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/>
  <mc:AlternateContent xmlns:mc="http://schemas.openxmlformats.org/markup-compatibility/2006">
    <mc:Choice Requires="x15">
      <x15ac:absPath xmlns:x15ac="http://schemas.microsoft.com/office/spreadsheetml/2010/11/ac" url="P:\watmodel\CWATM\modelruns\zambezi5min\calcresults\newresults\"/>
    </mc:Choice>
  </mc:AlternateContent>
  <xr:revisionPtr revIDLastSave="0" documentId="13_ncr:1_{B01CED06-1332-40D3-A015-E9726CBA9F77}" xr6:coauthVersionLast="43" xr6:coauthVersionMax="43" xr10:uidLastSave="{00000000-0000-0000-0000-000000000000}"/>
  <bookViews>
    <workbookView xWindow="22714" yWindow="-109" windowWidth="23040" windowHeight="13898" tabRatio="861" activeTab="1" xr2:uid="{00000000-000D-0000-FFFF-FFFF00000000}"/>
  </bookViews>
  <sheets>
    <sheet name="Scenarios" sheetId="7" r:id="rId1"/>
    <sheet name="analyse" sheetId="2" r:id="rId2"/>
    <sheet name="output" sheetId="3" r:id="rId3"/>
    <sheet name="MAPS" sheetId="8" r:id="rId4"/>
    <sheet name="choosenAll" sheetId="11" r:id="rId5"/>
    <sheet name="choosenAgri" sheetId="4" r:id="rId6"/>
    <sheet name="choosenLivestock" sheetId="25" r:id="rId7"/>
    <sheet name="choosenDomestic" sheetId="19" r:id="rId8"/>
    <sheet name="choosenIndustry" sheetId="20" r:id="rId9"/>
    <sheet name="choosenEnvflow" sheetId="24" r:id="rId10"/>
    <sheet name="Env_flow" sheetId="18" r:id="rId11"/>
    <sheet name="SSP1_agr" sheetId="12" r:id="rId12"/>
    <sheet name="SSP2_agr" sheetId="9" r:id="rId13"/>
    <sheet name="SSP3_agr" sheetId="21" r:id="rId14"/>
    <sheet name="SSP1_liv" sheetId="26" r:id="rId15"/>
    <sheet name="SSP2_liv" sheetId="27" r:id="rId16"/>
    <sheet name="SSP3_liv" sheetId="28" r:id="rId17"/>
    <sheet name="SSP1_dom" sheetId="13" r:id="rId18"/>
    <sheet name="SSP2_dom" sheetId="14" r:id="rId19"/>
    <sheet name="SSP3_dom" sheetId="22" r:id="rId20"/>
    <sheet name="SSP1_ind" sheetId="15" r:id="rId21"/>
    <sheet name="SSP2_ind" sheetId="16" r:id="rId22"/>
    <sheet name="SSP3_ind" sheetId="23" r:id="rId2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0" i="12" l="1"/>
  <c r="E20" i="12"/>
  <c r="F20" i="12"/>
  <c r="G20" i="12"/>
  <c r="H20" i="12"/>
  <c r="I20" i="12"/>
  <c r="J20" i="12"/>
  <c r="K20" i="12"/>
  <c r="L20" i="12"/>
  <c r="M20" i="12"/>
  <c r="N20" i="12"/>
  <c r="O20" i="12"/>
  <c r="D21" i="12"/>
  <c r="E21" i="12"/>
  <c r="F21" i="12"/>
  <c r="G21" i="12"/>
  <c r="H21" i="12"/>
  <c r="I21" i="12"/>
  <c r="J21" i="12"/>
  <c r="K21" i="12"/>
  <c r="L21" i="12"/>
  <c r="M21" i="12"/>
  <c r="N21" i="12"/>
  <c r="O21" i="12"/>
  <c r="D22" i="12"/>
  <c r="E22" i="12"/>
  <c r="F22" i="12"/>
  <c r="G22" i="12"/>
  <c r="H22" i="12"/>
  <c r="I22" i="12"/>
  <c r="J22" i="12"/>
  <c r="K22" i="12"/>
  <c r="L22" i="12"/>
  <c r="M22" i="12"/>
  <c r="N22" i="12"/>
  <c r="O22" i="12"/>
  <c r="D23" i="12"/>
  <c r="E23" i="12"/>
  <c r="F23" i="12"/>
  <c r="G23" i="12"/>
  <c r="H23" i="12"/>
  <c r="I23" i="12"/>
  <c r="J23" i="12"/>
  <c r="K23" i="12"/>
  <c r="L23" i="12"/>
  <c r="M23" i="12"/>
  <c r="N23" i="12"/>
  <c r="O23" i="12"/>
  <c r="D24" i="12"/>
  <c r="E24" i="12"/>
  <c r="F24" i="12"/>
  <c r="G24" i="12"/>
  <c r="H24" i="12"/>
  <c r="I24" i="12"/>
  <c r="J24" i="12"/>
  <c r="K24" i="12"/>
  <c r="L24" i="12"/>
  <c r="M24" i="12"/>
  <c r="N24" i="12"/>
  <c r="O24" i="12"/>
  <c r="D25" i="12"/>
  <c r="E25" i="12"/>
  <c r="F25" i="12"/>
  <c r="G25" i="12"/>
  <c r="H25" i="12"/>
  <c r="I25" i="12"/>
  <c r="J25" i="12"/>
  <c r="K25" i="12"/>
  <c r="L25" i="12"/>
  <c r="M25" i="12"/>
  <c r="N25" i="12"/>
  <c r="O25" i="12"/>
  <c r="D26" i="12"/>
  <c r="E26" i="12"/>
  <c r="F26" i="12"/>
  <c r="G26" i="12"/>
  <c r="H26" i="12"/>
  <c r="I26" i="12"/>
  <c r="J26" i="12"/>
  <c r="K26" i="12"/>
  <c r="L26" i="12"/>
  <c r="M26" i="12"/>
  <c r="N26" i="12"/>
  <c r="O26" i="12"/>
  <c r="D27" i="12"/>
  <c r="E27" i="12"/>
  <c r="F27" i="12"/>
  <c r="G27" i="12"/>
  <c r="H27" i="12"/>
  <c r="I27" i="12"/>
  <c r="J27" i="12"/>
  <c r="K27" i="12"/>
  <c r="L27" i="12"/>
  <c r="M27" i="12"/>
  <c r="N27" i="12"/>
  <c r="O27" i="12"/>
  <c r="D28" i="12"/>
  <c r="E28" i="12"/>
  <c r="F28" i="12"/>
  <c r="G28" i="12"/>
  <c r="H28" i="12"/>
  <c r="I28" i="12"/>
  <c r="J28" i="12"/>
  <c r="K28" i="12"/>
  <c r="L28" i="12"/>
  <c r="M28" i="12"/>
  <c r="N28" i="12"/>
  <c r="O28" i="12"/>
  <c r="D29" i="12"/>
  <c r="E29" i="12"/>
  <c r="F29" i="12"/>
  <c r="G29" i="12"/>
  <c r="H29" i="12"/>
  <c r="I29" i="12"/>
  <c r="J29" i="12"/>
  <c r="K29" i="12"/>
  <c r="L29" i="12"/>
  <c r="M29" i="12"/>
  <c r="N29" i="12"/>
  <c r="O29" i="12"/>
  <c r="D30" i="12"/>
  <c r="E30" i="12"/>
  <c r="F30" i="12"/>
  <c r="G30" i="12"/>
  <c r="H30" i="12"/>
  <c r="I30" i="12"/>
  <c r="J30" i="12"/>
  <c r="K30" i="12"/>
  <c r="L30" i="12"/>
  <c r="M30" i="12"/>
  <c r="N30" i="12"/>
  <c r="O30" i="12"/>
  <c r="D31" i="12"/>
  <c r="E31" i="12"/>
  <c r="F31" i="12"/>
  <c r="G31" i="12"/>
  <c r="H31" i="12"/>
  <c r="I31" i="12"/>
  <c r="J31" i="12"/>
  <c r="K31" i="12"/>
  <c r="L31" i="12"/>
  <c r="M31" i="12"/>
  <c r="N31" i="12"/>
  <c r="O31" i="12"/>
  <c r="D32" i="12"/>
  <c r="E32" i="12"/>
  <c r="F32" i="12"/>
  <c r="G32" i="12"/>
  <c r="H32" i="12"/>
  <c r="I32" i="12"/>
  <c r="J32" i="12"/>
  <c r="K32" i="12"/>
  <c r="L32" i="12"/>
  <c r="M32" i="12"/>
  <c r="N32" i="12"/>
  <c r="O32" i="12"/>
  <c r="D33" i="12"/>
  <c r="E33" i="12"/>
  <c r="F33" i="12"/>
  <c r="G33" i="12"/>
  <c r="H33" i="12"/>
  <c r="I33" i="12"/>
  <c r="J33" i="12"/>
  <c r="K33" i="12"/>
  <c r="L33" i="12"/>
  <c r="M33" i="12"/>
  <c r="N33" i="12"/>
  <c r="O33" i="12"/>
  <c r="D34" i="12"/>
  <c r="E34" i="12"/>
  <c r="F34" i="12"/>
  <c r="G34" i="12"/>
  <c r="H34" i="12"/>
  <c r="I34" i="12"/>
  <c r="J34" i="12"/>
  <c r="K34" i="12"/>
  <c r="L34" i="12"/>
  <c r="M34" i="12"/>
  <c r="N34" i="12"/>
  <c r="O34" i="12"/>
  <c r="D35" i="12"/>
  <c r="E35" i="12"/>
  <c r="F35" i="12"/>
  <c r="G35" i="12"/>
  <c r="H35" i="12"/>
  <c r="I35" i="12"/>
  <c r="J35" i="12"/>
  <c r="K35" i="12"/>
  <c r="L35" i="12"/>
  <c r="M35" i="12"/>
  <c r="N35" i="12"/>
  <c r="O35" i="12"/>
  <c r="D36" i="12"/>
  <c r="E36" i="12"/>
  <c r="F36" i="12"/>
  <c r="G36" i="12"/>
  <c r="H36" i="12"/>
  <c r="I36" i="12"/>
  <c r="J36" i="12"/>
  <c r="K36" i="12"/>
  <c r="L36" i="12"/>
  <c r="M36" i="12"/>
  <c r="N36" i="12"/>
  <c r="O36" i="12"/>
  <c r="D37" i="12"/>
  <c r="E37" i="12"/>
  <c r="F37" i="12"/>
  <c r="G37" i="12"/>
  <c r="H37" i="12"/>
  <c r="I37" i="12"/>
  <c r="J37" i="12"/>
  <c r="K37" i="12"/>
  <c r="L37" i="12"/>
  <c r="M37" i="12"/>
  <c r="N37" i="12"/>
  <c r="O37" i="12"/>
  <c r="D38" i="12"/>
  <c r="E38" i="12"/>
  <c r="F38" i="12"/>
  <c r="G38" i="12"/>
  <c r="H38" i="12"/>
  <c r="I38" i="12"/>
  <c r="J38" i="12"/>
  <c r="K38" i="12"/>
  <c r="L38" i="12"/>
  <c r="M38" i="12"/>
  <c r="N38" i="12"/>
  <c r="O38" i="12"/>
  <c r="D39" i="12"/>
  <c r="E39" i="12"/>
  <c r="F39" i="12"/>
  <c r="G39" i="12"/>
  <c r="H39" i="12"/>
  <c r="I39" i="12"/>
  <c r="J39" i="12"/>
  <c r="K39" i="12"/>
  <c r="L39" i="12"/>
  <c r="M39" i="12"/>
  <c r="N39" i="12"/>
  <c r="O39" i="12"/>
  <c r="D40" i="12"/>
  <c r="E40" i="12"/>
  <c r="F40" i="12"/>
  <c r="G40" i="12"/>
  <c r="H40" i="12"/>
  <c r="I40" i="12"/>
  <c r="J40" i="12"/>
  <c r="K40" i="12"/>
  <c r="L40" i="12"/>
  <c r="M40" i="12"/>
  <c r="N40" i="12"/>
  <c r="O40" i="12"/>
  <c r="D41" i="12"/>
  <c r="E41" i="12"/>
  <c r="F41" i="12"/>
  <c r="G41" i="12"/>
  <c r="H41" i="12"/>
  <c r="I41" i="12"/>
  <c r="J41" i="12"/>
  <c r="K41" i="12"/>
  <c r="L41" i="12"/>
  <c r="M41" i="12"/>
  <c r="N41" i="12"/>
  <c r="O41" i="12"/>
  <c r="D42" i="12"/>
  <c r="E42" i="12"/>
  <c r="F42" i="12"/>
  <c r="G42" i="12"/>
  <c r="H42" i="12"/>
  <c r="I42" i="12"/>
  <c r="J42" i="12"/>
  <c r="K42" i="12"/>
  <c r="L42" i="12"/>
  <c r="M42" i="12"/>
  <c r="N42" i="12"/>
  <c r="O42" i="12"/>
  <c r="D43" i="12"/>
  <c r="E43" i="12"/>
  <c r="F43" i="12"/>
  <c r="G43" i="12"/>
  <c r="H43" i="12"/>
  <c r="I43" i="12"/>
  <c r="J43" i="12"/>
  <c r="K43" i="12"/>
  <c r="L43" i="12"/>
  <c r="M43" i="12"/>
  <c r="N43" i="12"/>
  <c r="O43" i="12"/>
  <c r="D44" i="12"/>
  <c r="E44" i="12"/>
  <c r="F44" i="12"/>
  <c r="G44" i="12"/>
  <c r="H44" i="12"/>
  <c r="I44" i="12"/>
  <c r="J44" i="12"/>
  <c r="K44" i="12"/>
  <c r="L44" i="12"/>
  <c r="M44" i="12"/>
  <c r="N44" i="12"/>
  <c r="O44" i="12"/>
  <c r="D45" i="12"/>
  <c r="E45" i="12"/>
  <c r="F45" i="12"/>
  <c r="G45" i="12"/>
  <c r="H45" i="12"/>
  <c r="I45" i="12"/>
  <c r="J45" i="12"/>
  <c r="K45" i="12"/>
  <c r="L45" i="12"/>
  <c r="M45" i="12"/>
  <c r="N45" i="12"/>
  <c r="O45" i="12"/>
  <c r="D46" i="12"/>
  <c r="E46" i="12"/>
  <c r="F46" i="12"/>
  <c r="G46" i="12"/>
  <c r="H46" i="12"/>
  <c r="I46" i="12"/>
  <c r="J46" i="12"/>
  <c r="K46" i="12"/>
  <c r="L46" i="12"/>
  <c r="M46" i="12"/>
  <c r="N46" i="12"/>
  <c r="O46" i="12"/>
  <c r="D47" i="12"/>
  <c r="E47" i="12"/>
  <c r="F47" i="12"/>
  <c r="G47" i="12"/>
  <c r="H47" i="12"/>
  <c r="I47" i="12"/>
  <c r="J47" i="12"/>
  <c r="K47" i="12"/>
  <c r="L47" i="12"/>
  <c r="M47" i="12"/>
  <c r="N47" i="12"/>
  <c r="O47" i="12"/>
  <c r="D48" i="12"/>
  <c r="E48" i="12"/>
  <c r="F48" i="12"/>
  <c r="G48" i="12"/>
  <c r="H48" i="12"/>
  <c r="I48" i="12"/>
  <c r="J48" i="12"/>
  <c r="K48" i="12"/>
  <c r="L48" i="12"/>
  <c r="M48" i="12"/>
  <c r="N48" i="12"/>
  <c r="O48" i="12"/>
  <c r="D49" i="12"/>
  <c r="E49" i="12"/>
  <c r="F49" i="12"/>
  <c r="G49" i="12"/>
  <c r="H49" i="12"/>
  <c r="I49" i="12"/>
  <c r="J49" i="12"/>
  <c r="K49" i="12"/>
  <c r="L49" i="12"/>
  <c r="M49" i="12"/>
  <c r="N49" i="12"/>
  <c r="O49" i="12"/>
  <c r="D50" i="12"/>
  <c r="E50" i="12"/>
  <c r="F50" i="12"/>
  <c r="G50" i="12"/>
  <c r="H50" i="12"/>
  <c r="I50" i="12"/>
  <c r="J50" i="12"/>
  <c r="K50" i="12"/>
  <c r="L50" i="12"/>
  <c r="M50" i="12"/>
  <c r="N50" i="12"/>
  <c r="O50" i="12"/>
  <c r="D51" i="12"/>
  <c r="E51" i="12"/>
  <c r="F51" i="12"/>
  <c r="G51" i="12"/>
  <c r="H51" i="12"/>
  <c r="I51" i="12"/>
  <c r="J51" i="12"/>
  <c r="K51" i="12"/>
  <c r="L51" i="12"/>
  <c r="M51" i="12"/>
  <c r="N51" i="12"/>
  <c r="O51" i="12"/>
  <c r="D52" i="12"/>
  <c r="E52" i="12"/>
  <c r="F52" i="12"/>
  <c r="G52" i="12"/>
  <c r="H52" i="12"/>
  <c r="I52" i="12"/>
  <c r="J52" i="12"/>
  <c r="K52" i="12"/>
  <c r="L52" i="12"/>
  <c r="M52" i="12"/>
  <c r="N52" i="12"/>
  <c r="O52" i="12"/>
  <c r="D53" i="12"/>
  <c r="E53" i="12"/>
  <c r="F53" i="12"/>
  <c r="G53" i="12"/>
  <c r="H53" i="12"/>
  <c r="I53" i="12"/>
  <c r="J53" i="12"/>
  <c r="K53" i="12"/>
  <c r="L53" i="12"/>
  <c r="M53" i="12"/>
  <c r="N53" i="12"/>
  <c r="O53" i="12"/>
  <c r="D54" i="12"/>
  <c r="E54" i="12"/>
  <c r="F54" i="12"/>
  <c r="G54" i="12"/>
  <c r="H54" i="12"/>
  <c r="I54" i="12"/>
  <c r="J54" i="12"/>
  <c r="K54" i="12"/>
  <c r="L54" i="12"/>
  <c r="M54" i="12"/>
  <c r="N54" i="12"/>
  <c r="O54" i="12"/>
  <c r="D55" i="12"/>
  <c r="E55" i="12"/>
  <c r="F55" i="12"/>
  <c r="G55" i="12"/>
  <c r="H55" i="12"/>
  <c r="I55" i="12"/>
  <c r="J55" i="12"/>
  <c r="K55" i="12"/>
  <c r="L55" i="12"/>
  <c r="M55" i="12"/>
  <c r="N55" i="12"/>
  <c r="O55" i="12"/>
  <c r="D56" i="12"/>
  <c r="E56" i="12"/>
  <c r="F56" i="12"/>
  <c r="G56" i="12"/>
  <c r="H56" i="12"/>
  <c r="I56" i="12"/>
  <c r="J56" i="12"/>
  <c r="K56" i="12"/>
  <c r="L56" i="12"/>
  <c r="M56" i="12"/>
  <c r="N56" i="12"/>
  <c r="O56" i="12"/>
  <c r="D57" i="12"/>
  <c r="E57" i="12"/>
  <c r="F57" i="12"/>
  <c r="G57" i="12"/>
  <c r="H57" i="12"/>
  <c r="I57" i="12"/>
  <c r="J57" i="12"/>
  <c r="K57" i="12"/>
  <c r="L57" i="12"/>
  <c r="M57" i="12"/>
  <c r="N57" i="12"/>
  <c r="O57" i="12"/>
  <c r="D58" i="12"/>
  <c r="E58" i="12"/>
  <c r="F58" i="12"/>
  <c r="G58" i="12"/>
  <c r="H58" i="12"/>
  <c r="I58" i="12"/>
  <c r="J58" i="12"/>
  <c r="K58" i="12"/>
  <c r="L58" i="12"/>
  <c r="M58" i="12"/>
  <c r="N58" i="12"/>
  <c r="O58" i="12"/>
  <c r="D59" i="12"/>
  <c r="E59" i="12"/>
  <c r="F59" i="12"/>
  <c r="G59" i="12"/>
  <c r="H59" i="12"/>
  <c r="I59" i="12"/>
  <c r="J59" i="12"/>
  <c r="K59" i="12"/>
  <c r="L59" i="12"/>
  <c r="M59" i="12"/>
  <c r="N59" i="12"/>
  <c r="O59" i="12"/>
  <c r="D60" i="12"/>
  <c r="E60" i="12"/>
  <c r="F60" i="12"/>
  <c r="G60" i="12"/>
  <c r="H60" i="12"/>
  <c r="I60" i="12"/>
  <c r="J60" i="12"/>
  <c r="K60" i="12"/>
  <c r="L60" i="12"/>
  <c r="M60" i="12"/>
  <c r="N60" i="12"/>
  <c r="O60" i="12"/>
  <c r="D61" i="12"/>
  <c r="E61" i="12"/>
  <c r="F61" i="12"/>
  <c r="G61" i="12"/>
  <c r="H61" i="12"/>
  <c r="I61" i="12"/>
  <c r="J61" i="12"/>
  <c r="K61" i="12"/>
  <c r="L61" i="12"/>
  <c r="M61" i="12"/>
  <c r="N61" i="12"/>
  <c r="O61" i="12"/>
  <c r="D62" i="12"/>
  <c r="E62" i="12"/>
  <c r="F62" i="12"/>
  <c r="G62" i="12"/>
  <c r="H62" i="12"/>
  <c r="I62" i="12"/>
  <c r="J62" i="12"/>
  <c r="K62" i="12"/>
  <c r="L62" i="12"/>
  <c r="M62" i="12"/>
  <c r="N62" i="12"/>
  <c r="O62" i="12"/>
  <c r="D63" i="12"/>
  <c r="E63" i="12"/>
  <c r="F63" i="12"/>
  <c r="G63" i="12"/>
  <c r="H63" i="12"/>
  <c r="I63" i="12"/>
  <c r="J63" i="12"/>
  <c r="K63" i="12"/>
  <c r="L63" i="12"/>
  <c r="M63" i="12"/>
  <c r="N63" i="12"/>
  <c r="O63" i="12"/>
  <c r="D64" i="12"/>
  <c r="E64" i="12"/>
  <c r="F64" i="12"/>
  <c r="G64" i="12"/>
  <c r="H64" i="12"/>
  <c r="I64" i="12"/>
  <c r="J64" i="12"/>
  <c r="K64" i="12"/>
  <c r="L64" i="12"/>
  <c r="M64" i="12"/>
  <c r="N64" i="12"/>
  <c r="O64" i="12"/>
  <c r="D65" i="12"/>
  <c r="E65" i="12"/>
  <c r="F65" i="12"/>
  <c r="G65" i="12"/>
  <c r="H65" i="12"/>
  <c r="I65" i="12"/>
  <c r="J65" i="12"/>
  <c r="K65" i="12"/>
  <c r="L65" i="12"/>
  <c r="M65" i="12"/>
  <c r="N65" i="12"/>
  <c r="O65" i="12"/>
  <c r="D66" i="12"/>
  <c r="E66" i="12"/>
  <c r="F66" i="12"/>
  <c r="G66" i="12"/>
  <c r="H66" i="12"/>
  <c r="I66" i="12"/>
  <c r="J66" i="12"/>
  <c r="K66" i="12"/>
  <c r="L66" i="12"/>
  <c r="M66" i="12"/>
  <c r="N66" i="12"/>
  <c r="O66" i="12"/>
  <c r="D67" i="12"/>
  <c r="E67" i="12"/>
  <c r="F67" i="12"/>
  <c r="G67" i="12"/>
  <c r="H67" i="12"/>
  <c r="I67" i="12"/>
  <c r="J67" i="12"/>
  <c r="K67" i="12"/>
  <c r="L67" i="12"/>
  <c r="M67" i="12"/>
  <c r="N67" i="12"/>
  <c r="O67" i="12"/>
  <c r="D68" i="12"/>
  <c r="E68" i="12"/>
  <c r="F68" i="12"/>
  <c r="G68" i="12"/>
  <c r="H68" i="12"/>
  <c r="I68" i="12"/>
  <c r="J68" i="12"/>
  <c r="K68" i="12"/>
  <c r="L68" i="12"/>
  <c r="M68" i="12"/>
  <c r="N68" i="12"/>
  <c r="O68" i="12"/>
  <c r="D69" i="12"/>
  <c r="E69" i="12"/>
  <c r="F69" i="12"/>
  <c r="G69" i="12"/>
  <c r="H69" i="12"/>
  <c r="I69" i="12"/>
  <c r="J69" i="12"/>
  <c r="K69" i="12"/>
  <c r="L69" i="12"/>
  <c r="M69" i="12"/>
  <c r="N69" i="12"/>
  <c r="O69" i="12"/>
  <c r="D70" i="12"/>
  <c r="E70" i="12"/>
  <c r="F70" i="12"/>
  <c r="G70" i="12"/>
  <c r="H70" i="12"/>
  <c r="I70" i="12"/>
  <c r="J70" i="12"/>
  <c r="K70" i="12"/>
  <c r="L70" i="12"/>
  <c r="M70" i="12"/>
  <c r="N70" i="12"/>
  <c r="O70" i="12"/>
  <c r="D71" i="12"/>
  <c r="E71" i="12"/>
  <c r="F71" i="12"/>
  <c r="G71" i="12"/>
  <c r="H71" i="12"/>
  <c r="I71" i="12"/>
  <c r="J71" i="12"/>
  <c r="K71" i="12"/>
  <c r="L71" i="12"/>
  <c r="M71" i="12"/>
  <c r="N71" i="12"/>
  <c r="O71" i="12"/>
  <c r="D72" i="12"/>
  <c r="E72" i="12"/>
  <c r="F72" i="12"/>
  <c r="G72" i="12"/>
  <c r="H72" i="12"/>
  <c r="I72" i="12"/>
  <c r="J72" i="12"/>
  <c r="K72" i="12"/>
  <c r="L72" i="12"/>
  <c r="M72" i="12"/>
  <c r="N72" i="12"/>
  <c r="O72" i="12"/>
  <c r="D73" i="12"/>
  <c r="E73" i="12"/>
  <c r="F73" i="12"/>
  <c r="G73" i="12"/>
  <c r="H73" i="12"/>
  <c r="I73" i="12"/>
  <c r="J73" i="12"/>
  <c r="K73" i="12"/>
  <c r="L73" i="12"/>
  <c r="M73" i="12"/>
  <c r="N73" i="12"/>
  <c r="O73" i="12"/>
  <c r="D74" i="12"/>
  <c r="E74" i="12"/>
  <c r="F74" i="12"/>
  <c r="G74" i="12"/>
  <c r="H74" i="12"/>
  <c r="I74" i="12"/>
  <c r="J74" i="12"/>
  <c r="K74" i="12"/>
  <c r="L74" i="12"/>
  <c r="M74" i="12"/>
  <c r="N74" i="12"/>
  <c r="O74" i="12"/>
  <c r="D75" i="12"/>
  <c r="E75" i="12"/>
  <c r="F75" i="12"/>
  <c r="G75" i="12"/>
  <c r="H75" i="12"/>
  <c r="I75" i="12"/>
  <c r="J75" i="12"/>
  <c r="K75" i="12"/>
  <c r="L75" i="12"/>
  <c r="M75" i="12"/>
  <c r="N75" i="12"/>
  <c r="O75" i="12"/>
  <c r="D76" i="12"/>
  <c r="E76" i="12"/>
  <c r="F76" i="12"/>
  <c r="G76" i="12"/>
  <c r="H76" i="12"/>
  <c r="I76" i="12"/>
  <c r="J76" i="12"/>
  <c r="K76" i="12"/>
  <c r="L76" i="12"/>
  <c r="M76" i="12"/>
  <c r="N76" i="12"/>
  <c r="O76" i="12"/>
  <c r="D77" i="12"/>
  <c r="E77" i="12"/>
  <c r="F77" i="12"/>
  <c r="G77" i="12"/>
  <c r="H77" i="12"/>
  <c r="I77" i="12"/>
  <c r="J77" i="12"/>
  <c r="K77" i="12"/>
  <c r="L77" i="12"/>
  <c r="M77" i="12"/>
  <c r="N77" i="12"/>
  <c r="O77" i="12"/>
  <c r="D78" i="12"/>
  <c r="E78" i="12"/>
  <c r="F78" i="12"/>
  <c r="G78" i="12"/>
  <c r="H78" i="12"/>
  <c r="I78" i="12"/>
  <c r="J78" i="12"/>
  <c r="K78" i="12"/>
  <c r="L78" i="12"/>
  <c r="M78" i="12"/>
  <c r="N78" i="12"/>
  <c r="O78" i="12"/>
  <c r="D79" i="12"/>
  <c r="E79" i="12"/>
  <c r="F79" i="12"/>
  <c r="G79" i="12"/>
  <c r="H79" i="12"/>
  <c r="I79" i="12"/>
  <c r="J79" i="12"/>
  <c r="K79" i="12"/>
  <c r="L79" i="12"/>
  <c r="M79" i="12"/>
  <c r="N79" i="12"/>
  <c r="O79" i="12"/>
  <c r="D80" i="12"/>
  <c r="E80" i="12"/>
  <c r="F80" i="12"/>
  <c r="G80" i="12"/>
  <c r="H80" i="12"/>
  <c r="I80" i="12"/>
  <c r="J80" i="12"/>
  <c r="K80" i="12"/>
  <c r="L80" i="12"/>
  <c r="M80" i="12"/>
  <c r="N80" i="12"/>
  <c r="O80" i="12"/>
  <c r="D81" i="12"/>
  <c r="E81" i="12"/>
  <c r="F81" i="12"/>
  <c r="G81" i="12"/>
  <c r="H81" i="12"/>
  <c r="I81" i="12"/>
  <c r="J81" i="12"/>
  <c r="K81" i="12"/>
  <c r="L81" i="12"/>
  <c r="M81" i="12"/>
  <c r="N81" i="12"/>
  <c r="O81" i="12"/>
  <c r="D82" i="12"/>
  <c r="E82" i="12"/>
  <c r="F82" i="12"/>
  <c r="G82" i="12"/>
  <c r="H82" i="12"/>
  <c r="I82" i="12"/>
  <c r="J82" i="12"/>
  <c r="K82" i="12"/>
  <c r="L82" i="12"/>
  <c r="M82" i="12"/>
  <c r="N82" i="12"/>
  <c r="O82" i="12"/>
  <c r="D83" i="12"/>
  <c r="E83" i="12"/>
  <c r="F83" i="12"/>
  <c r="G83" i="12"/>
  <c r="H83" i="12"/>
  <c r="I83" i="12"/>
  <c r="J83" i="12"/>
  <c r="K83" i="12"/>
  <c r="L83" i="12"/>
  <c r="M83" i="12"/>
  <c r="N83" i="12"/>
  <c r="O83" i="12"/>
  <c r="D84" i="12"/>
  <c r="E84" i="12"/>
  <c r="F84" i="12"/>
  <c r="G84" i="12"/>
  <c r="H84" i="12"/>
  <c r="I84" i="12"/>
  <c r="J84" i="12"/>
  <c r="K84" i="12"/>
  <c r="L84" i="12"/>
  <c r="M84" i="12"/>
  <c r="N84" i="12"/>
  <c r="O84" i="12"/>
  <c r="D85" i="12"/>
  <c r="E85" i="12"/>
  <c r="F85" i="12"/>
  <c r="G85" i="12"/>
  <c r="H85" i="12"/>
  <c r="I85" i="12"/>
  <c r="J85" i="12"/>
  <c r="K85" i="12"/>
  <c r="L85" i="12"/>
  <c r="M85" i="12"/>
  <c r="N85" i="12"/>
  <c r="O85" i="12"/>
  <c r="D86" i="12"/>
  <c r="E86" i="12"/>
  <c r="F86" i="12"/>
  <c r="G86" i="12"/>
  <c r="H86" i="12"/>
  <c r="I86" i="12"/>
  <c r="J86" i="12"/>
  <c r="K86" i="12"/>
  <c r="L86" i="12"/>
  <c r="M86" i="12"/>
  <c r="N86" i="12"/>
  <c r="O86" i="12"/>
  <c r="D87" i="12"/>
  <c r="E87" i="12"/>
  <c r="F87" i="12"/>
  <c r="G87" i="12"/>
  <c r="H87" i="12"/>
  <c r="I87" i="12"/>
  <c r="J87" i="12"/>
  <c r="K87" i="12"/>
  <c r="L87" i="12"/>
  <c r="M87" i="12"/>
  <c r="N87" i="12"/>
  <c r="O87" i="12"/>
  <c r="D88" i="12"/>
  <c r="E88" i="12"/>
  <c r="F88" i="12"/>
  <c r="G88" i="12"/>
  <c r="H88" i="12"/>
  <c r="I88" i="12"/>
  <c r="J88" i="12"/>
  <c r="K88" i="12"/>
  <c r="L88" i="12"/>
  <c r="M88" i="12"/>
  <c r="N88" i="12"/>
  <c r="O88" i="12"/>
  <c r="D89" i="12"/>
  <c r="E89" i="12"/>
  <c r="F89" i="12"/>
  <c r="G89" i="12"/>
  <c r="H89" i="12"/>
  <c r="I89" i="12"/>
  <c r="J89" i="12"/>
  <c r="K89" i="12"/>
  <c r="L89" i="12"/>
  <c r="M89" i="12"/>
  <c r="N89" i="12"/>
  <c r="O89" i="12"/>
  <c r="D90" i="12"/>
  <c r="E90" i="12"/>
  <c r="F90" i="12"/>
  <c r="G90" i="12"/>
  <c r="H90" i="12"/>
  <c r="I90" i="12"/>
  <c r="J90" i="12"/>
  <c r="K90" i="12"/>
  <c r="L90" i="12"/>
  <c r="M90" i="12"/>
  <c r="N90" i="12"/>
  <c r="O90" i="12"/>
  <c r="D91" i="12"/>
  <c r="E91" i="12"/>
  <c r="F91" i="12"/>
  <c r="G91" i="12"/>
  <c r="H91" i="12"/>
  <c r="I91" i="12"/>
  <c r="J91" i="12"/>
  <c r="K91" i="12"/>
  <c r="L91" i="12"/>
  <c r="M91" i="12"/>
  <c r="N91" i="12"/>
  <c r="O91" i="12"/>
  <c r="D92" i="12"/>
  <c r="E92" i="12"/>
  <c r="F92" i="12"/>
  <c r="G92" i="12"/>
  <c r="H92" i="12"/>
  <c r="I92" i="12"/>
  <c r="J92" i="12"/>
  <c r="K92" i="12"/>
  <c r="L92" i="12"/>
  <c r="M92" i="12"/>
  <c r="N92" i="12"/>
  <c r="O92" i="12"/>
  <c r="D93" i="12"/>
  <c r="E93" i="12"/>
  <c r="F93" i="12"/>
  <c r="G93" i="12"/>
  <c r="H93" i="12"/>
  <c r="I93" i="12"/>
  <c r="J93" i="12"/>
  <c r="K93" i="12"/>
  <c r="L93" i="12"/>
  <c r="M93" i="12"/>
  <c r="N93" i="12"/>
  <c r="O93" i="12"/>
  <c r="D94" i="12"/>
  <c r="E94" i="12"/>
  <c r="F94" i="12"/>
  <c r="G94" i="12"/>
  <c r="H94" i="12"/>
  <c r="I94" i="12"/>
  <c r="J94" i="12"/>
  <c r="K94" i="12"/>
  <c r="L94" i="12"/>
  <c r="M94" i="12"/>
  <c r="N94" i="12"/>
  <c r="O94" i="12"/>
  <c r="D95" i="12"/>
  <c r="E95" i="12"/>
  <c r="F95" i="12"/>
  <c r="G95" i="12"/>
  <c r="H95" i="12"/>
  <c r="I95" i="12"/>
  <c r="J95" i="12"/>
  <c r="K95" i="12"/>
  <c r="L95" i="12"/>
  <c r="M95" i="12"/>
  <c r="N95" i="12"/>
  <c r="O95" i="12"/>
  <c r="D96" i="12"/>
  <c r="E96" i="12"/>
  <c r="F96" i="12"/>
  <c r="G96" i="12"/>
  <c r="H96" i="12"/>
  <c r="I96" i="12"/>
  <c r="J96" i="12"/>
  <c r="K96" i="12"/>
  <c r="L96" i="12"/>
  <c r="M96" i="12"/>
  <c r="N96" i="12"/>
  <c r="O96" i="12"/>
  <c r="D97" i="12"/>
  <c r="E97" i="12"/>
  <c r="F97" i="12"/>
  <c r="G97" i="12"/>
  <c r="H97" i="12"/>
  <c r="I97" i="12"/>
  <c r="J97" i="12"/>
  <c r="K97" i="12"/>
  <c r="L97" i="12"/>
  <c r="M97" i="12"/>
  <c r="N97" i="12"/>
  <c r="O97" i="12"/>
  <c r="D98" i="12"/>
  <c r="E98" i="12"/>
  <c r="F98" i="12"/>
  <c r="G98" i="12"/>
  <c r="H98" i="12"/>
  <c r="I98" i="12"/>
  <c r="J98" i="12"/>
  <c r="K98" i="12"/>
  <c r="L98" i="12"/>
  <c r="M98" i="12"/>
  <c r="N98" i="12"/>
  <c r="O98" i="12"/>
  <c r="D99" i="12"/>
  <c r="E99" i="12"/>
  <c r="F99" i="12"/>
  <c r="G99" i="12"/>
  <c r="H99" i="12"/>
  <c r="I99" i="12"/>
  <c r="J99" i="12"/>
  <c r="K99" i="12"/>
  <c r="L99" i="12"/>
  <c r="M99" i="12"/>
  <c r="N99" i="12"/>
  <c r="O99" i="12"/>
  <c r="D100" i="12"/>
  <c r="E100" i="12"/>
  <c r="F100" i="12"/>
  <c r="G100" i="12"/>
  <c r="H100" i="12"/>
  <c r="I100" i="12"/>
  <c r="J100" i="12"/>
  <c r="K100" i="12"/>
  <c r="L100" i="12"/>
  <c r="M100" i="12"/>
  <c r="N100" i="12"/>
  <c r="O100" i="12"/>
  <c r="D101" i="12"/>
  <c r="E101" i="12"/>
  <c r="F101" i="12"/>
  <c r="G101" i="12"/>
  <c r="H101" i="12"/>
  <c r="I101" i="12"/>
  <c r="J101" i="12"/>
  <c r="K101" i="12"/>
  <c r="L101" i="12"/>
  <c r="M101" i="12"/>
  <c r="N101" i="12"/>
  <c r="O101" i="12"/>
  <c r="D102" i="12"/>
  <c r="E102" i="12"/>
  <c r="F102" i="12"/>
  <c r="G102" i="12"/>
  <c r="H102" i="12"/>
  <c r="I102" i="12"/>
  <c r="J102" i="12"/>
  <c r="K102" i="12"/>
  <c r="L102" i="12"/>
  <c r="M102" i="12"/>
  <c r="N102" i="12"/>
  <c r="O102" i="12"/>
  <c r="D103" i="12"/>
  <c r="E103" i="12"/>
  <c r="F103" i="12"/>
  <c r="G103" i="12"/>
  <c r="H103" i="12"/>
  <c r="I103" i="12"/>
  <c r="J103" i="12"/>
  <c r="K103" i="12"/>
  <c r="L103" i="12"/>
  <c r="M103" i="12"/>
  <c r="N103" i="12"/>
  <c r="O103" i="12"/>
  <c r="D104" i="12"/>
  <c r="E104" i="12"/>
  <c r="F104" i="12"/>
  <c r="G104" i="12"/>
  <c r="H104" i="12"/>
  <c r="I104" i="12"/>
  <c r="J104" i="12"/>
  <c r="K104" i="12"/>
  <c r="L104" i="12"/>
  <c r="M104" i="12"/>
  <c r="N104" i="12"/>
  <c r="O104" i="12"/>
  <c r="D105" i="12"/>
  <c r="E105" i="12"/>
  <c r="F105" i="12"/>
  <c r="G105" i="12"/>
  <c r="H105" i="12"/>
  <c r="I105" i="12"/>
  <c r="J105" i="12"/>
  <c r="K105" i="12"/>
  <c r="L105" i="12"/>
  <c r="M105" i="12"/>
  <c r="N105" i="12"/>
  <c r="O105" i="12"/>
  <c r="D106" i="12"/>
  <c r="E106" i="12"/>
  <c r="F106" i="12"/>
  <c r="G106" i="12"/>
  <c r="H106" i="12"/>
  <c r="I106" i="12"/>
  <c r="J106" i="12"/>
  <c r="K106" i="12"/>
  <c r="L106" i="12"/>
  <c r="M106" i="12"/>
  <c r="N106" i="12"/>
  <c r="O106" i="12"/>
  <c r="D107" i="12"/>
  <c r="E107" i="12"/>
  <c r="F107" i="12"/>
  <c r="G107" i="12"/>
  <c r="H107" i="12"/>
  <c r="I107" i="12"/>
  <c r="J107" i="12"/>
  <c r="K107" i="12"/>
  <c r="L107" i="12"/>
  <c r="M107" i="12"/>
  <c r="N107" i="12"/>
  <c r="O107" i="12"/>
  <c r="D108" i="12"/>
  <c r="E108" i="12"/>
  <c r="F108" i="12"/>
  <c r="G108" i="12"/>
  <c r="H108" i="12"/>
  <c r="I108" i="12"/>
  <c r="J108" i="12"/>
  <c r="K108" i="12"/>
  <c r="L108" i="12"/>
  <c r="M108" i="12"/>
  <c r="N108" i="12"/>
  <c r="O108" i="12"/>
  <c r="D109" i="12"/>
  <c r="E109" i="12"/>
  <c r="F109" i="12"/>
  <c r="G109" i="12"/>
  <c r="H109" i="12"/>
  <c r="I109" i="12"/>
  <c r="J109" i="12"/>
  <c r="K109" i="12"/>
  <c r="L109" i="12"/>
  <c r="M109" i="12"/>
  <c r="N109" i="12"/>
  <c r="O109" i="12"/>
  <c r="D110" i="12"/>
  <c r="E110" i="12"/>
  <c r="F110" i="12"/>
  <c r="G110" i="12"/>
  <c r="H110" i="12"/>
  <c r="I110" i="12"/>
  <c r="J110" i="12"/>
  <c r="K110" i="12"/>
  <c r="L110" i="12"/>
  <c r="M110" i="12"/>
  <c r="N110" i="12"/>
  <c r="O110" i="12"/>
  <c r="D111" i="12"/>
  <c r="E111" i="12"/>
  <c r="F111" i="12"/>
  <c r="G111" i="12"/>
  <c r="H111" i="12"/>
  <c r="I111" i="12"/>
  <c r="J111" i="12"/>
  <c r="K111" i="12"/>
  <c r="L111" i="12"/>
  <c r="M111" i="12"/>
  <c r="N111" i="12"/>
  <c r="O111" i="12"/>
  <c r="D112" i="12"/>
  <c r="E112" i="12"/>
  <c r="F112" i="12"/>
  <c r="G112" i="12"/>
  <c r="H112" i="12"/>
  <c r="I112" i="12"/>
  <c r="J112" i="12"/>
  <c r="K112" i="12"/>
  <c r="L112" i="12"/>
  <c r="M112" i="12"/>
  <c r="N112" i="12"/>
  <c r="O112" i="12"/>
  <c r="D113" i="12"/>
  <c r="E113" i="12"/>
  <c r="F113" i="12"/>
  <c r="G113" i="12"/>
  <c r="H113" i="12"/>
  <c r="I113" i="12"/>
  <c r="J113" i="12"/>
  <c r="K113" i="12"/>
  <c r="L113" i="12"/>
  <c r="M113" i="12"/>
  <c r="N113" i="12"/>
  <c r="O113" i="12"/>
  <c r="D114" i="12"/>
  <c r="E114" i="12"/>
  <c r="F114" i="12"/>
  <c r="G114" i="12"/>
  <c r="H114" i="12"/>
  <c r="I114" i="12"/>
  <c r="J114" i="12"/>
  <c r="K114" i="12"/>
  <c r="L114" i="12"/>
  <c r="M114" i="12"/>
  <c r="N114" i="12"/>
  <c r="O114" i="12"/>
  <c r="D115" i="12"/>
  <c r="E115" i="12"/>
  <c r="F115" i="12"/>
  <c r="G115" i="12"/>
  <c r="H115" i="12"/>
  <c r="I115" i="12"/>
  <c r="J115" i="12"/>
  <c r="K115" i="12"/>
  <c r="L115" i="12"/>
  <c r="M115" i="12"/>
  <c r="N115" i="12"/>
  <c r="O115" i="12"/>
  <c r="D116" i="12"/>
  <c r="E116" i="12"/>
  <c r="F116" i="12"/>
  <c r="G116" i="12"/>
  <c r="H116" i="12"/>
  <c r="I116" i="12"/>
  <c r="J116" i="12"/>
  <c r="K116" i="12"/>
  <c r="L116" i="12"/>
  <c r="M116" i="12"/>
  <c r="N116" i="12"/>
  <c r="O116" i="12"/>
  <c r="D117" i="12"/>
  <c r="E117" i="12"/>
  <c r="F117" i="12"/>
  <c r="G117" i="12"/>
  <c r="H117" i="12"/>
  <c r="I117" i="12"/>
  <c r="J117" i="12"/>
  <c r="K117" i="12"/>
  <c r="L117" i="12"/>
  <c r="M117" i="12"/>
  <c r="N117" i="12"/>
  <c r="O117" i="12"/>
  <c r="D118" i="12"/>
  <c r="E118" i="12"/>
  <c r="F118" i="12"/>
  <c r="G118" i="12"/>
  <c r="H118" i="12"/>
  <c r="I118" i="12"/>
  <c r="J118" i="12"/>
  <c r="K118" i="12"/>
  <c r="L118" i="12"/>
  <c r="M118" i="12"/>
  <c r="N118" i="12"/>
  <c r="O118" i="12"/>
  <c r="D119" i="12"/>
  <c r="E119" i="12"/>
  <c r="F119" i="12"/>
  <c r="G119" i="12"/>
  <c r="H119" i="12"/>
  <c r="I119" i="12"/>
  <c r="J119" i="12"/>
  <c r="K119" i="12"/>
  <c r="L119" i="12"/>
  <c r="M119" i="12"/>
  <c r="N119" i="12"/>
  <c r="O119" i="12"/>
  <c r="D120" i="12"/>
  <c r="E120" i="12"/>
  <c r="F120" i="12"/>
  <c r="G120" i="12"/>
  <c r="H120" i="12"/>
  <c r="I120" i="12"/>
  <c r="J120" i="12"/>
  <c r="K120" i="12"/>
  <c r="L120" i="12"/>
  <c r="M120" i="12"/>
  <c r="N120" i="12"/>
  <c r="O120" i="12"/>
  <c r="D121" i="12"/>
  <c r="E121" i="12"/>
  <c r="F121" i="12"/>
  <c r="G121" i="12"/>
  <c r="H121" i="12"/>
  <c r="I121" i="12"/>
  <c r="J121" i="12"/>
  <c r="K121" i="12"/>
  <c r="L121" i="12"/>
  <c r="M121" i="12"/>
  <c r="N121" i="12"/>
  <c r="O121" i="12"/>
  <c r="D122" i="12"/>
  <c r="E122" i="12"/>
  <c r="F122" i="12"/>
  <c r="G122" i="12"/>
  <c r="H122" i="12"/>
  <c r="I122" i="12"/>
  <c r="J122" i="12"/>
  <c r="K122" i="12"/>
  <c r="L122" i="12"/>
  <c r="M122" i="12"/>
  <c r="N122" i="12"/>
  <c r="O122" i="12"/>
  <c r="D123" i="12"/>
  <c r="E123" i="12"/>
  <c r="F123" i="12"/>
  <c r="G123" i="12"/>
  <c r="H123" i="12"/>
  <c r="I123" i="12"/>
  <c r="J123" i="12"/>
  <c r="K123" i="12"/>
  <c r="L123" i="12"/>
  <c r="M123" i="12"/>
  <c r="N123" i="12"/>
  <c r="O123" i="12"/>
  <c r="D124" i="12"/>
  <c r="E124" i="12"/>
  <c r="F124" i="12"/>
  <c r="G124" i="12"/>
  <c r="H124" i="12"/>
  <c r="I124" i="12"/>
  <c r="J124" i="12"/>
  <c r="K124" i="12"/>
  <c r="L124" i="12"/>
  <c r="M124" i="12"/>
  <c r="N124" i="12"/>
  <c r="O124" i="12"/>
  <c r="H1" i="11" l="1"/>
  <c r="G1" i="11"/>
  <c r="F1" i="11"/>
  <c r="E1" i="11"/>
  <c r="O15" i="28"/>
  <c r="M15" i="28"/>
  <c r="G15" i="28"/>
  <c r="E15" i="28"/>
  <c r="C15" i="28"/>
  <c r="B15" i="28"/>
  <c r="O14" i="28"/>
  <c r="N14" i="28"/>
  <c r="G14" i="28"/>
  <c r="C14" i="28"/>
  <c r="B14" i="28"/>
  <c r="N13" i="28"/>
  <c r="M13" i="28"/>
  <c r="F13" i="28"/>
  <c r="E13" i="28"/>
  <c r="C13" i="28"/>
  <c r="B13" i="28"/>
  <c r="C12" i="28"/>
  <c r="B12" i="28"/>
  <c r="L11" i="28"/>
  <c r="K11" i="28"/>
  <c r="D11" i="28"/>
  <c r="C11" i="28"/>
  <c r="B11" i="28"/>
  <c r="P10" i="28"/>
  <c r="O10" i="28"/>
  <c r="N10" i="28"/>
  <c r="M10" i="28"/>
  <c r="L10" i="28"/>
  <c r="K10" i="28"/>
  <c r="J10" i="28"/>
  <c r="I10" i="28"/>
  <c r="H10" i="28"/>
  <c r="G10" i="28"/>
  <c r="F10" i="28"/>
  <c r="E10" i="28"/>
  <c r="D10" i="28"/>
  <c r="C10" i="28"/>
  <c r="B10" i="28"/>
  <c r="J15" i="27"/>
  <c r="I15" i="27"/>
  <c r="C15" i="27"/>
  <c r="B15" i="27"/>
  <c r="I14" i="27"/>
  <c r="H14" i="27"/>
  <c r="C14" i="27"/>
  <c r="B14" i="27"/>
  <c r="C13" i="27"/>
  <c r="B13" i="27"/>
  <c r="O12" i="27"/>
  <c r="N12" i="27"/>
  <c r="G12" i="27"/>
  <c r="F12" i="27"/>
  <c r="C12" i="27"/>
  <c r="B12" i="27"/>
  <c r="M11" i="27"/>
  <c r="E11" i="27"/>
  <c r="C11" i="27"/>
  <c r="B11" i="27"/>
  <c r="P10" i="27"/>
  <c r="O10" i="27"/>
  <c r="N10" i="27"/>
  <c r="M10" i="27"/>
  <c r="L10" i="27"/>
  <c r="K10" i="27"/>
  <c r="J10" i="27"/>
  <c r="I10" i="27"/>
  <c r="H10" i="27"/>
  <c r="G10" i="27"/>
  <c r="F10" i="27"/>
  <c r="E10" i="27"/>
  <c r="D10" i="27"/>
  <c r="C10" i="27"/>
  <c r="B11" i="26"/>
  <c r="C11" i="26"/>
  <c r="B12" i="26"/>
  <c r="C12" i="26"/>
  <c r="G12" i="26"/>
  <c r="H12" i="26"/>
  <c r="O12" i="26"/>
  <c r="B13" i="26"/>
  <c r="C13" i="26"/>
  <c r="B14" i="26"/>
  <c r="C14" i="26"/>
  <c r="I14" i="26"/>
  <c r="J14" i="26"/>
  <c r="B15" i="26"/>
  <c r="C15" i="26"/>
  <c r="C10" i="26"/>
  <c r="D10" i="26"/>
  <c r="E10" i="26"/>
  <c r="F10" i="26"/>
  <c r="G10" i="26"/>
  <c r="H10" i="26"/>
  <c r="I10" i="26"/>
  <c r="J10" i="26"/>
  <c r="K10" i="26"/>
  <c r="L10" i="26"/>
  <c r="M10" i="26"/>
  <c r="N10" i="26"/>
  <c r="O10" i="26"/>
  <c r="P10" i="26"/>
  <c r="I1" i="11"/>
  <c r="A1" i="11"/>
  <c r="F36" i="2" s="1"/>
  <c r="A1" i="25"/>
  <c r="P124" i="28"/>
  <c r="P123" i="28"/>
  <c r="P122" i="28"/>
  <c r="P121" i="28"/>
  <c r="P120" i="28"/>
  <c r="P119" i="28"/>
  <c r="P118" i="28"/>
  <c r="P117" i="28"/>
  <c r="P116" i="28"/>
  <c r="P115" i="28"/>
  <c r="P114" i="28"/>
  <c r="P113" i="28"/>
  <c r="P112" i="28"/>
  <c r="P111" i="28"/>
  <c r="P110" i="28"/>
  <c r="P109" i="28"/>
  <c r="P108" i="28"/>
  <c r="P107" i="28"/>
  <c r="P106" i="28"/>
  <c r="P105" i="28"/>
  <c r="P104" i="28"/>
  <c r="P103" i="28"/>
  <c r="P102" i="28"/>
  <c r="P101" i="28"/>
  <c r="P100" i="28"/>
  <c r="P99" i="28"/>
  <c r="P98" i="28"/>
  <c r="P97" i="28"/>
  <c r="P96" i="28"/>
  <c r="P95" i="28"/>
  <c r="P94" i="28"/>
  <c r="P93" i="28"/>
  <c r="P92" i="28"/>
  <c r="P91" i="28"/>
  <c r="P90" i="28"/>
  <c r="P89" i="28"/>
  <c r="P88" i="28"/>
  <c r="P87" i="28"/>
  <c r="P86" i="28"/>
  <c r="P85" i="28"/>
  <c r="P84" i="28"/>
  <c r="P83" i="28"/>
  <c r="P82" i="28"/>
  <c r="P81" i="28"/>
  <c r="P80" i="28"/>
  <c r="P79" i="28"/>
  <c r="P78" i="28"/>
  <c r="P77" i="28"/>
  <c r="P76" i="28"/>
  <c r="P75" i="28"/>
  <c r="P74" i="28"/>
  <c r="P73" i="28"/>
  <c r="P72" i="28"/>
  <c r="P71" i="28"/>
  <c r="P70" i="28"/>
  <c r="P69" i="28"/>
  <c r="P68" i="28"/>
  <c r="P67" i="28"/>
  <c r="P66" i="28"/>
  <c r="P65" i="28"/>
  <c r="P64" i="28"/>
  <c r="P63" i="28"/>
  <c r="P62" i="28"/>
  <c r="P61" i="28"/>
  <c r="P60" i="28"/>
  <c r="P59" i="28"/>
  <c r="P58" i="28"/>
  <c r="P57" i="28"/>
  <c r="P56" i="28"/>
  <c r="P55" i="28"/>
  <c r="P54" i="28"/>
  <c r="P53" i="28"/>
  <c r="P52" i="28"/>
  <c r="P51" i="28"/>
  <c r="P50" i="28"/>
  <c r="P49" i="28"/>
  <c r="P48" i="28"/>
  <c r="P47" i="28"/>
  <c r="P46" i="28"/>
  <c r="P45" i="28"/>
  <c r="P44" i="28"/>
  <c r="P43" i="28"/>
  <c r="P42" i="28"/>
  <c r="P41" i="28"/>
  <c r="P40" i="28"/>
  <c r="P39" i="28"/>
  <c r="P38" i="28"/>
  <c r="P37" i="28"/>
  <c r="P36" i="28"/>
  <c r="P35" i="28"/>
  <c r="P34" i="28"/>
  <c r="P33" i="28"/>
  <c r="P32" i="28"/>
  <c r="P31" i="28"/>
  <c r="P30" i="28"/>
  <c r="P29" i="28"/>
  <c r="P28" i="28"/>
  <c r="P27" i="28"/>
  <c r="P26" i="28"/>
  <c r="P25" i="28"/>
  <c r="P24" i="28"/>
  <c r="P23" i="28"/>
  <c r="P22" i="28"/>
  <c r="P21" i="28"/>
  <c r="P20" i="28"/>
  <c r="O8" i="28"/>
  <c r="N8" i="28"/>
  <c r="N15" i="28" s="1"/>
  <c r="M8" i="28"/>
  <c r="L8" i="28"/>
  <c r="L15" i="28" s="1"/>
  <c r="K8" i="28"/>
  <c r="K15" i="28" s="1"/>
  <c r="J8" i="28"/>
  <c r="J15" i="28" s="1"/>
  <c r="I8" i="28"/>
  <c r="I15" i="28" s="1"/>
  <c r="H8" i="28"/>
  <c r="H15" i="28" s="1"/>
  <c r="G8" i="28"/>
  <c r="F8" i="28"/>
  <c r="F15" i="28" s="1"/>
  <c r="E8" i="28"/>
  <c r="D8" i="28"/>
  <c r="D15" i="28" s="1"/>
  <c r="O7" i="28"/>
  <c r="N7" i="28"/>
  <c r="M7" i="28"/>
  <c r="M14" i="28" s="1"/>
  <c r="L7" i="28"/>
  <c r="L14" i="28" s="1"/>
  <c r="K7" i="28"/>
  <c r="K14" i="28" s="1"/>
  <c r="J7" i="28"/>
  <c r="J14" i="28" s="1"/>
  <c r="I7" i="28"/>
  <c r="I14" i="28" s="1"/>
  <c r="H7" i="28"/>
  <c r="H14" i="28" s="1"/>
  <c r="G7" i="28"/>
  <c r="F7" i="28"/>
  <c r="F14" i="28" s="1"/>
  <c r="E7" i="28"/>
  <c r="E14" i="28" s="1"/>
  <c r="D7" i="28"/>
  <c r="D14" i="28" s="1"/>
  <c r="O6" i="28"/>
  <c r="O13" i="28" s="1"/>
  <c r="N6" i="28"/>
  <c r="M6" i="28"/>
  <c r="L6" i="28"/>
  <c r="L13" i="28" s="1"/>
  <c r="K6" i="28"/>
  <c r="K13" i="28" s="1"/>
  <c r="J6" i="28"/>
  <c r="J13" i="28" s="1"/>
  <c r="I6" i="28"/>
  <c r="I13" i="28" s="1"/>
  <c r="H6" i="28"/>
  <c r="H13" i="28" s="1"/>
  <c r="G6" i="28"/>
  <c r="G13" i="28" s="1"/>
  <c r="F6" i="28"/>
  <c r="E6" i="28"/>
  <c r="D6" i="28"/>
  <c r="D13" i="28" s="1"/>
  <c r="O5" i="28"/>
  <c r="O12" i="28" s="1"/>
  <c r="N5" i="28"/>
  <c r="N12" i="28" s="1"/>
  <c r="M5" i="28"/>
  <c r="M12" i="28" s="1"/>
  <c r="L5" i="28"/>
  <c r="L12" i="28" s="1"/>
  <c r="K5" i="28"/>
  <c r="K12" i="28" s="1"/>
  <c r="J5" i="28"/>
  <c r="J12" i="28" s="1"/>
  <c r="I5" i="28"/>
  <c r="I12" i="28" s="1"/>
  <c r="H5" i="28"/>
  <c r="H12" i="28" s="1"/>
  <c r="G5" i="28"/>
  <c r="G12" i="28" s="1"/>
  <c r="F5" i="28"/>
  <c r="F12" i="28" s="1"/>
  <c r="E5" i="28"/>
  <c r="E12" i="28" s="1"/>
  <c r="D5" i="28"/>
  <c r="D12" i="28" s="1"/>
  <c r="O4" i="28"/>
  <c r="O11" i="28" s="1"/>
  <c r="N4" i="28"/>
  <c r="N11" i="28" s="1"/>
  <c r="M4" i="28"/>
  <c r="M11" i="28" s="1"/>
  <c r="L4" i="28"/>
  <c r="K4" i="28"/>
  <c r="J4" i="28"/>
  <c r="J11" i="28" s="1"/>
  <c r="I4" i="28"/>
  <c r="I11" i="28" s="1"/>
  <c r="H4" i="28"/>
  <c r="H11" i="28" s="1"/>
  <c r="G4" i="28"/>
  <c r="G11" i="28" s="1"/>
  <c r="F4" i="28"/>
  <c r="F11" i="28" s="1"/>
  <c r="E4" i="28"/>
  <c r="E11" i="28" s="1"/>
  <c r="D4" i="28"/>
  <c r="B3" i="28"/>
  <c r="P124" i="27"/>
  <c r="P123" i="27"/>
  <c r="P122" i="27"/>
  <c r="P121" i="27"/>
  <c r="P120" i="27"/>
  <c r="P119" i="27"/>
  <c r="P118" i="27"/>
  <c r="P117" i="27"/>
  <c r="P116" i="27"/>
  <c r="P115" i="27"/>
  <c r="P114" i="27"/>
  <c r="P113" i="27"/>
  <c r="P112" i="27"/>
  <c r="P111" i="27"/>
  <c r="P110" i="27"/>
  <c r="P109" i="27"/>
  <c r="P108" i="27"/>
  <c r="P107" i="27"/>
  <c r="P106" i="27"/>
  <c r="P105" i="27"/>
  <c r="P104" i="27"/>
  <c r="P103" i="27"/>
  <c r="P102" i="27"/>
  <c r="P101" i="27"/>
  <c r="P100" i="27"/>
  <c r="P99" i="27"/>
  <c r="P98" i="27"/>
  <c r="P97" i="27"/>
  <c r="P96" i="27"/>
  <c r="P95" i="27"/>
  <c r="P94" i="27"/>
  <c r="P93" i="27"/>
  <c r="P92" i="27"/>
  <c r="P91" i="27"/>
  <c r="P90" i="27"/>
  <c r="P89" i="27"/>
  <c r="P88" i="27"/>
  <c r="P87" i="27"/>
  <c r="P86" i="27"/>
  <c r="P85" i="27"/>
  <c r="P84" i="27"/>
  <c r="P83" i="27"/>
  <c r="P82" i="27"/>
  <c r="P81" i="27"/>
  <c r="P80" i="27"/>
  <c r="P79" i="27"/>
  <c r="P78" i="27"/>
  <c r="P77" i="27"/>
  <c r="P76" i="27"/>
  <c r="P75" i="27"/>
  <c r="P74" i="27"/>
  <c r="P73" i="27"/>
  <c r="P72" i="27"/>
  <c r="P71" i="27"/>
  <c r="P70" i="27"/>
  <c r="P69" i="27"/>
  <c r="P68" i="27"/>
  <c r="P67" i="27"/>
  <c r="P66" i="27"/>
  <c r="P65" i="27"/>
  <c r="P64" i="27"/>
  <c r="P63" i="27"/>
  <c r="P62" i="27"/>
  <c r="P61" i="27"/>
  <c r="P60" i="27"/>
  <c r="P59" i="27"/>
  <c r="P58" i="27"/>
  <c r="P57" i="27"/>
  <c r="P56" i="27"/>
  <c r="P55" i="27"/>
  <c r="P54" i="27"/>
  <c r="P53" i="27"/>
  <c r="P52" i="27"/>
  <c r="P51" i="27"/>
  <c r="P50" i="27"/>
  <c r="P49" i="27"/>
  <c r="P48" i="27"/>
  <c r="P47" i="27"/>
  <c r="P46" i="27"/>
  <c r="P45" i="27"/>
  <c r="P44" i="27"/>
  <c r="P43" i="27"/>
  <c r="P42" i="27"/>
  <c r="P41" i="27"/>
  <c r="P40" i="27"/>
  <c r="P39" i="27"/>
  <c r="P38" i="27"/>
  <c r="P37" i="27"/>
  <c r="P36" i="27"/>
  <c r="P35" i="27"/>
  <c r="P34" i="27"/>
  <c r="P33" i="27"/>
  <c r="P32" i="27"/>
  <c r="P31" i="27"/>
  <c r="P30" i="27"/>
  <c r="P29" i="27"/>
  <c r="P28" i="27"/>
  <c r="P27" i="27"/>
  <c r="P26" i="27"/>
  <c r="P25" i="27"/>
  <c r="P24" i="27"/>
  <c r="P23" i="27"/>
  <c r="P22" i="27"/>
  <c r="P21" i="27"/>
  <c r="P20" i="27"/>
  <c r="O8" i="27"/>
  <c r="O15" i="27" s="1"/>
  <c r="N8" i="27"/>
  <c r="N15" i="27" s="1"/>
  <c r="M8" i="27"/>
  <c r="M15" i="27" s="1"/>
  <c r="L8" i="27"/>
  <c r="L15" i="27" s="1"/>
  <c r="K8" i="27"/>
  <c r="K15" i="27" s="1"/>
  <c r="J8" i="27"/>
  <c r="I8" i="27"/>
  <c r="H8" i="27"/>
  <c r="H15" i="27" s="1"/>
  <c r="G8" i="27"/>
  <c r="G15" i="27" s="1"/>
  <c r="F8" i="27"/>
  <c r="F15" i="27" s="1"/>
  <c r="E8" i="27"/>
  <c r="E15" i="27" s="1"/>
  <c r="D8" i="27"/>
  <c r="D15" i="27" s="1"/>
  <c r="O7" i="27"/>
  <c r="O14" i="27" s="1"/>
  <c r="N7" i="27"/>
  <c r="N14" i="27" s="1"/>
  <c r="M7" i="27"/>
  <c r="M14" i="27" s="1"/>
  <c r="L7" i="27"/>
  <c r="L14" i="27" s="1"/>
  <c r="K7" i="27"/>
  <c r="K14" i="27" s="1"/>
  <c r="J7" i="27"/>
  <c r="J14" i="27" s="1"/>
  <c r="I7" i="27"/>
  <c r="H7" i="27"/>
  <c r="G7" i="27"/>
  <c r="G14" i="27" s="1"/>
  <c r="F7" i="27"/>
  <c r="F14" i="27" s="1"/>
  <c r="E7" i="27"/>
  <c r="E14" i="27" s="1"/>
  <c r="D7" i="27"/>
  <c r="D14" i="27" s="1"/>
  <c r="O6" i="27"/>
  <c r="O13" i="27" s="1"/>
  <c r="N6" i="27"/>
  <c r="N13" i="27" s="1"/>
  <c r="M6" i="27"/>
  <c r="M13" i="27" s="1"/>
  <c r="L6" i="27"/>
  <c r="L13" i="27" s="1"/>
  <c r="K6" i="27"/>
  <c r="K13" i="27" s="1"/>
  <c r="J6" i="27"/>
  <c r="J13" i="27" s="1"/>
  <c r="I6" i="27"/>
  <c r="I13" i="27" s="1"/>
  <c r="H6" i="27"/>
  <c r="H13" i="27" s="1"/>
  <c r="G6" i="27"/>
  <c r="G13" i="27" s="1"/>
  <c r="F6" i="27"/>
  <c r="F13" i="27" s="1"/>
  <c r="E6" i="27"/>
  <c r="E13" i="27" s="1"/>
  <c r="D6" i="27"/>
  <c r="D13" i="27" s="1"/>
  <c r="O5" i="27"/>
  <c r="N5" i="27"/>
  <c r="M5" i="27"/>
  <c r="M12" i="27" s="1"/>
  <c r="L5" i="27"/>
  <c r="L12" i="27" s="1"/>
  <c r="K5" i="27"/>
  <c r="K12" i="27" s="1"/>
  <c r="J5" i="27"/>
  <c r="J12" i="27" s="1"/>
  <c r="I5" i="27"/>
  <c r="I12" i="27" s="1"/>
  <c r="H5" i="27"/>
  <c r="H12" i="27" s="1"/>
  <c r="G5" i="27"/>
  <c r="F5" i="27"/>
  <c r="E5" i="27"/>
  <c r="E12" i="27" s="1"/>
  <c r="D5" i="27"/>
  <c r="D12" i="27" s="1"/>
  <c r="O4" i="27"/>
  <c r="O11" i="27" s="1"/>
  <c r="N4" i="27"/>
  <c r="N11" i="27" s="1"/>
  <c r="M4" i="27"/>
  <c r="L4" i="27"/>
  <c r="L11" i="27" s="1"/>
  <c r="K4" i="27"/>
  <c r="K11" i="27" s="1"/>
  <c r="J4" i="27"/>
  <c r="J11" i="27" s="1"/>
  <c r="I4" i="27"/>
  <c r="I11" i="27" s="1"/>
  <c r="H4" i="27"/>
  <c r="H11" i="27" s="1"/>
  <c r="G4" i="27"/>
  <c r="G11" i="27" s="1"/>
  <c r="F4" i="27"/>
  <c r="F11" i="27" s="1"/>
  <c r="E4" i="27"/>
  <c r="D4" i="27"/>
  <c r="D11" i="27" s="1"/>
  <c r="B3" i="27"/>
  <c r="B10" i="27" s="1"/>
  <c r="B3" i="26"/>
  <c r="B10" i="26" s="1"/>
  <c r="E4" i="26"/>
  <c r="E11" i="26" s="1"/>
  <c r="F4" i="26"/>
  <c r="F11" i="26" s="1"/>
  <c r="G4" i="26"/>
  <c r="G11" i="26" s="1"/>
  <c r="H4" i="26"/>
  <c r="H11" i="26" s="1"/>
  <c r="I4" i="26"/>
  <c r="I11" i="26" s="1"/>
  <c r="J4" i="26"/>
  <c r="J11" i="26" s="1"/>
  <c r="K4" i="26"/>
  <c r="K11" i="26" s="1"/>
  <c r="L4" i="26"/>
  <c r="L11" i="26" s="1"/>
  <c r="M4" i="26"/>
  <c r="M11" i="26" s="1"/>
  <c r="N4" i="26"/>
  <c r="N11" i="26" s="1"/>
  <c r="O4" i="26"/>
  <c r="O11" i="26" s="1"/>
  <c r="E5" i="26"/>
  <c r="E12" i="26" s="1"/>
  <c r="F5" i="26"/>
  <c r="F12" i="26" s="1"/>
  <c r="G5" i="26"/>
  <c r="H5" i="26"/>
  <c r="I5" i="26"/>
  <c r="I12" i="26" s="1"/>
  <c r="J5" i="26"/>
  <c r="J12" i="26" s="1"/>
  <c r="K5" i="26"/>
  <c r="K12" i="26" s="1"/>
  <c r="L5" i="26"/>
  <c r="L12" i="26" s="1"/>
  <c r="M5" i="26"/>
  <c r="M12" i="26" s="1"/>
  <c r="N5" i="26"/>
  <c r="N12" i="26" s="1"/>
  <c r="O5" i="26"/>
  <c r="E6" i="26"/>
  <c r="E13" i="26" s="1"/>
  <c r="F6" i="26"/>
  <c r="F13" i="26" s="1"/>
  <c r="G6" i="26"/>
  <c r="G13" i="26" s="1"/>
  <c r="H6" i="26"/>
  <c r="H13" i="26" s="1"/>
  <c r="I6" i="26"/>
  <c r="I13" i="26" s="1"/>
  <c r="J6" i="26"/>
  <c r="J13" i="26" s="1"/>
  <c r="K6" i="26"/>
  <c r="K13" i="26" s="1"/>
  <c r="L6" i="26"/>
  <c r="L13" i="26" s="1"/>
  <c r="M6" i="26"/>
  <c r="M13" i="26" s="1"/>
  <c r="N6" i="26"/>
  <c r="N13" i="26" s="1"/>
  <c r="O6" i="26"/>
  <c r="O13" i="26" s="1"/>
  <c r="E7" i="26"/>
  <c r="E14" i="26" s="1"/>
  <c r="F7" i="26"/>
  <c r="F14" i="26" s="1"/>
  <c r="G7" i="26"/>
  <c r="G14" i="26" s="1"/>
  <c r="H7" i="26"/>
  <c r="H14" i="26" s="1"/>
  <c r="I7" i="26"/>
  <c r="J7" i="26"/>
  <c r="K7" i="26"/>
  <c r="K14" i="26" s="1"/>
  <c r="L7" i="26"/>
  <c r="L14" i="26" s="1"/>
  <c r="M7" i="26"/>
  <c r="M14" i="26" s="1"/>
  <c r="N7" i="26"/>
  <c r="N14" i="26" s="1"/>
  <c r="O7" i="26"/>
  <c r="O14" i="26" s="1"/>
  <c r="E8" i="26"/>
  <c r="E15" i="26" s="1"/>
  <c r="F8" i="26"/>
  <c r="F15" i="26" s="1"/>
  <c r="G8" i="26"/>
  <c r="G15" i="26" s="1"/>
  <c r="H8" i="26"/>
  <c r="H15" i="26" s="1"/>
  <c r="I8" i="26"/>
  <c r="I15" i="26" s="1"/>
  <c r="J8" i="26"/>
  <c r="J15" i="26" s="1"/>
  <c r="K8" i="26"/>
  <c r="K15" i="26" s="1"/>
  <c r="L8" i="26"/>
  <c r="L15" i="26" s="1"/>
  <c r="M8" i="26"/>
  <c r="M15" i="26" s="1"/>
  <c r="N8" i="26"/>
  <c r="N15" i="26" s="1"/>
  <c r="O8" i="26"/>
  <c r="O15" i="26" s="1"/>
  <c r="D7" i="26"/>
  <c r="D14" i="26" s="1"/>
  <c r="D6" i="26"/>
  <c r="D13" i="26" s="1"/>
  <c r="D5" i="26"/>
  <c r="D12" i="26" s="1"/>
  <c r="D4" i="26"/>
  <c r="D11" i="26" s="1"/>
  <c r="P21" i="26"/>
  <c r="P22" i="26"/>
  <c r="P23" i="26"/>
  <c r="P24" i="26"/>
  <c r="P25" i="26"/>
  <c r="P26" i="26"/>
  <c r="P27" i="26"/>
  <c r="P28" i="26"/>
  <c r="P29" i="26"/>
  <c r="P30" i="26"/>
  <c r="P31" i="26"/>
  <c r="P32" i="26"/>
  <c r="P33" i="26"/>
  <c r="P34" i="26"/>
  <c r="P35" i="26"/>
  <c r="P36" i="26"/>
  <c r="P37" i="26"/>
  <c r="P38" i="26"/>
  <c r="P39" i="26"/>
  <c r="P40" i="26"/>
  <c r="P41" i="26"/>
  <c r="P42" i="26"/>
  <c r="P43" i="26"/>
  <c r="P44" i="26"/>
  <c r="P45" i="26"/>
  <c r="P46" i="26"/>
  <c r="P47" i="26"/>
  <c r="P48" i="26"/>
  <c r="P49" i="26"/>
  <c r="P50" i="26"/>
  <c r="P51" i="26"/>
  <c r="P52" i="26"/>
  <c r="P53" i="26"/>
  <c r="P54" i="26"/>
  <c r="P55" i="26"/>
  <c r="P56" i="26"/>
  <c r="P57" i="26"/>
  <c r="P58" i="26"/>
  <c r="P59" i="26"/>
  <c r="P60" i="26"/>
  <c r="P61" i="26"/>
  <c r="P62" i="26"/>
  <c r="P63" i="26"/>
  <c r="P64" i="26"/>
  <c r="P65" i="26"/>
  <c r="P66" i="26"/>
  <c r="P67" i="26"/>
  <c r="P68" i="26"/>
  <c r="P69" i="26"/>
  <c r="P70" i="26"/>
  <c r="P71" i="26"/>
  <c r="P72" i="26"/>
  <c r="P73" i="26"/>
  <c r="P74" i="26"/>
  <c r="P75" i="26"/>
  <c r="P76" i="26"/>
  <c r="P77" i="26"/>
  <c r="P78" i="26"/>
  <c r="P79" i="26"/>
  <c r="P80" i="26"/>
  <c r="P81" i="26"/>
  <c r="P82" i="26"/>
  <c r="P83" i="26"/>
  <c r="P84" i="26"/>
  <c r="P85" i="26"/>
  <c r="P86" i="26"/>
  <c r="P87" i="26"/>
  <c r="P88" i="26"/>
  <c r="P89" i="26"/>
  <c r="P90" i="26"/>
  <c r="P91" i="26"/>
  <c r="P92" i="26"/>
  <c r="P93" i="26"/>
  <c r="P94" i="26"/>
  <c r="P95" i="26"/>
  <c r="P96" i="26"/>
  <c r="P97" i="26"/>
  <c r="P98" i="26"/>
  <c r="P99" i="26"/>
  <c r="P100" i="26"/>
  <c r="P101" i="26"/>
  <c r="P102" i="26"/>
  <c r="P103" i="26"/>
  <c r="P104" i="26"/>
  <c r="P105" i="26"/>
  <c r="P106" i="26"/>
  <c r="P107" i="26"/>
  <c r="P108" i="26"/>
  <c r="P109" i="26"/>
  <c r="P110" i="26"/>
  <c r="P111" i="26"/>
  <c r="P112" i="26"/>
  <c r="P113" i="26"/>
  <c r="P114" i="26"/>
  <c r="P115" i="26"/>
  <c r="P116" i="26"/>
  <c r="P117" i="26"/>
  <c r="P118" i="26"/>
  <c r="P119" i="26"/>
  <c r="P120" i="26"/>
  <c r="P121" i="26"/>
  <c r="P122" i="26"/>
  <c r="P123" i="26"/>
  <c r="P124" i="26"/>
  <c r="P20" i="26"/>
  <c r="D8" i="26"/>
  <c r="D15" i="26" s="1"/>
  <c r="M324" i="11" l="1"/>
  <c r="L248" i="11"/>
  <c r="I268" i="11"/>
  <c r="E324" i="11"/>
  <c r="F319" i="11"/>
  <c r="G314" i="11"/>
  <c r="K308" i="11"/>
  <c r="D301" i="11"/>
  <c r="P288" i="11"/>
  <c r="J263" i="11"/>
  <c r="K290" i="11"/>
  <c r="J323" i="11"/>
  <c r="K318" i="11"/>
  <c r="K313" i="11"/>
  <c r="M307" i="11"/>
  <c r="D300" i="11"/>
  <c r="I287" i="11"/>
  <c r="K258" i="11"/>
  <c r="E302" i="11"/>
  <c r="O322" i="11"/>
  <c r="P317" i="11"/>
  <c r="O312" i="11"/>
  <c r="P306" i="11"/>
  <c r="N298" i="11"/>
  <c r="L285" i="11"/>
  <c r="L253" i="11"/>
  <c r="O314" i="11"/>
  <c r="G322" i="11"/>
  <c r="H317" i="11"/>
  <c r="F312" i="11"/>
  <c r="P305" i="11"/>
  <c r="G297" i="11"/>
  <c r="D284" i="11"/>
  <c r="I309" i="11"/>
  <c r="AD298" i="11"/>
  <c r="L321" i="11"/>
  <c r="M316" i="11"/>
  <c r="J311" i="11"/>
  <c r="P304" i="11"/>
  <c r="J295" i="11"/>
  <c r="F282" i="11"/>
  <c r="F241" i="11"/>
  <c r="N319" i="11"/>
  <c r="D321" i="11"/>
  <c r="E316" i="11"/>
  <c r="N310" i="11"/>
  <c r="D304" i="11"/>
  <c r="O293" i="11"/>
  <c r="G278" i="11"/>
  <c r="I125" i="11"/>
  <c r="I320" i="11"/>
  <c r="J315" i="11"/>
  <c r="E310" i="11"/>
  <c r="D303" i="11"/>
  <c r="H292" i="11"/>
  <c r="H273" i="11"/>
  <c r="AC303" i="11"/>
  <c r="L324" i="11"/>
  <c r="D324" i="11"/>
  <c r="I323" i="11"/>
  <c r="N322" i="11"/>
  <c r="F322" i="11"/>
  <c r="K321" i="11"/>
  <c r="P320" i="11"/>
  <c r="H320" i="11"/>
  <c r="M319" i="11"/>
  <c r="E319" i="11"/>
  <c r="J318" i="11"/>
  <c r="O317" i="11"/>
  <c r="G317" i="11"/>
  <c r="L316" i="11"/>
  <c r="D316" i="11"/>
  <c r="I315" i="11"/>
  <c r="N314" i="11"/>
  <c r="F314" i="11"/>
  <c r="J313" i="11"/>
  <c r="N312" i="11"/>
  <c r="E312" i="11"/>
  <c r="I311" i="11"/>
  <c r="M310" i="11"/>
  <c r="D310" i="11"/>
  <c r="G309" i="11"/>
  <c r="I308" i="11"/>
  <c r="L307" i="11"/>
  <c r="N306" i="11"/>
  <c r="O305" i="11"/>
  <c r="O304" i="11"/>
  <c r="P303" i="11"/>
  <c r="O302" i="11"/>
  <c r="O301" i="11"/>
  <c r="P300" i="11"/>
  <c r="N299" i="11"/>
  <c r="K298" i="11"/>
  <c r="P296" i="11"/>
  <c r="I295" i="11"/>
  <c r="L293" i="11"/>
  <c r="D292" i="11"/>
  <c r="J290" i="11"/>
  <c r="M288" i="11"/>
  <c r="E287" i="11"/>
  <c r="K285" i="11"/>
  <c r="N283" i="11"/>
  <c r="P281" i="11"/>
  <c r="L277" i="11"/>
  <c r="M272" i="11"/>
  <c r="N267" i="11"/>
  <c r="O262" i="11"/>
  <c r="P257" i="11"/>
  <c r="D253" i="11"/>
  <c r="O247" i="11"/>
  <c r="F240" i="11"/>
  <c r="AE323" i="11"/>
  <c r="AZ125" i="11"/>
  <c r="BH125" i="11"/>
  <c r="BC126" i="11"/>
  <c r="BK126" i="11"/>
  <c r="BF127" i="11"/>
  <c r="BA233" i="11"/>
  <c r="BI233" i="11"/>
  <c r="BD234" i="11"/>
  <c r="BL234" i="11"/>
  <c r="BG235" i="11"/>
  <c r="BB236" i="11"/>
  <c r="BJ236" i="11"/>
  <c r="BE237" i="11"/>
  <c r="AZ238" i="11"/>
  <c r="BH238" i="11"/>
  <c r="BC239" i="11"/>
  <c r="BK239" i="11"/>
  <c r="BF240" i="11"/>
  <c r="BA241" i="11"/>
  <c r="BI241" i="11"/>
  <c r="BD242" i="11"/>
  <c r="BL242" i="11"/>
  <c r="BG243" i="11"/>
  <c r="BB244" i="11"/>
  <c r="BJ244" i="11"/>
  <c r="BE245" i="11"/>
  <c r="AZ246" i="11"/>
  <c r="BH246" i="11"/>
  <c r="BC247" i="11"/>
  <c r="BK247" i="11"/>
  <c r="BF248" i="11"/>
  <c r="BA249" i="11"/>
  <c r="BI249" i="11"/>
  <c r="BD250" i="11"/>
  <c r="BL250" i="11"/>
  <c r="BG251" i="11"/>
  <c r="BB252" i="11"/>
  <c r="BJ252" i="11"/>
  <c r="BE253" i="11"/>
  <c r="AZ254" i="11"/>
  <c r="BH254" i="11"/>
  <c r="BC255" i="11"/>
  <c r="BK255" i="11"/>
  <c r="BF256" i="11"/>
  <c r="BA257" i="11"/>
  <c r="BI257" i="11"/>
  <c r="BD258" i="11"/>
  <c r="BL258" i="11"/>
  <c r="BG259" i="11"/>
  <c r="BB260" i="11"/>
  <c r="BJ260" i="11"/>
  <c r="BE261" i="11"/>
  <c r="AZ262" i="11"/>
  <c r="BH262" i="11"/>
  <c r="BC263" i="11"/>
  <c r="BK263" i="11"/>
  <c r="BF264" i="11"/>
  <c r="BA265" i="11"/>
  <c r="BI265" i="11"/>
  <c r="BD266" i="11"/>
  <c r="BL266" i="11"/>
  <c r="BG267" i="11"/>
  <c r="BB268" i="11"/>
  <c r="BJ268" i="11"/>
  <c r="BE269" i="11"/>
  <c r="AZ270" i="11"/>
  <c r="BH270" i="11"/>
  <c r="BC271" i="11"/>
  <c r="BK271" i="11"/>
  <c r="BF272" i="11"/>
  <c r="BA273" i="11"/>
  <c r="BI273" i="11"/>
  <c r="BD274" i="11"/>
  <c r="BL274" i="11"/>
  <c r="BG275" i="11"/>
  <c r="BB276" i="11"/>
  <c r="BJ276" i="11"/>
  <c r="BE277" i="11"/>
  <c r="AZ278" i="11"/>
  <c r="BH278" i="11"/>
  <c r="BC279" i="11"/>
  <c r="BK279" i="11"/>
  <c r="BF280" i="11"/>
  <c r="BA281" i="11"/>
  <c r="BI281" i="11"/>
  <c r="BA125" i="11"/>
  <c r="BI125" i="11"/>
  <c r="BD126" i="11"/>
  <c r="BL126" i="11"/>
  <c r="BG127" i="11"/>
  <c r="BB233" i="11"/>
  <c r="BJ233" i="11"/>
  <c r="BE234" i="11"/>
  <c r="AZ235" i="11"/>
  <c r="BH235" i="11"/>
  <c r="BC236" i="11"/>
  <c r="BK236" i="11"/>
  <c r="BF237" i="11"/>
  <c r="BA238" i="11"/>
  <c r="BI238" i="11"/>
  <c r="BD239" i="11"/>
  <c r="BL239" i="11"/>
  <c r="BG240" i="11"/>
  <c r="BB241" i="11"/>
  <c r="BJ241" i="11"/>
  <c r="BE242" i="11"/>
  <c r="AZ243" i="11"/>
  <c r="BH243" i="11"/>
  <c r="BC244" i="11"/>
  <c r="BK244" i="11"/>
  <c r="BF245" i="11"/>
  <c r="BA246" i="11"/>
  <c r="BI246" i="11"/>
  <c r="BD247" i="11"/>
  <c r="BL247" i="11"/>
  <c r="BG248" i="11"/>
  <c r="BB249" i="11"/>
  <c r="BJ249" i="11"/>
  <c r="BE250" i="11"/>
  <c r="AZ251" i="11"/>
  <c r="BH251" i="11"/>
  <c r="BC252" i="11"/>
  <c r="BK252" i="11"/>
  <c r="BF253" i="11"/>
  <c r="BA254" i="11"/>
  <c r="BI254" i="11"/>
  <c r="BD255" i="11"/>
  <c r="BL255" i="11"/>
  <c r="BG256" i="11"/>
  <c r="BB257" i="11"/>
  <c r="BJ257" i="11"/>
  <c r="BE258" i="11"/>
  <c r="AZ259" i="11"/>
  <c r="BH259" i="11"/>
  <c r="BC260" i="11"/>
  <c r="BK260" i="11"/>
  <c r="BF261" i="11"/>
  <c r="BA262" i="11"/>
  <c r="BI262" i="11"/>
  <c r="BD263" i="11"/>
  <c r="BL263" i="11"/>
  <c r="BG264" i="11"/>
  <c r="BB265" i="11"/>
  <c r="BJ265" i="11"/>
  <c r="BE266" i="11"/>
  <c r="AZ267" i="11"/>
  <c r="BH267" i="11"/>
  <c r="BC268" i="11"/>
  <c r="BK268" i="11"/>
  <c r="BF269" i="11"/>
  <c r="BA270" i="11"/>
  <c r="BB125" i="11"/>
  <c r="BJ125" i="11"/>
  <c r="BE126" i="11"/>
  <c r="AZ127" i="11"/>
  <c r="BH127" i="11"/>
  <c r="BC233" i="11"/>
  <c r="BK233" i="11"/>
  <c r="BF234" i="11"/>
  <c r="BA235" i="11"/>
  <c r="BI235" i="11"/>
  <c r="BD236" i="11"/>
  <c r="BL236" i="11"/>
  <c r="BG237" i="11"/>
  <c r="BB238" i="11"/>
  <c r="BJ238" i="11"/>
  <c r="BE239" i="11"/>
  <c r="AZ240" i="11"/>
  <c r="BH240" i="11"/>
  <c r="BC241" i="11"/>
  <c r="BK241" i="11"/>
  <c r="BF242" i="11"/>
  <c r="BA243" i="11"/>
  <c r="BI243" i="11"/>
  <c r="BD244" i="11"/>
  <c r="BL244" i="11"/>
  <c r="BG245" i="11"/>
  <c r="BB246" i="11"/>
  <c r="BJ246" i="11"/>
  <c r="BE247" i="11"/>
  <c r="AZ248" i="11"/>
  <c r="BH248" i="11"/>
  <c r="BC249" i="11"/>
  <c r="BK249" i="11"/>
  <c r="BF250" i="11"/>
  <c r="BA251" i="11"/>
  <c r="BI251" i="11"/>
  <c r="BD252" i="11"/>
  <c r="BL252" i="11"/>
  <c r="BG253" i="11"/>
  <c r="BB254" i="11"/>
  <c r="BJ254" i="11"/>
  <c r="BE255" i="11"/>
  <c r="AZ256" i="11"/>
  <c r="BH256" i="11"/>
  <c r="BC257" i="11"/>
  <c r="BK257" i="11"/>
  <c r="BF258" i="11"/>
  <c r="BA259" i="11"/>
  <c r="BI259" i="11"/>
  <c r="BD260" i="11"/>
  <c r="BL260" i="11"/>
  <c r="BG261" i="11"/>
  <c r="BB262" i="11"/>
  <c r="BJ262" i="11"/>
  <c r="BE263" i="11"/>
  <c r="AZ264" i="11"/>
  <c r="BH264" i="11"/>
  <c r="BC265" i="11"/>
  <c r="BK265" i="11"/>
  <c r="BF266" i="11"/>
  <c r="BA267" i="11"/>
  <c r="BI267" i="11"/>
  <c r="BD268" i="11"/>
  <c r="BL268" i="11"/>
  <c r="BG269" i="11"/>
  <c r="BB270" i="11"/>
  <c r="BJ270" i="11"/>
  <c r="BE271" i="11"/>
  <c r="AZ272" i="11"/>
  <c r="BH272" i="11"/>
  <c r="BC273" i="11"/>
  <c r="BK273" i="11"/>
  <c r="BF274" i="11"/>
  <c r="BA275" i="11"/>
  <c r="BI275" i="11"/>
  <c r="BD276" i="11"/>
  <c r="BL276" i="11"/>
  <c r="BG277" i="11"/>
  <c r="BB278" i="11"/>
  <c r="BJ278" i="11"/>
  <c r="BE279" i="11"/>
  <c r="AZ280" i="11"/>
  <c r="BH280" i="11"/>
  <c r="BC281" i="11"/>
  <c r="BK281" i="11"/>
  <c r="BD125" i="11"/>
  <c r="BL125" i="11"/>
  <c r="BG126" i="11"/>
  <c r="BB127" i="11"/>
  <c r="BJ127" i="11"/>
  <c r="BE233" i="11"/>
  <c r="AZ234" i="11"/>
  <c r="BH234" i="11"/>
  <c r="BC235" i="11"/>
  <c r="BK235" i="11"/>
  <c r="BF236" i="11"/>
  <c r="BA237" i="11"/>
  <c r="BI237" i="11"/>
  <c r="BD238" i="11"/>
  <c r="BL238" i="11"/>
  <c r="BG239" i="11"/>
  <c r="BB240" i="11"/>
  <c r="BJ240" i="11"/>
  <c r="BE241" i="11"/>
  <c r="AZ242" i="11"/>
  <c r="BH242" i="11"/>
  <c r="BC243" i="11"/>
  <c r="BK243" i="11"/>
  <c r="BF244" i="11"/>
  <c r="BA245" i="11"/>
  <c r="BI245" i="11"/>
  <c r="BD246" i="11"/>
  <c r="BL246" i="11"/>
  <c r="BG247" i="11"/>
  <c r="BB248" i="11"/>
  <c r="BJ248" i="11"/>
  <c r="BE249" i="11"/>
  <c r="AZ250" i="11"/>
  <c r="BH250" i="11"/>
  <c r="BC251" i="11"/>
  <c r="BK251" i="11"/>
  <c r="BF252" i="11"/>
  <c r="BA253" i="11"/>
  <c r="BI253" i="11"/>
  <c r="BD254" i="11"/>
  <c r="BL254" i="11"/>
  <c r="BG255" i="11"/>
  <c r="BB256" i="11"/>
  <c r="BJ256" i="11"/>
  <c r="BE257" i="11"/>
  <c r="AZ258" i="11"/>
  <c r="BH258" i="11"/>
  <c r="BC259" i="11"/>
  <c r="BK259" i="11"/>
  <c r="BF260" i="11"/>
  <c r="BA261" i="11"/>
  <c r="BI261" i="11"/>
  <c r="BD262" i="11"/>
  <c r="BL262" i="11"/>
  <c r="BG263" i="11"/>
  <c r="BB264" i="11"/>
  <c r="BJ264" i="11"/>
  <c r="BE265" i="11"/>
  <c r="AZ266" i="11"/>
  <c r="BH266" i="11"/>
  <c r="BC267" i="11"/>
  <c r="BK267" i="11"/>
  <c r="BF268" i="11"/>
  <c r="BA269" i="11"/>
  <c r="BI269" i="11"/>
  <c r="BD270" i="11"/>
  <c r="BL270" i="11"/>
  <c r="BG271" i="11"/>
  <c r="BB272" i="11"/>
  <c r="BJ272" i="11"/>
  <c r="BE273" i="11"/>
  <c r="AZ274" i="11"/>
  <c r="BH274" i="11"/>
  <c r="BC275" i="11"/>
  <c r="BK275" i="11"/>
  <c r="BF276" i="11"/>
  <c r="BA277" i="11"/>
  <c r="BI277" i="11"/>
  <c r="BD278" i="11"/>
  <c r="BL278" i="11"/>
  <c r="BG279" i="11"/>
  <c r="BB280" i="11"/>
  <c r="BJ280" i="11"/>
  <c r="BE281" i="11"/>
  <c r="BE125" i="11"/>
  <c r="AZ126" i="11"/>
  <c r="BH126" i="11"/>
  <c r="BC127" i="11"/>
  <c r="BK127" i="11"/>
  <c r="BF233" i="11"/>
  <c r="BA234" i="11"/>
  <c r="BI234" i="11"/>
  <c r="BD235" i="11"/>
  <c r="BL235" i="11"/>
  <c r="BG236" i="11"/>
  <c r="BB237" i="11"/>
  <c r="BJ237" i="11"/>
  <c r="BE238" i="11"/>
  <c r="AZ239" i="11"/>
  <c r="BH239" i="11"/>
  <c r="BC240" i="11"/>
  <c r="BK240" i="11"/>
  <c r="BF241" i="11"/>
  <c r="BA242" i="11"/>
  <c r="BI242" i="11"/>
  <c r="BD243" i="11"/>
  <c r="BL243" i="11"/>
  <c r="BG244" i="11"/>
  <c r="BB245" i="11"/>
  <c r="BJ245" i="11"/>
  <c r="BE246" i="11"/>
  <c r="AZ247" i="11"/>
  <c r="BH247" i="11"/>
  <c r="BC248" i="11"/>
  <c r="BK248" i="11"/>
  <c r="BF249" i="11"/>
  <c r="BA250" i="11"/>
  <c r="BI250" i="11"/>
  <c r="BD251" i="11"/>
  <c r="BL251" i="11"/>
  <c r="BG252" i="11"/>
  <c r="BB253" i="11"/>
  <c r="BJ253" i="11"/>
  <c r="BE254" i="11"/>
  <c r="AZ255" i="11"/>
  <c r="BH255" i="11"/>
  <c r="BC256" i="11"/>
  <c r="BK256" i="11"/>
  <c r="BF257" i="11"/>
  <c r="BA258" i="11"/>
  <c r="BI258" i="11"/>
  <c r="BD259" i="11"/>
  <c r="BL259" i="11"/>
  <c r="BG260" i="11"/>
  <c r="BB261" i="11"/>
  <c r="BJ261" i="11"/>
  <c r="BE262" i="11"/>
  <c r="AZ263" i="11"/>
  <c r="BH263" i="11"/>
  <c r="BC264" i="11"/>
  <c r="BK264" i="11"/>
  <c r="BF265" i="11"/>
  <c r="BA266" i="11"/>
  <c r="BI266" i="11"/>
  <c r="BD267" i="11"/>
  <c r="BL267" i="11"/>
  <c r="BG268" i="11"/>
  <c r="BB269" i="11"/>
  <c r="BJ269" i="11"/>
  <c r="BE270" i="11"/>
  <c r="AZ271" i="11"/>
  <c r="BH271" i="11"/>
  <c r="BC272" i="11"/>
  <c r="BK272" i="11"/>
  <c r="BF273" i="11"/>
  <c r="BA274" i="11"/>
  <c r="BI274" i="11"/>
  <c r="BD275" i="11"/>
  <c r="BL275" i="11"/>
  <c r="BG276" i="11"/>
  <c r="BB277" i="11"/>
  <c r="BJ277" i="11"/>
  <c r="BE278" i="11"/>
  <c r="AZ279" i="11"/>
  <c r="BH279" i="11"/>
  <c r="BC280" i="11"/>
  <c r="BK280" i="11"/>
  <c r="BF281" i="11"/>
  <c r="BF125" i="11"/>
  <c r="BA126" i="11"/>
  <c r="BI126" i="11"/>
  <c r="BD127" i="11"/>
  <c r="BL127" i="11"/>
  <c r="BG233" i="11"/>
  <c r="BB234" i="11"/>
  <c r="BJ234" i="11"/>
  <c r="BE235" i="11"/>
  <c r="AZ236" i="11"/>
  <c r="BH236" i="11"/>
  <c r="BC237" i="11"/>
  <c r="BK237" i="11"/>
  <c r="BF238" i="11"/>
  <c r="BA239" i="11"/>
  <c r="BI239" i="11"/>
  <c r="BD240" i="11"/>
  <c r="BL240" i="11"/>
  <c r="BG241" i="11"/>
  <c r="BB242" i="11"/>
  <c r="BJ242" i="11"/>
  <c r="BE243" i="11"/>
  <c r="AZ244" i="11"/>
  <c r="BH244" i="11"/>
  <c r="BC245" i="11"/>
  <c r="BK245" i="11"/>
  <c r="BF246" i="11"/>
  <c r="BA247" i="11"/>
  <c r="BI247" i="11"/>
  <c r="BD248" i="11"/>
  <c r="BL248" i="11"/>
  <c r="BG249" i="11"/>
  <c r="BB250" i="11"/>
  <c r="BJ250" i="11"/>
  <c r="BE251" i="11"/>
  <c r="AZ252" i="11"/>
  <c r="BH252" i="11"/>
  <c r="BC253" i="11"/>
  <c r="BK253" i="11"/>
  <c r="BF254" i="11"/>
  <c r="BA255" i="11"/>
  <c r="BI255" i="11"/>
  <c r="BD256" i="11"/>
  <c r="BL256" i="11"/>
  <c r="BG257" i="11"/>
  <c r="BB258" i="11"/>
  <c r="BJ258" i="11"/>
  <c r="BE259" i="11"/>
  <c r="AZ260" i="11"/>
  <c r="BH260" i="11"/>
  <c r="BC261" i="11"/>
  <c r="BK261" i="11"/>
  <c r="BF262" i="11"/>
  <c r="BA263" i="11"/>
  <c r="BI263" i="11"/>
  <c r="BD264" i="11"/>
  <c r="BL264" i="11"/>
  <c r="BG265" i="11"/>
  <c r="BB266" i="11"/>
  <c r="BJ266" i="11"/>
  <c r="BE267" i="11"/>
  <c r="AZ268" i="11"/>
  <c r="BH268" i="11"/>
  <c r="BC269" i="11"/>
  <c r="BK269" i="11"/>
  <c r="BF270" i="11"/>
  <c r="BA271" i="11"/>
  <c r="BI271" i="11"/>
  <c r="BD272" i="11"/>
  <c r="BL272" i="11"/>
  <c r="BG273" i="11"/>
  <c r="BB274" i="11"/>
  <c r="BJ274" i="11"/>
  <c r="BE275" i="11"/>
  <c r="AZ276" i="11"/>
  <c r="BH276" i="11"/>
  <c r="BC277" i="11"/>
  <c r="BK277" i="11"/>
  <c r="BF278" i="11"/>
  <c r="BA279" i="11"/>
  <c r="BI279" i="11"/>
  <c r="BD280" i="11"/>
  <c r="BL280" i="11"/>
  <c r="BG281" i="11"/>
  <c r="BB282" i="11"/>
  <c r="BG125" i="11"/>
  <c r="BB126" i="11"/>
  <c r="BJ126" i="11"/>
  <c r="BE127" i="11"/>
  <c r="AZ233" i="11"/>
  <c r="BH233" i="11"/>
  <c r="BC234" i="11"/>
  <c r="BK234" i="11"/>
  <c r="BF235" i="11"/>
  <c r="BA236" i="11"/>
  <c r="BI236" i="11"/>
  <c r="BC125" i="11"/>
  <c r="BB235" i="11"/>
  <c r="BG238" i="11"/>
  <c r="AZ241" i="11"/>
  <c r="BF243" i="11"/>
  <c r="BL245" i="11"/>
  <c r="BE248" i="11"/>
  <c r="BK250" i="11"/>
  <c r="BD253" i="11"/>
  <c r="BJ255" i="11"/>
  <c r="BC258" i="11"/>
  <c r="BI260" i="11"/>
  <c r="BB263" i="11"/>
  <c r="BH265" i="11"/>
  <c r="BA268" i="11"/>
  <c r="BG270" i="11"/>
  <c r="BA272" i="11"/>
  <c r="BJ273" i="11"/>
  <c r="BF275" i="11"/>
  <c r="AZ277" i="11"/>
  <c r="BI278" i="11"/>
  <c r="BE280" i="11"/>
  <c r="BL281" i="11"/>
  <c r="BH282" i="11"/>
  <c r="BC283" i="11"/>
  <c r="BK283" i="11"/>
  <c r="BF284" i="11"/>
  <c r="BA285" i="11"/>
  <c r="BI285" i="11"/>
  <c r="BD286" i="11"/>
  <c r="BL286" i="11"/>
  <c r="BG287" i="11"/>
  <c r="BB288" i="11"/>
  <c r="BJ288" i="11"/>
  <c r="BE289" i="11"/>
  <c r="AZ290" i="11"/>
  <c r="BH290" i="11"/>
  <c r="BC291" i="11"/>
  <c r="BK291" i="11"/>
  <c r="BF292" i="11"/>
  <c r="BA293" i="11"/>
  <c r="BI293" i="11"/>
  <c r="BD294" i="11"/>
  <c r="BL294" i="11"/>
  <c r="BG295" i="11"/>
  <c r="BB296" i="11"/>
  <c r="BJ296" i="11"/>
  <c r="BE297" i="11"/>
  <c r="AZ298" i="11"/>
  <c r="BH298" i="11"/>
  <c r="BC299" i="11"/>
  <c r="BK299" i="11"/>
  <c r="BF300" i="11"/>
  <c r="BA301" i="11"/>
  <c r="BI301" i="11"/>
  <c r="BD302" i="11"/>
  <c r="BL302" i="11"/>
  <c r="BG303" i="11"/>
  <c r="BB304" i="11"/>
  <c r="BJ304" i="11"/>
  <c r="BE305" i="11"/>
  <c r="AZ306" i="11"/>
  <c r="BK125" i="11"/>
  <c r="BJ235" i="11"/>
  <c r="BK238" i="11"/>
  <c r="BD241" i="11"/>
  <c r="BJ243" i="11"/>
  <c r="BC246" i="11"/>
  <c r="BI248" i="11"/>
  <c r="BB251" i="11"/>
  <c r="BH253" i="11"/>
  <c r="BA256" i="11"/>
  <c r="BG258" i="11"/>
  <c r="AZ261" i="11"/>
  <c r="BF263" i="11"/>
  <c r="BL265" i="11"/>
  <c r="BE268" i="11"/>
  <c r="BI270" i="11"/>
  <c r="BE272" i="11"/>
  <c r="BL273" i="11"/>
  <c r="BH275" i="11"/>
  <c r="BD277" i="11"/>
  <c r="BK278" i="11"/>
  <c r="BG280" i="11"/>
  <c r="AZ282" i="11"/>
  <c r="BI282" i="11"/>
  <c r="BD283" i="11"/>
  <c r="BL283" i="11"/>
  <c r="BG284" i="11"/>
  <c r="BB285" i="11"/>
  <c r="BJ285" i="11"/>
  <c r="BE286" i="11"/>
  <c r="BF126" i="11"/>
  <c r="BE236" i="11"/>
  <c r="BB239" i="11"/>
  <c r="BH241" i="11"/>
  <c r="BA244" i="11"/>
  <c r="BG246" i="11"/>
  <c r="AZ249" i="11"/>
  <c r="BF251" i="11"/>
  <c r="BL253" i="11"/>
  <c r="BE256" i="11"/>
  <c r="BK258" i="11"/>
  <c r="BD261" i="11"/>
  <c r="BJ263" i="11"/>
  <c r="BC266" i="11"/>
  <c r="BI268" i="11"/>
  <c r="BK270" i="11"/>
  <c r="BG272" i="11"/>
  <c r="BC274" i="11"/>
  <c r="BJ275" i="11"/>
  <c r="BF277" i="11"/>
  <c r="BB279" i="11"/>
  <c r="BI280" i="11"/>
  <c r="BA282" i="11"/>
  <c r="BJ282" i="11"/>
  <c r="BE283" i="11"/>
  <c r="AZ284" i="11"/>
  <c r="BH284" i="11"/>
  <c r="BC285" i="11"/>
  <c r="BK285" i="11"/>
  <c r="BF286" i="11"/>
  <c r="BA127" i="11"/>
  <c r="AZ237" i="11"/>
  <c r="BF239" i="11"/>
  <c r="BL241" i="11"/>
  <c r="BE244" i="11"/>
  <c r="BK246" i="11"/>
  <c r="BD249" i="11"/>
  <c r="BJ251" i="11"/>
  <c r="BC254" i="11"/>
  <c r="BI256" i="11"/>
  <c r="BB259" i="11"/>
  <c r="BH261" i="11"/>
  <c r="BA264" i="11"/>
  <c r="BG266" i="11"/>
  <c r="AZ269" i="11"/>
  <c r="BB271" i="11"/>
  <c r="BI272" i="11"/>
  <c r="BE274" i="11"/>
  <c r="BA276" i="11"/>
  <c r="BH277" i="11"/>
  <c r="BD279" i="11"/>
  <c r="AZ281" i="11"/>
  <c r="BC282" i="11"/>
  <c r="BK282" i="11"/>
  <c r="BF283" i="11"/>
  <c r="BA284" i="11"/>
  <c r="BI284" i="11"/>
  <c r="BD285" i="11"/>
  <c r="BL285" i="11"/>
  <c r="BG286" i="11"/>
  <c r="BB287" i="11"/>
  <c r="BJ287" i="11"/>
  <c r="BE288" i="11"/>
  <c r="AZ289" i="11"/>
  <c r="BH289" i="11"/>
  <c r="BC290" i="11"/>
  <c r="BK290" i="11"/>
  <c r="BF291" i="11"/>
  <c r="BA292" i="11"/>
  <c r="BI292" i="11"/>
  <c r="BD293" i="11"/>
  <c r="BL293" i="11"/>
  <c r="BG294" i="11"/>
  <c r="BB295" i="11"/>
  <c r="BJ295" i="11"/>
  <c r="BE296" i="11"/>
  <c r="AZ297" i="11"/>
  <c r="BH297" i="11"/>
  <c r="BC298" i="11"/>
  <c r="BK298" i="11"/>
  <c r="BF299" i="11"/>
  <c r="BA300" i="11"/>
  <c r="BI300" i="11"/>
  <c r="BD301" i="11"/>
  <c r="BL301" i="11"/>
  <c r="BG302" i="11"/>
  <c r="BB303" i="11"/>
  <c r="BJ303" i="11"/>
  <c r="BE304" i="11"/>
  <c r="AZ305" i="11"/>
  <c r="BH305" i="11"/>
  <c r="BC306" i="11"/>
  <c r="BK306" i="11"/>
  <c r="BF307" i="11"/>
  <c r="BA308" i="11"/>
  <c r="BI308" i="11"/>
  <c r="BD309" i="11"/>
  <c r="BL309" i="11"/>
  <c r="BG310" i="11"/>
  <c r="BB311" i="11"/>
  <c r="BJ311" i="11"/>
  <c r="BE312" i="11"/>
  <c r="AZ313" i="11"/>
  <c r="BH313" i="11"/>
  <c r="BI127" i="11"/>
  <c r="BD237" i="11"/>
  <c r="BJ239" i="11"/>
  <c r="BC242" i="11"/>
  <c r="BI244" i="11"/>
  <c r="BB247" i="11"/>
  <c r="BH249" i="11"/>
  <c r="BA252" i="11"/>
  <c r="BG254" i="11"/>
  <c r="AZ257" i="11"/>
  <c r="BF259" i="11"/>
  <c r="BL261" i="11"/>
  <c r="BE264" i="11"/>
  <c r="BK266" i="11"/>
  <c r="BD269" i="11"/>
  <c r="BD271" i="11"/>
  <c r="AZ273" i="11"/>
  <c r="BG274" i="11"/>
  <c r="BC276" i="11"/>
  <c r="BL277" i="11"/>
  <c r="BF279" i="11"/>
  <c r="BB281" i="11"/>
  <c r="BD282" i="11"/>
  <c r="BL282" i="11"/>
  <c r="BG283" i="11"/>
  <c r="BB284" i="11"/>
  <c r="BJ284" i="11"/>
  <c r="BE285" i="11"/>
  <c r="AZ286" i="11"/>
  <c r="BH286" i="11"/>
  <c r="BC287" i="11"/>
  <c r="BK287" i="11"/>
  <c r="BF288" i="11"/>
  <c r="BA289" i="11"/>
  <c r="BI289" i="11"/>
  <c r="BD290" i="11"/>
  <c r="BL290" i="11"/>
  <c r="BG291" i="11"/>
  <c r="BB292" i="11"/>
  <c r="BJ292" i="11"/>
  <c r="BE293" i="11"/>
  <c r="AZ294" i="11"/>
  <c r="BH294" i="11"/>
  <c r="BC295" i="11"/>
  <c r="BK295" i="11"/>
  <c r="BF296" i="11"/>
  <c r="BA297" i="11"/>
  <c r="BI297" i="11"/>
  <c r="BD298" i="11"/>
  <c r="BL298" i="11"/>
  <c r="BG299" i="11"/>
  <c r="BB300" i="11"/>
  <c r="BJ300" i="11"/>
  <c r="BE301" i="11"/>
  <c r="AZ302" i="11"/>
  <c r="BH302" i="11"/>
  <c r="BC303" i="11"/>
  <c r="BK303" i="11"/>
  <c r="BF304" i="11"/>
  <c r="BA305" i="11"/>
  <c r="BI305" i="11"/>
  <c r="BD306" i="11"/>
  <c r="BL306" i="11"/>
  <c r="BG307" i="11"/>
  <c r="BB308" i="11"/>
  <c r="BJ308" i="11"/>
  <c r="BE309" i="11"/>
  <c r="AZ310" i="11"/>
  <c r="BH310" i="11"/>
  <c r="BC311" i="11"/>
  <c r="BK311" i="11"/>
  <c r="BF312" i="11"/>
  <c r="BA313" i="11"/>
  <c r="BI313" i="11"/>
  <c r="BD314" i="11"/>
  <c r="BL314" i="11"/>
  <c r="BG315" i="11"/>
  <c r="BB316" i="11"/>
  <c r="BJ316" i="11"/>
  <c r="BE317" i="11"/>
  <c r="AZ318" i="11"/>
  <c r="BH318" i="11"/>
  <c r="BC319" i="11"/>
  <c r="BD233" i="11"/>
  <c r="BH237" i="11"/>
  <c r="BA240" i="11"/>
  <c r="BG242" i="11"/>
  <c r="AZ245" i="11"/>
  <c r="BF247" i="11"/>
  <c r="BL249" i="11"/>
  <c r="BE252" i="11"/>
  <c r="BK254" i="11"/>
  <c r="BD257" i="11"/>
  <c r="BJ259" i="11"/>
  <c r="BC262" i="11"/>
  <c r="BI264" i="11"/>
  <c r="BB267" i="11"/>
  <c r="BH269" i="11"/>
  <c r="BF271" i="11"/>
  <c r="BB273" i="11"/>
  <c r="BK274" i="11"/>
  <c r="BE276" i="11"/>
  <c r="BA278" i="11"/>
  <c r="BJ279" i="11"/>
  <c r="BD281" i="11"/>
  <c r="BE282" i="11"/>
  <c r="AZ283" i="11"/>
  <c r="BH283" i="11"/>
  <c r="BC284" i="11"/>
  <c r="BK284" i="11"/>
  <c r="BF285" i="11"/>
  <c r="BA286" i="11"/>
  <c r="BI286" i="11"/>
  <c r="BD287" i="11"/>
  <c r="BL287" i="11"/>
  <c r="BG288" i="11"/>
  <c r="BB289" i="11"/>
  <c r="BJ289" i="11"/>
  <c r="BE290" i="11"/>
  <c r="AZ291" i="11"/>
  <c r="BH291" i="11"/>
  <c r="BC292" i="11"/>
  <c r="BK292" i="11"/>
  <c r="BF293" i="11"/>
  <c r="BA294" i="11"/>
  <c r="BI294" i="11"/>
  <c r="BD295" i="11"/>
  <c r="BL295" i="11"/>
  <c r="BG296" i="11"/>
  <c r="BB297" i="11"/>
  <c r="BJ297" i="11"/>
  <c r="BE298" i="11"/>
  <c r="AZ299" i="11"/>
  <c r="BH299" i="11"/>
  <c r="BC300" i="11"/>
  <c r="BK300" i="11"/>
  <c r="BF301" i="11"/>
  <c r="BA302" i="11"/>
  <c r="BI302" i="11"/>
  <c r="BD303" i="11"/>
  <c r="BL303" i="11"/>
  <c r="BG304" i="11"/>
  <c r="BB305" i="11"/>
  <c r="BG234" i="11"/>
  <c r="BC238" i="11"/>
  <c r="BI240" i="11"/>
  <c r="BB243" i="11"/>
  <c r="BH245" i="11"/>
  <c r="BA248" i="11"/>
  <c r="BG250" i="11"/>
  <c r="AZ253" i="11"/>
  <c r="BF255" i="11"/>
  <c r="BL257" i="11"/>
  <c r="BE260" i="11"/>
  <c r="BK262" i="11"/>
  <c r="BD265" i="11"/>
  <c r="BJ267" i="11"/>
  <c r="BC270" i="11"/>
  <c r="BL271" i="11"/>
  <c r="BH273" i="11"/>
  <c r="BB275" i="11"/>
  <c r="BK276" i="11"/>
  <c r="BG278" i="11"/>
  <c r="BA280" i="11"/>
  <c r="BJ281" i="11"/>
  <c r="BG282" i="11"/>
  <c r="BB283" i="11"/>
  <c r="BJ283" i="11"/>
  <c r="BE284" i="11"/>
  <c r="AZ285" i="11"/>
  <c r="BH285" i="11"/>
  <c r="BC286" i="11"/>
  <c r="BK286" i="11"/>
  <c r="BF287" i="11"/>
  <c r="BA288" i="11"/>
  <c r="BI288" i="11"/>
  <c r="BD289" i="11"/>
  <c r="BL289" i="11"/>
  <c r="BG290" i="11"/>
  <c r="BB291" i="11"/>
  <c r="BJ291" i="11"/>
  <c r="BE292" i="11"/>
  <c r="AZ293" i="11"/>
  <c r="BH293" i="11"/>
  <c r="BC294" i="11"/>
  <c r="BK294" i="11"/>
  <c r="BF295" i="11"/>
  <c r="BA296" i="11"/>
  <c r="BI296" i="11"/>
  <c r="BD297" i="11"/>
  <c r="BL297" i="11"/>
  <c r="BG298" i="11"/>
  <c r="BB299" i="11"/>
  <c r="BJ299" i="11"/>
  <c r="BE300" i="11"/>
  <c r="AZ301" i="11"/>
  <c r="BH301" i="11"/>
  <c r="BC302" i="11"/>
  <c r="BK302" i="11"/>
  <c r="BF303" i="11"/>
  <c r="BA304" i="11"/>
  <c r="BI304" i="11"/>
  <c r="BD305" i="11"/>
  <c r="BL305" i="11"/>
  <c r="BG306" i="11"/>
  <c r="BB307" i="11"/>
  <c r="BJ307" i="11"/>
  <c r="BE308" i="11"/>
  <c r="AZ309" i="11"/>
  <c r="BH309" i="11"/>
  <c r="BC310" i="11"/>
  <c r="BK310" i="11"/>
  <c r="BF311" i="11"/>
  <c r="BA312" i="11"/>
  <c r="BI312" i="11"/>
  <c r="BD313" i="11"/>
  <c r="BL313" i="11"/>
  <c r="BG314" i="11"/>
  <c r="BB315" i="11"/>
  <c r="BJ315" i="11"/>
  <c r="BE316" i="11"/>
  <c r="AZ317" i="11"/>
  <c r="BH317" i="11"/>
  <c r="BC318" i="11"/>
  <c r="BK318" i="11"/>
  <c r="BF319" i="11"/>
  <c r="BA320" i="11"/>
  <c r="BI320" i="11"/>
  <c r="BL233" i="11"/>
  <c r="BB255" i="11"/>
  <c r="BD273" i="11"/>
  <c r="BI283" i="11"/>
  <c r="BE287" i="11"/>
  <c r="BL288" i="11"/>
  <c r="BI290" i="11"/>
  <c r="BD292" i="11"/>
  <c r="BK293" i="11"/>
  <c r="BH295" i="11"/>
  <c r="BC297" i="11"/>
  <c r="BJ298" i="11"/>
  <c r="BG300" i="11"/>
  <c r="BB302" i="11"/>
  <c r="BI303" i="11"/>
  <c r="BF305" i="11"/>
  <c r="BH306" i="11"/>
  <c r="BH307" i="11"/>
  <c r="BG308" i="11"/>
  <c r="BG309" i="11"/>
  <c r="BF310" i="11"/>
  <c r="BG311" i="11"/>
  <c r="BG312" i="11"/>
  <c r="BF313" i="11"/>
  <c r="BE314" i="11"/>
  <c r="BC315" i="11"/>
  <c r="AZ316" i="11"/>
  <c r="BK316" i="11"/>
  <c r="BI317" i="11"/>
  <c r="BF318" i="11"/>
  <c r="BD319" i="11"/>
  <c r="AZ320" i="11"/>
  <c r="BJ320" i="11"/>
  <c r="BE321" i="11"/>
  <c r="AZ322" i="11"/>
  <c r="BH322" i="11"/>
  <c r="BC323" i="11"/>
  <c r="BK323" i="11"/>
  <c r="BF324" i="11"/>
  <c r="AK125" i="11"/>
  <c r="AS125" i="11"/>
  <c r="AN126" i="11"/>
  <c r="BL237" i="11"/>
  <c r="BH257" i="11"/>
  <c r="AZ275" i="11"/>
  <c r="BD284" i="11"/>
  <c r="BH287" i="11"/>
  <c r="BC289" i="11"/>
  <c r="BJ290" i="11"/>
  <c r="BG292" i="11"/>
  <c r="BB294" i="11"/>
  <c r="BI295" i="11"/>
  <c r="BF297" i="11"/>
  <c r="BA299" i="11"/>
  <c r="BH300" i="11"/>
  <c r="BE302" i="11"/>
  <c r="AZ304" i="11"/>
  <c r="BG305" i="11"/>
  <c r="BI306" i="11"/>
  <c r="BI307" i="11"/>
  <c r="BH308" i="11"/>
  <c r="BI309" i="11"/>
  <c r="BI310" i="11"/>
  <c r="BH311" i="11"/>
  <c r="BH312" i="11"/>
  <c r="BG313" i="11"/>
  <c r="BF314" i="11"/>
  <c r="BD315" i="11"/>
  <c r="BA316" i="11"/>
  <c r="BL316" i="11"/>
  <c r="BJ317" i="11"/>
  <c r="BG318" i="11"/>
  <c r="BE319" i="11"/>
  <c r="BB320" i="11"/>
  <c r="BK320" i="11"/>
  <c r="BF321" i="11"/>
  <c r="BA322" i="11"/>
  <c r="BI322" i="11"/>
  <c r="BD323" i="11"/>
  <c r="BL323" i="11"/>
  <c r="BG324" i="11"/>
  <c r="AL125" i="11"/>
  <c r="AT125" i="11"/>
  <c r="BE240" i="11"/>
  <c r="BA260" i="11"/>
  <c r="BI276" i="11"/>
  <c r="BL284" i="11"/>
  <c r="BI287" i="11"/>
  <c r="BF289" i="11"/>
  <c r="BA291" i="11"/>
  <c r="BH292" i="11"/>
  <c r="BE294" i="11"/>
  <c r="AZ296" i="11"/>
  <c r="BG297" i="11"/>
  <c r="BD299" i="11"/>
  <c r="BL300" i="11"/>
  <c r="BF302" i="11"/>
  <c r="BC304" i="11"/>
  <c r="BJ305" i="11"/>
  <c r="BJ306" i="11"/>
  <c r="BK307" i="11"/>
  <c r="BK308" i="11"/>
  <c r="BJ309" i="11"/>
  <c r="BJ310" i="11"/>
  <c r="BI311" i="11"/>
  <c r="BJ312" i="11"/>
  <c r="BJ313" i="11"/>
  <c r="BH314" i="11"/>
  <c r="BE315" i="11"/>
  <c r="BC316" i="11"/>
  <c r="BA317" i="11"/>
  <c r="BK317" i="11"/>
  <c r="BI318" i="11"/>
  <c r="BG319" i="11"/>
  <c r="BC320" i="11"/>
  <c r="BL320" i="11"/>
  <c r="BG321" i="11"/>
  <c r="BB322" i="11"/>
  <c r="BJ322" i="11"/>
  <c r="BE323" i="11"/>
  <c r="AZ324" i="11"/>
  <c r="BH324" i="11"/>
  <c r="AM125" i="11"/>
  <c r="AU125" i="11"/>
  <c r="AP126" i="11"/>
  <c r="AK127" i="11"/>
  <c r="AS127" i="11"/>
  <c r="AN233" i="11"/>
  <c r="AV233" i="11"/>
  <c r="AQ234" i="11"/>
  <c r="AL235" i="11"/>
  <c r="AT235" i="11"/>
  <c r="AO236" i="11"/>
  <c r="AJ237" i="11"/>
  <c r="AR237" i="11"/>
  <c r="AM238" i="11"/>
  <c r="AU238" i="11"/>
  <c r="AP239" i="11"/>
  <c r="AK240" i="11"/>
  <c r="AS240" i="11"/>
  <c r="AN241" i="11"/>
  <c r="AV241" i="11"/>
  <c r="AQ242" i="11"/>
  <c r="AL243" i="11"/>
  <c r="AT243" i="11"/>
  <c r="AO244" i="11"/>
  <c r="AJ245" i="11"/>
  <c r="AR245" i="11"/>
  <c r="AM246" i="11"/>
  <c r="AU246" i="11"/>
  <c r="AP247" i="11"/>
  <c r="AK248" i="11"/>
  <c r="AS248" i="11"/>
  <c r="AN249" i="11"/>
  <c r="AV249" i="11"/>
  <c r="AQ250" i="11"/>
  <c r="AL251" i="11"/>
  <c r="AT251" i="11"/>
  <c r="AO252" i="11"/>
  <c r="AJ253" i="11"/>
  <c r="AR253" i="11"/>
  <c r="AM254" i="11"/>
  <c r="AU254" i="11"/>
  <c r="AP255" i="11"/>
  <c r="AK256" i="11"/>
  <c r="AS256" i="11"/>
  <c r="AN257" i="11"/>
  <c r="AV257" i="11"/>
  <c r="AQ258" i="11"/>
  <c r="AL259" i="11"/>
  <c r="AT259" i="11"/>
  <c r="AO260" i="11"/>
  <c r="AJ261" i="11"/>
  <c r="AR261" i="11"/>
  <c r="AM262" i="11"/>
  <c r="AU262" i="11"/>
  <c r="AP263" i="11"/>
  <c r="BK242" i="11"/>
  <c r="BG262" i="11"/>
  <c r="BC278" i="11"/>
  <c r="BG285" i="11"/>
  <c r="AZ288" i="11"/>
  <c r="BG289" i="11"/>
  <c r="BD291" i="11"/>
  <c r="BL292" i="11"/>
  <c r="BF294" i="11"/>
  <c r="BC296" i="11"/>
  <c r="BK297" i="11"/>
  <c r="BE299" i="11"/>
  <c r="BB301" i="11"/>
  <c r="BJ302" i="11"/>
  <c r="BD304" i="11"/>
  <c r="BK305" i="11"/>
  <c r="AZ307" i="11"/>
  <c r="BL307" i="11"/>
  <c r="BL308" i="11"/>
  <c r="BK309" i="11"/>
  <c r="BL310" i="11"/>
  <c r="BL311" i="11"/>
  <c r="BK312" i="11"/>
  <c r="BK313" i="11"/>
  <c r="BI314" i="11"/>
  <c r="BF315" i="11"/>
  <c r="BD316" i="11"/>
  <c r="BB317" i="11"/>
  <c r="BL317" i="11"/>
  <c r="BJ318" i="11"/>
  <c r="BH319" i="11"/>
  <c r="BD320" i="11"/>
  <c r="AZ321" i="11"/>
  <c r="BH321" i="11"/>
  <c r="BC322" i="11"/>
  <c r="BK322" i="11"/>
  <c r="BF323" i="11"/>
  <c r="BA324" i="11"/>
  <c r="BI324" i="11"/>
  <c r="AN125" i="11"/>
  <c r="AV125" i="11"/>
  <c r="AQ126" i="11"/>
  <c r="AL127" i="11"/>
  <c r="AT127" i="11"/>
  <c r="AO233" i="11"/>
  <c r="AJ234" i="11"/>
  <c r="AR234" i="11"/>
  <c r="AM235" i="11"/>
  <c r="AU235" i="11"/>
  <c r="AP236" i="11"/>
  <c r="AK237" i="11"/>
  <c r="AS237" i="11"/>
  <c r="AN238" i="11"/>
  <c r="AV238" i="11"/>
  <c r="AQ239" i="11"/>
  <c r="AL240" i="11"/>
  <c r="AT240" i="11"/>
  <c r="AO241" i="11"/>
  <c r="AJ242" i="11"/>
  <c r="AR242" i="11"/>
  <c r="AM243" i="11"/>
  <c r="AU243" i="11"/>
  <c r="AP244" i="11"/>
  <c r="AK245" i="11"/>
  <c r="AS245" i="11"/>
  <c r="AN246" i="11"/>
  <c r="AV246" i="11"/>
  <c r="AQ247" i="11"/>
  <c r="AL248" i="11"/>
  <c r="AT248" i="11"/>
  <c r="AO249" i="11"/>
  <c r="AJ250" i="11"/>
  <c r="AR250" i="11"/>
  <c r="AM251" i="11"/>
  <c r="AU251" i="11"/>
  <c r="AP252" i="11"/>
  <c r="AK253" i="11"/>
  <c r="AS253" i="11"/>
  <c r="AN254" i="11"/>
  <c r="AV254" i="11"/>
  <c r="AQ255" i="11"/>
  <c r="AL256" i="11"/>
  <c r="AT256" i="11"/>
  <c r="AO257" i="11"/>
  <c r="AJ258" i="11"/>
  <c r="BD245" i="11"/>
  <c r="AZ265" i="11"/>
  <c r="BL279" i="11"/>
  <c r="BB286" i="11"/>
  <c r="BC288" i="11"/>
  <c r="BK289" i="11"/>
  <c r="BE291" i="11"/>
  <c r="BB293" i="11"/>
  <c r="BJ294" i="11"/>
  <c r="BD296" i="11"/>
  <c r="BA298" i="11"/>
  <c r="BI299" i="11"/>
  <c r="BC301" i="11"/>
  <c r="AZ303" i="11"/>
  <c r="BH304" i="11"/>
  <c r="BA306" i="11"/>
  <c r="BA307" i="11"/>
  <c r="AZ308" i="11"/>
  <c r="BA309" i="11"/>
  <c r="BA310" i="11"/>
  <c r="AZ311" i="11"/>
  <c r="AZ312" i="11"/>
  <c r="BL312" i="11"/>
  <c r="AZ314" i="11"/>
  <c r="BJ314" i="11"/>
  <c r="BH315" i="11"/>
  <c r="BF316" i="11"/>
  <c r="BC317" i="11"/>
  <c r="BA318" i="11"/>
  <c r="BL318" i="11"/>
  <c r="BI319" i="11"/>
  <c r="BE320" i="11"/>
  <c r="BA321" i="11"/>
  <c r="BI321" i="11"/>
  <c r="BD322" i="11"/>
  <c r="BL322" i="11"/>
  <c r="BG323" i="11"/>
  <c r="BB324" i="11"/>
  <c r="BJ324" i="11"/>
  <c r="AO125" i="11"/>
  <c r="AJ126" i="11"/>
  <c r="BJ247" i="11"/>
  <c r="BF267" i="11"/>
  <c r="BH281" i="11"/>
  <c r="BJ286" i="11"/>
  <c r="BD288" i="11"/>
  <c r="BA290" i="11"/>
  <c r="BI291" i="11"/>
  <c r="BC293" i="11"/>
  <c r="AZ295" i="11"/>
  <c r="BH296" i="11"/>
  <c r="BB298" i="11"/>
  <c r="BL299" i="11"/>
  <c r="BG301" i="11"/>
  <c r="BA303" i="11"/>
  <c r="BK304" i="11"/>
  <c r="BB306" i="11"/>
  <c r="BC307" i="11"/>
  <c r="BC308" i="11"/>
  <c r="BB309" i="11"/>
  <c r="BB310" i="11"/>
  <c r="BA311" i="11"/>
  <c r="BB312" i="11"/>
  <c r="BB313" i="11"/>
  <c r="BA314" i="11"/>
  <c r="BK314" i="11"/>
  <c r="BI315" i="11"/>
  <c r="BG316" i="11"/>
  <c r="BD317" i="11"/>
  <c r="BB318" i="11"/>
  <c r="AZ319" i="11"/>
  <c r="BJ319" i="11"/>
  <c r="BF320" i="11"/>
  <c r="BB321" i="11"/>
  <c r="BJ321" i="11"/>
  <c r="BE322" i="11"/>
  <c r="AZ323" i="11"/>
  <c r="BH323" i="11"/>
  <c r="BC324" i="11"/>
  <c r="BK324" i="11"/>
  <c r="AP125" i="11"/>
  <c r="AK126" i="11"/>
  <c r="BC250" i="11"/>
  <c r="BL269" i="11"/>
  <c r="BF282" i="11"/>
  <c r="AZ287" i="11"/>
  <c r="BH288" i="11"/>
  <c r="BB290" i="11"/>
  <c r="BL291" i="11"/>
  <c r="BG293" i="11"/>
  <c r="BA295" i="11"/>
  <c r="BK296" i="11"/>
  <c r="BF298" i="11"/>
  <c r="AZ300" i="11"/>
  <c r="BJ301" i="11"/>
  <c r="BE303" i="11"/>
  <c r="BL304" i="11"/>
  <c r="BE306" i="11"/>
  <c r="BD307" i="11"/>
  <c r="BD308" i="11"/>
  <c r="BC309" i="11"/>
  <c r="BD310" i="11"/>
  <c r="BD311" i="11"/>
  <c r="BC312" i="11"/>
  <c r="BC313" i="11"/>
  <c r="BB314" i="11"/>
  <c r="AZ315" i="11"/>
  <c r="BK315" i="11"/>
  <c r="BH316" i="11"/>
  <c r="BF317" i="11"/>
  <c r="BD318" i="11"/>
  <c r="BA319" i="11"/>
  <c r="BK319" i="11"/>
  <c r="BG320" i="11"/>
  <c r="BC321" i="11"/>
  <c r="BK321" i="11"/>
  <c r="BF322" i="11"/>
  <c r="BA323" i="11"/>
  <c r="BI323" i="11"/>
  <c r="BD324" i="11"/>
  <c r="BL324" i="11"/>
  <c r="AQ125" i="11"/>
  <c r="AL126" i="11"/>
  <c r="AT126" i="11"/>
  <c r="AO127" i="11"/>
  <c r="AJ233" i="11"/>
  <c r="AR233" i="11"/>
  <c r="AM234" i="11"/>
  <c r="AU234" i="11"/>
  <c r="AP235" i="11"/>
  <c r="AK236" i="11"/>
  <c r="AS236" i="11"/>
  <c r="AN237" i="11"/>
  <c r="AV237" i="11"/>
  <c r="AQ238" i="11"/>
  <c r="AL239" i="11"/>
  <c r="AT239" i="11"/>
  <c r="AO240" i="11"/>
  <c r="AJ241" i="11"/>
  <c r="AR241" i="11"/>
  <c r="AM242" i="11"/>
  <c r="AU242" i="11"/>
  <c r="AP243" i="11"/>
  <c r="AK244" i="11"/>
  <c r="AS244" i="11"/>
  <c r="AN245" i="11"/>
  <c r="AV245" i="11"/>
  <c r="AQ246" i="11"/>
  <c r="AL247" i="11"/>
  <c r="AT247" i="11"/>
  <c r="AO248" i="11"/>
  <c r="AJ249" i="11"/>
  <c r="AR249" i="11"/>
  <c r="AM250" i="11"/>
  <c r="AU250" i="11"/>
  <c r="AP251" i="11"/>
  <c r="AK252" i="11"/>
  <c r="AS252" i="11"/>
  <c r="AN253" i="11"/>
  <c r="AV253" i="11"/>
  <c r="AQ254" i="11"/>
  <c r="AL255" i="11"/>
  <c r="AT255" i="11"/>
  <c r="AO256" i="11"/>
  <c r="AJ257" i="11"/>
  <c r="AR257" i="11"/>
  <c r="BI252" i="11"/>
  <c r="BE295" i="11"/>
  <c r="BE307" i="11"/>
  <c r="BA315" i="11"/>
  <c r="BD321" i="11"/>
  <c r="AM126" i="11"/>
  <c r="AN127" i="11"/>
  <c r="AM233" i="11"/>
  <c r="AN234" i="11"/>
  <c r="AN235" i="11"/>
  <c r="AM236" i="11"/>
  <c r="AM237" i="11"/>
  <c r="AL238" i="11"/>
  <c r="AM239" i="11"/>
  <c r="AM240" i="11"/>
  <c r="AL241" i="11"/>
  <c r="AL242" i="11"/>
  <c r="AK243" i="11"/>
  <c r="AL244" i="11"/>
  <c r="AL245" i="11"/>
  <c r="AK246" i="11"/>
  <c r="AK247" i="11"/>
  <c r="AJ248" i="11"/>
  <c r="AK249" i="11"/>
  <c r="AK250" i="11"/>
  <c r="AJ251" i="11"/>
  <c r="AJ252" i="11"/>
  <c r="AV252" i="11"/>
  <c r="AJ254" i="11"/>
  <c r="AJ255" i="11"/>
  <c r="AV255" i="11"/>
  <c r="AV256" i="11"/>
  <c r="AU257" i="11"/>
  <c r="AS258" i="11"/>
  <c r="AO259" i="11"/>
  <c r="AK260" i="11"/>
  <c r="AT260" i="11"/>
  <c r="AP261" i="11"/>
  <c r="AL262" i="11"/>
  <c r="AV262" i="11"/>
  <c r="AR263" i="11"/>
  <c r="AM264" i="11"/>
  <c r="AU264" i="11"/>
  <c r="AP265" i="11"/>
  <c r="AK266" i="11"/>
  <c r="AS266" i="11"/>
  <c r="AN267" i="11"/>
  <c r="AV267" i="11"/>
  <c r="AQ268" i="11"/>
  <c r="AL269" i="11"/>
  <c r="AT269" i="11"/>
  <c r="AO270" i="11"/>
  <c r="AJ271" i="11"/>
  <c r="AR271" i="11"/>
  <c r="AM272" i="11"/>
  <c r="AU272" i="11"/>
  <c r="AP273" i="11"/>
  <c r="AK274" i="11"/>
  <c r="AS274" i="11"/>
  <c r="AN275" i="11"/>
  <c r="AV275" i="11"/>
  <c r="BJ271" i="11"/>
  <c r="BL296" i="11"/>
  <c r="BF308" i="11"/>
  <c r="BL315" i="11"/>
  <c r="BL321" i="11"/>
  <c r="AO126" i="11"/>
  <c r="AP127" i="11"/>
  <c r="AP233" i="11"/>
  <c r="AO234" i="11"/>
  <c r="AO235" i="11"/>
  <c r="AN236" i="11"/>
  <c r="AO237" i="11"/>
  <c r="AO238" i="11"/>
  <c r="AN239" i="11"/>
  <c r="AN240" i="11"/>
  <c r="AM241" i="11"/>
  <c r="AN242" i="11"/>
  <c r="AN243" i="11"/>
  <c r="AM244" i="11"/>
  <c r="AM245" i="11"/>
  <c r="AL246" i="11"/>
  <c r="AM247" i="11"/>
  <c r="AM248" i="11"/>
  <c r="AL249" i="11"/>
  <c r="AL250" i="11"/>
  <c r="AK251" i="11"/>
  <c r="AL252" i="11"/>
  <c r="AL253" i="11"/>
  <c r="AK254" i="11"/>
  <c r="AK255" i="11"/>
  <c r="AJ256" i="11"/>
  <c r="AK257" i="11"/>
  <c r="BA283" i="11"/>
  <c r="BI298" i="11"/>
  <c r="BF309" i="11"/>
  <c r="BI316" i="11"/>
  <c r="BG322" i="11"/>
  <c r="AR126" i="11"/>
  <c r="AQ127" i="11"/>
  <c r="AQ233" i="11"/>
  <c r="AP234" i="11"/>
  <c r="AQ235" i="11"/>
  <c r="AQ236" i="11"/>
  <c r="AP237" i="11"/>
  <c r="AP238" i="11"/>
  <c r="AO239" i="11"/>
  <c r="AP240" i="11"/>
  <c r="AP241" i="11"/>
  <c r="AO242" i="11"/>
  <c r="AO243" i="11"/>
  <c r="AN244" i="11"/>
  <c r="AO245" i="11"/>
  <c r="AO246" i="11"/>
  <c r="AN247" i="11"/>
  <c r="AN248" i="11"/>
  <c r="AM249" i="11"/>
  <c r="AN250" i="11"/>
  <c r="AN251" i="11"/>
  <c r="AM252" i="11"/>
  <c r="AM253" i="11"/>
  <c r="AL254" i="11"/>
  <c r="AM255" i="11"/>
  <c r="AM256" i="11"/>
  <c r="AL257" i="11"/>
  <c r="BA287" i="11"/>
  <c r="BD300" i="11"/>
  <c r="BE310" i="11"/>
  <c r="BG317" i="11"/>
  <c r="BB323" i="11"/>
  <c r="AS126" i="11"/>
  <c r="AR127" i="11"/>
  <c r="AS233" i="11"/>
  <c r="AS234" i="11"/>
  <c r="AR235" i="11"/>
  <c r="AR236" i="11"/>
  <c r="AQ237" i="11"/>
  <c r="AR238" i="11"/>
  <c r="AR239" i="11"/>
  <c r="AQ240" i="11"/>
  <c r="AQ241" i="11"/>
  <c r="AP242" i="11"/>
  <c r="AQ243" i="11"/>
  <c r="AQ244" i="11"/>
  <c r="AP245" i="11"/>
  <c r="AP246" i="11"/>
  <c r="AO247" i="11"/>
  <c r="AP248" i="11"/>
  <c r="AP249" i="11"/>
  <c r="AO250" i="11"/>
  <c r="AO251" i="11"/>
  <c r="AN252" i="11"/>
  <c r="AO253" i="11"/>
  <c r="AO254" i="11"/>
  <c r="AN255" i="11"/>
  <c r="AN256" i="11"/>
  <c r="AM257" i="11"/>
  <c r="AM258" i="11"/>
  <c r="AV258" i="11"/>
  <c r="AR259" i="11"/>
  <c r="AN260" i="11"/>
  <c r="AK261" i="11"/>
  <c r="AT261" i="11"/>
  <c r="AP262" i="11"/>
  <c r="AL263" i="11"/>
  <c r="AU263" i="11"/>
  <c r="AP264" i="11"/>
  <c r="AK265" i="11"/>
  <c r="AS265" i="11"/>
  <c r="AN266" i="11"/>
  <c r="AV266" i="11"/>
  <c r="AQ267" i="11"/>
  <c r="AL268" i="11"/>
  <c r="AT268" i="11"/>
  <c r="AO269" i="11"/>
  <c r="AJ270" i="11"/>
  <c r="AR270" i="11"/>
  <c r="AM271" i="11"/>
  <c r="AU271" i="11"/>
  <c r="AP272" i="11"/>
  <c r="AK273" i="11"/>
  <c r="AS273" i="11"/>
  <c r="AN274" i="11"/>
  <c r="AV274" i="11"/>
  <c r="AQ275" i="11"/>
  <c r="AL276" i="11"/>
  <c r="AT276" i="11"/>
  <c r="AO277" i="11"/>
  <c r="AJ278" i="11"/>
  <c r="AR278" i="11"/>
  <c r="AM279" i="11"/>
  <c r="AU279" i="11"/>
  <c r="AP280" i="11"/>
  <c r="AK281" i="11"/>
  <c r="AS281" i="11"/>
  <c r="AN282" i="11"/>
  <c r="AV282" i="11"/>
  <c r="AQ283" i="11"/>
  <c r="AL284" i="11"/>
  <c r="AT284" i="11"/>
  <c r="AO285" i="11"/>
  <c r="AJ286" i="11"/>
  <c r="AR286" i="11"/>
  <c r="AM287" i="11"/>
  <c r="AU287" i="11"/>
  <c r="AP288" i="11"/>
  <c r="AK289" i="11"/>
  <c r="AS289" i="11"/>
  <c r="AN290" i="11"/>
  <c r="BK288" i="11"/>
  <c r="BK301" i="11"/>
  <c r="BE311" i="11"/>
  <c r="BE318" i="11"/>
  <c r="BJ323" i="11"/>
  <c r="AU126" i="11"/>
  <c r="AU127" i="11"/>
  <c r="AT233" i="11"/>
  <c r="AT234" i="11"/>
  <c r="AS235" i="11"/>
  <c r="AT236" i="11"/>
  <c r="AT237" i="11"/>
  <c r="AS238" i="11"/>
  <c r="AS239" i="11"/>
  <c r="AR240" i="11"/>
  <c r="AS241" i="11"/>
  <c r="AS242" i="11"/>
  <c r="AR243" i="11"/>
  <c r="AR244" i="11"/>
  <c r="AQ245" i="11"/>
  <c r="AR246" i="11"/>
  <c r="AR247" i="11"/>
  <c r="AQ248" i="11"/>
  <c r="AQ249" i="11"/>
  <c r="AP250" i="11"/>
  <c r="AQ251" i="11"/>
  <c r="AQ252" i="11"/>
  <c r="AP253" i="11"/>
  <c r="AP254" i="11"/>
  <c r="AO255" i="11"/>
  <c r="AP256" i="11"/>
  <c r="AP257" i="11"/>
  <c r="AN258" i="11"/>
  <c r="AJ259" i="11"/>
  <c r="AS259" i="11"/>
  <c r="AP260" i="11"/>
  <c r="AL261" i="11"/>
  <c r="AU261" i="11"/>
  <c r="AQ262" i="11"/>
  <c r="AM263" i="11"/>
  <c r="AV263" i="11"/>
  <c r="AQ264" i="11"/>
  <c r="AL265" i="11"/>
  <c r="AT265" i="11"/>
  <c r="AO266" i="11"/>
  <c r="AJ267" i="11"/>
  <c r="AR267" i="11"/>
  <c r="AM268" i="11"/>
  <c r="AU268" i="11"/>
  <c r="AP269" i="11"/>
  <c r="AK270" i="11"/>
  <c r="AS270" i="11"/>
  <c r="AN271" i="11"/>
  <c r="AV271" i="11"/>
  <c r="AQ272" i="11"/>
  <c r="AL273" i="11"/>
  <c r="AT273" i="11"/>
  <c r="AO274" i="11"/>
  <c r="AJ275" i="11"/>
  <c r="AR275" i="11"/>
  <c r="AM276" i="11"/>
  <c r="AU276" i="11"/>
  <c r="AP277" i="11"/>
  <c r="AK278" i="11"/>
  <c r="AS278" i="11"/>
  <c r="AN279" i="11"/>
  <c r="AV279" i="11"/>
  <c r="AQ280" i="11"/>
  <c r="AL281" i="11"/>
  <c r="AT281" i="11"/>
  <c r="AO282" i="11"/>
  <c r="AJ283" i="11"/>
  <c r="AR283" i="11"/>
  <c r="AM284" i="11"/>
  <c r="AU284" i="11"/>
  <c r="AP285" i="11"/>
  <c r="AK286" i="11"/>
  <c r="AS286" i="11"/>
  <c r="AN287" i="11"/>
  <c r="AV287" i="11"/>
  <c r="AQ288" i="11"/>
  <c r="AL289" i="11"/>
  <c r="AT289" i="11"/>
  <c r="AO290" i="11"/>
  <c r="AJ291" i="11"/>
  <c r="BF290" i="11"/>
  <c r="BH303" i="11"/>
  <c r="BD312" i="11"/>
  <c r="BB319" i="11"/>
  <c r="BE324" i="11"/>
  <c r="AV126" i="11"/>
  <c r="AV127" i="11"/>
  <c r="AU233" i="11"/>
  <c r="AV234" i="11"/>
  <c r="AV235" i="11"/>
  <c r="AU236" i="11"/>
  <c r="AU237" i="11"/>
  <c r="AT238" i="11"/>
  <c r="AU239" i="11"/>
  <c r="AU240" i="11"/>
  <c r="AT241" i="11"/>
  <c r="AT242" i="11"/>
  <c r="AS243" i="11"/>
  <c r="AT244" i="11"/>
  <c r="AT245" i="11"/>
  <c r="AS246" i="11"/>
  <c r="AS247" i="11"/>
  <c r="AR248" i="11"/>
  <c r="AS249" i="11"/>
  <c r="AS250" i="11"/>
  <c r="AR251" i="11"/>
  <c r="AR252" i="11"/>
  <c r="AQ253" i="11"/>
  <c r="AR254" i="11"/>
  <c r="AR255" i="11"/>
  <c r="AQ256" i="11"/>
  <c r="AQ257" i="11"/>
  <c r="AO258" i="11"/>
  <c r="AK259" i="11"/>
  <c r="AU259" i="11"/>
  <c r="AQ260" i="11"/>
  <c r="AM261" i="11"/>
  <c r="AV261" i="11"/>
  <c r="AR262" i="11"/>
  <c r="AN263" i="11"/>
  <c r="AJ264" i="11"/>
  <c r="AR264" i="11"/>
  <c r="AM265" i="11"/>
  <c r="AU265" i="11"/>
  <c r="AP266" i="11"/>
  <c r="AK267" i="11"/>
  <c r="AS267" i="11"/>
  <c r="AN268" i="11"/>
  <c r="AV268" i="11"/>
  <c r="AQ269" i="11"/>
  <c r="AL270" i="11"/>
  <c r="AT270" i="11"/>
  <c r="AO271" i="11"/>
  <c r="AJ272" i="11"/>
  <c r="AR272" i="11"/>
  <c r="AM273" i="11"/>
  <c r="AU273" i="11"/>
  <c r="AP274" i="11"/>
  <c r="AK275" i="11"/>
  <c r="AS275" i="11"/>
  <c r="BJ293" i="11"/>
  <c r="BF306" i="11"/>
  <c r="BC314" i="11"/>
  <c r="BH320" i="11"/>
  <c r="AR125" i="11"/>
  <c r="AM127" i="11"/>
  <c r="AL233" i="11"/>
  <c r="AL234" i="11"/>
  <c r="AK235" i="11"/>
  <c r="AL236" i="11"/>
  <c r="AL237" i="11"/>
  <c r="AK238" i="11"/>
  <c r="AK239" i="11"/>
  <c r="AJ240" i="11"/>
  <c r="AK241" i="11"/>
  <c r="AK242" i="11"/>
  <c r="AJ243" i="11"/>
  <c r="AJ244" i="11"/>
  <c r="AV244" i="11"/>
  <c r="AJ246" i="11"/>
  <c r="AJ247" i="11"/>
  <c r="AV247" i="11"/>
  <c r="AV248" i="11"/>
  <c r="AU249" i="11"/>
  <c r="AV250" i="11"/>
  <c r="AV251" i="11"/>
  <c r="AU252" i="11"/>
  <c r="AU253" i="11"/>
  <c r="AT254" i="11"/>
  <c r="AU255" i="11"/>
  <c r="AU256" i="11"/>
  <c r="AT257" i="11"/>
  <c r="AR258" i="11"/>
  <c r="AN259" i="11"/>
  <c r="AJ260" i="11"/>
  <c r="AS260" i="11"/>
  <c r="AO261" i="11"/>
  <c r="AK262" i="11"/>
  <c r="AT262" i="11"/>
  <c r="AQ263" i="11"/>
  <c r="AL264" i="11"/>
  <c r="AT264" i="11"/>
  <c r="AO265" i="11"/>
  <c r="AJ266" i="11"/>
  <c r="AR266" i="11"/>
  <c r="AM267" i="11"/>
  <c r="AU267" i="11"/>
  <c r="AP268" i="11"/>
  <c r="AK269" i="11"/>
  <c r="AS269" i="11"/>
  <c r="AN270" i="11"/>
  <c r="AV270" i="11"/>
  <c r="AQ271" i="11"/>
  <c r="AL272" i="11"/>
  <c r="AT272" i="11"/>
  <c r="AO273" i="11"/>
  <c r="AJ274" i="11"/>
  <c r="AR274" i="11"/>
  <c r="AM275" i="11"/>
  <c r="AU275" i="11"/>
  <c r="AP276" i="11"/>
  <c r="AK277" i="11"/>
  <c r="AS277" i="11"/>
  <c r="AN278" i="11"/>
  <c r="AV278" i="11"/>
  <c r="AQ279" i="11"/>
  <c r="AL280" i="11"/>
  <c r="AT280" i="11"/>
  <c r="AO281" i="11"/>
  <c r="AJ282" i="11"/>
  <c r="AR282" i="11"/>
  <c r="AM283" i="11"/>
  <c r="AU283" i="11"/>
  <c r="AP284" i="11"/>
  <c r="AK285" i="11"/>
  <c r="AS285" i="11"/>
  <c r="AN286" i="11"/>
  <c r="AV286" i="11"/>
  <c r="AQ287" i="11"/>
  <c r="AL288" i="11"/>
  <c r="AT288" i="11"/>
  <c r="AO289" i="11"/>
  <c r="AJ290" i="11"/>
  <c r="AR290" i="11"/>
  <c r="AM291" i="11"/>
  <c r="AZ292" i="11"/>
  <c r="AJ235" i="11"/>
  <c r="AV242" i="11"/>
  <c r="AT250" i="11"/>
  <c r="AK258" i="11"/>
  <c r="AV259" i="11"/>
  <c r="AS261" i="11"/>
  <c r="AS263" i="11"/>
  <c r="AN265" i="11"/>
  <c r="AU266" i="11"/>
  <c r="AR268" i="11"/>
  <c r="AM270" i="11"/>
  <c r="AT271" i="11"/>
  <c r="AQ273" i="11"/>
  <c r="AL275" i="11"/>
  <c r="AQ276" i="11"/>
  <c r="AQ277" i="11"/>
  <c r="AP278" i="11"/>
  <c r="AP279" i="11"/>
  <c r="AO280" i="11"/>
  <c r="AP281" i="11"/>
  <c r="AP282" i="11"/>
  <c r="AO283" i="11"/>
  <c r="AO284" i="11"/>
  <c r="AN285" i="11"/>
  <c r="AO286" i="11"/>
  <c r="AO287" i="11"/>
  <c r="AN288" i="11"/>
  <c r="AN289" i="11"/>
  <c r="AM290" i="11"/>
  <c r="AL291" i="11"/>
  <c r="AU291" i="11"/>
  <c r="AP292" i="11"/>
  <c r="AK293" i="11"/>
  <c r="AS293" i="11"/>
  <c r="AN294" i="11"/>
  <c r="AV294" i="11"/>
  <c r="AQ295" i="11"/>
  <c r="AL296" i="11"/>
  <c r="AT296" i="11"/>
  <c r="AO297" i="11"/>
  <c r="AJ298" i="11"/>
  <c r="AR298" i="11"/>
  <c r="AM299" i="11"/>
  <c r="AU299" i="11"/>
  <c r="AP300" i="11"/>
  <c r="AK301" i="11"/>
  <c r="AS301" i="11"/>
  <c r="AN302" i="11"/>
  <c r="BC305" i="11"/>
  <c r="AJ236" i="11"/>
  <c r="AV243" i="11"/>
  <c r="AS251" i="11"/>
  <c r="AL258" i="11"/>
  <c r="AL260" i="11"/>
  <c r="AJ262" i="11"/>
  <c r="AT263" i="11"/>
  <c r="AQ265" i="11"/>
  <c r="AL267" i="11"/>
  <c r="AS268" i="11"/>
  <c r="AP270" i="11"/>
  <c r="AK272" i="11"/>
  <c r="AR273" i="11"/>
  <c r="AO275" i="11"/>
  <c r="AR276" i="11"/>
  <c r="AR277" i="11"/>
  <c r="AQ278" i="11"/>
  <c r="AR279" i="11"/>
  <c r="AR280" i="11"/>
  <c r="AQ281" i="11"/>
  <c r="AQ282" i="11"/>
  <c r="AP283" i="11"/>
  <c r="AQ284" i="11"/>
  <c r="AQ285" i="11"/>
  <c r="AP286" i="11"/>
  <c r="AP287" i="11"/>
  <c r="AO288" i="11"/>
  <c r="AP289" i="11"/>
  <c r="AP290" i="11"/>
  <c r="AN291" i="11"/>
  <c r="AV291" i="11"/>
  <c r="AQ292" i="11"/>
  <c r="AL293" i="11"/>
  <c r="AT293" i="11"/>
  <c r="AO294" i="11"/>
  <c r="AJ295" i="11"/>
  <c r="AR295" i="11"/>
  <c r="AM296" i="11"/>
  <c r="AU296" i="11"/>
  <c r="AP297" i="11"/>
  <c r="AK298" i="11"/>
  <c r="AS298" i="11"/>
  <c r="AN299" i="11"/>
  <c r="AV299" i="11"/>
  <c r="BE313" i="11"/>
  <c r="AV236" i="11"/>
  <c r="AU244" i="11"/>
  <c r="AT252" i="11"/>
  <c r="AP258" i="11"/>
  <c r="AM260" i="11"/>
  <c r="AN262" i="11"/>
  <c r="AK264" i="11"/>
  <c r="AR265" i="11"/>
  <c r="AO267" i="11"/>
  <c r="AJ269" i="11"/>
  <c r="AQ270" i="11"/>
  <c r="AN272" i="11"/>
  <c r="AV273" i="11"/>
  <c r="AP275" i="11"/>
  <c r="AS276" i="11"/>
  <c r="AT277" i="11"/>
  <c r="AT278" i="11"/>
  <c r="AS279" i="11"/>
  <c r="AS280" i="11"/>
  <c r="AR281" i="11"/>
  <c r="AS282" i="11"/>
  <c r="AS283" i="11"/>
  <c r="AR284" i="11"/>
  <c r="AR285" i="11"/>
  <c r="AQ286" i="11"/>
  <c r="AR287" i="11"/>
  <c r="AR288" i="11"/>
  <c r="AQ289" i="11"/>
  <c r="AQ290" i="11"/>
  <c r="AO291" i="11"/>
  <c r="AJ292" i="11"/>
  <c r="AR292" i="11"/>
  <c r="AM293" i="11"/>
  <c r="AU293" i="11"/>
  <c r="AP294" i="11"/>
  <c r="AK295" i="11"/>
  <c r="AS295" i="11"/>
  <c r="AN296" i="11"/>
  <c r="AV296" i="11"/>
  <c r="AQ297" i="11"/>
  <c r="AL298" i="11"/>
  <c r="AT298" i="11"/>
  <c r="AO299" i="11"/>
  <c r="AJ300" i="11"/>
  <c r="AR300" i="11"/>
  <c r="AM301" i="11"/>
  <c r="AU301" i="11"/>
  <c r="AP302" i="11"/>
  <c r="AK303" i="11"/>
  <c r="AS303" i="11"/>
  <c r="AN304" i="11"/>
  <c r="AV304" i="11"/>
  <c r="AQ305" i="11"/>
  <c r="AL306" i="11"/>
  <c r="AT306" i="11"/>
  <c r="AO307" i="11"/>
  <c r="AJ308" i="11"/>
  <c r="AR308" i="11"/>
  <c r="AM309" i="11"/>
  <c r="AU309" i="11"/>
  <c r="AP310" i="11"/>
  <c r="AK311" i="11"/>
  <c r="AS311" i="11"/>
  <c r="AN312" i="11"/>
  <c r="AV312" i="11"/>
  <c r="AQ313" i="11"/>
  <c r="AL314" i="11"/>
  <c r="AT314" i="11"/>
  <c r="AO315" i="11"/>
  <c r="AJ316" i="11"/>
  <c r="AR316" i="11"/>
  <c r="AM317" i="11"/>
  <c r="AU317" i="11"/>
  <c r="AP318" i="11"/>
  <c r="AK319" i="11"/>
  <c r="AS319" i="11"/>
  <c r="AN320" i="11"/>
  <c r="AV320" i="11"/>
  <c r="AQ321" i="11"/>
  <c r="AL322" i="11"/>
  <c r="AT322" i="11"/>
  <c r="AO323" i="11"/>
  <c r="AJ324" i="11"/>
  <c r="AR324" i="11"/>
  <c r="W125" i="11"/>
  <c r="AE125" i="11"/>
  <c r="Z126" i="11"/>
  <c r="BL319" i="11"/>
  <c r="AJ238" i="11"/>
  <c r="AU245" i="11"/>
  <c r="AT253" i="11"/>
  <c r="AT258" i="11"/>
  <c r="AR260" i="11"/>
  <c r="AO262" i="11"/>
  <c r="AN264" i="11"/>
  <c r="AV265" i="11"/>
  <c r="AP267" i="11"/>
  <c r="AM269" i="11"/>
  <c r="AU270" i="11"/>
  <c r="AO272" i="11"/>
  <c r="AL274" i="11"/>
  <c r="AT275" i="11"/>
  <c r="AV276" i="11"/>
  <c r="AU277" i="11"/>
  <c r="AU278" i="11"/>
  <c r="AT279" i="11"/>
  <c r="AU280" i="11"/>
  <c r="AU281" i="11"/>
  <c r="AT282" i="11"/>
  <c r="AT283" i="11"/>
  <c r="AS284" i="11"/>
  <c r="AT285" i="11"/>
  <c r="AT286" i="11"/>
  <c r="AS287" i="11"/>
  <c r="AS288" i="11"/>
  <c r="AR289" i="11"/>
  <c r="AS290" i="11"/>
  <c r="AP291" i="11"/>
  <c r="AK292" i="11"/>
  <c r="AS292" i="11"/>
  <c r="AN293" i="11"/>
  <c r="AV293" i="11"/>
  <c r="AQ294" i="11"/>
  <c r="AL295" i="11"/>
  <c r="AT295" i="11"/>
  <c r="AO296" i="11"/>
  <c r="AJ297" i="11"/>
  <c r="AR297" i="11"/>
  <c r="AM298" i="11"/>
  <c r="AU298" i="11"/>
  <c r="AP299" i="11"/>
  <c r="AK300" i="11"/>
  <c r="AS300" i="11"/>
  <c r="AN301" i="11"/>
  <c r="AV301" i="11"/>
  <c r="AQ302" i="11"/>
  <c r="AL303" i="11"/>
  <c r="AT303" i="11"/>
  <c r="AO304" i="11"/>
  <c r="AJ305" i="11"/>
  <c r="AR305" i="11"/>
  <c r="AM306" i="11"/>
  <c r="AU306" i="11"/>
  <c r="AP307" i="11"/>
  <c r="AK308" i="11"/>
  <c r="AS308" i="11"/>
  <c r="AN309" i="11"/>
  <c r="AV309" i="11"/>
  <c r="AQ310" i="11"/>
  <c r="AL311" i="11"/>
  <c r="AT311" i="11"/>
  <c r="AO312" i="11"/>
  <c r="AJ313" i="11"/>
  <c r="AR313" i="11"/>
  <c r="AM314" i="11"/>
  <c r="AU314" i="11"/>
  <c r="AP315" i="11"/>
  <c r="AK316" i="11"/>
  <c r="AS316" i="11"/>
  <c r="AN317" i="11"/>
  <c r="AV317" i="11"/>
  <c r="AQ318" i="11"/>
  <c r="AL319" i="11"/>
  <c r="AT319" i="11"/>
  <c r="AO320" i="11"/>
  <c r="AJ321" i="11"/>
  <c r="AR321" i="11"/>
  <c r="AM322" i="11"/>
  <c r="AU322" i="11"/>
  <c r="AP323" i="11"/>
  <c r="AK324" i="11"/>
  <c r="AS324" i="11"/>
  <c r="AJ125" i="11"/>
  <c r="AJ239" i="11"/>
  <c r="AT246" i="11"/>
  <c r="AS254" i="11"/>
  <c r="AU258" i="11"/>
  <c r="AU260" i="11"/>
  <c r="AS262" i="11"/>
  <c r="AO264" i="11"/>
  <c r="AL266" i="11"/>
  <c r="AT267" i="11"/>
  <c r="AN269" i="11"/>
  <c r="AK271" i="11"/>
  <c r="AS272" i="11"/>
  <c r="AM274" i="11"/>
  <c r="AJ276" i="11"/>
  <c r="AJ277" i="11"/>
  <c r="AV277" i="11"/>
  <c r="AJ279" i="11"/>
  <c r="AJ280" i="11"/>
  <c r="AV280" i="11"/>
  <c r="AV281" i="11"/>
  <c r="AU282" i="11"/>
  <c r="AV283" i="11"/>
  <c r="AV284" i="11"/>
  <c r="AU285" i="11"/>
  <c r="AU286" i="11"/>
  <c r="AT287" i="11"/>
  <c r="AU288" i="11"/>
  <c r="AU289" i="11"/>
  <c r="AT290" i="11"/>
  <c r="AQ291" i="11"/>
  <c r="AL292" i="11"/>
  <c r="AT292" i="11"/>
  <c r="AO293" i="11"/>
  <c r="AJ294" i="11"/>
  <c r="AR294" i="11"/>
  <c r="AM295" i="11"/>
  <c r="AU295" i="11"/>
  <c r="AP296" i="11"/>
  <c r="AK297" i="11"/>
  <c r="AS297" i="11"/>
  <c r="AN298" i="11"/>
  <c r="AV298" i="11"/>
  <c r="AQ299" i="11"/>
  <c r="AJ127" i="11"/>
  <c r="AV239" i="11"/>
  <c r="AU247" i="11"/>
  <c r="AS255" i="11"/>
  <c r="AM259" i="11"/>
  <c r="AV260" i="11"/>
  <c r="AJ263" i="11"/>
  <c r="AS264" i="11"/>
  <c r="AM266" i="11"/>
  <c r="AJ268" i="11"/>
  <c r="AR269" i="11"/>
  <c r="AL271" i="11"/>
  <c r="AV272" i="11"/>
  <c r="AQ274" i="11"/>
  <c r="AK276" i="11"/>
  <c r="AL277" i="11"/>
  <c r="AL278" i="11"/>
  <c r="AK279" i="11"/>
  <c r="AK280" i="11"/>
  <c r="AJ281" i="11"/>
  <c r="AK282" i="11"/>
  <c r="AK283" i="11"/>
  <c r="AJ284" i="11"/>
  <c r="AJ285" i="11"/>
  <c r="AV285" i="11"/>
  <c r="AJ287" i="11"/>
  <c r="AJ288" i="11"/>
  <c r="AV288" i="11"/>
  <c r="AV289" i="11"/>
  <c r="AU290" i="11"/>
  <c r="AR291" i="11"/>
  <c r="AM292" i="11"/>
  <c r="AU292" i="11"/>
  <c r="AP293" i="11"/>
  <c r="AK294" i="11"/>
  <c r="AS294" i="11"/>
  <c r="AN295" i="11"/>
  <c r="AV295" i="11"/>
  <c r="AQ296" i="11"/>
  <c r="AL297" i="11"/>
  <c r="AT297" i="11"/>
  <c r="AO298" i="11"/>
  <c r="AJ299" i="11"/>
  <c r="AR299" i="11"/>
  <c r="AM300" i="11"/>
  <c r="AU300" i="11"/>
  <c r="AP301" i="11"/>
  <c r="AK233" i="11"/>
  <c r="AV240" i="11"/>
  <c r="AU248" i="11"/>
  <c r="AR256" i="11"/>
  <c r="AP259" i="11"/>
  <c r="AN261" i="11"/>
  <c r="AK263" i="11"/>
  <c r="AV264" i="11"/>
  <c r="AQ266" i="11"/>
  <c r="AK268" i="11"/>
  <c r="AU269" i="11"/>
  <c r="AP271" i="11"/>
  <c r="AJ273" i="11"/>
  <c r="AT274" i="11"/>
  <c r="AN276" i="11"/>
  <c r="AM277" i="11"/>
  <c r="AM278" i="11"/>
  <c r="AL279" i="11"/>
  <c r="AM280" i="11"/>
  <c r="AM281" i="11"/>
  <c r="AL282" i="11"/>
  <c r="AL283" i="11"/>
  <c r="AK284" i="11"/>
  <c r="AL285" i="11"/>
  <c r="AL286" i="11"/>
  <c r="AK287" i="11"/>
  <c r="AK288" i="11"/>
  <c r="AJ289" i="11"/>
  <c r="AK290" i="11"/>
  <c r="AV290" i="11"/>
  <c r="AS291" i="11"/>
  <c r="AN292" i="11"/>
  <c r="AV292" i="11"/>
  <c r="AQ293" i="11"/>
  <c r="AL294" i="11"/>
  <c r="AT294" i="11"/>
  <c r="AO295" i="11"/>
  <c r="AJ296" i="11"/>
  <c r="AR296" i="11"/>
  <c r="AM297" i="11"/>
  <c r="AU297" i="11"/>
  <c r="AP298" i="11"/>
  <c r="AK299" i="11"/>
  <c r="AS299" i="11"/>
  <c r="AN300" i="11"/>
  <c r="AV300" i="11"/>
  <c r="AQ301" i="11"/>
  <c r="AL302" i="11"/>
  <c r="AT302" i="11"/>
  <c r="AO303" i="11"/>
  <c r="AJ304" i="11"/>
  <c r="AR304" i="11"/>
  <c r="AM305" i="11"/>
  <c r="AU305" i="11"/>
  <c r="AP306" i="11"/>
  <c r="AK307" i="11"/>
  <c r="AS307" i="11"/>
  <c r="AN308" i="11"/>
  <c r="AV308" i="11"/>
  <c r="AQ309" i="11"/>
  <c r="AL310" i="11"/>
  <c r="AT310" i="11"/>
  <c r="AO311" i="11"/>
  <c r="AJ312" i="11"/>
  <c r="AR312" i="11"/>
  <c r="AM313" i="11"/>
  <c r="AU313" i="11"/>
  <c r="AP314" i="11"/>
  <c r="AK315" i="11"/>
  <c r="AS315" i="11"/>
  <c r="AN316" i="11"/>
  <c r="AV316" i="11"/>
  <c r="AQ317" i="11"/>
  <c r="AL318" i="11"/>
  <c r="AT318" i="11"/>
  <c r="AO319" i="11"/>
  <c r="AJ320" i="11"/>
  <c r="AR320" i="11"/>
  <c r="AM321" i="11"/>
  <c r="AU321" i="11"/>
  <c r="AP322" i="11"/>
  <c r="AK323" i="11"/>
  <c r="AS323" i="11"/>
  <c r="AN324" i="11"/>
  <c r="AV324" i="11"/>
  <c r="AK234" i="11"/>
  <c r="AT266" i="11"/>
  <c r="AO278" i="11"/>
  <c r="AM286" i="11"/>
  <c r="AJ293" i="11"/>
  <c r="AV297" i="11"/>
  <c r="AJ301" i="11"/>
  <c r="AO302" i="11"/>
  <c r="AP303" i="11"/>
  <c r="AP304" i="11"/>
  <c r="AO305" i="11"/>
  <c r="AO306" i="11"/>
  <c r="AN307" i="11"/>
  <c r="AO308" i="11"/>
  <c r="AO309" i="11"/>
  <c r="AN310" i="11"/>
  <c r="AN311" i="11"/>
  <c r="AM312" i="11"/>
  <c r="AN313" i="11"/>
  <c r="AN314" i="11"/>
  <c r="AM315" i="11"/>
  <c r="AM316" i="11"/>
  <c r="AL317" i="11"/>
  <c r="AM318" i="11"/>
  <c r="AM319" i="11"/>
  <c r="AL320" i="11"/>
  <c r="AL321" i="11"/>
  <c r="AK322" i="11"/>
  <c r="AL323" i="11"/>
  <c r="AL324" i="11"/>
  <c r="U125" i="11"/>
  <c r="AD125" i="11"/>
  <c r="AA126" i="11"/>
  <c r="V127" i="11"/>
  <c r="AD127" i="11"/>
  <c r="Y233" i="11"/>
  <c r="T234" i="11"/>
  <c r="AB234" i="11"/>
  <c r="W235" i="11"/>
  <c r="AE235" i="11"/>
  <c r="Z236" i="11"/>
  <c r="U237" i="11"/>
  <c r="AC237" i="11"/>
  <c r="X238" i="11"/>
  <c r="AF238" i="11"/>
  <c r="AA239" i="11"/>
  <c r="V240" i="11"/>
  <c r="AD240" i="11"/>
  <c r="Y241" i="11"/>
  <c r="T242" i="11"/>
  <c r="AB242" i="11"/>
  <c r="W243" i="11"/>
  <c r="AE243" i="11"/>
  <c r="Z244" i="11"/>
  <c r="U245" i="11"/>
  <c r="AC245" i="11"/>
  <c r="X246" i="11"/>
  <c r="AF246" i="11"/>
  <c r="AA247" i="11"/>
  <c r="V248" i="11"/>
  <c r="AD248" i="11"/>
  <c r="Y249" i="11"/>
  <c r="T250" i="11"/>
  <c r="AB250" i="11"/>
  <c r="W251" i="11"/>
  <c r="AE251" i="11"/>
  <c r="Z252" i="11"/>
  <c r="U253" i="11"/>
  <c r="AC253" i="11"/>
  <c r="X254" i="11"/>
  <c r="AF254" i="11"/>
  <c r="AA255" i="11"/>
  <c r="V256" i="11"/>
  <c r="AD256" i="11"/>
  <c r="Y257" i="11"/>
  <c r="T258" i="11"/>
  <c r="AB258" i="11"/>
  <c r="W259" i="11"/>
  <c r="AE259" i="11"/>
  <c r="Z260" i="11"/>
  <c r="U261" i="11"/>
  <c r="AC261" i="11"/>
  <c r="X262" i="11"/>
  <c r="AF262" i="11"/>
  <c r="AA263" i="11"/>
  <c r="AU241" i="11"/>
  <c r="AO268" i="11"/>
  <c r="AO279" i="11"/>
  <c r="AL287" i="11"/>
  <c r="AR293" i="11"/>
  <c r="AQ298" i="11"/>
  <c r="AL301" i="11"/>
  <c r="AR302" i="11"/>
  <c r="AQ303" i="11"/>
  <c r="AQ304" i="11"/>
  <c r="AP305" i="11"/>
  <c r="AQ306" i="11"/>
  <c r="AQ307" i="11"/>
  <c r="AP308" i="11"/>
  <c r="AP309" i="11"/>
  <c r="AO310" i="11"/>
  <c r="AP311" i="11"/>
  <c r="AP312" i="11"/>
  <c r="AO313" i="11"/>
  <c r="AO314" i="11"/>
  <c r="AN315" i="11"/>
  <c r="AO316" i="11"/>
  <c r="AO317" i="11"/>
  <c r="AN318" i="11"/>
  <c r="AN319" i="11"/>
  <c r="AM320" i="11"/>
  <c r="AN321" i="11"/>
  <c r="AN322" i="11"/>
  <c r="AM323" i="11"/>
  <c r="AM324" i="11"/>
  <c r="V125" i="11"/>
  <c r="AF125" i="11"/>
  <c r="AB126" i="11"/>
  <c r="W127" i="11"/>
  <c r="AE127" i="11"/>
  <c r="Z233" i="11"/>
  <c r="U234" i="11"/>
  <c r="AC234" i="11"/>
  <c r="X235" i="11"/>
  <c r="AF235" i="11"/>
  <c r="AA236" i="11"/>
  <c r="V237" i="11"/>
  <c r="AD237" i="11"/>
  <c r="Y238" i="11"/>
  <c r="T239" i="11"/>
  <c r="AB239" i="11"/>
  <c r="W240" i="11"/>
  <c r="AE240" i="11"/>
  <c r="Z241" i="11"/>
  <c r="U242" i="11"/>
  <c r="AC242" i="11"/>
  <c r="X243" i="11"/>
  <c r="AF243" i="11"/>
  <c r="AA244" i="11"/>
  <c r="V245" i="11"/>
  <c r="AD245" i="11"/>
  <c r="Y246" i="11"/>
  <c r="T247" i="11"/>
  <c r="AB247" i="11"/>
  <c r="W248" i="11"/>
  <c r="AE248" i="11"/>
  <c r="Z249" i="11"/>
  <c r="U250" i="11"/>
  <c r="AC250" i="11"/>
  <c r="X251" i="11"/>
  <c r="AF251" i="11"/>
  <c r="AA252" i="11"/>
  <c r="V253" i="11"/>
  <c r="AD253" i="11"/>
  <c r="Y254" i="11"/>
  <c r="T255" i="11"/>
  <c r="AB255" i="11"/>
  <c r="W256" i="11"/>
  <c r="AE256" i="11"/>
  <c r="Z257" i="11"/>
  <c r="U258" i="11"/>
  <c r="AC258" i="11"/>
  <c r="X259" i="11"/>
  <c r="AF259" i="11"/>
  <c r="AA260" i="11"/>
  <c r="V261" i="11"/>
  <c r="AD261" i="11"/>
  <c r="Y262" i="11"/>
  <c r="AT249" i="11"/>
  <c r="AV269" i="11"/>
  <c r="AN280" i="11"/>
  <c r="AM288" i="11"/>
  <c r="AM294" i="11"/>
  <c r="AL299" i="11"/>
  <c r="AO301" i="11"/>
  <c r="AS302" i="11"/>
  <c r="AR303" i="11"/>
  <c r="AS304" i="11"/>
  <c r="AS305" i="11"/>
  <c r="AR306" i="11"/>
  <c r="AR307" i="11"/>
  <c r="AQ308" i="11"/>
  <c r="AR309" i="11"/>
  <c r="AR310" i="11"/>
  <c r="AQ311" i="11"/>
  <c r="AQ312" i="11"/>
  <c r="AP313" i="11"/>
  <c r="AQ314" i="11"/>
  <c r="AQ315" i="11"/>
  <c r="AP316" i="11"/>
  <c r="AP317" i="11"/>
  <c r="AO318" i="11"/>
  <c r="AP319" i="11"/>
  <c r="AP320" i="11"/>
  <c r="AO321" i="11"/>
  <c r="AO322" i="11"/>
  <c r="AN323" i="11"/>
  <c r="AO324" i="11"/>
  <c r="X125" i="11"/>
  <c r="T126" i="11"/>
  <c r="AC126" i="11"/>
  <c r="X127" i="11"/>
  <c r="AF127" i="11"/>
  <c r="AA233" i="11"/>
  <c r="V234" i="11"/>
  <c r="AD234" i="11"/>
  <c r="Y235" i="11"/>
  <c r="T236" i="11"/>
  <c r="AB236" i="11"/>
  <c r="W237" i="11"/>
  <c r="AE237" i="11"/>
  <c r="Z238" i="11"/>
  <c r="U239" i="11"/>
  <c r="AC239" i="11"/>
  <c r="X240" i="11"/>
  <c r="AF240" i="11"/>
  <c r="AA241" i="11"/>
  <c r="V242" i="11"/>
  <c r="AD242" i="11"/>
  <c r="Y243" i="11"/>
  <c r="T244" i="11"/>
  <c r="AB244" i="11"/>
  <c r="W245" i="11"/>
  <c r="AE245" i="11"/>
  <c r="Z246" i="11"/>
  <c r="U247" i="11"/>
  <c r="AC247" i="11"/>
  <c r="X248" i="11"/>
  <c r="AF248" i="11"/>
  <c r="AA249" i="11"/>
  <c r="V250" i="11"/>
  <c r="AD250" i="11"/>
  <c r="Y251" i="11"/>
  <c r="T252" i="11"/>
  <c r="AB252" i="11"/>
  <c r="W253" i="11"/>
  <c r="AE253" i="11"/>
  <c r="Z254" i="11"/>
  <c r="U255" i="11"/>
  <c r="AC255" i="11"/>
  <c r="X256" i="11"/>
  <c r="AF256" i="11"/>
  <c r="AA257" i="11"/>
  <c r="V258" i="11"/>
  <c r="AD258" i="11"/>
  <c r="Y259" i="11"/>
  <c r="T260" i="11"/>
  <c r="AB260" i="11"/>
  <c r="W261" i="11"/>
  <c r="AE261" i="11"/>
  <c r="Z262" i="11"/>
  <c r="AS257" i="11"/>
  <c r="AS271" i="11"/>
  <c r="AN281" i="11"/>
  <c r="AM289" i="11"/>
  <c r="AU294" i="11"/>
  <c r="AT299" i="11"/>
  <c r="AR301" i="11"/>
  <c r="AU302" i="11"/>
  <c r="AU303" i="11"/>
  <c r="AT304" i="11"/>
  <c r="AT305" i="11"/>
  <c r="AS306" i="11"/>
  <c r="AT307" i="11"/>
  <c r="AT308" i="11"/>
  <c r="AS309" i="11"/>
  <c r="AS310" i="11"/>
  <c r="AR311" i="11"/>
  <c r="AS312" i="11"/>
  <c r="AS313" i="11"/>
  <c r="AR314" i="11"/>
  <c r="AR315" i="11"/>
  <c r="AQ316" i="11"/>
  <c r="AR317" i="11"/>
  <c r="AR318" i="11"/>
  <c r="AQ319" i="11"/>
  <c r="AQ320" i="11"/>
  <c r="AP321" i="11"/>
  <c r="AQ322" i="11"/>
  <c r="AQ323" i="11"/>
  <c r="AP324" i="11"/>
  <c r="Y125" i="11"/>
  <c r="U126" i="11"/>
  <c r="AD126" i="11"/>
  <c r="Y127" i="11"/>
  <c r="T233" i="11"/>
  <c r="AB233" i="11"/>
  <c r="W234" i="11"/>
  <c r="AE234" i="11"/>
  <c r="Z235" i="11"/>
  <c r="U236" i="11"/>
  <c r="AC236" i="11"/>
  <c r="X237" i="11"/>
  <c r="AF237" i="11"/>
  <c r="AA238" i="11"/>
  <c r="V239" i="11"/>
  <c r="AD239" i="11"/>
  <c r="Y240" i="11"/>
  <c r="T241" i="11"/>
  <c r="AB241" i="11"/>
  <c r="W242" i="11"/>
  <c r="AE242" i="11"/>
  <c r="Z243" i="11"/>
  <c r="U244" i="11"/>
  <c r="AC244" i="11"/>
  <c r="X245" i="11"/>
  <c r="AF245" i="11"/>
  <c r="AA246" i="11"/>
  <c r="V247" i="11"/>
  <c r="AD247" i="11"/>
  <c r="Y248" i="11"/>
  <c r="T249" i="11"/>
  <c r="AB249" i="11"/>
  <c r="W250" i="11"/>
  <c r="AE250" i="11"/>
  <c r="Z251" i="11"/>
  <c r="U252" i="11"/>
  <c r="AC252" i="11"/>
  <c r="X253" i="11"/>
  <c r="AF253" i="11"/>
  <c r="AA254" i="11"/>
  <c r="V255" i="11"/>
  <c r="AD255" i="11"/>
  <c r="Y256" i="11"/>
  <c r="T257" i="11"/>
  <c r="AB257" i="11"/>
  <c r="W258" i="11"/>
  <c r="AE258" i="11"/>
  <c r="Z259" i="11"/>
  <c r="U260" i="11"/>
  <c r="AC260" i="11"/>
  <c r="X261" i="11"/>
  <c r="AF261" i="11"/>
  <c r="AA262" i="11"/>
  <c r="V263" i="11"/>
  <c r="AD263" i="11"/>
  <c r="Y264" i="11"/>
  <c r="T265" i="11"/>
  <c r="AB265" i="11"/>
  <c r="W266" i="11"/>
  <c r="AE266" i="11"/>
  <c r="Z267" i="11"/>
  <c r="U268" i="11"/>
  <c r="AC268" i="11"/>
  <c r="X269" i="11"/>
  <c r="AF269" i="11"/>
  <c r="AA270" i="11"/>
  <c r="V271" i="11"/>
  <c r="AD271" i="11"/>
  <c r="Y272" i="11"/>
  <c r="T273" i="11"/>
  <c r="AB273" i="11"/>
  <c r="W274" i="11"/>
  <c r="AE274" i="11"/>
  <c r="Z275" i="11"/>
  <c r="U276" i="11"/>
  <c r="AC276" i="11"/>
  <c r="X277" i="11"/>
  <c r="AF277" i="11"/>
  <c r="AA278" i="11"/>
  <c r="V279" i="11"/>
  <c r="AD279" i="11"/>
  <c r="Y280" i="11"/>
  <c r="T281" i="11"/>
  <c r="AB281" i="11"/>
  <c r="W282" i="11"/>
  <c r="AE282" i="11"/>
  <c r="Z283" i="11"/>
  <c r="U284" i="11"/>
  <c r="AQ259" i="11"/>
  <c r="AN273" i="11"/>
  <c r="AM282" i="11"/>
  <c r="AL290" i="11"/>
  <c r="AP295" i="11"/>
  <c r="AL300" i="11"/>
  <c r="AT301" i="11"/>
  <c r="AV302" i="11"/>
  <c r="AV303" i="11"/>
  <c r="AU304" i="11"/>
  <c r="AV305" i="11"/>
  <c r="AV306" i="11"/>
  <c r="AU307" i="11"/>
  <c r="AU308" i="11"/>
  <c r="AT309" i="11"/>
  <c r="AU310" i="11"/>
  <c r="AU311" i="11"/>
  <c r="AT312" i="11"/>
  <c r="AT313" i="11"/>
  <c r="AS314" i="11"/>
  <c r="AT315" i="11"/>
  <c r="AT316" i="11"/>
  <c r="AS317" i="11"/>
  <c r="AS318" i="11"/>
  <c r="AR319" i="11"/>
  <c r="AS320" i="11"/>
  <c r="AS321" i="11"/>
  <c r="AR322" i="11"/>
  <c r="AR323" i="11"/>
  <c r="AQ324" i="11"/>
  <c r="Z125" i="11"/>
  <c r="V126" i="11"/>
  <c r="AE126" i="11"/>
  <c r="Z127" i="11"/>
  <c r="U233" i="11"/>
  <c r="AC233" i="11"/>
  <c r="X234" i="11"/>
  <c r="AF234" i="11"/>
  <c r="AA235" i="11"/>
  <c r="V236" i="11"/>
  <c r="AD236" i="11"/>
  <c r="Y237" i="11"/>
  <c r="T238" i="11"/>
  <c r="AB238" i="11"/>
  <c r="W239" i="11"/>
  <c r="AE239" i="11"/>
  <c r="Z240" i="11"/>
  <c r="U241" i="11"/>
  <c r="AC241" i="11"/>
  <c r="X242" i="11"/>
  <c r="AF242" i="11"/>
  <c r="AA243" i="11"/>
  <c r="V244" i="11"/>
  <c r="AD244" i="11"/>
  <c r="Y245" i="11"/>
  <c r="T246" i="11"/>
  <c r="AB246" i="11"/>
  <c r="W247" i="11"/>
  <c r="AE247" i="11"/>
  <c r="Z248" i="11"/>
  <c r="U249" i="11"/>
  <c r="AC249" i="11"/>
  <c r="X250" i="11"/>
  <c r="AF250" i="11"/>
  <c r="AA251" i="11"/>
  <c r="V252" i="11"/>
  <c r="AD252" i="11"/>
  <c r="Y253" i="11"/>
  <c r="T254" i="11"/>
  <c r="AB254" i="11"/>
  <c r="W255" i="11"/>
  <c r="AE255" i="11"/>
  <c r="Z256" i="11"/>
  <c r="U257" i="11"/>
  <c r="AC257" i="11"/>
  <c r="X258" i="11"/>
  <c r="AF258" i="11"/>
  <c r="AA259" i="11"/>
  <c r="V260" i="11"/>
  <c r="AD260" i="11"/>
  <c r="Y261" i="11"/>
  <c r="T262" i="11"/>
  <c r="AB262" i="11"/>
  <c r="W263" i="11"/>
  <c r="AE263" i="11"/>
  <c r="Z264" i="11"/>
  <c r="U265" i="11"/>
  <c r="AC265" i="11"/>
  <c r="X266" i="11"/>
  <c r="AF266" i="11"/>
  <c r="AA267" i="11"/>
  <c r="V268" i="11"/>
  <c r="AD268" i="11"/>
  <c r="Y269" i="11"/>
  <c r="T270" i="11"/>
  <c r="AB270" i="11"/>
  <c r="W271" i="11"/>
  <c r="AE271" i="11"/>
  <c r="Z272" i="11"/>
  <c r="U273" i="11"/>
  <c r="AC273" i="11"/>
  <c r="X274" i="11"/>
  <c r="AF274" i="11"/>
  <c r="AA275" i="11"/>
  <c r="V276" i="11"/>
  <c r="AD276" i="11"/>
  <c r="Y277" i="11"/>
  <c r="T278" i="11"/>
  <c r="AB278" i="11"/>
  <c r="W279" i="11"/>
  <c r="AE279" i="11"/>
  <c r="Z280" i="11"/>
  <c r="U281" i="11"/>
  <c r="AC281" i="11"/>
  <c r="X282" i="11"/>
  <c r="AF282" i="11"/>
  <c r="AA283" i="11"/>
  <c r="V284" i="11"/>
  <c r="AD284" i="11"/>
  <c r="AQ261" i="11"/>
  <c r="AU274" i="11"/>
  <c r="AN283" i="11"/>
  <c r="AK291" i="11"/>
  <c r="AK296" i="11"/>
  <c r="AO300" i="11"/>
  <c r="AJ302" i="11"/>
  <c r="AJ303" i="11"/>
  <c r="AK304" i="11"/>
  <c r="AK305" i="11"/>
  <c r="AJ306" i="11"/>
  <c r="AJ307" i="11"/>
  <c r="AV307" i="11"/>
  <c r="AJ309" i="11"/>
  <c r="AJ310" i="11"/>
  <c r="AV310" i="11"/>
  <c r="AV311" i="11"/>
  <c r="AU312" i="11"/>
  <c r="AV313" i="11"/>
  <c r="AV314" i="11"/>
  <c r="AU315" i="11"/>
  <c r="AU316" i="11"/>
  <c r="AT317" i="11"/>
  <c r="AU318" i="11"/>
  <c r="AU319" i="11"/>
  <c r="AT320" i="11"/>
  <c r="AT321" i="11"/>
  <c r="AS322" i="11"/>
  <c r="AT323" i="11"/>
  <c r="AT324" i="11"/>
  <c r="AA125" i="11"/>
  <c r="W126" i="11"/>
  <c r="AF126" i="11"/>
  <c r="AA127" i="11"/>
  <c r="V233" i="11"/>
  <c r="AD233" i="11"/>
  <c r="Y234" i="11"/>
  <c r="T235" i="11"/>
  <c r="AB235" i="11"/>
  <c r="W236" i="11"/>
  <c r="AE236" i="11"/>
  <c r="Z237" i="11"/>
  <c r="U238" i="11"/>
  <c r="AC238" i="11"/>
  <c r="X239" i="11"/>
  <c r="AF239" i="11"/>
  <c r="AA240" i="11"/>
  <c r="V241" i="11"/>
  <c r="AD241" i="11"/>
  <c r="Y242" i="11"/>
  <c r="T243" i="11"/>
  <c r="AB243" i="11"/>
  <c r="W244" i="11"/>
  <c r="AE244" i="11"/>
  <c r="Z245" i="11"/>
  <c r="U246" i="11"/>
  <c r="AC246" i="11"/>
  <c r="X247" i="11"/>
  <c r="AF247" i="11"/>
  <c r="AA248" i="11"/>
  <c r="V249" i="11"/>
  <c r="AD249" i="11"/>
  <c r="Y250" i="11"/>
  <c r="T251" i="11"/>
  <c r="AB251" i="11"/>
  <c r="W252" i="11"/>
  <c r="AE252" i="11"/>
  <c r="Z253" i="11"/>
  <c r="U254" i="11"/>
  <c r="AC254" i="11"/>
  <c r="X255" i="11"/>
  <c r="AF255" i="11"/>
  <c r="AA256" i="11"/>
  <c r="V257" i="11"/>
  <c r="AD257" i="11"/>
  <c r="Y258" i="11"/>
  <c r="T259" i="11"/>
  <c r="AB259" i="11"/>
  <c r="W260" i="11"/>
  <c r="AE260" i="11"/>
  <c r="Z261" i="11"/>
  <c r="U262" i="11"/>
  <c r="AC262" i="11"/>
  <c r="X263" i="11"/>
  <c r="AJ265" i="11"/>
  <c r="AN277" i="11"/>
  <c r="AM285" i="11"/>
  <c r="AO292" i="11"/>
  <c r="AN297" i="11"/>
  <c r="AT300" i="11"/>
  <c r="AM302" i="11"/>
  <c r="AN303" i="11"/>
  <c r="AM304" i="11"/>
  <c r="AN305" i="11"/>
  <c r="AN306" i="11"/>
  <c r="AM307" i="11"/>
  <c r="AM308" i="11"/>
  <c r="AL309" i="11"/>
  <c r="AM310" i="11"/>
  <c r="AM311" i="11"/>
  <c r="AL312" i="11"/>
  <c r="AL313" i="11"/>
  <c r="AK314" i="11"/>
  <c r="AL315" i="11"/>
  <c r="AL316" i="11"/>
  <c r="AK317" i="11"/>
  <c r="AK318" i="11"/>
  <c r="AJ319" i="11"/>
  <c r="AK320" i="11"/>
  <c r="AK321" i="11"/>
  <c r="AJ322" i="11"/>
  <c r="AJ323" i="11"/>
  <c r="AV323" i="11"/>
  <c r="T125" i="11"/>
  <c r="AC125" i="11"/>
  <c r="Y126" i="11"/>
  <c r="U127" i="11"/>
  <c r="AC127" i="11"/>
  <c r="X233" i="11"/>
  <c r="AF233" i="11"/>
  <c r="AA234" i="11"/>
  <c r="V235" i="11"/>
  <c r="AD235" i="11"/>
  <c r="Y236" i="11"/>
  <c r="T237" i="11"/>
  <c r="AB237" i="11"/>
  <c r="W238" i="11"/>
  <c r="AE238" i="11"/>
  <c r="Z239" i="11"/>
  <c r="U240" i="11"/>
  <c r="AC240" i="11"/>
  <c r="X241" i="11"/>
  <c r="AF241" i="11"/>
  <c r="AA242" i="11"/>
  <c r="V243" i="11"/>
  <c r="AD243" i="11"/>
  <c r="Y244" i="11"/>
  <c r="T245" i="11"/>
  <c r="AB245" i="11"/>
  <c r="W246" i="11"/>
  <c r="AE246" i="11"/>
  <c r="Z247" i="11"/>
  <c r="U248" i="11"/>
  <c r="AC248" i="11"/>
  <c r="X249" i="11"/>
  <c r="AF249" i="11"/>
  <c r="AA250" i="11"/>
  <c r="V251" i="11"/>
  <c r="AD251" i="11"/>
  <c r="Y252" i="11"/>
  <c r="T253" i="11"/>
  <c r="AB253" i="11"/>
  <c r="W254" i="11"/>
  <c r="AE254" i="11"/>
  <c r="Z255" i="11"/>
  <c r="U256" i="11"/>
  <c r="AC256" i="11"/>
  <c r="X257" i="11"/>
  <c r="AF257" i="11"/>
  <c r="AA258" i="11"/>
  <c r="V259" i="11"/>
  <c r="AD259" i="11"/>
  <c r="Y260" i="11"/>
  <c r="T261" i="11"/>
  <c r="AB261" i="11"/>
  <c r="W262" i="11"/>
  <c r="AE262" i="11"/>
  <c r="Z263" i="11"/>
  <c r="U264" i="11"/>
  <c r="AC264" i="11"/>
  <c r="X265" i="11"/>
  <c r="AF265" i="11"/>
  <c r="AA266" i="11"/>
  <c r="V267" i="11"/>
  <c r="AD267" i="11"/>
  <c r="Y268" i="11"/>
  <c r="T269" i="11"/>
  <c r="AB269" i="11"/>
  <c r="W270" i="11"/>
  <c r="AE270" i="11"/>
  <c r="Z271" i="11"/>
  <c r="U272" i="11"/>
  <c r="AC272" i="11"/>
  <c r="X273" i="11"/>
  <c r="AF273" i="11"/>
  <c r="AA274" i="11"/>
  <c r="V275" i="11"/>
  <c r="AD275" i="11"/>
  <c r="Y276" i="11"/>
  <c r="T277" i="11"/>
  <c r="AB277" i="11"/>
  <c r="W278" i="11"/>
  <c r="AE278" i="11"/>
  <c r="Z279" i="11"/>
  <c r="U280" i="11"/>
  <c r="AC280" i="11"/>
  <c r="X281" i="11"/>
  <c r="AF281" i="11"/>
  <c r="AA282" i="11"/>
  <c r="V283" i="11"/>
  <c r="AD283" i="11"/>
  <c r="Y284" i="11"/>
  <c r="T285" i="11"/>
  <c r="AO263" i="11"/>
  <c r="AL304" i="11"/>
  <c r="AK312" i="11"/>
  <c r="AV319" i="11"/>
  <c r="T127" i="11"/>
  <c r="AF236" i="11"/>
  <c r="AE241" i="11"/>
  <c r="AD246" i="11"/>
  <c r="AC251" i="11"/>
  <c r="AB256" i="11"/>
  <c r="AA261" i="11"/>
  <c r="AF263" i="11"/>
  <c r="AE264" i="11"/>
  <c r="AE265" i="11"/>
  <c r="AD266" i="11"/>
  <c r="AE267" i="11"/>
  <c r="AE268" i="11"/>
  <c r="AD269" i="11"/>
  <c r="AD270" i="11"/>
  <c r="AC271" i="11"/>
  <c r="AD272" i="11"/>
  <c r="AD273" i="11"/>
  <c r="AC274" i="11"/>
  <c r="AC275" i="11"/>
  <c r="AB276" i="11"/>
  <c r="AC277" i="11"/>
  <c r="AC278" i="11"/>
  <c r="AB279" i="11"/>
  <c r="AB280" i="11"/>
  <c r="AA281" i="11"/>
  <c r="AB282" i="11"/>
  <c r="AB283" i="11"/>
  <c r="AA284" i="11"/>
  <c r="X285" i="11"/>
  <c r="AF285" i="11"/>
  <c r="AA286" i="11"/>
  <c r="V287" i="11"/>
  <c r="AD287" i="11"/>
  <c r="Y288" i="11"/>
  <c r="T289" i="11"/>
  <c r="AB289" i="11"/>
  <c r="W290" i="11"/>
  <c r="AE290" i="11"/>
  <c r="Z291" i="11"/>
  <c r="U292" i="11"/>
  <c r="AC292" i="11"/>
  <c r="X293" i="11"/>
  <c r="AF293" i="11"/>
  <c r="AA294" i="11"/>
  <c r="V295" i="11"/>
  <c r="AD295" i="11"/>
  <c r="Y296" i="11"/>
  <c r="T297" i="11"/>
  <c r="AB297" i="11"/>
  <c r="W298" i="11"/>
  <c r="AE298" i="11"/>
  <c r="Z299" i="11"/>
  <c r="U300" i="11"/>
  <c r="AC300" i="11"/>
  <c r="X301" i="11"/>
  <c r="AF301" i="11"/>
  <c r="AA302" i="11"/>
  <c r="V303" i="11"/>
  <c r="AD303" i="11"/>
  <c r="Y304" i="11"/>
  <c r="T305" i="11"/>
  <c r="AB305" i="11"/>
  <c r="W306" i="11"/>
  <c r="AE306" i="11"/>
  <c r="Z307" i="11"/>
  <c r="U308" i="11"/>
  <c r="AC308" i="11"/>
  <c r="X309" i="11"/>
  <c r="AF309" i="11"/>
  <c r="AA310" i="11"/>
  <c r="V311" i="11"/>
  <c r="AD311" i="11"/>
  <c r="Y312" i="11"/>
  <c r="T313" i="11"/>
  <c r="AB313" i="11"/>
  <c r="W314" i="11"/>
  <c r="AE314" i="11"/>
  <c r="Z315" i="11"/>
  <c r="U316" i="11"/>
  <c r="AC316" i="11"/>
  <c r="X317" i="11"/>
  <c r="AF317" i="11"/>
  <c r="AA318" i="11"/>
  <c r="V319" i="11"/>
  <c r="AD319" i="11"/>
  <c r="Y320" i="11"/>
  <c r="T321" i="11"/>
  <c r="AB321" i="11"/>
  <c r="W322" i="11"/>
  <c r="AE322" i="11"/>
  <c r="Z323" i="11"/>
  <c r="U324" i="11"/>
  <c r="AC324" i="11"/>
  <c r="H125" i="11"/>
  <c r="P125" i="11"/>
  <c r="K126" i="11"/>
  <c r="F127" i="11"/>
  <c r="N127" i="11"/>
  <c r="I233" i="11"/>
  <c r="D234" i="11"/>
  <c r="L234" i="11"/>
  <c r="G235" i="11"/>
  <c r="O235" i="11"/>
  <c r="J236" i="11"/>
  <c r="E237" i="11"/>
  <c r="M237" i="11"/>
  <c r="AO276" i="11"/>
  <c r="AL305" i="11"/>
  <c r="AK313" i="11"/>
  <c r="AU320" i="11"/>
  <c r="AB127" i="11"/>
  <c r="AA237" i="11"/>
  <c r="Z242" i="11"/>
  <c r="Y247" i="11"/>
  <c r="X252" i="11"/>
  <c r="W257" i="11"/>
  <c r="V262" i="11"/>
  <c r="T264" i="11"/>
  <c r="AF264" i="11"/>
  <c r="T266" i="11"/>
  <c r="T267" i="11"/>
  <c r="AF267" i="11"/>
  <c r="AF268" i="11"/>
  <c r="AE269" i="11"/>
  <c r="AF270" i="11"/>
  <c r="AF271" i="11"/>
  <c r="AE272" i="11"/>
  <c r="AE273" i="11"/>
  <c r="AD274" i="11"/>
  <c r="AE275" i="11"/>
  <c r="AE276" i="11"/>
  <c r="AD277" i="11"/>
  <c r="AD278" i="11"/>
  <c r="AC279" i="11"/>
  <c r="AD280" i="11"/>
  <c r="AD281" i="11"/>
  <c r="AC282" i="11"/>
  <c r="AC283" i="11"/>
  <c r="AB284" i="11"/>
  <c r="Y285" i="11"/>
  <c r="T286" i="11"/>
  <c r="AB286" i="11"/>
  <c r="W287" i="11"/>
  <c r="AE287" i="11"/>
  <c r="Z288" i="11"/>
  <c r="U289" i="11"/>
  <c r="AC289" i="11"/>
  <c r="X290" i="11"/>
  <c r="AF290" i="11"/>
  <c r="AA291" i="11"/>
  <c r="V292" i="11"/>
  <c r="AD292" i="11"/>
  <c r="Y293" i="11"/>
  <c r="T294" i="11"/>
  <c r="AB294" i="11"/>
  <c r="W295" i="11"/>
  <c r="AE295" i="11"/>
  <c r="Z296" i="11"/>
  <c r="U297" i="11"/>
  <c r="AC297" i="11"/>
  <c r="X298" i="11"/>
  <c r="AF298" i="11"/>
  <c r="AA299" i="11"/>
  <c r="V300" i="11"/>
  <c r="AD300" i="11"/>
  <c r="Y301" i="11"/>
  <c r="T302" i="11"/>
  <c r="AB302" i="11"/>
  <c r="W303" i="11"/>
  <c r="AE303" i="11"/>
  <c r="Z304" i="11"/>
  <c r="U305" i="11"/>
  <c r="AC305" i="11"/>
  <c r="X306" i="11"/>
  <c r="AF306" i="11"/>
  <c r="AA307" i="11"/>
  <c r="V308" i="11"/>
  <c r="AD308" i="11"/>
  <c r="Y309" i="11"/>
  <c r="T310" i="11"/>
  <c r="AB310" i="11"/>
  <c r="W311" i="11"/>
  <c r="AE311" i="11"/>
  <c r="Z312" i="11"/>
  <c r="U313" i="11"/>
  <c r="AC313" i="11"/>
  <c r="X314" i="11"/>
  <c r="AF314" i="11"/>
  <c r="AA315" i="11"/>
  <c r="AN284" i="11"/>
  <c r="AK306" i="11"/>
  <c r="AJ314" i="11"/>
  <c r="AV321" i="11"/>
  <c r="W233" i="11"/>
  <c r="V238" i="11"/>
  <c r="U243" i="11"/>
  <c r="T248" i="11"/>
  <c r="AF252" i="11"/>
  <c r="AE257" i="11"/>
  <c r="AD262" i="11"/>
  <c r="V264" i="11"/>
  <c r="V265" i="11"/>
  <c r="U266" i="11"/>
  <c r="U267" i="11"/>
  <c r="T268" i="11"/>
  <c r="U269" i="11"/>
  <c r="U270" i="11"/>
  <c r="T271" i="11"/>
  <c r="T272" i="11"/>
  <c r="AF272" i="11"/>
  <c r="T274" i="11"/>
  <c r="T275" i="11"/>
  <c r="AF275" i="11"/>
  <c r="AF276" i="11"/>
  <c r="AE277" i="11"/>
  <c r="AF278" i="11"/>
  <c r="AF279" i="11"/>
  <c r="AE280" i="11"/>
  <c r="AE281" i="11"/>
  <c r="AD282" i="11"/>
  <c r="AE283" i="11"/>
  <c r="AC284" i="11"/>
  <c r="Z285" i="11"/>
  <c r="U286" i="11"/>
  <c r="AC286" i="11"/>
  <c r="X287" i="11"/>
  <c r="AF287" i="11"/>
  <c r="AA288" i="11"/>
  <c r="V289" i="11"/>
  <c r="AD289" i="11"/>
  <c r="Y290" i="11"/>
  <c r="T291" i="11"/>
  <c r="AB291" i="11"/>
  <c r="W292" i="11"/>
  <c r="AE292" i="11"/>
  <c r="Z293" i="11"/>
  <c r="U294" i="11"/>
  <c r="AC294" i="11"/>
  <c r="X295" i="11"/>
  <c r="AF295" i="11"/>
  <c r="AA296" i="11"/>
  <c r="V297" i="11"/>
  <c r="AD297" i="11"/>
  <c r="Y298" i="11"/>
  <c r="T299" i="11"/>
  <c r="AB299" i="11"/>
  <c r="W300" i="11"/>
  <c r="AE300" i="11"/>
  <c r="Z301" i="11"/>
  <c r="U302" i="11"/>
  <c r="AC302" i="11"/>
  <c r="X303" i="11"/>
  <c r="AF303" i="11"/>
  <c r="AA304" i="11"/>
  <c r="V305" i="11"/>
  <c r="AD305" i="11"/>
  <c r="Y306" i="11"/>
  <c r="T307" i="11"/>
  <c r="AB307" i="11"/>
  <c r="W308" i="11"/>
  <c r="AE308" i="11"/>
  <c r="Z309" i="11"/>
  <c r="U310" i="11"/>
  <c r="AC310" i="11"/>
  <c r="X311" i="11"/>
  <c r="AF311" i="11"/>
  <c r="AA312" i="11"/>
  <c r="V313" i="11"/>
  <c r="AD313" i="11"/>
  <c r="Y314" i="11"/>
  <c r="T315" i="11"/>
  <c r="AB315" i="11"/>
  <c r="W316" i="11"/>
  <c r="AE316" i="11"/>
  <c r="Z317" i="11"/>
  <c r="U318" i="11"/>
  <c r="AC318" i="11"/>
  <c r="X319" i="11"/>
  <c r="AF319" i="11"/>
  <c r="AA320" i="11"/>
  <c r="V321" i="11"/>
  <c r="AD321" i="11"/>
  <c r="Y322" i="11"/>
  <c r="T323" i="11"/>
  <c r="AB323" i="11"/>
  <c r="W324" i="11"/>
  <c r="AE324" i="11"/>
  <c r="J125" i="11"/>
  <c r="E126" i="11"/>
  <c r="M126" i="11"/>
  <c r="H127" i="11"/>
  <c r="P127" i="11"/>
  <c r="K233" i="11"/>
  <c r="F234" i="11"/>
  <c r="N234" i="11"/>
  <c r="I235" i="11"/>
  <c r="D236" i="11"/>
  <c r="L236" i="11"/>
  <c r="G237" i="11"/>
  <c r="O237" i="11"/>
  <c r="J238" i="11"/>
  <c r="E239" i="11"/>
  <c r="M239" i="11"/>
  <c r="H240" i="11"/>
  <c r="P240" i="11"/>
  <c r="K241" i="11"/>
  <c r="F242" i="11"/>
  <c r="N242" i="11"/>
  <c r="I243" i="11"/>
  <c r="D244" i="11"/>
  <c r="L244" i="11"/>
  <c r="G245" i="11"/>
  <c r="O245" i="11"/>
  <c r="J246" i="11"/>
  <c r="E247" i="11"/>
  <c r="M247" i="11"/>
  <c r="H248" i="11"/>
  <c r="P248" i="11"/>
  <c r="AT291" i="11"/>
  <c r="AL307" i="11"/>
  <c r="AJ315" i="11"/>
  <c r="AV322" i="11"/>
  <c r="AE233" i="11"/>
  <c r="AD238" i="11"/>
  <c r="AC243" i="11"/>
  <c r="AB248" i="11"/>
  <c r="AA253" i="11"/>
  <c r="Z258" i="11"/>
  <c r="T263" i="11"/>
  <c r="W264" i="11"/>
  <c r="W265" i="11"/>
  <c r="V266" i="11"/>
  <c r="W267" i="11"/>
  <c r="W268" i="11"/>
  <c r="V269" i="11"/>
  <c r="V270" i="11"/>
  <c r="U271" i="11"/>
  <c r="V272" i="11"/>
  <c r="V273" i="11"/>
  <c r="U274" i="11"/>
  <c r="U275" i="11"/>
  <c r="T276" i="11"/>
  <c r="U277" i="11"/>
  <c r="U278" i="11"/>
  <c r="T279" i="11"/>
  <c r="T280" i="11"/>
  <c r="AF280" i="11"/>
  <c r="T282" i="11"/>
  <c r="T283" i="11"/>
  <c r="AF283" i="11"/>
  <c r="AE284" i="11"/>
  <c r="AA285" i="11"/>
  <c r="V286" i="11"/>
  <c r="AD286" i="11"/>
  <c r="Y287" i="11"/>
  <c r="T288" i="11"/>
  <c r="AB288" i="11"/>
  <c r="W289" i="11"/>
  <c r="AE289" i="11"/>
  <c r="Z290" i="11"/>
  <c r="U291" i="11"/>
  <c r="AC291" i="11"/>
  <c r="X292" i="11"/>
  <c r="AF292" i="11"/>
  <c r="AA293" i="11"/>
  <c r="V294" i="11"/>
  <c r="AD294" i="11"/>
  <c r="Y295" i="11"/>
  <c r="T296" i="11"/>
  <c r="AB296" i="11"/>
  <c r="W297" i="11"/>
  <c r="AE297" i="11"/>
  <c r="Z298" i="11"/>
  <c r="U299" i="11"/>
  <c r="AC299" i="11"/>
  <c r="X300" i="11"/>
  <c r="AF300" i="11"/>
  <c r="AA301" i="11"/>
  <c r="V302" i="11"/>
  <c r="AD302" i="11"/>
  <c r="Y303" i="11"/>
  <c r="T304" i="11"/>
  <c r="AB304" i="11"/>
  <c r="W305" i="11"/>
  <c r="AE305" i="11"/>
  <c r="Z306" i="11"/>
  <c r="U307" i="11"/>
  <c r="AC307" i="11"/>
  <c r="X308" i="11"/>
  <c r="AF308" i="11"/>
  <c r="AA309" i="11"/>
  <c r="V310" i="11"/>
  <c r="AD310" i="11"/>
  <c r="Y311" i="11"/>
  <c r="T312" i="11"/>
  <c r="AB312" i="11"/>
  <c r="W313" i="11"/>
  <c r="AE313" i="11"/>
  <c r="Z314" i="11"/>
  <c r="U315" i="11"/>
  <c r="AC315" i="11"/>
  <c r="X316" i="11"/>
  <c r="AF316" i="11"/>
  <c r="AA317" i="11"/>
  <c r="V318" i="11"/>
  <c r="AD318" i="11"/>
  <c r="Y319" i="11"/>
  <c r="T320" i="11"/>
  <c r="AB320" i="11"/>
  <c r="W321" i="11"/>
  <c r="AE321" i="11"/>
  <c r="Z322" i="11"/>
  <c r="U323" i="11"/>
  <c r="AC323" i="11"/>
  <c r="X324" i="11"/>
  <c r="AF324" i="11"/>
  <c r="K125" i="11"/>
  <c r="F126" i="11"/>
  <c r="N126" i="11"/>
  <c r="I127" i="11"/>
  <c r="D233" i="11"/>
  <c r="L233" i="11"/>
  <c r="G234" i="11"/>
  <c r="O234" i="11"/>
  <c r="J235" i="11"/>
  <c r="E236" i="11"/>
  <c r="M236" i="11"/>
  <c r="H237" i="11"/>
  <c r="P237" i="11"/>
  <c r="K238" i="11"/>
  <c r="F239" i="11"/>
  <c r="N239" i="11"/>
  <c r="I240" i="11"/>
  <c r="D241" i="11"/>
  <c r="L241" i="11"/>
  <c r="G242" i="11"/>
  <c r="O242" i="11"/>
  <c r="J243" i="11"/>
  <c r="E244" i="11"/>
  <c r="M244" i="11"/>
  <c r="H245" i="11"/>
  <c r="P245" i="11"/>
  <c r="K246" i="11"/>
  <c r="AS296" i="11"/>
  <c r="AL308" i="11"/>
  <c r="AV315" i="11"/>
  <c r="AU323" i="11"/>
  <c r="Z234" i="11"/>
  <c r="Y239" i="11"/>
  <c r="X244" i="11"/>
  <c r="W249" i="11"/>
  <c r="V254" i="11"/>
  <c r="U259" i="11"/>
  <c r="U263" i="11"/>
  <c r="X264" i="11"/>
  <c r="Y265" i="11"/>
  <c r="Y266" i="11"/>
  <c r="X267" i="11"/>
  <c r="X268" i="11"/>
  <c r="W269" i="11"/>
  <c r="X270" i="11"/>
  <c r="X271" i="11"/>
  <c r="W272" i="11"/>
  <c r="W273" i="11"/>
  <c r="V274" i="11"/>
  <c r="W275" i="11"/>
  <c r="W276" i="11"/>
  <c r="V277" i="11"/>
  <c r="V278" i="11"/>
  <c r="U279" i="11"/>
  <c r="V280" i="11"/>
  <c r="V281" i="11"/>
  <c r="U282" i="11"/>
  <c r="U283" i="11"/>
  <c r="T284" i="11"/>
  <c r="AF284" i="11"/>
  <c r="AB285" i="11"/>
  <c r="W286" i="11"/>
  <c r="AE286" i="11"/>
  <c r="Z287" i="11"/>
  <c r="U288" i="11"/>
  <c r="AC288" i="11"/>
  <c r="X289" i="11"/>
  <c r="AF289" i="11"/>
  <c r="AA290" i="11"/>
  <c r="V291" i="11"/>
  <c r="AD291" i="11"/>
  <c r="Y292" i="11"/>
  <c r="T293" i="11"/>
  <c r="AB293" i="11"/>
  <c r="W294" i="11"/>
  <c r="AE294" i="11"/>
  <c r="Z295" i="11"/>
  <c r="U296" i="11"/>
  <c r="AC296" i="11"/>
  <c r="X297" i="11"/>
  <c r="AF297" i="11"/>
  <c r="AA298" i="11"/>
  <c r="V299" i="11"/>
  <c r="AD299" i="11"/>
  <c r="Y300" i="11"/>
  <c r="T301" i="11"/>
  <c r="AB301" i="11"/>
  <c r="W302" i="11"/>
  <c r="AE302" i="11"/>
  <c r="Z303" i="11"/>
  <c r="U304" i="11"/>
  <c r="AC304" i="11"/>
  <c r="X305" i="11"/>
  <c r="AF305" i="11"/>
  <c r="AA306" i="11"/>
  <c r="V307" i="11"/>
  <c r="AD307" i="11"/>
  <c r="Y308" i="11"/>
  <c r="T309" i="11"/>
  <c r="AB309" i="11"/>
  <c r="W310" i="11"/>
  <c r="AE310" i="11"/>
  <c r="Z311" i="11"/>
  <c r="U312" i="11"/>
  <c r="AC312" i="11"/>
  <c r="X313" i="11"/>
  <c r="AF313" i="11"/>
  <c r="AA314" i="11"/>
  <c r="V315" i="11"/>
  <c r="AD315" i="11"/>
  <c r="Y316" i="11"/>
  <c r="T317" i="11"/>
  <c r="AB317" i="11"/>
  <c r="W318" i="11"/>
  <c r="AE318" i="11"/>
  <c r="Z319" i="11"/>
  <c r="U320" i="11"/>
  <c r="AC320" i="11"/>
  <c r="X321" i="11"/>
  <c r="AF321" i="11"/>
  <c r="AA322" i="11"/>
  <c r="V323" i="11"/>
  <c r="AD323" i="11"/>
  <c r="Y324" i="11"/>
  <c r="D125" i="11"/>
  <c r="L125" i="11"/>
  <c r="G126" i="11"/>
  <c r="O126" i="11"/>
  <c r="J127" i="11"/>
  <c r="E233" i="11"/>
  <c r="M233" i="11"/>
  <c r="H234" i="11"/>
  <c r="P234" i="11"/>
  <c r="K235" i="11"/>
  <c r="F236" i="11"/>
  <c r="N236" i="11"/>
  <c r="AQ300" i="11"/>
  <c r="AK309" i="11"/>
  <c r="AJ317" i="11"/>
  <c r="AU324" i="11"/>
  <c r="U235" i="11"/>
  <c r="T240" i="11"/>
  <c r="AF244" i="11"/>
  <c r="AE249" i="11"/>
  <c r="AD254" i="11"/>
  <c r="AC259" i="11"/>
  <c r="Y263" i="11"/>
  <c r="AA264" i="11"/>
  <c r="Z265" i="11"/>
  <c r="Z266" i="11"/>
  <c r="Y267" i="11"/>
  <c r="Z268" i="11"/>
  <c r="Z269" i="11"/>
  <c r="Y270" i="11"/>
  <c r="Y271" i="11"/>
  <c r="X272" i="11"/>
  <c r="Y273" i="11"/>
  <c r="Y274" i="11"/>
  <c r="X275" i="11"/>
  <c r="X276" i="11"/>
  <c r="W277" i="11"/>
  <c r="X278" i="11"/>
  <c r="X279" i="11"/>
  <c r="W280" i="11"/>
  <c r="W281" i="11"/>
  <c r="V282" i="11"/>
  <c r="W283" i="11"/>
  <c r="W284" i="11"/>
  <c r="U285" i="11"/>
  <c r="AC285" i="11"/>
  <c r="X286" i="11"/>
  <c r="AF286" i="11"/>
  <c r="AA287" i="11"/>
  <c r="V288" i="11"/>
  <c r="AD288" i="11"/>
  <c r="Y289" i="11"/>
  <c r="T290" i="11"/>
  <c r="AB290" i="11"/>
  <c r="W291" i="11"/>
  <c r="AE291" i="11"/>
  <c r="Z292" i="11"/>
  <c r="U293" i="11"/>
  <c r="AC293" i="11"/>
  <c r="X294" i="11"/>
  <c r="AF294" i="11"/>
  <c r="AA295" i="11"/>
  <c r="V296" i="11"/>
  <c r="AD296" i="11"/>
  <c r="Y297" i="11"/>
  <c r="T298" i="11"/>
  <c r="AB298" i="11"/>
  <c r="W299" i="11"/>
  <c r="AE299" i="11"/>
  <c r="Z300" i="11"/>
  <c r="U301" i="11"/>
  <c r="AC301" i="11"/>
  <c r="X302" i="11"/>
  <c r="AF302" i="11"/>
  <c r="AA303" i="11"/>
  <c r="V304" i="11"/>
  <c r="AD304" i="11"/>
  <c r="Y305" i="11"/>
  <c r="T306" i="11"/>
  <c r="AB306" i="11"/>
  <c r="W307" i="11"/>
  <c r="AE307" i="11"/>
  <c r="Z308" i="11"/>
  <c r="U309" i="11"/>
  <c r="AC309" i="11"/>
  <c r="X310" i="11"/>
  <c r="AF310" i="11"/>
  <c r="AA311" i="11"/>
  <c r="V312" i="11"/>
  <c r="AD312" i="11"/>
  <c r="Y313" i="11"/>
  <c r="T314" i="11"/>
  <c r="AB314" i="11"/>
  <c r="W315" i="11"/>
  <c r="AE315" i="11"/>
  <c r="Z316" i="11"/>
  <c r="U317" i="11"/>
  <c r="AK302" i="11"/>
  <c r="AK310" i="11"/>
  <c r="AJ318" i="11"/>
  <c r="AB125" i="11"/>
  <c r="AC235" i="11"/>
  <c r="AB240" i="11"/>
  <c r="AA245" i="11"/>
  <c r="Z250" i="11"/>
  <c r="Y255" i="11"/>
  <c r="X260" i="11"/>
  <c r="AB263" i="11"/>
  <c r="AB264" i="11"/>
  <c r="AA265" i="11"/>
  <c r="AB266" i="11"/>
  <c r="AB267" i="11"/>
  <c r="AA268" i="11"/>
  <c r="AA269" i="11"/>
  <c r="Z270" i="11"/>
  <c r="AA271" i="11"/>
  <c r="AA272" i="11"/>
  <c r="Z273" i="11"/>
  <c r="Z274" i="11"/>
  <c r="Y275" i="11"/>
  <c r="Z276" i="11"/>
  <c r="Z277" i="11"/>
  <c r="Y278" i="11"/>
  <c r="Y279" i="11"/>
  <c r="X280" i="11"/>
  <c r="Y281" i="11"/>
  <c r="Y282" i="11"/>
  <c r="X283" i="11"/>
  <c r="X284" i="11"/>
  <c r="V285" i="11"/>
  <c r="AD285" i="11"/>
  <c r="Y286" i="11"/>
  <c r="T287" i="11"/>
  <c r="AB287" i="11"/>
  <c r="W288" i="11"/>
  <c r="AE288" i="11"/>
  <c r="Z289" i="11"/>
  <c r="U290" i="11"/>
  <c r="AC290" i="11"/>
  <c r="X291" i="11"/>
  <c r="AF291" i="11"/>
  <c r="AA292" i="11"/>
  <c r="V293" i="11"/>
  <c r="AD293" i="11"/>
  <c r="Y294" i="11"/>
  <c r="T295" i="11"/>
  <c r="AB295" i="11"/>
  <c r="W296" i="11"/>
  <c r="AE296" i="11"/>
  <c r="Z297" i="11"/>
  <c r="U298" i="11"/>
  <c r="AC298" i="11"/>
  <c r="X299" i="11"/>
  <c r="AF299" i="11"/>
  <c r="AA300" i="11"/>
  <c r="V301" i="11"/>
  <c r="AD301" i="11"/>
  <c r="Y302" i="11"/>
  <c r="T303" i="11"/>
  <c r="AB303" i="11"/>
  <c r="W304" i="11"/>
  <c r="AE304" i="11"/>
  <c r="Z305" i="11"/>
  <c r="U306" i="11"/>
  <c r="AC306" i="11"/>
  <c r="X307" i="11"/>
  <c r="AF307" i="11"/>
  <c r="AA308" i="11"/>
  <c r="V309" i="11"/>
  <c r="AD309" i="11"/>
  <c r="Y310" i="11"/>
  <c r="T311" i="11"/>
  <c r="AB311" i="11"/>
  <c r="W312" i="11"/>
  <c r="AE312" i="11"/>
  <c r="Z313" i="11"/>
  <c r="U314" i="11"/>
  <c r="AC314" i="11"/>
  <c r="X315" i="11"/>
  <c r="AF315" i="11"/>
  <c r="AA316" i="11"/>
  <c r="V317" i="11"/>
  <c r="AD317" i="11"/>
  <c r="Y318" i="11"/>
  <c r="T319" i="11"/>
  <c r="AB319" i="11"/>
  <c r="W320" i="11"/>
  <c r="AE320" i="11"/>
  <c r="Z321" i="11"/>
  <c r="U322" i="11"/>
  <c r="AC322" i="11"/>
  <c r="X323" i="11"/>
  <c r="AF323" i="11"/>
  <c r="AA324" i="11"/>
  <c r="F125" i="11"/>
  <c r="N125" i="11"/>
  <c r="I126" i="11"/>
  <c r="D127" i="11"/>
  <c r="L127" i="11"/>
  <c r="G233" i="11"/>
  <c r="O233" i="11"/>
  <c r="J234" i="11"/>
  <c r="E235" i="11"/>
  <c r="M235" i="11"/>
  <c r="H236" i="11"/>
  <c r="P236" i="11"/>
  <c r="K237" i="11"/>
  <c r="F238" i="11"/>
  <c r="N238" i="11"/>
  <c r="I239" i="11"/>
  <c r="D240" i="11"/>
  <c r="L240" i="11"/>
  <c r="G241" i="11"/>
  <c r="O241" i="11"/>
  <c r="J242" i="11"/>
  <c r="E243" i="11"/>
  <c r="M243" i="11"/>
  <c r="H244" i="11"/>
  <c r="P244" i="11"/>
  <c r="K245" i="11"/>
  <c r="F246" i="11"/>
  <c r="N246" i="11"/>
  <c r="I247" i="11"/>
  <c r="D248" i="11"/>
  <c r="AM303" i="11"/>
  <c r="T256" i="11"/>
  <c r="AC269" i="11"/>
  <c r="AA277" i="11"/>
  <c r="W285" i="11"/>
  <c r="V290" i="11"/>
  <c r="U295" i="11"/>
  <c r="T300" i="11"/>
  <c r="AF304" i="11"/>
  <c r="AE309" i="11"/>
  <c r="AD314" i="11"/>
  <c r="AC317" i="11"/>
  <c r="W319" i="11"/>
  <c r="AF320" i="11"/>
  <c r="AB322" i="11"/>
  <c r="V324" i="11"/>
  <c r="O125" i="11"/>
  <c r="K127" i="11"/>
  <c r="E234" i="11"/>
  <c r="N235" i="11"/>
  <c r="I237" i="11"/>
  <c r="I238" i="11"/>
  <c r="J239" i="11"/>
  <c r="J240" i="11"/>
  <c r="I241" i="11"/>
  <c r="I242" i="11"/>
  <c r="H243" i="11"/>
  <c r="I244" i="11"/>
  <c r="I245" i="11"/>
  <c r="H246" i="11"/>
  <c r="G247" i="11"/>
  <c r="E248" i="11"/>
  <c r="N248" i="11"/>
  <c r="J249" i="11"/>
  <c r="E250" i="11"/>
  <c r="M250" i="11"/>
  <c r="H251" i="11"/>
  <c r="P251" i="11"/>
  <c r="K252" i="11"/>
  <c r="F253" i="11"/>
  <c r="N253" i="11"/>
  <c r="I254" i="11"/>
  <c r="D255" i="11"/>
  <c r="L255" i="11"/>
  <c r="G256" i="11"/>
  <c r="O256" i="11"/>
  <c r="J257" i="11"/>
  <c r="E258" i="11"/>
  <c r="M258" i="11"/>
  <c r="H259" i="11"/>
  <c r="P259" i="11"/>
  <c r="K260" i="11"/>
  <c r="F261" i="11"/>
  <c r="N261" i="11"/>
  <c r="I262" i="11"/>
  <c r="D263" i="11"/>
  <c r="L263" i="11"/>
  <c r="G264" i="11"/>
  <c r="O264" i="11"/>
  <c r="J265" i="11"/>
  <c r="E266" i="11"/>
  <c r="M266" i="11"/>
  <c r="H267" i="11"/>
  <c r="P267" i="11"/>
  <c r="K268" i="11"/>
  <c r="F269" i="11"/>
  <c r="N269" i="11"/>
  <c r="I270" i="11"/>
  <c r="D271" i="11"/>
  <c r="L271" i="11"/>
  <c r="G272" i="11"/>
  <c r="O272" i="11"/>
  <c r="J273" i="11"/>
  <c r="E274" i="11"/>
  <c r="M274" i="11"/>
  <c r="H275" i="11"/>
  <c r="P275" i="11"/>
  <c r="K276" i="11"/>
  <c r="F277" i="11"/>
  <c r="N277" i="11"/>
  <c r="I278" i="11"/>
  <c r="D279" i="11"/>
  <c r="L279" i="11"/>
  <c r="G280" i="11"/>
  <c r="O280" i="11"/>
  <c r="J281" i="11"/>
  <c r="E282" i="11"/>
  <c r="M282" i="11"/>
  <c r="H283" i="11"/>
  <c r="P283" i="11"/>
  <c r="K284" i="11"/>
  <c r="F285" i="11"/>
  <c r="N285" i="11"/>
  <c r="I286" i="11"/>
  <c r="D287" i="11"/>
  <c r="L287" i="11"/>
  <c r="G288" i="11"/>
  <c r="O288" i="11"/>
  <c r="J289" i="11"/>
  <c r="E290" i="11"/>
  <c r="M290" i="11"/>
  <c r="H291" i="11"/>
  <c r="P291" i="11"/>
  <c r="K292" i="11"/>
  <c r="F293" i="11"/>
  <c r="N293" i="11"/>
  <c r="I294" i="11"/>
  <c r="D295" i="11"/>
  <c r="L295" i="11"/>
  <c r="G296" i="11"/>
  <c r="O296" i="11"/>
  <c r="J297" i="11"/>
  <c r="E298" i="11"/>
  <c r="M298" i="11"/>
  <c r="H299" i="11"/>
  <c r="P299" i="11"/>
  <c r="AJ311" i="11"/>
  <c r="AF260" i="11"/>
  <c r="AC270" i="11"/>
  <c r="Z278" i="11"/>
  <c r="AE285" i="11"/>
  <c r="AD290" i="11"/>
  <c r="AC295" i="11"/>
  <c r="AB300" i="11"/>
  <c r="AA305" i="11"/>
  <c r="Z310" i="11"/>
  <c r="Y315" i="11"/>
  <c r="AE317" i="11"/>
  <c r="AA319" i="11"/>
  <c r="U321" i="11"/>
  <c r="AD322" i="11"/>
  <c r="Z324" i="11"/>
  <c r="D126" i="11"/>
  <c r="M127" i="11"/>
  <c r="I234" i="11"/>
  <c r="P235" i="11"/>
  <c r="J237" i="11"/>
  <c r="L238" i="11"/>
  <c r="K239" i="11"/>
  <c r="K240" i="11"/>
  <c r="J241" i="11"/>
  <c r="K242" i="11"/>
  <c r="K243" i="11"/>
  <c r="J244" i="11"/>
  <c r="J245" i="11"/>
  <c r="I246" i="11"/>
  <c r="H247" i="11"/>
  <c r="F248" i="11"/>
  <c r="O248" i="11"/>
  <c r="K249" i="11"/>
  <c r="F250" i="11"/>
  <c r="N250" i="11"/>
  <c r="I251" i="11"/>
  <c r="D252" i="11"/>
  <c r="L252" i="11"/>
  <c r="G253" i="11"/>
  <c r="O253" i="11"/>
  <c r="J254" i="11"/>
  <c r="E255" i="11"/>
  <c r="M255" i="11"/>
  <c r="H256" i="11"/>
  <c r="P256" i="11"/>
  <c r="K257" i="11"/>
  <c r="F258" i="11"/>
  <c r="N258" i="11"/>
  <c r="I259" i="11"/>
  <c r="D260" i="11"/>
  <c r="L260" i="11"/>
  <c r="G261" i="11"/>
  <c r="O261" i="11"/>
  <c r="J262" i="11"/>
  <c r="E263" i="11"/>
  <c r="M263" i="11"/>
  <c r="H264" i="11"/>
  <c r="P264" i="11"/>
  <c r="K265" i="11"/>
  <c r="F266" i="11"/>
  <c r="N266" i="11"/>
  <c r="I267" i="11"/>
  <c r="D268" i="11"/>
  <c r="L268" i="11"/>
  <c r="G269" i="11"/>
  <c r="O269" i="11"/>
  <c r="J270" i="11"/>
  <c r="E271" i="11"/>
  <c r="M271" i="11"/>
  <c r="H272" i="11"/>
  <c r="P272" i="11"/>
  <c r="K273" i="11"/>
  <c r="F274" i="11"/>
  <c r="N274" i="11"/>
  <c r="I275" i="11"/>
  <c r="D276" i="11"/>
  <c r="L276" i="11"/>
  <c r="G277" i="11"/>
  <c r="O277" i="11"/>
  <c r="J278" i="11"/>
  <c r="E279" i="11"/>
  <c r="M279" i="11"/>
  <c r="H280" i="11"/>
  <c r="P280" i="11"/>
  <c r="AV318" i="11"/>
  <c r="AC263" i="11"/>
  <c r="AB271" i="11"/>
  <c r="AA279" i="11"/>
  <c r="Z286" i="11"/>
  <c r="Y291" i="11"/>
  <c r="X296" i="11"/>
  <c r="W301" i="11"/>
  <c r="V306" i="11"/>
  <c r="U311" i="11"/>
  <c r="T316" i="11"/>
  <c r="T318" i="11"/>
  <c r="AC319" i="11"/>
  <c r="Y321" i="11"/>
  <c r="AF322" i="11"/>
  <c r="AB324" i="11"/>
  <c r="H126" i="11"/>
  <c r="O127" i="11"/>
  <c r="K234" i="11"/>
  <c r="G236" i="11"/>
  <c r="L237" i="11"/>
  <c r="M238" i="11"/>
  <c r="L239" i="11"/>
  <c r="M240" i="11"/>
  <c r="M241" i="11"/>
  <c r="L242" i="11"/>
  <c r="L243" i="11"/>
  <c r="K244" i="11"/>
  <c r="L245" i="11"/>
  <c r="L246" i="11"/>
  <c r="J247" i="11"/>
  <c r="G248" i="11"/>
  <c r="D249" i="11"/>
  <c r="L249" i="11"/>
  <c r="G250" i="11"/>
  <c r="O250" i="11"/>
  <c r="J251" i="11"/>
  <c r="E252" i="11"/>
  <c r="M252" i="11"/>
  <c r="H253" i="11"/>
  <c r="P253" i="11"/>
  <c r="K254" i="11"/>
  <c r="F255" i="11"/>
  <c r="N255" i="11"/>
  <c r="I256" i="11"/>
  <c r="D257" i="11"/>
  <c r="L257" i="11"/>
  <c r="G258" i="11"/>
  <c r="O258" i="11"/>
  <c r="J259" i="11"/>
  <c r="E260" i="11"/>
  <c r="M260" i="11"/>
  <c r="H261" i="11"/>
  <c r="P261" i="11"/>
  <c r="K262" i="11"/>
  <c r="F263" i="11"/>
  <c r="N263" i="11"/>
  <c r="I264" i="11"/>
  <c r="D265" i="11"/>
  <c r="L265" i="11"/>
  <c r="G266" i="11"/>
  <c r="O266" i="11"/>
  <c r="J267" i="11"/>
  <c r="E268" i="11"/>
  <c r="M268" i="11"/>
  <c r="H269" i="11"/>
  <c r="P269" i="11"/>
  <c r="K270" i="11"/>
  <c r="F271" i="11"/>
  <c r="N271" i="11"/>
  <c r="I272" i="11"/>
  <c r="D273" i="11"/>
  <c r="L273" i="11"/>
  <c r="G274" i="11"/>
  <c r="O274" i="11"/>
  <c r="J275" i="11"/>
  <c r="E276" i="11"/>
  <c r="M276" i="11"/>
  <c r="H277" i="11"/>
  <c r="P277" i="11"/>
  <c r="K278" i="11"/>
  <c r="F279" i="11"/>
  <c r="N279" i="11"/>
  <c r="I280" i="11"/>
  <c r="D281" i="11"/>
  <c r="L281" i="11"/>
  <c r="G282" i="11"/>
  <c r="O282" i="11"/>
  <c r="J283" i="11"/>
  <c r="E284" i="11"/>
  <c r="M284" i="11"/>
  <c r="H285" i="11"/>
  <c r="P285" i="11"/>
  <c r="K286" i="11"/>
  <c r="F287" i="11"/>
  <c r="N287" i="11"/>
  <c r="I288" i="11"/>
  <c r="D289" i="11"/>
  <c r="L289" i="11"/>
  <c r="G290" i="11"/>
  <c r="O290" i="11"/>
  <c r="J291" i="11"/>
  <c r="E292" i="11"/>
  <c r="M292" i="11"/>
  <c r="H293" i="11"/>
  <c r="P293" i="11"/>
  <c r="K294" i="11"/>
  <c r="F295" i="11"/>
  <c r="N295" i="11"/>
  <c r="I296" i="11"/>
  <c r="D297" i="11"/>
  <c r="L297" i="11"/>
  <c r="G298" i="11"/>
  <c r="O298" i="11"/>
  <c r="J299" i="11"/>
  <c r="E300" i="11"/>
  <c r="M300" i="11"/>
  <c r="H301" i="11"/>
  <c r="P301" i="11"/>
  <c r="K302" i="11"/>
  <c r="F303" i="11"/>
  <c r="N303" i="11"/>
  <c r="I304" i="11"/>
  <c r="D305" i="11"/>
  <c r="L305" i="11"/>
  <c r="G306" i="11"/>
  <c r="O306" i="11"/>
  <c r="J307" i="11"/>
  <c r="E308" i="11"/>
  <c r="M308" i="11"/>
  <c r="H309" i="11"/>
  <c r="P309" i="11"/>
  <c r="K310" i="11"/>
  <c r="F311" i="11"/>
  <c r="N311" i="11"/>
  <c r="I312" i="11"/>
  <c r="D313" i="11"/>
  <c r="L313" i="11"/>
  <c r="X126" i="11"/>
  <c r="AD264" i="11"/>
  <c r="AB272" i="11"/>
  <c r="AA280" i="11"/>
  <c r="U287" i="11"/>
  <c r="T292" i="11"/>
  <c r="AF296" i="11"/>
  <c r="AE301" i="11"/>
  <c r="AD306" i="11"/>
  <c r="AC311" i="11"/>
  <c r="V316" i="11"/>
  <c r="X318" i="11"/>
  <c r="AE319" i="11"/>
  <c r="AA321" i="11"/>
  <c r="W323" i="11"/>
  <c r="AD324" i="11"/>
  <c r="J126" i="11"/>
  <c r="F233" i="11"/>
  <c r="M234" i="11"/>
  <c r="I236" i="11"/>
  <c r="N237" i="11"/>
  <c r="O238" i="11"/>
  <c r="O239" i="11"/>
  <c r="N240" i="11"/>
  <c r="N241" i="11"/>
  <c r="M242" i="11"/>
  <c r="N243" i="11"/>
  <c r="N244" i="11"/>
  <c r="M245" i="11"/>
  <c r="M246" i="11"/>
  <c r="K247" i="11"/>
  <c r="I248" i="11"/>
  <c r="E249" i="11"/>
  <c r="M249" i="11"/>
  <c r="H250" i="11"/>
  <c r="P250" i="11"/>
  <c r="K251" i="11"/>
  <c r="F252" i="11"/>
  <c r="N252" i="11"/>
  <c r="I253" i="11"/>
  <c r="D254" i="11"/>
  <c r="L254" i="11"/>
  <c r="G255" i="11"/>
  <c r="O255" i="11"/>
  <c r="J256" i="11"/>
  <c r="E257" i="11"/>
  <c r="M257" i="11"/>
  <c r="H258" i="11"/>
  <c r="P258" i="11"/>
  <c r="K259" i="11"/>
  <c r="F260" i="11"/>
  <c r="N260" i="11"/>
  <c r="I261" i="11"/>
  <c r="D262" i="11"/>
  <c r="L262" i="11"/>
  <c r="G263" i="11"/>
  <c r="O263" i="11"/>
  <c r="J264" i="11"/>
  <c r="E265" i="11"/>
  <c r="M265" i="11"/>
  <c r="H266" i="11"/>
  <c r="P266" i="11"/>
  <c r="K267" i="11"/>
  <c r="F268" i="11"/>
  <c r="N268" i="11"/>
  <c r="I269" i="11"/>
  <c r="D270" i="11"/>
  <c r="L270" i="11"/>
  <c r="G271" i="11"/>
  <c r="O271" i="11"/>
  <c r="J272" i="11"/>
  <c r="E273" i="11"/>
  <c r="M273" i="11"/>
  <c r="H274" i="11"/>
  <c r="P274" i="11"/>
  <c r="K275" i="11"/>
  <c r="F276" i="11"/>
  <c r="N276" i="11"/>
  <c r="I277" i="11"/>
  <c r="D278" i="11"/>
  <c r="L278" i="11"/>
  <c r="G279" i="11"/>
  <c r="O279" i="11"/>
  <c r="J280" i="11"/>
  <c r="E281" i="11"/>
  <c r="M281" i="11"/>
  <c r="H282" i="11"/>
  <c r="P282" i="11"/>
  <c r="K283" i="11"/>
  <c r="F284" i="11"/>
  <c r="N284" i="11"/>
  <c r="I285" i="11"/>
  <c r="D286" i="11"/>
  <c r="L286" i="11"/>
  <c r="G287" i="11"/>
  <c r="O287" i="11"/>
  <c r="J288" i="11"/>
  <c r="E289" i="11"/>
  <c r="M289" i="11"/>
  <c r="H290" i="11"/>
  <c r="P290" i="11"/>
  <c r="K291" i="11"/>
  <c r="F292" i="11"/>
  <c r="N292" i="11"/>
  <c r="I293" i="11"/>
  <c r="D294" i="11"/>
  <c r="L294" i="11"/>
  <c r="G295" i="11"/>
  <c r="O295" i="11"/>
  <c r="J296" i="11"/>
  <c r="E297" i="11"/>
  <c r="M297" i="11"/>
  <c r="H298" i="11"/>
  <c r="P298" i="11"/>
  <c r="K299" i="11"/>
  <c r="F300" i="11"/>
  <c r="N300" i="11"/>
  <c r="I301" i="11"/>
  <c r="D302" i="11"/>
  <c r="L302" i="11"/>
  <c r="G303" i="11"/>
  <c r="O303" i="11"/>
  <c r="J304" i="11"/>
  <c r="E305" i="11"/>
  <c r="M305" i="11"/>
  <c r="H306" i="11"/>
  <c r="X236" i="11"/>
  <c r="AD265" i="11"/>
  <c r="AA273" i="11"/>
  <c r="Z281" i="11"/>
  <c r="AC287" i="11"/>
  <c r="AB292" i="11"/>
  <c r="AA297" i="11"/>
  <c r="Z302" i="11"/>
  <c r="Y307" i="11"/>
  <c r="X312" i="11"/>
  <c r="AB316" i="11"/>
  <c r="Z318" i="11"/>
  <c r="V320" i="11"/>
  <c r="AC321" i="11"/>
  <c r="Y323" i="11"/>
  <c r="E125" i="11"/>
  <c r="L126" i="11"/>
  <c r="H233" i="11"/>
  <c r="D235" i="11"/>
  <c r="K236" i="11"/>
  <c r="D238" i="11"/>
  <c r="P238" i="11"/>
  <c r="P239" i="11"/>
  <c r="O240" i="11"/>
  <c r="P241" i="11"/>
  <c r="P242" i="11"/>
  <c r="O243" i="11"/>
  <c r="O244" i="11"/>
  <c r="N245" i="11"/>
  <c r="O246" i="11"/>
  <c r="L247" i="11"/>
  <c r="J248" i="11"/>
  <c r="F249" i="11"/>
  <c r="N249" i="11"/>
  <c r="I250" i="11"/>
  <c r="D251" i="11"/>
  <c r="L251" i="11"/>
  <c r="G252" i="11"/>
  <c r="O252" i="11"/>
  <c r="J253" i="11"/>
  <c r="E254" i="11"/>
  <c r="M254" i="11"/>
  <c r="H255" i="11"/>
  <c r="P255" i="11"/>
  <c r="K256" i="11"/>
  <c r="F257" i="11"/>
  <c r="N257" i="11"/>
  <c r="I258" i="11"/>
  <c r="D259" i="11"/>
  <c r="L259" i="11"/>
  <c r="G260" i="11"/>
  <c r="O260" i="11"/>
  <c r="J261" i="11"/>
  <c r="E262" i="11"/>
  <c r="M262" i="11"/>
  <c r="H263" i="11"/>
  <c r="P263" i="11"/>
  <c r="K264" i="11"/>
  <c r="F265" i="11"/>
  <c r="N265" i="11"/>
  <c r="I266" i="11"/>
  <c r="D267" i="11"/>
  <c r="L267" i="11"/>
  <c r="G268" i="11"/>
  <c r="O268" i="11"/>
  <c r="J269" i="11"/>
  <c r="E270" i="11"/>
  <c r="M270" i="11"/>
  <c r="H271" i="11"/>
  <c r="P271" i="11"/>
  <c r="K272" i="11"/>
  <c r="F273" i="11"/>
  <c r="N273" i="11"/>
  <c r="I274" i="11"/>
  <c r="D275" i="11"/>
  <c r="L275" i="11"/>
  <c r="G276" i="11"/>
  <c r="O276" i="11"/>
  <c r="J277" i="11"/>
  <c r="E278" i="11"/>
  <c r="M278" i="11"/>
  <c r="H279" i="11"/>
  <c r="P279" i="11"/>
  <c r="K280" i="11"/>
  <c r="F281" i="11"/>
  <c r="N281" i="11"/>
  <c r="I282" i="11"/>
  <c r="D283" i="11"/>
  <c r="L283" i="11"/>
  <c r="G284" i="11"/>
  <c r="O284" i="11"/>
  <c r="J285" i="11"/>
  <c r="E286" i="11"/>
  <c r="M286" i="11"/>
  <c r="H287" i="11"/>
  <c r="P287" i="11"/>
  <c r="K288" i="11"/>
  <c r="F289" i="11"/>
  <c r="N289" i="11"/>
  <c r="I290" i="11"/>
  <c r="D291" i="11"/>
  <c r="L291" i="11"/>
  <c r="G292" i="11"/>
  <c r="O292" i="11"/>
  <c r="J293" i="11"/>
  <c r="E294" i="11"/>
  <c r="M294" i="11"/>
  <c r="H295" i="11"/>
  <c r="P295" i="11"/>
  <c r="K296" i="11"/>
  <c r="F297" i="11"/>
  <c r="N297" i="11"/>
  <c r="I298" i="11"/>
  <c r="W241" i="11"/>
  <c r="AC266" i="11"/>
  <c r="AB274" i="11"/>
  <c r="Z282" i="11"/>
  <c r="X288" i="11"/>
  <c r="W293" i="11"/>
  <c r="V298" i="11"/>
  <c r="U303" i="11"/>
  <c r="T308" i="11"/>
  <c r="AF312" i="11"/>
  <c r="AD316" i="11"/>
  <c r="AB318" i="11"/>
  <c r="X320" i="11"/>
  <c r="T322" i="11"/>
  <c r="AA323" i="11"/>
  <c r="G125" i="11"/>
  <c r="P126" i="11"/>
  <c r="J233" i="11"/>
  <c r="F235" i="11"/>
  <c r="O236" i="11"/>
  <c r="E238" i="11"/>
  <c r="D239" i="11"/>
  <c r="E240" i="11"/>
  <c r="E241" i="11"/>
  <c r="D242" i="11"/>
  <c r="D243" i="11"/>
  <c r="P243" i="11"/>
  <c r="D245" i="11"/>
  <c r="D246" i="11"/>
  <c r="P246" i="11"/>
  <c r="N247" i="11"/>
  <c r="K248" i="11"/>
  <c r="G249" i="11"/>
  <c r="O249" i="11"/>
  <c r="J250" i="11"/>
  <c r="E251" i="11"/>
  <c r="M251" i="11"/>
  <c r="H252" i="11"/>
  <c r="P252" i="11"/>
  <c r="K253" i="11"/>
  <c r="F254" i="11"/>
  <c r="N254" i="11"/>
  <c r="I255" i="11"/>
  <c r="D256" i="11"/>
  <c r="L256" i="11"/>
  <c r="G257" i="11"/>
  <c r="O257" i="11"/>
  <c r="J258" i="11"/>
  <c r="E259" i="11"/>
  <c r="M259" i="11"/>
  <c r="H260" i="11"/>
  <c r="P260" i="11"/>
  <c r="K261" i="11"/>
  <c r="F262" i="11"/>
  <c r="N262" i="11"/>
  <c r="I263" i="11"/>
  <c r="D264" i="11"/>
  <c r="L264" i="11"/>
  <c r="G265" i="11"/>
  <c r="O265" i="11"/>
  <c r="J266" i="11"/>
  <c r="E267" i="11"/>
  <c r="M267" i="11"/>
  <c r="H268" i="11"/>
  <c r="P268" i="11"/>
  <c r="K269" i="11"/>
  <c r="F270" i="11"/>
  <c r="N270" i="11"/>
  <c r="I271" i="11"/>
  <c r="D272" i="11"/>
  <c r="L272" i="11"/>
  <c r="G273" i="11"/>
  <c r="O273" i="11"/>
  <c r="J274" i="11"/>
  <c r="E275" i="11"/>
  <c r="M275" i="11"/>
  <c r="H276" i="11"/>
  <c r="P276" i="11"/>
  <c r="K277" i="11"/>
  <c r="F278" i="11"/>
  <c r="N278" i="11"/>
  <c r="I279" i="11"/>
  <c r="D280" i="11"/>
  <c r="L280" i="11"/>
  <c r="G281" i="11"/>
  <c r="O281" i="11"/>
  <c r="J282" i="11"/>
  <c r="U251" i="11"/>
  <c r="AB268" i="11"/>
  <c r="AA276" i="11"/>
  <c r="Z284" i="11"/>
  <c r="AA289" i="11"/>
  <c r="Z294" i="11"/>
  <c r="Y299" i="11"/>
  <c r="X304" i="11"/>
  <c r="W309" i="11"/>
  <c r="V314" i="11"/>
  <c r="Y317" i="11"/>
  <c r="U319" i="11"/>
  <c r="AD320" i="11"/>
  <c r="X322" i="11"/>
  <c r="T324" i="11"/>
  <c r="M125" i="11"/>
  <c r="G127" i="11"/>
  <c r="P233" i="11"/>
  <c r="L235" i="11"/>
  <c r="F237" i="11"/>
  <c r="H238" i="11"/>
  <c r="H239" i="11"/>
  <c r="G240" i="11"/>
  <c r="H241" i="11"/>
  <c r="H242" i="11"/>
  <c r="G243" i="11"/>
  <c r="G244" i="11"/>
  <c r="F245" i="11"/>
  <c r="G246" i="11"/>
  <c r="F247" i="11"/>
  <c r="P247" i="11"/>
  <c r="M248" i="11"/>
  <c r="I249" i="11"/>
  <c r="D250" i="11"/>
  <c r="L250" i="11"/>
  <c r="G251" i="11"/>
  <c r="O251" i="11"/>
  <c r="J252" i="11"/>
  <c r="E253" i="11"/>
  <c r="M253" i="11"/>
  <c r="H254" i="11"/>
  <c r="P254" i="11"/>
  <c r="K255" i="11"/>
  <c r="F256" i="11"/>
  <c r="N256" i="11"/>
  <c r="I257" i="11"/>
  <c r="D258" i="11"/>
  <c r="L258" i="11"/>
  <c r="G259" i="11"/>
  <c r="O259" i="11"/>
  <c r="J260" i="11"/>
  <c r="E261" i="11"/>
  <c r="M261" i="11"/>
  <c r="H262" i="11"/>
  <c r="P262" i="11"/>
  <c r="K263" i="11"/>
  <c r="F264" i="11"/>
  <c r="N264" i="11"/>
  <c r="I265" i="11"/>
  <c r="D266" i="11"/>
  <c r="L266" i="11"/>
  <c r="G267" i="11"/>
  <c r="O267" i="11"/>
  <c r="J268" i="11"/>
  <c r="E269" i="11"/>
  <c r="M269" i="11"/>
  <c r="H270" i="11"/>
  <c r="P270" i="11"/>
  <c r="K271" i="11"/>
  <c r="F272" i="11"/>
  <c r="N272" i="11"/>
  <c r="I273" i="11"/>
  <c r="D274" i="11"/>
  <c r="L274" i="11"/>
  <c r="G275" i="11"/>
  <c r="O275" i="11"/>
  <c r="J276" i="11"/>
  <c r="E277" i="11"/>
  <c r="M277" i="11"/>
  <c r="H278" i="11"/>
  <c r="P278" i="11"/>
  <c r="K279" i="11"/>
  <c r="F280" i="11"/>
  <c r="N280" i="11"/>
  <c r="I281" i="11"/>
  <c r="D282" i="11"/>
  <c r="L282" i="11"/>
  <c r="G283" i="11"/>
  <c r="O283" i="11"/>
  <c r="J284" i="11"/>
  <c r="E285" i="11"/>
  <c r="M285" i="11"/>
  <c r="H286" i="11"/>
  <c r="P286" i="11"/>
  <c r="K287" i="11"/>
  <c r="F288" i="11"/>
  <c r="N288" i="11"/>
  <c r="I289" i="11"/>
  <c r="D290" i="11"/>
  <c r="L290" i="11"/>
  <c r="G291" i="11"/>
  <c r="O291" i="11"/>
  <c r="J292" i="11"/>
  <c r="E293" i="11"/>
  <c r="M293" i="11"/>
  <c r="H294" i="11"/>
  <c r="P294" i="11"/>
  <c r="K295" i="11"/>
  <c r="F296" i="11"/>
  <c r="N296" i="11"/>
  <c r="I297" i="11"/>
  <c r="D298" i="11"/>
  <c r="L298" i="11"/>
  <c r="G299" i="11"/>
  <c r="O299" i="11"/>
  <c r="J300" i="11"/>
  <c r="E301" i="11"/>
  <c r="M301" i="11"/>
  <c r="H302" i="11"/>
  <c r="P302" i="11"/>
  <c r="K303" i="11"/>
  <c r="F304" i="11"/>
  <c r="N304" i="11"/>
  <c r="I305" i="11"/>
  <c r="D306" i="11"/>
  <c r="L306" i="11"/>
  <c r="G307" i="11"/>
  <c r="O307" i="11"/>
  <c r="J308" i="11"/>
  <c r="E309" i="11"/>
  <c r="K324" i="11"/>
  <c r="P323" i="11"/>
  <c r="H323" i="11"/>
  <c r="M322" i="11"/>
  <c r="E322" i="11"/>
  <c r="J321" i="11"/>
  <c r="O320" i="11"/>
  <c r="G320" i="11"/>
  <c r="L319" i="11"/>
  <c r="D319" i="11"/>
  <c r="I318" i="11"/>
  <c r="N317" i="11"/>
  <c r="F317" i="11"/>
  <c r="K316" i="11"/>
  <c r="P315" i="11"/>
  <c r="H315" i="11"/>
  <c r="M314" i="11"/>
  <c r="E314" i="11"/>
  <c r="I313" i="11"/>
  <c r="M312" i="11"/>
  <c r="D312" i="11"/>
  <c r="H311" i="11"/>
  <c r="L310" i="11"/>
  <c r="O309" i="11"/>
  <c r="F309" i="11"/>
  <c r="H308" i="11"/>
  <c r="K307" i="11"/>
  <c r="M306" i="11"/>
  <c r="N305" i="11"/>
  <c r="M304" i="11"/>
  <c r="M303" i="11"/>
  <c r="N302" i="11"/>
  <c r="N301" i="11"/>
  <c r="O300" i="11"/>
  <c r="M299" i="11"/>
  <c r="J298" i="11"/>
  <c r="M296" i="11"/>
  <c r="E295" i="11"/>
  <c r="K293" i="11"/>
  <c r="N291" i="11"/>
  <c r="F290" i="11"/>
  <c r="L288" i="11"/>
  <c r="O286" i="11"/>
  <c r="G285" i="11"/>
  <c r="M283" i="11"/>
  <c r="K281" i="11"/>
  <c r="D277" i="11"/>
  <c r="E272" i="11"/>
  <c r="F267" i="11"/>
  <c r="G262" i="11"/>
  <c r="H257" i="11"/>
  <c r="I252" i="11"/>
  <c r="D247" i="11"/>
  <c r="G239" i="11"/>
  <c r="V322" i="11"/>
  <c r="AE293" i="11"/>
  <c r="J324" i="11"/>
  <c r="O323" i="11"/>
  <c r="G323" i="11"/>
  <c r="L322" i="11"/>
  <c r="D322" i="11"/>
  <c r="I321" i="11"/>
  <c r="N320" i="11"/>
  <c r="F320" i="11"/>
  <c r="K319" i="11"/>
  <c r="P318" i="11"/>
  <c r="H318" i="11"/>
  <c r="M317" i="11"/>
  <c r="E317" i="11"/>
  <c r="J316" i="11"/>
  <c r="O315" i="11"/>
  <c r="G315" i="11"/>
  <c r="L314" i="11"/>
  <c r="D314" i="11"/>
  <c r="H313" i="11"/>
  <c r="L312" i="11"/>
  <c r="P311" i="11"/>
  <c r="G311" i="11"/>
  <c r="J310" i="11"/>
  <c r="N309" i="11"/>
  <c r="D309" i="11"/>
  <c r="G308" i="11"/>
  <c r="I307" i="11"/>
  <c r="K306" i="11"/>
  <c r="K305" i="11"/>
  <c r="L304" i="11"/>
  <c r="L303" i="11"/>
  <c r="M302" i="11"/>
  <c r="L301" i="11"/>
  <c r="L300" i="11"/>
  <c r="L299" i="11"/>
  <c r="F298" i="11"/>
  <c r="L296" i="11"/>
  <c r="O294" i="11"/>
  <c r="G293" i="11"/>
  <c r="M291" i="11"/>
  <c r="P289" i="11"/>
  <c r="H288" i="11"/>
  <c r="N286" i="11"/>
  <c r="D285" i="11"/>
  <c r="I283" i="11"/>
  <c r="H281" i="11"/>
  <c r="I276" i="11"/>
  <c r="J271" i="11"/>
  <c r="K266" i="11"/>
  <c r="L261" i="11"/>
  <c r="M256" i="11"/>
  <c r="N251" i="11"/>
  <c r="E246" i="11"/>
  <c r="G238" i="11"/>
  <c r="Z320" i="11"/>
  <c r="AF288" i="11"/>
  <c r="I324" i="11"/>
  <c r="N323" i="11"/>
  <c r="F323" i="11"/>
  <c r="K322" i="11"/>
  <c r="P321" i="11"/>
  <c r="H321" i="11"/>
  <c r="M320" i="11"/>
  <c r="E320" i="11"/>
  <c r="J319" i="11"/>
  <c r="O318" i="11"/>
  <c r="G318" i="11"/>
  <c r="L317" i="11"/>
  <c r="D317" i="11"/>
  <c r="I316" i="11"/>
  <c r="N315" i="11"/>
  <c r="F315" i="11"/>
  <c r="K314" i="11"/>
  <c r="P313" i="11"/>
  <c r="G313" i="11"/>
  <c r="K312" i="11"/>
  <c r="O311" i="11"/>
  <c r="E311" i="11"/>
  <c r="I310" i="11"/>
  <c r="M309" i="11"/>
  <c r="P308" i="11"/>
  <c r="F308" i="11"/>
  <c r="H307" i="11"/>
  <c r="J306" i="11"/>
  <c r="J305" i="11"/>
  <c r="K304" i="11"/>
  <c r="J303" i="11"/>
  <c r="J302" i="11"/>
  <c r="K301" i="11"/>
  <c r="K300" i="11"/>
  <c r="I299" i="11"/>
  <c r="P297" i="11"/>
  <c r="H296" i="11"/>
  <c r="N294" i="11"/>
  <c r="D293" i="11"/>
  <c r="I291" i="11"/>
  <c r="O289" i="11"/>
  <c r="E288" i="11"/>
  <c r="J286" i="11"/>
  <c r="P284" i="11"/>
  <c r="F283" i="11"/>
  <c r="M280" i="11"/>
  <c r="N275" i="11"/>
  <c r="O270" i="11"/>
  <c r="P265" i="11"/>
  <c r="D261" i="11"/>
  <c r="E256" i="11"/>
  <c r="F251" i="11"/>
  <c r="E245" i="11"/>
  <c r="D237" i="11"/>
  <c r="AF318" i="11"/>
  <c r="Y283" i="11"/>
  <c r="P324" i="11"/>
  <c r="H324" i="11"/>
  <c r="M323" i="11"/>
  <c r="E323" i="11"/>
  <c r="J322" i="11"/>
  <c r="O321" i="11"/>
  <c r="G321" i="11"/>
  <c r="L320" i="11"/>
  <c r="D320" i="11"/>
  <c r="I319" i="11"/>
  <c r="N318" i="11"/>
  <c r="F318" i="11"/>
  <c r="K317" i="11"/>
  <c r="P316" i="11"/>
  <c r="H316" i="11"/>
  <c r="M315" i="11"/>
  <c r="E315" i="11"/>
  <c r="J314" i="11"/>
  <c r="O313" i="11"/>
  <c r="F313" i="11"/>
  <c r="J312" i="11"/>
  <c r="M311" i="11"/>
  <c r="D311" i="11"/>
  <c r="H310" i="11"/>
  <c r="L309" i="11"/>
  <c r="O308" i="11"/>
  <c r="D308" i="11"/>
  <c r="F307" i="11"/>
  <c r="I306" i="11"/>
  <c r="H305" i="11"/>
  <c r="H304" i="11"/>
  <c r="I303" i="11"/>
  <c r="I302" i="11"/>
  <c r="J301" i="11"/>
  <c r="I300" i="11"/>
  <c r="F299" i="11"/>
  <c r="O297" i="11"/>
  <c r="E296" i="11"/>
  <c r="J294" i="11"/>
  <c r="P292" i="11"/>
  <c r="F291" i="11"/>
  <c r="K289" i="11"/>
  <c r="D288" i="11"/>
  <c r="G286" i="11"/>
  <c r="L284" i="11"/>
  <c r="E283" i="11"/>
  <c r="E280" i="11"/>
  <c r="F275" i="11"/>
  <c r="G270" i="11"/>
  <c r="H265" i="11"/>
  <c r="I260" i="11"/>
  <c r="J255" i="11"/>
  <c r="K250" i="11"/>
  <c r="F244" i="11"/>
  <c r="H235" i="11"/>
  <c r="W317" i="11"/>
  <c r="AB275" i="11"/>
  <c r="O324" i="11"/>
  <c r="G324" i="11"/>
  <c r="L323" i="11"/>
  <c r="D323" i="11"/>
  <c r="I322" i="11"/>
  <c r="N321" i="11"/>
  <c r="F321" i="11"/>
  <c r="K320" i="11"/>
  <c r="P319" i="11"/>
  <c r="H319" i="11"/>
  <c r="M318" i="11"/>
  <c r="E318" i="11"/>
  <c r="J317" i="11"/>
  <c r="O316" i="11"/>
  <c r="G316" i="11"/>
  <c r="L315" i="11"/>
  <c r="D315" i="11"/>
  <c r="I314" i="11"/>
  <c r="N313" i="11"/>
  <c r="E313" i="11"/>
  <c r="H312" i="11"/>
  <c r="L311" i="11"/>
  <c r="P310" i="11"/>
  <c r="G310" i="11"/>
  <c r="K309" i="11"/>
  <c r="N308" i="11"/>
  <c r="P307" i="11"/>
  <c r="E307" i="11"/>
  <c r="F306" i="11"/>
  <c r="G305" i="11"/>
  <c r="G304" i="11"/>
  <c r="H303" i="11"/>
  <c r="G302" i="11"/>
  <c r="G301" i="11"/>
  <c r="H300" i="11"/>
  <c r="E299" i="11"/>
  <c r="K297" i="11"/>
  <c r="D296" i="11"/>
  <c r="G294" i="11"/>
  <c r="L292" i="11"/>
  <c r="E291" i="11"/>
  <c r="H289" i="11"/>
  <c r="M287" i="11"/>
  <c r="F286" i="11"/>
  <c r="I284" i="11"/>
  <c r="N282" i="11"/>
  <c r="J279" i="11"/>
  <c r="K274" i="11"/>
  <c r="L269" i="11"/>
  <c r="M264" i="11"/>
  <c r="N259" i="11"/>
  <c r="O254" i="11"/>
  <c r="P249" i="11"/>
  <c r="F243" i="11"/>
  <c r="N233" i="11"/>
  <c r="AA313" i="11"/>
  <c r="AC267" i="11"/>
  <c r="N324" i="11"/>
  <c r="F324" i="11"/>
  <c r="K323" i="11"/>
  <c r="P322" i="11"/>
  <c r="H322" i="11"/>
  <c r="M321" i="11"/>
  <c r="E321" i="11"/>
  <c r="J320" i="11"/>
  <c r="O319" i="11"/>
  <c r="G319" i="11"/>
  <c r="L318" i="11"/>
  <c r="D318" i="11"/>
  <c r="I317" i="11"/>
  <c r="N316" i="11"/>
  <c r="F316" i="11"/>
  <c r="K315" i="11"/>
  <c r="P314" i="11"/>
  <c r="H314" i="11"/>
  <c r="M313" i="11"/>
  <c r="P312" i="11"/>
  <c r="G312" i="11"/>
  <c r="K311" i="11"/>
  <c r="O310" i="11"/>
  <c r="F310" i="11"/>
  <c r="J309" i="11"/>
  <c r="L308" i="11"/>
  <c r="N307" i="11"/>
  <c r="D307" i="11"/>
  <c r="E306" i="11"/>
  <c r="F305" i="11"/>
  <c r="E304" i="11"/>
  <c r="E303" i="11"/>
  <c r="F302" i="11"/>
  <c r="F301" i="11"/>
  <c r="G300" i="11"/>
  <c r="D299" i="11"/>
  <c r="H297" i="11"/>
  <c r="M295" i="11"/>
  <c r="F294" i="11"/>
  <c r="I292" i="11"/>
  <c r="N290" i="11"/>
  <c r="G289" i="11"/>
  <c r="J287" i="11"/>
  <c r="O285" i="11"/>
  <c r="H284" i="11"/>
  <c r="K282" i="11"/>
  <c r="O278" i="11"/>
  <c r="P273" i="11"/>
  <c r="D269" i="11"/>
  <c r="E264" i="11"/>
  <c r="F259" i="11"/>
  <c r="G254" i="11"/>
  <c r="H249" i="11"/>
  <c r="E242" i="11"/>
  <c r="E127" i="11"/>
  <c r="AB308" i="11"/>
  <c r="V246" i="11"/>
  <c r="P4" i="28"/>
  <c r="P11" i="28" s="1"/>
  <c r="P6" i="28"/>
  <c r="P13" i="28" s="1"/>
  <c r="P8" i="28"/>
  <c r="P15" i="28" s="1"/>
  <c r="P5" i="28"/>
  <c r="P12" i="28" s="1"/>
  <c r="P7" i="28"/>
  <c r="P14" i="28" s="1"/>
  <c r="P5" i="27"/>
  <c r="P12" i="27" s="1"/>
  <c r="P7" i="27"/>
  <c r="P4" i="27"/>
  <c r="P6" i="27"/>
  <c r="P8" i="27"/>
  <c r="P15" i="27" s="1"/>
  <c r="P7" i="26"/>
  <c r="P14" i="26" s="1"/>
  <c r="P5" i="26"/>
  <c r="P12" i="26" s="1"/>
  <c r="P6" i="26"/>
  <c r="P13" i="26" s="1"/>
  <c r="P8" i="26"/>
  <c r="P15" i="26" s="1"/>
  <c r="P4" i="26"/>
  <c r="P11" i="26" s="1"/>
  <c r="P124" i="25"/>
  <c r="P21" i="25"/>
  <c r="H61" i="25"/>
  <c r="I29" i="25"/>
  <c r="N68" i="25"/>
  <c r="O123" i="25"/>
  <c r="J27" i="25"/>
  <c r="O66" i="25"/>
  <c r="P34" i="25"/>
  <c r="H74" i="25"/>
  <c r="H47" i="25"/>
  <c r="H12" i="25"/>
  <c r="N54" i="25"/>
  <c r="I20" i="25"/>
  <c r="E120" i="25"/>
  <c r="F15" i="25"/>
  <c r="L57" i="25"/>
  <c r="M25" i="25"/>
  <c r="E65" i="25"/>
  <c r="D43" i="25"/>
  <c r="I82" i="25"/>
  <c r="I55" i="25"/>
  <c r="D21" i="25"/>
  <c r="I60" i="25"/>
  <c r="M37" i="25"/>
  <c r="D122" i="25"/>
  <c r="L25" i="25"/>
  <c r="D65" i="25"/>
  <c r="E33" i="25"/>
  <c r="J72" i="25"/>
  <c r="J45" i="25"/>
  <c r="J10" i="25"/>
  <c r="P52" i="25"/>
  <c r="J15" i="25"/>
  <c r="P57" i="25"/>
  <c r="H30" i="25"/>
  <c r="N124" i="25"/>
  <c r="P45" i="25"/>
  <c r="P10" i="25"/>
  <c r="I53" i="25"/>
  <c r="I26" i="25"/>
  <c r="N65" i="25"/>
  <c r="O33" i="25"/>
  <c r="G73" i="25"/>
  <c r="O38" i="25"/>
  <c r="G78" i="25"/>
  <c r="L50" i="25"/>
  <c r="L123" i="25"/>
  <c r="D46" i="25"/>
  <c r="O68" i="25"/>
  <c r="H76" i="25"/>
  <c r="N75" i="25"/>
  <c r="N64" i="25"/>
  <c r="L39" i="25"/>
  <c r="D79" i="25"/>
  <c r="D108" i="25"/>
  <c r="K94" i="25"/>
  <c r="P64" i="25"/>
  <c r="K33" i="25"/>
  <c r="D107" i="25"/>
  <c r="E99" i="25"/>
  <c r="O86" i="25"/>
  <c r="M114" i="25"/>
  <c r="D25" i="25"/>
  <c r="N60" i="25"/>
  <c r="H79" i="25"/>
  <c r="N86" i="25"/>
  <c r="H14" i="25"/>
  <c r="K71" i="25"/>
  <c r="G40" i="25"/>
  <c r="L79" i="25"/>
  <c r="L108" i="25"/>
  <c r="F95" i="25"/>
  <c r="O69" i="25"/>
  <c r="E63" i="25"/>
  <c r="L107" i="25"/>
  <c r="M99" i="25"/>
  <c r="J87" i="25"/>
  <c r="I118" i="25"/>
  <c r="H29" i="25"/>
  <c r="D62" i="25"/>
  <c r="D83" i="25"/>
  <c r="L13" i="25"/>
  <c r="G19" i="25"/>
  <c r="N72" i="25"/>
  <c r="J41" i="25"/>
  <c r="O80" i="25"/>
  <c r="O109" i="25"/>
  <c r="I96" i="25"/>
  <c r="G79" i="25"/>
  <c r="O88" i="25"/>
  <c r="O108" i="25"/>
  <c r="P100" i="25"/>
  <c r="P29" i="25"/>
  <c r="M65" i="25"/>
  <c r="L83" i="25"/>
  <c r="G14" i="25"/>
  <c r="O19" i="25"/>
  <c r="I73" i="25"/>
  <c r="E42" i="25"/>
  <c r="J81" i="25"/>
  <c r="J110" i="25"/>
  <c r="D97" i="25"/>
  <c r="E81" i="25"/>
  <c r="N93" i="25"/>
  <c r="D123" i="25"/>
  <c r="G68" i="25"/>
  <c r="K74" i="25"/>
  <c r="E34" i="25"/>
  <c r="J102" i="25"/>
  <c r="L20" i="25"/>
  <c r="J101" i="25"/>
  <c r="K117" i="25"/>
  <c r="O118" i="25"/>
  <c r="F112" i="25"/>
  <c r="D8" i="25"/>
  <c r="M38" i="25"/>
  <c r="F51" i="25"/>
  <c r="H19" i="25"/>
  <c r="M87" i="25"/>
  <c r="L113" i="25"/>
  <c r="L86" i="25"/>
  <c r="J106" i="25"/>
  <c r="D109" i="25"/>
  <c r="N104" i="25"/>
  <c r="H4" i="25"/>
  <c r="F25" i="25"/>
  <c r="N123" i="25"/>
  <c r="G123" i="25"/>
  <c r="N31" i="25"/>
  <c r="F71" i="25"/>
  <c r="G39" i="25"/>
  <c r="L78" i="25"/>
  <c r="N122" i="25"/>
  <c r="H37" i="25"/>
  <c r="M76" i="25"/>
  <c r="N44" i="25"/>
  <c r="H15" i="25"/>
  <c r="F57" i="25"/>
  <c r="G25" i="25"/>
  <c r="L64" i="25"/>
  <c r="G30" i="25"/>
  <c r="J124" i="25"/>
  <c r="E28" i="25"/>
  <c r="J67" i="25"/>
  <c r="K35" i="25"/>
  <c r="P74" i="25"/>
  <c r="O52" i="25"/>
  <c r="O25" i="25"/>
  <c r="G65" i="25"/>
  <c r="O30" i="25"/>
  <c r="G70" i="25"/>
  <c r="K47" i="25"/>
  <c r="P120" i="25"/>
  <c r="J35" i="25"/>
  <c r="O74" i="25"/>
  <c r="P42" i="25"/>
  <c r="J13" i="25"/>
  <c r="H55" i="25"/>
  <c r="I23" i="25"/>
  <c r="N62" i="25"/>
  <c r="I28" i="25"/>
  <c r="N67" i="25"/>
  <c r="H124" i="25"/>
  <c r="H13" i="25"/>
  <c r="N55" i="25"/>
  <c r="O23" i="25"/>
  <c r="G63" i="25"/>
  <c r="G36" i="25"/>
  <c r="L75" i="25"/>
  <c r="M43" i="25"/>
  <c r="E83" i="25"/>
  <c r="M48" i="25"/>
  <c r="E21" i="25"/>
  <c r="J60" i="25"/>
  <c r="K38" i="25"/>
  <c r="G71" i="25"/>
  <c r="F14" i="25"/>
  <c r="G22" i="25"/>
  <c r="F24" i="25"/>
  <c r="J76" i="25"/>
  <c r="J49" i="25"/>
  <c r="D44" i="25"/>
  <c r="O117" i="25"/>
  <c r="I104" i="25"/>
  <c r="P90" i="25"/>
  <c r="D36" i="25"/>
  <c r="O116" i="25"/>
  <c r="P108" i="25"/>
  <c r="M96" i="25"/>
  <c r="P81" i="25"/>
  <c r="H53" i="25"/>
  <c r="L19" i="25"/>
  <c r="M27" i="25"/>
  <c r="M32" i="25"/>
  <c r="I33" i="25"/>
  <c r="D82" i="25"/>
  <c r="E50" i="25"/>
  <c r="P48" i="25"/>
  <c r="J118" i="25"/>
  <c r="D105" i="25"/>
  <c r="K91" i="25"/>
  <c r="P40" i="25"/>
  <c r="J117" i="25"/>
  <c r="K109" i="25"/>
  <c r="H97" i="25"/>
  <c r="K83" i="25"/>
  <c r="K54" i="25"/>
  <c r="P23" i="25"/>
  <c r="I31" i="25"/>
  <c r="I36" i="25"/>
  <c r="L34" i="25"/>
  <c r="G83" i="25"/>
  <c r="H51" i="25"/>
  <c r="N58" i="25"/>
  <c r="M119" i="25"/>
  <c r="G106" i="25"/>
  <c r="N92" i="25"/>
  <c r="N50" i="25"/>
  <c r="M118" i="25"/>
  <c r="N110" i="25"/>
  <c r="G58" i="25"/>
  <c r="K24" i="25"/>
  <c r="D32" i="25"/>
  <c r="D37" i="25"/>
  <c r="G35" i="25"/>
  <c r="O83" i="25"/>
  <c r="P51" i="25"/>
  <c r="M122" i="25"/>
  <c r="M36" i="25"/>
  <c r="E76" i="25"/>
  <c r="F44" i="25"/>
  <c r="M14" i="25"/>
  <c r="G122" i="25"/>
  <c r="G42" i="25"/>
  <c r="L81" i="25"/>
  <c r="M49" i="25"/>
  <c r="M22" i="25"/>
  <c r="E62" i="25"/>
  <c r="F30" i="25"/>
  <c r="K69" i="25"/>
  <c r="F35" i="25"/>
  <c r="P123" i="25"/>
  <c r="D33" i="25"/>
  <c r="I72" i="25"/>
  <c r="J40" i="25"/>
  <c r="D11" i="25"/>
  <c r="N57" i="25"/>
  <c r="N30" i="25"/>
  <c r="F70" i="25"/>
  <c r="N35" i="25"/>
  <c r="F75" i="25"/>
  <c r="J52" i="25"/>
  <c r="I120" i="25"/>
  <c r="I40" i="25"/>
  <c r="N79" i="25"/>
  <c r="O47" i="25"/>
  <c r="O20" i="25"/>
  <c r="G60" i="25"/>
  <c r="H28" i="25"/>
  <c r="M67" i="25"/>
  <c r="H33" i="25"/>
  <c r="M72" i="25"/>
  <c r="F123" i="25"/>
  <c r="H21" i="25"/>
  <c r="M60" i="25"/>
  <c r="N28" i="25"/>
  <c r="F68" i="25"/>
  <c r="F41" i="25"/>
  <c r="K80" i="25"/>
  <c r="L48" i="25"/>
  <c r="F122" i="25"/>
  <c r="L41" i="25"/>
  <c r="D81" i="25"/>
  <c r="E49" i="25"/>
  <c r="E22" i="25"/>
  <c r="F121" i="25"/>
  <c r="F47" i="25"/>
  <c r="F12" i="25"/>
  <c r="L54" i="25"/>
  <c r="L27" i="25"/>
  <c r="D67" i="25"/>
  <c r="E35" i="25"/>
  <c r="J74" i="25"/>
  <c r="E40" i="25"/>
  <c r="I123" i="25"/>
  <c r="P37" i="25"/>
  <c r="H77" i="25"/>
  <c r="I45" i="25"/>
  <c r="H23" i="25"/>
  <c r="M62" i="25"/>
  <c r="M35" i="25"/>
  <c r="E75" i="25"/>
  <c r="M40" i="25"/>
  <c r="D10" i="25"/>
  <c r="I57" i="25"/>
  <c r="E121" i="25"/>
  <c r="H45" i="25"/>
  <c r="H10" i="25"/>
  <c r="N52" i="25"/>
  <c r="N25" i="25"/>
  <c r="F65" i="25"/>
  <c r="G33" i="25"/>
  <c r="L72" i="25"/>
  <c r="G38" i="25"/>
  <c r="L77" i="25"/>
  <c r="L122" i="25"/>
  <c r="G26" i="25"/>
  <c r="L65" i="25"/>
  <c r="M33" i="25"/>
  <c r="E73" i="25"/>
  <c r="E46" i="25"/>
  <c r="E11" i="25"/>
  <c r="K53" i="25"/>
  <c r="F19" i="25"/>
  <c r="K58" i="25"/>
  <c r="P30" i="25"/>
  <c r="H70" i="25"/>
  <c r="N63" i="25"/>
  <c r="J29" i="25"/>
  <c r="P36" i="25"/>
  <c r="P41" i="25"/>
  <c r="P38" i="25"/>
  <c r="P19" i="25"/>
  <c r="H59" i="25"/>
  <c r="H88" i="25"/>
  <c r="E15" i="25"/>
  <c r="G114" i="25"/>
  <c r="N100" i="25"/>
  <c r="H87" i="25"/>
  <c r="I51" i="25"/>
  <c r="N118" i="25"/>
  <c r="K106" i="25"/>
  <c r="O121" i="25"/>
  <c r="K78" i="25"/>
  <c r="P39" i="25"/>
  <c r="I47" i="25"/>
  <c r="I52" i="25"/>
  <c r="H46" i="25"/>
  <c r="K20" i="25"/>
  <c r="P59" i="25"/>
  <c r="P88" i="25"/>
  <c r="D20" i="25"/>
  <c r="O114" i="25"/>
  <c r="I101" i="25"/>
  <c r="P87" i="25"/>
  <c r="H56" i="25"/>
  <c r="I119" i="25"/>
  <c r="F107" i="25"/>
  <c r="E123" i="25"/>
  <c r="O82" i="25"/>
  <c r="L43" i="25"/>
  <c r="E51" i="25"/>
  <c r="O54" i="25"/>
  <c r="F48" i="25"/>
  <c r="N21" i="25"/>
  <c r="F61" i="25"/>
  <c r="F90" i="25"/>
  <c r="O29" i="25"/>
  <c r="E116" i="25"/>
  <c r="L102" i="25"/>
  <c r="F89" i="25"/>
  <c r="F66" i="25"/>
  <c r="M120" i="25"/>
  <c r="J83" i="25"/>
  <c r="G44" i="25"/>
  <c r="M51" i="25"/>
  <c r="E56" i="25"/>
  <c r="N48" i="25"/>
  <c r="I22" i="25"/>
  <c r="N61" i="25"/>
  <c r="N90" i="25"/>
  <c r="N34" i="25"/>
  <c r="M116" i="25"/>
  <c r="G103" i="25"/>
  <c r="N89" i="25"/>
  <c r="H42" i="25"/>
  <c r="M75" i="25"/>
  <c r="F64" i="25"/>
  <c r="J73" i="25"/>
  <c r="D89" i="25"/>
  <c r="P114" i="25"/>
  <c r="M86" i="25"/>
  <c r="D93" i="25"/>
  <c r="J92" i="25"/>
  <c r="E5" i="25"/>
  <c r="G74" i="25"/>
  <c r="F46" i="25"/>
  <c r="J44" i="25"/>
  <c r="M58" i="25"/>
  <c r="F10" i="25"/>
  <c r="F100" i="25"/>
  <c r="L87" i="25"/>
  <c r="L121" i="25"/>
  <c r="K120" i="25"/>
  <c r="D120" i="25"/>
  <c r="F124" i="25"/>
  <c r="I56" i="25"/>
  <c r="J24" i="25"/>
  <c r="O63" i="25"/>
  <c r="I124" i="25"/>
  <c r="K22" i="25"/>
  <c r="P61" i="25"/>
  <c r="D30" i="25"/>
  <c r="I69" i="25"/>
  <c r="I42" i="25"/>
  <c r="N81" i="25"/>
  <c r="O49" i="25"/>
  <c r="I12" i="25"/>
  <c r="G121" i="25"/>
  <c r="G10" i="25"/>
  <c r="M52" i="25"/>
  <c r="N20" i="25"/>
  <c r="F60" i="25"/>
  <c r="E38" i="25"/>
  <c r="J77" i="25"/>
  <c r="J50" i="25"/>
  <c r="D13" i="25"/>
  <c r="J55" i="25"/>
  <c r="N32" i="25"/>
  <c r="K122" i="25"/>
  <c r="M20" i="25"/>
  <c r="E60" i="25"/>
  <c r="F28" i="25"/>
  <c r="K67" i="25"/>
  <c r="K40" i="25"/>
  <c r="P79" i="25"/>
  <c r="D48" i="25"/>
  <c r="K10" i="25"/>
  <c r="D53" i="25"/>
  <c r="I25" i="25"/>
  <c r="D121" i="25"/>
  <c r="D41" i="25"/>
  <c r="I80" i="25"/>
  <c r="J48" i="25"/>
  <c r="J21" i="25"/>
  <c r="O60" i="25"/>
  <c r="P28" i="25"/>
  <c r="H68" i="25"/>
  <c r="P33" i="25"/>
  <c r="H73" i="25"/>
  <c r="M45" i="25"/>
  <c r="D124" i="25"/>
  <c r="O31" i="25"/>
  <c r="D59" i="25"/>
  <c r="J66" i="25"/>
  <c r="F67" i="25"/>
  <c r="L58" i="25"/>
  <c r="M34" i="25"/>
  <c r="E74" i="25"/>
  <c r="E103" i="25"/>
  <c r="L89" i="25"/>
  <c r="K25" i="25"/>
  <c r="K115" i="25"/>
  <c r="E102" i="25"/>
  <c r="F94" i="25"/>
  <c r="M71" i="25"/>
  <c r="O84" i="25"/>
  <c r="O10" i="25"/>
  <c r="L46" i="25"/>
  <c r="J69" i="25"/>
  <c r="P76" i="25"/>
  <c r="I76" i="25"/>
  <c r="D66" i="25"/>
  <c r="H35" i="25"/>
  <c r="M74" i="25"/>
  <c r="M103" i="25"/>
  <c r="G90" i="25"/>
  <c r="J30" i="25"/>
  <c r="F116" i="25"/>
  <c r="M102" i="25"/>
  <c r="N94" i="25"/>
  <c r="L76" i="25"/>
  <c r="G88" i="25"/>
  <c r="E12" i="25"/>
  <c r="P50" i="25"/>
  <c r="F73" i="25"/>
  <c r="L80" i="25"/>
  <c r="O78" i="25"/>
  <c r="G67" i="25"/>
  <c r="K36" i="25"/>
  <c r="P75" i="25"/>
  <c r="P104" i="25"/>
  <c r="J91" i="25"/>
  <c r="H40" i="25"/>
  <c r="I117" i="25"/>
  <c r="P103" i="25"/>
  <c r="D96" i="25"/>
  <c r="N15" i="25"/>
  <c r="K51" i="25"/>
  <c r="N73" i="25"/>
  <c r="G81" i="25"/>
  <c r="J79" i="25"/>
  <c r="O67" i="25"/>
  <c r="F37" i="25"/>
  <c r="K76" i="25"/>
  <c r="K105" i="25"/>
  <c r="E92" i="25"/>
  <c r="G45" i="25"/>
  <c r="D118" i="25"/>
  <c r="F120" i="25"/>
  <c r="K48" i="25"/>
  <c r="F59" i="25"/>
  <c r="G24" i="25"/>
  <c r="L92" i="25"/>
  <c r="K118" i="25"/>
  <c r="L91" i="25"/>
  <c r="F110" i="25"/>
  <c r="M112" i="25"/>
  <c r="G107" i="25"/>
  <c r="I6" i="25"/>
  <c r="O12" i="25"/>
  <c r="J31" i="25"/>
  <c r="N80" i="25"/>
  <c r="E39" i="25"/>
  <c r="N103" i="25"/>
  <c r="E31" i="25"/>
  <c r="O97" i="25"/>
  <c r="O102" i="25"/>
  <c r="O99" i="25"/>
  <c r="I5" i="25"/>
  <c r="E41" i="25"/>
  <c r="O26" i="25"/>
  <c r="P58" i="25"/>
  <c r="E52" i="25"/>
  <c r="I10" i="25"/>
  <c r="P44" i="25"/>
  <c r="O122" i="25"/>
  <c r="L30" i="25"/>
  <c r="K72" i="25"/>
  <c r="L45" i="25"/>
  <c r="J121" i="25"/>
  <c r="G23" i="25"/>
  <c r="E70" i="25"/>
  <c r="J23" i="25"/>
  <c r="K121" i="25"/>
  <c r="L38" i="25"/>
  <c r="M70" i="25"/>
  <c r="E24" i="25"/>
  <c r="O35" i="25"/>
  <c r="P77" i="25"/>
  <c r="N46" i="25"/>
  <c r="E45" i="25"/>
  <c r="G64" i="25"/>
  <c r="J54" i="25"/>
  <c r="M105" i="25"/>
  <c r="F83" i="25"/>
  <c r="J111" i="25"/>
  <c r="I21" i="25"/>
  <c r="G57" i="25"/>
  <c r="E53" i="25"/>
  <c r="O64" i="25"/>
  <c r="I59" i="25"/>
  <c r="H106" i="25"/>
  <c r="L84" i="25"/>
  <c r="E112" i="25"/>
  <c r="L22" i="25"/>
  <c r="P60" i="25"/>
  <c r="H54" i="25"/>
  <c r="E66" i="25"/>
  <c r="G69" i="25"/>
  <c r="K107" i="25"/>
  <c r="D86" i="25"/>
  <c r="H26" i="25"/>
  <c r="K61" i="25"/>
  <c r="P54" i="25"/>
  <c r="M66" i="25"/>
  <c r="M23" i="25"/>
  <c r="N117" i="25"/>
  <c r="J84" i="25"/>
  <c r="K13" i="25"/>
  <c r="O75" i="25"/>
  <c r="J89" i="25"/>
  <c r="J70" i="25"/>
  <c r="I85" i="25"/>
  <c r="E117" i="25"/>
  <c r="G31" i="25"/>
  <c r="O11" i="25"/>
  <c r="I78" i="25"/>
  <c r="H90" i="25"/>
  <c r="G113" i="25"/>
  <c r="D28" i="25"/>
  <c r="K7" i="25"/>
  <c r="K64" i="25"/>
  <c r="E10" i="25"/>
  <c r="J107" i="25"/>
  <c r="H100" i="25"/>
  <c r="E101" i="25"/>
  <c r="M28" i="25"/>
  <c r="F81" i="25"/>
  <c r="K15" i="25"/>
  <c r="O40" i="25"/>
  <c r="G109" i="25"/>
  <c r="N74" i="25"/>
  <c r="I106" i="25"/>
  <c r="M90" i="25"/>
  <c r="G96" i="25"/>
  <c r="O13" i="25"/>
  <c r="L32" i="25"/>
  <c r="I62" i="25"/>
  <c r="O103" i="25"/>
  <c r="I83" i="25"/>
  <c r="P107" i="25"/>
  <c r="M19" i="25"/>
  <c r="N45" i="25"/>
  <c r="G87" i="25"/>
  <c r="J113" i="25"/>
  <c r="M117" i="25"/>
  <c r="G4" i="25"/>
  <c r="J19" i="25"/>
  <c r="I67" i="25"/>
  <c r="F62" i="25"/>
  <c r="H67" i="25"/>
  <c r="N108" i="25"/>
  <c r="E88" i="25"/>
  <c r="D6" i="25"/>
  <c r="O72" i="25"/>
  <c r="G118" i="25"/>
  <c r="K110" i="25"/>
  <c r="F106" i="25"/>
  <c r="G12" i="25"/>
  <c r="F80" i="25"/>
  <c r="F103" i="25"/>
  <c r="G97" i="25"/>
  <c r="G99" i="25"/>
  <c r="I44" i="25"/>
  <c r="P102" i="25"/>
  <c r="P119" i="25"/>
  <c r="J33" i="25"/>
  <c r="N42" i="25"/>
  <c r="N101" i="25"/>
  <c r="J42" i="25"/>
  <c r="F5" i="25"/>
  <c r="G76" i="25"/>
  <c r="I38" i="25"/>
  <c r="E55" i="25"/>
  <c r="D68" i="25"/>
  <c r="D114" i="25"/>
  <c r="M11" i="25"/>
  <c r="H43" i="25"/>
  <c r="I84" i="25"/>
  <c r="M98" i="25"/>
  <c r="J116" i="25"/>
  <c r="D115" i="25"/>
  <c r="P97" i="25"/>
  <c r="E59" i="25"/>
  <c r="E86" i="25"/>
  <c r="K46" i="25"/>
  <c r="M73" i="25"/>
  <c r="D57" i="25"/>
  <c r="K32" i="25"/>
  <c r="M59" i="25"/>
  <c r="N121" i="25"/>
  <c r="H50" i="25"/>
  <c r="P20" i="25"/>
  <c r="K50" i="25"/>
  <c r="G124" i="25"/>
  <c r="D38" i="25"/>
  <c r="D75" i="25"/>
  <c r="F43" i="25"/>
  <c r="O124" i="25"/>
  <c r="K43" i="25"/>
  <c r="E19" i="25"/>
  <c r="D29" i="25"/>
  <c r="N40" i="25"/>
  <c r="L14" i="25"/>
  <c r="L56" i="25"/>
  <c r="O51" i="25"/>
  <c r="F69" i="25"/>
  <c r="F84" i="25"/>
  <c r="L110" i="25"/>
  <c r="G89" i="25"/>
  <c r="I116" i="25"/>
  <c r="J32" i="25"/>
  <c r="E67" i="25"/>
  <c r="G59" i="25"/>
  <c r="N69" i="25"/>
  <c r="E85" i="25"/>
  <c r="G111" i="25"/>
  <c r="O89" i="25"/>
  <c r="D117" i="25"/>
  <c r="N36" i="25"/>
  <c r="N70" i="25"/>
  <c r="E61" i="25"/>
  <c r="D71" i="25"/>
  <c r="J86" i="25"/>
  <c r="J112" i="25"/>
  <c r="E91" i="25"/>
  <c r="I37" i="25"/>
  <c r="I71" i="25"/>
  <c r="M61" i="25"/>
  <c r="L71" i="25"/>
  <c r="F109" i="25"/>
  <c r="J88" i="25"/>
  <c r="M94" i="25"/>
  <c r="H36" i="25"/>
  <c r="H11" i="25"/>
  <c r="K49" i="25"/>
  <c r="E110" i="25"/>
  <c r="F99" i="25"/>
  <c r="H86" i="25"/>
  <c r="J56" i="25"/>
  <c r="K31" i="25"/>
  <c r="K97" i="25"/>
  <c r="D110" i="25"/>
  <c r="L85" i="25"/>
  <c r="G77" i="25"/>
  <c r="H7" i="25"/>
  <c r="G84" i="25"/>
  <c r="O32" i="25"/>
  <c r="N10" i="25"/>
  <c r="H116" i="25"/>
  <c r="P110" i="25"/>
  <c r="P53" i="25"/>
  <c r="K29" i="25"/>
  <c r="D34" i="25"/>
  <c r="M50" i="25"/>
  <c r="E119" i="25"/>
  <c r="I27" i="25"/>
  <c r="P32" i="25"/>
  <c r="E82" i="25"/>
  <c r="J65" i="25"/>
  <c r="G66" i="25"/>
  <c r="H122" i="25"/>
  <c r="F20" i="25"/>
  <c r="G52" i="25"/>
  <c r="H84" i="25"/>
  <c r="O42" i="25"/>
  <c r="D70" i="25"/>
  <c r="K45" i="25"/>
  <c r="P22" i="25"/>
  <c r="K30" i="25"/>
  <c r="L62" i="25"/>
  <c r="F38" i="25"/>
  <c r="O62" i="25"/>
  <c r="E36" i="25"/>
  <c r="D78" i="25"/>
  <c r="N38" i="25"/>
  <c r="L53" i="25"/>
  <c r="I65" i="25"/>
  <c r="D19" i="25"/>
  <c r="E32" i="25"/>
  <c r="I81" i="25"/>
  <c r="M80" i="25"/>
  <c r="H109" i="25"/>
  <c r="I75" i="25"/>
  <c r="O113" i="25"/>
  <c r="N88" i="25"/>
  <c r="E30" i="25"/>
  <c r="K42" i="25"/>
  <c r="K12" i="25"/>
  <c r="H82" i="25"/>
  <c r="P109" i="25"/>
  <c r="M79" i="25"/>
  <c r="J114" i="25"/>
  <c r="I89" i="25"/>
  <c r="N33" i="25"/>
  <c r="G46" i="25"/>
  <c r="N13" i="25"/>
  <c r="D85" i="25"/>
  <c r="F111" i="25"/>
  <c r="P82" i="25"/>
  <c r="M115" i="25"/>
  <c r="I34" i="25"/>
  <c r="O46" i="25"/>
  <c r="I14" i="25"/>
  <c r="M63" i="25"/>
  <c r="F87" i="25"/>
  <c r="H98" i="25"/>
  <c r="O34" i="25"/>
  <c r="L21" i="25"/>
  <c r="N53" i="25"/>
  <c r="M108" i="25"/>
  <c r="K41" i="25"/>
  <c r="H107" i="25"/>
  <c r="O7" i="25"/>
  <c r="E78" i="25"/>
  <c r="M69" i="25"/>
  <c r="G117" i="25"/>
  <c r="K96" i="25"/>
  <c r="E80" i="25"/>
  <c r="P94" i="25"/>
  <c r="G104" i="25"/>
  <c r="O14" i="25"/>
  <c r="G72" i="25"/>
  <c r="M113" i="25"/>
  <c r="K90" i="25"/>
  <c r="H6" i="25"/>
  <c r="F36" i="25"/>
  <c r="P68" i="25"/>
  <c r="O59" i="25"/>
  <c r="I70" i="25"/>
  <c r="N85" i="25"/>
  <c r="O111" i="25"/>
  <c r="O79" i="25"/>
  <c r="P89" i="25"/>
  <c r="L90" i="25"/>
  <c r="H121" i="25"/>
  <c r="E72" i="25"/>
  <c r="E111" i="25"/>
  <c r="G108" i="25"/>
  <c r="P99" i="25"/>
  <c r="P122" i="25"/>
  <c r="L61" i="25"/>
  <c r="J94" i="25"/>
  <c r="J93" i="25"/>
  <c r="H113" i="25"/>
  <c r="K4" i="25"/>
  <c r="N116" i="25"/>
  <c r="N37" i="25"/>
  <c r="M44" i="25"/>
  <c r="E29" i="25"/>
  <c r="D116" i="25"/>
  <c r="H111" i="25"/>
  <c r="G13" i="25"/>
  <c r="D27" i="25"/>
  <c r="L94" i="25"/>
  <c r="G47" i="25"/>
  <c r="J119" i="25"/>
  <c r="H48" i="25"/>
  <c r="D64" i="25"/>
  <c r="P67" i="25"/>
  <c r="I109" i="25"/>
  <c r="M88" i="25"/>
  <c r="F6" i="25"/>
  <c r="O90" i="25"/>
  <c r="O81" i="25"/>
  <c r="B3" i="25"/>
  <c r="M15" i="25"/>
  <c r="K11" i="25"/>
  <c r="H123" i="25"/>
  <c r="E25" i="25"/>
  <c r="P71" i="25"/>
  <c r="H25" i="25"/>
  <c r="N47" i="25"/>
  <c r="G28" i="25"/>
  <c r="H60" i="25"/>
  <c r="O27" i="25"/>
  <c r="G50" i="25"/>
  <c r="I77" i="25"/>
  <c r="E43" i="25"/>
  <c r="J12" i="25"/>
  <c r="O50" i="25"/>
  <c r="E14" i="25"/>
  <c r="J58" i="25"/>
  <c r="J63" i="25"/>
  <c r="G75" i="25"/>
  <c r="H39" i="25"/>
  <c r="N51" i="25"/>
  <c r="O24" i="25"/>
  <c r="G93" i="25"/>
  <c r="F119" i="25"/>
  <c r="G92" i="25"/>
  <c r="I102" i="25"/>
  <c r="I121" i="25"/>
  <c r="N49" i="25"/>
  <c r="D61" i="25"/>
  <c r="J25" i="25"/>
  <c r="O93" i="25"/>
  <c r="N119" i="25"/>
  <c r="O92" i="25"/>
  <c r="E106" i="25"/>
  <c r="G120" i="25"/>
  <c r="J53" i="25"/>
  <c r="G62" i="25"/>
  <c r="M26" i="25"/>
  <c r="E95" i="25"/>
  <c r="P72" i="25"/>
  <c r="E94" i="25"/>
  <c r="O120" i="25"/>
  <c r="E54" i="25"/>
  <c r="E64" i="25"/>
  <c r="H27" i="25"/>
  <c r="M85" i="25"/>
  <c r="P101" i="25"/>
  <c r="F108" i="25"/>
  <c r="F63" i="25"/>
  <c r="H41" i="25"/>
  <c r="L63" i="25"/>
  <c r="F85" i="25"/>
  <c r="K93" i="25"/>
  <c r="K57" i="25"/>
  <c r="J5" i="25"/>
  <c r="J26" i="25"/>
  <c r="F29" i="25"/>
  <c r="K82" i="25"/>
  <c r="N105" i="25"/>
  <c r="H89" i="25"/>
  <c r="M109" i="25"/>
  <c r="M6" i="25"/>
  <c r="M56" i="25"/>
  <c r="L68" i="25"/>
  <c r="L60" i="25"/>
  <c r="E104" i="25"/>
  <c r="F4" i="25"/>
  <c r="I61" i="25"/>
  <c r="N11" i="25"/>
  <c r="F72" i="25"/>
  <c r="G80" i="25"/>
  <c r="N95" i="25"/>
  <c r="N83" i="25"/>
  <c r="M91" i="25"/>
  <c r="E96" i="25"/>
  <c r="K95" i="25"/>
  <c r="L33" i="25"/>
  <c r="J36" i="25"/>
  <c r="M39" i="25"/>
  <c r="M31" i="25"/>
  <c r="N84" i="25"/>
  <c r="N39" i="25"/>
  <c r="L26" i="25"/>
  <c r="F114" i="25"/>
  <c r="M110" i="25"/>
  <c r="D111" i="25"/>
  <c r="J108" i="25"/>
  <c r="I87" i="25"/>
  <c r="I86" i="25"/>
  <c r="P26" i="25"/>
  <c r="F56" i="25"/>
  <c r="E79" i="25"/>
  <c r="G61" i="25"/>
  <c r="K87" i="25"/>
  <c r="I66" i="25"/>
  <c r="K65" i="25"/>
  <c r="I39" i="25"/>
  <c r="E90" i="25"/>
  <c r="F93" i="25"/>
  <c r="L29" i="25"/>
  <c r="F34" i="25"/>
  <c r="F26" i="25"/>
  <c r="D101" i="25"/>
  <c r="M104" i="25"/>
  <c r="E97" i="25"/>
  <c r="J68" i="25"/>
  <c r="J59" i="25"/>
  <c r="H114" i="25"/>
  <c r="P31" i="25"/>
  <c r="J62" i="25"/>
  <c r="G85" i="25"/>
  <c r="E20" i="25"/>
  <c r="G11" i="25"/>
  <c r="N106" i="25"/>
  <c r="F105" i="25"/>
  <c r="O77" i="25"/>
  <c r="G34" i="25"/>
  <c r="H22" i="25"/>
  <c r="M111" i="25"/>
  <c r="J109" i="25"/>
  <c r="L103" i="25"/>
  <c r="O73" i="25"/>
  <c r="K19" i="25"/>
  <c r="B19" i="25"/>
  <c r="O39" i="25"/>
  <c r="O76" i="25"/>
  <c r="D45" i="25"/>
  <c r="K62" i="25"/>
  <c r="D54" i="25"/>
  <c r="I32" i="25"/>
  <c r="J64" i="25"/>
  <c r="D40" i="25"/>
  <c r="K123" i="25"/>
  <c r="N12" i="25"/>
  <c r="L67" i="25"/>
  <c r="P25" i="25"/>
  <c r="M123" i="25"/>
  <c r="G15" i="25"/>
  <c r="I50" i="25"/>
  <c r="J82" i="25"/>
  <c r="E122" i="25"/>
  <c r="O15" i="25"/>
  <c r="P55" i="25"/>
  <c r="F11" i="25"/>
  <c r="D26" i="25"/>
  <c r="L49" i="25"/>
  <c r="E27" i="25"/>
  <c r="F32" i="25"/>
  <c r="I54" i="25"/>
  <c r="I94" i="25"/>
  <c r="O95" i="25"/>
  <c r="P91" i="25"/>
  <c r="L101" i="25"/>
  <c r="I64" i="25"/>
  <c r="K37" i="25"/>
  <c r="K39" i="25"/>
  <c r="D55" i="25"/>
  <c r="E98" i="25"/>
  <c r="J96" i="25"/>
  <c r="D12" i="25"/>
  <c r="G102" i="25"/>
  <c r="M68" i="25"/>
  <c r="G41" i="25"/>
  <c r="I41" i="25"/>
  <c r="G56" i="25"/>
  <c r="J105" i="25"/>
  <c r="M97" i="25"/>
  <c r="N26" i="25"/>
  <c r="H69" i="25"/>
  <c r="O41" i="25"/>
  <c r="D42" i="25"/>
  <c r="O56" i="25"/>
  <c r="I115" i="25"/>
  <c r="D87" i="25"/>
  <c r="M55" i="25"/>
  <c r="O28" i="25"/>
  <c r="G51" i="25"/>
  <c r="H112" i="25"/>
  <c r="O104" i="25"/>
  <c r="D52" i="25"/>
  <c r="H102" i="25"/>
  <c r="D49" i="25"/>
  <c r="K66" i="25"/>
  <c r="K68" i="25"/>
  <c r="D60" i="25"/>
  <c r="J90" i="25"/>
  <c r="K92" i="25"/>
  <c r="K100" i="25"/>
  <c r="O58" i="25"/>
  <c r="D74" i="25"/>
  <c r="N87" i="25"/>
  <c r="K81" i="25"/>
  <c r="G91" i="25"/>
  <c r="J120" i="25"/>
  <c r="J61" i="25"/>
  <c r="L69" i="25"/>
  <c r="D31" i="25"/>
  <c r="I99" i="25"/>
  <c r="I110" i="25"/>
  <c r="I98" i="25"/>
  <c r="E115" i="25"/>
  <c r="N115" i="25"/>
  <c r="H110" i="25"/>
  <c r="O44" i="25"/>
  <c r="M42" i="25"/>
  <c r="N82" i="25"/>
  <c r="D95" i="25"/>
  <c r="O115" i="25"/>
  <c r="L51" i="25"/>
  <c r="E26" i="25"/>
  <c r="L28" i="25"/>
  <c r="I111" i="25"/>
  <c r="O107" i="25"/>
  <c r="F8" i="25"/>
  <c r="J4" i="25"/>
  <c r="J38" i="25"/>
  <c r="N22" i="25"/>
  <c r="L47" i="25"/>
  <c r="E89" i="25"/>
  <c r="F117" i="25"/>
  <c r="L6" i="25"/>
  <c r="M10" i="25"/>
  <c r="F91" i="25"/>
  <c r="D84" i="25"/>
  <c r="D15" i="25"/>
  <c r="K27" i="25"/>
  <c r="N56" i="25"/>
  <c r="P80" i="25"/>
  <c r="E71" i="25"/>
  <c r="F88" i="25"/>
  <c r="H71" i="25"/>
  <c r="P105" i="25"/>
  <c r="L118" i="25"/>
  <c r="K63" i="25"/>
  <c r="E47" i="25"/>
  <c r="L55" i="25"/>
  <c r="F52" i="25"/>
  <c r="K103" i="25"/>
  <c r="O36" i="25"/>
  <c r="L15" i="25"/>
  <c r="D113" i="25"/>
  <c r="G105" i="25"/>
  <c r="F104" i="25"/>
  <c r="M46" i="25"/>
  <c r="L23" i="25"/>
  <c r="P117" i="25"/>
  <c r="H108" i="25"/>
  <c r="L106" i="25"/>
  <c r="H85" i="25"/>
  <c r="M101" i="25"/>
  <c r="F92" i="25"/>
  <c r="N4" i="25"/>
  <c r="D72" i="25"/>
  <c r="J97" i="25"/>
  <c r="E6" i="25"/>
  <c r="P106" i="25"/>
  <c r="D119" i="25"/>
  <c r="J51" i="25"/>
  <c r="I79" i="25"/>
  <c r="D80" i="25"/>
  <c r="M57" i="25"/>
  <c r="B10" i="25"/>
  <c r="I63" i="25"/>
  <c r="E57" i="25"/>
  <c r="K44" i="25"/>
  <c r="F97" i="25"/>
  <c r="O71" i="25"/>
  <c r="F45" i="25"/>
  <c r="N97" i="25"/>
  <c r="F76" i="25"/>
  <c r="I46" i="25"/>
  <c r="D99" i="25"/>
  <c r="F27" i="25"/>
  <c r="L100" i="25"/>
  <c r="D14" i="25"/>
  <c r="O98" i="25"/>
  <c r="I97" i="25"/>
  <c r="D39" i="25"/>
  <c r="J22" i="25"/>
  <c r="M124" i="25"/>
  <c r="G100" i="25"/>
  <c r="F79" i="25"/>
  <c r="F21" i="25"/>
  <c r="O45" i="25"/>
  <c r="H80" i="25"/>
  <c r="D23" i="25"/>
  <c r="F96" i="25"/>
  <c r="J14" i="25"/>
  <c r="D98" i="25"/>
  <c r="I74" i="25"/>
  <c r="N27" i="25"/>
  <c r="G21" i="25"/>
  <c r="I122" i="25"/>
  <c r="O91" i="25"/>
  <c r="P98" i="25"/>
  <c r="K28" i="25"/>
  <c r="L112" i="25"/>
  <c r="F13" i="25"/>
  <c r="O61" i="25"/>
  <c r="K111" i="25"/>
  <c r="N112" i="25"/>
  <c r="N107" i="25"/>
  <c r="E69" i="25"/>
  <c r="P85" i="25"/>
  <c r="O96" i="25"/>
  <c r="D50" i="25"/>
  <c r="F101" i="25"/>
  <c r="N96" i="25"/>
  <c r="H52" i="25"/>
  <c r="K88" i="25"/>
  <c r="I91" i="25"/>
  <c r="H64" i="25"/>
  <c r="L10" i="25"/>
  <c r="H95" i="25"/>
  <c r="J80" i="25"/>
  <c r="G48" i="25"/>
  <c r="H75" i="25"/>
  <c r="L7" i="25"/>
  <c r="I113" i="25"/>
  <c r="I43" i="25"/>
  <c r="D7" i="25"/>
  <c r="D91" i="25"/>
  <c r="E107" i="25"/>
  <c r="K8" i="25"/>
  <c r="H81" i="25"/>
  <c r="I7" i="25"/>
  <c r="H44" i="25"/>
  <c r="D92" i="25"/>
  <c r="M89" i="25"/>
  <c r="I35" i="25"/>
  <c r="I108" i="25"/>
  <c r="J37" i="25"/>
  <c r="E77" i="25"/>
  <c r="O87" i="25"/>
  <c r="H83" i="25"/>
  <c r="F58" i="25"/>
  <c r="J103" i="25"/>
  <c r="L93" i="25"/>
  <c r="G116" i="25"/>
  <c r="P95" i="25"/>
  <c r="G94" i="25"/>
  <c r="N19" i="25"/>
  <c r="L40" i="25"/>
  <c r="F39" i="25"/>
  <c r="L31" i="25"/>
  <c r="L99" i="25"/>
  <c r="N6" i="25"/>
  <c r="D102" i="25"/>
  <c r="M77" i="25"/>
  <c r="H118" i="25"/>
  <c r="F113" i="25"/>
  <c r="P56" i="25"/>
  <c r="H57" i="25"/>
  <c r="H34" i="25"/>
  <c r="P49" i="25"/>
  <c r="P84" i="25"/>
  <c r="M30" i="25"/>
  <c r="F31" i="25"/>
  <c r="F78" i="25"/>
  <c r="F49" i="25"/>
  <c r="P83" i="25"/>
  <c r="P111" i="25"/>
  <c r="L59" i="25"/>
  <c r="K84" i="25"/>
  <c r="K112" i="25"/>
  <c r="H63" i="25"/>
  <c r="I19" i="25"/>
  <c r="N113" i="25"/>
  <c r="J71" i="25"/>
  <c r="F74" i="25"/>
  <c r="L70" i="25"/>
  <c r="G95" i="25"/>
  <c r="H115" i="25"/>
  <c r="O48" i="25"/>
  <c r="J95" i="25"/>
  <c r="L115" i="25"/>
  <c r="G20" i="25"/>
  <c r="K60" i="25"/>
  <c r="J100" i="25"/>
  <c r="D106" i="25"/>
  <c r="G7" i="25"/>
  <c r="M64" i="25"/>
  <c r="M41" i="25"/>
  <c r="D88" i="25"/>
  <c r="L12" i="25"/>
  <c r="M93" i="25"/>
  <c r="K5" i="25"/>
  <c r="E58" i="25"/>
  <c r="L74" i="25"/>
  <c r="L111" i="25"/>
  <c r="K75" i="25"/>
  <c r="G29" i="25"/>
  <c r="K56" i="25"/>
  <c r="K73" i="25"/>
  <c r="O94" i="25"/>
  <c r="F53" i="25"/>
  <c r="D35" i="25"/>
  <c r="M83" i="25"/>
  <c r="K98" i="25"/>
  <c r="F55" i="25"/>
  <c r="K86" i="25"/>
  <c r="P63" i="25"/>
  <c r="I114" i="25"/>
  <c r="J115" i="25"/>
  <c r="M53" i="25"/>
  <c r="L98" i="25"/>
  <c r="M5" i="25"/>
  <c r="H49" i="25"/>
  <c r="H20" i="25"/>
  <c r="I24" i="25"/>
  <c r="I30" i="25"/>
  <c r="L119" i="25"/>
  <c r="J78" i="25"/>
  <c r="L82" i="25"/>
  <c r="G110" i="25"/>
  <c r="H91" i="25"/>
  <c r="M29" i="25"/>
  <c r="K101" i="25"/>
  <c r="H94" i="25"/>
  <c r="L120" i="25"/>
  <c r="F23" i="25"/>
  <c r="H65" i="25"/>
  <c r="L35" i="25"/>
  <c r="K70" i="25"/>
  <c r="N43" i="25"/>
  <c r="M78" i="25"/>
  <c r="F98" i="25"/>
  <c r="D104" i="25"/>
  <c r="N14" i="25"/>
  <c r="N98" i="25"/>
  <c r="L104" i="25"/>
  <c r="K21" i="25"/>
  <c r="D100" i="25"/>
  <c r="O105" i="25"/>
  <c r="J28" i="25"/>
  <c r="O106" i="25"/>
  <c r="D56" i="25"/>
  <c r="E105" i="25"/>
  <c r="H120" i="25"/>
  <c r="I107" i="25"/>
  <c r="F115" i="25"/>
  <c r="M21" i="25"/>
  <c r="F42" i="25"/>
  <c r="N41" i="25"/>
  <c r="O53" i="25"/>
  <c r="O21" i="25"/>
  <c r="I105" i="25"/>
  <c r="L97" i="25"/>
  <c r="N5" i="25"/>
  <c r="M100" i="25"/>
  <c r="N8" i="25"/>
  <c r="F50" i="25"/>
  <c r="K79" i="25"/>
  <c r="L96" i="25"/>
  <c r="J39" i="25"/>
  <c r="D77" i="25"/>
  <c r="M121" i="25"/>
  <c r="P96" i="25"/>
  <c r="K114" i="25"/>
  <c r="H103" i="25"/>
  <c r="J34" i="25"/>
  <c r="E68" i="25"/>
  <c r="G43" i="25"/>
  <c r="L73" i="25"/>
  <c r="N77" i="25"/>
  <c r="L88" i="25"/>
  <c r="P121" i="25"/>
  <c r="D63" i="25"/>
  <c r="L36" i="25"/>
  <c r="J8" i="25"/>
  <c r="G55" i="25"/>
  <c r="O57" i="25"/>
  <c r="E13" i="25"/>
  <c r="J99" i="25"/>
  <c r="D69" i="25"/>
  <c r="I92" i="25"/>
  <c r="H101" i="25"/>
  <c r="G32" i="25"/>
  <c r="H38" i="25"/>
  <c r="I58" i="25"/>
  <c r="L114" i="25"/>
  <c r="O37" i="25"/>
  <c r="P24" i="25"/>
  <c r="I90" i="25"/>
  <c r="F40" i="25"/>
  <c r="O101" i="25"/>
  <c r="E109" i="25"/>
  <c r="M92" i="25"/>
  <c r="P66" i="25"/>
  <c r="F118" i="25"/>
  <c r="F82" i="25"/>
  <c r="H93" i="25"/>
  <c r="E108" i="25"/>
  <c r="E48" i="25"/>
  <c r="N120" i="25"/>
  <c r="L124" i="25"/>
  <c r="H78" i="25"/>
  <c r="I11" i="25"/>
  <c r="G115" i="25"/>
  <c r="P46" i="25"/>
  <c r="M107" i="25"/>
  <c r="L11" i="25"/>
  <c r="D73" i="25"/>
  <c r="F77" i="25"/>
  <c r="K99" i="25"/>
  <c r="G98" i="25"/>
  <c r="J20" i="25"/>
  <c r="N29" i="25"/>
  <c r="G112" i="25"/>
  <c r="F22" i="25"/>
  <c r="G86" i="25"/>
  <c r="D94" i="25"/>
  <c r="L109" i="25"/>
  <c r="P86" i="25"/>
  <c r="P116" i="25"/>
  <c r="J11" i="25"/>
  <c r="O43" i="25"/>
  <c r="J104" i="25"/>
  <c r="K14" i="25"/>
  <c r="G82" i="25"/>
  <c r="L42" i="25"/>
  <c r="I15" i="25"/>
  <c r="J75" i="25"/>
  <c r="I68" i="25"/>
  <c r="F86" i="25"/>
  <c r="P112" i="25"/>
  <c r="H32" i="25"/>
  <c r="O22" i="25"/>
  <c r="K113" i="25"/>
  <c r="G37" i="25"/>
  <c r="K26" i="25"/>
  <c r="N114" i="25"/>
  <c r="E124" i="25"/>
  <c r="P78" i="25"/>
  <c r="N111" i="25"/>
  <c r="K23" i="25"/>
  <c r="E118" i="25"/>
  <c r="N23" i="25"/>
  <c r="P93" i="25"/>
  <c r="D90" i="25"/>
  <c r="I49" i="25"/>
  <c r="L117" i="25"/>
  <c r="G49" i="25"/>
  <c r="K89" i="25"/>
  <c r="J98" i="25"/>
  <c r="G8" i="25"/>
  <c r="H117" i="25"/>
  <c r="D22" i="25"/>
  <c r="P115" i="25"/>
  <c r="L8" i="25"/>
  <c r="K104" i="25"/>
  <c r="P27" i="25"/>
  <c r="D112" i="25"/>
  <c r="E37" i="25"/>
  <c r="P35" i="25"/>
  <c r="I48" i="25"/>
  <c r="L116" i="25"/>
  <c r="E23" i="25"/>
  <c r="N102" i="25"/>
  <c r="P73" i="25"/>
  <c r="N78" i="25"/>
  <c r="J57" i="25"/>
  <c r="O55" i="25"/>
  <c r="E87" i="25"/>
  <c r="N66" i="25"/>
  <c r="I13" i="25"/>
  <c r="M82" i="25"/>
  <c r="P92" i="25"/>
  <c r="O8" i="25"/>
  <c r="N71" i="25"/>
  <c r="H62" i="25"/>
  <c r="H58" i="25"/>
  <c r="N59" i="25"/>
  <c r="N91" i="25"/>
  <c r="E100" i="25"/>
  <c r="O70" i="25"/>
  <c r="E44" i="25"/>
  <c r="I93" i="25"/>
  <c r="F102" i="25"/>
  <c r="H99" i="25"/>
  <c r="K52" i="25"/>
  <c r="K34" i="25"/>
  <c r="E84" i="25"/>
  <c r="J46" i="25"/>
  <c r="I100" i="25"/>
  <c r="L95" i="25"/>
  <c r="L66" i="25"/>
  <c r="K116" i="25"/>
  <c r="M84" i="25"/>
  <c r="P118" i="25"/>
  <c r="I103" i="25"/>
  <c r="F54" i="25"/>
  <c r="P47" i="25"/>
  <c r="D51" i="25"/>
  <c r="O85" i="25"/>
  <c r="J123" i="25"/>
  <c r="H24" i="25"/>
  <c r="K85" i="25"/>
  <c r="O4" i="25"/>
  <c r="L37" i="25"/>
  <c r="K102" i="25"/>
  <c r="P65" i="25"/>
  <c r="O100" i="25"/>
  <c r="H72" i="25"/>
  <c r="O110" i="25"/>
  <c r="P69" i="25"/>
  <c r="K108" i="25"/>
  <c r="J43" i="25"/>
  <c r="M95" i="25"/>
  <c r="D58" i="25"/>
  <c r="J122" i="25"/>
  <c r="P62" i="25"/>
  <c r="E93" i="25"/>
  <c r="J47" i="25"/>
  <c r="O112" i="25"/>
  <c r="G119" i="25"/>
  <c r="J85" i="25"/>
  <c r="K59" i="25"/>
  <c r="F33" i="25"/>
  <c r="M12" i="25"/>
  <c r="K77" i="25"/>
  <c r="H31" i="25"/>
  <c r="K55" i="25"/>
  <c r="M13" i="25"/>
  <c r="D103" i="25"/>
  <c r="M47" i="25"/>
  <c r="N24" i="25"/>
  <c r="M106" i="25"/>
  <c r="L52" i="25"/>
  <c r="G27" i="25"/>
  <c r="E114" i="25"/>
  <c r="N76" i="25"/>
  <c r="D47" i="25"/>
  <c r="E113" i="25"/>
  <c r="P43" i="25"/>
  <c r="N109" i="25"/>
  <c r="O65" i="25"/>
  <c r="O119" i="25"/>
  <c r="K119" i="25"/>
  <c r="G101" i="25"/>
  <c r="G53" i="25"/>
  <c r="G54" i="25"/>
  <c r="L105" i="25"/>
  <c r="M81" i="25"/>
  <c r="H66" i="25"/>
  <c r="H92" i="25"/>
  <c r="M24" i="25"/>
  <c r="I95" i="25"/>
  <c r="H104" i="25"/>
  <c r="K124" i="25"/>
  <c r="H96" i="25"/>
  <c r="P113" i="25"/>
  <c r="I88" i="25"/>
  <c r="L24" i="25"/>
  <c r="L44" i="25"/>
  <c r="P70" i="25"/>
  <c r="H105" i="25"/>
  <c r="N99" i="25"/>
  <c r="H119" i="25"/>
  <c r="D24" i="25"/>
  <c r="D76" i="25"/>
  <c r="M54" i="25"/>
  <c r="I112" i="25"/>
  <c r="L5" i="25"/>
  <c r="M7" i="25"/>
  <c r="J7" i="25"/>
  <c r="L4" i="25"/>
  <c r="E8" i="25"/>
  <c r="H5" i="25"/>
  <c r="P5" i="25"/>
  <c r="N7" i="25"/>
  <c r="I8" i="25"/>
  <c r="M8" i="25"/>
  <c r="D5" i="25"/>
  <c r="H8" i="25"/>
  <c r="P12" i="25"/>
  <c r="O6" i="25"/>
  <c r="P8" i="25"/>
  <c r="K6" i="25"/>
  <c r="P6" i="25"/>
  <c r="P4" i="25"/>
  <c r="G5" i="25"/>
  <c r="D4" i="25"/>
  <c r="P7" i="25"/>
  <c r="F7" i="25"/>
  <c r="O5" i="25"/>
  <c r="E4" i="25"/>
  <c r="E7" i="25"/>
  <c r="M4" i="25"/>
  <c r="J6" i="25"/>
  <c r="P15" i="25"/>
  <c r="I4" i="25"/>
  <c r="G6" i="25"/>
  <c r="U94" i="2" l="1"/>
  <c r="H12" i="3" s="1"/>
  <c r="U116" i="2"/>
  <c r="M11" i="3" s="1"/>
  <c r="U93" i="2"/>
  <c r="H11" i="3" s="1"/>
  <c r="U87" i="2"/>
  <c r="H5" i="3" s="1"/>
  <c r="U103" i="2"/>
  <c r="H21" i="3" s="1"/>
  <c r="U107" i="2"/>
  <c r="M2" i="3" s="1"/>
  <c r="U119" i="2"/>
  <c r="M14" i="3" s="1"/>
  <c r="U112" i="2"/>
  <c r="M7" i="3" s="1"/>
  <c r="U99" i="2"/>
  <c r="H17" i="3" s="1"/>
  <c r="U97" i="2"/>
  <c r="H15" i="3" s="1"/>
  <c r="U101" i="2"/>
  <c r="H19" i="3" s="1"/>
  <c r="U96" i="2"/>
  <c r="H14" i="3" s="1"/>
  <c r="U91" i="2"/>
  <c r="H9" i="3" s="1"/>
  <c r="U85" i="2"/>
  <c r="H3" i="3" s="1"/>
  <c r="U122" i="2"/>
  <c r="M17" i="3" s="1"/>
  <c r="U120" i="2"/>
  <c r="M15" i="3" s="1"/>
  <c r="U121" i="2"/>
  <c r="M16" i="3" s="1"/>
  <c r="U124" i="2"/>
  <c r="M19" i="3" s="1"/>
  <c r="U102" i="2"/>
  <c r="H20" i="3" s="1"/>
  <c r="U84" i="2"/>
  <c r="H2" i="3" s="1"/>
  <c r="U126" i="2"/>
  <c r="M21" i="3" s="1"/>
  <c r="U113" i="2"/>
  <c r="M8" i="3" s="1"/>
  <c r="U92" i="2"/>
  <c r="H10" i="3" s="1"/>
  <c r="U111" i="2"/>
  <c r="M6" i="3" s="1"/>
  <c r="U123" i="2"/>
  <c r="M18" i="3" s="1"/>
  <c r="U95" i="2"/>
  <c r="H13" i="3" s="1"/>
  <c r="U90" i="2"/>
  <c r="H8" i="3" s="1"/>
  <c r="U118" i="2"/>
  <c r="M13" i="3" s="1"/>
  <c r="U125" i="2"/>
  <c r="M20" i="3" s="1"/>
  <c r="U114" i="2"/>
  <c r="M9" i="3" s="1"/>
  <c r="U110" i="2"/>
  <c r="M5" i="3" s="1"/>
  <c r="U86" i="2"/>
  <c r="H4" i="3" s="1"/>
  <c r="U88" i="2"/>
  <c r="H6" i="3" s="1"/>
  <c r="U98" i="2"/>
  <c r="H16" i="3" s="1"/>
  <c r="U104" i="2"/>
  <c r="H22" i="3" s="1"/>
  <c r="U117" i="2"/>
  <c r="M12" i="3" s="1"/>
  <c r="U108" i="2"/>
  <c r="M3" i="3" s="1"/>
  <c r="U100" i="2"/>
  <c r="H18" i="3" s="1"/>
  <c r="U115" i="2"/>
  <c r="M10" i="3" s="1"/>
  <c r="T10" i="3" s="1"/>
  <c r="U89" i="2"/>
  <c r="H7" i="3" s="1"/>
  <c r="T7" i="3" s="1"/>
  <c r="U109" i="2"/>
  <c r="M4" i="3" s="1"/>
  <c r="U127" i="2"/>
  <c r="M22" i="3" s="1"/>
  <c r="P11" i="27"/>
  <c r="P13" i="27"/>
  <c r="P14" i="27"/>
  <c r="A2" i="24"/>
  <c r="E8" i="24" s="1"/>
  <c r="A1" i="24"/>
  <c r="P53" i="18"/>
  <c r="P52" i="18"/>
  <c r="P51" i="18"/>
  <c r="P50" i="18"/>
  <c r="P49" i="18"/>
  <c r="P48" i="18"/>
  <c r="P47" i="18"/>
  <c r="P46" i="18"/>
  <c r="P45" i="18"/>
  <c r="P44" i="18"/>
  <c r="P43" i="18"/>
  <c r="P42" i="18"/>
  <c r="P41" i="18"/>
  <c r="P40" i="18"/>
  <c r="P39" i="18"/>
  <c r="P38" i="18"/>
  <c r="P37" i="18"/>
  <c r="P36" i="18"/>
  <c r="P35" i="18"/>
  <c r="P34" i="18"/>
  <c r="P33" i="18"/>
  <c r="AF53" i="18"/>
  <c r="AF52" i="18"/>
  <c r="AF51" i="18"/>
  <c r="AF50" i="18"/>
  <c r="AF49" i="18"/>
  <c r="AF48" i="18"/>
  <c r="AF47" i="18"/>
  <c r="AF46" i="18"/>
  <c r="AF45" i="18"/>
  <c r="AF44" i="18"/>
  <c r="AF43" i="18"/>
  <c r="AF42" i="18"/>
  <c r="AF41" i="18"/>
  <c r="AF40" i="18"/>
  <c r="AF39" i="18"/>
  <c r="AF38" i="18"/>
  <c r="AF37" i="18"/>
  <c r="AF36" i="18"/>
  <c r="AF35" i="18"/>
  <c r="AF34" i="18"/>
  <c r="AF33" i="18"/>
  <c r="AV53" i="18"/>
  <c r="AV52" i="18"/>
  <c r="AV51" i="18"/>
  <c r="AV50" i="18"/>
  <c r="AV49" i="18"/>
  <c r="AV48" i="18"/>
  <c r="AV47" i="18"/>
  <c r="AV46" i="18"/>
  <c r="AV45" i="18"/>
  <c r="AV44" i="18"/>
  <c r="AV43" i="18"/>
  <c r="AV42" i="18"/>
  <c r="AV41" i="18"/>
  <c r="AV40" i="18"/>
  <c r="AV39" i="18"/>
  <c r="AV38" i="18"/>
  <c r="AV37" i="18"/>
  <c r="AV36" i="18"/>
  <c r="AV35" i="18"/>
  <c r="AV34" i="18"/>
  <c r="AV33" i="18"/>
  <c r="BL33" i="18"/>
  <c r="BL34" i="18"/>
  <c r="BL35" i="18"/>
  <c r="BL36" i="18"/>
  <c r="BL37" i="18"/>
  <c r="BL38" i="18"/>
  <c r="BL39" i="18"/>
  <c r="BL40" i="18"/>
  <c r="BL41" i="18"/>
  <c r="BL42" i="18"/>
  <c r="BL43" i="18"/>
  <c r="BL44" i="18"/>
  <c r="BL45" i="18"/>
  <c r="BL46" i="18"/>
  <c r="BL47" i="18"/>
  <c r="BL48" i="18"/>
  <c r="BL49" i="18"/>
  <c r="BL50" i="18"/>
  <c r="BL51" i="18"/>
  <c r="BL52" i="18"/>
  <c r="BL53" i="18"/>
  <c r="U4" i="18"/>
  <c r="V4" i="18"/>
  <c r="W4" i="18"/>
  <c r="X4" i="18"/>
  <c r="Y4" i="18"/>
  <c r="Z4" i="18"/>
  <c r="AA4" i="18"/>
  <c r="AB4" i="18"/>
  <c r="AC4" i="18"/>
  <c r="AD4" i="18"/>
  <c r="AE4" i="18"/>
  <c r="U5" i="18"/>
  <c r="V5" i="18"/>
  <c r="W5" i="18"/>
  <c r="X5" i="18"/>
  <c r="Y5" i="18"/>
  <c r="Z5" i="18"/>
  <c r="AA5" i="18"/>
  <c r="AB5" i="18"/>
  <c r="AC5" i="18"/>
  <c r="AD5" i="18"/>
  <c r="AE5" i="18"/>
  <c r="AK4" i="18"/>
  <c r="AL4" i="18"/>
  <c r="AM4" i="18"/>
  <c r="AN4" i="18"/>
  <c r="AO4" i="18"/>
  <c r="AP4" i="18"/>
  <c r="AQ4" i="18"/>
  <c r="AR4" i="18"/>
  <c r="AS4" i="18"/>
  <c r="AT4" i="18"/>
  <c r="AU4" i="18"/>
  <c r="AK5" i="18"/>
  <c r="AL5" i="18"/>
  <c r="AM5" i="18"/>
  <c r="AN5" i="18"/>
  <c r="AO5" i="18"/>
  <c r="AP5" i="18"/>
  <c r="AQ5" i="18"/>
  <c r="AR5" i="18"/>
  <c r="AS5" i="18"/>
  <c r="AT5" i="18"/>
  <c r="AU5" i="18"/>
  <c r="BA4" i="18"/>
  <c r="BB4" i="18"/>
  <c r="BC4" i="18"/>
  <c r="BD4" i="18"/>
  <c r="BE4" i="18"/>
  <c r="BF4" i="18"/>
  <c r="BG4" i="18"/>
  <c r="BH4" i="18"/>
  <c r="BI4" i="18"/>
  <c r="BJ4" i="18"/>
  <c r="BK4" i="18"/>
  <c r="BA5" i="18"/>
  <c r="BB5" i="18"/>
  <c r="BC5" i="18"/>
  <c r="BD5" i="18"/>
  <c r="BE5" i="18"/>
  <c r="BF5" i="18"/>
  <c r="BG5" i="18"/>
  <c r="BH5" i="18"/>
  <c r="BI5" i="18"/>
  <c r="BJ5" i="18"/>
  <c r="BK5" i="18"/>
  <c r="AZ5" i="18"/>
  <c r="AZ4" i="18"/>
  <c r="AJ5" i="18"/>
  <c r="AJ4" i="18"/>
  <c r="T5" i="18"/>
  <c r="T4" i="18"/>
  <c r="E5" i="18"/>
  <c r="F5" i="18"/>
  <c r="G5" i="18"/>
  <c r="H5" i="18"/>
  <c r="I5" i="18"/>
  <c r="J5" i="18"/>
  <c r="K5" i="18"/>
  <c r="L5" i="18"/>
  <c r="M5" i="18"/>
  <c r="N5" i="18"/>
  <c r="O5" i="18"/>
  <c r="P5" i="18"/>
  <c r="D5" i="18"/>
  <c r="E4" i="18"/>
  <c r="F4" i="18"/>
  <c r="G4" i="18"/>
  <c r="H4" i="18"/>
  <c r="I4" i="18"/>
  <c r="J4" i="18"/>
  <c r="K4" i="18"/>
  <c r="L4" i="18"/>
  <c r="M4" i="18"/>
  <c r="N4" i="18"/>
  <c r="O4" i="18"/>
  <c r="D4" i="18"/>
  <c r="AZ21" i="21"/>
  <c r="BA21" i="21"/>
  <c r="BB21" i="21"/>
  <c r="BC21" i="21"/>
  <c r="BD21" i="21"/>
  <c r="BE21" i="21"/>
  <c r="BF21" i="21"/>
  <c r="BG21" i="21"/>
  <c r="BH21" i="21"/>
  <c r="BI21" i="21"/>
  <c r="BJ21" i="21"/>
  <c r="BK21" i="21"/>
  <c r="AZ22" i="21"/>
  <c r="BA22" i="21"/>
  <c r="BB22" i="21"/>
  <c r="BC22" i="21"/>
  <c r="BD22" i="21"/>
  <c r="BE22" i="21"/>
  <c r="BF22" i="21"/>
  <c r="BG22" i="21"/>
  <c r="BH22" i="21"/>
  <c r="BI22" i="21"/>
  <c r="BJ22" i="21"/>
  <c r="BK22" i="21"/>
  <c r="AZ23" i="21"/>
  <c r="BA23" i="21"/>
  <c r="BB23" i="21"/>
  <c r="BC23" i="21"/>
  <c r="BD23" i="21"/>
  <c r="BE23" i="21"/>
  <c r="BF23" i="21"/>
  <c r="BG23" i="21"/>
  <c r="BH23" i="21"/>
  <c r="BI23" i="21"/>
  <c r="BJ23" i="21"/>
  <c r="BK23" i="21"/>
  <c r="AZ24" i="21"/>
  <c r="BA24" i="21"/>
  <c r="BB24" i="21"/>
  <c r="BC24" i="21"/>
  <c r="BD24" i="21"/>
  <c r="BE24" i="21"/>
  <c r="BF24" i="21"/>
  <c r="BG24" i="21"/>
  <c r="BH24" i="21"/>
  <c r="BI24" i="21"/>
  <c r="BJ24" i="21"/>
  <c r="BK24" i="21"/>
  <c r="AZ25" i="21"/>
  <c r="BA25" i="21"/>
  <c r="BB25" i="21"/>
  <c r="BC25" i="21"/>
  <c r="BD25" i="21"/>
  <c r="BE25" i="21"/>
  <c r="BF25" i="21"/>
  <c r="BG25" i="21"/>
  <c r="BH25" i="21"/>
  <c r="BI25" i="21"/>
  <c r="BJ25" i="21"/>
  <c r="BK25" i="21"/>
  <c r="AZ26" i="21"/>
  <c r="BA26" i="21"/>
  <c r="BB26" i="21"/>
  <c r="BC26" i="21"/>
  <c r="BD26" i="21"/>
  <c r="BE26" i="21"/>
  <c r="BF26" i="21"/>
  <c r="BG26" i="21"/>
  <c r="BH26" i="21"/>
  <c r="BI26" i="21"/>
  <c r="BJ26" i="21"/>
  <c r="BK26" i="21"/>
  <c r="AZ27" i="21"/>
  <c r="BA27" i="21"/>
  <c r="BB27" i="21"/>
  <c r="BC27" i="21"/>
  <c r="BD27" i="21"/>
  <c r="BE27" i="21"/>
  <c r="BF27" i="21"/>
  <c r="BG27" i="21"/>
  <c r="BH27" i="21"/>
  <c r="BI27" i="21"/>
  <c r="BJ27" i="21"/>
  <c r="BK27" i="21"/>
  <c r="AZ28" i="21"/>
  <c r="BA28" i="21"/>
  <c r="BB28" i="21"/>
  <c r="BC28" i="21"/>
  <c r="BD28" i="21"/>
  <c r="BE28" i="21"/>
  <c r="BF28" i="21"/>
  <c r="BG28" i="21"/>
  <c r="BH28" i="21"/>
  <c r="BI28" i="21"/>
  <c r="BJ28" i="21"/>
  <c r="BK28" i="21"/>
  <c r="AZ29" i="21"/>
  <c r="BA29" i="21"/>
  <c r="BB29" i="21"/>
  <c r="BC29" i="21"/>
  <c r="BD29" i="21"/>
  <c r="BE29" i="21"/>
  <c r="BF29" i="21"/>
  <c r="BG29" i="21"/>
  <c r="BH29" i="21"/>
  <c r="BI29" i="21"/>
  <c r="BJ29" i="21"/>
  <c r="BK29" i="21"/>
  <c r="AZ30" i="21"/>
  <c r="BA30" i="21"/>
  <c r="BB30" i="21"/>
  <c r="BC30" i="21"/>
  <c r="BD30" i="21"/>
  <c r="BE30" i="21"/>
  <c r="BF30" i="21"/>
  <c r="BG30" i="21"/>
  <c r="BH30" i="21"/>
  <c r="BI30" i="21"/>
  <c r="BJ30" i="21"/>
  <c r="BK30" i="21"/>
  <c r="AZ31" i="21"/>
  <c r="BA31" i="21"/>
  <c r="BB31" i="21"/>
  <c r="BC31" i="21"/>
  <c r="BD31" i="21"/>
  <c r="BE31" i="21"/>
  <c r="BF31" i="21"/>
  <c r="BG31" i="21"/>
  <c r="BH31" i="21"/>
  <c r="BI31" i="21"/>
  <c r="BJ31" i="21"/>
  <c r="BK31" i="21"/>
  <c r="AZ32" i="21"/>
  <c r="BA32" i="21"/>
  <c r="BB32" i="21"/>
  <c r="BC32" i="21"/>
  <c r="BD32" i="21"/>
  <c r="BE32" i="21"/>
  <c r="BF32" i="21"/>
  <c r="BG32" i="21"/>
  <c r="BH32" i="21"/>
  <c r="BI32" i="21"/>
  <c r="BJ32" i="21"/>
  <c r="BK32" i="21"/>
  <c r="AZ33" i="21"/>
  <c r="BA33" i="21"/>
  <c r="BB33" i="21"/>
  <c r="BC33" i="21"/>
  <c r="BD33" i="21"/>
  <c r="BE33" i="21"/>
  <c r="BF33" i="21"/>
  <c r="BG33" i="21"/>
  <c r="BH33" i="21"/>
  <c r="BI33" i="21"/>
  <c r="BJ33" i="21"/>
  <c r="BK33" i="21"/>
  <c r="AZ34" i="21"/>
  <c r="BA34" i="21"/>
  <c r="BB34" i="21"/>
  <c r="BC34" i="21"/>
  <c r="BD34" i="21"/>
  <c r="BE34" i="21"/>
  <c r="BF34" i="21"/>
  <c r="BG34" i="21"/>
  <c r="BH34" i="21"/>
  <c r="BI34" i="21"/>
  <c r="BJ34" i="21"/>
  <c r="BK34" i="21"/>
  <c r="AZ35" i="21"/>
  <c r="BA35" i="21"/>
  <c r="BB35" i="21"/>
  <c r="BC35" i="21"/>
  <c r="BD35" i="21"/>
  <c r="BE35" i="21"/>
  <c r="BF35" i="21"/>
  <c r="BG35" i="21"/>
  <c r="BH35" i="21"/>
  <c r="BI35" i="21"/>
  <c r="BJ35" i="21"/>
  <c r="BK35" i="21"/>
  <c r="AZ36" i="21"/>
  <c r="BA36" i="21"/>
  <c r="BB36" i="21"/>
  <c r="BC36" i="21"/>
  <c r="BD36" i="21"/>
  <c r="BE36" i="21"/>
  <c r="BF36" i="21"/>
  <c r="BG36" i="21"/>
  <c r="BH36" i="21"/>
  <c r="BI36" i="21"/>
  <c r="BJ36" i="21"/>
  <c r="BK36" i="21"/>
  <c r="AZ37" i="21"/>
  <c r="BA37" i="21"/>
  <c r="BB37" i="21"/>
  <c r="BC37" i="21"/>
  <c r="BD37" i="21"/>
  <c r="BE37" i="21"/>
  <c r="BF37" i="21"/>
  <c r="BG37" i="21"/>
  <c r="BH37" i="21"/>
  <c r="BI37" i="21"/>
  <c r="BJ37" i="21"/>
  <c r="BK37" i="21"/>
  <c r="AZ38" i="21"/>
  <c r="BA38" i="21"/>
  <c r="BB38" i="21"/>
  <c r="BC38" i="21"/>
  <c r="BD38" i="21"/>
  <c r="BE38" i="21"/>
  <c r="BF38" i="21"/>
  <c r="BG38" i="21"/>
  <c r="BH38" i="21"/>
  <c r="BI38" i="21"/>
  <c r="BJ38" i="21"/>
  <c r="BK38" i="21"/>
  <c r="AZ39" i="21"/>
  <c r="BA39" i="21"/>
  <c r="BB39" i="21"/>
  <c r="BC39" i="21"/>
  <c r="BD39" i="21"/>
  <c r="BE39" i="21"/>
  <c r="BF39" i="21"/>
  <c r="BG39" i="21"/>
  <c r="BH39" i="21"/>
  <c r="BI39" i="21"/>
  <c r="BJ39" i="21"/>
  <c r="BK39" i="21"/>
  <c r="AZ40" i="21"/>
  <c r="BA40" i="21"/>
  <c r="BB40" i="21"/>
  <c r="BC40" i="21"/>
  <c r="BD40" i="21"/>
  <c r="BE40" i="21"/>
  <c r="BF40" i="21"/>
  <c r="BG40" i="21"/>
  <c r="BH40" i="21"/>
  <c r="BI40" i="21"/>
  <c r="BJ40" i="21"/>
  <c r="BK40" i="21"/>
  <c r="AZ41" i="21"/>
  <c r="BA41" i="21"/>
  <c r="BB41" i="21"/>
  <c r="BC41" i="21"/>
  <c r="BD41" i="21"/>
  <c r="BE41" i="21"/>
  <c r="BF41" i="21"/>
  <c r="BG41" i="21"/>
  <c r="BH41" i="21"/>
  <c r="BI41" i="21"/>
  <c r="BJ41" i="21"/>
  <c r="BK41" i="21"/>
  <c r="AZ42" i="21"/>
  <c r="BA42" i="21"/>
  <c r="BB42" i="21"/>
  <c r="BC42" i="21"/>
  <c r="BD42" i="21"/>
  <c r="BE42" i="21"/>
  <c r="BF42" i="21"/>
  <c r="BG42" i="21"/>
  <c r="BH42" i="21"/>
  <c r="BI42" i="21"/>
  <c r="BJ42" i="21"/>
  <c r="BK42" i="21"/>
  <c r="AZ43" i="21"/>
  <c r="BA43" i="21"/>
  <c r="BB43" i="21"/>
  <c r="BC43" i="21"/>
  <c r="BD43" i="21"/>
  <c r="BE43" i="21"/>
  <c r="BF43" i="21"/>
  <c r="BG43" i="21"/>
  <c r="BH43" i="21"/>
  <c r="BI43" i="21"/>
  <c r="BJ43" i="21"/>
  <c r="BK43" i="21"/>
  <c r="AZ44" i="21"/>
  <c r="BA44" i="21"/>
  <c r="BB44" i="21"/>
  <c r="BC44" i="21"/>
  <c r="BD44" i="21"/>
  <c r="BE44" i="21"/>
  <c r="BF44" i="21"/>
  <c r="BG44" i="21"/>
  <c r="BH44" i="21"/>
  <c r="BI44" i="21"/>
  <c r="BJ44" i="21"/>
  <c r="BK44" i="21"/>
  <c r="AZ45" i="21"/>
  <c r="BA45" i="21"/>
  <c r="BB45" i="21"/>
  <c r="BC45" i="21"/>
  <c r="BD45" i="21"/>
  <c r="BE45" i="21"/>
  <c r="BF45" i="21"/>
  <c r="BG45" i="21"/>
  <c r="BH45" i="21"/>
  <c r="BI45" i="21"/>
  <c r="BJ45" i="21"/>
  <c r="BK45" i="21"/>
  <c r="AZ46" i="21"/>
  <c r="BA46" i="21"/>
  <c r="BB46" i="21"/>
  <c r="BC46" i="21"/>
  <c r="BD46" i="21"/>
  <c r="BE46" i="21"/>
  <c r="BF46" i="21"/>
  <c r="BG46" i="21"/>
  <c r="BH46" i="21"/>
  <c r="BI46" i="21"/>
  <c r="BJ46" i="21"/>
  <c r="BK46" i="21"/>
  <c r="AZ47" i="21"/>
  <c r="BA47" i="21"/>
  <c r="BB47" i="21"/>
  <c r="BC47" i="21"/>
  <c r="BD47" i="21"/>
  <c r="BE47" i="21"/>
  <c r="BF47" i="21"/>
  <c r="BG47" i="21"/>
  <c r="BH47" i="21"/>
  <c r="BI47" i="21"/>
  <c r="BJ47" i="21"/>
  <c r="BK47" i="21"/>
  <c r="AZ48" i="21"/>
  <c r="BA48" i="21"/>
  <c r="BB48" i="21"/>
  <c r="BC48" i="21"/>
  <c r="BD48" i="21"/>
  <c r="BE48" i="21"/>
  <c r="BF48" i="21"/>
  <c r="BG48" i="21"/>
  <c r="BH48" i="21"/>
  <c r="BI48" i="21"/>
  <c r="BJ48" i="21"/>
  <c r="BK48" i="21"/>
  <c r="AZ49" i="21"/>
  <c r="BA49" i="21"/>
  <c r="BB49" i="21"/>
  <c r="BC49" i="21"/>
  <c r="BD49" i="21"/>
  <c r="BE49" i="21"/>
  <c r="BF49" i="21"/>
  <c r="BG49" i="21"/>
  <c r="BH49" i="21"/>
  <c r="BI49" i="21"/>
  <c r="BJ49" i="21"/>
  <c r="BK49" i="21"/>
  <c r="AZ50" i="21"/>
  <c r="BA50" i="21"/>
  <c r="BB50" i="21"/>
  <c r="BC50" i="21"/>
  <c r="BD50" i="21"/>
  <c r="BE50" i="21"/>
  <c r="BF50" i="21"/>
  <c r="BG50" i="21"/>
  <c r="BH50" i="21"/>
  <c r="BI50" i="21"/>
  <c r="BJ50" i="21"/>
  <c r="BK50" i="21"/>
  <c r="AZ51" i="21"/>
  <c r="BA51" i="21"/>
  <c r="BB51" i="21"/>
  <c r="BC51" i="21"/>
  <c r="BD51" i="21"/>
  <c r="BE51" i="21"/>
  <c r="BF51" i="21"/>
  <c r="BG51" i="21"/>
  <c r="BH51" i="21"/>
  <c r="BI51" i="21"/>
  <c r="BJ51" i="21"/>
  <c r="BK51" i="21"/>
  <c r="AZ52" i="21"/>
  <c r="BA52" i="21"/>
  <c r="BB52" i="21"/>
  <c r="BC52" i="21"/>
  <c r="BD52" i="21"/>
  <c r="BE52" i="21"/>
  <c r="BF52" i="21"/>
  <c r="BG52" i="21"/>
  <c r="BH52" i="21"/>
  <c r="BI52" i="21"/>
  <c r="BJ52" i="21"/>
  <c r="BK52" i="21"/>
  <c r="AZ53" i="21"/>
  <c r="BA53" i="21"/>
  <c r="BB53" i="21"/>
  <c r="BC53" i="21"/>
  <c r="BD53" i="21"/>
  <c r="BE53" i="21"/>
  <c r="BF53" i="21"/>
  <c r="BG53" i="21"/>
  <c r="BH53" i="21"/>
  <c r="BI53" i="21"/>
  <c r="BJ53" i="21"/>
  <c r="BK53" i="21"/>
  <c r="AZ54" i="21"/>
  <c r="BA54" i="21"/>
  <c r="BB54" i="21"/>
  <c r="BC54" i="21"/>
  <c r="BD54" i="21"/>
  <c r="BE54" i="21"/>
  <c r="BF54" i="21"/>
  <c r="BG54" i="21"/>
  <c r="BH54" i="21"/>
  <c r="BI54" i="21"/>
  <c r="BJ54" i="21"/>
  <c r="BK54" i="21"/>
  <c r="AZ55" i="21"/>
  <c r="BA55" i="21"/>
  <c r="BB55" i="21"/>
  <c r="BC55" i="21"/>
  <c r="BD55" i="21"/>
  <c r="BE55" i="21"/>
  <c r="BF55" i="21"/>
  <c r="BG55" i="21"/>
  <c r="BH55" i="21"/>
  <c r="BI55" i="21"/>
  <c r="BJ55" i="21"/>
  <c r="BK55" i="21"/>
  <c r="AZ56" i="21"/>
  <c r="BA56" i="21"/>
  <c r="BB56" i="21"/>
  <c r="BC56" i="21"/>
  <c r="BD56" i="21"/>
  <c r="BE56" i="21"/>
  <c r="BF56" i="21"/>
  <c r="BG56" i="21"/>
  <c r="BH56" i="21"/>
  <c r="BI56" i="21"/>
  <c r="BJ56" i="21"/>
  <c r="BK56" i="21"/>
  <c r="AZ57" i="21"/>
  <c r="BA57" i="21"/>
  <c r="BB57" i="21"/>
  <c r="BC57" i="21"/>
  <c r="BD57" i="21"/>
  <c r="BE57" i="21"/>
  <c r="BF57" i="21"/>
  <c r="BG57" i="21"/>
  <c r="BH57" i="21"/>
  <c r="BI57" i="21"/>
  <c r="BJ57" i="21"/>
  <c r="BK57" i="21"/>
  <c r="AZ58" i="21"/>
  <c r="BA58" i="21"/>
  <c r="BB58" i="21"/>
  <c r="BC58" i="21"/>
  <c r="BD58" i="21"/>
  <c r="BE58" i="21"/>
  <c r="BF58" i="21"/>
  <c r="BG58" i="21"/>
  <c r="BH58" i="21"/>
  <c r="BI58" i="21"/>
  <c r="BJ58" i="21"/>
  <c r="BK58" i="21"/>
  <c r="AZ59" i="21"/>
  <c r="BA59" i="21"/>
  <c r="BB59" i="21"/>
  <c r="BC59" i="21"/>
  <c r="BD59" i="21"/>
  <c r="BE59" i="21"/>
  <c r="BF59" i="21"/>
  <c r="BG59" i="21"/>
  <c r="BH59" i="21"/>
  <c r="BI59" i="21"/>
  <c r="BJ59" i="21"/>
  <c r="BK59" i="21"/>
  <c r="AZ60" i="21"/>
  <c r="BA60" i="21"/>
  <c r="BB60" i="21"/>
  <c r="BC60" i="21"/>
  <c r="BD60" i="21"/>
  <c r="BE60" i="21"/>
  <c r="BF60" i="21"/>
  <c r="BG60" i="21"/>
  <c r="BH60" i="21"/>
  <c r="BI60" i="21"/>
  <c r="BJ60" i="21"/>
  <c r="BK60" i="21"/>
  <c r="AZ61" i="21"/>
  <c r="BA61" i="21"/>
  <c r="BB61" i="21"/>
  <c r="BC61" i="21"/>
  <c r="BD61" i="21"/>
  <c r="BE61" i="21"/>
  <c r="BF61" i="21"/>
  <c r="BG61" i="21"/>
  <c r="BH61" i="21"/>
  <c r="BI61" i="21"/>
  <c r="BJ61" i="21"/>
  <c r="BK61" i="21"/>
  <c r="AZ62" i="21"/>
  <c r="BA62" i="21"/>
  <c r="BB62" i="21"/>
  <c r="BC62" i="21"/>
  <c r="BD62" i="21"/>
  <c r="BE62" i="21"/>
  <c r="BF62" i="21"/>
  <c r="BG62" i="21"/>
  <c r="BH62" i="21"/>
  <c r="BI62" i="21"/>
  <c r="BJ62" i="21"/>
  <c r="BK62" i="21"/>
  <c r="AZ63" i="21"/>
  <c r="BA63" i="21"/>
  <c r="BB63" i="21"/>
  <c r="BC63" i="21"/>
  <c r="BD63" i="21"/>
  <c r="BE63" i="21"/>
  <c r="BF63" i="21"/>
  <c r="BG63" i="21"/>
  <c r="BH63" i="21"/>
  <c r="BI63" i="21"/>
  <c r="BJ63" i="21"/>
  <c r="BK63" i="21"/>
  <c r="AZ64" i="21"/>
  <c r="BA64" i="21"/>
  <c r="BB64" i="21"/>
  <c r="BC64" i="21"/>
  <c r="BD64" i="21"/>
  <c r="BE64" i="21"/>
  <c r="BF64" i="21"/>
  <c r="BG64" i="21"/>
  <c r="BH64" i="21"/>
  <c r="BI64" i="21"/>
  <c r="BJ64" i="21"/>
  <c r="BK64" i="21"/>
  <c r="AZ65" i="21"/>
  <c r="BA65" i="21"/>
  <c r="BB65" i="21"/>
  <c r="BC65" i="21"/>
  <c r="BD65" i="21"/>
  <c r="BE65" i="21"/>
  <c r="BF65" i="21"/>
  <c r="BG65" i="21"/>
  <c r="BH65" i="21"/>
  <c r="BI65" i="21"/>
  <c r="BJ65" i="21"/>
  <c r="BK65" i="21"/>
  <c r="AZ66" i="21"/>
  <c r="BA66" i="21"/>
  <c r="BB66" i="21"/>
  <c r="BC66" i="21"/>
  <c r="BD66" i="21"/>
  <c r="BE66" i="21"/>
  <c r="BF66" i="21"/>
  <c r="BG66" i="21"/>
  <c r="BH66" i="21"/>
  <c r="BI66" i="21"/>
  <c r="BJ66" i="21"/>
  <c r="BK66" i="21"/>
  <c r="AZ67" i="21"/>
  <c r="BA67" i="21"/>
  <c r="BB67" i="21"/>
  <c r="BC67" i="21"/>
  <c r="BD67" i="21"/>
  <c r="BE67" i="21"/>
  <c r="BF67" i="21"/>
  <c r="BG67" i="21"/>
  <c r="BH67" i="21"/>
  <c r="BI67" i="21"/>
  <c r="BJ67" i="21"/>
  <c r="BK67" i="21"/>
  <c r="AZ68" i="21"/>
  <c r="BA68" i="21"/>
  <c r="BB68" i="21"/>
  <c r="BC68" i="21"/>
  <c r="BD68" i="21"/>
  <c r="BE68" i="21"/>
  <c r="BF68" i="21"/>
  <c r="BG68" i="21"/>
  <c r="BH68" i="21"/>
  <c r="BI68" i="21"/>
  <c r="BJ68" i="21"/>
  <c r="BK68" i="21"/>
  <c r="AZ69" i="21"/>
  <c r="BA69" i="21"/>
  <c r="BB69" i="21"/>
  <c r="BC69" i="21"/>
  <c r="BD69" i="21"/>
  <c r="BE69" i="21"/>
  <c r="BF69" i="21"/>
  <c r="BG69" i="21"/>
  <c r="BH69" i="21"/>
  <c r="BI69" i="21"/>
  <c r="BJ69" i="21"/>
  <c r="BK69" i="21"/>
  <c r="AZ70" i="21"/>
  <c r="BA70" i="21"/>
  <c r="BB70" i="21"/>
  <c r="BC70" i="21"/>
  <c r="BD70" i="21"/>
  <c r="BE70" i="21"/>
  <c r="BF70" i="21"/>
  <c r="BG70" i="21"/>
  <c r="BH70" i="21"/>
  <c r="BI70" i="21"/>
  <c r="BJ70" i="21"/>
  <c r="BK70" i="21"/>
  <c r="AZ71" i="21"/>
  <c r="BA71" i="21"/>
  <c r="BB71" i="21"/>
  <c r="BC71" i="21"/>
  <c r="BD71" i="21"/>
  <c r="BE71" i="21"/>
  <c r="BF71" i="21"/>
  <c r="BG71" i="21"/>
  <c r="BH71" i="21"/>
  <c r="BI71" i="21"/>
  <c r="BJ71" i="21"/>
  <c r="BK71" i="21"/>
  <c r="AZ72" i="21"/>
  <c r="BA72" i="21"/>
  <c r="BB72" i="21"/>
  <c r="BC72" i="21"/>
  <c r="BD72" i="21"/>
  <c r="BE72" i="21"/>
  <c r="BF72" i="21"/>
  <c r="BG72" i="21"/>
  <c r="BH72" i="21"/>
  <c r="BI72" i="21"/>
  <c r="BJ72" i="21"/>
  <c r="BK72" i="21"/>
  <c r="AZ73" i="21"/>
  <c r="BA73" i="21"/>
  <c r="BB73" i="21"/>
  <c r="BC73" i="21"/>
  <c r="BD73" i="21"/>
  <c r="BE73" i="21"/>
  <c r="BF73" i="21"/>
  <c r="BG73" i="21"/>
  <c r="BH73" i="21"/>
  <c r="BI73" i="21"/>
  <c r="BJ73" i="21"/>
  <c r="BK73" i="21"/>
  <c r="AZ74" i="21"/>
  <c r="BA74" i="21"/>
  <c r="BB74" i="21"/>
  <c r="BC74" i="21"/>
  <c r="BD74" i="21"/>
  <c r="BE74" i="21"/>
  <c r="BF74" i="21"/>
  <c r="BG74" i="21"/>
  <c r="BH74" i="21"/>
  <c r="BI74" i="21"/>
  <c r="BJ74" i="21"/>
  <c r="BK74" i="21"/>
  <c r="AZ75" i="21"/>
  <c r="BA75" i="21"/>
  <c r="BB75" i="21"/>
  <c r="BC75" i="21"/>
  <c r="BD75" i="21"/>
  <c r="BE75" i="21"/>
  <c r="BF75" i="21"/>
  <c r="BG75" i="21"/>
  <c r="BH75" i="21"/>
  <c r="BI75" i="21"/>
  <c r="BJ75" i="21"/>
  <c r="BK75" i="21"/>
  <c r="AZ76" i="21"/>
  <c r="BA76" i="21"/>
  <c r="BB76" i="21"/>
  <c r="BC76" i="21"/>
  <c r="BD76" i="21"/>
  <c r="BE76" i="21"/>
  <c r="BF76" i="21"/>
  <c r="BG76" i="21"/>
  <c r="BH76" i="21"/>
  <c r="BI76" i="21"/>
  <c r="BJ76" i="21"/>
  <c r="BK76" i="21"/>
  <c r="AZ77" i="21"/>
  <c r="BA77" i="21"/>
  <c r="BB77" i="21"/>
  <c r="BC77" i="21"/>
  <c r="BD77" i="21"/>
  <c r="BE77" i="21"/>
  <c r="BF77" i="21"/>
  <c r="BG77" i="21"/>
  <c r="BH77" i="21"/>
  <c r="BI77" i="21"/>
  <c r="BJ77" i="21"/>
  <c r="BK77" i="21"/>
  <c r="AZ78" i="21"/>
  <c r="BA78" i="21"/>
  <c r="BB78" i="21"/>
  <c r="BC78" i="21"/>
  <c r="BD78" i="21"/>
  <c r="BE78" i="21"/>
  <c r="BF78" i="21"/>
  <c r="BG78" i="21"/>
  <c r="BH78" i="21"/>
  <c r="BI78" i="21"/>
  <c r="BJ78" i="21"/>
  <c r="BK78" i="21"/>
  <c r="AZ79" i="21"/>
  <c r="BA79" i="21"/>
  <c r="BB79" i="21"/>
  <c r="BC79" i="21"/>
  <c r="BD79" i="21"/>
  <c r="BE79" i="21"/>
  <c r="BF79" i="21"/>
  <c r="BG79" i="21"/>
  <c r="BH79" i="21"/>
  <c r="BI79" i="21"/>
  <c r="BJ79" i="21"/>
  <c r="BK79" i="21"/>
  <c r="AZ80" i="21"/>
  <c r="BA80" i="21"/>
  <c r="BB80" i="21"/>
  <c r="BC80" i="21"/>
  <c r="BD80" i="21"/>
  <c r="BE80" i="21"/>
  <c r="BF80" i="21"/>
  <c r="BG80" i="21"/>
  <c r="BH80" i="21"/>
  <c r="BI80" i="21"/>
  <c r="BJ80" i="21"/>
  <c r="BK80" i="21"/>
  <c r="AZ81" i="21"/>
  <c r="BA81" i="21"/>
  <c r="BB81" i="21"/>
  <c r="BC81" i="21"/>
  <c r="BD81" i="21"/>
  <c r="BE81" i="21"/>
  <c r="BF81" i="21"/>
  <c r="BG81" i="21"/>
  <c r="BH81" i="21"/>
  <c r="BI81" i="21"/>
  <c r="BJ81" i="21"/>
  <c r="BK81" i="21"/>
  <c r="AZ82" i="21"/>
  <c r="BA82" i="21"/>
  <c r="BB82" i="21"/>
  <c r="BC82" i="21"/>
  <c r="BD82" i="21"/>
  <c r="BE82" i="21"/>
  <c r="BF82" i="21"/>
  <c r="BG82" i="21"/>
  <c r="BH82" i="21"/>
  <c r="BI82" i="21"/>
  <c r="BJ82" i="21"/>
  <c r="BK82" i="21"/>
  <c r="AZ83" i="21"/>
  <c r="BA83" i="21"/>
  <c r="BB83" i="21"/>
  <c r="BC83" i="21"/>
  <c r="BD83" i="21"/>
  <c r="BE83" i="21"/>
  <c r="BF83" i="21"/>
  <c r="BG83" i="21"/>
  <c r="BH83" i="21"/>
  <c r="BI83" i="21"/>
  <c r="BJ83" i="21"/>
  <c r="BK83" i="21"/>
  <c r="AZ84" i="21"/>
  <c r="BA84" i="21"/>
  <c r="BB84" i="21"/>
  <c r="BC84" i="21"/>
  <c r="BD84" i="21"/>
  <c r="BE84" i="21"/>
  <c r="BF84" i="21"/>
  <c r="BG84" i="21"/>
  <c r="BH84" i="21"/>
  <c r="BI84" i="21"/>
  <c r="BJ84" i="21"/>
  <c r="BK84" i="21"/>
  <c r="AZ85" i="21"/>
  <c r="BA85" i="21"/>
  <c r="BB85" i="21"/>
  <c r="BC85" i="21"/>
  <c r="BD85" i="21"/>
  <c r="BE85" i="21"/>
  <c r="BF85" i="21"/>
  <c r="BG85" i="21"/>
  <c r="BH85" i="21"/>
  <c r="BI85" i="21"/>
  <c r="BJ85" i="21"/>
  <c r="BK85" i="21"/>
  <c r="AZ86" i="21"/>
  <c r="BA86" i="21"/>
  <c r="BB86" i="21"/>
  <c r="BC86" i="21"/>
  <c r="BD86" i="21"/>
  <c r="BE86" i="21"/>
  <c r="BF86" i="21"/>
  <c r="BG86" i="21"/>
  <c r="BH86" i="21"/>
  <c r="BI86" i="21"/>
  <c r="BJ86" i="21"/>
  <c r="BK86" i="21"/>
  <c r="AZ87" i="21"/>
  <c r="BA87" i="21"/>
  <c r="BB87" i="21"/>
  <c r="BC87" i="21"/>
  <c r="BD87" i="21"/>
  <c r="BE87" i="21"/>
  <c r="BF87" i="21"/>
  <c r="BG87" i="21"/>
  <c r="BH87" i="21"/>
  <c r="BI87" i="21"/>
  <c r="BJ87" i="21"/>
  <c r="BK87" i="21"/>
  <c r="AZ88" i="21"/>
  <c r="BA88" i="21"/>
  <c r="BB88" i="21"/>
  <c r="BC88" i="21"/>
  <c r="BD88" i="21"/>
  <c r="BE88" i="21"/>
  <c r="BF88" i="21"/>
  <c r="BG88" i="21"/>
  <c r="BH88" i="21"/>
  <c r="BI88" i="21"/>
  <c r="BJ88" i="21"/>
  <c r="BK88" i="21"/>
  <c r="AZ89" i="21"/>
  <c r="BA89" i="21"/>
  <c r="BB89" i="21"/>
  <c r="BC89" i="21"/>
  <c r="BD89" i="21"/>
  <c r="BE89" i="21"/>
  <c r="BF89" i="21"/>
  <c r="BG89" i="21"/>
  <c r="BH89" i="21"/>
  <c r="BI89" i="21"/>
  <c r="BJ89" i="21"/>
  <c r="BK89" i="21"/>
  <c r="AZ90" i="21"/>
  <c r="BA90" i="21"/>
  <c r="BB90" i="21"/>
  <c r="BC90" i="21"/>
  <c r="BD90" i="21"/>
  <c r="BE90" i="21"/>
  <c r="BF90" i="21"/>
  <c r="BG90" i="21"/>
  <c r="BH90" i="21"/>
  <c r="BI90" i="21"/>
  <c r="BJ90" i="21"/>
  <c r="BK90" i="21"/>
  <c r="AZ91" i="21"/>
  <c r="BA91" i="21"/>
  <c r="BB91" i="21"/>
  <c r="BC91" i="21"/>
  <c r="BD91" i="21"/>
  <c r="BE91" i="21"/>
  <c r="BF91" i="21"/>
  <c r="BG91" i="21"/>
  <c r="BH91" i="21"/>
  <c r="BI91" i="21"/>
  <c r="BJ91" i="21"/>
  <c r="BK91" i="21"/>
  <c r="AZ92" i="21"/>
  <c r="BA92" i="21"/>
  <c r="BB92" i="21"/>
  <c r="BC92" i="21"/>
  <c r="BD92" i="21"/>
  <c r="BE92" i="21"/>
  <c r="BF92" i="21"/>
  <c r="BG92" i="21"/>
  <c r="BH92" i="21"/>
  <c r="BI92" i="21"/>
  <c r="BJ92" i="21"/>
  <c r="BK92" i="21"/>
  <c r="AZ93" i="21"/>
  <c r="BA93" i="21"/>
  <c r="BB93" i="21"/>
  <c r="BC93" i="21"/>
  <c r="BD93" i="21"/>
  <c r="BE93" i="21"/>
  <c r="BF93" i="21"/>
  <c r="BG93" i="21"/>
  <c r="BH93" i="21"/>
  <c r="BI93" i="21"/>
  <c r="BJ93" i="21"/>
  <c r="BK93" i="21"/>
  <c r="AZ94" i="21"/>
  <c r="BA94" i="21"/>
  <c r="BB94" i="21"/>
  <c r="BC94" i="21"/>
  <c r="BD94" i="21"/>
  <c r="BE94" i="21"/>
  <c r="BF94" i="21"/>
  <c r="BG94" i="21"/>
  <c r="BH94" i="21"/>
  <c r="BI94" i="21"/>
  <c r="BJ94" i="21"/>
  <c r="BK94" i="21"/>
  <c r="AZ95" i="21"/>
  <c r="BA95" i="21"/>
  <c r="BB95" i="21"/>
  <c r="BC95" i="21"/>
  <c r="BD95" i="21"/>
  <c r="BE95" i="21"/>
  <c r="BF95" i="21"/>
  <c r="BG95" i="21"/>
  <c r="BH95" i="21"/>
  <c r="BI95" i="21"/>
  <c r="BJ95" i="21"/>
  <c r="BK95" i="21"/>
  <c r="AZ96" i="21"/>
  <c r="BA96" i="21"/>
  <c r="BB96" i="21"/>
  <c r="BC96" i="21"/>
  <c r="BD96" i="21"/>
  <c r="BE96" i="21"/>
  <c r="BF96" i="21"/>
  <c r="BG96" i="21"/>
  <c r="BH96" i="21"/>
  <c r="BI96" i="21"/>
  <c r="BJ96" i="21"/>
  <c r="BK96" i="21"/>
  <c r="AZ97" i="21"/>
  <c r="BA97" i="21"/>
  <c r="BB97" i="21"/>
  <c r="BC97" i="21"/>
  <c r="BD97" i="21"/>
  <c r="BE97" i="21"/>
  <c r="BF97" i="21"/>
  <c r="BG97" i="21"/>
  <c r="BH97" i="21"/>
  <c r="BI97" i="21"/>
  <c r="BJ97" i="21"/>
  <c r="BK97" i="21"/>
  <c r="AZ98" i="21"/>
  <c r="BA98" i="21"/>
  <c r="BB98" i="21"/>
  <c r="BC98" i="21"/>
  <c r="BD98" i="21"/>
  <c r="BE98" i="21"/>
  <c r="BF98" i="21"/>
  <c r="BG98" i="21"/>
  <c r="BH98" i="21"/>
  <c r="BI98" i="21"/>
  <c r="BJ98" i="21"/>
  <c r="BK98" i="21"/>
  <c r="AZ99" i="21"/>
  <c r="BA99" i="21"/>
  <c r="BB99" i="21"/>
  <c r="BC99" i="21"/>
  <c r="BD99" i="21"/>
  <c r="BE99" i="21"/>
  <c r="BF99" i="21"/>
  <c r="BG99" i="21"/>
  <c r="BH99" i="21"/>
  <c r="BI99" i="21"/>
  <c r="BJ99" i="21"/>
  <c r="BK99" i="21"/>
  <c r="AZ100" i="21"/>
  <c r="BA100" i="21"/>
  <c r="BB100" i="21"/>
  <c r="BC100" i="21"/>
  <c r="BD100" i="21"/>
  <c r="BE100" i="21"/>
  <c r="BF100" i="21"/>
  <c r="BG100" i="21"/>
  <c r="BH100" i="21"/>
  <c r="BI100" i="21"/>
  <c r="BJ100" i="21"/>
  <c r="BK100" i="21"/>
  <c r="AZ101" i="21"/>
  <c r="BA101" i="21"/>
  <c r="BB101" i="21"/>
  <c r="BC101" i="21"/>
  <c r="BD101" i="21"/>
  <c r="BE101" i="21"/>
  <c r="BF101" i="21"/>
  <c r="BG101" i="21"/>
  <c r="BH101" i="21"/>
  <c r="BI101" i="21"/>
  <c r="BJ101" i="21"/>
  <c r="BK101" i="21"/>
  <c r="AZ102" i="21"/>
  <c r="BA102" i="21"/>
  <c r="BB102" i="21"/>
  <c r="BC102" i="21"/>
  <c r="BD102" i="21"/>
  <c r="BE102" i="21"/>
  <c r="BF102" i="21"/>
  <c r="BG102" i="21"/>
  <c r="BH102" i="21"/>
  <c r="BI102" i="21"/>
  <c r="BJ102" i="21"/>
  <c r="BK102" i="21"/>
  <c r="AZ103" i="21"/>
  <c r="BA103" i="21"/>
  <c r="BB103" i="21"/>
  <c r="BC103" i="21"/>
  <c r="BD103" i="21"/>
  <c r="BE103" i="21"/>
  <c r="BF103" i="21"/>
  <c r="BG103" i="21"/>
  <c r="BH103" i="21"/>
  <c r="BI103" i="21"/>
  <c r="BJ103" i="21"/>
  <c r="BK103" i="21"/>
  <c r="AZ104" i="21"/>
  <c r="BA104" i="21"/>
  <c r="BB104" i="21"/>
  <c r="BC104" i="21"/>
  <c r="BD104" i="21"/>
  <c r="BE104" i="21"/>
  <c r="BF104" i="21"/>
  <c r="BG104" i="21"/>
  <c r="BH104" i="21"/>
  <c r="BI104" i="21"/>
  <c r="BJ104" i="21"/>
  <c r="BK104" i="21"/>
  <c r="AZ105" i="21"/>
  <c r="BA105" i="21"/>
  <c r="BB105" i="21"/>
  <c r="BC105" i="21"/>
  <c r="BD105" i="21"/>
  <c r="BE105" i="21"/>
  <c r="BF105" i="21"/>
  <c r="BG105" i="21"/>
  <c r="BH105" i="21"/>
  <c r="BI105" i="21"/>
  <c r="BJ105" i="21"/>
  <c r="BK105" i="21"/>
  <c r="AZ106" i="21"/>
  <c r="BA106" i="21"/>
  <c r="BB106" i="21"/>
  <c r="BC106" i="21"/>
  <c r="BD106" i="21"/>
  <c r="BE106" i="21"/>
  <c r="BF106" i="21"/>
  <c r="BG106" i="21"/>
  <c r="BH106" i="21"/>
  <c r="BI106" i="21"/>
  <c r="BJ106" i="21"/>
  <c r="BK106" i="21"/>
  <c r="AZ107" i="21"/>
  <c r="BA107" i="21"/>
  <c r="BB107" i="21"/>
  <c r="BC107" i="21"/>
  <c r="BD107" i="21"/>
  <c r="BE107" i="21"/>
  <c r="BF107" i="21"/>
  <c r="BG107" i="21"/>
  <c r="BH107" i="21"/>
  <c r="BI107" i="21"/>
  <c r="BJ107" i="21"/>
  <c r="BK107" i="21"/>
  <c r="AZ108" i="21"/>
  <c r="BA108" i="21"/>
  <c r="BB108" i="21"/>
  <c r="BC108" i="21"/>
  <c r="BD108" i="21"/>
  <c r="BE108" i="21"/>
  <c r="BF108" i="21"/>
  <c r="BG108" i="21"/>
  <c r="BH108" i="21"/>
  <c r="BI108" i="21"/>
  <c r="BJ108" i="21"/>
  <c r="BK108" i="21"/>
  <c r="AZ109" i="21"/>
  <c r="BA109" i="21"/>
  <c r="BB109" i="21"/>
  <c r="BC109" i="21"/>
  <c r="BD109" i="21"/>
  <c r="BE109" i="21"/>
  <c r="BF109" i="21"/>
  <c r="BG109" i="21"/>
  <c r="BH109" i="21"/>
  <c r="BI109" i="21"/>
  <c r="BJ109" i="21"/>
  <c r="BK109" i="21"/>
  <c r="AZ110" i="21"/>
  <c r="BA110" i="21"/>
  <c r="BB110" i="21"/>
  <c r="BC110" i="21"/>
  <c r="BD110" i="21"/>
  <c r="BE110" i="21"/>
  <c r="BF110" i="21"/>
  <c r="BG110" i="21"/>
  <c r="BH110" i="21"/>
  <c r="BI110" i="21"/>
  <c r="BJ110" i="21"/>
  <c r="BK110" i="21"/>
  <c r="AZ111" i="21"/>
  <c r="BA111" i="21"/>
  <c r="BB111" i="21"/>
  <c r="BC111" i="21"/>
  <c r="BD111" i="21"/>
  <c r="BE111" i="21"/>
  <c r="BF111" i="21"/>
  <c r="BG111" i="21"/>
  <c r="BH111" i="21"/>
  <c r="BI111" i="21"/>
  <c r="BJ111" i="21"/>
  <c r="BK111" i="21"/>
  <c r="AZ112" i="21"/>
  <c r="BA112" i="21"/>
  <c r="BB112" i="21"/>
  <c r="BC112" i="21"/>
  <c r="BD112" i="21"/>
  <c r="BE112" i="21"/>
  <c r="BF112" i="21"/>
  <c r="BG112" i="21"/>
  <c r="BH112" i="21"/>
  <c r="BI112" i="21"/>
  <c r="BJ112" i="21"/>
  <c r="BK112" i="21"/>
  <c r="AZ113" i="21"/>
  <c r="BA113" i="21"/>
  <c r="BB113" i="21"/>
  <c r="BC113" i="21"/>
  <c r="BD113" i="21"/>
  <c r="BE113" i="21"/>
  <c r="BF113" i="21"/>
  <c r="BG113" i="21"/>
  <c r="BH113" i="21"/>
  <c r="BI113" i="21"/>
  <c r="BJ113" i="21"/>
  <c r="BK113" i="21"/>
  <c r="AZ114" i="21"/>
  <c r="BA114" i="21"/>
  <c r="BB114" i="21"/>
  <c r="BC114" i="21"/>
  <c r="BD114" i="21"/>
  <c r="BE114" i="21"/>
  <c r="BF114" i="21"/>
  <c r="BG114" i="21"/>
  <c r="BH114" i="21"/>
  <c r="BI114" i="21"/>
  <c r="BJ114" i="21"/>
  <c r="BK114" i="21"/>
  <c r="AZ115" i="21"/>
  <c r="BA115" i="21"/>
  <c r="BB115" i="21"/>
  <c r="BC115" i="21"/>
  <c r="BD115" i="21"/>
  <c r="BE115" i="21"/>
  <c r="BF115" i="21"/>
  <c r="BG115" i="21"/>
  <c r="BH115" i="21"/>
  <c r="BI115" i="21"/>
  <c r="BJ115" i="21"/>
  <c r="BK115" i="21"/>
  <c r="AZ116" i="21"/>
  <c r="BA116" i="21"/>
  <c r="BB116" i="21"/>
  <c r="BC116" i="21"/>
  <c r="BD116" i="21"/>
  <c r="BE116" i="21"/>
  <c r="BF116" i="21"/>
  <c r="BG116" i="21"/>
  <c r="BH116" i="21"/>
  <c r="BI116" i="21"/>
  <c r="BJ116" i="21"/>
  <c r="BK116" i="21"/>
  <c r="AZ117" i="21"/>
  <c r="BA117" i="21"/>
  <c r="BB117" i="21"/>
  <c r="BC117" i="21"/>
  <c r="BD117" i="21"/>
  <c r="BE117" i="21"/>
  <c r="BF117" i="21"/>
  <c r="BG117" i="21"/>
  <c r="BH117" i="21"/>
  <c r="BI117" i="21"/>
  <c r="BJ117" i="21"/>
  <c r="BK117" i="21"/>
  <c r="AZ118" i="21"/>
  <c r="BA118" i="21"/>
  <c r="BB118" i="21"/>
  <c r="BC118" i="21"/>
  <c r="BD118" i="21"/>
  <c r="BE118" i="21"/>
  <c r="BF118" i="21"/>
  <c r="BG118" i="21"/>
  <c r="BH118" i="21"/>
  <c r="BI118" i="21"/>
  <c r="BJ118" i="21"/>
  <c r="BK118" i="21"/>
  <c r="AZ119" i="21"/>
  <c r="BA119" i="21"/>
  <c r="BB119" i="21"/>
  <c r="BC119" i="21"/>
  <c r="BD119" i="21"/>
  <c r="BE119" i="21"/>
  <c r="BF119" i="21"/>
  <c r="BG119" i="21"/>
  <c r="BH119" i="21"/>
  <c r="BI119" i="21"/>
  <c r="BJ119" i="21"/>
  <c r="BK119" i="21"/>
  <c r="AZ120" i="21"/>
  <c r="BA120" i="21"/>
  <c r="BB120" i="21"/>
  <c r="BC120" i="21"/>
  <c r="BD120" i="21"/>
  <c r="BE120" i="21"/>
  <c r="BF120" i="21"/>
  <c r="BG120" i="21"/>
  <c r="BH120" i="21"/>
  <c r="BI120" i="21"/>
  <c r="BJ120" i="21"/>
  <c r="BK120" i="21"/>
  <c r="AZ121" i="21"/>
  <c r="BA121" i="21"/>
  <c r="BB121" i="21"/>
  <c r="BC121" i="21"/>
  <c r="BD121" i="21"/>
  <c r="BE121" i="21"/>
  <c r="BF121" i="21"/>
  <c r="BG121" i="21"/>
  <c r="BH121" i="21"/>
  <c r="BI121" i="21"/>
  <c r="BJ121" i="21"/>
  <c r="BK121" i="21"/>
  <c r="AZ122" i="21"/>
  <c r="BA122" i="21"/>
  <c r="BB122" i="21"/>
  <c r="BC122" i="21"/>
  <c r="BD122" i="21"/>
  <c r="BE122" i="21"/>
  <c r="BF122" i="21"/>
  <c r="BG122" i="21"/>
  <c r="BH122" i="21"/>
  <c r="BI122" i="21"/>
  <c r="BJ122" i="21"/>
  <c r="BK122" i="21"/>
  <c r="AZ123" i="21"/>
  <c r="BA123" i="21"/>
  <c r="BB123" i="21"/>
  <c r="BC123" i="21"/>
  <c r="BD123" i="21"/>
  <c r="BE123" i="21"/>
  <c r="BF123" i="21"/>
  <c r="BG123" i="21"/>
  <c r="BH123" i="21"/>
  <c r="BI123" i="21"/>
  <c r="BJ123" i="21"/>
  <c r="BK123" i="21"/>
  <c r="AZ124" i="21"/>
  <c r="BA124" i="21"/>
  <c r="BB124" i="21"/>
  <c r="BC124" i="21"/>
  <c r="BD124" i="21"/>
  <c r="BE124" i="21"/>
  <c r="BF124" i="21"/>
  <c r="BG124" i="21"/>
  <c r="BH124" i="21"/>
  <c r="BI124" i="21"/>
  <c r="BJ124" i="21"/>
  <c r="BK124" i="21"/>
  <c r="BA20" i="21"/>
  <c r="BB20" i="21"/>
  <c r="BC20" i="21"/>
  <c r="BD20" i="21"/>
  <c r="BE20" i="21"/>
  <c r="BF20" i="21"/>
  <c r="BG20" i="21"/>
  <c r="BH20" i="21"/>
  <c r="BI20" i="21"/>
  <c r="BJ20" i="21"/>
  <c r="BK20" i="21"/>
  <c r="AZ20" i="21"/>
  <c r="AJ21" i="21"/>
  <c r="AK21" i="21"/>
  <c r="AL21" i="21"/>
  <c r="AM21" i="21"/>
  <c r="AN21" i="21"/>
  <c r="AO21" i="21"/>
  <c r="AP21" i="21"/>
  <c r="AQ21" i="21"/>
  <c r="AR21" i="21"/>
  <c r="AS21" i="21"/>
  <c r="AT21" i="21"/>
  <c r="AU21" i="21"/>
  <c r="AJ22" i="21"/>
  <c r="AK22" i="21"/>
  <c r="AL22" i="21"/>
  <c r="AM22" i="21"/>
  <c r="AN22" i="21"/>
  <c r="AO22" i="21"/>
  <c r="AP22" i="21"/>
  <c r="AQ22" i="21"/>
  <c r="AR22" i="21"/>
  <c r="AS22" i="21"/>
  <c r="AT22" i="21"/>
  <c r="AU22" i="21"/>
  <c r="AJ23" i="21"/>
  <c r="AK23" i="21"/>
  <c r="AL23" i="21"/>
  <c r="AM23" i="21"/>
  <c r="AN23" i="21"/>
  <c r="AO23" i="21"/>
  <c r="AP23" i="21"/>
  <c r="AQ23" i="21"/>
  <c r="AR23" i="21"/>
  <c r="AS23" i="21"/>
  <c r="AT23" i="21"/>
  <c r="AU23" i="21"/>
  <c r="AJ24" i="21"/>
  <c r="AK24" i="21"/>
  <c r="AL24" i="21"/>
  <c r="AM24" i="21"/>
  <c r="AN24" i="21"/>
  <c r="AO24" i="21"/>
  <c r="AP24" i="21"/>
  <c r="AQ24" i="21"/>
  <c r="AR24" i="21"/>
  <c r="AS24" i="21"/>
  <c r="AT24" i="21"/>
  <c r="AU24" i="21"/>
  <c r="AJ25" i="21"/>
  <c r="AK25" i="21"/>
  <c r="AL25" i="21"/>
  <c r="AM25" i="21"/>
  <c r="AN25" i="21"/>
  <c r="AO25" i="21"/>
  <c r="AP25" i="21"/>
  <c r="AQ25" i="21"/>
  <c r="AR25" i="21"/>
  <c r="AS25" i="21"/>
  <c r="AT25" i="21"/>
  <c r="AU25" i="21"/>
  <c r="AJ26" i="21"/>
  <c r="AK26" i="21"/>
  <c r="AL26" i="21"/>
  <c r="AM26" i="21"/>
  <c r="AN26" i="21"/>
  <c r="AO26" i="21"/>
  <c r="AP26" i="21"/>
  <c r="AQ26" i="21"/>
  <c r="AR26" i="21"/>
  <c r="AS26" i="21"/>
  <c r="AT26" i="21"/>
  <c r="AU26" i="21"/>
  <c r="AJ27" i="21"/>
  <c r="AK27" i="21"/>
  <c r="AL27" i="21"/>
  <c r="AM27" i="21"/>
  <c r="AN27" i="21"/>
  <c r="AO27" i="21"/>
  <c r="AP27" i="21"/>
  <c r="AQ27" i="21"/>
  <c r="AR27" i="21"/>
  <c r="AS27" i="21"/>
  <c r="AT27" i="21"/>
  <c r="AU27" i="21"/>
  <c r="AJ28" i="21"/>
  <c r="AK28" i="21"/>
  <c r="AL28" i="21"/>
  <c r="AM28" i="21"/>
  <c r="AN28" i="21"/>
  <c r="AO28" i="21"/>
  <c r="AP28" i="21"/>
  <c r="AQ28" i="21"/>
  <c r="AR28" i="21"/>
  <c r="AS28" i="21"/>
  <c r="AT28" i="21"/>
  <c r="AU28" i="21"/>
  <c r="AJ29" i="21"/>
  <c r="AK29" i="21"/>
  <c r="AL29" i="21"/>
  <c r="AM29" i="21"/>
  <c r="AN29" i="21"/>
  <c r="AO29" i="21"/>
  <c r="AP29" i="21"/>
  <c r="AQ29" i="21"/>
  <c r="AR29" i="21"/>
  <c r="AS29" i="21"/>
  <c r="AT29" i="21"/>
  <c r="AU29" i="21"/>
  <c r="AJ30" i="21"/>
  <c r="AK30" i="21"/>
  <c r="AL30" i="21"/>
  <c r="AM30" i="21"/>
  <c r="AN30" i="21"/>
  <c r="AO30" i="21"/>
  <c r="AP30" i="21"/>
  <c r="AQ30" i="21"/>
  <c r="AR30" i="21"/>
  <c r="AS30" i="21"/>
  <c r="AT30" i="21"/>
  <c r="AU30" i="21"/>
  <c r="AJ31" i="21"/>
  <c r="AK31" i="21"/>
  <c r="AL31" i="21"/>
  <c r="AM31" i="21"/>
  <c r="AN31" i="21"/>
  <c r="AO31" i="21"/>
  <c r="AP31" i="21"/>
  <c r="AQ31" i="21"/>
  <c r="AR31" i="21"/>
  <c r="AS31" i="21"/>
  <c r="AT31" i="21"/>
  <c r="AU31" i="21"/>
  <c r="AJ32" i="21"/>
  <c r="AK32" i="21"/>
  <c r="AL32" i="21"/>
  <c r="AM32" i="21"/>
  <c r="AN32" i="21"/>
  <c r="AO32" i="21"/>
  <c r="AP32" i="21"/>
  <c r="AQ32" i="21"/>
  <c r="AR32" i="21"/>
  <c r="AS32" i="21"/>
  <c r="AT32" i="21"/>
  <c r="AU32" i="21"/>
  <c r="AJ33" i="21"/>
  <c r="AK33" i="21"/>
  <c r="AL33" i="21"/>
  <c r="AM33" i="21"/>
  <c r="AN33" i="21"/>
  <c r="AO33" i="21"/>
  <c r="AP33" i="21"/>
  <c r="AQ33" i="21"/>
  <c r="AR33" i="21"/>
  <c r="AS33" i="21"/>
  <c r="AT33" i="21"/>
  <c r="AU33" i="21"/>
  <c r="AJ34" i="21"/>
  <c r="AK34" i="21"/>
  <c r="AL34" i="21"/>
  <c r="AM34" i="21"/>
  <c r="AN34" i="21"/>
  <c r="AO34" i="21"/>
  <c r="AP34" i="21"/>
  <c r="AQ34" i="21"/>
  <c r="AR34" i="21"/>
  <c r="AS34" i="21"/>
  <c r="AT34" i="21"/>
  <c r="AU34" i="21"/>
  <c r="AJ35" i="21"/>
  <c r="AK35" i="21"/>
  <c r="AL35" i="21"/>
  <c r="AM35" i="21"/>
  <c r="AN35" i="21"/>
  <c r="AO35" i="21"/>
  <c r="AP35" i="21"/>
  <c r="AQ35" i="21"/>
  <c r="AR35" i="21"/>
  <c r="AS35" i="21"/>
  <c r="AT35" i="21"/>
  <c r="AU35" i="21"/>
  <c r="AJ36" i="21"/>
  <c r="AK36" i="21"/>
  <c r="AL36" i="21"/>
  <c r="AM36" i="21"/>
  <c r="AN36" i="21"/>
  <c r="AO36" i="21"/>
  <c r="AP36" i="21"/>
  <c r="AQ36" i="21"/>
  <c r="AR36" i="21"/>
  <c r="AS36" i="21"/>
  <c r="AT36" i="21"/>
  <c r="AU36" i="21"/>
  <c r="AJ37" i="21"/>
  <c r="AK37" i="21"/>
  <c r="AL37" i="21"/>
  <c r="AM37" i="21"/>
  <c r="AN37" i="21"/>
  <c r="AO37" i="21"/>
  <c r="AP37" i="21"/>
  <c r="AQ37" i="21"/>
  <c r="AR37" i="21"/>
  <c r="AS37" i="21"/>
  <c r="AT37" i="21"/>
  <c r="AU37" i="21"/>
  <c r="AJ38" i="21"/>
  <c r="AK38" i="21"/>
  <c r="AL38" i="21"/>
  <c r="AM38" i="21"/>
  <c r="AN38" i="21"/>
  <c r="AO38" i="21"/>
  <c r="AP38" i="21"/>
  <c r="AQ38" i="21"/>
  <c r="AR38" i="21"/>
  <c r="AS38" i="21"/>
  <c r="AT38" i="21"/>
  <c r="AU38" i="21"/>
  <c r="AJ39" i="21"/>
  <c r="AK39" i="21"/>
  <c r="AL39" i="21"/>
  <c r="AM39" i="21"/>
  <c r="AN39" i="21"/>
  <c r="AO39" i="21"/>
  <c r="AP39" i="21"/>
  <c r="AQ39" i="21"/>
  <c r="AR39" i="21"/>
  <c r="AS39" i="21"/>
  <c r="AT39" i="21"/>
  <c r="AU39" i="21"/>
  <c r="AJ40" i="21"/>
  <c r="AK40" i="21"/>
  <c r="AL40" i="21"/>
  <c r="AM40" i="21"/>
  <c r="AN40" i="21"/>
  <c r="AO40" i="21"/>
  <c r="AP40" i="21"/>
  <c r="AQ40" i="21"/>
  <c r="AR40" i="21"/>
  <c r="AS40" i="21"/>
  <c r="AT40" i="21"/>
  <c r="AU40" i="21"/>
  <c r="AJ41" i="21"/>
  <c r="AK41" i="21"/>
  <c r="AL41" i="21"/>
  <c r="AM41" i="21"/>
  <c r="AN41" i="21"/>
  <c r="AO41" i="21"/>
  <c r="AP41" i="21"/>
  <c r="AQ41" i="21"/>
  <c r="AR41" i="21"/>
  <c r="AS41" i="21"/>
  <c r="AT41" i="21"/>
  <c r="AU41" i="21"/>
  <c r="AJ42" i="21"/>
  <c r="AK42" i="21"/>
  <c r="AL42" i="21"/>
  <c r="AM42" i="21"/>
  <c r="AN42" i="21"/>
  <c r="AO42" i="21"/>
  <c r="AP42" i="21"/>
  <c r="AQ42" i="21"/>
  <c r="AR42" i="21"/>
  <c r="AS42" i="21"/>
  <c r="AT42" i="21"/>
  <c r="AU42" i="21"/>
  <c r="AJ43" i="21"/>
  <c r="AK43" i="21"/>
  <c r="AL43" i="21"/>
  <c r="AM43" i="21"/>
  <c r="AN43" i="21"/>
  <c r="AO43" i="21"/>
  <c r="AP43" i="21"/>
  <c r="AQ43" i="21"/>
  <c r="AR43" i="21"/>
  <c r="AS43" i="21"/>
  <c r="AT43" i="21"/>
  <c r="AU43" i="21"/>
  <c r="AJ44" i="21"/>
  <c r="AK44" i="21"/>
  <c r="AL44" i="21"/>
  <c r="AM44" i="21"/>
  <c r="AN44" i="21"/>
  <c r="AO44" i="21"/>
  <c r="AP44" i="21"/>
  <c r="AQ44" i="21"/>
  <c r="AR44" i="21"/>
  <c r="AS44" i="21"/>
  <c r="AT44" i="21"/>
  <c r="AU44" i="21"/>
  <c r="AJ45" i="21"/>
  <c r="AK45" i="21"/>
  <c r="AL45" i="21"/>
  <c r="AM45" i="21"/>
  <c r="AN45" i="21"/>
  <c r="AO45" i="21"/>
  <c r="AP45" i="21"/>
  <c r="AQ45" i="21"/>
  <c r="AR45" i="21"/>
  <c r="AS45" i="21"/>
  <c r="AT45" i="21"/>
  <c r="AU45" i="21"/>
  <c r="AJ46" i="21"/>
  <c r="AK46" i="21"/>
  <c r="AL46" i="21"/>
  <c r="AM46" i="21"/>
  <c r="AN46" i="21"/>
  <c r="AO46" i="21"/>
  <c r="AP46" i="21"/>
  <c r="AQ46" i="21"/>
  <c r="AR46" i="21"/>
  <c r="AS46" i="21"/>
  <c r="AT46" i="21"/>
  <c r="AU46" i="21"/>
  <c r="AJ47" i="21"/>
  <c r="AK47" i="21"/>
  <c r="AL47" i="21"/>
  <c r="AM47" i="21"/>
  <c r="AN47" i="21"/>
  <c r="AO47" i="21"/>
  <c r="AP47" i="21"/>
  <c r="AQ47" i="21"/>
  <c r="AR47" i="21"/>
  <c r="AS47" i="21"/>
  <c r="AT47" i="21"/>
  <c r="AU47" i="21"/>
  <c r="AJ48" i="21"/>
  <c r="AK48" i="21"/>
  <c r="AL48" i="21"/>
  <c r="AM48" i="21"/>
  <c r="AN48" i="21"/>
  <c r="AO48" i="21"/>
  <c r="AP48" i="21"/>
  <c r="AQ48" i="21"/>
  <c r="AR48" i="21"/>
  <c r="AS48" i="21"/>
  <c r="AT48" i="21"/>
  <c r="AU48" i="21"/>
  <c r="AJ49" i="21"/>
  <c r="AK49" i="21"/>
  <c r="AL49" i="21"/>
  <c r="AM49" i="21"/>
  <c r="AN49" i="21"/>
  <c r="AO49" i="21"/>
  <c r="AP49" i="21"/>
  <c r="AQ49" i="21"/>
  <c r="AR49" i="21"/>
  <c r="AS49" i="21"/>
  <c r="AT49" i="21"/>
  <c r="AU49" i="21"/>
  <c r="AJ50" i="21"/>
  <c r="AK50" i="21"/>
  <c r="AL50" i="21"/>
  <c r="AM50" i="21"/>
  <c r="AN50" i="21"/>
  <c r="AO50" i="21"/>
  <c r="AP50" i="21"/>
  <c r="AQ50" i="21"/>
  <c r="AR50" i="21"/>
  <c r="AS50" i="21"/>
  <c r="AT50" i="21"/>
  <c r="AU50" i="21"/>
  <c r="AJ51" i="21"/>
  <c r="AK51" i="21"/>
  <c r="AL51" i="21"/>
  <c r="AM51" i="21"/>
  <c r="AN51" i="21"/>
  <c r="AO51" i="21"/>
  <c r="AP51" i="21"/>
  <c r="AQ51" i="21"/>
  <c r="AR51" i="21"/>
  <c r="AS51" i="21"/>
  <c r="AT51" i="21"/>
  <c r="AU51" i="21"/>
  <c r="AJ52" i="21"/>
  <c r="AK52" i="21"/>
  <c r="AL52" i="21"/>
  <c r="AM52" i="21"/>
  <c r="AN52" i="21"/>
  <c r="AO52" i="21"/>
  <c r="AP52" i="21"/>
  <c r="AQ52" i="21"/>
  <c r="AR52" i="21"/>
  <c r="AS52" i="21"/>
  <c r="AT52" i="21"/>
  <c r="AU52" i="21"/>
  <c r="AJ53" i="21"/>
  <c r="AK53" i="21"/>
  <c r="AL53" i="21"/>
  <c r="AM53" i="21"/>
  <c r="AN53" i="21"/>
  <c r="AO53" i="21"/>
  <c r="AP53" i="21"/>
  <c r="AQ53" i="21"/>
  <c r="AR53" i="21"/>
  <c r="AS53" i="21"/>
  <c r="AT53" i="21"/>
  <c r="AU53" i="21"/>
  <c r="AJ54" i="21"/>
  <c r="AK54" i="21"/>
  <c r="AL54" i="21"/>
  <c r="AM54" i="21"/>
  <c r="AN54" i="21"/>
  <c r="AO54" i="21"/>
  <c r="AP54" i="21"/>
  <c r="AQ54" i="21"/>
  <c r="AR54" i="21"/>
  <c r="AS54" i="21"/>
  <c r="AT54" i="21"/>
  <c r="AU54" i="21"/>
  <c r="AJ55" i="21"/>
  <c r="AK55" i="21"/>
  <c r="AL55" i="21"/>
  <c r="AM55" i="21"/>
  <c r="AN55" i="21"/>
  <c r="AO55" i="21"/>
  <c r="AP55" i="21"/>
  <c r="AQ55" i="21"/>
  <c r="AR55" i="21"/>
  <c r="AS55" i="21"/>
  <c r="AT55" i="21"/>
  <c r="AU55" i="21"/>
  <c r="AJ56" i="21"/>
  <c r="AK56" i="21"/>
  <c r="AL56" i="21"/>
  <c r="AM56" i="21"/>
  <c r="AN56" i="21"/>
  <c r="AO56" i="21"/>
  <c r="AP56" i="21"/>
  <c r="AQ56" i="21"/>
  <c r="AR56" i="21"/>
  <c r="AS56" i="21"/>
  <c r="AT56" i="21"/>
  <c r="AU56" i="21"/>
  <c r="AJ57" i="21"/>
  <c r="AK57" i="21"/>
  <c r="AL57" i="21"/>
  <c r="AM57" i="21"/>
  <c r="AN57" i="21"/>
  <c r="AO57" i="21"/>
  <c r="AP57" i="21"/>
  <c r="AQ57" i="21"/>
  <c r="AR57" i="21"/>
  <c r="AS57" i="21"/>
  <c r="AT57" i="21"/>
  <c r="AU57" i="21"/>
  <c r="AJ58" i="21"/>
  <c r="AK58" i="21"/>
  <c r="AL58" i="21"/>
  <c r="AM58" i="21"/>
  <c r="AN58" i="21"/>
  <c r="AO58" i="21"/>
  <c r="AP58" i="21"/>
  <c r="AQ58" i="21"/>
  <c r="AR58" i="21"/>
  <c r="AS58" i="21"/>
  <c r="AT58" i="21"/>
  <c r="AU58" i="21"/>
  <c r="AJ59" i="21"/>
  <c r="AK59" i="21"/>
  <c r="AL59" i="21"/>
  <c r="AM59" i="21"/>
  <c r="AN59" i="21"/>
  <c r="AO59" i="21"/>
  <c r="AP59" i="21"/>
  <c r="AQ59" i="21"/>
  <c r="AR59" i="21"/>
  <c r="AS59" i="21"/>
  <c r="AT59" i="21"/>
  <c r="AU59" i="21"/>
  <c r="AJ60" i="21"/>
  <c r="AK60" i="21"/>
  <c r="AL60" i="21"/>
  <c r="AM60" i="21"/>
  <c r="AN60" i="21"/>
  <c r="AO60" i="21"/>
  <c r="AP60" i="21"/>
  <c r="AQ60" i="21"/>
  <c r="AR60" i="21"/>
  <c r="AS60" i="21"/>
  <c r="AT60" i="21"/>
  <c r="AU60" i="21"/>
  <c r="AJ61" i="21"/>
  <c r="AK61" i="21"/>
  <c r="AL61" i="21"/>
  <c r="AM61" i="21"/>
  <c r="AN61" i="21"/>
  <c r="AO61" i="21"/>
  <c r="AP61" i="21"/>
  <c r="AQ61" i="21"/>
  <c r="AR61" i="21"/>
  <c r="AS61" i="21"/>
  <c r="AT61" i="21"/>
  <c r="AU61" i="21"/>
  <c r="AJ62" i="21"/>
  <c r="AK62" i="21"/>
  <c r="AL62" i="21"/>
  <c r="AM62" i="21"/>
  <c r="AN62" i="21"/>
  <c r="AO62" i="21"/>
  <c r="AP62" i="21"/>
  <c r="AQ62" i="21"/>
  <c r="AR62" i="21"/>
  <c r="AS62" i="21"/>
  <c r="AT62" i="21"/>
  <c r="AU62" i="21"/>
  <c r="AJ63" i="21"/>
  <c r="AK63" i="21"/>
  <c r="AL63" i="21"/>
  <c r="AM63" i="21"/>
  <c r="AN63" i="21"/>
  <c r="AO63" i="21"/>
  <c r="AP63" i="21"/>
  <c r="AQ63" i="21"/>
  <c r="AR63" i="21"/>
  <c r="AS63" i="21"/>
  <c r="AT63" i="21"/>
  <c r="AU63" i="21"/>
  <c r="AJ64" i="21"/>
  <c r="AK64" i="21"/>
  <c r="AL64" i="21"/>
  <c r="AM64" i="21"/>
  <c r="AN64" i="21"/>
  <c r="AO64" i="21"/>
  <c r="AP64" i="21"/>
  <c r="AQ64" i="21"/>
  <c r="AR64" i="21"/>
  <c r="AS64" i="21"/>
  <c r="AT64" i="21"/>
  <c r="AU64" i="21"/>
  <c r="AJ65" i="21"/>
  <c r="AK65" i="21"/>
  <c r="AL65" i="21"/>
  <c r="AM65" i="21"/>
  <c r="AN65" i="21"/>
  <c r="AO65" i="21"/>
  <c r="AP65" i="21"/>
  <c r="AQ65" i="21"/>
  <c r="AR65" i="21"/>
  <c r="AS65" i="21"/>
  <c r="AT65" i="21"/>
  <c r="AU65" i="21"/>
  <c r="AJ66" i="21"/>
  <c r="AK66" i="21"/>
  <c r="AL66" i="21"/>
  <c r="AM66" i="21"/>
  <c r="AN66" i="21"/>
  <c r="AO66" i="21"/>
  <c r="AP66" i="21"/>
  <c r="AQ66" i="21"/>
  <c r="AR66" i="21"/>
  <c r="AS66" i="21"/>
  <c r="AT66" i="21"/>
  <c r="AU66" i="21"/>
  <c r="AJ67" i="21"/>
  <c r="AK67" i="21"/>
  <c r="AL67" i="21"/>
  <c r="AM67" i="21"/>
  <c r="AN67" i="21"/>
  <c r="AO67" i="21"/>
  <c r="AP67" i="21"/>
  <c r="AQ67" i="21"/>
  <c r="AR67" i="21"/>
  <c r="AS67" i="21"/>
  <c r="AT67" i="21"/>
  <c r="AU67" i="21"/>
  <c r="AJ68" i="21"/>
  <c r="AK68" i="21"/>
  <c r="AL68" i="21"/>
  <c r="AM68" i="21"/>
  <c r="AN68" i="21"/>
  <c r="AO68" i="21"/>
  <c r="AP68" i="21"/>
  <c r="AQ68" i="21"/>
  <c r="AR68" i="21"/>
  <c r="AS68" i="21"/>
  <c r="AT68" i="21"/>
  <c r="AU68" i="21"/>
  <c r="AJ69" i="21"/>
  <c r="AK69" i="21"/>
  <c r="AL69" i="21"/>
  <c r="AM69" i="21"/>
  <c r="AN69" i="21"/>
  <c r="AO69" i="21"/>
  <c r="AP69" i="21"/>
  <c r="AQ69" i="21"/>
  <c r="AR69" i="21"/>
  <c r="AS69" i="21"/>
  <c r="AT69" i="21"/>
  <c r="AU69" i="21"/>
  <c r="AJ70" i="21"/>
  <c r="AK70" i="21"/>
  <c r="AL70" i="21"/>
  <c r="AM70" i="21"/>
  <c r="AN70" i="21"/>
  <c r="AO70" i="21"/>
  <c r="AP70" i="21"/>
  <c r="AQ70" i="21"/>
  <c r="AR70" i="21"/>
  <c r="AS70" i="21"/>
  <c r="AT70" i="21"/>
  <c r="AU70" i="21"/>
  <c r="AJ71" i="21"/>
  <c r="AK71" i="21"/>
  <c r="AL71" i="21"/>
  <c r="AM71" i="21"/>
  <c r="AN71" i="21"/>
  <c r="AO71" i="21"/>
  <c r="AP71" i="21"/>
  <c r="AQ71" i="21"/>
  <c r="AR71" i="21"/>
  <c r="AS71" i="21"/>
  <c r="AT71" i="21"/>
  <c r="AU71" i="21"/>
  <c r="AJ72" i="21"/>
  <c r="AK72" i="21"/>
  <c r="AL72" i="21"/>
  <c r="AM72" i="21"/>
  <c r="AN72" i="21"/>
  <c r="AO72" i="21"/>
  <c r="AP72" i="21"/>
  <c r="AQ72" i="21"/>
  <c r="AR72" i="21"/>
  <c r="AS72" i="21"/>
  <c r="AT72" i="21"/>
  <c r="AU72" i="21"/>
  <c r="AJ73" i="21"/>
  <c r="AK73" i="21"/>
  <c r="AL73" i="21"/>
  <c r="AM73" i="21"/>
  <c r="AN73" i="21"/>
  <c r="AO73" i="21"/>
  <c r="AP73" i="21"/>
  <c r="AQ73" i="21"/>
  <c r="AR73" i="21"/>
  <c r="AS73" i="21"/>
  <c r="AT73" i="21"/>
  <c r="AU73" i="21"/>
  <c r="AJ74" i="21"/>
  <c r="AK74" i="21"/>
  <c r="AL74" i="21"/>
  <c r="AM74" i="21"/>
  <c r="AN74" i="21"/>
  <c r="AO74" i="21"/>
  <c r="AP74" i="21"/>
  <c r="AQ74" i="21"/>
  <c r="AR74" i="21"/>
  <c r="AS74" i="21"/>
  <c r="AT74" i="21"/>
  <c r="AU74" i="21"/>
  <c r="AJ75" i="21"/>
  <c r="AK75" i="21"/>
  <c r="AL75" i="21"/>
  <c r="AM75" i="21"/>
  <c r="AN75" i="21"/>
  <c r="AO75" i="21"/>
  <c r="AP75" i="21"/>
  <c r="AQ75" i="21"/>
  <c r="AR75" i="21"/>
  <c r="AS75" i="21"/>
  <c r="AT75" i="21"/>
  <c r="AU75" i="21"/>
  <c r="AJ76" i="21"/>
  <c r="AK76" i="21"/>
  <c r="AL76" i="21"/>
  <c r="AM76" i="21"/>
  <c r="AN76" i="21"/>
  <c r="AO76" i="21"/>
  <c r="AP76" i="21"/>
  <c r="AQ76" i="21"/>
  <c r="AR76" i="21"/>
  <c r="AS76" i="21"/>
  <c r="AT76" i="21"/>
  <c r="AU76" i="21"/>
  <c r="AJ77" i="21"/>
  <c r="AK77" i="21"/>
  <c r="AL77" i="21"/>
  <c r="AM77" i="21"/>
  <c r="AN77" i="21"/>
  <c r="AO77" i="21"/>
  <c r="AP77" i="21"/>
  <c r="AQ77" i="21"/>
  <c r="AR77" i="21"/>
  <c r="AS77" i="21"/>
  <c r="AT77" i="21"/>
  <c r="AU77" i="21"/>
  <c r="AJ78" i="21"/>
  <c r="AK78" i="21"/>
  <c r="AL78" i="21"/>
  <c r="AM78" i="21"/>
  <c r="AN78" i="21"/>
  <c r="AO78" i="21"/>
  <c r="AP78" i="21"/>
  <c r="AQ78" i="21"/>
  <c r="AR78" i="21"/>
  <c r="AS78" i="21"/>
  <c r="AT78" i="21"/>
  <c r="AU78" i="21"/>
  <c r="AJ79" i="21"/>
  <c r="AK79" i="21"/>
  <c r="AL79" i="21"/>
  <c r="AM79" i="21"/>
  <c r="AN79" i="21"/>
  <c r="AO79" i="21"/>
  <c r="AP79" i="21"/>
  <c r="AQ79" i="21"/>
  <c r="AR79" i="21"/>
  <c r="AS79" i="21"/>
  <c r="AT79" i="21"/>
  <c r="AU79" i="21"/>
  <c r="AJ80" i="21"/>
  <c r="AK80" i="21"/>
  <c r="AL80" i="21"/>
  <c r="AM80" i="21"/>
  <c r="AN80" i="21"/>
  <c r="AO80" i="21"/>
  <c r="AP80" i="21"/>
  <c r="AQ80" i="21"/>
  <c r="AR80" i="21"/>
  <c r="AS80" i="21"/>
  <c r="AT80" i="21"/>
  <c r="AU80" i="21"/>
  <c r="AJ81" i="21"/>
  <c r="AK81" i="21"/>
  <c r="AL81" i="21"/>
  <c r="AM81" i="21"/>
  <c r="AN81" i="21"/>
  <c r="AO81" i="21"/>
  <c r="AP81" i="21"/>
  <c r="AQ81" i="21"/>
  <c r="AR81" i="21"/>
  <c r="AS81" i="21"/>
  <c r="AT81" i="21"/>
  <c r="AU81" i="21"/>
  <c r="AJ82" i="21"/>
  <c r="AK82" i="21"/>
  <c r="AL82" i="21"/>
  <c r="AM82" i="21"/>
  <c r="AN82" i="21"/>
  <c r="AO82" i="21"/>
  <c r="AP82" i="21"/>
  <c r="AQ82" i="21"/>
  <c r="AR82" i="21"/>
  <c r="AS82" i="21"/>
  <c r="AT82" i="21"/>
  <c r="AU82" i="21"/>
  <c r="AJ83" i="21"/>
  <c r="AK83" i="21"/>
  <c r="AL83" i="21"/>
  <c r="AM83" i="21"/>
  <c r="AN83" i="21"/>
  <c r="AO83" i="21"/>
  <c r="AP83" i="21"/>
  <c r="AQ83" i="21"/>
  <c r="AR83" i="21"/>
  <c r="AS83" i="21"/>
  <c r="AT83" i="21"/>
  <c r="AU83" i="21"/>
  <c r="AJ84" i="21"/>
  <c r="AK84" i="21"/>
  <c r="AL84" i="21"/>
  <c r="AM84" i="21"/>
  <c r="AN84" i="21"/>
  <c r="AO84" i="21"/>
  <c r="AP84" i="21"/>
  <c r="AQ84" i="21"/>
  <c r="AR84" i="21"/>
  <c r="AS84" i="21"/>
  <c r="AT84" i="21"/>
  <c r="AU84" i="21"/>
  <c r="AJ85" i="21"/>
  <c r="AK85" i="21"/>
  <c r="AL85" i="21"/>
  <c r="AM85" i="21"/>
  <c r="AN85" i="21"/>
  <c r="AO85" i="21"/>
  <c r="AP85" i="21"/>
  <c r="AQ85" i="21"/>
  <c r="AR85" i="21"/>
  <c r="AS85" i="21"/>
  <c r="AT85" i="21"/>
  <c r="AU85" i="21"/>
  <c r="AJ86" i="21"/>
  <c r="AK86" i="21"/>
  <c r="AL86" i="21"/>
  <c r="AM86" i="21"/>
  <c r="AN86" i="21"/>
  <c r="AO86" i="21"/>
  <c r="AP86" i="21"/>
  <c r="AQ86" i="21"/>
  <c r="AR86" i="21"/>
  <c r="AS86" i="21"/>
  <c r="AT86" i="21"/>
  <c r="AU86" i="21"/>
  <c r="AJ87" i="21"/>
  <c r="AK87" i="21"/>
  <c r="AL87" i="21"/>
  <c r="AM87" i="21"/>
  <c r="AN87" i="21"/>
  <c r="AO87" i="21"/>
  <c r="AP87" i="21"/>
  <c r="AQ87" i="21"/>
  <c r="AR87" i="21"/>
  <c r="AS87" i="21"/>
  <c r="AT87" i="21"/>
  <c r="AU87" i="21"/>
  <c r="AJ88" i="21"/>
  <c r="AK88" i="21"/>
  <c r="AL88" i="21"/>
  <c r="AM88" i="21"/>
  <c r="AN88" i="21"/>
  <c r="AO88" i="21"/>
  <c r="AP88" i="21"/>
  <c r="AQ88" i="21"/>
  <c r="AR88" i="21"/>
  <c r="AS88" i="21"/>
  <c r="AT88" i="21"/>
  <c r="AU88" i="21"/>
  <c r="AJ89" i="21"/>
  <c r="AK89" i="21"/>
  <c r="AL89" i="21"/>
  <c r="AM89" i="21"/>
  <c r="AN89" i="21"/>
  <c r="AO89" i="21"/>
  <c r="AP89" i="21"/>
  <c r="AQ89" i="21"/>
  <c r="AR89" i="21"/>
  <c r="AS89" i="21"/>
  <c r="AT89" i="21"/>
  <c r="AU89" i="21"/>
  <c r="AJ90" i="21"/>
  <c r="AK90" i="21"/>
  <c r="AL90" i="21"/>
  <c r="AM90" i="21"/>
  <c r="AN90" i="21"/>
  <c r="AO90" i="21"/>
  <c r="AP90" i="21"/>
  <c r="AQ90" i="21"/>
  <c r="AR90" i="21"/>
  <c r="AS90" i="21"/>
  <c r="AT90" i="21"/>
  <c r="AU90" i="21"/>
  <c r="AJ91" i="21"/>
  <c r="AK91" i="21"/>
  <c r="AL91" i="21"/>
  <c r="AM91" i="21"/>
  <c r="AN91" i="21"/>
  <c r="AO91" i="21"/>
  <c r="AP91" i="21"/>
  <c r="AQ91" i="21"/>
  <c r="AR91" i="21"/>
  <c r="AS91" i="21"/>
  <c r="AT91" i="21"/>
  <c r="AU91" i="21"/>
  <c r="AJ92" i="21"/>
  <c r="AK92" i="21"/>
  <c r="AL92" i="21"/>
  <c r="AM92" i="21"/>
  <c r="AN92" i="21"/>
  <c r="AO92" i="21"/>
  <c r="AP92" i="21"/>
  <c r="AQ92" i="21"/>
  <c r="AR92" i="21"/>
  <c r="AS92" i="21"/>
  <c r="AT92" i="21"/>
  <c r="AU92" i="21"/>
  <c r="AJ93" i="21"/>
  <c r="AK93" i="21"/>
  <c r="AL93" i="21"/>
  <c r="AM93" i="21"/>
  <c r="AN93" i="21"/>
  <c r="AO93" i="21"/>
  <c r="AP93" i="21"/>
  <c r="AQ93" i="21"/>
  <c r="AR93" i="21"/>
  <c r="AS93" i="21"/>
  <c r="AT93" i="21"/>
  <c r="AU93" i="21"/>
  <c r="AJ94" i="21"/>
  <c r="AK94" i="21"/>
  <c r="AL94" i="21"/>
  <c r="AM94" i="21"/>
  <c r="AN94" i="21"/>
  <c r="AO94" i="21"/>
  <c r="AP94" i="21"/>
  <c r="AQ94" i="21"/>
  <c r="AR94" i="21"/>
  <c r="AS94" i="21"/>
  <c r="AT94" i="21"/>
  <c r="AU94" i="21"/>
  <c r="AJ95" i="21"/>
  <c r="AK95" i="21"/>
  <c r="AL95" i="21"/>
  <c r="AM95" i="21"/>
  <c r="AN95" i="21"/>
  <c r="AO95" i="21"/>
  <c r="AP95" i="21"/>
  <c r="AQ95" i="21"/>
  <c r="AR95" i="21"/>
  <c r="AS95" i="21"/>
  <c r="AT95" i="21"/>
  <c r="AU95" i="21"/>
  <c r="AJ96" i="21"/>
  <c r="AK96" i="21"/>
  <c r="AL96" i="21"/>
  <c r="AM96" i="21"/>
  <c r="AN96" i="21"/>
  <c r="AO96" i="21"/>
  <c r="AP96" i="21"/>
  <c r="AQ96" i="21"/>
  <c r="AR96" i="21"/>
  <c r="AS96" i="21"/>
  <c r="AT96" i="21"/>
  <c r="AU96" i="21"/>
  <c r="AJ97" i="21"/>
  <c r="AK97" i="21"/>
  <c r="AL97" i="21"/>
  <c r="AM97" i="21"/>
  <c r="AN97" i="21"/>
  <c r="AO97" i="21"/>
  <c r="AP97" i="21"/>
  <c r="AQ97" i="21"/>
  <c r="AR97" i="21"/>
  <c r="AS97" i="21"/>
  <c r="AT97" i="21"/>
  <c r="AU97" i="21"/>
  <c r="AJ98" i="21"/>
  <c r="AK98" i="21"/>
  <c r="AL98" i="21"/>
  <c r="AM98" i="21"/>
  <c r="AN98" i="21"/>
  <c r="AO98" i="21"/>
  <c r="AP98" i="21"/>
  <c r="AQ98" i="21"/>
  <c r="AR98" i="21"/>
  <c r="AS98" i="21"/>
  <c r="AT98" i="21"/>
  <c r="AU98" i="21"/>
  <c r="AJ99" i="21"/>
  <c r="AK99" i="21"/>
  <c r="AL99" i="21"/>
  <c r="AM99" i="21"/>
  <c r="AN99" i="21"/>
  <c r="AO99" i="21"/>
  <c r="AP99" i="21"/>
  <c r="AQ99" i="21"/>
  <c r="AR99" i="21"/>
  <c r="AS99" i="21"/>
  <c r="AT99" i="21"/>
  <c r="AU99" i="21"/>
  <c r="AJ100" i="21"/>
  <c r="AK100" i="21"/>
  <c r="AL100" i="21"/>
  <c r="AM100" i="21"/>
  <c r="AN100" i="21"/>
  <c r="AO100" i="21"/>
  <c r="AP100" i="21"/>
  <c r="AQ100" i="21"/>
  <c r="AR100" i="21"/>
  <c r="AS100" i="21"/>
  <c r="AT100" i="21"/>
  <c r="AU100" i="21"/>
  <c r="AJ101" i="21"/>
  <c r="AK101" i="21"/>
  <c r="AL101" i="21"/>
  <c r="AM101" i="21"/>
  <c r="AN101" i="21"/>
  <c r="AO101" i="21"/>
  <c r="AP101" i="21"/>
  <c r="AQ101" i="21"/>
  <c r="AR101" i="21"/>
  <c r="AS101" i="21"/>
  <c r="AT101" i="21"/>
  <c r="AU101" i="21"/>
  <c r="AJ102" i="21"/>
  <c r="AK102" i="21"/>
  <c r="AL102" i="21"/>
  <c r="AM102" i="21"/>
  <c r="AN102" i="21"/>
  <c r="AO102" i="21"/>
  <c r="AP102" i="21"/>
  <c r="AQ102" i="21"/>
  <c r="AR102" i="21"/>
  <c r="AS102" i="21"/>
  <c r="AT102" i="21"/>
  <c r="AU102" i="21"/>
  <c r="AJ103" i="21"/>
  <c r="AK103" i="21"/>
  <c r="AL103" i="21"/>
  <c r="AM103" i="21"/>
  <c r="AN103" i="21"/>
  <c r="AO103" i="21"/>
  <c r="AP103" i="21"/>
  <c r="AQ103" i="21"/>
  <c r="AR103" i="21"/>
  <c r="AS103" i="21"/>
  <c r="AT103" i="21"/>
  <c r="AU103" i="21"/>
  <c r="AJ104" i="21"/>
  <c r="AK104" i="21"/>
  <c r="AL104" i="21"/>
  <c r="AM104" i="21"/>
  <c r="AN104" i="21"/>
  <c r="AO104" i="21"/>
  <c r="AP104" i="21"/>
  <c r="AQ104" i="21"/>
  <c r="AR104" i="21"/>
  <c r="AS104" i="21"/>
  <c r="AT104" i="21"/>
  <c r="AU104" i="21"/>
  <c r="AJ105" i="21"/>
  <c r="AK105" i="21"/>
  <c r="AL105" i="21"/>
  <c r="AM105" i="21"/>
  <c r="AN105" i="21"/>
  <c r="AO105" i="21"/>
  <c r="AP105" i="21"/>
  <c r="AQ105" i="21"/>
  <c r="AR105" i="21"/>
  <c r="AS105" i="21"/>
  <c r="AT105" i="21"/>
  <c r="AU105" i="21"/>
  <c r="AJ106" i="21"/>
  <c r="AK106" i="21"/>
  <c r="AL106" i="21"/>
  <c r="AM106" i="21"/>
  <c r="AN106" i="21"/>
  <c r="AO106" i="21"/>
  <c r="AP106" i="21"/>
  <c r="AQ106" i="21"/>
  <c r="AR106" i="21"/>
  <c r="AS106" i="21"/>
  <c r="AT106" i="21"/>
  <c r="AU106" i="21"/>
  <c r="AJ107" i="21"/>
  <c r="AK107" i="21"/>
  <c r="AL107" i="21"/>
  <c r="AM107" i="21"/>
  <c r="AN107" i="21"/>
  <c r="AO107" i="21"/>
  <c r="AP107" i="21"/>
  <c r="AQ107" i="21"/>
  <c r="AR107" i="21"/>
  <c r="AS107" i="21"/>
  <c r="AT107" i="21"/>
  <c r="AU107" i="21"/>
  <c r="AJ108" i="21"/>
  <c r="AK108" i="21"/>
  <c r="AL108" i="21"/>
  <c r="AM108" i="21"/>
  <c r="AN108" i="21"/>
  <c r="AO108" i="21"/>
  <c r="AP108" i="21"/>
  <c r="AQ108" i="21"/>
  <c r="AR108" i="21"/>
  <c r="AS108" i="21"/>
  <c r="AT108" i="21"/>
  <c r="AU108" i="21"/>
  <c r="AJ109" i="21"/>
  <c r="AK109" i="21"/>
  <c r="AL109" i="21"/>
  <c r="AM109" i="21"/>
  <c r="AN109" i="21"/>
  <c r="AO109" i="21"/>
  <c r="AP109" i="21"/>
  <c r="AQ109" i="21"/>
  <c r="AR109" i="21"/>
  <c r="AS109" i="21"/>
  <c r="AT109" i="21"/>
  <c r="AU109" i="21"/>
  <c r="AJ110" i="21"/>
  <c r="AK110" i="21"/>
  <c r="AL110" i="21"/>
  <c r="AM110" i="21"/>
  <c r="AN110" i="21"/>
  <c r="AO110" i="21"/>
  <c r="AP110" i="21"/>
  <c r="AQ110" i="21"/>
  <c r="AR110" i="21"/>
  <c r="AS110" i="21"/>
  <c r="AT110" i="21"/>
  <c r="AU110" i="21"/>
  <c r="AJ111" i="21"/>
  <c r="AK111" i="21"/>
  <c r="AL111" i="21"/>
  <c r="AM111" i="21"/>
  <c r="AN111" i="21"/>
  <c r="AO111" i="21"/>
  <c r="AP111" i="21"/>
  <c r="AQ111" i="21"/>
  <c r="AR111" i="21"/>
  <c r="AS111" i="21"/>
  <c r="AT111" i="21"/>
  <c r="AU111" i="21"/>
  <c r="AJ112" i="21"/>
  <c r="AK112" i="21"/>
  <c r="AL112" i="21"/>
  <c r="AM112" i="21"/>
  <c r="AN112" i="21"/>
  <c r="AO112" i="21"/>
  <c r="AP112" i="21"/>
  <c r="AQ112" i="21"/>
  <c r="AR112" i="21"/>
  <c r="AS112" i="21"/>
  <c r="AT112" i="21"/>
  <c r="AU112" i="21"/>
  <c r="AJ113" i="21"/>
  <c r="AK113" i="21"/>
  <c r="AL113" i="21"/>
  <c r="AM113" i="21"/>
  <c r="AN113" i="21"/>
  <c r="AO113" i="21"/>
  <c r="AP113" i="21"/>
  <c r="AQ113" i="21"/>
  <c r="AR113" i="21"/>
  <c r="AS113" i="21"/>
  <c r="AT113" i="21"/>
  <c r="AU113" i="21"/>
  <c r="AJ114" i="21"/>
  <c r="AK114" i="21"/>
  <c r="AL114" i="21"/>
  <c r="AM114" i="21"/>
  <c r="AN114" i="21"/>
  <c r="AO114" i="21"/>
  <c r="AP114" i="21"/>
  <c r="AQ114" i="21"/>
  <c r="AR114" i="21"/>
  <c r="AS114" i="21"/>
  <c r="AT114" i="21"/>
  <c r="AU114" i="21"/>
  <c r="AJ115" i="21"/>
  <c r="AK115" i="21"/>
  <c r="AL115" i="21"/>
  <c r="AM115" i="21"/>
  <c r="AN115" i="21"/>
  <c r="AO115" i="21"/>
  <c r="AP115" i="21"/>
  <c r="AQ115" i="21"/>
  <c r="AR115" i="21"/>
  <c r="AS115" i="21"/>
  <c r="AT115" i="21"/>
  <c r="AU115" i="21"/>
  <c r="AJ116" i="21"/>
  <c r="AK116" i="21"/>
  <c r="AL116" i="21"/>
  <c r="AM116" i="21"/>
  <c r="AN116" i="21"/>
  <c r="AO116" i="21"/>
  <c r="AP116" i="21"/>
  <c r="AQ116" i="21"/>
  <c r="AR116" i="21"/>
  <c r="AS116" i="21"/>
  <c r="AT116" i="21"/>
  <c r="AU116" i="21"/>
  <c r="AJ117" i="21"/>
  <c r="AK117" i="21"/>
  <c r="AL117" i="21"/>
  <c r="AM117" i="21"/>
  <c r="AN117" i="21"/>
  <c r="AO117" i="21"/>
  <c r="AP117" i="21"/>
  <c r="AQ117" i="21"/>
  <c r="AR117" i="21"/>
  <c r="AS117" i="21"/>
  <c r="AT117" i="21"/>
  <c r="AU117" i="21"/>
  <c r="AJ118" i="21"/>
  <c r="AK118" i="21"/>
  <c r="AL118" i="21"/>
  <c r="AM118" i="21"/>
  <c r="AN118" i="21"/>
  <c r="AO118" i="21"/>
  <c r="AP118" i="21"/>
  <c r="AQ118" i="21"/>
  <c r="AR118" i="21"/>
  <c r="AS118" i="21"/>
  <c r="AT118" i="21"/>
  <c r="AU118" i="21"/>
  <c r="AJ119" i="21"/>
  <c r="AK119" i="21"/>
  <c r="AL119" i="21"/>
  <c r="AM119" i="21"/>
  <c r="AN119" i="21"/>
  <c r="AO119" i="21"/>
  <c r="AP119" i="21"/>
  <c r="AQ119" i="21"/>
  <c r="AR119" i="21"/>
  <c r="AS119" i="21"/>
  <c r="AT119" i="21"/>
  <c r="AU119" i="21"/>
  <c r="AJ120" i="21"/>
  <c r="AK120" i="21"/>
  <c r="AL120" i="21"/>
  <c r="AM120" i="21"/>
  <c r="AN120" i="21"/>
  <c r="AO120" i="21"/>
  <c r="AP120" i="21"/>
  <c r="AQ120" i="21"/>
  <c r="AR120" i="21"/>
  <c r="AS120" i="21"/>
  <c r="AT120" i="21"/>
  <c r="AU120" i="21"/>
  <c r="AJ121" i="21"/>
  <c r="AK121" i="21"/>
  <c r="AL121" i="21"/>
  <c r="AM121" i="21"/>
  <c r="AN121" i="21"/>
  <c r="AO121" i="21"/>
  <c r="AP121" i="21"/>
  <c r="AQ121" i="21"/>
  <c r="AR121" i="21"/>
  <c r="AS121" i="21"/>
  <c r="AT121" i="21"/>
  <c r="AU121" i="21"/>
  <c r="AJ122" i="21"/>
  <c r="AK122" i="21"/>
  <c r="AL122" i="21"/>
  <c r="AM122" i="21"/>
  <c r="AN122" i="21"/>
  <c r="AO122" i="21"/>
  <c r="AP122" i="21"/>
  <c r="AQ122" i="21"/>
  <c r="AR122" i="21"/>
  <c r="AS122" i="21"/>
  <c r="AT122" i="21"/>
  <c r="AU122" i="21"/>
  <c r="AJ123" i="21"/>
  <c r="AK123" i="21"/>
  <c r="AL123" i="21"/>
  <c r="AM123" i="21"/>
  <c r="AN123" i="21"/>
  <c r="AO123" i="21"/>
  <c r="AP123" i="21"/>
  <c r="AQ123" i="21"/>
  <c r="AR123" i="21"/>
  <c r="AS123" i="21"/>
  <c r="AT123" i="21"/>
  <c r="AU123" i="21"/>
  <c r="AJ124" i="21"/>
  <c r="AK124" i="21"/>
  <c r="AL124" i="21"/>
  <c r="AM124" i="21"/>
  <c r="AN124" i="21"/>
  <c r="AO124" i="21"/>
  <c r="AP124" i="21"/>
  <c r="AQ124" i="21"/>
  <c r="AR124" i="21"/>
  <c r="AS124" i="21"/>
  <c r="AT124" i="21"/>
  <c r="AU124" i="21"/>
  <c r="AK20" i="21"/>
  <c r="AL20" i="21"/>
  <c r="AM20" i="21"/>
  <c r="AN20" i="21"/>
  <c r="AO20" i="21"/>
  <c r="AP20" i="21"/>
  <c r="AQ20" i="21"/>
  <c r="AR20" i="21"/>
  <c r="AS20" i="21"/>
  <c r="AT20" i="21"/>
  <c r="AU20" i="21"/>
  <c r="AJ20" i="21"/>
  <c r="T21" i="21"/>
  <c r="U21" i="21"/>
  <c r="V21" i="21"/>
  <c r="W21" i="21"/>
  <c r="X21" i="21"/>
  <c r="Y21" i="21"/>
  <c r="Z21" i="21"/>
  <c r="AA21" i="21"/>
  <c r="AB21" i="21"/>
  <c r="AC21" i="21"/>
  <c r="AD21" i="21"/>
  <c r="AE21" i="21"/>
  <c r="T22" i="21"/>
  <c r="U22" i="21"/>
  <c r="V22" i="21"/>
  <c r="W22" i="21"/>
  <c r="X22" i="21"/>
  <c r="Y22" i="21"/>
  <c r="Z22" i="21"/>
  <c r="AA22" i="21"/>
  <c r="AB22" i="21"/>
  <c r="AC22" i="21"/>
  <c r="AD22" i="21"/>
  <c r="AE22" i="21"/>
  <c r="T23" i="21"/>
  <c r="U23" i="21"/>
  <c r="V23" i="21"/>
  <c r="W23" i="21"/>
  <c r="X23" i="21"/>
  <c r="Y23" i="21"/>
  <c r="Z23" i="21"/>
  <c r="AA23" i="21"/>
  <c r="AB23" i="21"/>
  <c r="AC23" i="21"/>
  <c r="AD23" i="21"/>
  <c r="AE23" i="21"/>
  <c r="T24" i="21"/>
  <c r="U24" i="21"/>
  <c r="V24" i="21"/>
  <c r="W24" i="21"/>
  <c r="X24" i="21"/>
  <c r="Y24" i="21"/>
  <c r="Z24" i="21"/>
  <c r="AA24" i="21"/>
  <c r="AB24" i="21"/>
  <c r="AC24" i="21"/>
  <c r="AD24" i="21"/>
  <c r="AE24" i="21"/>
  <c r="T25" i="21"/>
  <c r="U25" i="21"/>
  <c r="V25" i="21"/>
  <c r="W25" i="21"/>
  <c r="X25" i="21"/>
  <c r="Y25" i="21"/>
  <c r="Z25" i="21"/>
  <c r="AA25" i="21"/>
  <c r="AB25" i="21"/>
  <c r="AC25" i="21"/>
  <c r="AD25" i="21"/>
  <c r="AE25" i="21"/>
  <c r="T26" i="21"/>
  <c r="U26" i="21"/>
  <c r="V26" i="21"/>
  <c r="W26" i="21"/>
  <c r="X26" i="21"/>
  <c r="Y26" i="21"/>
  <c r="Z26" i="21"/>
  <c r="AA26" i="21"/>
  <c r="AB26" i="21"/>
  <c r="AC26" i="21"/>
  <c r="AD26" i="21"/>
  <c r="AE26" i="21"/>
  <c r="T27" i="21"/>
  <c r="U27" i="21"/>
  <c r="V27" i="21"/>
  <c r="W27" i="21"/>
  <c r="X27" i="21"/>
  <c r="Y27" i="21"/>
  <c r="Z27" i="21"/>
  <c r="AA27" i="21"/>
  <c r="AB27" i="21"/>
  <c r="AC27" i="21"/>
  <c r="AD27" i="21"/>
  <c r="AE27" i="21"/>
  <c r="T28" i="21"/>
  <c r="U28" i="21"/>
  <c r="V28" i="21"/>
  <c r="W28" i="21"/>
  <c r="X28" i="21"/>
  <c r="Y28" i="21"/>
  <c r="Z28" i="21"/>
  <c r="AA28" i="21"/>
  <c r="AB28" i="21"/>
  <c r="AC28" i="21"/>
  <c r="AD28" i="21"/>
  <c r="AE28" i="21"/>
  <c r="T29" i="21"/>
  <c r="U29" i="21"/>
  <c r="V29" i="21"/>
  <c r="W29" i="21"/>
  <c r="X29" i="21"/>
  <c r="Y29" i="21"/>
  <c r="Z29" i="21"/>
  <c r="AA29" i="21"/>
  <c r="AB29" i="21"/>
  <c r="AC29" i="21"/>
  <c r="AD29" i="21"/>
  <c r="AE29" i="21"/>
  <c r="T30" i="21"/>
  <c r="U30" i="21"/>
  <c r="V30" i="21"/>
  <c r="W30" i="21"/>
  <c r="X30" i="21"/>
  <c r="Y30" i="21"/>
  <c r="Z30" i="21"/>
  <c r="AA30" i="21"/>
  <c r="AB30" i="21"/>
  <c r="AC30" i="21"/>
  <c r="AD30" i="21"/>
  <c r="AE30" i="21"/>
  <c r="T31" i="21"/>
  <c r="U31" i="21"/>
  <c r="V31" i="21"/>
  <c r="W31" i="21"/>
  <c r="X31" i="21"/>
  <c r="Y31" i="21"/>
  <c r="Z31" i="21"/>
  <c r="AA31" i="21"/>
  <c r="AB31" i="21"/>
  <c r="AC31" i="21"/>
  <c r="AD31" i="21"/>
  <c r="AE31" i="21"/>
  <c r="T32" i="21"/>
  <c r="U32" i="21"/>
  <c r="V32" i="21"/>
  <c r="W32" i="21"/>
  <c r="X32" i="21"/>
  <c r="Y32" i="21"/>
  <c r="Z32" i="21"/>
  <c r="AA32" i="21"/>
  <c r="AB32" i="21"/>
  <c r="AC32" i="21"/>
  <c r="AD32" i="21"/>
  <c r="AE32" i="21"/>
  <c r="T33" i="21"/>
  <c r="U33" i="21"/>
  <c r="V33" i="21"/>
  <c r="W33" i="21"/>
  <c r="X33" i="21"/>
  <c r="Y33" i="21"/>
  <c r="Z33" i="21"/>
  <c r="AA33" i="21"/>
  <c r="AB33" i="21"/>
  <c r="AC33" i="21"/>
  <c r="AD33" i="21"/>
  <c r="AE33" i="21"/>
  <c r="T34" i="21"/>
  <c r="U34" i="21"/>
  <c r="V34" i="21"/>
  <c r="W34" i="21"/>
  <c r="X34" i="21"/>
  <c r="Y34" i="21"/>
  <c r="Z34" i="21"/>
  <c r="AA34" i="21"/>
  <c r="AB34" i="21"/>
  <c r="AC34" i="21"/>
  <c r="AD34" i="21"/>
  <c r="AE34" i="21"/>
  <c r="T35" i="21"/>
  <c r="U35" i="21"/>
  <c r="V35" i="21"/>
  <c r="W35" i="21"/>
  <c r="X35" i="21"/>
  <c r="Y35" i="21"/>
  <c r="Z35" i="21"/>
  <c r="AA35" i="21"/>
  <c r="AB35" i="21"/>
  <c r="AC35" i="21"/>
  <c r="AD35" i="21"/>
  <c r="AE35" i="21"/>
  <c r="T36" i="21"/>
  <c r="U36" i="21"/>
  <c r="V36" i="21"/>
  <c r="W36" i="21"/>
  <c r="X36" i="21"/>
  <c r="Y36" i="21"/>
  <c r="Z36" i="21"/>
  <c r="AA36" i="21"/>
  <c r="AB36" i="21"/>
  <c r="AC36" i="21"/>
  <c r="AD36" i="21"/>
  <c r="AE36" i="21"/>
  <c r="T37" i="21"/>
  <c r="U37" i="21"/>
  <c r="V37" i="21"/>
  <c r="W37" i="21"/>
  <c r="X37" i="21"/>
  <c r="Y37" i="21"/>
  <c r="Z37" i="21"/>
  <c r="AA37" i="21"/>
  <c r="AB37" i="21"/>
  <c r="AC37" i="21"/>
  <c r="AD37" i="21"/>
  <c r="AE37" i="21"/>
  <c r="T38" i="21"/>
  <c r="U38" i="21"/>
  <c r="V38" i="21"/>
  <c r="W38" i="21"/>
  <c r="X38" i="21"/>
  <c r="Y38" i="21"/>
  <c r="Z38" i="21"/>
  <c r="AA38" i="21"/>
  <c r="AB38" i="21"/>
  <c r="AC38" i="21"/>
  <c r="AD38" i="21"/>
  <c r="AE38" i="21"/>
  <c r="T39" i="21"/>
  <c r="U39" i="21"/>
  <c r="V39" i="21"/>
  <c r="W39" i="21"/>
  <c r="X39" i="21"/>
  <c r="Y39" i="21"/>
  <c r="Z39" i="21"/>
  <c r="AA39" i="21"/>
  <c r="AB39" i="21"/>
  <c r="AC39" i="21"/>
  <c r="AD39" i="21"/>
  <c r="AE39" i="21"/>
  <c r="T40" i="21"/>
  <c r="U40" i="21"/>
  <c r="V40" i="21"/>
  <c r="W40" i="21"/>
  <c r="X40" i="21"/>
  <c r="Y40" i="21"/>
  <c r="Z40" i="21"/>
  <c r="AA40" i="21"/>
  <c r="AB40" i="21"/>
  <c r="AC40" i="21"/>
  <c r="AD40" i="21"/>
  <c r="AE40" i="21"/>
  <c r="T41" i="21"/>
  <c r="U41" i="21"/>
  <c r="V41" i="21"/>
  <c r="W41" i="21"/>
  <c r="X41" i="21"/>
  <c r="Y41" i="21"/>
  <c r="Z41" i="21"/>
  <c r="AA41" i="21"/>
  <c r="AB41" i="21"/>
  <c r="AC41" i="21"/>
  <c r="AD41" i="21"/>
  <c r="AE41" i="21"/>
  <c r="T42" i="21"/>
  <c r="U42" i="21"/>
  <c r="V42" i="21"/>
  <c r="W42" i="21"/>
  <c r="X42" i="21"/>
  <c r="Y42" i="21"/>
  <c r="Z42" i="21"/>
  <c r="AA42" i="21"/>
  <c r="AB42" i="21"/>
  <c r="AC42" i="21"/>
  <c r="AD42" i="21"/>
  <c r="AE42" i="21"/>
  <c r="T43" i="21"/>
  <c r="U43" i="21"/>
  <c r="V43" i="21"/>
  <c r="W43" i="21"/>
  <c r="X43" i="21"/>
  <c r="Y43" i="21"/>
  <c r="Z43" i="21"/>
  <c r="AA43" i="21"/>
  <c r="AB43" i="21"/>
  <c r="AC43" i="21"/>
  <c r="AD43" i="21"/>
  <c r="AE43" i="21"/>
  <c r="T44" i="21"/>
  <c r="U44" i="21"/>
  <c r="V44" i="21"/>
  <c r="W44" i="21"/>
  <c r="X44" i="21"/>
  <c r="Y44" i="21"/>
  <c r="Z44" i="21"/>
  <c r="AA44" i="21"/>
  <c r="AB44" i="21"/>
  <c r="AC44" i="21"/>
  <c r="AD44" i="21"/>
  <c r="AE44" i="21"/>
  <c r="T45" i="21"/>
  <c r="U45" i="21"/>
  <c r="V45" i="21"/>
  <c r="W45" i="21"/>
  <c r="X45" i="21"/>
  <c r="Y45" i="21"/>
  <c r="Z45" i="21"/>
  <c r="AA45" i="21"/>
  <c r="AB45" i="21"/>
  <c r="AC45" i="21"/>
  <c r="AD45" i="21"/>
  <c r="AE45" i="21"/>
  <c r="T46" i="21"/>
  <c r="U46" i="21"/>
  <c r="V46" i="21"/>
  <c r="W46" i="21"/>
  <c r="X46" i="21"/>
  <c r="Y46" i="21"/>
  <c r="Z46" i="21"/>
  <c r="AA46" i="21"/>
  <c r="AB46" i="21"/>
  <c r="AC46" i="21"/>
  <c r="AD46" i="21"/>
  <c r="AE46" i="21"/>
  <c r="T47" i="21"/>
  <c r="U47" i="21"/>
  <c r="V47" i="21"/>
  <c r="W47" i="21"/>
  <c r="X47" i="21"/>
  <c r="Y47" i="21"/>
  <c r="Z47" i="21"/>
  <c r="AA47" i="21"/>
  <c r="AB47" i="21"/>
  <c r="AC47" i="21"/>
  <c r="AD47" i="21"/>
  <c r="AE47" i="21"/>
  <c r="T48" i="21"/>
  <c r="U48" i="21"/>
  <c r="V48" i="21"/>
  <c r="W48" i="21"/>
  <c r="X48" i="21"/>
  <c r="Y48" i="21"/>
  <c r="Z48" i="21"/>
  <c r="AA48" i="21"/>
  <c r="AB48" i="21"/>
  <c r="AC48" i="21"/>
  <c r="AD48" i="21"/>
  <c r="AE48" i="21"/>
  <c r="T49" i="21"/>
  <c r="U49" i="21"/>
  <c r="V49" i="21"/>
  <c r="W49" i="21"/>
  <c r="X49" i="21"/>
  <c r="Y49" i="21"/>
  <c r="Z49" i="21"/>
  <c r="AA49" i="21"/>
  <c r="AB49" i="21"/>
  <c r="AC49" i="21"/>
  <c r="AD49" i="21"/>
  <c r="AE49" i="21"/>
  <c r="T50" i="21"/>
  <c r="U50" i="21"/>
  <c r="V50" i="21"/>
  <c r="W50" i="21"/>
  <c r="X50" i="21"/>
  <c r="Y50" i="21"/>
  <c r="Z50" i="21"/>
  <c r="AA50" i="21"/>
  <c r="AB50" i="21"/>
  <c r="AC50" i="21"/>
  <c r="AD50" i="21"/>
  <c r="AE50" i="21"/>
  <c r="T51" i="21"/>
  <c r="U51" i="21"/>
  <c r="V51" i="21"/>
  <c r="W51" i="21"/>
  <c r="X51" i="21"/>
  <c r="Y51" i="21"/>
  <c r="Z51" i="21"/>
  <c r="AA51" i="21"/>
  <c r="AB51" i="21"/>
  <c r="AC51" i="21"/>
  <c r="AD51" i="21"/>
  <c r="AE51" i="21"/>
  <c r="T52" i="21"/>
  <c r="U52" i="21"/>
  <c r="V52" i="21"/>
  <c r="W52" i="21"/>
  <c r="X52" i="21"/>
  <c r="Y52" i="21"/>
  <c r="Z52" i="21"/>
  <c r="AA52" i="21"/>
  <c r="AB52" i="21"/>
  <c r="AC52" i="21"/>
  <c r="AD52" i="21"/>
  <c r="AE52" i="21"/>
  <c r="T53" i="21"/>
  <c r="U53" i="21"/>
  <c r="V53" i="21"/>
  <c r="W53" i="21"/>
  <c r="X53" i="21"/>
  <c r="Y53" i="21"/>
  <c r="Z53" i="21"/>
  <c r="AA53" i="21"/>
  <c r="AB53" i="21"/>
  <c r="AC53" i="21"/>
  <c r="AD53" i="21"/>
  <c r="AE53" i="21"/>
  <c r="T54" i="21"/>
  <c r="U54" i="21"/>
  <c r="V54" i="21"/>
  <c r="W54" i="21"/>
  <c r="X54" i="21"/>
  <c r="Y54" i="21"/>
  <c r="Z54" i="21"/>
  <c r="AA54" i="21"/>
  <c r="AB54" i="21"/>
  <c r="AC54" i="21"/>
  <c r="AD54" i="21"/>
  <c r="AE54" i="21"/>
  <c r="T55" i="21"/>
  <c r="U55" i="21"/>
  <c r="V55" i="21"/>
  <c r="W55" i="21"/>
  <c r="X55" i="21"/>
  <c r="Y55" i="21"/>
  <c r="Z55" i="21"/>
  <c r="AA55" i="21"/>
  <c r="AB55" i="21"/>
  <c r="AC55" i="21"/>
  <c r="AD55" i="21"/>
  <c r="AE55" i="21"/>
  <c r="T56" i="21"/>
  <c r="U56" i="21"/>
  <c r="V56" i="21"/>
  <c r="W56" i="21"/>
  <c r="X56" i="21"/>
  <c r="Y56" i="21"/>
  <c r="Z56" i="21"/>
  <c r="AA56" i="21"/>
  <c r="AB56" i="21"/>
  <c r="AC56" i="21"/>
  <c r="AD56" i="21"/>
  <c r="AE56" i="21"/>
  <c r="T57" i="21"/>
  <c r="U57" i="21"/>
  <c r="V57" i="21"/>
  <c r="W57" i="21"/>
  <c r="X57" i="21"/>
  <c r="Y57" i="21"/>
  <c r="Z57" i="21"/>
  <c r="AA57" i="21"/>
  <c r="AB57" i="21"/>
  <c r="AC57" i="21"/>
  <c r="AD57" i="21"/>
  <c r="AE57" i="21"/>
  <c r="T58" i="21"/>
  <c r="U58" i="21"/>
  <c r="V58" i="21"/>
  <c r="W58" i="21"/>
  <c r="X58" i="21"/>
  <c r="Y58" i="21"/>
  <c r="Z58" i="21"/>
  <c r="AA58" i="21"/>
  <c r="AB58" i="21"/>
  <c r="AC58" i="21"/>
  <c r="AD58" i="21"/>
  <c r="AE58" i="21"/>
  <c r="T59" i="21"/>
  <c r="U59" i="21"/>
  <c r="V59" i="21"/>
  <c r="W59" i="21"/>
  <c r="X59" i="21"/>
  <c r="Y59" i="21"/>
  <c r="Z59" i="21"/>
  <c r="AA59" i="21"/>
  <c r="AB59" i="21"/>
  <c r="AC59" i="21"/>
  <c r="AD59" i="21"/>
  <c r="AE59" i="21"/>
  <c r="T60" i="21"/>
  <c r="U60" i="21"/>
  <c r="V60" i="21"/>
  <c r="W60" i="21"/>
  <c r="X60" i="21"/>
  <c r="Y60" i="21"/>
  <c r="Z60" i="21"/>
  <c r="AA60" i="21"/>
  <c r="AB60" i="21"/>
  <c r="AC60" i="21"/>
  <c r="AD60" i="21"/>
  <c r="AE60" i="21"/>
  <c r="T61" i="21"/>
  <c r="U61" i="21"/>
  <c r="V61" i="21"/>
  <c r="W61" i="21"/>
  <c r="X61" i="21"/>
  <c r="Y61" i="21"/>
  <c r="Z61" i="21"/>
  <c r="AA61" i="21"/>
  <c r="AB61" i="21"/>
  <c r="AC61" i="21"/>
  <c r="AD61" i="21"/>
  <c r="AE61" i="21"/>
  <c r="T62" i="21"/>
  <c r="U62" i="21"/>
  <c r="V62" i="21"/>
  <c r="W62" i="21"/>
  <c r="X62" i="21"/>
  <c r="Y62" i="21"/>
  <c r="Z62" i="21"/>
  <c r="AA62" i="21"/>
  <c r="AB62" i="21"/>
  <c r="AC62" i="21"/>
  <c r="AD62" i="21"/>
  <c r="AE62" i="21"/>
  <c r="T63" i="21"/>
  <c r="U63" i="21"/>
  <c r="V63" i="21"/>
  <c r="W63" i="21"/>
  <c r="X63" i="21"/>
  <c r="Y63" i="21"/>
  <c r="Z63" i="21"/>
  <c r="AA63" i="21"/>
  <c r="AB63" i="21"/>
  <c r="AC63" i="21"/>
  <c r="AD63" i="21"/>
  <c r="AE63" i="21"/>
  <c r="T64" i="21"/>
  <c r="U64" i="21"/>
  <c r="V64" i="21"/>
  <c r="W64" i="21"/>
  <c r="X64" i="21"/>
  <c r="Y64" i="21"/>
  <c r="Z64" i="21"/>
  <c r="AA64" i="21"/>
  <c r="AB64" i="21"/>
  <c r="AC64" i="21"/>
  <c r="AD64" i="21"/>
  <c r="AE64" i="21"/>
  <c r="T65" i="21"/>
  <c r="U65" i="21"/>
  <c r="V65" i="21"/>
  <c r="W65" i="21"/>
  <c r="X65" i="21"/>
  <c r="Y65" i="21"/>
  <c r="Z65" i="21"/>
  <c r="AA65" i="21"/>
  <c r="AB65" i="21"/>
  <c r="AC65" i="21"/>
  <c r="AD65" i="21"/>
  <c r="AE65" i="21"/>
  <c r="T66" i="21"/>
  <c r="U66" i="21"/>
  <c r="V66" i="21"/>
  <c r="W66" i="21"/>
  <c r="X66" i="21"/>
  <c r="Y66" i="21"/>
  <c r="Z66" i="21"/>
  <c r="AA66" i="21"/>
  <c r="AB66" i="21"/>
  <c r="AC66" i="21"/>
  <c r="AD66" i="21"/>
  <c r="AE66" i="21"/>
  <c r="T67" i="21"/>
  <c r="U67" i="21"/>
  <c r="V67" i="21"/>
  <c r="W67" i="21"/>
  <c r="X67" i="21"/>
  <c r="Y67" i="21"/>
  <c r="Z67" i="21"/>
  <c r="AA67" i="21"/>
  <c r="AB67" i="21"/>
  <c r="AC67" i="21"/>
  <c r="AD67" i="21"/>
  <c r="AE67" i="21"/>
  <c r="T68" i="21"/>
  <c r="U68" i="21"/>
  <c r="V68" i="21"/>
  <c r="W68" i="21"/>
  <c r="X68" i="21"/>
  <c r="Y68" i="21"/>
  <c r="Z68" i="21"/>
  <c r="AA68" i="21"/>
  <c r="AB68" i="21"/>
  <c r="AC68" i="21"/>
  <c r="AD68" i="21"/>
  <c r="AE68" i="21"/>
  <c r="T69" i="21"/>
  <c r="U69" i="21"/>
  <c r="V69" i="21"/>
  <c r="W69" i="21"/>
  <c r="X69" i="21"/>
  <c r="Y69" i="21"/>
  <c r="Z69" i="21"/>
  <c r="AA69" i="21"/>
  <c r="AB69" i="21"/>
  <c r="AC69" i="21"/>
  <c r="AD69" i="21"/>
  <c r="AE69" i="21"/>
  <c r="T70" i="21"/>
  <c r="U70" i="21"/>
  <c r="V70" i="21"/>
  <c r="W70" i="21"/>
  <c r="X70" i="21"/>
  <c r="Y70" i="21"/>
  <c r="Z70" i="21"/>
  <c r="AA70" i="21"/>
  <c r="AB70" i="21"/>
  <c r="AC70" i="21"/>
  <c r="AD70" i="21"/>
  <c r="AE70" i="21"/>
  <c r="T71" i="21"/>
  <c r="U71" i="21"/>
  <c r="V71" i="21"/>
  <c r="W71" i="21"/>
  <c r="X71" i="21"/>
  <c r="Y71" i="21"/>
  <c r="Z71" i="21"/>
  <c r="AA71" i="21"/>
  <c r="AB71" i="21"/>
  <c r="AC71" i="21"/>
  <c r="AD71" i="21"/>
  <c r="AE71" i="21"/>
  <c r="T72" i="21"/>
  <c r="U72" i="21"/>
  <c r="V72" i="21"/>
  <c r="W72" i="21"/>
  <c r="X72" i="21"/>
  <c r="Y72" i="21"/>
  <c r="Z72" i="21"/>
  <c r="AA72" i="21"/>
  <c r="AB72" i="21"/>
  <c r="AC72" i="21"/>
  <c r="AD72" i="21"/>
  <c r="AE72" i="21"/>
  <c r="T73" i="21"/>
  <c r="U73" i="21"/>
  <c r="V73" i="21"/>
  <c r="W73" i="21"/>
  <c r="X73" i="21"/>
  <c r="Y73" i="21"/>
  <c r="Z73" i="21"/>
  <c r="AA73" i="21"/>
  <c r="AB73" i="21"/>
  <c r="AC73" i="21"/>
  <c r="AD73" i="21"/>
  <c r="AE73" i="21"/>
  <c r="T74" i="21"/>
  <c r="U74" i="21"/>
  <c r="V74" i="21"/>
  <c r="W74" i="21"/>
  <c r="X74" i="21"/>
  <c r="Y74" i="21"/>
  <c r="Z74" i="21"/>
  <c r="AA74" i="21"/>
  <c r="AB74" i="21"/>
  <c r="AC74" i="21"/>
  <c r="AD74" i="21"/>
  <c r="AE74" i="21"/>
  <c r="T75" i="21"/>
  <c r="U75" i="21"/>
  <c r="V75" i="21"/>
  <c r="W75" i="21"/>
  <c r="X75" i="21"/>
  <c r="Y75" i="21"/>
  <c r="Z75" i="21"/>
  <c r="AA75" i="21"/>
  <c r="AB75" i="21"/>
  <c r="AC75" i="21"/>
  <c r="AD75" i="21"/>
  <c r="AE75" i="21"/>
  <c r="T76" i="21"/>
  <c r="U76" i="21"/>
  <c r="V76" i="21"/>
  <c r="W76" i="21"/>
  <c r="X76" i="21"/>
  <c r="Y76" i="21"/>
  <c r="Z76" i="21"/>
  <c r="AA76" i="21"/>
  <c r="AB76" i="21"/>
  <c r="AC76" i="21"/>
  <c r="AD76" i="21"/>
  <c r="AE76" i="21"/>
  <c r="T77" i="21"/>
  <c r="U77" i="21"/>
  <c r="V77" i="21"/>
  <c r="W77" i="21"/>
  <c r="X77" i="21"/>
  <c r="Y77" i="21"/>
  <c r="Z77" i="21"/>
  <c r="AA77" i="21"/>
  <c r="AB77" i="21"/>
  <c r="AC77" i="21"/>
  <c r="AD77" i="21"/>
  <c r="AE77" i="21"/>
  <c r="T78" i="21"/>
  <c r="U78" i="21"/>
  <c r="V78" i="21"/>
  <c r="W78" i="21"/>
  <c r="X78" i="21"/>
  <c r="Y78" i="21"/>
  <c r="Z78" i="21"/>
  <c r="AA78" i="21"/>
  <c r="AB78" i="21"/>
  <c r="AC78" i="21"/>
  <c r="AD78" i="21"/>
  <c r="AE78" i="21"/>
  <c r="T79" i="21"/>
  <c r="U79" i="21"/>
  <c r="V79" i="21"/>
  <c r="W79" i="21"/>
  <c r="X79" i="21"/>
  <c r="Y79" i="21"/>
  <c r="Z79" i="21"/>
  <c r="AA79" i="21"/>
  <c r="AB79" i="21"/>
  <c r="AC79" i="21"/>
  <c r="AD79" i="21"/>
  <c r="AE79" i="21"/>
  <c r="T80" i="21"/>
  <c r="U80" i="21"/>
  <c r="V80" i="21"/>
  <c r="W80" i="21"/>
  <c r="X80" i="21"/>
  <c r="Y80" i="21"/>
  <c r="Z80" i="21"/>
  <c r="AA80" i="21"/>
  <c r="AB80" i="21"/>
  <c r="AC80" i="21"/>
  <c r="AD80" i="21"/>
  <c r="AE80" i="21"/>
  <c r="T81" i="21"/>
  <c r="U81" i="21"/>
  <c r="V81" i="21"/>
  <c r="W81" i="21"/>
  <c r="X81" i="21"/>
  <c r="Y81" i="21"/>
  <c r="Z81" i="21"/>
  <c r="AA81" i="21"/>
  <c r="AB81" i="21"/>
  <c r="AC81" i="21"/>
  <c r="AD81" i="21"/>
  <c r="AE81" i="21"/>
  <c r="T82" i="21"/>
  <c r="U82" i="21"/>
  <c r="V82" i="21"/>
  <c r="W82" i="21"/>
  <c r="X82" i="21"/>
  <c r="Y82" i="21"/>
  <c r="Z82" i="21"/>
  <c r="AA82" i="21"/>
  <c r="AB82" i="21"/>
  <c r="AC82" i="21"/>
  <c r="AD82" i="21"/>
  <c r="AE82" i="21"/>
  <c r="T83" i="21"/>
  <c r="U83" i="21"/>
  <c r="V83" i="21"/>
  <c r="W83" i="21"/>
  <c r="X83" i="21"/>
  <c r="Y83" i="21"/>
  <c r="Z83" i="21"/>
  <c r="AA83" i="21"/>
  <c r="AB83" i="21"/>
  <c r="AC83" i="21"/>
  <c r="AD83" i="21"/>
  <c r="AE83" i="21"/>
  <c r="T84" i="21"/>
  <c r="U84" i="21"/>
  <c r="V84" i="21"/>
  <c r="W84" i="21"/>
  <c r="X84" i="21"/>
  <c r="Y84" i="21"/>
  <c r="Z84" i="21"/>
  <c r="AA84" i="21"/>
  <c r="AB84" i="21"/>
  <c r="AC84" i="21"/>
  <c r="AD84" i="21"/>
  <c r="AE84" i="21"/>
  <c r="T85" i="21"/>
  <c r="U85" i="21"/>
  <c r="V85" i="21"/>
  <c r="W85" i="21"/>
  <c r="X85" i="21"/>
  <c r="Y85" i="21"/>
  <c r="Z85" i="21"/>
  <c r="AA85" i="21"/>
  <c r="AB85" i="21"/>
  <c r="AC85" i="21"/>
  <c r="AD85" i="21"/>
  <c r="AE85" i="21"/>
  <c r="T86" i="21"/>
  <c r="U86" i="21"/>
  <c r="V86" i="21"/>
  <c r="W86" i="21"/>
  <c r="X86" i="21"/>
  <c r="Y86" i="21"/>
  <c r="Z86" i="21"/>
  <c r="AA86" i="21"/>
  <c r="AB86" i="21"/>
  <c r="AC86" i="21"/>
  <c r="AD86" i="21"/>
  <c r="AE86" i="21"/>
  <c r="T87" i="21"/>
  <c r="U87" i="21"/>
  <c r="V87" i="21"/>
  <c r="W87" i="21"/>
  <c r="X87" i="21"/>
  <c r="Y87" i="21"/>
  <c r="Z87" i="21"/>
  <c r="AA87" i="21"/>
  <c r="AB87" i="21"/>
  <c r="AC87" i="21"/>
  <c r="AD87" i="21"/>
  <c r="AE87" i="21"/>
  <c r="T88" i="21"/>
  <c r="U88" i="21"/>
  <c r="V88" i="21"/>
  <c r="W88" i="21"/>
  <c r="X88" i="21"/>
  <c r="Y88" i="21"/>
  <c r="Z88" i="21"/>
  <c r="AA88" i="21"/>
  <c r="AB88" i="21"/>
  <c r="AC88" i="21"/>
  <c r="AD88" i="21"/>
  <c r="AE88" i="21"/>
  <c r="T89" i="21"/>
  <c r="U89" i="21"/>
  <c r="V89" i="21"/>
  <c r="W89" i="21"/>
  <c r="X89" i="21"/>
  <c r="Y89" i="21"/>
  <c r="Z89" i="21"/>
  <c r="AA89" i="21"/>
  <c r="AB89" i="21"/>
  <c r="AC89" i="21"/>
  <c r="AD89" i="21"/>
  <c r="AE89" i="21"/>
  <c r="T90" i="21"/>
  <c r="U90" i="21"/>
  <c r="V90" i="21"/>
  <c r="W90" i="21"/>
  <c r="X90" i="21"/>
  <c r="Y90" i="21"/>
  <c r="Z90" i="21"/>
  <c r="AA90" i="21"/>
  <c r="AB90" i="21"/>
  <c r="AC90" i="21"/>
  <c r="AD90" i="21"/>
  <c r="AE90" i="21"/>
  <c r="T91" i="21"/>
  <c r="U91" i="21"/>
  <c r="V91" i="21"/>
  <c r="W91" i="21"/>
  <c r="X91" i="21"/>
  <c r="Y91" i="21"/>
  <c r="Z91" i="21"/>
  <c r="AA91" i="21"/>
  <c r="AB91" i="21"/>
  <c r="AC91" i="21"/>
  <c r="AD91" i="21"/>
  <c r="AE91" i="21"/>
  <c r="T92" i="21"/>
  <c r="U92" i="21"/>
  <c r="V92" i="21"/>
  <c r="W92" i="21"/>
  <c r="X92" i="21"/>
  <c r="Y92" i="21"/>
  <c r="Z92" i="21"/>
  <c r="AA92" i="21"/>
  <c r="AB92" i="21"/>
  <c r="AC92" i="21"/>
  <c r="AD92" i="21"/>
  <c r="AE92" i="21"/>
  <c r="T93" i="21"/>
  <c r="U93" i="21"/>
  <c r="V93" i="21"/>
  <c r="W93" i="21"/>
  <c r="X93" i="21"/>
  <c r="Y93" i="21"/>
  <c r="Z93" i="21"/>
  <c r="AA93" i="21"/>
  <c r="AB93" i="21"/>
  <c r="AC93" i="21"/>
  <c r="AD93" i="21"/>
  <c r="AE93" i="21"/>
  <c r="T94" i="21"/>
  <c r="U94" i="21"/>
  <c r="V94" i="21"/>
  <c r="W94" i="21"/>
  <c r="X94" i="21"/>
  <c r="Y94" i="21"/>
  <c r="Z94" i="21"/>
  <c r="AA94" i="21"/>
  <c r="AB94" i="21"/>
  <c r="AC94" i="21"/>
  <c r="AD94" i="21"/>
  <c r="AE94" i="21"/>
  <c r="T95" i="21"/>
  <c r="U95" i="21"/>
  <c r="V95" i="21"/>
  <c r="W95" i="21"/>
  <c r="X95" i="21"/>
  <c r="Y95" i="21"/>
  <c r="Z95" i="21"/>
  <c r="AA95" i="21"/>
  <c r="AB95" i="21"/>
  <c r="AC95" i="21"/>
  <c r="AD95" i="21"/>
  <c r="AE95" i="21"/>
  <c r="T96" i="21"/>
  <c r="U96" i="21"/>
  <c r="V96" i="21"/>
  <c r="W96" i="21"/>
  <c r="X96" i="21"/>
  <c r="Y96" i="21"/>
  <c r="Z96" i="21"/>
  <c r="AA96" i="21"/>
  <c r="AB96" i="21"/>
  <c r="AC96" i="21"/>
  <c r="AD96" i="21"/>
  <c r="AE96" i="21"/>
  <c r="T97" i="21"/>
  <c r="U97" i="21"/>
  <c r="V97" i="21"/>
  <c r="W97" i="21"/>
  <c r="X97" i="21"/>
  <c r="Y97" i="21"/>
  <c r="Z97" i="21"/>
  <c r="AA97" i="21"/>
  <c r="AB97" i="21"/>
  <c r="AC97" i="21"/>
  <c r="AD97" i="21"/>
  <c r="AE97" i="21"/>
  <c r="T98" i="21"/>
  <c r="U98" i="21"/>
  <c r="V98" i="21"/>
  <c r="W98" i="21"/>
  <c r="X98" i="21"/>
  <c r="Y98" i="21"/>
  <c r="Z98" i="21"/>
  <c r="AA98" i="21"/>
  <c r="AB98" i="21"/>
  <c r="AC98" i="21"/>
  <c r="AD98" i="21"/>
  <c r="AE98" i="21"/>
  <c r="T99" i="21"/>
  <c r="U99" i="21"/>
  <c r="V99" i="21"/>
  <c r="W99" i="21"/>
  <c r="X99" i="21"/>
  <c r="Y99" i="21"/>
  <c r="Z99" i="21"/>
  <c r="AA99" i="21"/>
  <c r="AB99" i="21"/>
  <c r="AC99" i="21"/>
  <c r="AD99" i="21"/>
  <c r="AE99" i="21"/>
  <c r="T100" i="21"/>
  <c r="U100" i="21"/>
  <c r="V100" i="21"/>
  <c r="W100" i="21"/>
  <c r="X100" i="21"/>
  <c r="Y100" i="21"/>
  <c r="Z100" i="21"/>
  <c r="AA100" i="21"/>
  <c r="AB100" i="21"/>
  <c r="AC100" i="21"/>
  <c r="AD100" i="21"/>
  <c r="AE100" i="21"/>
  <c r="T101" i="21"/>
  <c r="U101" i="21"/>
  <c r="V101" i="21"/>
  <c r="W101" i="21"/>
  <c r="X101" i="21"/>
  <c r="Y101" i="21"/>
  <c r="Z101" i="21"/>
  <c r="AA101" i="21"/>
  <c r="AB101" i="21"/>
  <c r="AC101" i="21"/>
  <c r="AD101" i="21"/>
  <c r="AE101" i="21"/>
  <c r="T102" i="21"/>
  <c r="U102" i="21"/>
  <c r="V102" i="21"/>
  <c r="W102" i="21"/>
  <c r="X102" i="21"/>
  <c r="Y102" i="21"/>
  <c r="Z102" i="21"/>
  <c r="AA102" i="21"/>
  <c r="AB102" i="21"/>
  <c r="AC102" i="21"/>
  <c r="AD102" i="21"/>
  <c r="AE102" i="21"/>
  <c r="T103" i="21"/>
  <c r="U103" i="21"/>
  <c r="V103" i="21"/>
  <c r="W103" i="21"/>
  <c r="X103" i="21"/>
  <c r="Y103" i="21"/>
  <c r="Z103" i="21"/>
  <c r="AA103" i="21"/>
  <c r="AB103" i="21"/>
  <c r="AC103" i="21"/>
  <c r="AD103" i="21"/>
  <c r="AE103" i="21"/>
  <c r="T104" i="21"/>
  <c r="U104" i="21"/>
  <c r="V104" i="21"/>
  <c r="W104" i="21"/>
  <c r="X104" i="21"/>
  <c r="Y104" i="21"/>
  <c r="Z104" i="21"/>
  <c r="AA104" i="21"/>
  <c r="AB104" i="21"/>
  <c r="AC104" i="21"/>
  <c r="AD104" i="21"/>
  <c r="AE104" i="21"/>
  <c r="T105" i="21"/>
  <c r="U105" i="21"/>
  <c r="V105" i="21"/>
  <c r="W105" i="21"/>
  <c r="X105" i="21"/>
  <c r="Y105" i="21"/>
  <c r="Z105" i="21"/>
  <c r="AA105" i="21"/>
  <c r="AB105" i="21"/>
  <c r="AC105" i="21"/>
  <c r="AD105" i="21"/>
  <c r="AE105" i="21"/>
  <c r="T106" i="21"/>
  <c r="U106" i="21"/>
  <c r="V106" i="21"/>
  <c r="W106" i="21"/>
  <c r="X106" i="21"/>
  <c r="Y106" i="21"/>
  <c r="Z106" i="21"/>
  <c r="AA106" i="21"/>
  <c r="AB106" i="21"/>
  <c r="AC106" i="21"/>
  <c r="AD106" i="21"/>
  <c r="AE106" i="21"/>
  <c r="T107" i="21"/>
  <c r="U107" i="21"/>
  <c r="V107" i="21"/>
  <c r="W107" i="21"/>
  <c r="X107" i="21"/>
  <c r="Y107" i="21"/>
  <c r="Z107" i="21"/>
  <c r="AA107" i="21"/>
  <c r="AB107" i="21"/>
  <c r="AC107" i="21"/>
  <c r="AD107" i="21"/>
  <c r="AE107" i="21"/>
  <c r="T108" i="21"/>
  <c r="U108" i="21"/>
  <c r="V108" i="21"/>
  <c r="W108" i="21"/>
  <c r="X108" i="21"/>
  <c r="Y108" i="21"/>
  <c r="Z108" i="21"/>
  <c r="AA108" i="21"/>
  <c r="AB108" i="21"/>
  <c r="AC108" i="21"/>
  <c r="AD108" i="21"/>
  <c r="AE108" i="21"/>
  <c r="T109" i="21"/>
  <c r="U109" i="21"/>
  <c r="V109" i="21"/>
  <c r="W109" i="21"/>
  <c r="X109" i="21"/>
  <c r="Y109" i="21"/>
  <c r="Z109" i="21"/>
  <c r="AA109" i="21"/>
  <c r="AB109" i="21"/>
  <c r="AC109" i="21"/>
  <c r="AD109" i="21"/>
  <c r="AE109" i="21"/>
  <c r="T110" i="21"/>
  <c r="U110" i="21"/>
  <c r="V110" i="21"/>
  <c r="W110" i="21"/>
  <c r="X110" i="21"/>
  <c r="Y110" i="21"/>
  <c r="Z110" i="21"/>
  <c r="AA110" i="21"/>
  <c r="AB110" i="21"/>
  <c r="AC110" i="21"/>
  <c r="AD110" i="21"/>
  <c r="AE110" i="21"/>
  <c r="T111" i="21"/>
  <c r="U111" i="21"/>
  <c r="V111" i="21"/>
  <c r="W111" i="21"/>
  <c r="X111" i="21"/>
  <c r="Y111" i="21"/>
  <c r="Z111" i="21"/>
  <c r="AA111" i="21"/>
  <c r="AB111" i="21"/>
  <c r="AC111" i="21"/>
  <c r="AD111" i="21"/>
  <c r="AE111" i="21"/>
  <c r="T112" i="21"/>
  <c r="U112" i="21"/>
  <c r="V112" i="21"/>
  <c r="W112" i="21"/>
  <c r="X112" i="21"/>
  <c r="Y112" i="21"/>
  <c r="Z112" i="21"/>
  <c r="AA112" i="21"/>
  <c r="AB112" i="21"/>
  <c r="AC112" i="21"/>
  <c r="AD112" i="21"/>
  <c r="AE112" i="21"/>
  <c r="T113" i="21"/>
  <c r="U113" i="21"/>
  <c r="V113" i="21"/>
  <c r="W113" i="21"/>
  <c r="X113" i="21"/>
  <c r="Y113" i="21"/>
  <c r="Z113" i="21"/>
  <c r="AA113" i="21"/>
  <c r="AB113" i="21"/>
  <c r="AC113" i="21"/>
  <c r="AD113" i="21"/>
  <c r="AE113" i="21"/>
  <c r="T114" i="21"/>
  <c r="U114" i="21"/>
  <c r="V114" i="21"/>
  <c r="W114" i="21"/>
  <c r="X114" i="21"/>
  <c r="Y114" i="21"/>
  <c r="Z114" i="21"/>
  <c r="AA114" i="21"/>
  <c r="AB114" i="21"/>
  <c r="AC114" i="21"/>
  <c r="AD114" i="21"/>
  <c r="AE114" i="21"/>
  <c r="T115" i="21"/>
  <c r="U115" i="21"/>
  <c r="V115" i="21"/>
  <c r="W115" i="21"/>
  <c r="X115" i="21"/>
  <c r="Y115" i="21"/>
  <c r="Z115" i="21"/>
  <c r="AA115" i="21"/>
  <c r="AB115" i="21"/>
  <c r="AC115" i="21"/>
  <c r="AD115" i="21"/>
  <c r="AE115" i="21"/>
  <c r="T116" i="21"/>
  <c r="U116" i="21"/>
  <c r="V116" i="21"/>
  <c r="W116" i="21"/>
  <c r="X116" i="21"/>
  <c r="Y116" i="21"/>
  <c r="Z116" i="21"/>
  <c r="AA116" i="21"/>
  <c r="AB116" i="21"/>
  <c r="AC116" i="21"/>
  <c r="AD116" i="21"/>
  <c r="AE116" i="21"/>
  <c r="T117" i="21"/>
  <c r="U117" i="21"/>
  <c r="V117" i="21"/>
  <c r="W117" i="21"/>
  <c r="X117" i="21"/>
  <c r="Y117" i="21"/>
  <c r="Z117" i="21"/>
  <c r="AA117" i="21"/>
  <c r="AB117" i="21"/>
  <c r="AC117" i="21"/>
  <c r="AD117" i="21"/>
  <c r="AE117" i="21"/>
  <c r="T118" i="21"/>
  <c r="U118" i="21"/>
  <c r="V118" i="21"/>
  <c r="W118" i="21"/>
  <c r="X118" i="21"/>
  <c r="Y118" i="21"/>
  <c r="Z118" i="21"/>
  <c r="AA118" i="21"/>
  <c r="AB118" i="21"/>
  <c r="AC118" i="21"/>
  <c r="AD118" i="21"/>
  <c r="AE118" i="21"/>
  <c r="T119" i="21"/>
  <c r="U119" i="21"/>
  <c r="V119" i="21"/>
  <c r="W119" i="21"/>
  <c r="X119" i="21"/>
  <c r="Y119" i="21"/>
  <c r="Z119" i="21"/>
  <c r="AA119" i="21"/>
  <c r="AB119" i="21"/>
  <c r="AC119" i="21"/>
  <c r="AD119" i="21"/>
  <c r="AE119" i="21"/>
  <c r="T120" i="21"/>
  <c r="U120" i="21"/>
  <c r="V120" i="21"/>
  <c r="W120" i="21"/>
  <c r="X120" i="21"/>
  <c r="Y120" i="21"/>
  <c r="Z120" i="21"/>
  <c r="AA120" i="21"/>
  <c r="AB120" i="21"/>
  <c r="AC120" i="21"/>
  <c r="AD120" i="21"/>
  <c r="AE120" i="21"/>
  <c r="T121" i="21"/>
  <c r="U121" i="21"/>
  <c r="V121" i="21"/>
  <c r="W121" i="21"/>
  <c r="X121" i="21"/>
  <c r="Y121" i="21"/>
  <c r="Z121" i="21"/>
  <c r="AA121" i="21"/>
  <c r="AB121" i="21"/>
  <c r="AC121" i="21"/>
  <c r="AD121" i="21"/>
  <c r="AE121" i="21"/>
  <c r="T122" i="21"/>
  <c r="U122" i="21"/>
  <c r="V122" i="21"/>
  <c r="W122" i="21"/>
  <c r="X122" i="21"/>
  <c r="Y122" i="21"/>
  <c r="Z122" i="21"/>
  <c r="AA122" i="21"/>
  <c r="AB122" i="21"/>
  <c r="AC122" i="21"/>
  <c r="AD122" i="21"/>
  <c r="AE122" i="21"/>
  <c r="T123" i="21"/>
  <c r="U123" i="21"/>
  <c r="V123" i="21"/>
  <c r="W123" i="21"/>
  <c r="X123" i="21"/>
  <c r="Y123" i="21"/>
  <c r="Z123" i="21"/>
  <c r="AA123" i="21"/>
  <c r="AB123" i="21"/>
  <c r="AC123" i="21"/>
  <c r="AD123" i="21"/>
  <c r="AE123" i="21"/>
  <c r="T124" i="21"/>
  <c r="U124" i="21"/>
  <c r="V124" i="21"/>
  <c r="W124" i="21"/>
  <c r="X124" i="21"/>
  <c r="Y124" i="21"/>
  <c r="Z124" i="21"/>
  <c r="AA124" i="21"/>
  <c r="AB124" i="21"/>
  <c r="AC124" i="21"/>
  <c r="AD124" i="21"/>
  <c r="AE124" i="21"/>
  <c r="U20" i="21"/>
  <c r="V20" i="21"/>
  <c r="W20" i="21"/>
  <c r="X20" i="21"/>
  <c r="Y20" i="21"/>
  <c r="Z20" i="21"/>
  <c r="AA20" i="21"/>
  <c r="AB20" i="21"/>
  <c r="AC20" i="21"/>
  <c r="AD20" i="21"/>
  <c r="AE20" i="21"/>
  <c r="T20" i="21"/>
  <c r="D21" i="21"/>
  <c r="E21" i="21"/>
  <c r="F21" i="21"/>
  <c r="G21" i="21"/>
  <c r="H21" i="21"/>
  <c r="I21" i="21"/>
  <c r="J21" i="21"/>
  <c r="K21" i="21"/>
  <c r="L21" i="21"/>
  <c r="M21" i="21"/>
  <c r="N21" i="21"/>
  <c r="O21" i="21"/>
  <c r="D22" i="21"/>
  <c r="E22" i="21"/>
  <c r="F22" i="21"/>
  <c r="G22" i="21"/>
  <c r="H22" i="21"/>
  <c r="I22" i="21"/>
  <c r="J22" i="21"/>
  <c r="K22" i="21"/>
  <c r="L22" i="21"/>
  <c r="M22" i="21"/>
  <c r="N22" i="21"/>
  <c r="O22" i="21"/>
  <c r="D23" i="21"/>
  <c r="E23" i="21"/>
  <c r="F23" i="21"/>
  <c r="G23" i="21"/>
  <c r="H23" i="21"/>
  <c r="I23" i="21"/>
  <c r="J23" i="21"/>
  <c r="K23" i="21"/>
  <c r="L23" i="21"/>
  <c r="M23" i="21"/>
  <c r="N23" i="21"/>
  <c r="O23" i="21"/>
  <c r="D24" i="21"/>
  <c r="E24" i="21"/>
  <c r="F24" i="21"/>
  <c r="G24" i="21"/>
  <c r="H24" i="21"/>
  <c r="I24" i="21"/>
  <c r="J24" i="21"/>
  <c r="K24" i="21"/>
  <c r="L24" i="21"/>
  <c r="M24" i="21"/>
  <c r="N24" i="21"/>
  <c r="O24" i="21"/>
  <c r="D25" i="21"/>
  <c r="E25" i="21"/>
  <c r="F25" i="21"/>
  <c r="G25" i="21"/>
  <c r="H25" i="21"/>
  <c r="I25" i="21"/>
  <c r="J25" i="21"/>
  <c r="K25" i="21"/>
  <c r="L25" i="21"/>
  <c r="M25" i="21"/>
  <c r="N25" i="21"/>
  <c r="O25" i="21"/>
  <c r="D26" i="21"/>
  <c r="E26" i="21"/>
  <c r="F26" i="21"/>
  <c r="G26" i="21"/>
  <c r="H26" i="21"/>
  <c r="I26" i="21"/>
  <c r="J26" i="21"/>
  <c r="K26" i="21"/>
  <c r="L26" i="21"/>
  <c r="M26" i="21"/>
  <c r="N26" i="21"/>
  <c r="O26" i="21"/>
  <c r="D27" i="21"/>
  <c r="E27" i="21"/>
  <c r="F27" i="21"/>
  <c r="G27" i="21"/>
  <c r="H27" i="21"/>
  <c r="I27" i="21"/>
  <c r="J27" i="21"/>
  <c r="K27" i="21"/>
  <c r="L27" i="21"/>
  <c r="M27" i="21"/>
  <c r="N27" i="21"/>
  <c r="O27" i="21"/>
  <c r="D28" i="21"/>
  <c r="E28" i="21"/>
  <c r="F28" i="21"/>
  <c r="G28" i="21"/>
  <c r="H28" i="21"/>
  <c r="I28" i="21"/>
  <c r="J28" i="21"/>
  <c r="K28" i="21"/>
  <c r="L28" i="21"/>
  <c r="M28" i="21"/>
  <c r="N28" i="21"/>
  <c r="O28" i="21"/>
  <c r="D29" i="21"/>
  <c r="E29" i="21"/>
  <c r="F29" i="21"/>
  <c r="G29" i="21"/>
  <c r="H29" i="21"/>
  <c r="I29" i="21"/>
  <c r="J29" i="21"/>
  <c r="K29" i="21"/>
  <c r="L29" i="21"/>
  <c r="M29" i="21"/>
  <c r="N29" i="21"/>
  <c r="O29" i="21"/>
  <c r="D30" i="21"/>
  <c r="E30" i="21"/>
  <c r="F30" i="21"/>
  <c r="G30" i="21"/>
  <c r="H30" i="21"/>
  <c r="I30" i="21"/>
  <c r="J30" i="21"/>
  <c r="K30" i="21"/>
  <c r="L30" i="21"/>
  <c r="M30" i="21"/>
  <c r="N30" i="21"/>
  <c r="O30" i="21"/>
  <c r="D31" i="21"/>
  <c r="E31" i="21"/>
  <c r="F31" i="21"/>
  <c r="G31" i="21"/>
  <c r="H31" i="21"/>
  <c r="I31" i="21"/>
  <c r="J31" i="21"/>
  <c r="K31" i="21"/>
  <c r="L31" i="21"/>
  <c r="M31" i="21"/>
  <c r="N31" i="21"/>
  <c r="O31" i="21"/>
  <c r="D32" i="21"/>
  <c r="E32" i="21"/>
  <c r="F32" i="21"/>
  <c r="G32" i="21"/>
  <c r="H32" i="21"/>
  <c r="I32" i="21"/>
  <c r="J32" i="21"/>
  <c r="K32" i="21"/>
  <c r="L32" i="21"/>
  <c r="M32" i="21"/>
  <c r="N32" i="21"/>
  <c r="O32" i="21"/>
  <c r="D33" i="21"/>
  <c r="E33" i="21"/>
  <c r="F33" i="21"/>
  <c r="G33" i="21"/>
  <c r="H33" i="21"/>
  <c r="I33" i="21"/>
  <c r="J33" i="21"/>
  <c r="K33" i="21"/>
  <c r="L33" i="21"/>
  <c r="M33" i="21"/>
  <c r="N33" i="21"/>
  <c r="O33" i="21"/>
  <c r="D34" i="21"/>
  <c r="E34" i="21"/>
  <c r="F34" i="21"/>
  <c r="G34" i="21"/>
  <c r="H34" i="21"/>
  <c r="I34" i="21"/>
  <c r="J34" i="21"/>
  <c r="K34" i="21"/>
  <c r="L34" i="21"/>
  <c r="M34" i="21"/>
  <c r="N34" i="21"/>
  <c r="O34" i="21"/>
  <c r="D35" i="21"/>
  <c r="E35" i="21"/>
  <c r="F35" i="21"/>
  <c r="G35" i="21"/>
  <c r="H35" i="21"/>
  <c r="I35" i="21"/>
  <c r="J35" i="21"/>
  <c r="K35" i="21"/>
  <c r="L35" i="21"/>
  <c r="M35" i="21"/>
  <c r="N35" i="21"/>
  <c r="O35" i="21"/>
  <c r="D36" i="21"/>
  <c r="E36" i="21"/>
  <c r="F36" i="21"/>
  <c r="G36" i="21"/>
  <c r="H36" i="21"/>
  <c r="I36" i="21"/>
  <c r="J36" i="21"/>
  <c r="K36" i="21"/>
  <c r="L36" i="21"/>
  <c r="M36" i="21"/>
  <c r="N36" i="21"/>
  <c r="O36" i="21"/>
  <c r="D37" i="21"/>
  <c r="E37" i="21"/>
  <c r="F37" i="21"/>
  <c r="G37" i="21"/>
  <c r="H37" i="21"/>
  <c r="I37" i="21"/>
  <c r="J37" i="21"/>
  <c r="K37" i="21"/>
  <c r="L37" i="21"/>
  <c r="M37" i="21"/>
  <c r="N37" i="21"/>
  <c r="O37" i="21"/>
  <c r="D38" i="21"/>
  <c r="E38" i="21"/>
  <c r="F38" i="21"/>
  <c r="G38" i="21"/>
  <c r="H38" i="21"/>
  <c r="I38" i="21"/>
  <c r="J38" i="21"/>
  <c r="K38" i="21"/>
  <c r="L38" i="21"/>
  <c r="M38" i="21"/>
  <c r="N38" i="21"/>
  <c r="O38" i="21"/>
  <c r="D39" i="21"/>
  <c r="E39" i="21"/>
  <c r="F39" i="21"/>
  <c r="G39" i="21"/>
  <c r="H39" i="21"/>
  <c r="I39" i="21"/>
  <c r="J39" i="21"/>
  <c r="K39" i="21"/>
  <c r="L39" i="21"/>
  <c r="M39" i="21"/>
  <c r="N39" i="21"/>
  <c r="O39" i="21"/>
  <c r="D40" i="21"/>
  <c r="E40" i="21"/>
  <c r="F40" i="21"/>
  <c r="G40" i="21"/>
  <c r="H40" i="21"/>
  <c r="I40" i="21"/>
  <c r="J40" i="21"/>
  <c r="K40" i="21"/>
  <c r="L40" i="21"/>
  <c r="M40" i="21"/>
  <c r="N40" i="21"/>
  <c r="O40" i="21"/>
  <c r="D41" i="21"/>
  <c r="E41" i="21"/>
  <c r="F41" i="21"/>
  <c r="G41" i="21"/>
  <c r="H41" i="21"/>
  <c r="I41" i="21"/>
  <c r="J41" i="21"/>
  <c r="K41" i="21"/>
  <c r="L41" i="21"/>
  <c r="M41" i="21"/>
  <c r="N41" i="21"/>
  <c r="O41" i="21"/>
  <c r="D42" i="21"/>
  <c r="E42" i="21"/>
  <c r="F42" i="21"/>
  <c r="G42" i="21"/>
  <c r="H42" i="21"/>
  <c r="I42" i="21"/>
  <c r="J42" i="21"/>
  <c r="K42" i="21"/>
  <c r="L42" i="21"/>
  <c r="M42" i="21"/>
  <c r="N42" i="21"/>
  <c r="O42" i="21"/>
  <c r="D43" i="21"/>
  <c r="E43" i="21"/>
  <c r="F43" i="21"/>
  <c r="G43" i="21"/>
  <c r="H43" i="21"/>
  <c r="I43" i="21"/>
  <c r="J43" i="21"/>
  <c r="K43" i="21"/>
  <c r="L43" i="21"/>
  <c r="M43" i="21"/>
  <c r="N43" i="21"/>
  <c r="O43" i="21"/>
  <c r="D44" i="21"/>
  <c r="E44" i="21"/>
  <c r="F44" i="21"/>
  <c r="G44" i="21"/>
  <c r="H44" i="21"/>
  <c r="I44" i="21"/>
  <c r="J44" i="21"/>
  <c r="K44" i="21"/>
  <c r="L44" i="21"/>
  <c r="M44" i="21"/>
  <c r="N44" i="21"/>
  <c r="O44" i="21"/>
  <c r="D45" i="21"/>
  <c r="E45" i="21"/>
  <c r="F45" i="21"/>
  <c r="G45" i="21"/>
  <c r="H45" i="21"/>
  <c r="I45" i="21"/>
  <c r="J45" i="21"/>
  <c r="K45" i="21"/>
  <c r="L45" i="21"/>
  <c r="M45" i="21"/>
  <c r="N45" i="21"/>
  <c r="O45" i="21"/>
  <c r="D46" i="21"/>
  <c r="E46" i="21"/>
  <c r="F46" i="21"/>
  <c r="G46" i="21"/>
  <c r="H46" i="21"/>
  <c r="I46" i="21"/>
  <c r="J46" i="21"/>
  <c r="K46" i="21"/>
  <c r="L46" i="21"/>
  <c r="M46" i="21"/>
  <c r="N46" i="21"/>
  <c r="O46" i="21"/>
  <c r="D47" i="21"/>
  <c r="E47" i="21"/>
  <c r="F47" i="21"/>
  <c r="G47" i="21"/>
  <c r="H47" i="21"/>
  <c r="I47" i="21"/>
  <c r="J47" i="21"/>
  <c r="K47" i="21"/>
  <c r="L47" i="21"/>
  <c r="M47" i="21"/>
  <c r="N47" i="21"/>
  <c r="O47" i="21"/>
  <c r="D48" i="21"/>
  <c r="E48" i="21"/>
  <c r="F48" i="21"/>
  <c r="G48" i="21"/>
  <c r="H48" i="21"/>
  <c r="I48" i="21"/>
  <c r="J48" i="21"/>
  <c r="K48" i="21"/>
  <c r="L48" i="21"/>
  <c r="M48" i="21"/>
  <c r="N48" i="21"/>
  <c r="O48" i="21"/>
  <c r="D49" i="21"/>
  <c r="E49" i="21"/>
  <c r="F49" i="21"/>
  <c r="G49" i="21"/>
  <c r="H49" i="21"/>
  <c r="I49" i="21"/>
  <c r="J49" i="21"/>
  <c r="K49" i="21"/>
  <c r="L49" i="21"/>
  <c r="M49" i="21"/>
  <c r="N49" i="21"/>
  <c r="O49" i="21"/>
  <c r="D50" i="21"/>
  <c r="E50" i="21"/>
  <c r="F50" i="21"/>
  <c r="G50" i="21"/>
  <c r="H50" i="21"/>
  <c r="I50" i="21"/>
  <c r="J50" i="21"/>
  <c r="K50" i="21"/>
  <c r="L50" i="21"/>
  <c r="M50" i="21"/>
  <c r="N50" i="21"/>
  <c r="O50" i="21"/>
  <c r="D51" i="21"/>
  <c r="E51" i="21"/>
  <c r="F51" i="21"/>
  <c r="G51" i="21"/>
  <c r="H51" i="21"/>
  <c r="I51" i="21"/>
  <c r="J51" i="21"/>
  <c r="K51" i="21"/>
  <c r="L51" i="21"/>
  <c r="M51" i="21"/>
  <c r="N51" i="21"/>
  <c r="O51" i="21"/>
  <c r="D52" i="21"/>
  <c r="E52" i="21"/>
  <c r="F52" i="21"/>
  <c r="G52" i="21"/>
  <c r="H52" i="21"/>
  <c r="I52" i="21"/>
  <c r="J52" i="21"/>
  <c r="K52" i="21"/>
  <c r="L52" i="21"/>
  <c r="M52" i="21"/>
  <c r="N52" i="21"/>
  <c r="O52" i="21"/>
  <c r="D53" i="21"/>
  <c r="E53" i="21"/>
  <c r="F53" i="21"/>
  <c r="G53" i="21"/>
  <c r="H53" i="21"/>
  <c r="I53" i="21"/>
  <c r="J53" i="21"/>
  <c r="K53" i="21"/>
  <c r="L53" i="21"/>
  <c r="M53" i="21"/>
  <c r="N53" i="21"/>
  <c r="O53" i="21"/>
  <c r="D54" i="21"/>
  <c r="E54" i="21"/>
  <c r="F54" i="21"/>
  <c r="G54" i="21"/>
  <c r="H54" i="21"/>
  <c r="I54" i="21"/>
  <c r="J54" i="21"/>
  <c r="K54" i="21"/>
  <c r="L54" i="21"/>
  <c r="M54" i="21"/>
  <c r="N54" i="21"/>
  <c r="O54" i="21"/>
  <c r="D55" i="21"/>
  <c r="E55" i="21"/>
  <c r="F55" i="21"/>
  <c r="G55" i="21"/>
  <c r="H55" i="21"/>
  <c r="I55" i="21"/>
  <c r="J55" i="21"/>
  <c r="K55" i="21"/>
  <c r="L55" i="21"/>
  <c r="M55" i="21"/>
  <c r="N55" i="21"/>
  <c r="O55" i="21"/>
  <c r="D56" i="21"/>
  <c r="E56" i="21"/>
  <c r="F56" i="21"/>
  <c r="G56" i="21"/>
  <c r="H56" i="21"/>
  <c r="I56" i="21"/>
  <c r="J56" i="21"/>
  <c r="K56" i="21"/>
  <c r="L56" i="21"/>
  <c r="M56" i="21"/>
  <c r="N56" i="21"/>
  <c r="O56" i="21"/>
  <c r="D57" i="21"/>
  <c r="E57" i="21"/>
  <c r="F57" i="21"/>
  <c r="G57" i="21"/>
  <c r="H57" i="21"/>
  <c r="I57" i="21"/>
  <c r="J57" i="21"/>
  <c r="K57" i="21"/>
  <c r="L57" i="21"/>
  <c r="M57" i="21"/>
  <c r="N57" i="21"/>
  <c r="O57" i="21"/>
  <c r="D58" i="21"/>
  <c r="E58" i="21"/>
  <c r="F58" i="21"/>
  <c r="G58" i="21"/>
  <c r="H58" i="21"/>
  <c r="I58" i="21"/>
  <c r="J58" i="21"/>
  <c r="K58" i="21"/>
  <c r="L58" i="21"/>
  <c r="M58" i="21"/>
  <c r="N58" i="21"/>
  <c r="O58" i="21"/>
  <c r="D59" i="21"/>
  <c r="E59" i="21"/>
  <c r="F59" i="21"/>
  <c r="G59" i="21"/>
  <c r="H59" i="21"/>
  <c r="I59" i="21"/>
  <c r="J59" i="21"/>
  <c r="K59" i="21"/>
  <c r="L59" i="21"/>
  <c r="M59" i="21"/>
  <c r="N59" i="21"/>
  <c r="O59" i="21"/>
  <c r="D60" i="21"/>
  <c r="E60" i="21"/>
  <c r="F60" i="21"/>
  <c r="G60" i="21"/>
  <c r="H60" i="21"/>
  <c r="I60" i="21"/>
  <c r="J60" i="21"/>
  <c r="K60" i="21"/>
  <c r="L60" i="21"/>
  <c r="M60" i="21"/>
  <c r="N60" i="21"/>
  <c r="O60" i="21"/>
  <c r="D61" i="21"/>
  <c r="E61" i="21"/>
  <c r="F61" i="21"/>
  <c r="G61" i="21"/>
  <c r="H61" i="21"/>
  <c r="I61" i="21"/>
  <c r="J61" i="21"/>
  <c r="K61" i="21"/>
  <c r="L61" i="21"/>
  <c r="M61" i="21"/>
  <c r="N61" i="21"/>
  <c r="O61" i="21"/>
  <c r="D62" i="21"/>
  <c r="E62" i="21"/>
  <c r="F62" i="21"/>
  <c r="G62" i="21"/>
  <c r="H62" i="21"/>
  <c r="I62" i="21"/>
  <c r="J62" i="21"/>
  <c r="K62" i="21"/>
  <c r="L62" i="21"/>
  <c r="M62" i="21"/>
  <c r="N62" i="21"/>
  <c r="O62" i="21"/>
  <c r="D63" i="21"/>
  <c r="E63" i="21"/>
  <c r="F63" i="21"/>
  <c r="G63" i="21"/>
  <c r="H63" i="21"/>
  <c r="I63" i="21"/>
  <c r="J63" i="21"/>
  <c r="K63" i="21"/>
  <c r="L63" i="21"/>
  <c r="M63" i="21"/>
  <c r="N63" i="21"/>
  <c r="O63" i="21"/>
  <c r="D64" i="21"/>
  <c r="E64" i="21"/>
  <c r="F64" i="21"/>
  <c r="G64" i="21"/>
  <c r="H64" i="21"/>
  <c r="I64" i="21"/>
  <c r="J64" i="21"/>
  <c r="K64" i="21"/>
  <c r="L64" i="21"/>
  <c r="M64" i="21"/>
  <c r="N64" i="21"/>
  <c r="O64" i="21"/>
  <c r="D65" i="21"/>
  <c r="E65" i="21"/>
  <c r="F65" i="21"/>
  <c r="G65" i="21"/>
  <c r="H65" i="21"/>
  <c r="I65" i="21"/>
  <c r="J65" i="21"/>
  <c r="K65" i="21"/>
  <c r="L65" i="21"/>
  <c r="M65" i="21"/>
  <c r="N65" i="21"/>
  <c r="O65" i="21"/>
  <c r="D66" i="21"/>
  <c r="E66" i="21"/>
  <c r="F66" i="21"/>
  <c r="G66" i="21"/>
  <c r="H66" i="21"/>
  <c r="I66" i="21"/>
  <c r="J66" i="21"/>
  <c r="K66" i="21"/>
  <c r="L66" i="21"/>
  <c r="M66" i="21"/>
  <c r="N66" i="21"/>
  <c r="O66" i="21"/>
  <c r="D67" i="21"/>
  <c r="E67" i="21"/>
  <c r="F67" i="21"/>
  <c r="G67" i="21"/>
  <c r="H67" i="21"/>
  <c r="I67" i="21"/>
  <c r="J67" i="21"/>
  <c r="K67" i="21"/>
  <c r="L67" i="21"/>
  <c r="M67" i="21"/>
  <c r="N67" i="21"/>
  <c r="O67" i="21"/>
  <c r="D68" i="21"/>
  <c r="E68" i="21"/>
  <c r="F68" i="21"/>
  <c r="G68" i="21"/>
  <c r="H68" i="21"/>
  <c r="I68" i="21"/>
  <c r="J68" i="21"/>
  <c r="K68" i="21"/>
  <c r="L68" i="21"/>
  <c r="M68" i="21"/>
  <c r="N68" i="21"/>
  <c r="O68" i="21"/>
  <c r="D69" i="21"/>
  <c r="E69" i="21"/>
  <c r="F69" i="21"/>
  <c r="G69" i="21"/>
  <c r="H69" i="21"/>
  <c r="I69" i="21"/>
  <c r="J69" i="21"/>
  <c r="K69" i="21"/>
  <c r="L69" i="21"/>
  <c r="M69" i="21"/>
  <c r="N69" i="21"/>
  <c r="O69" i="21"/>
  <c r="D70" i="21"/>
  <c r="E70" i="21"/>
  <c r="F70" i="21"/>
  <c r="G70" i="21"/>
  <c r="H70" i="21"/>
  <c r="I70" i="21"/>
  <c r="J70" i="21"/>
  <c r="K70" i="21"/>
  <c r="L70" i="21"/>
  <c r="M70" i="21"/>
  <c r="N70" i="21"/>
  <c r="O70" i="21"/>
  <c r="D71" i="21"/>
  <c r="E71" i="21"/>
  <c r="F71" i="21"/>
  <c r="G71" i="21"/>
  <c r="H71" i="21"/>
  <c r="I71" i="21"/>
  <c r="J71" i="21"/>
  <c r="K71" i="21"/>
  <c r="L71" i="21"/>
  <c r="M71" i="21"/>
  <c r="N71" i="21"/>
  <c r="O71" i="21"/>
  <c r="D72" i="21"/>
  <c r="E72" i="21"/>
  <c r="F72" i="21"/>
  <c r="G72" i="21"/>
  <c r="H72" i="21"/>
  <c r="I72" i="21"/>
  <c r="J72" i="21"/>
  <c r="K72" i="21"/>
  <c r="L72" i="21"/>
  <c r="M72" i="21"/>
  <c r="N72" i="21"/>
  <c r="O72" i="21"/>
  <c r="D73" i="21"/>
  <c r="E73" i="21"/>
  <c r="F73" i="21"/>
  <c r="G73" i="21"/>
  <c r="H73" i="21"/>
  <c r="I73" i="21"/>
  <c r="J73" i="21"/>
  <c r="K73" i="21"/>
  <c r="L73" i="21"/>
  <c r="M73" i="21"/>
  <c r="N73" i="21"/>
  <c r="O73" i="21"/>
  <c r="D74" i="21"/>
  <c r="E74" i="21"/>
  <c r="F74" i="21"/>
  <c r="G74" i="21"/>
  <c r="H74" i="21"/>
  <c r="I74" i="21"/>
  <c r="J74" i="21"/>
  <c r="K74" i="21"/>
  <c r="L74" i="21"/>
  <c r="M74" i="21"/>
  <c r="N74" i="21"/>
  <c r="O74" i="21"/>
  <c r="D75" i="21"/>
  <c r="E75" i="21"/>
  <c r="F75" i="21"/>
  <c r="G75" i="21"/>
  <c r="H75" i="21"/>
  <c r="I75" i="21"/>
  <c r="J75" i="21"/>
  <c r="K75" i="21"/>
  <c r="L75" i="21"/>
  <c r="M75" i="21"/>
  <c r="N75" i="21"/>
  <c r="O75" i="21"/>
  <c r="D76" i="21"/>
  <c r="E76" i="21"/>
  <c r="F76" i="21"/>
  <c r="G76" i="21"/>
  <c r="H76" i="21"/>
  <c r="I76" i="21"/>
  <c r="J76" i="21"/>
  <c r="K76" i="21"/>
  <c r="L76" i="21"/>
  <c r="M76" i="21"/>
  <c r="N76" i="21"/>
  <c r="O76" i="21"/>
  <c r="D77" i="21"/>
  <c r="E77" i="21"/>
  <c r="F77" i="21"/>
  <c r="G77" i="21"/>
  <c r="H77" i="21"/>
  <c r="I77" i="21"/>
  <c r="J77" i="21"/>
  <c r="K77" i="21"/>
  <c r="L77" i="21"/>
  <c r="M77" i="21"/>
  <c r="N77" i="21"/>
  <c r="O77" i="21"/>
  <c r="D78" i="21"/>
  <c r="E78" i="21"/>
  <c r="F78" i="21"/>
  <c r="G78" i="21"/>
  <c r="H78" i="21"/>
  <c r="I78" i="21"/>
  <c r="J78" i="21"/>
  <c r="K78" i="21"/>
  <c r="L78" i="21"/>
  <c r="M78" i="21"/>
  <c r="N78" i="21"/>
  <c r="O78" i="21"/>
  <c r="D79" i="21"/>
  <c r="E79" i="21"/>
  <c r="F79" i="21"/>
  <c r="G79" i="21"/>
  <c r="H79" i="21"/>
  <c r="I79" i="21"/>
  <c r="J79" i="21"/>
  <c r="K79" i="21"/>
  <c r="L79" i="21"/>
  <c r="M79" i="21"/>
  <c r="N79" i="21"/>
  <c r="O79" i="21"/>
  <c r="D80" i="21"/>
  <c r="E80" i="21"/>
  <c r="F80" i="21"/>
  <c r="G80" i="21"/>
  <c r="H80" i="21"/>
  <c r="I80" i="21"/>
  <c r="J80" i="21"/>
  <c r="K80" i="21"/>
  <c r="L80" i="21"/>
  <c r="M80" i="21"/>
  <c r="N80" i="21"/>
  <c r="O80" i="21"/>
  <c r="D81" i="21"/>
  <c r="E81" i="21"/>
  <c r="F81" i="21"/>
  <c r="G81" i="21"/>
  <c r="H81" i="21"/>
  <c r="I81" i="21"/>
  <c r="J81" i="21"/>
  <c r="K81" i="21"/>
  <c r="L81" i="21"/>
  <c r="M81" i="21"/>
  <c r="N81" i="21"/>
  <c r="O81" i="21"/>
  <c r="D82" i="21"/>
  <c r="E82" i="21"/>
  <c r="F82" i="21"/>
  <c r="G82" i="21"/>
  <c r="H82" i="21"/>
  <c r="I82" i="21"/>
  <c r="J82" i="21"/>
  <c r="K82" i="21"/>
  <c r="L82" i="21"/>
  <c r="M82" i="21"/>
  <c r="N82" i="21"/>
  <c r="O82" i="21"/>
  <c r="D83" i="21"/>
  <c r="E83" i="21"/>
  <c r="F83" i="21"/>
  <c r="G83" i="21"/>
  <c r="H83" i="21"/>
  <c r="I83" i="21"/>
  <c r="J83" i="21"/>
  <c r="K83" i="21"/>
  <c r="L83" i="21"/>
  <c r="M83" i="21"/>
  <c r="N83" i="21"/>
  <c r="O83" i="21"/>
  <c r="D84" i="21"/>
  <c r="E84" i="21"/>
  <c r="F84" i="21"/>
  <c r="G84" i="21"/>
  <c r="H84" i="21"/>
  <c r="I84" i="21"/>
  <c r="J84" i="21"/>
  <c r="K84" i="21"/>
  <c r="L84" i="21"/>
  <c r="M84" i="21"/>
  <c r="N84" i="21"/>
  <c r="O84" i="21"/>
  <c r="D85" i="21"/>
  <c r="E85" i="21"/>
  <c r="F85" i="21"/>
  <c r="G85" i="21"/>
  <c r="H85" i="21"/>
  <c r="I85" i="21"/>
  <c r="J85" i="21"/>
  <c r="K85" i="21"/>
  <c r="L85" i="21"/>
  <c r="M85" i="21"/>
  <c r="N85" i="21"/>
  <c r="O85" i="21"/>
  <c r="D86" i="21"/>
  <c r="E86" i="21"/>
  <c r="F86" i="21"/>
  <c r="G86" i="21"/>
  <c r="H86" i="21"/>
  <c r="I86" i="21"/>
  <c r="J86" i="21"/>
  <c r="K86" i="21"/>
  <c r="L86" i="21"/>
  <c r="M86" i="21"/>
  <c r="N86" i="21"/>
  <c r="O86" i="21"/>
  <c r="D87" i="21"/>
  <c r="E87" i="21"/>
  <c r="F87" i="21"/>
  <c r="G87" i="21"/>
  <c r="H87" i="21"/>
  <c r="I87" i="21"/>
  <c r="J87" i="21"/>
  <c r="K87" i="21"/>
  <c r="L87" i="21"/>
  <c r="M87" i="21"/>
  <c r="N87" i="21"/>
  <c r="O87" i="21"/>
  <c r="D88" i="21"/>
  <c r="E88" i="21"/>
  <c r="F88" i="21"/>
  <c r="G88" i="21"/>
  <c r="H88" i="21"/>
  <c r="I88" i="21"/>
  <c r="J88" i="21"/>
  <c r="K88" i="21"/>
  <c r="L88" i="21"/>
  <c r="M88" i="21"/>
  <c r="N88" i="21"/>
  <c r="O88" i="21"/>
  <c r="D89" i="21"/>
  <c r="E89" i="21"/>
  <c r="F89" i="21"/>
  <c r="G89" i="21"/>
  <c r="H89" i="21"/>
  <c r="I89" i="21"/>
  <c r="J89" i="21"/>
  <c r="K89" i="21"/>
  <c r="L89" i="21"/>
  <c r="M89" i="21"/>
  <c r="N89" i="21"/>
  <c r="O89" i="21"/>
  <c r="D90" i="21"/>
  <c r="E90" i="21"/>
  <c r="F90" i="21"/>
  <c r="G90" i="21"/>
  <c r="H90" i="21"/>
  <c r="I90" i="21"/>
  <c r="J90" i="21"/>
  <c r="K90" i="21"/>
  <c r="L90" i="21"/>
  <c r="M90" i="21"/>
  <c r="N90" i="21"/>
  <c r="O90" i="21"/>
  <c r="D91" i="21"/>
  <c r="E91" i="21"/>
  <c r="F91" i="21"/>
  <c r="G91" i="21"/>
  <c r="H91" i="21"/>
  <c r="I91" i="21"/>
  <c r="J91" i="21"/>
  <c r="K91" i="21"/>
  <c r="L91" i="21"/>
  <c r="M91" i="21"/>
  <c r="N91" i="21"/>
  <c r="O91" i="21"/>
  <c r="D92" i="21"/>
  <c r="E92" i="21"/>
  <c r="F92" i="21"/>
  <c r="G92" i="21"/>
  <c r="H92" i="21"/>
  <c r="I92" i="21"/>
  <c r="J92" i="21"/>
  <c r="K92" i="21"/>
  <c r="L92" i="21"/>
  <c r="M92" i="21"/>
  <c r="N92" i="21"/>
  <c r="O92" i="21"/>
  <c r="D93" i="21"/>
  <c r="E93" i="21"/>
  <c r="F93" i="21"/>
  <c r="G93" i="21"/>
  <c r="H93" i="21"/>
  <c r="I93" i="21"/>
  <c r="J93" i="21"/>
  <c r="K93" i="21"/>
  <c r="L93" i="21"/>
  <c r="M93" i="21"/>
  <c r="N93" i="21"/>
  <c r="O93" i="21"/>
  <c r="D94" i="21"/>
  <c r="E94" i="21"/>
  <c r="F94" i="21"/>
  <c r="G94" i="21"/>
  <c r="H94" i="21"/>
  <c r="I94" i="21"/>
  <c r="J94" i="21"/>
  <c r="K94" i="21"/>
  <c r="L94" i="21"/>
  <c r="M94" i="21"/>
  <c r="N94" i="21"/>
  <c r="O94" i="21"/>
  <c r="D95" i="21"/>
  <c r="E95" i="21"/>
  <c r="F95" i="21"/>
  <c r="G95" i="21"/>
  <c r="H95" i="21"/>
  <c r="I95" i="21"/>
  <c r="J95" i="21"/>
  <c r="K95" i="21"/>
  <c r="L95" i="21"/>
  <c r="M95" i="21"/>
  <c r="N95" i="21"/>
  <c r="O95" i="21"/>
  <c r="D96" i="21"/>
  <c r="E96" i="21"/>
  <c r="F96" i="21"/>
  <c r="G96" i="21"/>
  <c r="H96" i="21"/>
  <c r="I96" i="21"/>
  <c r="J96" i="21"/>
  <c r="K96" i="21"/>
  <c r="L96" i="21"/>
  <c r="M96" i="21"/>
  <c r="N96" i="21"/>
  <c r="O96" i="21"/>
  <c r="D97" i="21"/>
  <c r="E97" i="21"/>
  <c r="F97" i="21"/>
  <c r="G97" i="21"/>
  <c r="H97" i="21"/>
  <c r="I97" i="21"/>
  <c r="J97" i="21"/>
  <c r="K97" i="21"/>
  <c r="L97" i="21"/>
  <c r="M97" i="21"/>
  <c r="N97" i="21"/>
  <c r="O97" i="21"/>
  <c r="D98" i="21"/>
  <c r="E98" i="21"/>
  <c r="F98" i="21"/>
  <c r="G98" i="21"/>
  <c r="H98" i="21"/>
  <c r="I98" i="21"/>
  <c r="J98" i="21"/>
  <c r="K98" i="21"/>
  <c r="L98" i="21"/>
  <c r="M98" i="21"/>
  <c r="N98" i="21"/>
  <c r="O98" i="21"/>
  <c r="D99" i="21"/>
  <c r="E99" i="21"/>
  <c r="F99" i="21"/>
  <c r="G99" i="21"/>
  <c r="H99" i="21"/>
  <c r="I99" i="21"/>
  <c r="J99" i="21"/>
  <c r="K99" i="21"/>
  <c r="L99" i="21"/>
  <c r="M99" i="21"/>
  <c r="N99" i="21"/>
  <c r="O99" i="21"/>
  <c r="D100" i="21"/>
  <c r="E100" i="21"/>
  <c r="F100" i="21"/>
  <c r="G100" i="21"/>
  <c r="H100" i="21"/>
  <c r="I100" i="21"/>
  <c r="J100" i="21"/>
  <c r="K100" i="21"/>
  <c r="L100" i="21"/>
  <c r="M100" i="21"/>
  <c r="N100" i="21"/>
  <c r="O100" i="21"/>
  <c r="D101" i="21"/>
  <c r="E101" i="21"/>
  <c r="F101" i="21"/>
  <c r="G101" i="21"/>
  <c r="H101" i="21"/>
  <c r="I101" i="21"/>
  <c r="J101" i="21"/>
  <c r="K101" i="21"/>
  <c r="L101" i="21"/>
  <c r="M101" i="21"/>
  <c r="N101" i="21"/>
  <c r="O101" i="21"/>
  <c r="D102" i="21"/>
  <c r="E102" i="21"/>
  <c r="F102" i="21"/>
  <c r="G102" i="21"/>
  <c r="H102" i="21"/>
  <c r="I102" i="21"/>
  <c r="J102" i="21"/>
  <c r="K102" i="21"/>
  <c r="L102" i="21"/>
  <c r="M102" i="21"/>
  <c r="N102" i="21"/>
  <c r="O102" i="21"/>
  <c r="D103" i="21"/>
  <c r="E103" i="21"/>
  <c r="F103" i="21"/>
  <c r="G103" i="21"/>
  <c r="H103" i="21"/>
  <c r="I103" i="21"/>
  <c r="J103" i="21"/>
  <c r="K103" i="21"/>
  <c r="L103" i="21"/>
  <c r="M103" i="21"/>
  <c r="N103" i="21"/>
  <c r="O103" i="21"/>
  <c r="D104" i="21"/>
  <c r="E104" i="21"/>
  <c r="F104" i="21"/>
  <c r="G104" i="21"/>
  <c r="H104" i="21"/>
  <c r="I104" i="21"/>
  <c r="J104" i="21"/>
  <c r="K104" i="21"/>
  <c r="L104" i="21"/>
  <c r="M104" i="21"/>
  <c r="N104" i="21"/>
  <c r="O104" i="21"/>
  <c r="D105" i="21"/>
  <c r="E105" i="21"/>
  <c r="F105" i="21"/>
  <c r="G105" i="21"/>
  <c r="H105" i="21"/>
  <c r="I105" i="21"/>
  <c r="J105" i="21"/>
  <c r="K105" i="21"/>
  <c r="L105" i="21"/>
  <c r="M105" i="21"/>
  <c r="N105" i="21"/>
  <c r="O105" i="21"/>
  <c r="D106" i="21"/>
  <c r="E106" i="21"/>
  <c r="F106" i="21"/>
  <c r="G106" i="21"/>
  <c r="H106" i="21"/>
  <c r="I106" i="21"/>
  <c r="J106" i="21"/>
  <c r="K106" i="21"/>
  <c r="L106" i="21"/>
  <c r="M106" i="21"/>
  <c r="N106" i="21"/>
  <c r="O106" i="21"/>
  <c r="D107" i="21"/>
  <c r="E107" i="21"/>
  <c r="F107" i="21"/>
  <c r="G107" i="21"/>
  <c r="H107" i="21"/>
  <c r="I107" i="21"/>
  <c r="J107" i="21"/>
  <c r="K107" i="21"/>
  <c r="L107" i="21"/>
  <c r="M107" i="21"/>
  <c r="N107" i="21"/>
  <c r="O107" i="21"/>
  <c r="D108" i="21"/>
  <c r="E108" i="21"/>
  <c r="F108" i="21"/>
  <c r="G108" i="21"/>
  <c r="H108" i="21"/>
  <c r="I108" i="21"/>
  <c r="J108" i="21"/>
  <c r="K108" i="21"/>
  <c r="L108" i="21"/>
  <c r="M108" i="21"/>
  <c r="N108" i="21"/>
  <c r="O108" i="21"/>
  <c r="D109" i="21"/>
  <c r="E109" i="21"/>
  <c r="F109" i="21"/>
  <c r="G109" i="21"/>
  <c r="H109" i="21"/>
  <c r="I109" i="21"/>
  <c r="J109" i="21"/>
  <c r="K109" i="21"/>
  <c r="L109" i="21"/>
  <c r="M109" i="21"/>
  <c r="N109" i="21"/>
  <c r="O109" i="21"/>
  <c r="D110" i="21"/>
  <c r="E110" i="21"/>
  <c r="F110" i="21"/>
  <c r="G110" i="21"/>
  <c r="H110" i="21"/>
  <c r="I110" i="21"/>
  <c r="J110" i="21"/>
  <c r="K110" i="21"/>
  <c r="L110" i="21"/>
  <c r="M110" i="21"/>
  <c r="N110" i="21"/>
  <c r="O110" i="21"/>
  <c r="D111" i="21"/>
  <c r="E111" i="21"/>
  <c r="F111" i="21"/>
  <c r="G111" i="21"/>
  <c r="H111" i="21"/>
  <c r="I111" i="21"/>
  <c r="J111" i="21"/>
  <c r="K111" i="21"/>
  <c r="L111" i="21"/>
  <c r="M111" i="21"/>
  <c r="N111" i="21"/>
  <c r="O111" i="21"/>
  <c r="D112" i="21"/>
  <c r="E112" i="21"/>
  <c r="F112" i="21"/>
  <c r="G112" i="21"/>
  <c r="H112" i="21"/>
  <c r="I112" i="21"/>
  <c r="J112" i="21"/>
  <c r="K112" i="21"/>
  <c r="L112" i="21"/>
  <c r="M112" i="21"/>
  <c r="N112" i="21"/>
  <c r="O112" i="21"/>
  <c r="D113" i="21"/>
  <c r="E113" i="21"/>
  <c r="F113" i="21"/>
  <c r="G113" i="21"/>
  <c r="H113" i="21"/>
  <c r="I113" i="21"/>
  <c r="J113" i="21"/>
  <c r="K113" i="21"/>
  <c r="L113" i="21"/>
  <c r="M113" i="21"/>
  <c r="N113" i="21"/>
  <c r="O113" i="21"/>
  <c r="D114" i="21"/>
  <c r="E114" i="21"/>
  <c r="F114" i="21"/>
  <c r="G114" i="21"/>
  <c r="H114" i="21"/>
  <c r="I114" i="21"/>
  <c r="J114" i="21"/>
  <c r="K114" i="21"/>
  <c r="L114" i="21"/>
  <c r="M114" i="21"/>
  <c r="N114" i="21"/>
  <c r="O114" i="21"/>
  <c r="D115" i="21"/>
  <c r="E115" i="21"/>
  <c r="F115" i="21"/>
  <c r="G115" i="21"/>
  <c r="H115" i="21"/>
  <c r="I115" i="21"/>
  <c r="J115" i="21"/>
  <c r="K115" i="21"/>
  <c r="L115" i="21"/>
  <c r="M115" i="21"/>
  <c r="N115" i="21"/>
  <c r="O115" i="21"/>
  <c r="D116" i="21"/>
  <c r="E116" i="21"/>
  <c r="F116" i="21"/>
  <c r="G116" i="21"/>
  <c r="H116" i="21"/>
  <c r="I116" i="21"/>
  <c r="J116" i="21"/>
  <c r="K116" i="21"/>
  <c r="L116" i="21"/>
  <c r="M116" i="21"/>
  <c r="N116" i="21"/>
  <c r="O116" i="21"/>
  <c r="D117" i="21"/>
  <c r="E117" i="21"/>
  <c r="F117" i="21"/>
  <c r="G117" i="21"/>
  <c r="H117" i="21"/>
  <c r="I117" i="21"/>
  <c r="J117" i="21"/>
  <c r="K117" i="21"/>
  <c r="L117" i="21"/>
  <c r="M117" i="21"/>
  <c r="N117" i="21"/>
  <c r="O117" i="21"/>
  <c r="D118" i="21"/>
  <c r="E118" i="21"/>
  <c r="F118" i="21"/>
  <c r="G118" i="21"/>
  <c r="H118" i="21"/>
  <c r="I118" i="21"/>
  <c r="J118" i="21"/>
  <c r="K118" i="21"/>
  <c r="L118" i="21"/>
  <c r="M118" i="21"/>
  <c r="N118" i="21"/>
  <c r="O118" i="21"/>
  <c r="D119" i="21"/>
  <c r="E119" i="21"/>
  <c r="F119" i="21"/>
  <c r="G119" i="21"/>
  <c r="H119" i="21"/>
  <c r="I119" i="21"/>
  <c r="J119" i="21"/>
  <c r="K119" i="21"/>
  <c r="L119" i="21"/>
  <c r="M119" i="21"/>
  <c r="N119" i="21"/>
  <c r="O119" i="21"/>
  <c r="D120" i="21"/>
  <c r="E120" i="21"/>
  <c r="F120" i="21"/>
  <c r="G120" i="21"/>
  <c r="H120" i="21"/>
  <c r="I120" i="21"/>
  <c r="J120" i="21"/>
  <c r="K120" i="21"/>
  <c r="L120" i="21"/>
  <c r="M120" i="21"/>
  <c r="N120" i="21"/>
  <c r="O120" i="21"/>
  <c r="D121" i="21"/>
  <c r="E121" i="21"/>
  <c r="F121" i="21"/>
  <c r="G121" i="21"/>
  <c r="H121" i="21"/>
  <c r="I121" i="21"/>
  <c r="J121" i="21"/>
  <c r="K121" i="21"/>
  <c r="L121" i="21"/>
  <c r="M121" i="21"/>
  <c r="N121" i="21"/>
  <c r="O121" i="21"/>
  <c r="D122" i="21"/>
  <c r="E122" i="21"/>
  <c r="F122" i="21"/>
  <c r="G122" i="21"/>
  <c r="H122" i="21"/>
  <c r="I122" i="21"/>
  <c r="J122" i="21"/>
  <c r="K122" i="21"/>
  <c r="L122" i="21"/>
  <c r="M122" i="21"/>
  <c r="N122" i="21"/>
  <c r="O122" i="21"/>
  <c r="D123" i="21"/>
  <c r="E123" i="21"/>
  <c r="F123" i="21"/>
  <c r="G123" i="21"/>
  <c r="H123" i="21"/>
  <c r="I123" i="21"/>
  <c r="J123" i="21"/>
  <c r="K123" i="21"/>
  <c r="L123" i="21"/>
  <c r="M123" i="21"/>
  <c r="N123" i="21"/>
  <c r="O123" i="21"/>
  <c r="D124" i="21"/>
  <c r="E124" i="21"/>
  <c r="F124" i="21"/>
  <c r="G124" i="21"/>
  <c r="H124" i="21"/>
  <c r="I124" i="21"/>
  <c r="J124" i="21"/>
  <c r="K124" i="21"/>
  <c r="L124" i="21"/>
  <c r="M124" i="21"/>
  <c r="N124" i="21"/>
  <c r="O124" i="21"/>
  <c r="E20" i="21"/>
  <c r="F20" i="21"/>
  <c r="G20" i="21"/>
  <c r="H20" i="21"/>
  <c r="I20" i="21"/>
  <c r="J20" i="21"/>
  <c r="K20" i="21"/>
  <c r="L20" i="21"/>
  <c r="M20" i="21"/>
  <c r="N20" i="21"/>
  <c r="O20" i="21"/>
  <c r="D20" i="21"/>
  <c r="AZ21" i="12"/>
  <c r="BA21" i="12"/>
  <c r="BB21" i="12"/>
  <c r="BC21" i="12"/>
  <c r="BD21" i="12"/>
  <c r="BE21" i="12"/>
  <c r="BF21" i="12"/>
  <c r="BG21" i="12"/>
  <c r="BH21" i="12"/>
  <c r="BI21" i="12"/>
  <c r="BJ21" i="12"/>
  <c r="BK21" i="12"/>
  <c r="AZ22" i="12"/>
  <c r="BA22" i="12"/>
  <c r="BB22" i="12"/>
  <c r="BC22" i="12"/>
  <c r="BD22" i="12"/>
  <c r="BE22" i="12"/>
  <c r="BF22" i="12"/>
  <c r="BG22" i="12"/>
  <c r="BH22" i="12"/>
  <c r="BI22" i="12"/>
  <c r="BJ22" i="12"/>
  <c r="BK22" i="12"/>
  <c r="AZ23" i="12"/>
  <c r="BA23" i="12"/>
  <c r="BB23" i="12"/>
  <c r="BC23" i="12"/>
  <c r="BD23" i="12"/>
  <c r="BE23" i="12"/>
  <c r="BF23" i="12"/>
  <c r="BG23" i="12"/>
  <c r="BH23" i="12"/>
  <c r="BI23" i="12"/>
  <c r="BJ23" i="12"/>
  <c r="BK23" i="12"/>
  <c r="AZ24" i="12"/>
  <c r="BA24" i="12"/>
  <c r="BB24" i="12"/>
  <c r="BC24" i="12"/>
  <c r="BD24" i="12"/>
  <c r="BE24" i="12"/>
  <c r="BF24" i="12"/>
  <c r="BG24" i="12"/>
  <c r="BH24" i="12"/>
  <c r="BI24" i="12"/>
  <c r="BJ24" i="12"/>
  <c r="BK24" i="12"/>
  <c r="AZ25" i="12"/>
  <c r="BA25" i="12"/>
  <c r="BB25" i="12"/>
  <c r="BC25" i="12"/>
  <c r="BD25" i="12"/>
  <c r="BE25" i="12"/>
  <c r="BF25" i="12"/>
  <c r="BG25" i="12"/>
  <c r="BH25" i="12"/>
  <c r="BI25" i="12"/>
  <c r="BJ25" i="12"/>
  <c r="BK25" i="12"/>
  <c r="AZ26" i="12"/>
  <c r="BA26" i="12"/>
  <c r="BB26" i="12"/>
  <c r="BC26" i="12"/>
  <c r="BD26" i="12"/>
  <c r="BE26" i="12"/>
  <c r="BF26" i="12"/>
  <c r="BG26" i="12"/>
  <c r="BH26" i="12"/>
  <c r="BI26" i="12"/>
  <c r="BJ26" i="12"/>
  <c r="BK26" i="12"/>
  <c r="AZ27" i="12"/>
  <c r="BA27" i="12"/>
  <c r="BB27" i="12"/>
  <c r="BC27" i="12"/>
  <c r="BD27" i="12"/>
  <c r="BE27" i="12"/>
  <c r="BF27" i="12"/>
  <c r="BG27" i="12"/>
  <c r="BH27" i="12"/>
  <c r="BI27" i="12"/>
  <c r="BJ27" i="12"/>
  <c r="BK27" i="12"/>
  <c r="AZ28" i="12"/>
  <c r="BA28" i="12"/>
  <c r="BB28" i="12"/>
  <c r="BC28" i="12"/>
  <c r="BD28" i="12"/>
  <c r="BE28" i="12"/>
  <c r="BF28" i="12"/>
  <c r="BG28" i="12"/>
  <c r="BH28" i="12"/>
  <c r="BI28" i="12"/>
  <c r="BJ28" i="12"/>
  <c r="BK28" i="12"/>
  <c r="AZ29" i="12"/>
  <c r="BA29" i="12"/>
  <c r="BB29" i="12"/>
  <c r="BC29" i="12"/>
  <c r="BD29" i="12"/>
  <c r="BE29" i="12"/>
  <c r="BF29" i="12"/>
  <c r="BG29" i="12"/>
  <c r="BH29" i="12"/>
  <c r="BI29" i="12"/>
  <c r="BJ29" i="12"/>
  <c r="BK29" i="12"/>
  <c r="AZ30" i="12"/>
  <c r="BA30" i="12"/>
  <c r="BB30" i="12"/>
  <c r="BC30" i="12"/>
  <c r="BD30" i="12"/>
  <c r="BE30" i="12"/>
  <c r="BF30" i="12"/>
  <c r="BG30" i="12"/>
  <c r="BH30" i="12"/>
  <c r="BI30" i="12"/>
  <c r="BJ30" i="12"/>
  <c r="BK30" i="12"/>
  <c r="AZ31" i="12"/>
  <c r="BA31" i="12"/>
  <c r="BB31" i="12"/>
  <c r="BC31" i="12"/>
  <c r="BD31" i="12"/>
  <c r="BE31" i="12"/>
  <c r="BF31" i="12"/>
  <c r="BG31" i="12"/>
  <c r="BH31" i="12"/>
  <c r="BI31" i="12"/>
  <c r="BJ31" i="12"/>
  <c r="BK31" i="12"/>
  <c r="AZ32" i="12"/>
  <c r="BA32" i="12"/>
  <c r="BB32" i="12"/>
  <c r="BC32" i="12"/>
  <c r="BD32" i="12"/>
  <c r="BE32" i="12"/>
  <c r="BF32" i="12"/>
  <c r="BG32" i="12"/>
  <c r="BH32" i="12"/>
  <c r="BI32" i="12"/>
  <c r="BJ32" i="12"/>
  <c r="BK32" i="12"/>
  <c r="AZ33" i="12"/>
  <c r="BA33" i="12"/>
  <c r="BB33" i="12"/>
  <c r="BC33" i="12"/>
  <c r="BD33" i="12"/>
  <c r="BE33" i="12"/>
  <c r="BF33" i="12"/>
  <c r="BG33" i="12"/>
  <c r="BH33" i="12"/>
  <c r="BI33" i="12"/>
  <c r="BJ33" i="12"/>
  <c r="BK33" i="12"/>
  <c r="AZ34" i="12"/>
  <c r="BA34" i="12"/>
  <c r="BB34" i="12"/>
  <c r="BC34" i="12"/>
  <c r="BD34" i="12"/>
  <c r="BE34" i="12"/>
  <c r="BF34" i="12"/>
  <c r="BG34" i="12"/>
  <c r="BH34" i="12"/>
  <c r="BI34" i="12"/>
  <c r="BJ34" i="12"/>
  <c r="BK34" i="12"/>
  <c r="AZ35" i="12"/>
  <c r="BA35" i="12"/>
  <c r="BB35" i="12"/>
  <c r="BC35" i="12"/>
  <c r="BD35" i="12"/>
  <c r="BE35" i="12"/>
  <c r="BF35" i="12"/>
  <c r="BG35" i="12"/>
  <c r="BH35" i="12"/>
  <c r="BI35" i="12"/>
  <c r="BJ35" i="12"/>
  <c r="BK35" i="12"/>
  <c r="AZ36" i="12"/>
  <c r="BA36" i="12"/>
  <c r="BB36" i="12"/>
  <c r="BC36" i="12"/>
  <c r="BD36" i="12"/>
  <c r="BE36" i="12"/>
  <c r="BF36" i="12"/>
  <c r="BG36" i="12"/>
  <c r="BH36" i="12"/>
  <c r="BI36" i="12"/>
  <c r="BJ36" i="12"/>
  <c r="BK36" i="12"/>
  <c r="AZ37" i="12"/>
  <c r="BA37" i="12"/>
  <c r="BB37" i="12"/>
  <c r="BC37" i="12"/>
  <c r="BD37" i="12"/>
  <c r="BE37" i="12"/>
  <c r="BF37" i="12"/>
  <c r="BG37" i="12"/>
  <c r="BH37" i="12"/>
  <c r="BI37" i="12"/>
  <c r="BJ37" i="12"/>
  <c r="BK37" i="12"/>
  <c r="AZ38" i="12"/>
  <c r="BA38" i="12"/>
  <c r="BB38" i="12"/>
  <c r="BC38" i="12"/>
  <c r="BD38" i="12"/>
  <c r="BE38" i="12"/>
  <c r="BF38" i="12"/>
  <c r="BG38" i="12"/>
  <c r="BH38" i="12"/>
  <c r="BI38" i="12"/>
  <c r="BJ38" i="12"/>
  <c r="BK38" i="12"/>
  <c r="AZ39" i="12"/>
  <c r="BA39" i="12"/>
  <c r="BB39" i="12"/>
  <c r="BC39" i="12"/>
  <c r="BD39" i="12"/>
  <c r="BE39" i="12"/>
  <c r="BF39" i="12"/>
  <c r="BG39" i="12"/>
  <c r="BH39" i="12"/>
  <c r="BI39" i="12"/>
  <c r="BJ39" i="12"/>
  <c r="BK39" i="12"/>
  <c r="AZ40" i="12"/>
  <c r="BA40" i="12"/>
  <c r="BB40" i="12"/>
  <c r="BC40" i="12"/>
  <c r="BD40" i="12"/>
  <c r="BE40" i="12"/>
  <c r="BF40" i="12"/>
  <c r="BG40" i="12"/>
  <c r="BH40" i="12"/>
  <c r="BI40" i="12"/>
  <c r="BJ40" i="12"/>
  <c r="BK40" i="12"/>
  <c r="AZ41" i="12"/>
  <c r="BA41" i="12"/>
  <c r="BB41" i="12"/>
  <c r="BC41" i="12"/>
  <c r="BD41" i="12"/>
  <c r="BE41" i="12"/>
  <c r="BF41" i="12"/>
  <c r="BG41" i="12"/>
  <c r="BH41" i="12"/>
  <c r="BI41" i="12"/>
  <c r="BJ41" i="12"/>
  <c r="BK41" i="12"/>
  <c r="AZ42" i="12"/>
  <c r="BA42" i="12"/>
  <c r="BB42" i="12"/>
  <c r="BC42" i="12"/>
  <c r="BD42" i="12"/>
  <c r="BE42" i="12"/>
  <c r="BF42" i="12"/>
  <c r="BG42" i="12"/>
  <c r="BH42" i="12"/>
  <c r="BI42" i="12"/>
  <c r="BJ42" i="12"/>
  <c r="BK42" i="12"/>
  <c r="AZ43" i="12"/>
  <c r="BA43" i="12"/>
  <c r="BB43" i="12"/>
  <c r="BC43" i="12"/>
  <c r="BD43" i="12"/>
  <c r="BE43" i="12"/>
  <c r="BF43" i="12"/>
  <c r="BG43" i="12"/>
  <c r="BH43" i="12"/>
  <c r="BI43" i="12"/>
  <c r="BJ43" i="12"/>
  <c r="BK43" i="12"/>
  <c r="AZ44" i="12"/>
  <c r="BA44" i="12"/>
  <c r="BB44" i="12"/>
  <c r="BC44" i="12"/>
  <c r="BD44" i="12"/>
  <c r="BE44" i="12"/>
  <c r="BF44" i="12"/>
  <c r="BG44" i="12"/>
  <c r="BH44" i="12"/>
  <c r="BI44" i="12"/>
  <c r="BJ44" i="12"/>
  <c r="BK44" i="12"/>
  <c r="AZ45" i="12"/>
  <c r="BA45" i="12"/>
  <c r="BB45" i="12"/>
  <c r="BC45" i="12"/>
  <c r="BD45" i="12"/>
  <c r="BE45" i="12"/>
  <c r="BF45" i="12"/>
  <c r="BG45" i="12"/>
  <c r="BH45" i="12"/>
  <c r="BI45" i="12"/>
  <c r="BJ45" i="12"/>
  <c r="BK45" i="12"/>
  <c r="AZ46" i="12"/>
  <c r="BA46" i="12"/>
  <c r="BB46" i="12"/>
  <c r="BC46" i="12"/>
  <c r="BD46" i="12"/>
  <c r="BE46" i="12"/>
  <c r="BF46" i="12"/>
  <c r="BG46" i="12"/>
  <c r="BH46" i="12"/>
  <c r="BI46" i="12"/>
  <c r="BJ46" i="12"/>
  <c r="BK46" i="12"/>
  <c r="AZ47" i="12"/>
  <c r="BA47" i="12"/>
  <c r="BB47" i="12"/>
  <c r="BC47" i="12"/>
  <c r="BD47" i="12"/>
  <c r="BE47" i="12"/>
  <c r="BF47" i="12"/>
  <c r="BG47" i="12"/>
  <c r="BH47" i="12"/>
  <c r="BI47" i="12"/>
  <c r="BJ47" i="12"/>
  <c r="BK47" i="12"/>
  <c r="AZ48" i="12"/>
  <c r="BA48" i="12"/>
  <c r="BB48" i="12"/>
  <c r="BC48" i="12"/>
  <c r="BD48" i="12"/>
  <c r="BE48" i="12"/>
  <c r="BF48" i="12"/>
  <c r="BG48" i="12"/>
  <c r="BH48" i="12"/>
  <c r="BI48" i="12"/>
  <c r="BJ48" i="12"/>
  <c r="BK48" i="12"/>
  <c r="AZ49" i="12"/>
  <c r="BA49" i="12"/>
  <c r="BB49" i="12"/>
  <c r="BC49" i="12"/>
  <c r="BD49" i="12"/>
  <c r="BE49" i="12"/>
  <c r="BF49" i="12"/>
  <c r="BG49" i="12"/>
  <c r="BH49" i="12"/>
  <c r="BI49" i="12"/>
  <c r="BJ49" i="12"/>
  <c r="BK49" i="12"/>
  <c r="AZ50" i="12"/>
  <c r="BA50" i="12"/>
  <c r="BB50" i="12"/>
  <c r="BC50" i="12"/>
  <c r="BD50" i="12"/>
  <c r="BE50" i="12"/>
  <c r="BF50" i="12"/>
  <c r="BG50" i="12"/>
  <c r="BH50" i="12"/>
  <c r="BI50" i="12"/>
  <c r="BJ50" i="12"/>
  <c r="BK50" i="12"/>
  <c r="AZ51" i="12"/>
  <c r="BA51" i="12"/>
  <c r="BB51" i="12"/>
  <c r="BC51" i="12"/>
  <c r="BD51" i="12"/>
  <c r="BE51" i="12"/>
  <c r="BF51" i="12"/>
  <c r="BG51" i="12"/>
  <c r="BH51" i="12"/>
  <c r="BI51" i="12"/>
  <c r="BJ51" i="12"/>
  <c r="BK51" i="12"/>
  <c r="AZ52" i="12"/>
  <c r="BA52" i="12"/>
  <c r="BB52" i="12"/>
  <c r="BC52" i="12"/>
  <c r="BD52" i="12"/>
  <c r="BE52" i="12"/>
  <c r="BF52" i="12"/>
  <c r="BG52" i="12"/>
  <c r="BH52" i="12"/>
  <c r="BI52" i="12"/>
  <c r="BJ52" i="12"/>
  <c r="BK52" i="12"/>
  <c r="AZ53" i="12"/>
  <c r="BA53" i="12"/>
  <c r="BB53" i="12"/>
  <c r="BC53" i="12"/>
  <c r="BD53" i="12"/>
  <c r="BE53" i="12"/>
  <c r="BF53" i="12"/>
  <c r="BG53" i="12"/>
  <c r="BH53" i="12"/>
  <c r="BI53" i="12"/>
  <c r="BJ53" i="12"/>
  <c r="BK53" i="12"/>
  <c r="AZ54" i="12"/>
  <c r="BA54" i="12"/>
  <c r="BB54" i="12"/>
  <c r="BC54" i="12"/>
  <c r="BD54" i="12"/>
  <c r="BE54" i="12"/>
  <c r="BF54" i="12"/>
  <c r="BG54" i="12"/>
  <c r="BH54" i="12"/>
  <c r="BI54" i="12"/>
  <c r="BJ54" i="12"/>
  <c r="BK54" i="12"/>
  <c r="AZ55" i="12"/>
  <c r="BA55" i="12"/>
  <c r="BB55" i="12"/>
  <c r="BC55" i="12"/>
  <c r="BD55" i="12"/>
  <c r="BE55" i="12"/>
  <c r="BF55" i="12"/>
  <c r="BG55" i="12"/>
  <c r="BH55" i="12"/>
  <c r="BI55" i="12"/>
  <c r="BJ55" i="12"/>
  <c r="BK55" i="12"/>
  <c r="AZ56" i="12"/>
  <c r="BA56" i="12"/>
  <c r="BB56" i="12"/>
  <c r="BC56" i="12"/>
  <c r="BD56" i="12"/>
  <c r="BE56" i="12"/>
  <c r="BF56" i="12"/>
  <c r="BG56" i="12"/>
  <c r="BH56" i="12"/>
  <c r="BI56" i="12"/>
  <c r="BJ56" i="12"/>
  <c r="BK56" i="12"/>
  <c r="AZ57" i="12"/>
  <c r="BA57" i="12"/>
  <c r="BB57" i="12"/>
  <c r="BC57" i="12"/>
  <c r="BD57" i="12"/>
  <c r="BE57" i="12"/>
  <c r="BF57" i="12"/>
  <c r="BG57" i="12"/>
  <c r="BH57" i="12"/>
  <c r="BI57" i="12"/>
  <c r="BJ57" i="12"/>
  <c r="BK57" i="12"/>
  <c r="AZ58" i="12"/>
  <c r="BA58" i="12"/>
  <c r="BB58" i="12"/>
  <c r="BC58" i="12"/>
  <c r="BD58" i="12"/>
  <c r="BE58" i="12"/>
  <c r="BF58" i="12"/>
  <c r="BG58" i="12"/>
  <c r="BH58" i="12"/>
  <c r="BI58" i="12"/>
  <c r="BJ58" i="12"/>
  <c r="BK58" i="12"/>
  <c r="AZ59" i="12"/>
  <c r="BA59" i="12"/>
  <c r="BB59" i="12"/>
  <c r="BC59" i="12"/>
  <c r="BD59" i="12"/>
  <c r="BE59" i="12"/>
  <c r="BF59" i="12"/>
  <c r="BG59" i="12"/>
  <c r="BH59" i="12"/>
  <c r="BI59" i="12"/>
  <c r="BJ59" i="12"/>
  <c r="BK59" i="12"/>
  <c r="AZ60" i="12"/>
  <c r="BA60" i="12"/>
  <c r="BB60" i="12"/>
  <c r="BC60" i="12"/>
  <c r="BD60" i="12"/>
  <c r="BE60" i="12"/>
  <c r="BF60" i="12"/>
  <c r="BG60" i="12"/>
  <c r="BH60" i="12"/>
  <c r="BI60" i="12"/>
  <c r="BJ60" i="12"/>
  <c r="BK60" i="12"/>
  <c r="AZ61" i="12"/>
  <c r="BA61" i="12"/>
  <c r="BB61" i="12"/>
  <c r="BC61" i="12"/>
  <c r="BD61" i="12"/>
  <c r="BE61" i="12"/>
  <c r="BF61" i="12"/>
  <c r="BG61" i="12"/>
  <c r="BH61" i="12"/>
  <c r="BI61" i="12"/>
  <c r="BJ61" i="12"/>
  <c r="BK61" i="12"/>
  <c r="AZ62" i="12"/>
  <c r="BA62" i="12"/>
  <c r="BB62" i="12"/>
  <c r="BC62" i="12"/>
  <c r="BD62" i="12"/>
  <c r="BE62" i="12"/>
  <c r="BF62" i="12"/>
  <c r="BG62" i="12"/>
  <c r="BH62" i="12"/>
  <c r="BI62" i="12"/>
  <c r="BJ62" i="12"/>
  <c r="BK62" i="12"/>
  <c r="AZ63" i="12"/>
  <c r="BA63" i="12"/>
  <c r="BB63" i="12"/>
  <c r="BC63" i="12"/>
  <c r="BD63" i="12"/>
  <c r="BE63" i="12"/>
  <c r="BF63" i="12"/>
  <c r="BG63" i="12"/>
  <c r="BH63" i="12"/>
  <c r="BI63" i="12"/>
  <c r="BJ63" i="12"/>
  <c r="BK63" i="12"/>
  <c r="AZ64" i="12"/>
  <c r="BA64" i="12"/>
  <c r="BB64" i="12"/>
  <c r="BC64" i="12"/>
  <c r="BD64" i="12"/>
  <c r="BE64" i="12"/>
  <c r="BF64" i="12"/>
  <c r="BG64" i="12"/>
  <c r="BH64" i="12"/>
  <c r="BI64" i="12"/>
  <c r="BJ64" i="12"/>
  <c r="BK64" i="12"/>
  <c r="AZ65" i="12"/>
  <c r="BA65" i="12"/>
  <c r="BB65" i="12"/>
  <c r="BC65" i="12"/>
  <c r="BD65" i="12"/>
  <c r="BE65" i="12"/>
  <c r="BF65" i="12"/>
  <c r="BG65" i="12"/>
  <c r="BH65" i="12"/>
  <c r="BI65" i="12"/>
  <c r="BJ65" i="12"/>
  <c r="BK65" i="12"/>
  <c r="AZ66" i="12"/>
  <c r="BA66" i="12"/>
  <c r="BB66" i="12"/>
  <c r="BC66" i="12"/>
  <c r="BD66" i="12"/>
  <c r="BE66" i="12"/>
  <c r="BF66" i="12"/>
  <c r="BG66" i="12"/>
  <c r="BH66" i="12"/>
  <c r="BI66" i="12"/>
  <c r="BJ66" i="12"/>
  <c r="BK66" i="12"/>
  <c r="AZ67" i="12"/>
  <c r="BA67" i="12"/>
  <c r="BB67" i="12"/>
  <c r="BC67" i="12"/>
  <c r="BD67" i="12"/>
  <c r="BE67" i="12"/>
  <c r="BF67" i="12"/>
  <c r="BG67" i="12"/>
  <c r="BH67" i="12"/>
  <c r="BI67" i="12"/>
  <c r="BJ67" i="12"/>
  <c r="BK67" i="12"/>
  <c r="AZ68" i="12"/>
  <c r="BA68" i="12"/>
  <c r="BB68" i="12"/>
  <c r="BC68" i="12"/>
  <c r="BD68" i="12"/>
  <c r="BE68" i="12"/>
  <c r="BF68" i="12"/>
  <c r="BG68" i="12"/>
  <c r="BH68" i="12"/>
  <c r="BI68" i="12"/>
  <c r="BJ68" i="12"/>
  <c r="BK68" i="12"/>
  <c r="AZ69" i="12"/>
  <c r="BA69" i="12"/>
  <c r="BB69" i="12"/>
  <c r="BC69" i="12"/>
  <c r="BD69" i="12"/>
  <c r="BE69" i="12"/>
  <c r="BF69" i="12"/>
  <c r="BG69" i="12"/>
  <c r="BH69" i="12"/>
  <c r="BI69" i="12"/>
  <c r="BJ69" i="12"/>
  <c r="BK69" i="12"/>
  <c r="AZ70" i="12"/>
  <c r="BA70" i="12"/>
  <c r="BB70" i="12"/>
  <c r="BC70" i="12"/>
  <c r="BD70" i="12"/>
  <c r="BE70" i="12"/>
  <c r="BF70" i="12"/>
  <c r="BG70" i="12"/>
  <c r="BH70" i="12"/>
  <c r="BI70" i="12"/>
  <c r="BJ70" i="12"/>
  <c r="BK70" i="12"/>
  <c r="AZ71" i="12"/>
  <c r="BA71" i="12"/>
  <c r="BB71" i="12"/>
  <c r="BC71" i="12"/>
  <c r="BD71" i="12"/>
  <c r="BE71" i="12"/>
  <c r="BF71" i="12"/>
  <c r="BG71" i="12"/>
  <c r="BH71" i="12"/>
  <c r="BI71" i="12"/>
  <c r="BJ71" i="12"/>
  <c r="BK71" i="12"/>
  <c r="AZ72" i="12"/>
  <c r="BA72" i="12"/>
  <c r="BB72" i="12"/>
  <c r="BC72" i="12"/>
  <c r="BD72" i="12"/>
  <c r="BE72" i="12"/>
  <c r="BF72" i="12"/>
  <c r="BG72" i="12"/>
  <c r="BH72" i="12"/>
  <c r="BI72" i="12"/>
  <c r="BJ72" i="12"/>
  <c r="BK72" i="12"/>
  <c r="AZ73" i="12"/>
  <c r="BA73" i="12"/>
  <c r="BB73" i="12"/>
  <c r="BC73" i="12"/>
  <c r="BD73" i="12"/>
  <c r="BE73" i="12"/>
  <c r="BF73" i="12"/>
  <c r="BG73" i="12"/>
  <c r="BH73" i="12"/>
  <c r="BI73" i="12"/>
  <c r="BJ73" i="12"/>
  <c r="BK73" i="12"/>
  <c r="AZ74" i="12"/>
  <c r="BA74" i="12"/>
  <c r="BB74" i="12"/>
  <c r="BC74" i="12"/>
  <c r="BD74" i="12"/>
  <c r="BE74" i="12"/>
  <c r="BF74" i="12"/>
  <c r="BG74" i="12"/>
  <c r="BH74" i="12"/>
  <c r="BI74" i="12"/>
  <c r="BJ74" i="12"/>
  <c r="BK74" i="12"/>
  <c r="AZ75" i="12"/>
  <c r="BA75" i="12"/>
  <c r="BB75" i="12"/>
  <c r="BC75" i="12"/>
  <c r="BD75" i="12"/>
  <c r="BE75" i="12"/>
  <c r="BF75" i="12"/>
  <c r="BG75" i="12"/>
  <c r="BH75" i="12"/>
  <c r="BI75" i="12"/>
  <c r="BJ75" i="12"/>
  <c r="BK75" i="12"/>
  <c r="AZ76" i="12"/>
  <c r="BA76" i="12"/>
  <c r="BB76" i="12"/>
  <c r="BC76" i="12"/>
  <c r="BD76" i="12"/>
  <c r="BE76" i="12"/>
  <c r="BF76" i="12"/>
  <c r="BG76" i="12"/>
  <c r="BH76" i="12"/>
  <c r="BI76" i="12"/>
  <c r="BJ76" i="12"/>
  <c r="BK76" i="12"/>
  <c r="AZ77" i="12"/>
  <c r="BA77" i="12"/>
  <c r="BB77" i="12"/>
  <c r="BC77" i="12"/>
  <c r="BD77" i="12"/>
  <c r="BE77" i="12"/>
  <c r="BF77" i="12"/>
  <c r="BG77" i="12"/>
  <c r="BH77" i="12"/>
  <c r="BI77" i="12"/>
  <c r="BJ77" i="12"/>
  <c r="BK77" i="12"/>
  <c r="AZ78" i="12"/>
  <c r="BA78" i="12"/>
  <c r="BB78" i="12"/>
  <c r="BC78" i="12"/>
  <c r="BD78" i="12"/>
  <c r="BE78" i="12"/>
  <c r="BF78" i="12"/>
  <c r="BG78" i="12"/>
  <c r="BH78" i="12"/>
  <c r="BI78" i="12"/>
  <c r="BJ78" i="12"/>
  <c r="BK78" i="12"/>
  <c r="AZ79" i="12"/>
  <c r="BA79" i="12"/>
  <c r="BB79" i="12"/>
  <c r="BC79" i="12"/>
  <c r="BD79" i="12"/>
  <c r="BE79" i="12"/>
  <c r="BF79" i="12"/>
  <c r="BG79" i="12"/>
  <c r="BH79" i="12"/>
  <c r="BI79" i="12"/>
  <c r="BJ79" i="12"/>
  <c r="BK79" i="12"/>
  <c r="AZ80" i="12"/>
  <c r="BA80" i="12"/>
  <c r="BB80" i="12"/>
  <c r="BC80" i="12"/>
  <c r="BD80" i="12"/>
  <c r="BE80" i="12"/>
  <c r="BF80" i="12"/>
  <c r="BG80" i="12"/>
  <c r="BH80" i="12"/>
  <c r="BI80" i="12"/>
  <c r="BJ80" i="12"/>
  <c r="BK80" i="12"/>
  <c r="AZ81" i="12"/>
  <c r="BA81" i="12"/>
  <c r="BB81" i="12"/>
  <c r="BC81" i="12"/>
  <c r="BD81" i="12"/>
  <c r="BE81" i="12"/>
  <c r="BF81" i="12"/>
  <c r="BG81" i="12"/>
  <c r="BH81" i="12"/>
  <c r="BI81" i="12"/>
  <c r="BJ81" i="12"/>
  <c r="BK81" i="12"/>
  <c r="AZ82" i="12"/>
  <c r="BA82" i="12"/>
  <c r="BB82" i="12"/>
  <c r="BC82" i="12"/>
  <c r="BD82" i="12"/>
  <c r="BE82" i="12"/>
  <c r="BF82" i="12"/>
  <c r="BG82" i="12"/>
  <c r="BH82" i="12"/>
  <c r="BI82" i="12"/>
  <c r="BJ82" i="12"/>
  <c r="BK82" i="12"/>
  <c r="AZ83" i="12"/>
  <c r="BA83" i="12"/>
  <c r="BB83" i="12"/>
  <c r="BC83" i="12"/>
  <c r="BD83" i="12"/>
  <c r="BE83" i="12"/>
  <c r="BF83" i="12"/>
  <c r="BG83" i="12"/>
  <c r="BH83" i="12"/>
  <c r="BI83" i="12"/>
  <c r="BJ83" i="12"/>
  <c r="BK83" i="12"/>
  <c r="AZ84" i="12"/>
  <c r="BA84" i="12"/>
  <c r="BB84" i="12"/>
  <c r="BC84" i="12"/>
  <c r="BD84" i="12"/>
  <c r="BE84" i="12"/>
  <c r="BF84" i="12"/>
  <c r="BG84" i="12"/>
  <c r="BH84" i="12"/>
  <c r="BI84" i="12"/>
  <c r="BJ84" i="12"/>
  <c r="BK84" i="12"/>
  <c r="AZ85" i="12"/>
  <c r="BA85" i="12"/>
  <c r="BB85" i="12"/>
  <c r="BC85" i="12"/>
  <c r="BD85" i="12"/>
  <c r="BE85" i="12"/>
  <c r="BF85" i="12"/>
  <c r="BG85" i="12"/>
  <c r="BH85" i="12"/>
  <c r="BI85" i="12"/>
  <c r="BJ85" i="12"/>
  <c r="BK85" i="12"/>
  <c r="AZ86" i="12"/>
  <c r="BA86" i="12"/>
  <c r="BB86" i="12"/>
  <c r="BC86" i="12"/>
  <c r="BD86" i="12"/>
  <c r="BE86" i="12"/>
  <c r="BF86" i="12"/>
  <c r="BG86" i="12"/>
  <c r="BH86" i="12"/>
  <c r="BI86" i="12"/>
  <c r="BJ86" i="12"/>
  <c r="BK86" i="12"/>
  <c r="AZ87" i="12"/>
  <c r="BA87" i="12"/>
  <c r="BB87" i="12"/>
  <c r="BC87" i="12"/>
  <c r="BD87" i="12"/>
  <c r="BE87" i="12"/>
  <c r="BF87" i="12"/>
  <c r="BG87" i="12"/>
  <c r="BH87" i="12"/>
  <c r="BI87" i="12"/>
  <c r="BJ87" i="12"/>
  <c r="BK87" i="12"/>
  <c r="AZ88" i="12"/>
  <c r="BA88" i="12"/>
  <c r="BB88" i="12"/>
  <c r="BC88" i="12"/>
  <c r="BD88" i="12"/>
  <c r="BE88" i="12"/>
  <c r="BF88" i="12"/>
  <c r="BG88" i="12"/>
  <c r="BH88" i="12"/>
  <c r="BI88" i="12"/>
  <c r="BJ88" i="12"/>
  <c r="BK88" i="12"/>
  <c r="AZ89" i="12"/>
  <c r="BA89" i="12"/>
  <c r="BB89" i="12"/>
  <c r="BC89" i="12"/>
  <c r="BD89" i="12"/>
  <c r="BE89" i="12"/>
  <c r="BF89" i="12"/>
  <c r="BG89" i="12"/>
  <c r="BH89" i="12"/>
  <c r="BI89" i="12"/>
  <c r="BJ89" i="12"/>
  <c r="BK89" i="12"/>
  <c r="AZ90" i="12"/>
  <c r="BA90" i="12"/>
  <c r="BB90" i="12"/>
  <c r="BC90" i="12"/>
  <c r="BD90" i="12"/>
  <c r="BE90" i="12"/>
  <c r="BF90" i="12"/>
  <c r="BG90" i="12"/>
  <c r="BH90" i="12"/>
  <c r="BI90" i="12"/>
  <c r="BJ90" i="12"/>
  <c r="BK90" i="12"/>
  <c r="AZ91" i="12"/>
  <c r="BA91" i="12"/>
  <c r="BB91" i="12"/>
  <c r="BC91" i="12"/>
  <c r="BD91" i="12"/>
  <c r="BE91" i="12"/>
  <c r="BF91" i="12"/>
  <c r="BG91" i="12"/>
  <c r="BH91" i="12"/>
  <c r="BI91" i="12"/>
  <c r="BJ91" i="12"/>
  <c r="BK91" i="12"/>
  <c r="AZ92" i="12"/>
  <c r="BA92" i="12"/>
  <c r="BB92" i="12"/>
  <c r="BC92" i="12"/>
  <c r="BD92" i="12"/>
  <c r="BE92" i="12"/>
  <c r="BF92" i="12"/>
  <c r="BG92" i="12"/>
  <c r="BH92" i="12"/>
  <c r="BI92" i="12"/>
  <c r="BJ92" i="12"/>
  <c r="BK92" i="12"/>
  <c r="AZ93" i="12"/>
  <c r="BA93" i="12"/>
  <c r="BB93" i="12"/>
  <c r="BC93" i="12"/>
  <c r="BD93" i="12"/>
  <c r="BE93" i="12"/>
  <c r="BF93" i="12"/>
  <c r="BG93" i="12"/>
  <c r="BH93" i="12"/>
  <c r="BI93" i="12"/>
  <c r="BJ93" i="12"/>
  <c r="BK93" i="12"/>
  <c r="AZ94" i="12"/>
  <c r="BA94" i="12"/>
  <c r="BB94" i="12"/>
  <c r="BC94" i="12"/>
  <c r="BD94" i="12"/>
  <c r="BE94" i="12"/>
  <c r="BF94" i="12"/>
  <c r="BG94" i="12"/>
  <c r="BH94" i="12"/>
  <c r="BI94" i="12"/>
  <c r="BJ94" i="12"/>
  <c r="BK94" i="12"/>
  <c r="AZ95" i="12"/>
  <c r="BA95" i="12"/>
  <c r="BB95" i="12"/>
  <c r="BC95" i="12"/>
  <c r="BD95" i="12"/>
  <c r="BE95" i="12"/>
  <c r="BF95" i="12"/>
  <c r="BG95" i="12"/>
  <c r="BH95" i="12"/>
  <c r="BI95" i="12"/>
  <c r="BJ95" i="12"/>
  <c r="BK95" i="12"/>
  <c r="AZ96" i="12"/>
  <c r="BA96" i="12"/>
  <c r="BB96" i="12"/>
  <c r="BC96" i="12"/>
  <c r="BD96" i="12"/>
  <c r="BE96" i="12"/>
  <c r="BF96" i="12"/>
  <c r="BG96" i="12"/>
  <c r="BH96" i="12"/>
  <c r="BI96" i="12"/>
  <c r="BJ96" i="12"/>
  <c r="BK96" i="12"/>
  <c r="AZ97" i="12"/>
  <c r="BA97" i="12"/>
  <c r="BB97" i="12"/>
  <c r="BC97" i="12"/>
  <c r="BD97" i="12"/>
  <c r="BE97" i="12"/>
  <c r="BF97" i="12"/>
  <c r="BG97" i="12"/>
  <c r="BH97" i="12"/>
  <c r="BI97" i="12"/>
  <c r="BJ97" i="12"/>
  <c r="BK97" i="12"/>
  <c r="AZ98" i="12"/>
  <c r="BA98" i="12"/>
  <c r="BB98" i="12"/>
  <c r="BC98" i="12"/>
  <c r="BD98" i="12"/>
  <c r="BE98" i="12"/>
  <c r="BF98" i="12"/>
  <c r="BG98" i="12"/>
  <c r="BH98" i="12"/>
  <c r="BI98" i="12"/>
  <c r="BJ98" i="12"/>
  <c r="BK98" i="12"/>
  <c r="AZ99" i="12"/>
  <c r="BA99" i="12"/>
  <c r="BB99" i="12"/>
  <c r="BC99" i="12"/>
  <c r="BD99" i="12"/>
  <c r="BE99" i="12"/>
  <c r="BF99" i="12"/>
  <c r="BG99" i="12"/>
  <c r="BH99" i="12"/>
  <c r="BI99" i="12"/>
  <c r="BJ99" i="12"/>
  <c r="BK99" i="12"/>
  <c r="AZ100" i="12"/>
  <c r="BA100" i="12"/>
  <c r="BB100" i="12"/>
  <c r="BC100" i="12"/>
  <c r="BD100" i="12"/>
  <c r="BE100" i="12"/>
  <c r="BF100" i="12"/>
  <c r="BG100" i="12"/>
  <c r="BH100" i="12"/>
  <c r="BI100" i="12"/>
  <c r="BJ100" i="12"/>
  <c r="BK100" i="12"/>
  <c r="AZ101" i="12"/>
  <c r="BA101" i="12"/>
  <c r="BB101" i="12"/>
  <c r="BC101" i="12"/>
  <c r="BD101" i="12"/>
  <c r="BE101" i="12"/>
  <c r="BF101" i="12"/>
  <c r="BG101" i="12"/>
  <c r="BH101" i="12"/>
  <c r="BI101" i="12"/>
  <c r="BJ101" i="12"/>
  <c r="BK101" i="12"/>
  <c r="AZ102" i="12"/>
  <c r="BA102" i="12"/>
  <c r="BB102" i="12"/>
  <c r="BC102" i="12"/>
  <c r="BD102" i="12"/>
  <c r="BE102" i="12"/>
  <c r="BF102" i="12"/>
  <c r="BG102" i="12"/>
  <c r="BH102" i="12"/>
  <c r="BI102" i="12"/>
  <c r="BJ102" i="12"/>
  <c r="BK102" i="12"/>
  <c r="AZ103" i="12"/>
  <c r="BA103" i="12"/>
  <c r="BB103" i="12"/>
  <c r="BC103" i="12"/>
  <c r="BD103" i="12"/>
  <c r="BE103" i="12"/>
  <c r="BF103" i="12"/>
  <c r="BG103" i="12"/>
  <c r="BH103" i="12"/>
  <c r="BI103" i="12"/>
  <c r="BJ103" i="12"/>
  <c r="BK103" i="12"/>
  <c r="AZ104" i="12"/>
  <c r="BA104" i="12"/>
  <c r="BB104" i="12"/>
  <c r="BC104" i="12"/>
  <c r="BD104" i="12"/>
  <c r="BE104" i="12"/>
  <c r="BF104" i="12"/>
  <c r="BG104" i="12"/>
  <c r="BH104" i="12"/>
  <c r="BI104" i="12"/>
  <c r="BJ104" i="12"/>
  <c r="BK104" i="12"/>
  <c r="AZ105" i="12"/>
  <c r="BA105" i="12"/>
  <c r="BB105" i="12"/>
  <c r="BC105" i="12"/>
  <c r="BD105" i="12"/>
  <c r="BE105" i="12"/>
  <c r="BF105" i="12"/>
  <c r="BG105" i="12"/>
  <c r="BH105" i="12"/>
  <c r="BI105" i="12"/>
  <c r="BJ105" i="12"/>
  <c r="BK105" i="12"/>
  <c r="AZ106" i="12"/>
  <c r="BA106" i="12"/>
  <c r="BB106" i="12"/>
  <c r="BC106" i="12"/>
  <c r="BD106" i="12"/>
  <c r="BE106" i="12"/>
  <c r="BF106" i="12"/>
  <c r="BG106" i="12"/>
  <c r="BH106" i="12"/>
  <c r="BI106" i="12"/>
  <c r="BJ106" i="12"/>
  <c r="BK106" i="12"/>
  <c r="AZ107" i="12"/>
  <c r="BA107" i="12"/>
  <c r="BB107" i="12"/>
  <c r="BC107" i="12"/>
  <c r="BD107" i="12"/>
  <c r="BE107" i="12"/>
  <c r="BF107" i="12"/>
  <c r="BG107" i="12"/>
  <c r="BH107" i="12"/>
  <c r="BI107" i="12"/>
  <c r="BJ107" i="12"/>
  <c r="BK107" i="12"/>
  <c r="AZ108" i="12"/>
  <c r="BA108" i="12"/>
  <c r="BB108" i="12"/>
  <c r="BC108" i="12"/>
  <c r="BD108" i="12"/>
  <c r="BE108" i="12"/>
  <c r="BF108" i="12"/>
  <c r="BG108" i="12"/>
  <c r="BH108" i="12"/>
  <c r="BI108" i="12"/>
  <c r="BJ108" i="12"/>
  <c r="BK108" i="12"/>
  <c r="AZ109" i="12"/>
  <c r="BA109" i="12"/>
  <c r="BB109" i="12"/>
  <c r="BC109" i="12"/>
  <c r="BD109" i="12"/>
  <c r="BE109" i="12"/>
  <c r="BF109" i="12"/>
  <c r="BG109" i="12"/>
  <c r="BH109" i="12"/>
  <c r="BI109" i="12"/>
  <c r="BJ109" i="12"/>
  <c r="BK109" i="12"/>
  <c r="AZ110" i="12"/>
  <c r="BA110" i="12"/>
  <c r="BB110" i="12"/>
  <c r="BC110" i="12"/>
  <c r="BD110" i="12"/>
  <c r="BE110" i="12"/>
  <c r="BF110" i="12"/>
  <c r="BG110" i="12"/>
  <c r="BH110" i="12"/>
  <c r="BI110" i="12"/>
  <c r="BJ110" i="12"/>
  <c r="BK110" i="12"/>
  <c r="AZ111" i="12"/>
  <c r="BA111" i="12"/>
  <c r="BB111" i="12"/>
  <c r="BC111" i="12"/>
  <c r="BD111" i="12"/>
  <c r="BE111" i="12"/>
  <c r="BF111" i="12"/>
  <c r="BG111" i="12"/>
  <c r="BH111" i="12"/>
  <c r="BI111" i="12"/>
  <c r="BJ111" i="12"/>
  <c r="BK111" i="12"/>
  <c r="AZ112" i="12"/>
  <c r="BA112" i="12"/>
  <c r="BB112" i="12"/>
  <c r="BC112" i="12"/>
  <c r="BD112" i="12"/>
  <c r="BE112" i="12"/>
  <c r="BF112" i="12"/>
  <c r="BG112" i="12"/>
  <c r="BH112" i="12"/>
  <c r="BI112" i="12"/>
  <c r="BJ112" i="12"/>
  <c r="BK112" i="12"/>
  <c r="AZ113" i="12"/>
  <c r="BA113" i="12"/>
  <c r="BB113" i="12"/>
  <c r="BC113" i="12"/>
  <c r="BD113" i="12"/>
  <c r="BE113" i="12"/>
  <c r="BF113" i="12"/>
  <c r="BG113" i="12"/>
  <c r="BH113" i="12"/>
  <c r="BI113" i="12"/>
  <c r="BJ113" i="12"/>
  <c r="BK113" i="12"/>
  <c r="AZ114" i="12"/>
  <c r="BA114" i="12"/>
  <c r="BB114" i="12"/>
  <c r="BC114" i="12"/>
  <c r="BD114" i="12"/>
  <c r="BE114" i="12"/>
  <c r="BF114" i="12"/>
  <c r="BG114" i="12"/>
  <c r="BH114" i="12"/>
  <c r="BI114" i="12"/>
  <c r="BJ114" i="12"/>
  <c r="BK114" i="12"/>
  <c r="AZ115" i="12"/>
  <c r="BA115" i="12"/>
  <c r="BB115" i="12"/>
  <c r="BC115" i="12"/>
  <c r="BD115" i="12"/>
  <c r="BE115" i="12"/>
  <c r="BF115" i="12"/>
  <c r="BG115" i="12"/>
  <c r="BH115" i="12"/>
  <c r="BI115" i="12"/>
  <c r="BJ115" i="12"/>
  <c r="BK115" i="12"/>
  <c r="AZ116" i="12"/>
  <c r="BA116" i="12"/>
  <c r="BB116" i="12"/>
  <c r="BC116" i="12"/>
  <c r="BD116" i="12"/>
  <c r="BE116" i="12"/>
  <c r="BF116" i="12"/>
  <c r="BG116" i="12"/>
  <c r="BH116" i="12"/>
  <c r="BI116" i="12"/>
  <c r="BJ116" i="12"/>
  <c r="BK116" i="12"/>
  <c r="AZ117" i="12"/>
  <c r="BA117" i="12"/>
  <c r="BB117" i="12"/>
  <c r="BC117" i="12"/>
  <c r="BD117" i="12"/>
  <c r="BE117" i="12"/>
  <c r="BF117" i="12"/>
  <c r="BG117" i="12"/>
  <c r="BH117" i="12"/>
  <c r="BI117" i="12"/>
  <c r="BJ117" i="12"/>
  <c r="BK117" i="12"/>
  <c r="AZ118" i="12"/>
  <c r="BA118" i="12"/>
  <c r="BB118" i="12"/>
  <c r="BC118" i="12"/>
  <c r="BD118" i="12"/>
  <c r="BE118" i="12"/>
  <c r="BF118" i="12"/>
  <c r="BG118" i="12"/>
  <c r="BH118" i="12"/>
  <c r="BI118" i="12"/>
  <c r="BJ118" i="12"/>
  <c r="BK118" i="12"/>
  <c r="AZ119" i="12"/>
  <c r="BA119" i="12"/>
  <c r="BB119" i="12"/>
  <c r="BC119" i="12"/>
  <c r="BD119" i="12"/>
  <c r="BE119" i="12"/>
  <c r="BF119" i="12"/>
  <c r="BG119" i="12"/>
  <c r="BH119" i="12"/>
  <c r="BI119" i="12"/>
  <c r="BJ119" i="12"/>
  <c r="BK119" i="12"/>
  <c r="AZ120" i="12"/>
  <c r="BA120" i="12"/>
  <c r="BB120" i="12"/>
  <c r="BC120" i="12"/>
  <c r="BD120" i="12"/>
  <c r="BE120" i="12"/>
  <c r="BF120" i="12"/>
  <c r="BG120" i="12"/>
  <c r="BH120" i="12"/>
  <c r="BI120" i="12"/>
  <c r="BJ120" i="12"/>
  <c r="BK120" i="12"/>
  <c r="AZ121" i="12"/>
  <c r="BA121" i="12"/>
  <c r="BB121" i="12"/>
  <c r="BC121" i="12"/>
  <c r="BD121" i="12"/>
  <c r="BE121" i="12"/>
  <c r="BF121" i="12"/>
  <c r="BG121" i="12"/>
  <c r="BH121" i="12"/>
  <c r="BI121" i="12"/>
  <c r="BJ121" i="12"/>
  <c r="BK121" i="12"/>
  <c r="AZ122" i="12"/>
  <c r="BA122" i="12"/>
  <c r="BB122" i="12"/>
  <c r="BC122" i="12"/>
  <c r="BD122" i="12"/>
  <c r="BE122" i="12"/>
  <c r="BF122" i="12"/>
  <c r="BG122" i="12"/>
  <c r="BH122" i="12"/>
  <c r="BI122" i="12"/>
  <c r="BJ122" i="12"/>
  <c r="BK122" i="12"/>
  <c r="AZ123" i="12"/>
  <c r="BA123" i="12"/>
  <c r="BB123" i="12"/>
  <c r="BC123" i="12"/>
  <c r="BD123" i="12"/>
  <c r="BE123" i="12"/>
  <c r="BF123" i="12"/>
  <c r="BG123" i="12"/>
  <c r="BH123" i="12"/>
  <c r="BI123" i="12"/>
  <c r="BJ123" i="12"/>
  <c r="BK123" i="12"/>
  <c r="AZ124" i="12"/>
  <c r="BA124" i="12"/>
  <c r="BB124" i="12"/>
  <c r="BC124" i="12"/>
  <c r="BD124" i="12"/>
  <c r="BE124" i="12"/>
  <c r="BF124" i="12"/>
  <c r="BG124" i="12"/>
  <c r="BH124" i="12"/>
  <c r="BI124" i="12"/>
  <c r="BJ124" i="12"/>
  <c r="BK124" i="12"/>
  <c r="BA20" i="12"/>
  <c r="BB20" i="12"/>
  <c r="BC20" i="12"/>
  <c r="BD20" i="12"/>
  <c r="BE20" i="12"/>
  <c r="BF20" i="12"/>
  <c r="BG20" i="12"/>
  <c r="BH20" i="12"/>
  <c r="BI20" i="12"/>
  <c r="BJ20" i="12"/>
  <c r="BK20" i="12"/>
  <c r="AZ20" i="12"/>
  <c r="AJ21" i="12"/>
  <c r="AK21" i="12"/>
  <c r="AL21" i="12"/>
  <c r="AM21" i="12"/>
  <c r="AN21" i="12"/>
  <c r="AO21" i="12"/>
  <c r="AP21" i="12"/>
  <c r="AQ21" i="12"/>
  <c r="AR21" i="12"/>
  <c r="AS21" i="12"/>
  <c r="AT21" i="12"/>
  <c r="AU21" i="12"/>
  <c r="AJ22" i="12"/>
  <c r="AK22" i="12"/>
  <c r="AL22" i="12"/>
  <c r="AM22" i="12"/>
  <c r="AN22" i="12"/>
  <c r="AO22" i="12"/>
  <c r="AP22" i="12"/>
  <c r="AQ22" i="12"/>
  <c r="AR22" i="12"/>
  <c r="AS22" i="12"/>
  <c r="AT22" i="12"/>
  <c r="AU22" i="12"/>
  <c r="AJ23" i="12"/>
  <c r="AK23" i="12"/>
  <c r="AL23" i="12"/>
  <c r="AM23" i="12"/>
  <c r="AN23" i="12"/>
  <c r="AO23" i="12"/>
  <c r="AP23" i="12"/>
  <c r="AQ23" i="12"/>
  <c r="AR23" i="12"/>
  <c r="AS23" i="12"/>
  <c r="AT23" i="12"/>
  <c r="AU23" i="12"/>
  <c r="AJ24" i="12"/>
  <c r="AK24" i="12"/>
  <c r="AL24" i="12"/>
  <c r="AM24" i="12"/>
  <c r="AN24" i="12"/>
  <c r="AO24" i="12"/>
  <c r="AP24" i="12"/>
  <c r="AQ24" i="12"/>
  <c r="AR24" i="12"/>
  <c r="AS24" i="12"/>
  <c r="AT24" i="12"/>
  <c r="AU24" i="12"/>
  <c r="AJ25" i="12"/>
  <c r="AK25" i="12"/>
  <c r="AL25" i="12"/>
  <c r="AM25" i="12"/>
  <c r="AN25" i="12"/>
  <c r="AO25" i="12"/>
  <c r="AP25" i="12"/>
  <c r="AQ25" i="12"/>
  <c r="AR25" i="12"/>
  <c r="AS25" i="12"/>
  <c r="AT25" i="12"/>
  <c r="AU25" i="12"/>
  <c r="AJ26" i="12"/>
  <c r="AK26" i="12"/>
  <c r="AL26" i="12"/>
  <c r="AM26" i="12"/>
  <c r="AN26" i="12"/>
  <c r="AO26" i="12"/>
  <c r="AP26" i="12"/>
  <c r="AQ26" i="12"/>
  <c r="AR26" i="12"/>
  <c r="AS26" i="12"/>
  <c r="AT26" i="12"/>
  <c r="AU26" i="12"/>
  <c r="AJ27" i="12"/>
  <c r="AK27" i="12"/>
  <c r="AL27" i="12"/>
  <c r="AM27" i="12"/>
  <c r="AN27" i="12"/>
  <c r="AO27" i="12"/>
  <c r="AP27" i="12"/>
  <c r="AQ27" i="12"/>
  <c r="AR27" i="12"/>
  <c r="AS27" i="12"/>
  <c r="AT27" i="12"/>
  <c r="AU27" i="12"/>
  <c r="AJ28" i="12"/>
  <c r="AK28" i="12"/>
  <c r="AL28" i="12"/>
  <c r="AM28" i="12"/>
  <c r="AN28" i="12"/>
  <c r="AO28" i="12"/>
  <c r="AP28" i="12"/>
  <c r="AQ28" i="12"/>
  <c r="AR28" i="12"/>
  <c r="AS28" i="12"/>
  <c r="AT28" i="12"/>
  <c r="AU28" i="12"/>
  <c r="AJ29" i="12"/>
  <c r="AK29" i="12"/>
  <c r="AL29" i="12"/>
  <c r="AM29" i="12"/>
  <c r="AN29" i="12"/>
  <c r="AO29" i="12"/>
  <c r="AP29" i="12"/>
  <c r="AQ29" i="12"/>
  <c r="AR29" i="12"/>
  <c r="AS29" i="12"/>
  <c r="AT29" i="12"/>
  <c r="AU29" i="12"/>
  <c r="AJ30" i="12"/>
  <c r="AK30" i="12"/>
  <c r="AL30" i="12"/>
  <c r="AM30" i="12"/>
  <c r="AN30" i="12"/>
  <c r="AO30" i="12"/>
  <c r="AP30" i="12"/>
  <c r="AQ30" i="12"/>
  <c r="AR30" i="12"/>
  <c r="AS30" i="12"/>
  <c r="AT30" i="12"/>
  <c r="AU30" i="12"/>
  <c r="AJ31" i="12"/>
  <c r="AK31" i="12"/>
  <c r="AL31" i="12"/>
  <c r="AM31" i="12"/>
  <c r="AN31" i="12"/>
  <c r="AO31" i="12"/>
  <c r="AP31" i="12"/>
  <c r="AQ31" i="12"/>
  <c r="AR31" i="12"/>
  <c r="AS31" i="12"/>
  <c r="AT31" i="12"/>
  <c r="AU31" i="12"/>
  <c r="AJ32" i="12"/>
  <c r="AK32" i="12"/>
  <c r="AL32" i="12"/>
  <c r="AM32" i="12"/>
  <c r="AN32" i="12"/>
  <c r="AO32" i="12"/>
  <c r="AP32" i="12"/>
  <c r="AQ32" i="12"/>
  <c r="AR32" i="12"/>
  <c r="AS32" i="12"/>
  <c r="AT32" i="12"/>
  <c r="AU32" i="12"/>
  <c r="AJ33" i="12"/>
  <c r="AK33" i="12"/>
  <c r="AL33" i="12"/>
  <c r="AM33" i="12"/>
  <c r="AN33" i="12"/>
  <c r="AO33" i="12"/>
  <c r="AP33" i="12"/>
  <c r="AQ33" i="12"/>
  <c r="AR33" i="12"/>
  <c r="AS33" i="12"/>
  <c r="AT33" i="12"/>
  <c r="AU33" i="12"/>
  <c r="AJ34" i="12"/>
  <c r="AK34" i="12"/>
  <c r="AL34" i="12"/>
  <c r="AM34" i="12"/>
  <c r="AN34" i="12"/>
  <c r="AO34" i="12"/>
  <c r="AP34" i="12"/>
  <c r="AQ34" i="12"/>
  <c r="AR34" i="12"/>
  <c r="AS34" i="12"/>
  <c r="AT34" i="12"/>
  <c r="AU34" i="12"/>
  <c r="AJ35" i="12"/>
  <c r="AK35" i="12"/>
  <c r="AL35" i="12"/>
  <c r="AM35" i="12"/>
  <c r="AN35" i="12"/>
  <c r="AO35" i="12"/>
  <c r="AP35" i="12"/>
  <c r="AQ35" i="12"/>
  <c r="AR35" i="12"/>
  <c r="AS35" i="12"/>
  <c r="AT35" i="12"/>
  <c r="AU35" i="12"/>
  <c r="AJ36" i="12"/>
  <c r="AK36" i="12"/>
  <c r="AL36" i="12"/>
  <c r="AM36" i="12"/>
  <c r="AN36" i="12"/>
  <c r="AO36" i="12"/>
  <c r="AP36" i="12"/>
  <c r="AQ36" i="12"/>
  <c r="AR36" i="12"/>
  <c r="AS36" i="12"/>
  <c r="AT36" i="12"/>
  <c r="AU36" i="12"/>
  <c r="AJ37" i="12"/>
  <c r="AK37" i="12"/>
  <c r="AL37" i="12"/>
  <c r="AM37" i="12"/>
  <c r="AN37" i="12"/>
  <c r="AO37" i="12"/>
  <c r="AP37" i="12"/>
  <c r="AQ37" i="12"/>
  <c r="AR37" i="12"/>
  <c r="AS37" i="12"/>
  <c r="AT37" i="12"/>
  <c r="AU37" i="12"/>
  <c r="AJ38" i="12"/>
  <c r="AK38" i="12"/>
  <c r="AL38" i="12"/>
  <c r="AM38" i="12"/>
  <c r="AN38" i="12"/>
  <c r="AO38" i="12"/>
  <c r="AP38" i="12"/>
  <c r="AQ38" i="12"/>
  <c r="AR38" i="12"/>
  <c r="AS38" i="12"/>
  <c r="AT38" i="12"/>
  <c r="AU38" i="12"/>
  <c r="AJ39" i="12"/>
  <c r="AK39" i="12"/>
  <c r="AL39" i="12"/>
  <c r="AM39" i="12"/>
  <c r="AN39" i="12"/>
  <c r="AO39" i="12"/>
  <c r="AP39" i="12"/>
  <c r="AQ39" i="12"/>
  <c r="AR39" i="12"/>
  <c r="AS39" i="12"/>
  <c r="AT39" i="12"/>
  <c r="AU39" i="12"/>
  <c r="AJ40" i="12"/>
  <c r="AK40" i="12"/>
  <c r="AL40" i="12"/>
  <c r="AM40" i="12"/>
  <c r="AN40" i="12"/>
  <c r="AO40" i="12"/>
  <c r="AP40" i="12"/>
  <c r="AQ40" i="12"/>
  <c r="AR40" i="12"/>
  <c r="AS40" i="12"/>
  <c r="AT40" i="12"/>
  <c r="AU40" i="12"/>
  <c r="AJ41" i="12"/>
  <c r="AK41" i="12"/>
  <c r="AL41" i="12"/>
  <c r="AM41" i="12"/>
  <c r="AN41" i="12"/>
  <c r="AO41" i="12"/>
  <c r="AP41" i="12"/>
  <c r="AQ41" i="12"/>
  <c r="AR41" i="12"/>
  <c r="AS41" i="12"/>
  <c r="AT41" i="12"/>
  <c r="AU41" i="12"/>
  <c r="AJ42" i="12"/>
  <c r="AK42" i="12"/>
  <c r="AL42" i="12"/>
  <c r="AM42" i="12"/>
  <c r="AN42" i="12"/>
  <c r="AO42" i="12"/>
  <c r="AP42" i="12"/>
  <c r="AQ42" i="12"/>
  <c r="AR42" i="12"/>
  <c r="AS42" i="12"/>
  <c r="AT42" i="12"/>
  <c r="AU42" i="12"/>
  <c r="AJ43" i="12"/>
  <c r="AK43" i="12"/>
  <c r="AL43" i="12"/>
  <c r="AM43" i="12"/>
  <c r="AN43" i="12"/>
  <c r="AO43" i="12"/>
  <c r="AP43" i="12"/>
  <c r="AQ43" i="12"/>
  <c r="AR43" i="12"/>
  <c r="AS43" i="12"/>
  <c r="AT43" i="12"/>
  <c r="AU43" i="12"/>
  <c r="AJ44" i="12"/>
  <c r="AK44" i="12"/>
  <c r="AL44" i="12"/>
  <c r="AM44" i="12"/>
  <c r="AN44" i="12"/>
  <c r="AO44" i="12"/>
  <c r="AP44" i="12"/>
  <c r="AQ44" i="12"/>
  <c r="AR44" i="12"/>
  <c r="AS44" i="12"/>
  <c r="AT44" i="12"/>
  <c r="AU44" i="12"/>
  <c r="AJ45" i="12"/>
  <c r="AK45" i="12"/>
  <c r="AL45" i="12"/>
  <c r="AM45" i="12"/>
  <c r="AN45" i="12"/>
  <c r="AO45" i="12"/>
  <c r="AP45" i="12"/>
  <c r="AQ45" i="12"/>
  <c r="AR45" i="12"/>
  <c r="AS45" i="12"/>
  <c r="AT45" i="12"/>
  <c r="AU45" i="12"/>
  <c r="AJ46" i="12"/>
  <c r="AK46" i="12"/>
  <c r="AL46" i="12"/>
  <c r="AM46" i="12"/>
  <c r="AN46" i="12"/>
  <c r="AO46" i="12"/>
  <c r="AP46" i="12"/>
  <c r="AQ46" i="12"/>
  <c r="AR46" i="12"/>
  <c r="AS46" i="12"/>
  <c r="AT46" i="12"/>
  <c r="AU46" i="12"/>
  <c r="AJ47" i="12"/>
  <c r="AK47" i="12"/>
  <c r="AL47" i="12"/>
  <c r="AM47" i="12"/>
  <c r="AN47" i="12"/>
  <c r="AO47" i="12"/>
  <c r="AP47" i="12"/>
  <c r="AQ47" i="12"/>
  <c r="AR47" i="12"/>
  <c r="AS47" i="12"/>
  <c r="AT47" i="12"/>
  <c r="AU47" i="12"/>
  <c r="AJ48" i="12"/>
  <c r="AK48" i="12"/>
  <c r="AL48" i="12"/>
  <c r="AM48" i="12"/>
  <c r="AN48" i="12"/>
  <c r="AO48" i="12"/>
  <c r="AP48" i="12"/>
  <c r="AQ48" i="12"/>
  <c r="AR48" i="12"/>
  <c r="AS48" i="12"/>
  <c r="AT48" i="12"/>
  <c r="AU48" i="12"/>
  <c r="AJ49" i="12"/>
  <c r="AK49" i="12"/>
  <c r="AL49" i="12"/>
  <c r="AM49" i="12"/>
  <c r="AN49" i="12"/>
  <c r="AO49" i="12"/>
  <c r="AP49" i="12"/>
  <c r="AQ49" i="12"/>
  <c r="AR49" i="12"/>
  <c r="AS49" i="12"/>
  <c r="AT49" i="12"/>
  <c r="AU49" i="12"/>
  <c r="AJ50" i="12"/>
  <c r="AK50" i="12"/>
  <c r="AL50" i="12"/>
  <c r="AM50" i="12"/>
  <c r="AN50" i="12"/>
  <c r="AO50" i="12"/>
  <c r="AP50" i="12"/>
  <c r="AQ50" i="12"/>
  <c r="AR50" i="12"/>
  <c r="AS50" i="12"/>
  <c r="AT50" i="12"/>
  <c r="AU50" i="12"/>
  <c r="AJ51" i="12"/>
  <c r="AK51" i="12"/>
  <c r="AL51" i="12"/>
  <c r="AM51" i="12"/>
  <c r="AN51" i="12"/>
  <c r="AO51" i="12"/>
  <c r="AP51" i="12"/>
  <c r="AQ51" i="12"/>
  <c r="AR51" i="12"/>
  <c r="AS51" i="12"/>
  <c r="AT51" i="12"/>
  <c r="AU51" i="12"/>
  <c r="AJ52" i="12"/>
  <c r="AK52" i="12"/>
  <c r="AL52" i="12"/>
  <c r="AM52" i="12"/>
  <c r="AN52" i="12"/>
  <c r="AO52" i="12"/>
  <c r="AP52" i="12"/>
  <c r="AQ52" i="12"/>
  <c r="AR52" i="12"/>
  <c r="AS52" i="12"/>
  <c r="AT52" i="12"/>
  <c r="AU52" i="12"/>
  <c r="AJ53" i="12"/>
  <c r="AK53" i="12"/>
  <c r="AL53" i="12"/>
  <c r="AM53" i="12"/>
  <c r="AN53" i="12"/>
  <c r="AO53" i="12"/>
  <c r="AP53" i="12"/>
  <c r="AQ53" i="12"/>
  <c r="AR53" i="12"/>
  <c r="AS53" i="12"/>
  <c r="AT53" i="12"/>
  <c r="AU53" i="12"/>
  <c r="AJ54" i="12"/>
  <c r="AK54" i="12"/>
  <c r="AL54" i="12"/>
  <c r="AM54" i="12"/>
  <c r="AN54" i="12"/>
  <c r="AO54" i="12"/>
  <c r="AP54" i="12"/>
  <c r="AQ54" i="12"/>
  <c r="AR54" i="12"/>
  <c r="AS54" i="12"/>
  <c r="AT54" i="12"/>
  <c r="AU54" i="12"/>
  <c r="AJ55" i="12"/>
  <c r="AK55" i="12"/>
  <c r="AL55" i="12"/>
  <c r="AM55" i="12"/>
  <c r="AN55" i="12"/>
  <c r="AO55" i="12"/>
  <c r="AP55" i="12"/>
  <c r="AQ55" i="12"/>
  <c r="AR55" i="12"/>
  <c r="AS55" i="12"/>
  <c r="AT55" i="12"/>
  <c r="AU55" i="12"/>
  <c r="AJ56" i="12"/>
  <c r="AK56" i="12"/>
  <c r="AL56" i="12"/>
  <c r="AM56" i="12"/>
  <c r="AN56" i="12"/>
  <c r="AO56" i="12"/>
  <c r="AP56" i="12"/>
  <c r="AQ56" i="12"/>
  <c r="AR56" i="12"/>
  <c r="AS56" i="12"/>
  <c r="AT56" i="12"/>
  <c r="AU56" i="12"/>
  <c r="AJ57" i="12"/>
  <c r="AK57" i="12"/>
  <c r="AL57" i="12"/>
  <c r="AM57" i="12"/>
  <c r="AN57" i="12"/>
  <c r="AO57" i="12"/>
  <c r="AP57" i="12"/>
  <c r="AQ57" i="12"/>
  <c r="AR57" i="12"/>
  <c r="AS57" i="12"/>
  <c r="AT57" i="12"/>
  <c r="AU57" i="12"/>
  <c r="AJ58" i="12"/>
  <c r="AK58" i="12"/>
  <c r="AL58" i="12"/>
  <c r="AM58" i="12"/>
  <c r="AN58" i="12"/>
  <c r="AO58" i="12"/>
  <c r="AP58" i="12"/>
  <c r="AQ58" i="12"/>
  <c r="AR58" i="12"/>
  <c r="AS58" i="12"/>
  <c r="AT58" i="12"/>
  <c r="AU58" i="12"/>
  <c r="AJ59" i="12"/>
  <c r="AK59" i="12"/>
  <c r="AL59" i="12"/>
  <c r="AM59" i="12"/>
  <c r="AN59" i="12"/>
  <c r="AO59" i="12"/>
  <c r="AP59" i="12"/>
  <c r="AQ59" i="12"/>
  <c r="AR59" i="12"/>
  <c r="AS59" i="12"/>
  <c r="AT59" i="12"/>
  <c r="AU59" i="12"/>
  <c r="AJ60" i="12"/>
  <c r="AK60" i="12"/>
  <c r="AL60" i="12"/>
  <c r="AM60" i="12"/>
  <c r="AN60" i="12"/>
  <c r="AO60" i="12"/>
  <c r="AP60" i="12"/>
  <c r="AQ60" i="12"/>
  <c r="AR60" i="12"/>
  <c r="AS60" i="12"/>
  <c r="AT60" i="12"/>
  <c r="AU60" i="12"/>
  <c r="AJ61" i="12"/>
  <c r="AK61" i="12"/>
  <c r="AL61" i="12"/>
  <c r="AM61" i="12"/>
  <c r="AN61" i="12"/>
  <c r="AO61" i="12"/>
  <c r="AP61" i="12"/>
  <c r="AQ61" i="12"/>
  <c r="AR61" i="12"/>
  <c r="AS61" i="12"/>
  <c r="AT61" i="12"/>
  <c r="AU61" i="12"/>
  <c r="AJ62" i="12"/>
  <c r="AK62" i="12"/>
  <c r="AL62" i="12"/>
  <c r="AM62" i="12"/>
  <c r="AN62" i="12"/>
  <c r="AO62" i="12"/>
  <c r="AP62" i="12"/>
  <c r="AQ62" i="12"/>
  <c r="AR62" i="12"/>
  <c r="AS62" i="12"/>
  <c r="AT62" i="12"/>
  <c r="AU62" i="12"/>
  <c r="AJ63" i="12"/>
  <c r="AK63" i="12"/>
  <c r="AL63" i="12"/>
  <c r="AM63" i="12"/>
  <c r="AN63" i="12"/>
  <c r="AO63" i="12"/>
  <c r="AP63" i="12"/>
  <c r="AQ63" i="12"/>
  <c r="AR63" i="12"/>
  <c r="AS63" i="12"/>
  <c r="AT63" i="12"/>
  <c r="AU63" i="12"/>
  <c r="AJ64" i="12"/>
  <c r="AK64" i="12"/>
  <c r="AL64" i="12"/>
  <c r="AM64" i="12"/>
  <c r="AN64" i="12"/>
  <c r="AO64" i="12"/>
  <c r="AP64" i="12"/>
  <c r="AQ64" i="12"/>
  <c r="AR64" i="12"/>
  <c r="AS64" i="12"/>
  <c r="AT64" i="12"/>
  <c r="AU64" i="12"/>
  <c r="AJ65" i="12"/>
  <c r="AK65" i="12"/>
  <c r="AL65" i="12"/>
  <c r="AM65" i="12"/>
  <c r="AN65" i="12"/>
  <c r="AO65" i="12"/>
  <c r="AP65" i="12"/>
  <c r="AQ65" i="12"/>
  <c r="AR65" i="12"/>
  <c r="AS65" i="12"/>
  <c r="AT65" i="12"/>
  <c r="AU65" i="12"/>
  <c r="AJ66" i="12"/>
  <c r="AK66" i="12"/>
  <c r="AL66" i="12"/>
  <c r="AM66" i="12"/>
  <c r="AN66" i="12"/>
  <c r="AO66" i="12"/>
  <c r="AP66" i="12"/>
  <c r="AQ66" i="12"/>
  <c r="AR66" i="12"/>
  <c r="AS66" i="12"/>
  <c r="AT66" i="12"/>
  <c r="AU66" i="12"/>
  <c r="AJ67" i="12"/>
  <c r="AK67" i="12"/>
  <c r="AL67" i="12"/>
  <c r="AM67" i="12"/>
  <c r="AN67" i="12"/>
  <c r="AO67" i="12"/>
  <c r="AP67" i="12"/>
  <c r="AQ67" i="12"/>
  <c r="AR67" i="12"/>
  <c r="AS67" i="12"/>
  <c r="AT67" i="12"/>
  <c r="AU67" i="12"/>
  <c r="AJ68" i="12"/>
  <c r="AK68" i="12"/>
  <c r="AL68" i="12"/>
  <c r="AM68" i="12"/>
  <c r="AN68" i="12"/>
  <c r="AO68" i="12"/>
  <c r="AP68" i="12"/>
  <c r="AQ68" i="12"/>
  <c r="AR68" i="12"/>
  <c r="AS68" i="12"/>
  <c r="AT68" i="12"/>
  <c r="AU68" i="12"/>
  <c r="AJ69" i="12"/>
  <c r="AK69" i="12"/>
  <c r="AL69" i="12"/>
  <c r="AM69" i="12"/>
  <c r="AN69" i="12"/>
  <c r="AO69" i="12"/>
  <c r="AP69" i="12"/>
  <c r="AQ69" i="12"/>
  <c r="AR69" i="12"/>
  <c r="AS69" i="12"/>
  <c r="AT69" i="12"/>
  <c r="AU69" i="12"/>
  <c r="AJ70" i="12"/>
  <c r="AK70" i="12"/>
  <c r="AL70" i="12"/>
  <c r="AM70" i="12"/>
  <c r="AN70" i="12"/>
  <c r="AO70" i="12"/>
  <c r="AP70" i="12"/>
  <c r="AQ70" i="12"/>
  <c r="AR70" i="12"/>
  <c r="AS70" i="12"/>
  <c r="AT70" i="12"/>
  <c r="AU70" i="12"/>
  <c r="AJ71" i="12"/>
  <c r="AK71" i="12"/>
  <c r="AL71" i="12"/>
  <c r="AM71" i="12"/>
  <c r="AN71" i="12"/>
  <c r="AO71" i="12"/>
  <c r="AP71" i="12"/>
  <c r="AQ71" i="12"/>
  <c r="AR71" i="12"/>
  <c r="AS71" i="12"/>
  <c r="AT71" i="12"/>
  <c r="AU71" i="12"/>
  <c r="AJ72" i="12"/>
  <c r="AK72" i="12"/>
  <c r="AL72" i="12"/>
  <c r="AM72" i="12"/>
  <c r="AN72" i="12"/>
  <c r="AO72" i="12"/>
  <c r="AP72" i="12"/>
  <c r="AQ72" i="12"/>
  <c r="AR72" i="12"/>
  <c r="AS72" i="12"/>
  <c r="AT72" i="12"/>
  <c r="AU72" i="12"/>
  <c r="AJ73" i="12"/>
  <c r="AK73" i="12"/>
  <c r="AL73" i="12"/>
  <c r="AM73" i="12"/>
  <c r="AN73" i="12"/>
  <c r="AO73" i="12"/>
  <c r="AP73" i="12"/>
  <c r="AQ73" i="12"/>
  <c r="AR73" i="12"/>
  <c r="AS73" i="12"/>
  <c r="AT73" i="12"/>
  <c r="AU73" i="12"/>
  <c r="AJ74" i="12"/>
  <c r="AK74" i="12"/>
  <c r="AL74" i="12"/>
  <c r="AM74" i="12"/>
  <c r="AN74" i="12"/>
  <c r="AO74" i="12"/>
  <c r="AP74" i="12"/>
  <c r="AQ74" i="12"/>
  <c r="AR74" i="12"/>
  <c r="AS74" i="12"/>
  <c r="AT74" i="12"/>
  <c r="AU74" i="12"/>
  <c r="AJ75" i="12"/>
  <c r="AK75" i="12"/>
  <c r="AL75" i="12"/>
  <c r="AM75" i="12"/>
  <c r="AN75" i="12"/>
  <c r="AO75" i="12"/>
  <c r="AP75" i="12"/>
  <c r="AQ75" i="12"/>
  <c r="AR75" i="12"/>
  <c r="AS75" i="12"/>
  <c r="AT75" i="12"/>
  <c r="AU75" i="12"/>
  <c r="AJ76" i="12"/>
  <c r="AK76" i="12"/>
  <c r="AL76" i="12"/>
  <c r="AM76" i="12"/>
  <c r="AN76" i="12"/>
  <c r="AO76" i="12"/>
  <c r="AP76" i="12"/>
  <c r="AQ76" i="12"/>
  <c r="AR76" i="12"/>
  <c r="AS76" i="12"/>
  <c r="AT76" i="12"/>
  <c r="AU76" i="12"/>
  <c r="AJ77" i="12"/>
  <c r="AK77" i="12"/>
  <c r="AL77" i="12"/>
  <c r="AM77" i="12"/>
  <c r="AN77" i="12"/>
  <c r="AO77" i="12"/>
  <c r="AP77" i="12"/>
  <c r="AQ77" i="12"/>
  <c r="AR77" i="12"/>
  <c r="AS77" i="12"/>
  <c r="AT77" i="12"/>
  <c r="AU77" i="12"/>
  <c r="AJ78" i="12"/>
  <c r="AK78" i="12"/>
  <c r="AL78" i="12"/>
  <c r="AM78" i="12"/>
  <c r="AN78" i="12"/>
  <c r="AO78" i="12"/>
  <c r="AP78" i="12"/>
  <c r="AQ78" i="12"/>
  <c r="AR78" i="12"/>
  <c r="AS78" i="12"/>
  <c r="AT78" i="12"/>
  <c r="AU78" i="12"/>
  <c r="AJ79" i="12"/>
  <c r="AK79" i="12"/>
  <c r="AL79" i="12"/>
  <c r="AM79" i="12"/>
  <c r="AN79" i="12"/>
  <c r="AO79" i="12"/>
  <c r="AP79" i="12"/>
  <c r="AQ79" i="12"/>
  <c r="AR79" i="12"/>
  <c r="AS79" i="12"/>
  <c r="AT79" i="12"/>
  <c r="AU79" i="12"/>
  <c r="AJ80" i="12"/>
  <c r="AK80" i="12"/>
  <c r="AL80" i="12"/>
  <c r="AM80" i="12"/>
  <c r="AN80" i="12"/>
  <c r="AO80" i="12"/>
  <c r="AP80" i="12"/>
  <c r="AQ80" i="12"/>
  <c r="AR80" i="12"/>
  <c r="AS80" i="12"/>
  <c r="AT80" i="12"/>
  <c r="AU80" i="12"/>
  <c r="AJ81" i="12"/>
  <c r="AK81" i="12"/>
  <c r="AL81" i="12"/>
  <c r="AM81" i="12"/>
  <c r="AN81" i="12"/>
  <c r="AO81" i="12"/>
  <c r="AP81" i="12"/>
  <c r="AQ81" i="12"/>
  <c r="AR81" i="12"/>
  <c r="AS81" i="12"/>
  <c r="AT81" i="12"/>
  <c r="AU81" i="12"/>
  <c r="AJ82" i="12"/>
  <c r="AK82" i="12"/>
  <c r="AL82" i="12"/>
  <c r="AM82" i="12"/>
  <c r="AN82" i="12"/>
  <c r="AO82" i="12"/>
  <c r="AP82" i="12"/>
  <c r="AQ82" i="12"/>
  <c r="AR82" i="12"/>
  <c r="AS82" i="12"/>
  <c r="AT82" i="12"/>
  <c r="AU82" i="12"/>
  <c r="AJ83" i="12"/>
  <c r="AK83" i="12"/>
  <c r="AL83" i="12"/>
  <c r="AM83" i="12"/>
  <c r="AN83" i="12"/>
  <c r="AO83" i="12"/>
  <c r="AP83" i="12"/>
  <c r="AQ83" i="12"/>
  <c r="AR83" i="12"/>
  <c r="AS83" i="12"/>
  <c r="AT83" i="12"/>
  <c r="AU83" i="12"/>
  <c r="AJ84" i="12"/>
  <c r="AK84" i="12"/>
  <c r="AL84" i="12"/>
  <c r="AM84" i="12"/>
  <c r="AN84" i="12"/>
  <c r="AO84" i="12"/>
  <c r="AP84" i="12"/>
  <c r="AQ84" i="12"/>
  <c r="AR84" i="12"/>
  <c r="AS84" i="12"/>
  <c r="AT84" i="12"/>
  <c r="AU84" i="12"/>
  <c r="AJ85" i="12"/>
  <c r="AK85" i="12"/>
  <c r="AL85" i="12"/>
  <c r="AM85" i="12"/>
  <c r="AN85" i="12"/>
  <c r="AO85" i="12"/>
  <c r="AP85" i="12"/>
  <c r="AQ85" i="12"/>
  <c r="AR85" i="12"/>
  <c r="AS85" i="12"/>
  <c r="AT85" i="12"/>
  <c r="AU85" i="12"/>
  <c r="AJ86" i="12"/>
  <c r="AK86" i="12"/>
  <c r="AL86" i="12"/>
  <c r="AM86" i="12"/>
  <c r="AN86" i="12"/>
  <c r="AO86" i="12"/>
  <c r="AP86" i="12"/>
  <c r="AQ86" i="12"/>
  <c r="AR86" i="12"/>
  <c r="AS86" i="12"/>
  <c r="AT86" i="12"/>
  <c r="AU86" i="12"/>
  <c r="AJ87" i="12"/>
  <c r="AK87" i="12"/>
  <c r="AL87" i="12"/>
  <c r="AM87" i="12"/>
  <c r="AN87" i="12"/>
  <c r="AO87" i="12"/>
  <c r="AP87" i="12"/>
  <c r="AQ87" i="12"/>
  <c r="AR87" i="12"/>
  <c r="AS87" i="12"/>
  <c r="AT87" i="12"/>
  <c r="AU87" i="12"/>
  <c r="AJ88" i="12"/>
  <c r="AK88" i="12"/>
  <c r="AL88" i="12"/>
  <c r="AM88" i="12"/>
  <c r="AN88" i="12"/>
  <c r="AO88" i="12"/>
  <c r="AP88" i="12"/>
  <c r="AQ88" i="12"/>
  <c r="AR88" i="12"/>
  <c r="AS88" i="12"/>
  <c r="AT88" i="12"/>
  <c r="AU88" i="12"/>
  <c r="AJ89" i="12"/>
  <c r="AK89" i="12"/>
  <c r="AL89" i="12"/>
  <c r="AM89" i="12"/>
  <c r="AN89" i="12"/>
  <c r="AO89" i="12"/>
  <c r="AP89" i="12"/>
  <c r="AQ89" i="12"/>
  <c r="AR89" i="12"/>
  <c r="AS89" i="12"/>
  <c r="AT89" i="12"/>
  <c r="AU89" i="12"/>
  <c r="AJ90" i="12"/>
  <c r="AK90" i="12"/>
  <c r="AL90" i="12"/>
  <c r="AM90" i="12"/>
  <c r="AN90" i="12"/>
  <c r="AO90" i="12"/>
  <c r="AP90" i="12"/>
  <c r="AQ90" i="12"/>
  <c r="AR90" i="12"/>
  <c r="AS90" i="12"/>
  <c r="AT90" i="12"/>
  <c r="AU90" i="12"/>
  <c r="AJ91" i="12"/>
  <c r="AK91" i="12"/>
  <c r="AL91" i="12"/>
  <c r="AM91" i="12"/>
  <c r="AN91" i="12"/>
  <c r="AO91" i="12"/>
  <c r="AP91" i="12"/>
  <c r="AQ91" i="12"/>
  <c r="AR91" i="12"/>
  <c r="AS91" i="12"/>
  <c r="AT91" i="12"/>
  <c r="AU91" i="12"/>
  <c r="AJ92" i="12"/>
  <c r="AK92" i="12"/>
  <c r="AL92" i="12"/>
  <c r="AM92" i="12"/>
  <c r="AN92" i="12"/>
  <c r="AO92" i="12"/>
  <c r="AP92" i="12"/>
  <c r="AQ92" i="12"/>
  <c r="AR92" i="12"/>
  <c r="AS92" i="12"/>
  <c r="AT92" i="12"/>
  <c r="AU92" i="12"/>
  <c r="AJ93" i="12"/>
  <c r="AK93" i="12"/>
  <c r="AL93" i="12"/>
  <c r="AM93" i="12"/>
  <c r="AN93" i="12"/>
  <c r="AO93" i="12"/>
  <c r="AP93" i="12"/>
  <c r="AQ93" i="12"/>
  <c r="AR93" i="12"/>
  <c r="AS93" i="12"/>
  <c r="AT93" i="12"/>
  <c r="AU93" i="12"/>
  <c r="AJ94" i="12"/>
  <c r="AK94" i="12"/>
  <c r="AL94" i="12"/>
  <c r="AM94" i="12"/>
  <c r="AN94" i="12"/>
  <c r="AO94" i="12"/>
  <c r="AP94" i="12"/>
  <c r="AQ94" i="12"/>
  <c r="AR94" i="12"/>
  <c r="AS94" i="12"/>
  <c r="AT94" i="12"/>
  <c r="AU94" i="12"/>
  <c r="AJ95" i="12"/>
  <c r="AK95" i="12"/>
  <c r="AL95" i="12"/>
  <c r="AM95" i="12"/>
  <c r="AN95" i="12"/>
  <c r="AO95" i="12"/>
  <c r="AP95" i="12"/>
  <c r="AQ95" i="12"/>
  <c r="AR95" i="12"/>
  <c r="AS95" i="12"/>
  <c r="AT95" i="12"/>
  <c r="AU95" i="12"/>
  <c r="AJ96" i="12"/>
  <c r="AK96" i="12"/>
  <c r="AL96" i="12"/>
  <c r="AM96" i="12"/>
  <c r="AN96" i="12"/>
  <c r="AO96" i="12"/>
  <c r="AP96" i="12"/>
  <c r="AQ96" i="12"/>
  <c r="AR96" i="12"/>
  <c r="AS96" i="12"/>
  <c r="AT96" i="12"/>
  <c r="AU96" i="12"/>
  <c r="AJ97" i="12"/>
  <c r="AK97" i="12"/>
  <c r="AL97" i="12"/>
  <c r="AM97" i="12"/>
  <c r="AN97" i="12"/>
  <c r="AO97" i="12"/>
  <c r="AP97" i="12"/>
  <c r="AQ97" i="12"/>
  <c r="AR97" i="12"/>
  <c r="AS97" i="12"/>
  <c r="AT97" i="12"/>
  <c r="AU97" i="12"/>
  <c r="AJ98" i="12"/>
  <c r="AK98" i="12"/>
  <c r="AL98" i="12"/>
  <c r="AM98" i="12"/>
  <c r="AN98" i="12"/>
  <c r="AO98" i="12"/>
  <c r="AP98" i="12"/>
  <c r="AQ98" i="12"/>
  <c r="AR98" i="12"/>
  <c r="AS98" i="12"/>
  <c r="AT98" i="12"/>
  <c r="AU98" i="12"/>
  <c r="AJ99" i="12"/>
  <c r="AK99" i="12"/>
  <c r="AL99" i="12"/>
  <c r="AM99" i="12"/>
  <c r="AN99" i="12"/>
  <c r="AO99" i="12"/>
  <c r="AP99" i="12"/>
  <c r="AQ99" i="12"/>
  <c r="AR99" i="12"/>
  <c r="AS99" i="12"/>
  <c r="AT99" i="12"/>
  <c r="AU99" i="12"/>
  <c r="AJ100" i="12"/>
  <c r="AK100" i="12"/>
  <c r="AL100" i="12"/>
  <c r="AM100" i="12"/>
  <c r="AN100" i="12"/>
  <c r="AO100" i="12"/>
  <c r="AP100" i="12"/>
  <c r="AQ100" i="12"/>
  <c r="AR100" i="12"/>
  <c r="AS100" i="12"/>
  <c r="AT100" i="12"/>
  <c r="AU100" i="12"/>
  <c r="AJ101" i="12"/>
  <c r="AK101" i="12"/>
  <c r="AL101" i="12"/>
  <c r="AM101" i="12"/>
  <c r="AN101" i="12"/>
  <c r="AO101" i="12"/>
  <c r="AP101" i="12"/>
  <c r="AQ101" i="12"/>
  <c r="AR101" i="12"/>
  <c r="AS101" i="12"/>
  <c r="AT101" i="12"/>
  <c r="AU101" i="12"/>
  <c r="AJ102" i="12"/>
  <c r="AK102" i="12"/>
  <c r="AL102" i="12"/>
  <c r="AM102" i="12"/>
  <c r="AN102" i="12"/>
  <c r="AO102" i="12"/>
  <c r="AP102" i="12"/>
  <c r="AQ102" i="12"/>
  <c r="AR102" i="12"/>
  <c r="AS102" i="12"/>
  <c r="AT102" i="12"/>
  <c r="AU102" i="12"/>
  <c r="AJ103" i="12"/>
  <c r="AK103" i="12"/>
  <c r="AL103" i="12"/>
  <c r="AM103" i="12"/>
  <c r="AN103" i="12"/>
  <c r="AO103" i="12"/>
  <c r="AP103" i="12"/>
  <c r="AQ103" i="12"/>
  <c r="AR103" i="12"/>
  <c r="AS103" i="12"/>
  <c r="AT103" i="12"/>
  <c r="AU103" i="12"/>
  <c r="AJ104" i="12"/>
  <c r="AK104" i="12"/>
  <c r="AL104" i="12"/>
  <c r="AM104" i="12"/>
  <c r="AN104" i="12"/>
  <c r="AO104" i="12"/>
  <c r="AP104" i="12"/>
  <c r="AQ104" i="12"/>
  <c r="AR104" i="12"/>
  <c r="AS104" i="12"/>
  <c r="AT104" i="12"/>
  <c r="AU104" i="12"/>
  <c r="AJ105" i="12"/>
  <c r="AK105" i="12"/>
  <c r="AL105" i="12"/>
  <c r="AM105" i="12"/>
  <c r="AN105" i="12"/>
  <c r="AO105" i="12"/>
  <c r="AP105" i="12"/>
  <c r="AQ105" i="12"/>
  <c r="AR105" i="12"/>
  <c r="AS105" i="12"/>
  <c r="AT105" i="12"/>
  <c r="AU105" i="12"/>
  <c r="AJ106" i="12"/>
  <c r="AK106" i="12"/>
  <c r="AL106" i="12"/>
  <c r="AM106" i="12"/>
  <c r="AN106" i="12"/>
  <c r="AO106" i="12"/>
  <c r="AP106" i="12"/>
  <c r="AQ106" i="12"/>
  <c r="AR106" i="12"/>
  <c r="AS106" i="12"/>
  <c r="AT106" i="12"/>
  <c r="AU106" i="12"/>
  <c r="AJ107" i="12"/>
  <c r="AK107" i="12"/>
  <c r="AL107" i="12"/>
  <c r="AM107" i="12"/>
  <c r="AN107" i="12"/>
  <c r="AO107" i="12"/>
  <c r="AP107" i="12"/>
  <c r="AQ107" i="12"/>
  <c r="AR107" i="12"/>
  <c r="AS107" i="12"/>
  <c r="AT107" i="12"/>
  <c r="AU107" i="12"/>
  <c r="AJ108" i="12"/>
  <c r="AK108" i="12"/>
  <c r="AL108" i="12"/>
  <c r="AM108" i="12"/>
  <c r="AN108" i="12"/>
  <c r="AO108" i="12"/>
  <c r="AP108" i="12"/>
  <c r="AQ108" i="12"/>
  <c r="AR108" i="12"/>
  <c r="AS108" i="12"/>
  <c r="AT108" i="12"/>
  <c r="AU108" i="12"/>
  <c r="AJ109" i="12"/>
  <c r="AK109" i="12"/>
  <c r="AL109" i="12"/>
  <c r="AM109" i="12"/>
  <c r="AN109" i="12"/>
  <c r="AO109" i="12"/>
  <c r="AP109" i="12"/>
  <c r="AQ109" i="12"/>
  <c r="AR109" i="12"/>
  <c r="AS109" i="12"/>
  <c r="AT109" i="12"/>
  <c r="AU109" i="12"/>
  <c r="AJ110" i="12"/>
  <c r="AK110" i="12"/>
  <c r="AL110" i="12"/>
  <c r="AM110" i="12"/>
  <c r="AN110" i="12"/>
  <c r="AO110" i="12"/>
  <c r="AP110" i="12"/>
  <c r="AQ110" i="12"/>
  <c r="AR110" i="12"/>
  <c r="AS110" i="12"/>
  <c r="AT110" i="12"/>
  <c r="AU110" i="12"/>
  <c r="AJ111" i="12"/>
  <c r="AK111" i="12"/>
  <c r="AL111" i="12"/>
  <c r="AM111" i="12"/>
  <c r="AN111" i="12"/>
  <c r="AO111" i="12"/>
  <c r="AP111" i="12"/>
  <c r="AQ111" i="12"/>
  <c r="AR111" i="12"/>
  <c r="AS111" i="12"/>
  <c r="AT111" i="12"/>
  <c r="AU111" i="12"/>
  <c r="AJ112" i="12"/>
  <c r="AK112" i="12"/>
  <c r="AL112" i="12"/>
  <c r="AM112" i="12"/>
  <c r="AN112" i="12"/>
  <c r="AO112" i="12"/>
  <c r="AP112" i="12"/>
  <c r="AQ112" i="12"/>
  <c r="AR112" i="12"/>
  <c r="AS112" i="12"/>
  <c r="AT112" i="12"/>
  <c r="AU112" i="12"/>
  <c r="AJ113" i="12"/>
  <c r="AK113" i="12"/>
  <c r="AL113" i="12"/>
  <c r="AM113" i="12"/>
  <c r="AN113" i="12"/>
  <c r="AO113" i="12"/>
  <c r="AP113" i="12"/>
  <c r="AQ113" i="12"/>
  <c r="AR113" i="12"/>
  <c r="AS113" i="12"/>
  <c r="AT113" i="12"/>
  <c r="AU113" i="12"/>
  <c r="AJ114" i="12"/>
  <c r="AK114" i="12"/>
  <c r="AL114" i="12"/>
  <c r="AM114" i="12"/>
  <c r="AN114" i="12"/>
  <c r="AO114" i="12"/>
  <c r="AP114" i="12"/>
  <c r="AQ114" i="12"/>
  <c r="AR114" i="12"/>
  <c r="AS114" i="12"/>
  <c r="AT114" i="12"/>
  <c r="AU114" i="12"/>
  <c r="AJ115" i="12"/>
  <c r="AK115" i="12"/>
  <c r="AL115" i="12"/>
  <c r="AM115" i="12"/>
  <c r="AN115" i="12"/>
  <c r="AO115" i="12"/>
  <c r="AP115" i="12"/>
  <c r="AQ115" i="12"/>
  <c r="AR115" i="12"/>
  <c r="AS115" i="12"/>
  <c r="AT115" i="12"/>
  <c r="AU115" i="12"/>
  <c r="AJ116" i="12"/>
  <c r="AK116" i="12"/>
  <c r="AL116" i="12"/>
  <c r="AM116" i="12"/>
  <c r="AN116" i="12"/>
  <c r="AO116" i="12"/>
  <c r="AP116" i="12"/>
  <c r="AQ116" i="12"/>
  <c r="AR116" i="12"/>
  <c r="AS116" i="12"/>
  <c r="AT116" i="12"/>
  <c r="AU116" i="12"/>
  <c r="AJ117" i="12"/>
  <c r="AK117" i="12"/>
  <c r="AL117" i="12"/>
  <c r="AM117" i="12"/>
  <c r="AN117" i="12"/>
  <c r="AO117" i="12"/>
  <c r="AP117" i="12"/>
  <c r="AQ117" i="12"/>
  <c r="AR117" i="12"/>
  <c r="AS117" i="12"/>
  <c r="AT117" i="12"/>
  <c r="AU117" i="12"/>
  <c r="AJ118" i="12"/>
  <c r="AK118" i="12"/>
  <c r="AL118" i="12"/>
  <c r="AM118" i="12"/>
  <c r="AN118" i="12"/>
  <c r="AO118" i="12"/>
  <c r="AP118" i="12"/>
  <c r="AQ118" i="12"/>
  <c r="AR118" i="12"/>
  <c r="AS118" i="12"/>
  <c r="AT118" i="12"/>
  <c r="AU118" i="12"/>
  <c r="AJ119" i="12"/>
  <c r="AK119" i="12"/>
  <c r="AL119" i="12"/>
  <c r="AM119" i="12"/>
  <c r="AN119" i="12"/>
  <c r="AO119" i="12"/>
  <c r="AP119" i="12"/>
  <c r="AQ119" i="12"/>
  <c r="AR119" i="12"/>
  <c r="AS119" i="12"/>
  <c r="AT119" i="12"/>
  <c r="AU119" i="12"/>
  <c r="AJ120" i="12"/>
  <c r="AK120" i="12"/>
  <c r="AL120" i="12"/>
  <c r="AM120" i="12"/>
  <c r="AN120" i="12"/>
  <c r="AO120" i="12"/>
  <c r="AP120" i="12"/>
  <c r="AQ120" i="12"/>
  <c r="AR120" i="12"/>
  <c r="AS120" i="12"/>
  <c r="AT120" i="12"/>
  <c r="AU120" i="12"/>
  <c r="AJ121" i="12"/>
  <c r="AK121" i="12"/>
  <c r="AL121" i="12"/>
  <c r="AM121" i="12"/>
  <c r="AN121" i="12"/>
  <c r="AO121" i="12"/>
  <c r="AP121" i="12"/>
  <c r="AQ121" i="12"/>
  <c r="AR121" i="12"/>
  <c r="AS121" i="12"/>
  <c r="AT121" i="12"/>
  <c r="AU121" i="12"/>
  <c r="AJ122" i="12"/>
  <c r="AK122" i="12"/>
  <c r="AL122" i="12"/>
  <c r="AM122" i="12"/>
  <c r="AN122" i="12"/>
  <c r="AO122" i="12"/>
  <c r="AP122" i="12"/>
  <c r="AQ122" i="12"/>
  <c r="AR122" i="12"/>
  <c r="AS122" i="12"/>
  <c r="AT122" i="12"/>
  <c r="AU122" i="12"/>
  <c r="AJ123" i="12"/>
  <c r="AK123" i="12"/>
  <c r="AL123" i="12"/>
  <c r="AM123" i="12"/>
  <c r="AN123" i="12"/>
  <c r="AO123" i="12"/>
  <c r="AP123" i="12"/>
  <c r="AQ123" i="12"/>
  <c r="AR123" i="12"/>
  <c r="AS123" i="12"/>
  <c r="AT123" i="12"/>
  <c r="AU123" i="12"/>
  <c r="AJ124" i="12"/>
  <c r="AK124" i="12"/>
  <c r="AL124" i="12"/>
  <c r="AM124" i="12"/>
  <c r="AN124" i="12"/>
  <c r="AO124" i="12"/>
  <c r="AP124" i="12"/>
  <c r="AQ124" i="12"/>
  <c r="AR124" i="12"/>
  <c r="AS124" i="12"/>
  <c r="AT124" i="12"/>
  <c r="AU124" i="12"/>
  <c r="AK20" i="12"/>
  <c r="AL20" i="12"/>
  <c r="AM20" i="12"/>
  <c r="AN20" i="12"/>
  <c r="AO20" i="12"/>
  <c r="AP20" i="12"/>
  <c r="AQ20" i="12"/>
  <c r="AR20" i="12"/>
  <c r="AS20" i="12"/>
  <c r="AT20" i="12"/>
  <c r="AU20" i="12"/>
  <c r="AJ20" i="12"/>
  <c r="T21" i="12"/>
  <c r="U21" i="12"/>
  <c r="V21" i="12"/>
  <c r="W21" i="12"/>
  <c r="X21" i="12"/>
  <c r="Y21" i="12"/>
  <c r="Z21" i="12"/>
  <c r="AA21" i="12"/>
  <c r="AB21" i="12"/>
  <c r="AC21" i="12"/>
  <c r="AD21" i="12"/>
  <c r="AE21" i="12"/>
  <c r="T22" i="12"/>
  <c r="U22" i="12"/>
  <c r="V22" i="12"/>
  <c r="W22" i="12"/>
  <c r="X22" i="12"/>
  <c r="Y22" i="12"/>
  <c r="Z22" i="12"/>
  <c r="AA22" i="12"/>
  <c r="AB22" i="12"/>
  <c r="AC22" i="12"/>
  <c r="AD22" i="12"/>
  <c r="AE22" i="12"/>
  <c r="T23" i="12"/>
  <c r="U23" i="12"/>
  <c r="V23" i="12"/>
  <c r="W23" i="12"/>
  <c r="X23" i="12"/>
  <c r="Y23" i="12"/>
  <c r="Z23" i="12"/>
  <c r="AA23" i="12"/>
  <c r="AB23" i="12"/>
  <c r="AC23" i="12"/>
  <c r="AD23" i="12"/>
  <c r="AE23" i="12"/>
  <c r="T24" i="12"/>
  <c r="U24" i="12"/>
  <c r="V24" i="12"/>
  <c r="W24" i="12"/>
  <c r="X24" i="12"/>
  <c r="Y24" i="12"/>
  <c r="Z24" i="12"/>
  <c r="AA24" i="12"/>
  <c r="AB24" i="12"/>
  <c r="AC24" i="12"/>
  <c r="AD24" i="12"/>
  <c r="AE24" i="12"/>
  <c r="T25" i="12"/>
  <c r="U25" i="12"/>
  <c r="V25" i="12"/>
  <c r="W25" i="12"/>
  <c r="X25" i="12"/>
  <c r="Y25" i="12"/>
  <c r="Z25" i="12"/>
  <c r="AA25" i="12"/>
  <c r="AB25" i="12"/>
  <c r="AC25" i="12"/>
  <c r="AD25" i="12"/>
  <c r="AE25" i="12"/>
  <c r="T26" i="12"/>
  <c r="U26" i="12"/>
  <c r="V26" i="12"/>
  <c r="W26" i="12"/>
  <c r="X26" i="12"/>
  <c r="Y26" i="12"/>
  <c r="Z26" i="12"/>
  <c r="AA26" i="12"/>
  <c r="AB26" i="12"/>
  <c r="AC26" i="12"/>
  <c r="AD26" i="12"/>
  <c r="AE26" i="12"/>
  <c r="T27" i="12"/>
  <c r="U27" i="12"/>
  <c r="V27" i="12"/>
  <c r="W27" i="12"/>
  <c r="X27" i="12"/>
  <c r="Y27" i="12"/>
  <c r="Z27" i="12"/>
  <c r="AA27" i="12"/>
  <c r="AB27" i="12"/>
  <c r="AC27" i="12"/>
  <c r="AD27" i="12"/>
  <c r="AE27" i="12"/>
  <c r="T28" i="12"/>
  <c r="U28" i="12"/>
  <c r="V28" i="12"/>
  <c r="W28" i="12"/>
  <c r="X28" i="12"/>
  <c r="Y28" i="12"/>
  <c r="Z28" i="12"/>
  <c r="AA28" i="12"/>
  <c r="AB28" i="12"/>
  <c r="AC28" i="12"/>
  <c r="AD28" i="12"/>
  <c r="AE28" i="12"/>
  <c r="T29" i="12"/>
  <c r="U29" i="12"/>
  <c r="V29" i="12"/>
  <c r="W29" i="12"/>
  <c r="X29" i="12"/>
  <c r="Y29" i="12"/>
  <c r="Z29" i="12"/>
  <c r="AA29" i="12"/>
  <c r="AB29" i="12"/>
  <c r="AC29" i="12"/>
  <c r="AD29" i="12"/>
  <c r="AE29" i="12"/>
  <c r="T30" i="12"/>
  <c r="U30" i="12"/>
  <c r="V30" i="12"/>
  <c r="W30" i="12"/>
  <c r="X30" i="12"/>
  <c r="Y30" i="12"/>
  <c r="Z30" i="12"/>
  <c r="AA30" i="12"/>
  <c r="AB30" i="12"/>
  <c r="AC30" i="12"/>
  <c r="AD30" i="12"/>
  <c r="AE30" i="12"/>
  <c r="T31" i="12"/>
  <c r="U31" i="12"/>
  <c r="V31" i="12"/>
  <c r="W31" i="12"/>
  <c r="X31" i="12"/>
  <c r="Y31" i="12"/>
  <c r="Z31" i="12"/>
  <c r="AA31" i="12"/>
  <c r="AB31" i="12"/>
  <c r="AC31" i="12"/>
  <c r="AD31" i="12"/>
  <c r="AE31" i="12"/>
  <c r="T32" i="12"/>
  <c r="U32" i="12"/>
  <c r="V32" i="12"/>
  <c r="W32" i="12"/>
  <c r="X32" i="12"/>
  <c r="Y32" i="12"/>
  <c r="Z32" i="12"/>
  <c r="AA32" i="12"/>
  <c r="AB32" i="12"/>
  <c r="AC32" i="12"/>
  <c r="AD32" i="12"/>
  <c r="AE32" i="12"/>
  <c r="T33" i="12"/>
  <c r="U33" i="12"/>
  <c r="V33" i="12"/>
  <c r="W33" i="12"/>
  <c r="X33" i="12"/>
  <c r="Y33" i="12"/>
  <c r="Z33" i="12"/>
  <c r="AA33" i="12"/>
  <c r="AB33" i="12"/>
  <c r="AC33" i="12"/>
  <c r="AD33" i="12"/>
  <c r="AE33" i="12"/>
  <c r="T34" i="12"/>
  <c r="U34" i="12"/>
  <c r="V34" i="12"/>
  <c r="W34" i="12"/>
  <c r="X34" i="12"/>
  <c r="Y34" i="12"/>
  <c r="Z34" i="12"/>
  <c r="AA34" i="12"/>
  <c r="AB34" i="12"/>
  <c r="AC34" i="12"/>
  <c r="AD34" i="12"/>
  <c r="AE34" i="12"/>
  <c r="T35" i="12"/>
  <c r="U35" i="12"/>
  <c r="V35" i="12"/>
  <c r="W35" i="12"/>
  <c r="X35" i="12"/>
  <c r="Y35" i="12"/>
  <c r="Z35" i="12"/>
  <c r="AA35" i="12"/>
  <c r="AB35" i="12"/>
  <c r="AC35" i="12"/>
  <c r="AD35" i="12"/>
  <c r="AE35" i="12"/>
  <c r="T36" i="12"/>
  <c r="U36" i="12"/>
  <c r="V36" i="12"/>
  <c r="W36" i="12"/>
  <c r="X36" i="12"/>
  <c r="Y36" i="12"/>
  <c r="Z36" i="12"/>
  <c r="AA36" i="12"/>
  <c r="AB36" i="12"/>
  <c r="AC36" i="12"/>
  <c r="AD36" i="12"/>
  <c r="AE36" i="12"/>
  <c r="T37" i="12"/>
  <c r="U37" i="12"/>
  <c r="V37" i="12"/>
  <c r="W37" i="12"/>
  <c r="X37" i="12"/>
  <c r="Y37" i="12"/>
  <c r="Z37" i="12"/>
  <c r="AA37" i="12"/>
  <c r="AB37" i="12"/>
  <c r="AC37" i="12"/>
  <c r="AD37" i="12"/>
  <c r="AE37" i="12"/>
  <c r="T38" i="12"/>
  <c r="U38" i="12"/>
  <c r="V38" i="12"/>
  <c r="W38" i="12"/>
  <c r="X38" i="12"/>
  <c r="Y38" i="12"/>
  <c r="Z38" i="12"/>
  <c r="AA38" i="12"/>
  <c r="AB38" i="12"/>
  <c r="AC38" i="12"/>
  <c r="AD38" i="12"/>
  <c r="AE38" i="12"/>
  <c r="T39" i="12"/>
  <c r="U39" i="12"/>
  <c r="V39" i="12"/>
  <c r="W39" i="12"/>
  <c r="X39" i="12"/>
  <c r="Y39" i="12"/>
  <c r="Z39" i="12"/>
  <c r="AA39" i="12"/>
  <c r="AB39" i="12"/>
  <c r="AC39" i="12"/>
  <c r="AD39" i="12"/>
  <c r="AE39" i="12"/>
  <c r="T40" i="12"/>
  <c r="U40" i="12"/>
  <c r="V40" i="12"/>
  <c r="W40" i="12"/>
  <c r="X40" i="12"/>
  <c r="Y40" i="12"/>
  <c r="Z40" i="12"/>
  <c r="AA40" i="12"/>
  <c r="AB40" i="12"/>
  <c r="AC40" i="12"/>
  <c r="AD40" i="12"/>
  <c r="AE40" i="12"/>
  <c r="T41" i="12"/>
  <c r="U41" i="12"/>
  <c r="V41" i="12"/>
  <c r="W41" i="12"/>
  <c r="X41" i="12"/>
  <c r="Y41" i="12"/>
  <c r="Z41" i="12"/>
  <c r="AA41" i="12"/>
  <c r="AB41" i="12"/>
  <c r="AC41" i="12"/>
  <c r="AD41" i="12"/>
  <c r="AE41" i="12"/>
  <c r="T42" i="12"/>
  <c r="U42" i="12"/>
  <c r="V42" i="12"/>
  <c r="W42" i="12"/>
  <c r="X42" i="12"/>
  <c r="Y42" i="12"/>
  <c r="Z42" i="12"/>
  <c r="AA42" i="12"/>
  <c r="AB42" i="12"/>
  <c r="AC42" i="12"/>
  <c r="AD42" i="12"/>
  <c r="AE42" i="12"/>
  <c r="T43" i="12"/>
  <c r="U43" i="12"/>
  <c r="V43" i="12"/>
  <c r="W43" i="12"/>
  <c r="X43" i="12"/>
  <c r="Y43" i="12"/>
  <c r="Z43" i="12"/>
  <c r="AA43" i="12"/>
  <c r="AB43" i="12"/>
  <c r="AC43" i="12"/>
  <c r="AD43" i="12"/>
  <c r="AE43" i="12"/>
  <c r="T44" i="12"/>
  <c r="U44" i="12"/>
  <c r="V44" i="12"/>
  <c r="W44" i="12"/>
  <c r="X44" i="12"/>
  <c r="Y44" i="12"/>
  <c r="Z44" i="12"/>
  <c r="AA44" i="12"/>
  <c r="AB44" i="12"/>
  <c r="AC44" i="12"/>
  <c r="AD44" i="12"/>
  <c r="AE44" i="12"/>
  <c r="T45" i="12"/>
  <c r="U45" i="12"/>
  <c r="V45" i="12"/>
  <c r="W45" i="12"/>
  <c r="X45" i="12"/>
  <c r="Y45" i="12"/>
  <c r="Z45" i="12"/>
  <c r="AA45" i="12"/>
  <c r="AB45" i="12"/>
  <c r="AC45" i="12"/>
  <c r="AD45" i="12"/>
  <c r="AE45" i="12"/>
  <c r="T46" i="12"/>
  <c r="U46" i="12"/>
  <c r="V46" i="12"/>
  <c r="W46" i="12"/>
  <c r="X46" i="12"/>
  <c r="Y46" i="12"/>
  <c r="Z46" i="12"/>
  <c r="AA46" i="12"/>
  <c r="AB46" i="12"/>
  <c r="AC46" i="12"/>
  <c r="AD46" i="12"/>
  <c r="AE46" i="12"/>
  <c r="T47" i="12"/>
  <c r="U47" i="12"/>
  <c r="V47" i="12"/>
  <c r="W47" i="12"/>
  <c r="X47" i="12"/>
  <c r="Y47" i="12"/>
  <c r="Z47" i="12"/>
  <c r="AA47" i="12"/>
  <c r="AB47" i="12"/>
  <c r="AC47" i="12"/>
  <c r="AD47" i="12"/>
  <c r="AE47" i="12"/>
  <c r="T48" i="12"/>
  <c r="U48" i="12"/>
  <c r="V48" i="12"/>
  <c r="W48" i="12"/>
  <c r="X48" i="12"/>
  <c r="Y48" i="12"/>
  <c r="Z48" i="12"/>
  <c r="AA48" i="12"/>
  <c r="AB48" i="12"/>
  <c r="AC48" i="12"/>
  <c r="AD48" i="12"/>
  <c r="AE48" i="12"/>
  <c r="T49" i="12"/>
  <c r="U49" i="12"/>
  <c r="V49" i="12"/>
  <c r="W49" i="12"/>
  <c r="X49" i="12"/>
  <c r="Y49" i="12"/>
  <c r="Z49" i="12"/>
  <c r="AA49" i="12"/>
  <c r="AB49" i="12"/>
  <c r="AC49" i="12"/>
  <c r="AD49" i="12"/>
  <c r="AE49" i="12"/>
  <c r="T50" i="12"/>
  <c r="U50" i="12"/>
  <c r="V50" i="12"/>
  <c r="W50" i="12"/>
  <c r="X50" i="12"/>
  <c r="Y50" i="12"/>
  <c r="Z50" i="12"/>
  <c r="AA50" i="12"/>
  <c r="AB50" i="12"/>
  <c r="AC50" i="12"/>
  <c r="AD50" i="12"/>
  <c r="AE50" i="12"/>
  <c r="T51" i="12"/>
  <c r="U51" i="12"/>
  <c r="V51" i="12"/>
  <c r="W51" i="12"/>
  <c r="X51" i="12"/>
  <c r="Y51" i="12"/>
  <c r="Z51" i="12"/>
  <c r="AA51" i="12"/>
  <c r="AB51" i="12"/>
  <c r="AC51" i="12"/>
  <c r="AD51" i="12"/>
  <c r="AE51" i="12"/>
  <c r="T52" i="12"/>
  <c r="U52" i="12"/>
  <c r="V52" i="12"/>
  <c r="W52" i="12"/>
  <c r="X52" i="12"/>
  <c r="Y52" i="12"/>
  <c r="Z52" i="12"/>
  <c r="AA52" i="12"/>
  <c r="AB52" i="12"/>
  <c r="AC52" i="12"/>
  <c r="AD52" i="12"/>
  <c r="AE52" i="12"/>
  <c r="T53" i="12"/>
  <c r="U53" i="12"/>
  <c r="V53" i="12"/>
  <c r="W53" i="12"/>
  <c r="X53" i="12"/>
  <c r="Y53" i="12"/>
  <c r="Z53" i="12"/>
  <c r="AA53" i="12"/>
  <c r="AB53" i="12"/>
  <c r="AC53" i="12"/>
  <c r="AD53" i="12"/>
  <c r="AE53" i="12"/>
  <c r="T54" i="12"/>
  <c r="U54" i="12"/>
  <c r="V54" i="12"/>
  <c r="W54" i="12"/>
  <c r="X54" i="12"/>
  <c r="Y54" i="12"/>
  <c r="Z54" i="12"/>
  <c r="AA54" i="12"/>
  <c r="AB54" i="12"/>
  <c r="AC54" i="12"/>
  <c r="AD54" i="12"/>
  <c r="AE54" i="12"/>
  <c r="T55" i="12"/>
  <c r="U55" i="12"/>
  <c r="V55" i="12"/>
  <c r="W55" i="12"/>
  <c r="X55" i="12"/>
  <c r="Y55" i="12"/>
  <c r="Z55" i="12"/>
  <c r="AA55" i="12"/>
  <c r="AB55" i="12"/>
  <c r="AC55" i="12"/>
  <c r="AD55" i="12"/>
  <c r="AE55" i="12"/>
  <c r="T56" i="12"/>
  <c r="U56" i="12"/>
  <c r="V56" i="12"/>
  <c r="W56" i="12"/>
  <c r="X56" i="12"/>
  <c r="Y56" i="12"/>
  <c r="Z56" i="12"/>
  <c r="AA56" i="12"/>
  <c r="AB56" i="12"/>
  <c r="AC56" i="12"/>
  <c r="AD56" i="12"/>
  <c r="AE56" i="12"/>
  <c r="T57" i="12"/>
  <c r="U57" i="12"/>
  <c r="V57" i="12"/>
  <c r="W57" i="12"/>
  <c r="X57" i="12"/>
  <c r="Y57" i="12"/>
  <c r="Z57" i="12"/>
  <c r="AA57" i="12"/>
  <c r="AB57" i="12"/>
  <c r="AC57" i="12"/>
  <c r="AD57" i="12"/>
  <c r="AE57" i="12"/>
  <c r="T58" i="12"/>
  <c r="U58" i="12"/>
  <c r="V58" i="12"/>
  <c r="W58" i="12"/>
  <c r="X58" i="12"/>
  <c r="Y58" i="12"/>
  <c r="Z58" i="12"/>
  <c r="AA58" i="12"/>
  <c r="AB58" i="12"/>
  <c r="AC58" i="12"/>
  <c r="AD58" i="12"/>
  <c r="AE58" i="12"/>
  <c r="T59" i="12"/>
  <c r="U59" i="12"/>
  <c r="V59" i="12"/>
  <c r="W59" i="12"/>
  <c r="X59" i="12"/>
  <c r="Y59" i="12"/>
  <c r="Z59" i="12"/>
  <c r="AA59" i="12"/>
  <c r="AB59" i="12"/>
  <c r="AC59" i="12"/>
  <c r="AD59" i="12"/>
  <c r="AE59" i="12"/>
  <c r="T60" i="12"/>
  <c r="U60" i="12"/>
  <c r="V60" i="12"/>
  <c r="W60" i="12"/>
  <c r="X60" i="12"/>
  <c r="Y60" i="12"/>
  <c r="Z60" i="12"/>
  <c r="AA60" i="12"/>
  <c r="AB60" i="12"/>
  <c r="AC60" i="12"/>
  <c r="AD60" i="12"/>
  <c r="AE60" i="12"/>
  <c r="T61" i="12"/>
  <c r="U61" i="12"/>
  <c r="V61" i="12"/>
  <c r="W61" i="12"/>
  <c r="X61" i="12"/>
  <c r="Y61" i="12"/>
  <c r="Z61" i="12"/>
  <c r="AA61" i="12"/>
  <c r="AB61" i="12"/>
  <c r="AC61" i="12"/>
  <c r="AD61" i="12"/>
  <c r="AE61" i="12"/>
  <c r="T62" i="12"/>
  <c r="U62" i="12"/>
  <c r="V62" i="12"/>
  <c r="W62" i="12"/>
  <c r="X62" i="12"/>
  <c r="Y62" i="12"/>
  <c r="Z62" i="12"/>
  <c r="AA62" i="12"/>
  <c r="AB62" i="12"/>
  <c r="AC62" i="12"/>
  <c r="AD62" i="12"/>
  <c r="AE62" i="12"/>
  <c r="T63" i="12"/>
  <c r="U63" i="12"/>
  <c r="V63" i="12"/>
  <c r="W63" i="12"/>
  <c r="X63" i="12"/>
  <c r="Y63" i="12"/>
  <c r="Z63" i="12"/>
  <c r="AA63" i="12"/>
  <c r="AB63" i="12"/>
  <c r="AC63" i="12"/>
  <c r="AD63" i="12"/>
  <c r="AE63" i="12"/>
  <c r="T64" i="12"/>
  <c r="U64" i="12"/>
  <c r="V64" i="12"/>
  <c r="W64" i="12"/>
  <c r="X64" i="12"/>
  <c r="Y64" i="12"/>
  <c r="Z64" i="12"/>
  <c r="AA64" i="12"/>
  <c r="AB64" i="12"/>
  <c r="AC64" i="12"/>
  <c r="AD64" i="12"/>
  <c r="AE64" i="12"/>
  <c r="T65" i="12"/>
  <c r="U65" i="12"/>
  <c r="V65" i="12"/>
  <c r="W65" i="12"/>
  <c r="X65" i="12"/>
  <c r="Y65" i="12"/>
  <c r="Z65" i="12"/>
  <c r="AA65" i="12"/>
  <c r="AB65" i="12"/>
  <c r="AC65" i="12"/>
  <c r="AD65" i="12"/>
  <c r="AE65" i="12"/>
  <c r="T66" i="12"/>
  <c r="U66" i="12"/>
  <c r="V66" i="12"/>
  <c r="W66" i="12"/>
  <c r="X66" i="12"/>
  <c r="Y66" i="12"/>
  <c r="Z66" i="12"/>
  <c r="AA66" i="12"/>
  <c r="AB66" i="12"/>
  <c r="AC66" i="12"/>
  <c r="AD66" i="12"/>
  <c r="AE66" i="12"/>
  <c r="T67" i="12"/>
  <c r="U67" i="12"/>
  <c r="V67" i="12"/>
  <c r="W67" i="12"/>
  <c r="X67" i="12"/>
  <c r="Y67" i="12"/>
  <c r="Z67" i="12"/>
  <c r="AA67" i="12"/>
  <c r="AB67" i="12"/>
  <c r="AC67" i="12"/>
  <c r="AD67" i="12"/>
  <c r="AE67" i="12"/>
  <c r="T68" i="12"/>
  <c r="U68" i="12"/>
  <c r="V68" i="12"/>
  <c r="W68" i="12"/>
  <c r="X68" i="12"/>
  <c r="Y68" i="12"/>
  <c r="Z68" i="12"/>
  <c r="AA68" i="12"/>
  <c r="AB68" i="12"/>
  <c r="AC68" i="12"/>
  <c r="AD68" i="12"/>
  <c r="AE68" i="12"/>
  <c r="T69" i="12"/>
  <c r="U69" i="12"/>
  <c r="V69" i="12"/>
  <c r="W69" i="12"/>
  <c r="X69" i="12"/>
  <c r="Y69" i="12"/>
  <c r="Z69" i="12"/>
  <c r="AA69" i="12"/>
  <c r="AB69" i="12"/>
  <c r="AC69" i="12"/>
  <c r="AD69" i="12"/>
  <c r="AE69" i="12"/>
  <c r="T70" i="12"/>
  <c r="U70" i="12"/>
  <c r="V70" i="12"/>
  <c r="W70" i="12"/>
  <c r="X70" i="12"/>
  <c r="Y70" i="12"/>
  <c r="Z70" i="12"/>
  <c r="AA70" i="12"/>
  <c r="AB70" i="12"/>
  <c r="AC70" i="12"/>
  <c r="AD70" i="12"/>
  <c r="AE70" i="12"/>
  <c r="T71" i="12"/>
  <c r="U71" i="12"/>
  <c r="V71" i="12"/>
  <c r="W71" i="12"/>
  <c r="X71" i="12"/>
  <c r="Y71" i="12"/>
  <c r="Z71" i="12"/>
  <c r="AA71" i="12"/>
  <c r="AB71" i="12"/>
  <c r="AC71" i="12"/>
  <c r="AD71" i="12"/>
  <c r="AE71" i="12"/>
  <c r="T72" i="12"/>
  <c r="U72" i="12"/>
  <c r="V72" i="12"/>
  <c r="W72" i="12"/>
  <c r="X72" i="12"/>
  <c r="Y72" i="12"/>
  <c r="Z72" i="12"/>
  <c r="AA72" i="12"/>
  <c r="AB72" i="12"/>
  <c r="AC72" i="12"/>
  <c r="AD72" i="12"/>
  <c r="AE72" i="12"/>
  <c r="T73" i="12"/>
  <c r="U73" i="12"/>
  <c r="V73" i="12"/>
  <c r="W73" i="12"/>
  <c r="X73" i="12"/>
  <c r="Y73" i="12"/>
  <c r="Z73" i="12"/>
  <c r="AA73" i="12"/>
  <c r="AB73" i="12"/>
  <c r="AC73" i="12"/>
  <c r="AD73" i="12"/>
  <c r="AE73" i="12"/>
  <c r="T74" i="12"/>
  <c r="U74" i="12"/>
  <c r="V74" i="12"/>
  <c r="W74" i="12"/>
  <c r="X74" i="12"/>
  <c r="Y74" i="12"/>
  <c r="Z74" i="12"/>
  <c r="AA74" i="12"/>
  <c r="AB74" i="12"/>
  <c r="AC74" i="12"/>
  <c r="AD74" i="12"/>
  <c r="AE74" i="12"/>
  <c r="T75" i="12"/>
  <c r="U75" i="12"/>
  <c r="V75" i="12"/>
  <c r="W75" i="12"/>
  <c r="X75" i="12"/>
  <c r="Y75" i="12"/>
  <c r="Z75" i="12"/>
  <c r="AA75" i="12"/>
  <c r="AB75" i="12"/>
  <c r="AC75" i="12"/>
  <c r="AD75" i="12"/>
  <c r="AE75" i="12"/>
  <c r="T76" i="12"/>
  <c r="U76" i="12"/>
  <c r="V76" i="12"/>
  <c r="W76" i="12"/>
  <c r="X76" i="12"/>
  <c r="Y76" i="12"/>
  <c r="Z76" i="12"/>
  <c r="AA76" i="12"/>
  <c r="AB76" i="12"/>
  <c r="AC76" i="12"/>
  <c r="AD76" i="12"/>
  <c r="AE76" i="12"/>
  <c r="T77" i="12"/>
  <c r="U77" i="12"/>
  <c r="V77" i="12"/>
  <c r="W77" i="12"/>
  <c r="X77" i="12"/>
  <c r="Y77" i="12"/>
  <c r="Z77" i="12"/>
  <c r="AA77" i="12"/>
  <c r="AB77" i="12"/>
  <c r="AC77" i="12"/>
  <c r="AD77" i="12"/>
  <c r="AE77" i="12"/>
  <c r="T78" i="12"/>
  <c r="U78" i="12"/>
  <c r="V78" i="12"/>
  <c r="W78" i="12"/>
  <c r="X78" i="12"/>
  <c r="Y78" i="12"/>
  <c r="Z78" i="12"/>
  <c r="AA78" i="12"/>
  <c r="AB78" i="12"/>
  <c r="AC78" i="12"/>
  <c r="AD78" i="12"/>
  <c r="AE78" i="12"/>
  <c r="T79" i="12"/>
  <c r="U79" i="12"/>
  <c r="V79" i="12"/>
  <c r="W79" i="12"/>
  <c r="X79" i="12"/>
  <c r="Y79" i="12"/>
  <c r="Z79" i="12"/>
  <c r="AA79" i="12"/>
  <c r="AB79" i="12"/>
  <c r="AC79" i="12"/>
  <c r="AD79" i="12"/>
  <c r="AE79" i="12"/>
  <c r="T80" i="12"/>
  <c r="U80" i="12"/>
  <c r="V80" i="12"/>
  <c r="W80" i="12"/>
  <c r="X80" i="12"/>
  <c r="Y80" i="12"/>
  <c r="Z80" i="12"/>
  <c r="AA80" i="12"/>
  <c r="AB80" i="12"/>
  <c r="AC80" i="12"/>
  <c r="AD80" i="12"/>
  <c r="AE80" i="12"/>
  <c r="T81" i="12"/>
  <c r="U81" i="12"/>
  <c r="V81" i="12"/>
  <c r="W81" i="12"/>
  <c r="X81" i="12"/>
  <c r="Y81" i="12"/>
  <c r="Z81" i="12"/>
  <c r="AA81" i="12"/>
  <c r="AB81" i="12"/>
  <c r="AC81" i="12"/>
  <c r="AD81" i="12"/>
  <c r="AE81" i="12"/>
  <c r="T82" i="12"/>
  <c r="U82" i="12"/>
  <c r="V82" i="12"/>
  <c r="W82" i="12"/>
  <c r="X82" i="12"/>
  <c r="Y82" i="12"/>
  <c r="Z82" i="12"/>
  <c r="AA82" i="12"/>
  <c r="AB82" i="12"/>
  <c r="AC82" i="12"/>
  <c r="AD82" i="12"/>
  <c r="AE82" i="12"/>
  <c r="T83" i="12"/>
  <c r="U83" i="12"/>
  <c r="V83" i="12"/>
  <c r="W83" i="12"/>
  <c r="X83" i="12"/>
  <c r="Y83" i="12"/>
  <c r="Z83" i="12"/>
  <c r="AA83" i="12"/>
  <c r="AB83" i="12"/>
  <c r="AC83" i="12"/>
  <c r="AD83" i="12"/>
  <c r="AE83" i="12"/>
  <c r="T84" i="12"/>
  <c r="U84" i="12"/>
  <c r="V84" i="12"/>
  <c r="W84" i="12"/>
  <c r="X84" i="12"/>
  <c r="Y84" i="12"/>
  <c r="Z84" i="12"/>
  <c r="AA84" i="12"/>
  <c r="AB84" i="12"/>
  <c r="AC84" i="12"/>
  <c r="AD84" i="12"/>
  <c r="AE84" i="12"/>
  <c r="T85" i="12"/>
  <c r="U85" i="12"/>
  <c r="V85" i="12"/>
  <c r="W85" i="12"/>
  <c r="X85" i="12"/>
  <c r="Y85" i="12"/>
  <c r="Z85" i="12"/>
  <c r="AA85" i="12"/>
  <c r="AB85" i="12"/>
  <c r="AC85" i="12"/>
  <c r="AD85" i="12"/>
  <c r="AE85" i="12"/>
  <c r="T86" i="12"/>
  <c r="U86" i="12"/>
  <c r="V86" i="12"/>
  <c r="W86" i="12"/>
  <c r="X86" i="12"/>
  <c r="Y86" i="12"/>
  <c r="Z86" i="12"/>
  <c r="AA86" i="12"/>
  <c r="AB86" i="12"/>
  <c r="AC86" i="12"/>
  <c r="AD86" i="12"/>
  <c r="AE86" i="12"/>
  <c r="T87" i="12"/>
  <c r="U87" i="12"/>
  <c r="V87" i="12"/>
  <c r="W87" i="12"/>
  <c r="X87" i="12"/>
  <c r="Y87" i="12"/>
  <c r="Z87" i="12"/>
  <c r="AA87" i="12"/>
  <c r="AB87" i="12"/>
  <c r="AC87" i="12"/>
  <c r="AD87" i="12"/>
  <c r="AE87" i="12"/>
  <c r="T88" i="12"/>
  <c r="U88" i="12"/>
  <c r="V88" i="12"/>
  <c r="W88" i="12"/>
  <c r="X88" i="12"/>
  <c r="Y88" i="12"/>
  <c r="Z88" i="12"/>
  <c r="AA88" i="12"/>
  <c r="AB88" i="12"/>
  <c r="AC88" i="12"/>
  <c r="AD88" i="12"/>
  <c r="AE88" i="12"/>
  <c r="T89" i="12"/>
  <c r="U89" i="12"/>
  <c r="V89" i="12"/>
  <c r="W89" i="12"/>
  <c r="X89" i="12"/>
  <c r="Y89" i="12"/>
  <c r="Z89" i="12"/>
  <c r="AA89" i="12"/>
  <c r="AB89" i="12"/>
  <c r="AC89" i="12"/>
  <c r="AD89" i="12"/>
  <c r="AE89" i="12"/>
  <c r="T90" i="12"/>
  <c r="U90" i="12"/>
  <c r="V90" i="12"/>
  <c r="W90" i="12"/>
  <c r="X90" i="12"/>
  <c r="Y90" i="12"/>
  <c r="Z90" i="12"/>
  <c r="AA90" i="12"/>
  <c r="AB90" i="12"/>
  <c r="AC90" i="12"/>
  <c r="AD90" i="12"/>
  <c r="AE90" i="12"/>
  <c r="T91" i="12"/>
  <c r="U91" i="12"/>
  <c r="V91" i="12"/>
  <c r="W91" i="12"/>
  <c r="X91" i="12"/>
  <c r="Y91" i="12"/>
  <c r="Z91" i="12"/>
  <c r="AA91" i="12"/>
  <c r="AB91" i="12"/>
  <c r="AC91" i="12"/>
  <c r="AD91" i="12"/>
  <c r="AE91" i="12"/>
  <c r="T92" i="12"/>
  <c r="U92" i="12"/>
  <c r="V92" i="12"/>
  <c r="W92" i="12"/>
  <c r="X92" i="12"/>
  <c r="Y92" i="12"/>
  <c r="Z92" i="12"/>
  <c r="AA92" i="12"/>
  <c r="AB92" i="12"/>
  <c r="AC92" i="12"/>
  <c r="AD92" i="12"/>
  <c r="AE92" i="12"/>
  <c r="T93" i="12"/>
  <c r="U93" i="12"/>
  <c r="V93" i="12"/>
  <c r="W93" i="12"/>
  <c r="X93" i="12"/>
  <c r="Y93" i="12"/>
  <c r="Z93" i="12"/>
  <c r="AA93" i="12"/>
  <c r="AB93" i="12"/>
  <c r="AC93" i="12"/>
  <c r="AD93" i="12"/>
  <c r="AE93" i="12"/>
  <c r="T94" i="12"/>
  <c r="U94" i="12"/>
  <c r="V94" i="12"/>
  <c r="W94" i="12"/>
  <c r="X94" i="12"/>
  <c r="Y94" i="12"/>
  <c r="Z94" i="12"/>
  <c r="AA94" i="12"/>
  <c r="AB94" i="12"/>
  <c r="AC94" i="12"/>
  <c r="AD94" i="12"/>
  <c r="AE94" i="12"/>
  <c r="T95" i="12"/>
  <c r="U95" i="12"/>
  <c r="V95" i="12"/>
  <c r="W95" i="12"/>
  <c r="X95" i="12"/>
  <c r="Y95" i="12"/>
  <c r="Z95" i="12"/>
  <c r="AA95" i="12"/>
  <c r="AB95" i="12"/>
  <c r="AC95" i="12"/>
  <c r="AD95" i="12"/>
  <c r="AE95" i="12"/>
  <c r="T96" i="12"/>
  <c r="U96" i="12"/>
  <c r="V96" i="12"/>
  <c r="W96" i="12"/>
  <c r="X96" i="12"/>
  <c r="Y96" i="12"/>
  <c r="Z96" i="12"/>
  <c r="AA96" i="12"/>
  <c r="AB96" i="12"/>
  <c r="AC96" i="12"/>
  <c r="AD96" i="12"/>
  <c r="AE96" i="12"/>
  <c r="T97" i="12"/>
  <c r="U97" i="12"/>
  <c r="V97" i="12"/>
  <c r="W97" i="12"/>
  <c r="X97" i="12"/>
  <c r="Y97" i="12"/>
  <c r="Z97" i="12"/>
  <c r="AA97" i="12"/>
  <c r="AB97" i="12"/>
  <c r="AC97" i="12"/>
  <c r="AD97" i="12"/>
  <c r="AE97" i="12"/>
  <c r="T98" i="12"/>
  <c r="U98" i="12"/>
  <c r="V98" i="12"/>
  <c r="W98" i="12"/>
  <c r="X98" i="12"/>
  <c r="Y98" i="12"/>
  <c r="Z98" i="12"/>
  <c r="AA98" i="12"/>
  <c r="AB98" i="12"/>
  <c r="AC98" i="12"/>
  <c r="AD98" i="12"/>
  <c r="AE98" i="12"/>
  <c r="T99" i="12"/>
  <c r="U99" i="12"/>
  <c r="V99" i="12"/>
  <c r="W99" i="12"/>
  <c r="X99" i="12"/>
  <c r="Y99" i="12"/>
  <c r="Z99" i="12"/>
  <c r="AA99" i="12"/>
  <c r="AB99" i="12"/>
  <c r="AC99" i="12"/>
  <c r="AD99" i="12"/>
  <c r="AE99" i="12"/>
  <c r="T100" i="12"/>
  <c r="U100" i="12"/>
  <c r="V100" i="12"/>
  <c r="W100" i="12"/>
  <c r="X100" i="12"/>
  <c r="Y100" i="12"/>
  <c r="Z100" i="12"/>
  <c r="AA100" i="12"/>
  <c r="AB100" i="12"/>
  <c r="AC100" i="12"/>
  <c r="AD100" i="12"/>
  <c r="AE100" i="12"/>
  <c r="T101" i="12"/>
  <c r="U101" i="12"/>
  <c r="V101" i="12"/>
  <c r="W101" i="12"/>
  <c r="X101" i="12"/>
  <c r="Y101" i="12"/>
  <c r="Z101" i="12"/>
  <c r="AA101" i="12"/>
  <c r="AB101" i="12"/>
  <c r="AC101" i="12"/>
  <c r="AD101" i="12"/>
  <c r="AE101" i="12"/>
  <c r="T102" i="12"/>
  <c r="U102" i="12"/>
  <c r="V102" i="12"/>
  <c r="W102" i="12"/>
  <c r="X102" i="12"/>
  <c r="Y102" i="12"/>
  <c r="Z102" i="12"/>
  <c r="AA102" i="12"/>
  <c r="AB102" i="12"/>
  <c r="AC102" i="12"/>
  <c r="AD102" i="12"/>
  <c r="AE102" i="12"/>
  <c r="T103" i="12"/>
  <c r="U103" i="12"/>
  <c r="V103" i="12"/>
  <c r="W103" i="12"/>
  <c r="X103" i="12"/>
  <c r="Y103" i="12"/>
  <c r="Z103" i="12"/>
  <c r="AA103" i="12"/>
  <c r="AB103" i="12"/>
  <c r="AC103" i="12"/>
  <c r="AD103" i="12"/>
  <c r="AE103" i="12"/>
  <c r="T104" i="12"/>
  <c r="U104" i="12"/>
  <c r="V104" i="12"/>
  <c r="W104" i="12"/>
  <c r="X104" i="12"/>
  <c r="Y104" i="12"/>
  <c r="Z104" i="12"/>
  <c r="AA104" i="12"/>
  <c r="AB104" i="12"/>
  <c r="AC104" i="12"/>
  <c r="AD104" i="12"/>
  <c r="AE104" i="12"/>
  <c r="T105" i="12"/>
  <c r="U105" i="12"/>
  <c r="V105" i="12"/>
  <c r="W105" i="12"/>
  <c r="X105" i="12"/>
  <c r="Y105" i="12"/>
  <c r="Z105" i="12"/>
  <c r="AA105" i="12"/>
  <c r="AB105" i="12"/>
  <c r="AC105" i="12"/>
  <c r="AD105" i="12"/>
  <c r="AE105" i="12"/>
  <c r="T106" i="12"/>
  <c r="U106" i="12"/>
  <c r="V106" i="12"/>
  <c r="W106" i="12"/>
  <c r="X106" i="12"/>
  <c r="Y106" i="12"/>
  <c r="Z106" i="12"/>
  <c r="AA106" i="12"/>
  <c r="AB106" i="12"/>
  <c r="AC106" i="12"/>
  <c r="AD106" i="12"/>
  <c r="AE106" i="12"/>
  <c r="T107" i="12"/>
  <c r="U107" i="12"/>
  <c r="V107" i="12"/>
  <c r="W107" i="12"/>
  <c r="X107" i="12"/>
  <c r="Y107" i="12"/>
  <c r="Z107" i="12"/>
  <c r="AA107" i="12"/>
  <c r="AB107" i="12"/>
  <c r="AC107" i="12"/>
  <c r="AD107" i="12"/>
  <c r="AE107" i="12"/>
  <c r="T108" i="12"/>
  <c r="U108" i="12"/>
  <c r="V108" i="12"/>
  <c r="W108" i="12"/>
  <c r="X108" i="12"/>
  <c r="Y108" i="12"/>
  <c r="Z108" i="12"/>
  <c r="AA108" i="12"/>
  <c r="AB108" i="12"/>
  <c r="AC108" i="12"/>
  <c r="AD108" i="12"/>
  <c r="AE108" i="12"/>
  <c r="T109" i="12"/>
  <c r="U109" i="12"/>
  <c r="V109" i="12"/>
  <c r="W109" i="12"/>
  <c r="X109" i="12"/>
  <c r="Y109" i="12"/>
  <c r="Z109" i="12"/>
  <c r="AA109" i="12"/>
  <c r="AB109" i="12"/>
  <c r="AC109" i="12"/>
  <c r="AD109" i="12"/>
  <c r="AE109" i="12"/>
  <c r="T110" i="12"/>
  <c r="U110" i="12"/>
  <c r="V110" i="12"/>
  <c r="W110" i="12"/>
  <c r="X110" i="12"/>
  <c r="Y110" i="12"/>
  <c r="Z110" i="12"/>
  <c r="AA110" i="12"/>
  <c r="AB110" i="12"/>
  <c r="AC110" i="12"/>
  <c r="AD110" i="12"/>
  <c r="AE110" i="12"/>
  <c r="T111" i="12"/>
  <c r="U111" i="12"/>
  <c r="V111" i="12"/>
  <c r="W111" i="12"/>
  <c r="X111" i="12"/>
  <c r="Y111" i="12"/>
  <c r="Z111" i="12"/>
  <c r="AA111" i="12"/>
  <c r="AB111" i="12"/>
  <c r="AC111" i="12"/>
  <c r="AD111" i="12"/>
  <c r="AE111" i="12"/>
  <c r="T112" i="12"/>
  <c r="U112" i="12"/>
  <c r="V112" i="12"/>
  <c r="W112" i="12"/>
  <c r="X112" i="12"/>
  <c r="Y112" i="12"/>
  <c r="Z112" i="12"/>
  <c r="AA112" i="12"/>
  <c r="AB112" i="12"/>
  <c r="AC112" i="12"/>
  <c r="AD112" i="12"/>
  <c r="AE112" i="12"/>
  <c r="T113" i="12"/>
  <c r="U113" i="12"/>
  <c r="V113" i="12"/>
  <c r="W113" i="12"/>
  <c r="X113" i="12"/>
  <c r="Y113" i="12"/>
  <c r="Z113" i="12"/>
  <c r="AA113" i="12"/>
  <c r="AB113" i="12"/>
  <c r="AC113" i="12"/>
  <c r="AD113" i="12"/>
  <c r="AE113" i="12"/>
  <c r="T114" i="12"/>
  <c r="U114" i="12"/>
  <c r="V114" i="12"/>
  <c r="W114" i="12"/>
  <c r="X114" i="12"/>
  <c r="Y114" i="12"/>
  <c r="Z114" i="12"/>
  <c r="AA114" i="12"/>
  <c r="AB114" i="12"/>
  <c r="AC114" i="12"/>
  <c r="AD114" i="12"/>
  <c r="AE114" i="12"/>
  <c r="T115" i="12"/>
  <c r="U115" i="12"/>
  <c r="V115" i="12"/>
  <c r="W115" i="12"/>
  <c r="X115" i="12"/>
  <c r="Y115" i="12"/>
  <c r="Z115" i="12"/>
  <c r="AA115" i="12"/>
  <c r="AB115" i="12"/>
  <c r="AC115" i="12"/>
  <c r="AD115" i="12"/>
  <c r="AE115" i="12"/>
  <c r="T116" i="12"/>
  <c r="U116" i="12"/>
  <c r="V116" i="12"/>
  <c r="W116" i="12"/>
  <c r="X116" i="12"/>
  <c r="Y116" i="12"/>
  <c r="Z116" i="12"/>
  <c r="AA116" i="12"/>
  <c r="AB116" i="12"/>
  <c r="AC116" i="12"/>
  <c r="AD116" i="12"/>
  <c r="AE116" i="12"/>
  <c r="T117" i="12"/>
  <c r="U117" i="12"/>
  <c r="V117" i="12"/>
  <c r="W117" i="12"/>
  <c r="X117" i="12"/>
  <c r="Y117" i="12"/>
  <c r="Z117" i="12"/>
  <c r="AA117" i="12"/>
  <c r="AB117" i="12"/>
  <c r="AC117" i="12"/>
  <c r="AD117" i="12"/>
  <c r="AE117" i="12"/>
  <c r="T118" i="12"/>
  <c r="U118" i="12"/>
  <c r="V118" i="12"/>
  <c r="W118" i="12"/>
  <c r="X118" i="12"/>
  <c r="Y118" i="12"/>
  <c r="Z118" i="12"/>
  <c r="AA118" i="12"/>
  <c r="AB118" i="12"/>
  <c r="AC118" i="12"/>
  <c r="AD118" i="12"/>
  <c r="AE118" i="12"/>
  <c r="T119" i="12"/>
  <c r="U119" i="12"/>
  <c r="V119" i="12"/>
  <c r="W119" i="12"/>
  <c r="X119" i="12"/>
  <c r="Y119" i="12"/>
  <c r="Z119" i="12"/>
  <c r="AA119" i="12"/>
  <c r="AB119" i="12"/>
  <c r="AC119" i="12"/>
  <c r="AD119" i="12"/>
  <c r="AE119" i="12"/>
  <c r="T120" i="12"/>
  <c r="U120" i="12"/>
  <c r="V120" i="12"/>
  <c r="W120" i="12"/>
  <c r="X120" i="12"/>
  <c r="Y120" i="12"/>
  <c r="Z120" i="12"/>
  <c r="AA120" i="12"/>
  <c r="AB120" i="12"/>
  <c r="AC120" i="12"/>
  <c r="AD120" i="12"/>
  <c r="AE120" i="12"/>
  <c r="T121" i="12"/>
  <c r="U121" i="12"/>
  <c r="V121" i="12"/>
  <c r="W121" i="12"/>
  <c r="X121" i="12"/>
  <c r="Y121" i="12"/>
  <c r="Z121" i="12"/>
  <c r="AA121" i="12"/>
  <c r="AB121" i="12"/>
  <c r="AC121" i="12"/>
  <c r="AD121" i="12"/>
  <c r="AE121" i="12"/>
  <c r="T122" i="12"/>
  <c r="U122" i="12"/>
  <c r="V122" i="12"/>
  <c r="W122" i="12"/>
  <c r="X122" i="12"/>
  <c r="Y122" i="12"/>
  <c r="Z122" i="12"/>
  <c r="AA122" i="12"/>
  <c r="AB122" i="12"/>
  <c r="AC122" i="12"/>
  <c r="AD122" i="12"/>
  <c r="AE122" i="12"/>
  <c r="T123" i="12"/>
  <c r="U123" i="12"/>
  <c r="V123" i="12"/>
  <c r="W123" i="12"/>
  <c r="X123" i="12"/>
  <c r="Y123" i="12"/>
  <c r="Z123" i="12"/>
  <c r="AA123" i="12"/>
  <c r="AB123" i="12"/>
  <c r="AC123" i="12"/>
  <c r="AD123" i="12"/>
  <c r="AE123" i="12"/>
  <c r="T124" i="12"/>
  <c r="U124" i="12"/>
  <c r="V124" i="12"/>
  <c r="W124" i="12"/>
  <c r="X124" i="12"/>
  <c r="Y124" i="12"/>
  <c r="Z124" i="12"/>
  <c r="AA124" i="12"/>
  <c r="AB124" i="12"/>
  <c r="AC124" i="12"/>
  <c r="AD124" i="12"/>
  <c r="AE124" i="12"/>
  <c r="U20" i="12"/>
  <c r="V20" i="12"/>
  <c r="W20" i="12"/>
  <c r="X20" i="12"/>
  <c r="Y20" i="12"/>
  <c r="Z20" i="12"/>
  <c r="AA20" i="12"/>
  <c r="AB20" i="12"/>
  <c r="AC20" i="12"/>
  <c r="AD20" i="12"/>
  <c r="AE20" i="12"/>
  <c r="T20" i="12"/>
  <c r="AF232" i="9"/>
  <c r="P232" i="9"/>
  <c r="AF231" i="9"/>
  <c r="P231" i="9"/>
  <c r="AF230" i="9"/>
  <c r="P230" i="9"/>
  <c r="AF229" i="9"/>
  <c r="P229" i="9"/>
  <c r="AF228" i="9"/>
  <c r="P228" i="9"/>
  <c r="AF227" i="9"/>
  <c r="P227" i="9"/>
  <c r="AF226" i="9"/>
  <c r="P226" i="9"/>
  <c r="AF225" i="9"/>
  <c r="P225" i="9"/>
  <c r="AF224" i="9"/>
  <c r="P224" i="9"/>
  <c r="AF223" i="9"/>
  <c r="P223" i="9"/>
  <c r="AF222" i="9"/>
  <c r="P222" i="9"/>
  <c r="AF221" i="9"/>
  <c r="P221" i="9"/>
  <c r="AF220" i="9"/>
  <c r="P220" i="9"/>
  <c r="AF219" i="9"/>
  <c r="P219" i="9"/>
  <c r="AF218" i="9"/>
  <c r="P218" i="9"/>
  <c r="AF217" i="9"/>
  <c r="P217" i="9"/>
  <c r="AF216" i="9"/>
  <c r="P216" i="9"/>
  <c r="AF215" i="9"/>
  <c r="P215" i="9"/>
  <c r="AF214" i="9"/>
  <c r="P214" i="9"/>
  <c r="AF213" i="9"/>
  <c r="P213" i="9"/>
  <c r="AF212" i="9"/>
  <c r="P212" i="9"/>
  <c r="AF211" i="9"/>
  <c r="P211" i="9"/>
  <c r="AF210" i="9"/>
  <c r="P210" i="9"/>
  <c r="AF209" i="9"/>
  <c r="P209" i="9"/>
  <c r="AF208" i="9"/>
  <c r="P208" i="9"/>
  <c r="AF207" i="9"/>
  <c r="P207" i="9"/>
  <c r="AF206" i="9"/>
  <c r="P206" i="9"/>
  <c r="AF205" i="9"/>
  <c r="P205" i="9"/>
  <c r="AF204" i="9"/>
  <c r="P204" i="9"/>
  <c r="AF203" i="9"/>
  <c r="P203" i="9"/>
  <c r="AF202" i="9"/>
  <c r="P202" i="9"/>
  <c r="AF201" i="9"/>
  <c r="P201" i="9"/>
  <c r="AF200" i="9"/>
  <c r="P200" i="9"/>
  <c r="AF199" i="9"/>
  <c r="P199" i="9"/>
  <c r="AF198" i="9"/>
  <c r="P198" i="9"/>
  <c r="AF197" i="9"/>
  <c r="P197" i="9"/>
  <c r="AF196" i="9"/>
  <c r="P196" i="9"/>
  <c r="AF195" i="9"/>
  <c r="P195" i="9"/>
  <c r="AF194" i="9"/>
  <c r="P194" i="9"/>
  <c r="AF193" i="9"/>
  <c r="P193" i="9"/>
  <c r="AF192" i="9"/>
  <c r="P192" i="9"/>
  <c r="AF191" i="9"/>
  <c r="P191" i="9"/>
  <c r="AF190" i="9"/>
  <c r="P190" i="9"/>
  <c r="AF189" i="9"/>
  <c r="P189" i="9"/>
  <c r="AF188" i="9"/>
  <c r="P188" i="9"/>
  <c r="AF187" i="9"/>
  <c r="P187" i="9"/>
  <c r="AF186" i="9"/>
  <c r="P186" i="9"/>
  <c r="AF185" i="9"/>
  <c r="P185" i="9"/>
  <c r="AF184" i="9"/>
  <c r="P184" i="9"/>
  <c r="AF183" i="9"/>
  <c r="P183" i="9"/>
  <c r="AF182" i="9"/>
  <c r="P182" i="9"/>
  <c r="AF181" i="9"/>
  <c r="P181" i="9"/>
  <c r="AF180" i="9"/>
  <c r="P180" i="9"/>
  <c r="AF179" i="9"/>
  <c r="P179" i="9"/>
  <c r="AF178" i="9"/>
  <c r="P178" i="9"/>
  <c r="AF177" i="9"/>
  <c r="P177" i="9"/>
  <c r="AF176" i="9"/>
  <c r="P176" i="9"/>
  <c r="AF175" i="9"/>
  <c r="P175" i="9"/>
  <c r="AF174" i="9"/>
  <c r="P174" i="9"/>
  <c r="AF173" i="9"/>
  <c r="P173" i="9"/>
  <c r="AF172" i="9"/>
  <c r="P172" i="9"/>
  <c r="AF171" i="9"/>
  <c r="P171" i="9"/>
  <c r="AF170" i="9"/>
  <c r="P170" i="9"/>
  <c r="AF169" i="9"/>
  <c r="P169" i="9"/>
  <c r="AF168" i="9"/>
  <c r="P168" i="9"/>
  <c r="AF167" i="9"/>
  <c r="P167" i="9"/>
  <c r="AF166" i="9"/>
  <c r="P166" i="9"/>
  <c r="AF165" i="9"/>
  <c r="P165" i="9"/>
  <c r="AF164" i="9"/>
  <c r="P164" i="9"/>
  <c r="AF163" i="9"/>
  <c r="P163" i="9"/>
  <c r="AF162" i="9"/>
  <c r="P162" i="9"/>
  <c r="AF161" i="9"/>
  <c r="P161" i="9"/>
  <c r="AF160" i="9"/>
  <c r="P160" i="9"/>
  <c r="AF159" i="9"/>
  <c r="P159" i="9"/>
  <c r="AF158" i="9"/>
  <c r="P158" i="9"/>
  <c r="AF157" i="9"/>
  <c r="P157" i="9"/>
  <c r="AF156" i="9"/>
  <c r="P156" i="9"/>
  <c r="AF155" i="9"/>
  <c r="P155" i="9"/>
  <c r="AF154" i="9"/>
  <c r="P154" i="9"/>
  <c r="AF153" i="9"/>
  <c r="P153" i="9"/>
  <c r="AF152" i="9"/>
  <c r="P152" i="9"/>
  <c r="AF151" i="9"/>
  <c r="P151" i="9"/>
  <c r="AF150" i="9"/>
  <c r="P150" i="9"/>
  <c r="AF149" i="9"/>
  <c r="P149" i="9"/>
  <c r="AF148" i="9"/>
  <c r="P148" i="9"/>
  <c r="AF147" i="9"/>
  <c r="P147" i="9"/>
  <c r="AF146" i="9"/>
  <c r="P146" i="9"/>
  <c r="AF145" i="9"/>
  <c r="P145" i="9"/>
  <c r="AF144" i="9"/>
  <c r="P144" i="9"/>
  <c r="AF143" i="9"/>
  <c r="P143" i="9"/>
  <c r="AF142" i="9"/>
  <c r="P142" i="9"/>
  <c r="AF141" i="9"/>
  <c r="P141" i="9"/>
  <c r="AF140" i="9"/>
  <c r="P140" i="9"/>
  <c r="AF139" i="9"/>
  <c r="P139" i="9"/>
  <c r="AF138" i="9"/>
  <c r="P138" i="9"/>
  <c r="AF137" i="9"/>
  <c r="P137" i="9"/>
  <c r="AF136" i="9"/>
  <c r="P136" i="9"/>
  <c r="AF135" i="9"/>
  <c r="P135" i="9"/>
  <c r="AF134" i="9"/>
  <c r="P134" i="9"/>
  <c r="AF133" i="9"/>
  <c r="P133" i="9"/>
  <c r="AF132" i="9"/>
  <c r="P132" i="9"/>
  <c r="AF131" i="9"/>
  <c r="P131" i="9"/>
  <c r="AF130" i="9"/>
  <c r="P130" i="9"/>
  <c r="AF129" i="9"/>
  <c r="P129" i="9"/>
  <c r="AF128" i="9"/>
  <c r="P128" i="9"/>
  <c r="BL124" i="9"/>
  <c r="AV124" i="9"/>
  <c r="AF124" i="9"/>
  <c r="P124" i="9"/>
  <c r="BL123" i="9"/>
  <c r="AV123" i="9"/>
  <c r="AF123" i="9"/>
  <c r="P123" i="9"/>
  <c r="BL122" i="9"/>
  <c r="AV122" i="9"/>
  <c r="AF122" i="9"/>
  <c r="P122" i="9"/>
  <c r="BL121" i="9"/>
  <c r="AV121" i="9"/>
  <c r="AF121" i="9"/>
  <c r="P121" i="9"/>
  <c r="BL120" i="9"/>
  <c r="AV120" i="9"/>
  <c r="AF120" i="9"/>
  <c r="P120" i="9"/>
  <c r="BL119" i="9"/>
  <c r="AV119" i="9"/>
  <c r="AF119" i="9"/>
  <c r="P119" i="9"/>
  <c r="BL118" i="9"/>
  <c r="AV118" i="9"/>
  <c r="AF118" i="9"/>
  <c r="P118" i="9"/>
  <c r="BL117" i="9"/>
  <c r="AV117" i="9"/>
  <c r="AF117" i="9"/>
  <c r="P117" i="9"/>
  <c r="BL116" i="9"/>
  <c r="AV116" i="9"/>
  <c r="AF116" i="9"/>
  <c r="P116" i="9"/>
  <c r="BL115" i="9"/>
  <c r="AV115" i="9"/>
  <c r="AF115" i="9"/>
  <c r="P115" i="9"/>
  <c r="BL114" i="9"/>
  <c r="AV114" i="9"/>
  <c r="AF114" i="9"/>
  <c r="P114" i="9"/>
  <c r="BL113" i="9"/>
  <c r="AV113" i="9"/>
  <c r="AF113" i="9"/>
  <c r="P113" i="9"/>
  <c r="BL112" i="9"/>
  <c r="AV112" i="9"/>
  <c r="AF112" i="9"/>
  <c r="P112" i="9"/>
  <c r="BL111" i="9"/>
  <c r="AV111" i="9"/>
  <c r="AF111" i="9"/>
  <c r="P111" i="9"/>
  <c r="BL110" i="9"/>
  <c r="AV110" i="9"/>
  <c r="AF110" i="9"/>
  <c r="P110" i="9"/>
  <c r="BL109" i="9"/>
  <c r="AV109" i="9"/>
  <c r="AF109" i="9"/>
  <c r="P109" i="9"/>
  <c r="BL108" i="9"/>
  <c r="AV108" i="9"/>
  <c r="AF108" i="9"/>
  <c r="P108" i="9"/>
  <c r="BL107" i="9"/>
  <c r="AV107" i="9"/>
  <c r="AF107" i="9"/>
  <c r="P107" i="9"/>
  <c r="BL106" i="9"/>
  <c r="AV106" i="9"/>
  <c r="AF106" i="9"/>
  <c r="P106" i="9"/>
  <c r="BL105" i="9"/>
  <c r="AV105" i="9"/>
  <c r="AF105" i="9"/>
  <c r="P105" i="9"/>
  <c r="BL104" i="9"/>
  <c r="AV104" i="9"/>
  <c r="AF104" i="9"/>
  <c r="P104" i="9"/>
  <c r="BL103" i="9"/>
  <c r="AV103" i="9"/>
  <c r="AF103" i="9"/>
  <c r="P103" i="9"/>
  <c r="BL102" i="9"/>
  <c r="AV102" i="9"/>
  <c r="AF102" i="9"/>
  <c r="P102" i="9"/>
  <c r="BL101" i="9"/>
  <c r="AV101" i="9"/>
  <c r="AF101" i="9"/>
  <c r="P101" i="9"/>
  <c r="BL100" i="9"/>
  <c r="AV100" i="9"/>
  <c r="AF100" i="9"/>
  <c r="P100" i="9"/>
  <c r="BL99" i="9"/>
  <c r="AV99" i="9"/>
  <c r="AF99" i="9"/>
  <c r="P99" i="9"/>
  <c r="BL98" i="9"/>
  <c r="AV98" i="9"/>
  <c r="AF98" i="9"/>
  <c r="P98" i="9"/>
  <c r="BL97" i="9"/>
  <c r="AV97" i="9"/>
  <c r="AF97" i="9"/>
  <c r="P97" i="9"/>
  <c r="BL96" i="9"/>
  <c r="AV96" i="9"/>
  <c r="AF96" i="9"/>
  <c r="P96" i="9"/>
  <c r="BL95" i="9"/>
  <c r="AV95" i="9"/>
  <c r="AF95" i="9"/>
  <c r="P95" i="9"/>
  <c r="BL94" i="9"/>
  <c r="AV94" i="9"/>
  <c r="AF94" i="9"/>
  <c r="P94" i="9"/>
  <c r="BL93" i="9"/>
  <c r="AV93" i="9"/>
  <c r="AF93" i="9"/>
  <c r="P93" i="9"/>
  <c r="BL92" i="9"/>
  <c r="AV92" i="9"/>
  <c r="AF92" i="9"/>
  <c r="P92" i="9"/>
  <c r="BL91" i="9"/>
  <c r="AV91" i="9"/>
  <c r="AF91" i="9"/>
  <c r="P91" i="9"/>
  <c r="BL90" i="9"/>
  <c r="AV90" i="9"/>
  <c r="AF90" i="9"/>
  <c r="P90" i="9"/>
  <c r="BL89" i="9"/>
  <c r="AV89" i="9"/>
  <c r="AF89" i="9"/>
  <c r="P89" i="9"/>
  <c r="BL88" i="9"/>
  <c r="AV88" i="9"/>
  <c r="AF88" i="9"/>
  <c r="P88" i="9"/>
  <c r="BL87" i="9"/>
  <c r="AV87" i="9"/>
  <c r="AF87" i="9"/>
  <c r="P87" i="9"/>
  <c r="BL86" i="9"/>
  <c r="AV86" i="9"/>
  <c r="AF86" i="9"/>
  <c r="P86" i="9"/>
  <c r="BL85" i="9"/>
  <c r="AV85" i="9"/>
  <c r="AF85" i="9"/>
  <c r="P85" i="9"/>
  <c r="BL84" i="9"/>
  <c r="AV84" i="9"/>
  <c r="AF84" i="9"/>
  <c r="P84" i="9"/>
  <c r="BL83" i="9"/>
  <c r="AV83" i="9"/>
  <c r="AF83" i="9"/>
  <c r="P83" i="9"/>
  <c r="BL82" i="9"/>
  <c r="AV82" i="9"/>
  <c r="AF82" i="9"/>
  <c r="P82" i="9"/>
  <c r="BL81" i="9"/>
  <c r="AV81" i="9"/>
  <c r="AF81" i="9"/>
  <c r="P81" i="9"/>
  <c r="BL80" i="9"/>
  <c r="AV80" i="9"/>
  <c r="AF80" i="9"/>
  <c r="P80" i="9"/>
  <c r="BL79" i="9"/>
  <c r="AV79" i="9"/>
  <c r="AF79" i="9"/>
  <c r="P79" i="9"/>
  <c r="BL78" i="9"/>
  <c r="AV78" i="9"/>
  <c r="AF78" i="9"/>
  <c r="P78" i="9"/>
  <c r="BL77" i="9"/>
  <c r="AV77" i="9"/>
  <c r="AF77" i="9"/>
  <c r="P77" i="9"/>
  <c r="BL76" i="9"/>
  <c r="AV76" i="9"/>
  <c r="AF76" i="9"/>
  <c r="P76" i="9"/>
  <c r="BL75" i="9"/>
  <c r="AV75" i="9"/>
  <c r="AF75" i="9"/>
  <c r="P75" i="9"/>
  <c r="BL74" i="9"/>
  <c r="AV74" i="9"/>
  <c r="AF74" i="9"/>
  <c r="P74" i="9"/>
  <c r="BL73" i="9"/>
  <c r="AV73" i="9"/>
  <c r="AF73" i="9"/>
  <c r="P73" i="9"/>
  <c r="BL72" i="9"/>
  <c r="AV72" i="9"/>
  <c r="AF72" i="9"/>
  <c r="P72" i="9"/>
  <c r="BL71" i="9"/>
  <c r="AV71" i="9"/>
  <c r="AF71" i="9"/>
  <c r="P71" i="9"/>
  <c r="BL70" i="9"/>
  <c r="AV70" i="9"/>
  <c r="AF70" i="9"/>
  <c r="P70" i="9"/>
  <c r="BL69" i="9"/>
  <c r="AV69" i="9"/>
  <c r="AF69" i="9"/>
  <c r="P69" i="9"/>
  <c r="BL68" i="9"/>
  <c r="AV68" i="9"/>
  <c r="AF68" i="9"/>
  <c r="P68" i="9"/>
  <c r="BL67" i="9"/>
  <c r="AV67" i="9"/>
  <c r="AF67" i="9"/>
  <c r="P67" i="9"/>
  <c r="BL66" i="9"/>
  <c r="AV66" i="9"/>
  <c r="AF66" i="9"/>
  <c r="P66" i="9"/>
  <c r="BL65" i="9"/>
  <c r="AV65" i="9"/>
  <c r="AF65" i="9"/>
  <c r="P65" i="9"/>
  <c r="BL64" i="9"/>
  <c r="AV64" i="9"/>
  <c r="AF64" i="9"/>
  <c r="P64" i="9"/>
  <c r="BL63" i="9"/>
  <c r="AV63" i="9"/>
  <c r="AF63" i="9"/>
  <c r="P63" i="9"/>
  <c r="BL62" i="9"/>
  <c r="AV62" i="9"/>
  <c r="AF62" i="9"/>
  <c r="P62" i="9"/>
  <c r="BL61" i="9"/>
  <c r="AV61" i="9"/>
  <c r="AF61" i="9"/>
  <c r="P61" i="9"/>
  <c r="BL60" i="9"/>
  <c r="AV60" i="9"/>
  <c r="AF60" i="9"/>
  <c r="P60" i="9"/>
  <c r="BL59" i="9"/>
  <c r="AV59" i="9"/>
  <c r="AF59" i="9"/>
  <c r="P59" i="9"/>
  <c r="BL58" i="9"/>
  <c r="AV58" i="9"/>
  <c r="AF58" i="9"/>
  <c r="P58" i="9"/>
  <c r="BL57" i="9"/>
  <c r="AV57" i="9"/>
  <c r="AF57" i="9"/>
  <c r="P57" i="9"/>
  <c r="BL56" i="9"/>
  <c r="AV56" i="9"/>
  <c r="AF56" i="9"/>
  <c r="P56" i="9"/>
  <c r="BL55" i="9"/>
  <c r="AV55" i="9"/>
  <c r="AF55" i="9"/>
  <c r="P55" i="9"/>
  <c r="BL54" i="9"/>
  <c r="AV54" i="9"/>
  <c r="AF54" i="9"/>
  <c r="P54" i="9"/>
  <c r="BL53" i="9"/>
  <c r="AV53" i="9"/>
  <c r="AF53" i="9"/>
  <c r="P53" i="9"/>
  <c r="BL52" i="9"/>
  <c r="AV52" i="9"/>
  <c r="AF52" i="9"/>
  <c r="P52" i="9"/>
  <c r="BL51" i="9"/>
  <c r="AV51" i="9"/>
  <c r="AF51" i="9"/>
  <c r="P51" i="9"/>
  <c r="BL50" i="9"/>
  <c r="AV50" i="9"/>
  <c r="AF50" i="9"/>
  <c r="P50" i="9"/>
  <c r="BL49" i="9"/>
  <c r="AV49" i="9"/>
  <c r="AF49" i="9"/>
  <c r="P49" i="9"/>
  <c r="BL48" i="9"/>
  <c r="AV48" i="9"/>
  <c r="AF48" i="9"/>
  <c r="P48" i="9"/>
  <c r="BL47" i="9"/>
  <c r="AV47" i="9"/>
  <c r="AF47" i="9"/>
  <c r="P47" i="9"/>
  <c r="BL46" i="9"/>
  <c r="AV46" i="9"/>
  <c r="AF46" i="9"/>
  <c r="P46" i="9"/>
  <c r="BL45" i="9"/>
  <c r="AV45" i="9"/>
  <c r="AF45" i="9"/>
  <c r="P45" i="9"/>
  <c r="BL44" i="9"/>
  <c r="AV44" i="9"/>
  <c r="AF44" i="9"/>
  <c r="P44" i="9"/>
  <c r="BL43" i="9"/>
  <c r="AV43" i="9"/>
  <c r="AF43" i="9"/>
  <c r="P43" i="9"/>
  <c r="BL42" i="9"/>
  <c r="AV42" i="9"/>
  <c r="AF42" i="9"/>
  <c r="P42" i="9"/>
  <c r="BL41" i="9"/>
  <c r="AV41" i="9"/>
  <c r="AF41" i="9"/>
  <c r="P41" i="9"/>
  <c r="BL40" i="9"/>
  <c r="AV40" i="9"/>
  <c r="AF40" i="9"/>
  <c r="P40" i="9"/>
  <c r="BL39" i="9"/>
  <c r="AV39" i="9"/>
  <c r="AF39" i="9"/>
  <c r="P39" i="9"/>
  <c r="BL38" i="9"/>
  <c r="AV38" i="9"/>
  <c r="AF38" i="9"/>
  <c r="P38" i="9"/>
  <c r="BL37" i="9"/>
  <c r="AV37" i="9"/>
  <c r="AF37" i="9"/>
  <c r="P37" i="9"/>
  <c r="BL36" i="9"/>
  <c r="AV36" i="9"/>
  <c r="AF36" i="9"/>
  <c r="P36" i="9"/>
  <c r="BL35" i="9"/>
  <c r="AV35" i="9"/>
  <c r="AF35" i="9"/>
  <c r="P35" i="9"/>
  <c r="BL34" i="9"/>
  <c r="AV34" i="9"/>
  <c r="AF34" i="9"/>
  <c r="P34" i="9"/>
  <c r="BL33" i="9"/>
  <c r="AV33" i="9"/>
  <c r="AF33" i="9"/>
  <c r="P33" i="9"/>
  <c r="BL32" i="9"/>
  <c r="AV32" i="9"/>
  <c r="AF32" i="9"/>
  <c r="P32" i="9"/>
  <c r="BL31" i="9"/>
  <c r="AV31" i="9"/>
  <c r="AF31" i="9"/>
  <c r="P31" i="9"/>
  <c r="BL30" i="9"/>
  <c r="AV30" i="9"/>
  <c r="AF30" i="9"/>
  <c r="P30" i="9"/>
  <c r="BL29" i="9"/>
  <c r="AV29" i="9"/>
  <c r="AF29" i="9"/>
  <c r="P29" i="9"/>
  <c r="BL28" i="9"/>
  <c r="AV28" i="9"/>
  <c r="AF28" i="9"/>
  <c r="P28" i="9"/>
  <c r="BL27" i="9"/>
  <c r="AV27" i="9"/>
  <c r="AF27" i="9"/>
  <c r="P27" i="9"/>
  <c r="BL26" i="9"/>
  <c r="AV26" i="9"/>
  <c r="AF26" i="9"/>
  <c r="P26" i="9"/>
  <c r="BL25" i="9"/>
  <c r="AV25" i="9"/>
  <c r="AF25" i="9"/>
  <c r="P25" i="9"/>
  <c r="BL24" i="9"/>
  <c r="AV24" i="9"/>
  <c r="AF24" i="9"/>
  <c r="P24" i="9"/>
  <c r="BL23" i="9"/>
  <c r="AV23" i="9"/>
  <c r="AF23" i="9"/>
  <c r="P23" i="9"/>
  <c r="BL22" i="9"/>
  <c r="AV22" i="9"/>
  <c r="AF22" i="9"/>
  <c r="P22" i="9"/>
  <c r="BL21" i="9"/>
  <c r="AV21" i="9"/>
  <c r="AF21" i="9"/>
  <c r="P21" i="9"/>
  <c r="BL20" i="9"/>
  <c r="AV20" i="9"/>
  <c r="AF20" i="9"/>
  <c r="P20" i="9"/>
  <c r="P13" i="25"/>
  <c r="P11" i="25"/>
  <c r="P14" i="25"/>
  <c r="T16" i="3" l="1"/>
  <c r="T5" i="3"/>
  <c r="T13" i="3"/>
  <c r="T17" i="3"/>
  <c r="T14" i="3"/>
  <c r="T12" i="3"/>
  <c r="T22" i="3"/>
  <c r="T19" i="3"/>
  <c r="T11" i="3"/>
  <c r="T15" i="3"/>
  <c r="T2" i="3"/>
  <c r="T8" i="3"/>
  <c r="T3" i="3"/>
  <c r="T4" i="3"/>
  <c r="T6" i="3"/>
  <c r="T18" i="3"/>
  <c r="T20" i="3"/>
  <c r="T9" i="3"/>
  <c r="T21" i="3"/>
  <c r="BL5" i="18"/>
  <c r="AF5" i="18"/>
  <c r="AV5" i="18"/>
  <c r="I4" i="24"/>
  <c r="BK29" i="24"/>
  <c r="AL29" i="24"/>
  <c r="AC29" i="24"/>
  <c r="B7" i="24"/>
  <c r="B3" i="24" s="1"/>
  <c r="AA29" i="24"/>
  <c r="B28" i="24"/>
  <c r="BH8" i="24"/>
  <c r="B20" i="24"/>
  <c r="BE8" i="24"/>
  <c r="BI29" i="24"/>
  <c r="BC29" i="24"/>
  <c r="B12" i="24"/>
  <c r="N29" i="24"/>
  <c r="N27" i="24"/>
  <c r="BL9" i="24"/>
  <c r="AN29" i="24"/>
  <c r="AH7" i="24"/>
  <c r="AH3" i="24" s="1"/>
  <c r="AN8" i="24"/>
  <c r="BK28" i="24"/>
  <c r="BB28" i="24"/>
  <c r="Y28" i="24"/>
  <c r="H28" i="24"/>
  <c r="F8" i="24"/>
  <c r="B8" i="24"/>
  <c r="AE29" i="24"/>
  <c r="AX28" i="24"/>
  <c r="BC8" i="24"/>
  <c r="AE8" i="24"/>
  <c r="B24" i="24"/>
  <c r="BA29" i="24"/>
  <c r="L29" i="24"/>
  <c r="J25" i="24"/>
  <c r="AC8" i="24"/>
  <c r="B22" i="24"/>
  <c r="AR29" i="24"/>
  <c r="D29" i="24"/>
  <c r="BE21" i="24"/>
  <c r="W8" i="24"/>
  <c r="O26" i="24"/>
  <c r="BB8" i="24"/>
  <c r="AB8" i="24"/>
  <c r="AU8" i="24"/>
  <c r="T8" i="24"/>
  <c r="B16" i="24"/>
  <c r="AV29" i="24"/>
  <c r="W29" i="24"/>
  <c r="AQ28" i="24"/>
  <c r="AT19" i="24"/>
  <c r="AT8" i="24"/>
  <c r="M8" i="24"/>
  <c r="B14" i="24"/>
  <c r="AT29" i="24"/>
  <c r="U29" i="24"/>
  <c r="AK28" i="24"/>
  <c r="BK8" i="24"/>
  <c r="AO8" i="24"/>
  <c r="J8" i="24"/>
  <c r="H4" i="24"/>
  <c r="BG28" i="24"/>
  <c r="BB27" i="24"/>
  <c r="AH16" i="24"/>
  <c r="AZ8" i="24"/>
  <c r="AM8" i="24"/>
  <c r="P8" i="24"/>
  <c r="BG4" i="24"/>
  <c r="BE26" i="24"/>
  <c r="BJ8" i="24"/>
  <c r="AV8" i="24"/>
  <c r="AD8" i="24"/>
  <c r="L8" i="24"/>
  <c r="AY4" i="24"/>
  <c r="AP4" i="24"/>
  <c r="D8" i="24"/>
  <c r="AH4" i="24"/>
  <c r="BE29" i="24"/>
  <c r="AJ29" i="24"/>
  <c r="F29" i="24"/>
  <c r="AI28" i="24"/>
  <c r="BJ22" i="24"/>
  <c r="BD8" i="24"/>
  <c r="AR8" i="24"/>
  <c r="Z8" i="24"/>
  <c r="C8" i="24"/>
  <c r="Y4" i="24"/>
  <c r="P4" i="24"/>
  <c r="K8" i="24"/>
  <c r="AL8" i="24"/>
  <c r="V8" i="24"/>
  <c r="H8" i="24"/>
  <c r="AJ8" i="24"/>
  <c r="U8" i="24"/>
  <c r="S29" i="24"/>
  <c r="BE28" i="24"/>
  <c r="T28" i="24"/>
  <c r="E24" i="24"/>
  <c r="BI8" i="24"/>
  <c r="BA8" i="24"/>
  <c r="AS8" i="24"/>
  <c r="AK8" i="24"/>
  <c r="AA8" i="24"/>
  <c r="S8" i="24"/>
  <c r="I8" i="24"/>
  <c r="BG8" i="24"/>
  <c r="AY8" i="24"/>
  <c r="AQ8" i="24"/>
  <c r="AI8" i="24"/>
  <c r="Y8" i="24"/>
  <c r="O8" i="24"/>
  <c r="G8" i="24"/>
  <c r="J29" i="24"/>
  <c r="AS28" i="24"/>
  <c r="AK27" i="24"/>
  <c r="AZ20" i="24"/>
  <c r="BF8" i="24"/>
  <c r="AX7" i="24"/>
  <c r="AX3" i="24" s="1"/>
  <c r="AP8" i="24"/>
  <c r="AF8" i="24"/>
  <c r="X8" i="24"/>
  <c r="N8" i="24"/>
  <c r="BF4" i="24"/>
  <c r="AX4" i="24"/>
  <c r="AO4" i="24"/>
  <c r="AF4" i="24"/>
  <c r="X4" i="24"/>
  <c r="O4" i="24"/>
  <c r="G4" i="24"/>
  <c r="B29" i="24"/>
  <c r="B21" i="24"/>
  <c r="B13" i="24"/>
  <c r="BJ29" i="24"/>
  <c r="BB29" i="24"/>
  <c r="AS29" i="24"/>
  <c r="AK29" i="24"/>
  <c r="AB29" i="24"/>
  <c r="T29" i="24"/>
  <c r="K29" i="24"/>
  <c r="C29" i="24"/>
  <c r="BC28" i="24"/>
  <c r="AR28" i="24"/>
  <c r="AH28" i="24"/>
  <c r="S28" i="24"/>
  <c r="G28" i="24"/>
  <c r="BA27" i="24"/>
  <c r="AJ27" i="24"/>
  <c r="L27" i="24"/>
  <c r="AZ26" i="24"/>
  <c r="G26" i="24"/>
  <c r="BL24" i="24"/>
  <c r="BG23" i="24"/>
  <c r="BB22" i="24"/>
  <c r="AV21" i="24"/>
  <c r="AQ20" i="24"/>
  <c r="AL19" i="24"/>
  <c r="AB15" i="24"/>
  <c r="BE4" i="24"/>
  <c r="AV4" i="24"/>
  <c r="AN4" i="24"/>
  <c r="AE4" i="24"/>
  <c r="W4" i="24"/>
  <c r="N4" i="24"/>
  <c r="F4" i="24"/>
  <c r="AF28" i="24"/>
  <c r="R28" i="24"/>
  <c r="C28" i="24"/>
  <c r="AV27" i="24"/>
  <c r="AE27" i="24"/>
  <c r="K27" i="24"/>
  <c r="AX26" i="24"/>
  <c r="BI25" i="24"/>
  <c r="BD24" i="24"/>
  <c r="AY23" i="24"/>
  <c r="AS22" i="24"/>
  <c r="AN21" i="24"/>
  <c r="AI20" i="24"/>
  <c r="Z19" i="24"/>
  <c r="W14" i="24"/>
  <c r="BL4" i="24"/>
  <c r="BD4" i="24"/>
  <c r="AU4" i="24"/>
  <c r="AM4" i="24"/>
  <c r="AD4" i="24"/>
  <c r="V4" i="24"/>
  <c r="M4" i="24"/>
  <c r="E4" i="24"/>
  <c r="B27" i="24"/>
  <c r="B19" i="24"/>
  <c r="B11" i="24"/>
  <c r="BH29" i="24"/>
  <c r="AZ29" i="24"/>
  <c r="AQ29" i="24"/>
  <c r="AI29" i="24"/>
  <c r="Z29" i="24"/>
  <c r="R29" i="24"/>
  <c r="I29" i="24"/>
  <c r="BJ28" i="24"/>
  <c r="BA28" i="24"/>
  <c r="AP28" i="24"/>
  <c r="AB28" i="24"/>
  <c r="P28" i="24"/>
  <c r="BK27" i="24"/>
  <c r="AT27" i="24"/>
  <c r="AC27" i="24"/>
  <c r="F27" i="24"/>
  <c r="AV26" i="24"/>
  <c r="BA25" i="24"/>
  <c r="AU24" i="24"/>
  <c r="AP23" i="24"/>
  <c r="AK22" i="24"/>
  <c r="AE21" i="24"/>
  <c r="Z20" i="24"/>
  <c r="E19" i="24"/>
  <c r="R13" i="24"/>
  <c r="BK4" i="24"/>
  <c r="BC4" i="24"/>
  <c r="AT4" i="24"/>
  <c r="AL4" i="24"/>
  <c r="AC4" i="24"/>
  <c r="U4" i="24"/>
  <c r="L4" i="24"/>
  <c r="D4" i="24"/>
  <c r="B26" i="24"/>
  <c r="B18" i="24"/>
  <c r="B10" i="24"/>
  <c r="BG29" i="24"/>
  <c r="AY29" i="24"/>
  <c r="AP29" i="24"/>
  <c r="AH29" i="24"/>
  <c r="Y29" i="24"/>
  <c r="P29" i="24"/>
  <c r="H29" i="24"/>
  <c r="BI28" i="24"/>
  <c r="AZ28" i="24"/>
  <c r="AO28" i="24"/>
  <c r="AA28" i="24"/>
  <c r="O28" i="24"/>
  <c r="BJ27" i="24"/>
  <c r="AS27" i="24"/>
  <c r="AB27" i="24"/>
  <c r="D27" i="24"/>
  <c r="AQ26" i="24"/>
  <c r="AR25" i="24"/>
  <c r="AM24" i="24"/>
  <c r="AH23" i="24"/>
  <c r="AB22" i="24"/>
  <c r="W21" i="24"/>
  <c r="R20" i="24"/>
  <c r="AR18" i="24"/>
  <c r="L12" i="24"/>
  <c r="BJ4" i="24"/>
  <c r="BB4" i="24"/>
  <c r="AS4" i="24"/>
  <c r="AK4" i="24"/>
  <c r="AB4" i="24"/>
  <c r="T4" i="24"/>
  <c r="K4" i="24"/>
  <c r="C4" i="24"/>
  <c r="B25" i="24"/>
  <c r="B17" i="24"/>
  <c r="B9" i="24"/>
  <c r="BF29" i="24"/>
  <c r="AX29" i="24"/>
  <c r="AO29" i="24"/>
  <c r="AF29" i="24"/>
  <c r="X29" i="24"/>
  <c r="O29" i="24"/>
  <c r="G29" i="24"/>
  <c r="BH28" i="24"/>
  <c r="AY28" i="24"/>
  <c r="AN28" i="24"/>
  <c r="Z28" i="24"/>
  <c r="K28" i="24"/>
  <c r="BI27" i="24"/>
  <c r="AR27" i="24"/>
  <c r="W27" i="24"/>
  <c r="C27" i="24"/>
  <c r="AO26" i="24"/>
  <c r="AJ25" i="24"/>
  <c r="AD24" i="24"/>
  <c r="Y23" i="24"/>
  <c r="T22" i="24"/>
  <c r="N21" i="24"/>
  <c r="I20" i="24"/>
  <c r="U18" i="24"/>
  <c r="G11" i="24"/>
  <c r="BI4" i="24"/>
  <c r="BA4" i="24"/>
  <c r="AR4" i="24"/>
  <c r="AJ4" i="24"/>
  <c r="AA4" i="24"/>
  <c r="S4" i="24"/>
  <c r="J4" i="24"/>
  <c r="B4" i="24"/>
  <c r="J28" i="24"/>
  <c r="BE27" i="24"/>
  <c r="AN27" i="24"/>
  <c r="U27" i="24"/>
  <c r="BH26" i="24"/>
  <c r="AF26" i="24"/>
  <c r="AA25" i="24"/>
  <c r="V24" i="24"/>
  <c r="P23" i="24"/>
  <c r="K22" i="24"/>
  <c r="F21" i="24"/>
  <c r="BK19" i="24"/>
  <c r="BF17" i="24"/>
  <c r="BH4" i="24"/>
  <c r="AZ4" i="24"/>
  <c r="AQ4" i="24"/>
  <c r="AI4" i="24"/>
  <c r="Z4" i="24"/>
  <c r="R4" i="24"/>
  <c r="F9" i="24"/>
  <c r="N9" i="24"/>
  <c r="W9" i="24"/>
  <c r="AE9" i="24"/>
  <c r="AN9" i="24"/>
  <c r="AV9" i="24"/>
  <c r="BE9" i="24"/>
  <c r="C10" i="24"/>
  <c r="K10" i="24"/>
  <c r="T10" i="24"/>
  <c r="AB10" i="24"/>
  <c r="AK10" i="24"/>
  <c r="AS10" i="24"/>
  <c r="BB10" i="24"/>
  <c r="BJ10" i="24"/>
  <c r="H11" i="24"/>
  <c r="P11" i="24"/>
  <c r="Y11" i="24"/>
  <c r="AH11" i="24"/>
  <c r="AP11" i="24"/>
  <c r="AY11" i="24"/>
  <c r="BG11" i="24"/>
  <c r="E12" i="24"/>
  <c r="M12" i="24"/>
  <c r="V12" i="24"/>
  <c r="AD12" i="24"/>
  <c r="AM12" i="24"/>
  <c r="AU12" i="24"/>
  <c r="BD12" i="24"/>
  <c r="BL12" i="24"/>
  <c r="J13" i="24"/>
  <c r="S13" i="24"/>
  <c r="AA13" i="24"/>
  <c r="AJ13" i="24"/>
  <c r="AR13" i="24"/>
  <c r="BA13" i="24"/>
  <c r="BI13" i="24"/>
  <c r="G14" i="24"/>
  <c r="O14" i="24"/>
  <c r="X14" i="24"/>
  <c r="AF14" i="24"/>
  <c r="AO14" i="24"/>
  <c r="AX14" i="24"/>
  <c r="BF14" i="24"/>
  <c r="D15" i="24"/>
  <c r="L15" i="24"/>
  <c r="U15" i="24"/>
  <c r="AC15" i="24"/>
  <c r="AL15" i="24"/>
  <c r="AT15" i="24"/>
  <c r="BC15" i="24"/>
  <c r="BK15" i="24"/>
  <c r="I16" i="24"/>
  <c r="R16" i="24"/>
  <c r="Z16" i="24"/>
  <c r="AI16" i="24"/>
  <c r="AQ16" i="24"/>
  <c r="AZ16" i="24"/>
  <c r="BH16" i="24"/>
  <c r="F17" i="24"/>
  <c r="N17" i="24"/>
  <c r="W17" i="24"/>
  <c r="AE17" i="24"/>
  <c r="AN17" i="24"/>
  <c r="AV17" i="24"/>
  <c r="BE17" i="24"/>
  <c r="C18" i="24"/>
  <c r="K18" i="24"/>
  <c r="T18" i="24"/>
  <c r="AB18" i="24"/>
  <c r="AK18" i="24"/>
  <c r="AS18" i="24"/>
  <c r="BB18" i="24"/>
  <c r="BJ18" i="24"/>
  <c r="H19" i="24"/>
  <c r="P19" i="24"/>
  <c r="Y19" i="24"/>
  <c r="R7" i="24"/>
  <c r="R3" i="24" s="1"/>
  <c r="AH8" i="24"/>
  <c r="G9" i="24"/>
  <c r="O9" i="24"/>
  <c r="X9" i="24"/>
  <c r="AF9" i="24"/>
  <c r="AO9" i="24"/>
  <c r="AX9" i="24"/>
  <c r="BF9" i="24"/>
  <c r="D10" i="24"/>
  <c r="L10" i="24"/>
  <c r="U10" i="24"/>
  <c r="AC10" i="24"/>
  <c r="AL10" i="24"/>
  <c r="AT10" i="24"/>
  <c r="BC10" i="24"/>
  <c r="BK10" i="24"/>
  <c r="I11" i="24"/>
  <c r="R11" i="24"/>
  <c r="Z11" i="24"/>
  <c r="AI11" i="24"/>
  <c r="AQ11" i="24"/>
  <c r="AZ11" i="24"/>
  <c r="BH11" i="24"/>
  <c r="F12" i="24"/>
  <c r="N12" i="24"/>
  <c r="W12" i="24"/>
  <c r="AE12" i="24"/>
  <c r="AN12" i="24"/>
  <c r="AV12" i="24"/>
  <c r="BE12" i="24"/>
  <c r="C13" i="24"/>
  <c r="K13" i="24"/>
  <c r="T13" i="24"/>
  <c r="AB13" i="24"/>
  <c r="AK13" i="24"/>
  <c r="AS13" i="24"/>
  <c r="BB13" i="24"/>
  <c r="BJ13" i="24"/>
  <c r="H14" i="24"/>
  <c r="P14" i="24"/>
  <c r="Y14" i="24"/>
  <c r="AH14" i="24"/>
  <c r="AP14" i="24"/>
  <c r="AY14" i="24"/>
  <c r="BG14" i="24"/>
  <c r="E15" i="24"/>
  <c r="M15" i="24"/>
  <c r="V15" i="24"/>
  <c r="AD15" i="24"/>
  <c r="AM15" i="24"/>
  <c r="AU15" i="24"/>
  <c r="BD15" i="24"/>
  <c r="BL15" i="24"/>
  <c r="J16" i="24"/>
  <c r="S16" i="24"/>
  <c r="AA16" i="24"/>
  <c r="AJ16" i="24"/>
  <c r="AR16" i="24"/>
  <c r="BA16" i="24"/>
  <c r="BI16" i="24"/>
  <c r="G17" i="24"/>
  <c r="R8" i="24"/>
  <c r="H9" i="24"/>
  <c r="P9" i="24"/>
  <c r="Y9" i="24"/>
  <c r="AH9" i="24"/>
  <c r="AP9" i="24"/>
  <c r="AY9" i="24"/>
  <c r="BG9" i="24"/>
  <c r="E10" i="24"/>
  <c r="M10" i="24"/>
  <c r="V10" i="24"/>
  <c r="AD10" i="24"/>
  <c r="AM10" i="24"/>
  <c r="AU10" i="24"/>
  <c r="BD10" i="24"/>
  <c r="BL10" i="24"/>
  <c r="J11" i="24"/>
  <c r="S11" i="24"/>
  <c r="AA11" i="24"/>
  <c r="AJ11" i="24"/>
  <c r="AR11" i="24"/>
  <c r="BA11" i="24"/>
  <c r="BI11" i="24"/>
  <c r="G12" i="24"/>
  <c r="O12" i="24"/>
  <c r="X12" i="24"/>
  <c r="AF12" i="24"/>
  <c r="AO12" i="24"/>
  <c r="AX12" i="24"/>
  <c r="BF12" i="24"/>
  <c r="D13" i="24"/>
  <c r="L13" i="24"/>
  <c r="U13" i="24"/>
  <c r="AC13" i="24"/>
  <c r="AL13" i="24"/>
  <c r="AT13" i="24"/>
  <c r="BC13" i="24"/>
  <c r="BK13" i="24"/>
  <c r="I14" i="24"/>
  <c r="R14" i="24"/>
  <c r="Z14" i="24"/>
  <c r="AI14" i="24"/>
  <c r="AQ14" i="24"/>
  <c r="AZ14" i="24"/>
  <c r="BH14" i="24"/>
  <c r="F15" i="24"/>
  <c r="N15" i="24"/>
  <c r="W15" i="24"/>
  <c r="AE15" i="24"/>
  <c r="AN15" i="24"/>
  <c r="AV15" i="24"/>
  <c r="BE15" i="24"/>
  <c r="C16" i="24"/>
  <c r="K16" i="24"/>
  <c r="T16" i="24"/>
  <c r="AB16" i="24"/>
  <c r="AK16" i="24"/>
  <c r="AS16" i="24"/>
  <c r="BB16" i="24"/>
  <c r="BJ16" i="24"/>
  <c r="H17" i="24"/>
  <c r="P17" i="24"/>
  <c r="Y17" i="24"/>
  <c r="AH17" i="24"/>
  <c r="AP17" i="24"/>
  <c r="AY17" i="24"/>
  <c r="BG17" i="24"/>
  <c r="E18" i="24"/>
  <c r="M18" i="24"/>
  <c r="V18" i="24"/>
  <c r="AD18" i="24"/>
  <c r="AM18" i="24"/>
  <c r="AU18" i="24"/>
  <c r="BD18" i="24"/>
  <c r="BL18" i="24"/>
  <c r="J19" i="24"/>
  <c r="S19" i="24"/>
  <c r="AA19" i="24"/>
  <c r="I9" i="24"/>
  <c r="R9" i="24"/>
  <c r="Z9" i="24"/>
  <c r="AI9" i="24"/>
  <c r="AQ9" i="24"/>
  <c r="AZ9" i="24"/>
  <c r="BH9" i="24"/>
  <c r="F10" i="24"/>
  <c r="N10" i="24"/>
  <c r="W10" i="24"/>
  <c r="AE10" i="24"/>
  <c r="AN10" i="24"/>
  <c r="AV10" i="24"/>
  <c r="BE10" i="24"/>
  <c r="C11" i="24"/>
  <c r="K11" i="24"/>
  <c r="T11" i="24"/>
  <c r="AB11" i="24"/>
  <c r="AK11" i="24"/>
  <c r="AS11" i="24"/>
  <c r="BB11" i="24"/>
  <c r="BJ11" i="24"/>
  <c r="H12" i="24"/>
  <c r="P12" i="24"/>
  <c r="Y12" i="24"/>
  <c r="AH12" i="24"/>
  <c r="AP12" i="24"/>
  <c r="AY12" i="24"/>
  <c r="BG12" i="24"/>
  <c r="E13" i="24"/>
  <c r="M13" i="24"/>
  <c r="V13" i="24"/>
  <c r="AD13" i="24"/>
  <c r="AM13" i="24"/>
  <c r="AU13" i="24"/>
  <c r="BD13" i="24"/>
  <c r="BL13" i="24"/>
  <c r="J14" i="24"/>
  <c r="S14" i="24"/>
  <c r="AA14" i="24"/>
  <c r="AJ14" i="24"/>
  <c r="AR14" i="24"/>
  <c r="BA14" i="24"/>
  <c r="BI14" i="24"/>
  <c r="G15" i="24"/>
  <c r="O15" i="24"/>
  <c r="X15" i="24"/>
  <c r="AF15" i="24"/>
  <c r="AO15" i="24"/>
  <c r="AX15" i="24"/>
  <c r="BF15" i="24"/>
  <c r="D16" i="24"/>
  <c r="L16" i="24"/>
  <c r="U16" i="24"/>
  <c r="AC16" i="24"/>
  <c r="AL16" i="24"/>
  <c r="AT16" i="24"/>
  <c r="BC16" i="24"/>
  <c r="BK16" i="24"/>
  <c r="I17" i="24"/>
  <c r="R17" i="24"/>
  <c r="Z17" i="24"/>
  <c r="AI17" i="24"/>
  <c r="AQ17" i="24"/>
  <c r="AZ17" i="24"/>
  <c r="BH17" i="24"/>
  <c r="F18" i="24"/>
  <c r="N18" i="24"/>
  <c r="W18" i="24"/>
  <c r="AE18" i="24"/>
  <c r="AN18" i="24"/>
  <c r="AV18" i="24"/>
  <c r="BE18" i="24"/>
  <c r="C19" i="24"/>
  <c r="K19" i="24"/>
  <c r="T19" i="24"/>
  <c r="AB19" i="24"/>
  <c r="J9" i="24"/>
  <c r="S9" i="24"/>
  <c r="AA9" i="24"/>
  <c r="AJ9" i="24"/>
  <c r="AR9" i="24"/>
  <c r="BA9" i="24"/>
  <c r="BI9" i="24"/>
  <c r="G10" i="24"/>
  <c r="O10" i="24"/>
  <c r="X10" i="24"/>
  <c r="AF10" i="24"/>
  <c r="AO10" i="24"/>
  <c r="AX10" i="24"/>
  <c r="BF10" i="24"/>
  <c r="D11" i="24"/>
  <c r="L11" i="24"/>
  <c r="U11" i="24"/>
  <c r="AC11" i="24"/>
  <c r="AL11" i="24"/>
  <c r="AT11" i="24"/>
  <c r="BC11" i="24"/>
  <c r="BK11" i="24"/>
  <c r="I12" i="24"/>
  <c r="R12" i="24"/>
  <c r="Z12" i="24"/>
  <c r="AI12" i="24"/>
  <c r="AQ12" i="24"/>
  <c r="AZ12" i="24"/>
  <c r="BH12" i="24"/>
  <c r="F13" i="24"/>
  <c r="N13" i="24"/>
  <c r="W13" i="24"/>
  <c r="AE13" i="24"/>
  <c r="AN13" i="24"/>
  <c r="AV13" i="24"/>
  <c r="BE13" i="24"/>
  <c r="C14" i="24"/>
  <c r="K14" i="24"/>
  <c r="T14" i="24"/>
  <c r="AB14" i="24"/>
  <c r="AK14" i="24"/>
  <c r="AS14" i="24"/>
  <c r="BB14" i="24"/>
  <c r="BJ14" i="24"/>
  <c r="H15" i="24"/>
  <c r="P15" i="24"/>
  <c r="Y15" i="24"/>
  <c r="AH15" i="24"/>
  <c r="AP15" i="24"/>
  <c r="AY15" i="24"/>
  <c r="BG15" i="24"/>
  <c r="E16" i="24"/>
  <c r="M16" i="24"/>
  <c r="V16" i="24"/>
  <c r="AD16" i="24"/>
  <c r="AM16" i="24"/>
  <c r="AU16" i="24"/>
  <c r="BD16" i="24"/>
  <c r="BL16" i="24"/>
  <c r="J17" i="24"/>
  <c r="S17" i="24"/>
  <c r="AA17" i="24"/>
  <c r="AJ17" i="24"/>
  <c r="AR17" i="24"/>
  <c r="BA17" i="24"/>
  <c r="BI17" i="24"/>
  <c r="G18" i="24"/>
  <c r="O18" i="24"/>
  <c r="X18" i="24"/>
  <c r="AF18" i="24"/>
  <c r="AO18" i="24"/>
  <c r="AX18" i="24"/>
  <c r="BF18" i="24"/>
  <c r="D19" i="24"/>
  <c r="L19" i="24"/>
  <c r="U19" i="24"/>
  <c r="C9" i="24"/>
  <c r="K9" i="24"/>
  <c r="T9" i="24"/>
  <c r="AB9" i="24"/>
  <c r="AK9" i="24"/>
  <c r="AS9" i="24"/>
  <c r="BB9" i="24"/>
  <c r="BJ9" i="24"/>
  <c r="H10" i="24"/>
  <c r="P10" i="24"/>
  <c r="Y10" i="24"/>
  <c r="AH10" i="24"/>
  <c r="AP10" i="24"/>
  <c r="AY10" i="24"/>
  <c r="BG10" i="24"/>
  <c r="E11" i="24"/>
  <c r="M11" i="24"/>
  <c r="V11" i="24"/>
  <c r="AD11" i="24"/>
  <c r="AM11" i="24"/>
  <c r="AU11" i="24"/>
  <c r="BD11" i="24"/>
  <c r="BL11" i="24"/>
  <c r="J12" i="24"/>
  <c r="S12" i="24"/>
  <c r="AA12" i="24"/>
  <c r="AJ12" i="24"/>
  <c r="AR12" i="24"/>
  <c r="BA12" i="24"/>
  <c r="BI12" i="24"/>
  <c r="G13" i="24"/>
  <c r="O13" i="24"/>
  <c r="X13" i="24"/>
  <c r="AF13" i="24"/>
  <c r="AO13" i="24"/>
  <c r="AX13" i="24"/>
  <c r="BF13" i="24"/>
  <c r="D14" i="24"/>
  <c r="L14" i="24"/>
  <c r="U14" i="24"/>
  <c r="AC14" i="24"/>
  <c r="AL14" i="24"/>
  <c r="AT14" i="24"/>
  <c r="BC14" i="24"/>
  <c r="BK14" i="24"/>
  <c r="I15" i="24"/>
  <c r="R15" i="24"/>
  <c r="Z15" i="24"/>
  <c r="AI15" i="24"/>
  <c r="AQ15" i="24"/>
  <c r="AZ15" i="24"/>
  <c r="BH15" i="24"/>
  <c r="F16" i="24"/>
  <c r="N16" i="24"/>
  <c r="W16" i="24"/>
  <c r="AE16" i="24"/>
  <c r="AN16" i="24"/>
  <c r="AV16" i="24"/>
  <c r="BE16" i="24"/>
  <c r="C17" i="24"/>
  <c r="K17" i="24"/>
  <c r="T17" i="24"/>
  <c r="AB17" i="24"/>
  <c r="AK17" i="24"/>
  <c r="AS17" i="24"/>
  <c r="BB17" i="24"/>
  <c r="BJ17" i="24"/>
  <c r="D9" i="24"/>
  <c r="L9" i="24"/>
  <c r="U9" i="24"/>
  <c r="AC9" i="24"/>
  <c r="AL9" i="24"/>
  <c r="AT9" i="24"/>
  <c r="BC9" i="24"/>
  <c r="BK9" i="24"/>
  <c r="I10" i="24"/>
  <c r="R10" i="24"/>
  <c r="Z10" i="24"/>
  <c r="AI10" i="24"/>
  <c r="AQ10" i="24"/>
  <c r="AZ10" i="24"/>
  <c r="BH10" i="24"/>
  <c r="F11" i="24"/>
  <c r="N11" i="24"/>
  <c r="W11" i="24"/>
  <c r="AE11" i="24"/>
  <c r="AN11" i="24"/>
  <c r="AV11" i="24"/>
  <c r="BE11" i="24"/>
  <c r="C12" i="24"/>
  <c r="K12" i="24"/>
  <c r="T12" i="24"/>
  <c r="AB12" i="24"/>
  <c r="AK12" i="24"/>
  <c r="AS12" i="24"/>
  <c r="BB12" i="24"/>
  <c r="BJ12" i="24"/>
  <c r="H13" i="24"/>
  <c r="P13" i="24"/>
  <c r="Y13" i="24"/>
  <c r="AH13" i="24"/>
  <c r="AP13" i="24"/>
  <c r="AY13" i="24"/>
  <c r="BG13" i="24"/>
  <c r="E14" i="24"/>
  <c r="M14" i="24"/>
  <c r="V14" i="24"/>
  <c r="AD14" i="24"/>
  <c r="AM14" i="24"/>
  <c r="AU14" i="24"/>
  <c r="BD14" i="24"/>
  <c r="BL14" i="24"/>
  <c r="J15" i="24"/>
  <c r="S15" i="24"/>
  <c r="AA15" i="24"/>
  <c r="AJ15" i="24"/>
  <c r="AR15" i="24"/>
  <c r="BA15" i="24"/>
  <c r="BI15" i="24"/>
  <c r="G16" i="24"/>
  <c r="O16" i="24"/>
  <c r="X16" i="24"/>
  <c r="AF16" i="24"/>
  <c r="AO16" i="24"/>
  <c r="AX16" i="24"/>
  <c r="BF16" i="24"/>
  <c r="D17" i="24"/>
  <c r="L17" i="24"/>
  <c r="U17" i="24"/>
  <c r="AC17" i="24"/>
  <c r="AL17" i="24"/>
  <c r="AT17" i="24"/>
  <c r="BC17" i="24"/>
  <c r="BK17" i="24"/>
  <c r="I18" i="24"/>
  <c r="R18" i="24"/>
  <c r="Z18" i="24"/>
  <c r="AI18" i="24"/>
  <c r="AQ18" i="24"/>
  <c r="AZ18" i="24"/>
  <c r="BH18" i="24"/>
  <c r="F19" i="24"/>
  <c r="N19" i="24"/>
  <c r="W19" i="24"/>
  <c r="AE19" i="24"/>
  <c r="M9" i="24"/>
  <c r="S10" i="24"/>
  <c r="X11" i="24"/>
  <c r="AC12" i="24"/>
  <c r="AI13" i="24"/>
  <c r="AN14" i="24"/>
  <c r="AS15" i="24"/>
  <c r="AY16" i="24"/>
  <c r="AF17" i="24"/>
  <c r="D18" i="24"/>
  <c r="AA18" i="24"/>
  <c r="AY18" i="24"/>
  <c r="I19" i="24"/>
  <c r="AD19" i="24"/>
  <c r="AN19" i="24"/>
  <c r="AV19" i="24"/>
  <c r="BE19" i="24"/>
  <c r="C20" i="24"/>
  <c r="K20" i="24"/>
  <c r="T20" i="24"/>
  <c r="AB20" i="24"/>
  <c r="AK20" i="24"/>
  <c r="AS20" i="24"/>
  <c r="BB20" i="24"/>
  <c r="BJ20" i="24"/>
  <c r="H21" i="24"/>
  <c r="P21" i="24"/>
  <c r="Y21" i="24"/>
  <c r="AH21" i="24"/>
  <c r="AP21" i="24"/>
  <c r="AY21" i="24"/>
  <c r="BG21" i="24"/>
  <c r="E22" i="24"/>
  <c r="M22" i="24"/>
  <c r="V22" i="24"/>
  <c r="AD22" i="24"/>
  <c r="AM22" i="24"/>
  <c r="AU22" i="24"/>
  <c r="BD22" i="24"/>
  <c r="BL22" i="24"/>
  <c r="J23" i="24"/>
  <c r="S23" i="24"/>
  <c r="AA23" i="24"/>
  <c r="AJ23" i="24"/>
  <c r="AR23" i="24"/>
  <c r="BA23" i="24"/>
  <c r="BI23" i="24"/>
  <c r="G24" i="24"/>
  <c r="O24" i="24"/>
  <c r="X24" i="24"/>
  <c r="AF24" i="24"/>
  <c r="AO24" i="24"/>
  <c r="AX24" i="24"/>
  <c r="BF24" i="24"/>
  <c r="D25" i="24"/>
  <c r="L25" i="24"/>
  <c r="U25" i="24"/>
  <c r="AC25" i="24"/>
  <c r="AL25" i="24"/>
  <c r="AT25" i="24"/>
  <c r="BC25" i="24"/>
  <c r="BK25" i="24"/>
  <c r="I26" i="24"/>
  <c r="R26" i="24"/>
  <c r="Z26" i="24"/>
  <c r="AI26" i="24"/>
  <c r="V9" i="24"/>
  <c r="AA10" i="24"/>
  <c r="AF11" i="24"/>
  <c r="AL12" i="24"/>
  <c r="AQ13" i="24"/>
  <c r="AV14" i="24"/>
  <c r="BB15" i="24"/>
  <c r="BG16" i="24"/>
  <c r="AM17" i="24"/>
  <c r="H18" i="24"/>
  <c r="AC18" i="24"/>
  <c r="BA18" i="24"/>
  <c r="M19" i="24"/>
  <c r="AF19" i="24"/>
  <c r="AO19" i="24"/>
  <c r="AX19" i="24"/>
  <c r="BF19" i="24"/>
  <c r="D20" i="24"/>
  <c r="L20" i="24"/>
  <c r="U20" i="24"/>
  <c r="AC20" i="24"/>
  <c r="AL20" i="24"/>
  <c r="AT20" i="24"/>
  <c r="BC20" i="24"/>
  <c r="BK20" i="24"/>
  <c r="I21" i="24"/>
  <c r="R21" i="24"/>
  <c r="Z21" i="24"/>
  <c r="AI21" i="24"/>
  <c r="AQ21" i="24"/>
  <c r="AZ21" i="24"/>
  <c r="BH21" i="24"/>
  <c r="F22" i="24"/>
  <c r="N22" i="24"/>
  <c r="W22" i="24"/>
  <c r="AE22" i="24"/>
  <c r="AN22" i="24"/>
  <c r="AV22" i="24"/>
  <c r="BE22" i="24"/>
  <c r="C23" i="24"/>
  <c r="K23" i="24"/>
  <c r="T23" i="24"/>
  <c r="AB23" i="24"/>
  <c r="AK23" i="24"/>
  <c r="AS23" i="24"/>
  <c r="BB23" i="24"/>
  <c r="BJ23" i="24"/>
  <c r="H24" i="24"/>
  <c r="P24" i="24"/>
  <c r="Y24" i="24"/>
  <c r="AH24" i="24"/>
  <c r="AP24" i="24"/>
  <c r="AY24" i="24"/>
  <c r="BG24" i="24"/>
  <c r="E25" i="24"/>
  <c r="M25" i="24"/>
  <c r="V25" i="24"/>
  <c r="AD25" i="24"/>
  <c r="AM25" i="24"/>
  <c r="AU25" i="24"/>
  <c r="BD25" i="24"/>
  <c r="BL25" i="24"/>
  <c r="J26" i="24"/>
  <c r="S26" i="24"/>
  <c r="AA26" i="24"/>
  <c r="AJ26" i="24"/>
  <c r="AR26" i="24"/>
  <c r="BA26" i="24"/>
  <c r="BI26" i="24"/>
  <c r="G27" i="24"/>
  <c r="O27" i="24"/>
  <c r="X27" i="24"/>
  <c r="AF27" i="24"/>
  <c r="AO27" i="24"/>
  <c r="AX27" i="24"/>
  <c r="BF27" i="24"/>
  <c r="D28" i="24"/>
  <c r="L28" i="24"/>
  <c r="U28" i="24"/>
  <c r="AC28" i="24"/>
  <c r="AL28" i="24"/>
  <c r="AT28" i="24"/>
  <c r="AD9" i="24"/>
  <c r="AJ10" i="24"/>
  <c r="AO11" i="24"/>
  <c r="AT12" i="24"/>
  <c r="AZ13" i="24"/>
  <c r="BE14" i="24"/>
  <c r="BJ15" i="24"/>
  <c r="E17" i="24"/>
  <c r="AO17" i="24"/>
  <c r="J18" i="24"/>
  <c r="AH18" i="24"/>
  <c r="BC18" i="24"/>
  <c r="O19" i="24"/>
  <c r="AH19" i="24"/>
  <c r="AP19" i="24"/>
  <c r="AY19" i="24"/>
  <c r="BG19" i="24"/>
  <c r="E20" i="24"/>
  <c r="M20" i="24"/>
  <c r="V20" i="24"/>
  <c r="AD20" i="24"/>
  <c r="AM20" i="24"/>
  <c r="AU20" i="24"/>
  <c r="BD20" i="24"/>
  <c r="BL20" i="24"/>
  <c r="J21" i="24"/>
  <c r="S21" i="24"/>
  <c r="AA21" i="24"/>
  <c r="AJ21" i="24"/>
  <c r="AR21" i="24"/>
  <c r="BA21" i="24"/>
  <c r="BI21" i="24"/>
  <c r="G22" i="24"/>
  <c r="O22" i="24"/>
  <c r="X22" i="24"/>
  <c r="AF22" i="24"/>
  <c r="AO22" i="24"/>
  <c r="AX22" i="24"/>
  <c r="BF22" i="24"/>
  <c r="D23" i="24"/>
  <c r="L23" i="24"/>
  <c r="U23" i="24"/>
  <c r="AC23" i="24"/>
  <c r="AL23" i="24"/>
  <c r="AT23" i="24"/>
  <c r="BC23" i="24"/>
  <c r="BK23" i="24"/>
  <c r="I24" i="24"/>
  <c r="R24" i="24"/>
  <c r="Z24" i="24"/>
  <c r="AI24" i="24"/>
  <c r="AQ24" i="24"/>
  <c r="AZ24" i="24"/>
  <c r="BH24" i="24"/>
  <c r="F25" i="24"/>
  <c r="N25" i="24"/>
  <c r="W25" i="24"/>
  <c r="AE25" i="24"/>
  <c r="AN25" i="24"/>
  <c r="AV25" i="24"/>
  <c r="BE25" i="24"/>
  <c r="C26" i="24"/>
  <c r="K26" i="24"/>
  <c r="T26" i="24"/>
  <c r="AB26" i="24"/>
  <c r="AK26" i="24"/>
  <c r="AS26" i="24"/>
  <c r="BB26" i="24"/>
  <c r="BJ26" i="24"/>
  <c r="H27" i="24"/>
  <c r="P27" i="24"/>
  <c r="Y27" i="24"/>
  <c r="AH27" i="24"/>
  <c r="AP27" i="24"/>
  <c r="AY27" i="24"/>
  <c r="BG27" i="24"/>
  <c r="E28" i="24"/>
  <c r="M28" i="24"/>
  <c r="V28" i="24"/>
  <c r="AD28" i="24"/>
  <c r="AM28" i="24"/>
  <c r="AU28" i="24"/>
  <c r="BD28" i="24"/>
  <c r="BL28" i="24"/>
  <c r="AM9" i="24"/>
  <c r="AR10" i="24"/>
  <c r="AX11" i="24"/>
  <c r="BC12" i="24"/>
  <c r="BH13" i="24"/>
  <c r="C15" i="24"/>
  <c r="H16" i="24"/>
  <c r="M17" i="24"/>
  <c r="AU17" i="24"/>
  <c r="L18" i="24"/>
  <c r="AJ18" i="24"/>
  <c r="BG18" i="24"/>
  <c r="R19" i="24"/>
  <c r="AI19" i="24"/>
  <c r="AQ19" i="24"/>
  <c r="AZ19" i="24"/>
  <c r="BH19" i="24"/>
  <c r="F20" i="24"/>
  <c r="N20" i="24"/>
  <c r="W20" i="24"/>
  <c r="AE20" i="24"/>
  <c r="AN20" i="24"/>
  <c r="AV20" i="24"/>
  <c r="BE20" i="24"/>
  <c r="C21" i="24"/>
  <c r="K21" i="24"/>
  <c r="T21" i="24"/>
  <c r="AB21" i="24"/>
  <c r="AK21" i="24"/>
  <c r="AS21" i="24"/>
  <c r="BB21" i="24"/>
  <c r="BJ21" i="24"/>
  <c r="H22" i="24"/>
  <c r="P22" i="24"/>
  <c r="Y22" i="24"/>
  <c r="AH22" i="24"/>
  <c r="AP22" i="24"/>
  <c r="AY22" i="24"/>
  <c r="BG22" i="24"/>
  <c r="E23" i="24"/>
  <c r="M23" i="24"/>
  <c r="V23" i="24"/>
  <c r="AD23" i="24"/>
  <c r="AM23" i="24"/>
  <c r="AU23" i="24"/>
  <c r="BD23" i="24"/>
  <c r="BL23" i="24"/>
  <c r="J24" i="24"/>
  <c r="S24" i="24"/>
  <c r="AA24" i="24"/>
  <c r="AJ24" i="24"/>
  <c r="AR24" i="24"/>
  <c r="BA24" i="24"/>
  <c r="BI24" i="24"/>
  <c r="G25" i="24"/>
  <c r="O25" i="24"/>
  <c r="X25" i="24"/>
  <c r="AF25" i="24"/>
  <c r="AO25" i="24"/>
  <c r="AX25" i="24"/>
  <c r="BF25" i="24"/>
  <c r="D26" i="24"/>
  <c r="L26" i="24"/>
  <c r="U26" i="24"/>
  <c r="AC26" i="24"/>
  <c r="AL26" i="24"/>
  <c r="AT26" i="24"/>
  <c r="BC26" i="24"/>
  <c r="BK26" i="24"/>
  <c r="I27" i="24"/>
  <c r="R27" i="24"/>
  <c r="Z27" i="24"/>
  <c r="AI27" i="24"/>
  <c r="AQ27" i="24"/>
  <c r="AZ27" i="24"/>
  <c r="BH27" i="24"/>
  <c r="F28" i="24"/>
  <c r="N28" i="24"/>
  <c r="W28" i="24"/>
  <c r="AE28" i="24"/>
  <c r="AU9" i="24"/>
  <c r="BA10" i="24"/>
  <c r="BF11" i="24"/>
  <c r="BK12" i="24"/>
  <c r="F14" i="24"/>
  <c r="K15" i="24"/>
  <c r="P16" i="24"/>
  <c r="O17" i="24"/>
  <c r="AX17" i="24"/>
  <c r="P18" i="24"/>
  <c r="AL18" i="24"/>
  <c r="BI18" i="24"/>
  <c r="V19" i="24"/>
  <c r="AJ19" i="24"/>
  <c r="AR19" i="24"/>
  <c r="BA19" i="24"/>
  <c r="BI19" i="24"/>
  <c r="G20" i="24"/>
  <c r="O20" i="24"/>
  <c r="X20" i="24"/>
  <c r="AF20" i="24"/>
  <c r="AO20" i="24"/>
  <c r="AX20" i="24"/>
  <c r="BF20" i="24"/>
  <c r="D21" i="24"/>
  <c r="L21" i="24"/>
  <c r="U21" i="24"/>
  <c r="AC21" i="24"/>
  <c r="AL21" i="24"/>
  <c r="AT21" i="24"/>
  <c r="BC21" i="24"/>
  <c r="BK21" i="24"/>
  <c r="I22" i="24"/>
  <c r="R22" i="24"/>
  <c r="Z22" i="24"/>
  <c r="AI22" i="24"/>
  <c r="AQ22" i="24"/>
  <c r="AZ22" i="24"/>
  <c r="BH22" i="24"/>
  <c r="F23" i="24"/>
  <c r="N23" i="24"/>
  <c r="W23" i="24"/>
  <c r="AE23" i="24"/>
  <c r="AN23" i="24"/>
  <c r="AV23" i="24"/>
  <c r="BE23" i="24"/>
  <c r="C24" i="24"/>
  <c r="K24" i="24"/>
  <c r="T24" i="24"/>
  <c r="AB24" i="24"/>
  <c r="AK24" i="24"/>
  <c r="AS24" i="24"/>
  <c r="BB24" i="24"/>
  <c r="BJ24" i="24"/>
  <c r="H25" i="24"/>
  <c r="P25" i="24"/>
  <c r="Y25" i="24"/>
  <c r="AH25" i="24"/>
  <c r="AP25" i="24"/>
  <c r="AY25" i="24"/>
  <c r="BG25" i="24"/>
  <c r="E26" i="24"/>
  <c r="M26" i="24"/>
  <c r="V26" i="24"/>
  <c r="AD26" i="24"/>
  <c r="AM26" i="24"/>
  <c r="AU26" i="24"/>
  <c r="BD26" i="24"/>
  <c r="BL26" i="24"/>
  <c r="J27" i="24"/>
  <c r="S27" i="24"/>
  <c r="AA27" i="24"/>
  <c r="AX8" i="24"/>
  <c r="BD9" i="24"/>
  <c r="BI10" i="24"/>
  <c r="D12" i="24"/>
  <c r="I13" i="24"/>
  <c r="N14" i="24"/>
  <c r="T15" i="24"/>
  <c r="Y16" i="24"/>
  <c r="V17" i="24"/>
  <c r="BD17" i="24"/>
  <c r="S18" i="24"/>
  <c r="AP18" i="24"/>
  <c r="BK18" i="24"/>
  <c r="X19" i="24"/>
  <c r="AK19" i="24"/>
  <c r="AS19" i="24"/>
  <c r="BB19" i="24"/>
  <c r="BJ19" i="24"/>
  <c r="H20" i="24"/>
  <c r="P20" i="24"/>
  <c r="Y20" i="24"/>
  <c r="AH20" i="24"/>
  <c r="AP20" i="24"/>
  <c r="AY20" i="24"/>
  <c r="BG20" i="24"/>
  <c r="E21" i="24"/>
  <c r="M21" i="24"/>
  <c r="V21" i="24"/>
  <c r="AD21" i="24"/>
  <c r="AM21" i="24"/>
  <c r="AU21" i="24"/>
  <c r="BD21" i="24"/>
  <c r="BL21" i="24"/>
  <c r="J22" i="24"/>
  <c r="S22" i="24"/>
  <c r="AA22" i="24"/>
  <c r="AJ22" i="24"/>
  <c r="AR22" i="24"/>
  <c r="BA22" i="24"/>
  <c r="BI22" i="24"/>
  <c r="G23" i="24"/>
  <c r="O23" i="24"/>
  <c r="X23" i="24"/>
  <c r="AF23" i="24"/>
  <c r="AO23" i="24"/>
  <c r="AX23" i="24"/>
  <c r="BF23" i="24"/>
  <c r="D24" i="24"/>
  <c r="L24" i="24"/>
  <c r="U24" i="24"/>
  <c r="AC24" i="24"/>
  <c r="AL24" i="24"/>
  <c r="AT24" i="24"/>
  <c r="BC24" i="24"/>
  <c r="BK24" i="24"/>
  <c r="I25" i="24"/>
  <c r="R25" i="24"/>
  <c r="Z25" i="24"/>
  <c r="AI25" i="24"/>
  <c r="AQ25" i="24"/>
  <c r="AZ25" i="24"/>
  <c r="BH25" i="24"/>
  <c r="F26" i="24"/>
  <c r="N26" i="24"/>
  <c r="W26" i="24"/>
  <c r="AE26" i="24"/>
  <c r="AN26" i="24"/>
  <c r="E9" i="24"/>
  <c r="J10" i="24"/>
  <c r="O11" i="24"/>
  <c r="U12" i="24"/>
  <c r="Z13" i="24"/>
  <c r="AE14" i="24"/>
  <c r="AK15" i="24"/>
  <c r="AP16" i="24"/>
  <c r="AD17" i="24"/>
  <c r="BL17" i="24"/>
  <c r="Y18" i="24"/>
  <c r="AT18" i="24"/>
  <c r="G19" i="24"/>
  <c r="AC19" i="24"/>
  <c r="AM19" i="24"/>
  <c r="AU19" i="24"/>
  <c r="BD19" i="24"/>
  <c r="BL19" i="24"/>
  <c r="J20" i="24"/>
  <c r="S20" i="24"/>
  <c r="AA20" i="24"/>
  <c r="AJ20" i="24"/>
  <c r="AR20" i="24"/>
  <c r="BA20" i="24"/>
  <c r="BI20" i="24"/>
  <c r="G21" i="24"/>
  <c r="O21" i="24"/>
  <c r="X21" i="24"/>
  <c r="AF21" i="24"/>
  <c r="AO21" i="24"/>
  <c r="AX21" i="24"/>
  <c r="BF21" i="24"/>
  <c r="D22" i="24"/>
  <c r="L22" i="24"/>
  <c r="U22" i="24"/>
  <c r="AC22" i="24"/>
  <c r="AL22" i="24"/>
  <c r="AT22" i="24"/>
  <c r="BC22" i="24"/>
  <c r="BK22" i="24"/>
  <c r="I23" i="24"/>
  <c r="R23" i="24"/>
  <c r="Z23" i="24"/>
  <c r="AI23" i="24"/>
  <c r="AQ23" i="24"/>
  <c r="AZ23" i="24"/>
  <c r="BH23" i="24"/>
  <c r="F24" i="24"/>
  <c r="N24" i="24"/>
  <c r="W24" i="24"/>
  <c r="AE24" i="24"/>
  <c r="AN24" i="24"/>
  <c r="AV24" i="24"/>
  <c r="BE24" i="24"/>
  <c r="C25" i="24"/>
  <c r="K25" i="24"/>
  <c r="T25" i="24"/>
  <c r="AB25" i="24"/>
  <c r="AK25" i="24"/>
  <c r="AS25" i="24"/>
  <c r="BB25" i="24"/>
  <c r="BJ25" i="24"/>
  <c r="H26" i="24"/>
  <c r="P26" i="24"/>
  <c r="Y26" i="24"/>
  <c r="AH26" i="24"/>
  <c r="AP26" i="24"/>
  <c r="AY26" i="24"/>
  <c r="BG26" i="24"/>
  <c r="E27" i="24"/>
  <c r="M27" i="24"/>
  <c r="V27" i="24"/>
  <c r="AD27" i="24"/>
  <c r="AM27" i="24"/>
  <c r="AU27" i="24"/>
  <c r="BD27" i="24"/>
  <c r="BL27" i="24"/>
  <c r="B23" i="24"/>
  <c r="B15" i="24"/>
  <c r="BL29" i="24"/>
  <c r="BD29" i="24"/>
  <c r="AU29" i="24"/>
  <c r="AM29" i="24"/>
  <c r="AD29" i="24"/>
  <c r="V29" i="24"/>
  <c r="M29" i="24"/>
  <c r="E29" i="24"/>
  <c r="BF28" i="24"/>
  <c r="AV28" i="24"/>
  <c r="AJ28" i="24"/>
  <c r="X28" i="24"/>
  <c r="I28" i="24"/>
  <c r="BC27" i="24"/>
  <c r="AL27" i="24"/>
  <c r="T27" i="24"/>
  <c r="BF26" i="24"/>
  <c r="X26" i="24"/>
  <c r="S25" i="24"/>
  <c r="M24" i="24"/>
  <c r="H23" i="24"/>
  <c r="C22" i="24"/>
  <c r="BH20" i="24"/>
  <c r="BC19" i="24"/>
  <c r="X17" i="24"/>
  <c r="P121" i="22"/>
  <c r="P119" i="22"/>
  <c r="P117" i="22"/>
  <c r="P113" i="22"/>
  <c r="P111" i="22"/>
  <c r="P109" i="22"/>
  <c r="P105" i="22"/>
  <c r="P103" i="22"/>
  <c r="P101" i="22"/>
  <c r="P97" i="22"/>
  <c r="P95" i="22"/>
  <c r="P93" i="22"/>
  <c r="P89" i="22"/>
  <c r="P87" i="22"/>
  <c r="P85" i="22"/>
  <c r="P81" i="22"/>
  <c r="P79" i="22"/>
  <c r="P77" i="22"/>
  <c r="P73" i="22"/>
  <c r="P71" i="22"/>
  <c r="P69" i="22"/>
  <c r="P65" i="22"/>
  <c r="P64" i="22"/>
  <c r="P63" i="22"/>
  <c r="P62" i="22"/>
  <c r="P61" i="22"/>
  <c r="P58" i="22"/>
  <c r="P57" i="22"/>
  <c r="P56" i="22"/>
  <c r="P55" i="22"/>
  <c r="P54" i="22"/>
  <c r="P53" i="22"/>
  <c r="P50" i="22"/>
  <c r="P49" i="22"/>
  <c r="P48" i="22"/>
  <c r="P47" i="22"/>
  <c r="P46" i="22"/>
  <c r="P45" i="22"/>
  <c r="P42" i="22"/>
  <c r="P41" i="22"/>
  <c r="P40" i="22"/>
  <c r="P39" i="22"/>
  <c r="P38" i="22"/>
  <c r="P37" i="22"/>
  <c r="P34" i="22"/>
  <c r="P33" i="22"/>
  <c r="P32" i="22"/>
  <c r="P31" i="22"/>
  <c r="P30" i="22"/>
  <c r="P29" i="22"/>
  <c r="P26" i="22"/>
  <c r="P25" i="22"/>
  <c r="P24" i="22"/>
  <c r="P23" i="22"/>
  <c r="P22" i="22"/>
  <c r="P21" i="22"/>
  <c r="I8" i="22"/>
  <c r="H8" i="22"/>
  <c r="P232" i="23"/>
  <c r="P231" i="23"/>
  <c r="P230" i="23"/>
  <c r="P229" i="23"/>
  <c r="P228" i="23"/>
  <c r="P227" i="23"/>
  <c r="P226" i="23"/>
  <c r="P225" i="23"/>
  <c r="P224" i="23"/>
  <c r="P223" i="23"/>
  <c r="P222" i="23"/>
  <c r="P221" i="23"/>
  <c r="P220" i="23"/>
  <c r="P219" i="23"/>
  <c r="P218" i="23"/>
  <c r="P217" i="23"/>
  <c r="P216" i="23"/>
  <c r="P215" i="23"/>
  <c r="P214" i="23"/>
  <c r="P213" i="23"/>
  <c r="P212" i="23"/>
  <c r="P211" i="23"/>
  <c r="P210" i="23"/>
  <c r="P209" i="23"/>
  <c r="P208" i="23"/>
  <c r="P207" i="23"/>
  <c r="P206" i="23"/>
  <c r="P205" i="23"/>
  <c r="P204" i="23"/>
  <c r="P203" i="23"/>
  <c r="P202" i="23"/>
  <c r="P201" i="23"/>
  <c r="P200" i="23"/>
  <c r="P199" i="23"/>
  <c r="P198" i="23"/>
  <c r="P197" i="23"/>
  <c r="P196" i="23"/>
  <c r="P195" i="23"/>
  <c r="P194" i="23"/>
  <c r="P193" i="23"/>
  <c r="P192" i="23"/>
  <c r="P191" i="23"/>
  <c r="P190" i="23"/>
  <c r="P189" i="23"/>
  <c r="P188" i="23"/>
  <c r="P187" i="23"/>
  <c r="P186" i="23"/>
  <c r="P185" i="23"/>
  <c r="P184" i="23"/>
  <c r="P183" i="23"/>
  <c r="P182" i="23"/>
  <c r="P181" i="23"/>
  <c r="P180" i="23"/>
  <c r="P179" i="23"/>
  <c r="P178" i="23"/>
  <c r="P177" i="23"/>
  <c r="P176" i="23"/>
  <c r="P175" i="23"/>
  <c r="P174" i="23"/>
  <c r="P173" i="23"/>
  <c r="P172" i="23"/>
  <c r="P171" i="23"/>
  <c r="P170" i="23"/>
  <c r="P169" i="23"/>
  <c r="P168" i="23"/>
  <c r="P167" i="23"/>
  <c r="P166" i="23"/>
  <c r="P165" i="23"/>
  <c r="P164" i="23"/>
  <c r="P163" i="23"/>
  <c r="P162" i="23"/>
  <c r="P161" i="23"/>
  <c r="P160" i="23"/>
  <c r="P159" i="23"/>
  <c r="P158" i="23"/>
  <c r="P157" i="23"/>
  <c r="P156" i="23"/>
  <c r="P155" i="23"/>
  <c r="P154" i="23"/>
  <c r="P153" i="23"/>
  <c r="P152" i="23"/>
  <c r="P151" i="23"/>
  <c r="P150" i="23"/>
  <c r="P149" i="23"/>
  <c r="P148" i="23"/>
  <c r="P147" i="23"/>
  <c r="P146" i="23"/>
  <c r="P145" i="23"/>
  <c r="P144" i="23"/>
  <c r="P143" i="23"/>
  <c r="P142" i="23"/>
  <c r="P141" i="23"/>
  <c r="P140" i="23"/>
  <c r="P139" i="23"/>
  <c r="P138" i="23"/>
  <c r="P137" i="23"/>
  <c r="P136" i="23"/>
  <c r="P135" i="23"/>
  <c r="P134" i="23"/>
  <c r="P133" i="23"/>
  <c r="P132" i="23"/>
  <c r="P131" i="23"/>
  <c r="P130" i="23"/>
  <c r="P129" i="23"/>
  <c r="P128" i="23"/>
  <c r="P124" i="23"/>
  <c r="P123" i="23"/>
  <c r="P122" i="23"/>
  <c r="P121" i="23"/>
  <c r="P120" i="23"/>
  <c r="P119" i="23"/>
  <c r="P118" i="23"/>
  <c r="P117" i="23"/>
  <c r="P116" i="23"/>
  <c r="P115" i="23"/>
  <c r="P114" i="23"/>
  <c r="P113" i="23"/>
  <c r="P112" i="23"/>
  <c r="P111" i="23"/>
  <c r="P110" i="23"/>
  <c r="P109" i="23"/>
  <c r="P108" i="23"/>
  <c r="P107" i="23"/>
  <c r="P106" i="23"/>
  <c r="P105" i="23"/>
  <c r="P104" i="23"/>
  <c r="P103" i="23"/>
  <c r="P102" i="23"/>
  <c r="P101" i="23"/>
  <c r="P100" i="23"/>
  <c r="P99" i="23"/>
  <c r="P98" i="23"/>
  <c r="P97" i="23"/>
  <c r="P96" i="23"/>
  <c r="P95" i="23"/>
  <c r="P94" i="23"/>
  <c r="P93" i="23"/>
  <c r="P92" i="23"/>
  <c r="P91" i="23"/>
  <c r="P90" i="23"/>
  <c r="P89" i="23"/>
  <c r="P88" i="23"/>
  <c r="P87" i="23"/>
  <c r="P86" i="23"/>
  <c r="P85" i="23"/>
  <c r="P84" i="23"/>
  <c r="P83" i="23"/>
  <c r="P82" i="23"/>
  <c r="P81" i="23"/>
  <c r="P80" i="23"/>
  <c r="P79" i="23"/>
  <c r="P78" i="23"/>
  <c r="P77" i="23"/>
  <c r="P76" i="23"/>
  <c r="P75" i="23"/>
  <c r="P74" i="23"/>
  <c r="P73" i="23"/>
  <c r="P72" i="23"/>
  <c r="P71" i="23"/>
  <c r="P70" i="23"/>
  <c r="P69" i="23"/>
  <c r="P68" i="23"/>
  <c r="P67" i="23"/>
  <c r="P66" i="23"/>
  <c r="P65" i="23"/>
  <c r="P64" i="23"/>
  <c r="P63" i="23"/>
  <c r="P62" i="23"/>
  <c r="P61" i="23"/>
  <c r="P60" i="23"/>
  <c r="P59" i="23"/>
  <c r="P58" i="23"/>
  <c r="P57" i="23"/>
  <c r="P56" i="23"/>
  <c r="P55" i="23"/>
  <c r="P54" i="23"/>
  <c r="P53" i="23"/>
  <c r="P52" i="23"/>
  <c r="P51" i="23"/>
  <c r="P50" i="23"/>
  <c r="P49" i="23"/>
  <c r="P48" i="23"/>
  <c r="P47" i="23"/>
  <c r="P46" i="23"/>
  <c r="P45" i="23"/>
  <c r="P44" i="23"/>
  <c r="P43" i="23"/>
  <c r="P42" i="23"/>
  <c r="P41" i="23"/>
  <c r="P40" i="23"/>
  <c r="P39" i="23"/>
  <c r="P38" i="23"/>
  <c r="P37" i="23"/>
  <c r="P36" i="23"/>
  <c r="P35" i="23"/>
  <c r="P34" i="23"/>
  <c r="P33" i="23"/>
  <c r="P32" i="23"/>
  <c r="P31" i="23"/>
  <c r="P30" i="23"/>
  <c r="P29" i="23"/>
  <c r="P28" i="23"/>
  <c r="P27" i="23"/>
  <c r="P26" i="23"/>
  <c r="P25" i="23"/>
  <c r="P24" i="23"/>
  <c r="P23" i="23"/>
  <c r="P22" i="23"/>
  <c r="P21" i="23"/>
  <c r="P20" i="23"/>
  <c r="O15" i="23"/>
  <c r="N15" i="23"/>
  <c r="M15" i="23"/>
  <c r="L15" i="23"/>
  <c r="K15" i="23"/>
  <c r="J15" i="23"/>
  <c r="I15" i="23"/>
  <c r="H15" i="23"/>
  <c r="G15" i="23"/>
  <c r="F15" i="23"/>
  <c r="E15" i="23"/>
  <c r="D15" i="23"/>
  <c r="O14" i="23"/>
  <c r="N14" i="23"/>
  <c r="M14" i="23"/>
  <c r="L14" i="23"/>
  <c r="K14" i="23"/>
  <c r="J14" i="23"/>
  <c r="I14" i="23"/>
  <c r="H14" i="23"/>
  <c r="G14" i="23"/>
  <c r="F14" i="23"/>
  <c r="E14" i="23"/>
  <c r="D14" i="23"/>
  <c r="O13" i="23"/>
  <c r="N13" i="23"/>
  <c r="M13" i="23"/>
  <c r="L13" i="23"/>
  <c r="K13" i="23"/>
  <c r="J13" i="23"/>
  <c r="I13" i="23"/>
  <c r="H13" i="23"/>
  <c r="G13" i="23"/>
  <c r="F13" i="23"/>
  <c r="E13" i="23"/>
  <c r="D13" i="23"/>
  <c r="O12" i="23"/>
  <c r="N12" i="23"/>
  <c r="M12" i="23"/>
  <c r="L12" i="23"/>
  <c r="K12" i="23"/>
  <c r="J12" i="23"/>
  <c r="I12" i="23"/>
  <c r="H12" i="23"/>
  <c r="G12" i="23"/>
  <c r="F12" i="23"/>
  <c r="E12" i="23"/>
  <c r="D12" i="23"/>
  <c r="O11" i="23"/>
  <c r="N11" i="23"/>
  <c r="M11" i="23"/>
  <c r="L11" i="23"/>
  <c r="K11" i="23"/>
  <c r="J11" i="23"/>
  <c r="I11" i="23"/>
  <c r="H11" i="23"/>
  <c r="G11" i="23"/>
  <c r="F11" i="23"/>
  <c r="E11" i="23"/>
  <c r="D11" i="23"/>
  <c r="B10" i="23"/>
  <c r="O8" i="23"/>
  <c r="N8" i="23"/>
  <c r="M8" i="23"/>
  <c r="L8" i="23"/>
  <c r="K8" i="23"/>
  <c r="J8" i="23"/>
  <c r="I8" i="23"/>
  <c r="H8" i="23"/>
  <c r="G8" i="23"/>
  <c r="F8" i="23"/>
  <c r="E8" i="23"/>
  <c r="D8" i="23"/>
  <c r="O7" i="23"/>
  <c r="N7" i="23"/>
  <c r="M7" i="23"/>
  <c r="L7" i="23"/>
  <c r="K7" i="23"/>
  <c r="J7" i="23"/>
  <c r="I7" i="23"/>
  <c r="H7" i="23"/>
  <c r="G7" i="23"/>
  <c r="F7" i="23"/>
  <c r="E7" i="23"/>
  <c r="D7" i="23"/>
  <c r="O6" i="23"/>
  <c r="N6" i="23"/>
  <c r="M6" i="23"/>
  <c r="L6" i="23"/>
  <c r="K6" i="23"/>
  <c r="J6" i="23"/>
  <c r="I6" i="23"/>
  <c r="H6" i="23"/>
  <c r="G6" i="23"/>
  <c r="F6" i="23"/>
  <c r="E6" i="23"/>
  <c r="D6" i="23"/>
  <c r="O5" i="23"/>
  <c r="N5" i="23"/>
  <c r="M5" i="23"/>
  <c r="L5" i="23"/>
  <c r="K5" i="23"/>
  <c r="J5" i="23"/>
  <c r="I5" i="23"/>
  <c r="H5" i="23"/>
  <c r="G5" i="23"/>
  <c r="F5" i="23"/>
  <c r="E5" i="23"/>
  <c r="D5" i="23"/>
  <c r="O4" i="23"/>
  <c r="N4" i="23"/>
  <c r="M4" i="23"/>
  <c r="L4" i="23"/>
  <c r="K4" i="23"/>
  <c r="J4" i="23"/>
  <c r="I4" i="23"/>
  <c r="H4" i="23"/>
  <c r="G4" i="23"/>
  <c r="F4" i="23"/>
  <c r="E4" i="23"/>
  <c r="D4" i="23"/>
  <c r="B3" i="23"/>
  <c r="P232" i="22"/>
  <c r="P231" i="22"/>
  <c r="P230" i="22"/>
  <c r="P229" i="22"/>
  <c r="P228" i="22"/>
  <c r="P227" i="22"/>
  <c r="P226" i="22"/>
  <c r="P225" i="22"/>
  <c r="P224" i="22"/>
  <c r="P223" i="22"/>
  <c r="P222" i="22"/>
  <c r="P221" i="22"/>
  <c r="P220" i="22"/>
  <c r="P219" i="22"/>
  <c r="P218" i="22"/>
  <c r="P217" i="22"/>
  <c r="P216" i="22"/>
  <c r="P215" i="22"/>
  <c r="P214" i="22"/>
  <c r="P213" i="22"/>
  <c r="P212" i="22"/>
  <c r="P211" i="22"/>
  <c r="P210" i="22"/>
  <c r="P209" i="22"/>
  <c r="P208" i="22"/>
  <c r="P207" i="22"/>
  <c r="P206" i="22"/>
  <c r="P205" i="22"/>
  <c r="P204" i="22"/>
  <c r="P203" i="22"/>
  <c r="P202" i="22"/>
  <c r="P201" i="22"/>
  <c r="P200" i="22"/>
  <c r="P199" i="22"/>
  <c r="P198" i="22"/>
  <c r="P197" i="22"/>
  <c r="P196" i="22"/>
  <c r="P195" i="22"/>
  <c r="P194" i="22"/>
  <c r="P193" i="22"/>
  <c r="P192" i="22"/>
  <c r="P191" i="22"/>
  <c r="P190" i="22"/>
  <c r="P189" i="22"/>
  <c r="P188" i="22"/>
  <c r="P187" i="22"/>
  <c r="P186" i="22"/>
  <c r="P185" i="22"/>
  <c r="P184" i="22"/>
  <c r="P183" i="22"/>
  <c r="P182" i="22"/>
  <c r="P181" i="22"/>
  <c r="P180" i="22"/>
  <c r="P179" i="22"/>
  <c r="P178" i="22"/>
  <c r="P177" i="22"/>
  <c r="P176" i="22"/>
  <c r="P175" i="22"/>
  <c r="P174" i="22"/>
  <c r="P173" i="22"/>
  <c r="P172" i="22"/>
  <c r="P171" i="22"/>
  <c r="P170" i="22"/>
  <c r="P169" i="22"/>
  <c r="P168" i="22"/>
  <c r="P167" i="22"/>
  <c r="P166" i="22"/>
  <c r="P165" i="22"/>
  <c r="P164" i="22"/>
  <c r="P163" i="22"/>
  <c r="P162" i="22"/>
  <c r="P161" i="22"/>
  <c r="P160" i="22"/>
  <c r="P159" i="22"/>
  <c r="P158" i="22"/>
  <c r="P157" i="22"/>
  <c r="P156" i="22"/>
  <c r="P155" i="22"/>
  <c r="P154" i="22"/>
  <c r="P153" i="22"/>
  <c r="P152" i="22"/>
  <c r="P151" i="22"/>
  <c r="P150" i="22"/>
  <c r="P149" i="22"/>
  <c r="P148" i="22"/>
  <c r="P147" i="22"/>
  <c r="P146" i="22"/>
  <c r="P145" i="22"/>
  <c r="P144" i="22"/>
  <c r="P143" i="22"/>
  <c r="P142" i="22"/>
  <c r="P141" i="22"/>
  <c r="P140" i="22"/>
  <c r="P139" i="22"/>
  <c r="P138" i="22"/>
  <c r="P137" i="22"/>
  <c r="P136" i="22"/>
  <c r="P135" i="22"/>
  <c r="P134" i="22"/>
  <c r="P133" i="22"/>
  <c r="P132" i="22"/>
  <c r="P131" i="22"/>
  <c r="P130" i="22"/>
  <c r="P129" i="22"/>
  <c r="P128" i="22"/>
  <c r="P124" i="22"/>
  <c r="P123" i="22"/>
  <c r="P122" i="22"/>
  <c r="P120" i="22"/>
  <c r="P118" i="22"/>
  <c r="P116" i="22"/>
  <c r="P115" i="22"/>
  <c r="P114" i="22"/>
  <c r="P112" i="22"/>
  <c r="P110" i="22"/>
  <c r="P108" i="22"/>
  <c r="P107" i="22"/>
  <c r="P106" i="22"/>
  <c r="P104" i="22"/>
  <c r="P102" i="22"/>
  <c r="P100" i="22"/>
  <c r="P99" i="22"/>
  <c r="P98" i="22"/>
  <c r="P96" i="22"/>
  <c r="P94" i="22"/>
  <c r="P92" i="22"/>
  <c r="P91" i="22"/>
  <c r="P90" i="22"/>
  <c r="P88" i="22"/>
  <c r="P86" i="22"/>
  <c r="P84" i="22"/>
  <c r="P83" i="22"/>
  <c r="P82" i="22"/>
  <c r="P80" i="22"/>
  <c r="P78" i="22"/>
  <c r="P76" i="22"/>
  <c r="P75" i="22"/>
  <c r="P74" i="22"/>
  <c r="P72" i="22"/>
  <c r="P70" i="22"/>
  <c r="P68" i="22"/>
  <c r="P67" i="22"/>
  <c r="P66" i="22"/>
  <c r="P60" i="22"/>
  <c r="P59" i="22"/>
  <c r="P52" i="22"/>
  <c r="P51" i="22"/>
  <c r="P44" i="22"/>
  <c r="P43" i="22"/>
  <c r="P36" i="22"/>
  <c r="P35" i="22"/>
  <c r="P28" i="22"/>
  <c r="P27" i="22"/>
  <c r="P20" i="22"/>
  <c r="O15" i="22"/>
  <c r="N15" i="22"/>
  <c r="M15" i="22"/>
  <c r="L15" i="22"/>
  <c r="K15" i="22"/>
  <c r="J15" i="22"/>
  <c r="I15" i="22"/>
  <c r="H15" i="22"/>
  <c r="G15" i="22"/>
  <c r="F15" i="22"/>
  <c r="E15" i="22"/>
  <c r="D15" i="22"/>
  <c r="O14" i="22"/>
  <c r="N14" i="22"/>
  <c r="M14" i="22"/>
  <c r="L14" i="22"/>
  <c r="K14" i="22"/>
  <c r="J14" i="22"/>
  <c r="I14" i="22"/>
  <c r="H14" i="22"/>
  <c r="G14" i="22"/>
  <c r="F14" i="22"/>
  <c r="E14" i="22"/>
  <c r="D14" i="22"/>
  <c r="O13" i="22"/>
  <c r="N13" i="22"/>
  <c r="M13" i="22"/>
  <c r="L13" i="22"/>
  <c r="K13" i="22"/>
  <c r="J13" i="22"/>
  <c r="I13" i="22"/>
  <c r="H13" i="22"/>
  <c r="G13" i="22"/>
  <c r="F13" i="22"/>
  <c r="E13" i="22"/>
  <c r="D13" i="22"/>
  <c r="O12" i="22"/>
  <c r="N12" i="22"/>
  <c r="M12" i="22"/>
  <c r="L12" i="22"/>
  <c r="K12" i="22"/>
  <c r="J12" i="22"/>
  <c r="I12" i="22"/>
  <c r="H12" i="22"/>
  <c r="G12" i="22"/>
  <c r="F12" i="22"/>
  <c r="E12" i="22"/>
  <c r="D12" i="22"/>
  <c r="O11" i="22"/>
  <c r="N11" i="22"/>
  <c r="M11" i="22"/>
  <c r="L11" i="22"/>
  <c r="K11" i="22"/>
  <c r="J11" i="22"/>
  <c r="I11" i="22"/>
  <c r="H11" i="22"/>
  <c r="G11" i="22"/>
  <c r="F11" i="22"/>
  <c r="E11" i="22"/>
  <c r="D11" i="22"/>
  <c r="B10" i="22"/>
  <c r="O8" i="22"/>
  <c r="N8" i="22"/>
  <c r="M8" i="22"/>
  <c r="L8" i="22"/>
  <c r="K8" i="22"/>
  <c r="J8" i="22"/>
  <c r="G8" i="22"/>
  <c r="F8" i="22"/>
  <c r="E8" i="22"/>
  <c r="D8" i="22"/>
  <c r="O7" i="22"/>
  <c r="N7" i="22"/>
  <c r="M7" i="22"/>
  <c r="L7" i="22"/>
  <c r="K7" i="22"/>
  <c r="J7" i="22"/>
  <c r="I7" i="22"/>
  <c r="H7" i="22"/>
  <c r="G7" i="22"/>
  <c r="F7" i="22"/>
  <c r="E7" i="22"/>
  <c r="D7" i="22"/>
  <c r="O6" i="22"/>
  <c r="N6" i="22"/>
  <c r="M6" i="22"/>
  <c r="L6" i="22"/>
  <c r="K6" i="22"/>
  <c r="J6" i="22"/>
  <c r="G6" i="22"/>
  <c r="F6" i="22"/>
  <c r="E6" i="22"/>
  <c r="D6" i="22"/>
  <c r="O5" i="22"/>
  <c r="N5" i="22"/>
  <c r="M5" i="22"/>
  <c r="L5" i="22"/>
  <c r="K5" i="22"/>
  <c r="J5" i="22"/>
  <c r="I5" i="22"/>
  <c r="H5" i="22"/>
  <c r="G5" i="22"/>
  <c r="F5" i="22"/>
  <c r="E5" i="22"/>
  <c r="D5" i="22"/>
  <c r="O4" i="22"/>
  <c r="N4" i="22"/>
  <c r="M4" i="22"/>
  <c r="L4" i="22"/>
  <c r="K4" i="22"/>
  <c r="J4" i="22"/>
  <c r="G4" i="22"/>
  <c r="F4" i="22"/>
  <c r="E4" i="22"/>
  <c r="D4" i="22"/>
  <c r="B3" i="22"/>
  <c r="BL233" i="21"/>
  <c r="BL232" i="21"/>
  <c r="AV232" i="21"/>
  <c r="AF232" i="21"/>
  <c r="P232" i="21"/>
  <c r="BL231" i="21"/>
  <c r="AV231" i="21"/>
  <c r="AF231" i="21"/>
  <c r="P231" i="21"/>
  <c r="BL230" i="21"/>
  <c r="AV230" i="21"/>
  <c r="AF230" i="21"/>
  <c r="P230" i="21"/>
  <c r="BL229" i="21"/>
  <c r="AV229" i="21"/>
  <c r="AF229" i="21"/>
  <c r="P229" i="21"/>
  <c r="BL228" i="21"/>
  <c r="AV228" i="21"/>
  <c r="AF228" i="21"/>
  <c r="P228" i="21"/>
  <c r="BL227" i="21"/>
  <c r="AV227" i="21"/>
  <c r="AF227" i="21"/>
  <c r="P227" i="21"/>
  <c r="BL226" i="21"/>
  <c r="AV226" i="21"/>
  <c r="AF226" i="21"/>
  <c r="P226" i="21"/>
  <c r="BL225" i="21"/>
  <c r="AV225" i="21"/>
  <c r="AF225" i="21"/>
  <c r="P225" i="21"/>
  <c r="BL224" i="21"/>
  <c r="AV224" i="21"/>
  <c r="AF224" i="21"/>
  <c r="P224" i="21"/>
  <c r="BL223" i="21"/>
  <c r="AV223" i="21"/>
  <c r="AF223" i="21"/>
  <c r="P223" i="21"/>
  <c r="BL222" i="21"/>
  <c r="AV222" i="21"/>
  <c r="AF222" i="21"/>
  <c r="P222" i="21"/>
  <c r="BL221" i="21"/>
  <c r="AV221" i="21"/>
  <c r="AF221" i="21"/>
  <c r="P221" i="21"/>
  <c r="BL220" i="21"/>
  <c r="AV220" i="21"/>
  <c r="AF220" i="21"/>
  <c r="P220" i="21"/>
  <c r="BL219" i="21"/>
  <c r="AV219" i="21"/>
  <c r="AF219" i="21"/>
  <c r="P219" i="21"/>
  <c r="BL218" i="21"/>
  <c r="AV218" i="21"/>
  <c r="AF218" i="21"/>
  <c r="P218" i="21"/>
  <c r="BL217" i="21"/>
  <c r="AV217" i="21"/>
  <c r="AF217" i="21"/>
  <c r="P217" i="21"/>
  <c r="BL216" i="21"/>
  <c r="AV216" i="21"/>
  <c r="AF216" i="21"/>
  <c r="P216" i="21"/>
  <c r="BL215" i="21"/>
  <c r="AV215" i="21"/>
  <c r="AF215" i="21"/>
  <c r="P215" i="21"/>
  <c r="BL214" i="21"/>
  <c r="AV214" i="21"/>
  <c r="AF214" i="21"/>
  <c r="P214" i="21"/>
  <c r="BL213" i="21"/>
  <c r="AV213" i="21"/>
  <c r="AF213" i="21"/>
  <c r="P213" i="21"/>
  <c r="BL212" i="21"/>
  <c r="AV212" i="21"/>
  <c r="AF212" i="21"/>
  <c r="P212" i="21"/>
  <c r="BL211" i="21"/>
  <c r="AV211" i="21"/>
  <c r="AF211" i="21"/>
  <c r="P211" i="21"/>
  <c r="BL210" i="21"/>
  <c r="AV210" i="21"/>
  <c r="AF210" i="21"/>
  <c r="P210" i="21"/>
  <c r="BL209" i="21"/>
  <c r="AV209" i="21"/>
  <c r="AF209" i="21"/>
  <c r="P209" i="21"/>
  <c r="BL208" i="21"/>
  <c r="AV208" i="21"/>
  <c r="AF208" i="21"/>
  <c r="P208" i="21"/>
  <c r="BL207" i="21"/>
  <c r="AV207" i="21"/>
  <c r="AF207" i="21"/>
  <c r="P207" i="21"/>
  <c r="BL206" i="21"/>
  <c r="AV206" i="21"/>
  <c r="AF206" i="21"/>
  <c r="P206" i="21"/>
  <c r="BL205" i="21"/>
  <c r="AV205" i="21"/>
  <c r="AF205" i="21"/>
  <c r="P205" i="21"/>
  <c r="BL204" i="21"/>
  <c r="AV204" i="21"/>
  <c r="AF204" i="21"/>
  <c r="P204" i="21"/>
  <c r="BL203" i="21"/>
  <c r="AV203" i="21"/>
  <c r="AF203" i="21"/>
  <c r="P203" i="21"/>
  <c r="BL202" i="21"/>
  <c r="AV202" i="21"/>
  <c r="AF202" i="21"/>
  <c r="P202" i="21"/>
  <c r="BL201" i="21"/>
  <c r="AV201" i="21"/>
  <c r="AF201" i="21"/>
  <c r="P201" i="21"/>
  <c r="BL200" i="21"/>
  <c r="AV200" i="21"/>
  <c r="AF200" i="21"/>
  <c r="P200" i="21"/>
  <c r="BL199" i="21"/>
  <c r="AV199" i="21"/>
  <c r="AF199" i="21"/>
  <c r="P199" i="21"/>
  <c r="BL198" i="21"/>
  <c r="AV198" i="21"/>
  <c r="AF198" i="21"/>
  <c r="P198" i="21"/>
  <c r="BL197" i="21"/>
  <c r="AV197" i="21"/>
  <c r="AF197" i="21"/>
  <c r="P197" i="21"/>
  <c r="BL196" i="21"/>
  <c r="AV196" i="21"/>
  <c r="AF196" i="21"/>
  <c r="P196" i="21"/>
  <c r="BL195" i="21"/>
  <c r="AV195" i="21"/>
  <c r="AF195" i="21"/>
  <c r="P195" i="21"/>
  <c r="BL194" i="21"/>
  <c r="AV194" i="21"/>
  <c r="AF194" i="21"/>
  <c r="P194" i="21"/>
  <c r="BL193" i="21"/>
  <c r="AV193" i="21"/>
  <c r="AF193" i="21"/>
  <c r="P193" i="21"/>
  <c r="BL192" i="21"/>
  <c r="AV192" i="21"/>
  <c r="AF192" i="21"/>
  <c r="P192" i="21"/>
  <c r="BL191" i="21"/>
  <c r="AV191" i="21"/>
  <c r="AF191" i="21"/>
  <c r="P191" i="21"/>
  <c r="BL190" i="21"/>
  <c r="AV190" i="21"/>
  <c r="AF190" i="21"/>
  <c r="P190" i="21"/>
  <c r="BL189" i="21"/>
  <c r="AV189" i="21"/>
  <c r="AF189" i="21"/>
  <c r="P189" i="21"/>
  <c r="BL188" i="21"/>
  <c r="AV188" i="21"/>
  <c r="AF188" i="21"/>
  <c r="P188" i="21"/>
  <c r="BL187" i="21"/>
  <c r="AV187" i="21"/>
  <c r="AF187" i="21"/>
  <c r="P187" i="21"/>
  <c r="BL186" i="21"/>
  <c r="AV186" i="21"/>
  <c r="AF186" i="21"/>
  <c r="P186" i="21"/>
  <c r="BL185" i="21"/>
  <c r="AV185" i="21"/>
  <c r="AF185" i="21"/>
  <c r="P185" i="21"/>
  <c r="BL184" i="21"/>
  <c r="AV184" i="21"/>
  <c r="AF184" i="21"/>
  <c r="P184" i="21"/>
  <c r="BL183" i="21"/>
  <c r="AV183" i="21"/>
  <c r="AF183" i="21"/>
  <c r="P183" i="21"/>
  <c r="BL182" i="21"/>
  <c r="AV182" i="21"/>
  <c r="AF182" i="21"/>
  <c r="P182" i="21"/>
  <c r="BL181" i="21"/>
  <c r="AV181" i="21"/>
  <c r="AF181" i="21"/>
  <c r="P181" i="21"/>
  <c r="BL180" i="21"/>
  <c r="AV180" i="21"/>
  <c r="AF180" i="21"/>
  <c r="P180" i="21"/>
  <c r="BL179" i="21"/>
  <c r="AV179" i="21"/>
  <c r="AF179" i="21"/>
  <c r="P179" i="21"/>
  <c r="BL178" i="21"/>
  <c r="AV178" i="21"/>
  <c r="AF178" i="21"/>
  <c r="P178" i="21"/>
  <c r="BL177" i="21"/>
  <c r="AV177" i="21"/>
  <c r="AF177" i="21"/>
  <c r="P177" i="21"/>
  <c r="BL176" i="21"/>
  <c r="AV176" i="21"/>
  <c r="AF176" i="21"/>
  <c r="P176" i="21"/>
  <c r="BL175" i="21"/>
  <c r="AV175" i="21"/>
  <c r="AF175" i="21"/>
  <c r="P175" i="21"/>
  <c r="BL174" i="21"/>
  <c r="AV174" i="21"/>
  <c r="AF174" i="21"/>
  <c r="P174" i="21"/>
  <c r="BL173" i="21"/>
  <c r="AV173" i="21"/>
  <c r="AF173" i="21"/>
  <c r="P173" i="21"/>
  <c r="BL172" i="21"/>
  <c r="AV172" i="21"/>
  <c r="AF172" i="21"/>
  <c r="P172" i="21"/>
  <c r="BL171" i="21"/>
  <c r="AV171" i="21"/>
  <c r="AF171" i="21"/>
  <c r="P171" i="21"/>
  <c r="BL170" i="21"/>
  <c r="AV170" i="21"/>
  <c r="AF170" i="21"/>
  <c r="P170" i="21"/>
  <c r="BL169" i="21"/>
  <c r="AV169" i="21"/>
  <c r="AF169" i="21"/>
  <c r="P169" i="21"/>
  <c r="BL168" i="21"/>
  <c r="AV168" i="21"/>
  <c r="AF168" i="21"/>
  <c r="P168" i="21"/>
  <c r="BL167" i="21"/>
  <c r="AV167" i="21"/>
  <c r="AF167" i="21"/>
  <c r="P167" i="21"/>
  <c r="BL166" i="21"/>
  <c r="AV166" i="21"/>
  <c r="AF166" i="21"/>
  <c r="P166" i="21"/>
  <c r="BL165" i="21"/>
  <c r="AV165" i="21"/>
  <c r="AF165" i="21"/>
  <c r="P165" i="21"/>
  <c r="BL164" i="21"/>
  <c r="AV164" i="21"/>
  <c r="AF164" i="21"/>
  <c r="P164" i="21"/>
  <c r="BL163" i="21"/>
  <c r="AV163" i="21"/>
  <c r="AF163" i="21"/>
  <c r="P163" i="21"/>
  <c r="BL162" i="21"/>
  <c r="AV162" i="21"/>
  <c r="AF162" i="21"/>
  <c r="P162" i="21"/>
  <c r="BL161" i="21"/>
  <c r="AV161" i="21"/>
  <c r="AF161" i="21"/>
  <c r="P161" i="21"/>
  <c r="BL160" i="21"/>
  <c r="AV160" i="21"/>
  <c r="AF160" i="21"/>
  <c r="P160" i="21"/>
  <c r="BL159" i="21"/>
  <c r="AV159" i="21"/>
  <c r="AF159" i="21"/>
  <c r="P159" i="21"/>
  <c r="BL158" i="21"/>
  <c r="AV158" i="21"/>
  <c r="AF158" i="21"/>
  <c r="P158" i="21"/>
  <c r="BL157" i="21"/>
  <c r="AV157" i="21"/>
  <c r="AF157" i="21"/>
  <c r="P157" i="21"/>
  <c r="BL156" i="21"/>
  <c r="AV156" i="21"/>
  <c r="AF156" i="21"/>
  <c r="P156" i="21"/>
  <c r="BL155" i="21"/>
  <c r="AV155" i="21"/>
  <c r="AF155" i="21"/>
  <c r="P155" i="21"/>
  <c r="BL154" i="21"/>
  <c r="AV154" i="21"/>
  <c r="AF154" i="21"/>
  <c r="P154" i="21"/>
  <c r="BL153" i="21"/>
  <c r="AV153" i="21"/>
  <c r="AF153" i="21"/>
  <c r="P153" i="21"/>
  <c r="BL152" i="21"/>
  <c r="AV152" i="21"/>
  <c r="AF152" i="21"/>
  <c r="P152" i="21"/>
  <c r="BL151" i="21"/>
  <c r="AV151" i="21"/>
  <c r="AF151" i="21"/>
  <c r="P151" i="21"/>
  <c r="BL150" i="21"/>
  <c r="AV150" i="21"/>
  <c r="AF150" i="21"/>
  <c r="P150" i="21"/>
  <c r="BL149" i="21"/>
  <c r="AV149" i="21"/>
  <c r="AF149" i="21"/>
  <c r="P149" i="21"/>
  <c r="BL148" i="21"/>
  <c r="AV148" i="21"/>
  <c r="AF148" i="21"/>
  <c r="P148" i="21"/>
  <c r="BL147" i="21"/>
  <c r="AV147" i="21"/>
  <c r="AF147" i="21"/>
  <c r="P147" i="21"/>
  <c r="BL146" i="21"/>
  <c r="AV146" i="21"/>
  <c r="AF146" i="21"/>
  <c r="P146" i="21"/>
  <c r="BL145" i="21"/>
  <c r="AV145" i="21"/>
  <c r="AF145" i="21"/>
  <c r="P145" i="21"/>
  <c r="BL144" i="21"/>
  <c r="AV144" i="21"/>
  <c r="AF144" i="21"/>
  <c r="P144" i="21"/>
  <c r="BL143" i="21"/>
  <c r="AV143" i="21"/>
  <c r="AF143" i="21"/>
  <c r="P143" i="21"/>
  <c r="BL142" i="21"/>
  <c r="AV142" i="21"/>
  <c r="AF142" i="21"/>
  <c r="P142" i="21"/>
  <c r="BL141" i="21"/>
  <c r="AV141" i="21"/>
  <c r="AF141" i="21"/>
  <c r="P141" i="21"/>
  <c r="BL140" i="21"/>
  <c r="AV140" i="21"/>
  <c r="AF140" i="21"/>
  <c r="P140" i="21"/>
  <c r="BL139" i="21"/>
  <c r="AV139" i="21"/>
  <c r="AF139" i="21"/>
  <c r="P139" i="21"/>
  <c r="BL138" i="21"/>
  <c r="AV138" i="21"/>
  <c r="AF138" i="21"/>
  <c r="P138" i="21"/>
  <c r="BL137" i="21"/>
  <c r="AV137" i="21"/>
  <c r="AF137" i="21"/>
  <c r="P137" i="21"/>
  <c r="BL136" i="21"/>
  <c r="AV136" i="21"/>
  <c r="AF136" i="21"/>
  <c r="P136" i="21"/>
  <c r="BL135" i="21"/>
  <c r="AV135" i="21"/>
  <c r="AF135" i="21"/>
  <c r="P135" i="21"/>
  <c r="BL134" i="21"/>
  <c r="AV134" i="21"/>
  <c r="AF134" i="21"/>
  <c r="P134" i="21"/>
  <c r="BL133" i="21"/>
  <c r="AV133" i="21"/>
  <c r="AF133" i="21"/>
  <c r="P133" i="21"/>
  <c r="BL132" i="21"/>
  <c r="AV132" i="21"/>
  <c r="AF132" i="21"/>
  <c r="P132" i="21"/>
  <c r="BL131" i="21"/>
  <c r="AV131" i="21"/>
  <c r="AF131" i="21"/>
  <c r="P131" i="21"/>
  <c r="BL130" i="21"/>
  <c r="AV130" i="21"/>
  <c r="AF130" i="21"/>
  <c r="P130" i="21"/>
  <c r="BL129" i="21"/>
  <c r="AV129" i="21"/>
  <c r="AF129" i="21"/>
  <c r="P129" i="21"/>
  <c r="BL128" i="21"/>
  <c r="AV128" i="21"/>
  <c r="AF128" i="21"/>
  <c r="P128" i="21"/>
  <c r="BL124" i="21"/>
  <c r="AV124" i="21"/>
  <c r="AF124" i="21"/>
  <c r="P124" i="21"/>
  <c r="BL123" i="21"/>
  <c r="AV123" i="21"/>
  <c r="AF123" i="21"/>
  <c r="P123" i="21"/>
  <c r="BL122" i="21"/>
  <c r="AV122" i="21"/>
  <c r="AF122" i="21"/>
  <c r="P122" i="21"/>
  <c r="BL121" i="21"/>
  <c r="AV121" i="21"/>
  <c r="AF121" i="21"/>
  <c r="P121" i="21"/>
  <c r="BL120" i="21"/>
  <c r="AV120" i="21"/>
  <c r="AF120" i="21"/>
  <c r="P120" i="21"/>
  <c r="BL119" i="21"/>
  <c r="AV119" i="21"/>
  <c r="AF119" i="21"/>
  <c r="P119" i="21"/>
  <c r="BL118" i="21"/>
  <c r="AV118" i="21"/>
  <c r="AF118" i="21"/>
  <c r="P118" i="21"/>
  <c r="BL117" i="21"/>
  <c r="AV117" i="21"/>
  <c r="AF117" i="21"/>
  <c r="P117" i="21"/>
  <c r="BL116" i="21"/>
  <c r="AV116" i="21"/>
  <c r="AF116" i="21"/>
  <c r="P116" i="21"/>
  <c r="BL115" i="21"/>
  <c r="AV115" i="21"/>
  <c r="AF115" i="21"/>
  <c r="P115" i="21"/>
  <c r="BL114" i="21"/>
  <c r="AV114" i="21"/>
  <c r="AF114" i="21"/>
  <c r="P114" i="21"/>
  <c r="BL113" i="21"/>
  <c r="AV113" i="21"/>
  <c r="AF113" i="21"/>
  <c r="P113" i="21"/>
  <c r="BL112" i="21"/>
  <c r="AV112" i="21"/>
  <c r="AF112" i="21"/>
  <c r="P112" i="21"/>
  <c r="BL111" i="21"/>
  <c r="AV111" i="21"/>
  <c r="AF111" i="21"/>
  <c r="P111" i="21"/>
  <c r="BL110" i="21"/>
  <c r="AV110" i="21"/>
  <c r="AF110" i="21"/>
  <c r="P110" i="21"/>
  <c r="BL109" i="21"/>
  <c r="AV109" i="21"/>
  <c r="AF109" i="21"/>
  <c r="P109" i="21"/>
  <c r="BL108" i="21"/>
  <c r="AV108" i="21"/>
  <c r="AF108" i="21"/>
  <c r="P108" i="21"/>
  <c r="BL107" i="21"/>
  <c r="AV107" i="21"/>
  <c r="AF107" i="21"/>
  <c r="P107" i="21"/>
  <c r="BL106" i="21"/>
  <c r="AV106" i="21"/>
  <c r="AF106" i="21"/>
  <c r="P106" i="21"/>
  <c r="BL105" i="21"/>
  <c r="AV105" i="21"/>
  <c r="AF105" i="21"/>
  <c r="P105" i="21"/>
  <c r="BL104" i="21"/>
  <c r="AV104" i="21"/>
  <c r="AF104" i="21"/>
  <c r="P104" i="21"/>
  <c r="BL103" i="21"/>
  <c r="AV103" i="21"/>
  <c r="AF103" i="21"/>
  <c r="P103" i="21"/>
  <c r="BL102" i="21"/>
  <c r="AV102" i="21"/>
  <c r="AF102" i="21"/>
  <c r="P102" i="21"/>
  <c r="BL101" i="21"/>
  <c r="AV101" i="21"/>
  <c r="AF101" i="21"/>
  <c r="P101" i="21"/>
  <c r="BL100" i="21"/>
  <c r="AV100" i="21"/>
  <c r="AF100" i="21"/>
  <c r="P100" i="21"/>
  <c r="BL99" i="21"/>
  <c r="AV99" i="21"/>
  <c r="AF99" i="21"/>
  <c r="P99" i="21"/>
  <c r="BL98" i="21"/>
  <c r="AV98" i="21"/>
  <c r="AF98" i="21"/>
  <c r="P98" i="21"/>
  <c r="BL97" i="21"/>
  <c r="AV97" i="21"/>
  <c r="AF97" i="21"/>
  <c r="P97" i="21"/>
  <c r="BL96" i="21"/>
  <c r="AV96" i="21"/>
  <c r="AF96" i="21"/>
  <c r="P96" i="21"/>
  <c r="BL95" i="21"/>
  <c r="AV95" i="21"/>
  <c r="AF95" i="21"/>
  <c r="P95" i="21"/>
  <c r="BL94" i="21"/>
  <c r="AV94" i="21"/>
  <c r="AF94" i="21"/>
  <c r="P94" i="21"/>
  <c r="BL93" i="21"/>
  <c r="AV93" i="21"/>
  <c r="AF93" i="21"/>
  <c r="P93" i="21"/>
  <c r="BL92" i="21"/>
  <c r="AV92" i="21"/>
  <c r="AF92" i="21"/>
  <c r="P92" i="21"/>
  <c r="BL91" i="21"/>
  <c r="AV91" i="21"/>
  <c r="AF91" i="21"/>
  <c r="P91" i="21"/>
  <c r="BL90" i="21"/>
  <c r="AV90" i="21"/>
  <c r="AF90" i="21"/>
  <c r="P90" i="21"/>
  <c r="BL89" i="21"/>
  <c r="AV89" i="21"/>
  <c r="AF89" i="21"/>
  <c r="P89" i="21"/>
  <c r="BL88" i="21"/>
  <c r="AV88" i="21"/>
  <c r="AF88" i="21"/>
  <c r="P88" i="21"/>
  <c r="BL87" i="21"/>
  <c r="AV87" i="21"/>
  <c r="AF87" i="21"/>
  <c r="P87" i="21"/>
  <c r="BL86" i="21"/>
  <c r="AV86" i="21"/>
  <c r="AF86" i="21"/>
  <c r="P86" i="21"/>
  <c r="BL85" i="21"/>
  <c r="AV85" i="21"/>
  <c r="AF85" i="21"/>
  <c r="P85" i="21"/>
  <c r="BL84" i="21"/>
  <c r="AV84" i="21"/>
  <c r="AF84" i="21"/>
  <c r="P84" i="21"/>
  <c r="BL83" i="21"/>
  <c r="AV83" i="21"/>
  <c r="AF83" i="21"/>
  <c r="P83" i="21"/>
  <c r="BL82" i="21"/>
  <c r="AV82" i="21"/>
  <c r="AF82" i="21"/>
  <c r="P82" i="21"/>
  <c r="BL81" i="21"/>
  <c r="AV81" i="21"/>
  <c r="AF81" i="21"/>
  <c r="P81" i="21"/>
  <c r="BL80" i="21"/>
  <c r="AV80" i="21"/>
  <c r="AF80" i="21"/>
  <c r="P80" i="21"/>
  <c r="BL79" i="21"/>
  <c r="AV79" i="21"/>
  <c r="AF79" i="21"/>
  <c r="P79" i="21"/>
  <c r="BL78" i="21"/>
  <c r="AV78" i="21"/>
  <c r="AF78" i="21"/>
  <c r="P78" i="21"/>
  <c r="BL77" i="21"/>
  <c r="AV77" i="21"/>
  <c r="AF77" i="21"/>
  <c r="P77" i="21"/>
  <c r="BL76" i="21"/>
  <c r="AV76" i="21"/>
  <c r="AF76" i="21"/>
  <c r="P76" i="21"/>
  <c r="BL75" i="21"/>
  <c r="AV75" i="21"/>
  <c r="AF75" i="21"/>
  <c r="P75" i="21"/>
  <c r="BL74" i="21"/>
  <c r="AV74" i="21"/>
  <c r="AF74" i="21"/>
  <c r="P74" i="21"/>
  <c r="BL73" i="21"/>
  <c r="AV73" i="21"/>
  <c r="AF73" i="21"/>
  <c r="P73" i="21"/>
  <c r="BL72" i="21"/>
  <c r="AV72" i="21"/>
  <c r="AF72" i="21"/>
  <c r="P72" i="21"/>
  <c r="BL71" i="21"/>
  <c r="AV71" i="21"/>
  <c r="AF71" i="21"/>
  <c r="P71" i="21"/>
  <c r="BL70" i="21"/>
  <c r="AV70" i="21"/>
  <c r="AF70" i="21"/>
  <c r="P70" i="21"/>
  <c r="BL69" i="21"/>
  <c r="AV69" i="21"/>
  <c r="AF69" i="21"/>
  <c r="P69" i="21"/>
  <c r="BL68" i="21"/>
  <c r="AV68" i="21"/>
  <c r="AF68" i="21"/>
  <c r="P68" i="21"/>
  <c r="BL67" i="21"/>
  <c r="AV67" i="21"/>
  <c r="AF67" i="21"/>
  <c r="P67" i="21"/>
  <c r="BL66" i="21"/>
  <c r="AV66" i="21"/>
  <c r="AF66" i="21"/>
  <c r="P66" i="21"/>
  <c r="BL65" i="21"/>
  <c r="AV65" i="21"/>
  <c r="AF65" i="21"/>
  <c r="P65" i="21"/>
  <c r="BL64" i="21"/>
  <c r="AV64" i="21"/>
  <c r="AF64" i="21"/>
  <c r="P64" i="21"/>
  <c r="BL63" i="21"/>
  <c r="AV63" i="21"/>
  <c r="AF63" i="21"/>
  <c r="P63" i="21"/>
  <c r="BL62" i="21"/>
  <c r="AV62" i="21"/>
  <c r="AF62" i="21"/>
  <c r="P62" i="21"/>
  <c r="BL61" i="21"/>
  <c r="AV61" i="21"/>
  <c r="AF61" i="21"/>
  <c r="P61" i="21"/>
  <c r="BL60" i="21"/>
  <c r="AV60" i="21"/>
  <c r="AF60" i="21"/>
  <c r="P60" i="21"/>
  <c r="BL59" i="21"/>
  <c r="AV59" i="21"/>
  <c r="AF59" i="21"/>
  <c r="P59" i="21"/>
  <c r="BL58" i="21"/>
  <c r="AV58" i="21"/>
  <c r="AF58" i="21"/>
  <c r="P58" i="21"/>
  <c r="BL57" i="21"/>
  <c r="AV57" i="21"/>
  <c r="AF57" i="21"/>
  <c r="P57" i="21"/>
  <c r="BL56" i="21"/>
  <c r="AV56" i="21"/>
  <c r="AF56" i="21"/>
  <c r="P56" i="21"/>
  <c r="BL55" i="21"/>
  <c r="AV55" i="21"/>
  <c r="AF55" i="21"/>
  <c r="P55" i="21"/>
  <c r="BL54" i="21"/>
  <c r="AV54" i="21"/>
  <c r="AF54" i="21"/>
  <c r="P54" i="21"/>
  <c r="BL53" i="21"/>
  <c r="AV53" i="21"/>
  <c r="AF53" i="21"/>
  <c r="P53" i="21"/>
  <c r="BL52" i="21"/>
  <c r="AV52" i="21"/>
  <c r="AF52" i="21"/>
  <c r="P52" i="21"/>
  <c r="BL51" i="21"/>
  <c r="AV51" i="21"/>
  <c r="AF51" i="21"/>
  <c r="P51" i="21"/>
  <c r="BL50" i="21"/>
  <c r="AV50" i="21"/>
  <c r="AF50" i="21"/>
  <c r="P50" i="21"/>
  <c r="BL49" i="21"/>
  <c r="AV49" i="21"/>
  <c r="AF49" i="21"/>
  <c r="P49" i="21"/>
  <c r="BL48" i="21"/>
  <c r="AV48" i="21"/>
  <c r="AF48" i="21"/>
  <c r="P48" i="21"/>
  <c r="BL47" i="21"/>
  <c r="AV47" i="21"/>
  <c r="AF47" i="21"/>
  <c r="P47" i="21"/>
  <c r="BL46" i="21"/>
  <c r="AV46" i="21"/>
  <c r="AF46" i="21"/>
  <c r="P46" i="21"/>
  <c r="BL45" i="21"/>
  <c r="AV45" i="21"/>
  <c r="AF45" i="21"/>
  <c r="P45" i="21"/>
  <c r="BL44" i="21"/>
  <c r="AV44" i="21"/>
  <c r="AF44" i="21"/>
  <c r="P44" i="21"/>
  <c r="BL43" i="21"/>
  <c r="AV43" i="21"/>
  <c r="AF43" i="21"/>
  <c r="P43" i="21"/>
  <c r="BL42" i="21"/>
  <c r="AV42" i="21"/>
  <c r="AF42" i="21"/>
  <c r="P42" i="21"/>
  <c r="BL41" i="21"/>
  <c r="AV41" i="21"/>
  <c r="AF41" i="21"/>
  <c r="P41" i="21"/>
  <c r="BL40" i="21"/>
  <c r="AV40" i="21"/>
  <c r="AF40" i="21"/>
  <c r="P40" i="21"/>
  <c r="BL39" i="21"/>
  <c r="AV39" i="21"/>
  <c r="AF39" i="21"/>
  <c r="P39" i="21"/>
  <c r="BL38" i="21"/>
  <c r="AV38" i="21"/>
  <c r="AF38" i="21"/>
  <c r="P38" i="21"/>
  <c r="BL37" i="21"/>
  <c r="AV37" i="21"/>
  <c r="AF37" i="21"/>
  <c r="P37" i="21"/>
  <c r="BL36" i="21"/>
  <c r="AV36" i="21"/>
  <c r="AF36" i="21"/>
  <c r="P36" i="21"/>
  <c r="BL35" i="21"/>
  <c r="AV35" i="21"/>
  <c r="AF35" i="21"/>
  <c r="P35" i="21"/>
  <c r="BL34" i="21"/>
  <c r="AV34" i="21"/>
  <c r="AF34" i="21"/>
  <c r="P34" i="21"/>
  <c r="BL33" i="21"/>
  <c r="AV33" i="21"/>
  <c r="AF33" i="21"/>
  <c r="P33" i="21"/>
  <c r="BL32" i="21"/>
  <c r="AV32" i="21"/>
  <c r="AF32" i="21"/>
  <c r="P32" i="21"/>
  <c r="BL31" i="21"/>
  <c r="AV31" i="21"/>
  <c r="AF31" i="21"/>
  <c r="P31" i="21"/>
  <c r="BL30" i="21"/>
  <c r="AV30" i="21"/>
  <c r="AF30" i="21"/>
  <c r="P30" i="21"/>
  <c r="BL29" i="21"/>
  <c r="AV29" i="21"/>
  <c r="AF29" i="21"/>
  <c r="P29" i="21"/>
  <c r="BL28" i="21"/>
  <c r="AV28" i="21"/>
  <c r="AF28" i="21"/>
  <c r="P28" i="21"/>
  <c r="BL27" i="21"/>
  <c r="AV27" i="21"/>
  <c r="AF27" i="21"/>
  <c r="P27" i="21"/>
  <c r="BL26" i="21"/>
  <c r="AV26" i="21"/>
  <c r="AF26" i="21"/>
  <c r="P26" i="21"/>
  <c r="BL25" i="21"/>
  <c r="AV25" i="21"/>
  <c r="AF25" i="21"/>
  <c r="P25" i="21"/>
  <c r="BL24" i="21"/>
  <c r="AV24" i="21"/>
  <c r="AF24" i="21"/>
  <c r="P24" i="21"/>
  <c r="BL23" i="21"/>
  <c r="AV23" i="21"/>
  <c r="AF23" i="21"/>
  <c r="P23" i="21"/>
  <c r="BL22" i="21"/>
  <c r="AV22" i="21"/>
  <c r="AF22" i="21"/>
  <c r="P22" i="21"/>
  <c r="BL21" i="21"/>
  <c r="AV21" i="21"/>
  <c r="AF21" i="21"/>
  <c r="P21" i="21"/>
  <c r="BL20" i="21"/>
  <c r="AV20" i="21"/>
  <c r="AF20" i="21"/>
  <c r="P20" i="21"/>
  <c r="AE15" i="21"/>
  <c r="AD15" i="21"/>
  <c r="AC15" i="21"/>
  <c r="AB15" i="21"/>
  <c r="AA15" i="21"/>
  <c r="Z15" i="21"/>
  <c r="Y15" i="21"/>
  <c r="X15" i="21"/>
  <c r="W15" i="21"/>
  <c r="V15" i="21"/>
  <c r="U15" i="21"/>
  <c r="T15" i="21"/>
  <c r="O15" i="21"/>
  <c r="N15" i="21"/>
  <c r="M15" i="21"/>
  <c r="L15" i="21"/>
  <c r="K15" i="21"/>
  <c r="J15" i="21"/>
  <c r="I15" i="21"/>
  <c r="H15" i="21"/>
  <c r="G15" i="21"/>
  <c r="F15" i="21"/>
  <c r="E15" i="21"/>
  <c r="D15" i="21"/>
  <c r="AE14" i="21"/>
  <c r="AD14" i="21"/>
  <c r="AC14" i="21"/>
  <c r="AB14" i="21"/>
  <c r="AA14" i="21"/>
  <c r="Z14" i="21"/>
  <c r="Y14" i="21"/>
  <c r="X14" i="21"/>
  <c r="W14" i="21"/>
  <c r="V14" i="21"/>
  <c r="U14" i="21"/>
  <c r="T14" i="21"/>
  <c r="O14" i="21"/>
  <c r="N14" i="21"/>
  <c r="M14" i="21"/>
  <c r="L14" i="21"/>
  <c r="K14" i="21"/>
  <c r="J14" i="21"/>
  <c r="I14" i="21"/>
  <c r="H14" i="21"/>
  <c r="G14" i="21"/>
  <c r="F14" i="21"/>
  <c r="E14" i="21"/>
  <c r="D14" i="21"/>
  <c r="AE13" i="21"/>
  <c r="AD13" i="21"/>
  <c r="AC13" i="21"/>
  <c r="AB13" i="21"/>
  <c r="AA13" i="21"/>
  <c r="Z13" i="21"/>
  <c r="Y13" i="21"/>
  <c r="X13" i="21"/>
  <c r="W13" i="21"/>
  <c r="V13" i="21"/>
  <c r="U13" i="21"/>
  <c r="T13" i="21"/>
  <c r="O13" i="21"/>
  <c r="N13" i="21"/>
  <c r="M13" i="21"/>
  <c r="L13" i="21"/>
  <c r="K13" i="21"/>
  <c r="J13" i="21"/>
  <c r="I13" i="21"/>
  <c r="H13" i="21"/>
  <c r="G13" i="21"/>
  <c r="F13" i="21"/>
  <c r="E13" i="21"/>
  <c r="D13" i="21"/>
  <c r="AE12" i="21"/>
  <c r="AD12" i="21"/>
  <c r="AC12" i="21"/>
  <c r="AB12" i="21"/>
  <c r="AA12" i="21"/>
  <c r="Z12" i="21"/>
  <c r="Y12" i="21"/>
  <c r="X12" i="21"/>
  <c r="W12" i="21"/>
  <c r="V12" i="21"/>
  <c r="U12" i="21"/>
  <c r="T12" i="21"/>
  <c r="O12" i="21"/>
  <c r="N12" i="21"/>
  <c r="M12" i="21"/>
  <c r="L12" i="21"/>
  <c r="K12" i="21"/>
  <c r="J12" i="21"/>
  <c r="I12" i="21"/>
  <c r="H12" i="21"/>
  <c r="G12" i="21"/>
  <c r="F12" i="21"/>
  <c r="E12" i="21"/>
  <c r="D12" i="21"/>
  <c r="AE11" i="21"/>
  <c r="AD11" i="21"/>
  <c r="AC11" i="21"/>
  <c r="AB11" i="21"/>
  <c r="AA11" i="21"/>
  <c r="Z11" i="21"/>
  <c r="Y11" i="21"/>
  <c r="X11" i="21"/>
  <c r="W11" i="21"/>
  <c r="V11" i="21"/>
  <c r="U11" i="21"/>
  <c r="T11" i="21"/>
  <c r="O11" i="21"/>
  <c r="N11" i="21"/>
  <c r="M11" i="21"/>
  <c r="L11" i="21"/>
  <c r="K11" i="21"/>
  <c r="J11" i="21"/>
  <c r="I11" i="21"/>
  <c r="H11" i="21"/>
  <c r="G11" i="21"/>
  <c r="F11" i="21"/>
  <c r="E11" i="21"/>
  <c r="D11" i="21"/>
  <c r="B10" i="21"/>
  <c r="BK8" i="21"/>
  <c r="BJ8" i="21"/>
  <c r="BI8" i="21"/>
  <c r="BH8" i="21"/>
  <c r="BG8" i="21"/>
  <c r="BF8" i="21"/>
  <c r="BE8" i="21"/>
  <c r="BD8" i="21"/>
  <c r="BC8" i="21"/>
  <c r="BB8" i="21"/>
  <c r="BA8" i="21"/>
  <c r="AZ8" i="21"/>
  <c r="AU8" i="21"/>
  <c r="AT8" i="21"/>
  <c r="AS8" i="21"/>
  <c r="AR8" i="21"/>
  <c r="AQ8" i="21"/>
  <c r="AP8" i="21"/>
  <c r="AO8" i="21"/>
  <c r="AN8" i="21"/>
  <c r="AM8" i="21"/>
  <c r="AL8" i="21"/>
  <c r="AK8" i="21"/>
  <c r="AJ8" i="21"/>
  <c r="AE8" i="21"/>
  <c r="AD8" i="21"/>
  <c r="AC8" i="21"/>
  <c r="AB8" i="21"/>
  <c r="AA8" i="21"/>
  <c r="Z8" i="21"/>
  <c r="Y8" i="21"/>
  <c r="X8" i="21"/>
  <c r="W8" i="21"/>
  <c r="V8" i="21"/>
  <c r="U8" i="21"/>
  <c r="T8" i="21"/>
  <c r="O8" i="21"/>
  <c r="N8" i="21"/>
  <c r="M8" i="21"/>
  <c r="L8" i="21"/>
  <c r="K8" i="21"/>
  <c r="J8" i="21"/>
  <c r="I8" i="21"/>
  <c r="H8" i="21"/>
  <c r="G8" i="21"/>
  <c r="F8" i="21"/>
  <c r="E8" i="21"/>
  <c r="D8" i="21"/>
  <c r="BK7" i="21"/>
  <c r="BJ7" i="21"/>
  <c r="BI7" i="21"/>
  <c r="BH7" i="21"/>
  <c r="BG7" i="21"/>
  <c r="BF7" i="21"/>
  <c r="BE7" i="21"/>
  <c r="BD7" i="21"/>
  <c r="BC7" i="21"/>
  <c r="BB7" i="21"/>
  <c r="BA7" i="21"/>
  <c r="AZ7" i="21"/>
  <c r="AU7" i="21"/>
  <c r="AT7" i="21"/>
  <c r="AS7" i="21"/>
  <c r="AR7" i="21"/>
  <c r="AQ7" i="21"/>
  <c r="AP7" i="21"/>
  <c r="AO7" i="21"/>
  <c r="AN7" i="21"/>
  <c r="AM7" i="21"/>
  <c r="AL7" i="21"/>
  <c r="AK7" i="21"/>
  <c r="AJ7" i="21"/>
  <c r="AE7" i="21"/>
  <c r="AD7" i="21"/>
  <c r="AC7" i="21"/>
  <c r="AB7" i="21"/>
  <c r="AA7" i="21"/>
  <c r="Z7" i="21"/>
  <c r="Y7" i="21"/>
  <c r="X7" i="21"/>
  <c r="W7" i="21"/>
  <c r="V7" i="21"/>
  <c r="U7" i="21"/>
  <c r="T7" i="21"/>
  <c r="O7" i="21"/>
  <c r="N7" i="21"/>
  <c r="M7" i="21"/>
  <c r="L7" i="21"/>
  <c r="K7" i="21"/>
  <c r="J7" i="21"/>
  <c r="I7" i="21"/>
  <c r="H7" i="21"/>
  <c r="G7" i="21"/>
  <c r="F7" i="21"/>
  <c r="E7" i="21"/>
  <c r="D7" i="21"/>
  <c r="BK6" i="21"/>
  <c r="BJ6" i="21"/>
  <c r="BI6" i="21"/>
  <c r="BH6" i="21"/>
  <c r="BG6" i="21"/>
  <c r="BF6" i="21"/>
  <c r="BE6" i="21"/>
  <c r="BD6" i="21"/>
  <c r="BC6" i="21"/>
  <c r="BB6" i="21"/>
  <c r="BA6" i="21"/>
  <c r="AZ6" i="21"/>
  <c r="AU6" i="21"/>
  <c r="AT6" i="21"/>
  <c r="AS6" i="21"/>
  <c r="AR6" i="21"/>
  <c r="AQ6" i="21"/>
  <c r="AP6" i="21"/>
  <c r="AO6" i="21"/>
  <c r="AN6" i="21"/>
  <c r="AM6" i="21"/>
  <c r="AL6" i="21"/>
  <c r="AK6" i="21"/>
  <c r="AJ6" i="21"/>
  <c r="AE6" i="21"/>
  <c r="AD6" i="21"/>
  <c r="AC6" i="21"/>
  <c r="AB6" i="21"/>
  <c r="AA6" i="21"/>
  <c r="Z6" i="21"/>
  <c r="Y6" i="21"/>
  <c r="X6" i="21"/>
  <c r="W6" i="21"/>
  <c r="V6" i="21"/>
  <c r="U6" i="21"/>
  <c r="T6" i="21"/>
  <c r="O6" i="21"/>
  <c r="N6" i="21"/>
  <c r="M6" i="21"/>
  <c r="L6" i="21"/>
  <c r="K6" i="21"/>
  <c r="J6" i="21"/>
  <c r="I6" i="21"/>
  <c r="H6" i="21"/>
  <c r="G6" i="21"/>
  <c r="F6" i="21"/>
  <c r="E6" i="21"/>
  <c r="D6" i="21"/>
  <c r="BK5" i="21"/>
  <c r="BJ5" i="21"/>
  <c r="BI5" i="21"/>
  <c r="BH5" i="21"/>
  <c r="BG5" i="21"/>
  <c r="BF5" i="21"/>
  <c r="BE5" i="21"/>
  <c r="BD5" i="21"/>
  <c r="BC5" i="21"/>
  <c r="BB5" i="21"/>
  <c r="BA5" i="21"/>
  <c r="AZ5" i="21"/>
  <c r="AU5" i="21"/>
  <c r="AT5" i="21"/>
  <c r="AS5" i="21"/>
  <c r="AR5" i="21"/>
  <c r="AQ5" i="21"/>
  <c r="AP5" i="21"/>
  <c r="AO5" i="21"/>
  <c r="AN5" i="21"/>
  <c r="AM5" i="21"/>
  <c r="AL5" i="21"/>
  <c r="AK5" i="21"/>
  <c r="AJ5" i="21"/>
  <c r="AE5" i="21"/>
  <c r="AD5" i="21"/>
  <c r="AC5" i="21"/>
  <c r="AB5" i="21"/>
  <c r="AA5" i="21"/>
  <c r="Z5" i="21"/>
  <c r="Y5" i="21"/>
  <c r="X5" i="21"/>
  <c r="W5" i="21"/>
  <c r="V5" i="21"/>
  <c r="U5" i="21"/>
  <c r="T5" i="21"/>
  <c r="O5" i="21"/>
  <c r="N5" i="21"/>
  <c r="M5" i="21"/>
  <c r="L5" i="21"/>
  <c r="K5" i="21"/>
  <c r="J5" i="21"/>
  <c r="I5" i="21"/>
  <c r="H5" i="21"/>
  <c r="G5" i="21"/>
  <c r="F5" i="21"/>
  <c r="E5" i="21"/>
  <c r="D5" i="21"/>
  <c r="BK4" i="21"/>
  <c r="BJ4" i="21"/>
  <c r="BI4" i="21"/>
  <c r="BH4" i="21"/>
  <c r="BG4" i="21"/>
  <c r="BF4" i="21"/>
  <c r="BE4" i="21"/>
  <c r="BD4" i="21"/>
  <c r="BC4" i="21"/>
  <c r="BB4" i="21"/>
  <c r="BA4" i="21"/>
  <c r="AZ4" i="21"/>
  <c r="AU4" i="21"/>
  <c r="AT4" i="21"/>
  <c r="AS4" i="21"/>
  <c r="AR4" i="21"/>
  <c r="AQ4" i="21"/>
  <c r="AP4" i="21"/>
  <c r="AO4" i="21"/>
  <c r="AN4" i="21"/>
  <c r="AM4" i="21"/>
  <c r="AL4" i="21"/>
  <c r="AK4" i="21"/>
  <c r="AJ4" i="21"/>
  <c r="AE4" i="21"/>
  <c r="AD4" i="21"/>
  <c r="AC4" i="21"/>
  <c r="AB4" i="21"/>
  <c r="AA4" i="21"/>
  <c r="Z4" i="21"/>
  <c r="Y4" i="21"/>
  <c r="X4" i="21"/>
  <c r="W4" i="21"/>
  <c r="V4" i="21"/>
  <c r="U4" i="21"/>
  <c r="T4" i="21"/>
  <c r="O4" i="21"/>
  <c r="N4" i="21"/>
  <c r="M4" i="21"/>
  <c r="L4" i="21"/>
  <c r="K4" i="21"/>
  <c r="J4" i="21"/>
  <c r="I4" i="21"/>
  <c r="H4" i="21"/>
  <c r="G4" i="21"/>
  <c r="F4" i="21"/>
  <c r="E4" i="21"/>
  <c r="D4" i="21"/>
  <c r="AX3" i="21"/>
  <c r="AH3" i="21"/>
  <c r="R3" i="21"/>
  <c r="B3" i="21"/>
  <c r="A1" i="20"/>
  <c r="A1" i="19"/>
  <c r="A1" i="4"/>
  <c r="E52" i="2"/>
  <c r="E53" i="2" s="1"/>
  <c r="A2" i="11"/>
  <c r="B18" i="11" s="1"/>
  <c r="R18" i="11" s="1"/>
  <c r="BL29" i="18"/>
  <c r="AV29" i="18"/>
  <c r="AF29" i="18"/>
  <c r="P29" i="18"/>
  <c r="BL28" i="18"/>
  <c r="AV28" i="18"/>
  <c r="AF28" i="18"/>
  <c r="P28" i="18"/>
  <c r="BL27" i="18"/>
  <c r="AV27" i="18"/>
  <c r="AF27" i="18"/>
  <c r="P27" i="18"/>
  <c r="BL26" i="18"/>
  <c r="AV26" i="18"/>
  <c r="AF26" i="18"/>
  <c r="P26" i="18"/>
  <c r="BL25" i="18"/>
  <c r="AV25" i="18"/>
  <c r="AF25" i="18"/>
  <c r="P25" i="18"/>
  <c r="BL24" i="18"/>
  <c r="AV24" i="18"/>
  <c r="AF24" i="18"/>
  <c r="P24" i="18"/>
  <c r="BL23" i="18"/>
  <c r="AV23" i="18"/>
  <c r="AF23" i="18"/>
  <c r="P23" i="18"/>
  <c r="BL22" i="18"/>
  <c r="AV22" i="18"/>
  <c r="AF22" i="18"/>
  <c r="P22" i="18"/>
  <c r="BL21" i="18"/>
  <c r="AV21" i="18"/>
  <c r="AF21" i="18"/>
  <c r="P21" i="18"/>
  <c r="BL20" i="18"/>
  <c r="AV20" i="18"/>
  <c r="AF20" i="18"/>
  <c r="P20" i="18"/>
  <c r="BL19" i="18"/>
  <c r="AV19" i="18"/>
  <c r="AF19" i="18"/>
  <c r="P19" i="18"/>
  <c r="BL18" i="18"/>
  <c r="AV18" i="18"/>
  <c r="AF18" i="18"/>
  <c r="P18" i="18"/>
  <c r="BL17" i="18"/>
  <c r="AV17" i="18"/>
  <c r="AF17" i="18"/>
  <c r="P17" i="18"/>
  <c r="BL16" i="18"/>
  <c r="AV16" i="18"/>
  <c r="AF16" i="18"/>
  <c r="P16" i="18"/>
  <c r="BL15" i="18"/>
  <c r="AV15" i="18"/>
  <c r="AF15" i="18"/>
  <c r="P15" i="18"/>
  <c r="BL14" i="18"/>
  <c r="AV14" i="18"/>
  <c r="AF14" i="18"/>
  <c r="P14" i="18"/>
  <c r="BL13" i="18"/>
  <c r="AV13" i="18"/>
  <c r="AF13" i="18"/>
  <c r="P13" i="18"/>
  <c r="BL12" i="18"/>
  <c r="AV12" i="18"/>
  <c r="AF12" i="18"/>
  <c r="P12" i="18"/>
  <c r="BL11" i="18"/>
  <c r="AV11" i="18"/>
  <c r="AF11" i="18"/>
  <c r="P11" i="18"/>
  <c r="BL10" i="18"/>
  <c r="AV10" i="18"/>
  <c r="AF10" i="18"/>
  <c r="P10" i="18"/>
  <c r="BL9" i="18"/>
  <c r="AV9" i="18"/>
  <c r="AF9" i="18"/>
  <c r="P9" i="18"/>
  <c r="AX3" i="18"/>
  <c r="AH3" i="18"/>
  <c r="R3" i="18"/>
  <c r="B3" i="18"/>
  <c r="P232" i="16"/>
  <c r="P231" i="16"/>
  <c r="P230" i="16"/>
  <c r="P229" i="16"/>
  <c r="P228" i="16"/>
  <c r="P227" i="16"/>
  <c r="P226" i="16"/>
  <c r="P225" i="16"/>
  <c r="P224" i="16"/>
  <c r="P223" i="16"/>
  <c r="P222" i="16"/>
  <c r="P221" i="16"/>
  <c r="P220" i="16"/>
  <c r="P219" i="16"/>
  <c r="P218" i="16"/>
  <c r="P217" i="16"/>
  <c r="P216" i="16"/>
  <c r="P215" i="16"/>
  <c r="P214" i="16"/>
  <c r="P213" i="16"/>
  <c r="P212" i="16"/>
  <c r="P211" i="16"/>
  <c r="P210" i="16"/>
  <c r="P209" i="16"/>
  <c r="P208" i="16"/>
  <c r="P207" i="16"/>
  <c r="P206" i="16"/>
  <c r="P205" i="16"/>
  <c r="P204" i="16"/>
  <c r="P203" i="16"/>
  <c r="P202" i="16"/>
  <c r="P201" i="16"/>
  <c r="P200" i="16"/>
  <c r="P199" i="16"/>
  <c r="P198" i="16"/>
  <c r="P197" i="16"/>
  <c r="P196" i="16"/>
  <c r="P195" i="16"/>
  <c r="P194" i="16"/>
  <c r="P193" i="16"/>
  <c r="P192" i="16"/>
  <c r="P191" i="16"/>
  <c r="P190" i="16"/>
  <c r="P189" i="16"/>
  <c r="P188" i="16"/>
  <c r="P187" i="16"/>
  <c r="P186" i="16"/>
  <c r="P185" i="16"/>
  <c r="P184" i="16"/>
  <c r="P183" i="16"/>
  <c r="P182" i="16"/>
  <c r="P181" i="16"/>
  <c r="P180" i="16"/>
  <c r="P179" i="16"/>
  <c r="P178" i="16"/>
  <c r="P177" i="16"/>
  <c r="P176" i="16"/>
  <c r="P175" i="16"/>
  <c r="P174" i="16"/>
  <c r="P173" i="16"/>
  <c r="P172" i="16"/>
  <c r="P171" i="16"/>
  <c r="P170" i="16"/>
  <c r="P169" i="16"/>
  <c r="P168" i="16"/>
  <c r="P167" i="16"/>
  <c r="P166" i="16"/>
  <c r="P165" i="16"/>
  <c r="P164" i="16"/>
  <c r="P163" i="16"/>
  <c r="P162" i="16"/>
  <c r="P161" i="16"/>
  <c r="P160" i="16"/>
  <c r="P159" i="16"/>
  <c r="P158" i="16"/>
  <c r="P157" i="16"/>
  <c r="P156" i="16"/>
  <c r="P155" i="16"/>
  <c r="P154" i="16"/>
  <c r="P153" i="16"/>
  <c r="P152" i="16"/>
  <c r="P151" i="16"/>
  <c r="P150" i="16"/>
  <c r="P149" i="16"/>
  <c r="P148" i="16"/>
  <c r="P147" i="16"/>
  <c r="P146" i="16"/>
  <c r="P145" i="16"/>
  <c r="P144" i="16"/>
  <c r="P143" i="16"/>
  <c r="P142" i="16"/>
  <c r="P141" i="16"/>
  <c r="P140" i="16"/>
  <c r="P139" i="16"/>
  <c r="P138" i="16"/>
  <c r="P137" i="16"/>
  <c r="P136" i="16"/>
  <c r="P135" i="16"/>
  <c r="P134" i="16"/>
  <c r="P133" i="16"/>
  <c r="P132" i="16"/>
  <c r="P131" i="16"/>
  <c r="P130" i="16"/>
  <c r="P129" i="16"/>
  <c r="P128" i="16"/>
  <c r="P124" i="16"/>
  <c r="P123" i="16"/>
  <c r="P122" i="16"/>
  <c r="P121" i="16"/>
  <c r="P120" i="16"/>
  <c r="P119" i="16"/>
  <c r="P118" i="16"/>
  <c r="P117" i="16"/>
  <c r="P116" i="16"/>
  <c r="P115" i="16"/>
  <c r="P114" i="16"/>
  <c r="P113" i="16"/>
  <c r="P112" i="16"/>
  <c r="P111" i="16"/>
  <c r="P110" i="16"/>
  <c r="P109" i="16"/>
  <c r="P108" i="16"/>
  <c r="P107" i="16"/>
  <c r="P106" i="16"/>
  <c r="P105" i="16"/>
  <c r="P104" i="16"/>
  <c r="P103" i="16"/>
  <c r="P102" i="16"/>
  <c r="P101" i="16"/>
  <c r="P100" i="16"/>
  <c r="P99" i="16"/>
  <c r="P98" i="16"/>
  <c r="P97" i="16"/>
  <c r="P96" i="16"/>
  <c r="P95" i="16"/>
  <c r="P94" i="16"/>
  <c r="P93" i="16"/>
  <c r="P92" i="16"/>
  <c r="P91" i="16"/>
  <c r="P90" i="16"/>
  <c r="P89" i="16"/>
  <c r="P88" i="16"/>
  <c r="P87" i="16"/>
  <c r="P86" i="16"/>
  <c r="P85" i="16"/>
  <c r="P84" i="16"/>
  <c r="P83" i="16"/>
  <c r="P82" i="16"/>
  <c r="P81" i="16"/>
  <c r="P80" i="16"/>
  <c r="P79" i="16"/>
  <c r="P78" i="16"/>
  <c r="P77" i="16"/>
  <c r="P76" i="16"/>
  <c r="P75" i="16"/>
  <c r="P74" i="16"/>
  <c r="P73" i="16"/>
  <c r="P72" i="16"/>
  <c r="P71" i="16"/>
  <c r="P70" i="16"/>
  <c r="P69" i="16"/>
  <c r="P68" i="16"/>
  <c r="P67" i="16"/>
  <c r="P66" i="16"/>
  <c r="P65" i="16"/>
  <c r="P64" i="16"/>
  <c r="P63" i="16"/>
  <c r="P62" i="16"/>
  <c r="P61" i="16"/>
  <c r="P60" i="16"/>
  <c r="P59" i="16"/>
  <c r="P58" i="16"/>
  <c r="P57" i="16"/>
  <c r="P56" i="16"/>
  <c r="P55" i="16"/>
  <c r="P54" i="16"/>
  <c r="P53" i="16"/>
  <c r="P52" i="16"/>
  <c r="P51" i="16"/>
  <c r="P50" i="16"/>
  <c r="P49" i="16"/>
  <c r="P48" i="16"/>
  <c r="P47" i="16"/>
  <c r="P46" i="16"/>
  <c r="P45" i="16"/>
  <c r="P44" i="16"/>
  <c r="P43" i="16"/>
  <c r="P42" i="16"/>
  <c r="P41" i="16"/>
  <c r="P40" i="16"/>
  <c r="P39" i="16"/>
  <c r="P38" i="16"/>
  <c r="P37" i="16"/>
  <c r="P36" i="16"/>
  <c r="P35" i="16"/>
  <c r="P34" i="16"/>
  <c r="P33" i="16"/>
  <c r="P32" i="16"/>
  <c r="P31" i="16"/>
  <c r="P30" i="16"/>
  <c r="P29" i="16"/>
  <c r="P28" i="16"/>
  <c r="P27" i="16"/>
  <c r="P26" i="16"/>
  <c r="P25" i="16"/>
  <c r="P24" i="16"/>
  <c r="P23" i="16"/>
  <c r="P22" i="16"/>
  <c r="P21" i="16"/>
  <c r="P20" i="16"/>
  <c r="O15" i="16"/>
  <c r="N15" i="16"/>
  <c r="M15" i="16"/>
  <c r="L15" i="16"/>
  <c r="K15" i="16"/>
  <c r="J15" i="16"/>
  <c r="I15" i="16"/>
  <c r="H15" i="16"/>
  <c r="G15" i="16"/>
  <c r="F15" i="16"/>
  <c r="E15" i="16"/>
  <c r="D15" i="16"/>
  <c r="O14" i="16"/>
  <c r="N14" i="16"/>
  <c r="M14" i="16"/>
  <c r="L14" i="16"/>
  <c r="K14" i="16"/>
  <c r="J14" i="16"/>
  <c r="I14" i="16"/>
  <c r="H14" i="16"/>
  <c r="G14" i="16"/>
  <c r="F14" i="16"/>
  <c r="E14" i="16"/>
  <c r="D14" i="16"/>
  <c r="O13" i="16"/>
  <c r="N13" i="16"/>
  <c r="M13" i="16"/>
  <c r="L13" i="16"/>
  <c r="K13" i="16"/>
  <c r="J13" i="16"/>
  <c r="I13" i="16"/>
  <c r="H13" i="16"/>
  <c r="G13" i="16"/>
  <c r="F13" i="16"/>
  <c r="E13" i="16"/>
  <c r="D13" i="16"/>
  <c r="O12" i="16"/>
  <c r="N12" i="16"/>
  <c r="M12" i="16"/>
  <c r="L12" i="16"/>
  <c r="K12" i="16"/>
  <c r="J12" i="16"/>
  <c r="I12" i="16"/>
  <c r="H12" i="16"/>
  <c r="G12" i="16"/>
  <c r="F12" i="16"/>
  <c r="E12" i="16"/>
  <c r="D12" i="16"/>
  <c r="O11" i="16"/>
  <c r="N11" i="16"/>
  <c r="M11" i="16"/>
  <c r="L11" i="16"/>
  <c r="K11" i="16"/>
  <c r="J11" i="16"/>
  <c r="I11" i="16"/>
  <c r="H11" i="16"/>
  <c r="G11" i="16"/>
  <c r="F11" i="16"/>
  <c r="E11" i="16"/>
  <c r="D11" i="16"/>
  <c r="B10" i="16"/>
  <c r="O8" i="16"/>
  <c r="N8" i="16"/>
  <c r="M8" i="16"/>
  <c r="L8" i="16"/>
  <c r="K8" i="16"/>
  <c r="J8" i="16"/>
  <c r="I8" i="16"/>
  <c r="H8" i="16"/>
  <c r="G8" i="16"/>
  <c r="F8" i="16"/>
  <c r="E8" i="16"/>
  <c r="D8" i="16"/>
  <c r="O7" i="16"/>
  <c r="N7" i="16"/>
  <c r="M7" i="16"/>
  <c r="L7" i="16"/>
  <c r="K7" i="16"/>
  <c r="J7" i="16"/>
  <c r="I7" i="16"/>
  <c r="H7" i="16"/>
  <c r="G7" i="16"/>
  <c r="F7" i="16"/>
  <c r="E7" i="16"/>
  <c r="D7" i="16"/>
  <c r="O6" i="16"/>
  <c r="N6" i="16"/>
  <c r="M6" i="16"/>
  <c r="L6" i="16"/>
  <c r="K6" i="16"/>
  <c r="J6" i="16"/>
  <c r="I6" i="16"/>
  <c r="H6" i="16"/>
  <c r="G6" i="16"/>
  <c r="F6" i="16"/>
  <c r="E6" i="16"/>
  <c r="D6" i="16"/>
  <c r="O5" i="16"/>
  <c r="N5" i="16"/>
  <c r="M5" i="16"/>
  <c r="L5" i="16"/>
  <c r="K5" i="16"/>
  <c r="J5" i="16"/>
  <c r="I5" i="16"/>
  <c r="H5" i="16"/>
  <c r="G5" i="16"/>
  <c r="F5" i="16"/>
  <c r="E5" i="16"/>
  <c r="D5" i="16"/>
  <c r="O4" i="16"/>
  <c r="N4" i="16"/>
  <c r="M4" i="16"/>
  <c r="L4" i="16"/>
  <c r="K4" i="16"/>
  <c r="J4" i="16"/>
  <c r="I4" i="16"/>
  <c r="H4" i="16"/>
  <c r="G4" i="16"/>
  <c r="F4" i="16"/>
  <c r="E4" i="16"/>
  <c r="D4" i="16"/>
  <c r="B3" i="16"/>
  <c r="P232" i="15"/>
  <c r="P231" i="15"/>
  <c r="P230" i="15"/>
  <c r="P229" i="15"/>
  <c r="P228" i="15"/>
  <c r="P227" i="15"/>
  <c r="P226" i="15"/>
  <c r="P225" i="15"/>
  <c r="P224" i="15"/>
  <c r="P223" i="15"/>
  <c r="P222" i="15"/>
  <c r="P221" i="15"/>
  <c r="P220" i="15"/>
  <c r="P219" i="15"/>
  <c r="P218" i="15"/>
  <c r="P217" i="15"/>
  <c r="P216" i="15"/>
  <c r="P215" i="15"/>
  <c r="P214" i="15"/>
  <c r="P213" i="15"/>
  <c r="P212" i="15"/>
  <c r="P211" i="15"/>
  <c r="P210" i="15"/>
  <c r="P209" i="15"/>
  <c r="P208" i="15"/>
  <c r="P207" i="15"/>
  <c r="P206" i="15"/>
  <c r="P205" i="15"/>
  <c r="P204" i="15"/>
  <c r="P203" i="15"/>
  <c r="P202" i="15"/>
  <c r="P201" i="15"/>
  <c r="P200" i="15"/>
  <c r="P199" i="15"/>
  <c r="P198" i="15"/>
  <c r="P197" i="15"/>
  <c r="P196" i="15"/>
  <c r="P195" i="15"/>
  <c r="P194" i="15"/>
  <c r="P193" i="15"/>
  <c r="P192" i="15"/>
  <c r="P191" i="15"/>
  <c r="P190" i="15"/>
  <c r="P189" i="15"/>
  <c r="P188" i="15"/>
  <c r="P187" i="15"/>
  <c r="P186" i="15"/>
  <c r="P185" i="15"/>
  <c r="P184" i="15"/>
  <c r="P183" i="15"/>
  <c r="P182" i="15"/>
  <c r="P181" i="15"/>
  <c r="P180" i="15"/>
  <c r="P179" i="15"/>
  <c r="P178" i="15"/>
  <c r="P177" i="15"/>
  <c r="P176" i="15"/>
  <c r="P175" i="15"/>
  <c r="P174" i="15"/>
  <c r="P173" i="15"/>
  <c r="P172" i="15"/>
  <c r="P171" i="15"/>
  <c r="P170" i="15"/>
  <c r="P169" i="15"/>
  <c r="P168" i="15"/>
  <c r="P167" i="15"/>
  <c r="P166" i="15"/>
  <c r="P165" i="15"/>
  <c r="P164" i="15"/>
  <c r="P163" i="15"/>
  <c r="P162" i="15"/>
  <c r="P161" i="15"/>
  <c r="P160" i="15"/>
  <c r="P159" i="15"/>
  <c r="P158" i="15"/>
  <c r="P157" i="15"/>
  <c r="P156" i="15"/>
  <c r="P155" i="15"/>
  <c r="P154" i="15"/>
  <c r="P153" i="15"/>
  <c r="P152" i="15"/>
  <c r="P151" i="15"/>
  <c r="P150" i="15"/>
  <c r="P149" i="15"/>
  <c r="P148" i="15"/>
  <c r="P147" i="15"/>
  <c r="P146" i="15"/>
  <c r="P145" i="15"/>
  <c r="P144" i="15"/>
  <c r="P143" i="15"/>
  <c r="P142" i="15"/>
  <c r="P141" i="15"/>
  <c r="P140" i="15"/>
  <c r="P139" i="15"/>
  <c r="P138" i="15"/>
  <c r="P137" i="15"/>
  <c r="P136" i="15"/>
  <c r="P135" i="15"/>
  <c r="P134" i="15"/>
  <c r="P133" i="15"/>
  <c r="P132" i="15"/>
  <c r="P131" i="15"/>
  <c r="P130" i="15"/>
  <c r="P129" i="15"/>
  <c r="P128" i="15"/>
  <c r="P124" i="15"/>
  <c r="P123" i="15"/>
  <c r="P122" i="15"/>
  <c r="P121" i="15"/>
  <c r="P120" i="15"/>
  <c r="P119" i="15"/>
  <c r="P118" i="15"/>
  <c r="P117" i="15"/>
  <c r="P116" i="15"/>
  <c r="P115" i="15"/>
  <c r="P114" i="15"/>
  <c r="P113" i="15"/>
  <c r="P112" i="15"/>
  <c r="P111" i="15"/>
  <c r="P110" i="15"/>
  <c r="P109" i="15"/>
  <c r="P108" i="15"/>
  <c r="P107" i="15"/>
  <c r="P106" i="15"/>
  <c r="P105" i="15"/>
  <c r="P104" i="15"/>
  <c r="P103" i="15"/>
  <c r="P102" i="15"/>
  <c r="P101" i="15"/>
  <c r="P100" i="15"/>
  <c r="P99" i="15"/>
  <c r="P98" i="15"/>
  <c r="P97" i="15"/>
  <c r="P96" i="15"/>
  <c r="P95" i="15"/>
  <c r="P94" i="15"/>
  <c r="P93" i="15"/>
  <c r="P92" i="15"/>
  <c r="P91" i="15"/>
  <c r="P90" i="15"/>
  <c r="P89" i="15"/>
  <c r="P88" i="15"/>
  <c r="P87" i="15"/>
  <c r="P86" i="15"/>
  <c r="P85" i="15"/>
  <c r="P84" i="15"/>
  <c r="P83" i="15"/>
  <c r="P82" i="15"/>
  <c r="P81" i="15"/>
  <c r="P80" i="15"/>
  <c r="P79" i="15"/>
  <c r="P78" i="15"/>
  <c r="P77" i="15"/>
  <c r="P76" i="15"/>
  <c r="P75" i="15"/>
  <c r="P74" i="15"/>
  <c r="P73" i="15"/>
  <c r="P72" i="15"/>
  <c r="P71" i="15"/>
  <c r="P70" i="15"/>
  <c r="P69" i="15"/>
  <c r="P68" i="15"/>
  <c r="P67" i="15"/>
  <c r="P66" i="15"/>
  <c r="P65" i="15"/>
  <c r="P64" i="15"/>
  <c r="P63" i="15"/>
  <c r="P62" i="15"/>
  <c r="P61" i="15"/>
  <c r="P60" i="15"/>
  <c r="P59" i="15"/>
  <c r="P58" i="15"/>
  <c r="P57" i="15"/>
  <c r="P56" i="15"/>
  <c r="P55" i="15"/>
  <c r="P54" i="15"/>
  <c r="P53" i="15"/>
  <c r="P52" i="15"/>
  <c r="P51" i="15"/>
  <c r="P50" i="15"/>
  <c r="P49" i="15"/>
  <c r="P48" i="15"/>
  <c r="P47" i="15"/>
  <c r="P46" i="15"/>
  <c r="P45" i="15"/>
  <c r="P44" i="15"/>
  <c r="P43" i="15"/>
  <c r="P42" i="15"/>
  <c r="P41" i="15"/>
  <c r="P40" i="15"/>
  <c r="P39" i="15"/>
  <c r="P38" i="15"/>
  <c r="P37" i="15"/>
  <c r="P36" i="15"/>
  <c r="P35" i="15"/>
  <c r="P34" i="15"/>
  <c r="P33" i="15"/>
  <c r="P32" i="15"/>
  <c r="P31" i="15"/>
  <c r="P30" i="15"/>
  <c r="P29" i="15"/>
  <c r="P28" i="15"/>
  <c r="P27" i="15"/>
  <c r="P26" i="15"/>
  <c r="P25" i="15"/>
  <c r="P24" i="15"/>
  <c r="P23" i="15"/>
  <c r="P22" i="15"/>
  <c r="P21" i="15"/>
  <c r="P20" i="15"/>
  <c r="O15" i="15"/>
  <c r="N15" i="15"/>
  <c r="M15" i="15"/>
  <c r="L15" i="15"/>
  <c r="K15" i="15"/>
  <c r="J15" i="15"/>
  <c r="I15" i="15"/>
  <c r="H15" i="15"/>
  <c r="G15" i="15"/>
  <c r="F15" i="15"/>
  <c r="E15" i="15"/>
  <c r="D15" i="15"/>
  <c r="O14" i="15"/>
  <c r="N14" i="15"/>
  <c r="M14" i="15"/>
  <c r="L14" i="15"/>
  <c r="K14" i="15"/>
  <c r="J14" i="15"/>
  <c r="I14" i="15"/>
  <c r="H14" i="15"/>
  <c r="G14" i="15"/>
  <c r="F14" i="15"/>
  <c r="E14" i="15"/>
  <c r="D14" i="15"/>
  <c r="O13" i="15"/>
  <c r="N13" i="15"/>
  <c r="M13" i="15"/>
  <c r="L13" i="15"/>
  <c r="K13" i="15"/>
  <c r="J13" i="15"/>
  <c r="I13" i="15"/>
  <c r="H13" i="15"/>
  <c r="G13" i="15"/>
  <c r="F13" i="15"/>
  <c r="E13" i="15"/>
  <c r="D13" i="15"/>
  <c r="O12" i="15"/>
  <c r="N12" i="15"/>
  <c r="M12" i="15"/>
  <c r="L12" i="15"/>
  <c r="K12" i="15"/>
  <c r="J12" i="15"/>
  <c r="I12" i="15"/>
  <c r="H12" i="15"/>
  <c r="G12" i="15"/>
  <c r="F12" i="15"/>
  <c r="E12" i="15"/>
  <c r="D12" i="15"/>
  <c r="O11" i="15"/>
  <c r="N11" i="15"/>
  <c r="M11" i="15"/>
  <c r="L11" i="15"/>
  <c r="K11" i="15"/>
  <c r="J11" i="15"/>
  <c r="I11" i="15"/>
  <c r="H11" i="15"/>
  <c r="G11" i="15"/>
  <c r="F11" i="15"/>
  <c r="E11" i="15"/>
  <c r="D11" i="15"/>
  <c r="B10" i="15"/>
  <c r="O8" i="15"/>
  <c r="N8" i="15"/>
  <c r="M8" i="15"/>
  <c r="L8" i="15"/>
  <c r="K8" i="15"/>
  <c r="J8" i="15"/>
  <c r="I8" i="15"/>
  <c r="H8" i="15"/>
  <c r="G8" i="15"/>
  <c r="F8" i="15"/>
  <c r="E8" i="15"/>
  <c r="D8" i="15"/>
  <c r="O7" i="15"/>
  <c r="N7" i="15"/>
  <c r="M7" i="15"/>
  <c r="L7" i="15"/>
  <c r="K7" i="15"/>
  <c r="J7" i="15"/>
  <c r="I7" i="15"/>
  <c r="H7" i="15"/>
  <c r="G7" i="15"/>
  <c r="F7" i="15"/>
  <c r="E7" i="15"/>
  <c r="D7" i="15"/>
  <c r="O6" i="15"/>
  <c r="N6" i="15"/>
  <c r="M6" i="15"/>
  <c r="L6" i="15"/>
  <c r="K6" i="15"/>
  <c r="J6" i="15"/>
  <c r="I6" i="15"/>
  <c r="H6" i="15"/>
  <c r="G6" i="15"/>
  <c r="F6" i="15"/>
  <c r="E6" i="15"/>
  <c r="D6" i="15"/>
  <c r="O5" i="15"/>
  <c r="N5" i="15"/>
  <c r="M5" i="15"/>
  <c r="L5" i="15"/>
  <c r="K5" i="15"/>
  <c r="J5" i="15"/>
  <c r="I5" i="15"/>
  <c r="H5" i="15"/>
  <c r="G5" i="15"/>
  <c r="F5" i="15"/>
  <c r="E5" i="15"/>
  <c r="D5" i="15"/>
  <c r="O4" i="15"/>
  <c r="N4" i="15"/>
  <c r="M4" i="15"/>
  <c r="L4" i="15"/>
  <c r="K4" i="15"/>
  <c r="J4" i="15"/>
  <c r="I4" i="15"/>
  <c r="H4" i="15"/>
  <c r="G4" i="15"/>
  <c r="F4" i="15"/>
  <c r="E4" i="15"/>
  <c r="D4" i="15"/>
  <c r="B3" i="15"/>
  <c r="P232" i="14"/>
  <c r="P231" i="14"/>
  <c r="P230" i="14"/>
  <c r="P229" i="14"/>
  <c r="P228" i="14"/>
  <c r="P227" i="14"/>
  <c r="P226" i="14"/>
  <c r="P225" i="14"/>
  <c r="P224" i="14"/>
  <c r="P223" i="14"/>
  <c r="P222" i="14"/>
  <c r="P221" i="14"/>
  <c r="P220" i="14"/>
  <c r="P219" i="14"/>
  <c r="P218" i="14"/>
  <c r="P217" i="14"/>
  <c r="P216" i="14"/>
  <c r="P215" i="14"/>
  <c r="P214" i="14"/>
  <c r="P213" i="14"/>
  <c r="P212" i="14"/>
  <c r="P211" i="14"/>
  <c r="P210" i="14"/>
  <c r="P209" i="14"/>
  <c r="P208" i="14"/>
  <c r="P207" i="14"/>
  <c r="P206" i="14"/>
  <c r="P205" i="14"/>
  <c r="P204" i="14"/>
  <c r="P203" i="14"/>
  <c r="P202" i="14"/>
  <c r="P201" i="14"/>
  <c r="P200" i="14"/>
  <c r="P199" i="14"/>
  <c r="P198" i="14"/>
  <c r="P197" i="14"/>
  <c r="P196" i="14"/>
  <c r="P195" i="14"/>
  <c r="P194" i="14"/>
  <c r="P193" i="14"/>
  <c r="P192" i="14"/>
  <c r="P191" i="14"/>
  <c r="P190" i="14"/>
  <c r="P189" i="14"/>
  <c r="P188" i="14"/>
  <c r="P187" i="14"/>
  <c r="P186" i="14"/>
  <c r="P185" i="14"/>
  <c r="P184" i="14"/>
  <c r="P183" i="14"/>
  <c r="P182" i="14"/>
  <c r="P181" i="14"/>
  <c r="P180" i="14"/>
  <c r="P179" i="14"/>
  <c r="P178" i="14"/>
  <c r="P177" i="14"/>
  <c r="P176" i="14"/>
  <c r="P175" i="14"/>
  <c r="P174" i="14"/>
  <c r="P173" i="14"/>
  <c r="P172" i="14"/>
  <c r="P171" i="14"/>
  <c r="P170" i="14"/>
  <c r="P169" i="14"/>
  <c r="P168" i="14"/>
  <c r="P167" i="14"/>
  <c r="P166" i="14"/>
  <c r="P165" i="14"/>
  <c r="P164" i="14"/>
  <c r="P163" i="14"/>
  <c r="P162" i="14"/>
  <c r="P161" i="14"/>
  <c r="P160" i="14"/>
  <c r="P159" i="14"/>
  <c r="P158" i="14"/>
  <c r="P157" i="14"/>
  <c r="P156" i="14"/>
  <c r="P155" i="14"/>
  <c r="P154" i="14"/>
  <c r="P153" i="14"/>
  <c r="P152" i="14"/>
  <c r="P151" i="14"/>
  <c r="P150" i="14"/>
  <c r="P149" i="14"/>
  <c r="P148" i="14"/>
  <c r="P147" i="14"/>
  <c r="P146" i="14"/>
  <c r="P145" i="14"/>
  <c r="P144" i="14"/>
  <c r="P143" i="14"/>
  <c r="P142" i="14"/>
  <c r="P141" i="14"/>
  <c r="P140" i="14"/>
  <c r="P139" i="14"/>
  <c r="P138" i="14"/>
  <c r="P137" i="14"/>
  <c r="P136" i="14"/>
  <c r="P135" i="14"/>
  <c r="P134" i="14"/>
  <c r="P133" i="14"/>
  <c r="P132" i="14"/>
  <c r="P131" i="14"/>
  <c r="P130" i="14"/>
  <c r="P129" i="14"/>
  <c r="P128" i="14"/>
  <c r="P124" i="14"/>
  <c r="P123" i="14"/>
  <c r="P122" i="14"/>
  <c r="P121" i="14"/>
  <c r="P120" i="14"/>
  <c r="P119" i="14"/>
  <c r="P118" i="14"/>
  <c r="P117" i="14"/>
  <c r="P116" i="14"/>
  <c r="P115" i="14"/>
  <c r="P114" i="14"/>
  <c r="P113" i="14"/>
  <c r="P112" i="14"/>
  <c r="P111" i="14"/>
  <c r="P110" i="14"/>
  <c r="P109" i="14"/>
  <c r="P108" i="14"/>
  <c r="P107" i="14"/>
  <c r="P106" i="14"/>
  <c r="P105" i="14"/>
  <c r="P104" i="14"/>
  <c r="P103" i="14"/>
  <c r="P102" i="14"/>
  <c r="P101" i="14"/>
  <c r="P100" i="14"/>
  <c r="P99" i="14"/>
  <c r="P98" i="14"/>
  <c r="P97" i="14"/>
  <c r="P96" i="14"/>
  <c r="P95" i="14"/>
  <c r="P94" i="14"/>
  <c r="P93" i="14"/>
  <c r="P92" i="14"/>
  <c r="P91" i="14"/>
  <c r="P90" i="14"/>
  <c r="P89" i="14"/>
  <c r="P88" i="14"/>
  <c r="P87" i="14"/>
  <c r="P86" i="14"/>
  <c r="P85" i="14"/>
  <c r="P84" i="14"/>
  <c r="P83" i="14"/>
  <c r="P82" i="14"/>
  <c r="P81" i="14"/>
  <c r="P80" i="14"/>
  <c r="P79" i="14"/>
  <c r="P78" i="14"/>
  <c r="P77" i="14"/>
  <c r="P76" i="14"/>
  <c r="P75" i="14"/>
  <c r="P74" i="14"/>
  <c r="P73" i="14"/>
  <c r="P72" i="14"/>
  <c r="P71" i="14"/>
  <c r="P70" i="14"/>
  <c r="P69" i="14"/>
  <c r="P68" i="14"/>
  <c r="P67" i="14"/>
  <c r="P66" i="14"/>
  <c r="P65" i="14"/>
  <c r="P64" i="14"/>
  <c r="P63" i="14"/>
  <c r="P62" i="14"/>
  <c r="P61" i="14"/>
  <c r="P60" i="14"/>
  <c r="P59" i="14"/>
  <c r="P58" i="14"/>
  <c r="P57" i="14"/>
  <c r="P56" i="14"/>
  <c r="P55" i="14"/>
  <c r="P54" i="14"/>
  <c r="P53" i="14"/>
  <c r="P52" i="14"/>
  <c r="P51" i="14"/>
  <c r="P50" i="14"/>
  <c r="P49" i="14"/>
  <c r="P48" i="14"/>
  <c r="P47" i="14"/>
  <c r="P46" i="14"/>
  <c r="P45" i="14"/>
  <c r="P44" i="14"/>
  <c r="P43" i="14"/>
  <c r="P42" i="14"/>
  <c r="P41" i="14"/>
  <c r="P40" i="14"/>
  <c r="P39" i="14"/>
  <c r="P38" i="14"/>
  <c r="P37" i="14"/>
  <c r="P36" i="14"/>
  <c r="P35" i="14"/>
  <c r="P34" i="14"/>
  <c r="P33" i="14"/>
  <c r="P32" i="14"/>
  <c r="P31" i="14"/>
  <c r="P30" i="14"/>
  <c r="P29" i="14"/>
  <c r="P28" i="14"/>
  <c r="P27" i="14"/>
  <c r="P26" i="14"/>
  <c r="P25" i="14"/>
  <c r="P24" i="14"/>
  <c r="P23" i="14"/>
  <c r="P22" i="14"/>
  <c r="P21" i="14"/>
  <c r="P20" i="14"/>
  <c r="O15" i="14"/>
  <c r="N15" i="14"/>
  <c r="M15" i="14"/>
  <c r="L15" i="14"/>
  <c r="K15" i="14"/>
  <c r="J15" i="14"/>
  <c r="I15" i="14"/>
  <c r="H15" i="14"/>
  <c r="G15" i="14"/>
  <c r="F15" i="14"/>
  <c r="E15" i="14"/>
  <c r="D15" i="14"/>
  <c r="O14" i="14"/>
  <c r="N14" i="14"/>
  <c r="M14" i="14"/>
  <c r="L14" i="14"/>
  <c r="K14" i="14"/>
  <c r="J14" i="14"/>
  <c r="I14" i="14"/>
  <c r="H14" i="14"/>
  <c r="G14" i="14"/>
  <c r="F14" i="14"/>
  <c r="E14" i="14"/>
  <c r="D14" i="14"/>
  <c r="O13" i="14"/>
  <c r="N13" i="14"/>
  <c r="M13" i="14"/>
  <c r="L13" i="14"/>
  <c r="K13" i="14"/>
  <c r="J13" i="14"/>
  <c r="I13" i="14"/>
  <c r="H13" i="14"/>
  <c r="G13" i="14"/>
  <c r="F13" i="14"/>
  <c r="E13" i="14"/>
  <c r="D13" i="14"/>
  <c r="O12" i="14"/>
  <c r="N12" i="14"/>
  <c r="M12" i="14"/>
  <c r="L12" i="14"/>
  <c r="K12" i="14"/>
  <c r="J12" i="14"/>
  <c r="I12" i="14"/>
  <c r="H12" i="14"/>
  <c r="G12" i="14"/>
  <c r="F12" i="14"/>
  <c r="E12" i="14"/>
  <c r="D12" i="14"/>
  <c r="O11" i="14"/>
  <c r="N11" i="14"/>
  <c r="M11" i="14"/>
  <c r="L11" i="14"/>
  <c r="K11" i="14"/>
  <c r="J11" i="14"/>
  <c r="I11" i="14"/>
  <c r="H11" i="14"/>
  <c r="G11" i="14"/>
  <c r="F11" i="14"/>
  <c r="E11" i="14"/>
  <c r="D11" i="14"/>
  <c r="B10" i="14"/>
  <c r="O8" i="14"/>
  <c r="N8" i="14"/>
  <c r="M8" i="14"/>
  <c r="L8" i="14"/>
  <c r="K8" i="14"/>
  <c r="J8" i="14"/>
  <c r="I8" i="14"/>
  <c r="H8" i="14"/>
  <c r="G8" i="14"/>
  <c r="F8" i="14"/>
  <c r="E8" i="14"/>
  <c r="D8" i="14"/>
  <c r="O7" i="14"/>
  <c r="N7" i="14"/>
  <c r="M7" i="14"/>
  <c r="L7" i="14"/>
  <c r="K7" i="14"/>
  <c r="J7" i="14"/>
  <c r="I7" i="14"/>
  <c r="H7" i="14"/>
  <c r="G7" i="14"/>
  <c r="F7" i="14"/>
  <c r="E7" i="14"/>
  <c r="D7" i="14"/>
  <c r="O6" i="14"/>
  <c r="N6" i="14"/>
  <c r="M6" i="14"/>
  <c r="L6" i="14"/>
  <c r="K6" i="14"/>
  <c r="J6" i="14"/>
  <c r="I6" i="14"/>
  <c r="H6" i="14"/>
  <c r="G6" i="14"/>
  <c r="F6" i="14"/>
  <c r="E6" i="14"/>
  <c r="D6" i="14"/>
  <c r="O5" i="14"/>
  <c r="N5" i="14"/>
  <c r="M5" i="14"/>
  <c r="L5" i="14"/>
  <c r="K5" i="14"/>
  <c r="J5" i="14"/>
  <c r="I5" i="14"/>
  <c r="H5" i="14"/>
  <c r="G5" i="14"/>
  <c r="F5" i="14"/>
  <c r="E5" i="14"/>
  <c r="D5" i="14"/>
  <c r="O4" i="14"/>
  <c r="N4" i="14"/>
  <c r="M4" i="14"/>
  <c r="L4" i="14"/>
  <c r="K4" i="14"/>
  <c r="J4" i="14"/>
  <c r="I4" i="14"/>
  <c r="H4" i="14"/>
  <c r="G4" i="14"/>
  <c r="F4" i="14"/>
  <c r="E4" i="14"/>
  <c r="D4" i="14"/>
  <c r="B3" i="14"/>
  <c r="P232" i="13"/>
  <c r="P231" i="13"/>
  <c r="P230" i="13"/>
  <c r="P229" i="13"/>
  <c r="P228" i="13"/>
  <c r="P227" i="13"/>
  <c r="P226" i="13"/>
  <c r="P225" i="13"/>
  <c r="P224" i="13"/>
  <c r="P223" i="13"/>
  <c r="P222" i="13"/>
  <c r="P221" i="13"/>
  <c r="P220" i="13"/>
  <c r="P219" i="13"/>
  <c r="P218" i="13"/>
  <c r="P217" i="13"/>
  <c r="P216" i="13"/>
  <c r="P215" i="13"/>
  <c r="P214" i="13"/>
  <c r="P213" i="13"/>
  <c r="P212" i="13"/>
  <c r="P211" i="13"/>
  <c r="P210" i="13"/>
  <c r="P209" i="13"/>
  <c r="P208" i="13"/>
  <c r="P207" i="13"/>
  <c r="P206" i="13"/>
  <c r="P205" i="13"/>
  <c r="P204" i="13"/>
  <c r="P203" i="13"/>
  <c r="P202" i="13"/>
  <c r="P201" i="13"/>
  <c r="P200" i="13"/>
  <c r="P199" i="13"/>
  <c r="P198" i="13"/>
  <c r="P197" i="13"/>
  <c r="P196" i="13"/>
  <c r="P195" i="13"/>
  <c r="P194" i="13"/>
  <c r="P193" i="13"/>
  <c r="P192" i="13"/>
  <c r="P191" i="13"/>
  <c r="P190" i="13"/>
  <c r="P189" i="13"/>
  <c r="P188" i="13"/>
  <c r="P187" i="13"/>
  <c r="P186" i="13"/>
  <c r="P185" i="13"/>
  <c r="P184" i="13"/>
  <c r="P183" i="13"/>
  <c r="P182" i="13"/>
  <c r="P181" i="13"/>
  <c r="P180" i="13"/>
  <c r="P179" i="13"/>
  <c r="P178" i="13"/>
  <c r="P177" i="13"/>
  <c r="P176" i="13"/>
  <c r="P175" i="13"/>
  <c r="P174" i="13"/>
  <c r="P173" i="13"/>
  <c r="P172" i="13"/>
  <c r="P171" i="13"/>
  <c r="P170" i="13"/>
  <c r="P169" i="13"/>
  <c r="P168" i="13"/>
  <c r="P167" i="13"/>
  <c r="P166" i="13"/>
  <c r="P165" i="13"/>
  <c r="P164" i="13"/>
  <c r="P163" i="13"/>
  <c r="P162" i="13"/>
  <c r="P161" i="13"/>
  <c r="P160" i="13"/>
  <c r="P159" i="13"/>
  <c r="P158" i="13"/>
  <c r="P157" i="13"/>
  <c r="P156" i="13"/>
  <c r="P155" i="13"/>
  <c r="P154" i="13"/>
  <c r="P153" i="13"/>
  <c r="P152" i="13"/>
  <c r="P151" i="13"/>
  <c r="P150" i="13"/>
  <c r="P149" i="13"/>
  <c r="P148" i="13"/>
  <c r="P147" i="13"/>
  <c r="P146" i="13"/>
  <c r="P145" i="13"/>
  <c r="P144" i="13"/>
  <c r="P143" i="13"/>
  <c r="P142" i="13"/>
  <c r="P141" i="13"/>
  <c r="P140" i="13"/>
  <c r="P139" i="13"/>
  <c r="P138" i="13"/>
  <c r="P137" i="13"/>
  <c r="P136" i="13"/>
  <c r="P135" i="13"/>
  <c r="P134" i="13"/>
  <c r="P133" i="13"/>
  <c r="P132" i="13"/>
  <c r="P131" i="13"/>
  <c r="P130" i="13"/>
  <c r="P129" i="13"/>
  <c r="P128" i="13"/>
  <c r="P124" i="13"/>
  <c r="P123" i="13"/>
  <c r="P122" i="13"/>
  <c r="P121" i="13"/>
  <c r="P120" i="13"/>
  <c r="P119" i="13"/>
  <c r="P118" i="13"/>
  <c r="P117" i="13"/>
  <c r="P116" i="13"/>
  <c r="P115" i="13"/>
  <c r="P114" i="13"/>
  <c r="P113" i="13"/>
  <c r="P112" i="13"/>
  <c r="P111" i="13"/>
  <c r="P110" i="13"/>
  <c r="P109" i="13"/>
  <c r="P108" i="13"/>
  <c r="P107" i="13"/>
  <c r="P106" i="13"/>
  <c r="P105" i="13"/>
  <c r="P104" i="13"/>
  <c r="P103" i="13"/>
  <c r="P102" i="13"/>
  <c r="P101" i="13"/>
  <c r="P100" i="13"/>
  <c r="P99" i="13"/>
  <c r="P98" i="13"/>
  <c r="P97" i="13"/>
  <c r="P96" i="13"/>
  <c r="P95" i="13"/>
  <c r="P94" i="13"/>
  <c r="P93" i="13"/>
  <c r="P92" i="13"/>
  <c r="P91" i="13"/>
  <c r="P90" i="13"/>
  <c r="P89" i="13"/>
  <c r="P88" i="13"/>
  <c r="P87" i="13"/>
  <c r="P86" i="13"/>
  <c r="P85" i="13"/>
  <c r="P84" i="13"/>
  <c r="P83" i="13"/>
  <c r="P82" i="13"/>
  <c r="P81" i="13"/>
  <c r="P80" i="13"/>
  <c r="P79" i="13"/>
  <c r="P78" i="13"/>
  <c r="P77" i="13"/>
  <c r="P76" i="13"/>
  <c r="P75" i="13"/>
  <c r="P74" i="13"/>
  <c r="P73" i="13"/>
  <c r="P72" i="13"/>
  <c r="P71" i="13"/>
  <c r="P70" i="13"/>
  <c r="P69" i="13"/>
  <c r="P68" i="13"/>
  <c r="P67" i="13"/>
  <c r="P66" i="13"/>
  <c r="P65" i="13"/>
  <c r="P64" i="13"/>
  <c r="P63" i="13"/>
  <c r="P62" i="13"/>
  <c r="P61" i="13"/>
  <c r="P60" i="13"/>
  <c r="P59" i="13"/>
  <c r="P58" i="13"/>
  <c r="P57" i="13"/>
  <c r="P56" i="13"/>
  <c r="P55" i="13"/>
  <c r="P54" i="13"/>
  <c r="P53" i="13"/>
  <c r="P52" i="13"/>
  <c r="P51" i="13"/>
  <c r="P50" i="13"/>
  <c r="P49" i="13"/>
  <c r="P48" i="13"/>
  <c r="P47" i="13"/>
  <c r="P46" i="13"/>
  <c r="P45" i="13"/>
  <c r="P44" i="13"/>
  <c r="P43" i="13"/>
  <c r="P42" i="13"/>
  <c r="P41" i="13"/>
  <c r="P40" i="13"/>
  <c r="P39" i="13"/>
  <c r="P38" i="13"/>
  <c r="P37" i="13"/>
  <c r="P36" i="13"/>
  <c r="P35" i="13"/>
  <c r="P34" i="13"/>
  <c r="P33" i="13"/>
  <c r="P32" i="13"/>
  <c r="P31" i="13"/>
  <c r="P30" i="13"/>
  <c r="P29" i="13"/>
  <c r="P28" i="13"/>
  <c r="P27" i="13"/>
  <c r="P26" i="13"/>
  <c r="P25" i="13"/>
  <c r="P24" i="13"/>
  <c r="P23" i="13"/>
  <c r="P22" i="13"/>
  <c r="P21" i="13"/>
  <c r="P20" i="13"/>
  <c r="O15" i="13"/>
  <c r="N15" i="13"/>
  <c r="M15" i="13"/>
  <c r="L15" i="13"/>
  <c r="K15" i="13"/>
  <c r="J15" i="13"/>
  <c r="I15" i="13"/>
  <c r="H15" i="13"/>
  <c r="G15" i="13"/>
  <c r="F15" i="13"/>
  <c r="E15" i="13"/>
  <c r="D15" i="13"/>
  <c r="O14" i="13"/>
  <c r="N14" i="13"/>
  <c r="M14" i="13"/>
  <c r="L14" i="13"/>
  <c r="K14" i="13"/>
  <c r="J14" i="13"/>
  <c r="I14" i="13"/>
  <c r="H14" i="13"/>
  <c r="G14" i="13"/>
  <c r="F14" i="13"/>
  <c r="E14" i="13"/>
  <c r="D14" i="13"/>
  <c r="O13" i="13"/>
  <c r="N13" i="13"/>
  <c r="M13" i="13"/>
  <c r="L13" i="13"/>
  <c r="K13" i="13"/>
  <c r="J13" i="13"/>
  <c r="I13" i="13"/>
  <c r="H13" i="13"/>
  <c r="G13" i="13"/>
  <c r="F13" i="13"/>
  <c r="E13" i="13"/>
  <c r="D13" i="13"/>
  <c r="O12" i="13"/>
  <c r="N12" i="13"/>
  <c r="M12" i="13"/>
  <c r="L12" i="13"/>
  <c r="K12" i="13"/>
  <c r="J12" i="13"/>
  <c r="I12" i="13"/>
  <c r="H12" i="13"/>
  <c r="G12" i="13"/>
  <c r="F12" i="13"/>
  <c r="E12" i="13"/>
  <c r="D12" i="13"/>
  <c r="O11" i="13"/>
  <c r="N11" i="13"/>
  <c r="M11" i="13"/>
  <c r="L11" i="13"/>
  <c r="K11" i="13"/>
  <c r="J11" i="13"/>
  <c r="I11" i="13"/>
  <c r="H11" i="13"/>
  <c r="G11" i="13"/>
  <c r="F11" i="13"/>
  <c r="E11" i="13"/>
  <c r="D11" i="13"/>
  <c r="B10" i="13"/>
  <c r="O8" i="13"/>
  <c r="N8" i="13"/>
  <c r="M8" i="13"/>
  <c r="L8" i="13"/>
  <c r="K8" i="13"/>
  <c r="J8" i="13"/>
  <c r="I8" i="13"/>
  <c r="H8" i="13"/>
  <c r="G8" i="13"/>
  <c r="F8" i="13"/>
  <c r="E8" i="13"/>
  <c r="D8" i="13"/>
  <c r="O7" i="13"/>
  <c r="N7" i="13"/>
  <c r="M7" i="13"/>
  <c r="L7" i="13"/>
  <c r="K7" i="13"/>
  <c r="J7" i="13"/>
  <c r="I7" i="13"/>
  <c r="H7" i="13"/>
  <c r="G7" i="13"/>
  <c r="F7" i="13"/>
  <c r="E7" i="13"/>
  <c r="D7" i="13"/>
  <c r="O6" i="13"/>
  <c r="N6" i="13"/>
  <c r="M6" i="13"/>
  <c r="L6" i="13"/>
  <c r="K6" i="13"/>
  <c r="J6" i="13"/>
  <c r="I6" i="13"/>
  <c r="H6" i="13"/>
  <c r="G6" i="13"/>
  <c r="F6" i="13"/>
  <c r="E6" i="13"/>
  <c r="D6" i="13"/>
  <c r="O5" i="13"/>
  <c r="N5" i="13"/>
  <c r="M5" i="13"/>
  <c r="L5" i="13"/>
  <c r="K5" i="13"/>
  <c r="J5" i="13"/>
  <c r="I5" i="13"/>
  <c r="H5" i="13"/>
  <c r="G5" i="13"/>
  <c r="F5" i="13"/>
  <c r="E5" i="13"/>
  <c r="D5" i="13"/>
  <c r="O4" i="13"/>
  <c r="N4" i="13"/>
  <c r="M4" i="13"/>
  <c r="L4" i="13"/>
  <c r="K4" i="13"/>
  <c r="J4" i="13"/>
  <c r="I4" i="13"/>
  <c r="H4" i="13"/>
  <c r="G4" i="13"/>
  <c r="F4" i="13"/>
  <c r="E4" i="13"/>
  <c r="D4" i="13"/>
  <c r="B3" i="13"/>
  <c r="BK15" i="9"/>
  <c r="BJ15" i="9"/>
  <c r="BI15" i="9"/>
  <c r="BH15" i="9"/>
  <c r="BG15" i="9"/>
  <c r="BF15" i="9"/>
  <c r="BE15" i="9"/>
  <c r="BD15" i="9"/>
  <c r="BC15" i="9"/>
  <c r="BB15" i="9"/>
  <c r="BA15" i="9"/>
  <c r="AZ15" i="9"/>
  <c r="BK14" i="9"/>
  <c r="BJ14" i="9"/>
  <c r="BI14" i="9"/>
  <c r="BH14" i="9"/>
  <c r="BG14" i="9"/>
  <c r="BF14" i="9"/>
  <c r="BE14" i="9"/>
  <c r="BD14" i="9"/>
  <c r="BC14" i="9"/>
  <c r="BB14" i="9"/>
  <c r="BA14" i="9"/>
  <c r="AZ14" i="9"/>
  <c r="BK13" i="9"/>
  <c r="BJ13" i="9"/>
  <c r="BI13" i="9"/>
  <c r="BH13" i="9"/>
  <c r="BG13" i="9"/>
  <c r="BF13" i="9"/>
  <c r="BE13" i="9"/>
  <c r="BD13" i="9"/>
  <c r="BC13" i="9"/>
  <c r="BB13" i="9"/>
  <c r="BA13" i="9"/>
  <c r="AZ13" i="9"/>
  <c r="BK12" i="9"/>
  <c r="BJ12" i="9"/>
  <c r="BI12" i="9"/>
  <c r="BH12" i="9"/>
  <c r="BG12" i="9"/>
  <c r="BF12" i="9"/>
  <c r="BE12" i="9"/>
  <c r="BD12" i="9"/>
  <c r="BC12" i="9"/>
  <c r="BB12" i="9"/>
  <c r="BA12" i="9"/>
  <c r="AZ12" i="9"/>
  <c r="BK11" i="9"/>
  <c r="BJ11" i="9"/>
  <c r="BI11" i="9"/>
  <c r="BH11" i="9"/>
  <c r="BG11" i="9"/>
  <c r="BF11" i="9"/>
  <c r="BE11" i="9"/>
  <c r="BD11" i="9"/>
  <c r="BC11" i="9"/>
  <c r="BB11" i="9"/>
  <c r="BA11" i="9"/>
  <c r="AZ11" i="9"/>
  <c r="AU15" i="9"/>
  <c r="AT15" i="9"/>
  <c r="AS15" i="9"/>
  <c r="AR15" i="9"/>
  <c r="AQ15" i="9"/>
  <c r="AP15" i="9"/>
  <c r="AO15" i="9"/>
  <c r="AN15" i="9"/>
  <c r="AM15" i="9"/>
  <c r="AL15" i="9"/>
  <c r="AK15" i="9"/>
  <c r="AJ15" i="9"/>
  <c r="AU14" i="9"/>
  <c r="AT14" i="9"/>
  <c r="AS14" i="9"/>
  <c r="AR14" i="9"/>
  <c r="AQ14" i="9"/>
  <c r="AP14" i="9"/>
  <c r="AO14" i="9"/>
  <c r="AN14" i="9"/>
  <c r="AM14" i="9"/>
  <c r="AL14" i="9"/>
  <c r="AK14" i="9"/>
  <c r="AJ14" i="9"/>
  <c r="AU13" i="9"/>
  <c r="AT13" i="9"/>
  <c r="AS13" i="9"/>
  <c r="AR13" i="9"/>
  <c r="AQ13" i="9"/>
  <c r="AP13" i="9"/>
  <c r="AO13" i="9"/>
  <c r="AN13" i="9"/>
  <c r="AM13" i="9"/>
  <c r="AL13" i="9"/>
  <c r="AK13" i="9"/>
  <c r="AJ13" i="9"/>
  <c r="AU12" i="9"/>
  <c r="AT12" i="9"/>
  <c r="AS12" i="9"/>
  <c r="AR12" i="9"/>
  <c r="AQ12" i="9"/>
  <c r="AP12" i="9"/>
  <c r="AO12" i="9"/>
  <c r="AN12" i="9"/>
  <c r="AM12" i="9"/>
  <c r="AL12" i="9"/>
  <c r="AK12" i="9"/>
  <c r="AJ12" i="9"/>
  <c r="AU11" i="9"/>
  <c r="AT11" i="9"/>
  <c r="AS11" i="9"/>
  <c r="AR11" i="9"/>
  <c r="AQ11" i="9"/>
  <c r="AP11" i="9"/>
  <c r="AO11" i="9"/>
  <c r="AN11" i="9"/>
  <c r="AM11" i="9"/>
  <c r="AL11" i="9"/>
  <c r="AK11" i="9"/>
  <c r="AJ11" i="9"/>
  <c r="BL232" i="9"/>
  <c r="BL231" i="9"/>
  <c r="BL230" i="9"/>
  <c r="BL229" i="9"/>
  <c r="BL228" i="9"/>
  <c r="BL227" i="9"/>
  <c r="BL226" i="9"/>
  <c r="BL225" i="9"/>
  <c r="BL224" i="9"/>
  <c r="BL223" i="9"/>
  <c r="BL222" i="9"/>
  <c r="BL221" i="9"/>
  <c r="BL220" i="9"/>
  <c r="BL219" i="9"/>
  <c r="BL218" i="9"/>
  <c r="BL217" i="9"/>
  <c r="BL216" i="9"/>
  <c r="BL215" i="9"/>
  <c r="BL214" i="9"/>
  <c r="BL213" i="9"/>
  <c r="BL212" i="9"/>
  <c r="BL211" i="9"/>
  <c r="BL210" i="9"/>
  <c r="BL209" i="9"/>
  <c r="BL208" i="9"/>
  <c r="BL207" i="9"/>
  <c r="BL206" i="9"/>
  <c r="BL205" i="9"/>
  <c r="BL204" i="9"/>
  <c r="BL203" i="9"/>
  <c r="BL202" i="9"/>
  <c r="BL201" i="9"/>
  <c r="BL200" i="9"/>
  <c r="BL199" i="9"/>
  <c r="BL198" i="9"/>
  <c r="BL197" i="9"/>
  <c r="BL196" i="9"/>
  <c r="BL195" i="9"/>
  <c r="BL194" i="9"/>
  <c r="BL193" i="9"/>
  <c r="BL192" i="9"/>
  <c r="BL191" i="9"/>
  <c r="BL190" i="9"/>
  <c r="BL189" i="9"/>
  <c r="BL188" i="9"/>
  <c r="BL187" i="9"/>
  <c r="BL186" i="9"/>
  <c r="BL185" i="9"/>
  <c r="BL184" i="9"/>
  <c r="BL183" i="9"/>
  <c r="BL182" i="9"/>
  <c r="BL181" i="9"/>
  <c r="BL180" i="9"/>
  <c r="BL179" i="9"/>
  <c r="BL178" i="9"/>
  <c r="BL177" i="9"/>
  <c r="BL176" i="9"/>
  <c r="BL175" i="9"/>
  <c r="BL174" i="9"/>
  <c r="BL173" i="9"/>
  <c r="BL172" i="9"/>
  <c r="BL171" i="9"/>
  <c r="BL170" i="9"/>
  <c r="BL169" i="9"/>
  <c r="BL168" i="9"/>
  <c r="BL167" i="9"/>
  <c r="BL166" i="9"/>
  <c r="BL165" i="9"/>
  <c r="BL164" i="9"/>
  <c r="BL163" i="9"/>
  <c r="BL162" i="9"/>
  <c r="BL161" i="9"/>
  <c r="BL160" i="9"/>
  <c r="BL159" i="9"/>
  <c r="BL158" i="9"/>
  <c r="BL157" i="9"/>
  <c r="BL156" i="9"/>
  <c r="BL155" i="9"/>
  <c r="BL154" i="9"/>
  <c r="BL153" i="9"/>
  <c r="BL152" i="9"/>
  <c r="BL151" i="9"/>
  <c r="BL150" i="9"/>
  <c r="BL149" i="9"/>
  <c r="BL148" i="9"/>
  <c r="BL147" i="9"/>
  <c r="BL146" i="9"/>
  <c r="BL145" i="9"/>
  <c r="BL144" i="9"/>
  <c r="BL143" i="9"/>
  <c r="BL142" i="9"/>
  <c r="BL141" i="9"/>
  <c r="BL140" i="9"/>
  <c r="BL139" i="9"/>
  <c r="BL138" i="9"/>
  <c r="BL137" i="9"/>
  <c r="BL136" i="9"/>
  <c r="BL135" i="9"/>
  <c r="BL134" i="9"/>
  <c r="BL133" i="9"/>
  <c r="BL132" i="9"/>
  <c r="BL131" i="9"/>
  <c r="BL130" i="9"/>
  <c r="BL129" i="9"/>
  <c r="BL128" i="9"/>
  <c r="BL232" i="12"/>
  <c r="BL231" i="12"/>
  <c r="BL230" i="12"/>
  <c r="BL229" i="12"/>
  <c r="BL228" i="12"/>
  <c r="BL227" i="12"/>
  <c r="BL226" i="12"/>
  <c r="BL225" i="12"/>
  <c r="BL224" i="12"/>
  <c r="BL223" i="12"/>
  <c r="BL222" i="12"/>
  <c r="BL221" i="12"/>
  <c r="BL220" i="12"/>
  <c r="BL219" i="12"/>
  <c r="BL218" i="12"/>
  <c r="BL217" i="12"/>
  <c r="BL216" i="12"/>
  <c r="BL215" i="12"/>
  <c r="BL214" i="12"/>
  <c r="BL213" i="12"/>
  <c r="BL212" i="12"/>
  <c r="BL211" i="12"/>
  <c r="BL210" i="12"/>
  <c r="BL209" i="12"/>
  <c r="BL208" i="12"/>
  <c r="BL207" i="12"/>
  <c r="BL206" i="12"/>
  <c r="BL205" i="12"/>
  <c r="BL204" i="12"/>
  <c r="BL203" i="12"/>
  <c r="BL202" i="12"/>
  <c r="BL201" i="12"/>
  <c r="BL200" i="12"/>
  <c r="BL199" i="12"/>
  <c r="BL198" i="12"/>
  <c r="BL197" i="12"/>
  <c r="BL196" i="12"/>
  <c r="BL195" i="12"/>
  <c r="BL194" i="12"/>
  <c r="BL193" i="12"/>
  <c r="BL192" i="12"/>
  <c r="BL191" i="12"/>
  <c r="BL190" i="12"/>
  <c r="BL189" i="12"/>
  <c r="BL188" i="12"/>
  <c r="BL187" i="12"/>
  <c r="BL186" i="12"/>
  <c r="BL185" i="12"/>
  <c r="BL184" i="12"/>
  <c r="BL183" i="12"/>
  <c r="BL182" i="12"/>
  <c r="BL181" i="12"/>
  <c r="BL180" i="12"/>
  <c r="BL179" i="12"/>
  <c r="BL178" i="12"/>
  <c r="BL177" i="12"/>
  <c r="BL176" i="12"/>
  <c r="BL175" i="12"/>
  <c r="BL174" i="12"/>
  <c r="BL173" i="12"/>
  <c r="BL172" i="12"/>
  <c r="BL171" i="12"/>
  <c r="BL170" i="12"/>
  <c r="BL169" i="12"/>
  <c r="BL168" i="12"/>
  <c r="BL167" i="12"/>
  <c r="BL166" i="12"/>
  <c r="BL165" i="12"/>
  <c r="BL164" i="12"/>
  <c r="BL163" i="12"/>
  <c r="BL162" i="12"/>
  <c r="BL161" i="12"/>
  <c r="BL160" i="12"/>
  <c r="BL159" i="12"/>
  <c r="BL158" i="12"/>
  <c r="BL157" i="12"/>
  <c r="BL156" i="12"/>
  <c r="BL155" i="12"/>
  <c r="BL154" i="12"/>
  <c r="BL153" i="12"/>
  <c r="BL152" i="12"/>
  <c r="BL151" i="12"/>
  <c r="BL150" i="12"/>
  <c r="BL149" i="12"/>
  <c r="BL148" i="12"/>
  <c r="BL147" i="12"/>
  <c r="BL146" i="12"/>
  <c r="BL145" i="12"/>
  <c r="BL144" i="12"/>
  <c r="BL143" i="12"/>
  <c r="BL142" i="12"/>
  <c r="BL141" i="12"/>
  <c r="BL140" i="12"/>
  <c r="BL139" i="12"/>
  <c r="BL138" i="12"/>
  <c r="BL137" i="12"/>
  <c r="BL136" i="12"/>
  <c r="BL135" i="12"/>
  <c r="BL134" i="12"/>
  <c r="BL133" i="12"/>
  <c r="BL132" i="12"/>
  <c r="BL131" i="12"/>
  <c r="BL130" i="12"/>
  <c r="BL129" i="12"/>
  <c r="BL128" i="12"/>
  <c r="AV232" i="12"/>
  <c r="AV231" i="12"/>
  <c r="AV230" i="12"/>
  <c r="AV229" i="12"/>
  <c r="AV228" i="12"/>
  <c r="AV227" i="12"/>
  <c r="AV226" i="12"/>
  <c r="AV225" i="12"/>
  <c r="AV224" i="12"/>
  <c r="AV223" i="12"/>
  <c r="AV222" i="12"/>
  <c r="AV221" i="12"/>
  <c r="AV220" i="12"/>
  <c r="AV219" i="12"/>
  <c r="AV218" i="12"/>
  <c r="AV217" i="12"/>
  <c r="AV216" i="12"/>
  <c r="AV215" i="12"/>
  <c r="AV214" i="12"/>
  <c r="AV213" i="12"/>
  <c r="AV212" i="12"/>
  <c r="AV211" i="12"/>
  <c r="AV210" i="12"/>
  <c r="AV209" i="12"/>
  <c r="AV208" i="12"/>
  <c r="AV207" i="12"/>
  <c r="AV206" i="12"/>
  <c r="AV205" i="12"/>
  <c r="AV204" i="12"/>
  <c r="AV203" i="12"/>
  <c r="AV202" i="12"/>
  <c r="AV201" i="12"/>
  <c r="AV200" i="12"/>
  <c r="AV199" i="12"/>
  <c r="AV198" i="12"/>
  <c r="AV197" i="12"/>
  <c r="AV196" i="12"/>
  <c r="AV195" i="12"/>
  <c r="AV194" i="12"/>
  <c r="AV193" i="12"/>
  <c r="AV192" i="12"/>
  <c r="AV191" i="12"/>
  <c r="AV190" i="12"/>
  <c r="AV189" i="12"/>
  <c r="AV188" i="12"/>
  <c r="AV187" i="12"/>
  <c r="AV186" i="12"/>
  <c r="AV185" i="12"/>
  <c r="AV184" i="12"/>
  <c r="AV183" i="12"/>
  <c r="AV182" i="12"/>
  <c r="AV181" i="12"/>
  <c r="AV180" i="12"/>
  <c r="AV179" i="12"/>
  <c r="AV178" i="12"/>
  <c r="AV177" i="12"/>
  <c r="AV176" i="12"/>
  <c r="AV175" i="12"/>
  <c r="AV174" i="12"/>
  <c r="AV173" i="12"/>
  <c r="AV172" i="12"/>
  <c r="AV171" i="12"/>
  <c r="AV170" i="12"/>
  <c r="AV169" i="12"/>
  <c r="AV168" i="12"/>
  <c r="AV167" i="12"/>
  <c r="AV166" i="12"/>
  <c r="AV165" i="12"/>
  <c r="AV164" i="12"/>
  <c r="AV163" i="12"/>
  <c r="AV162" i="12"/>
  <c r="AV161" i="12"/>
  <c r="AV160" i="12"/>
  <c r="AV159" i="12"/>
  <c r="AV158" i="12"/>
  <c r="AV157" i="12"/>
  <c r="AV156" i="12"/>
  <c r="AV155" i="12"/>
  <c r="AV154" i="12"/>
  <c r="AV153" i="12"/>
  <c r="AV152" i="12"/>
  <c r="AV151" i="12"/>
  <c r="AV150" i="12"/>
  <c r="AV149" i="12"/>
  <c r="AV148" i="12"/>
  <c r="AV147" i="12"/>
  <c r="AV146" i="12"/>
  <c r="AV145" i="12"/>
  <c r="AV144" i="12"/>
  <c r="AV143" i="12"/>
  <c r="AV142" i="12"/>
  <c r="AV141" i="12"/>
  <c r="AV140" i="12"/>
  <c r="AV139" i="12"/>
  <c r="AV138" i="12"/>
  <c r="AV137" i="12"/>
  <c r="AV136" i="12"/>
  <c r="AV135" i="12"/>
  <c r="AV134" i="12"/>
  <c r="AV133" i="12"/>
  <c r="AV132" i="12"/>
  <c r="AV131" i="12"/>
  <c r="AV130" i="12"/>
  <c r="AV129" i="12"/>
  <c r="AV128" i="12"/>
  <c r="P20" i="12"/>
  <c r="P21" i="12"/>
  <c r="P22" i="12"/>
  <c r="P23" i="12"/>
  <c r="P24" i="12"/>
  <c r="P25" i="12"/>
  <c r="P26" i="12"/>
  <c r="P27" i="12"/>
  <c r="P28" i="12"/>
  <c r="P29" i="12"/>
  <c r="P30" i="12"/>
  <c r="P31" i="12"/>
  <c r="P32" i="12"/>
  <c r="P33" i="12"/>
  <c r="P34" i="12"/>
  <c r="P35" i="12"/>
  <c r="P36" i="12"/>
  <c r="P37" i="12"/>
  <c r="P38" i="12"/>
  <c r="P39" i="12"/>
  <c r="P40" i="12"/>
  <c r="P41" i="12"/>
  <c r="P42" i="12"/>
  <c r="P43" i="12"/>
  <c r="P44" i="12"/>
  <c r="P45" i="12"/>
  <c r="P46" i="12"/>
  <c r="P47" i="12"/>
  <c r="P48" i="12"/>
  <c r="P49" i="12"/>
  <c r="P50" i="12"/>
  <c r="P51" i="12"/>
  <c r="P52" i="12"/>
  <c r="P53" i="12"/>
  <c r="P54" i="12"/>
  <c r="P55" i="12"/>
  <c r="P56" i="12"/>
  <c r="P57" i="12"/>
  <c r="P58" i="12"/>
  <c r="P59" i="12"/>
  <c r="P60" i="12"/>
  <c r="P61" i="12"/>
  <c r="P62" i="12"/>
  <c r="P63" i="12"/>
  <c r="P64" i="12"/>
  <c r="P65" i="12"/>
  <c r="P66" i="12"/>
  <c r="P67" i="12"/>
  <c r="P68" i="12"/>
  <c r="P69" i="12"/>
  <c r="P70" i="12"/>
  <c r="P71" i="12"/>
  <c r="P72" i="12"/>
  <c r="P73" i="12"/>
  <c r="P74" i="12"/>
  <c r="P75" i="12"/>
  <c r="P76" i="12"/>
  <c r="P77" i="12"/>
  <c r="P78" i="12"/>
  <c r="P79" i="12"/>
  <c r="P80" i="12"/>
  <c r="P81" i="12"/>
  <c r="P82" i="12"/>
  <c r="P83" i="12"/>
  <c r="P84" i="12"/>
  <c r="P85" i="12"/>
  <c r="P86" i="12"/>
  <c r="P87" i="12"/>
  <c r="P88" i="12"/>
  <c r="P89" i="12"/>
  <c r="P90" i="12"/>
  <c r="P91" i="12"/>
  <c r="P92" i="12"/>
  <c r="P93" i="12"/>
  <c r="P94" i="12"/>
  <c r="P95" i="12"/>
  <c r="P96" i="12"/>
  <c r="P97" i="12"/>
  <c r="P98" i="12"/>
  <c r="P99" i="12"/>
  <c r="P100" i="12"/>
  <c r="P101" i="12"/>
  <c r="P102" i="12"/>
  <c r="P103" i="12"/>
  <c r="P104" i="12"/>
  <c r="P105" i="12"/>
  <c r="P106" i="12"/>
  <c r="P107" i="12"/>
  <c r="P108" i="12"/>
  <c r="P109" i="12"/>
  <c r="P110" i="12"/>
  <c r="P111" i="12"/>
  <c r="P112" i="12"/>
  <c r="P113" i="12"/>
  <c r="P114" i="12"/>
  <c r="P115" i="12"/>
  <c r="P116" i="12"/>
  <c r="P117" i="12"/>
  <c r="P118" i="12"/>
  <c r="P119" i="12"/>
  <c r="P120" i="12"/>
  <c r="P121" i="12"/>
  <c r="P122" i="12"/>
  <c r="P123" i="12"/>
  <c r="P124" i="12"/>
  <c r="BL233" i="12"/>
  <c r="AF232" i="12"/>
  <c r="P232" i="12"/>
  <c r="AF231" i="12"/>
  <c r="P231" i="12"/>
  <c r="AF230" i="12"/>
  <c r="P230" i="12"/>
  <c r="AF229" i="12"/>
  <c r="P229" i="12"/>
  <c r="AF228" i="12"/>
  <c r="P228" i="12"/>
  <c r="AF227" i="12"/>
  <c r="P227" i="12"/>
  <c r="AF226" i="12"/>
  <c r="P226" i="12"/>
  <c r="AF225" i="12"/>
  <c r="P225" i="12"/>
  <c r="AF224" i="12"/>
  <c r="P224" i="12"/>
  <c r="AF223" i="12"/>
  <c r="P223" i="12"/>
  <c r="AF222" i="12"/>
  <c r="P222" i="12"/>
  <c r="AF221" i="12"/>
  <c r="P221" i="12"/>
  <c r="AF220" i="12"/>
  <c r="P220" i="12"/>
  <c r="AF219" i="12"/>
  <c r="P219" i="12"/>
  <c r="AF218" i="12"/>
  <c r="P218" i="12"/>
  <c r="AF217" i="12"/>
  <c r="P217" i="12"/>
  <c r="AF216" i="12"/>
  <c r="P216" i="12"/>
  <c r="AF215" i="12"/>
  <c r="P215" i="12"/>
  <c r="AF214" i="12"/>
  <c r="P214" i="12"/>
  <c r="AF213" i="12"/>
  <c r="P213" i="12"/>
  <c r="AF212" i="12"/>
  <c r="P212" i="12"/>
  <c r="AF211" i="12"/>
  <c r="P211" i="12"/>
  <c r="AF210" i="12"/>
  <c r="P210" i="12"/>
  <c r="AF209" i="12"/>
  <c r="P209" i="12"/>
  <c r="AF208" i="12"/>
  <c r="P208" i="12"/>
  <c r="AF207" i="12"/>
  <c r="P207" i="12"/>
  <c r="AF206" i="12"/>
  <c r="P206" i="12"/>
  <c r="AF205" i="12"/>
  <c r="P205" i="12"/>
  <c r="AF204" i="12"/>
  <c r="P204" i="12"/>
  <c r="AF203" i="12"/>
  <c r="P203" i="12"/>
  <c r="AF202" i="12"/>
  <c r="P202" i="12"/>
  <c r="AF201" i="12"/>
  <c r="P201" i="12"/>
  <c r="AF200" i="12"/>
  <c r="P200" i="12"/>
  <c r="AF199" i="12"/>
  <c r="P199" i="12"/>
  <c r="AF198" i="12"/>
  <c r="P198" i="12"/>
  <c r="AF197" i="12"/>
  <c r="P197" i="12"/>
  <c r="AF196" i="12"/>
  <c r="P196" i="12"/>
  <c r="AF195" i="12"/>
  <c r="P195" i="12"/>
  <c r="AF194" i="12"/>
  <c r="P194" i="12"/>
  <c r="AF193" i="12"/>
  <c r="P193" i="12"/>
  <c r="AF192" i="12"/>
  <c r="P192" i="12"/>
  <c r="AF191" i="12"/>
  <c r="P191" i="12"/>
  <c r="AF190" i="12"/>
  <c r="P190" i="12"/>
  <c r="AF189" i="12"/>
  <c r="P189" i="12"/>
  <c r="AF188" i="12"/>
  <c r="P188" i="12"/>
  <c r="AF187" i="12"/>
  <c r="P187" i="12"/>
  <c r="AF186" i="12"/>
  <c r="P186" i="12"/>
  <c r="AF185" i="12"/>
  <c r="P185" i="12"/>
  <c r="AF184" i="12"/>
  <c r="P184" i="12"/>
  <c r="AF183" i="12"/>
  <c r="P183" i="12"/>
  <c r="AF182" i="12"/>
  <c r="P182" i="12"/>
  <c r="AF181" i="12"/>
  <c r="P181" i="12"/>
  <c r="AF180" i="12"/>
  <c r="P180" i="12"/>
  <c r="AF179" i="12"/>
  <c r="P179" i="12"/>
  <c r="AF178" i="12"/>
  <c r="P178" i="12"/>
  <c r="AF177" i="12"/>
  <c r="P177" i="12"/>
  <c r="AF176" i="12"/>
  <c r="P176" i="12"/>
  <c r="AF175" i="12"/>
  <c r="P175" i="12"/>
  <c r="AF174" i="12"/>
  <c r="P174" i="12"/>
  <c r="AF173" i="12"/>
  <c r="P173" i="12"/>
  <c r="AF172" i="12"/>
  <c r="P172" i="12"/>
  <c r="AF171" i="12"/>
  <c r="P171" i="12"/>
  <c r="AF170" i="12"/>
  <c r="P170" i="12"/>
  <c r="AF169" i="12"/>
  <c r="P169" i="12"/>
  <c r="AF168" i="12"/>
  <c r="P168" i="12"/>
  <c r="AF167" i="12"/>
  <c r="P167" i="12"/>
  <c r="AF166" i="12"/>
  <c r="P166" i="12"/>
  <c r="AF165" i="12"/>
  <c r="P165" i="12"/>
  <c r="AF164" i="12"/>
  <c r="P164" i="12"/>
  <c r="AF163" i="12"/>
  <c r="P163" i="12"/>
  <c r="AF162" i="12"/>
  <c r="P162" i="12"/>
  <c r="AF161" i="12"/>
  <c r="P161" i="12"/>
  <c r="AF160" i="12"/>
  <c r="P160" i="12"/>
  <c r="AF159" i="12"/>
  <c r="P159" i="12"/>
  <c r="AF158" i="12"/>
  <c r="P158" i="12"/>
  <c r="AF157" i="12"/>
  <c r="P157" i="12"/>
  <c r="AF156" i="12"/>
  <c r="P156" i="12"/>
  <c r="AF155" i="12"/>
  <c r="P155" i="12"/>
  <c r="AF154" i="12"/>
  <c r="P154" i="12"/>
  <c r="AF153" i="12"/>
  <c r="P153" i="12"/>
  <c r="AF152" i="12"/>
  <c r="P152" i="12"/>
  <c r="AF151" i="12"/>
  <c r="P151" i="12"/>
  <c r="AF150" i="12"/>
  <c r="P150" i="12"/>
  <c r="AF149" i="12"/>
  <c r="P149" i="12"/>
  <c r="AF148" i="12"/>
  <c r="P148" i="12"/>
  <c r="AF147" i="12"/>
  <c r="P147" i="12"/>
  <c r="AF146" i="12"/>
  <c r="P146" i="12"/>
  <c r="AF145" i="12"/>
  <c r="P145" i="12"/>
  <c r="AF144" i="12"/>
  <c r="P144" i="12"/>
  <c r="AF143" i="12"/>
  <c r="P143" i="12"/>
  <c r="AF142" i="12"/>
  <c r="P142" i="12"/>
  <c r="AF141" i="12"/>
  <c r="P141" i="12"/>
  <c r="AF140" i="12"/>
  <c r="P140" i="12"/>
  <c r="AF139" i="12"/>
  <c r="P139" i="12"/>
  <c r="AF138" i="12"/>
  <c r="P138" i="12"/>
  <c r="AF137" i="12"/>
  <c r="P137" i="12"/>
  <c r="AF136" i="12"/>
  <c r="P136" i="12"/>
  <c r="AF135" i="12"/>
  <c r="P135" i="12"/>
  <c r="AF134" i="12"/>
  <c r="P134" i="12"/>
  <c r="AF133" i="12"/>
  <c r="P133" i="12"/>
  <c r="AF132" i="12"/>
  <c r="P132" i="12"/>
  <c r="AF131" i="12"/>
  <c r="P131" i="12"/>
  <c r="AF130" i="12"/>
  <c r="P130" i="12"/>
  <c r="AF129" i="12"/>
  <c r="P129" i="12"/>
  <c r="AF128" i="12"/>
  <c r="P128" i="12"/>
  <c r="BL124" i="12"/>
  <c r="AV124" i="12"/>
  <c r="AF124" i="12"/>
  <c r="BL123" i="12"/>
  <c r="AV123" i="12"/>
  <c r="AF123" i="12"/>
  <c r="BL122" i="12"/>
  <c r="AV122" i="12"/>
  <c r="AF122" i="12"/>
  <c r="BL121" i="12"/>
  <c r="AV121" i="12"/>
  <c r="AF121" i="12"/>
  <c r="BL120" i="12"/>
  <c r="AV120" i="12"/>
  <c r="AF120" i="12"/>
  <c r="BL119" i="12"/>
  <c r="AV119" i="12"/>
  <c r="AF119" i="12"/>
  <c r="BL118" i="12"/>
  <c r="AV118" i="12"/>
  <c r="AF118" i="12"/>
  <c r="BL117" i="12"/>
  <c r="AV117" i="12"/>
  <c r="AF117" i="12"/>
  <c r="BL116" i="12"/>
  <c r="AV116" i="12"/>
  <c r="AF116" i="12"/>
  <c r="BL115" i="12"/>
  <c r="AV115" i="12"/>
  <c r="AF115" i="12"/>
  <c r="BL114" i="12"/>
  <c r="AV114" i="12"/>
  <c r="AF114" i="12"/>
  <c r="BL113" i="12"/>
  <c r="AV113" i="12"/>
  <c r="AF113" i="12"/>
  <c r="BL112" i="12"/>
  <c r="AV112" i="12"/>
  <c r="AF112" i="12"/>
  <c r="BL111" i="12"/>
  <c r="AV111" i="12"/>
  <c r="AF111" i="12"/>
  <c r="BL110" i="12"/>
  <c r="AV110" i="12"/>
  <c r="AF110" i="12"/>
  <c r="BL109" i="12"/>
  <c r="AV109" i="12"/>
  <c r="AF109" i="12"/>
  <c r="BL108" i="12"/>
  <c r="AV108" i="12"/>
  <c r="AF108" i="12"/>
  <c r="BL107" i="12"/>
  <c r="AV107" i="12"/>
  <c r="AF107" i="12"/>
  <c r="BL106" i="12"/>
  <c r="AV106" i="12"/>
  <c r="AF106" i="12"/>
  <c r="BL105" i="12"/>
  <c r="AV105" i="12"/>
  <c r="AF105" i="12"/>
  <c r="BL104" i="12"/>
  <c r="AV104" i="12"/>
  <c r="AF104" i="12"/>
  <c r="BL103" i="12"/>
  <c r="AV103" i="12"/>
  <c r="AF103" i="12"/>
  <c r="BL102" i="12"/>
  <c r="AV102" i="12"/>
  <c r="AF102" i="12"/>
  <c r="BL101" i="12"/>
  <c r="AV101" i="12"/>
  <c r="AF101" i="12"/>
  <c r="BL100" i="12"/>
  <c r="AV100" i="12"/>
  <c r="AF100" i="12"/>
  <c r="BL99" i="12"/>
  <c r="AV99" i="12"/>
  <c r="AF99" i="12"/>
  <c r="BL98" i="12"/>
  <c r="AV98" i="12"/>
  <c r="AF98" i="12"/>
  <c r="BL97" i="12"/>
  <c r="AV97" i="12"/>
  <c r="AF97" i="12"/>
  <c r="BL96" i="12"/>
  <c r="AV96" i="12"/>
  <c r="AF96" i="12"/>
  <c r="BL95" i="12"/>
  <c r="AV95" i="12"/>
  <c r="AF95" i="12"/>
  <c r="BL94" i="12"/>
  <c r="AV94" i="12"/>
  <c r="AF94" i="12"/>
  <c r="BL93" i="12"/>
  <c r="AV93" i="12"/>
  <c r="AF93" i="12"/>
  <c r="BL92" i="12"/>
  <c r="AV92" i="12"/>
  <c r="AF92" i="12"/>
  <c r="BL91" i="12"/>
  <c r="AV91" i="12"/>
  <c r="AF91" i="12"/>
  <c r="BL90" i="12"/>
  <c r="AV90" i="12"/>
  <c r="AF90" i="12"/>
  <c r="BL89" i="12"/>
  <c r="AV89" i="12"/>
  <c r="AF89" i="12"/>
  <c r="BL88" i="12"/>
  <c r="AV88" i="12"/>
  <c r="AF88" i="12"/>
  <c r="BL87" i="12"/>
  <c r="AV87" i="12"/>
  <c r="AF87" i="12"/>
  <c r="BL86" i="12"/>
  <c r="AV86" i="12"/>
  <c r="AF86" i="12"/>
  <c r="BL85" i="12"/>
  <c r="AV85" i="12"/>
  <c r="AF85" i="12"/>
  <c r="BL84" i="12"/>
  <c r="AV84" i="12"/>
  <c r="AF84" i="12"/>
  <c r="BL83" i="12"/>
  <c r="AV83" i="12"/>
  <c r="AF83" i="12"/>
  <c r="BL82" i="12"/>
  <c r="AV82" i="12"/>
  <c r="AF82" i="12"/>
  <c r="BL81" i="12"/>
  <c r="AV81" i="12"/>
  <c r="AF81" i="12"/>
  <c r="BL80" i="12"/>
  <c r="AV80" i="12"/>
  <c r="AF80" i="12"/>
  <c r="BL79" i="12"/>
  <c r="AV79" i="12"/>
  <c r="AF79" i="12"/>
  <c r="BL78" i="12"/>
  <c r="AV78" i="12"/>
  <c r="AF78" i="12"/>
  <c r="BL77" i="12"/>
  <c r="AV77" i="12"/>
  <c r="AF77" i="12"/>
  <c r="BL76" i="12"/>
  <c r="AV76" i="12"/>
  <c r="AF76" i="12"/>
  <c r="BL75" i="12"/>
  <c r="AV75" i="12"/>
  <c r="AF75" i="12"/>
  <c r="BL74" i="12"/>
  <c r="AV74" i="12"/>
  <c r="AF74" i="12"/>
  <c r="BL73" i="12"/>
  <c r="AV73" i="12"/>
  <c r="AF73" i="12"/>
  <c r="BL72" i="12"/>
  <c r="AV72" i="12"/>
  <c r="AF72" i="12"/>
  <c r="BL71" i="12"/>
  <c r="AV71" i="12"/>
  <c r="AF71" i="12"/>
  <c r="BL70" i="12"/>
  <c r="AV70" i="12"/>
  <c r="AF70" i="12"/>
  <c r="BL69" i="12"/>
  <c r="AV69" i="12"/>
  <c r="AF69" i="12"/>
  <c r="BL68" i="12"/>
  <c r="AV68" i="12"/>
  <c r="AF68" i="12"/>
  <c r="BL67" i="12"/>
  <c r="AV67" i="12"/>
  <c r="AF67" i="12"/>
  <c r="BL66" i="12"/>
  <c r="AV66" i="12"/>
  <c r="AF66" i="12"/>
  <c r="BL65" i="12"/>
  <c r="AV65" i="12"/>
  <c r="AF65" i="12"/>
  <c r="BL64" i="12"/>
  <c r="AV64" i="12"/>
  <c r="AF64" i="12"/>
  <c r="BL63" i="12"/>
  <c r="AV63" i="12"/>
  <c r="AF63" i="12"/>
  <c r="BL62" i="12"/>
  <c r="AV62" i="12"/>
  <c r="AF62" i="12"/>
  <c r="BL61" i="12"/>
  <c r="AV61" i="12"/>
  <c r="AF61" i="12"/>
  <c r="BL60" i="12"/>
  <c r="AV60" i="12"/>
  <c r="AF60" i="12"/>
  <c r="BL59" i="12"/>
  <c r="AV59" i="12"/>
  <c r="AF59" i="12"/>
  <c r="BL58" i="12"/>
  <c r="AV58" i="12"/>
  <c r="AF58" i="12"/>
  <c r="BL57" i="12"/>
  <c r="AV57" i="12"/>
  <c r="AF57" i="12"/>
  <c r="BL56" i="12"/>
  <c r="AV56" i="12"/>
  <c r="AF56" i="12"/>
  <c r="BL55" i="12"/>
  <c r="AV55" i="12"/>
  <c r="AF55" i="12"/>
  <c r="BL54" i="12"/>
  <c r="AV54" i="12"/>
  <c r="AF54" i="12"/>
  <c r="BL53" i="12"/>
  <c r="AV53" i="12"/>
  <c r="AF53" i="12"/>
  <c r="BL52" i="12"/>
  <c r="AV52" i="12"/>
  <c r="AF52" i="12"/>
  <c r="BL51" i="12"/>
  <c r="AV51" i="12"/>
  <c r="AF51" i="12"/>
  <c r="BL50" i="12"/>
  <c r="AV50" i="12"/>
  <c r="AF50" i="12"/>
  <c r="BL49" i="12"/>
  <c r="AV49" i="12"/>
  <c r="AF49" i="12"/>
  <c r="BL48" i="12"/>
  <c r="AV48" i="12"/>
  <c r="AF48" i="12"/>
  <c r="BL47" i="12"/>
  <c r="AV47" i="12"/>
  <c r="AF47" i="12"/>
  <c r="BL46" i="12"/>
  <c r="AV46" i="12"/>
  <c r="AF46" i="12"/>
  <c r="BL45" i="12"/>
  <c r="AV45" i="12"/>
  <c r="AF45" i="12"/>
  <c r="BL44" i="12"/>
  <c r="AV44" i="12"/>
  <c r="AF44" i="12"/>
  <c r="BL43" i="12"/>
  <c r="AV43" i="12"/>
  <c r="AF43" i="12"/>
  <c r="BL42" i="12"/>
  <c r="AV42" i="12"/>
  <c r="AF42" i="12"/>
  <c r="BL41" i="12"/>
  <c r="AV41" i="12"/>
  <c r="AF41" i="12"/>
  <c r="BL40" i="12"/>
  <c r="AV40" i="12"/>
  <c r="AF40" i="12"/>
  <c r="BL39" i="12"/>
  <c r="AV39" i="12"/>
  <c r="AF39" i="12"/>
  <c r="BL38" i="12"/>
  <c r="AV38" i="12"/>
  <c r="AF38" i="12"/>
  <c r="BL37" i="12"/>
  <c r="AV37" i="12"/>
  <c r="AF37" i="12"/>
  <c r="BL36" i="12"/>
  <c r="AV36" i="12"/>
  <c r="AF36" i="12"/>
  <c r="BL35" i="12"/>
  <c r="AV35" i="12"/>
  <c r="AF35" i="12"/>
  <c r="BL34" i="12"/>
  <c r="AV34" i="12"/>
  <c r="AF34" i="12"/>
  <c r="BL33" i="12"/>
  <c r="AV33" i="12"/>
  <c r="AF33" i="12"/>
  <c r="BL32" i="12"/>
  <c r="AV32" i="12"/>
  <c r="AF32" i="12"/>
  <c r="BL31" i="12"/>
  <c r="AV31" i="12"/>
  <c r="AF31" i="12"/>
  <c r="BL30" i="12"/>
  <c r="AV30" i="12"/>
  <c r="AF30" i="12"/>
  <c r="BL29" i="12"/>
  <c r="AV29" i="12"/>
  <c r="AF29" i="12"/>
  <c r="BL28" i="12"/>
  <c r="AV28" i="12"/>
  <c r="AF28" i="12"/>
  <c r="BL27" i="12"/>
  <c r="AV27" i="12"/>
  <c r="AF27" i="12"/>
  <c r="BL26" i="12"/>
  <c r="AV26" i="12"/>
  <c r="AF26" i="12"/>
  <c r="BL25" i="12"/>
  <c r="AV25" i="12"/>
  <c r="AF25" i="12"/>
  <c r="BL24" i="12"/>
  <c r="AV24" i="12"/>
  <c r="AF24" i="12"/>
  <c r="BL23" i="12"/>
  <c r="AV23" i="12"/>
  <c r="AF23" i="12"/>
  <c r="BL22" i="12"/>
  <c r="AV22" i="12"/>
  <c r="AF22" i="12"/>
  <c r="BL21" i="12"/>
  <c r="AV21" i="12"/>
  <c r="AF21" i="12"/>
  <c r="BL20" i="12"/>
  <c r="AV20" i="12"/>
  <c r="AF20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AE12" i="12"/>
  <c r="AD12" i="12"/>
  <c r="AC12" i="12"/>
  <c r="AB12" i="12"/>
  <c r="AA12" i="12"/>
  <c r="Z12" i="12"/>
  <c r="Y12" i="12"/>
  <c r="X12" i="12"/>
  <c r="W12" i="12"/>
  <c r="V12" i="12"/>
  <c r="U12" i="12"/>
  <c r="T12" i="12"/>
  <c r="O12" i="12"/>
  <c r="N12" i="12"/>
  <c r="M12" i="12"/>
  <c r="L12" i="12"/>
  <c r="K12" i="12"/>
  <c r="J12" i="12"/>
  <c r="I12" i="12"/>
  <c r="H12" i="12"/>
  <c r="G12" i="12"/>
  <c r="F12" i="12"/>
  <c r="E12" i="12"/>
  <c r="D12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B10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E8" i="12"/>
  <c r="AD8" i="12"/>
  <c r="AC8" i="12"/>
  <c r="AB8" i="12"/>
  <c r="AA8" i="12"/>
  <c r="Z8" i="12"/>
  <c r="Y8" i="12"/>
  <c r="X8" i="12"/>
  <c r="W8" i="12"/>
  <c r="V8" i="12"/>
  <c r="U8" i="12"/>
  <c r="T8" i="12"/>
  <c r="O8" i="12"/>
  <c r="N8" i="12"/>
  <c r="M8" i="12"/>
  <c r="L8" i="12"/>
  <c r="K8" i="12"/>
  <c r="J8" i="12"/>
  <c r="I8" i="12"/>
  <c r="H8" i="12"/>
  <c r="G8" i="12"/>
  <c r="F8" i="12"/>
  <c r="E8" i="12"/>
  <c r="D8" i="12"/>
  <c r="BK7" i="12"/>
  <c r="BJ7" i="12"/>
  <c r="BI7" i="12"/>
  <c r="BH7" i="12"/>
  <c r="BG7" i="12"/>
  <c r="BF7" i="12"/>
  <c r="BE7" i="12"/>
  <c r="BD7" i="12"/>
  <c r="BC7" i="12"/>
  <c r="BB7" i="12"/>
  <c r="BA7" i="12"/>
  <c r="AZ7" i="12"/>
  <c r="AU7" i="12"/>
  <c r="AT7" i="12"/>
  <c r="AS7" i="12"/>
  <c r="AR7" i="12"/>
  <c r="AQ7" i="12"/>
  <c r="AP7" i="12"/>
  <c r="AO7" i="12"/>
  <c r="AN7" i="12"/>
  <c r="AM7" i="12"/>
  <c r="AL7" i="12"/>
  <c r="AK7" i="12"/>
  <c r="AJ7" i="12"/>
  <c r="AE7" i="12"/>
  <c r="AD7" i="12"/>
  <c r="AC7" i="12"/>
  <c r="AB7" i="12"/>
  <c r="AA7" i="12"/>
  <c r="Z7" i="12"/>
  <c r="Y7" i="12"/>
  <c r="X7" i="12"/>
  <c r="W7" i="12"/>
  <c r="V7" i="12"/>
  <c r="U7" i="12"/>
  <c r="T7" i="12"/>
  <c r="O7" i="12"/>
  <c r="N7" i="12"/>
  <c r="M7" i="12"/>
  <c r="L7" i="12"/>
  <c r="K7" i="12"/>
  <c r="J7" i="12"/>
  <c r="I7" i="12"/>
  <c r="H7" i="12"/>
  <c r="G7" i="12"/>
  <c r="F7" i="12"/>
  <c r="E7" i="12"/>
  <c r="D7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E6" i="12"/>
  <c r="AD6" i="12"/>
  <c r="AC6" i="12"/>
  <c r="AB6" i="12"/>
  <c r="AA6" i="12"/>
  <c r="Z6" i="12"/>
  <c r="Y6" i="12"/>
  <c r="X6" i="12"/>
  <c r="W6" i="12"/>
  <c r="V6" i="12"/>
  <c r="U6" i="12"/>
  <c r="T6" i="12"/>
  <c r="O6" i="12"/>
  <c r="N6" i="12"/>
  <c r="M6" i="12"/>
  <c r="L6" i="12"/>
  <c r="K6" i="12"/>
  <c r="J6" i="12"/>
  <c r="I6" i="12"/>
  <c r="H6" i="12"/>
  <c r="G6" i="12"/>
  <c r="F6" i="12"/>
  <c r="E6" i="12"/>
  <c r="D6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E5" i="12"/>
  <c r="AD5" i="12"/>
  <c r="AC5" i="12"/>
  <c r="AB5" i="12"/>
  <c r="AA5" i="12"/>
  <c r="Z5" i="12"/>
  <c r="Y5" i="12"/>
  <c r="X5" i="12"/>
  <c r="W5" i="12"/>
  <c r="V5" i="12"/>
  <c r="U5" i="12"/>
  <c r="T5" i="12"/>
  <c r="O5" i="12"/>
  <c r="N5" i="12"/>
  <c r="M5" i="12"/>
  <c r="L5" i="12"/>
  <c r="K5" i="12"/>
  <c r="J5" i="12"/>
  <c r="I5" i="12"/>
  <c r="H5" i="12"/>
  <c r="G5" i="12"/>
  <c r="F5" i="12"/>
  <c r="E5" i="12"/>
  <c r="D5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E4" i="12"/>
  <c r="AD4" i="12"/>
  <c r="AC4" i="12"/>
  <c r="AB4" i="12"/>
  <c r="AA4" i="12"/>
  <c r="Z4" i="12"/>
  <c r="Y4" i="12"/>
  <c r="X4" i="12"/>
  <c r="W4" i="12"/>
  <c r="V4" i="12"/>
  <c r="U4" i="12"/>
  <c r="T4" i="12"/>
  <c r="O4" i="12"/>
  <c r="N4" i="12"/>
  <c r="M4" i="12"/>
  <c r="L4" i="12"/>
  <c r="K4" i="12"/>
  <c r="J4" i="12"/>
  <c r="I4" i="12"/>
  <c r="H4" i="12"/>
  <c r="G4" i="12"/>
  <c r="F4" i="12"/>
  <c r="E4" i="12"/>
  <c r="D4" i="12"/>
  <c r="AX3" i="12"/>
  <c r="AH3" i="12"/>
  <c r="R3" i="12"/>
  <c r="B3" i="12"/>
  <c r="F1" i="2"/>
  <c r="BL233" i="9"/>
  <c r="AE15" i="9"/>
  <c r="AD15" i="9"/>
  <c r="AC15" i="9"/>
  <c r="AB15" i="9"/>
  <c r="AA15" i="9"/>
  <c r="Z15" i="9"/>
  <c r="Y15" i="9"/>
  <c r="X15" i="9"/>
  <c r="W15" i="9"/>
  <c r="V15" i="9"/>
  <c r="U15" i="9"/>
  <c r="T15" i="9"/>
  <c r="O15" i="9"/>
  <c r="N15" i="9"/>
  <c r="M15" i="9"/>
  <c r="L15" i="9"/>
  <c r="K15" i="9"/>
  <c r="J15" i="9"/>
  <c r="I15" i="9"/>
  <c r="H15" i="9"/>
  <c r="G15" i="9"/>
  <c r="F15" i="9"/>
  <c r="E15" i="9"/>
  <c r="D15" i="9"/>
  <c r="AE14" i="9"/>
  <c r="AD14" i="9"/>
  <c r="AC14" i="9"/>
  <c r="AB14" i="9"/>
  <c r="AA14" i="9"/>
  <c r="Z14" i="9"/>
  <c r="Y14" i="9"/>
  <c r="X14" i="9"/>
  <c r="W14" i="9"/>
  <c r="V14" i="9"/>
  <c r="U14" i="9"/>
  <c r="T14" i="9"/>
  <c r="O14" i="9"/>
  <c r="N14" i="9"/>
  <c r="M14" i="9"/>
  <c r="L14" i="9"/>
  <c r="K14" i="9"/>
  <c r="J14" i="9"/>
  <c r="I14" i="9"/>
  <c r="H14" i="9"/>
  <c r="G14" i="9"/>
  <c r="F14" i="9"/>
  <c r="E14" i="9"/>
  <c r="D14" i="9"/>
  <c r="AE13" i="9"/>
  <c r="AD13" i="9"/>
  <c r="AC13" i="9"/>
  <c r="AB13" i="9"/>
  <c r="AA13" i="9"/>
  <c r="Z13" i="9"/>
  <c r="Y13" i="9"/>
  <c r="X13" i="9"/>
  <c r="W13" i="9"/>
  <c r="V13" i="9"/>
  <c r="U13" i="9"/>
  <c r="T13" i="9"/>
  <c r="O13" i="9"/>
  <c r="N13" i="9"/>
  <c r="M13" i="9"/>
  <c r="L13" i="9"/>
  <c r="K13" i="9"/>
  <c r="J13" i="9"/>
  <c r="I13" i="9"/>
  <c r="H13" i="9"/>
  <c r="G13" i="9"/>
  <c r="F13" i="9"/>
  <c r="E13" i="9"/>
  <c r="D13" i="9"/>
  <c r="AE12" i="9"/>
  <c r="AD12" i="9"/>
  <c r="AC12" i="9"/>
  <c r="AB12" i="9"/>
  <c r="AA12" i="9"/>
  <c r="Z12" i="9"/>
  <c r="Y12" i="9"/>
  <c r="X12" i="9"/>
  <c r="W12" i="9"/>
  <c r="V12" i="9"/>
  <c r="U12" i="9"/>
  <c r="T12" i="9"/>
  <c r="O12" i="9"/>
  <c r="N12" i="9"/>
  <c r="M12" i="9"/>
  <c r="L12" i="9"/>
  <c r="K12" i="9"/>
  <c r="J12" i="9"/>
  <c r="I12" i="9"/>
  <c r="H12" i="9"/>
  <c r="G12" i="9"/>
  <c r="F12" i="9"/>
  <c r="E12" i="9"/>
  <c r="D12" i="9"/>
  <c r="AE11" i="9"/>
  <c r="AD11" i="9"/>
  <c r="AC11" i="9"/>
  <c r="AB11" i="9"/>
  <c r="AA11" i="9"/>
  <c r="Z11" i="9"/>
  <c r="Y11" i="9"/>
  <c r="X11" i="9"/>
  <c r="W11" i="9"/>
  <c r="V11" i="9"/>
  <c r="U11" i="9"/>
  <c r="T11" i="9"/>
  <c r="O11" i="9"/>
  <c r="N11" i="9"/>
  <c r="M11" i="9"/>
  <c r="L11" i="9"/>
  <c r="K11" i="9"/>
  <c r="J11" i="9"/>
  <c r="I11" i="9"/>
  <c r="H11" i="9"/>
  <c r="G11" i="9"/>
  <c r="F11" i="9"/>
  <c r="E11" i="9"/>
  <c r="D11" i="9"/>
  <c r="B10" i="9"/>
  <c r="BK8" i="9"/>
  <c r="BJ8" i="9"/>
  <c r="BI8" i="9"/>
  <c r="BH8" i="9"/>
  <c r="BG8" i="9"/>
  <c r="BF8" i="9"/>
  <c r="BE8" i="9"/>
  <c r="BD8" i="9"/>
  <c r="BC8" i="9"/>
  <c r="BB8" i="9"/>
  <c r="BA8" i="9"/>
  <c r="AZ8" i="9"/>
  <c r="AU8" i="9"/>
  <c r="AT8" i="9"/>
  <c r="AS8" i="9"/>
  <c r="AR8" i="9"/>
  <c r="AQ8" i="9"/>
  <c r="AP8" i="9"/>
  <c r="AO8" i="9"/>
  <c r="AN8" i="9"/>
  <c r="AM8" i="9"/>
  <c r="AL8" i="9"/>
  <c r="AK8" i="9"/>
  <c r="AJ8" i="9"/>
  <c r="AE8" i="9"/>
  <c r="AD8" i="9"/>
  <c r="AC8" i="9"/>
  <c r="AB8" i="9"/>
  <c r="AA8" i="9"/>
  <c r="Z8" i="9"/>
  <c r="Y8" i="9"/>
  <c r="X8" i="9"/>
  <c r="W8" i="9"/>
  <c r="V8" i="9"/>
  <c r="U8" i="9"/>
  <c r="T8" i="9"/>
  <c r="O8" i="9"/>
  <c r="N8" i="9"/>
  <c r="M8" i="9"/>
  <c r="L8" i="9"/>
  <c r="K8" i="9"/>
  <c r="J8" i="9"/>
  <c r="I8" i="9"/>
  <c r="H8" i="9"/>
  <c r="G8" i="9"/>
  <c r="F8" i="9"/>
  <c r="E8" i="9"/>
  <c r="D8" i="9"/>
  <c r="BK7" i="9"/>
  <c r="BJ7" i="9"/>
  <c r="BI7" i="9"/>
  <c r="BH7" i="9"/>
  <c r="BG7" i="9"/>
  <c r="BF7" i="9"/>
  <c r="BE7" i="9"/>
  <c r="BD7" i="9"/>
  <c r="BC7" i="9"/>
  <c r="BB7" i="9"/>
  <c r="BA7" i="9"/>
  <c r="AZ7" i="9"/>
  <c r="AU7" i="9"/>
  <c r="AT7" i="9"/>
  <c r="AS7" i="9"/>
  <c r="AR7" i="9"/>
  <c r="AQ7" i="9"/>
  <c r="AP7" i="9"/>
  <c r="AO7" i="9"/>
  <c r="AN7" i="9"/>
  <c r="AM7" i="9"/>
  <c r="AL7" i="9"/>
  <c r="AK7" i="9"/>
  <c r="AJ7" i="9"/>
  <c r="AE7" i="9"/>
  <c r="AD7" i="9"/>
  <c r="AC7" i="9"/>
  <c r="AB7" i="9"/>
  <c r="AA7" i="9"/>
  <c r="Z7" i="9"/>
  <c r="Y7" i="9"/>
  <c r="X7" i="9"/>
  <c r="W7" i="9"/>
  <c r="V7" i="9"/>
  <c r="U7" i="9"/>
  <c r="T7" i="9"/>
  <c r="O7" i="9"/>
  <c r="N7" i="9"/>
  <c r="M7" i="9"/>
  <c r="L7" i="9"/>
  <c r="K7" i="9"/>
  <c r="J7" i="9"/>
  <c r="I7" i="9"/>
  <c r="H7" i="9"/>
  <c r="G7" i="9"/>
  <c r="F7" i="9"/>
  <c r="E7" i="9"/>
  <c r="D7" i="9"/>
  <c r="BK6" i="9"/>
  <c r="BJ6" i="9"/>
  <c r="BI6" i="9"/>
  <c r="BH6" i="9"/>
  <c r="BG6" i="9"/>
  <c r="BF6" i="9"/>
  <c r="BE6" i="9"/>
  <c r="BD6" i="9"/>
  <c r="BC6" i="9"/>
  <c r="BB6" i="9"/>
  <c r="BA6" i="9"/>
  <c r="AZ6" i="9"/>
  <c r="AU6" i="9"/>
  <c r="AT6" i="9"/>
  <c r="AS6" i="9"/>
  <c r="AR6" i="9"/>
  <c r="AQ6" i="9"/>
  <c r="AP6" i="9"/>
  <c r="AO6" i="9"/>
  <c r="AN6" i="9"/>
  <c r="AM6" i="9"/>
  <c r="AL6" i="9"/>
  <c r="AK6" i="9"/>
  <c r="AJ6" i="9"/>
  <c r="AE6" i="9"/>
  <c r="AD6" i="9"/>
  <c r="AC6" i="9"/>
  <c r="AB6" i="9"/>
  <c r="AA6" i="9"/>
  <c r="Z6" i="9"/>
  <c r="Y6" i="9"/>
  <c r="X6" i="9"/>
  <c r="W6" i="9"/>
  <c r="V6" i="9"/>
  <c r="U6" i="9"/>
  <c r="T6" i="9"/>
  <c r="O6" i="9"/>
  <c r="N6" i="9"/>
  <c r="M6" i="9"/>
  <c r="L6" i="9"/>
  <c r="K6" i="9"/>
  <c r="J6" i="9"/>
  <c r="I6" i="9"/>
  <c r="H6" i="9"/>
  <c r="G6" i="9"/>
  <c r="F6" i="9"/>
  <c r="E6" i="9"/>
  <c r="D6" i="9"/>
  <c r="BK5" i="9"/>
  <c r="BJ5" i="9"/>
  <c r="BI5" i="9"/>
  <c r="BH5" i="9"/>
  <c r="BG5" i="9"/>
  <c r="BF5" i="9"/>
  <c r="BE5" i="9"/>
  <c r="BD5" i="9"/>
  <c r="BC5" i="9"/>
  <c r="BB5" i="9"/>
  <c r="BA5" i="9"/>
  <c r="AZ5" i="9"/>
  <c r="AU5" i="9"/>
  <c r="AT5" i="9"/>
  <c r="AS5" i="9"/>
  <c r="AR5" i="9"/>
  <c r="AQ5" i="9"/>
  <c r="AP5" i="9"/>
  <c r="AO5" i="9"/>
  <c r="AN5" i="9"/>
  <c r="AM5" i="9"/>
  <c r="AL5" i="9"/>
  <c r="AK5" i="9"/>
  <c r="AJ5" i="9"/>
  <c r="AE5" i="9"/>
  <c r="AD5" i="9"/>
  <c r="AC5" i="9"/>
  <c r="AB5" i="9"/>
  <c r="AA5" i="9"/>
  <c r="Z5" i="9"/>
  <c r="Y5" i="9"/>
  <c r="X5" i="9"/>
  <c r="W5" i="9"/>
  <c r="V5" i="9"/>
  <c r="U5" i="9"/>
  <c r="T5" i="9"/>
  <c r="O5" i="9"/>
  <c r="N5" i="9"/>
  <c r="M5" i="9"/>
  <c r="L5" i="9"/>
  <c r="K5" i="9"/>
  <c r="J5" i="9"/>
  <c r="I5" i="9"/>
  <c r="H5" i="9"/>
  <c r="G5" i="9"/>
  <c r="F5" i="9"/>
  <c r="E5" i="9"/>
  <c r="D5" i="9"/>
  <c r="BK4" i="9"/>
  <c r="BJ4" i="9"/>
  <c r="BI4" i="9"/>
  <c r="BH4" i="9"/>
  <c r="BG4" i="9"/>
  <c r="BF4" i="9"/>
  <c r="BE4" i="9"/>
  <c r="BD4" i="9"/>
  <c r="BC4" i="9"/>
  <c r="BB4" i="9"/>
  <c r="BA4" i="9"/>
  <c r="AZ4" i="9"/>
  <c r="AU4" i="9"/>
  <c r="AT4" i="9"/>
  <c r="AS4" i="9"/>
  <c r="AR4" i="9"/>
  <c r="AQ4" i="9"/>
  <c r="AP4" i="9"/>
  <c r="AO4" i="9"/>
  <c r="AN4" i="9"/>
  <c r="AM4" i="9"/>
  <c r="AL4" i="9"/>
  <c r="AK4" i="9"/>
  <c r="AJ4" i="9"/>
  <c r="AE4" i="9"/>
  <c r="AD4" i="9"/>
  <c r="AC4" i="9"/>
  <c r="AB4" i="9"/>
  <c r="AA4" i="9"/>
  <c r="Z4" i="9"/>
  <c r="Y4" i="9"/>
  <c r="X4" i="9"/>
  <c r="W4" i="9"/>
  <c r="V4" i="9"/>
  <c r="U4" i="9"/>
  <c r="T4" i="9"/>
  <c r="O4" i="9"/>
  <c r="N4" i="9"/>
  <c r="M4" i="9"/>
  <c r="L4" i="9"/>
  <c r="K4" i="9"/>
  <c r="J4" i="9"/>
  <c r="I4" i="9"/>
  <c r="H4" i="9"/>
  <c r="G4" i="9"/>
  <c r="F4" i="9"/>
  <c r="E4" i="9"/>
  <c r="D4" i="9"/>
  <c r="AX3" i="9"/>
  <c r="AH3" i="9"/>
  <c r="R3" i="9"/>
  <c r="B3" i="9"/>
  <c r="M1" i="2"/>
  <c r="O1" i="2" s="1"/>
  <c r="L1" i="2"/>
  <c r="AE1" i="2"/>
  <c r="L141" i="20"/>
  <c r="F180" i="20"/>
  <c r="G157" i="20"/>
  <c r="I167" i="20"/>
  <c r="E156" i="20"/>
  <c r="M222" i="20"/>
  <c r="N200" i="20"/>
  <c r="F161" i="19"/>
  <c r="P232" i="20"/>
  <c r="M158" i="20"/>
  <c r="H230" i="20"/>
  <c r="J131" i="20"/>
  <c r="P197" i="19"/>
  <c r="J230" i="19"/>
  <c r="E152" i="20"/>
  <c r="I168" i="20"/>
  <c r="D229" i="20"/>
  <c r="N132" i="20"/>
  <c r="D152" i="20"/>
  <c r="G146" i="20"/>
  <c r="F232" i="20"/>
  <c r="M185" i="20"/>
  <c r="G150" i="19"/>
  <c r="H144" i="20"/>
  <c r="I178" i="20"/>
  <c r="D134" i="19"/>
  <c r="E167" i="20"/>
  <c r="L175" i="19"/>
  <c r="O219" i="19"/>
  <c r="G212" i="20"/>
  <c r="F185" i="20"/>
  <c r="O219" i="20"/>
  <c r="K229" i="20"/>
  <c r="F184" i="20"/>
  <c r="N143" i="20"/>
  <c r="G146" i="19"/>
  <c r="I216" i="20"/>
  <c r="E160" i="19"/>
  <c r="N226" i="20"/>
  <c r="M134" i="20"/>
  <c r="O167" i="19"/>
  <c r="O179" i="20"/>
  <c r="M166" i="20"/>
  <c r="O194" i="19"/>
  <c r="O160" i="20"/>
  <c r="H158" i="20"/>
  <c r="J129" i="20"/>
  <c r="L154" i="20"/>
  <c r="M201" i="19"/>
  <c r="N192" i="20"/>
  <c r="P230" i="20"/>
  <c r="D212" i="20"/>
  <c r="L156" i="20"/>
  <c r="F186" i="19"/>
  <c r="G148" i="19"/>
  <c r="K214" i="19"/>
  <c r="F225" i="20"/>
  <c r="D141" i="19"/>
  <c r="D188" i="19"/>
  <c r="P207" i="20"/>
  <c r="O131" i="19"/>
  <c r="L136" i="19"/>
  <c r="O227" i="20"/>
  <c r="J203" i="20"/>
  <c r="L192" i="20"/>
  <c r="K213" i="20"/>
  <c r="P170" i="20"/>
  <c r="E204" i="20"/>
  <c r="N189" i="20"/>
  <c r="N182" i="20"/>
  <c r="I201" i="20"/>
  <c r="H160" i="20"/>
  <c r="K159" i="20"/>
  <c r="D226" i="20"/>
  <c r="D220" i="19"/>
  <c r="J163" i="19"/>
  <c r="F131" i="19"/>
  <c r="E140" i="19"/>
  <c r="I228" i="19"/>
  <c r="P183" i="19"/>
  <c r="M138" i="19"/>
  <c r="G157" i="19"/>
  <c r="E157" i="20"/>
  <c r="F150" i="20"/>
  <c r="P181" i="20"/>
  <c r="P153" i="19"/>
  <c r="E178" i="20"/>
  <c r="J198" i="20"/>
  <c r="M199" i="19"/>
  <c r="M131" i="19"/>
  <c r="J143" i="19"/>
  <c r="I49" i="19"/>
  <c r="N177" i="20"/>
  <c r="O56" i="20"/>
  <c r="H27" i="19"/>
  <c r="H156" i="19"/>
  <c r="I225" i="20"/>
  <c r="G218" i="20"/>
  <c r="O202" i="20"/>
  <c r="D193" i="20"/>
  <c r="D175" i="20"/>
  <c r="H191" i="20"/>
  <c r="K169" i="20"/>
  <c r="N133" i="20"/>
  <c r="P158" i="19"/>
  <c r="F161" i="20"/>
  <c r="E197" i="20"/>
  <c r="G145" i="19"/>
  <c r="G138" i="20"/>
  <c r="O227" i="19"/>
  <c r="N53" i="19"/>
  <c r="E229" i="20"/>
  <c r="H148" i="20"/>
  <c r="L153" i="19"/>
  <c r="I196" i="20"/>
  <c r="E165" i="20"/>
  <c r="H228" i="20"/>
  <c r="J228" i="19"/>
  <c r="P185" i="20"/>
  <c r="K217" i="19"/>
  <c r="M173" i="20"/>
  <c r="N232" i="19"/>
  <c r="K142" i="19"/>
  <c r="G185" i="20"/>
  <c r="F172" i="20"/>
  <c r="M228" i="20"/>
  <c r="J187" i="20"/>
  <c r="H169" i="20"/>
  <c r="O162" i="20"/>
  <c r="H170" i="20"/>
  <c r="M130" i="20"/>
  <c r="J219" i="20"/>
  <c r="O194" i="20"/>
  <c r="P191" i="20"/>
  <c r="M149" i="20"/>
  <c r="H136" i="20"/>
  <c r="N137" i="19"/>
  <c r="O196" i="20"/>
  <c r="M135" i="20"/>
  <c r="P190" i="20"/>
  <c r="P182" i="19"/>
  <c r="L182" i="19"/>
  <c r="G220" i="20"/>
  <c r="O134" i="20"/>
  <c r="O183" i="20"/>
  <c r="G199" i="20"/>
  <c r="I198" i="20"/>
  <c r="L173" i="20"/>
  <c r="O153" i="20"/>
  <c r="G169" i="20"/>
  <c r="H175" i="20"/>
  <c r="K175" i="19"/>
  <c r="I174" i="20"/>
  <c r="M210" i="20"/>
  <c r="F219" i="20"/>
  <c r="F197" i="19"/>
  <c r="J154" i="19"/>
  <c r="O214" i="20"/>
  <c r="E206" i="20"/>
  <c r="L208" i="20"/>
  <c r="P193" i="20"/>
  <c r="I159" i="20"/>
  <c r="K198" i="20"/>
  <c r="L168" i="20"/>
  <c r="D144" i="20"/>
  <c r="I223" i="20"/>
  <c r="F152" i="19"/>
  <c r="J147" i="20"/>
  <c r="E154" i="20"/>
  <c r="M197" i="20"/>
  <c r="E200" i="20"/>
  <c r="F163" i="19"/>
  <c r="K160" i="20"/>
  <c r="M167" i="20"/>
  <c r="G232" i="20"/>
  <c r="F134" i="20"/>
  <c r="M156" i="20"/>
  <c r="I228" i="20"/>
  <c r="G193" i="19"/>
  <c r="J221" i="19"/>
  <c r="G186" i="19"/>
  <c r="N98" i="19"/>
  <c r="O207" i="20"/>
  <c r="K160" i="19"/>
  <c r="K177" i="20"/>
  <c r="M163" i="19"/>
  <c r="F118" i="19"/>
  <c r="P150" i="20"/>
  <c r="J148" i="20"/>
  <c r="L198" i="19"/>
  <c r="L137" i="19"/>
  <c r="M155" i="20"/>
  <c r="E139" i="20"/>
  <c r="F147" i="20"/>
  <c r="K133" i="20"/>
  <c r="K130" i="20"/>
  <c r="G173" i="20"/>
  <c r="H143" i="20"/>
  <c r="N227" i="20"/>
  <c r="M168" i="20"/>
  <c r="N131" i="20"/>
  <c r="I131" i="20"/>
  <c r="M185" i="19"/>
  <c r="F134" i="19"/>
  <c r="F136" i="19"/>
  <c r="K156" i="19"/>
  <c r="I103" i="19"/>
  <c r="H213" i="19"/>
  <c r="H220" i="19"/>
  <c r="M94" i="19"/>
  <c r="F171" i="20"/>
  <c r="L156" i="19"/>
  <c r="K150" i="20"/>
  <c r="D194" i="20"/>
  <c r="N194" i="19"/>
  <c r="M132" i="19"/>
  <c r="N179" i="19"/>
  <c r="O222" i="19"/>
  <c r="I206" i="19"/>
  <c r="O37" i="19"/>
  <c r="D146" i="20"/>
  <c r="P50" i="19"/>
  <c r="K14" i="19"/>
  <c r="O164" i="19"/>
  <c r="L155" i="20"/>
  <c r="I150" i="20"/>
  <c r="H232" i="20"/>
  <c r="F190" i="20"/>
  <c r="N175" i="20"/>
  <c r="P219" i="20"/>
  <c r="P178" i="20"/>
  <c r="H227" i="20"/>
  <c r="F133" i="19"/>
  <c r="E230" i="20"/>
  <c r="I219" i="19"/>
  <c r="F176" i="19"/>
  <c r="P226" i="20"/>
  <c r="M148" i="19"/>
  <c r="K172" i="19"/>
  <c r="H196" i="19"/>
  <c r="J128" i="19"/>
  <c r="K226" i="19"/>
  <c r="N188" i="20"/>
  <c r="P155" i="20"/>
  <c r="K192" i="19"/>
  <c r="N217" i="20"/>
  <c r="H186" i="19"/>
  <c r="E197" i="19"/>
  <c r="H207" i="20"/>
  <c r="J77" i="19"/>
  <c r="M203" i="19"/>
  <c r="F152" i="20"/>
  <c r="O168" i="20"/>
  <c r="P154" i="20"/>
  <c r="K205" i="20"/>
  <c r="E184" i="20"/>
  <c r="G148" i="20"/>
  <c r="H166" i="20"/>
  <c r="F154" i="20"/>
  <c r="L197" i="20"/>
  <c r="M219" i="20"/>
  <c r="H161" i="20"/>
  <c r="F159" i="20"/>
  <c r="G168" i="19"/>
  <c r="D184" i="20"/>
  <c r="N227" i="19"/>
  <c r="G158" i="20"/>
  <c r="O135" i="20"/>
  <c r="E169" i="19"/>
  <c r="G221" i="20"/>
  <c r="L200" i="20"/>
  <c r="G174" i="20"/>
  <c r="K223" i="20"/>
  <c r="G228" i="20"/>
  <c r="G198" i="20"/>
  <c r="P212" i="20"/>
  <c r="O200" i="20"/>
  <c r="O145" i="20"/>
  <c r="N172" i="20"/>
  <c r="M220" i="20"/>
  <c r="J166" i="19"/>
  <c r="P189" i="20"/>
  <c r="N162" i="19"/>
  <c r="M206" i="19"/>
  <c r="H222" i="20"/>
  <c r="N147" i="20"/>
  <c r="D223" i="20"/>
  <c r="F141" i="20"/>
  <c r="D181" i="20"/>
  <c r="N171" i="20"/>
  <c r="I146" i="20"/>
  <c r="L132" i="20"/>
  <c r="L214" i="20"/>
  <c r="H173" i="19"/>
  <c r="H152" i="20"/>
  <c r="E208" i="19"/>
  <c r="H165" i="20"/>
  <c r="J158" i="20"/>
  <c r="H138" i="19"/>
  <c r="I210" i="20"/>
  <c r="J213" i="20"/>
  <c r="E135" i="20"/>
  <c r="J179" i="20"/>
  <c r="G150" i="20"/>
  <c r="J207" i="20"/>
  <c r="H135" i="20"/>
  <c r="O182" i="20"/>
  <c r="J138" i="19"/>
  <c r="O157" i="20"/>
  <c r="F138" i="19"/>
  <c r="H218" i="19"/>
  <c r="H189" i="20"/>
  <c r="O130" i="19"/>
  <c r="J161" i="19"/>
  <c r="F177" i="20"/>
  <c r="G156" i="19"/>
  <c r="G166" i="19"/>
  <c r="F168" i="20"/>
  <c r="H129" i="20"/>
  <c r="G165" i="20"/>
  <c r="O158" i="20"/>
  <c r="G134" i="20"/>
  <c r="D158" i="20"/>
  <c r="M187" i="20"/>
  <c r="J201" i="20"/>
  <c r="N151" i="20"/>
  <c r="O151" i="20"/>
  <c r="J170" i="19"/>
  <c r="G180" i="20"/>
  <c r="D179" i="20"/>
  <c r="E180" i="20"/>
  <c r="L225" i="20"/>
  <c r="L213" i="20"/>
  <c r="J160" i="20"/>
  <c r="M180" i="20"/>
  <c r="D195" i="20"/>
  <c r="F187" i="20"/>
  <c r="K182" i="19"/>
  <c r="L224" i="20"/>
  <c r="E193" i="19"/>
  <c r="J176" i="19"/>
  <c r="H201" i="19"/>
  <c r="D131" i="19"/>
  <c r="P147" i="20"/>
  <c r="N163" i="20"/>
  <c r="F200" i="20"/>
  <c r="E232" i="20"/>
  <c r="D162" i="20"/>
  <c r="F229" i="20"/>
  <c r="P206" i="19"/>
  <c r="D173" i="20"/>
  <c r="P199" i="20"/>
  <c r="E199" i="19"/>
  <c r="N144" i="20"/>
  <c r="F135" i="20"/>
  <c r="H210" i="20"/>
  <c r="G194" i="19"/>
  <c r="E134" i="19"/>
  <c r="P135" i="20"/>
  <c r="O205" i="20"/>
  <c r="I189" i="20"/>
  <c r="D133" i="20"/>
  <c r="D169" i="20"/>
  <c r="J211" i="20"/>
  <c r="P129" i="20"/>
  <c r="K164" i="20"/>
  <c r="J231" i="20"/>
  <c r="O165" i="19"/>
  <c r="E141" i="20"/>
  <c r="M183" i="20"/>
  <c r="K172" i="20"/>
  <c r="O182" i="19"/>
  <c r="E200" i="19"/>
  <c r="E182" i="20"/>
  <c r="E155" i="20"/>
  <c r="O201" i="20"/>
  <c r="J159" i="20"/>
  <c r="K195" i="20"/>
  <c r="F224" i="20"/>
  <c r="K138" i="20"/>
  <c r="D171" i="20"/>
  <c r="F166" i="19"/>
  <c r="G131" i="20"/>
  <c r="E217" i="19"/>
  <c r="D189" i="19"/>
  <c r="L160" i="20"/>
  <c r="O198" i="19"/>
  <c r="G154" i="19"/>
  <c r="K207" i="19"/>
  <c r="P135" i="19"/>
  <c r="N67" i="19"/>
  <c r="L135" i="20"/>
  <c r="P201" i="20"/>
  <c r="K155" i="20"/>
  <c r="M136" i="20"/>
  <c r="K206" i="20"/>
  <c r="M140" i="20"/>
  <c r="M215" i="20"/>
  <c r="F139" i="20"/>
  <c r="L140" i="20"/>
  <c r="M131" i="20"/>
  <c r="K204" i="19"/>
  <c r="D202" i="19"/>
  <c r="N151" i="19"/>
  <c r="L132" i="19"/>
  <c r="N154" i="19"/>
  <c r="G224" i="19"/>
  <c r="O94" i="19"/>
  <c r="M135" i="19"/>
  <c r="D156" i="19"/>
  <c r="M205" i="20"/>
  <c r="F170" i="20"/>
  <c r="K192" i="20"/>
  <c r="P169" i="19"/>
  <c r="N230" i="20"/>
  <c r="O189" i="19"/>
  <c r="E86" i="19"/>
  <c r="F209" i="20"/>
  <c r="M90" i="19"/>
  <c r="D176" i="19"/>
  <c r="O64" i="20"/>
  <c r="M182" i="19"/>
  <c r="P224" i="19"/>
  <c r="M213" i="19"/>
  <c r="I86" i="20"/>
  <c r="L137" i="20"/>
  <c r="F174" i="20"/>
  <c r="K197" i="20"/>
  <c r="H218" i="20"/>
  <c r="I152" i="20"/>
  <c r="P160" i="20"/>
  <c r="F199" i="20"/>
  <c r="N201" i="20"/>
  <c r="L195" i="19"/>
  <c r="P149" i="19"/>
  <c r="L130" i="19"/>
  <c r="I157" i="19"/>
  <c r="G207" i="20"/>
  <c r="I171" i="19"/>
  <c r="M217" i="19"/>
  <c r="F182" i="20"/>
  <c r="N131" i="19"/>
  <c r="J192" i="20"/>
  <c r="M134" i="19"/>
  <c r="D153" i="19"/>
  <c r="M218" i="20"/>
  <c r="O144" i="20"/>
  <c r="L203" i="20"/>
  <c r="K225" i="20"/>
  <c r="O190" i="19"/>
  <c r="E187" i="19"/>
  <c r="G20" i="19"/>
  <c r="L133" i="20"/>
  <c r="N157" i="20"/>
  <c r="P133" i="20"/>
  <c r="H212" i="20"/>
  <c r="G202" i="20"/>
  <c r="E203" i="20"/>
  <c r="O225" i="20"/>
  <c r="D132" i="20"/>
  <c r="E172" i="20"/>
  <c r="D157" i="20"/>
  <c r="I130" i="20"/>
  <c r="N156" i="20"/>
  <c r="M232" i="19"/>
  <c r="L167" i="20"/>
  <c r="L217" i="20"/>
  <c r="P148" i="20"/>
  <c r="F185" i="19"/>
  <c r="K230" i="20"/>
  <c r="I218" i="20"/>
  <c r="O199" i="20"/>
  <c r="D214" i="20"/>
  <c r="D201" i="20"/>
  <c r="L149" i="20"/>
  <c r="D220" i="20"/>
  <c r="N173" i="20"/>
  <c r="J209" i="20"/>
  <c r="F142" i="20"/>
  <c r="M153" i="19"/>
  <c r="P146" i="19"/>
  <c r="F193" i="20"/>
  <c r="D137" i="19"/>
  <c r="H228" i="19"/>
  <c r="E132" i="20"/>
  <c r="M193" i="20"/>
  <c r="H179" i="20"/>
  <c r="D165" i="20"/>
  <c r="L206" i="20"/>
  <c r="H201" i="20"/>
  <c r="F189" i="20"/>
  <c r="M144" i="20"/>
  <c r="M213" i="20"/>
  <c r="K167" i="20"/>
  <c r="I128" i="20"/>
  <c r="K193" i="20"/>
  <c r="E149" i="20"/>
  <c r="F143" i="19"/>
  <c r="P137" i="20"/>
  <c r="M177" i="20"/>
  <c r="M232" i="20"/>
  <c r="H211" i="20"/>
  <c r="O152" i="20"/>
  <c r="H131" i="20"/>
  <c r="G130" i="20"/>
  <c r="O180" i="20"/>
  <c r="J220" i="20"/>
  <c r="O141" i="20"/>
  <c r="M212" i="19"/>
  <c r="E136" i="19"/>
  <c r="N148" i="19"/>
  <c r="D130" i="19"/>
  <c r="K133" i="19"/>
  <c r="G177" i="19"/>
  <c r="H226" i="19"/>
  <c r="G155" i="20"/>
  <c r="J164" i="19"/>
  <c r="L162" i="20"/>
  <c r="L170" i="19"/>
  <c r="J140" i="20"/>
  <c r="N166" i="20"/>
  <c r="H149" i="20"/>
  <c r="F206" i="20"/>
  <c r="N129" i="19"/>
  <c r="F223" i="19"/>
  <c r="K168" i="19"/>
  <c r="L147" i="20"/>
  <c r="G159" i="19"/>
  <c r="L198" i="20"/>
  <c r="I154" i="19"/>
  <c r="J211" i="19"/>
  <c r="O143" i="20"/>
  <c r="E146" i="19"/>
  <c r="O158" i="19"/>
  <c r="I222" i="20"/>
  <c r="K196" i="20"/>
  <c r="L61" i="19"/>
  <c r="G131" i="19"/>
  <c r="I136" i="19"/>
  <c r="L227" i="20"/>
  <c r="D193" i="19"/>
  <c r="M194" i="20"/>
  <c r="O204" i="20"/>
  <c r="G213" i="19"/>
  <c r="I229" i="19"/>
  <c r="P230" i="19"/>
  <c r="H119" i="20"/>
  <c r="L50" i="20"/>
  <c r="J40" i="19"/>
  <c r="L116" i="20"/>
  <c r="J141" i="19"/>
  <c r="I29" i="20"/>
  <c r="O136" i="20"/>
  <c r="J228" i="20"/>
  <c r="O217" i="20"/>
  <c r="L222" i="20"/>
  <c r="M146" i="20"/>
  <c r="I215" i="20"/>
  <c r="G129" i="19"/>
  <c r="M171" i="19"/>
  <c r="L168" i="19"/>
  <c r="N191" i="19"/>
  <c r="F128" i="19"/>
  <c r="G217" i="20"/>
  <c r="M196" i="20"/>
  <c r="G227" i="20"/>
  <c r="L157" i="20"/>
  <c r="N128" i="20"/>
  <c r="J200" i="19"/>
  <c r="G195" i="20"/>
  <c r="H212" i="19"/>
  <c r="H188" i="20"/>
  <c r="F154" i="19"/>
  <c r="E221" i="20"/>
  <c r="G213" i="20"/>
  <c r="G52" i="19"/>
  <c r="K197" i="19"/>
  <c r="F205" i="20"/>
  <c r="P143" i="20"/>
  <c r="G167" i="20"/>
  <c r="K194" i="20"/>
  <c r="J212" i="20"/>
  <c r="P224" i="20"/>
  <c r="J157" i="20"/>
  <c r="K212" i="20"/>
  <c r="N152" i="20"/>
  <c r="G193" i="20"/>
  <c r="I214" i="20"/>
  <c r="O166" i="20"/>
  <c r="D163" i="19"/>
  <c r="I208" i="20"/>
  <c r="N179" i="20"/>
  <c r="G166" i="20"/>
  <c r="P144" i="20"/>
  <c r="M128" i="20"/>
  <c r="G180" i="19"/>
  <c r="D168" i="20"/>
  <c r="D150" i="20"/>
  <c r="J176" i="20"/>
  <c r="P169" i="20"/>
  <c r="F160" i="20"/>
  <c r="E181" i="20"/>
  <c r="F157" i="20"/>
  <c r="H206" i="20"/>
  <c r="H182" i="20"/>
  <c r="F145" i="20"/>
  <c r="O193" i="20"/>
  <c r="M159" i="20"/>
  <c r="G188" i="20"/>
  <c r="P226" i="19"/>
  <c r="J181" i="19"/>
  <c r="K173" i="20"/>
  <c r="D159" i="20"/>
  <c r="E214" i="20"/>
  <c r="E144" i="20"/>
  <c r="F140" i="20"/>
  <c r="D203" i="20"/>
  <c r="H215" i="20"/>
  <c r="K154" i="20"/>
  <c r="N211" i="20"/>
  <c r="P222" i="20"/>
  <c r="F166" i="20"/>
  <c r="K217" i="20"/>
  <c r="E202" i="20"/>
  <c r="D202" i="20"/>
  <c r="G215" i="20"/>
  <c r="G152" i="20"/>
  <c r="F181" i="20"/>
  <c r="K165" i="20"/>
  <c r="I134" i="20"/>
  <c r="D224" i="20"/>
  <c r="O181" i="20"/>
  <c r="K199" i="20"/>
  <c r="D130" i="20"/>
  <c r="O208" i="20"/>
  <c r="M190" i="19"/>
  <c r="G167" i="19"/>
  <c r="L144" i="20"/>
  <c r="K143" i="19"/>
  <c r="I183" i="19"/>
  <c r="L140" i="19"/>
  <c r="L14" i="19"/>
  <c r="I149" i="19"/>
  <c r="G155" i="19"/>
  <c r="N142" i="20"/>
  <c r="P208" i="20"/>
  <c r="K139" i="20"/>
  <c r="I191" i="20"/>
  <c r="I173" i="20"/>
  <c r="F230" i="20"/>
  <c r="F167" i="20"/>
  <c r="P218" i="20"/>
  <c r="M226" i="19"/>
  <c r="G181" i="19"/>
  <c r="I192" i="19"/>
  <c r="M230" i="20"/>
  <c r="F170" i="19"/>
  <c r="J155" i="19"/>
  <c r="N169" i="20"/>
  <c r="L197" i="19"/>
  <c r="L91" i="19"/>
  <c r="O148" i="20"/>
  <c r="E167" i="19"/>
  <c r="F225" i="19"/>
  <c r="D131" i="20"/>
  <c r="O213" i="20"/>
  <c r="J195" i="19"/>
  <c r="K131" i="19"/>
  <c r="D219" i="20"/>
  <c r="K191" i="19"/>
  <c r="O218" i="20"/>
  <c r="I191" i="19"/>
  <c r="M88" i="19"/>
  <c r="J58" i="19"/>
  <c r="K11" i="19"/>
  <c r="M128" i="19"/>
  <c r="E28" i="20"/>
  <c r="G162" i="19"/>
  <c r="J227" i="20"/>
  <c r="J230" i="20"/>
  <c r="F202" i="20"/>
  <c r="K163" i="20"/>
  <c r="D159" i="19"/>
  <c r="P188" i="20"/>
  <c r="D180" i="20"/>
  <c r="D161" i="19"/>
  <c r="L129" i="19"/>
  <c r="M218" i="19"/>
  <c r="G199" i="19"/>
  <c r="F199" i="19"/>
  <c r="P183" i="20"/>
  <c r="N132" i="19"/>
  <c r="L175" i="20"/>
  <c r="I155" i="20"/>
  <c r="I180" i="19"/>
  <c r="F80" i="19"/>
  <c r="H134" i="19"/>
  <c r="M182" i="20"/>
  <c r="M139" i="20"/>
  <c r="L173" i="19"/>
  <c r="M149" i="19"/>
  <c r="M142" i="20"/>
  <c r="E15" i="19"/>
  <c r="E102" i="19"/>
  <c r="K185" i="19"/>
  <c r="K231" i="20"/>
  <c r="J168" i="20"/>
  <c r="L187" i="20"/>
  <c r="J152" i="20"/>
  <c r="K201" i="20"/>
  <c r="K137" i="20"/>
  <c r="J199" i="20"/>
  <c r="M164" i="19"/>
  <c r="F203" i="20"/>
  <c r="F149" i="20"/>
  <c r="E212" i="19"/>
  <c r="E216" i="20"/>
  <c r="J154" i="20"/>
  <c r="F224" i="19"/>
  <c r="D136" i="20"/>
  <c r="O176" i="20"/>
  <c r="P153" i="20"/>
  <c r="L183" i="20"/>
  <c r="O163" i="19"/>
  <c r="M197" i="19"/>
  <c r="M143" i="20"/>
  <c r="P182" i="20"/>
  <c r="H180" i="20"/>
  <c r="H174" i="20"/>
  <c r="J103" i="19"/>
  <c r="L172" i="19"/>
  <c r="F178" i="20"/>
  <c r="G139" i="19"/>
  <c r="N139" i="19"/>
  <c r="F114" i="20"/>
  <c r="P105" i="20"/>
  <c r="I229" i="20"/>
  <c r="M148" i="20"/>
  <c r="P174" i="20"/>
  <c r="G219" i="20"/>
  <c r="I166" i="20"/>
  <c r="K139" i="19"/>
  <c r="P115" i="19"/>
  <c r="F218" i="20"/>
  <c r="K143" i="20"/>
  <c r="P216" i="19"/>
  <c r="M227" i="20"/>
  <c r="E145" i="20"/>
  <c r="I203" i="20"/>
  <c r="E146" i="20"/>
  <c r="E228" i="20"/>
  <c r="O130" i="20"/>
  <c r="M219" i="19"/>
  <c r="I163" i="20"/>
  <c r="I188" i="19"/>
  <c r="O229" i="20"/>
  <c r="D145" i="20"/>
  <c r="N150" i="20"/>
  <c r="H134" i="20"/>
  <c r="P211" i="20"/>
  <c r="D183" i="20"/>
  <c r="H208" i="20"/>
  <c r="J226" i="20"/>
  <c r="H185" i="20"/>
  <c r="G209" i="20"/>
  <c r="I221" i="20"/>
  <c r="N134" i="19"/>
  <c r="L208" i="19"/>
  <c r="K188" i="19"/>
  <c r="J196" i="19"/>
  <c r="N186" i="19"/>
  <c r="N195" i="19"/>
  <c r="N190" i="19"/>
  <c r="L155" i="19"/>
  <c r="N182" i="19"/>
  <c r="L218" i="20"/>
  <c r="O129" i="19"/>
  <c r="E215" i="20"/>
  <c r="H177" i="19"/>
  <c r="N21" i="20"/>
  <c r="F23" i="19"/>
  <c r="L25" i="20"/>
  <c r="H38" i="19"/>
  <c r="D79" i="20"/>
  <c r="G221" i="19"/>
  <c r="K181" i="20"/>
  <c r="F201" i="20"/>
  <c r="O209" i="20"/>
  <c r="D215" i="20"/>
  <c r="N161" i="19"/>
  <c r="E186" i="19"/>
  <c r="G139" i="20"/>
  <c r="L177" i="19"/>
  <c r="P173" i="19"/>
  <c r="P146" i="20"/>
  <c r="L203" i="19"/>
  <c r="J133" i="20"/>
  <c r="H224" i="19"/>
  <c r="O146" i="20"/>
  <c r="L165" i="19"/>
  <c r="F7" i="19"/>
  <c r="L221" i="20"/>
  <c r="P221" i="20"/>
  <c r="K226" i="20"/>
  <c r="D144" i="19"/>
  <c r="D200" i="19"/>
  <c r="N230" i="19"/>
  <c r="F208" i="20"/>
  <c r="O203" i="19"/>
  <c r="G142" i="20"/>
  <c r="H155" i="20"/>
  <c r="O187" i="20"/>
  <c r="H170" i="19"/>
  <c r="N222" i="19"/>
  <c r="M178" i="19"/>
  <c r="P192" i="19"/>
  <c r="F220" i="20"/>
  <c r="L209" i="19"/>
  <c r="N51" i="20"/>
  <c r="E158" i="19"/>
  <c r="L195" i="20"/>
  <c r="H90" i="19"/>
  <c r="D186" i="20"/>
  <c r="E158" i="20"/>
  <c r="L134" i="20"/>
  <c r="H140" i="19"/>
  <c r="P214" i="19"/>
  <c r="K216" i="19"/>
  <c r="M151" i="19"/>
  <c r="F146" i="20"/>
  <c r="I131" i="19"/>
  <c r="M173" i="19"/>
  <c r="O142" i="20"/>
  <c r="J157" i="19"/>
  <c r="G208" i="20"/>
  <c r="D198" i="19"/>
  <c r="L215" i="20"/>
  <c r="L185" i="20"/>
  <c r="F212" i="20"/>
  <c r="G206" i="20"/>
  <c r="O215" i="20"/>
  <c r="O216" i="20"/>
  <c r="F206" i="19"/>
  <c r="F227" i="20"/>
  <c r="D185" i="20"/>
  <c r="L207" i="20"/>
  <c r="K158" i="19"/>
  <c r="J196" i="20"/>
  <c r="G140" i="20"/>
  <c r="P172" i="20"/>
  <c r="H200" i="19"/>
  <c r="F77" i="19"/>
  <c r="M152" i="20"/>
  <c r="M208" i="19"/>
  <c r="H162" i="19"/>
  <c r="G154" i="20"/>
  <c r="K158" i="20"/>
  <c r="K204" i="20"/>
  <c r="I175" i="19"/>
  <c r="F176" i="20"/>
  <c r="E203" i="19"/>
  <c r="G41" i="20"/>
  <c r="H164" i="20"/>
  <c r="J130" i="20"/>
  <c r="I140" i="20"/>
  <c r="M192" i="20"/>
  <c r="I224" i="20"/>
  <c r="D211" i="20"/>
  <c r="D151" i="20"/>
  <c r="E218" i="20"/>
  <c r="I200" i="19"/>
  <c r="I211" i="20"/>
  <c r="N94" i="19"/>
  <c r="M132" i="20"/>
  <c r="J134" i="20"/>
  <c r="J183" i="19"/>
  <c r="N175" i="19"/>
  <c r="M137" i="19"/>
  <c r="E142" i="20"/>
  <c r="I218" i="19"/>
  <c r="J182" i="19"/>
  <c r="L226" i="19"/>
  <c r="J180" i="20"/>
  <c r="P138" i="20"/>
  <c r="E133" i="20"/>
  <c r="M204" i="20"/>
  <c r="N191" i="20"/>
  <c r="L185" i="19"/>
  <c r="P167" i="19"/>
  <c r="K202" i="20"/>
  <c r="J186" i="20"/>
  <c r="P173" i="20"/>
  <c r="P151" i="20"/>
  <c r="F228" i="20"/>
  <c r="N174" i="19"/>
  <c r="P218" i="19"/>
  <c r="J146" i="19"/>
  <c r="K231" i="19"/>
  <c r="L161" i="20"/>
  <c r="P214" i="20"/>
  <c r="L145" i="20"/>
  <c r="H219" i="19"/>
  <c r="N168" i="19"/>
  <c r="D129" i="19"/>
  <c r="N187" i="20"/>
  <c r="E51" i="20"/>
  <c r="G132" i="20"/>
  <c r="P217" i="20"/>
  <c r="L114" i="20"/>
  <c r="K55" i="19"/>
  <c r="N103" i="20"/>
  <c r="F208" i="19"/>
  <c r="D222" i="20"/>
  <c r="P151" i="19"/>
  <c r="G170" i="20"/>
  <c r="P145" i="20"/>
  <c r="N178" i="19"/>
  <c r="G214" i="19"/>
  <c r="L180" i="20"/>
  <c r="D165" i="19"/>
  <c r="K206" i="19"/>
  <c r="E163" i="20"/>
  <c r="J190" i="20"/>
  <c r="O191" i="19"/>
  <c r="D204" i="19"/>
  <c r="D168" i="19"/>
  <c r="M200" i="19"/>
  <c r="H84" i="20"/>
  <c r="N130" i="20"/>
  <c r="J138" i="20"/>
  <c r="I195" i="20"/>
  <c r="K161" i="20"/>
  <c r="N136" i="20"/>
  <c r="J139" i="19"/>
  <c r="F162" i="20"/>
  <c r="F189" i="19"/>
  <c r="L193" i="20"/>
  <c r="J143" i="20"/>
  <c r="H159" i="19"/>
  <c r="D198" i="20"/>
  <c r="J20" i="19"/>
  <c r="H225" i="20"/>
  <c r="N68" i="19"/>
  <c r="F20" i="20"/>
  <c r="N149" i="19"/>
  <c r="G54" i="20"/>
  <c r="J64" i="19"/>
  <c r="J28" i="20"/>
  <c r="I154" i="20"/>
  <c r="G178" i="20"/>
  <c r="P213" i="20"/>
  <c r="J224" i="20"/>
  <c r="E135" i="19"/>
  <c r="O136" i="19"/>
  <c r="L157" i="19"/>
  <c r="J78" i="19"/>
  <c r="D210" i="20"/>
  <c r="J231" i="19"/>
  <c r="D160" i="20"/>
  <c r="O231" i="20"/>
  <c r="L191" i="19"/>
  <c r="D230" i="19"/>
  <c r="O221" i="19"/>
  <c r="M171" i="20"/>
  <c r="J163" i="20"/>
  <c r="F177" i="19"/>
  <c r="I172" i="20"/>
  <c r="E143" i="20"/>
  <c r="P134" i="20"/>
  <c r="K232" i="20"/>
  <c r="E175" i="20"/>
  <c r="K219" i="20"/>
  <c r="P206" i="20"/>
  <c r="M151" i="20"/>
  <c r="O224" i="20"/>
  <c r="D221" i="20"/>
  <c r="E137" i="19"/>
  <c r="G200" i="19"/>
  <c r="J168" i="19"/>
  <c r="J191" i="20"/>
  <c r="D218" i="20"/>
  <c r="E177" i="19"/>
  <c r="G137" i="19"/>
  <c r="L161" i="19"/>
  <c r="E164" i="19"/>
  <c r="G191" i="20"/>
  <c r="M144" i="19"/>
  <c r="E201" i="20"/>
  <c r="M156" i="19"/>
  <c r="N173" i="19"/>
  <c r="J215" i="20"/>
  <c r="P227" i="20"/>
  <c r="O172" i="20"/>
  <c r="G143" i="19"/>
  <c r="K144" i="19"/>
  <c r="G153" i="20"/>
  <c r="D191" i="20"/>
  <c r="J136" i="20"/>
  <c r="K174" i="19"/>
  <c r="I197" i="20"/>
  <c r="F222" i="20"/>
  <c r="E138" i="20"/>
  <c r="K208" i="20"/>
  <c r="M178" i="20"/>
  <c r="N222" i="20"/>
  <c r="D230" i="20"/>
  <c r="I185" i="20"/>
  <c r="K137" i="19"/>
  <c r="H221" i="19"/>
  <c r="J183" i="20"/>
  <c r="G164" i="20"/>
  <c r="O178" i="20"/>
  <c r="I138" i="20"/>
  <c r="G172" i="20"/>
  <c r="O132" i="19"/>
  <c r="I176" i="19"/>
  <c r="N158" i="20"/>
  <c r="I206" i="20"/>
  <c r="E213" i="20"/>
  <c r="O143" i="19"/>
  <c r="F215" i="20"/>
  <c r="E220" i="19"/>
  <c r="L184" i="19"/>
  <c r="F37" i="19"/>
  <c r="L207" i="19"/>
  <c r="L231" i="20"/>
  <c r="K144" i="20"/>
  <c r="G179" i="20"/>
  <c r="J179" i="19"/>
  <c r="I222" i="19"/>
  <c r="E165" i="19"/>
  <c r="D138" i="19"/>
  <c r="N128" i="19"/>
  <c r="I205" i="19"/>
  <c r="K219" i="19"/>
  <c r="D151" i="19"/>
  <c r="D124" i="20"/>
  <c r="F25" i="19"/>
  <c r="K33" i="19"/>
  <c r="E217" i="20"/>
  <c r="J218" i="20"/>
  <c r="I183" i="20"/>
  <c r="N134" i="20"/>
  <c r="M181" i="20"/>
  <c r="P166" i="20"/>
  <c r="P198" i="20"/>
  <c r="N196" i="20"/>
  <c r="I179" i="20"/>
  <c r="E139" i="19"/>
  <c r="P165" i="20"/>
  <c r="O159" i="20"/>
  <c r="I150" i="19"/>
  <c r="E174" i="20"/>
  <c r="H193" i="20"/>
  <c r="D189" i="20"/>
  <c r="L189" i="19"/>
  <c r="L23" i="19"/>
  <c r="K174" i="20"/>
  <c r="E199" i="20"/>
  <c r="G197" i="19"/>
  <c r="D229" i="19"/>
  <c r="K211" i="19"/>
  <c r="I159" i="19"/>
  <c r="J217" i="20"/>
  <c r="F174" i="19"/>
  <c r="D25" i="19"/>
  <c r="G141" i="19"/>
  <c r="D133" i="19"/>
  <c r="E150" i="20"/>
  <c r="G224" i="20"/>
  <c r="N207" i="20"/>
  <c r="F173" i="20"/>
  <c r="J169" i="19"/>
  <c r="P160" i="19"/>
  <c r="D178" i="20"/>
  <c r="P229" i="19"/>
  <c r="M174" i="20"/>
  <c r="K152" i="19"/>
  <c r="J180" i="19"/>
  <c r="I137" i="20"/>
  <c r="F221" i="20"/>
  <c r="F143" i="20"/>
  <c r="J222" i="20"/>
  <c r="N223" i="20"/>
  <c r="H220" i="20"/>
  <c r="L129" i="20"/>
  <c r="G128" i="20"/>
  <c r="P142" i="19"/>
  <c r="G168" i="20"/>
  <c r="M129" i="20"/>
  <c r="H183" i="20"/>
  <c r="I181" i="20"/>
  <c r="K128" i="20"/>
  <c r="K166" i="19"/>
  <c r="K203" i="20"/>
  <c r="O226" i="20"/>
  <c r="N216" i="20"/>
  <c r="M201" i="20"/>
  <c r="J156" i="20"/>
  <c r="H151" i="20"/>
  <c r="M216" i="19"/>
  <c r="H153" i="20"/>
  <c r="E189" i="20"/>
  <c r="F187" i="19"/>
  <c r="G181" i="20"/>
  <c r="L150" i="20"/>
  <c r="G182" i="20"/>
  <c r="H214" i="20"/>
  <c r="E189" i="19"/>
  <c r="H153" i="19"/>
  <c r="F196" i="20"/>
  <c r="P106" i="19"/>
  <c r="E194" i="20"/>
  <c r="M114" i="19"/>
  <c r="N202" i="20"/>
  <c r="H227" i="19"/>
  <c r="M100" i="19"/>
  <c r="N153" i="20"/>
  <c r="J174" i="20"/>
  <c r="O198" i="20"/>
  <c r="N140" i="19"/>
  <c r="D177" i="19"/>
  <c r="N129" i="20"/>
  <c r="I101" i="19"/>
  <c r="O197" i="19"/>
  <c r="F117" i="19"/>
  <c r="D205" i="20"/>
  <c r="M161" i="20"/>
  <c r="M206" i="20"/>
  <c r="K227" i="19"/>
  <c r="G201" i="20"/>
  <c r="F142" i="19"/>
  <c r="D5" i="19"/>
  <c r="I230" i="20"/>
  <c r="E183" i="20"/>
  <c r="O205" i="19"/>
  <c r="I148" i="19"/>
  <c r="G138" i="19"/>
  <c r="E185" i="20"/>
  <c r="H132" i="19"/>
  <c r="G204" i="19"/>
  <c r="M211" i="20"/>
  <c r="L196" i="20"/>
  <c r="O208" i="19"/>
  <c r="O203" i="20"/>
  <c r="F136" i="20"/>
  <c r="J148" i="19"/>
  <c r="I61" i="19"/>
  <c r="H210" i="19"/>
  <c r="L222" i="19"/>
  <c r="H78" i="19"/>
  <c r="H122" i="19"/>
  <c r="O29" i="19"/>
  <c r="G101" i="20"/>
  <c r="E168" i="19"/>
  <c r="J197" i="20"/>
  <c r="E159" i="20"/>
  <c r="P186" i="19"/>
  <c r="O192" i="20"/>
  <c r="F167" i="19"/>
  <c r="L188" i="19"/>
  <c r="G231" i="20"/>
  <c r="K221" i="19"/>
  <c r="I187" i="20"/>
  <c r="G222" i="20"/>
  <c r="J147" i="19"/>
  <c r="J173" i="20"/>
  <c r="J166" i="20"/>
  <c r="L176" i="19"/>
  <c r="D206" i="20"/>
  <c r="I136" i="20"/>
  <c r="G156" i="20"/>
  <c r="H221" i="20"/>
  <c r="I161" i="20"/>
  <c r="D197" i="20"/>
  <c r="G136" i="19"/>
  <c r="H216" i="20"/>
  <c r="L153" i="20"/>
  <c r="H173" i="20"/>
  <c r="E223" i="20"/>
  <c r="D182" i="20"/>
  <c r="O212" i="20"/>
  <c r="P140" i="20"/>
  <c r="D177" i="20"/>
  <c r="D231" i="19"/>
  <c r="P134" i="19"/>
  <c r="D207" i="20"/>
  <c r="N186" i="20"/>
  <c r="J219" i="19"/>
  <c r="I145" i="19"/>
  <c r="H232" i="19"/>
  <c r="I169" i="20"/>
  <c r="E228" i="19"/>
  <c r="J216" i="20"/>
  <c r="F148" i="19"/>
  <c r="N218" i="19"/>
  <c r="I129" i="20"/>
  <c r="E164" i="20"/>
  <c r="G141" i="20"/>
  <c r="I161" i="19"/>
  <c r="O218" i="19"/>
  <c r="E206" i="19"/>
  <c r="M205" i="19"/>
  <c r="M165" i="20"/>
  <c r="M223" i="20"/>
  <c r="K145" i="20"/>
  <c r="K140" i="20"/>
  <c r="O131" i="20"/>
  <c r="O221" i="20"/>
  <c r="H223" i="20"/>
  <c r="L178" i="20"/>
  <c r="M199" i="20"/>
  <c r="F226" i="19"/>
  <c r="H229" i="20"/>
  <c r="J229" i="19"/>
  <c r="N210" i="20"/>
  <c r="P156" i="20"/>
  <c r="G129" i="20"/>
  <c r="D154" i="20"/>
  <c r="E196" i="20"/>
  <c r="E160" i="20"/>
  <c r="O170" i="20"/>
  <c r="F129" i="20"/>
  <c r="M153" i="20"/>
  <c r="K157" i="20"/>
  <c r="G192" i="20"/>
  <c r="K184" i="20"/>
  <c r="G183" i="19"/>
  <c r="M147" i="20"/>
  <c r="E209" i="20"/>
  <c r="H145" i="20"/>
  <c r="G153" i="19"/>
  <c r="N205" i="20"/>
  <c r="O149" i="20"/>
  <c r="K229" i="19"/>
  <c r="N203" i="19"/>
  <c r="E14" i="19"/>
  <c r="G188" i="19"/>
  <c r="E143" i="19"/>
  <c r="L53" i="20"/>
  <c r="E138" i="19"/>
  <c r="D72" i="20"/>
  <c r="P185" i="19"/>
  <c r="E27" i="19"/>
  <c r="E129" i="20"/>
  <c r="D163" i="20"/>
  <c r="F197" i="20"/>
  <c r="F155" i="20"/>
  <c r="I209" i="19"/>
  <c r="J153" i="19"/>
  <c r="J192" i="19"/>
  <c r="M211" i="19"/>
  <c r="O225" i="19"/>
  <c r="J134" i="19"/>
  <c r="O195" i="20"/>
  <c r="F153" i="20"/>
  <c r="I196" i="19"/>
  <c r="N211" i="19"/>
  <c r="I160" i="20"/>
  <c r="I207" i="20"/>
  <c r="L224" i="19"/>
  <c r="J178" i="20"/>
  <c r="L174" i="20"/>
  <c r="F128" i="20"/>
  <c r="O206" i="19"/>
  <c r="O138" i="19"/>
  <c r="E176" i="19"/>
  <c r="G60" i="19"/>
  <c r="E231" i="20"/>
  <c r="K221" i="20"/>
  <c r="G162" i="20"/>
  <c r="H205" i="19"/>
  <c r="E198" i="20"/>
  <c r="J149" i="19"/>
  <c r="F227" i="19"/>
  <c r="E226" i="20"/>
  <c r="K149" i="19"/>
  <c r="I231" i="20"/>
  <c r="P232" i="19"/>
  <c r="E37" i="19"/>
  <c r="E34" i="20"/>
  <c r="F50" i="19"/>
  <c r="J193" i="19"/>
  <c r="P186" i="20"/>
  <c r="K176" i="20"/>
  <c r="G159" i="20"/>
  <c r="F137" i="20"/>
  <c r="D186" i="19"/>
  <c r="F121" i="19"/>
  <c r="I133" i="20"/>
  <c r="K201" i="19"/>
  <c r="L164" i="20"/>
  <c r="E148" i="20"/>
  <c r="E170" i="19"/>
  <c r="L196" i="19"/>
  <c r="K87" i="19"/>
  <c r="E137" i="20"/>
  <c r="H141" i="20"/>
  <c r="J149" i="20"/>
  <c r="P130" i="19"/>
  <c r="J151" i="20"/>
  <c r="N206" i="20"/>
  <c r="L189" i="20"/>
  <c r="P228" i="19"/>
  <c r="G187" i="20"/>
  <c r="P228" i="20"/>
  <c r="D148" i="19"/>
  <c r="I144" i="20"/>
  <c r="N218" i="20"/>
  <c r="D231" i="20"/>
  <c r="D140" i="20"/>
  <c r="J133" i="19"/>
  <c r="E222" i="20"/>
  <c r="L158" i="20"/>
  <c r="F137" i="19"/>
  <c r="G182" i="19"/>
  <c r="J173" i="19"/>
  <c r="L214" i="19"/>
  <c r="L148" i="20"/>
  <c r="J186" i="19"/>
  <c r="G185" i="19"/>
  <c r="E195" i="19"/>
  <c r="K207" i="20"/>
  <c r="D225" i="20"/>
  <c r="J155" i="20"/>
  <c r="H142" i="19"/>
  <c r="P141" i="19"/>
  <c r="J177" i="20"/>
  <c r="N212" i="19"/>
  <c r="M179" i="19"/>
  <c r="P164" i="20"/>
  <c r="N145" i="19"/>
  <c r="E172" i="19"/>
  <c r="G203" i="20"/>
  <c r="H205" i="20"/>
  <c r="J162" i="20"/>
  <c r="K149" i="20"/>
  <c r="N170" i="20"/>
  <c r="I202" i="20"/>
  <c r="J160" i="19"/>
  <c r="F145" i="19"/>
  <c r="L179" i="19"/>
  <c r="M231" i="19"/>
  <c r="L211" i="20"/>
  <c r="H172" i="20"/>
  <c r="K187" i="20"/>
  <c r="K191" i="20"/>
  <c r="K180" i="20"/>
  <c r="H204" i="20"/>
  <c r="I165" i="20"/>
  <c r="O177" i="20"/>
  <c r="L152" i="20"/>
  <c r="P167" i="20"/>
  <c r="F169" i="20"/>
  <c r="I217" i="20"/>
  <c r="D166" i="20"/>
  <c r="I221" i="19"/>
  <c r="K132" i="19"/>
  <c r="L154" i="19"/>
  <c r="G160" i="20"/>
  <c r="O150" i="20"/>
  <c r="G145" i="20"/>
  <c r="D166" i="19"/>
  <c r="N181" i="20"/>
  <c r="G163" i="19"/>
  <c r="D135" i="19"/>
  <c r="D112" i="20"/>
  <c r="H163" i="19"/>
  <c r="O35" i="19"/>
  <c r="M143" i="19"/>
  <c r="K23" i="20"/>
  <c r="L187" i="19"/>
  <c r="F158" i="20"/>
  <c r="D141" i="20"/>
  <c r="O140" i="20"/>
  <c r="O212" i="19"/>
  <c r="K136" i="19"/>
  <c r="H211" i="19"/>
  <c r="O200" i="19"/>
  <c r="N152" i="19"/>
  <c r="L190" i="20"/>
  <c r="P210" i="20"/>
  <c r="J170" i="20"/>
  <c r="I215" i="19"/>
  <c r="L210" i="20"/>
  <c r="H185" i="19"/>
  <c r="M204" i="19"/>
  <c r="J185" i="19"/>
  <c r="J135" i="20"/>
  <c r="H231" i="20"/>
  <c r="D192" i="20"/>
  <c r="J221" i="20"/>
  <c r="H146" i="19"/>
  <c r="L169" i="20"/>
  <c r="J205" i="20"/>
  <c r="H202" i="19"/>
  <c r="M133" i="20"/>
  <c r="P157" i="20"/>
  <c r="M160" i="19"/>
  <c r="H187" i="20"/>
  <c r="D164" i="20"/>
  <c r="E156" i="19"/>
  <c r="H181" i="19"/>
  <c r="M58" i="20"/>
  <c r="G192" i="19"/>
  <c r="L6" i="19"/>
  <c r="H200" i="20"/>
  <c r="G47" i="20"/>
  <c r="K28" i="19"/>
  <c r="O230" i="19"/>
  <c r="P184" i="20"/>
  <c r="H209" i="20"/>
  <c r="M208" i="20"/>
  <c r="F196" i="19"/>
  <c r="N229" i="20"/>
  <c r="N165" i="19"/>
  <c r="E194" i="19"/>
  <c r="O128" i="19"/>
  <c r="G175" i="20"/>
  <c r="H217" i="20"/>
  <c r="M202" i="19"/>
  <c r="H137" i="19"/>
  <c r="O142" i="19"/>
  <c r="N162" i="20"/>
  <c r="D148" i="20"/>
  <c r="O191" i="20"/>
  <c r="N198" i="20"/>
  <c r="F229" i="19"/>
  <c r="N214" i="19"/>
  <c r="D129" i="20"/>
  <c r="H143" i="19"/>
  <c r="G201" i="19"/>
  <c r="L146" i="20"/>
  <c r="I184" i="20"/>
  <c r="D204" i="20"/>
  <c r="G184" i="20"/>
  <c r="M172" i="19"/>
  <c r="F230" i="19"/>
  <c r="N168" i="20"/>
  <c r="F146" i="19"/>
  <c r="E12" i="20"/>
  <c r="P136" i="20"/>
  <c r="L201" i="19"/>
  <c r="M37" i="19"/>
  <c r="K184" i="19"/>
  <c r="I141" i="19"/>
  <c r="F159" i="19"/>
  <c r="K152" i="20"/>
  <c r="N142" i="19"/>
  <c r="M157" i="20"/>
  <c r="J182" i="20"/>
  <c r="P231" i="19"/>
  <c r="M177" i="19"/>
  <c r="K61" i="20"/>
  <c r="J150" i="19"/>
  <c r="F188" i="20"/>
  <c r="N164" i="20"/>
  <c r="E210" i="19"/>
  <c r="O175" i="19"/>
  <c r="I199" i="19"/>
  <c r="K163" i="19"/>
  <c r="E211" i="19"/>
  <c r="E183" i="19"/>
  <c r="J198" i="19"/>
  <c r="N54" i="20"/>
  <c r="E190" i="19"/>
  <c r="H69" i="20"/>
  <c r="I135" i="20"/>
  <c r="O175" i="20"/>
  <c r="K220" i="20"/>
  <c r="E171" i="19"/>
  <c r="F179" i="20"/>
  <c r="O196" i="19"/>
  <c r="L227" i="19"/>
  <c r="M62" i="19"/>
  <c r="N91" i="19"/>
  <c r="I129" i="19"/>
  <c r="I64" i="20"/>
  <c r="G87" i="20"/>
  <c r="K230" i="19"/>
  <c r="N31" i="19"/>
  <c r="D187" i="20"/>
  <c r="H58" i="20"/>
  <c r="H197" i="20"/>
  <c r="O161" i="20"/>
  <c r="O147" i="20"/>
  <c r="H215" i="19"/>
  <c r="N195" i="20"/>
  <c r="M189" i="20"/>
  <c r="O139" i="19"/>
  <c r="L164" i="19"/>
  <c r="N155" i="20"/>
  <c r="L150" i="19"/>
  <c r="N4" i="20"/>
  <c r="K91" i="20"/>
  <c r="L138" i="19"/>
  <c r="I179" i="19"/>
  <c r="D172" i="19"/>
  <c r="E58" i="20"/>
  <c r="M92" i="19"/>
  <c r="E136" i="20"/>
  <c r="G172" i="19"/>
  <c r="F228" i="19"/>
  <c r="O188" i="20"/>
  <c r="P215" i="20"/>
  <c r="E202" i="19"/>
  <c r="H64" i="19"/>
  <c r="G142" i="19"/>
  <c r="F150" i="19"/>
  <c r="H60" i="20"/>
  <c r="D170" i="20"/>
  <c r="O202" i="19"/>
  <c r="L232" i="19"/>
  <c r="P207" i="19"/>
  <c r="L5" i="19"/>
  <c r="I42" i="19"/>
  <c r="L204" i="20"/>
  <c r="G151" i="20"/>
  <c r="E193" i="20"/>
  <c r="J181" i="20"/>
  <c r="I170" i="20"/>
  <c r="F162" i="19"/>
  <c r="J142" i="20"/>
  <c r="D85" i="19"/>
  <c r="E215" i="19"/>
  <c r="G53" i="20"/>
  <c r="D172" i="20"/>
  <c r="N232" i="20"/>
  <c r="K215" i="19"/>
  <c r="I134" i="19"/>
  <c r="E62" i="20"/>
  <c r="I32" i="19"/>
  <c r="O220" i="20"/>
  <c r="F153" i="19"/>
  <c r="D228" i="20"/>
  <c r="P196" i="19"/>
  <c r="E179" i="20"/>
  <c r="K132" i="20"/>
  <c r="M207" i="20"/>
  <c r="I157" i="20"/>
  <c r="N137" i="20"/>
  <c r="P176" i="19"/>
  <c r="P162" i="20"/>
  <c r="P231" i="20"/>
  <c r="M210" i="19"/>
  <c r="L206" i="19"/>
  <c r="K183" i="20"/>
  <c r="O141" i="19"/>
  <c r="F183" i="20"/>
  <c r="F163" i="20"/>
  <c r="K147" i="19"/>
  <c r="H167" i="20"/>
  <c r="J175" i="20"/>
  <c r="G189" i="20"/>
  <c r="E181" i="19"/>
  <c r="H184" i="20"/>
  <c r="E132" i="19"/>
  <c r="L201" i="20"/>
  <c r="D143" i="19"/>
  <c r="I162" i="20"/>
  <c r="K113" i="19"/>
  <c r="N148" i="20"/>
  <c r="E204" i="19"/>
  <c r="F200" i="19"/>
  <c r="D152" i="19"/>
  <c r="O152" i="19"/>
  <c r="P36" i="20"/>
  <c r="K12" i="19"/>
  <c r="N96" i="20"/>
  <c r="M160" i="20"/>
  <c r="J227" i="19"/>
  <c r="J165" i="20"/>
  <c r="L177" i="20"/>
  <c r="D155" i="19"/>
  <c r="M141" i="19"/>
  <c r="M50" i="20"/>
  <c r="J74" i="20"/>
  <c r="J63" i="19"/>
  <c r="E11" i="20"/>
  <c r="O150" i="19"/>
  <c r="P179" i="19"/>
  <c r="H148" i="19"/>
  <c r="E153" i="20"/>
  <c r="K220" i="19"/>
  <c r="O132" i="20"/>
  <c r="M216" i="20"/>
  <c r="I192" i="20"/>
  <c r="G203" i="19"/>
  <c r="P70" i="19"/>
  <c r="M215" i="19"/>
  <c r="P221" i="19"/>
  <c r="G26" i="19"/>
  <c r="O5" i="20"/>
  <c r="M136" i="19"/>
  <c r="M226" i="20"/>
  <c r="M170" i="20"/>
  <c r="L118" i="20"/>
  <c r="K39" i="19"/>
  <c r="G186" i="20"/>
  <c r="I212" i="20"/>
  <c r="P195" i="20"/>
  <c r="I173" i="19"/>
  <c r="F192" i="20"/>
  <c r="K151" i="20"/>
  <c r="H183" i="19"/>
  <c r="J113" i="19"/>
  <c r="E173" i="19"/>
  <c r="F57" i="20"/>
  <c r="L49" i="20"/>
  <c r="P94" i="19"/>
  <c r="G118" i="19"/>
  <c r="J161" i="20"/>
  <c r="F104" i="20"/>
  <c r="I34" i="19"/>
  <c r="M188" i="20"/>
  <c r="I210" i="19"/>
  <c r="N224" i="20"/>
  <c r="L188" i="20"/>
  <c r="I138" i="19"/>
  <c r="L166" i="19"/>
  <c r="L143" i="20"/>
  <c r="K40" i="20"/>
  <c r="J178" i="19"/>
  <c r="E40" i="20"/>
  <c r="G217" i="19"/>
  <c r="D218" i="19"/>
  <c r="O232" i="19"/>
  <c r="M220" i="19"/>
  <c r="O57" i="20"/>
  <c r="D121" i="20"/>
  <c r="M203" i="20"/>
  <c r="F195" i="19"/>
  <c r="H192" i="20"/>
  <c r="E205" i="20"/>
  <c r="F194" i="19"/>
  <c r="E129" i="19"/>
  <c r="G230" i="20"/>
  <c r="E161" i="19"/>
  <c r="H164" i="19"/>
  <c r="D97" i="20"/>
  <c r="M4" i="20"/>
  <c r="E41" i="19"/>
  <c r="H59" i="20"/>
  <c r="F203" i="19"/>
  <c r="J115" i="20"/>
  <c r="L135" i="19"/>
  <c r="I164" i="20"/>
  <c r="E142" i="19"/>
  <c r="H191" i="19"/>
  <c r="N180" i="20"/>
  <c r="N34" i="20"/>
  <c r="D187" i="19"/>
  <c r="K73" i="19"/>
  <c r="H135" i="19"/>
  <c r="I178" i="19"/>
  <c r="O90" i="20"/>
  <c r="I79" i="19"/>
  <c r="P54" i="19"/>
  <c r="I132" i="20"/>
  <c r="D164" i="19"/>
  <c r="E224" i="19"/>
  <c r="K225" i="19"/>
  <c r="H139" i="20"/>
  <c r="K154" i="19"/>
  <c r="H203" i="20"/>
  <c r="K141" i="20"/>
  <c r="D153" i="20"/>
  <c r="D128" i="20"/>
  <c r="F191" i="20"/>
  <c r="G175" i="19"/>
  <c r="I164" i="19"/>
  <c r="P202" i="20"/>
  <c r="J135" i="19"/>
  <c r="I220" i="19"/>
  <c r="N159" i="20"/>
  <c r="N215" i="20"/>
  <c r="P179" i="20"/>
  <c r="D143" i="20"/>
  <c r="D161" i="20"/>
  <c r="P161" i="20"/>
  <c r="O215" i="19"/>
  <c r="E205" i="19"/>
  <c r="M159" i="19"/>
  <c r="D227" i="20"/>
  <c r="F212" i="19"/>
  <c r="J199" i="19"/>
  <c r="J146" i="20"/>
  <c r="D219" i="19"/>
  <c r="O84" i="19"/>
  <c r="H133" i="19"/>
  <c r="E151" i="20"/>
  <c r="F217" i="19"/>
  <c r="M209" i="20"/>
  <c r="H225" i="19"/>
  <c r="P159" i="19"/>
  <c r="M41" i="20"/>
  <c r="J46" i="20"/>
  <c r="L226" i="20"/>
  <c r="G144" i="20"/>
  <c r="K170" i="19"/>
  <c r="H206" i="19"/>
  <c r="D150" i="19"/>
  <c r="H48" i="19"/>
  <c r="F88" i="20"/>
  <c r="L217" i="19"/>
  <c r="I145" i="20"/>
  <c r="J208" i="19"/>
  <c r="D205" i="19"/>
  <c r="M46" i="20"/>
  <c r="E175" i="19"/>
  <c r="I190" i="20"/>
  <c r="J232" i="20"/>
  <c r="G177" i="20"/>
  <c r="M138" i="20"/>
  <c r="F222" i="19"/>
  <c r="H157" i="20"/>
  <c r="I144" i="19"/>
  <c r="N67" i="20"/>
  <c r="P152" i="19"/>
  <c r="L221" i="19"/>
  <c r="H118" i="20"/>
  <c r="O226" i="19"/>
  <c r="G173" i="19"/>
  <c r="N166" i="19"/>
  <c r="G37" i="19"/>
  <c r="L52" i="20"/>
  <c r="G163" i="20"/>
  <c r="N207" i="19"/>
  <c r="O144" i="19"/>
  <c r="N196" i="19"/>
  <c r="E232" i="19"/>
  <c r="P171" i="19"/>
  <c r="D196" i="20"/>
  <c r="M96" i="20"/>
  <c r="F183" i="19"/>
  <c r="M169" i="20"/>
  <c r="F12" i="19"/>
  <c r="E157" i="19"/>
  <c r="G210" i="20"/>
  <c r="J167" i="19"/>
  <c r="P124" i="20"/>
  <c r="H28" i="20"/>
  <c r="L163" i="20"/>
  <c r="P175" i="19"/>
  <c r="F193" i="19"/>
  <c r="G161" i="19"/>
  <c r="E195" i="20"/>
  <c r="G225" i="20"/>
  <c r="P132" i="19"/>
  <c r="K105" i="20"/>
  <c r="F135" i="19"/>
  <c r="H146" i="20"/>
  <c r="O50" i="20"/>
  <c r="H193" i="19"/>
  <c r="J42" i="19"/>
  <c r="P86" i="19"/>
  <c r="H100" i="20"/>
  <c r="I217" i="19"/>
  <c r="L151" i="20"/>
  <c r="H229" i="19"/>
  <c r="E222" i="19"/>
  <c r="K223" i="19"/>
  <c r="I176" i="20"/>
  <c r="N153" i="19"/>
  <c r="E131" i="19"/>
  <c r="K84" i="20"/>
  <c r="N208" i="20"/>
  <c r="P156" i="19"/>
  <c r="J201" i="19"/>
  <c r="M72" i="19"/>
  <c r="H160" i="19"/>
  <c r="E218" i="19"/>
  <c r="L34" i="19"/>
  <c r="I65" i="19"/>
  <c r="G223" i="20"/>
  <c r="P205" i="20"/>
  <c r="N146" i="19"/>
  <c r="D6" i="19"/>
  <c r="I163" i="19"/>
  <c r="O199" i="19"/>
  <c r="P203" i="19"/>
  <c r="J158" i="19"/>
  <c r="O149" i="19"/>
  <c r="H85" i="20"/>
  <c r="M221" i="20"/>
  <c r="L95" i="19"/>
  <c r="I59" i="19"/>
  <c r="G225" i="19"/>
  <c r="F31" i="20"/>
  <c r="O128" i="20"/>
  <c r="L4" i="20"/>
  <c r="K129" i="20"/>
  <c r="N199" i="20"/>
  <c r="D139" i="20"/>
  <c r="I199" i="20"/>
  <c r="L170" i="20"/>
  <c r="J137" i="19"/>
  <c r="J24" i="20"/>
  <c r="G196" i="20"/>
  <c r="D226" i="19"/>
  <c r="G216" i="20"/>
  <c r="I204" i="20"/>
  <c r="G204" i="20"/>
  <c r="O171" i="20"/>
  <c r="K146" i="20"/>
  <c r="F214" i="19"/>
  <c r="F191" i="19"/>
  <c r="M168" i="19"/>
  <c r="G232" i="19"/>
  <c r="L77" i="19"/>
  <c r="I220" i="20"/>
  <c r="J204" i="20"/>
  <c r="F129" i="19"/>
  <c r="O146" i="19"/>
  <c r="L158" i="19"/>
  <c r="N74" i="19"/>
  <c r="F216" i="20"/>
  <c r="M162" i="20"/>
  <c r="K218" i="19"/>
  <c r="G200" i="20"/>
  <c r="J223" i="20"/>
  <c r="F81" i="19"/>
  <c r="P211" i="19"/>
  <c r="G202" i="19"/>
  <c r="D217" i="19"/>
  <c r="H190" i="20"/>
  <c r="O137" i="19"/>
  <c r="L215" i="19"/>
  <c r="H152" i="19"/>
  <c r="P168" i="20"/>
  <c r="O20" i="19"/>
  <c r="I109" i="19"/>
  <c r="J226" i="19"/>
  <c r="F104" i="19"/>
  <c r="F215" i="19"/>
  <c r="G43" i="19"/>
  <c r="D147" i="19"/>
  <c r="J193" i="20"/>
  <c r="D175" i="19"/>
  <c r="I205" i="20"/>
  <c r="D232" i="20"/>
  <c r="K216" i="20"/>
  <c r="M223" i="19"/>
  <c r="G176" i="20"/>
  <c r="P84" i="19"/>
  <c r="J57" i="19"/>
  <c r="P131" i="20"/>
  <c r="E31" i="20"/>
  <c r="I193" i="19"/>
  <c r="H130" i="19"/>
  <c r="J214" i="19"/>
  <c r="I172" i="19"/>
  <c r="P128" i="19"/>
  <c r="L165" i="20"/>
  <c r="N143" i="19"/>
  <c r="E196" i="19"/>
  <c r="J203" i="19"/>
  <c r="N176" i="20"/>
  <c r="H136" i="19"/>
  <c r="F138" i="20"/>
  <c r="E39" i="19"/>
  <c r="M180" i="19"/>
  <c r="F231" i="20"/>
  <c r="H209" i="19"/>
  <c r="L223" i="19"/>
  <c r="O181" i="19"/>
  <c r="G227" i="19"/>
  <c r="F66" i="19"/>
  <c r="G103" i="20"/>
  <c r="N135" i="20"/>
  <c r="K190" i="20"/>
  <c r="D197" i="19"/>
  <c r="O162" i="19"/>
  <c r="E174" i="19"/>
  <c r="H194" i="20"/>
  <c r="N204" i="19"/>
  <c r="I49" i="20"/>
  <c r="J90" i="19"/>
  <c r="P131" i="19"/>
  <c r="C1" i="20"/>
  <c r="N188" i="19"/>
  <c r="G24" i="19"/>
  <c r="F86" i="19"/>
  <c r="D43" i="19"/>
  <c r="O155" i="19"/>
  <c r="O156" i="20"/>
  <c r="L220" i="20"/>
  <c r="P140" i="19"/>
  <c r="F209" i="19"/>
  <c r="G147" i="20"/>
  <c r="F151" i="20"/>
  <c r="N212" i="20"/>
  <c r="P55" i="20"/>
  <c r="J74" i="19"/>
  <c r="D173" i="19"/>
  <c r="L12" i="19"/>
  <c r="M78" i="20"/>
  <c r="D227" i="19"/>
  <c r="L86" i="20"/>
  <c r="K46" i="20"/>
  <c r="H181" i="20"/>
  <c r="K129" i="19"/>
  <c r="P217" i="19"/>
  <c r="M162" i="19"/>
  <c r="D203" i="19"/>
  <c r="P192" i="20"/>
  <c r="J75" i="19"/>
  <c r="K162" i="19"/>
  <c r="J212" i="19"/>
  <c r="I231" i="19"/>
  <c r="M137" i="20"/>
  <c r="L174" i="19"/>
  <c r="H182" i="19"/>
  <c r="J191" i="19"/>
  <c r="K61" i="19"/>
  <c r="E35" i="20"/>
  <c r="D28" i="19"/>
  <c r="J37" i="20"/>
  <c r="N220" i="20"/>
  <c r="J137" i="20"/>
  <c r="D134" i="20"/>
  <c r="E171" i="20"/>
  <c r="J177" i="19"/>
  <c r="L184" i="20"/>
  <c r="G39" i="20"/>
  <c r="H186" i="20"/>
  <c r="D217" i="20"/>
  <c r="K215" i="20"/>
  <c r="D158" i="19"/>
  <c r="G143" i="20"/>
  <c r="G197" i="20"/>
  <c r="J150" i="20"/>
  <c r="D215" i="19"/>
  <c r="L128" i="19"/>
  <c r="M176" i="20"/>
  <c r="M67" i="20"/>
  <c r="H131" i="19"/>
  <c r="P177" i="20"/>
  <c r="M214" i="20"/>
  <c r="F39" i="19"/>
  <c r="O173" i="20"/>
  <c r="M166" i="19"/>
  <c r="J144" i="20"/>
  <c r="M145" i="20"/>
  <c r="H133" i="20"/>
  <c r="P88" i="19"/>
  <c r="H171" i="20"/>
  <c r="O185" i="19"/>
  <c r="J89" i="19"/>
  <c r="M96" i="19"/>
  <c r="L142" i="20"/>
  <c r="N225" i="20"/>
  <c r="F180" i="19"/>
  <c r="N224" i="19"/>
  <c r="J210" i="20"/>
  <c r="H162" i="20"/>
  <c r="G171" i="19"/>
  <c r="H65" i="20"/>
  <c r="P142" i="20"/>
  <c r="O213" i="19"/>
  <c r="N203" i="20"/>
  <c r="N36" i="20"/>
  <c r="J62" i="20"/>
  <c r="O193" i="19"/>
  <c r="L219" i="20"/>
  <c r="G161" i="20"/>
  <c r="J187" i="19"/>
  <c r="G34" i="19"/>
  <c r="M150" i="20"/>
  <c r="I213" i="20"/>
  <c r="F171" i="19"/>
  <c r="J23" i="20"/>
  <c r="K30" i="19"/>
  <c r="I165" i="19"/>
  <c r="F29" i="20"/>
  <c r="L92" i="20"/>
  <c r="D232" i="19"/>
  <c r="H46" i="20"/>
  <c r="P202" i="19"/>
  <c r="L181" i="20"/>
  <c r="G226" i="20"/>
  <c r="I130" i="19"/>
  <c r="I227" i="19"/>
  <c r="H36" i="19"/>
  <c r="N139" i="20"/>
  <c r="M188" i="19"/>
  <c r="D228" i="19"/>
  <c r="J80" i="19"/>
  <c r="N178" i="20"/>
  <c r="J213" i="19"/>
  <c r="P26" i="19"/>
  <c r="N97" i="20"/>
  <c r="N38" i="20"/>
  <c r="E66" i="20"/>
  <c r="N158" i="19"/>
  <c r="O230" i="20"/>
  <c r="L180" i="19"/>
  <c r="N141" i="20"/>
  <c r="L145" i="19"/>
  <c r="E198" i="19"/>
  <c r="H178" i="20"/>
  <c r="P194" i="20"/>
  <c r="J47" i="19"/>
  <c r="E107" i="20"/>
  <c r="N108" i="19"/>
  <c r="H11" i="19"/>
  <c r="P114" i="19"/>
  <c r="I8" i="19"/>
  <c r="M6" i="20"/>
  <c r="L47" i="20"/>
  <c r="H159" i="20"/>
  <c r="M231" i="20"/>
  <c r="I142" i="20"/>
  <c r="N184" i="19"/>
  <c r="O134" i="19"/>
  <c r="H82" i="19"/>
  <c r="L147" i="19"/>
  <c r="E141" i="19"/>
  <c r="F130" i="19"/>
  <c r="E123" i="20"/>
  <c r="G39" i="19"/>
  <c r="P175" i="20"/>
  <c r="N89" i="20"/>
  <c r="M113" i="19"/>
  <c r="G106" i="20"/>
  <c r="D34" i="20"/>
  <c r="K151" i="19"/>
  <c r="J202" i="20"/>
  <c r="L142" i="19"/>
  <c r="K89" i="19"/>
  <c r="E226" i="19"/>
  <c r="D216" i="19"/>
  <c r="M111" i="19"/>
  <c r="P145" i="19"/>
  <c r="I68" i="20"/>
  <c r="G228" i="19"/>
  <c r="G196" i="19"/>
  <c r="I225" i="19"/>
  <c r="P196" i="20"/>
  <c r="P56" i="19"/>
  <c r="I40" i="20"/>
  <c r="D61" i="20"/>
  <c r="O48" i="20"/>
  <c r="G89" i="20"/>
  <c r="F179" i="19"/>
  <c r="H168" i="20"/>
  <c r="E227" i="19"/>
  <c r="D201" i="19"/>
  <c r="D213" i="20"/>
  <c r="M164" i="20"/>
  <c r="D223" i="19"/>
  <c r="N130" i="19"/>
  <c r="O210" i="19"/>
  <c r="P209" i="20"/>
  <c r="E212" i="20"/>
  <c r="E209" i="19"/>
  <c r="J218" i="19"/>
  <c r="J225" i="19"/>
  <c r="O186" i="20"/>
  <c r="P112" i="19"/>
  <c r="K199" i="19"/>
  <c r="J95" i="19"/>
  <c r="E190" i="20"/>
  <c r="E188" i="20"/>
  <c r="J32" i="19"/>
  <c r="J194" i="19"/>
  <c r="H151" i="19"/>
  <c r="G164" i="19"/>
  <c r="N221" i="20"/>
  <c r="H202" i="20"/>
  <c r="E150" i="19"/>
  <c r="D145" i="19"/>
  <c r="D206" i="19"/>
  <c r="L131" i="19"/>
  <c r="F144" i="20"/>
  <c r="N140" i="20"/>
  <c r="L139" i="20"/>
  <c r="N75" i="19"/>
  <c r="J210" i="19"/>
  <c r="I151" i="20"/>
  <c r="O214" i="19"/>
  <c r="K224" i="20"/>
  <c r="E147" i="19"/>
  <c r="H155" i="19"/>
  <c r="D45" i="19"/>
  <c r="G149" i="20"/>
  <c r="D155" i="20"/>
  <c r="K167" i="19"/>
  <c r="J30" i="19"/>
  <c r="G205" i="19"/>
  <c r="M54" i="20"/>
  <c r="O41" i="20"/>
  <c r="F52" i="20"/>
  <c r="B126" i="19"/>
  <c r="N111" i="19"/>
  <c r="D88" i="20"/>
  <c r="O4" i="20"/>
  <c r="O117" i="20"/>
  <c r="K47" i="20"/>
  <c r="O103" i="20"/>
  <c r="O220" i="19"/>
  <c r="H169" i="19"/>
  <c r="L51" i="19"/>
  <c r="D113" i="19"/>
  <c r="K8" i="19"/>
  <c r="H24" i="20"/>
  <c r="L24" i="20"/>
  <c r="M47" i="19"/>
  <c r="E169" i="20"/>
  <c r="M184" i="19"/>
  <c r="F164" i="20"/>
  <c r="N155" i="19"/>
  <c r="G22" i="19"/>
  <c r="G229" i="19"/>
  <c r="E144" i="19"/>
  <c r="F54" i="20"/>
  <c r="I167" i="19"/>
  <c r="P32" i="19"/>
  <c r="G218" i="19"/>
  <c r="N156" i="19"/>
  <c r="L103" i="19"/>
  <c r="J73" i="20"/>
  <c r="M200" i="20"/>
  <c r="H72" i="19"/>
  <c r="I121" i="20"/>
  <c r="L48" i="20"/>
  <c r="O49" i="19"/>
  <c r="N112" i="19"/>
  <c r="E14" i="20"/>
  <c r="J106" i="20"/>
  <c r="G160" i="19"/>
  <c r="M68" i="20"/>
  <c r="F80" i="20"/>
  <c r="D43" i="20"/>
  <c r="E47" i="20"/>
  <c r="F35" i="20"/>
  <c r="D75" i="19"/>
  <c r="P162" i="19"/>
  <c r="H91" i="19"/>
  <c r="P23" i="20"/>
  <c r="N214" i="20"/>
  <c r="D138" i="20"/>
  <c r="K218" i="20"/>
  <c r="F157" i="19"/>
  <c r="G140" i="19"/>
  <c r="D35" i="19"/>
  <c r="F47" i="19"/>
  <c r="P20" i="19"/>
  <c r="H123" i="19"/>
  <c r="L59" i="20"/>
  <c r="F84" i="20"/>
  <c r="P98" i="19"/>
  <c r="E57" i="20"/>
  <c r="N76" i="20"/>
  <c r="H147" i="19"/>
  <c r="E91" i="20"/>
  <c r="K131" i="20"/>
  <c r="P141" i="20"/>
  <c r="K135" i="20"/>
  <c r="M198" i="20"/>
  <c r="G130" i="19"/>
  <c r="M34" i="20"/>
  <c r="F82" i="19"/>
  <c r="I84" i="20"/>
  <c r="N99" i="20"/>
  <c r="P48" i="20"/>
  <c r="F110" i="20"/>
  <c r="J61" i="19"/>
  <c r="L75" i="20"/>
  <c r="P158" i="20"/>
  <c r="E192" i="19"/>
  <c r="N204" i="20"/>
  <c r="J144" i="19"/>
  <c r="O229" i="19"/>
  <c r="L166" i="20"/>
  <c r="P204" i="20"/>
  <c r="F173" i="19"/>
  <c r="I85" i="20"/>
  <c r="K195" i="19"/>
  <c r="I182" i="19"/>
  <c r="N193" i="19"/>
  <c r="F133" i="20"/>
  <c r="K210" i="19"/>
  <c r="K178" i="20"/>
  <c r="D146" i="19"/>
  <c r="G57" i="20"/>
  <c r="D84" i="20"/>
  <c r="G113" i="20"/>
  <c r="M222" i="19"/>
  <c r="N174" i="20"/>
  <c r="G209" i="19"/>
  <c r="O174" i="19"/>
  <c r="O216" i="19"/>
  <c r="P154" i="19"/>
  <c r="N184" i="20"/>
  <c r="I219" i="20"/>
  <c r="O129" i="20"/>
  <c r="O178" i="19"/>
  <c r="D128" i="19"/>
  <c r="L212" i="19"/>
  <c r="P157" i="19"/>
  <c r="K166" i="20"/>
  <c r="N229" i="19"/>
  <c r="G85" i="20"/>
  <c r="I98" i="20"/>
  <c r="F216" i="19"/>
  <c r="L204" i="19"/>
  <c r="K188" i="20"/>
  <c r="K130" i="19"/>
  <c r="G170" i="19"/>
  <c r="G31" i="19"/>
  <c r="K140" i="19"/>
  <c r="I160" i="19"/>
  <c r="P163" i="19"/>
  <c r="K21" i="20"/>
  <c r="N145" i="20"/>
  <c r="F85" i="20"/>
  <c r="O147" i="19"/>
  <c r="E115" i="20"/>
  <c r="D79" i="19"/>
  <c r="D124" i="19"/>
  <c r="M68" i="19"/>
  <c r="N69" i="20"/>
  <c r="J215" i="19"/>
  <c r="M124" i="20"/>
  <c r="H21" i="20"/>
  <c r="O24" i="19"/>
  <c r="K112" i="20"/>
  <c r="M122" i="20"/>
  <c r="E117" i="19"/>
  <c r="F102" i="19"/>
  <c r="G114" i="19"/>
  <c r="E145" i="19"/>
  <c r="B10" i="19"/>
  <c r="D209" i="20"/>
  <c r="K186" i="20"/>
  <c r="L223" i="20"/>
  <c r="K35" i="19"/>
  <c r="I208" i="19"/>
  <c r="G96" i="19"/>
  <c r="O15" i="19"/>
  <c r="N86" i="19"/>
  <c r="E8" i="20"/>
  <c r="L71" i="19"/>
  <c r="J81" i="19"/>
  <c r="I168" i="19"/>
  <c r="H27" i="20"/>
  <c r="G29" i="19"/>
  <c r="J130" i="19"/>
  <c r="F62" i="20"/>
  <c r="F108" i="19"/>
  <c r="N50" i="20"/>
  <c r="D212" i="19"/>
  <c r="N106" i="20"/>
  <c r="K32" i="20"/>
  <c r="N58" i="20"/>
  <c r="P38" i="19"/>
  <c r="N138" i="20"/>
  <c r="P56" i="20"/>
  <c r="M29" i="20"/>
  <c r="L119" i="20"/>
  <c r="K93" i="20"/>
  <c r="I46" i="20"/>
  <c r="M98" i="20"/>
  <c r="E67" i="20"/>
  <c r="D39" i="20"/>
  <c r="G135" i="19"/>
  <c r="P220" i="19"/>
  <c r="H137" i="20"/>
  <c r="L162" i="19"/>
  <c r="L15" i="19"/>
  <c r="H33" i="19"/>
  <c r="J45" i="20"/>
  <c r="M40" i="20"/>
  <c r="D7" i="20"/>
  <c r="N61" i="20"/>
  <c r="H172" i="19"/>
  <c r="J14" i="19"/>
  <c r="O25" i="20"/>
  <c r="J216" i="19"/>
  <c r="G107" i="20"/>
  <c r="P24" i="20"/>
  <c r="I180" i="20"/>
  <c r="F207" i="19"/>
  <c r="M229" i="20"/>
  <c r="M195" i="20"/>
  <c r="F160" i="19"/>
  <c r="L106" i="20"/>
  <c r="O186" i="19"/>
  <c r="P42" i="19"/>
  <c r="K59" i="19"/>
  <c r="O185" i="20"/>
  <c r="E216" i="19"/>
  <c r="J110" i="19"/>
  <c r="K224" i="19"/>
  <c r="G151" i="19"/>
  <c r="J34" i="19"/>
  <c r="P25" i="19"/>
  <c r="P132" i="20"/>
  <c r="E130" i="19"/>
  <c r="N180" i="19"/>
  <c r="E213" i="19"/>
  <c r="O151" i="19"/>
  <c r="O222" i="20"/>
  <c r="M39" i="19"/>
  <c r="M130" i="19"/>
  <c r="P148" i="19"/>
  <c r="L191" i="20"/>
  <c r="P136" i="19"/>
  <c r="M174" i="19"/>
  <c r="O168" i="19"/>
  <c r="E140" i="20"/>
  <c r="I189" i="19"/>
  <c r="J197" i="19"/>
  <c r="O154" i="19"/>
  <c r="D194" i="19"/>
  <c r="O231" i="19"/>
  <c r="I8" i="20"/>
  <c r="N92" i="19"/>
  <c r="N187" i="19"/>
  <c r="P120" i="20"/>
  <c r="M227" i="19"/>
  <c r="I162" i="19"/>
  <c r="E113" i="20"/>
  <c r="P42" i="20"/>
  <c r="I135" i="19"/>
  <c r="N40" i="20"/>
  <c r="D216" i="20"/>
  <c r="I175" i="20"/>
  <c r="E151" i="19"/>
  <c r="P139" i="19"/>
  <c r="D46" i="20"/>
  <c r="G50" i="20"/>
  <c r="F219" i="19"/>
  <c r="H132" i="20"/>
  <c r="P108" i="19"/>
  <c r="H158" i="19"/>
  <c r="N8" i="20"/>
  <c r="G78" i="19"/>
  <c r="P194" i="19"/>
  <c r="L152" i="19"/>
  <c r="E229" i="19"/>
  <c r="F85" i="19"/>
  <c r="O118" i="19"/>
  <c r="M102" i="20"/>
  <c r="I211" i="19"/>
  <c r="O58" i="19"/>
  <c r="G26" i="20"/>
  <c r="P72" i="19"/>
  <c r="G54" i="19"/>
  <c r="H68" i="20"/>
  <c r="N90" i="20"/>
  <c r="N46" i="20"/>
  <c r="I72" i="20"/>
  <c r="G77" i="19"/>
  <c r="J121" i="20"/>
  <c r="F90" i="19"/>
  <c r="D167" i="19"/>
  <c r="M97" i="19"/>
  <c r="K11" i="20"/>
  <c r="E22" i="19"/>
  <c r="K171" i="19"/>
  <c r="K162" i="20"/>
  <c r="I156" i="20"/>
  <c r="L230" i="20"/>
  <c r="D214" i="19"/>
  <c r="D51" i="20"/>
  <c r="M60" i="20"/>
  <c r="F62" i="19"/>
  <c r="K21" i="19"/>
  <c r="P68" i="19"/>
  <c r="P57" i="20"/>
  <c r="H150" i="19"/>
  <c r="O148" i="19"/>
  <c r="G178" i="19"/>
  <c r="M56" i="19"/>
  <c r="D24" i="19"/>
  <c r="D27" i="19"/>
  <c r="J65" i="20"/>
  <c r="M31" i="19"/>
  <c r="K54" i="20"/>
  <c r="H46" i="19"/>
  <c r="L57" i="20"/>
  <c r="N109" i="20"/>
  <c r="G27" i="19"/>
  <c r="N62" i="19"/>
  <c r="P85" i="20"/>
  <c r="E108" i="20"/>
  <c r="P53" i="20"/>
  <c r="I105" i="19"/>
  <c r="N66" i="19"/>
  <c r="L86" i="19"/>
  <c r="H33" i="20"/>
  <c r="H196" i="20"/>
  <c r="E225" i="20"/>
  <c r="P203" i="20"/>
  <c r="O223" i="19"/>
  <c r="J140" i="19"/>
  <c r="I4" i="20"/>
  <c r="E80" i="20"/>
  <c r="O163" i="20"/>
  <c r="E219" i="20"/>
  <c r="J58" i="20"/>
  <c r="I34" i="20"/>
  <c r="G123" i="20"/>
  <c r="F211" i="19"/>
  <c r="O75" i="20"/>
  <c r="P27" i="20"/>
  <c r="M217" i="20"/>
  <c r="M163" i="20"/>
  <c r="O207" i="19"/>
  <c r="P187" i="20"/>
  <c r="P222" i="19"/>
  <c r="L123" i="19"/>
  <c r="E21" i="20"/>
  <c r="P114" i="20"/>
  <c r="I181" i="19"/>
  <c r="O161" i="19"/>
  <c r="P40" i="20"/>
  <c r="E49" i="20"/>
  <c r="O35" i="20"/>
  <c r="I188" i="20"/>
  <c r="L31" i="19"/>
  <c r="I216" i="19"/>
  <c r="E70" i="19"/>
  <c r="J225" i="20"/>
  <c r="N194" i="20"/>
  <c r="I201" i="19"/>
  <c r="K153" i="20"/>
  <c r="D225" i="19"/>
  <c r="K227" i="20"/>
  <c r="J159" i="19"/>
  <c r="H138" i="20"/>
  <c r="G137" i="20"/>
  <c r="N165" i="20"/>
  <c r="N85" i="19"/>
  <c r="E128" i="19"/>
  <c r="F64" i="19"/>
  <c r="G195" i="19"/>
  <c r="D222" i="19"/>
  <c r="H150" i="20"/>
  <c r="K168" i="20"/>
  <c r="L131" i="20"/>
  <c r="D211" i="19"/>
  <c r="N193" i="20"/>
  <c r="I39" i="20"/>
  <c r="I103" i="20"/>
  <c r="J25" i="20"/>
  <c r="D137" i="20"/>
  <c r="P133" i="19"/>
  <c r="L182" i="20"/>
  <c r="P92" i="20"/>
  <c r="D12" i="19"/>
  <c r="E104" i="19"/>
  <c r="M184" i="20"/>
  <c r="H163" i="20"/>
  <c r="M198" i="19"/>
  <c r="P215" i="19"/>
  <c r="G208" i="19"/>
  <c r="P94" i="20"/>
  <c r="I153" i="20"/>
  <c r="J224" i="19"/>
  <c r="O139" i="20"/>
  <c r="E86" i="20"/>
  <c r="I223" i="19"/>
  <c r="J59" i="19"/>
  <c r="G190" i="20"/>
  <c r="I198" i="19"/>
  <c r="F121" i="20"/>
  <c r="F44" i="20"/>
  <c r="G33" i="20"/>
  <c r="M142" i="19"/>
  <c r="I174" i="19"/>
  <c r="O66" i="19"/>
  <c r="H66" i="20"/>
  <c r="K52" i="20"/>
  <c r="K29" i="19"/>
  <c r="M22" i="19"/>
  <c r="M64" i="20"/>
  <c r="P100" i="20"/>
  <c r="D117" i="19"/>
  <c r="K33" i="20"/>
  <c r="J76" i="19"/>
  <c r="M95" i="20"/>
  <c r="N110" i="19"/>
  <c r="G13" i="20"/>
  <c r="I25" i="20"/>
  <c r="L81" i="19"/>
  <c r="K101" i="20"/>
  <c r="I209" i="20"/>
  <c r="F210" i="19"/>
  <c r="J171" i="20"/>
  <c r="M155" i="19"/>
  <c r="F198" i="19"/>
  <c r="N55" i="20"/>
  <c r="N47" i="20"/>
  <c r="L159" i="19"/>
  <c r="K178" i="19"/>
  <c r="F56" i="20"/>
  <c r="J8" i="19"/>
  <c r="K146" i="19"/>
  <c r="F220" i="19"/>
  <c r="E153" i="19"/>
  <c r="O121" i="20"/>
  <c r="H65" i="19"/>
  <c r="E30" i="20"/>
  <c r="L94" i="20"/>
  <c r="P35" i="20"/>
  <c r="H102" i="20"/>
  <c r="K82" i="20"/>
  <c r="J188" i="19"/>
  <c r="M64" i="19"/>
  <c r="H124" i="20"/>
  <c r="F68" i="20"/>
  <c r="O90" i="19"/>
  <c r="F107" i="19"/>
  <c r="P30" i="20"/>
  <c r="H188" i="19"/>
  <c r="H67" i="19"/>
  <c r="O97" i="19"/>
  <c r="K138" i="19"/>
  <c r="P200" i="20"/>
  <c r="K209" i="19"/>
  <c r="K171" i="20"/>
  <c r="I137" i="19"/>
  <c r="K99" i="20"/>
  <c r="J151" i="19"/>
  <c r="G70" i="20"/>
  <c r="D213" i="19"/>
  <c r="I143" i="19"/>
  <c r="H112" i="20"/>
  <c r="D81" i="20"/>
  <c r="H54" i="20"/>
  <c r="I203" i="19"/>
  <c r="D87" i="19"/>
  <c r="D44" i="20"/>
  <c r="N43" i="19"/>
  <c r="O209" i="19"/>
  <c r="G165" i="19"/>
  <c r="F192" i="19"/>
  <c r="M209" i="19"/>
  <c r="P193" i="19"/>
  <c r="O217" i="19"/>
  <c r="K8" i="20"/>
  <c r="N199" i="19"/>
  <c r="J223" i="19"/>
  <c r="H42" i="19"/>
  <c r="P118" i="20"/>
  <c r="M175" i="20"/>
  <c r="L75" i="19"/>
  <c r="M228" i="19"/>
  <c r="I12" i="20"/>
  <c r="E148" i="19"/>
  <c r="E208" i="20"/>
  <c r="O70" i="19"/>
  <c r="L186" i="20"/>
  <c r="O174" i="20"/>
  <c r="N167" i="19"/>
  <c r="K210" i="20"/>
  <c r="N138" i="19"/>
  <c r="K214" i="20"/>
  <c r="K134" i="20"/>
  <c r="M190" i="20"/>
  <c r="K92" i="20"/>
  <c r="O137" i="20"/>
  <c r="K182" i="20"/>
  <c r="M191" i="19"/>
  <c r="F188" i="19"/>
  <c r="D83" i="19"/>
  <c r="J128" i="20"/>
  <c r="P44" i="19"/>
  <c r="K147" i="20"/>
  <c r="N108" i="20"/>
  <c r="I132" i="19"/>
  <c r="E110" i="19"/>
  <c r="G214" i="20"/>
  <c r="I186" i="19"/>
  <c r="H141" i="19"/>
  <c r="D55" i="19"/>
  <c r="O171" i="19"/>
  <c r="F79" i="19"/>
  <c r="L159" i="20"/>
  <c r="H216" i="19"/>
  <c r="M193" i="19"/>
  <c r="H8" i="19"/>
  <c r="H149" i="19"/>
  <c r="M230" i="19"/>
  <c r="E210" i="20"/>
  <c r="N181" i="19"/>
  <c r="O189" i="20"/>
  <c r="K135" i="19"/>
  <c r="N163" i="19"/>
  <c r="G13" i="19"/>
  <c r="E220" i="20"/>
  <c r="P227" i="19"/>
  <c r="J5" i="20"/>
  <c r="N185" i="20"/>
  <c r="N83" i="20"/>
  <c r="I36" i="19"/>
  <c r="K24" i="19"/>
  <c r="G61" i="19"/>
  <c r="M52" i="20"/>
  <c r="F181" i="19"/>
  <c r="B3" i="19"/>
  <c r="M104" i="20"/>
  <c r="G55" i="19"/>
  <c r="E97" i="20"/>
  <c r="N31" i="20"/>
  <c r="O112" i="19"/>
  <c r="N98" i="20"/>
  <c r="F43" i="20"/>
  <c r="O71" i="19"/>
  <c r="N52" i="19"/>
  <c r="I21" i="20"/>
  <c r="L36" i="19"/>
  <c r="E20" i="19"/>
  <c r="O206" i="20"/>
  <c r="P229" i="20"/>
  <c r="N169" i="19"/>
  <c r="G122" i="19"/>
  <c r="D33" i="20"/>
  <c r="H154" i="19"/>
  <c r="M192" i="19"/>
  <c r="I83" i="19"/>
  <c r="H176" i="19"/>
  <c r="J36" i="19"/>
  <c r="M161" i="19"/>
  <c r="F58" i="20"/>
  <c r="I45" i="19"/>
  <c r="L219" i="19"/>
  <c r="E4" i="20"/>
  <c r="D47" i="19"/>
  <c r="P71" i="20"/>
  <c r="B18" i="19"/>
  <c r="K78" i="20"/>
  <c r="I108" i="20"/>
  <c r="E74" i="19"/>
  <c r="K82" i="19"/>
  <c r="M32" i="20"/>
  <c r="P89" i="20"/>
  <c r="E54" i="19"/>
  <c r="J34" i="20"/>
  <c r="J98" i="19"/>
  <c r="K71" i="19"/>
  <c r="L66" i="20"/>
  <c r="N60" i="19"/>
  <c r="J33" i="20"/>
  <c r="M115" i="20"/>
  <c r="P223" i="19"/>
  <c r="I213" i="19"/>
  <c r="G212" i="19"/>
  <c r="E93" i="20"/>
  <c r="K164" i="19"/>
  <c r="O28" i="19"/>
  <c r="J152" i="19"/>
  <c r="I40" i="19"/>
  <c r="J220" i="19"/>
  <c r="I226" i="20"/>
  <c r="P52" i="19"/>
  <c r="D105" i="19"/>
  <c r="N83" i="19"/>
  <c r="L213" i="19"/>
  <c r="H145" i="19"/>
  <c r="F65" i="19"/>
  <c r="N200" i="19"/>
  <c r="F184" i="19"/>
  <c r="F195" i="20"/>
  <c r="N147" i="19"/>
  <c r="O140" i="19"/>
  <c r="O166" i="19"/>
  <c r="M152" i="19"/>
  <c r="G84" i="19"/>
  <c r="L225" i="19"/>
  <c r="O183" i="19"/>
  <c r="F226" i="20"/>
  <c r="J165" i="19"/>
  <c r="M77" i="20"/>
  <c r="G149" i="19"/>
  <c r="K43" i="19"/>
  <c r="F207" i="20"/>
  <c r="H187" i="19"/>
  <c r="M195" i="19"/>
  <c r="M154" i="19"/>
  <c r="J189" i="20"/>
  <c r="N154" i="20"/>
  <c r="G230" i="19"/>
  <c r="F151" i="19"/>
  <c r="P165" i="19"/>
  <c r="E178" i="19"/>
  <c r="E131" i="20"/>
  <c r="E227" i="20"/>
  <c r="N76" i="19"/>
  <c r="I148" i="20"/>
  <c r="D142" i="19"/>
  <c r="K70" i="20"/>
  <c r="J29" i="20"/>
  <c r="H217" i="19"/>
  <c r="H223" i="19"/>
  <c r="G90" i="20"/>
  <c r="J102" i="20"/>
  <c r="N210" i="19"/>
  <c r="I123" i="20"/>
  <c r="O65" i="20"/>
  <c r="N172" i="19"/>
  <c r="P172" i="19"/>
  <c r="G100" i="20"/>
  <c r="J60" i="19"/>
  <c r="I96" i="20"/>
  <c r="D14" i="19"/>
  <c r="K50" i="19"/>
  <c r="N136" i="19"/>
  <c r="I158" i="20"/>
  <c r="J207" i="19"/>
  <c r="H54" i="19"/>
  <c r="P82" i="20"/>
  <c r="D156" i="20"/>
  <c r="N150" i="19"/>
  <c r="G211" i="20"/>
  <c r="P36" i="19"/>
  <c r="I119" i="19"/>
  <c r="K6" i="20"/>
  <c r="K205" i="19"/>
  <c r="O26" i="19"/>
  <c r="N223" i="19"/>
  <c r="H176" i="20"/>
  <c r="G136" i="20"/>
  <c r="P188" i="19"/>
  <c r="E101" i="20"/>
  <c r="E45" i="20"/>
  <c r="E106" i="19"/>
  <c r="P58" i="19"/>
  <c r="M69" i="20"/>
  <c r="L89" i="20"/>
  <c r="L69" i="19"/>
  <c r="H95" i="20"/>
  <c r="J87" i="20"/>
  <c r="D37" i="20"/>
  <c r="F71" i="19"/>
  <c r="E177" i="20"/>
  <c r="K209" i="20"/>
  <c r="H144" i="19"/>
  <c r="K155" i="19"/>
  <c r="E119" i="20"/>
  <c r="D221" i="19"/>
  <c r="D185" i="19"/>
  <c r="N198" i="19"/>
  <c r="G171" i="20"/>
  <c r="L29" i="20"/>
  <c r="F186" i="20"/>
  <c r="I152" i="19"/>
  <c r="K113" i="20"/>
  <c r="G60" i="20"/>
  <c r="M61" i="20"/>
  <c r="P74" i="19"/>
  <c r="O59" i="20"/>
  <c r="F109" i="20"/>
  <c r="L230" i="19"/>
  <c r="F103" i="20"/>
  <c r="M89" i="19"/>
  <c r="G226" i="19"/>
  <c r="N81" i="20"/>
  <c r="H49" i="20"/>
  <c r="E55" i="20"/>
  <c r="H67" i="20"/>
  <c r="M175" i="19"/>
  <c r="N157" i="19"/>
  <c r="O187" i="19"/>
  <c r="H76" i="19"/>
  <c r="N161" i="20"/>
  <c r="P199" i="19"/>
  <c r="O88" i="19"/>
  <c r="J88" i="20"/>
  <c r="K153" i="19"/>
  <c r="H105" i="19"/>
  <c r="I24" i="20"/>
  <c r="H114" i="20"/>
  <c r="O119" i="20"/>
  <c r="N49" i="19"/>
  <c r="B19" i="19"/>
  <c r="M79" i="19"/>
  <c r="E100" i="20"/>
  <c r="L146" i="19"/>
  <c r="E81" i="20"/>
  <c r="P29" i="19"/>
  <c r="J65" i="19"/>
  <c r="N72" i="20"/>
  <c r="G216" i="19"/>
  <c r="L202" i="19"/>
  <c r="N14" i="20"/>
  <c r="D92" i="20"/>
  <c r="K53" i="20"/>
  <c r="J107" i="20"/>
  <c r="O78" i="20"/>
  <c r="J78" i="20"/>
  <c r="I120" i="20"/>
  <c r="N93" i="19"/>
  <c r="L122" i="20"/>
  <c r="L57" i="19"/>
  <c r="P98" i="20"/>
  <c r="O94" i="20"/>
  <c r="H7" i="20"/>
  <c r="I142" i="19"/>
  <c r="N221" i="19"/>
  <c r="K41" i="20"/>
  <c r="I42" i="20"/>
  <c r="G187" i="19"/>
  <c r="K189" i="19"/>
  <c r="O224" i="19"/>
  <c r="O81" i="20"/>
  <c r="D95" i="20"/>
  <c r="J42" i="20"/>
  <c r="H25" i="19"/>
  <c r="F147" i="19"/>
  <c r="H80" i="19"/>
  <c r="N66" i="20"/>
  <c r="E53" i="19"/>
  <c r="O7" i="19"/>
  <c r="F95" i="20"/>
  <c r="J124" i="19"/>
  <c r="O59" i="19"/>
  <c r="M196" i="19"/>
  <c r="M186" i="20"/>
  <c r="P216" i="20"/>
  <c r="K232" i="19"/>
  <c r="P111" i="20"/>
  <c r="K186" i="19"/>
  <c r="M38" i="20"/>
  <c r="M83" i="20"/>
  <c r="G110" i="19"/>
  <c r="J72" i="20"/>
  <c r="I57" i="20"/>
  <c r="K94" i="20"/>
  <c r="I116" i="19"/>
  <c r="G82" i="20"/>
  <c r="G6" i="20"/>
  <c r="F13" i="19"/>
  <c r="M95" i="19"/>
  <c r="F140" i="4"/>
  <c r="D35" i="20"/>
  <c r="I200" i="20"/>
  <c r="G198" i="19"/>
  <c r="E56" i="19"/>
  <c r="F73" i="20"/>
  <c r="P138" i="19"/>
  <c r="N220" i="19"/>
  <c r="G62" i="19"/>
  <c r="D59" i="20"/>
  <c r="K71" i="20"/>
  <c r="H97" i="19"/>
  <c r="N22" i="20"/>
  <c r="E89" i="20"/>
  <c r="D49" i="20"/>
  <c r="E109" i="20"/>
  <c r="K27" i="20"/>
  <c r="F97" i="19"/>
  <c r="D65" i="20"/>
  <c r="O98" i="19"/>
  <c r="E159" i="19"/>
  <c r="E25" i="20"/>
  <c r="D76" i="20"/>
  <c r="L32" i="19"/>
  <c r="J111" i="19"/>
  <c r="I75" i="20"/>
  <c r="G92" i="20"/>
  <c r="D15" i="19"/>
  <c r="O225" i="4"/>
  <c r="J106" i="19"/>
  <c r="F51" i="19"/>
  <c r="D221" i="4"/>
  <c r="Z148" i="4"/>
  <c r="L222" i="4"/>
  <c r="I214" i="4"/>
  <c r="T193" i="4"/>
  <c r="AH127" i="4"/>
  <c r="F164" i="4"/>
  <c r="V158" i="4"/>
  <c r="H220" i="4"/>
  <c r="D72" i="19"/>
  <c r="H128" i="20"/>
  <c r="J124" i="20"/>
  <c r="V156" i="4"/>
  <c r="V212" i="4"/>
  <c r="T211" i="4"/>
  <c r="V151" i="4"/>
  <c r="P136" i="4"/>
  <c r="D57" i="19"/>
  <c r="O205" i="4"/>
  <c r="H100" i="19"/>
  <c r="P180" i="19"/>
  <c r="M189" i="19"/>
  <c r="P109" i="19"/>
  <c r="N80" i="19"/>
  <c r="E29" i="20"/>
  <c r="H73" i="20"/>
  <c r="G94" i="19"/>
  <c r="E34" i="19"/>
  <c r="E102" i="20"/>
  <c r="B127" i="19"/>
  <c r="Z232" i="4"/>
  <c r="M34" i="19"/>
  <c r="K122" i="19"/>
  <c r="M162" i="4"/>
  <c r="G119" i="20"/>
  <c r="E218" i="4"/>
  <c r="AV169" i="4"/>
  <c r="AD128" i="4"/>
  <c r="I190" i="4"/>
  <c r="AK204" i="4"/>
  <c r="P83" i="20"/>
  <c r="T202" i="4"/>
  <c r="O91" i="19"/>
  <c r="AE180" i="4"/>
  <c r="N100" i="20"/>
  <c r="E98" i="19"/>
  <c r="P76" i="20"/>
  <c r="G96" i="20"/>
  <c r="G143" i="4"/>
  <c r="T143" i="4"/>
  <c r="O231" i="4"/>
  <c r="E134" i="20"/>
  <c r="L39" i="20"/>
  <c r="G5" i="19"/>
  <c r="L38" i="19"/>
  <c r="K93" i="19"/>
  <c r="M45" i="20"/>
  <c r="N100" i="19"/>
  <c r="I7" i="20"/>
  <c r="G89" i="19"/>
  <c r="N146" i="20"/>
  <c r="M120" i="19"/>
  <c r="K20" i="19"/>
  <c r="G55" i="20"/>
  <c r="T140" i="4"/>
  <c r="U152" i="4"/>
  <c r="N228" i="20"/>
  <c r="E176" i="20"/>
  <c r="G23" i="19"/>
  <c r="J153" i="20"/>
  <c r="K187" i="19"/>
  <c r="P189" i="19"/>
  <c r="H106" i="20"/>
  <c r="L186" i="19"/>
  <c r="G68" i="19"/>
  <c r="L99" i="19"/>
  <c r="F63" i="19"/>
  <c r="N217" i="19"/>
  <c r="O177" i="19"/>
  <c r="I232" i="20"/>
  <c r="O154" i="20"/>
  <c r="G184" i="19"/>
  <c r="E12" i="19"/>
  <c r="F76" i="20"/>
  <c r="O37" i="20"/>
  <c r="G115" i="20"/>
  <c r="P77" i="19"/>
  <c r="H166" i="19"/>
  <c r="O39" i="20"/>
  <c r="N65" i="19"/>
  <c r="M191" i="20"/>
  <c r="D116" i="20"/>
  <c r="D7" i="19"/>
  <c r="J63" i="20"/>
  <c r="J202" i="19"/>
  <c r="L23" i="20"/>
  <c r="L89" i="19"/>
  <c r="D136" i="19"/>
  <c r="L144" i="19"/>
  <c r="K88" i="20"/>
  <c r="P62" i="19"/>
  <c r="G121" i="19"/>
  <c r="P198" i="19"/>
  <c r="N93" i="20"/>
  <c r="H214" i="19"/>
  <c r="H190" i="19"/>
  <c r="O12" i="19"/>
  <c r="O113" i="20"/>
  <c r="L128" i="20"/>
  <c r="L117" i="19"/>
  <c r="G66" i="19"/>
  <c r="M70" i="19"/>
  <c r="H109" i="19"/>
  <c r="K203" i="19"/>
  <c r="M14" i="20"/>
  <c r="G30" i="19"/>
  <c r="J37" i="19"/>
  <c r="K56" i="20"/>
  <c r="F89" i="20"/>
  <c r="H116" i="20"/>
  <c r="P62" i="20"/>
  <c r="F6" i="19"/>
  <c r="I113" i="20"/>
  <c r="E60" i="20"/>
  <c r="I106" i="20"/>
  <c r="I147" i="20"/>
  <c r="N133" i="19"/>
  <c r="K222" i="20"/>
  <c r="D147" i="20"/>
  <c r="K156" i="20"/>
  <c r="E152" i="19"/>
  <c r="P195" i="19"/>
  <c r="E96" i="19"/>
  <c r="G88" i="20"/>
  <c r="F78" i="19"/>
  <c r="L113" i="19"/>
  <c r="I170" i="19"/>
  <c r="I124" i="20"/>
  <c r="J101" i="20"/>
  <c r="G91" i="19"/>
  <c r="M11" i="19"/>
  <c r="L83" i="20"/>
  <c r="G147" i="19"/>
  <c r="L105" i="20"/>
  <c r="H39" i="19"/>
  <c r="G40" i="20"/>
  <c r="F122" i="20"/>
  <c r="I69" i="20"/>
  <c r="H74" i="20"/>
  <c r="G67" i="19"/>
  <c r="M105" i="19"/>
  <c r="H194" i="19"/>
  <c r="G44" i="19"/>
  <c r="D167" i="20"/>
  <c r="O52" i="19"/>
  <c r="I171" i="20"/>
  <c r="L113" i="20"/>
  <c r="K87" i="20"/>
  <c r="J26" i="20"/>
  <c r="E6" i="19"/>
  <c r="L95" i="20"/>
  <c r="I50" i="20"/>
  <c r="O121" i="19"/>
  <c r="J22" i="19"/>
  <c r="M60" i="19"/>
  <c r="E99" i="20"/>
  <c r="K107" i="20"/>
  <c r="K175" i="20"/>
  <c r="O190" i="20"/>
  <c r="L85" i="20"/>
  <c r="D180" i="19"/>
  <c r="L109" i="20"/>
  <c r="L45" i="20"/>
  <c r="P191" i="19"/>
  <c r="K222" i="19"/>
  <c r="F105" i="20"/>
  <c r="G59" i="20"/>
  <c r="J36" i="20"/>
  <c r="P123" i="20"/>
  <c r="P39" i="20"/>
  <c r="F7" i="20"/>
  <c r="O104" i="20"/>
  <c r="F60" i="19"/>
  <c r="G37" i="20"/>
  <c r="F204" i="19"/>
  <c r="F43" i="19"/>
  <c r="F4" i="19"/>
  <c r="J137" i="4"/>
  <c r="H197" i="19"/>
  <c r="K150" i="19"/>
  <c r="D53" i="20"/>
  <c r="F53" i="19"/>
  <c r="H50" i="19"/>
  <c r="H195" i="19"/>
  <c r="J83" i="19"/>
  <c r="P38" i="20"/>
  <c r="M7" i="20"/>
  <c r="H21" i="19"/>
  <c r="K26" i="20"/>
  <c r="F101" i="19"/>
  <c r="F42" i="19"/>
  <c r="P76" i="19"/>
  <c r="M80" i="19"/>
  <c r="J33" i="19"/>
  <c r="O49" i="20"/>
  <c r="H55" i="20"/>
  <c r="F78" i="20"/>
  <c r="O188" i="19"/>
  <c r="P82" i="19"/>
  <c r="J80" i="20"/>
  <c r="K165" i="19"/>
  <c r="M129" i="19"/>
  <c r="E94" i="19"/>
  <c r="F116" i="20"/>
  <c r="M23" i="20"/>
  <c r="N21" i="19"/>
  <c r="J57" i="20"/>
  <c r="F34" i="20"/>
  <c r="I98" i="19"/>
  <c r="F106" i="19"/>
  <c r="E44" i="20"/>
  <c r="H90" i="20"/>
  <c r="P65" i="19"/>
  <c r="O210" i="4"/>
  <c r="J88" i="19"/>
  <c r="E64" i="20"/>
  <c r="P178" i="19"/>
  <c r="G229" i="20"/>
  <c r="E230" i="19"/>
  <c r="K31" i="20"/>
  <c r="P120" i="19"/>
  <c r="O116" i="20"/>
  <c r="E21" i="19"/>
  <c r="N77" i="19"/>
  <c r="N32" i="19"/>
  <c r="F49" i="19"/>
  <c r="H24" i="19"/>
  <c r="K117" i="19"/>
  <c r="L22" i="20"/>
  <c r="P49" i="20"/>
  <c r="D60" i="20"/>
  <c r="E31" i="19"/>
  <c r="E66" i="19"/>
  <c r="F96" i="19"/>
  <c r="N13" i="20"/>
  <c r="P75" i="20"/>
  <c r="H34" i="19"/>
  <c r="G23" i="20"/>
  <c r="K170" i="4"/>
  <c r="H70" i="19"/>
  <c r="P119" i="19"/>
  <c r="F79" i="20"/>
  <c r="N37" i="19"/>
  <c r="X220" i="4"/>
  <c r="H63" i="19"/>
  <c r="P68" i="20"/>
  <c r="J82" i="20"/>
  <c r="AF136" i="4"/>
  <c r="L48" i="19"/>
  <c r="AP154" i="4"/>
  <c r="K208" i="4"/>
  <c r="Y182" i="4"/>
  <c r="AO211" i="4"/>
  <c r="D115" i="19"/>
  <c r="E182" i="4"/>
  <c r="P116" i="19"/>
  <c r="M211" i="4"/>
  <c r="AK220" i="4"/>
  <c r="AB190" i="4"/>
  <c r="H102" i="19"/>
  <c r="L101" i="19"/>
  <c r="G65" i="19"/>
  <c r="P49" i="19"/>
  <c r="AT145" i="4"/>
  <c r="L28" i="20"/>
  <c r="N41" i="19"/>
  <c r="F44" i="19"/>
  <c r="E103" i="20"/>
  <c r="N14" i="19"/>
  <c r="K111" i="20"/>
  <c r="I62" i="20"/>
  <c r="D122" i="19"/>
  <c r="D68" i="19"/>
  <c r="O57" i="19"/>
  <c r="W156" i="4"/>
  <c r="M27" i="20"/>
  <c r="E122" i="20"/>
  <c r="K132" i="4"/>
  <c r="K171" i="4"/>
  <c r="AB138" i="4"/>
  <c r="E209" i="4"/>
  <c r="F65" i="20"/>
  <c r="K96" i="19"/>
  <c r="M185" i="4"/>
  <c r="L76" i="19"/>
  <c r="AE194" i="4"/>
  <c r="W176" i="4"/>
  <c r="AD185" i="4"/>
  <c r="U136" i="4"/>
  <c r="J174" i="4"/>
  <c r="O70" i="20"/>
  <c r="D213" i="4"/>
  <c r="H172" i="4"/>
  <c r="E131" i="4"/>
  <c r="G112" i="20"/>
  <c r="E147" i="4"/>
  <c r="E88" i="19"/>
  <c r="J39" i="20"/>
  <c r="I45" i="20"/>
  <c r="K69" i="20"/>
  <c r="I163" i="4"/>
  <c r="E184" i="19"/>
  <c r="I84" i="19"/>
  <c r="N116" i="19"/>
  <c r="N57" i="20"/>
  <c r="O63" i="19"/>
  <c r="O40" i="20"/>
  <c r="I120" i="19"/>
  <c r="N188" i="4"/>
  <c r="AC186" i="4"/>
  <c r="P69" i="19"/>
  <c r="I197" i="19"/>
  <c r="N183" i="20"/>
  <c r="M93" i="20"/>
  <c r="M179" i="20"/>
  <c r="E68" i="19"/>
  <c r="I147" i="19"/>
  <c r="J195" i="20"/>
  <c r="L167" i="19"/>
  <c r="J55" i="20"/>
  <c r="L136" i="20"/>
  <c r="N219" i="19"/>
  <c r="L229" i="19"/>
  <c r="L216" i="20"/>
  <c r="H139" i="19"/>
  <c r="D41" i="20"/>
  <c r="L194" i="20"/>
  <c r="E179" i="19"/>
  <c r="N197" i="19"/>
  <c r="N74" i="20"/>
  <c r="E20" i="20"/>
  <c r="I91" i="19"/>
  <c r="I68" i="19"/>
  <c r="M36" i="20"/>
  <c r="K66" i="20"/>
  <c r="J162" i="19"/>
  <c r="M147" i="19"/>
  <c r="I22" i="19"/>
  <c r="F45" i="19"/>
  <c r="J26" i="19"/>
  <c r="F45" i="20"/>
  <c r="K148" i="19"/>
  <c r="G29" i="20"/>
  <c r="P23" i="19"/>
  <c r="G35" i="20"/>
  <c r="G102" i="20"/>
  <c r="N23" i="20"/>
  <c r="M202" i="20"/>
  <c r="J145" i="19"/>
  <c r="F61" i="19"/>
  <c r="M102" i="19"/>
  <c r="P54" i="20"/>
  <c r="H57" i="20"/>
  <c r="P159" i="20"/>
  <c r="D174" i="20"/>
  <c r="M14" i="19"/>
  <c r="L141" i="19"/>
  <c r="H213" i="20"/>
  <c r="L30" i="19"/>
  <c r="O95" i="20"/>
  <c r="K90" i="20"/>
  <c r="F213" i="20"/>
  <c r="N115" i="20"/>
  <c r="G64" i="20"/>
  <c r="K58" i="20"/>
  <c r="G81" i="20"/>
  <c r="J7" i="20"/>
  <c r="G113" i="19"/>
  <c r="O13" i="19"/>
  <c r="L7" i="19"/>
  <c r="O138" i="20"/>
  <c r="E147" i="20"/>
  <c r="O164" i="20"/>
  <c r="L210" i="19"/>
  <c r="F156" i="20"/>
  <c r="K63" i="20"/>
  <c r="E224" i="20"/>
  <c r="P180" i="20"/>
  <c r="D66" i="20"/>
  <c r="O211" i="19"/>
  <c r="E64" i="19"/>
  <c r="O172" i="19"/>
  <c r="K141" i="19"/>
  <c r="G49" i="20"/>
  <c r="N12" i="20"/>
  <c r="I47" i="19"/>
  <c r="D139" i="19"/>
  <c r="G92" i="19"/>
  <c r="P208" i="19"/>
  <c r="K65" i="19"/>
  <c r="K102" i="19"/>
  <c r="M71" i="20"/>
  <c r="N69" i="19"/>
  <c r="P99" i="19"/>
  <c r="O179" i="19"/>
  <c r="K116" i="20"/>
  <c r="P200" i="19"/>
  <c r="G76" i="20"/>
  <c r="J167" i="20"/>
  <c r="N91" i="20"/>
  <c r="I70" i="20"/>
  <c r="O39" i="19"/>
  <c r="H53" i="20"/>
  <c r="O102" i="20"/>
  <c r="N117" i="19"/>
  <c r="K109" i="19"/>
  <c r="P143" i="19"/>
  <c r="N114" i="20"/>
  <c r="H87" i="20"/>
  <c r="G220" i="19"/>
  <c r="P46" i="20"/>
  <c r="E231" i="19"/>
  <c r="K176" i="19"/>
  <c r="J204" i="19"/>
  <c r="N149" i="20"/>
  <c r="I51" i="20"/>
  <c r="M112" i="20"/>
  <c r="E182" i="19"/>
  <c r="D208" i="19"/>
  <c r="E112" i="20"/>
  <c r="N59" i="20"/>
  <c r="M108" i="20"/>
  <c r="O73" i="19"/>
  <c r="L68" i="19"/>
  <c r="L29" i="19"/>
  <c r="D73" i="19"/>
  <c r="J41" i="20"/>
  <c r="I54" i="19"/>
  <c r="D178" i="19"/>
  <c r="E88" i="20"/>
  <c r="L46" i="19"/>
  <c r="D118" i="19"/>
  <c r="E192" i="20"/>
  <c r="M224" i="20"/>
  <c r="J145" i="20"/>
  <c r="D21" i="19"/>
  <c r="G51" i="20"/>
  <c r="P20" i="20"/>
  <c r="F148" i="20"/>
  <c r="E92" i="20"/>
  <c r="K79" i="19"/>
  <c r="J96" i="20"/>
  <c r="D113" i="20"/>
  <c r="O42" i="20"/>
  <c r="O86" i="20"/>
  <c r="O72" i="19"/>
  <c r="O124" i="20"/>
  <c r="G43" i="20"/>
  <c r="E70" i="20"/>
  <c r="J70" i="19"/>
  <c r="J62" i="19"/>
  <c r="N84" i="20"/>
  <c r="J175" i="19"/>
  <c r="J205" i="19"/>
  <c r="K22" i="20"/>
  <c r="J68" i="20"/>
  <c r="D170" i="19"/>
  <c r="M221" i="19"/>
  <c r="J91" i="19"/>
  <c r="G87" i="19"/>
  <c r="L43" i="20"/>
  <c r="J119" i="19"/>
  <c r="J12" i="20"/>
  <c r="N73" i="19"/>
  <c r="I54" i="20"/>
  <c r="G74" i="20"/>
  <c r="I232" i="19"/>
  <c r="P40" i="19"/>
  <c r="D61" i="19"/>
  <c r="K100" i="19"/>
  <c r="D123" i="19"/>
  <c r="N190" i="20"/>
  <c r="D67" i="20"/>
  <c r="N72" i="19"/>
  <c r="J185" i="20"/>
  <c r="N32" i="20"/>
  <c r="F194" i="20"/>
  <c r="N33" i="20"/>
  <c r="J11" i="19"/>
  <c r="D54" i="20"/>
  <c r="F132" i="19"/>
  <c r="M78" i="19"/>
  <c r="L49" i="19"/>
  <c r="J70" i="20"/>
  <c r="H37" i="20"/>
  <c r="D48" i="20"/>
  <c r="O119" i="19"/>
  <c r="F97" i="20"/>
  <c r="K109" i="20"/>
  <c r="G133" i="19"/>
  <c r="K36" i="20"/>
  <c r="K107" i="19"/>
  <c r="P31" i="20"/>
  <c r="E128" i="20"/>
  <c r="F93" i="20"/>
  <c r="E73" i="20"/>
  <c r="D31" i="19"/>
  <c r="AA227" i="4"/>
  <c r="L42" i="20"/>
  <c r="O108" i="19"/>
  <c r="H120" i="19"/>
  <c r="F165" i="4"/>
  <c r="G166" i="4"/>
  <c r="V136" i="4"/>
  <c r="J224" i="4"/>
  <c r="H64" i="20"/>
  <c r="K67" i="19"/>
  <c r="E26" i="20"/>
  <c r="T207" i="4"/>
  <c r="D188" i="4"/>
  <c r="AE147" i="4"/>
  <c r="W128" i="4"/>
  <c r="H110" i="19"/>
  <c r="X144" i="4"/>
  <c r="L218" i="4"/>
  <c r="W195" i="4"/>
  <c r="N231" i="4"/>
  <c r="Z161" i="4"/>
  <c r="AQ202" i="4"/>
  <c r="D208" i="20"/>
  <c r="H40" i="20"/>
  <c r="K77" i="19"/>
  <c r="N34" i="19"/>
  <c r="G117" i="19"/>
  <c r="E99" i="19"/>
  <c r="N57" i="19"/>
  <c r="M28" i="19"/>
  <c r="I88" i="20"/>
  <c r="P124" i="19"/>
  <c r="D184" i="19"/>
  <c r="H83" i="20"/>
  <c r="G188" i="4"/>
  <c r="U213" i="4"/>
  <c r="D52" i="19"/>
  <c r="H28" i="19"/>
  <c r="E114" i="20"/>
  <c r="O6" i="20"/>
  <c r="Y151" i="4"/>
  <c r="K43" i="20"/>
  <c r="N160" i="4"/>
  <c r="U186" i="4"/>
  <c r="J189" i="19"/>
  <c r="I158" i="4"/>
  <c r="J112" i="19"/>
  <c r="G115" i="19"/>
  <c r="N230" i="4"/>
  <c r="I187" i="4"/>
  <c r="P25" i="20"/>
  <c r="N203" i="4"/>
  <c r="N192" i="4"/>
  <c r="G177" i="4"/>
  <c r="I166" i="19"/>
  <c r="O93" i="19"/>
  <c r="G22" i="20"/>
  <c r="F70" i="19"/>
  <c r="J221" i="4"/>
  <c r="H32" i="20"/>
  <c r="D84" i="19"/>
  <c r="D102" i="20"/>
  <c r="O103" i="19"/>
  <c r="L194" i="19"/>
  <c r="G117" i="20"/>
  <c r="I227" i="4"/>
  <c r="V204" i="4"/>
  <c r="F112" i="20"/>
  <c r="N217" i="4"/>
  <c r="M158" i="19"/>
  <c r="G211" i="19"/>
  <c r="L181" i="19"/>
  <c r="E168" i="20"/>
  <c r="D149" i="20"/>
  <c r="F115" i="19"/>
  <c r="J229" i="20"/>
  <c r="L84" i="20"/>
  <c r="L70" i="20"/>
  <c r="P223" i="20"/>
  <c r="E121" i="19"/>
  <c r="L218" i="19"/>
  <c r="L115" i="20"/>
  <c r="L11" i="19"/>
  <c r="O47" i="20"/>
  <c r="H195" i="20"/>
  <c r="L55" i="19"/>
  <c r="F204" i="20"/>
  <c r="K49" i="19"/>
  <c r="K45" i="20"/>
  <c r="N87" i="20"/>
  <c r="P225" i="19"/>
  <c r="M124" i="19"/>
  <c r="N56" i="20"/>
  <c r="E154" i="19"/>
  <c r="I22" i="20"/>
  <c r="N15" i="19"/>
  <c r="P220" i="20"/>
  <c r="J136" i="19"/>
  <c r="H103" i="20"/>
  <c r="L26" i="19"/>
  <c r="D82" i="20"/>
  <c r="M62" i="20"/>
  <c r="O11" i="20"/>
  <c r="I47" i="20"/>
  <c r="J47" i="20"/>
  <c r="D195" i="19"/>
  <c r="F83" i="20"/>
  <c r="E80" i="19"/>
  <c r="D209" i="19"/>
  <c r="O160" i="19"/>
  <c r="K72" i="19"/>
  <c r="O31" i="19"/>
  <c r="H12" i="20"/>
  <c r="N62" i="20"/>
  <c r="P174" i="19"/>
  <c r="G99" i="20"/>
  <c r="L143" i="19"/>
  <c r="G112" i="19"/>
  <c r="F84" i="19"/>
  <c r="G33" i="19"/>
  <c r="I78" i="20"/>
  <c r="O89" i="19"/>
  <c r="F31" i="19"/>
  <c r="P74" i="20"/>
  <c r="H120" i="20"/>
  <c r="P109" i="20"/>
  <c r="H112" i="19"/>
  <c r="L41" i="20"/>
  <c r="G135" i="20"/>
  <c r="F211" i="20"/>
  <c r="H199" i="20"/>
  <c r="I202" i="19"/>
  <c r="L171" i="19"/>
  <c r="K98" i="20"/>
  <c r="K142" i="20"/>
  <c r="H199" i="19"/>
  <c r="J232" i="19"/>
  <c r="G190" i="19"/>
  <c r="O133" i="19"/>
  <c r="N54" i="19"/>
  <c r="F15" i="19"/>
  <c r="K22" i="19"/>
  <c r="I204" i="19"/>
  <c r="P73" i="20"/>
  <c r="J76" i="20"/>
  <c r="P41" i="20"/>
  <c r="K62" i="20"/>
  <c r="F47" i="20"/>
  <c r="J91" i="20"/>
  <c r="E111" i="20"/>
  <c r="L13" i="20"/>
  <c r="L73" i="20"/>
  <c r="I104" i="19"/>
  <c r="J38" i="19"/>
  <c r="L205" i="19"/>
  <c r="J172" i="20"/>
  <c r="M76" i="20"/>
  <c r="H177" i="20"/>
  <c r="I73" i="20"/>
  <c r="P164" i="19"/>
  <c r="P34" i="19"/>
  <c r="O88" i="20"/>
  <c r="J50" i="19"/>
  <c r="O32" i="19"/>
  <c r="N88" i="19"/>
  <c r="F35" i="19"/>
  <c r="M123" i="20"/>
  <c r="K183" i="19"/>
  <c r="K101" i="19"/>
  <c r="G72" i="19"/>
  <c r="I143" i="20"/>
  <c r="M212" i="20"/>
  <c r="F198" i="20"/>
  <c r="G78" i="20"/>
  <c r="L149" i="19"/>
  <c r="E7" i="19"/>
  <c r="E124" i="20"/>
  <c r="D183" i="19"/>
  <c r="D114" i="19"/>
  <c r="P104" i="20"/>
  <c r="M23" i="19"/>
  <c r="P91" i="19"/>
  <c r="J86" i="20"/>
  <c r="D74" i="20"/>
  <c r="J222" i="19"/>
  <c r="E98" i="20"/>
  <c r="I93" i="20"/>
  <c r="F92" i="19"/>
  <c r="F40" i="20"/>
  <c r="M20" i="20"/>
  <c r="G205" i="20"/>
  <c r="H147" i="20"/>
  <c r="N12" i="19"/>
  <c r="F71" i="20"/>
  <c r="P144" i="19"/>
  <c r="J171" i="19"/>
  <c r="H44" i="20"/>
  <c r="H32" i="19"/>
  <c r="E53" i="20"/>
  <c r="L108" i="20"/>
  <c r="I5" i="19"/>
  <c r="D93" i="19"/>
  <c r="K169" i="19"/>
  <c r="M104" i="19"/>
  <c r="M25" i="19"/>
  <c r="H117" i="19"/>
  <c r="K31" i="19"/>
  <c r="I4" i="19"/>
  <c r="P103" i="19"/>
  <c r="M15" i="20"/>
  <c r="M172" i="20"/>
  <c r="F83" i="19"/>
  <c r="L117" i="20"/>
  <c r="O22" i="19"/>
  <c r="I11" i="19"/>
  <c r="E108" i="19"/>
  <c r="O120" i="20"/>
  <c r="O45" i="19"/>
  <c r="I99" i="20"/>
  <c r="L73" i="19"/>
  <c r="D98" i="19"/>
  <c r="H52" i="20"/>
  <c r="D110" i="20"/>
  <c r="D86" i="20"/>
  <c r="L109" i="19"/>
  <c r="E77" i="20"/>
  <c r="O23" i="20"/>
  <c r="K86" i="20"/>
  <c r="F28" i="20"/>
  <c r="H226" i="20"/>
  <c r="I224" i="19"/>
  <c r="F155" i="19"/>
  <c r="J209" i="19"/>
  <c r="L209" i="20"/>
  <c r="I67" i="19"/>
  <c r="N64" i="20"/>
  <c r="H47" i="20"/>
  <c r="P66" i="19"/>
  <c r="G38" i="19"/>
  <c r="D21" i="20"/>
  <c r="F118" i="20"/>
  <c r="G95" i="20"/>
  <c r="I111" i="20"/>
  <c r="P87" i="19"/>
  <c r="F36" i="20"/>
  <c r="L36" i="20"/>
  <c r="N42" i="19"/>
  <c r="D78" i="20"/>
  <c r="D56" i="20"/>
  <c r="O14" i="19"/>
  <c r="N171" i="19"/>
  <c r="F57" i="19"/>
  <c r="H111" i="19"/>
  <c r="H92" i="20"/>
  <c r="L118" i="19"/>
  <c r="J105" i="20"/>
  <c r="M109" i="19"/>
  <c r="J186" i="4"/>
  <c r="D205" i="4"/>
  <c r="H25" i="20"/>
  <c r="I112" i="19"/>
  <c r="AD163" i="4"/>
  <c r="D110" i="19"/>
  <c r="N149" i="4"/>
  <c r="L110" i="20"/>
  <c r="J165" i="4"/>
  <c r="Z212" i="4"/>
  <c r="AU143" i="4"/>
  <c r="O79" i="20"/>
  <c r="AD174" i="4"/>
  <c r="M12" i="19"/>
  <c r="M146" i="4"/>
  <c r="I186" i="4"/>
  <c r="M59" i="20"/>
  <c r="H218" i="4"/>
  <c r="F26" i="19"/>
  <c r="AZ193" i="4"/>
  <c r="I139" i="20"/>
  <c r="I41" i="20"/>
  <c r="D96" i="20"/>
  <c r="I102" i="19"/>
  <c r="F94" i="19"/>
  <c r="L85" i="19"/>
  <c r="P95" i="20"/>
  <c r="L65" i="19"/>
  <c r="D20" i="19"/>
  <c r="L64" i="19"/>
  <c r="F20" i="19"/>
  <c r="AA175" i="4"/>
  <c r="T204" i="4"/>
  <c r="H91" i="20"/>
  <c r="J215" i="4"/>
  <c r="AD190" i="4"/>
  <c r="J116" i="20"/>
  <c r="F131" i="4"/>
  <c r="O11" i="19"/>
  <c r="AD215" i="4"/>
  <c r="G156" i="4"/>
  <c r="J194" i="4"/>
  <c r="Y130" i="4"/>
  <c r="M172" i="4"/>
  <c r="Z206" i="4"/>
  <c r="L184" i="4"/>
  <c r="T148" i="4"/>
  <c r="W190" i="4"/>
  <c r="J162" i="4"/>
  <c r="I149" i="4"/>
  <c r="N63" i="20"/>
  <c r="K185" i="20"/>
  <c r="F63" i="20"/>
  <c r="H5" i="19"/>
  <c r="M54" i="19"/>
  <c r="F93" i="19"/>
  <c r="L87" i="19"/>
  <c r="E120" i="20"/>
  <c r="K89" i="20"/>
  <c r="AF185" i="4"/>
  <c r="M84" i="20"/>
  <c r="F39" i="20"/>
  <c r="H93" i="20"/>
  <c r="H42" i="20"/>
  <c r="J117" i="20"/>
  <c r="H86" i="19"/>
  <c r="P223" i="4"/>
  <c r="H189" i="19"/>
  <c r="O223" i="20"/>
  <c r="J184" i="20"/>
  <c r="E219" i="19"/>
  <c r="F165" i="20"/>
  <c r="D179" i="19"/>
  <c r="O165" i="20"/>
  <c r="P128" i="20"/>
  <c r="E166" i="20"/>
  <c r="G144" i="19"/>
  <c r="E5" i="19"/>
  <c r="K170" i="20"/>
  <c r="K196" i="19"/>
  <c r="L134" i="19"/>
  <c r="O228" i="19"/>
  <c r="L202" i="20"/>
  <c r="O34" i="20"/>
  <c r="L139" i="19"/>
  <c r="O73" i="20"/>
  <c r="I27" i="19"/>
  <c r="N7" i="20"/>
  <c r="L51" i="20"/>
  <c r="F96" i="20"/>
  <c r="G123" i="19"/>
  <c r="I212" i="19"/>
  <c r="F140" i="19"/>
  <c r="E162" i="20"/>
  <c r="G191" i="19"/>
  <c r="L220" i="19"/>
  <c r="P155" i="19"/>
  <c r="J40" i="20"/>
  <c r="I207" i="19"/>
  <c r="M83" i="19"/>
  <c r="H52" i="19"/>
  <c r="J115" i="19"/>
  <c r="G61" i="20"/>
  <c r="E161" i="20"/>
  <c r="F139" i="19"/>
  <c r="D154" i="19"/>
  <c r="I187" i="19"/>
  <c r="M21" i="20"/>
  <c r="D108" i="20"/>
  <c r="O133" i="20"/>
  <c r="I38" i="19"/>
  <c r="G25" i="20"/>
  <c r="N201" i="19"/>
  <c r="M118" i="20"/>
  <c r="F231" i="19"/>
  <c r="N189" i="19"/>
  <c r="J120" i="20"/>
  <c r="E58" i="19"/>
  <c r="M170" i="19"/>
  <c r="N65" i="20"/>
  <c r="O38" i="19"/>
  <c r="J6" i="20"/>
  <c r="F123" i="20"/>
  <c r="H128" i="19"/>
  <c r="H61" i="20"/>
  <c r="N141" i="19"/>
  <c r="H140" i="20"/>
  <c r="H175" i="19"/>
  <c r="L138" i="20"/>
  <c r="E163" i="19"/>
  <c r="M5" i="19"/>
  <c r="I15" i="20"/>
  <c r="M207" i="19"/>
  <c r="J46" i="19"/>
  <c r="P204" i="19"/>
  <c r="L232" i="20"/>
  <c r="E7" i="20"/>
  <c r="P161" i="19"/>
  <c r="N113" i="19"/>
  <c r="M101" i="19"/>
  <c r="K39" i="20"/>
  <c r="K25" i="20"/>
  <c r="N61" i="19"/>
  <c r="P48" i="19"/>
  <c r="D118" i="20"/>
  <c r="I107" i="20"/>
  <c r="J43" i="19"/>
  <c r="E92" i="19"/>
  <c r="J52" i="19"/>
  <c r="L229" i="4"/>
  <c r="L115" i="19"/>
  <c r="M55" i="20"/>
  <c r="E130" i="20"/>
  <c r="L193" i="19"/>
  <c r="P181" i="19"/>
  <c r="F21" i="19"/>
  <c r="P152" i="20"/>
  <c r="O106" i="19"/>
  <c r="K161" i="19"/>
  <c r="E95" i="20"/>
  <c r="J54" i="20"/>
  <c r="F69" i="20"/>
  <c r="J69" i="20"/>
  <c r="L100" i="20"/>
  <c r="F113" i="19"/>
  <c r="G21" i="19"/>
  <c r="D24" i="20"/>
  <c r="K121" i="20"/>
  <c r="I140" i="19"/>
  <c r="O27" i="19"/>
  <c r="M41" i="19"/>
  <c r="G28" i="19"/>
  <c r="E24" i="20"/>
  <c r="D11" i="19"/>
  <c r="H198" i="20"/>
  <c r="M139" i="19"/>
  <c r="E8" i="19"/>
  <c r="E73" i="19"/>
  <c r="L68" i="20"/>
  <c r="E84" i="20"/>
  <c r="H15" i="20"/>
  <c r="H96" i="20"/>
  <c r="N87" i="19"/>
  <c r="N124" i="20"/>
  <c r="G99" i="19"/>
  <c r="P113" i="20"/>
  <c r="N117" i="20"/>
  <c r="O83" i="20"/>
  <c r="J169" i="20"/>
  <c r="F202" i="19"/>
  <c r="F158" i="19"/>
  <c r="I115" i="20"/>
  <c r="J92" i="19"/>
  <c r="J71" i="20"/>
  <c r="J110" i="20"/>
  <c r="M63" i="20"/>
  <c r="N28" i="20"/>
  <c r="N45" i="20"/>
  <c r="G124" i="20"/>
  <c r="L33" i="20"/>
  <c r="D53" i="19"/>
  <c r="H107" i="20"/>
  <c r="G75" i="20"/>
  <c r="O30" i="20"/>
  <c r="E15" i="20"/>
  <c r="N79" i="19"/>
  <c r="E23" i="20"/>
  <c r="O228" i="20"/>
  <c r="H184" i="19"/>
  <c r="I230" i="19"/>
  <c r="O120" i="19"/>
  <c r="L71" i="20"/>
  <c r="P101" i="20"/>
  <c r="O184" i="19"/>
  <c r="M181" i="19"/>
  <c r="N107" i="19"/>
  <c r="I23" i="20"/>
  <c r="P93" i="20"/>
  <c r="F87" i="20"/>
  <c r="M113" i="20"/>
  <c r="J93" i="20"/>
  <c r="J66" i="20"/>
  <c r="D75" i="20"/>
  <c r="H26" i="20"/>
  <c r="D224" i="19"/>
  <c r="D99" i="20"/>
  <c r="M121" i="20"/>
  <c r="G25" i="19"/>
  <c r="P79" i="20"/>
  <c r="H58" i="19"/>
  <c r="K95" i="19"/>
  <c r="L151" i="19"/>
  <c r="O30" i="19"/>
  <c r="L74" i="20"/>
  <c r="H38" i="20"/>
  <c r="J13" i="19"/>
  <c r="N79" i="20"/>
  <c r="I102" i="20"/>
  <c r="J67" i="19"/>
  <c r="J129" i="19"/>
  <c r="L120" i="20"/>
  <c r="G69" i="19"/>
  <c r="M59" i="19"/>
  <c r="L6" i="20"/>
  <c r="O66" i="20"/>
  <c r="F106" i="20"/>
  <c r="F36" i="19"/>
  <c r="H23" i="19"/>
  <c r="D104" i="19"/>
  <c r="E118" i="20"/>
  <c r="M119" i="20"/>
  <c r="F75" i="20"/>
  <c r="F87" i="19"/>
  <c r="D65" i="19"/>
  <c r="G139" i="4"/>
  <c r="J182" i="4"/>
  <c r="N41" i="20"/>
  <c r="P39" i="19"/>
  <c r="E224" i="4"/>
  <c r="E94" i="20"/>
  <c r="I218" i="4"/>
  <c r="AD150" i="4"/>
  <c r="P159" i="4"/>
  <c r="G147" i="4"/>
  <c r="D77" i="19"/>
  <c r="I136" i="4"/>
  <c r="N153" i="4"/>
  <c r="N224" i="4"/>
  <c r="M43" i="19"/>
  <c r="U208" i="4"/>
  <c r="E181" i="4"/>
  <c r="F194" i="4"/>
  <c r="P47" i="19"/>
  <c r="U191" i="4"/>
  <c r="F217" i="20"/>
  <c r="G44" i="20"/>
  <c r="G80" i="19"/>
  <c r="F24" i="20"/>
  <c r="K118" i="19"/>
  <c r="P60" i="19"/>
  <c r="J122" i="20"/>
  <c r="H103" i="19"/>
  <c r="L141" i="4"/>
  <c r="J217" i="19"/>
  <c r="J50" i="20"/>
  <c r="M110" i="19"/>
  <c r="D196" i="19"/>
  <c r="H194" i="4"/>
  <c r="O156" i="4"/>
  <c r="G48" i="19"/>
  <c r="N167" i="4"/>
  <c r="Z219" i="4"/>
  <c r="K220" i="4"/>
  <c r="G93" i="20"/>
  <c r="K232" i="4"/>
  <c r="E76" i="19"/>
  <c r="G205" i="4"/>
  <c r="D117" i="20"/>
  <c r="AE215" i="4"/>
  <c r="F86" i="20"/>
  <c r="Z156" i="4"/>
  <c r="H204" i="19"/>
  <c r="E121" i="20"/>
  <c r="G171" i="4"/>
  <c r="AF229" i="4"/>
  <c r="AU176" i="4"/>
  <c r="G41" i="19"/>
  <c r="O167" i="20"/>
  <c r="M6" i="19"/>
  <c r="I51" i="19"/>
  <c r="K81" i="19"/>
  <c r="D26" i="20"/>
  <c r="N143" i="4"/>
  <c r="D181" i="4"/>
  <c r="J134" i="4"/>
  <c r="M179" i="4"/>
  <c r="N26" i="20"/>
  <c r="O109" i="20"/>
  <c r="D71" i="20"/>
  <c r="O100" i="19"/>
  <c r="J206" i="20"/>
  <c r="J139" i="20"/>
  <c r="K228" i="20"/>
  <c r="K134" i="19"/>
  <c r="I177" i="20"/>
  <c r="O21" i="20"/>
  <c r="M224" i="19"/>
  <c r="K77" i="20"/>
  <c r="L212" i="20"/>
  <c r="I190" i="19"/>
  <c r="G68" i="20"/>
  <c r="O204" i="19"/>
  <c r="E155" i="19"/>
  <c r="H40" i="19"/>
  <c r="D39" i="19"/>
  <c r="E111" i="19"/>
  <c r="G46" i="19"/>
  <c r="M194" i="19"/>
  <c r="D23" i="20"/>
  <c r="G27" i="20"/>
  <c r="I79" i="20"/>
  <c r="H34" i="20"/>
  <c r="G108" i="19"/>
  <c r="I105" i="20"/>
  <c r="D176" i="20"/>
  <c r="N213" i="19"/>
  <c r="O33" i="19"/>
  <c r="O108" i="20"/>
  <c r="O135" i="19"/>
  <c r="L41" i="19"/>
  <c r="K41" i="19"/>
  <c r="I90" i="20"/>
  <c r="P86" i="20"/>
  <c r="O31" i="20"/>
  <c r="G80" i="20"/>
  <c r="J105" i="19"/>
  <c r="E221" i="19"/>
  <c r="D51" i="19"/>
  <c r="G100" i="19"/>
  <c r="H130" i="20"/>
  <c r="J94" i="20"/>
  <c r="N209" i="20"/>
  <c r="O211" i="20"/>
  <c r="E41" i="20"/>
  <c r="F50" i="20"/>
  <c r="K200" i="19"/>
  <c r="L37" i="20"/>
  <c r="O5" i="19"/>
  <c r="J103" i="20"/>
  <c r="I151" i="19"/>
  <c r="I156" i="19"/>
  <c r="P50" i="20"/>
  <c r="G76" i="19"/>
  <c r="D106" i="20"/>
  <c r="L40" i="20"/>
  <c r="J122" i="19"/>
  <c r="E77" i="19"/>
  <c r="N219" i="20"/>
  <c r="O38" i="20"/>
  <c r="D200" i="20"/>
  <c r="D190" i="19"/>
  <c r="K157" i="19"/>
  <c r="I182" i="20"/>
  <c r="M183" i="19"/>
  <c r="G215" i="19"/>
  <c r="J131" i="19"/>
  <c r="F232" i="19"/>
  <c r="K103" i="19"/>
  <c r="D162" i="19"/>
  <c r="O50" i="19"/>
  <c r="K181" i="19"/>
  <c r="D47" i="20"/>
  <c r="I71" i="20"/>
  <c r="D15" i="20"/>
  <c r="K106" i="20"/>
  <c r="E52" i="20"/>
  <c r="L34" i="20"/>
  <c r="M86" i="20"/>
  <c r="F99" i="20"/>
  <c r="P184" i="19"/>
  <c r="I109" i="20"/>
  <c r="O111" i="19"/>
  <c r="F178" i="19"/>
  <c r="F141" i="19"/>
  <c r="I58" i="19"/>
  <c r="N183" i="19"/>
  <c r="H142" i="20"/>
  <c r="P219" i="19"/>
  <c r="G104" i="19"/>
  <c r="K117" i="20"/>
  <c r="G73" i="20"/>
  <c r="P71" i="19"/>
  <c r="N144" i="19"/>
  <c r="M150" i="19"/>
  <c r="E46" i="20"/>
  <c r="K20" i="20"/>
  <c r="N51" i="19"/>
  <c r="G83" i="20"/>
  <c r="J190" i="19"/>
  <c r="P57" i="19"/>
  <c r="O52" i="20"/>
  <c r="F213" i="19"/>
  <c r="N202" i="19"/>
  <c r="E23" i="19"/>
  <c r="N90" i="19"/>
  <c r="H231" i="19"/>
  <c r="N58" i="19"/>
  <c r="H168" i="19"/>
  <c r="H81" i="20"/>
  <c r="L15" i="20"/>
  <c r="I48" i="20"/>
  <c r="K83" i="20"/>
  <c r="M24" i="20"/>
  <c r="K80" i="20"/>
  <c r="D174" i="19"/>
  <c r="K80" i="19"/>
  <c r="E62" i="19"/>
  <c r="K5" i="20"/>
  <c r="D70" i="19"/>
  <c r="P129" i="19"/>
  <c r="L14" i="20"/>
  <c r="L176" i="20"/>
  <c r="E82" i="19"/>
  <c r="G176" i="19"/>
  <c r="D4" i="20"/>
  <c r="M22" i="20"/>
  <c r="J109" i="20"/>
  <c r="I89" i="20"/>
  <c r="J14" i="20"/>
  <c r="P187" i="19"/>
  <c r="I149" i="20"/>
  <c r="G86" i="20"/>
  <c r="F124" i="20"/>
  <c r="M27" i="19"/>
  <c r="N88" i="20"/>
  <c r="D70" i="20"/>
  <c r="I87" i="20"/>
  <c r="D169" i="19"/>
  <c r="G52" i="20"/>
  <c r="N205" i="19"/>
  <c r="J141" i="20"/>
  <c r="D199" i="19"/>
  <c r="F108" i="20"/>
  <c r="D52" i="20"/>
  <c r="N197" i="20"/>
  <c r="P139" i="20"/>
  <c r="G84" i="20"/>
  <c r="O98" i="20"/>
  <c r="F38" i="20"/>
  <c r="G32" i="20"/>
  <c r="H121" i="19"/>
  <c r="G7" i="19"/>
  <c r="M133" i="19"/>
  <c r="I75" i="19"/>
  <c r="N85" i="20"/>
  <c r="J79" i="20"/>
  <c r="E61" i="20"/>
  <c r="K29" i="20"/>
  <c r="J6" i="19"/>
  <c r="E106" i="20"/>
  <c r="I194" i="20"/>
  <c r="N209" i="19"/>
  <c r="M7" i="19"/>
  <c r="F182" i="19"/>
  <c r="O145" i="19"/>
  <c r="L43" i="19"/>
  <c r="J132" i="19"/>
  <c r="K44" i="20"/>
  <c r="K99" i="19"/>
  <c r="L80" i="20"/>
  <c r="I13" i="19"/>
  <c r="K114" i="20"/>
  <c r="J77" i="20"/>
  <c r="E69" i="19"/>
  <c r="K37" i="19"/>
  <c r="E187" i="20"/>
  <c r="H75" i="20"/>
  <c r="J27" i="20"/>
  <c r="D73" i="20"/>
  <c r="H29" i="20"/>
  <c r="I57" i="19"/>
  <c r="D78" i="19"/>
  <c r="O99" i="20"/>
  <c r="P232" i="4"/>
  <c r="I20" i="19"/>
  <c r="K55" i="20"/>
  <c r="K97" i="19"/>
  <c r="M38" i="19"/>
  <c r="L199" i="4"/>
  <c r="P179" i="4"/>
  <c r="V213" i="4"/>
  <c r="D36" i="20"/>
  <c r="D161" i="4"/>
  <c r="J38" i="20"/>
  <c r="K42" i="20"/>
  <c r="H29" i="19"/>
  <c r="D210" i="19"/>
  <c r="H43" i="19"/>
  <c r="L78" i="19"/>
  <c r="Y147" i="4"/>
  <c r="L211" i="19"/>
  <c r="G172" i="4"/>
  <c r="W133" i="4"/>
  <c r="N195" i="4"/>
  <c r="N164" i="4"/>
  <c r="I215" i="4"/>
  <c r="AQ144" i="4"/>
  <c r="L190" i="19"/>
  <c r="O100" i="20"/>
  <c r="E114" i="19"/>
  <c r="F30" i="20"/>
  <c r="M47" i="20"/>
  <c r="L31" i="20"/>
  <c r="N124" i="19"/>
  <c r="E42" i="20"/>
  <c r="P41" i="19"/>
  <c r="N184" i="4"/>
  <c r="L216" i="19"/>
  <c r="O25" i="19"/>
  <c r="J84" i="20"/>
  <c r="O131" i="4"/>
  <c r="M32" i="19"/>
  <c r="D25" i="20"/>
  <c r="G12" i="19"/>
  <c r="O129" i="4"/>
  <c r="N198" i="4"/>
  <c r="D137" i="4"/>
  <c r="N159" i="4"/>
  <c r="G135" i="4"/>
  <c r="AA206" i="4"/>
  <c r="F109" i="19"/>
  <c r="G8" i="19"/>
  <c r="Y175" i="4"/>
  <c r="G207" i="19"/>
  <c r="H4" i="20"/>
  <c r="V168" i="4"/>
  <c r="E13" i="20"/>
  <c r="N116" i="20"/>
  <c r="J150" i="4"/>
  <c r="F130" i="20"/>
  <c r="N176" i="19"/>
  <c r="I95" i="20"/>
  <c r="L35" i="20"/>
  <c r="J30" i="20"/>
  <c r="D90" i="20"/>
  <c r="N118" i="20"/>
  <c r="E104" i="20"/>
  <c r="M163" i="4"/>
  <c r="Y226" i="4"/>
  <c r="G64" i="19"/>
  <c r="H117" i="20"/>
  <c r="G223" i="19"/>
  <c r="J196" i="4"/>
  <c r="O221" i="4"/>
  <c r="N111" i="20"/>
  <c r="L171" i="20"/>
  <c r="O197" i="20"/>
  <c r="F205" i="19"/>
  <c r="N120" i="20"/>
  <c r="F48" i="19"/>
  <c r="N46" i="19"/>
  <c r="N164" i="19"/>
  <c r="E43" i="19"/>
  <c r="I193" i="20"/>
  <c r="M46" i="19"/>
  <c r="M33" i="19"/>
  <c r="L63" i="20"/>
  <c r="F56" i="19"/>
  <c r="O27" i="20"/>
  <c r="L172" i="20"/>
  <c r="N44" i="19"/>
  <c r="E166" i="19"/>
  <c r="F53" i="20"/>
  <c r="O46" i="20"/>
  <c r="K34" i="20"/>
  <c r="J20" i="20"/>
  <c r="N71" i="20"/>
  <c r="F74" i="20"/>
  <c r="I6" i="19"/>
  <c r="K98" i="19"/>
  <c r="K190" i="19"/>
  <c r="L8" i="19"/>
  <c r="N11" i="20"/>
  <c r="E48" i="19"/>
  <c r="K211" i="20"/>
  <c r="L54" i="20"/>
  <c r="P44" i="20"/>
  <c r="N55" i="19"/>
  <c r="K30" i="20"/>
  <c r="J60" i="20"/>
  <c r="N89" i="19"/>
  <c r="F98" i="20"/>
  <c r="L97" i="20"/>
  <c r="E47" i="19"/>
  <c r="I141" i="20"/>
  <c r="G110" i="20"/>
  <c r="M37" i="20"/>
  <c r="I52" i="20"/>
  <c r="E191" i="20"/>
  <c r="J28" i="19"/>
  <c r="H96" i="19"/>
  <c r="E87" i="20"/>
  <c r="AB184" i="4"/>
  <c r="L169" i="4"/>
  <c r="V206" i="4"/>
  <c r="H177" i="4"/>
  <c r="P130" i="20"/>
  <c r="H98" i="20"/>
  <c r="H159" i="4"/>
  <c r="K59" i="20"/>
  <c r="E221" i="4"/>
  <c r="E4" i="19"/>
  <c r="AC146" i="4"/>
  <c r="Y140" i="4"/>
  <c r="G45" i="19"/>
  <c r="P110" i="20"/>
  <c r="F59" i="20"/>
  <c r="D28" i="20"/>
  <c r="L209" i="4"/>
  <c r="W131" i="4"/>
  <c r="N209" i="4"/>
  <c r="Z151" i="4"/>
  <c r="T162" i="4"/>
  <c r="AQ130" i="4"/>
  <c r="Z189" i="4"/>
  <c r="J188" i="4"/>
  <c r="K63" i="19"/>
  <c r="H208" i="19"/>
  <c r="AJ183" i="4"/>
  <c r="F223" i="20"/>
  <c r="M214" i="19"/>
  <c r="B126" i="20"/>
  <c r="N36" i="19"/>
  <c r="P123" i="19"/>
  <c r="O23" i="19"/>
  <c r="K228" i="4"/>
  <c r="D96" i="19"/>
  <c r="W201" i="4"/>
  <c r="P105" i="19"/>
  <c r="J35" i="20"/>
  <c r="O96" i="20"/>
  <c r="H110" i="20"/>
  <c r="M189" i="4"/>
  <c r="F11" i="19"/>
  <c r="N226" i="4"/>
  <c r="N129" i="4"/>
  <c r="K143" i="4"/>
  <c r="M221" i="4"/>
  <c r="O83" i="19"/>
  <c r="X169" i="4"/>
  <c r="L148" i="4"/>
  <c r="E211" i="20"/>
  <c r="D188" i="20"/>
  <c r="H104" i="20"/>
  <c r="L112" i="20"/>
  <c r="I55" i="20"/>
  <c r="H99" i="20"/>
  <c r="L77" i="20"/>
  <c r="F82" i="20"/>
  <c r="F169" i="4"/>
  <c r="H119" i="19"/>
  <c r="D8" i="19"/>
  <c r="O7" i="20"/>
  <c r="F92" i="20"/>
  <c r="P96" i="19"/>
  <c r="O222" i="4"/>
  <c r="G215" i="4"/>
  <c r="J213" i="4"/>
  <c r="O181" i="4"/>
  <c r="N131" i="4"/>
  <c r="M84" i="19"/>
  <c r="AD193" i="4"/>
  <c r="G157" i="4"/>
  <c r="AD141" i="4"/>
  <c r="Z159" i="4"/>
  <c r="L177" i="4"/>
  <c r="AF175" i="4"/>
  <c r="E33" i="20"/>
  <c r="D63" i="20"/>
  <c r="H205" i="4"/>
  <c r="J73" i="19"/>
  <c r="K215" i="4"/>
  <c r="P177" i="19"/>
  <c r="P213" i="19"/>
  <c r="K64" i="20"/>
  <c r="L102" i="20"/>
  <c r="M93" i="19"/>
  <c r="P90" i="20"/>
  <c r="E63" i="19"/>
  <c r="F61" i="20"/>
  <c r="L226" i="4"/>
  <c r="E115" i="19"/>
  <c r="E118" i="19"/>
  <c r="J15" i="19"/>
  <c r="H66" i="19"/>
  <c r="F138" i="4"/>
  <c r="L205" i="4"/>
  <c r="F33" i="20"/>
  <c r="AA128" i="4"/>
  <c r="N177" i="4"/>
  <c r="Z164" i="4"/>
  <c r="J86" i="19"/>
  <c r="N29" i="19"/>
  <c r="T170" i="4"/>
  <c r="E177" i="4"/>
  <c r="G15" i="20"/>
  <c r="O171" i="4"/>
  <c r="I200" i="4"/>
  <c r="I13" i="20"/>
  <c r="D5" i="20"/>
  <c r="AC174" i="4"/>
  <c r="G71" i="20"/>
  <c r="O209" i="4"/>
  <c r="L20" i="19"/>
  <c r="O195" i="19"/>
  <c r="F190" i="19"/>
  <c r="H154" i="20"/>
  <c r="L121" i="20"/>
  <c r="N25" i="19"/>
  <c r="D4" i="19"/>
  <c r="P117" i="19"/>
  <c r="W163" i="4"/>
  <c r="T227" i="4"/>
  <c r="E133" i="4"/>
  <c r="I20" i="20"/>
  <c r="H89" i="20"/>
  <c r="O80" i="20"/>
  <c r="H143" i="4"/>
  <c r="K214" i="4"/>
  <c r="O176" i="4"/>
  <c r="AC191" i="4"/>
  <c r="U155" i="4"/>
  <c r="AC149" i="4"/>
  <c r="J147" i="4"/>
  <c r="K206" i="4"/>
  <c r="K108" i="20"/>
  <c r="M53" i="20"/>
  <c r="H15" i="19"/>
  <c r="P222" i="4"/>
  <c r="K184" i="4"/>
  <c r="P52" i="20"/>
  <c r="O101" i="20"/>
  <c r="J69" i="19"/>
  <c r="W145" i="4"/>
  <c r="I25" i="19"/>
  <c r="P122" i="20"/>
  <c r="AB140" i="4"/>
  <c r="AL153" i="4"/>
  <c r="U168" i="4"/>
  <c r="Y167" i="4"/>
  <c r="J184" i="4"/>
  <c r="L188" i="4"/>
  <c r="F196" i="4"/>
  <c r="F146" i="4"/>
  <c r="V227" i="4"/>
  <c r="E207" i="4"/>
  <c r="AS188" i="4"/>
  <c r="F189" i="4"/>
  <c r="AS175" i="4"/>
  <c r="J29" i="19"/>
  <c r="BF213" i="4"/>
  <c r="Z203" i="4"/>
  <c r="H185" i="4"/>
  <c r="AL213" i="4"/>
  <c r="BF212" i="4"/>
  <c r="AJ134" i="4"/>
  <c r="E214" i="19"/>
  <c r="AA223" i="4"/>
  <c r="U147" i="4"/>
  <c r="I44" i="20"/>
  <c r="D199" i="4"/>
  <c r="T221" i="4"/>
  <c r="I81" i="19"/>
  <c r="V174" i="4"/>
  <c r="AE132" i="4"/>
  <c r="M202" i="4"/>
  <c r="AM194" i="4"/>
  <c r="G42" i="20"/>
  <c r="BK156" i="4"/>
  <c r="AD227" i="4"/>
  <c r="AR175" i="4"/>
  <c r="BF198" i="4"/>
  <c r="N30" i="20"/>
  <c r="AM209" i="4"/>
  <c r="H20" i="20"/>
  <c r="AE209" i="4"/>
  <c r="J22" i="20"/>
  <c r="AB161" i="4"/>
  <c r="AJ170" i="4"/>
  <c r="V142" i="4"/>
  <c r="BA188" i="4"/>
  <c r="O152" i="4"/>
  <c r="BJ151" i="4"/>
  <c r="J158" i="4"/>
  <c r="G200" i="4"/>
  <c r="Y174" i="4"/>
  <c r="AS164" i="4"/>
  <c r="AE131" i="4"/>
  <c r="I186" i="20"/>
  <c r="F226" i="4"/>
  <c r="J97" i="20"/>
  <c r="O62" i="19"/>
  <c r="Z130" i="4"/>
  <c r="AF129" i="4"/>
  <c r="O84" i="20"/>
  <c r="AP172" i="4"/>
  <c r="AN165" i="4"/>
  <c r="U193" i="4"/>
  <c r="O115" i="19"/>
  <c r="F139" i="4"/>
  <c r="N167" i="20"/>
  <c r="M186" i="19"/>
  <c r="I169" i="19"/>
  <c r="O184" i="20"/>
  <c r="E201" i="19"/>
  <c r="E120" i="19"/>
  <c r="L179" i="20"/>
  <c r="J174" i="19"/>
  <c r="G63" i="20"/>
  <c r="P205" i="19"/>
  <c r="E186" i="20"/>
  <c r="L87" i="20"/>
  <c r="H104" i="19"/>
  <c r="M44" i="19"/>
  <c r="O78" i="19"/>
  <c r="P166" i="19"/>
  <c r="H203" i="19"/>
  <c r="K198" i="19"/>
  <c r="I124" i="19"/>
  <c r="J98" i="20"/>
  <c r="D22" i="20"/>
  <c r="G14" i="19"/>
  <c r="P197" i="20"/>
  <c r="O43" i="20"/>
  <c r="N7" i="19"/>
  <c r="H115" i="19"/>
  <c r="L99" i="20"/>
  <c r="M111" i="20"/>
  <c r="D103" i="20"/>
  <c r="O64" i="19"/>
  <c r="I100" i="20"/>
  <c r="P210" i="19"/>
  <c r="J85" i="20"/>
  <c r="I95" i="19"/>
  <c r="M5" i="20"/>
  <c r="K100" i="20"/>
  <c r="N119" i="20"/>
  <c r="I6" i="20"/>
  <c r="N27" i="19"/>
  <c r="L111" i="19"/>
  <c r="F210" i="20"/>
  <c r="D85" i="20"/>
  <c r="E56" i="20"/>
  <c r="K85" i="20"/>
  <c r="H167" i="19"/>
  <c r="D46" i="19"/>
  <c r="E164" i="4"/>
  <c r="N82" i="19"/>
  <c r="AE182" i="4"/>
  <c r="V218" i="4"/>
  <c r="Z135" i="4"/>
  <c r="O166" i="4"/>
  <c r="H79" i="20"/>
  <c r="G106" i="19"/>
  <c r="G118" i="20"/>
  <c r="O102" i="19"/>
  <c r="P208" i="4"/>
  <c r="AS217" i="4"/>
  <c r="O109" i="19"/>
  <c r="AK215" i="4"/>
  <c r="K173" i="19"/>
  <c r="M85" i="19"/>
  <c r="K48" i="20"/>
  <c r="I173" i="4"/>
  <c r="L98" i="20"/>
  <c r="O212" i="4"/>
  <c r="M122" i="19"/>
  <c r="AB146" i="4"/>
  <c r="AD181" i="4"/>
  <c r="D224" i="4"/>
  <c r="M25" i="20"/>
  <c r="AC225" i="4"/>
  <c r="E29" i="19"/>
  <c r="D206" i="4"/>
  <c r="G81" i="19"/>
  <c r="D199" i="20"/>
  <c r="G189" i="19"/>
  <c r="L27" i="19"/>
  <c r="H115" i="20"/>
  <c r="N70" i="19"/>
  <c r="I60" i="20"/>
  <c r="X197" i="4"/>
  <c r="T178" i="4"/>
  <c r="N172" i="4"/>
  <c r="AA222" i="4"/>
  <c r="N40" i="19"/>
  <c r="H14" i="19"/>
  <c r="J231" i="4"/>
  <c r="P24" i="19"/>
  <c r="E200" i="4"/>
  <c r="AC184" i="4"/>
  <c r="J85" i="19"/>
  <c r="I169" i="4"/>
  <c r="F215" i="4"/>
  <c r="AC183" i="4"/>
  <c r="L201" i="4"/>
  <c r="AB130" i="4"/>
  <c r="E133" i="19"/>
  <c r="O169" i="19"/>
  <c r="F221" i="19"/>
  <c r="P99" i="20"/>
  <c r="O173" i="19"/>
  <c r="O77" i="20"/>
  <c r="Z228" i="4"/>
  <c r="AC162" i="4"/>
  <c r="F172" i="4"/>
  <c r="AF231" i="4"/>
  <c r="J87" i="19"/>
  <c r="E11" i="19"/>
  <c r="E90" i="20"/>
  <c r="O48" i="19"/>
  <c r="V208" i="4"/>
  <c r="AE173" i="4"/>
  <c r="I87" i="19"/>
  <c r="Z207" i="4"/>
  <c r="Y128" i="4"/>
  <c r="I82" i="20"/>
  <c r="J211" i="4"/>
  <c r="AB211" i="4"/>
  <c r="M72" i="20"/>
  <c r="K27" i="19"/>
  <c r="X147" i="4"/>
  <c r="Y199" i="4"/>
  <c r="H71" i="19"/>
  <c r="J79" i="19"/>
  <c r="AP229" i="4"/>
  <c r="H85" i="19"/>
  <c r="H176" i="4"/>
  <c r="E180" i="19"/>
  <c r="F41" i="19"/>
  <c r="K91" i="19"/>
  <c r="J49" i="20"/>
  <c r="F15" i="20"/>
  <c r="J24" i="19"/>
  <c r="U202" i="4"/>
  <c r="J175" i="4"/>
  <c r="Y212" i="4"/>
  <c r="AE161" i="4"/>
  <c r="O118" i="20"/>
  <c r="O47" i="19"/>
  <c r="M66" i="20"/>
  <c r="H23" i="20"/>
  <c r="K13" i="19"/>
  <c r="F183" i="4"/>
  <c r="F89" i="19"/>
  <c r="V225" i="4"/>
  <c r="AC212" i="4"/>
  <c r="H89" i="19"/>
  <c r="L203" i="4"/>
  <c r="G116" i="20"/>
  <c r="G12" i="20"/>
  <c r="I26" i="19"/>
  <c r="G72" i="20"/>
  <c r="J177" i="4"/>
  <c r="K45" i="19"/>
  <c r="G57" i="19"/>
  <c r="AU137" i="4"/>
  <c r="D80" i="19"/>
  <c r="N227" i="4"/>
  <c r="I5" i="20"/>
  <c r="O169" i="20"/>
  <c r="K123" i="19"/>
  <c r="N110" i="20"/>
  <c r="M79" i="20"/>
  <c r="L83" i="19"/>
  <c r="K76" i="20"/>
  <c r="H59" i="19"/>
  <c r="N92" i="20"/>
  <c r="D83" i="20"/>
  <c r="F77" i="20"/>
  <c r="AD183" i="4"/>
  <c r="H60" i="19"/>
  <c r="K57" i="19"/>
  <c r="H227" i="4"/>
  <c r="P169" i="4"/>
  <c r="N80" i="20"/>
  <c r="P221" i="4"/>
  <c r="M49" i="19"/>
  <c r="N138" i="4"/>
  <c r="D134" i="4"/>
  <c r="E174" i="4"/>
  <c r="U190" i="4"/>
  <c r="T208" i="4"/>
  <c r="T231" i="4"/>
  <c r="AC211" i="4"/>
  <c r="L172" i="4"/>
  <c r="L158" i="4"/>
  <c r="O54" i="20"/>
  <c r="D6" i="20"/>
  <c r="X199" i="4"/>
  <c r="P65" i="20"/>
  <c r="Y216" i="4"/>
  <c r="Z185" i="4"/>
  <c r="M178" i="4"/>
  <c r="E107" i="19"/>
  <c r="AJ203" i="4"/>
  <c r="W198" i="4"/>
  <c r="L132" i="4"/>
  <c r="W140" i="4"/>
  <c r="P175" i="4"/>
  <c r="J90" i="20"/>
  <c r="X228" i="4"/>
  <c r="AJ218" i="4"/>
  <c r="V219" i="4"/>
  <c r="AN155" i="4"/>
  <c r="AT225" i="4"/>
  <c r="Z226" i="4"/>
  <c r="AT144" i="4"/>
  <c r="J167" i="4"/>
  <c r="AJ175" i="4"/>
  <c r="D94" i="20"/>
  <c r="AA145" i="4"/>
  <c r="D57" i="20"/>
  <c r="X187" i="4"/>
  <c r="X212" i="4"/>
  <c r="I77" i="20"/>
  <c r="G134" i="4"/>
  <c r="AA211" i="4"/>
  <c r="F6" i="20"/>
  <c r="Y202" i="4"/>
  <c r="H122" i="20"/>
  <c r="O61" i="19"/>
  <c r="AN217" i="4"/>
  <c r="T153" i="4"/>
  <c r="W213" i="4"/>
  <c r="L62" i="20"/>
  <c r="BD169" i="4"/>
  <c r="X171" i="4"/>
  <c r="AF197" i="4"/>
  <c r="AT229" i="4"/>
  <c r="O192" i="4"/>
  <c r="AL185" i="4"/>
  <c r="M55" i="19"/>
  <c r="AR179" i="4"/>
  <c r="AV164" i="4"/>
  <c r="H136" i="4"/>
  <c r="H30" i="19"/>
  <c r="AP128" i="4"/>
  <c r="BD168" i="4"/>
  <c r="AR133" i="4"/>
  <c r="M158" i="4"/>
  <c r="AV171" i="4"/>
  <c r="AD220" i="4"/>
  <c r="N151" i="4"/>
  <c r="AA170" i="4"/>
  <c r="M210" i="4"/>
  <c r="K154" i="4"/>
  <c r="P45" i="19"/>
  <c r="V171" i="4"/>
  <c r="N192" i="19"/>
  <c r="G192" i="4"/>
  <c r="AN192" i="4"/>
  <c r="G101" i="19"/>
  <c r="T217" i="4"/>
  <c r="H14" i="20"/>
  <c r="M42" i="19"/>
  <c r="J200" i="20"/>
  <c r="N160" i="20"/>
  <c r="F201" i="19"/>
  <c r="H219" i="20"/>
  <c r="D171" i="19"/>
  <c r="L103" i="20"/>
  <c r="M225" i="20"/>
  <c r="H82" i="20"/>
  <c r="G24" i="20"/>
  <c r="J172" i="19"/>
  <c r="F165" i="19"/>
  <c r="O157" i="19"/>
  <c r="N112" i="20"/>
  <c r="J123" i="19"/>
  <c r="F72" i="20"/>
  <c r="P170" i="19"/>
  <c r="F169" i="19"/>
  <c r="H62" i="20"/>
  <c r="I153" i="19"/>
  <c r="I74" i="20"/>
  <c r="O122" i="20"/>
  <c r="E170" i="20"/>
  <c r="J4" i="20"/>
  <c r="H30" i="20"/>
  <c r="I59" i="20"/>
  <c r="P87" i="20"/>
  <c r="D63" i="19"/>
  <c r="E223" i="19"/>
  <c r="G45" i="20"/>
  <c r="L124" i="19"/>
  <c r="M231" i="4"/>
  <c r="I139" i="19"/>
  <c r="D119" i="20"/>
  <c r="N96" i="19"/>
  <c r="H157" i="19"/>
  <c r="O232" i="20"/>
  <c r="N5" i="19"/>
  <c r="M167" i="19"/>
  <c r="H123" i="20"/>
  <c r="D64" i="19"/>
  <c r="G183" i="20"/>
  <c r="O22" i="20"/>
  <c r="L20" i="20"/>
  <c r="I122" i="20"/>
  <c r="G67" i="20"/>
  <c r="N39" i="20"/>
  <c r="H171" i="4"/>
  <c r="F217" i="4"/>
  <c r="K227" i="4"/>
  <c r="J51" i="20"/>
  <c r="AC161" i="4"/>
  <c r="L70" i="19"/>
  <c r="L178" i="19"/>
  <c r="L124" i="20"/>
  <c r="P102" i="19"/>
  <c r="AA135" i="4"/>
  <c r="L175" i="4"/>
  <c r="AC157" i="4"/>
  <c r="AU203" i="4"/>
  <c r="H157" i="4"/>
  <c r="L130" i="20"/>
  <c r="J41" i="19"/>
  <c r="L67" i="20"/>
  <c r="L161" i="4"/>
  <c r="G86" i="19"/>
  <c r="L96" i="19"/>
  <c r="J156" i="19"/>
  <c r="D109" i="20"/>
  <c r="D30" i="20"/>
  <c r="M164" i="4"/>
  <c r="P96" i="20"/>
  <c r="M173" i="4"/>
  <c r="J151" i="4"/>
  <c r="F5" i="19"/>
  <c r="K119" i="19"/>
  <c r="H8" i="20"/>
  <c r="I118" i="19"/>
  <c r="M35" i="19"/>
  <c r="J95" i="20"/>
  <c r="O116" i="19"/>
  <c r="E119" i="19"/>
  <c r="H97" i="20"/>
  <c r="K78" i="19"/>
  <c r="L63" i="19"/>
  <c r="J226" i="4"/>
  <c r="N75" i="20"/>
  <c r="D62" i="19"/>
  <c r="E6" i="20"/>
  <c r="AB191" i="4"/>
  <c r="I164" i="4"/>
  <c r="F171" i="4"/>
  <c r="N216" i="19"/>
  <c r="Z211" i="4"/>
  <c r="Z186" i="4"/>
  <c r="H41" i="20"/>
  <c r="K104" i="19"/>
  <c r="H221" i="4"/>
  <c r="D114" i="20"/>
  <c r="M107" i="20"/>
  <c r="L35" i="19"/>
  <c r="H72" i="20"/>
  <c r="K116" i="19"/>
  <c r="I114" i="19"/>
  <c r="E57" i="19"/>
  <c r="H79" i="19"/>
  <c r="N95" i="19"/>
  <c r="W174" i="4"/>
  <c r="F70" i="20"/>
  <c r="P95" i="19"/>
  <c r="M24" i="19"/>
  <c r="E52" i="19"/>
  <c r="AC133" i="4"/>
  <c r="AC151" i="4"/>
  <c r="H48" i="20"/>
  <c r="M201" i="4"/>
  <c r="I53" i="20"/>
  <c r="O32" i="20"/>
  <c r="E155" i="4"/>
  <c r="N214" i="4"/>
  <c r="AE217" i="4"/>
  <c r="L21" i="19"/>
  <c r="I86" i="19"/>
  <c r="N24" i="19"/>
  <c r="I66" i="19"/>
  <c r="K172" i="4"/>
  <c r="M121" i="19"/>
  <c r="D14" i="20"/>
  <c r="AD211" i="4"/>
  <c r="M26" i="20"/>
  <c r="J184" i="19"/>
  <c r="H113" i="20"/>
  <c r="F81" i="20"/>
  <c r="J100" i="19"/>
  <c r="J104" i="19"/>
  <c r="E176" i="4"/>
  <c r="L106" i="19"/>
  <c r="P163" i="20"/>
  <c r="G194" i="20"/>
  <c r="H4" i="19"/>
  <c r="M154" i="20"/>
  <c r="G65" i="20"/>
  <c r="H53" i="19"/>
  <c r="L163" i="19"/>
  <c r="O40" i="19"/>
  <c r="P89" i="19"/>
  <c r="P212" i="19"/>
  <c r="M141" i="20"/>
  <c r="K6" i="19"/>
  <c r="I117" i="19"/>
  <c r="E162" i="19"/>
  <c r="O68" i="20"/>
  <c r="L228" i="20"/>
  <c r="N213" i="20"/>
  <c r="N52" i="20"/>
  <c r="F149" i="19"/>
  <c r="F66" i="20"/>
  <c r="G152" i="19"/>
  <c r="G133" i="20"/>
  <c r="G179" i="19"/>
  <c r="L26" i="20"/>
  <c r="O67" i="20"/>
  <c r="P168" i="19"/>
  <c r="N208" i="19"/>
  <c r="H156" i="20"/>
  <c r="M119" i="19"/>
  <c r="I28" i="20"/>
  <c r="H129" i="19"/>
  <c r="M82" i="20"/>
  <c r="J120" i="19"/>
  <c r="L40" i="19"/>
  <c r="D91" i="19"/>
  <c r="D140" i="19"/>
  <c r="M33" i="20"/>
  <c r="H36" i="20"/>
  <c r="P67" i="20"/>
  <c r="P78" i="19"/>
  <c r="E68" i="20"/>
  <c r="M157" i="19"/>
  <c r="M103" i="20"/>
  <c r="M115" i="19"/>
  <c r="P72" i="20"/>
  <c r="H222" i="4"/>
  <c r="I69" i="19"/>
  <c r="F11" i="20"/>
  <c r="E179" i="4"/>
  <c r="AF205" i="4"/>
  <c r="I113" i="19"/>
  <c r="D111" i="20"/>
  <c r="J61" i="20"/>
  <c r="AA196" i="4"/>
  <c r="D81" i="19"/>
  <c r="G56" i="19"/>
  <c r="M43" i="20"/>
  <c r="AA213" i="4"/>
  <c r="E167" i="4"/>
  <c r="M140" i="4"/>
  <c r="E185" i="19"/>
  <c r="E116" i="19"/>
  <c r="K57" i="20"/>
  <c r="E208" i="4"/>
  <c r="G216" i="4"/>
  <c r="P51" i="19"/>
  <c r="AD162" i="4"/>
  <c r="F149" i="4"/>
  <c r="AF199" i="4"/>
  <c r="AB165" i="4"/>
  <c r="I209" i="4"/>
  <c r="D38" i="20"/>
  <c r="F177" i="4"/>
  <c r="I143" i="4"/>
  <c r="K174" i="4"/>
  <c r="F46" i="19"/>
  <c r="K32" i="19"/>
  <c r="E54" i="20"/>
  <c r="M147" i="4"/>
  <c r="D34" i="19"/>
  <c r="L169" i="19"/>
  <c r="L98" i="19"/>
  <c r="P37" i="20"/>
  <c r="G30" i="20"/>
  <c r="I24" i="19"/>
  <c r="M92" i="20"/>
  <c r="F181" i="4"/>
  <c r="L58" i="19"/>
  <c r="D93" i="20"/>
  <c r="AC193" i="4"/>
  <c r="B3" i="20"/>
  <c r="K205" i="4"/>
  <c r="AA148" i="4"/>
  <c r="AC136" i="4"/>
  <c r="E42" i="19"/>
  <c r="V193" i="4"/>
  <c r="E105" i="19"/>
  <c r="D111" i="19"/>
  <c r="G15" i="19"/>
  <c r="H198" i="19"/>
  <c r="J32" i="20"/>
  <c r="L58" i="20"/>
  <c r="D36" i="19"/>
  <c r="H77" i="20"/>
  <c r="P59" i="19"/>
  <c r="M90" i="20"/>
  <c r="E95" i="19"/>
  <c r="F55" i="20"/>
  <c r="K183" i="4"/>
  <c r="I39" i="19"/>
  <c r="G155" i="4"/>
  <c r="K119" i="20"/>
  <c r="E83" i="19"/>
  <c r="F199" i="4"/>
  <c r="AL218" i="4"/>
  <c r="E5" i="20"/>
  <c r="H206" i="4"/>
  <c r="M15" i="19"/>
  <c r="I100" i="19"/>
  <c r="O115" i="20"/>
  <c r="K68" i="19"/>
  <c r="G169" i="4"/>
  <c r="O111" i="20"/>
  <c r="F132" i="4"/>
  <c r="I14" i="20"/>
  <c r="K65" i="20"/>
  <c r="I56" i="19"/>
  <c r="U162" i="4"/>
  <c r="M169" i="19"/>
  <c r="E59" i="20"/>
  <c r="G36" i="19"/>
  <c r="N120" i="19"/>
  <c r="K56" i="19"/>
  <c r="M50" i="19"/>
  <c r="J67" i="20"/>
  <c r="E28" i="19"/>
  <c r="L13" i="19"/>
  <c r="H47" i="19"/>
  <c r="D182" i="4"/>
  <c r="V207" i="4"/>
  <c r="P53" i="19"/>
  <c r="I56" i="20"/>
  <c r="D141" i="4"/>
  <c r="D119" i="19"/>
  <c r="K46" i="19"/>
  <c r="AS142" i="4"/>
  <c r="J75" i="20"/>
  <c r="J199" i="4"/>
  <c r="J142" i="19"/>
  <c r="E61" i="19"/>
  <c r="E69" i="20"/>
  <c r="J223" i="4"/>
  <c r="K191" i="4"/>
  <c r="L33" i="19"/>
  <c r="U159" i="4"/>
  <c r="J44" i="19"/>
  <c r="D76" i="19"/>
  <c r="N134" i="4"/>
  <c r="P88" i="20"/>
  <c r="AC205" i="4"/>
  <c r="D97" i="19"/>
  <c r="G35" i="19"/>
  <c r="K159" i="19"/>
  <c r="D23" i="19"/>
  <c r="P29" i="20"/>
  <c r="P90" i="19"/>
  <c r="L59" i="19"/>
  <c r="L205" i="20"/>
  <c r="K35" i="20"/>
  <c r="K94" i="19"/>
  <c r="O99" i="19"/>
  <c r="K81" i="20"/>
  <c r="J219" i="4"/>
  <c r="K105" i="19"/>
  <c r="G165" i="4"/>
  <c r="M160" i="4"/>
  <c r="H156" i="4"/>
  <c r="L231" i="19"/>
  <c r="AA179" i="4"/>
  <c r="K49" i="20"/>
  <c r="I7" i="19"/>
  <c r="N219" i="4"/>
  <c r="U212" i="4"/>
  <c r="N39" i="19"/>
  <c r="D215" i="4"/>
  <c r="I76" i="20"/>
  <c r="J227" i="4"/>
  <c r="H106" i="19"/>
  <c r="L210" i="4"/>
  <c r="G179" i="4"/>
  <c r="E71" i="19"/>
  <c r="M65" i="20"/>
  <c r="Z184" i="4"/>
  <c r="AB232" i="4"/>
  <c r="BE222" i="4"/>
  <c r="AB180" i="4"/>
  <c r="K200" i="4"/>
  <c r="AZ218" i="4"/>
  <c r="AD147" i="4"/>
  <c r="AB178" i="4"/>
  <c r="AU201" i="4"/>
  <c r="H35" i="20"/>
  <c r="AM133" i="4"/>
  <c r="AD188" i="4"/>
  <c r="AV213" i="4"/>
  <c r="H173" i="4"/>
  <c r="AE163" i="4"/>
  <c r="O58" i="20"/>
  <c r="AQ137" i="4"/>
  <c r="I66" i="20"/>
  <c r="H162" i="4"/>
  <c r="I155" i="19"/>
  <c r="D123" i="20"/>
  <c r="AC230" i="4"/>
  <c r="O105" i="19"/>
  <c r="I28" i="19"/>
  <c r="P26" i="20"/>
  <c r="AF168" i="4"/>
  <c r="BI230" i="4"/>
  <c r="AA190" i="4"/>
  <c r="L182" i="4"/>
  <c r="D146" i="4"/>
  <c r="M195" i="4"/>
  <c r="Y131" i="4"/>
  <c r="AD200" i="4"/>
  <c r="K179" i="19"/>
  <c r="G132" i="4"/>
  <c r="N122" i="20"/>
  <c r="G219" i="19"/>
  <c r="AB179" i="4"/>
  <c r="G170" i="4"/>
  <c r="E149" i="4"/>
  <c r="AP217" i="4"/>
  <c r="AC176" i="4"/>
  <c r="D100" i="19"/>
  <c r="N173" i="4"/>
  <c r="X182" i="4"/>
  <c r="Z218" i="4"/>
  <c r="Z160" i="4"/>
  <c r="AS137" i="4"/>
  <c r="BF228" i="4"/>
  <c r="BL221" i="4"/>
  <c r="U169" i="4"/>
  <c r="N84" i="19"/>
  <c r="E171" i="4"/>
  <c r="G5" i="20"/>
  <c r="T232" i="4"/>
  <c r="G116" i="19"/>
  <c r="K28" i="20"/>
  <c r="E226" i="4"/>
  <c r="BE182" i="4"/>
  <c r="K5" i="19"/>
  <c r="W197" i="4"/>
  <c r="AC139" i="4"/>
  <c r="AA209" i="4"/>
  <c r="J206" i="19"/>
  <c r="N226" i="19"/>
  <c r="J114" i="20"/>
  <c r="J188" i="20"/>
  <c r="F67" i="20"/>
  <c r="G103" i="19"/>
  <c r="K180" i="19"/>
  <c r="H20" i="19"/>
  <c r="N204" i="4"/>
  <c r="O105" i="20"/>
  <c r="D135" i="20"/>
  <c r="P225" i="20"/>
  <c r="D190" i="20"/>
  <c r="H107" i="19"/>
  <c r="E63" i="20"/>
  <c r="K148" i="20"/>
  <c r="H192" i="19"/>
  <c r="F131" i="20"/>
  <c r="F32" i="20"/>
  <c r="M106" i="20"/>
  <c r="D42" i="20"/>
  <c r="E191" i="19"/>
  <c r="L107" i="20"/>
  <c r="O74" i="19"/>
  <c r="K73" i="20"/>
  <c r="P176" i="20"/>
  <c r="J194" i="20"/>
  <c r="P64" i="19"/>
  <c r="D32" i="20"/>
  <c r="E32" i="19"/>
  <c r="H180" i="19"/>
  <c r="F33" i="19"/>
  <c r="L183" i="19"/>
  <c r="M116" i="20"/>
  <c r="K37" i="20"/>
  <c r="E105" i="20"/>
  <c r="F132" i="20"/>
  <c r="D115" i="20"/>
  <c r="N49" i="20"/>
  <c r="O41" i="19"/>
  <c r="K136" i="20"/>
  <c r="I184" i="19"/>
  <c r="J118" i="20"/>
  <c r="N53" i="20"/>
  <c r="N44" i="20"/>
  <c r="AF222" i="4"/>
  <c r="E101" i="19"/>
  <c r="L206" i="4"/>
  <c r="H51" i="20"/>
  <c r="H161" i="4"/>
  <c r="D94" i="19"/>
  <c r="M74" i="20"/>
  <c r="F218" i="19"/>
  <c r="N121" i="20"/>
  <c r="Z172" i="4"/>
  <c r="AB151" i="4"/>
  <c r="W216" i="4"/>
  <c r="L187" i="4"/>
  <c r="F29" i="19"/>
  <c r="D202" i="4"/>
  <c r="D29" i="20"/>
  <c r="H74" i="19"/>
  <c r="M77" i="19"/>
  <c r="N220" i="4"/>
  <c r="F192" i="4"/>
  <c r="W161" i="4"/>
  <c r="F148" i="4"/>
  <c r="J5" i="19"/>
  <c r="L224" i="4"/>
  <c r="M153" i="4"/>
  <c r="E160" i="4"/>
  <c r="E172" i="4"/>
  <c r="N185" i="19"/>
  <c r="M48" i="20"/>
  <c r="U217" i="4"/>
  <c r="L148" i="19"/>
  <c r="O56" i="19"/>
  <c r="D67" i="19"/>
  <c r="E49" i="19"/>
  <c r="F38" i="19"/>
  <c r="D89" i="19"/>
  <c r="F14" i="19"/>
  <c r="J104" i="20"/>
  <c r="P116" i="20"/>
  <c r="N6" i="19"/>
  <c r="M170" i="4"/>
  <c r="I90" i="19"/>
  <c r="J13" i="20"/>
  <c r="AB218" i="4"/>
  <c r="Z216" i="4"/>
  <c r="I119" i="20"/>
  <c r="AD218" i="4"/>
  <c r="K7" i="19"/>
  <c r="K84" i="19"/>
  <c r="AF198" i="4"/>
  <c r="AE191" i="4"/>
  <c r="O72" i="20"/>
  <c r="I226" i="19"/>
  <c r="O44" i="20"/>
  <c r="P115" i="20"/>
  <c r="J68" i="19"/>
  <c r="O42" i="19"/>
  <c r="D40" i="19"/>
  <c r="J48" i="19"/>
  <c r="K42" i="19"/>
  <c r="M49" i="20"/>
  <c r="I78" i="19"/>
  <c r="K173" i="4"/>
  <c r="I14" i="19"/>
  <c r="M63" i="19"/>
  <c r="W192" i="4"/>
  <c r="H230" i="4"/>
  <c r="D48" i="19"/>
  <c r="K48" i="19"/>
  <c r="G114" i="20"/>
  <c r="L176" i="4"/>
  <c r="AB175" i="4"/>
  <c r="Z221" i="4"/>
  <c r="I115" i="19"/>
  <c r="AA180" i="4"/>
  <c r="U223" i="4"/>
  <c r="H131" i="4"/>
  <c r="W186" i="4"/>
  <c r="E13" i="19"/>
  <c r="AD212" i="4"/>
  <c r="P22" i="19"/>
  <c r="T191" i="4"/>
  <c r="U160" i="4"/>
  <c r="G48" i="20"/>
  <c r="D99" i="19"/>
  <c r="L79" i="20"/>
  <c r="I26" i="20"/>
  <c r="K104" i="20"/>
  <c r="J99" i="19"/>
  <c r="E26" i="19"/>
  <c r="F74" i="19"/>
  <c r="K121" i="19"/>
  <c r="O61" i="20"/>
  <c r="O177" i="4"/>
  <c r="K62" i="19"/>
  <c r="K38" i="20"/>
  <c r="O104" i="19"/>
  <c r="M156" i="4"/>
  <c r="L207" i="4"/>
  <c r="I135" i="4"/>
  <c r="F91" i="19"/>
  <c r="E156" i="4"/>
  <c r="D87" i="20"/>
  <c r="H13" i="19"/>
  <c r="G6" i="19"/>
  <c r="L185" i="4"/>
  <c r="U133" i="4"/>
  <c r="E178" i="4"/>
  <c r="T222" i="4"/>
  <c r="E46" i="19"/>
  <c r="E151" i="4"/>
  <c r="D31" i="20"/>
  <c r="I35" i="20"/>
  <c r="AF155" i="4"/>
  <c r="BI232" i="4"/>
  <c r="O60" i="20"/>
  <c r="M8" i="20"/>
  <c r="O107" i="20"/>
  <c r="E38" i="20"/>
  <c r="I101" i="20"/>
  <c r="H73" i="19"/>
  <c r="H86" i="20"/>
  <c r="G85" i="19"/>
  <c r="E122" i="19"/>
  <c r="I85" i="19"/>
  <c r="N113" i="20"/>
  <c r="I96" i="19"/>
  <c r="O172" i="4"/>
  <c r="G4" i="20"/>
  <c r="H37" i="19"/>
  <c r="M134" i="4"/>
  <c r="AB228" i="4"/>
  <c r="M136" i="4"/>
  <c r="W189" i="4"/>
  <c r="H166" i="4"/>
  <c r="J109" i="19"/>
  <c r="AE206" i="4"/>
  <c r="AJ132" i="4"/>
  <c r="AD192" i="4"/>
  <c r="O136" i="4"/>
  <c r="F105" i="19"/>
  <c r="H214" i="4"/>
  <c r="H191" i="4"/>
  <c r="V190" i="4"/>
  <c r="N102" i="19"/>
  <c r="AE185" i="4"/>
  <c r="D90" i="19"/>
  <c r="I12" i="19"/>
  <c r="I62" i="19"/>
  <c r="D160" i="19"/>
  <c r="AE149" i="4"/>
  <c r="AN159" i="4"/>
  <c r="AJ145" i="4"/>
  <c r="I171" i="4"/>
  <c r="AR174" i="4"/>
  <c r="AM168" i="4"/>
  <c r="M215" i="4"/>
  <c r="G213" i="4"/>
  <c r="BA216" i="4"/>
  <c r="H179" i="19"/>
  <c r="W151" i="4"/>
  <c r="AZ184" i="4"/>
  <c r="E82" i="20"/>
  <c r="E134" i="4"/>
  <c r="X217" i="4"/>
  <c r="BF193" i="4"/>
  <c r="D98" i="20"/>
  <c r="O71" i="20"/>
  <c r="H13" i="20"/>
  <c r="P201" i="19"/>
  <c r="M133" i="4"/>
  <c r="Z179" i="4"/>
  <c r="I142" i="4"/>
  <c r="BA148" i="4"/>
  <c r="AV163" i="4"/>
  <c r="AU193" i="4"/>
  <c r="AO200" i="4"/>
  <c r="AD205" i="4"/>
  <c r="G204" i="4"/>
  <c r="AQ150" i="4"/>
  <c r="AF204" i="4"/>
  <c r="O82" i="19"/>
  <c r="AS187" i="4"/>
  <c r="K124" i="19"/>
  <c r="W227" i="4"/>
  <c r="BL183" i="4"/>
  <c r="AQ149" i="4"/>
  <c r="BK158" i="4"/>
  <c r="M186" i="4"/>
  <c r="AK154" i="4"/>
  <c r="B127" i="20"/>
  <c r="BJ222" i="4"/>
  <c r="AF178" i="4"/>
  <c r="AM131" i="4"/>
  <c r="AL198" i="4"/>
  <c r="BD128" i="4"/>
  <c r="G62" i="20"/>
  <c r="AR153" i="4"/>
  <c r="G222" i="19"/>
  <c r="K52" i="19"/>
  <c r="I185" i="19"/>
  <c r="O208" i="4"/>
  <c r="O147" i="4"/>
  <c r="G63" i="19"/>
  <c r="I118" i="20"/>
  <c r="K115" i="20"/>
  <c r="AT146" i="4"/>
  <c r="AO188" i="4"/>
  <c r="BD144" i="4"/>
  <c r="Y189" i="4"/>
  <c r="P149" i="20"/>
  <c r="O201" i="19"/>
  <c r="L229" i="20"/>
  <c r="N33" i="19"/>
  <c r="G98" i="20"/>
  <c r="G128" i="19"/>
  <c r="I194" i="19"/>
  <c r="H71" i="20"/>
  <c r="L79" i="19"/>
  <c r="L228" i="19"/>
  <c r="F144" i="19"/>
  <c r="E149" i="19"/>
  <c r="F107" i="20"/>
  <c r="P110" i="19"/>
  <c r="L72" i="20"/>
  <c r="G134" i="19"/>
  <c r="O159" i="19"/>
  <c r="I214" i="19"/>
  <c r="L111" i="20"/>
  <c r="L160" i="19"/>
  <c r="G93" i="19"/>
  <c r="I80" i="20"/>
  <c r="N159" i="19"/>
  <c r="O36" i="19"/>
  <c r="H99" i="19"/>
  <c r="D132" i="19"/>
  <c r="F4" i="20"/>
  <c r="E96" i="20"/>
  <c r="F91" i="20"/>
  <c r="M48" i="19"/>
  <c r="K202" i="19"/>
  <c r="E207" i="20"/>
  <c r="D69" i="19"/>
  <c r="F68" i="19"/>
  <c r="P21" i="19"/>
  <c r="H6" i="19"/>
  <c r="L104" i="20"/>
  <c r="M13" i="20"/>
  <c r="G46" i="20"/>
  <c r="P108" i="20"/>
  <c r="G66" i="20"/>
  <c r="M12" i="20"/>
  <c r="D29" i="19"/>
  <c r="G58" i="20"/>
  <c r="F49" i="20"/>
  <c r="G82" i="19"/>
  <c r="E225" i="19"/>
  <c r="L122" i="19"/>
  <c r="J170" i="4"/>
  <c r="E229" i="4"/>
  <c r="J35" i="19"/>
  <c r="D106" i="19"/>
  <c r="E27" i="20"/>
  <c r="P100" i="19"/>
  <c r="H70" i="20"/>
  <c r="D32" i="19"/>
  <c r="AC232" i="4"/>
  <c r="E72" i="19"/>
  <c r="AF140" i="4"/>
  <c r="W232" i="4"/>
  <c r="O76" i="19"/>
  <c r="F42" i="20"/>
  <c r="V161" i="4"/>
  <c r="K129" i="4"/>
  <c r="J214" i="4"/>
  <c r="E198" i="4"/>
  <c r="P21" i="20"/>
  <c r="V147" i="4"/>
  <c r="J178" i="4"/>
  <c r="D155" i="4"/>
  <c r="N15" i="20"/>
  <c r="AF160" i="4"/>
  <c r="F185" i="4"/>
  <c r="AO190" i="4"/>
  <c r="P172" i="4"/>
  <c r="D192" i="19"/>
  <c r="F111" i="19"/>
  <c r="K110" i="20"/>
  <c r="M94" i="20"/>
  <c r="K211" i="4"/>
  <c r="O113" i="19"/>
  <c r="I46" i="19"/>
  <c r="P92" i="19"/>
  <c r="J25" i="19"/>
  <c r="M29" i="19"/>
  <c r="K47" i="19"/>
  <c r="O132" i="4"/>
  <c r="W194" i="4"/>
  <c r="P97" i="19"/>
  <c r="U224" i="4"/>
  <c r="E142" i="4"/>
  <c r="I58" i="20"/>
  <c r="O114" i="20"/>
  <c r="H144" i="4"/>
  <c r="I205" i="4"/>
  <c r="AA216" i="4"/>
  <c r="Z158" i="4"/>
  <c r="H224" i="20"/>
  <c r="E72" i="20"/>
  <c r="P45" i="20"/>
  <c r="E112" i="19"/>
  <c r="D120" i="19"/>
  <c r="D121" i="19"/>
  <c r="D105" i="20"/>
  <c r="M98" i="19"/>
  <c r="G97" i="19"/>
  <c r="H111" i="20"/>
  <c r="F67" i="19"/>
  <c r="M4" i="19"/>
  <c r="J49" i="19"/>
  <c r="L60" i="20"/>
  <c r="AE134" i="4"/>
  <c r="G220" i="4"/>
  <c r="H167" i="4"/>
  <c r="H45" i="20"/>
  <c r="I154" i="4"/>
  <c r="H139" i="4"/>
  <c r="P137" i="19"/>
  <c r="AA181" i="4"/>
  <c r="H62" i="19"/>
  <c r="Y221" i="4"/>
  <c r="L231" i="4"/>
  <c r="T189" i="4"/>
  <c r="P189" i="4"/>
  <c r="O153" i="19"/>
  <c r="Z140" i="4"/>
  <c r="E143" i="4"/>
  <c r="AM156" i="4"/>
  <c r="M187" i="19"/>
  <c r="F94" i="20"/>
  <c r="M67" i="19"/>
  <c r="J84" i="19"/>
  <c r="E35" i="19"/>
  <c r="D37" i="19"/>
  <c r="I83" i="20"/>
  <c r="E36" i="20"/>
  <c r="F30" i="19"/>
  <c r="F21" i="20"/>
  <c r="F72" i="19"/>
  <c r="J56" i="19"/>
  <c r="F5" i="20"/>
  <c r="P81" i="19"/>
  <c r="F120" i="19"/>
  <c r="K130" i="4"/>
  <c r="K213" i="19"/>
  <c r="D38" i="19"/>
  <c r="T157" i="4"/>
  <c r="F230" i="4"/>
  <c r="J93" i="19"/>
  <c r="P180" i="4"/>
  <c r="P33" i="20"/>
  <c r="U150" i="4"/>
  <c r="E137" i="4"/>
  <c r="AB222" i="4"/>
  <c r="H224" i="4"/>
  <c r="D12" i="20"/>
  <c r="T186" i="4"/>
  <c r="AE227" i="4"/>
  <c r="AM184" i="4"/>
  <c r="N170" i="19"/>
  <c r="K75" i="19"/>
  <c r="K54" i="19"/>
  <c r="N107" i="20"/>
  <c r="E22" i="20"/>
  <c r="J94" i="19"/>
  <c r="P171" i="20"/>
  <c r="G231" i="19"/>
  <c r="M70" i="20"/>
  <c r="P34" i="20"/>
  <c r="J83" i="20"/>
  <c r="O80" i="19"/>
  <c r="M97" i="20"/>
  <c r="K194" i="19"/>
  <c r="J64" i="20"/>
  <c r="O156" i="19"/>
  <c r="F12" i="20"/>
  <c r="L88" i="20"/>
  <c r="O168" i="4"/>
  <c r="L123" i="20"/>
  <c r="AD231" i="4"/>
  <c r="L12" i="20"/>
  <c r="D89" i="20"/>
  <c r="K149" i="4"/>
  <c r="O188" i="4"/>
  <c r="M105" i="20"/>
  <c r="I94" i="19"/>
  <c r="H44" i="19"/>
  <c r="M58" i="19"/>
  <c r="O144" i="4"/>
  <c r="K51" i="19"/>
  <c r="N59" i="19"/>
  <c r="O81" i="19"/>
  <c r="O45" i="20"/>
  <c r="F28" i="19"/>
  <c r="H57" i="19"/>
  <c r="AB201" i="4"/>
  <c r="U201" i="4"/>
  <c r="P28" i="19"/>
  <c r="K145" i="19"/>
  <c r="L91" i="20"/>
  <c r="N106" i="19"/>
  <c r="G31" i="20"/>
  <c r="J44" i="20"/>
  <c r="I111" i="19"/>
  <c r="O198" i="4"/>
  <c r="B10" i="20"/>
  <c r="M138" i="4"/>
  <c r="D64" i="20"/>
  <c r="K189" i="20"/>
  <c r="L54" i="19"/>
  <c r="F88" i="19"/>
  <c r="E85" i="20"/>
  <c r="E116" i="20"/>
  <c r="I31" i="20"/>
  <c r="F216" i="4"/>
  <c r="X161" i="4"/>
  <c r="O93" i="20"/>
  <c r="AE181" i="4"/>
  <c r="G201" i="4"/>
  <c r="G164" i="4"/>
  <c r="X151" i="4"/>
  <c r="K69" i="19"/>
  <c r="J72" i="19"/>
  <c r="AA178" i="4"/>
  <c r="AS200" i="4"/>
  <c r="H204" i="4"/>
  <c r="M137" i="4"/>
  <c r="F158" i="4"/>
  <c r="AF215" i="4"/>
  <c r="AZ149" i="4"/>
  <c r="AV155" i="4"/>
  <c r="X165" i="4"/>
  <c r="AJ190" i="4"/>
  <c r="K4" i="19"/>
  <c r="O124" i="19"/>
  <c r="M45" i="19"/>
  <c r="AD217" i="4"/>
  <c r="AL133" i="4"/>
  <c r="AE231" i="4"/>
  <c r="J152" i="4"/>
  <c r="AA171" i="4"/>
  <c r="V166" i="4"/>
  <c r="P142" i="4"/>
  <c r="AN128" i="4"/>
  <c r="AJ140" i="4"/>
  <c r="AN170" i="4"/>
  <c r="AT207" i="4"/>
  <c r="AE14" i="4"/>
  <c r="AS223" i="4"/>
  <c r="P103" i="20"/>
  <c r="P163" i="4"/>
  <c r="L223" i="4"/>
  <c r="AR231" i="4"/>
  <c r="AR222" i="4"/>
  <c r="H152" i="4"/>
  <c r="K160" i="4"/>
  <c r="AB139" i="4"/>
  <c r="D159" i="4"/>
  <c r="Y210" i="4"/>
  <c r="AL128" i="4"/>
  <c r="H121" i="20"/>
  <c r="L204" i="4"/>
  <c r="H153" i="4"/>
  <c r="M142" i="4"/>
  <c r="AR196" i="4"/>
  <c r="X137" i="4"/>
  <c r="G148" i="4"/>
  <c r="N146" i="4"/>
  <c r="U203" i="4"/>
  <c r="G154" i="4"/>
  <c r="AO213" i="4"/>
  <c r="AR136" i="4"/>
  <c r="AZ224" i="4"/>
  <c r="BH209" i="4"/>
  <c r="AV228" i="4"/>
  <c r="N105" i="20"/>
  <c r="D59" i="19"/>
  <c r="AA137" i="4"/>
  <c r="E211" i="4"/>
  <c r="G58" i="19"/>
  <c r="M11" i="20"/>
  <c r="K88" i="19"/>
  <c r="BI148" i="4"/>
  <c r="AC181" i="4"/>
  <c r="AS131" i="4"/>
  <c r="AJ201" i="4"/>
  <c r="H187" i="4"/>
  <c r="D209" i="4"/>
  <c r="AM222" i="4"/>
  <c r="G187" i="4"/>
  <c r="AD208" i="4"/>
  <c r="AL193" i="4"/>
  <c r="D13" i="20"/>
  <c r="U174" i="4"/>
  <c r="Y192" i="4"/>
  <c r="W164" i="4"/>
  <c r="AU224" i="4"/>
  <c r="M75" i="20"/>
  <c r="L53" i="19"/>
  <c r="K208" i="19"/>
  <c r="AC147" i="4"/>
  <c r="W210" i="4"/>
  <c r="X192" i="4"/>
  <c r="M91" i="19"/>
  <c r="BE130" i="4"/>
  <c r="AQ224" i="4"/>
  <c r="T163" i="4"/>
  <c r="E85" i="19"/>
  <c r="AS185" i="4"/>
  <c r="P190" i="4"/>
  <c r="BC232" i="4"/>
  <c r="Y166" i="4"/>
  <c r="J56" i="20"/>
  <c r="L8" i="20"/>
  <c r="E162" i="4"/>
  <c r="P153" i="4"/>
  <c r="X133" i="4"/>
  <c r="AB216" i="4"/>
  <c r="AP215" i="4"/>
  <c r="AN131" i="4"/>
  <c r="H132" i="4"/>
  <c r="F116" i="19"/>
  <c r="AD209" i="4"/>
  <c r="N197" i="4"/>
  <c r="F174" i="4"/>
  <c r="P149" i="4"/>
  <c r="BA174" i="4"/>
  <c r="T220" i="4"/>
  <c r="G124" i="19"/>
  <c r="E180" i="4"/>
  <c r="K26" i="19"/>
  <c r="K142" i="4"/>
  <c r="W214" i="4"/>
  <c r="I123" i="19"/>
  <c r="J203" i="4"/>
  <c r="V128" i="4"/>
  <c r="D112" i="19"/>
  <c r="AN142" i="4"/>
  <c r="H141" i="4"/>
  <c r="V149" i="4"/>
  <c r="AN162" i="4"/>
  <c r="BA146" i="4"/>
  <c r="K204" i="4"/>
  <c r="L130" i="4"/>
  <c r="V175" i="4"/>
  <c r="AA172" i="4"/>
  <c r="AU169" i="4"/>
  <c r="AD135" i="4"/>
  <c r="T171" i="4"/>
  <c r="F147" i="4"/>
  <c r="D109" i="19"/>
  <c r="F232" i="4"/>
  <c r="BH144" i="4"/>
  <c r="T200" i="4"/>
  <c r="AU140" i="4"/>
  <c r="O149" i="4"/>
  <c r="AQ169" i="4"/>
  <c r="AB135" i="4"/>
  <c r="K177" i="19"/>
  <c r="AT172" i="4"/>
  <c r="F180" i="4"/>
  <c r="AC216" i="4"/>
  <c r="E89" i="19"/>
  <c r="AF210" i="4"/>
  <c r="AA160" i="4"/>
  <c r="L166" i="4"/>
  <c r="L52" i="19"/>
  <c r="O107" i="19"/>
  <c r="AO204" i="4"/>
  <c r="AL191" i="4"/>
  <c r="F114" i="19"/>
  <c r="AP159" i="4"/>
  <c r="AL161" i="4"/>
  <c r="AA162" i="4"/>
  <c r="L156" i="4"/>
  <c r="X170" i="4"/>
  <c r="F90" i="20"/>
  <c r="AB147" i="4"/>
  <c r="L61" i="20"/>
  <c r="I179" i="4"/>
  <c r="AA189" i="4"/>
  <c r="AP145" i="4"/>
  <c r="G120" i="20"/>
  <c r="AJ166" i="4"/>
  <c r="F32" i="19"/>
  <c r="AR195" i="4"/>
  <c r="L193" i="4"/>
  <c r="K15" i="19"/>
  <c r="K196" i="4"/>
  <c r="AU150" i="4"/>
  <c r="BC133" i="4"/>
  <c r="AO191" i="4"/>
  <c r="E191" i="4"/>
  <c r="AE165" i="4"/>
  <c r="T216" i="4"/>
  <c r="M171" i="4"/>
  <c r="AT150" i="4"/>
  <c r="AM138" i="4"/>
  <c r="O150" i="4"/>
  <c r="AC143" i="4"/>
  <c r="X153" i="4"/>
  <c r="BK146" i="4"/>
  <c r="AT218" i="4"/>
  <c r="D169" i="4"/>
  <c r="F227" i="4"/>
  <c r="X132" i="4"/>
  <c r="AS183" i="4"/>
  <c r="AE225" i="4"/>
  <c r="AF218" i="4"/>
  <c r="P66" i="20"/>
  <c r="BI170" i="4"/>
  <c r="BC183" i="4"/>
  <c r="AB143" i="4"/>
  <c r="AA155" i="4"/>
  <c r="BE221" i="4"/>
  <c r="N102" i="20"/>
  <c r="AP164" i="4"/>
  <c r="BB138" i="4"/>
  <c r="P134" i="4"/>
  <c r="BD173" i="4"/>
  <c r="AP182" i="4"/>
  <c r="P190" i="19"/>
  <c r="J102" i="19"/>
  <c r="F175" i="19"/>
  <c r="L65" i="20"/>
  <c r="M110" i="20"/>
  <c r="J66" i="19"/>
  <c r="L44" i="20"/>
  <c r="O62" i="20"/>
  <c r="N45" i="19"/>
  <c r="L21" i="20"/>
  <c r="H178" i="19"/>
  <c r="O14" i="20"/>
  <c r="E140" i="4"/>
  <c r="P147" i="19"/>
  <c r="O29" i="20"/>
  <c r="H174" i="19"/>
  <c r="J209" i="4"/>
  <c r="O43" i="19"/>
  <c r="AF134" i="4"/>
  <c r="O21" i="19"/>
  <c r="E39" i="20"/>
  <c r="I63" i="19"/>
  <c r="V133" i="4"/>
  <c r="N77" i="20"/>
  <c r="N231" i="20"/>
  <c r="P121" i="20"/>
  <c r="K95" i="20"/>
  <c r="G174" i="19"/>
  <c r="E44" i="19"/>
  <c r="AB212" i="4"/>
  <c r="J159" i="4"/>
  <c r="AP130" i="4"/>
  <c r="G210" i="19"/>
  <c r="I29" i="19"/>
  <c r="E87" i="19"/>
  <c r="K189" i="4"/>
  <c r="W152" i="4"/>
  <c r="AB206" i="4"/>
  <c r="J81" i="20"/>
  <c r="T215" i="4"/>
  <c r="O65" i="19"/>
  <c r="I139" i="4"/>
  <c r="P165" i="4"/>
  <c r="D191" i="19"/>
  <c r="D107" i="20"/>
  <c r="I225" i="4"/>
  <c r="E136" i="4"/>
  <c r="F27" i="20"/>
  <c r="H108" i="19"/>
  <c r="AC213" i="4"/>
  <c r="X201" i="4"/>
  <c r="Y191" i="4"/>
  <c r="K86" i="19"/>
  <c r="H229" i="4"/>
  <c r="O165" i="4"/>
  <c r="L107" i="19"/>
  <c r="K118" i="20"/>
  <c r="O170" i="4"/>
  <c r="N165" i="4"/>
  <c r="BE181" i="4"/>
  <c r="AJ208" i="4"/>
  <c r="AE210" i="4"/>
  <c r="AS194" i="4"/>
  <c r="AA217" i="4"/>
  <c r="W204" i="4"/>
  <c r="AQ213" i="4"/>
  <c r="BD221" i="4"/>
  <c r="T206" i="4"/>
  <c r="E37" i="20"/>
  <c r="F178" i="4"/>
  <c r="D170" i="4"/>
  <c r="Z229" i="4"/>
  <c r="AQ198" i="4"/>
  <c r="D144" i="4"/>
  <c r="Y159" i="4"/>
  <c r="T166" i="4"/>
  <c r="AC179" i="4"/>
  <c r="BF156" i="4"/>
  <c r="AT162" i="4"/>
  <c r="AS174" i="4"/>
  <c r="AU209" i="4"/>
  <c r="AQ141" i="4"/>
  <c r="AD182" i="4"/>
  <c r="E55" i="19"/>
  <c r="O51" i="20"/>
  <c r="M208" i="4"/>
  <c r="D178" i="4"/>
  <c r="AT154" i="4"/>
  <c r="P191" i="4"/>
  <c r="X213" i="4"/>
  <c r="P197" i="4"/>
  <c r="BD163" i="4"/>
  <c r="J31" i="19"/>
  <c r="N26" i="19"/>
  <c r="AU213" i="4"/>
  <c r="L131" i="4"/>
  <c r="AC221" i="4"/>
  <c r="BK228" i="4"/>
  <c r="AN166" i="4"/>
  <c r="P32" i="20"/>
  <c r="U210" i="4"/>
  <c r="AV226" i="4"/>
  <c r="P168" i="4"/>
  <c r="BF174" i="4"/>
  <c r="AR217" i="4"/>
  <c r="W130" i="4"/>
  <c r="BH177" i="4"/>
  <c r="BC197" i="4"/>
  <c r="N137" i="4"/>
  <c r="BH188" i="4"/>
  <c r="F41" i="20"/>
  <c r="AA200" i="4"/>
  <c r="P215" i="4"/>
  <c r="G232" i="4"/>
  <c r="L5" i="20"/>
  <c r="K165" i="4"/>
  <c r="D136" i="4"/>
  <c r="M101" i="20"/>
  <c r="AS228" i="4"/>
  <c r="L114" i="19"/>
  <c r="BI226" i="4"/>
  <c r="W200" i="4"/>
  <c r="Z149" i="4"/>
  <c r="BJ230" i="4"/>
  <c r="F184" i="4"/>
  <c r="L186" i="4"/>
  <c r="BE142" i="4"/>
  <c r="K229" i="4"/>
  <c r="M87" i="20"/>
  <c r="BD214" i="4"/>
  <c r="F198" i="4"/>
  <c r="H6" i="20"/>
  <c r="V215" i="4"/>
  <c r="E74" i="20"/>
  <c r="P77" i="20"/>
  <c r="AF183" i="4"/>
  <c r="D69" i="20"/>
  <c r="AQ131" i="4"/>
  <c r="E65" i="20"/>
  <c r="I21" i="19"/>
  <c r="AR156" i="4"/>
  <c r="L39" i="19"/>
  <c r="Y163" i="4"/>
  <c r="Z173" i="4"/>
  <c r="AZ128" i="4"/>
  <c r="I82" i="19"/>
  <c r="F99" i="19"/>
  <c r="W181" i="4"/>
  <c r="L101" i="20"/>
  <c r="AS171" i="4"/>
  <c r="H189" i="4"/>
  <c r="E201" i="4"/>
  <c r="AQ192" i="4"/>
  <c r="M81" i="20"/>
  <c r="P188" i="4"/>
  <c r="BI177" i="4"/>
  <c r="K231" i="4"/>
  <c r="AJ191" i="4"/>
  <c r="AF209" i="4"/>
  <c r="AL169" i="4"/>
  <c r="AM174" i="4"/>
  <c r="J92" i="20"/>
  <c r="X210" i="4"/>
  <c r="AC200" i="4"/>
  <c r="AF217" i="4"/>
  <c r="N95" i="20"/>
  <c r="AD145" i="4"/>
  <c r="M183" i="4"/>
  <c r="AC160" i="4"/>
  <c r="L55" i="20"/>
  <c r="H165" i="19"/>
  <c r="AT217" i="4"/>
  <c r="U198" i="4"/>
  <c r="N118" i="19"/>
  <c r="AM132" i="4"/>
  <c r="AN227" i="4"/>
  <c r="E228" i="4"/>
  <c r="L67" i="19"/>
  <c r="AC228" i="4"/>
  <c r="O68" i="19"/>
  <c r="AA169" i="4"/>
  <c r="AO149" i="4"/>
  <c r="BL129" i="4"/>
  <c r="Z227" i="4"/>
  <c r="AP136" i="4"/>
  <c r="K209" i="4"/>
  <c r="AV128" i="4"/>
  <c r="K24" i="20"/>
  <c r="AM218" i="4"/>
  <c r="I27" i="20"/>
  <c r="F8" i="20"/>
  <c r="J119" i="20"/>
  <c r="V198" i="4"/>
  <c r="P137" i="4"/>
  <c r="AN197" i="4"/>
  <c r="AL155" i="4"/>
  <c r="E207" i="19"/>
  <c r="G109" i="19"/>
  <c r="F100" i="19"/>
  <c r="K97" i="20"/>
  <c r="L199" i="20"/>
  <c r="E33" i="19"/>
  <c r="D142" i="20"/>
  <c r="M85" i="20"/>
  <c r="G122" i="20"/>
  <c r="M165" i="19"/>
  <c r="J31" i="20"/>
  <c r="P59" i="20"/>
  <c r="M20" i="19"/>
  <c r="M51" i="20"/>
  <c r="K221" i="4"/>
  <c r="M82" i="19"/>
  <c r="G168" i="4"/>
  <c r="N148" i="4"/>
  <c r="D166" i="4"/>
  <c r="F26" i="20"/>
  <c r="M52" i="19"/>
  <c r="P80" i="20"/>
  <c r="H231" i="4"/>
  <c r="L162" i="4"/>
  <c r="P47" i="20"/>
  <c r="D181" i="19"/>
  <c r="I50" i="19"/>
  <c r="V203" i="4"/>
  <c r="K158" i="4"/>
  <c r="U222" i="4"/>
  <c r="K70" i="19"/>
  <c r="P102" i="20"/>
  <c r="H11" i="20"/>
  <c r="J112" i="20"/>
  <c r="N82" i="20"/>
  <c r="E113" i="19"/>
  <c r="U146" i="4"/>
  <c r="AF201" i="4"/>
  <c r="H138" i="4"/>
  <c r="W231" i="4"/>
  <c r="P151" i="4"/>
  <c r="K124" i="20"/>
  <c r="X205" i="4"/>
  <c r="K228" i="19"/>
  <c r="E79" i="20"/>
  <c r="T165" i="4"/>
  <c r="K128" i="19"/>
  <c r="I195" i="19"/>
  <c r="E232" i="4"/>
  <c r="E100" i="19"/>
  <c r="F14" i="20"/>
  <c r="E193" i="4"/>
  <c r="Z174" i="4"/>
  <c r="AF159" i="4"/>
  <c r="I60" i="19"/>
  <c r="AA199" i="4"/>
  <c r="O203" i="4"/>
  <c r="AD140" i="4"/>
  <c r="AA184" i="4"/>
  <c r="J198" i="4"/>
  <c r="U185" i="4"/>
  <c r="AP194" i="4"/>
  <c r="E163" i="4"/>
  <c r="AU154" i="4"/>
  <c r="AL186" i="4"/>
  <c r="W224" i="4"/>
  <c r="W209" i="4"/>
  <c r="M149" i="4"/>
  <c r="K112" i="19"/>
  <c r="Y154" i="4"/>
  <c r="N180" i="4"/>
  <c r="Y155" i="4"/>
  <c r="N145" i="4"/>
  <c r="BG221" i="4"/>
  <c r="X148" i="4"/>
  <c r="P70" i="20"/>
  <c r="Z155" i="4"/>
  <c r="AB164" i="4"/>
  <c r="O114" i="19"/>
  <c r="D148" i="4"/>
  <c r="L152" i="4"/>
  <c r="BH211" i="4"/>
  <c r="AE146" i="4"/>
  <c r="AN178" i="4"/>
  <c r="F168" i="19"/>
  <c r="AE176" i="4"/>
  <c r="AB209" i="4"/>
  <c r="AP211" i="4"/>
  <c r="Z142" i="4"/>
  <c r="BE170" i="4"/>
  <c r="Y148" i="4"/>
  <c r="AT192" i="4"/>
  <c r="AU232" i="4"/>
  <c r="AD138" i="4"/>
  <c r="K155" i="4"/>
  <c r="AJ151" i="4"/>
  <c r="I168" i="4"/>
  <c r="L90" i="20"/>
  <c r="AJ171" i="4"/>
  <c r="M199" i="4"/>
  <c r="AC192" i="4"/>
  <c r="BK202" i="4"/>
  <c r="L66" i="19"/>
  <c r="K128" i="4"/>
  <c r="AQ167" i="4"/>
  <c r="V152" i="4"/>
  <c r="M165" i="4"/>
  <c r="F214" i="20"/>
  <c r="AS231" i="4"/>
  <c r="V214" i="4"/>
  <c r="H5" i="20"/>
  <c r="K53" i="19"/>
  <c r="J155" i="4"/>
  <c r="X180" i="4"/>
  <c r="K207" i="4"/>
  <c r="V131" i="4"/>
  <c r="AA167" i="4"/>
  <c r="T224" i="4"/>
  <c r="AU134" i="4"/>
  <c r="AO133" i="4"/>
  <c r="O193" i="4"/>
  <c r="AV152" i="4"/>
  <c r="T144" i="4"/>
  <c r="AV149" i="4"/>
  <c r="AQ203" i="4"/>
  <c r="AA144" i="4"/>
  <c r="I185" i="4"/>
  <c r="G102" i="19"/>
  <c r="AE133" i="4"/>
  <c r="P69" i="20"/>
  <c r="AN132" i="4"/>
  <c r="AD169" i="4"/>
  <c r="AS133" i="4"/>
  <c r="AD157" i="4"/>
  <c r="O8" i="20"/>
  <c r="E210" i="4"/>
  <c r="P122" i="19"/>
  <c r="O106" i="20"/>
  <c r="L159" i="4"/>
  <c r="Y181" i="4"/>
  <c r="P228" i="4"/>
  <c r="O227" i="4"/>
  <c r="AT208" i="4"/>
  <c r="W143" i="4"/>
  <c r="AD160" i="4"/>
  <c r="AC207" i="4"/>
  <c r="O202" i="4"/>
  <c r="K212" i="19"/>
  <c r="I174" i="4"/>
  <c r="AT178" i="4"/>
  <c r="BF157" i="4"/>
  <c r="I184" i="4"/>
  <c r="X141" i="4"/>
  <c r="N11" i="19"/>
  <c r="AA202" i="4"/>
  <c r="AZ144" i="4"/>
  <c r="W157" i="4"/>
  <c r="U219" i="4"/>
  <c r="H95" i="19"/>
  <c r="BI181" i="4"/>
  <c r="V11" i="4"/>
  <c r="T179" i="4"/>
  <c r="AA133" i="4"/>
  <c r="AL197" i="4"/>
  <c r="I147" i="4"/>
  <c r="K108" i="19"/>
  <c r="D227" i="4"/>
  <c r="U165" i="4"/>
  <c r="G42" i="19"/>
  <c r="K15" i="20"/>
  <c r="G111" i="20"/>
  <c r="AE184" i="4"/>
  <c r="BH131" i="4"/>
  <c r="L93" i="19"/>
  <c r="AV186" i="4"/>
  <c r="AB142" i="4"/>
  <c r="Z134" i="4"/>
  <c r="F143" i="4"/>
  <c r="AM232" i="4"/>
  <c r="N135" i="19"/>
  <c r="AE140" i="4"/>
  <c r="AF186" i="4"/>
  <c r="N104" i="20"/>
  <c r="H93" i="19"/>
  <c r="AQ188" i="4"/>
  <c r="U135" i="4"/>
  <c r="BC160" i="4"/>
  <c r="M141" i="4"/>
  <c r="T173" i="4"/>
  <c r="G175" i="4"/>
  <c r="AA164" i="4"/>
  <c r="AB176" i="4"/>
  <c r="J220" i="4"/>
  <c r="U227" i="4"/>
  <c r="Y12" i="4"/>
  <c r="AM134" i="4"/>
  <c r="B18" i="20"/>
  <c r="E97" i="19"/>
  <c r="O164" i="4"/>
  <c r="V146" i="4"/>
  <c r="AE128" i="4"/>
  <c r="P148" i="4"/>
  <c r="X218" i="4"/>
  <c r="J154" i="4"/>
  <c r="I108" i="19"/>
  <c r="I76" i="19"/>
  <c r="AS158" i="4"/>
  <c r="O28" i="20"/>
  <c r="Y161" i="4"/>
  <c r="K193" i="19"/>
  <c r="AM199" i="4"/>
  <c r="N169" i="4"/>
  <c r="T150" i="4"/>
  <c r="BG214" i="4"/>
  <c r="D50" i="20"/>
  <c r="AP204" i="4"/>
  <c r="K120" i="20"/>
  <c r="F163" i="4"/>
  <c r="BD188" i="4"/>
  <c r="AN151" i="4"/>
  <c r="BK153" i="4"/>
  <c r="AQ178" i="4"/>
  <c r="BD204" i="4"/>
  <c r="AE175" i="4"/>
  <c r="F220" i="4"/>
  <c r="I134" i="4"/>
  <c r="AR227" i="4"/>
  <c r="E184" i="4"/>
  <c r="AB131" i="4"/>
  <c r="Y144" i="4"/>
  <c r="AJ210" i="4"/>
  <c r="BK13" i="4"/>
  <c r="E169" i="4"/>
  <c r="AZ222" i="4"/>
  <c r="AL195" i="4"/>
  <c r="Y180" i="4"/>
  <c r="AP147" i="4"/>
  <c r="AS210" i="4"/>
  <c r="AU185" i="4"/>
  <c r="U226" i="4"/>
  <c r="Z205" i="4"/>
  <c r="AA191" i="4"/>
  <c r="BL226" i="4"/>
  <c r="D86" i="19"/>
  <c r="AC163" i="4"/>
  <c r="K136" i="4"/>
  <c r="L220" i="4"/>
  <c r="AJ212" i="4"/>
  <c r="BK14" i="4"/>
  <c r="AN172" i="4"/>
  <c r="AN171" i="4"/>
  <c r="T180" i="4"/>
  <c r="BC155" i="4"/>
  <c r="AT210" i="4"/>
  <c r="W14" i="4"/>
  <c r="J132" i="20"/>
  <c r="L192" i="19"/>
  <c r="H171" i="19"/>
  <c r="P106" i="20"/>
  <c r="F69" i="19"/>
  <c r="F156" i="19"/>
  <c r="H7" i="19"/>
  <c r="L100" i="19"/>
  <c r="I146" i="19"/>
  <c r="K103" i="20"/>
  <c r="N70" i="20"/>
  <c r="J146" i="4"/>
  <c r="H200" i="4"/>
  <c r="AC210" i="4"/>
  <c r="AT215" i="4"/>
  <c r="D101" i="19"/>
  <c r="J123" i="20"/>
  <c r="Z201" i="4"/>
  <c r="AF206" i="4"/>
  <c r="M30" i="20"/>
  <c r="P63" i="20"/>
  <c r="O110" i="20"/>
  <c r="G120" i="19"/>
  <c r="AD176" i="4"/>
  <c r="D149" i="19"/>
  <c r="K96" i="20"/>
  <c r="D11" i="20"/>
  <c r="L84" i="19"/>
  <c r="K74" i="19"/>
  <c r="M148" i="4"/>
  <c r="I41" i="19"/>
  <c r="P171" i="4"/>
  <c r="O63" i="20"/>
  <c r="O91" i="20"/>
  <c r="AB195" i="4"/>
  <c r="I81" i="20"/>
  <c r="M225" i="4"/>
  <c r="Z190" i="4"/>
  <c r="I137" i="4"/>
  <c r="AP177" i="4"/>
  <c r="H135" i="4"/>
  <c r="J228" i="4"/>
  <c r="AE199" i="4"/>
  <c r="M145" i="19"/>
  <c r="D116" i="19"/>
  <c r="F101" i="20"/>
  <c r="I72" i="19"/>
  <c r="G184" i="4"/>
  <c r="O46" i="19"/>
  <c r="AF184" i="4"/>
  <c r="F228" i="4"/>
  <c r="M28" i="20"/>
  <c r="N101" i="20"/>
  <c r="Z177" i="4"/>
  <c r="J225" i="4"/>
  <c r="I220" i="4"/>
  <c r="L200" i="4"/>
  <c r="E166" i="4"/>
  <c r="J214" i="20"/>
  <c r="K192" i="4"/>
  <c r="AJ165" i="4"/>
  <c r="K138" i="4"/>
  <c r="AQ218" i="4"/>
  <c r="O167" i="4"/>
  <c r="J181" i="4"/>
  <c r="AU197" i="4"/>
  <c r="W146" i="4"/>
  <c r="M112" i="19"/>
  <c r="U176" i="4"/>
  <c r="G145" i="4"/>
  <c r="P51" i="20"/>
  <c r="H226" i="4"/>
  <c r="I140" i="4"/>
  <c r="BG216" i="4"/>
  <c r="AL204" i="4"/>
  <c r="M76" i="19"/>
  <c r="BF206" i="4"/>
  <c r="AM188" i="4"/>
  <c r="Z217" i="4"/>
  <c r="AQ181" i="4"/>
  <c r="AM204" i="4"/>
  <c r="T151" i="4"/>
  <c r="BF216" i="4"/>
  <c r="G209" i="4"/>
  <c r="AF156" i="4"/>
  <c r="H78" i="20"/>
  <c r="G111" i="19"/>
  <c r="T135" i="4"/>
  <c r="G109" i="20"/>
  <c r="BF220" i="4"/>
  <c r="AT131" i="4"/>
  <c r="T167" i="4"/>
  <c r="AR223" i="4"/>
  <c r="BC203" i="4"/>
  <c r="F122" i="19"/>
  <c r="N24" i="20"/>
  <c r="BK198" i="4"/>
  <c r="L62" i="19"/>
  <c r="AN188" i="4"/>
  <c r="V167" i="4"/>
  <c r="AS195" i="4"/>
  <c r="M120" i="20"/>
  <c r="AR197" i="4"/>
  <c r="AD180" i="4"/>
  <c r="BB196" i="4"/>
  <c r="J132" i="4"/>
  <c r="AV140" i="4"/>
  <c r="AO151" i="4"/>
  <c r="AL216" i="4"/>
  <c r="P97" i="20"/>
  <c r="N228" i="19"/>
  <c r="P80" i="19"/>
  <c r="Z215" i="4"/>
  <c r="O191" i="4"/>
  <c r="U199" i="4"/>
  <c r="G28" i="20"/>
  <c r="BG177" i="4"/>
  <c r="AK226" i="4"/>
  <c r="Z223" i="4"/>
  <c r="AZ153" i="4"/>
  <c r="Z138" i="4"/>
  <c r="N190" i="4"/>
  <c r="BE158" i="4"/>
  <c r="O143" i="4"/>
  <c r="AL196" i="4"/>
  <c r="BB186" i="4"/>
  <c r="J129" i="4"/>
  <c r="O173" i="4"/>
  <c r="P60" i="20"/>
  <c r="M187" i="4"/>
  <c r="D107" i="19"/>
  <c r="AT220" i="4"/>
  <c r="E24" i="19"/>
  <c r="H31" i="19"/>
  <c r="L165" i="4"/>
  <c r="Z157" i="4"/>
  <c r="O213" i="4"/>
  <c r="X186" i="4"/>
  <c r="G174" i="4"/>
  <c r="P216" i="4"/>
  <c r="AQ190" i="4"/>
  <c r="N99" i="19"/>
  <c r="AP193" i="4"/>
  <c r="G140" i="4"/>
  <c r="E216" i="4"/>
  <c r="G131" i="4"/>
  <c r="U145" i="4"/>
  <c r="E215" i="4"/>
  <c r="AF224" i="4"/>
  <c r="O67" i="19"/>
  <c r="J108" i="19"/>
  <c r="AU183" i="4"/>
  <c r="AJ131" i="4"/>
  <c r="K141" i="4"/>
  <c r="AN207" i="4"/>
  <c r="M65" i="19"/>
  <c r="J180" i="4"/>
  <c r="AP199" i="4"/>
  <c r="AM198" i="4"/>
  <c r="G202" i="4"/>
  <c r="N64" i="19"/>
  <c r="AJ223" i="4"/>
  <c r="BG220" i="4"/>
  <c r="X164" i="4"/>
  <c r="L199" i="19"/>
  <c r="L105" i="19"/>
  <c r="O216" i="4"/>
  <c r="AC190" i="4"/>
  <c r="P206" i="4"/>
  <c r="Y187" i="4"/>
  <c r="P167" i="4"/>
  <c r="AM158" i="4"/>
  <c r="X231" i="4"/>
  <c r="P118" i="19"/>
  <c r="V134" i="4"/>
  <c r="J100" i="20"/>
  <c r="K150" i="4"/>
  <c r="AR172" i="4"/>
  <c r="AQ223" i="4"/>
  <c r="M44" i="20"/>
  <c r="AF192" i="4"/>
  <c r="BG213" i="4"/>
  <c r="O146" i="4"/>
  <c r="AE135" i="4"/>
  <c r="P150" i="19"/>
  <c r="D217" i="4"/>
  <c r="BC231" i="4"/>
  <c r="U180" i="4"/>
  <c r="BF192" i="4"/>
  <c r="AV172" i="4"/>
  <c r="BE202" i="4"/>
  <c r="H216" i="4"/>
  <c r="X177" i="4"/>
  <c r="BC158" i="4"/>
  <c r="AL208" i="4"/>
  <c r="L208" i="4"/>
  <c r="L37" i="19"/>
  <c r="P93" i="19"/>
  <c r="I53" i="19"/>
  <c r="AC150" i="4"/>
  <c r="N210" i="4"/>
  <c r="H75" i="19"/>
  <c r="F195" i="4"/>
  <c r="AK200" i="4"/>
  <c r="AE177" i="4"/>
  <c r="AT203" i="4"/>
  <c r="AB15" i="4"/>
  <c r="M51" i="19"/>
  <c r="V192" i="4"/>
  <c r="AE229" i="4"/>
  <c r="AA205" i="4"/>
  <c r="T133" i="4"/>
  <c r="BL193" i="4"/>
  <c r="AE204" i="4"/>
  <c r="J21" i="19"/>
  <c r="AV207" i="4"/>
  <c r="R127" i="4"/>
  <c r="AL224" i="4"/>
  <c r="X225" i="4"/>
  <c r="L139" i="4"/>
  <c r="L128" i="4"/>
  <c r="AN153" i="4"/>
  <c r="AD195" i="4"/>
  <c r="AQ201" i="4"/>
  <c r="AB132" i="4"/>
  <c r="AR145" i="4"/>
  <c r="I153" i="4"/>
  <c r="BC229" i="4"/>
  <c r="AO209" i="4"/>
  <c r="O223" i="4"/>
  <c r="BE224" i="4"/>
  <c r="BH143" i="4"/>
  <c r="AR160" i="4"/>
  <c r="BC219" i="4"/>
  <c r="AH19" i="4"/>
  <c r="J139" i="4"/>
  <c r="W217" i="4"/>
  <c r="F212" i="4"/>
  <c r="AM129" i="4"/>
  <c r="AO15" i="4"/>
  <c r="G104" i="20"/>
  <c r="AE137" i="4"/>
  <c r="AB172" i="4"/>
  <c r="I198" i="4"/>
  <c r="AA194" i="4"/>
  <c r="W139" i="4"/>
  <c r="BJ165" i="4"/>
  <c r="J51" i="19"/>
  <c r="BG152" i="4"/>
  <c r="AS208" i="4"/>
  <c r="BK136" i="4"/>
  <c r="N166" i="4"/>
  <c r="BF232" i="4"/>
  <c r="BB158" i="4"/>
  <c r="AQ230" i="4"/>
  <c r="O155" i="20"/>
  <c r="L46" i="20"/>
  <c r="H222" i="19"/>
  <c r="M116" i="19"/>
  <c r="P121" i="19"/>
  <c r="O192" i="19"/>
  <c r="G11" i="20"/>
  <c r="O176" i="19"/>
  <c r="N4" i="19"/>
  <c r="I73" i="19"/>
  <c r="H68" i="19"/>
  <c r="L80" i="19"/>
  <c r="F73" i="19"/>
  <c r="P112" i="20"/>
  <c r="N218" i="4"/>
  <c r="O15" i="20"/>
  <c r="O135" i="4"/>
  <c r="W136" i="4"/>
  <c r="K110" i="19"/>
  <c r="F98" i="19"/>
  <c r="L96" i="20"/>
  <c r="P107" i="19"/>
  <c r="L60" i="19"/>
  <c r="N123" i="20"/>
  <c r="I91" i="20"/>
  <c r="G20" i="20"/>
  <c r="D74" i="19"/>
  <c r="K75" i="20"/>
  <c r="J138" i="4"/>
  <c r="D204" i="4"/>
  <c r="K83" i="19"/>
  <c r="G8" i="20"/>
  <c r="F102" i="20"/>
  <c r="D33" i="19"/>
  <c r="G51" i="19"/>
  <c r="L78" i="20"/>
  <c r="D26" i="19"/>
  <c r="M107" i="19"/>
  <c r="E158" i="4"/>
  <c r="D216" i="4"/>
  <c r="H80" i="20"/>
  <c r="K25" i="19"/>
  <c r="AE214" i="4"/>
  <c r="L4" i="19"/>
  <c r="L119" i="19"/>
  <c r="P101" i="19"/>
  <c r="K92" i="19"/>
  <c r="L22" i="19"/>
  <c r="P64" i="20"/>
  <c r="M188" i="4"/>
  <c r="H114" i="19"/>
  <c r="X215" i="4"/>
  <c r="F103" i="19"/>
  <c r="D91" i="20"/>
  <c r="AB170" i="4"/>
  <c r="F172" i="19"/>
  <c r="I210" i="4"/>
  <c r="I114" i="20"/>
  <c r="P230" i="4"/>
  <c r="F135" i="4"/>
  <c r="AV197" i="4"/>
  <c r="I11" i="20"/>
  <c r="BE188" i="4"/>
  <c r="AT174" i="4"/>
  <c r="J210" i="4"/>
  <c r="E30" i="19"/>
  <c r="E40" i="19"/>
  <c r="N103" i="19"/>
  <c r="I61" i="20"/>
  <c r="AF180" i="4"/>
  <c r="AA212" i="4"/>
  <c r="N186" i="4"/>
  <c r="AD223" i="4"/>
  <c r="X229" i="4"/>
  <c r="Z152" i="4"/>
  <c r="J169" i="4"/>
  <c r="AQ185" i="4"/>
  <c r="BL153" i="4"/>
  <c r="Y170" i="4"/>
  <c r="BB146" i="4"/>
  <c r="D77" i="20"/>
  <c r="F136" i="4"/>
  <c r="BK222" i="4"/>
  <c r="AP11" i="4"/>
  <c r="M123" i="19"/>
  <c r="N207" i="4"/>
  <c r="Y206" i="4"/>
  <c r="AB230" i="4"/>
  <c r="V199" i="4"/>
  <c r="AC166" i="4"/>
  <c r="BH231" i="4"/>
  <c r="Z141" i="4"/>
  <c r="O128" i="4"/>
  <c r="BB185" i="4"/>
  <c r="E150" i="4"/>
  <c r="AV190" i="4"/>
  <c r="N73" i="20"/>
  <c r="W162" i="4"/>
  <c r="D95" i="19"/>
  <c r="AP210" i="4"/>
  <c r="AT165" i="4"/>
  <c r="G141" i="4"/>
  <c r="G129" i="4"/>
  <c r="W168" i="4"/>
  <c r="P229" i="4"/>
  <c r="E186" i="4"/>
  <c r="BE178" i="4"/>
  <c r="AV177" i="4"/>
  <c r="BL200" i="4"/>
  <c r="F141" i="4"/>
  <c r="K76" i="19"/>
  <c r="X196" i="4"/>
  <c r="L227" i="4"/>
  <c r="O160" i="4"/>
  <c r="U172" i="4"/>
  <c r="D104" i="20"/>
  <c r="P83" i="19"/>
  <c r="AS143" i="4"/>
  <c r="AZ202" i="4"/>
  <c r="G194" i="4"/>
  <c r="P203" i="4"/>
  <c r="AB153" i="4"/>
  <c r="I30" i="19"/>
  <c r="AK224" i="4"/>
  <c r="O182" i="4"/>
  <c r="O13" i="20"/>
  <c r="X146" i="4"/>
  <c r="E43" i="20"/>
  <c r="G36" i="20"/>
  <c r="AU211" i="4"/>
  <c r="I110" i="20"/>
  <c r="AS191" i="4"/>
  <c r="N71" i="19"/>
  <c r="J89" i="20"/>
  <c r="O87" i="19"/>
  <c r="G107" i="19"/>
  <c r="E165" i="4"/>
  <c r="K177" i="4"/>
  <c r="AD228" i="4"/>
  <c r="AP129" i="4"/>
  <c r="G183" i="4"/>
  <c r="O134" i="4"/>
  <c r="K137" i="4"/>
  <c r="N5" i="20"/>
  <c r="D71" i="19"/>
  <c r="X183" i="4"/>
  <c r="AZ189" i="4"/>
  <c r="F176" i="4"/>
  <c r="F157" i="4"/>
  <c r="AS197" i="4"/>
  <c r="AE145" i="4"/>
  <c r="W211" i="4"/>
  <c r="BE183" i="4"/>
  <c r="F22" i="20"/>
  <c r="BE157" i="4"/>
  <c r="D198" i="4"/>
  <c r="AM191" i="4"/>
  <c r="T175" i="4"/>
  <c r="AT158" i="4"/>
  <c r="O34" i="19"/>
  <c r="AQ164" i="4"/>
  <c r="BD220" i="4"/>
  <c r="AM212" i="4"/>
  <c r="AA14" i="4"/>
  <c r="G105" i="20"/>
  <c r="L74" i="19"/>
  <c r="G160" i="4"/>
  <c r="AE166" i="4"/>
  <c r="D229" i="4"/>
  <c r="L56" i="20"/>
  <c r="M200" i="4"/>
  <c r="AE158" i="4"/>
  <c r="E204" i="4"/>
  <c r="Z180" i="4"/>
  <c r="BD227" i="4"/>
  <c r="V202" i="4"/>
  <c r="N38" i="19"/>
  <c r="J163" i="4"/>
  <c r="N178" i="4"/>
  <c r="I216" i="4"/>
  <c r="BI143" i="4"/>
  <c r="E188" i="4"/>
  <c r="O4" i="19"/>
  <c r="Y160" i="4"/>
  <c r="O220" i="4"/>
  <c r="BF159" i="4"/>
  <c r="D193" i="4"/>
  <c r="AP169" i="4"/>
  <c r="U192" i="4"/>
  <c r="AS190" i="4"/>
  <c r="U181" i="4"/>
  <c r="AU227" i="4"/>
  <c r="M214" i="4"/>
  <c r="E141" i="4"/>
  <c r="BC199" i="4"/>
  <c r="BB192" i="4"/>
  <c r="G40" i="19"/>
  <c r="I52" i="19"/>
  <c r="I48" i="19"/>
  <c r="N35" i="19"/>
  <c r="Y135" i="4"/>
  <c r="H84" i="19"/>
  <c r="M175" i="4"/>
  <c r="X176" i="4"/>
  <c r="F188" i="4"/>
  <c r="AL140" i="4"/>
  <c r="J7" i="19"/>
  <c r="AU164" i="4"/>
  <c r="AE193" i="4"/>
  <c r="N48" i="20"/>
  <c r="I64" i="19"/>
  <c r="AU218" i="4"/>
  <c r="J195" i="4"/>
  <c r="AE203" i="4"/>
  <c r="AM176" i="4"/>
  <c r="AZ174" i="4"/>
  <c r="AJ229" i="4"/>
  <c r="G14" i="20"/>
  <c r="AT182" i="4"/>
  <c r="AO187" i="4"/>
  <c r="D153" i="4"/>
  <c r="K38" i="19"/>
  <c r="O180" i="19"/>
  <c r="F46" i="20"/>
  <c r="E173" i="20"/>
  <c r="P61" i="20"/>
  <c r="P43" i="20"/>
  <c r="E76" i="20"/>
  <c r="D207" i="19"/>
  <c r="O210" i="20"/>
  <c r="N206" i="19"/>
  <c r="N78" i="20"/>
  <c r="V197" i="4"/>
  <c r="G77" i="20"/>
  <c r="I208" i="4"/>
  <c r="E124" i="19"/>
  <c r="T218" i="4"/>
  <c r="O26" i="20"/>
  <c r="D223" i="4"/>
  <c r="I227" i="20"/>
  <c r="I122" i="19"/>
  <c r="G50" i="19"/>
  <c r="J11" i="20"/>
  <c r="T146" i="4"/>
  <c r="J200" i="4"/>
  <c r="N28" i="19"/>
  <c r="M53" i="19"/>
  <c r="N152" i="4"/>
  <c r="N206" i="4"/>
  <c r="H184" i="4"/>
  <c r="N155" i="4"/>
  <c r="AC217" i="4"/>
  <c r="M157" i="4"/>
  <c r="I133" i="19"/>
  <c r="N121" i="19"/>
  <c r="I231" i="4"/>
  <c r="O79" i="19"/>
  <c r="AE152" i="4"/>
  <c r="O201" i="4"/>
  <c r="T152" i="4"/>
  <c r="O122" i="19"/>
  <c r="Y146" i="4"/>
  <c r="O117" i="19"/>
  <c r="H150" i="4"/>
  <c r="E32" i="20"/>
  <c r="I117" i="20"/>
  <c r="M73" i="19"/>
  <c r="L104" i="19"/>
  <c r="G21" i="20"/>
  <c r="AF174" i="4"/>
  <c r="L81" i="20"/>
  <c r="Y220" i="4"/>
  <c r="H88" i="19"/>
  <c r="V217" i="4"/>
  <c r="O85" i="20"/>
  <c r="T176" i="4"/>
  <c r="H94" i="20"/>
  <c r="O8" i="19"/>
  <c r="AA141" i="4"/>
  <c r="I121" i="19"/>
  <c r="AL154" i="4"/>
  <c r="U139" i="4"/>
  <c r="M117" i="19"/>
  <c r="V223" i="4"/>
  <c r="AT128" i="4"/>
  <c r="E75" i="19"/>
  <c r="AM147" i="4"/>
  <c r="P181" i="4"/>
  <c r="V183" i="4"/>
  <c r="J43" i="20"/>
  <c r="M206" i="4"/>
  <c r="F111" i="20"/>
  <c r="K210" i="4"/>
  <c r="AQ132" i="4"/>
  <c r="AU207" i="4"/>
  <c r="AB167" i="4"/>
  <c r="AP155" i="4"/>
  <c r="AR143" i="4"/>
  <c r="AE164" i="4"/>
  <c r="AE141" i="4"/>
  <c r="I33" i="20"/>
  <c r="K187" i="4"/>
  <c r="D82" i="19"/>
  <c r="AC152" i="4"/>
  <c r="BE174" i="4"/>
  <c r="D8" i="20"/>
  <c r="J179" i="4"/>
  <c r="M88" i="20"/>
  <c r="AD206" i="4"/>
  <c r="BC189" i="4"/>
  <c r="AU222" i="4"/>
  <c r="J148" i="4"/>
  <c r="G105" i="19"/>
  <c r="F76" i="19"/>
  <c r="O140" i="4"/>
  <c r="AF130" i="4"/>
  <c r="AQ215" i="4"/>
  <c r="Z170" i="4"/>
  <c r="O20" i="20"/>
  <c r="F60" i="20"/>
  <c r="AJ162" i="4"/>
  <c r="BG210" i="4"/>
  <c r="AO223" i="4"/>
  <c r="Y228" i="4"/>
  <c r="G121" i="20"/>
  <c r="BK147" i="4"/>
  <c r="AD198" i="4"/>
  <c r="D154" i="4"/>
  <c r="BJ167" i="4"/>
  <c r="Z129" i="4"/>
  <c r="AM169" i="4"/>
  <c r="I23" i="19"/>
  <c r="U228" i="4"/>
  <c r="G169" i="19"/>
  <c r="D49" i="19"/>
  <c r="AJ179" i="4"/>
  <c r="G149" i="4"/>
  <c r="L167" i="4"/>
  <c r="AJ193" i="4"/>
  <c r="M103" i="19"/>
  <c r="AC138" i="4"/>
  <c r="P140" i="4"/>
  <c r="G108" i="20"/>
  <c r="P192" i="4"/>
  <c r="H215" i="4"/>
  <c r="AL225" i="4"/>
  <c r="AC170" i="4"/>
  <c r="AJ146" i="4"/>
  <c r="BI142" i="4"/>
  <c r="E154" i="4"/>
  <c r="N213" i="4"/>
  <c r="P91" i="20"/>
  <c r="AM171" i="4"/>
  <c r="N160" i="19"/>
  <c r="P220" i="4"/>
  <c r="AJ228" i="4"/>
  <c r="F117" i="20"/>
  <c r="D103" i="19"/>
  <c r="D58" i="19"/>
  <c r="F144" i="4"/>
  <c r="K153" i="4"/>
  <c r="K185" i="4"/>
  <c r="M166" i="4"/>
  <c r="BI145" i="4"/>
  <c r="AC231" i="4"/>
  <c r="I36" i="20"/>
  <c r="H31" i="20"/>
  <c r="AD166" i="4"/>
  <c r="AF200" i="4"/>
  <c r="AQ214" i="4"/>
  <c r="I194" i="4"/>
  <c r="I67" i="20"/>
  <c r="AB204" i="4"/>
  <c r="E153" i="4"/>
  <c r="BC222" i="4"/>
  <c r="I195" i="4"/>
  <c r="AT132" i="4"/>
  <c r="L189" i="4"/>
  <c r="AK221" i="4"/>
  <c r="AC204" i="4"/>
  <c r="W135" i="4"/>
  <c r="AT187" i="4"/>
  <c r="BI152" i="4"/>
  <c r="BL146" i="4"/>
  <c r="BA219" i="4"/>
  <c r="N20" i="20"/>
  <c r="AE208" i="4"/>
  <c r="L120" i="19"/>
  <c r="I202" i="4"/>
  <c r="Z204" i="4"/>
  <c r="F59" i="19"/>
  <c r="M217" i="4"/>
  <c r="V186" i="4"/>
  <c r="O159" i="4"/>
  <c r="AU215" i="4"/>
  <c r="I30" i="20"/>
  <c r="V177" i="4"/>
  <c r="AQ128" i="4"/>
  <c r="BD178" i="4"/>
  <c r="X131" i="4"/>
  <c r="N56" i="19"/>
  <c r="O123" i="20"/>
  <c r="D197" i="4"/>
  <c r="P113" i="19"/>
  <c r="AU212" i="4"/>
  <c r="AR130" i="4"/>
  <c r="N94" i="20"/>
  <c r="AM128" i="4"/>
  <c r="AN226" i="4"/>
  <c r="AS177" i="4"/>
  <c r="AM190" i="4"/>
  <c r="M190" i="4"/>
  <c r="BE153" i="4"/>
  <c r="AL138" i="4"/>
  <c r="T190" i="4"/>
  <c r="X159" i="4"/>
  <c r="T145" i="4"/>
  <c r="H43" i="20"/>
  <c r="H98" i="19"/>
  <c r="E78" i="20"/>
  <c r="W212" i="4"/>
  <c r="H183" i="4"/>
  <c r="H56" i="19"/>
  <c r="AE171" i="4"/>
  <c r="AQ133" i="4"/>
  <c r="AD134" i="4"/>
  <c r="L183" i="4"/>
  <c r="V226" i="4"/>
  <c r="P158" i="4"/>
  <c r="AT209" i="4"/>
  <c r="BE228" i="4"/>
  <c r="P199" i="4"/>
  <c r="D186" i="4"/>
  <c r="P141" i="4"/>
  <c r="Y176" i="4"/>
  <c r="AO181" i="4"/>
  <c r="Z165" i="4"/>
  <c r="I192" i="4"/>
  <c r="AB203" i="4"/>
  <c r="F208" i="4"/>
  <c r="AM180" i="4"/>
  <c r="E146" i="4"/>
  <c r="AB217" i="4"/>
  <c r="F205" i="4"/>
  <c r="K140" i="4"/>
  <c r="N27" i="20"/>
  <c r="E159" i="4"/>
  <c r="K203" i="4"/>
  <c r="BB143" i="4"/>
  <c r="AD146" i="4"/>
  <c r="AT183" i="4"/>
  <c r="E67" i="19"/>
  <c r="AN216" i="4"/>
  <c r="BE149" i="4"/>
  <c r="AM214" i="4"/>
  <c r="BJ177" i="4"/>
  <c r="AJ172" i="4"/>
  <c r="BI218" i="4"/>
  <c r="BD199" i="4"/>
  <c r="AV170" i="4"/>
  <c r="V196" i="4"/>
  <c r="AP183" i="4"/>
  <c r="N23" i="19"/>
  <c r="BJ176" i="4"/>
  <c r="BK162" i="4"/>
  <c r="AU142" i="4"/>
  <c r="AQ176" i="4"/>
  <c r="L191" i="4"/>
  <c r="BB195" i="4"/>
  <c r="F179" i="4"/>
  <c r="BJ191" i="4"/>
  <c r="O174" i="4"/>
  <c r="BC188" i="4"/>
  <c r="AB227" i="4"/>
  <c r="BA143" i="4"/>
  <c r="AN160" i="4"/>
  <c r="G69" i="20"/>
  <c r="M229" i="19"/>
  <c r="L92" i="19"/>
  <c r="K146" i="4"/>
  <c r="M36" i="19"/>
  <c r="X194" i="4"/>
  <c r="P33" i="19"/>
  <c r="K194" i="4"/>
  <c r="K74" i="20"/>
  <c r="P145" i="4"/>
  <c r="N215" i="19"/>
  <c r="O189" i="4"/>
  <c r="N48" i="19"/>
  <c r="N29" i="20"/>
  <c r="D142" i="4"/>
  <c r="AM177" i="4"/>
  <c r="BK229" i="4"/>
  <c r="AA15" i="4"/>
  <c r="O85" i="19"/>
  <c r="AB214" i="4"/>
  <c r="AE179" i="4"/>
  <c r="H228" i="4"/>
  <c r="O145" i="4"/>
  <c r="H63" i="20"/>
  <c r="V229" i="4"/>
  <c r="D147" i="4"/>
  <c r="X191" i="4"/>
  <c r="L28" i="19"/>
  <c r="O226" i="4"/>
  <c r="T184" i="4"/>
  <c r="X230" i="4"/>
  <c r="D30" i="19"/>
  <c r="AK205" i="4"/>
  <c r="D165" i="4"/>
  <c r="J128" i="4"/>
  <c r="D208" i="4"/>
  <c r="G163" i="4"/>
  <c r="BG154" i="4"/>
  <c r="AF181" i="4"/>
  <c r="AQ221" i="4"/>
  <c r="U128" i="4"/>
  <c r="G75" i="19"/>
  <c r="AK210" i="4"/>
  <c r="F197" i="4"/>
  <c r="AO129" i="4"/>
  <c r="I180" i="4"/>
  <c r="AO185" i="4"/>
  <c r="G167" i="4"/>
  <c r="BK226" i="4"/>
  <c r="AF212" i="4"/>
  <c r="F229" i="4"/>
  <c r="AQ154" i="4"/>
  <c r="AL152" i="4"/>
  <c r="E196" i="4"/>
  <c r="X162" i="4"/>
  <c r="H151" i="4"/>
  <c r="E83" i="20"/>
  <c r="M203" i="4"/>
  <c r="AN213" i="4"/>
  <c r="AU158" i="4"/>
  <c r="M21" i="19"/>
  <c r="AD179" i="4"/>
  <c r="AK207" i="4"/>
  <c r="AV215" i="4"/>
  <c r="BC172" i="4"/>
  <c r="AU206" i="4"/>
  <c r="AK148" i="4"/>
  <c r="I55" i="19"/>
  <c r="AZ216" i="4"/>
  <c r="I212" i="4"/>
  <c r="AV181" i="4"/>
  <c r="AF131" i="4"/>
  <c r="BB136" i="4"/>
  <c r="N30" i="19"/>
  <c r="U183" i="4"/>
  <c r="F113" i="20"/>
  <c r="AN195" i="4"/>
  <c r="AT175" i="4"/>
  <c r="BD180" i="4"/>
  <c r="AQ216" i="4"/>
  <c r="E130" i="4"/>
  <c r="J217" i="4"/>
  <c r="AM224" i="4"/>
  <c r="BH20" i="4"/>
  <c r="M71" i="19"/>
  <c r="I33" i="19"/>
  <c r="BI129" i="4"/>
  <c r="M109" i="20"/>
  <c r="AU128" i="4"/>
  <c r="AV137" i="4"/>
  <c r="AB137" i="4"/>
  <c r="AA156" i="4"/>
  <c r="BC153" i="4"/>
  <c r="Y232" i="4"/>
  <c r="AS157" i="4"/>
  <c r="AN208" i="4"/>
  <c r="AD213" i="4"/>
  <c r="I77" i="19"/>
  <c r="BA133" i="4"/>
  <c r="G130" i="4"/>
  <c r="BH229" i="4"/>
  <c r="O207" i="4"/>
  <c r="F120" i="20"/>
  <c r="T154" i="4"/>
  <c r="BC165" i="4"/>
  <c r="H164" i="4"/>
  <c r="AP222" i="4"/>
  <c r="AJ156" i="4"/>
  <c r="N139" i="4"/>
  <c r="AV135" i="4"/>
  <c r="H169" i="4"/>
  <c r="G144" i="4"/>
  <c r="I37" i="20"/>
  <c r="AQ12" i="4"/>
  <c r="K147" i="4"/>
  <c r="X224" i="4"/>
  <c r="G211" i="4"/>
  <c r="BC184" i="4"/>
  <c r="P207" i="4"/>
  <c r="BI198" i="4"/>
  <c r="BK183" i="4"/>
  <c r="AN146" i="4"/>
  <c r="AN205" i="4"/>
  <c r="H92" i="19"/>
  <c r="AL163" i="4"/>
  <c r="V132" i="4"/>
  <c r="AJ192" i="4"/>
  <c r="AN157" i="4"/>
  <c r="AZ154" i="4"/>
  <c r="J201" i="4"/>
  <c r="J59" i="20"/>
  <c r="AV143" i="4"/>
  <c r="AM157" i="4"/>
  <c r="O12" i="20"/>
  <c r="AE136" i="4"/>
  <c r="AC128" i="4"/>
  <c r="AB158" i="4"/>
  <c r="BC148" i="4"/>
  <c r="AV231" i="4"/>
  <c r="AO194" i="4"/>
  <c r="Z132" i="4"/>
  <c r="AZ192" i="4"/>
  <c r="AA147" i="4"/>
  <c r="AC227" i="4"/>
  <c r="T230" i="4"/>
  <c r="BJ142" i="4"/>
  <c r="V200" i="4"/>
  <c r="L170" i="4"/>
  <c r="BB187" i="4"/>
  <c r="U197" i="4"/>
  <c r="P117" i="20"/>
  <c r="W141" i="4"/>
  <c r="M218" i="4"/>
  <c r="AO206" i="4"/>
  <c r="X136" i="4"/>
  <c r="BA56" i="4"/>
  <c r="D56" i="19"/>
  <c r="BA161" i="4"/>
  <c r="BF195" i="4"/>
  <c r="Z133" i="4"/>
  <c r="AQ186" i="4"/>
  <c r="AD13" i="4"/>
  <c r="X209" i="4"/>
  <c r="BA193" i="4"/>
  <c r="BI115" i="4"/>
  <c r="Z11" i="4"/>
  <c r="J205" i="4"/>
  <c r="Y171" i="4"/>
  <c r="AE162" i="4"/>
  <c r="I224" i="4"/>
  <c r="H55" i="19"/>
  <c r="BD123" i="4"/>
  <c r="H209" i="4"/>
  <c r="BK78" i="4"/>
  <c r="BB56" i="4"/>
  <c r="BC104" i="4"/>
  <c r="E202" i="4"/>
  <c r="AA112" i="4"/>
  <c r="E90" i="19"/>
  <c r="O185" i="4"/>
  <c r="BK164" i="4"/>
  <c r="F152" i="4"/>
  <c r="AS227" i="4"/>
  <c r="BI147" i="4"/>
  <c r="AE200" i="4"/>
  <c r="F112" i="19"/>
  <c r="M181" i="4"/>
  <c r="AC222" i="4"/>
  <c r="F8" i="19"/>
  <c r="BH221" i="4"/>
  <c r="BL231" i="4"/>
  <c r="BE213" i="4"/>
  <c r="BF70" i="4"/>
  <c r="BK210" i="4"/>
  <c r="BA181" i="4"/>
  <c r="AU13" i="4"/>
  <c r="BH213" i="4"/>
  <c r="K190" i="4"/>
  <c r="BH225" i="4"/>
  <c r="BJ14" i="4"/>
  <c r="H163" i="4"/>
  <c r="K219" i="4"/>
  <c r="BA197" i="4"/>
  <c r="O217" i="4"/>
  <c r="J142" i="4"/>
  <c r="Y133" i="4"/>
  <c r="BK207" i="4"/>
  <c r="AD153" i="4"/>
  <c r="BG190" i="4"/>
  <c r="AP92" i="4"/>
  <c r="BE101" i="4"/>
  <c r="BB89" i="4"/>
  <c r="AK20" i="4"/>
  <c r="G161" i="4"/>
  <c r="W122" i="4"/>
  <c r="BI222" i="4"/>
  <c r="F161" i="4"/>
  <c r="E194" i="4"/>
  <c r="AV220" i="4"/>
  <c r="AP216" i="4"/>
  <c r="X142" i="4"/>
  <c r="BA149" i="4"/>
  <c r="AD191" i="4"/>
  <c r="AL183" i="4"/>
  <c r="T168" i="4"/>
  <c r="AA195" i="4"/>
  <c r="BF152" i="4"/>
  <c r="BD124" i="4"/>
  <c r="AP166" i="4"/>
  <c r="AD201" i="4"/>
  <c r="AU187" i="4"/>
  <c r="D42" i="19"/>
  <c r="Y132" i="4"/>
  <c r="AN175" i="4"/>
  <c r="AE138" i="4"/>
  <c r="AP188" i="4"/>
  <c r="F145" i="4"/>
  <c r="AQ184" i="4"/>
  <c r="BG217" i="4"/>
  <c r="BJ13" i="4"/>
  <c r="BH215" i="4"/>
  <c r="L157" i="4"/>
  <c r="X198" i="4"/>
  <c r="BC228" i="4"/>
  <c r="AO196" i="4"/>
  <c r="AE12" i="4"/>
  <c r="AB220" i="4"/>
  <c r="D187" i="4"/>
  <c r="P214" i="4"/>
  <c r="BH185" i="4"/>
  <c r="L142" i="4"/>
  <c r="AJ231" i="4"/>
  <c r="AQ147" i="4"/>
  <c r="AO192" i="4"/>
  <c r="U216" i="4"/>
  <c r="F164" i="19"/>
  <c r="F175" i="20"/>
  <c r="F119" i="19"/>
  <c r="AB160" i="4"/>
  <c r="AF147" i="4"/>
  <c r="G90" i="19"/>
  <c r="U167" i="4"/>
  <c r="N78" i="19"/>
  <c r="E188" i="19"/>
  <c r="J52" i="20"/>
  <c r="U232" i="4"/>
  <c r="E84" i="19"/>
  <c r="AF226" i="4"/>
  <c r="AA207" i="4"/>
  <c r="M108" i="19"/>
  <c r="AA177" i="4"/>
  <c r="AD226" i="4"/>
  <c r="O170" i="19"/>
  <c r="K4" i="20"/>
  <c r="W175" i="4"/>
  <c r="BF154" i="4"/>
  <c r="N177" i="19"/>
  <c r="P150" i="4"/>
  <c r="AN200" i="4"/>
  <c r="Z146" i="4"/>
  <c r="AM196" i="4"/>
  <c r="BF163" i="4"/>
  <c r="D143" i="4"/>
  <c r="L225" i="4"/>
  <c r="P183" i="4"/>
  <c r="E79" i="19"/>
  <c r="BD131" i="4"/>
  <c r="H155" i="4"/>
  <c r="AN206" i="4"/>
  <c r="I199" i="4"/>
  <c r="X139" i="4"/>
  <c r="I158" i="19"/>
  <c r="AU148" i="4"/>
  <c r="P185" i="4"/>
  <c r="AM223" i="4"/>
  <c r="AK218" i="4"/>
  <c r="BB217" i="4"/>
  <c r="M42" i="20"/>
  <c r="AT194" i="4"/>
  <c r="Y222" i="4"/>
  <c r="G185" i="4"/>
  <c r="AC198" i="4"/>
  <c r="K13" i="20"/>
  <c r="H128" i="4"/>
  <c r="F155" i="4"/>
  <c r="P61" i="19"/>
  <c r="E50" i="20"/>
  <c r="AP227" i="4"/>
  <c r="AT199" i="4"/>
  <c r="T198" i="4"/>
  <c r="AF171" i="4"/>
  <c r="BL154" i="4"/>
  <c r="AE183" i="4"/>
  <c r="F225" i="4"/>
  <c r="AJ173" i="4"/>
  <c r="G56" i="20"/>
  <c r="J143" i="4"/>
  <c r="BB199" i="4"/>
  <c r="AK188" i="4"/>
  <c r="AA132" i="4"/>
  <c r="BH130" i="4"/>
  <c r="AZ132" i="4"/>
  <c r="D177" i="4"/>
  <c r="O92" i="20"/>
  <c r="AF221" i="4"/>
  <c r="X195" i="4"/>
  <c r="D27" i="20"/>
  <c r="AL210" i="4"/>
  <c r="Z147" i="4"/>
  <c r="AO216" i="4"/>
  <c r="BD155" i="4"/>
  <c r="BC193" i="4"/>
  <c r="AS178" i="4"/>
  <c r="AM154" i="4"/>
  <c r="BL209" i="4"/>
  <c r="AQ168" i="4"/>
  <c r="P67" i="19"/>
  <c r="BD176" i="4"/>
  <c r="BH14" i="4"/>
  <c r="G158" i="4"/>
  <c r="BE148" i="4"/>
  <c r="X160" i="4"/>
  <c r="M145" i="4"/>
  <c r="I160" i="4"/>
  <c r="O186" i="4"/>
  <c r="AO137" i="4"/>
  <c r="O215" i="4"/>
  <c r="Y165" i="4"/>
  <c r="M229" i="4"/>
  <c r="H145" i="4"/>
  <c r="Z200" i="4"/>
  <c r="O82" i="20"/>
  <c r="BE152" i="4"/>
  <c r="AN152" i="4"/>
  <c r="BE225" i="4"/>
  <c r="J108" i="20"/>
  <c r="AS218" i="4"/>
  <c r="O89" i="20"/>
  <c r="T181" i="4"/>
  <c r="AO215" i="4"/>
  <c r="M204" i="4"/>
  <c r="AF196" i="4"/>
  <c r="I38" i="20"/>
  <c r="AQ171" i="4"/>
  <c r="T155" i="4"/>
  <c r="BB165" i="4"/>
  <c r="BE219" i="4"/>
  <c r="AN215" i="4"/>
  <c r="AM185" i="4"/>
  <c r="AD178" i="4"/>
  <c r="M223" i="4"/>
  <c r="AR168" i="4"/>
  <c r="AK149" i="4"/>
  <c r="BF226" i="4"/>
  <c r="E189" i="4"/>
  <c r="AU230" i="4"/>
  <c r="AT196" i="4"/>
  <c r="BC156" i="4"/>
  <c r="BD27" i="4"/>
  <c r="AE220" i="4"/>
  <c r="E197" i="4"/>
  <c r="AJ213" i="4"/>
  <c r="AC226" i="4"/>
  <c r="AU133" i="4"/>
  <c r="AU175" i="4"/>
  <c r="BB172" i="4"/>
  <c r="I177" i="19"/>
  <c r="P146" i="4"/>
  <c r="U171" i="4"/>
  <c r="V209" i="4"/>
  <c r="AO155" i="4"/>
  <c r="AE190" i="4"/>
  <c r="AU177" i="4"/>
  <c r="AO207" i="4"/>
  <c r="AK175" i="4"/>
  <c r="BF219" i="4"/>
  <c r="F207" i="4"/>
  <c r="BE15" i="4"/>
  <c r="I213" i="4"/>
  <c r="K180" i="4"/>
  <c r="W153" i="4"/>
  <c r="BL187" i="4"/>
  <c r="E195" i="4"/>
  <c r="AR204" i="4"/>
  <c r="H192" i="4"/>
  <c r="AO229" i="4"/>
  <c r="W184" i="4"/>
  <c r="AA193" i="4"/>
  <c r="AM150" i="4"/>
  <c r="BE12" i="4"/>
  <c r="AJ148" i="4"/>
  <c r="D156" i="4"/>
  <c r="AQ160" i="4"/>
  <c r="BF231" i="4"/>
  <c r="K200" i="20"/>
  <c r="L108" i="19"/>
  <c r="D182" i="19"/>
  <c r="K14" i="20"/>
  <c r="Z192" i="4"/>
  <c r="E110" i="20"/>
  <c r="F52" i="19"/>
  <c r="N157" i="4"/>
  <c r="D22" i="19"/>
  <c r="L47" i="19"/>
  <c r="M61" i="19"/>
  <c r="J53" i="20"/>
  <c r="L32" i="20"/>
  <c r="AF142" i="4"/>
  <c r="H35" i="19"/>
  <c r="AK195" i="4"/>
  <c r="G158" i="19"/>
  <c r="J4" i="19"/>
  <c r="M212" i="4"/>
  <c r="K44" i="19"/>
  <c r="AP137" i="4"/>
  <c r="W150" i="4"/>
  <c r="V195" i="4"/>
  <c r="K133" i="4"/>
  <c r="AD156" i="4"/>
  <c r="V232" i="4"/>
  <c r="M225" i="19"/>
  <c r="AR149" i="4"/>
  <c r="P164" i="4"/>
  <c r="AU198" i="4"/>
  <c r="O33" i="20"/>
  <c r="N13" i="19"/>
  <c r="AS205" i="4"/>
  <c r="G34" i="20"/>
  <c r="L82" i="19"/>
  <c r="AO140" i="4"/>
  <c r="AC132" i="4"/>
  <c r="BD193" i="4"/>
  <c r="T137" i="4"/>
  <c r="AU145" i="4"/>
  <c r="AF172" i="4"/>
  <c r="J113" i="20"/>
  <c r="W207" i="4"/>
  <c r="I138" i="4"/>
  <c r="AV223" i="4"/>
  <c r="AA165" i="4"/>
  <c r="AO138" i="4"/>
  <c r="AT149" i="4"/>
  <c r="BG153" i="4"/>
  <c r="O153" i="4"/>
  <c r="I204" i="4"/>
  <c r="D222" i="4"/>
  <c r="BJ221" i="4"/>
  <c r="N122" i="19"/>
  <c r="G95" i="19"/>
  <c r="AP223" i="4"/>
  <c r="N194" i="4"/>
  <c r="D157" i="4"/>
  <c r="AB213" i="4"/>
  <c r="AK158" i="4"/>
  <c r="P35" i="19"/>
  <c r="AR164" i="4"/>
  <c r="K182" i="4"/>
  <c r="D194" i="4"/>
  <c r="BC223" i="4"/>
  <c r="W206" i="4"/>
  <c r="AU200" i="4"/>
  <c r="BF225" i="4"/>
  <c r="P170" i="4"/>
  <c r="BL188" i="4"/>
  <c r="L196" i="4"/>
  <c r="V157" i="4"/>
  <c r="K161" i="4"/>
  <c r="I229" i="4"/>
  <c r="BH190" i="4"/>
  <c r="P37" i="19"/>
  <c r="AN202" i="4"/>
  <c r="G162" i="4"/>
  <c r="AZ148" i="4"/>
  <c r="D226" i="4"/>
  <c r="AU199" i="4"/>
  <c r="BA151" i="4"/>
  <c r="BL155" i="4"/>
  <c r="BH62" i="4"/>
  <c r="BE138" i="4"/>
  <c r="F23" i="20"/>
  <c r="E135" i="4"/>
  <c r="AL184" i="4"/>
  <c r="AK181" i="4"/>
  <c r="AC215" i="4"/>
  <c r="Y152" i="4"/>
  <c r="D228" i="4"/>
  <c r="AV184" i="4"/>
  <c r="AR12" i="4"/>
  <c r="N182" i="4"/>
  <c r="AV208" i="4"/>
  <c r="AZ220" i="4"/>
  <c r="Z213" i="4"/>
  <c r="T228" i="4"/>
  <c r="AB198" i="4"/>
  <c r="H69" i="19"/>
  <c r="AC194" i="4"/>
  <c r="G221" i="4"/>
  <c r="AM175" i="4"/>
  <c r="W167" i="4"/>
  <c r="AM208" i="4"/>
  <c r="AN181" i="4"/>
  <c r="N225" i="19"/>
  <c r="H161" i="19"/>
  <c r="G206" i="19"/>
  <c r="N43" i="20"/>
  <c r="P193" i="4"/>
  <c r="F54" i="19"/>
  <c r="H26" i="19"/>
  <c r="K68" i="20"/>
  <c r="D66" i="19"/>
  <c r="O110" i="19"/>
  <c r="M132" i="4"/>
  <c r="G79" i="20"/>
  <c r="K148" i="4"/>
  <c r="N135" i="4"/>
  <c r="Y142" i="4"/>
  <c r="AC134" i="4"/>
  <c r="I167" i="4"/>
  <c r="AA146" i="4"/>
  <c r="AO232" i="4"/>
  <c r="H207" i="19"/>
  <c r="BJ208" i="4"/>
  <c r="L221" i="4"/>
  <c r="AK144" i="4"/>
  <c r="F210" i="4"/>
  <c r="AP176" i="4"/>
  <c r="AO177" i="4"/>
  <c r="L140" i="4"/>
  <c r="Y178" i="4"/>
  <c r="I44" i="19"/>
  <c r="AU205" i="4"/>
  <c r="BF169" i="4"/>
  <c r="K115" i="19"/>
  <c r="F203" i="4"/>
  <c r="K40" i="19"/>
  <c r="K159" i="4"/>
  <c r="I106" i="19"/>
  <c r="AJ188" i="4"/>
  <c r="AA228" i="4"/>
  <c r="AS211" i="4"/>
  <c r="AE142" i="4"/>
  <c r="AQ206" i="4"/>
  <c r="D120" i="20"/>
  <c r="D68" i="20"/>
  <c r="AL156" i="4"/>
  <c r="X12" i="4"/>
  <c r="AE224" i="4"/>
  <c r="BC207" i="4"/>
  <c r="AT200" i="4"/>
  <c r="T15" i="4"/>
  <c r="J121" i="19"/>
  <c r="L42" i="19"/>
  <c r="V138" i="4"/>
  <c r="AO150" i="4"/>
  <c r="AR225" i="4"/>
  <c r="F151" i="4"/>
  <c r="AE151" i="4"/>
  <c r="I161" i="4"/>
  <c r="T128" i="4"/>
  <c r="AS141" i="4"/>
  <c r="Y188" i="4"/>
  <c r="J232" i="4"/>
  <c r="AJ211" i="4"/>
  <c r="P213" i="4"/>
  <c r="U138" i="4"/>
  <c r="K66" i="19"/>
  <c r="BI183" i="4"/>
  <c r="AO166" i="4"/>
  <c r="E103" i="19"/>
  <c r="AC13" i="4"/>
  <c r="AU135" i="4"/>
  <c r="Y145" i="4"/>
  <c r="AL188" i="4"/>
  <c r="AB155" i="4"/>
  <c r="AR192" i="4"/>
  <c r="AP212" i="4"/>
  <c r="AE232" i="4"/>
  <c r="U173" i="4"/>
  <c r="AL231" i="4"/>
  <c r="AE139" i="4"/>
  <c r="F191" i="4"/>
  <c r="I175" i="4"/>
  <c r="P30" i="19"/>
  <c r="AQ189" i="4"/>
  <c r="AZ64" i="4"/>
  <c r="AL217" i="4"/>
  <c r="K67" i="20"/>
  <c r="J216" i="4"/>
  <c r="BE205" i="4"/>
  <c r="AO208" i="4"/>
  <c r="BB223" i="4"/>
  <c r="AC224" i="4"/>
  <c r="AD177" i="4"/>
  <c r="AJ225" i="4"/>
  <c r="V141" i="4"/>
  <c r="AD151" i="4"/>
  <c r="BJ227" i="4"/>
  <c r="BG197" i="4"/>
  <c r="BB215" i="4"/>
  <c r="AK202" i="4"/>
  <c r="W191" i="4"/>
  <c r="H22" i="20"/>
  <c r="D145" i="4"/>
  <c r="AA230" i="4"/>
  <c r="L219" i="4"/>
  <c r="K202" i="4"/>
  <c r="BC137" i="4"/>
  <c r="BA206" i="4"/>
  <c r="BL168" i="4"/>
  <c r="P58" i="20"/>
  <c r="AM231" i="4"/>
  <c r="M154" i="4"/>
  <c r="BG135" i="4"/>
  <c r="G150" i="4"/>
  <c r="AZ205" i="4"/>
  <c r="Y229" i="4"/>
  <c r="BF230" i="4"/>
  <c r="BB183" i="4"/>
  <c r="K198" i="4"/>
  <c r="D219" i="4"/>
  <c r="BB153" i="4"/>
  <c r="BD192" i="4"/>
  <c r="BB213" i="4"/>
  <c r="T201" i="4"/>
  <c r="BC220" i="4"/>
  <c r="I43" i="20"/>
  <c r="AJ149" i="4"/>
  <c r="AV158" i="4"/>
  <c r="AB199" i="4"/>
  <c r="BF160" i="4"/>
  <c r="U13" i="4"/>
  <c r="D131" i="4"/>
  <c r="AA166" i="4"/>
  <c r="F182" i="4"/>
  <c r="M40" i="19"/>
  <c r="BF173" i="4"/>
  <c r="AC220" i="4"/>
  <c r="U182" i="4"/>
  <c r="M196" i="4"/>
  <c r="T205" i="4"/>
  <c r="N215" i="4"/>
  <c r="H217" i="4"/>
  <c r="BB180" i="4"/>
  <c r="AN164" i="4"/>
  <c r="BB182" i="4"/>
  <c r="AM200" i="4"/>
  <c r="D196" i="4"/>
  <c r="Y214" i="4"/>
  <c r="W208" i="4"/>
  <c r="O151" i="4"/>
  <c r="AP131" i="4"/>
  <c r="BK165" i="4"/>
  <c r="M8" i="19"/>
  <c r="D151" i="4"/>
  <c r="P178" i="4"/>
  <c r="AK142" i="4"/>
  <c r="AB13" i="4"/>
  <c r="E145" i="4"/>
  <c r="BF50" i="4"/>
  <c r="AK209" i="4"/>
  <c r="BJ62" i="4"/>
  <c r="AJ214" i="4"/>
  <c r="BL134" i="4"/>
  <c r="BJ184" i="4"/>
  <c r="O199" i="4"/>
  <c r="BC217" i="4"/>
  <c r="BA199" i="4"/>
  <c r="BG228" i="4"/>
  <c r="T196" i="4"/>
  <c r="G191" i="4"/>
  <c r="BH179" i="4"/>
  <c r="AU168" i="4"/>
  <c r="BF115" i="4"/>
  <c r="AM12" i="4"/>
  <c r="AL175" i="4"/>
  <c r="BD15" i="4"/>
  <c r="BH31" i="4"/>
  <c r="N136" i="4"/>
  <c r="BH82" i="4"/>
  <c r="AU166" i="4"/>
  <c r="BF29" i="4"/>
  <c r="BG74" i="4"/>
  <c r="BA141" i="4"/>
  <c r="AB150" i="4"/>
  <c r="M99" i="20"/>
  <c r="AL201" i="4"/>
  <c r="AO179" i="4"/>
  <c r="AU182" i="4"/>
  <c r="AS163" i="4"/>
  <c r="N216" i="4"/>
  <c r="Z169" i="4"/>
  <c r="E38" i="19"/>
  <c r="BI199" i="4"/>
  <c r="BB193" i="4"/>
  <c r="G47" i="19"/>
  <c r="BL217" i="4"/>
  <c r="BD51" i="4"/>
  <c r="T182" i="4"/>
  <c r="BG68" i="4"/>
  <c r="AE226" i="4"/>
  <c r="AV146" i="4"/>
  <c r="AM141" i="4"/>
  <c r="BA140" i="4"/>
  <c r="BI138" i="4"/>
  <c r="BI132" i="4"/>
  <c r="BF221" i="4"/>
  <c r="N222" i="4"/>
  <c r="BJ102" i="4"/>
  <c r="BE163" i="4"/>
  <c r="BA65" i="4"/>
  <c r="Y141" i="4"/>
  <c r="Z222" i="4"/>
  <c r="BA54" i="4"/>
  <c r="X70" i="4"/>
  <c r="AO174" i="4"/>
  <c r="AM160" i="4"/>
  <c r="AL21" i="4"/>
  <c r="BI197" i="4"/>
  <c r="AC25" i="4"/>
  <c r="AJ186" i="4"/>
  <c r="AJ187" i="4"/>
  <c r="L138" i="4"/>
  <c r="H158" i="4"/>
  <c r="AM145" i="4"/>
  <c r="AA218" i="4"/>
  <c r="BG196" i="4"/>
  <c r="AO135" i="4"/>
  <c r="J45" i="19"/>
  <c r="BB230" i="4"/>
  <c r="BL110" i="4"/>
  <c r="AO226" i="4"/>
  <c r="G229" i="4"/>
  <c r="BE189" i="4"/>
  <c r="BE150" i="4"/>
  <c r="I70" i="19"/>
  <c r="AB154" i="4"/>
  <c r="BB200" i="4"/>
  <c r="BC46" i="4"/>
  <c r="AO195" i="4"/>
  <c r="BD60" i="4"/>
  <c r="BL74" i="4"/>
  <c r="U144" i="4"/>
  <c r="E227" i="4"/>
  <c r="AL181" i="4"/>
  <c r="L171" i="4"/>
  <c r="W158" i="4"/>
  <c r="AR216" i="4"/>
  <c r="E91" i="19"/>
  <c r="BF183" i="4"/>
  <c r="BH158" i="4"/>
  <c r="H208" i="4"/>
  <c r="BA186" i="4"/>
  <c r="BA229" i="4"/>
  <c r="BG124" i="4"/>
  <c r="N6" i="20"/>
  <c r="K178" i="4"/>
  <c r="N35" i="20"/>
  <c r="F25" i="20"/>
  <c r="K179" i="20"/>
  <c r="O214" i="4"/>
  <c r="E217" i="4"/>
  <c r="K50" i="20"/>
  <c r="J21" i="20"/>
  <c r="M222" i="4"/>
  <c r="G97" i="20"/>
  <c r="O162" i="4"/>
  <c r="I94" i="20"/>
  <c r="I116" i="20"/>
  <c r="O112" i="20"/>
  <c r="L216" i="4"/>
  <c r="AR219" i="4"/>
  <c r="I201" i="4"/>
  <c r="H113" i="19"/>
  <c r="P173" i="4"/>
  <c r="Y185" i="4"/>
  <c r="AM187" i="4"/>
  <c r="N232" i="4"/>
  <c r="Z128" i="4"/>
  <c r="P162" i="4"/>
  <c r="AK208" i="4"/>
  <c r="BF137" i="4"/>
  <c r="D179" i="4"/>
  <c r="P138" i="4"/>
  <c r="E50" i="19"/>
  <c r="W185" i="4"/>
  <c r="N196" i="4"/>
  <c r="U175" i="4"/>
  <c r="K51" i="20"/>
  <c r="BD226" i="4"/>
  <c r="AC141" i="4"/>
  <c r="Y217" i="4"/>
  <c r="BD190" i="4"/>
  <c r="BD158" i="4"/>
  <c r="K186" i="4"/>
  <c r="I193" i="4"/>
  <c r="X227" i="4"/>
  <c r="P156" i="4"/>
  <c r="M86" i="19"/>
  <c r="V185" i="4"/>
  <c r="AD171" i="4"/>
  <c r="AD165" i="4"/>
  <c r="AE198" i="4"/>
  <c r="N189" i="4"/>
  <c r="AC178" i="4"/>
  <c r="AJ144" i="4"/>
  <c r="G7" i="20"/>
  <c r="N42" i="20"/>
  <c r="AJ154" i="4"/>
  <c r="K216" i="4"/>
  <c r="BJ181" i="4"/>
  <c r="X200" i="4"/>
  <c r="AT198" i="4"/>
  <c r="AD194" i="4"/>
  <c r="AK162" i="4"/>
  <c r="L136" i="4"/>
  <c r="N193" i="4"/>
  <c r="I159" i="4"/>
  <c r="Z194" i="4"/>
  <c r="BA217" i="4"/>
  <c r="BA129" i="4"/>
  <c r="X157" i="4"/>
  <c r="BD195" i="4"/>
  <c r="AP232" i="4"/>
  <c r="BH183" i="4"/>
  <c r="AK159" i="4"/>
  <c r="BF187" i="4"/>
  <c r="F211" i="4"/>
  <c r="BD222" i="4"/>
  <c r="BH157" i="4"/>
  <c r="W134" i="4"/>
  <c r="AR226" i="4"/>
  <c r="U189" i="4"/>
  <c r="AF182" i="4"/>
  <c r="X206" i="4"/>
  <c r="AS202" i="4"/>
  <c r="N115" i="19"/>
  <c r="AK135" i="4"/>
  <c r="BK109" i="4"/>
  <c r="H212" i="4"/>
  <c r="F160" i="4"/>
  <c r="J156" i="4"/>
  <c r="G53" i="19"/>
  <c r="L112" i="19"/>
  <c r="AS135" i="4"/>
  <c r="L88" i="19"/>
  <c r="D139" i="4"/>
  <c r="D162" i="4"/>
  <c r="V211" i="4"/>
  <c r="BA152" i="4"/>
  <c r="BH140" i="4"/>
  <c r="AU157" i="4"/>
  <c r="F51" i="20"/>
  <c r="AT195" i="4"/>
  <c r="O180" i="4"/>
  <c r="L174" i="4"/>
  <c r="AZ231" i="4"/>
  <c r="P204" i="4"/>
  <c r="AF161" i="4"/>
  <c r="AA142" i="4"/>
  <c r="AP220" i="4"/>
  <c r="BB164" i="4"/>
  <c r="BA226" i="4"/>
  <c r="D207" i="4"/>
  <c r="O141" i="4"/>
  <c r="AD142" i="4"/>
  <c r="AU225" i="4"/>
  <c r="P63" i="19"/>
  <c r="AK183" i="4"/>
  <c r="BI187" i="4"/>
  <c r="BF217" i="4"/>
  <c r="Y143" i="4"/>
  <c r="AD210" i="4"/>
  <c r="AP184" i="4"/>
  <c r="AC219" i="4"/>
  <c r="AQ136" i="4"/>
  <c r="AB156" i="4"/>
  <c r="BJ190" i="4"/>
  <c r="BB225" i="4"/>
  <c r="BL203" i="4"/>
  <c r="BL164" i="4"/>
  <c r="W228" i="4"/>
  <c r="G222" i="4"/>
  <c r="AU179" i="4"/>
  <c r="D80" i="20"/>
  <c r="BB133" i="4"/>
  <c r="U132" i="4"/>
  <c r="E138" i="4"/>
  <c r="Y227" i="4"/>
  <c r="AJ142" i="4"/>
  <c r="BA213" i="4"/>
  <c r="AR159" i="4"/>
  <c r="AC14" i="4"/>
  <c r="G59" i="19"/>
  <c r="P139" i="4"/>
  <c r="AR202" i="4"/>
  <c r="BK230" i="4"/>
  <c r="AU149" i="4"/>
  <c r="W203" i="4"/>
  <c r="X189" i="4"/>
  <c r="AS159" i="4"/>
  <c r="V148" i="4"/>
  <c r="AN199" i="4"/>
  <c r="BK193" i="4"/>
  <c r="W147" i="4"/>
  <c r="D44" i="19"/>
  <c r="BA189" i="4"/>
  <c r="N199" i="4"/>
  <c r="AA158" i="4"/>
  <c r="AV179" i="4"/>
  <c r="BK199" i="4"/>
  <c r="H197" i="4"/>
  <c r="G49" i="19"/>
  <c r="Z224" i="4"/>
  <c r="AQ166" i="4"/>
  <c r="AR193" i="4"/>
  <c r="H210" i="4"/>
  <c r="BH136" i="4"/>
  <c r="AD14" i="4"/>
  <c r="BF146" i="4"/>
  <c r="BH172" i="4"/>
  <c r="BH175" i="4"/>
  <c r="BL109" i="4"/>
  <c r="BI228" i="4"/>
  <c r="BI70" i="4"/>
  <c r="BD105" i="4"/>
  <c r="O163" i="4"/>
  <c r="AC206" i="4"/>
  <c r="E51" i="19"/>
  <c r="BK163" i="4"/>
  <c r="BE226" i="4"/>
  <c r="BC44" i="4"/>
  <c r="AJ119" i="4"/>
  <c r="M91" i="20"/>
  <c r="AB186" i="4"/>
  <c r="BJ207" i="4"/>
  <c r="BB118" i="4"/>
  <c r="V144" i="4"/>
  <c r="BF203" i="4"/>
  <c r="J53" i="19"/>
  <c r="AA136" i="4"/>
  <c r="M230" i="4"/>
  <c r="J111" i="20"/>
  <c r="D184" i="4"/>
  <c r="AM221" i="4"/>
  <c r="W159" i="4"/>
  <c r="N142" i="4"/>
  <c r="AT212" i="4"/>
  <c r="AN182" i="4"/>
  <c r="BE35" i="4"/>
  <c r="BD153" i="4"/>
  <c r="AT171" i="4"/>
  <c r="BA154" i="4"/>
  <c r="BI225" i="4"/>
  <c r="AZ162" i="4"/>
  <c r="BG144" i="4"/>
  <c r="F55" i="19"/>
  <c r="AT161" i="4"/>
  <c r="AP173" i="4"/>
  <c r="AS147" i="4"/>
  <c r="BH76" i="4"/>
  <c r="J144" i="4"/>
  <c r="BI179" i="4"/>
  <c r="AT221" i="4"/>
  <c r="BK145" i="4"/>
  <c r="AD143" i="4"/>
  <c r="BI121" i="4"/>
  <c r="AV28" i="4"/>
  <c r="BE210" i="4"/>
  <c r="L116" i="19"/>
  <c r="BK11" i="4"/>
  <c r="AU159" i="4"/>
  <c r="AR185" i="4"/>
  <c r="BK141" i="4"/>
  <c r="AK160" i="4"/>
  <c r="J97" i="19"/>
  <c r="AF170" i="4"/>
  <c r="H94" i="19"/>
  <c r="K212" i="4"/>
  <c r="AO218" i="4"/>
  <c r="BK151" i="4"/>
  <c r="BH173" i="4"/>
  <c r="U129" i="4"/>
  <c r="BG165" i="4"/>
  <c r="BK180" i="4"/>
  <c r="O158" i="4"/>
  <c r="BE211" i="4"/>
  <c r="K217" i="4"/>
  <c r="AR144" i="4"/>
  <c r="J160" i="4"/>
  <c r="I99" i="19"/>
  <c r="I128" i="19"/>
  <c r="L110" i="19"/>
  <c r="F13" i="20"/>
  <c r="M106" i="19"/>
  <c r="P147" i="4"/>
  <c r="H105" i="20"/>
  <c r="K195" i="4"/>
  <c r="M74" i="19"/>
  <c r="AD232" i="4"/>
  <c r="BF129" i="4"/>
  <c r="I228" i="4"/>
  <c r="T159" i="4"/>
  <c r="U221" i="4"/>
  <c r="BE192" i="4"/>
  <c r="AO186" i="4"/>
  <c r="T226" i="4"/>
  <c r="N179" i="4"/>
  <c r="K58" i="19"/>
  <c r="K135" i="4"/>
  <c r="F222" i="4"/>
  <c r="AE174" i="4"/>
  <c r="AK212" i="4"/>
  <c r="AQ193" i="4"/>
  <c r="L72" i="19"/>
  <c r="U157" i="4"/>
  <c r="Z131" i="4"/>
  <c r="G83" i="19"/>
  <c r="W183" i="4"/>
  <c r="I97" i="19"/>
  <c r="AS204" i="4"/>
  <c r="AQ183" i="4"/>
  <c r="O95" i="19"/>
  <c r="K226" i="4"/>
  <c r="AE195" i="4"/>
  <c r="AA12" i="4"/>
  <c r="O230" i="4"/>
  <c r="N50" i="19"/>
  <c r="AA208" i="4"/>
  <c r="AR178" i="4"/>
  <c r="J131" i="4"/>
  <c r="V181" i="4"/>
  <c r="E161" i="4"/>
  <c r="J185" i="4"/>
  <c r="H83" i="19"/>
  <c r="AP200" i="4"/>
  <c r="AR132" i="4"/>
  <c r="BF178" i="4"/>
  <c r="E81" i="19"/>
  <c r="P78" i="20"/>
  <c r="O51" i="19"/>
  <c r="M75" i="19"/>
  <c r="T194" i="4"/>
  <c r="Y200" i="4"/>
  <c r="AN148" i="4"/>
  <c r="AB205" i="4"/>
  <c r="BK139" i="4"/>
  <c r="N63" i="19"/>
  <c r="BI221" i="4"/>
  <c r="BH197" i="4"/>
  <c r="N221" i="4"/>
  <c r="E183" i="4"/>
  <c r="AC209" i="4"/>
  <c r="AP224" i="4"/>
  <c r="AQ13" i="4"/>
  <c r="F110" i="19"/>
  <c r="AV221" i="4"/>
  <c r="AA159" i="4"/>
  <c r="AN167" i="4"/>
  <c r="G38" i="20"/>
  <c r="I93" i="19"/>
  <c r="BG191" i="4"/>
  <c r="BB179" i="4"/>
  <c r="BB174" i="4"/>
  <c r="BI130" i="4"/>
  <c r="P194" i="4"/>
  <c r="AA225" i="4"/>
  <c r="G208" i="4"/>
  <c r="AJ138" i="4"/>
  <c r="AF230" i="4"/>
  <c r="X181" i="4"/>
  <c r="AT222" i="4"/>
  <c r="AV198" i="4"/>
  <c r="AE13" i="4"/>
  <c r="AE212" i="4"/>
  <c r="J99" i="20"/>
  <c r="F137" i="4"/>
  <c r="K102" i="20"/>
  <c r="M198" i="4"/>
  <c r="AP151" i="4"/>
  <c r="BH142" i="4"/>
  <c r="D138" i="4"/>
  <c r="F75" i="19"/>
  <c r="L150" i="4"/>
  <c r="BA147" i="4"/>
  <c r="AO173" i="4"/>
  <c r="AS220" i="4"/>
  <c r="BH230" i="4"/>
  <c r="AJ182" i="4"/>
  <c r="L151" i="4"/>
  <c r="I150" i="4"/>
  <c r="U153" i="4"/>
  <c r="BG229" i="4"/>
  <c r="AC189" i="4"/>
  <c r="D192" i="4"/>
  <c r="BG189" i="4"/>
  <c r="BD231" i="4"/>
  <c r="BG212" i="4"/>
  <c r="P182" i="4"/>
  <c r="H168" i="4"/>
  <c r="H116" i="19"/>
  <c r="AQ151" i="4"/>
  <c r="AC130" i="4"/>
  <c r="D164" i="4"/>
  <c r="BE199" i="4"/>
  <c r="AA204" i="4"/>
  <c r="N119" i="19"/>
  <c r="AN129" i="4"/>
  <c r="AB162" i="4"/>
  <c r="V172" i="4"/>
  <c r="BK54" i="4"/>
  <c r="BB144" i="4"/>
  <c r="BE203" i="4"/>
  <c r="H129" i="4"/>
  <c r="G195" i="4"/>
  <c r="AM183" i="4"/>
  <c r="E213" i="4"/>
  <c r="AQ199" i="4"/>
  <c r="BF135" i="4"/>
  <c r="P43" i="19"/>
  <c r="H61" i="19"/>
  <c r="AL139" i="4"/>
  <c r="G228" i="4"/>
  <c r="Y204" i="4"/>
  <c r="F231" i="4"/>
  <c r="H160" i="4"/>
  <c r="J136" i="4"/>
  <c r="AN218" i="4"/>
  <c r="AL165" i="4"/>
  <c r="I156" i="4"/>
  <c r="L144" i="4"/>
  <c r="AQ227" i="4"/>
  <c r="BE179" i="4"/>
  <c r="BJ130" i="4"/>
  <c r="I182" i="4"/>
  <c r="AV160" i="4"/>
  <c r="O92" i="19"/>
  <c r="AP134" i="4"/>
  <c r="BH182" i="4"/>
  <c r="AO210" i="4"/>
  <c r="BD224" i="4"/>
  <c r="AN138" i="4"/>
  <c r="BI196" i="4"/>
  <c r="AN209" i="4"/>
  <c r="AT159" i="4"/>
  <c r="AU204" i="4"/>
  <c r="BC182" i="4"/>
  <c r="BB216" i="4"/>
  <c r="AN191" i="4"/>
  <c r="BG204" i="4"/>
  <c r="AJ137" i="4"/>
  <c r="AL192" i="4"/>
  <c r="BG78" i="4"/>
  <c r="AN149" i="4"/>
  <c r="J187" i="4"/>
  <c r="AQ196" i="4"/>
  <c r="W137" i="4"/>
  <c r="BF51" i="4"/>
  <c r="V205" i="4"/>
  <c r="AM215" i="4"/>
  <c r="AD129" i="4"/>
  <c r="BH180" i="4"/>
  <c r="AB193" i="4"/>
  <c r="T183" i="4"/>
  <c r="AB24" i="4"/>
  <c r="BI40" i="4"/>
  <c r="BC147" i="4"/>
  <c r="BG114" i="4"/>
  <c r="BH49" i="4"/>
  <c r="AK26" i="4"/>
  <c r="BA210" i="4"/>
  <c r="BL27" i="4"/>
  <c r="BC157" i="4"/>
  <c r="AZ197" i="4"/>
  <c r="AV182" i="4"/>
  <c r="AM179" i="4"/>
  <c r="AJ174" i="4"/>
  <c r="AR213" i="4"/>
  <c r="BL225" i="4"/>
  <c r="AP142" i="4"/>
  <c r="AB12" i="4"/>
  <c r="N187" i="4"/>
  <c r="BL190" i="4"/>
  <c r="AR137" i="4"/>
  <c r="BJ231" i="4"/>
  <c r="AS209" i="4"/>
  <c r="BK208" i="4"/>
  <c r="BC179" i="4"/>
  <c r="BI219" i="4"/>
  <c r="BA230" i="4"/>
  <c r="BH36" i="4"/>
  <c r="W177" i="4"/>
  <c r="F201" i="4"/>
  <c r="BF84" i="4"/>
  <c r="AP206" i="4"/>
  <c r="AE207" i="4"/>
  <c r="AN231" i="4"/>
  <c r="G219" i="4"/>
  <c r="BH178" i="4"/>
  <c r="BK23" i="4"/>
  <c r="AU86" i="4"/>
  <c r="T129" i="4"/>
  <c r="BH218" i="4"/>
  <c r="BD110" i="4"/>
  <c r="AK88" i="4"/>
  <c r="AZ210" i="4"/>
  <c r="AP141" i="4"/>
  <c r="AD207" i="4"/>
  <c r="O155" i="4"/>
  <c r="BE147" i="4"/>
  <c r="BK172" i="4"/>
  <c r="P202" i="4"/>
  <c r="AV178" i="4"/>
  <c r="F150" i="4"/>
  <c r="BA223" i="4"/>
  <c r="BD201" i="4"/>
  <c r="BH59" i="4"/>
  <c r="AZ225" i="4"/>
  <c r="K222" i="4"/>
  <c r="BG179" i="4"/>
  <c r="W13" i="4"/>
  <c r="BL141" i="4"/>
  <c r="BJ160" i="4"/>
  <c r="AQ163" i="4"/>
  <c r="AE219" i="4"/>
  <c r="BK92" i="4"/>
  <c r="T192" i="4"/>
  <c r="BB218" i="4"/>
  <c r="BJ134" i="4"/>
  <c r="M152" i="4"/>
  <c r="AP146" i="4"/>
  <c r="N97" i="19"/>
  <c r="T147" i="4"/>
  <c r="P81" i="20"/>
  <c r="AL131" i="4"/>
  <c r="AD186" i="4"/>
  <c r="I217" i="4"/>
  <c r="AE178" i="4"/>
  <c r="I162" i="4"/>
  <c r="AE144" i="4"/>
  <c r="T199" i="4"/>
  <c r="BH153" i="4"/>
  <c r="D185" i="4"/>
  <c r="M31" i="20"/>
  <c r="N68" i="20"/>
  <c r="BH202" i="4"/>
  <c r="T131" i="4"/>
  <c r="AP149" i="4"/>
  <c r="AB129" i="4"/>
  <c r="BD148" i="4"/>
  <c r="AR169" i="4"/>
  <c r="AT230" i="4"/>
  <c r="W180" i="4"/>
  <c r="BB128" i="4"/>
  <c r="L164" i="4"/>
  <c r="O184" i="4"/>
  <c r="G180" i="4"/>
  <c r="AU220" i="4"/>
  <c r="BG178" i="4"/>
  <c r="AR171" i="4"/>
  <c r="W219" i="4"/>
  <c r="H186" i="4"/>
  <c r="AM230" i="4"/>
  <c r="BJ114" i="4"/>
  <c r="U166" i="4"/>
  <c r="U207" i="4"/>
  <c r="L178" i="4"/>
  <c r="AB200" i="4"/>
  <c r="F64" i="20"/>
  <c r="N104" i="19"/>
  <c r="AL226" i="4"/>
  <c r="BH152" i="4"/>
  <c r="AF133" i="4"/>
  <c r="BD129" i="4"/>
  <c r="AL219" i="4"/>
  <c r="AT216" i="4"/>
  <c r="AR162" i="4"/>
  <c r="BE115" i="4"/>
  <c r="BC59" i="4"/>
  <c r="AF194" i="4"/>
  <c r="AM182" i="4"/>
  <c r="BJ204" i="4"/>
  <c r="BL157" i="4"/>
  <c r="BB211" i="4"/>
  <c r="BB49" i="4"/>
  <c r="BI71" i="4"/>
  <c r="U231" i="4"/>
  <c r="BF54" i="4"/>
  <c r="BL174" i="4"/>
  <c r="I206" i="4"/>
  <c r="BK216" i="4"/>
  <c r="BG207" i="4"/>
  <c r="J191" i="4"/>
  <c r="BB169" i="4"/>
  <c r="BK142" i="4"/>
  <c r="AO163" i="4"/>
  <c r="BK173" i="4"/>
  <c r="AC177" i="4"/>
  <c r="BJ163" i="4"/>
  <c r="M57" i="20"/>
  <c r="AP139" i="4"/>
  <c r="BH41" i="4"/>
  <c r="AB136" i="4"/>
  <c r="F200" i="4"/>
  <c r="BG13" i="4"/>
  <c r="BH45" i="4"/>
  <c r="AO197" i="4"/>
  <c r="AC159" i="4"/>
  <c r="AK228" i="4"/>
  <c r="AM211" i="4"/>
  <c r="BH223" i="4"/>
  <c r="BI91" i="4"/>
  <c r="BG134" i="4"/>
  <c r="BJ182" i="4"/>
  <c r="BJ145" i="4"/>
  <c r="AO172" i="4"/>
  <c r="BH146" i="4"/>
  <c r="H178" i="4"/>
  <c r="M140" i="19"/>
  <c r="AO221" i="4"/>
  <c r="L134" i="4"/>
  <c r="AR194" i="4"/>
  <c r="W230" i="4"/>
  <c r="AZ143" i="4"/>
  <c r="O6" i="19"/>
  <c r="AM201" i="4"/>
  <c r="AS201" i="4"/>
  <c r="BD90" i="4"/>
  <c r="BF153" i="4"/>
  <c r="BA153" i="4"/>
  <c r="H124" i="19"/>
  <c r="BH174" i="4"/>
  <c r="Y195" i="4"/>
  <c r="AO139" i="4"/>
  <c r="BH145" i="4"/>
  <c r="AZ211" i="4"/>
  <c r="Y153" i="4"/>
  <c r="AD161" i="4"/>
  <c r="BG222" i="4"/>
  <c r="BC131" i="4"/>
  <c r="BL63" i="4"/>
  <c r="Y157" i="4"/>
  <c r="L147" i="4"/>
  <c r="AS198" i="4"/>
  <c r="AV48" i="4"/>
  <c r="H12" i="19"/>
  <c r="AU202" i="4"/>
  <c r="AU186" i="4"/>
  <c r="BJ232" i="4"/>
  <c r="L102" i="19"/>
  <c r="AT197" i="4"/>
  <c r="AK178" i="4"/>
  <c r="M228" i="4"/>
  <c r="AK170" i="4"/>
  <c r="BE139" i="4"/>
  <c r="BF30" i="4"/>
  <c r="BK167" i="4"/>
  <c r="BH198" i="4"/>
  <c r="M80" i="20"/>
  <c r="BI116" i="4"/>
  <c r="AS128" i="4"/>
  <c r="BJ115" i="4"/>
  <c r="AS130" i="4"/>
  <c r="BA208" i="4"/>
  <c r="AB229" i="4"/>
  <c r="AL147" i="4"/>
  <c r="X134" i="4"/>
  <c r="AS138" i="4"/>
  <c r="AR129" i="4"/>
  <c r="AZ130" i="4"/>
  <c r="BB229" i="4"/>
  <c r="E45" i="19"/>
  <c r="BB77" i="4"/>
  <c r="L200" i="19"/>
  <c r="AN12" i="4"/>
  <c r="BB52" i="4"/>
  <c r="BL114" i="4"/>
  <c r="M180" i="4"/>
  <c r="BL139" i="4"/>
  <c r="Y108" i="4"/>
  <c r="BA85" i="4"/>
  <c r="AK43" i="4"/>
  <c r="L133" i="19"/>
  <c r="U140" i="4"/>
  <c r="AT188" i="4"/>
  <c r="M144" i="4"/>
  <c r="AR210" i="4"/>
  <c r="BA211" i="4"/>
  <c r="Y179" i="4"/>
  <c r="Y149" i="4"/>
  <c r="AZ102" i="4"/>
  <c r="BG167" i="4"/>
  <c r="AT223" i="4"/>
  <c r="AQ211" i="4"/>
  <c r="N130" i="4"/>
  <c r="BK206" i="4"/>
  <c r="BK188" i="4"/>
  <c r="AM149" i="4"/>
  <c r="BF144" i="4"/>
  <c r="BD198" i="4"/>
  <c r="BG51" i="4"/>
  <c r="AE172" i="4"/>
  <c r="BF150" i="4"/>
  <c r="BA128" i="4"/>
  <c r="AK214" i="4"/>
  <c r="I170" i="4"/>
  <c r="BC136" i="4"/>
  <c r="BJ52" i="4"/>
  <c r="D133" i="4"/>
  <c r="BG66" i="4"/>
  <c r="U101" i="4"/>
  <c r="AV139" i="4"/>
  <c r="BB12" i="4"/>
  <c r="H81" i="19"/>
  <c r="L230" i="4"/>
  <c r="I165" i="4"/>
  <c r="AF141" i="4"/>
  <c r="BG185" i="4"/>
  <c r="M197" i="4"/>
  <c r="BG192" i="4"/>
  <c r="D203" i="4"/>
  <c r="BA224" i="4"/>
  <c r="BL130" i="4"/>
  <c r="AT164" i="4"/>
  <c r="BG104" i="4"/>
  <c r="AB148" i="4"/>
  <c r="P177" i="4"/>
  <c r="AK199" i="4"/>
  <c r="AE197" i="4"/>
  <c r="BB105" i="4"/>
  <c r="AV144" i="4"/>
  <c r="D158" i="4"/>
  <c r="AV203" i="4"/>
  <c r="G32" i="19"/>
  <c r="BH111" i="4"/>
  <c r="Y137" i="4"/>
  <c r="AR200" i="4"/>
  <c r="AB163" i="4"/>
  <c r="BJ175" i="4"/>
  <c r="I148" i="4"/>
  <c r="J107" i="19"/>
  <c r="AK139" i="4"/>
  <c r="BF147" i="4"/>
  <c r="J48" i="20"/>
  <c r="AB219" i="4"/>
  <c r="BK191" i="4"/>
  <c r="BD21" i="4"/>
  <c r="BE83" i="4"/>
  <c r="BI37" i="4"/>
  <c r="BL94" i="4"/>
  <c r="BA90" i="4"/>
  <c r="AN71" i="4"/>
  <c r="BB170" i="4"/>
  <c r="AP208" i="4"/>
  <c r="BH22" i="4"/>
  <c r="AD12" i="4"/>
  <c r="BB167" i="4"/>
  <c r="AD105" i="4"/>
  <c r="I100" i="4"/>
  <c r="AO71" i="4"/>
  <c r="BI45" i="4"/>
  <c r="AB84" i="4"/>
  <c r="AF165" i="4"/>
  <c r="Y106" i="4"/>
  <c r="AD80" i="4"/>
  <c r="AE92" i="4"/>
  <c r="W78" i="4"/>
  <c r="AT214" i="4"/>
  <c r="AU121" i="4"/>
  <c r="H51" i="19"/>
  <c r="BG57" i="4"/>
  <c r="P24" i="4"/>
  <c r="AL51" i="4"/>
  <c r="AN180" i="4"/>
  <c r="BD207" i="4"/>
  <c r="X149" i="4"/>
  <c r="BJ149" i="4"/>
  <c r="BA156" i="4"/>
  <c r="BA36" i="4"/>
  <c r="AR98" i="4"/>
  <c r="W222" i="4"/>
  <c r="AR53" i="4"/>
  <c r="BF132" i="4"/>
  <c r="AL32" i="4"/>
  <c r="BJ168" i="4"/>
  <c r="AL176" i="4"/>
  <c r="G132" i="19"/>
  <c r="O87" i="20"/>
  <c r="D157" i="19"/>
  <c r="G74" i="19"/>
  <c r="T223" i="4"/>
  <c r="BH149" i="4"/>
  <c r="K23" i="19"/>
  <c r="X184" i="4"/>
  <c r="X208" i="4"/>
  <c r="AK166" i="4"/>
  <c r="AM205" i="4"/>
  <c r="AE150" i="4"/>
  <c r="AN183" i="4"/>
  <c r="AT227" i="4"/>
  <c r="E225" i="4"/>
  <c r="AK187" i="4"/>
  <c r="L213" i="4"/>
  <c r="BJ209" i="4"/>
  <c r="AV130" i="4"/>
  <c r="L27" i="20"/>
  <c r="BH117" i="4"/>
  <c r="AA130" i="4"/>
  <c r="BI128" i="4"/>
  <c r="BH134" i="4"/>
  <c r="BI202" i="4"/>
  <c r="D101" i="20"/>
  <c r="I203" i="4"/>
  <c r="BI166" i="4"/>
  <c r="N101" i="19"/>
  <c r="O86" i="19"/>
  <c r="AT168" i="4"/>
  <c r="BI51" i="4"/>
  <c r="O229" i="4"/>
  <c r="BA227" i="4"/>
  <c r="AX127" i="4"/>
  <c r="L217" i="4"/>
  <c r="X129" i="4"/>
  <c r="AA192" i="4"/>
  <c r="L44" i="19"/>
  <c r="I145" i="4"/>
  <c r="AR150" i="4"/>
  <c r="M130" i="4"/>
  <c r="F175" i="4"/>
  <c r="AS213" i="4"/>
  <c r="AU162" i="4"/>
  <c r="AD199" i="4"/>
  <c r="BH135" i="4"/>
  <c r="N123" i="19"/>
  <c r="BH220" i="4"/>
  <c r="BI150" i="4"/>
  <c r="BL149" i="4"/>
  <c r="AB171" i="4"/>
  <c r="H196" i="4"/>
  <c r="AF146" i="4"/>
  <c r="BJ39" i="4"/>
  <c r="V173" i="4"/>
  <c r="BK96" i="4"/>
  <c r="U206" i="4"/>
  <c r="AR201" i="4"/>
  <c r="G152" i="4"/>
  <c r="G207" i="4"/>
  <c r="BK178" i="4"/>
  <c r="Z209" i="4"/>
  <c r="G137" i="4"/>
  <c r="BD213" i="4"/>
  <c r="AO175" i="4"/>
  <c r="AQ11" i="4"/>
  <c r="AM193" i="4"/>
  <c r="AM130" i="4"/>
  <c r="V178" i="4"/>
  <c r="BI33" i="4"/>
  <c r="P85" i="19"/>
  <c r="BE140" i="4"/>
  <c r="AE187" i="4"/>
  <c r="BD76" i="4"/>
  <c r="AL212" i="4"/>
  <c r="BF149" i="4"/>
  <c r="N81" i="19"/>
  <c r="BD175" i="4"/>
  <c r="BL103" i="4"/>
  <c r="BL147" i="4"/>
  <c r="BC95" i="4"/>
  <c r="BH222" i="4"/>
  <c r="BJ135" i="4"/>
  <c r="BK95" i="4"/>
  <c r="AT139" i="4"/>
  <c r="AD133" i="4"/>
  <c r="AV202" i="4"/>
  <c r="AU216" i="4"/>
  <c r="BJ197" i="4"/>
  <c r="P143" i="4"/>
  <c r="AK185" i="4"/>
  <c r="J192" i="4"/>
  <c r="AA201" i="4"/>
  <c r="BF181" i="4"/>
  <c r="P225" i="4"/>
  <c r="BD194" i="4"/>
  <c r="G218" i="4"/>
  <c r="BK201" i="4"/>
  <c r="BG11" i="4"/>
  <c r="AZ133" i="4"/>
  <c r="BA111" i="4"/>
  <c r="I178" i="4"/>
  <c r="BC27" i="4"/>
  <c r="AB144" i="4"/>
  <c r="BH214" i="4"/>
  <c r="BF39" i="4"/>
  <c r="J208" i="4"/>
  <c r="O178" i="4"/>
  <c r="D60" i="19"/>
  <c r="BE171" i="4"/>
  <c r="L11" i="20"/>
  <c r="BI185" i="4"/>
  <c r="AD103" i="4"/>
  <c r="BG12" i="4"/>
  <c r="P176" i="4"/>
  <c r="I183" i="4"/>
  <c r="D58" i="20"/>
  <c r="P219" i="4"/>
  <c r="BI172" i="4"/>
  <c r="AF203" i="4"/>
  <c r="AP157" i="4"/>
  <c r="G181" i="4"/>
  <c r="BI169" i="4"/>
  <c r="AJ204" i="4"/>
  <c r="Z13" i="4"/>
  <c r="AE143" i="4"/>
  <c r="L38" i="20"/>
  <c r="BJ59" i="4"/>
  <c r="X204" i="4"/>
  <c r="BD22" i="4"/>
  <c r="AM189" i="4"/>
  <c r="BL166" i="4"/>
  <c r="BI154" i="4"/>
  <c r="BB155" i="4"/>
  <c r="AK231" i="4"/>
  <c r="BH191" i="4"/>
  <c r="AV132" i="4"/>
  <c r="N168" i="4"/>
  <c r="BE60" i="4"/>
  <c r="AQ172" i="4"/>
  <c r="AF195" i="4"/>
  <c r="I15" i="19"/>
  <c r="BJ25" i="4"/>
  <c r="BC72" i="4"/>
  <c r="BG25" i="4"/>
  <c r="AP133" i="4"/>
  <c r="BH40" i="4"/>
  <c r="AB124" i="4"/>
  <c r="BL194" i="4"/>
  <c r="AR123" i="4"/>
  <c r="BJ143" i="4"/>
  <c r="X219" i="4"/>
  <c r="BB190" i="4"/>
  <c r="BK189" i="4"/>
  <c r="BI174" i="4"/>
  <c r="F34" i="19"/>
  <c r="AJ14" i="4"/>
  <c r="K201" i="4"/>
  <c r="BJ74" i="4"/>
  <c r="O195" i="4"/>
  <c r="G70" i="19"/>
  <c r="AP135" i="4"/>
  <c r="BJ47" i="4"/>
  <c r="V162" i="4"/>
  <c r="W169" i="4"/>
  <c r="BB231" i="4"/>
  <c r="AR147" i="4"/>
  <c r="N175" i="4"/>
  <c r="U151" i="4"/>
  <c r="BD205" i="4"/>
  <c r="BG101" i="4"/>
  <c r="I141" i="4"/>
  <c r="BB203" i="4"/>
  <c r="L192" i="4"/>
  <c r="AP192" i="4"/>
  <c r="T225" i="4"/>
  <c r="BC164" i="4"/>
  <c r="AV73" i="4"/>
  <c r="Y122" i="4"/>
  <c r="BI131" i="4"/>
  <c r="Y156" i="4"/>
  <c r="AE211" i="4"/>
  <c r="U194" i="4"/>
  <c r="M194" i="4"/>
  <c r="E230" i="4"/>
  <c r="AN210" i="4"/>
  <c r="AF166" i="4"/>
  <c r="AN176" i="4"/>
  <c r="AF219" i="4"/>
  <c r="BL214" i="4"/>
  <c r="E109" i="19"/>
  <c r="AT224" i="4"/>
  <c r="H203" i="4"/>
  <c r="BH171" i="4"/>
  <c r="BF158" i="4"/>
  <c r="BI133" i="4"/>
  <c r="BG160" i="4"/>
  <c r="BK107" i="4"/>
  <c r="BI188" i="4"/>
  <c r="BI30" i="4"/>
  <c r="AO142" i="4"/>
  <c r="I177" i="4"/>
  <c r="AR209" i="4"/>
  <c r="AP179" i="4"/>
  <c r="F168" i="4"/>
  <c r="E192" i="4"/>
  <c r="AS134" i="4"/>
  <c r="AZ20" i="4"/>
  <c r="BF15" i="4"/>
  <c r="N229" i="4"/>
  <c r="AT191" i="4"/>
  <c r="AU139" i="4"/>
  <c r="AC155" i="4"/>
  <c r="G88" i="19"/>
  <c r="BA123" i="4"/>
  <c r="AO58" i="4"/>
  <c r="BC101" i="4"/>
  <c r="BE43" i="4"/>
  <c r="AR151" i="4"/>
  <c r="AN49" i="4"/>
  <c r="BJ158" i="4"/>
  <c r="AT138" i="4"/>
  <c r="BL77" i="4"/>
  <c r="AU163" i="4"/>
  <c r="BD179" i="4"/>
  <c r="X21" i="4"/>
  <c r="BG118" i="4"/>
  <c r="AV70" i="4"/>
  <c r="AN47" i="4"/>
  <c r="M118" i="19"/>
  <c r="BL218" i="4"/>
  <c r="AJ178" i="4"/>
  <c r="V99" i="4"/>
  <c r="V46" i="4"/>
  <c r="AP106" i="4"/>
  <c r="AZ50" i="4"/>
  <c r="BJ61" i="4"/>
  <c r="W172" i="4"/>
  <c r="O7" i="4"/>
  <c r="AU56" i="4"/>
  <c r="AL24" i="4"/>
  <c r="AZ164" i="4"/>
  <c r="BD120" i="4"/>
  <c r="AS145" i="4"/>
  <c r="AE169" i="4"/>
  <c r="BK89" i="4"/>
  <c r="H108" i="20"/>
  <c r="V113" i="4"/>
  <c r="BH56" i="4"/>
  <c r="AP75" i="4"/>
  <c r="BE137" i="4"/>
  <c r="AR61" i="4"/>
  <c r="AL187" i="4"/>
  <c r="BA136" i="4"/>
  <c r="H76" i="20"/>
  <c r="J101" i="19"/>
  <c r="J82" i="19"/>
  <c r="D225" i="4"/>
  <c r="AU214" i="4"/>
  <c r="AZ182" i="4"/>
  <c r="AN230" i="4"/>
  <c r="M226" i="4"/>
  <c r="AR203" i="4"/>
  <c r="BF229" i="4"/>
  <c r="AS12" i="4"/>
  <c r="AZ229" i="4"/>
  <c r="AA229" i="4"/>
  <c r="W132" i="4"/>
  <c r="F193" i="4"/>
  <c r="M151" i="4"/>
  <c r="M184" i="4"/>
  <c r="D92" i="19"/>
  <c r="H137" i="4"/>
  <c r="AS192" i="4"/>
  <c r="BC176" i="4"/>
  <c r="BC139" i="4"/>
  <c r="Z208" i="4"/>
  <c r="AV161" i="4"/>
  <c r="AM155" i="4"/>
  <c r="AA183" i="4"/>
  <c r="I92" i="20"/>
  <c r="AL173" i="4"/>
  <c r="H149" i="4"/>
  <c r="BL224" i="4"/>
  <c r="AT177" i="4"/>
  <c r="I144" i="4"/>
  <c r="AK172" i="4"/>
  <c r="L25" i="19"/>
  <c r="O190" i="4"/>
  <c r="AL203" i="4"/>
  <c r="K120" i="19"/>
  <c r="K144" i="4"/>
  <c r="J207" i="4"/>
  <c r="N147" i="4"/>
  <c r="Y215" i="4"/>
  <c r="BB141" i="4"/>
  <c r="AB152" i="4"/>
  <c r="I74" i="19"/>
  <c r="K213" i="4"/>
  <c r="W15" i="4"/>
  <c r="AZ219" i="4"/>
  <c r="G151" i="4"/>
  <c r="K223" i="4"/>
  <c r="BJ169" i="4"/>
  <c r="AN145" i="4"/>
  <c r="BC175" i="4"/>
  <c r="J133" i="4"/>
  <c r="AO167" i="4"/>
  <c r="AD136" i="4"/>
  <c r="BF140" i="4"/>
  <c r="AJ129" i="4"/>
  <c r="W57" i="4"/>
  <c r="BC198" i="4"/>
  <c r="AO228" i="4"/>
  <c r="AM202" i="4"/>
  <c r="AC182" i="4"/>
  <c r="AR11" i="4"/>
  <c r="BD61" i="4"/>
  <c r="BD13" i="4"/>
  <c r="W170" i="4"/>
  <c r="AV204" i="4"/>
  <c r="AB202" i="4"/>
  <c r="AN196" i="4"/>
  <c r="BE209" i="4"/>
  <c r="BD89" i="4"/>
  <c r="P184" i="4"/>
  <c r="BG84" i="4"/>
  <c r="AQ84" i="4"/>
  <c r="BK50" i="4"/>
  <c r="AN136" i="4"/>
  <c r="AS230" i="4"/>
  <c r="AO224" i="4"/>
  <c r="D132" i="4"/>
  <c r="F221" i="4"/>
  <c r="AN14" i="4"/>
  <c r="U148" i="4"/>
  <c r="BJ152" i="4"/>
  <c r="L197" i="4"/>
  <c r="BK60" i="4"/>
  <c r="I232" i="4"/>
  <c r="AT129" i="4"/>
  <c r="BA96" i="4"/>
  <c r="AS222" i="4"/>
  <c r="AQ165" i="4"/>
  <c r="I188" i="4"/>
  <c r="BA137" i="4"/>
  <c r="X152" i="4"/>
  <c r="BL232" i="4"/>
  <c r="BD181" i="4"/>
  <c r="BG227" i="4"/>
  <c r="Z181" i="4"/>
  <c r="BL135" i="4"/>
  <c r="BF109" i="4"/>
  <c r="BG200" i="4"/>
  <c r="L155" i="4"/>
  <c r="BF13" i="4"/>
  <c r="AU172" i="4"/>
  <c r="BD147" i="4"/>
  <c r="AA231" i="4"/>
  <c r="AP209" i="4"/>
  <c r="BG70" i="4"/>
  <c r="Z214" i="4"/>
  <c r="BE212" i="4"/>
  <c r="W196" i="4"/>
  <c r="L50" i="19"/>
  <c r="AM203" i="4"/>
  <c r="Z139" i="4"/>
  <c r="AS90" i="4"/>
  <c r="AM68" i="4"/>
  <c r="AA143" i="4"/>
  <c r="AD154" i="4"/>
  <c r="Z230" i="4"/>
  <c r="BB163" i="4"/>
  <c r="BI227" i="4"/>
  <c r="L190" i="4"/>
  <c r="V210" i="4"/>
  <c r="AC158" i="4"/>
  <c r="L168" i="4"/>
  <c r="BF196" i="4"/>
  <c r="F134" i="4"/>
  <c r="BI159" i="4"/>
  <c r="AC142" i="4"/>
  <c r="V12" i="4"/>
  <c r="AV175" i="4"/>
  <c r="BA198" i="4"/>
  <c r="AF232" i="4"/>
  <c r="AZ201" i="4"/>
  <c r="BJ162" i="4"/>
  <c r="BL205" i="4"/>
  <c r="BF223" i="4"/>
  <c r="AS151" i="4"/>
  <c r="AR208" i="4"/>
  <c r="BD32" i="4"/>
  <c r="L97" i="19"/>
  <c r="BB114" i="4"/>
  <c r="AO152" i="4"/>
  <c r="X135" i="4"/>
  <c r="BF186" i="4"/>
  <c r="AT54" i="4"/>
  <c r="D13" i="19"/>
  <c r="W86" i="4"/>
  <c r="AE213" i="4"/>
  <c r="M161" i="4"/>
  <c r="AK121" i="4"/>
  <c r="BG199" i="4"/>
  <c r="M176" i="19"/>
  <c r="BD187" i="4"/>
  <c r="N8" i="19"/>
  <c r="V169" i="4"/>
  <c r="AO131" i="4"/>
  <c r="L129" i="4"/>
  <c r="AJ163" i="4"/>
  <c r="E60" i="19"/>
  <c r="AO160" i="4"/>
  <c r="BF164" i="4"/>
  <c r="BJ187" i="4"/>
  <c r="X14" i="4"/>
  <c r="BD200" i="4"/>
  <c r="BG205" i="4"/>
  <c r="BA221" i="4"/>
  <c r="L143" i="4"/>
  <c r="V13" i="4"/>
  <c r="AC214" i="4"/>
  <c r="BG103" i="4"/>
  <c r="X216" i="4"/>
  <c r="AS169" i="4"/>
  <c r="Y177" i="4"/>
  <c r="AA176" i="4"/>
  <c r="U195" i="4"/>
  <c r="AK140" i="4"/>
  <c r="AC173" i="4"/>
  <c r="L232" i="4"/>
  <c r="BH187" i="4"/>
  <c r="Y109" i="4"/>
  <c r="P129" i="4"/>
  <c r="BH103" i="4"/>
  <c r="AB71" i="4"/>
  <c r="AF220" i="4"/>
  <c r="BF211" i="4"/>
  <c r="AS212" i="4"/>
  <c r="AK133" i="4"/>
  <c r="BF190" i="4"/>
  <c r="AF207" i="4"/>
  <c r="Y211" i="4"/>
  <c r="BH228" i="4"/>
  <c r="AJ11" i="4"/>
  <c r="BA116" i="4"/>
  <c r="AN203" i="4"/>
  <c r="T185" i="4"/>
  <c r="AO161" i="4"/>
  <c r="N105" i="19"/>
  <c r="BH227" i="4"/>
  <c r="V201" i="4"/>
  <c r="AZ83" i="4"/>
  <c r="G4" i="19"/>
  <c r="BD102" i="4"/>
  <c r="AR157" i="4"/>
  <c r="BI223" i="4"/>
  <c r="U141" i="4"/>
  <c r="AU130" i="4"/>
  <c r="AD196" i="4"/>
  <c r="BA212" i="4"/>
  <c r="BH55" i="4"/>
  <c r="W173" i="4"/>
  <c r="I128" i="4"/>
  <c r="K218" i="4"/>
  <c r="AD221" i="4"/>
  <c r="AC129" i="4"/>
  <c r="BL70" i="4"/>
  <c r="BA32" i="4"/>
  <c r="AO165" i="4"/>
  <c r="W229" i="4"/>
  <c r="AR80" i="4"/>
  <c r="BB82" i="4"/>
  <c r="BK192" i="4"/>
  <c r="AO101" i="4"/>
  <c r="BE186" i="4"/>
  <c r="BD159" i="4"/>
  <c r="BA180" i="4"/>
  <c r="BK211" i="4"/>
  <c r="BF104" i="4"/>
  <c r="BL82" i="4"/>
  <c r="P89" i="4"/>
  <c r="AS27" i="4"/>
  <c r="Z75" i="4"/>
  <c r="AZ105" i="4"/>
  <c r="AK153" i="4"/>
  <c r="H77" i="19"/>
  <c r="D59" i="4"/>
  <c r="AQ61" i="4"/>
  <c r="U80" i="4"/>
  <c r="BG29" i="4"/>
  <c r="AS74" i="4"/>
  <c r="AO110" i="4"/>
  <c r="J103" i="4"/>
  <c r="U28" i="4"/>
  <c r="M220" i="4"/>
  <c r="K36" i="19"/>
  <c r="AD229" i="4"/>
  <c r="BI211" i="4"/>
  <c r="AQ210" i="4"/>
  <c r="BE22" i="4"/>
  <c r="AZ146" i="4"/>
  <c r="G73" i="19"/>
  <c r="AS55" i="4"/>
  <c r="BE65" i="4"/>
  <c r="BL196" i="4"/>
  <c r="AS64" i="4"/>
  <c r="AF177" i="4"/>
  <c r="BL198" i="4"/>
  <c r="H22" i="19"/>
  <c r="J164" i="20"/>
  <c r="E48" i="20"/>
  <c r="AO164" i="4"/>
  <c r="AR140" i="4"/>
  <c r="AD15" i="4"/>
  <c r="AT152" i="4"/>
  <c r="G173" i="4"/>
  <c r="AP162" i="4"/>
  <c r="N37" i="20"/>
  <c r="AP152" i="4"/>
  <c r="O157" i="4"/>
  <c r="D201" i="4"/>
  <c r="AN219" i="4"/>
  <c r="BD164" i="4"/>
  <c r="AV230" i="4"/>
  <c r="AJ159" i="4"/>
  <c r="O54" i="19"/>
  <c r="AU217" i="4"/>
  <c r="BC202" i="4"/>
  <c r="BB83" i="4"/>
  <c r="P135" i="4"/>
  <c r="W218" i="4"/>
  <c r="AO171" i="4"/>
  <c r="AA224" i="4"/>
  <c r="G11" i="19"/>
  <c r="BL167" i="4"/>
  <c r="I129" i="4"/>
  <c r="BB140" i="4"/>
  <c r="AS221" i="4"/>
  <c r="AK171" i="4"/>
  <c r="L45" i="19"/>
  <c r="BB109" i="4"/>
  <c r="I65" i="20"/>
  <c r="L82" i="20"/>
  <c r="AQ200" i="4"/>
  <c r="BL138" i="4"/>
  <c r="AB141" i="4"/>
  <c r="M146" i="19"/>
  <c r="BK195" i="4"/>
  <c r="K179" i="4"/>
  <c r="J114" i="19"/>
  <c r="AJ195" i="4"/>
  <c r="AA226" i="4"/>
  <c r="AS148" i="4"/>
  <c r="BH150" i="4"/>
  <c r="BI190" i="4"/>
  <c r="AE222" i="4"/>
  <c r="BE31" i="4"/>
  <c r="BC41" i="4"/>
  <c r="D218" i="4"/>
  <c r="V145" i="4"/>
  <c r="AM172" i="4"/>
  <c r="AE196" i="4"/>
  <c r="AV123" i="4"/>
  <c r="BH12" i="4"/>
  <c r="I80" i="19"/>
  <c r="AC172" i="4"/>
  <c r="AC180" i="4"/>
  <c r="BB13" i="4"/>
  <c r="BG128" i="4"/>
  <c r="BG198" i="4"/>
  <c r="AE230" i="4"/>
  <c r="AK216" i="4"/>
  <c r="H202" i="4"/>
  <c r="E214" i="4"/>
  <c r="BE193" i="4"/>
  <c r="BG71" i="4"/>
  <c r="BL120" i="4"/>
  <c r="AS224" i="4"/>
  <c r="T158" i="4"/>
  <c r="AR181" i="4"/>
  <c r="O75" i="19"/>
  <c r="AO46" i="4"/>
  <c r="AN104" i="4"/>
  <c r="BH60" i="4"/>
  <c r="AB208" i="4"/>
  <c r="AF152" i="4"/>
  <c r="AF216" i="4"/>
  <c r="AP175" i="4"/>
  <c r="AZ179" i="4"/>
  <c r="BC218" i="4"/>
  <c r="BA31" i="4"/>
  <c r="AZ36" i="4"/>
  <c r="AT143" i="4"/>
  <c r="BL184" i="4"/>
  <c r="J230" i="4"/>
  <c r="BC112" i="4"/>
  <c r="AF191" i="4"/>
  <c r="AB215" i="4"/>
  <c r="M192" i="4"/>
  <c r="AU184" i="4"/>
  <c r="AJ160" i="4"/>
  <c r="J96" i="19"/>
  <c r="E25" i="19"/>
  <c r="BE116" i="4"/>
  <c r="F119" i="20"/>
  <c r="K12" i="20"/>
  <c r="BF116" i="4"/>
  <c r="AZ230" i="4"/>
  <c r="AV188" i="4"/>
  <c r="BC80" i="4"/>
  <c r="BC211" i="4"/>
  <c r="BB135" i="4"/>
  <c r="AJ176" i="4"/>
  <c r="O183" i="4"/>
  <c r="BE87" i="4"/>
  <c r="AJ185" i="4"/>
  <c r="AU161" i="4"/>
  <c r="D20" i="20"/>
  <c r="BG183" i="4"/>
  <c r="Z153" i="4"/>
  <c r="AJ230" i="4"/>
  <c r="AS38" i="4"/>
  <c r="BE217" i="4"/>
  <c r="AT137" i="4"/>
  <c r="P111" i="19"/>
  <c r="V140" i="4"/>
  <c r="Y196" i="4"/>
  <c r="P84" i="20"/>
  <c r="AM229" i="4"/>
  <c r="AO182" i="4"/>
  <c r="M155" i="4"/>
  <c r="AM170" i="4"/>
  <c r="AF163" i="4"/>
  <c r="BE208" i="4"/>
  <c r="E185" i="4"/>
  <c r="BJ147" i="4"/>
  <c r="BD100" i="4"/>
  <c r="P224" i="4"/>
  <c r="AN158" i="4"/>
  <c r="BL160" i="4"/>
  <c r="AK223" i="4"/>
  <c r="AV206" i="4"/>
  <c r="BF189" i="4"/>
  <c r="BL220" i="4"/>
  <c r="AT133" i="4"/>
  <c r="BF96" i="4"/>
  <c r="E212" i="4"/>
  <c r="X193" i="4"/>
  <c r="BE141" i="4"/>
  <c r="BD191" i="4"/>
  <c r="V143" i="4"/>
  <c r="AZ31" i="4"/>
  <c r="AB109" i="4"/>
  <c r="T212" i="4"/>
  <c r="J141" i="4"/>
  <c r="BJ216" i="4"/>
  <c r="BE50" i="4"/>
  <c r="J212" i="4"/>
  <c r="BE128" i="4"/>
  <c r="G190" i="4"/>
  <c r="AA161" i="4"/>
  <c r="L202" i="4"/>
  <c r="AQ207" i="4"/>
  <c r="O97" i="20"/>
  <c r="AV224" i="4"/>
  <c r="I197" i="4"/>
  <c r="AL182" i="4"/>
  <c r="AR148" i="4"/>
  <c r="BF177" i="4"/>
  <c r="J164" i="4"/>
  <c r="BH29" i="4"/>
  <c r="AV168" i="4"/>
  <c r="BH148" i="4"/>
  <c r="U218" i="4"/>
  <c r="BF201" i="4"/>
  <c r="BL90" i="4"/>
  <c r="AJ198" i="4"/>
  <c r="BH50" i="4"/>
  <c r="Y134" i="4"/>
  <c r="BL131" i="4"/>
  <c r="P218" i="4"/>
  <c r="Z163" i="4"/>
  <c r="D173" i="4"/>
  <c r="AV133" i="4"/>
  <c r="BF32" i="4"/>
  <c r="AO169" i="4"/>
  <c r="G142" i="4"/>
  <c r="AE20" i="4"/>
  <c r="AP185" i="4"/>
  <c r="M213" i="4"/>
  <c r="AR79" i="4"/>
  <c r="BE177" i="4"/>
  <c r="BJ185" i="4"/>
  <c r="P195" i="4"/>
  <c r="BC146" i="4"/>
  <c r="F223" i="4"/>
  <c r="V184" i="4"/>
  <c r="AQ204" i="4"/>
  <c r="AS229" i="4"/>
  <c r="N181" i="4"/>
  <c r="BK46" i="4"/>
  <c r="P231" i="4"/>
  <c r="BG231" i="4"/>
  <c r="O53" i="19"/>
  <c r="AZ57" i="4"/>
  <c r="AC197" i="4"/>
  <c r="BA70" i="4"/>
  <c r="AK201" i="4"/>
  <c r="BE143" i="4"/>
  <c r="AT185" i="4"/>
  <c r="AE11" i="4"/>
  <c r="BF170" i="4"/>
  <c r="U154" i="4"/>
  <c r="I132" i="4"/>
  <c r="W221" i="4"/>
  <c r="BF191" i="4"/>
  <c r="BB46" i="4"/>
  <c r="BG91" i="4"/>
  <c r="BA231" i="4"/>
  <c r="BC91" i="4"/>
  <c r="BA194" i="4"/>
  <c r="AZ198" i="4"/>
  <c r="BF83" i="4"/>
  <c r="AT49" i="4"/>
  <c r="AZ117" i="4"/>
  <c r="G217" i="4"/>
  <c r="AE41" i="4"/>
  <c r="BF214" i="4"/>
  <c r="BL229" i="4"/>
  <c r="AZ183" i="4"/>
  <c r="BD31" i="4"/>
  <c r="BA84" i="4"/>
  <c r="BL177" i="4"/>
  <c r="AF128" i="4"/>
  <c r="AZ94" i="4"/>
  <c r="H179" i="4"/>
  <c r="H67" i="4"/>
  <c r="Y71" i="4"/>
  <c r="AN110" i="4"/>
  <c r="E223" i="4"/>
  <c r="AR35" i="4"/>
  <c r="AE95" i="4"/>
  <c r="AZ217" i="4"/>
  <c r="BI76" i="4"/>
  <c r="I46" i="4"/>
  <c r="BJ29" i="4"/>
  <c r="AL230" i="4"/>
  <c r="AJ120" i="4"/>
  <c r="X154" i="4"/>
  <c r="E90" i="4"/>
  <c r="BJ161" i="4"/>
  <c r="H188" i="4"/>
  <c r="AF190" i="4"/>
  <c r="AZ55" i="4"/>
  <c r="AK44" i="4"/>
  <c r="AA121" i="4"/>
  <c r="BJ179" i="4"/>
  <c r="L212" i="4"/>
  <c r="AB85" i="4"/>
  <c r="AM142" i="4"/>
  <c r="BL158" i="4"/>
  <c r="BJ180" i="4"/>
  <c r="BA122" i="4"/>
  <c r="AF145" i="4"/>
  <c r="M39" i="20"/>
  <c r="AE218" i="4"/>
  <c r="E173" i="4"/>
  <c r="K106" i="19"/>
  <c r="AF225" i="4"/>
  <c r="M26" i="19"/>
  <c r="AU141" i="4"/>
  <c r="Z197" i="4"/>
  <c r="N231" i="19"/>
  <c r="V150" i="4"/>
  <c r="H118" i="19"/>
  <c r="V187" i="4"/>
  <c r="M56" i="20"/>
  <c r="AD164" i="4"/>
  <c r="BK231" i="4"/>
  <c r="Y225" i="4"/>
  <c r="F58" i="19"/>
  <c r="AK217" i="4"/>
  <c r="BJ141" i="4"/>
  <c r="BF210" i="4"/>
  <c r="BG53" i="4"/>
  <c r="T149" i="4"/>
  <c r="H180" i="4"/>
  <c r="AL202" i="4"/>
  <c r="D150" i="4"/>
  <c r="O133" i="4"/>
  <c r="AB173" i="4"/>
  <c r="BI192" i="4"/>
  <c r="F167" i="4"/>
  <c r="AL215" i="4"/>
  <c r="AU144" i="4"/>
  <c r="O219" i="4"/>
  <c r="E203" i="4"/>
  <c r="AC223" i="4"/>
  <c r="U230" i="4"/>
  <c r="AR199" i="4"/>
  <c r="AF135" i="4"/>
  <c r="AM151" i="4"/>
  <c r="AZ166" i="4"/>
  <c r="AK155" i="4"/>
  <c r="AO153" i="4"/>
  <c r="BA228" i="4"/>
  <c r="BH151" i="4"/>
  <c r="AS196" i="4"/>
  <c r="AQ148" i="4"/>
  <c r="AR187" i="4"/>
  <c r="AQ222" i="4"/>
  <c r="BA150" i="4"/>
  <c r="BJ146" i="4"/>
  <c r="W199" i="4"/>
  <c r="AQ143" i="4"/>
  <c r="BC128" i="4"/>
  <c r="BB14" i="4"/>
  <c r="BL24" i="4"/>
  <c r="AB145" i="4"/>
  <c r="BL42" i="4"/>
  <c r="AS15" i="4"/>
  <c r="BK35" i="4"/>
  <c r="BE230" i="4"/>
  <c r="M100" i="20"/>
  <c r="AK219" i="4"/>
  <c r="BC174" i="4"/>
  <c r="AS216" i="4"/>
  <c r="AU229" i="4"/>
  <c r="BE216" i="4"/>
  <c r="BA232" i="4"/>
  <c r="K122" i="20"/>
  <c r="BK129" i="4"/>
  <c r="AK203" i="4"/>
  <c r="U161" i="4"/>
  <c r="M117" i="20"/>
  <c r="BC47" i="4"/>
  <c r="AS206" i="4"/>
  <c r="AA63" i="4"/>
  <c r="I211" i="4"/>
  <c r="BA142" i="4"/>
  <c r="O55" i="20"/>
  <c r="K151" i="4"/>
  <c r="BD174" i="4"/>
  <c r="AS226" i="4"/>
  <c r="BL230" i="4"/>
  <c r="G133" i="4"/>
  <c r="AV212" i="4"/>
  <c r="AO230" i="4"/>
  <c r="E139" i="4"/>
  <c r="BH93" i="4"/>
  <c r="BA15" i="4"/>
  <c r="T187" i="4"/>
  <c r="AK134" i="4"/>
  <c r="H230" i="19"/>
  <c r="W12" i="4"/>
  <c r="W142" i="4"/>
  <c r="AN193" i="4"/>
  <c r="N141" i="4"/>
  <c r="H207" i="4"/>
  <c r="AB194" i="4"/>
  <c r="BD171" i="4"/>
  <c r="AU189" i="4"/>
  <c r="F162" i="4"/>
  <c r="BC169" i="4"/>
  <c r="AJ150" i="4"/>
  <c r="AZ111" i="4"/>
  <c r="F115" i="20"/>
  <c r="BI117" i="4"/>
  <c r="AO193" i="4"/>
  <c r="Y164" i="4"/>
  <c r="U225" i="4"/>
  <c r="AC169" i="4"/>
  <c r="L146" i="4"/>
  <c r="N171" i="4"/>
  <c r="BA97" i="4"/>
  <c r="AB169" i="4"/>
  <c r="AQ191" i="4"/>
  <c r="AR78" i="4"/>
  <c r="BI68" i="4"/>
  <c r="AZ60" i="4"/>
  <c r="AU190" i="4"/>
  <c r="BH129" i="4"/>
  <c r="BC186" i="4"/>
  <c r="AO156" i="4"/>
  <c r="BF205" i="4"/>
  <c r="Y223" i="4"/>
  <c r="AZ147" i="4"/>
  <c r="AD230" i="4"/>
  <c r="BH71" i="4"/>
  <c r="N109" i="19"/>
  <c r="BE173" i="4"/>
  <c r="J135" i="4"/>
  <c r="BA28" i="4"/>
  <c r="BG168" i="4"/>
  <c r="D191" i="4"/>
  <c r="BD184" i="4"/>
  <c r="BA175" i="4"/>
  <c r="AL170" i="4"/>
  <c r="BI135" i="4"/>
  <c r="AP203" i="4"/>
  <c r="D160" i="4"/>
  <c r="I97" i="20"/>
  <c r="AE192" i="4"/>
  <c r="AN189" i="4"/>
  <c r="BI11" i="4"/>
  <c r="T214" i="4"/>
  <c r="BB157" i="4"/>
  <c r="AQ54" i="4"/>
  <c r="AM60" i="4"/>
  <c r="AL132" i="4"/>
  <c r="BB90" i="4"/>
  <c r="AT141" i="4"/>
  <c r="AC70" i="4"/>
  <c r="BH128" i="4"/>
  <c r="BE110" i="4"/>
  <c r="D41" i="19"/>
  <c r="AN198" i="4"/>
  <c r="AP132" i="4"/>
  <c r="J173" i="4"/>
  <c r="AN186" i="4"/>
  <c r="AR146" i="4"/>
  <c r="BA13" i="4"/>
  <c r="BD152" i="4"/>
  <c r="BH159" i="4"/>
  <c r="BI21" i="4"/>
  <c r="AA153" i="4"/>
  <c r="I166" i="4"/>
  <c r="N202" i="4"/>
  <c r="AO203" i="4"/>
  <c r="AJ197" i="4"/>
  <c r="BD12" i="4"/>
  <c r="BF11" i="4"/>
  <c r="AF213" i="4"/>
  <c r="AA220" i="4"/>
  <c r="BL178" i="4"/>
  <c r="AQ226" i="4"/>
  <c r="BB134" i="4"/>
  <c r="AZ191" i="4"/>
  <c r="N212" i="4"/>
  <c r="AQ208" i="4"/>
  <c r="BG106" i="4"/>
  <c r="AF173" i="4"/>
  <c r="BC201" i="4"/>
  <c r="M35" i="20"/>
  <c r="AN133" i="4"/>
  <c r="BB130" i="4"/>
  <c r="P217" i="4"/>
  <c r="AO159" i="4"/>
  <c r="AL159" i="4"/>
  <c r="AE188" i="4"/>
  <c r="AP201" i="4"/>
  <c r="L135" i="4"/>
  <c r="AM210" i="4"/>
  <c r="AS144" i="4"/>
  <c r="AA198" i="4"/>
  <c r="BG131" i="4"/>
  <c r="BL195" i="4"/>
  <c r="BC185" i="4"/>
  <c r="AO14" i="4"/>
  <c r="BB189" i="4"/>
  <c r="BL50" i="4"/>
  <c r="O175" i="4"/>
  <c r="BG50" i="4"/>
  <c r="BA222" i="4"/>
  <c r="AQ140" i="4"/>
  <c r="V155" i="4"/>
  <c r="AL158" i="4"/>
  <c r="BF188" i="4"/>
  <c r="V170" i="4"/>
  <c r="AN201" i="4"/>
  <c r="Z15" i="4"/>
  <c r="D232" i="4"/>
  <c r="G199" i="4"/>
  <c r="BF93" i="4"/>
  <c r="AU191" i="4"/>
  <c r="AO189" i="4"/>
  <c r="BK120" i="4"/>
  <c r="BA171" i="4"/>
  <c r="BH176" i="4"/>
  <c r="BC124" i="4"/>
  <c r="I226" i="4"/>
  <c r="BB111" i="4"/>
  <c r="AB63" i="4"/>
  <c r="P157" i="4"/>
  <c r="BB66" i="4"/>
  <c r="BL169" i="4"/>
  <c r="BC225" i="4"/>
  <c r="BH200" i="4"/>
  <c r="BK124" i="4"/>
  <c r="N150" i="4"/>
  <c r="U63" i="4"/>
  <c r="BK61" i="4"/>
  <c r="K84" i="4"/>
  <c r="F7" i="4"/>
  <c r="W39" i="4"/>
  <c r="BJ66" i="4"/>
  <c r="V98" i="4"/>
  <c r="AR45" i="4"/>
  <c r="BH70" i="4"/>
  <c r="O49" i="4"/>
  <c r="P35" i="4"/>
  <c r="U65" i="4"/>
  <c r="BL175" i="4"/>
  <c r="BF37" i="4"/>
  <c r="AU25" i="4"/>
  <c r="BG49" i="4"/>
  <c r="L198" i="4"/>
  <c r="H56" i="20"/>
  <c r="M177" i="4"/>
  <c r="T229" i="4"/>
  <c r="P107" i="20"/>
  <c r="J23" i="19"/>
  <c r="D189" i="4"/>
  <c r="AV193" i="4"/>
  <c r="K230" i="4"/>
  <c r="M209" i="4"/>
  <c r="AF154" i="4"/>
  <c r="O74" i="20"/>
  <c r="AK225" i="4"/>
  <c r="I221" i="4"/>
  <c r="D175" i="4"/>
  <c r="AB226" i="4"/>
  <c r="AR128" i="4"/>
  <c r="AO146" i="4"/>
  <c r="BA179" i="4"/>
  <c r="M139" i="4"/>
  <c r="J168" i="4"/>
  <c r="BK148" i="4"/>
  <c r="AA151" i="4"/>
  <c r="AL157" i="4"/>
  <c r="BE132" i="4"/>
  <c r="BG14" i="4"/>
  <c r="O204" i="4"/>
  <c r="AR229" i="4"/>
  <c r="V222" i="4"/>
  <c r="BH226" i="4"/>
  <c r="AK130" i="4"/>
  <c r="Z220" i="4"/>
  <c r="F166" i="4"/>
  <c r="AU131" i="4"/>
  <c r="Z231" i="4"/>
  <c r="E78" i="19"/>
  <c r="L149" i="4"/>
  <c r="H193" i="4"/>
  <c r="BC178" i="4"/>
  <c r="N176" i="4"/>
  <c r="AU152" i="4"/>
  <c r="N158" i="4"/>
  <c r="X174" i="4"/>
  <c r="Z176" i="4"/>
  <c r="AZ207" i="4"/>
  <c r="Y172" i="4"/>
  <c r="BD196" i="4"/>
  <c r="H49" i="19"/>
  <c r="AC145" i="4"/>
  <c r="W166" i="4"/>
  <c r="BG133" i="4"/>
  <c r="N144" i="4"/>
  <c r="BJ171" i="4"/>
  <c r="BB42" i="4"/>
  <c r="BC24" i="4"/>
  <c r="Z183" i="4"/>
  <c r="AT104" i="4"/>
  <c r="BB102" i="4"/>
  <c r="AT157" i="4"/>
  <c r="AC199" i="4"/>
  <c r="AL214" i="4"/>
  <c r="Y203" i="4"/>
  <c r="BG129" i="4"/>
  <c r="N211" i="4"/>
  <c r="BK144" i="4"/>
  <c r="AV165" i="4"/>
  <c r="AJ232" i="4"/>
  <c r="J54" i="19"/>
  <c r="I222" i="4"/>
  <c r="AQ139" i="4"/>
  <c r="AA129" i="4"/>
  <c r="BK69" i="4"/>
  <c r="BE99" i="4"/>
  <c r="BJ86" i="4"/>
  <c r="AJ222" i="4"/>
  <c r="BJ55" i="4"/>
  <c r="BJ26" i="4"/>
  <c r="AL177" i="4"/>
  <c r="BC132" i="4"/>
  <c r="E59" i="19"/>
  <c r="J116" i="19"/>
  <c r="O123" i="19"/>
  <c r="BI193" i="4"/>
  <c r="BC135" i="4"/>
  <c r="BE155" i="4"/>
  <c r="BA220" i="4"/>
  <c r="W215" i="4"/>
  <c r="BF138" i="4"/>
  <c r="F202" i="4"/>
  <c r="Z199" i="4"/>
  <c r="F206" i="4"/>
  <c r="BI168" i="4"/>
  <c r="BA225" i="4"/>
  <c r="T172" i="4"/>
  <c r="AK206" i="4"/>
  <c r="N133" i="4"/>
  <c r="BJ202" i="4"/>
  <c r="AF148" i="4"/>
  <c r="F142" i="4"/>
  <c r="BF151" i="4"/>
  <c r="BF179" i="4"/>
  <c r="BH121" i="4"/>
  <c r="Z143" i="4"/>
  <c r="AU160" i="4"/>
  <c r="I133" i="4"/>
  <c r="AK179" i="4"/>
  <c r="BE176" i="4"/>
  <c r="AF169" i="4"/>
  <c r="AD159" i="4"/>
  <c r="BK131" i="4"/>
  <c r="AQ173" i="4"/>
  <c r="AK13" i="4"/>
  <c r="U229" i="4"/>
  <c r="BD113" i="4"/>
  <c r="AF164" i="4"/>
  <c r="AJ200" i="4"/>
  <c r="BB15" i="4"/>
  <c r="AM206" i="4"/>
  <c r="BL211" i="4"/>
  <c r="H148" i="4"/>
  <c r="BG132" i="4"/>
  <c r="E65" i="19"/>
  <c r="AK141" i="4"/>
  <c r="BI220" i="4"/>
  <c r="AD172" i="4"/>
  <c r="AM225" i="4"/>
  <c r="AP214" i="4"/>
  <c r="AO176" i="4"/>
  <c r="BE201" i="4"/>
  <c r="AP138" i="4"/>
  <c r="P154" i="4"/>
  <c r="D152" i="4"/>
  <c r="AJ177" i="4"/>
  <c r="AP165" i="4"/>
  <c r="BD156" i="4"/>
  <c r="O224" i="4"/>
  <c r="AR14" i="4"/>
  <c r="BG41" i="4"/>
  <c r="AF208" i="4"/>
  <c r="M232" i="4"/>
  <c r="AD132" i="4"/>
  <c r="AP12" i="4"/>
  <c r="AL148" i="4"/>
  <c r="BL161" i="4"/>
  <c r="AU30" i="4"/>
  <c r="BF227" i="4"/>
  <c r="BJ67" i="4"/>
  <c r="AC64" i="4"/>
  <c r="BA26" i="4"/>
  <c r="Z41" i="4"/>
  <c r="V135" i="4"/>
  <c r="BL89" i="4"/>
  <c r="AD158" i="4"/>
  <c r="P212" i="4"/>
  <c r="M216" i="4"/>
  <c r="BL171" i="4"/>
  <c r="AJ158" i="4"/>
  <c r="BL148" i="4"/>
  <c r="AA197" i="4"/>
  <c r="BL227" i="4"/>
  <c r="E123" i="19"/>
  <c r="BJ83" i="4"/>
  <c r="BD154" i="4"/>
  <c r="F159" i="4"/>
  <c r="M99" i="19"/>
  <c r="BB93" i="4"/>
  <c r="BG194" i="4"/>
  <c r="BK64" i="4"/>
  <c r="D214" i="4"/>
  <c r="BI175" i="4"/>
  <c r="BI153" i="4"/>
  <c r="BI207" i="4"/>
  <c r="AT155" i="4"/>
  <c r="AA11" i="4"/>
  <c r="AC168" i="4"/>
  <c r="BB221" i="4"/>
  <c r="BB228" i="4"/>
  <c r="V221" i="4"/>
  <c r="AN15" i="4"/>
  <c r="X156" i="4"/>
  <c r="AV156" i="4"/>
  <c r="BG44" i="4"/>
  <c r="BA60" i="4"/>
  <c r="AL205" i="4"/>
  <c r="D231" i="4"/>
  <c r="AZ180" i="4"/>
  <c r="P161" i="4"/>
  <c r="BB162" i="4"/>
  <c r="BE223" i="4"/>
  <c r="P227" i="4"/>
  <c r="U158" i="4"/>
  <c r="N161" i="4"/>
  <c r="AE148" i="4"/>
  <c r="J153" i="4"/>
  <c r="BA112" i="4"/>
  <c r="U142" i="4"/>
  <c r="BH184" i="4"/>
  <c r="O197" i="4"/>
  <c r="BB197" i="4"/>
  <c r="AS153" i="4"/>
  <c r="BL145" i="4"/>
  <c r="AC196" i="4"/>
  <c r="BK203" i="4"/>
  <c r="BE129" i="4"/>
  <c r="BH162" i="4"/>
  <c r="AZ214" i="4"/>
  <c r="AM207" i="4"/>
  <c r="AP171" i="4"/>
  <c r="BH104" i="4"/>
  <c r="H213" i="4"/>
  <c r="O196" i="4"/>
  <c r="AK150" i="4"/>
  <c r="BD212" i="4"/>
  <c r="BL192" i="4"/>
  <c r="BI206" i="4"/>
  <c r="AQ22" i="4"/>
  <c r="BK122" i="4"/>
  <c r="AS61" i="4"/>
  <c r="G223" i="4"/>
  <c r="I176" i="4"/>
  <c r="BI141" i="4"/>
  <c r="BE119" i="4"/>
  <c r="AS65" i="4"/>
  <c r="AZ109" i="4"/>
  <c r="AD203" i="4"/>
  <c r="BA195" i="4"/>
  <c r="AN116" i="4"/>
  <c r="X140" i="4"/>
  <c r="AM122" i="4"/>
  <c r="AE63" i="4"/>
  <c r="AO124" i="4"/>
  <c r="BE88" i="4"/>
  <c r="BL30" i="4"/>
  <c r="AF119" i="4"/>
  <c r="M21" i="4"/>
  <c r="AB58" i="4"/>
  <c r="H6" i="4"/>
  <c r="V54" i="4"/>
  <c r="BL179" i="4"/>
  <c r="AM71" i="4"/>
  <c r="AR83" i="4"/>
  <c r="Z37" i="4"/>
  <c r="W226" i="4"/>
  <c r="J172" i="4"/>
  <c r="BH141" i="4"/>
  <c r="AB183" i="4"/>
  <c r="BI161" i="4"/>
  <c r="BK63" i="4"/>
  <c r="AU41" i="4"/>
  <c r="T114" i="4"/>
  <c r="E222" i="4"/>
  <c r="J145" i="4"/>
  <c r="BF73" i="4"/>
  <c r="BD63" i="4"/>
  <c r="AS23" i="4"/>
  <c r="AZ53" i="4"/>
  <c r="AL172" i="4"/>
  <c r="M89" i="20"/>
  <c r="N114" i="19"/>
  <c r="AD155" i="4"/>
  <c r="X175" i="4"/>
  <c r="L93" i="20"/>
  <c r="J222" i="4"/>
  <c r="AZ142" i="4"/>
  <c r="W149" i="4"/>
  <c r="W165" i="4"/>
  <c r="I104" i="20"/>
  <c r="N20" i="19"/>
  <c r="Z225" i="4"/>
  <c r="V160" i="4"/>
  <c r="AL232" i="4"/>
  <c r="BH154" i="4"/>
  <c r="D211" i="4"/>
  <c r="H174" i="4"/>
  <c r="BH224" i="4"/>
  <c r="W205" i="4"/>
  <c r="J208" i="20"/>
  <c r="AK193" i="4"/>
  <c r="AJ202" i="4"/>
  <c r="AK146" i="4"/>
  <c r="L194" i="4"/>
  <c r="AK161" i="4"/>
  <c r="AK190" i="4"/>
  <c r="H146" i="4"/>
  <c r="L64" i="20"/>
  <c r="AL145" i="4"/>
  <c r="X15" i="4"/>
  <c r="AZ200" i="4"/>
  <c r="AO144" i="4"/>
  <c r="AQ182" i="4"/>
  <c r="AK180" i="4"/>
  <c r="BD157" i="4"/>
  <c r="BD143" i="4"/>
  <c r="AC156" i="4"/>
  <c r="AV183" i="4"/>
  <c r="V191" i="4"/>
  <c r="AO217" i="4"/>
  <c r="AN135" i="4"/>
  <c r="AK168" i="4"/>
  <c r="Y136" i="4"/>
  <c r="AL144" i="4"/>
  <c r="BG171" i="4"/>
  <c r="BG230" i="4"/>
  <c r="U177" i="4"/>
  <c r="AO134" i="4"/>
  <c r="BE232" i="4"/>
  <c r="BE52" i="4"/>
  <c r="BG137" i="4"/>
  <c r="BE136" i="4"/>
  <c r="P152" i="4"/>
  <c r="D45" i="20"/>
  <c r="AK65" i="4"/>
  <c r="H87" i="19"/>
  <c r="AV218" i="4"/>
  <c r="AN194" i="4"/>
  <c r="BF130" i="4"/>
  <c r="V163" i="4"/>
  <c r="AB221" i="4"/>
  <c r="AB157" i="4"/>
  <c r="AZ140" i="4"/>
  <c r="V182" i="4"/>
  <c r="AF144" i="4"/>
  <c r="X211" i="4"/>
  <c r="H50" i="20"/>
  <c r="BG188" i="4"/>
  <c r="AZ165" i="4"/>
  <c r="AU178" i="4"/>
  <c r="AR191" i="4"/>
  <c r="AU170" i="4"/>
  <c r="I130" i="4"/>
  <c r="BJ159" i="4"/>
  <c r="AM40" i="4"/>
  <c r="AB182" i="4"/>
  <c r="BD139" i="4"/>
  <c r="AL228" i="4"/>
  <c r="AZ170" i="4"/>
  <c r="L7" i="20"/>
  <c r="BK15" i="4"/>
  <c r="AZ213" i="4"/>
  <c r="AR183" i="4"/>
  <c r="AZ76" i="4"/>
  <c r="E93" i="19"/>
  <c r="Z210" i="4"/>
  <c r="BF155" i="4"/>
  <c r="BL176" i="4"/>
  <c r="N60" i="20"/>
  <c r="BE168" i="4"/>
  <c r="O96" i="19"/>
  <c r="BH206" i="4"/>
  <c r="BG149" i="4"/>
  <c r="BG193" i="4"/>
  <c r="P133" i="4"/>
  <c r="BG42" i="4"/>
  <c r="P210" i="4"/>
  <c r="BB204" i="4"/>
  <c r="BJ213" i="4"/>
  <c r="G214" i="4"/>
  <c r="BG92" i="4"/>
  <c r="AA203" i="4"/>
  <c r="BE166" i="4"/>
  <c r="AP207" i="4"/>
  <c r="AZ194" i="4"/>
  <c r="U130" i="4"/>
  <c r="AJ157" i="4"/>
  <c r="BJ196" i="4"/>
  <c r="AP187" i="4"/>
  <c r="BI171" i="4"/>
  <c r="O55" i="19"/>
  <c r="BE102" i="4"/>
  <c r="BI48" i="4"/>
  <c r="AJ161" i="4"/>
  <c r="BJ188" i="4"/>
  <c r="AF228" i="4"/>
  <c r="AD11" i="4"/>
  <c r="W178" i="4"/>
  <c r="P144" i="4"/>
  <c r="BI163" i="4"/>
  <c r="AC154" i="4"/>
  <c r="BB191" i="4"/>
  <c r="AA138" i="4"/>
  <c r="AA139" i="4"/>
  <c r="AN134" i="4"/>
  <c r="V15" i="4"/>
  <c r="BH106" i="4"/>
  <c r="G176" i="4"/>
  <c r="AF176" i="4"/>
  <c r="U170" i="4"/>
  <c r="BI212" i="4"/>
  <c r="AC148" i="4"/>
  <c r="AM14" i="4"/>
  <c r="BA110" i="4"/>
  <c r="E206" i="4"/>
  <c r="AC208" i="4"/>
  <c r="BB54" i="4"/>
  <c r="I207" i="4"/>
  <c r="AT193" i="4"/>
  <c r="T169" i="4"/>
  <c r="BB120" i="4"/>
  <c r="V159" i="4"/>
  <c r="BB148" i="4"/>
  <c r="AN70" i="4"/>
  <c r="Y219" i="4"/>
  <c r="BB87" i="4"/>
  <c r="BK66" i="4"/>
  <c r="BC144" i="4"/>
  <c r="AT204" i="4"/>
  <c r="BF208" i="4"/>
  <c r="K175" i="4"/>
  <c r="AR190" i="4"/>
  <c r="I223" i="4"/>
  <c r="J176" i="4"/>
  <c r="AD139" i="4"/>
  <c r="K166" i="4"/>
  <c r="AU210" i="4"/>
  <c r="AP161" i="4"/>
  <c r="X207" i="4"/>
  <c r="BK176" i="4"/>
  <c r="BK219" i="4"/>
  <c r="AK191" i="4"/>
  <c r="AM146" i="4"/>
  <c r="W138" i="4"/>
  <c r="BF133" i="4"/>
  <c r="AU136" i="4"/>
  <c r="BK55" i="4"/>
  <c r="BC149" i="4"/>
  <c r="BK137" i="4"/>
  <c r="AJ215" i="4"/>
  <c r="G182" i="4"/>
  <c r="AO212" i="4"/>
  <c r="BD182" i="4"/>
  <c r="BD132" i="4"/>
  <c r="AF143" i="4"/>
  <c r="BK24" i="4"/>
  <c r="BC143" i="4"/>
  <c r="Y190" i="4"/>
  <c r="P31" i="19"/>
  <c r="BL44" i="4"/>
  <c r="D122" i="20"/>
  <c r="AP65" i="4"/>
  <c r="AL189" i="4"/>
  <c r="AF211" i="4"/>
  <c r="AK232" i="4"/>
  <c r="AB210" i="4"/>
  <c r="BB210" i="4"/>
  <c r="BH207" i="4"/>
  <c r="BB145" i="4"/>
  <c r="AD148" i="4"/>
  <c r="BF180" i="4"/>
  <c r="BK39" i="4"/>
  <c r="T138" i="4"/>
  <c r="BJ156" i="4"/>
  <c r="BC221" i="4"/>
  <c r="BE75" i="4"/>
  <c r="BK157" i="4"/>
  <c r="BB220" i="4"/>
  <c r="AZ178" i="4"/>
  <c r="AZ158" i="4"/>
  <c r="AF158" i="4"/>
  <c r="BJ65" i="4"/>
  <c r="AB189" i="4"/>
  <c r="BH165" i="4"/>
  <c r="BK30" i="4"/>
  <c r="BF14" i="4"/>
  <c r="BD162" i="4"/>
  <c r="P75" i="19"/>
  <c r="AS13" i="4"/>
  <c r="L179" i="4"/>
  <c r="AZ155" i="4"/>
  <c r="BE187" i="4"/>
  <c r="BL181" i="4"/>
  <c r="BB115" i="4"/>
  <c r="BL151" i="4"/>
  <c r="AR214" i="4"/>
  <c r="BB107" i="4"/>
  <c r="L211" i="4"/>
  <c r="AA221" i="4"/>
  <c r="AK15" i="4"/>
  <c r="AB168" i="4"/>
  <c r="AU81" i="4"/>
  <c r="BE62" i="4"/>
  <c r="N170" i="4"/>
  <c r="F186" i="4"/>
  <c r="W116" i="4"/>
  <c r="AN141" i="4"/>
  <c r="X102" i="4"/>
  <c r="AS168" i="4"/>
  <c r="N60" i="4"/>
  <c r="BI82" i="4"/>
  <c r="AD224" i="4"/>
  <c r="AZ232" i="4"/>
  <c r="H46" i="4"/>
  <c r="Z57" i="4"/>
  <c r="BC196" i="4"/>
  <c r="Z90" i="4"/>
  <c r="O69" i="19"/>
  <c r="BC113" i="4"/>
  <c r="V124" i="4"/>
  <c r="AP64" i="4"/>
  <c r="AJ169" i="4"/>
  <c r="AF150" i="4"/>
  <c r="BH164" i="4"/>
  <c r="BA218" i="4"/>
  <c r="AT135" i="4"/>
  <c r="AM162" i="4"/>
  <c r="AN204" i="4"/>
  <c r="AL45" i="4"/>
  <c r="BK204" i="4"/>
  <c r="BB116" i="4"/>
  <c r="BE151" i="4"/>
  <c r="E71" i="20"/>
  <c r="AM28" i="4"/>
  <c r="BB73" i="4"/>
  <c r="AL199" i="4"/>
  <c r="O24" i="20"/>
  <c r="N191" i="4"/>
  <c r="AP197" i="4"/>
  <c r="O154" i="4"/>
  <c r="BJ214" i="4"/>
  <c r="AM148" i="4"/>
  <c r="AK169" i="4"/>
  <c r="AU194" i="4"/>
  <c r="N185" i="4"/>
  <c r="AN214" i="4"/>
  <c r="AK128" i="4"/>
  <c r="BL207" i="4"/>
  <c r="AZ62" i="4"/>
  <c r="X130" i="4"/>
  <c r="J166" i="4"/>
  <c r="BE29" i="4"/>
  <c r="AK145" i="4"/>
  <c r="BF75" i="4"/>
  <c r="Y15" i="4"/>
  <c r="AR139" i="4"/>
  <c r="M69" i="19"/>
  <c r="AB121" i="4"/>
  <c r="O228" i="4"/>
  <c r="AS136" i="4"/>
  <c r="K164" i="4"/>
  <c r="X167" i="4"/>
  <c r="AT108" i="4"/>
  <c r="G29" i="4"/>
  <c r="BD119" i="4"/>
  <c r="AK174" i="4"/>
  <c r="D168" i="4"/>
  <c r="BA81" i="4"/>
  <c r="BA200" i="4"/>
  <c r="BC62" i="4"/>
  <c r="BF25" i="4"/>
  <c r="G178" i="4"/>
  <c r="AT169" i="4"/>
  <c r="BF175" i="4"/>
  <c r="G159" i="4"/>
  <c r="AD152" i="4"/>
  <c r="AR103" i="4"/>
  <c r="BC106" i="4"/>
  <c r="AF137" i="4"/>
  <c r="U50" i="4"/>
  <c r="I37" i="19"/>
  <c r="AZ151" i="4"/>
  <c r="BK213" i="4"/>
  <c r="BD103" i="4"/>
  <c r="BJ77" i="4"/>
  <c r="BG187" i="4"/>
  <c r="H175" i="4"/>
  <c r="AP104" i="4"/>
  <c r="V130" i="4"/>
  <c r="AL122" i="4"/>
  <c r="BC117" i="4"/>
  <c r="AB33" i="4"/>
  <c r="W144" i="4"/>
  <c r="AL190" i="4"/>
  <c r="AO231" i="4"/>
  <c r="Y13" i="4"/>
  <c r="AS225" i="4"/>
  <c r="F128" i="4"/>
  <c r="AV174" i="4"/>
  <c r="BC107" i="4"/>
  <c r="BB25" i="4"/>
  <c r="AN113" i="4"/>
  <c r="AM213" i="4"/>
  <c r="AE32" i="4"/>
  <c r="AS176" i="4"/>
  <c r="BC226" i="4"/>
  <c r="AU78" i="4"/>
  <c r="AT134" i="4"/>
  <c r="F130" i="4"/>
  <c r="AR75" i="4"/>
  <c r="AE50" i="4"/>
  <c r="Z87" i="4"/>
  <c r="BK105" i="4"/>
  <c r="K111" i="19"/>
  <c r="V180" i="4"/>
  <c r="AT69" i="4"/>
  <c r="U119" i="4"/>
  <c r="G42" i="4"/>
  <c r="Z49" i="4"/>
  <c r="O232" i="4"/>
  <c r="W75" i="4"/>
  <c r="AV225" i="4"/>
  <c r="N103" i="4"/>
  <c r="Z99" i="4"/>
  <c r="O36" i="20"/>
  <c r="AZ208" i="4"/>
  <c r="D174" i="4"/>
  <c r="AV134" i="4"/>
  <c r="W93" i="4"/>
  <c r="AU219" i="4"/>
  <c r="AS182" i="4"/>
  <c r="AD204" i="4"/>
  <c r="Y49" i="4"/>
  <c r="AL209" i="4"/>
  <c r="BK196" i="4"/>
  <c r="BA22" i="4"/>
  <c r="BA139" i="4"/>
  <c r="BF148" i="4"/>
  <c r="AK138" i="4"/>
  <c r="BJ107" i="4"/>
  <c r="AM37" i="4"/>
  <c r="N223" i="4"/>
  <c r="AB50" i="4"/>
  <c r="G76" i="4"/>
  <c r="AE60" i="4"/>
  <c r="H133" i="4"/>
  <c r="BA124" i="4"/>
  <c r="AZ82" i="4"/>
  <c r="N40" i="4"/>
  <c r="AF113" i="4"/>
  <c r="AB80" i="4"/>
  <c r="AN168" i="4"/>
  <c r="AU208" i="4"/>
  <c r="AQ124" i="4"/>
  <c r="W160" i="4"/>
  <c r="E101" i="4"/>
  <c r="I107" i="19"/>
  <c r="AD187" i="4"/>
  <c r="AV147" i="4"/>
  <c r="BE165" i="4"/>
  <c r="Z136" i="4"/>
  <c r="AP195" i="4"/>
  <c r="AZ100" i="4"/>
  <c r="BF12" i="4"/>
  <c r="AK81" i="4"/>
  <c r="AB207" i="4"/>
  <c r="BD95" i="4"/>
  <c r="AL15" i="4"/>
  <c r="AO184" i="4"/>
  <c r="BH132" i="4"/>
  <c r="I35" i="19"/>
  <c r="BI173" i="4"/>
  <c r="AL92" i="4"/>
  <c r="BI231" i="4"/>
  <c r="L50" i="4"/>
  <c r="M66" i="4"/>
  <c r="E118" i="4"/>
  <c r="BA157" i="4"/>
  <c r="AM81" i="4"/>
  <c r="AF42" i="4"/>
  <c r="AN120" i="4"/>
  <c r="M36" i="4"/>
  <c r="AM61" i="4"/>
  <c r="BC89" i="4"/>
  <c r="BC75" i="4"/>
  <c r="BK32" i="4"/>
  <c r="AM111" i="4"/>
  <c r="P76" i="4"/>
  <c r="AQ219" i="4"/>
  <c r="F219" i="4"/>
  <c r="Z196" i="4"/>
  <c r="AV142" i="4"/>
  <c r="J202" i="4"/>
  <c r="BK71" i="4"/>
  <c r="AE114" i="4"/>
  <c r="M167" i="4"/>
  <c r="BG63" i="4"/>
  <c r="M191" i="4"/>
  <c r="AU15" i="4"/>
  <c r="G109" i="4"/>
  <c r="BJ88" i="4"/>
  <c r="AF45" i="4"/>
  <c r="AT45" i="4"/>
  <c r="J107" i="4"/>
  <c r="Y60" i="4"/>
  <c r="AQ67" i="4"/>
  <c r="BC168" i="4"/>
  <c r="AE43" i="4"/>
  <c r="AP22" i="4"/>
  <c r="AV55" i="4"/>
  <c r="N22" i="19"/>
  <c r="AN139" i="4"/>
  <c r="BA102" i="4"/>
  <c r="AQ194" i="4"/>
  <c r="AR15" i="4"/>
  <c r="AE6" i="4"/>
  <c r="BG33" i="4"/>
  <c r="AZ52" i="4"/>
  <c r="AT122" i="4"/>
  <c r="AJ84" i="4"/>
  <c r="X33" i="4"/>
  <c r="BF22" i="4"/>
  <c r="Z195" i="4"/>
  <c r="AP225" i="4"/>
  <c r="J13" i="4"/>
  <c r="AR20" i="4"/>
  <c r="AB61" i="4"/>
  <c r="BJ92" i="4"/>
  <c r="AK103" i="4"/>
  <c r="BC69" i="4"/>
  <c r="AT82" i="4"/>
  <c r="AJ58" i="4"/>
  <c r="F57" i="4"/>
  <c r="BC161" i="4"/>
  <c r="K152" i="4"/>
  <c r="AL110" i="4"/>
  <c r="BF31" i="4"/>
  <c r="L55" i="4"/>
  <c r="P44" i="4"/>
  <c r="BJ113" i="4"/>
  <c r="BK223" i="4"/>
  <c r="F96" i="4"/>
  <c r="AA7" i="4"/>
  <c r="AF80" i="4"/>
  <c r="BD167" i="4"/>
  <c r="AJ98" i="4"/>
  <c r="BK169" i="4"/>
  <c r="AE47" i="4"/>
  <c r="E99" i="4"/>
  <c r="BI136" i="4"/>
  <c r="V104" i="4"/>
  <c r="Y29" i="4"/>
  <c r="AN28" i="4"/>
  <c r="O93" i="4"/>
  <c r="I52" i="4"/>
  <c r="AD5" i="4"/>
  <c r="BG140" i="4"/>
  <c r="BI134" i="4"/>
  <c r="AZ39" i="4"/>
  <c r="AO227" i="4"/>
  <c r="N86" i="20"/>
  <c r="AM8" i="4"/>
  <c r="AL11" i="4"/>
  <c r="BE97" i="4"/>
  <c r="I28" i="4"/>
  <c r="BB80" i="4"/>
  <c r="BG52" i="4"/>
  <c r="AA123" i="4"/>
  <c r="T51" i="4"/>
  <c r="AL72" i="4"/>
  <c r="BF49" i="4"/>
  <c r="N112" i="4"/>
  <c r="G14" i="4"/>
  <c r="AZ84" i="4"/>
  <c r="I181" i="4"/>
  <c r="AE22" i="4"/>
  <c r="AR22" i="4"/>
  <c r="P70" i="4"/>
  <c r="AC43" i="4"/>
  <c r="U214" i="4"/>
  <c r="BA93" i="4"/>
  <c r="AB224" i="4"/>
  <c r="AA210" i="4"/>
  <c r="BH194" i="4"/>
  <c r="AR7" i="4"/>
  <c r="U137" i="4"/>
  <c r="AF55" i="4"/>
  <c r="AU39" i="4"/>
  <c r="BB51" i="4"/>
  <c r="D75" i="4"/>
  <c r="AR220" i="4"/>
  <c r="AQ175" i="4"/>
  <c r="BE162" i="4"/>
  <c r="Y197" i="4"/>
  <c r="G186" i="4"/>
  <c r="V188" i="4"/>
  <c r="BJ51" i="4"/>
  <c r="AT181" i="4"/>
  <c r="AR152" i="4"/>
  <c r="U187" i="4"/>
  <c r="BK114" i="4"/>
  <c r="AU138" i="4"/>
  <c r="BI146" i="4"/>
  <c r="BB152" i="4"/>
  <c r="AN224" i="4"/>
  <c r="BJ192" i="4"/>
  <c r="BC129" i="4"/>
  <c r="AZ98" i="4"/>
  <c r="BA121" i="4"/>
  <c r="G210" i="4"/>
  <c r="AP186" i="4"/>
  <c r="AM228" i="4"/>
  <c r="AV189" i="4"/>
  <c r="AN223" i="4"/>
  <c r="O200" i="4"/>
  <c r="Y184" i="4"/>
  <c r="BK166" i="4"/>
  <c r="AR142" i="4"/>
  <c r="L44" i="4"/>
  <c r="AO30" i="4"/>
  <c r="AP167" i="4"/>
  <c r="BF45" i="4"/>
  <c r="BE70" i="4"/>
  <c r="AP42" i="4"/>
  <c r="BI110" i="4"/>
  <c r="T164" i="4"/>
  <c r="E132" i="4"/>
  <c r="AZ223" i="4"/>
  <c r="AR134" i="4"/>
  <c r="BI109" i="4"/>
  <c r="BJ116" i="4"/>
  <c r="BD52" i="4"/>
  <c r="BI195" i="4"/>
  <c r="BI54" i="4"/>
  <c r="AZ92" i="4"/>
  <c r="BI203" i="4"/>
  <c r="BK90" i="4"/>
  <c r="BH47" i="4"/>
  <c r="AZ59" i="4"/>
  <c r="O76" i="20"/>
  <c r="BF34" i="4"/>
  <c r="BI15" i="4"/>
  <c r="AU97" i="4"/>
  <c r="BJ38" i="4"/>
  <c r="F54" i="4"/>
  <c r="AT66" i="4"/>
  <c r="J24" i="4"/>
  <c r="AE221" i="4"/>
  <c r="AS172" i="4"/>
  <c r="BD183" i="4"/>
  <c r="Y213" i="4"/>
  <c r="BE100" i="4"/>
  <c r="U87" i="4"/>
  <c r="AS132" i="4"/>
  <c r="G230" i="4"/>
  <c r="W71" i="4"/>
  <c r="O206" i="4"/>
  <c r="BK152" i="4"/>
  <c r="AF64" i="4"/>
  <c r="AQ155" i="4"/>
  <c r="BJ215" i="4"/>
  <c r="AU156" i="4"/>
  <c r="BC100" i="4"/>
  <c r="AN88" i="4"/>
  <c r="L137" i="4"/>
  <c r="B126" i="4"/>
  <c r="M29" i="4"/>
  <c r="BD48" i="4"/>
  <c r="D183" i="4"/>
  <c r="BL21" i="4"/>
  <c r="AZ49" i="4"/>
  <c r="K13" i="4"/>
  <c r="AO56" i="4"/>
  <c r="L89" i="4"/>
  <c r="BL186" i="4"/>
  <c r="AB25" i="4"/>
  <c r="BF87" i="4"/>
  <c r="O211" i="4"/>
  <c r="AF46" i="4"/>
  <c r="AZ167" i="4"/>
  <c r="BK159" i="4"/>
  <c r="AM164" i="4"/>
  <c r="BK179" i="4"/>
  <c r="T136" i="4"/>
  <c r="AQ209" i="4"/>
  <c r="BJ49" i="4"/>
  <c r="L153" i="4"/>
  <c r="BI50" i="4"/>
  <c r="AR224" i="4"/>
  <c r="AK12" i="4"/>
  <c r="W129" i="4"/>
  <c r="AC135" i="4"/>
  <c r="AL206" i="4"/>
  <c r="BH199" i="4"/>
  <c r="BC167" i="4"/>
  <c r="AP100" i="4"/>
  <c r="BI176" i="4"/>
  <c r="F66" i="4"/>
  <c r="AJ37" i="4"/>
  <c r="I35" i="4"/>
  <c r="BE196" i="4"/>
  <c r="AJ95" i="4"/>
  <c r="AE110" i="4"/>
  <c r="BI213" i="4"/>
  <c r="L118" i="4"/>
  <c r="AE64" i="4"/>
  <c r="BF35" i="4"/>
  <c r="L145" i="4"/>
  <c r="AQ78" i="4"/>
  <c r="BL56" i="4"/>
  <c r="AB105" i="4"/>
  <c r="AN150" i="4"/>
  <c r="U134" i="4"/>
  <c r="AZ134" i="4"/>
  <c r="I112" i="20"/>
  <c r="AT85" i="4"/>
  <c r="AR155" i="4"/>
  <c r="BB30" i="4"/>
  <c r="BK75" i="4"/>
  <c r="K72" i="20"/>
  <c r="J140" i="4"/>
  <c r="BI149" i="4"/>
  <c r="BL39" i="4"/>
  <c r="O53" i="20"/>
  <c r="AV154" i="4"/>
  <c r="BB53" i="4"/>
  <c r="BK161" i="4"/>
  <c r="T20" i="4"/>
  <c r="BA80" i="4"/>
  <c r="BJ105" i="4"/>
  <c r="K90" i="4"/>
  <c r="I93" i="4"/>
  <c r="W223" i="4"/>
  <c r="K188" i="4"/>
  <c r="V105" i="4"/>
  <c r="AT89" i="4"/>
  <c r="Y208" i="4"/>
  <c r="J111" i="4"/>
  <c r="AZ87" i="4"/>
  <c r="AD53" i="4"/>
  <c r="I189" i="4"/>
  <c r="V88" i="4"/>
  <c r="AQ138" i="4"/>
  <c r="BK118" i="4"/>
  <c r="BB168" i="4"/>
  <c r="D172" i="4"/>
  <c r="AA120" i="4"/>
  <c r="AT26" i="4"/>
  <c r="H89" i="4"/>
  <c r="AF63" i="4"/>
  <c r="BC122" i="4"/>
  <c r="Z52" i="4"/>
  <c r="AK31" i="4"/>
  <c r="BJ42" i="4"/>
  <c r="AJ6" i="4"/>
  <c r="BE229" i="4"/>
  <c r="AD214" i="4"/>
  <c r="AM52" i="4"/>
  <c r="BA164" i="4"/>
  <c r="J108" i="4"/>
  <c r="P117" i="4"/>
  <c r="AZ161" i="4"/>
  <c r="O11" i="4"/>
  <c r="X91" i="4"/>
  <c r="F26" i="4"/>
  <c r="AN63" i="4"/>
  <c r="BA169" i="4"/>
  <c r="BE81" i="4"/>
  <c r="AK11" i="4"/>
  <c r="N51" i="4"/>
  <c r="F91" i="4"/>
  <c r="BC12" i="4"/>
  <c r="AA68" i="4"/>
  <c r="AJ109" i="4"/>
  <c r="BJ48" i="4"/>
  <c r="V33" i="4"/>
  <c r="BE164" i="4"/>
  <c r="T25" i="4"/>
  <c r="BC213" i="4"/>
  <c r="Z43" i="4"/>
  <c r="AU5" i="4"/>
  <c r="AO98" i="4"/>
  <c r="BE37" i="4"/>
  <c r="J114" i="4"/>
  <c r="AC35" i="4"/>
  <c r="AO100" i="4"/>
  <c r="K83" i="4"/>
  <c r="O4" i="4"/>
  <c r="AM136" i="4"/>
  <c r="BF86" i="4"/>
  <c r="AN25" i="4"/>
  <c r="BB63" i="4"/>
  <c r="D140" i="4"/>
  <c r="AE117" i="4"/>
  <c r="Z42" i="4"/>
  <c r="BE207" i="4"/>
  <c r="AU66" i="4"/>
  <c r="AL29" i="4"/>
  <c r="F13" i="4"/>
  <c r="BG105" i="4"/>
  <c r="H154" i="4"/>
  <c r="AJ77" i="4"/>
  <c r="K80" i="4"/>
  <c r="AJ87" i="4"/>
  <c r="AR115" i="4"/>
  <c r="Y32" i="4"/>
  <c r="F30" i="4"/>
  <c r="AS81" i="4"/>
  <c r="AO66" i="4"/>
  <c r="AO34" i="4"/>
  <c r="L100" i="4"/>
  <c r="BH91" i="4"/>
  <c r="BI96" i="4"/>
  <c r="AE186" i="4"/>
  <c r="BB123" i="4"/>
  <c r="BA176" i="4"/>
  <c r="AP143" i="4"/>
  <c r="BK184" i="4"/>
  <c r="J11" i="4"/>
  <c r="AE45" i="4"/>
  <c r="BJ54" i="4"/>
  <c r="AD79" i="4"/>
  <c r="V8" i="4"/>
  <c r="H60" i="4"/>
  <c r="BG202" i="4"/>
  <c r="AJ78" i="4"/>
  <c r="BF97" i="4"/>
  <c r="L84" i="4"/>
  <c r="BE112" i="4"/>
  <c r="BG180" i="4"/>
  <c r="AP228" i="4"/>
  <c r="AR48" i="4"/>
  <c r="AB185" i="4"/>
  <c r="AS60" i="4"/>
  <c r="W148" i="4"/>
  <c r="AP47" i="4"/>
  <c r="N163" i="4"/>
  <c r="BG37" i="4"/>
  <c r="BB44" i="4"/>
  <c r="G68" i="4"/>
  <c r="BI27" i="4"/>
  <c r="Y119" i="4"/>
  <c r="AJ38" i="4"/>
  <c r="BD170" i="4"/>
  <c r="BL23" i="4"/>
  <c r="F214" i="4"/>
  <c r="F95" i="19"/>
  <c r="M87" i="19"/>
  <c r="AJ220" i="4"/>
  <c r="AR211" i="4"/>
  <c r="BI151" i="4"/>
  <c r="AQ60" i="4"/>
  <c r="V153" i="4"/>
  <c r="AU104" i="4"/>
  <c r="BB222" i="4"/>
  <c r="AU228" i="4"/>
  <c r="BG223" i="4"/>
  <c r="BE220" i="4"/>
  <c r="V139" i="4"/>
  <c r="Z188" i="4"/>
  <c r="AU11" i="4"/>
  <c r="AL207" i="4"/>
  <c r="T142" i="4"/>
  <c r="M13" i="19"/>
  <c r="K34" i="19"/>
  <c r="AT180" i="4"/>
  <c r="BE49" i="4"/>
  <c r="AT179" i="4"/>
  <c r="L154" i="4"/>
  <c r="BA192" i="4"/>
  <c r="BG136" i="4"/>
  <c r="T12" i="4"/>
  <c r="BB40" i="4"/>
  <c r="BF90" i="4"/>
  <c r="M22" i="4"/>
  <c r="Y162" i="4"/>
  <c r="BB48" i="4"/>
  <c r="BE26" i="4"/>
  <c r="AN64" i="4"/>
  <c r="AL136" i="4"/>
  <c r="BI209" i="4"/>
  <c r="BG173" i="4"/>
  <c r="BH156" i="4"/>
  <c r="AM13" i="4"/>
  <c r="AC229" i="4"/>
  <c r="BC32" i="4"/>
  <c r="AT30" i="4"/>
  <c r="Y25" i="4"/>
  <c r="AQ152" i="4"/>
  <c r="Y129" i="4"/>
  <c r="H147" i="4"/>
  <c r="D171" i="4"/>
  <c r="AM89" i="4"/>
  <c r="L181" i="4"/>
  <c r="BK182" i="4"/>
  <c r="AS20" i="4"/>
  <c r="AC124" i="4"/>
  <c r="Z171" i="4"/>
  <c r="V41" i="4"/>
  <c r="L21" i="4"/>
  <c r="AU46" i="4"/>
  <c r="U78" i="4"/>
  <c r="AZ138" i="4"/>
  <c r="G203" i="4"/>
  <c r="AT186" i="4"/>
  <c r="AS203" i="4"/>
  <c r="BF112" i="4"/>
  <c r="K64" i="19"/>
  <c r="G136" i="4"/>
  <c r="AZ152" i="4"/>
  <c r="BC53" i="4"/>
  <c r="AB225" i="4"/>
  <c r="K157" i="4"/>
  <c r="BD208" i="4"/>
  <c r="BJ84" i="4"/>
  <c r="BC120" i="4"/>
  <c r="K169" i="4"/>
  <c r="BJ131" i="4"/>
  <c r="AL63" i="4"/>
  <c r="AT15" i="4"/>
  <c r="AA77" i="4"/>
  <c r="AM74" i="4"/>
  <c r="N34" i="4"/>
  <c r="AO12" i="4"/>
  <c r="BE118" i="4"/>
  <c r="AL84" i="4"/>
  <c r="BK190" i="4"/>
  <c r="P60" i="4"/>
  <c r="T78" i="4"/>
  <c r="BI182" i="4"/>
  <c r="J204" i="4"/>
  <c r="AM97" i="4"/>
  <c r="AZ212" i="4"/>
  <c r="D61" i="4"/>
  <c r="L163" i="4"/>
  <c r="AO202" i="4"/>
  <c r="AZ116" i="4"/>
  <c r="R19" i="4"/>
  <c r="BD39" i="4"/>
  <c r="Y124" i="4"/>
  <c r="BK34" i="4"/>
  <c r="BJ124" i="4"/>
  <c r="AU24" i="4"/>
  <c r="AZ106" i="4"/>
  <c r="AJ194" i="4"/>
  <c r="AZ28" i="4"/>
  <c r="G79" i="19"/>
  <c r="AT173" i="4"/>
  <c r="BH110" i="4"/>
  <c r="BJ132" i="4"/>
  <c r="Y51" i="4"/>
  <c r="AK71" i="4"/>
  <c r="L24" i="4"/>
  <c r="L119" i="4"/>
  <c r="E124" i="4"/>
  <c r="AL178" i="4"/>
  <c r="AK114" i="4"/>
  <c r="Z79" i="4"/>
  <c r="BJ122" i="4"/>
  <c r="N121" i="4"/>
  <c r="E117" i="20"/>
  <c r="BI56" i="4"/>
  <c r="BE24" i="4"/>
  <c r="O50" i="4"/>
  <c r="AC66" i="4"/>
  <c r="K29" i="4"/>
  <c r="J117" i="19"/>
  <c r="T203" i="4"/>
  <c r="AA185" i="4"/>
  <c r="AA157" i="4"/>
  <c r="BH102" i="4"/>
  <c r="AT160" i="4"/>
  <c r="AO91" i="4"/>
  <c r="BG155" i="4"/>
  <c r="BD186" i="4"/>
  <c r="BL152" i="4"/>
  <c r="BJ200" i="4"/>
  <c r="I15" i="4"/>
  <c r="BI98" i="4"/>
  <c r="BA203" i="4"/>
  <c r="AA66" i="4"/>
  <c r="AE94" i="4"/>
  <c r="AE130" i="4"/>
  <c r="AS63" i="4"/>
  <c r="AB196" i="4"/>
  <c r="Z73" i="4"/>
  <c r="AZ5" i="4"/>
  <c r="K225" i="4"/>
  <c r="BE114" i="4"/>
  <c r="V103" i="4"/>
  <c r="F90" i="4"/>
  <c r="AP191" i="4"/>
  <c r="K50" i="4"/>
  <c r="X203" i="4"/>
  <c r="AD24" i="4"/>
  <c r="AQ101" i="4"/>
  <c r="W5" i="4"/>
  <c r="BL204" i="4"/>
  <c r="M81" i="19"/>
  <c r="W87" i="4"/>
  <c r="BJ218" i="4"/>
  <c r="U64" i="4"/>
  <c r="I7" i="4"/>
  <c r="AA163" i="4"/>
  <c r="BB100" i="4"/>
  <c r="V81" i="4"/>
  <c r="P53" i="4"/>
  <c r="AM109" i="4"/>
  <c r="E122" i="4"/>
  <c r="D20" i="4"/>
  <c r="AL164" i="4"/>
  <c r="BE145" i="4"/>
  <c r="AL67" i="4"/>
  <c r="AD86" i="4"/>
  <c r="P201" i="4"/>
  <c r="BG58" i="4"/>
  <c r="V37" i="4"/>
  <c r="BI210" i="4"/>
  <c r="J42" i="4"/>
  <c r="BJ45" i="4"/>
  <c r="Y121" i="4"/>
  <c r="BE180" i="4"/>
  <c r="H109" i="20"/>
  <c r="BE45" i="4"/>
  <c r="AA101" i="4"/>
  <c r="AE7" i="4"/>
  <c r="BL57" i="4"/>
  <c r="AK79" i="4"/>
  <c r="L56" i="4"/>
  <c r="G87" i="4"/>
  <c r="AR96" i="4"/>
  <c r="AS140" i="4"/>
  <c r="AK182" i="4"/>
  <c r="AN109" i="4"/>
  <c r="BA215" i="4"/>
  <c r="P38" i="4"/>
  <c r="G98" i="19"/>
  <c r="BF36" i="4"/>
  <c r="G115" i="4"/>
  <c r="N154" i="4"/>
  <c r="AR161" i="4"/>
  <c r="AO115" i="4"/>
  <c r="AJ76" i="4"/>
  <c r="U22" i="4"/>
  <c r="U163" i="4"/>
  <c r="N64" i="4"/>
  <c r="AT24" i="4"/>
  <c r="BI65" i="4"/>
  <c r="BF142" i="4"/>
  <c r="AB91" i="4"/>
  <c r="BE82" i="4"/>
  <c r="AA61" i="4"/>
  <c r="AZ66" i="4"/>
  <c r="L108" i="4"/>
  <c r="AM227" i="4"/>
  <c r="BG162" i="4"/>
  <c r="R18" i="4"/>
  <c r="BB96" i="4"/>
  <c r="AN161" i="4"/>
  <c r="BI81" i="4"/>
  <c r="AU67" i="4"/>
  <c r="T76" i="4"/>
  <c r="AV39" i="4"/>
  <c r="AS4" i="4"/>
  <c r="BD134" i="4"/>
  <c r="BJ138" i="4"/>
  <c r="Z137" i="4"/>
  <c r="AS70" i="4"/>
  <c r="AD109" i="4"/>
  <c r="BA132" i="4"/>
  <c r="AR62" i="4"/>
  <c r="AO109" i="4"/>
  <c r="BE21" i="4"/>
  <c r="F100" i="4"/>
  <c r="AV216" i="4"/>
  <c r="AR218" i="4"/>
  <c r="AT117" i="4"/>
  <c r="AZ129" i="4"/>
  <c r="BG218" i="4"/>
  <c r="BH44" i="4"/>
  <c r="AV20" i="4"/>
  <c r="AJ8" i="4"/>
  <c r="BB28" i="4"/>
  <c r="BI74" i="4"/>
  <c r="V224" i="4"/>
  <c r="BD228" i="4"/>
  <c r="AP66" i="4"/>
  <c r="AJ105" i="4"/>
  <c r="AK85" i="4"/>
  <c r="BK143" i="4"/>
  <c r="BE227" i="4"/>
  <c r="BC60" i="4"/>
  <c r="BG24" i="4"/>
  <c r="BH139" i="4"/>
  <c r="AF74" i="4"/>
  <c r="AT90" i="4"/>
  <c r="BE40" i="4"/>
  <c r="L70" i="4"/>
  <c r="BI63" i="4"/>
  <c r="AQ89" i="4"/>
  <c r="P119" i="20"/>
  <c r="AN156" i="4"/>
  <c r="M182" i="4"/>
  <c r="I31" i="19"/>
  <c r="AZ159" i="4"/>
  <c r="AN130" i="4"/>
  <c r="AB177" i="4"/>
  <c r="AM79" i="4"/>
  <c r="M168" i="4"/>
  <c r="BC87" i="4"/>
  <c r="D88" i="19"/>
  <c r="K176" i="4"/>
  <c r="BH232" i="4"/>
  <c r="AP230" i="4"/>
  <c r="AA150" i="4"/>
  <c r="Y218" i="4"/>
  <c r="K156" i="4"/>
  <c r="AR182" i="4"/>
  <c r="BL228" i="4"/>
  <c r="P211" i="4"/>
  <c r="AS162" i="4"/>
  <c r="AK197" i="4"/>
  <c r="BB178" i="4"/>
  <c r="AU180" i="4"/>
  <c r="AV196" i="4"/>
  <c r="BF143" i="4"/>
  <c r="AS199" i="4"/>
  <c r="AL149" i="4"/>
  <c r="BL71" i="4"/>
  <c r="X188" i="4"/>
  <c r="Y70" i="4"/>
  <c r="AE156" i="4"/>
  <c r="BK104" i="4"/>
  <c r="AL91" i="4"/>
  <c r="BG120" i="4"/>
  <c r="AU151" i="4"/>
  <c r="AZ38" i="4"/>
  <c r="AF132" i="4"/>
  <c r="AT213" i="4"/>
  <c r="F22" i="19"/>
  <c r="BG94" i="4"/>
  <c r="AZ33" i="4"/>
  <c r="Z193" i="4"/>
  <c r="X63" i="4"/>
  <c r="F209" i="4"/>
  <c r="BB62" i="4"/>
  <c r="BF172" i="4"/>
  <c r="AO13" i="4"/>
  <c r="AM51" i="4"/>
  <c r="D102" i="19"/>
  <c r="AZ141" i="4"/>
  <c r="BA20" i="4"/>
  <c r="K139" i="4"/>
  <c r="AR198" i="4"/>
  <c r="W84" i="4"/>
  <c r="BL133" i="4"/>
  <c r="D104" i="4"/>
  <c r="AS95" i="4"/>
  <c r="U164" i="4"/>
  <c r="BG64" i="4"/>
  <c r="BJ155" i="4"/>
  <c r="BK128" i="4"/>
  <c r="AP174" i="4"/>
  <c r="AM84" i="4"/>
  <c r="BL101" i="4"/>
  <c r="BL104" i="4"/>
  <c r="BE23" i="4"/>
  <c r="BJ136" i="4"/>
  <c r="BI44" i="4"/>
  <c r="AU147" i="4"/>
  <c r="M57" i="19"/>
  <c r="I155" i="4"/>
  <c r="AE157" i="4"/>
  <c r="BJ195" i="4"/>
  <c r="AE53" i="4"/>
  <c r="BB35" i="4"/>
  <c r="M116" i="4"/>
  <c r="V51" i="4"/>
  <c r="E97" i="4"/>
  <c r="W182" i="4"/>
  <c r="AZ54" i="4"/>
  <c r="BG20" i="4"/>
  <c r="W26" i="4"/>
  <c r="H54" i="4"/>
  <c r="AZ21" i="4"/>
  <c r="AR205" i="4"/>
  <c r="BH35" i="4"/>
  <c r="F104" i="4"/>
  <c r="AN34" i="4"/>
  <c r="M73" i="4"/>
  <c r="BG209" i="4"/>
  <c r="BF145" i="4"/>
  <c r="AC187" i="4"/>
  <c r="BC142" i="4"/>
  <c r="AB187" i="4"/>
  <c r="J15" i="20"/>
  <c r="BG26" i="4"/>
  <c r="BB154" i="4"/>
  <c r="T14" i="4"/>
  <c r="BA167" i="4"/>
  <c r="AZ203" i="4"/>
  <c r="AF122" i="4"/>
  <c r="AZ86" i="4"/>
  <c r="BD177" i="4"/>
  <c r="AT118" i="4"/>
  <c r="AJ22" i="4"/>
  <c r="U156" i="4"/>
  <c r="BH52" i="4"/>
  <c r="E87" i="4"/>
  <c r="AD106" i="4"/>
  <c r="X7" i="4"/>
  <c r="AO108" i="4"/>
  <c r="AT226" i="4"/>
  <c r="AO31" i="4"/>
  <c r="AT97" i="4"/>
  <c r="P196" i="4"/>
  <c r="Z76" i="4"/>
  <c r="V60" i="4"/>
  <c r="V97" i="4"/>
  <c r="P106" i="4"/>
  <c r="AC96" i="4"/>
  <c r="AT163" i="4"/>
  <c r="D149" i="4"/>
  <c r="M143" i="4"/>
  <c r="H182" i="4"/>
  <c r="BJ64" i="4"/>
  <c r="AR184" i="4"/>
  <c r="BI139" i="4"/>
  <c r="AM64" i="4"/>
  <c r="AU14" i="4"/>
  <c r="BL25" i="4"/>
  <c r="BG77" i="4"/>
  <c r="AO201" i="4"/>
  <c r="BL219" i="4"/>
  <c r="Y230" i="4"/>
  <c r="BG115" i="4"/>
  <c r="AC82" i="4"/>
  <c r="BJ15" i="4"/>
  <c r="AA149" i="4"/>
  <c r="AT100" i="4"/>
  <c r="AO168" i="4"/>
  <c r="O26" i="4"/>
  <c r="W45" i="4"/>
  <c r="AQ180" i="4"/>
  <c r="AM116" i="4"/>
  <c r="AM98" i="4"/>
  <c r="I87" i="4"/>
  <c r="AT11" i="4"/>
  <c r="AA60" i="4"/>
  <c r="BE123" i="4"/>
  <c r="Y46" i="4"/>
  <c r="AN38" i="4"/>
  <c r="AP50" i="4"/>
  <c r="AD112" i="4"/>
  <c r="M135" i="4"/>
  <c r="I146" i="4"/>
  <c r="BJ21" i="4"/>
  <c r="AU167" i="4"/>
  <c r="W103" i="4"/>
  <c r="H24" i="4"/>
  <c r="BB103" i="4"/>
  <c r="E116" i="4"/>
  <c r="BK97" i="4"/>
  <c r="AF151" i="4"/>
  <c r="AK117" i="4"/>
  <c r="AO82" i="4"/>
  <c r="AM46" i="4"/>
  <c r="BD94" i="4"/>
  <c r="Z50" i="4"/>
  <c r="AJ26" i="4"/>
  <c r="BI24" i="4"/>
  <c r="Y139" i="4"/>
  <c r="V36" i="4"/>
  <c r="BA12" i="4"/>
  <c r="K117" i="4"/>
  <c r="M76" i="4"/>
  <c r="W44" i="4"/>
  <c r="AP219" i="4"/>
  <c r="AR230" i="4"/>
  <c r="Z21" i="4"/>
  <c r="BJ76" i="4"/>
  <c r="AA173" i="4"/>
  <c r="AP148" i="4"/>
  <c r="J53" i="4"/>
  <c r="AS112" i="4"/>
  <c r="U88" i="4"/>
  <c r="M63" i="4"/>
  <c r="AD173" i="4"/>
  <c r="BJ189" i="4"/>
  <c r="BL111" i="4"/>
  <c r="Z89" i="4"/>
  <c r="AK184" i="4"/>
  <c r="L195" i="4"/>
  <c r="AJ65" i="4"/>
  <c r="H91" i="4"/>
  <c r="AE31" i="4"/>
  <c r="BI123" i="4"/>
  <c r="N71" i="4"/>
  <c r="AE58" i="4"/>
  <c r="AZ176" i="4"/>
  <c r="AO42" i="4"/>
  <c r="K46" i="4"/>
  <c r="U33" i="4"/>
  <c r="T105" i="4"/>
  <c r="AJ184" i="4"/>
  <c r="BL37" i="4"/>
  <c r="AK24" i="4"/>
  <c r="AN228" i="4"/>
  <c r="BF89" i="4"/>
  <c r="P78" i="4"/>
  <c r="AK147" i="4"/>
  <c r="AZ115" i="4"/>
  <c r="X81" i="4"/>
  <c r="AV52" i="4"/>
  <c r="BD146" i="4"/>
  <c r="J34" i="4"/>
  <c r="AN220" i="4"/>
  <c r="M106" i="4"/>
  <c r="AL33" i="4"/>
  <c r="K181" i="4"/>
  <c r="AT156" i="4"/>
  <c r="AS40" i="4"/>
  <c r="AS166" i="4"/>
  <c r="K7" i="20"/>
  <c r="AT205" i="4"/>
  <c r="AQ228" i="4"/>
  <c r="H88" i="20"/>
  <c r="N162" i="4"/>
  <c r="AS215" i="4"/>
  <c r="AL194" i="4"/>
  <c r="K131" i="4"/>
  <c r="M174" i="4"/>
  <c r="AS14" i="4"/>
  <c r="BK155" i="4"/>
  <c r="X226" i="4"/>
  <c r="AV191" i="4"/>
  <c r="Y224" i="4"/>
  <c r="AZ63" i="4"/>
  <c r="AZ226" i="4"/>
  <c r="BH168" i="4"/>
  <c r="M73" i="20"/>
  <c r="AK136" i="4"/>
  <c r="AV219" i="4"/>
  <c r="AZ121" i="4"/>
  <c r="E175" i="4"/>
  <c r="D62" i="20"/>
  <c r="W171" i="4"/>
  <c r="BC15" i="4"/>
  <c r="BI43" i="4"/>
  <c r="AF149" i="4"/>
  <c r="BI69" i="4"/>
  <c r="BG89" i="4"/>
  <c r="M30" i="4"/>
  <c r="BK70" i="4"/>
  <c r="BJ228" i="4"/>
  <c r="AB110" i="4"/>
  <c r="BB47" i="4"/>
  <c r="BE172" i="4"/>
  <c r="M224" i="4"/>
  <c r="AZ25" i="4"/>
  <c r="BG182" i="4"/>
  <c r="BH42" i="4"/>
  <c r="AV201" i="4"/>
  <c r="AE159" i="4"/>
  <c r="BD104" i="4"/>
  <c r="AQ134" i="4"/>
  <c r="BA25" i="4"/>
  <c r="AN13" i="4"/>
  <c r="AP37" i="4"/>
  <c r="BA114" i="4"/>
  <c r="AP158" i="4"/>
  <c r="AC28" i="4"/>
  <c r="P166" i="4"/>
  <c r="AN26" i="4"/>
  <c r="AR58" i="4"/>
  <c r="AS110" i="4"/>
  <c r="BD97" i="4"/>
  <c r="E50" i="4"/>
  <c r="BB161" i="4"/>
  <c r="AC53" i="4"/>
  <c r="I122" i="4"/>
  <c r="BD189" i="4"/>
  <c r="BG211" i="4"/>
  <c r="BA187" i="4"/>
  <c r="AM163" i="4"/>
  <c r="AJ35" i="4"/>
  <c r="AS98" i="4"/>
  <c r="BC93" i="4"/>
  <c r="AU171" i="4"/>
  <c r="D130" i="4"/>
  <c r="AO178" i="4"/>
  <c r="AK177" i="4"/>
  <c r="AA111" i="4"/>
  <c r="BA71" i="4"/>
  <c r="AS149" i="4"/>
  <c r="AL118" i="4"/>
  <c r="BD23" i="4"/>
  <c r="K79" i="20"/>
  <c r="AC48" i="4"/>
  <c r="L112" i="4"/>
  <c r="W100" i="4"/>
  <c r="D28" i="4"/>
  <c r="BL124" i="4"/>
  <c r="BG22" i="4"/>
  <c r="AL101" i="4"/>
  <c r="AV60" i="4"/>
  <c r="H119" i="4"/>
  <c r="AM34" i="4"/>
  <c r="AP30" i="4"/>
  <c r="W120" i="4"/>
  <c r="M93" i="4"/>
  <c r="AS85" i="4"/>
  <c r="AL179" i="4"/>
  <c r="V230" i="4"/>
  <c r="BI61" i="4"/>
  <c r="BJ210" i="4"/>
  <c r="BA109" i="4"/>
  <c r="AT232" i="4"/>
  <c r="AV136" i="4"/>
  <c r="BA23" i="4"/>
  <c r="AE154" i="4"/>
  <c r="BC20" i="4"/>
  <c r="BB92" i="4"/>
  <c r="BE184" i="4"/>
  <c r="O12" i="4"/>
  <c r="I230" i="4"/>
  <c r="BI53" i="4"/>
  <c r="AM58" i="4"/>
  <c r="X232" i="4"/>
  <c r="BA209" i="4"/>
  <c r="AJ23" i="4"/>
  <c r="AV173" i="4"/>
  <c r="T80" i="4"/>
  <c r="AQ119" i="4"/>
  <c r="Y201" i="4"/>
  <c r="BL173" i="4"/>
  <c r="AL28" i="4"/>
  <c r="G53" i="4"/>
  <c r="BG215" i="4"/>
  <c r="N88" i="4"/>
  <c r="BD215" i="4"/>
  <c r="AF69" i="4"/>
  <c r="BB99" i="4"/>
  <c r="I103" i="4"/>
  <c r="BB150" i="4"/>
  <c r="AD219" i="4"/>
  <c r="N140" i="4"/>
  <c r="BE98" i="4"/>
  <c r="F100" i="20"/>
  <c r="AR154" i="4"/>
  <c r="BC230" i="4"/>
  <c r="AO51" i="4"/>
  <c r="BB91" i="4"/>
  <c r="X66" i="4"/>
  <c r="AZ46" i="4"/>
  <c r="BF24" i="4"/>
  <c r="M193" i="4"/>
  <c r="AZ131" i="4"/>
  <c r="AD54" i="4"/>
  <c r="AA115" i="4"/>
  <c r="AF53" i="4"/>
  <c r="BA53" i="4"/>
  <c r="AM38" i="4"/>
  <c r="AR170" i="4"/>
  <c r="P111" i="4"/>
  <c r="D24" i="4"/>
  <c r="J218" i="4"/>
  <c r="AK102" i="4"/>
  <c r="AR74" i="4"/>
  <c r="AQ118" i="4"/>
  <c r="U115" i="4"/>
  <c r="BK132" i="4"/>
  <c r="U59" i="4"/>
  <c r="W193" i="4"/>
  <c r="AP55" i="4"/>
  <c r="Z4" i="4"/>
  <c r="AU90" i="4"/>
  <c r="I88" i="19"/>
  <c r="BB132" i="4"/>
  <c r="BH193" i="4"/>
  <c r="AZ79" i="4"/>
  <c r="AR189" i="4"/>
  <c r="T130" i="4"/>
  <c r="BL78" i="4"/>
  <c r="N114" i="4"/>
  <c r="BG54" i="4"/>
  <c r="V40" i="4"/>
  <c r="AM24" i="4"/>
  <c r="AN80" i="4"/>
  <c r="D167" i="4"/>
  <c r="AZ90" i="4"/>
  <c r="P116" i="4"/>
  <c r="AT116" i="4"/>
  <c r="AS120" i="4"/>
  <c r="AB231" i="4"/>
  <c r="BG111" i="4"/>
  <c r="AP80" i="4"/>
  <c r="AQ177" i="4"/>
  <c r="AV90" i="4"/>
  <c r="AU8" i="4"/>
  <c r="BG226" i="4"/>
  <c r="BG174" i="4"/>
  <c r="AU47" i="4"/>
  <c r="BA91" i="4"/>
  <c r="BF122" i="4"/>
  <c r="V22" i="4"/>
  <c r="AP213" i="4"/>
  <c r="L23" i="4"/>
  <c r="BL95" i="4"/>
  <c r="AC144" i="4"/>
  <c r="V220" i="4"/>
  <c r="BJ101" i="4"/>
  <c r="BE134" i="4"/>
  <c r="BB113" i="4"/>
  <c r="BC103" i="4"/>
  <c r="BA58" i="4"/>
  <c r="AR13" i="4"/>
  <c r="M109" i="4"/>
  <c r="U41" i="4"/>
  <c r="G120" i="4"/>
  <c r="AS184" i="4"/>
  <c r="AR167" i="4"/>
  <c r="BL107" i="4"/>
  <c r="AL64" i="4"/>
  <c r="P108" i="4"/>
  <c r="L228" i="4"/>
  <c r="T35" i="4"/>
  <c r="T209" i="4"/>
  <c r="BC195" i="4"/>
  <c r="BH27" i="4"/>
  <c r="AS26" i="4"/>
  <c r="AD73" i="4"/>
  <c r="AO112" i="4"/>
  <c r="BL202" i="4"/>
  <c r="AA13" i="4"/>
  <c r="J63" i="4"/>
  <c r="AZ68" i="4"/>
  <c r="AB120" i="4"/>
  <c r="AC33" i="4"/>
  <c r="P209" i="19"/>
  <c r="AE228" i="4"/>
  <c r="Y207" i="4"/>
  <c r="AE160" i="4"/>
  <c r="O130" i="4"/>
  <c r="X223" i="4"/>
  <c r="AB149" i="4"/>
  <c r="AM192" i="4"/>
  <c r="BL137" i="4"/>
  <c r="BF136" i="4"/>
  <c r="AC195" i="4"/>
  <c r="AZ228" i="4"/>
  <c r="BI84" i="4"/>
  <c r="AL13" i="4"/>
  <c r="BA35" i="4"/>
  <c r="AT136" i="4"/>
  <c r="BD161" i="4"/>
  <c r="BG158" i="4"/>
  <c r="D200" i="4"/>
  <c r="AN143" i="4"/>
  <c r="BB212" i="4"/>
  <c r="Z198" i="4"/>
  <c r="AV131" i="4"/>
  <c r="T11" i="4"/>
  <c r="AV129" i="4"/>
  <c r="L56" i="19"/>
  <c r="AM139" i="4"/>
  <c r="AZ81" i="4"/>
  <c r="BE47" i="4"/>
  <c r="AL39" i="4"/>
  <c r="U209" i="4"/>
  <c r="BH105" i="4"/>
  <c r="BD81" i="4"/>
  <c r="AV217" i="4"/>
  <c r="BI95" i="4"/>
  <c r="J183" i="4"/>
  <c r="BI88" i="4"/>
  <c r="Z154" i="4"/>
  <c r="AF189" i="4"/>
  <c r="BD149" i="4"/>
  <c r="BA183" i="4"/>
  <c r="BB149" i="4"/>
  <c r="BJ206" i="4"/>
  <c r="AV80" i="4"/>
  <c r="AV211" i="4"/>
  <c r="AR112" i="4"/>
  <c r="AA182" i="4"/>
  <c r="W117" i="4"/>
  <c r="AJ130" i="4"/>
  <c r="BD209" i="4"/>
  <c r="AM99" i="4"/>
  <c r="AF214" i="4"/>
  <c r="AU153" i="4"/>
  <c r="BD99" i="4"/>
  <c r="BE57" i="4"/>
  <c r="BF64" i="4"/>
  <c r="BE80" i="4"/>
  <c r="D84" i="4"/>
  <c r="AN190" i="4"/>
  <c r="AZ209" i="4"/>
  <c r="BG161" i="4"/>
  <c r="Z144" i="4"/>
  <c r="BA57" i="4"/>
  <c r="AM181" i="4"/>
  <c r="Z68" i="4"/>
  <c r="AL222" i="4"/>
  <c r="BB206" i="4"/>
  <c r="BI178" i="4"/>
  <c r="AL130" i="4"/>
  <c r="AN29" i="4"/>
  <c r="X166" i="4"/>
  <c r="BH100" i="4"/>
  <c r="AU36" i="4"/>
  <c r="L173" i="4"/>
  <c r="BL156" i="4"/>
  <c r="BK41" i="4"/>
  <c r="BD133" i="4"/>
  <c r="AO93" i="4"/>
  <c r="AM47" i="4"/>
  <c r="AE223" i="4"/>
  <c r="Z202" i="4"/>
  <c r="AM57" i="4"/>
  <c r="AB94" i="4"/>
  <c r="AZ199" i="4"/>
  <c r="AF121" i="4"/>
  <c r="BE214" i="4"/>
  <c r="X113" i="4"/>
  <c r="G54" i="4"/>
  <c r="F59" i="4"/>
  <c r="AO11" i="4"/>
  <c r="J55" i="19"/>
  <c r="BH133" i="4"/>
  <c r="BL52" i="4"/>
  <c r="BJ128" i="4"/>
  <c r="K60" i="19"/>
  <c r="BF52" i="4"/>
  <c r="AP82" i="4"/>
  <c r="BH98" i="4"/>
  <c r="AC90" i="4"/>
  <c r="BL100" i="4"/>
  <c r="BK44" i="4"/>
  <c r="BC74" i="4"/>
  <c r="AV187" i="4"/>
  <c r="AC69" i="4"/>
  <c r="AA104" i="4"/>
  <c r="AB72" i="4"/>
  <c r="BC114" i="4"/>
  <c r="BK26" i="4"/>
  <c r="BL83" i="4"/>
  <c r="I83" i="4"/>
  <c r="L96" i="4"/>
  <c r="AO67" i="4"/>
  <c r="AQ36" i="4"/>
  <c r="BA39" i="4"/>
  <c r="O42" i="4"/>
  <c r="AB107" i="4"/>
  <c r="H28" i="4"/>
  <c r="BE44" i="4"/>
  <c r="V95" i="4"/>
  <c r="AR27" i="4"/>
  <c r="BK28" i="4"/>
  <c r="AE111" i="4"/>
  <c r="AK163" i="4"/>
  <c r="BJ164" i="4"/>
  <c r="AN225" i="4"/>
  <c r="BC33" i="4"/>
  <c r="AP189" i="4"/>
  <c r="BA94" i="4"/>
  <c r="BB122" i="4"/>
  <c r="V14" i="4"/>
  <c r="W36" i="4"/>
  <c r="AN221" i="4"/>
  <c r="BF194" i="4"/>
  <c r="O60" i="19"/>
  <c r="AL162" i="4"/>
  <c r="AE85" i="4"/>
  <c r="AL150" i="4"/>
  <c r="AN154" i="4"/>
  <c r="AQ71" i="4"/>
  <c r="M119" i="4"/>
  <c r="AN61" i="4"/>
  <c r="AB47" i="4"/>
  <c r="J161" i="4"/>
  <c r="BB55" i="4"/>
  <c r="AA94" i="4"/>
  <c r="F23" i="4"/>
  <c r="J95" i="4"/>
  <c r="BJ85" i="4"/>
  <c r="AM11" i="4"/>
  <c r="AP190" i="4"/>
  <c r="BG151" i="4"/>
  <c r="AP88" i="4"/>
  <c r="AJ62" i="4"/>
  <c r="O179" i="4"/>
  <c r="BB137" i="4"/>
  <c r="BJ96" i="4"/>
  <c r="BI184" i="4"/>
  <c r="BE160" i="4"/>
  <c r="AK32" i="4"/>
  <c r="AB223" i="4"/>
  <c r="N44" i="4"/>
  <c r="T84" i="4"/>
  <c r="BL93" i="4"/>
  <c r="W37" i="4"/>
  <c r="AC188" i="4"/>
  <c r="P74" i="4"/>
  <c r="AZ172" i="4"/>
  <c r="BJ46" i="4"/>
  <c r="H21" i="4"/>
  <c r="I6" i="4"/>
  <c r="T23" i="4"/>
  <c r="BA44" i="4"/>
  <c r="BH203" i="4"/>
  <c r="I56" i="4"/>
  <c r="BD28" i="4"/>
  <c r="AV82" i="4"/>
  <c r="AQ107" i="4"/>
  <c r="BL208" i="4"/>
  <c r="BG39" i="4"/>
  <c r="Y82" i="4"/>
  <c r="V87" i="4"/>
  <c r="AL59" i="4"/>
  <c r="N49" i="4"/>
  <c r="AZ101" i="4"/>
  <c r="J105" i="4"/>
  <c r="AN107" i="4"/>
  <c r="I152" i="4"/>
  <c r="AF157" i="4"/>
  <c r="BD36" i="4"/>
  <c r="BD101" i="4"/>
  <c r="P22" i="20"/>
  <c r="L62" i="4"/>
  <c r="BF42" i="4"/>
  <c r="N5" i="4"/>
  <c r="AB79" i="4"/>
  <c r="V154" i="4"/>
  <c r="P42" i="4"/>
  <c r="AT65" i="4"/>
  <c r="BE73" i="4"/>
  <c r="AC92" i="4"/>
  <c r="BF62" i="4"/>
  <c r="BD53" i="4"/>
  <c r="K67" i="4"/>
  <c r="AT105" i="4"/>
  <c r="AE40" i="4"/>
  <c r="BG130" i="4"/>
  <c r="BC68" i="4"/>
  <c r="Y58" i="4"/>
  <c r="T72" i="4"/>
  <c r="BK102" i="4"/>
  <c r="BF21" i="4"/>
  <c r="AR25" i="4"/>
  <c r="N63" i="4"/>
  <c r="L114" i="4"/>
  <c r="G206" i="4"/>
  <c r="AA117" i="4"/>
  <c r="AA46" i="4"/>
  <c r="BG139" i="4"/>
  <c r="E119" i="4"/>
  <c r="Y73" i="4"/>
  <c r="G94" i="20"/>
  <c r="O85" i="4"/>
  <c r="AM135" i="4"/>
  <c r="AN177" i="4"/>
  <c r="BC49" i="4"/>
  <c r="BA61" i="4"/>
  <c r="BF134" i="4"/>
  <c r="BC40" i="4"/>
  <c r="AJ21" i="4"/>
  <c r="BK82" i="4"/>
  <c r="I64" i="4"/>
  <c r="BC152" i="4"/>
  <c r="BD142" i="4"/>
  <c r="P119" i="4"/>
  <c r="AS170" i="4"/>
  <c r="AO54" i="4"/>
  <c r="AQ205" i="4"/>
  <c r="BA120" i="4"/>
  <c r="AL57" i="4"/>
  <c r="AE34" i="4"/>
  <c r="AM166" i="4"/>
  <c r="BG181" i="4"/>
  <c r="AS94" i="4"/>
  <c r="W83" i="4"/>
  <c r="BE144" i="4"/>
  <c r="BK227" i="4"/>
  <c r="O148" i="4"/>
  <c r="AL160" i="4"/>
  <c r="X128" i="4"/>
  <c r="H27" i="4"/>
  <c r="I172" i="4"/>
  <c r="AU88" i="4"/>
  <c r="M53" i="4"/>
  <c r="AK36" i="4"/>
  <c r="Z34" i="4"/>
  <c r="N79" i="4"/>
  <c r="AO225" i="4"/>
  <c r="J8" i="20"/>
  <c r="BC205" i="4"/>
  <c r="BE161" i="4"/>
  <c r="AD144" i="4"/>
  <c r="BF168" i="4"/>
  <c r="BG203" i="4"/>
  <c r="BA184" i="4"/>
  <c r="BB43" i="4"/>
  <c r="AV232" i="4"/>
  <c r="BK168" i="4"/>
  <c r="AM143" i="4"/>
  <c r="AK198" i="4"/>
  <c r="AC12" i="4"/>
  <c r="AR232" i="4"/>
  <c r="BI57" i="4"/>
  <c r="F173" i="4"/>
  <c r="AZ99" i="4"/>
  <c r="BH28" i="4"/>
  <c r="AR163" i="4"/>
  <c r="AK143" i="4"/>
  <c r="BL118" i="4"/>
  <c r="AT202" i="4"/>
  <c r="AS161" i="4"/>
  <c r="BE215" i="4"/>
  <c r="AQ15" i="4"/>
  <c r="AV148" i="4"/>
  <c r="BK31" i="4"/>
  <c r="AZ160" i="4"/>
  <c r="G77" i="4"/>
  <c r="BB65" i="4"/>
  <c r="O44" i="19"/>
  <c r="BF43" i="4"/>
  <c r="AT14" i="4"/>
  <c r="BB33" i="4"/>
  <c r="F27" i="19"/>
  <c r="T161" i="4"/>
  <c r="BA178" i="4"/>
  <c r="BG206" i="4"/>
  <c r="BB202" i="4"/>
  <c r="BE27" i="4"/>
  <c r="AN51" i="4"/>
  <c r="AD167" i="4"/>
  <c r="J171" i="4"/>
  <c r="AB95" i="4"/>
  <c r="N132" i="4"/>
  <c r="AS214" i="4"/>
  <c r="U61" i="4"/>
  <c r="AJ209" i="4"/>
  <c r="AQ231" i="4"/>
  <c r="H199" i="4"/>
  <c r="AL135" i="4"/>
  <c r="AM120" i="4"/>
  <c r="M169" i="4"/>
  <c r="AQ76" i="4"/>
  <c r="M98" i="4"/>
  <c r="Z100" i="4"/>
  <c r="P198" i="4"/>
  <c r="AQ174" i="4"/>
  <c r="AR180" i="4"/>
  <c r="BC181" i="4"/>
  <c r="X150" i="4"/>
  <c r="AT12" i="4"/>
  <c r="BE86" i="4"/>
  <c r="W81" i="4"/>
  <c r="J206" i="4"/>
  <c r="AE104" i="4"/>
  <c r="AT166" i="4"/>
  <c r="U48" i="4"/>
  <c r="AV214" i="4"/>
  <c r="BH201" i="4"/>
  <c r="Y88" i="4"/>
  <c r="AQ157" i="4"/>
  <c r="BA182" i="4"/>
  <c r="AK90" i="4"/>
  <c r="AO27" i="4"/>
  <c r="AQ87" i="4"/>
  <c r="BI106" i="4"/>
  <c r="K31" i="4"/>
  <c r="I32" i="20"/>
  <c r="AX19" i="4"/>
  <c r="BK116" i="4"/>
  <c r="K65" i="4"/>
  <c r="AT28" i="4"/>
  <c r="Z150" i="4"/>
  <c r="AT63" i="4"/>
  <c r="AD197" i="4"/>
  <c r="V43" i="4"/>
  <c r="K76" i="4"/>
  <c r="AT103" i="4"/>
  <c r="AF138" i="4"/>
  <c r="BG138" i="4"/>
  <c r="P27" i="19"/>
  <c r="D50" i="19"/>
  <c r="G231" i="4"/>
  <c r="AJ139" i="4"/>
  <c r="AN59" i="4"/>
  <c r="AZ42" i="4"/>
  <c r="AF123" i="4"/>
  <c r="BI137" i="4"/>
  <c r="E12" i="4"/>
  <c r="AZ137" i="4"/>
  <c r="O139" i="4"/>
  <c r="V110" i="4"/>
  <c r="BC134" i="4"/>
  <c r="BB41" i="4"/>
  <c r="AT47" i="4"/>
  <c r="J117" i="4"/>
  <c r="AU29" i="4"/>
  <c r="AM114" i="4"/>
  <c r="AL166" i="4"/>
  <c r="BK111" i="4"/>
  <c r="AR30" i="4"/>
  <c r="N122" i="4"/>
  <c r="I91" i="4"/>
  <c r="K58" i="4"/>
  <c r="F213" i="4"/>
  <c r="AE107" i="4"/>
  <c r="AS139" i="4"/>
  <c r="V62" i="4"/>
  <c r="BG79" i="4"/>
  <c r="K163" i="4"/>
  <c r="H101" i="19"/>
  <c r="AR135" i="4"/>
  <c r="AJ136" i="4"/>
  <c r="Y80" i="4"/>
  <c r="AS25" i="4"/>
  <c r="BA204" i="4"/>
  <c r="X163" i="4"/>
  <c r="AM59" i="4"/>
  <c r="I196" i="4"/>
  <c r="K199" i="4"/>
  <c r="BC31" i="4"/>
  <c r="BH137" i="4"/>
  <c r="BL55" i="4"/>
  <c r="BL182" i="4"/>
  <c r="BE85" i="4"/>
  <c r="AU70" i="4"/>
  <c r="AF179" i="4"/>
  <c r="AC22" i="4"/>
  <c r="U8" i="4"/>
  <c r="AD98" i="4"/>
  <c r="D176" i="4"/>
  <c r="AP59" i="4"/>
  <c r="AC121" i="4"/>
  <c r="K114" i="19"/>
  <c r="AU45" i="4"/>
  <c r="O114" i="4"/>
  <c r="T46" i="4"/>
  <c r="BB166" i="4"/>
  <c r="V123" i="4"/>
  <c r="BB101" i="4"/>
  <c r="I111" i="4"/>
  <c r="M207" i="4"/>
  <c r="AC185" i="4"/>
  <c r="T58" i="4"/>
  <c r="BD232" i="4"/>
  <c r="AE36" i="4"/>
  <c r="AD110" i="4"/>
  <c r="Y150" i="4"/>
  <c r="G61" i="4"/>
  <c r="AU118" i="4"/>
  <c r="AR55" i="4"/>
  <c r="N53" i="4"/>
  <c r="AT123" i="4"/>
  <c r="AK167" i="4"/>
  <c r="W30" i="4"/>
  <c r="BI55" i="4"/>
  <c r="X23" i="4"/>
  <c r="E27" i="4"/>
  <c r="F8" i="4"/>
  <c r="AU110" i="4"/>
  <c r="AE108" i="4"/>
  <c r="D100" i="4"/>
  <c r="AR46" i="4"/>
  <c r="K110" i="4"/>
  <c r="D122" i="4"/>
  <c r="AZ103" i="4"/>
  <c r="X93" i="4"/>
  <c r="BG169" i="4"/>
  <c r="AZ6" i="4"/>
  <c r="BJ217" i="4"/>
  <c r="N98" i="4"/>
  <c r="AT51" i="4"/>
  <c r="AM117" i="4"/>
  <c r="AR131" i="4"/>
  <c r="BH195" i="4"/>
  <c r="H190" i="4"/>
  <c r="X185" i="4"/>
  <c r="AZ150" i="4"/>
  <c r="T174" i="4"/>
  <c r="AE55" i="4"/>
  <c r="Z74" i="4"/>
  <c r="D230" i="4"/>
  <c r="AU50" i="4"/>
  <c r="H201" i="4"/>
  <c r="AZ157" i="4"/>
  <c r="J41" i="4"/>
  <c r="X168" i="4"/>
  <c r="AZ56" i="4"/>
  <c r="T64" i="4"/>
  <c r="H56" i="4"/>
  <c r="AO73" i="4"/>
  <c r="AQ97" i="4"/>
  <c r="BJ12" i="4"/>
  <c r="K14" i="4"/>
  <c r="T47" i="4"/>
  <c r="AN79" i="4"/>
  <c r="BD14" i="4"/>
  <c r="AB174" i="4"/>
  <c r="BI112" i="4"/>
  <c r="AJ189" i="4"/>
  <c r="BK33" i="4"/>
  <c r="BH8" i="4"/>
  <c r="AO72" i="4"/>
  <c r="BA202" i="4"/>
  <c r="AM92" i="4"/>
  <c r="AL44" i="4"/>
  <c r="BK76" i="4"/>
  <c r="AK73" i="4"/>
  <c r="BF118" i="4"/>
  <c r="BL199" i="4"/>
  <c r="BF56" i="4"/>
  <c r="M205" i="4"/>
  <c r="BH189" i="4"/>
  <c r="W80" i="4"/>
  <c r="BG35" i="4"/>
  <c r="AV116" i="4"/>
  <c r="AL113" i="4"/>
  <c r="X5" i="4"/>
  <c r="L86" i="4"/>
  <c r="AC34" i="4"/>
  <c r="E88" i="4"/>
  <c r="BI140" i="4"/>
  <c r="BJ139" i="4"/>
  <c r="BL28" i="4"/>
  <c r="X116" i="4"/>
  <c r="AO59" i="4"/>
  <c r="I151" i="4"/>
  <c r="G78" i="4"/>
  <c r="BB160" i="4"/>
  <c r="AL129" i="4"/>
  <c r="AA26" i="4"/>
  <c r="AT107" i="4"/>
  <c r="AJ199" i="4"/>
  <c r="BI73" i="4"/>
  <c r="Y85" i="4"/>
  <c r="BK174" i="4"/>
  <c r="Z162" i="4"/>
  <c r="AM101" i="4"/>
  <c r="H101" i="20"/>
  <c r="L82" i="4"/>
  <c r="AP140" i="4"/>
  <c r="AP41" i="4"/>
  <c r="AR51" i="4"/>
  <c r="BC140" i="4"/>
  <c r="T213" i="4"/>
  <c r="BI162" i="4"/>
  <c r="BF110" i="4"/>
  <c r="AO29" i="4"/>
  <c r="AB57" i="4"/>
  <c r="BK134" i="4"/>
  <c r="AU231" i="4"/>
  <c r="BL76" i="4"/>
  <c r="G189" i="4"/>
  <c r="BI62" i="4"/>
  <c r="BC177" i="4"/>
  <c r="AJ155" i="4"/>
  <c r="Z55" i="4"/>
  <c r="AK115" i="4"/>
  <c r="AM144" i="4"/>
  <c r="BF202" i="4"/>
  <c r="H122" i="4"/>
  <c r="W72" i="4"/>
  <c r="BD96" i="4"/>
  <c r="J87" i="4"/>
  <c r="AO121" i="4"/>
  <c r="G72" i="4"/>
  <c r="BA95" i="4"/>
  <c r="AQ123" i="4"/>
  <c r="BA59" i="4"/>
  <c r="AB97" i="4"/>
  <c r="AE65" i="4"/>
  <c r="J64" i="4"/>
  <c r="BI204" i="4"/>
  <c r="AB7" i="4"/>
  <c r="BF101" i="4"/>
  <c r="AA45" i="4"/>
  <c r="AN35" i="4"/>
  <c r="BI60" i="4"/>
  <c r="BH84" i="4"/>
  <c r="AQ81" i="4"/>
  <c r="BE38" i="4"/>
  <c r="BE200" i="4"/>
  <c r="AN44" i="4"/>
  <c r="AP49" i="4"/>
  <c r="P52" i="4"/>
  <c r="AT142" i="4"/>
  <c r="F48" i="20"/>
  <c r="BD24" i="4"/>
  <c r="N47" i="19"/>
  <c r="X49" i="4"/>
  <c r="AD75" i="4"/>
  <c r="BF131" i="4"/>
  <c r="AO92" i="4"/>
  <c r="AF106" i="4"/>
  <c r="Z31" i="4"/>
  <c r="BA100" i="4"/>
  <c r="BB176" i="4"/>
  <c r="AV40" i="4"/>
  <c r="AO148" i="4"/>
  <c r="AD122" i="4"/>
  <c r="AP83" i="4"/>
  <c r="AA71" i="4"/>
  <c r="BH48" i="4"/>
  <c r="J26" i="4"/>
  <c r="H32" i="4"/>
  <c r="O25" i="4"/>
  <c r="AA64" i="4"/>
  <c r="Y54" i="4"/>
  <c r="AT170" i="4"/>
  <c r="AU146" i="4"/>
  <c r="BL35" i="4"/>
  <c r="E148" i="4"/>
  <c r="BF204" i="4"/>
  <c r="Y36" i="4"/>
  <c r="AL167" i="4"/>
  <c r="AF31" i="4"/>
  <c r="AC201" i="4"/>
  <c r="AD225" i="4"/>
  <c r="BD121" i="4"/>
  <c r="AL46" i="4"/>
  <c r="AJ167" i="4"/>
  <c r="BD46" i="4"/>
  <c r="J89" i="4"/>
  <c r="W105" i="4"/>
  <c r="BA173" i="4"/>
  <c r="V89" i="4"/>
  <c r="BB85" i="4"/>
  <c r="BB22" i="4"/>
  <c r="T8" i="4"/>
  <c r="T45" i="4"/>
  <c r="W68" i="4"/>
  <c r="BG60" i="4"/>
  <c r="BA145" i="4"/>
  <c r="BD74" i="4"/>
  <c r="AL146" i="4"/>
  <c r="AB197" i="4"/>
  <c r="BF33" i="4"/>
  <c r="AL34" i="4"/>
  <c r="AP94" i="4"/>
  <c r="AO44" i="4"/>
  <c r="AM90" i="4"/>
  <c r="BC109" i="4"/>
  <c r="H22" i="4"/>
  <c r="BL80" i="4"/>
  <c r="BL67" i="4"/>
  <c r="BH30" i="4"/>
  <c r="BE175" i="4"/>
  <c r="P63" i="4"/>
  <c r="BB188" i="4"/>
  <c r="BC204" i="4"/>
  <c r="AV91" i="4"/>
  <c r="AK67" i="4"/>
  <c r="AO60" i="4"/>
  <c r="AC26" i="4"/>
  <c r="T104" i="4"/>
  <c r="X43" i="4"/>
  <c r="AM217" i="4"/>
  <c r="AD34" i="4"/>
  <c r="AL43" i="4"/>
  <c r="D82" i="4"/>
  <c r="AO61" i="4"/>
  <c r="AU113" i="4"/>
  <c r="BK214" i="4"/>
  <c r="O86" i="4"/>
  <c r="I36" i="4"/>
  <c r="AC103" i="4"/>
  <c r="BC173" i="4"/>
  <c r="E11" i="4"/>
  <c r="BG86" i="4"/>
  <c r="M82" i="4"/>
  <c r="G70" i="4"/>
  <c r="BD85" i="4"/>
  <c r="AQ96" i="4"/>
  <c r="H108" i="4"/>
  <c r="B18" i="4"/>
  <c r="H120" i="4"/>
  <c r="BJ8" i="4"/>
  <c r="BD211" i="4"/>
  <c r="BK52" i="4"/>
  <c r="BA166" i="4"/>
  <c r="D55" i="20"/>
  <c r="BA34" i="4"/>
  <c r="BF94" i="4"/>
  <c r="N25" i="4"/>
  <c r="P104" i="19"/>
  <c r="AT48" i="4"/>
  <c r="AA72" i="4"/>
  <c r="BE30" i="4"/>
  <c r="AA154" i="4"/>
  <c r="L32" i="4"/>
  <c r="AJ63" i="4"/>
  <c r="AC131" i="4"/>
  <c r="T40" i="4"/>
  <c r="W56" i="4"/>
  <c r="V102" i="4"/>
  <c r="X105" i="4"/>
  <c r="BJ36" i="4"/>
  <c r="W55" i="4"/>
  <c r="W27" i="4"/>
  <c r="G22" i="4"/>
  <c r="AR77" i="4"/>
  <c r="AP81" i="4"/>
  <c r="AJ207" i="4"/>
  <c r="P160" i="4"/>
  <c r="AB42" i="4"/>
  <c r="AD60" i="4"/>
  <c r="AS179" i="4"/>
  <c r="P26" i="4"/>
  <c r="P226" i="4"/>
  <c r="AE5" i="4"/>
  <c r="AB54" i="4"/>
  <c r="U38" i="4"/>
  <c r="J104" i="4"/>
  <c r="P81" i="4"/>
  <c r="AN187" i="4"/>
  <c r="AA88" i="4"/>
  <c r="AK83" i="4"/>
  <c r="AB98" i="4"/>
  <c r="V48" i="4"/>
  <c r="BD116" i="4"/>
  <c r="K40" i="4"/>
  <c r="BC111" i="4"/>
  <c r="AE29" i="4"/>
  <c r="H77" i="4"/>
  <c r="BD50" i="4"/>
  <c r="BG164" i="4"/>
  <c r="D35" i="4"/>
  <c r="O77" i="19"/>
  <c r="N26" i="4"/>
  <c r="BG102" i="4"/>
  <c r="AA59" i="4"/>
  <c r="AL119" i="4"/>
  <c r="AQ229" i="4"/>
  <c r="AO183" i="4"/>
  <c r="F74" i="4"/>
  <c r="L78" i="4"/>
  <c r="AA113" i="4"/>
  <c r="F120" i="4"/>
  <c r="J76" i="4"/>
  <c r="AN32" i="4"/>
  <c r="E26" i="4"/>
  <c r="AS88" i="4"/>
  <c r="O107" i="4"/>
  <c r="P113" i="4"/>
  <c r="BJ56" i="4"/>
  <c r="BK108" i="4"/>
  <c r="P155" i="4"/>
  <c r="AV114" i="4"/>
  <c r="V28" i="4"/>
  <c r="AL22" i="4"/>
  <c r="T31" i="4"/>
  <c r="AP226" i="4"/>
  <c r="AK101" i="4"/>
  <c r="AD189" i="4"/>
  <c r="AJ111" i="4"/>
  <c r="I108" i="4"/>
  <c r="AR120" i="4"/>
  <c r="BL72" i="4"/>
  <c r="BE198" i="4"/>
  <c r="D85" i="4"/>
  <c r="Z94" i="4"/>
  <c r="BD92" i="4"/>
  <c r="G98" i="4"/>
  <c r="P29" i="4"/>
  <c r="AL85" i="4"/>
  <c r="AK76" i="4"/>
  <c r="X57" i="4"/>
  <c r="BJ123" i="4"/>
  <c r="H15" i="4"/>
  <c r="Z123" i="4"/>
  <c r="BE64" i="4"/>
  <c r="J7" i="4"/>
  <c r="AR118" i="4"/>
  <c r="AR94" i="4"/>
  <c r="BB156" i="4"/>
  <c r="BB110" i="4"/>
  <c r="I121" i="4"/>
  <c r="Z167" i="4"/>
  <c r="M49" i="4"/>
  <c r="D15" i="4"/>
  <c r="AS115" i="4"/>
  <c r="AD120" i="4"/>
  <c r="X64" i="4"/>
  <c r="AO48" i="4"/>
  <c r="AM32" i="4"/>
  <c r="AM152" i="4"/>
  <c r="AV94" i="4"/>
  <c r="M40" i="4"/>
  <c r="AQ95" i="4"/>
  <c r="BE51" i="4"/>
  <c r="AR87" i="4"/>
  <c r="BK171" i="4"/>
  <c r="AP96" i="4"/>
  <c r="AT91" i="4"/>
  <c r="U23" i="4"/>
  <c r="AV88" i="4"/>
  <c r="AZ23" i="4"/>
  <c r="BD197" i="4"/>
  <c r="M74" i="4"/>
  <c r="F69" i="4"/>
  <c r="BH92" i="4"/>
  <c r="N119" i="4"/>
  <c r="N54" i="4"/>
  <c r="AR49" i="4"/>
  <c r="K113" i="4"/>
  <c r="AB23" i="4"/>
  <c r="K53" i="4"/>
  <c r="U220" i="4"/>
  <c r="AV64" i="4"/>
  <c r="AN93" i="4"/>
  <c r="H211" i="4"/>
  <c r="BI32" i="4"/>
  <c r="BG76" i="4"/>
  <c r="D31" i="4"/>
  <c r="W41" i="4"/>
  <c r="AA108" i="4"/>
  <c r="T134" i="4"/>
  <c r="K61" i="4"/>
  <c r="F63" i="4"/>
  <c r="U55" i="4"/>
  <c r="D212" i="4"/>
  <c r="AK38" i="4"/>
  <c r="AR186" i="4"/>
  <c r="E35" i="4"/>
  <c r="F95" i="4"/>
  <c r="AR97" i="4"/>
  <c r="BC29" i="4"/>
  <c r="D79" i="4"/>
  <c r="AN37" i="4"/>
  <c r="BG43" i="4"/>
  <c r="AZ8" i="4"/>
  <c r="E106" i="4"/>
  <c r="AP62" i="4"/>
  <c r="AU115" i="4"/>
  <c r="BD8" i="4"/>
  <c r="N110" i="4"/>
  <c r="BC70" i="4"/>
  <c r="AZ93" i="4"/>
  <c r="AO132" i="4"/>
  <c r="AD4" i="4"/>
  <c r="AJ104" i="4"/>
  <c r="BE25" i="4"/>
  <c r="X52" i="4"/>
  <c r="BC110" i="4"/>
  <c r="Z119" i="4"/>
  <c r="AC122" i="4"/>
  <c r="U82" i="4"/>
  <c r="K21" i="4"/>
  <c r="AU69" i="4"/>
  <c r="L48" i="4"/>
  <c r="P83" i="4"/>
  <c r="Y103" i="4"/>
  <c r="Y92" i="4"/>
  <c r="J110" i="4"/>
  <c r="AJ13" i="4"/>
  <c r="BL32" i="4"/>
  <c r="H66" i="4"/>
  <c r="K116" i="4"/>
  <c r="AK70" i="4"/>
  <c r="Y87" i="4"/>
  <c r="BJ225" i="4"/>
  <c r="BD115" i="4"/>
  <c r="P104" i="4"/>
  <c r="I84" i="4"/>
  <c r="Z48" i="4"/>
  <c r="AV24" i="4"/>
  <c r="BG38" i="4"/>
  <c r="L60" i="4"/>
  <c r="U51" i="4"/>
  <c r="AJ20" i="4"/>
  <c r="AO63" i="4"/>
  <c r="AP29" i="4"/>
  <c r="J157" i="4"/>
  <c r="AJ51" i="4"/>
  <c r="E32" i="4"/>
  <c r="N37" i="4"/>
  <c r="AD57" i="4"/>
  <c r="BA77" i="4"/>
  <c r="G31" i="4"/>
  <c r="H35" i="4"/>
  <c r="AJ97" i="4"/>
  <c r="AU54" i="4"/>
  <c r="P50" i="4"/>
  <c r="N13" i="4"/>
  <c r="BJ148" i="4"/>
  <c r="BH122" i="4"/>
  <c r="AQ32" i="4"/>
  <c r="BE42" i="4"/>
  <c r="AO122" i="4"/>
  <c r="AP74" i="4"/>
  <c r="AE106" i="4"/>
  <c r="BF98" i="4"/>
  <c r="O194" i="4"/>
  <c r="G64" i="4"/>
  <c r="Y98" i="4"/>
  <c r="AN212" i="4"/>
  <c r="D71" i="4"/>
  <c r="AB26" i="4"/>
  <c r="BG166" i="4"/>
  <c r="AJ30" i="4"/>
  <c r="AV66" i="4"/>
  <c r="AD89" i="4"/>
  <c r="AA48" i="4"/>
  <c r="BD25" i="4"/>
  <c r="O47" i="4"/>
  <c r="AQ46" i="4"/>
  <c r="AQ25" i="4"/>
  <c r="AL73" i="4"/>
  <c r="E110" i="4"/>
  <c r="AZ136" i="4"/>
  <c r="AT7" i="4"/>
  <c r="AN77" i="4"/>
  <c r="K63" i="4"/>
  <c r="AC76" i="4"/>
  <c r="AQ93" i="4"/>
  <c r="BG224" i="4"/>
  <c r="M112" i="4"/>
  <c r="AQ225" i="4"/>
  <c r="AL86" i="4"/>
  <c r="BC119" i="4"/>
  <c r="I92" i="4"/>
  <c r="AR56" i="4"/>
  <c r="E44" i="4"/>
  <c r="AO80" i="4"/>
  <c r="BG117" i="4"/>
  <c r="BE117" i="4"/>
  <c r="BD108" i="4"/>
  <c r="AA51" i="4"/>
  <c r="V109" i="4"/>
  <c r="BH160" i="4"/>
  <c r="AU59" i="4"/>
  <c r="BK224" i="4"/>
  <c r="J22" i="4"/>
  <c r="AN36" i="4"/>
  <c r="I105" i="4"/>
  <c r="AZ27" i="4"/>
  <c r="BE167" i="4"/>
  <c r="P56" i="4"/>
  <c r="D89" i="4"/>
  <c r="AJ15" i="4"/>
  <c r="BD140" i="4"/>
  <c r="T4" i="4"/>
  <c r="X45" i="4"/>
  <c r="J112" i="4"/>
  <c r="D52" i="4"/>
  <c r="AT95" i="4"/>
  <c r="P61" i="4"/>
  <c r="AP56" i="4"/>
  <c r="AP198" i="4"/>
  <c r="L76" i="4"/>
  <c r="L57" i="4"/>
  <c r="J46" i="4"/>
  <c r="AU62" i="4"/>
  <c r="E92" i="4"/>
  <c r="J8" i="4"/>
  <c r="AC49" i="4"/>
  <c r="AM45" i="4"/>
  <c r="AA105" i="4"/>
  <c r="AL115" i="4"/>
  <c r="AZ26" i="4"/>
  <c r="AF49" i="4"/>
  <c r="J31" i="4"/>
  <c r="E95" i="4"/>
  <c r="AC7" i="4"/>
  <c r="AK6" i="4"/>
  <c r="AN5" i="4"/>
  <c r="BC8" i="4"/>
  <c r="AO199" i="4"/>
  <c r="BA40" i="4"/>
  <c r="AN31" i="4"/>
  <c r="U74" i="4"/>
  <c r="AK27" i="4"/>
  <c r="X138" i="4"/>
  <c r="I22" i="4"/>
  <c r="BA117" i="4"/>
  <c r="N50" i="4"/>
  <c r="Y40" i="4"/>
  <c r="W179" i="4"/>
  <c r="AA56" i="4"/>
  <c r="W32" i="4"/>
  <c r="X41" i="4"/>
  <c r="U6" i="4"/>
  <c r="AP63" i="4"/>
  <c r="AF35" i="4"/>
  <c r="AL25" i="4"/>
  <c r="AL142" i="4"/>
  <c r="AD29" i="4"/>
  <c r="AR122" i="4"/>
  <c r="N72" i="4"/>
  <c r="BL143" i="4"/>
  <c r="AN57" i="4"/>
  <c r="AK58" i="4"/>
  <c r="AQ232" i="4"/>
  <c r="G69" i="4"/>
  <c r="AB82" i="4"/>
  <c r="AS41" i="4"/>
  <c r="AV118" i="4"/>
  <c r="AZ171" i="4"/>
  <c r="O120" i="4"/>
  <c r="AF89" i="4"/>
  <c r="BF26" i="4"/>
  <c r="AC175" i="4"/>
  <c r="AV107" i="4"/>
  <c r="AS80" i="4"/>
  <c r="W82" i="4"/>
  <c r="F31" i="4"/>
  <c r="AC61" i="4"/>
  <c r="BC208" i="4"/>
  <c r="F56" i="4"/>
  <c r="BJ133" i="4"/>
  <c r="U56" i="4"/>
  <c r="BA8" i="4"/>
  <c r="M121" i="4"/>
  <c r="D110" i="4"/>
  <c r="AP160" i="4"/>
  <c r="AV69" i="4"/>
  <c r="O74" i="4"/>
  <c r="AN52" i="4"/>
  <c r="E49" i="4"/>
  <c r="BH23" i="4"/>
  <c r="AT151" i="4"/>
  <c r="BI59" i="4"/>
  <c r="F27" i="4"/>
  <c r="W119" i="4"/>
  <c r="T6" i="4"/>
  <c r="AK112" i="4"/>
  <c r="BH13" i="4"/>
  <c r="D32" i="4"/>
  <c r="F39" i="4"/>
  <c r="AQ5" i="4"/>
  <c r="AK87" i="4"/>
  <c r="BF184" i="4"/>
  <c r="X6" i="4"/>
  <c r="AE123" i="4"/>
  <c r="AR107" i="4"/>
  <c r="F37" i="4"/>
  <c r="BC130" i="4"/>
  <c r="AJ123" i="4"/>
  <c r="AT79" i="4"/>
  <c r="AT52" i="4"/>
  <c r="L99" i="4"/>
  <c r="W4" i="4"/>
  <c r="AA40" i="4"/>
  <c r="BA135" i="4"/>
  <c r="F190" i="4"/>
  <c r="D34" i="4"/>
  <c r="E81" i="4"/>
  <c r="BC190" i="4"/>
  <c r="J71" i="19"/>
  <c r="AM167" i="4"/>
  <c r="AT189" i="4"/>
  <c r="O108" i="4"/>
  <c r="T177" i="4"/>
  <c r="BL69" i="4"/>
  <c r="BC163" i="4"/>
  <c r="G146" i="4"/>
  <c r="AZ34" i="4"/>
  <c r="BC214" i="4"/>
  <c r="AE51" i="4"/>
  <c r="AK176" i="4"/>
  <c r="G13" i="4"/>
  <c r="AJ36" i="4"/>
  <c r="P28" i="20"/>
  <c r="E129" i="4"/>
  <c r="BF222" i="4"/>
  <c r="AC75" i="4"/>
  <c r="AN179" i="4"/>
  <c r="BK62" i="4"/>
  <c r="BJ73" i="4"/>
  <c r="U11" i="4"/>
  <c r="V56" i="4"/>
  <c r="AA86" i="4"/>
  <c r="BH38" i="4"/>
  <c r="W35" i="4"/>
  <c r="AM87" i="4"/>
  <c r="AS43" i="4"/>
  <c r="BL159" i="4"/>
  <c r="AO154" i="4"/>
  <c r="BK218" i="4"/>
  <c r="AJ44" i="4"/>
  <c r="BH54" i="4"/>
  <c r="Z14" i="4"/>
  <c r="D129" i="4"/>
  <c r="AS186" i="4"/>
  <c r="BD223" i="4"/>
  <c r="BK185" i="4"/>
  <c r="AV84" i="4"/>
  <c r="AT86" i="4"/>
  <c r="BK80" i="4"/>
  <c r="AV62" i="4"/>
  <c r="V27" i="4"/>
  <c r="BJ229" i="4"/>
  <c r="AB103" i="4"/>
  <c r="BF185" i="4"/>
  <c r="M51" i="4"/>
  <c r="AK39" i="4"/>
  <c r="AP156" i="4"/>
  <c r="BF28" i="4"/>
  <c r="BC6" i="4"/>
  <c r="AP115" i="4"/>
  <c r="AS53" i="4"/>
  <c r="AP231" i="4"/>
  <c r="AT80" i="4"/>
  <c r="BI208" i="4"/>
  <c r="P101" i="4"/>
  <c r="H76" i="4"/>
  <c r="X11" i="4"/>
  <c r="BI29" i="4"/>
  <c r="E68" i="4"/>
  <c r="AT37" i="4"/>
  <c r="AK124" i="4"/>
  <c r="AU116" i="4"/>
  <c r="AC118" i="4"/>
  <c r="BF215" i="4"/>
  <c r="BK119" i="4"/>
  <c r="BI99" i="4"/>
  <c r="AK14" i="4"/>
  <c r="AF37" i="4"/>
  <c r="X94" i="4"/>
  <c r="Z53" i="4"/>
  <c r="AJ219" i="4"/>
  <c r="BB129" i="4"/>
  <c r="AO50" i="4"/>
  <c r="AD51" i="4"/>
  <c r="H94" i="4"/>
  <c r="AV106" i="4"/>
  <c r="AN112" i="4"/>
  <c r="AK119" i="4"/>
  <c r="AQ117" i="4"/>
  <c r="BL112" i="4"/>
  <c r="AA174" i="4"/>
  <c r="BG47" i="4"/>
  <c r="BB121" i="4"/>
  <c r="AO76" i="4"/>
  <c r="L103" i="4"/>
  <c r="F45" i="4"/>
  <c r="X35" i="4"/>
  <c r="AQ195" i="4"/>
  <c r="AJ80" i="4"/>
  <c r="V70" i="4"/>
  <c r="X178" i="4"/>
  <c r="AC65" i="4"/>
  <c r="I120" i="4"/>
  <c r="O33" i="4"/>
  <c r="V35" i="4"/>
  <c r="J58" i="4"/>
  <c r="AN163" i="4"/>
  <c r="BD41" i="4"/>
  <c r="F170" i="4"/>
  <c r="AD116" i="4"/>
  <c r="BH95" i="4"/>
  <c r="D14" i="4"/>
  <c r="N76" i="4"/>
  <c r="AQ6" i="4"/>
  <c r="AD48" i="4"/>
  <c r="N99" i="4"/>
  <c r="BB79" i="4"/>
  <c r="AD130" i="4"/>
  <c r="AP28" i="4"/>
  <c r="M5" i="4"/>
  <c r="BJ150" i="4"/>
  <c r="BB177" i="4"/>
  <c r="I5" i="4"/>
  <c r="AC112" i="4"/>
  <c r="AZ221" i="4"/>
  <c r="F98" i="4"/>
  <c r="AM121" i="4"/>
  <c r="AZ97" i="4"/>
  <c r="AD27" i="4"/>
  <c r="J75" i="4"/>
  <c r="T81" i="4"/>
  <c r="O161" i="4"/>
  <c r="AV166" i="4"/>
  <c r="AM93" i="4"/>
  <c r="BB173" i="4"/>
  <c r="AA188" i="4"/>
  <c r="AR60" i="4"/>
  <c r="BE66" i="4"/>
  <c r="AS59" i="4"/>
  <c r="D60" i="4"/>
  <c r="AD64" i="4"/>
  <c r="AD216" i="4"/>
  <c r="H102" i="4"/>
  <c r="AQ63" i="4"/>
  <c r="F133" i="4"/>
  <c r="BH212" i="4"/>
  <c r="AP150" i="4"/>
  <c r="BL140" i="4"/>
  <c r="BJ78" i="4"/>
  <c r="AT206" i="4"/>
  <c r="W53" i="4"/>
  <c r="BG6" i="4"/>
  <c r="BF23" i="4"/>
  <c r="AO22" i="4"/>
  <c r="AD119" i="4"/>
  <c r="X107" i="4"/>
  <c r="BG40" i="4"/>
  <c r="U25" i="4"/>
  <c r="L73" i="4"/>
  <c r="AF93" i="4"/>
  <c r="AO79" i="4"/>
  <c r="AL229" i="4"/>
  <c r="AV159" i="4"/>
  <c r="W65" i="4"/>
  <c r="BJ50" i="4"/>
  <c r="AL79" i="4"/>
  <c r="BK25" i="4"/>
  <c r="AO143" i="4"/>
  <c r="BC38" i="4"/>
  <c r="AV38" i="4"/>
  <c r="AL80" i="4"/>
  <c r="Z104" i="4"/>
  <c r="AV44" i="4"/>
  <c r="BE108" i="4"/>
  <c r="AN50" i="4"/>
  <c r="BJ28" i="4"/>
  <c r="AF26" i="4"/>
  <c r="V25" i="4"/>
  <c r="AO114" i="4"/>
  <c r="AS160" i="4"/>
  <c r="AQ20" i="4"/>
  <c r="AJ53" i="4"/>
  <c r="Z109" i="4"/>
  <c r="BI39" i="4"/>
  <c r="AD38" i="4"/>
  <c r="AK173" i="4"/>
  <c r="AA75" i="4"/>
  <c r="BG122" i="4"/>
  <c r="E22" i="4"/>
  <c r="AF91" i="4"/>
  <c r="AS46" i="4"/>
  <c r="V96" i="4"/>
  <c r="U77" i="4"/>
  <c r="AV35" i="4"/>
  <c r="AM72" i="4"/>
  <c r="AJ74" i="4"/>
  <c r="BL96" i="4"/>
  <c r="AF51" i="4"/>
  <c r="Y43" i="4"/>
  <c r="D210" i="4"/>
  <c r="L79" i="4"/>
  <c r="T83" i="4"/>
  <c r="BB208" i="4"/>
  <c r="BC26" i="4"/>
  <c r="F36" i="4"/>
  <c r="Y69" i="4"/>
  <c r="AP123" i="4"/>
  <c r="BI26" i="4"/>
  <c r="M4" i="4"/>
  <c r="X80" i="4"/>
  <c r="AA6" i="4"/>
  <c r="BD38" i="4"/>
  <c r="AC32" i="4"/>
  <c r="AV210" i="4"/>
  <c r="O169" i="4"/>
  <c r="AD137" i="4"/>
  <c r="Y26" i="4"/>
  <c r="AF112" i="4"/>
  <c r="BL170" i="4"/>
  <c r="AZ24" i="4"/>
  <c r="U95" i="4"/>
  <c r="BE231" i="4"/>
  <c r="F58" i="4"/>
  <c r="Y23" i="4"/>
  <c r="AS37" i="4"/>
  <c r="BD172" i="4"/>
  <c r="BA66" i="4"/>
  <c r="AO35" i="4"/>
  <c r="T42" i="4"/>
  <c r="I32" i="4"/>
  <c r="AN94" i="4"/>
  <c r="AV56" i="4"/>
  <c r="AO43" i="4"/>
  <c r="AQ47" i="4"/>
  <c r="W67" i="4"/>
  <c r="BF46" i="4"/>
  <c r="BF48" i="4"/>
  <c r="N65" i="4"/>
  <c r="K55" i="4"/>
  <c r="AV99" i="4"/>
  <c r="BE135" i="4"/>
  <c r="N45" i="4"/>
  <c r="BF141" i="4"/>
  <c r="F129" i="4"/>
  <c r="I21" i="4"/>
  <c r="AF98" i="4"/>
  <c r="Y123" i="4"/>
  <c r="AM103" i="4"/>
  <c r="D6" i="4"/>
  <c r="BJ120" i="4"/>
  <c r="BH120" i="4"/>
  <c r="H14" i="4"/>
  <c r="G94" i="4"/>
  <c r="K89" i="4"/>
  <c r="AB92" i="4"/>
  <c r="I61" i="4"/>
  <c r="Z106" i="4"/>
  <c r="AF28" i="4"/>
  <c r="U99" i="4"/>
  <c r="T100" i="4"/>
  <c r="AL7" i="4"/>
  <c r="BH51" i="4"/>
  <c r="BB139" i="4"/>
  <c r="BL79" i="4"/>
  <c r="D62" i="4"/>
  <c r="M52" i="4"/>
  <c r="BG55" i="4"/>
  <c r="BL73" i="4"/>
  <c r="BD225" i="4"/>
  <c r="AZ32" i="4"/>
  <c r="AP93" i="4"/>
  <c r="BK74" i="4"/>
  <c r="P21" i="4"/>
  <c r="BE107" i="4"/>
  <c r="AM112" i="4"/>
  <c r="E4" i="4"/>
  <c r="J119" i="4"/>
  <c r="L121" i="19"/>
  <c r="BH63" i="4"/>
  <c r="BG150" i="4"/>
  <c r="BJ57" i="4"/>
  <c r="AT59" i="4"/>
  <c r="BB88" i="4"/>
  <c r="O89" i="4"/>
  <c r="AD78" i="4"/>
  <c r="BD219" i="4"/>
  <c r="G73" i="4"/>
  <c r="G92" i="4"/>
  <c r="BB26" i="4"/>
  <c r="BC98" i="4"/>
  <c r="AR52" i="4"/>
  <c r="Z64" i="4"/>
  <c r="AP79" i="4"/>
  <c r="W225" i="4"/>
  <c r="AC78" i="4"/>
  <c r="E28" i="4"/>
  <c r="AM104" i="4"/>
  <c r="I63" i="20"/>
  <c r="N28" i="4"/>
  <c r="AK78" i="4"/>
  <c r="X54" i="4"/>
  <c r="AV65" i="4"/>
  <c r="AE38" i="4"/>
  <c r="O92" i="4"/>
  <c r="AN81" i="4"/>
  <c r="AM76" i="4"/>
  <c r="T119" i="4"/>
  <c r="AQ212" i="4"/>
  <c r="W115" i="4"/>
  <c r="AS32" i="4"/>
  <c r="BF77" i="4"/>
  <c r="BK98" i="4"/>
  <c r="AR109" i="4"/>
  <c r="BA158" i="4"/>
  <c r="M88" i="4"/>
  <c r="AQ26" i="4"/>
  <c r="AZ44" i="4"/>
  <c r="AP122" i="4"/>
  <c r="AU107" i="4"/>
  <c r="BE197" i="4"/>
  <c r="AU82" i="4"/>
  <c r="I115" i="4"/>
  <c r="BF71" i="4"/>
  <c r="BB219" i="4"/>
  <c r="AF38" i="4"/>
  <c r="Z58" i="4"/>
  <c r="AQ111" i="4"/>
  <c r="AM66" i="4"/>
  <c r="J94" i="4"/>
  <c r="AN48" i="4"/>
  <c r="AN111" i="4"/>
  <c r="AT201" i="4"/>
  <c r="F50" i="4"/>
  <c r="BF92" i="4"/>
  <c r="AJ56" i="4"/>
  <c r="BH186" i="4"/>
  <c r="J57" i="4"/>
  <c r="O88" i="4"/>
  <c r="V4" i="4"/>
  <c r="Z102" i="4"/>
  <c r="BA62" i="4"/>
  <c r="L122" i="4"/>
  <c r="M50" i="4"/>
  <c r="E96" i="4"/>
  <c r="V108" i="4"/>
  <c r="N93" i="4"/>
  <c r="X123" i="4"/>
  <c r="AL26" i="4"/>
  <c r="AU72" i="4"/>
  <c r="K7" i="4"/>
  <c r="X46" i="4"/>
  <c r="F70" i="4"/>
  <c r="E47" i="4"/>
  <c r="BD141" i="4"/>
  <c r="D54" i="4"/>
  <c r="AS219" i="4"/>
  <c r="J29" i="4"/>
  <c r="AE80" i="4"/>
  <c r="L160" i="4"/>
  <c r="AM107" i="4"/>
  <c r="BD160" i="4"/>
  <c r="AS114" i="4"/>
  <c r="J78" i="4"/>
  <c r="U188" i="4"/>
  <c r="N14" i="4"/>
  <c r="AD82" i="4"/>
  <c r="F41" i="4"/>
  <c r="AS6" i="4"/>
  <c r="AD95" i="4"/>
  <c r="AU100" i="4"/>
  <c r="BL86" i="4"/>
  <c r="M102" i="4"/>
  <c r="BB70" i="4"/>
  <c r="D99" i="4"/>
  <c r="W155" i="4"/>
  <c r="AT57" i="4"/>
  <c r="G99" i="4"/>
  <c r="J84" i="4"/>
  <c r="N62" i="4"/>
  <c r="AF90" i="4"/>
  <c r="BD114" i="4"/>
  <c r="AQ115" i="4"/>
  <c r="AP23" i="4"/>
  <c r="AM83" i="4"/>
  <c r="E93" i="4"/>
  <c r="BJ31" i="4"/>
  <c r="BK220" i="4"/>
  <c r="V164" i="4"/>
  <c r="E91" i="4"/>
  <c r="AS113" i="4"/>
  <c r="M45" i="4"/>
  <c r="X40" i="4"/>
  <c r="AD56" i="4"/>
  <c r="F44" i="4"/>
  <c r="F204" i="4"/>
  <c r="L81" i="4"/>
  <c r="L121" i="4"/>
  <c r="W25" i="4"/>
  <c r="AK5" i="4"/>
  <c r="AA4" i="4"/>
  <c r="G88" i="4"/>
  <c r="AE30" i="4"/>
  <c r="X4" i="4"/>
  <c r="T53" i="4"/>
  <c r="AZ73" i="4"/>
  <c r="AF94" i="4"/>
  <c r="Y63" i="4"/>
  <c r="V79" i="4"/>
  <c r="N115" i="4"/>
  <c r="BC14" i="4"/>
  <c r="D48" i="4"/>
  <c r="N174" i="4"/>
  <c r="E112" i="4"/>
  <c r="AL36" i="4"/>
  <c r="N124" i="4"/>
  <c r="BF95" i="4"/>
  <c r="E73" i="4"/>
  <c r="BF161" i="4"/>
  <c r="AE37" i="4"/>
  <c r="BC180" i="4"/>
  <c r="BD67" i="4"/>
  <c r="D51" i="4"/>
  <c r="AN23" i="4"/>
  <c r="AJ141" i="4"/>
  <c r="AL97" i="4"/>
  <c r="J21" i="4"/>
  <c r="AA33" i="4"/>
  <c r="BL43" i="4"/>
  <c r="E52" i="4"/>
  <c r="N57" i="4"/>
  <c r="G227" i="4"/>
  <c r="AF33" i="4"/>
  <c r="AR59" i="4"/>
  <c r="AL47" i="4"/>
  <c r="BJ40" i="4"/>
  <c r="G71" i="4"/>
  <c r="BL22" i="4"/>
  <c r="V53" i="4"/>
  <c r="AU26" i="4"/>
  <c r="AS124" i="4"/>
  <c r="AN232" i="4"/>
  <c r="AR23" i="4"/>
  <c r="AN11" i="4"/>
  <c r="BF55" i="4"/>
  <c r="BI103" i="4"/>
  <c r="Z60" i="4"/>
  <c r="AQ59" i="4"/>
  <c r="K35" i="4"/>
  <c r="AJ75" i="4"/>
  <c r="AA41" i="4"/>
  <c r="U179" i="4"/>
  <c r="AE15" i="4"/>
  <c r="X32" i="4"/>
  <c r="H52" i="4"/>
  <c r="U103" i="4"/>
  <c r="L30" i="4"/>
  <c r="BJ32" i="4"/>
  <c r="T36" i="4"/>
  <c r="AQ75" i="4"/>
  <c r="D114" i="4"/>
  <c r="AD66" i="4"/>
  <c r="AP111" i="4"/>
  <c r="BE72" i="4"/>
  <c r="AC38" i="4"/>
  <c r="N31" i="4"/>
  <c r="U40" i="4"/>
  <c r="Y173" i="4"/>
  <c r="BG208" i="4"/>
  <c r="X39" i="4"/>
  <c r="H44" i="4"/>
  <c r="BL150" i="4"/>
  <c r="AN40" i="4"/>
  <c r="BA118" i="4"/>
  <c r="BE105" i="4"/>
  <c r="U36" i="4"/>
  <c r="AD40" i="4"/>
  <c r="M111" i="4"/>
  <c r="BJ170" i="4"/>
  <c r="H223" i="4"/>
  <c r="H37" i="4"/>
  <c r="BI160" i="4"/>
  <c r="X115" i="4"/>
  <c r="D70" i="4"/>
  <c r="AT4" i="4"/>
  <c r="N87" i="4"/>
  <c r="G15" i="4"/>
  <c r="AT109" i="4"/>
  <c r="P97" i="4"/>
  <c r="AK23" i="4"/>
  <c r="AZ45" i="4"/>
  <c r="Y52" i="4"/>
  <c r="G113" i="4"/>
  <c r="AE122" i="4"/>
  <c r="D7" i="4"/>
  <c r="O78" i="4"/>
  <c r="F43" i="4"/>
  <c r="H50" i="4"/>
  <c r="BG65" i="4"/>
  <c r="AJ99" i="4"/>
  <c r="AF76" i="4"/>
  <c r="BJ104" i="4"/>
  <c r="BC36" i="4"/>
  <c r="D25" i="4"/>
  <c r="P40" i="4"/>
  <c r="AM115" i="4"/>
  <c r="AF47" i="4"/>
  <c r="H51" i="4"/>
  <c r="AT21" i="4"/>
  <c r="AN144" i="4"/>
  <c r="H97" i="4"/>
  <c r="U117" i="4"/>
  <c r="AS109" i="4"/>
  <c r="L71" i="4"/>
  <c r="AC44" i="4"/>
  <c r="AB115" i="4"/>
  <c r="AR82" i="4"/>
  <c r="AV97" i="4"/>
  <c r="BL116" i="4"/>
  <c r="E72" i="4"/>
  <c r="D108" i="19"/>
  <c r="X145" i="4"/>
  <c r="BL132" i="4"/>
  <c r="AZ37" i="4"/>
  <c r="H232" i="4"/>
  <c r="AR38" i="4"/>
  <c r="AL109" i="4"/>
  <c r="BL128" i="4"/>
  <c r="T34" i="4"/>
  <c r="I39" i="4"/>
  <c r="BA105" i="4"/>
  <c r="BH37" i="4"/>
  <c r="Y14" i="4"/>
  <c r="AC41" i="4"/>
  <c r="Y115" i="4"/>
  <c r="AC15" i="4"/>
  <c r="BH169" i="4"/>
  <c r="AP110" i="4"/>
  <c r="BL115" i="4"/>
  <c r="I43" i="19"/>
  <c r="BF44" i="4"/>
  <c r="H74" i="4"/>
  <c r="BH123" i="4"/>
  <c r="E168" i="4"/>
  <c r="U70" i="4"/>
  <c r="AD104" i="4"/>
  <c r="I117" i="4"/>
  <c r="M128" i="4"/>
  <c r="AV194" i="4"/>
  <c r="BB106" i="4"/>
  <c r="BK21" i="4"/>
  <c r="N75" i="4"/>
  <c r="AB67" i="4"/>
  <c r="BE103" i="4"/>
  <c r="H72" i="4"/>
  <c r="AL12" i="4"/>
  <c r="N35" i="4"/>
  <c r="AU181" i="4"/>
  <c r="AT39" i="4"/>
  <c r="W28" i="4"/>
  <c r="AU65" i="4"/>
  <c r="AZ107" i="4"/>
  <c r="AV180" i="4"/>
  <c r="BD106" i="4"/>
  <c r="G114" i="4"/>
  <c r="AV42" i="4"/>
  <c r="AZ181" i="4"/>
  <c r="E29" i="4"/>
  <c r="BC96" i="4"/>
  <c r="AZ186" i="4"/>
  <c r="E41" i="4"/>
  <c r="AS97" i="4"/>
  <c r="AK97" i="4"/>
  <c r="BD130" i="4"/>
  <c r="AP170" i="4"/>
  <c r="Y34" i="4"/>
  <c r="I45" i="4"/>
  <c r="N128" i="4"/>
  <c r="Z118" i="4"/>
  <c r="AL37" i="4"/>
  <c r="BF108" i="4"/>
  <c r="N91" i="4"/>
  <c r="W54" i="4"/>
  <c r="BI205" i="4"/>
  <c r="AB28" i="4"/>
  <c r="BI167" i="4"/>
  <c r="T65" i="4"/>
  <c r="BC25" i="4"/>
  <c r="AC111" i="4"/>
  <c r="O104" i="4"/>
  <c r="BI85" i="4"/>
  <c r="AR64" i="4"/>
  <c r="AB5" i="4"/>
  <c r="AU223" i="4"/>
  <c r="AE84" i="4"/>
  <c r="L40" i="4"/>
  <c r="F29" i="4"/>
  <c r="AL141" i="4"/>
  <c r="T95" i="4"/>
  <c r="AF54" i="4"/>
  <c r="BA106" i="4"/>
  <c r="AU51" i="4"/>
  <c r="AL220" i="4"/>
  <c r="AU165" i="4"/>
  <c r="K15" i="4"/>
  <c r="AZ14" i="4"/>
  <c r="AQ40" i="4"/>
  <c r="V78" i="4"/>
  <c r="AE44" i="4"/>
  <c r="AF188" i="4"/>
  <c r="E190" i="4"/>
  <c r="AU119" i="4"/>
  <c r="AQ100" i="4"/>
  <c r="K75" i="4"/>
  <c r="BK27" i="4"/>
  <c r="P123" i="4"/>
  <c r="AT62" i="4"/>
  <c r="Z47" i="4"/>
  <c r="AK110" i="4"/>
  <c r="E42" i="4"/>
  <c r="AJ153" i="4"/>
  <c r="BH155" i="4"/>
  <c r="BI164" i="4"/>
  <c r="BI36" i="4"/>
  <c r="E61" i="4"/>
  <c r="BB94" i="4"/>
  <c r="BJ183" i="4"/>
  <c r="T38" i="4"/>
  <c r="AJ152" i="4"/>
  <c r="AC115" i="4"/>
  <c r="G30" i="4"/>
  <c r="D109" i="4"/>
  <c r="Z59" i="4"/>
  <c r="Z56" i="4"/>
  <c r="AM118" i="4"/>
  <c r="AE73" i="4"/>
  <c r="AV41" i="4"/>
  <c r="AZ119" i="4"/>
  <c r="AV101" i="4"/>
  <c r="AN60" i="4"/>
  <c r="L4" i="4"/>
  <c r="BD109" i="4"/>
  <c r="BK73" i="4"/>
  <c r="P131" i="4"/>
  <c r="BI214" i="4"/>
  <c r="AS111" i="4"/>
  <c r="AL31" i="4"/>
  <c r="AV141" i="4"/>
  <c r="U44" i="4"/>
  <c r="G124" i="4"/>
  <c r="D50" i="4"/>
  <c r="AR39" i="4"/>
  <c r="AL4" i="4"/>
  <c r="BF171" i="4"/>
  <c r="AO99" i="4"/>
  <c r="AJ128" i="4"/>
  <c r="AD123" i="4"/>
  <c r="E231" i="4"/>
  <c r="AT13" i="4"/>
  <c r="T195" i="4"/>
  <c r="U71" i="4"/>
  <c r="I131" i="4"/>
  <c r="X109" i="4"/>
  <c r="BL163" i="4"/>
  <c r="U200" i="4"/>
  <c r="AJ101" i="4"/>
  <c r="BK135" i="4"/>
  <c r="AZ135" i="4"/>
  <c r="AP124" i="4"/>
  <c r="AD46" i="4"/>
  <c r="AL83" i="4"/>
  <c r="M61" i="4"/>
  <c r="I107" i="4"/>
  <c r="AP91" i="4"/>
  <c r="BA11" i="4"/>
  <c r="AT8" i="4"/>
  <c r="AU40" i="4"/>
  <c r="H86" i="4"/>
  <c r="K49" i="4"/>
  <c r="AZ145" i="4"/>
  <c r="X55" i="4"/>
  <c r="BA87" i="4"/>
  <c r="BD98" i="4"/>
  <c r="O138" i="4"/>
  <c r="AP105" i="4"/>
  <c r="BC78" i="4"/>
  <c r="AQ159" i="4"/>
  <c r="BG148" i="4"/>
  <c r="AK100" i="4"/>
  <c r="BH86" i="4"/>
  <c r="AK60" i="4"/>
  <c r="BD65" i="4"/>
  <c r="M46" i="4"/>
  <c r="W123" i="4"/>
  <c r="J52" i="4"/>
  <c r="M129" i="4"/>
  <c r="BC102" i="4"/>
  <c r="BI108" i="4"/>
  <c r="BJ117" i="4"/>
  <c r="I53" i="4"/>
  <c r="BD11" i="4"/>
  <c r="Y110" i="4"/>
  <c r="P43" i="4"/>
  <c r="K34" i="4"/>
  <c r="AT140" i="4"/>
  <c r="P99" i="4"/>
  <c r="I14" i="4"/>
  <c r="D65" i="4"/>
  <c r="P174" i="4"/>
  <c r="BJ106" i="4"/>
  <c r="BI105" i="4"/>
  <c r="AR67" i="4"/>
  <c r="J47" i="4"/>
  <c r="AB56" i="4"/>
  <c r="F123" i="4"/>
  <c r="P95" i="4"/>
  <c r="AQ161" i="4"/>
  <c r="E40" i="4"/>
  <c r="M87" i="4"/>
  <c r="AC87" i="4"/>
  <c r="AZ168" i="4"/>
  <c r="J90" i="4"/>
  <c r="K47" i="4"/>
  <c r="X38" i="4"/>
  <c r="J98" i="4"/>
  <c r="BF167" i="4"/>
  <c r="AM159" i="4"/>
  <c r="BG46" i="4"/>
  <c r="AT78" i="4"/>
  <c r="O56" i="4"/>
  <c r="W23" i="4"/>
  <c r="BB38" i="4"/>
  <c r="F64" i="4"/>
  <c r="AR43" i="4"/>
  <c r="BK79" i="4"/>
  <c r="T111" i="4"/>
  <c r="X79" i="4"/>
  <c r="BA104" i="4"/>
  <c r="AJ89" i="4"/>
  <c r="BK99" i="4"/>
  <c r="AC80" i="4"/>
  <c r="AU63" i="4"/>
  <c r="AC79" i="4"/>
  <c r="AO39" i="4"/>
  <c r="AB45" i="4"/>
  <c r="AD101" i="4"/>
  <c r="AE27" i="4"/>
  <c r="AR90" i="4"/>
  <c r="BL162" i="4"/>
  <c r="H95" i="4"/>
  <c r="H106" i="4"/>
  <c r="AN174" i="4"/>
  <c r="Y24" i="4"/>
  <c r="AE24" i="4"/>
  <c r="L13" i="4"/>
  <c r="AB27" i="4"/>
  <c r="G128" i="4"/>
  <c r="AE105" i="4"/>
  <c r="BF107" i="4"/>
  <c r="AN105" i="4"/>
  <c r="BJ69" i="4"/>
  <c r="BH108" i="4"/>
  <c r="BA27" i="4"/>
  <c r="N111" i="4"/>
  <c r="BD87" i="4"/>
  <c r="Z51" i="4"/>
  <c r="AU6" i="4"/>
  <c r="AQ4" i="4"/>
  <c r="BA131" i="4"/>
  <c r="BC191" i="4"/>
  <c r="D53" i="4"/>
  <c r="BC94" i="4"/>
  <c r="BG176" i="4"/>
  <c r="AM27" i="4"/>
  <c r="BC194" i="4"/>
  <c r="AF111" i="4"/>
  <c r="AZ88" i="4"/>
  <c r="E58" i="4"/>
  <c r="AU38" i="4"/>
  <c r="BA88" i="4"/>
  <c r="BD55" i="4"/>
  <c r="G62" i="4"/>
  <c r="O46" i="4"/>
  <c r="AZ77" i="4"/>
  <c r="BF162" i="4"/>
  <c r="AD43" i="4"/>
  <c r="G118" i="4"/>
  <c r="AM105" i="4"/>
  <c r="AO78" i="4"/>
  <c r="BD45" i="4"/>
  <c r="AD76" i="4"/>
  <c r="AC29" i="4"/>
  <c r="BK56" i="4"/>
  <c r="Z122" i="4"/>
  <c r="AQ62" i="4"/>
  <c r="AE86" i="4"/>
  <c r="U45" i="4"/>
  <c r="AD33" i="4"/>
  <c r="V32" i="4"/>
  <c r="AB111" i="4"/>
  <c r="AQ102" i="4"/>
  <c r="D87" i="4"/>
  <c r="I85" i="4"/>
  <c r="T77" i="4"/>
  <c r="K85" i="19"/>
  <c r="T120" i="4"/>
  <c r="BJ154" i="4"/>
  <c r="AQ68" i="4"/>
  <c r="H96" i="4"/>
  <c r="BF7" i="4"/>
  <c r="AK68" i="4"/>
  <c r="H12" i="4"/>
  <c r="N105" i="4"/>
  <c r="H111" i="4"/>
  <c r="BA196" i="4"/>
  <c r="X60" i="4"/>
  <c r="X100" i="4"/>
  <c r="BK85" i="4"/>
  <c r="BL59" i="4"/>
  <c r="M118" i="4"/>
  <c r="M78" i="4"/>
  <c r="F102" i="4"/>
  <c r="D72" i="4"/>
  <c r="BL123" i="4"/>
  <c r="AL6" i="4"/>
  <c r="AS189" i="4"/>
  <c r="V61" i="4"/>
  <c r="Y67" i="4"/>
  <c r="W58" i="4"/>
  <c r="AJ108" i="4"/>
  <c r="V31" i="4"/>
  <c r="AE69" i="4"/>
  <c r="AO20" i="4"/>
  <c r="AJ96" i="4"/>
  <c r="F4" i="4"/>
  <c r="AB113" i="4"/>
  <c r="H31" i="4"/>
  <c r="K193" i="4"/>
  <c r="BI41" i="4"/>
  <c r="BA30" i="4"/>
  <c r="U111" i="4"/>
  <c r="AO107" i="4"/>
  <c r="AT112" i="4"/>
  <c r="AU28" i="4"/>
  <c r="O101" i="4"/>
  <c r="P86" i="4"/>
  <c r="L116" i="4"/>
  <c r="V63" i="4"/>
  <c r="P41" i="4"/>
  <c r="BF20" i="4"/>
  <c r="Z25" i="4"/>
  <c r="AF75" i="4"/>
  <c r="AC120" i="4"/>
  <c r="L11" i="4"/>
  <c r="V55" i="4"/>
  <c r="N7" i="4"/>
  <c r="BC99" i="4"/>
  <c r="AO95" i="4"/>
  <c r="Y65" i="4"/>
  <c r="K41" i="4"/>
  <c r="BA41" i="4"/>
  <c r="AZ74" i="4"/>
  <c r="AC100" i="4"/>
  <c r="AR111" i="4"/>
  <c r="BL85" i="4"/>
  <c r="G6" i="4"/>
  <c r="AC59" i="4"/>
  <c r="AV29" i="4"/>
  <c r="X85" i="4"/>
  <c r="BI189" i="4"/>
  <c r="N156" i="4"/>
  <c r="AC153" i="4"/>
  <c r="BG186" i="4"/>
  <c r="V231" i="4"/>
  <c r="BL75" i="4"/>
  <c r="AO53" i="4"/>
  <c r="L75" i="4"/>
  <c r="AE120" i="4"/>
  <c r="AN54" i="4"/>
  <c r="Y37" i="4"/>
  <c r="BK43" i="4"/>
  <c r="E84" i="4"/>
  <c r="T27" i="4"/>
  <c r="AS118" i="4"/>
  <c r="AB116" i="4"/>
  <c r="O90" i="4"/>
  <c r="AK54" i="4"/>
  <c r="O62" i="4"/>
  <c r="M62" i="4"/>
  <c r="Z54" i="4"/>
  <c r="BC121" i="4"/>
  <c r="L45" i="4"/>
  <c r="AB74" i="4"/>
  <c r="AE83" i="4"/>
  <c r="AN30" i="4"/>
  <c r="BG59" i="4"/>
  <c r="L38" i="4"/>
  <c r="D98" i="4"/>
  <c r="H170" i="4"/>
  <c r="M42" i="4"/>
  <c r="AM88" i="4"/>
  <c r="T112" i="4"/>
  <c r="BG80" i="4"/>
  <c r="P124" i="4"/>
  <c r="D121" i="4"/>
  <c r="AU49" i="4"/>
  <c r="AV83" i="4"/>
  <c r="AQ37" i="4"/>
  <c r="Y39" i="4"/>
  <c r="V92" i="4"/>
  <c r="I86" i="4"/>
  <c r="AV192" i="4"/>
  <c r="BG4" i="4"/>
  <c r="AP107" i="4"/>
  <c r="AT148" i="4"/>
  <c r="N52" i="4"/>
  <c r="K88" i="4"/>
  <c r="AU52" i="4"/>
  <c r="AT61" i="4"/>
  <c r="H49" i="4"/>
  <c r="AD44" i="4"/>
  <c r="AV176" i="4"/>
  <c r="E109" i="4"/>
  <c r="BB67" i="4"/>
  <c r="P69" i="4"/>
  <c r="AF57" i="4"/>
  <c r="P94" i="4"/>
  <c r="Y28" i="4"/>
  <c r="BH205" i="4"/>
  <c r="BI93" i="4"/>
  <c r="L69" i="4"/>
  <c r="T82" i="4"/>
  <c r="AS24" i="4"/>
  <c r="AU93" i="4"/>
  <c r="AA152" i="4"/>
  <c r="BH112" i="4"/>
  <c r="O63" i="4"/>
  <c r="AT56" i="4"/>
  <c r="E23" i="4"/>
  <c r="AF104" i="4"/>
  <c r="E120" i="4"/>
  <c r="P54" i="4"/>
  <c r="AD202" i="4"/>
  <c r="AD21" i="4"/>
  <c r="AF32" i="4"/>
  <c r="AJ224" i="4"/>
  <c r="F121" i="4"/>
  <c r="BK22" i="4"/>
  <c r="AF78" i="4"/>
  <c r="H103" i="4"/>
  <c r="BC166" i="4"/>
  <c r="BC71" i="4"/>
  <c r="L110" i="4"/>
  <c r="AL48" i="4"/>
  <c r="P85" i="4"/>
  <c r="Y86" i="4"/>
  <c r="J72" i="4"/>
  <c r="I34" i="4"/>
  <c r="BE79" i="4"/>
  <c r="E46" i="4"/>
  <c r="AL87" i="4"/>
  <c r="L59" i="4"/>
  <c r="F60" i="4"/>
  <c r="AE155" i="4"/>
  <c r="AE76" i="4"/>
  <c r="AO117" i="4"/>
  <c r="BA119" i="4"/>
  <c r="AZ70" i="4"/>
  <c r="AJ117" i="4"/>
  <c r="U89" i="4"/>
  <c r="I29" i="4"/>
  <c r="AE72" i="4"/>
  <c r="AM137" i="4"/>
  <c r="W11" i="4"/>
  <c r="BL180" i="4"/>
  <c r="AJ135" i="4"/>
  <c r="O111" i="4"/>
  <c r="G27" i="4"/>
  <c r="Y61" i="4"/>
  <c r="AT25" i="4"/>
  <c r="AE48" i="4"/>
  <c r="O20" i="4"/>
  <c r="AK99" i="4"/>
  <c r="AM106" i="4"/>
  <c r="BF121" i="4"/>
  <c r="BK45" i="4"/>
  <c r="W20" i="4"/>
  <c r="AV53" i="4"/>
  <c r="W121" i="4"/>
  <c r="BG123" i="4"/>
  <c r="BC55" i="4"/>
  <c r="U97" i="4"/>
  <c r="AR71" i="4"/>
  <c r="AV58" i="4"/>
  <c r="AP119" i="4"/>
  <c r="G196" i="4"/>
  <c r="AN6" i="4"/>
  <c r="BD137" i="4"/>
  <c r="X106" i="4"/>
  <c r="AE216" i="4"/>
  <c r="AR76" i="4"/>
  <c r="AB112" i="4"/>
  <c r="X84" i="4"/>
  <c r="U123" i="4"/>
  <c r="F71" i="4"/>
  <c r="AH18" i="4"/>
  <c r="K25" i="4"/>
  <c r="F89" i="4"/>
  <c r="T91" i="4"/>
  <c r="AR119" i="4"/>
  <c r="T113" i="4"/>
  <c r="F67" i="4"/>
  <c r="G58" i="4"/>
  <c r="AC137" i="4"/>
  <c r="H118" i="4"/>
  <c r="AT111" i="4"/>
  <c r="F109" i="4"/>
  <c r="AC63" i="4"/>
  <c r="D42" i="4"/>
  <c r="AS101" i="4"/>
  <c r="BB50" i="4"/>
  <c r="L102" i="4"/>
  <c r="AM65" i="4"/>
  <c r="AO70" i="4"/>
  <c r="AP51" i="4"/>
  <c r="AT228" i="4"/>
  <c r="AJ164" i="4"/>
  <c r="AA87" i="4"/>
  <c r="AM15" i="4"/>
  <c r="BG159" i="4"/>
  <c r="F154" i="4"/>
  <c r="AO24" i="4"/>
  <c r="I110" i="19"/>
  <c r="AF193" i="4"/>
  <c r="V44" i="4"/>
  <c r="AN21" i="4"/>
  <c r="BK140" i="4"/>
  <c r="P209" i="4"/>
  <c r="BH192" i="4"/>
  <c r="V165" i="4"/>
  <c r="AO128" i="4"/>
  <c r="AB11" i="4"/>
  <c r="BJ111" i="4"/>
  <c r="AV79" i="4"/>
  <c r="BE67" i="4"/>
  <c r="Y59" i="4"/>
  <c r="AV122" i="4"/>
  <c r="AR91" i="4"/>
  <c r="Z92" i="4"/>
  <c r="AB192" i="4"/>
  <c r="F108" i="4"/>
  <c r="BE91" i="4"/>
  <c r="AJ112" i="4"/>
  <c r="AM165" i="4"/>
  <c r="BB181" i="4"/>
  <c r="BK20" i="4"/>
  <c r="BE78" i="4"/>
  <c r="BF38" i="4"/>
  <c r="BE68" i="4"/>
  <c r="AP116" i="4"/>
  <c r="BL51" i="4"/>
  <c r="BB36" i="4"/>
  <c r="BD150" i="4"/>
  <c r="O69" i="20"/>
  <c r="BJ98" i="4"/>
  <c r="D40" i="4"/>
  <c r="X88" i="4"/>
  <c r="AC37" i="4"/>
  <c r="AM26" i="4"/>
  <c r="AJ39" i="4"/>
  <c r="BF119" i="4"/>
  <c r="AF81" i="4"/>
  <c r="Y168" i="4"/>
  <c r="X22" i="4"/>
  <c r="BI180" i="4"/>
  <c r="Z97" i="4"/>
  <c r="K119" i="4"/>
  <c r="J20" i="4"/>
  <c r="X67" i="4"/>
  <c r="AZ156" i="4"/>
  <c r="AJ115" i="4"/>
  <c r="AB46" i="4"/>
  <c r="T139" i="4"/>
  <c r="AT36" i="4"/>
  <c r="BJ211" i="4"/>
  <c r="AL78" i="4"/>
  <c r="AQ79" i="4"/>
  <c r="N92" i="4"/>
  <c r="BG88" i="4"/>
  <c r="BI80" i="4"/>
  <c r="P132" i="4"/>
  <c r="BL165" i="4"/>
  <c r="AM161" i="4"/>
  <c r="BK106" i="4"/>
  <c r="BC5" i="4"/>
  <c r="BD151" i="4"/>
  <c r="P30" i="4"/>
  <c r="BI194" i="4"/>
  <c r="BH11" i="4"/>
  <c r="E123" i="4"/>
  <c r="AP163" i="4"/>
  <c r="E152" i="4"/>
  <c r="AU76" i="4"/>
  <c r="U114" i="4"/>
  <c r="BK81" i="4"/>
  <c r="AE91" i="4"/>
  <c r="T117" i="4"/>
  <c r="AT176" i="4"/>
  <c r="BB207" i="4"/>
  <c r="V114" i="4"/>
  <c r="V42" i="4"/>
  <c r="K6" i="4"/>
  <c r="W33" i="4"/>
  <c r="BC11" i="4"/>
  <c r="AN100" i="4"/>
  <c r="I79" i="4"/>
  <c r="G26" i="4"/>
  <c r="BG110" i="4"/>
  <c r="Y183" i="4"/>
  <c r="AF50" i="4"/>
  <c r="AO162" i="4"/>
  <c r="T32" i="4"/>
  <c r="BK88" i="4"/>
  <c r="AM20" i="4"/>
  <c r="AV25" i="4"/>
  <c r="BF139" i="4"/>
  <c r="BF124" i="4"/>
  <c r="AS232" i="4"/>
  <c r="Z62" i="4"/>
  <c r="AZ215" i="4"/>
  <c r="H39" i="20"/>
  <c r="M12" i="4"/>
  <c r="O76" i="4"/>
  <c r="BE146" i="4"/>
  <c r="Z83" i="4"/>
  <c r="X122" i="4"/>
  <c r="G93" i="4"/>
  <c r="BC21" i="4"/>
  <c r="AB70" i="4"/>
  <c r="E65" i="4"/>
  <c r="AN91" i="4"/>
  <c r="AS87" i="4"/>
  <c r="AU221" i="4"/>
  <c r="BF200" i="4"/>
  <c r="Z117" i="4"/>
  <c r="BK84" i="4"/>
  <c r="AD30" i="4"/>
  <c r="K42" i="4"/>
  <c r="X24" i="4"/>
  <c r="BJ100" i="4"/>
  <c r="BF27" i="4"/>
  <c r="AJ121" i="4"/>
  <c r="AL30" i="4"/>
  <c r="BL84" i="4"/>
  <c r="BL66" i="4"/>
  <c r="D81" i="4"/>
  <c r="AC88" i="4"/>
  <c r="W69" i="4"/>
  <c r="Z29" i="4"/>
  <c r="AN42" i="4"/>
  <c r="AA214" i="4"/>
  <c r="BI100" i="4"/>
  <c r="Z70" i="4"/>
  <c r="AZ190" i="4"/>
  <c r="AV75" i="4"/>
  <c r="W8" i="4"/>
  <c r="AO220" i="4"/>
  <c r="AP118" i="4"/>
  <c r="Y35" i="4"/>
  <c r="T60" i="4"/>
  <c r="K57" i="4"/>
  <c r="Y31" i="4"/>
  <c r="X190" i="4"/>
  <c r="AF118" i="4"/>
  <c r="AZ15" i="4"/>
  <c r="L93" i="4"/>
  <c r="D49" i="4"/>
  <c r="H29" i="4"/>
  <c r="BJ43" i="4"/>
  <c r="AP54" i="4"/>
  <c r="AQ34" i="4"/>
  <c r="BL65" i="4"/>
  <c r="I96" i="4"/>
  <c r="AK123" i="4"/>
  <c r="BB23" i="4"/>
  <c r="BH32" i="4"/>
  <c r="Y104" i="4"/>
  <c r="U49" i="4"/>
  <c r="U12" i="4"/>
  <c r="N77" i="4"/>
  <c r="AE56" i="4"/>
  <c r="AM91" i="4"/>
  <c r="BE159" i="4"/>
  <c r="K111" i="4"/>
  <c r="BK197" i="4"/>
  <c r="AM216" i="4"/>
  <c r="BC86" i="4"/>
  <c r="AU106" i="4"/>
  <c r="BG72" i="4"/>
  <c r="V49" i="4"/>
  <c r="AP86" i="4"/>
  <c r="AN92" i="4"/>
  <c r="B3" i="4"/>
  <c r="BF66" i="4"/>
  <c r="V20" i="4"/>
  <c r="AK106" i="4"/>
  <c r="AQ80" i="4"/>
  <c r="BH78" i="4"/>
  <c r="BH33" i="4"/>
  <c r="BG75" i="4"/>
  <c r="BL26" i="4"/>
  <c r="BK4" i="4"/>
  <c r="T22" i="4"/>
  <c r="AE74" i="4"/>
  <c r="AS107" i="4"/>
  <c r="BL191" i="4"/>
  <c r="O48" i="4"/>
  <c r="N78" i="4"/>
  <c r="BC187" i="4"/>
  <c r="Y48" i="4"/>
  <c r="G105" i="4"/>
  <c r="AE26" i="4"/>
  <c r="AA107" i="4"/>
  <c r="D93" i="4"/>
  <c r="BG5" i="4"/>
  <c r="Y99" i="4"/>
  <c r="D21" i="4"/>
  <c r="Z24" i="4"/>
  <c r="L66" i="4"/>
  <c r="AT219" i="4"/>
  <c r="AA37" i="4"/>
  <c r="X73" i="4"/>
  <c r="P55" i="4"/>
  <c r="AL61" i="4"/>
  <c r="AU12" i="4"/>
  <c r="AA53" i="4"/>
  <c r="D11" i="4"/>
  <c r="BE106" i="4"/>
  <c r="AZ75" i="4"/>
  <c r="AU55" i="4"/>
  <c r="AB122" i="4"/>
  <c r="AP40" i="4"/>
  <c r="U100" i="4"/>
  <c r="BJ97" i="4"/>
  <c r="AT81" i="4"/>
  <c r="AQ90" i="4"/>
  <c r="M115" i="4"/>
  <c r="T89" i="4"/>
  <c r="AK77" i="4"/>
  <c r="AV112" i="4"/>
  <c r="X13" i="4"/>
  <c r="AN7" i="4"/>
  <c r="BJ87" i="4"/>
  <c r="AZ139" i="4"/>
  <c r="BE104" i="4"/>
  <c r="AN114" i="4"/>
  <c r="BC145" i="4"/>
  <c r="BA76" i="4"/>
  <c r="AS152" i="4"/>
  <c r="AZ12" i="4"/>
  <c r="U84" i="4"/>
  <c r="AZ122" i="4"/>
  <c r="AA82" i="4"/>
  <c r="L46" i="4"/>
  <c r="H43" i="4"/>
  <c r="W118" i="4"/>
  <c r="AD26" i="4"/>
  <c r="F156" i="4"/>
  <c r="F86" i="4"/>
  <c r="AN41" i="4"/>
  <c r="AQ48" i="4"/>
  <c r="BG99" i="4"/>
  <c r="AV102" i="4"/>
  <c r="AR81" i="4"/>
  <c r="BJ35" i="4"/>
  <c r="BC79" i="4"/>
  <c r="BB4" i="4"/>
  <c r="AP46" i="4"/>
  <c r="Z86" i="4"/>
  <c r="AS129" i="4"/>
  <c r="BH216" i="4"/>
  <c r="G110" i="4"/>
  <c r="AS82" i="4"/>
  <c r="P110" i="4"/>
  <c r="BB37" i="4"/>
  <c r="W59" i="4"/>
  <c r="AD117" i="4"/>
  <c r="K5" i="4"/>
  <c r="AL134" i="4"/>
  <c r="T21" i="4"/>
  <c r="F78" i="4"/>
  <c r="Z120" i="4"/>
  <c r="AT92" i="4"/>
  <c r="BI215" i="4"/>
  <c r="AK118" i="4"/>
  <c r="BA69" i="4"/>
  <c r="BK37" i="4"/>
  <c r="AB77" i="4"/>
  <c r="BA185" i="4"/>
  <c r="N70" i="4"/>
  <c r="AC4" i="4"/>
  <c r="BL108" i="4"/>
  <c r="AO222" i="4"/>
  <c r="BD210" i="4"/>
  <c r="AT74" i="4"/>
  <c r="P90" i="4"/>
  <c r="N67" i="4"/>
  <c r="K36" i="4"/>
  <c r="BJ24" i="4"/>
  <c r="Y20" i="4"/>
  <c r="H117" i="4"/>
  <c r="U35" i="4"/>
  <c r="O38" i="4"/>
  <c r="AF41" i="4"/>
  <c r="U92" i="4"/>
  <c r="AR165" i="4"/>
  <c r="F119" i="4"/>
  <c r="BI35" i="4"/>
  <c r="AJ143" i="4"/>
  <c r="AR37" i="4"/>
  <c r="AV167" i="4"/>
  <c r="W99" i="4"/>
  <c r="AR173" i="4"/>
  <c r="AZ124" i="4"/>
  <c r="BE111" i="4"/>
  <c r="AE23" i="4"/>
  <c r="F115" i="4"/>
  <c r="BJ157" i="4"/>
  <c r="W66" i="4"/>
  <c r="AR28" i="4"/>
  <c r="AT77" i="4"/>
  <c r="AQ158" i="4"/>
  <c r="P120" i="4"/>
  <c r="G11" i="4"/>
  <c r="AJ106" i="4"/>
  <c r="K91" i="4"/>
  <c r="N66" i="4"/>
  <c r="N47" i="4"/>
  <c r="Z27" i="4"/>
  <c r="AK230" i="4"/>
  <c r="N86" i="4"/>
  <c r="Y84" i="4"/>
  <c r="AM108" i="4"/>
  <c r="F22" i="4"/>
  <c r="D88" i="4"/>
  <c r="AZ108" i="4"/>
  <c r="AA29" i="4"/>
  <c r="AV33" i="4"/>
  <c r="AA96" i="4"/>
  <c r="G96" i="4"/>
  <c r="Y6" i="4"/>
  <c r="U107" i="4"/>
  <c r="AL66" i="4"/>
  <c r="V116" i="4"/>
  <c r="BA64" i="4"/>
  <c r="W62" i="4"/>
  <c r="BL47" i="4"/>
  <c r="AC6" i="4"/>
  <c r="AD118" i="4"/>
  <c r="BF74" i="4"/>
  <c r="BH5" i="4"/>
  <c r="E33" i="4"/>
  <c r="O70" i="4"/>
  <c r="BC7" i="4"/>
  <c r="O39" i="4"/>
  <c r="AS56" i="4"/>
  <c r="H23" i="4"/>
  <c r="AD91" i="4"/>
  <c r="AQ220" i="4"/>
  <c r="AO83" i="4"/>
  <c r="T160" i="4"/>
  <c r="I49" i="4"/>
  <c r="I74" i="4"/>
  <c r="J91" i="4"/>
  <c r="BJ193" i="4"/>
  <c r="E71" i="4"/>
  <c r="Z116" i="4"/>
  <c r="BK175" i="4"/>
  <c r="T24" i="4"/>
  <c r="AQ53" i="4"/>
  <c r="AS76" i="4"/>
  <c r="BJ201" i="4"/>
  <c r="K114" i="4"/>
  <c r="AQ55" i="4"/>
  <c r="BG225" i="4"/>
  <c r="AC36" i="4"/>
  <c r="T156" i="4"/>
  <c r="Z28" i="4"/>
  <c r="AQ52" i="4"/>
  <c r="AQ98" i="4"/>
  <c r="AC106" i="4"/>
  <c r="AJ25" i="4"/>
  <c r="M60" i="4"/>
  <c r="AS49" i="4"/>
  <c r="U5" i="4"/>
  <c r="BC90" i="4"/>
  <c r="BF40" i="4"/>
  <c r="BK112" i="4"/>
  <c r="AF109" i="4"/>
  <c r="BJ108" i="4"/>
  <c r="AS75" i="4"/>
  <c r="V7" i="4"/>
  <c r="AT121" i="4"/>
  <c r="M219" i="4"/>
  <c r="AL54" i="4"/>
  <c r="BK86" i="4"/>
  <c r="G25" i="4"/>
  <c r="BF61" i="4"/>
  <c r="AO7" i="4"/>
  <c r="F116" i="4"/>
  <c r="W114" i="4"/>
  <c r="AP13" i="4"/>
  <c r="Y102" i="4"/>
  <c r="U72" i="4"/>
  <c r="F105" i="4"/>
  <c r="AK129" i="4"/>
  <c r="BF100" i="4"/>
  <c r="G82" i="4"/>
  <c r="Y81" i="4"/>
  <c r="AR88" i="4"/>
  <c r="AB128" i="4"/>
  <c r="AF139" i="4"/>
  <c r="AF61" i="4"/>
  <c r="L43" i="4"/>
  <c r="AO141" i="4"/>
  <c r="BB31" i="4"/>
  <c r="BA46" i="4"/>
  <c r="O36" i="4"/>
  <c r="X96" i="4"/>
  <c r="AV89" i="4"/>
  <c r="AP45" i="4"/>
  <c r="BG157" i="4"/>
  <c r="AP178" i="4"/>
  <c r="M64" i="4"/>
  <c r="U67" i="4"/>
  <c r="AO41" i="4"/>
  <c r="I24" i="4"/>
  <c r="H4" i="4"/>
  <c r="BC48" i="4"/>
  <c r="AP90" i="4"/>
  <c r="AE98" i="4"/>
  <c r="O121" i="4"/>
  <c r="BD84" i="4"/>
  <c r="BL61" i="4"/>
  <c r="AS36" i="4"/>
  <c r="AP108" i="4"/>
  <c r="AV76" i="4"/>
  <c r="P47" i="4"/>
  <c r="J85" i="4"/>
  <c r="AQ28" i="4"/>
  <c r="BH114" i="4"/>
  <c r="AA219" i="4"/>
  <c r="AF73" i="4"/>
  <c r="BF69" i="4"/>
  <c r="AU22" i="4"/>
  <c r="BG163" i="4"/>
  <c r="AK80" i="4"/>
  <c r="O5" i="4"/>
  <c r="I124" i="4"/>
  <c r="K104" i="4"/>
  <c r="AJ91" i="4"/>
  <c r="N25" i="20"/>
  <c r="P118" i="4"/>
  <c r="AU83" i="4"/>
  <c r="BC4" i="4"/>
  <c r="H123" i="4"/>
  <c r="I70" i="4"/>
  <c r="AU32" i="4"/>
  <c r="AQ145" i="4"/>
  <c r="BK103" i="4"/>
  <c r="AD83" i="4"/>
  <c r="BL54" i="4"/>
  <c r="U211" i="4"/>
  <c r="Y75" i="4"/>
  <c r="E187" i="4"/>
  <c r="BF128" i="4"/>
  <c r="W74" i="4"/>
  <c r="BJ27" i="4"/>
  <c r="AU195" i="4"/>
  <c r="AM95" i="4"/>
  <c r="E39" i="4"/>
  <c r="E30" i="4"/>
  <c r="AC72" i="4"/>
  <c r="AR158" i="4"/>
  <c r="AN74" i="4"/>
  <c r="AL65" i="4"/>
  <c r="H78" i="4"/>
  <c r="AN58" i="4"/>
  <c r="I30" i="4"/>
  <c r="AN184" i="4"/>
  <c r="AA23" i="4"/>
  <c r="AQ94" i="4"/>
  <c r="X221" i="4"/>
  <c r="K118" i="4"/>
  <c r="G101" i="4"/>
  <c r="L90" i="19"/>
  <c r="V26" i="4"/>
  <c r="E38" i="4"/>
  <c r="J15" i="4"/>
  <c r="AS54" i="4"/>
  <c r="AD22" i="4"/>
  <c r="BI157" i="4"/>
  <c r="Y41" i="4"/>
  <c r="AT23" i="4"/>
  <c r="AZ22" i="4"/>
  <c r="AL174" i="4"/>
  <c r="O6" i="4"/>
  <c r="N82" i="4"/>
  <c r="U30" i="4"/>
  <c r="BH80" i="4"/>
  <c r="AT147" i="4"/>
  <c r="T71" i="4"/>
  <c r="BD83" i="4"/>
  <c r="U15" i="4"/>
  <c r="AA74" i="4"/>
  <c r="J102" i="4"/>
  <c r="AE61" i="4"/>
  <c r="AB37" i="4"/>
  <c r="T75" i="4"/>
  <c r="AL89" i="4"/>
  <c r="AO55" i="4"/>
  <c r="AJ34" i="4"/>
  <c r="AP21" i="4"/>
  <c r="AB59" i="4"/>
  <c r="AE4" i="4"/>
  <c r="BB147" i="4"/>
  <c r="Z67" i="4"/>
  <c r="X92" i="4"/>
  <c r="F73" i="4"/>
  <c r="AJ24" i="4"/>
  <c r="G74" i="4"/>
  <c r="AQ72" i="4"/>
  <c r="Y55" i="4"/>
  <c r="AL116" i="4"/>
  <c r="AN101" i="4"/>
  <c r="BC162" i="4"/>
  <c r="AU132" i="4"/>
  <c r="BH210" i="4"/>
  <c r="BD185" i="4"/>
  <c r="AZ110" i="4"/>
  <c r="N201" i="4"/>
  <c r="AR69" i="4"/>
  <c r="T37" i="4"/>
  <c r="BH181" i="4"/>
  <c r="V72" i="4"/>
  <c r="BC105" i="4"/>
  <c r="BK38" i="4"/>
  <c r="BF113" i="4"/>
  <c r="AB89" i="4"/>
  <c r="AL151" i="4"/>
  <c r="AA20" i="4"/>
  <c r="BD135" i="4"/>
  <c r="Z124" i="4"/>
  <c r="BL68" i="4"/>
  <c r="AB159" i="4"/>
  <c r="AA232" i="4"/>
  <c r="AF59" i="4"/>
  <c r="N43" i="4"/>
  <c r="T70" i="4"/>
  <c r="H57" i="4"/>
  <c r="BD112" i="4"/>
  <c r="AK96" i="4"/>
  <c r="F62" i="4"/>
  <c r="N8" i="4"/>
  <c r="AC86" i="4"/>
  <c r="AJ12" i="4"/>
  <c r="P186" i="4"/>
  <c r="AZ113" i="4"/>
  <c r="BH46" i="4"/>
  <c r="AL123" i="4"/>
  <c r="BA79" i="4"/>
  <c r="W113" i="4"/>
  <c r="BF47" i="4"/>
  <c r="AZ188" i="4"/>
  <c r="BD35" i="4"/>
  <c r="N33" i="4"/>
  <c r="F11" i="4"/>
  <c r="I8" i="4"/>
  <c r="BF218" i="4"/>
  <c r="AQ50" i="4"/>
  <c r="AJ52" i="4"/>
  <c r="D66" i="4"/>
  <c r="AO97" i="4"/>
  <c r="BD166" i="4"/>
  <c r="AV195" i="4"/>
  <c r="AK21" i="4"/>
  <c r="BH88" i="4"/>
  <c r="AK156" i="4"/>
  <c r="AT42" i="4"/>
  <c r="AA69" i="4"/>
  <c r="BC22" i="4"/>
  <c r="T74" i="4"/>
  <c r="U69" i="4"/>
  <c r="BC65" i="4"/>
  <c r="K44" i="4"/>
  <c r="AO214" i="4"/>
  <c r="AO65" i="4"/>
  <c r="O110" i="4"/>
  <c r="X31" i="4"/>
  <c r="AJ73" i="4"/>
  <c r="H81" i="4"/>
  <c r="AS207" i="4"/>
  <c r="BF80" i="4"/>
  <c r="AM140" i="4"/>
  <c r="BE63" i="4"/>
  <c r="W73" i="4"/>
  <c r="X158" i="4"/>
  <c r="AO6" i="4"/>
  <c r="BL185" i="4"/>
  <c r="AQ121" i="4"/>
  <c r="AO21" i="4"/>
  <c r="U68" i="4"/>
  <c r="V228" i="4"/>
  <c r="AJ93" i="4"/>
  <c r="AD184" i="4"/>
  <c r="D73" i="4"/>
  <c r="AB44" i="4"/>
  <c r="AC46" i="4"/>
  <c r="U143" i="4"/>
  <c r="BE71" i="4"/>
  <c r="BH57" i="4"/>
  <c r="AV59" i="4"/>
  <c r="AS122" i="4"/>
  <c r="AO28" i="4"/>
  <c r="H225" i="4"/>
  <c r="X53" i="4"/>
  <c r="AP85" i="4"/>
  <c r="BK209" i="4"/>
  <c r="N228" i="4"/>
  <c r="T26" i="4"/>
  <c r="AJ100" i="4"/>
  <c r="BJ203" i="4"/>
  <c r="E104" i="4"/>
  <c r="AM96" i="4"/>
  <c r="AV229" i="4"/>
  <c r="AC171" i="4"/>
  <c r="P46" i="19"/>
  <c r="T107" i="4"/>
  <c r="BB159" i="4"/>
  <c r="AB29" i="4"/>
  <c r="AD61" i="4"/>
  <c r="AK157" i="4"/>
  <c r="BC56" i="4"/>
  <c r="BD206" i="4"/>
  <c r="AR177" i="4"/>
  <c r="H93" i="4"/>
  <c r="K60" i="20"/>
  <c r="BF209" i="4"/>
  <c r="AM41" i="4"/>
  <c r="V90" i="4"/>
  <c r="AO113" i="4"/>
  <c r="Y91" i="4"/>
  <c r="K62" i="4"/>
  <c r="BG23" i="4"/>
  <c r="V137" i="4"/>
  <c r="AE121" i="4"/>
  <c r="BF76" i="4"/>
  <c r="I123" i="4"/>
  <c r="D56" i="4"/>
  <c r="AK192" i="4"/>
  <c r="AP36" i="4"/>
  <c r="AZ41" i="4"/>
  <c r="M117" i="4"/>
  <c r="BJ140" i="4"/>
  <c r="AJ206" i="4"/>
  <c r="W102" i="4"/>
  <c r="BH166" i="4"/>
  <c r="AZ7" i="4"/>
  <c r="AL35" i="4"/>
  <c r="BE46" i="4"/>
  <c r="BG108" i="4"/>
  <c r="BH74" i="4"/>
  <c r="BK115" i="4"/>
  <c r="BD203" i="4"/>
  <c r="BG195" i="4"/>
  <c r="L76" i="20"/>
  <c r="AS146" i="4"/>
  <c r="AU80" i="4"/>
  <c r="J193" i="4"/>
  <c r="E62" i="4"/>
  <c r="AT93" i="4"/>
  <c r="D180" i="4"/>
  <c r="AE59" i="4"/>
  <c r="O142" i="4"/>
  <c r="U104" i="4"/>
  <c r="AD47" i="4"/>
  <c r="F111" i="4"/>
  <c r="AL62" i="4"/>
  <c r="BL98" i="4"/>
  <c r="BI191" i="4"/>
  <c r="AV30" i="4"/>
  <c r="AM63" i="4"/>
  <c r="Y56" i="4"/>
  <c r="Y193" i="4"/>
  <c r="AS79" i="4"/>
  <c r="AE113" i="4"/>
  <c r="BI92" i="4"/>
  <c r="AU7" i="4"/>
  <c r="O68" i="4"/>
  <c r="AF99" i="4"/>
  <c r="AB133" i="4"/>
  <c r="P82" i="4"/>
  <c r="Z110" i="4"/>
  <c r="AU196" i="4"/>
  <c r="AJ103" i="4"/>
  <c r="D37" i="4"/>
  <c r="AA93" i="4"/>
  <c r="AA22" i="4"/>
  <c r="E170" i="4"/>
  <c r="AO52" i="4"/>
  <c r="J79" i="4"/>
  <c r="AT184" i="4"/>
  <c r="L123" i="4"/>
  <c r="AF85" i="4"/>
  <c r="Z81" i="4"/>
  <c r="Z12" i="4"/>
  <c r="AL8" i="4"/>
  <c r="AJ72" i="4"/>
  <c r="BI155" i="4"/>
  <c r="Z20" i="4"/>
  <c r="T61" i="4"/>
  <c r="H47" i="4"/>
  <c r="K90" i="19"/>
  <c r="F40" i="19"/>
  <c r="BE8" i="4"/>
  <c r="X87" i="4"/>
  <c r="AD45" i="4"/>
  <c r="I94" i="4"/>
  <c r="AU77" i="4"/>
  <c r="L88" i="4"/>
  <c r="AK30" i="4"/>
  <c r="AL74" i="4"/>
  <c r="AK113" i="4"/>
  <c r="I23" i="4"/>
  <c r="J82" i="4"/>
  <c r="BG95" i="4"/>
  <c r="P37" i="4"/>
  <c r="AP101" i="4"/>
  <c r="AN78" i="4"/>
  <c r="I89" i="4"/>
  <c r="AR21" i="4"/>
  <c r="AL40" i="4"/>
  <c r="Y53" i="4"/>
  <c r="BF224" i="4"/>
  <c r="AM67" i="4"/>
  <c r="AK47" i="4"/>
  <c r="G38" i="4"/>
  <c r="V84" i="4"/>
  <c r="BA207" i="4"/>
  <c r="F75" i="4"/>
  <c r="J39" i="4"/>
  <c r="T56" i="4"/>
  <c r="BJ68" i="4"/>
  <c r="U120" i="4"/>
  <c r="AQ99" i="4"/>
  <c r="BD5" i="4"/>
  <c r="AS78" i="4"/>
  <c r="K98" i="4"/>
  <c r="AC101" i="4"/>
  <c r="AD168" i="4"/>
  <c r="BH66" i="4"/>
  <c r="H20" i="4"/>
  <c r="H63" i="4"/>
  <c r="D102" i="4"/>
  <c r="L65" i="4"/>
  <c r="H130" i="4"/>
  <c r="BH208" i="4"/>
  <c r="Y194" i="4"/>
  <c r="AL168" i="4"/>
  <c r="L72" i="4"/>
  <c r="W220" i="4"/>
  <c r="BE185" i="4"/>
  <c r="BH147" i="4"/>
  <c r="AV72" i="4"/>
  <c r="E63" i="4"/>
  <c r="AT231" i="4"/>
  <c r="AE118" i="4"/>
  <c r="AL41" i="4"/>
  <c r="BF59" i="4"/>
  <c r="AK164" i="4"/>
  <c r="K101" i="4"/>
  <c r="AF117" i="4"/>
  <c r="AU117" i="4"/>
  <c r="AN4" i="4"/>
  <c r="BD47" i="4"/>
  <c r="AP4" i="4"/>
  <c r="AK122" i="4"/>
  <c r="AB181" i="4"/>
  <c r="AF114" i="4"/>
  <c r="O59" i="4"/>
  <c r="X97" i="4"/>
  <c r="E115" i="4"/>
  <c r="V100" i="4"/>
  <c r="G52" i="4"/>
  <c r="AP69" i="4"/>
  <c r="AU43" i="4"/>
  <c r="V119" i="4"/>
  <c r="G40" i="4"/>
  <c r="K26" i="4"/>
  <c r="AO111" i="4"/>
  <c r="BG90" i="4"/>
  <c r="H5" i="4"/>
  <c r="AK33" i="4"/>
  <c r="H55" i="4"/>
  <c r="W96" i="4"/>
  <c r="F85" i="4"/>
  <c r="AO5" i="4"/>
  <c r="AB30" i="4"/>
  <c r="AR89" i="4"/>
  <c r="Z112" i="4"/>
  <c r="N20" i="4"/>
  <c r="X111" i="4"/>
  <c r="AO86" i="4"/>
  <c r="BA160" i="4"/>
  <c r="AC5" i="4"/>
  <c r="BD37" i="4"/>
  <c r="AL227" i="4"/>
  <c r="BG36" i="4"/>
  <c r="AV93" i="4"/>
  <c r="BA67" i="4"/>
  <c r="AD65" i="4"/>
  <c r="AN27" i="4"/>
  <c r="T86" i="4"/>
  <c r="BI113" i="4"/>
  <c r="AD69" i="4"/>
  <c r="AO88" i="4"/>
  <c r="AN106" i="4"/>
  <c r="AN62" i="4"/>
  <c r="P73" i="4"/>
  <c r="W94" i="4"/>
  <c r="BL49" i="4"/>
  <c r="AB75" i="4"/>
  <c r="AJ79" i="4"/>
  <c r="AE78" i="4"/>
  <c r="AO219" i="4"/>
  <c r="M54" i="4"/>
  <c r="J92" i="4"/>
  <c r="BB72" i="4"/>
  <c r="AO116" i="4"/>
  <c r="L26" i="4"/>
  <c r="BK117" i="4"/>
  <c r="AL171" i="4"/>
  <c r="AL60" i="4"/>
  <c r="BB76" i="4"/>
  <c r="AL103" i="4"/>
  <c r="Z36" i="4"/>
  <c r="E25" i="4"/>
  <c r="I73" i="4"/>
  <c r="E78" i="4"/>
  <c r="O21" i="4"/>
  <c r="E219" i="4"/>
  <c r="J59" i="4"/>
  <c r="P31" i="4"/>
  <c r="Y57" i="4"/>
  <c r="BE84" i="4"/>
  <c r="AS116" i="4"/>
  <c r="AR138" i="4"/>
  <c r="BC76" i="4"/>
  <c r="G85" i="4"/>
  <c r="W109" i="4"/>
  <c r="AE153" i="4"/>
  <c r="Z78" i="4"/>
  <c r="O81" i="4"/>
  <c r="I38" i="4"/>
  <c r="BH58" i="4"/>
  <c r="AZ65" i="4"/>
  <c r="AD124" i="4"/>
  <c r="O124" i="4"/>
  <c r="AF68" i="4"/>
  <c r="AT72" i="4"/>
  <c r="AD31" i="4"/>
  <c r="AK120" i="4"/>
  <c r="AO90" i="4"/>
  <c r="AV200" i="4"/>
  <c r="V69" i="4"/>
  <c r="L97" i="4"/>
  <c r="O103" i="4"/>
  <c r="Y231" i="4"/>
  <c r="BH77" i="4"/>
  <c r="D124" i="4"/>
  <c r="W49" i="4"/>
  <c r="E75" i="20"/>
  <c r="AO77" i="4"/>
  <c r="BH34" i="4"/>
  <c r="AR26" i="4"/>
  <c r="X179" i="4"/>
  <c r="J12" i="19"/>
  <c r="BA37" i="4"/>
  <c r="AN173" i="4"/>
  <c r="AK74" i="4"/>
  <c r="AP102" i="4"/>
  <c r="X62" i="4"/>
  <c r="AP57" i="4"/>
  <c r="BL172" i="4"/>
  <c r="AF100" i="4"/>
  <c r="X59" i="4"/>
  <c r="F53" i="4"/>
  <c r="AS11" i="4"/>
  <c r="G107" i="4"/>
  <c r="F6" i="4"/>
  <c r="AP15" i="4"/>
  <c r="I37" i="4"/>
  <c r="AA5" i="4"/>
  <c r="N48" i="4"/>
  <c r="K82" i="4"/>
  <c r="V194" i="4"/>
  <c r="O22" i="4"/>
  <c r="L51" i="4"/>
  <c r="AE33" i="4"/>
  <c r="J69" i="4"/>
  <c r="AM54" i="4"/>
  <c r="AF77" i="4"/>
  <c r="AS34" i="4"/>
  <c r="AC31" i="4"/>
  <c r="BG28" i="4"/>
  <c r="K95" i="4"/>
  <c r="BB142" i="4"/>
  <c r="T124" i="4"/>
  <c r="Z61" i="4"/>
  <c r="H105" i="4"/>
  <c r="BJ178" i="4"/>
  <c r="W22" i="4"/>
  <c r="G45" i="4"/>
  <c r="BL136" i="4"/>
  <c r="AA83" i="4"/>
  <c r="X58" i="4"/>
  <c r="D40" i="20"/>
  <c r="AB39" i="4"/>
  <c r="AE124" i="4"/>
  <c r="K99" i="4"/>
  <c r="O69" i="4"/>
  <c r="AU31" i="4"/>
  <c r="BE20" i="4"/>
  <c r="AF115" i="4"/>
  <c r="U54" i="4"/>
  <c r="Y38" i="4"/>
  <c r="BJ172" i="4"/>
  <c r="BJ90" i="4"/>
  <c r="AC202" i="4"/>
  <c r="AJ69" i="4"/>
  <c r="BH115" i="4"/>
  <c r="AF87" i="4"/>
  <c r="AF65" i="4"/>
  <c r="BE94" i="4"/>
  <c r="P34" i="4"/>
  <c r="BC42" i="4"/>
  <c r="AT33" i="4"/>
  <c r="AM119" i="4"/>
  <c r="AV150" i="4"/>
  <c r="AD100" i="4"/>
  <c r="J197" i="4"/>
  <c r="AS47" i="4"/>
  <c r="P73" i="19"/>
  <c r="V101" i="4"/>
  <c r="AS86" i="4"/>
  <c r="AQ58" i="4"/>
  <c r="X61" i="4"/>
  <c r="P77" i="4"/>
  <c r="BF81" i="4"/>
  <c r="G116" i="4"/>
  <c r="H42" i="4"/>
  <c r="J36" i="4"/>
  <c r="W106" i="4"/>
  <c r="AR106" i="4"/>
  <c r="Y114" i="4"/>
  <c r="AV34" i="4"/>
  <c r="AF110" i="4"/>
  <c r="AT60" i="4"/>
  <c r="AC97" i="4"/>
  <c r="AL20" i="4"/>
  <c r="M44" i="4"/>
  <c r="X118" i="4"/>
  <c r="G7" i="4"/>
  <c r="AM6" i="4"/>
  <c r="F21" i="4"/>
  <c r="AJ32" i="4"/>
  <c r="E82" i="4"/>
  <c r="H219" i="4"/>
  <c r="AR99" i="4"/>
  <c r="BB175" i="4"/>
  <c r="BD58" i="4"/>
  <c r="K12" i="4"/>
  <c r="AR29" i="4"/>
  <c r="BD64" i="4"/>
  <c r="BH61" i="4"/>
  <c r="AA27" i="4"/>
  <c r="AV199" i="4"/>
  <c r="BB226" i="4"/>
  <c r="N39" i="4"/>
  <c r="Y100" i="4"/>
  <c r="BI86" i="4"/>
  <c r="AA8" i="4"/>
  <c r="AQ70" i="4"/>
  <c r="T99" i="4"/>
  <c r="BJ129" i="4"/>
  <c r="K115" i="4"/>
  <c r="M55" i="4"/>
  <c r="AE89" i="4"/>
  <c r="I43" i="4"/>
  <c r="BG156" i="4"/>
  <c r="AK89" i="4"/>
  <c r="AB101" i="4"/>
  <c r="BE59" i="4"/>
  <c r="J25" i="4"/>
  <c r="AV113" i="4"/>
  <c r="AR50" i="4"/>
  <c r="Z166" i="4"/>
  <c r="I63" i="4"/>
  <c r="AB22" i="4"/>
  <c r="AL56" i="4"/>
  <c r="BA6" i="4"/>
  <c r="AN86" i="4"/>
  <c r="H140" i="4"/>
  <c r="AL143" i="4"/>
  <c r="D44" i="4"/>
  <c r="BC116" i="4"/>
  <c r="BJ33" i="4"/>
  <c r="BF91" i="4"/>
  <c r="BK160" i="4"/>
  <c r="AP44" i="4"/>
  <c r="AB8" i="4"/>
  <c r="AP52" i="4"/>
  <c r="V6" i="4"/>
  <c r="L7" i="4"/>
  <c r="AF79" i="4"/>
  <c r="E121" i="4"/>
  <c r="M48" i="4"/>
  <c r="AC81" i="4"/>
  <c r="AM80" i="4"/>
  <c r="O8" i="4"/>
  <c r="AM44" i="4"/>
  <c r="G91" i="20"/>
  <c r="AB86" i="4"/>
  <c r="BC81" i="4"/>
  <c r="BK186" i="4"/>
  <c r="BG82" i="4"/>
  <c r="BL223" i="4"/>
  <c r="BK12" i="4"/>
  <c r="BE122" i="4"/>
  <c r="I157" i="4"/>
  <c r="AS21" i="4"/>
  <c r="AT130" i="4"/>
  <c r="AU58" i="4"/>
  <c r="F218" i="4"/>
  <c r="E108" i="4"/>
  <c r="AJ180" i="4"/>
  <c r="Z80" i="4"/>
  <c r="AU53" i="4"/>
  <c r="BH118" i="4"/>
  <c r="AJ217" i="4"/>
  <c r="Y101" i="4"/>
  <c r="AP39" i="4"/>
  <c r="AO106" i="4"/>
  <c r="BG232" i="4"/>
  <c r="BC85" i="4"/>
  <c r="Y8" i="4"/>
  <c r="AF21" i="4"/>
  <c r="BH219" i="4"/>
  <c r="AK25" i="4"/>
  <c r="J80" i="4"/>
  <c r="BB64" i="4"/>
  <c r="AK40" i="4"/>
  <c r="F99" i="4"/>
  <c r="AS181" i="4"/>
  <c r="H38" i="4"/>
  <c r="AC30" i="4"/>
  <c r="L113" i="4"/>
  <c r="BG73" i="4"/>
  <c r="BA74" i="4"/>
  <c r="T57" i="4"/>
  <c r="AM186" i="4"/>
  <c r="AF153" i="4"/>
  <c r="AE77" i="4"/>
  <c r="AR207" i="4"/>
  <c r="AZ163" i="4"/>
  <c r="AA50" i="4"/>
  <c r="AQ162" i="4"/>
  <c r="AU114" i="4"/>
  <c r="AR31" i="4"/>
  <c r="D90" i="4"/>
  <c r="BB95" i="4"/>
  <c r="U79" i="4"/>
  <c r="U131" i="4"/>
  <c r="BC92" i="4"/>
  <c r="H59" i="4"/>
  <c r="AC98" i="4"/>
  <c r="K93" i="4"/>
  <c r="AB52" i="4"/>
  <c r="AV47" i="4"/>
  <c r="T118" i="4"/>
  <c r="O99" i="4"/>
  <c r="BJ30" i="4"/>
  <c r="V71" i="4"/>
  <c r="D77" i="4"/>
  <c r="AA65" i="4"/>
  <c r="AV57" i="4"/>
  <c r="BD43" i="4"/>
  <c r="O123" i="4"/>
  <c r="AA134" i="4"/>
  <c r="BD136" i="4"/>
  <c r="BC224" i="4"/>
  <c r="BG172" i="4"/>
  <c r="BC30" i="4"/>
  <c r="X114" i="4"/>
  <c r="AM30" i="4"/>
  <c r="AD92" i="4"/>
  <c r="BD107" i="4"/>
  <c r="BI8" i="4"/>
  <c r="AO87" i="4"/>
  <c r="Z115" i="4"/>
  <c r="AV104" i="4"/>
  <c r="AJ81" i="4"/>
  <c r="AZ175" i="4"/>
  <c r="W79" i="4"/>
  <c r="BC23" i="4"/>
  <c r="M79" i="4"/>
  <c r="V50" i="4"/>
  <c r="AK105" i="4"/>
  <c r="AU173" i="4"/>
  <c r="N109" i="4"/>
  <c r="Z32" i="4"/>
  <c r="AB99" i="4"/>
  <c r="BL201" i="4"/>
  <c r="AE115" i="4"/>
  <c r="BK91" i="4"/>
  <c r="AN20" i="4"/>
  <c r="BK8" i="4"/>
  <c r="BI79" i="4"/>
  <c r="K30" i="4"/>
  <c r="J51" i="4"/>
  <c r="AL71" i="4"/>
  <c r="U37" i="4"/>
  <c r="AA55" i="4"/>
  <c r="AO157" i="4"/>
  <c r="H195" i="4"/>
  <c r="AR166" i="4"/>
  <c r="BL105" i="4"/>
  <c r="AZ43" i="4"/>
  <c r="AK56" i="4"/>
  <c r="T30" i="4"/>
  <c r="AA52" i="4"/>
  <c r="Z88" i="4"/>
  <c r="AL77" i="4"/>
  <c r="J190" i="4"/>
  <c r="BC64" i="4"/>
  <c r="U60" i="4"/>
  <c r="AK194" i="4"/>
  <c r="H165" i="4"/>
  <c r="AD85" i="4"/>
  <c r="W187" i="4"/>
  <c r="P115" i="4"/>
  <c r="D111" i="4"/>
  <c r="BE156" i="4"/>
  <c r="AP70" i="4"/>
  <c r="X104" i="4"/>
  <c r="M105" i="4"/>
  <c r="BF182" i="4"/>
  <c r="BG116" i="4"/>
  <c r="AC85" i="4"/>
  <c r="BC138" i="4"/>
  <c r="AF101" i="4"/>
  <c r="AE116" i="4"/>
  <c r="F187" i="4"/>
  <c r="AD35" i="4"/>
  <c r="K81" i="4"/>
  <c r="K124" i="4"/>
  <c r="AQ122" i="4"/>
  <c r="Z23" i="4"/>
  <c r="J43" i="4"/>
  <c r="AK152" i="4"/>
  <c r="G138" i="4"/>
  <c r="AP120" i="4"/>
  <c r="BJ121" i="4"/>
  <c r="T132" i="4"/>
  <c r="AU192" i="4"/>
  <c r="AS8" i="4"/>
  <c r="AB69" i="4"/>
  <c r="AR85" i="4"/>
  <c r="BE89" i="4"/>
  <c r="AJ181" i="4"/>
  <c r="BA89" i="4"/>
  <c r="AV85" i="4"/>
  <c r="BG219" i="4"/>
  <c r="BL46" i="4"/>
  <c r="N81" i="4"/>
  <c r="D13" i="4"/>
  <c r="E128" i="4"/>
  <c r="E220" i="4"/>
  <c r="AM124" i="4"/>
  <c r="AD99" i="4"/>
  <c r="AO120" i="4"/>
  <c r="N96" i="4"/>
  <c r="BC192" i="4"/>
  <c r="AK222" i="4"/>
  <c r="BG143" i="4"/>
  <c r="AJ45" i="4"/>
  <c r="AM219" i="4"/>
  <c r="U178" i="4"/>
  <c r="BJ93" i="4"/>
  <c r="U124" i="4"/>
  <c r="AS57" i="4"/>
  <c r="AP181" i="4"/>
  <c r="O113" i="4"/>
  <c r="M110" i="4"/>
  <c r="O98" i="4"/>
  <c r="BJ37" i="4"/>
  <c r="AC73" i="4"/>
  <c r="AS67" i="4"/>
  <c r="BA191" i="4"/>
  <c r="V118" i="4"/>
  <c r="AR86" i="4"/>
  <c r="X30" i="4"/>
  <c r="AZ187" i="4"/>
  <c r="K8" i="4"/>
  <c r="BD122" i="4"/>
  <c r="K52" i="4"/>
  <c r="BG141" i="4"/>
  <c r="BH7" i="4"/>
  <c r="AJ113" i="4"/>
  <c r="T88" i="4"/>
  <c r="BB74" i="4"/>
  <c r="AS22" i="4"/>
  <c r="Y44" i="4"/>
  <c r="AM153" i="4"/>
  <c r="F80" i="4"/>
  <c r="BD111" i="4"/>
  <c r="O15" i="4"/>
  <c r="P130" i="4"/>
  <c r="BH101" i="4"/>
  <c r="BB27" i="4"/>
  <c r="BB78" i="4"/>
  <c r="AT88" i="4"/>
  <c r="BD57" i="4"/>
  <c r="AE109" i="4"/>
  <c r="K108" i="4"/>
  <c r="N27" i="4"/>
  <c r="BD79" i="4"/>
  <c r="K107" i="4"/>
  <c r="AE167" i="4"/>
  <c r="AU87" i="4"/>
  <c r="G97" i="4"/>
  <c r="BK87" i="4"/>
  <c r="AN123" i="4"/>
  <c r="AS58" i="4"/>
  <c r="L115" i="4"/>
  <c r="T63" i="4"/>
  <c r="H109" i="4"/>
  <c r="BD230" i="4"/>
  <c r="X51" i="4"/>
  <c r="N94" i="4"/>
  <c r="N118" i="4"/>
  <c r="BE191" i="4"/>
  <c r="Z108" i="4"/>
  <c r="AU74" i="4"/>
  <c r="E56" i="4"/>
  <c r="AF52" i="4"/>
  <c r="AN39" i="4"/>
  <c r="AF202" i="4"/>
  <c r="AE96" i="4"/>
  <c r="E102" i="4"/>
  <c r="AJ55" i="4"/>
  <c r="W6" i="4"/>
  <c r="BG48" i="4"/>
  <c r="BJ194" i="4"/>
  <c r="J56" i="4"/>
  <c r="V111" i="4"/>
  <c r="D12" i="4"/>
  <c r="U20" i="4"/>
  <c r="T116" i="4"/>
  <c r="AA25" i="4"/>
  <c r="P49" i="4"/>
  <c r="O91" i="4"/>
  <c r="BF197" i="4"/>
  <c r="AJ4" i="4"/>
  <c r="AE46" i="4"/>
  <c r="Z46" i="4"/>
  <c r="BE41" i="4"/>
  <c r="J30" i="4"/>
  <c r="AT114" i="4"/>
  <c r="M71" i="4"/>
  <c r="L39" i="4"/>
  <c r="AZ67" i="4"/>
  <c r="BJ41" i="4"/>
  <c r="AU96" i="4"/>
  <c r="X76" i="4"/>
  <c r="Y112" i="4"/>
  <c r="F79" i="4"/>
  <c r="AR215" i="4"/>
  <c r="K123" i="4"/>
  <c r="AV49" i="4"/>
  <c r="AP76" i="4"/>
  <c r="BK194" i="4"/>
  <c r="AS72" i="4"/>
  <c r="BK121" i="4"/>
  <c r="U76" i="4"/>
  <c r="AD114" i="4"/>
  <c r="BH119" i="4"/>
  <c r="K27" i="4"/>
  <c r="AP7" i="4"/>
  <c r="K69" i="4"/>
  <c r="AP14" i="4"/>
  <c r="K168" i="4"/>
  <c r="BK130" i="4"/>
  <c r="H83" i="4"/>
  <c r="Z66" i="4"/>
  <c r="AP84" i="4"/>
  <c r="K105" i="4"/>
  <c r="U46" i="4"/>
  <c r="AS39" i="4"/>
  <c r="N74" i="4"/>
  <c r="G59" i="4"/>
  <c r="BL119" i="4"/>
  <c r="AV51" i="4"/>
  <c r="AV86" i="4"/>
  <c r="AC104" i="4"/>
  <c r="BA48" i="4"/>
  <c r="AA102" i="4"/>
  <c r="AS117" i="4"/>
  <c r="AS96" i="4"/>
  <c r="F72" i="4"/>
  <c r="AQ197" i="4"/>
  <c r="BI186" i="4"/>
  <c r="AN56" i="4"/>
  <c r="AB100" i="4"/>
  <c r="BK113" i="4"/>
  <c r="AC47" i="4"/>
  <c r="V45" i="4"/>
  <c r="AC27" i="4"/>
  <c r="T197" i="4"/>
  <c r="H13" i="4"/>
  <c r="H48" i="4"/>
  <c r="AN147" i="4"/>
  <c r="BI28" i="4"/>
  <c r="F14" i="4"/>
  <c r="AC40" i="4"/>
  <c r="BB11" i="4"/>
  <c r="V86" i="4"/>
  <c r="U62" i="4"/>
  <c r="AK104" i="4"/>
  <c r="BC123" i="4"/>
  <c r="Z103" i="4"/>
  <c r="BI52" i="4"/>
  <c r="AE97" i="4"/>
  <c r="BA201" i="4"/>
  <c r="O109" i="4"/>
  <c r="AZ227" i="4"/>
  <c r="L47" i="4"/>
  <c r="AU42" i="4"/>
  <c r="M108" i="4"/>
  <c r="AJ124" i="4"/>
  <c r="AL105" i="4"/>
  <c r="T13" i="4"/>
  <c r="W95" i="4"/>
  <c r="H64" i="4"/>
  <c r="AD23" i="4"/>
  <c r="AZ118" i="4"/>
  <c r="AK46" i="4"/>
  <c r="AB108" i="4"/>
  <c r="G89" i="4"/>
  <c r="AZ72" i="4"/>
  <c r="F35" i="4"/>
  <c r="AJ64" i="4"/>
  <c r="AE90" i="4"/>
  <c r="BA99" i="4"/>
  <c r="BK200" i="4"/>
  <c r="Y117" i="4"/>
  <c r="BK67" i="4"/>
  <c r="BC154" i="4"/>
  <c r="BJ7" i="4"/>
  <c r="AP78" i="4"/>
  <c r="BF65" i="4"/>
  <c r="AR72" i="4"/>
  <c r="J124" i="4"/>
  <c r="AJ94" i="4"/>
  <c r="BG61" i="4"/>
  <c r="Z22" i="4"/>
  <c r="BC58" i="4"/>
  <c r="Y97" i="4"/>
  <c r="T55" i="4"/>
  <c r="N21" i="4"/>
  <c r="B19" i="4"/>
  <c r="AS156" i="4"/>
  <c r="N59" i="4"/>
  <c r="I58" i="4"/>
  <c r="H181" i="4"/>
  <c r="E48" i="4"/>
  <c r="BK123" i="4"/>
  <c r="AF34" i="4"/>
  <c r="M37" i="4"/>
  <c r="E36" i="19"/>
  <c r="AF227" i="4"/>
  <c r="M23" i="4"/>
  <c r="H68" i="4"/>
  <c r="AU102" i="4"/>
  <c r="X143" i="4"/>
  <c r="O100" i="4"/>
  <c r="Y64" i="4"/>
  <c r="AM25" i="4"/>
  <c r="AK186" i="4"/>
  <c r="BJ205" i="4"/>
  <c r="AZ195" i="4"/>
  <c r="AV27" i="4"/>
  <c r="AM23" i="4"/>
  <c r="AP25" i="4"/>
  <c r="BC28" i="4"/>
  <c r="BA163" i="4"/>
  <c r="BK215" i="4"/>
  <c r="AE70" i="4"/>
  <c r="AA62" i="4"/>
  <c r="BJ110" i="4"/>
  <c r="N15" i="4"/>
  <c r="F49" i="4"/>
  <c r="AR6" i="4"/>
  <c r="L87" i="4"/>
  <c r="AV21" i="4"/>
  <c r="H39" i="4"/>
  <c r="BA7" i="4"/>
  <c r="AS165" i="4"/>
  <c r="BI224" i="4"/>
  <c r="BJ81" i="4"/>
  <c r="J68" i="4"/>
  <c r="AD63" i="4"/>
  <c r="BI102" i="4"/>
  <c r="M7" i="4"/>
  <c r="AV78" i="4"/>
  <c r="AB76" i="4"/>
  <c r="BA24" i="4"/>
  <c r="W88" i="4"/>
  <c r="AU68" i="4"/>
  <c r="AK116" i="4"/>
  <c r="AE39" i="4"/>
  <c r="AU174" i="4"/>
  <c r="Z45" i="4"/>
  <c r="AC71" i="4"/>
  <c r="Y79" i="4"/>
  <c r="AO74" i="4"/>
  <c r="AS69" i="4"/>
  <c r="AP114" i="4"/>
  <c r="AT76" i="4"/>
  <c r="J123" i="4"/>
  <c r="AM123" i="4"/>
  <c r="AV37" i="4"/>
  <c r="AN115" i="4"/>
  <c r="AC74" i="4"/>
  <c r="AK35" i="4"/>
  <c r="V77" i="4"/>
  <c r="AV138" i="4"/>
  <c r="AB88" i="4"/>
  <c r="BB227" i="4"/>
  <c r="F83" i="4"/>
  <c r="AT67" i="4"/>
  <c r="AB55" i="4"/>
  <c r="Y96" i="4"/>
  <c r="BH69" i="4"/>
  <c r="AQ113" i="4"/>
  <c r="M68" i="4"/>
  <c r="I95" i="4"/>
  <c r="AE81" i="4"/>
  <c r="AM62" i="4"/>
  <c r="W64" i="4"/>
  <c r="H41" i="19"/>
  <c r="AE25" i="4"/>
  <c r="W38" i="4"/>
  <c r="AD149" i="4"/>
  <c r="L36" i="4"/>
  <c r="AR176" i="4"/>
  <c r="AQ85" i="4"/>
  <c r="Y74" i="4"/>
  <c r="AV100" i="4"/>
  <c r="N69" i="4"/>
  <c r="P33" i="4"/>
  <c r="BK29" i="4"/>
  <c r="AN22" i="4"/>
  <c r="Z113" i="4"/>
  <c r="AR24" i="4"/>
  <c r="BI67" i="4"/>
  <c r="Z182" i="4"/>
  <c r="U121" i="4"/>
  <c r="K112" i="4"/>
  <c r="L98" i="4"/>
  <c r="E107" i="4"/>
  <c r="D22" i="4"/>
  <c r="AB81" i="4"/>
  <c r="V65" i="4"/>
  <c r="E66" i="4"/>
  <c r="BH83" i="4"/>
  <c r="O52" i="4"/>
  <c r="T108" i="4"/>
  <c r="E105" i="4"/>
  <c r="F106" i="4"/>
  <c r="BG32" i="4"/>
  <c r="BH68" i="4"/>
  <c r="E76" i="4"/>
  <c r="U110" i="4"/>
  <c r="V58" i="4"/>
  <c r="V85" i="4"/>
  <c r="AP26" i="4"/>
  <c r="BD59" i="4"/>
  <c r="BG87" i="4"/>
  <c r="U108" i="4"/>
  <c r="P205" i="4"/>
  <c r="AC83" i="4"/>
  <c r="AM53" i="4"/>
  <c r="AV115" i="4"/>
  <c r="AT55" i="4"/>
  <c r="AK84" i="4"/>
  <c r="AV31" i="4"/>
  <c r="I99" i="4"/>
  <c r="BE13" i="4"/>
  <c r="AQ51" i="4"/>
  <c r="J33" i="4"/>
  <c r="BL20" i="4"/>
  <c r="V129" i="4"/>
  <c r="U98" i="4"/>
  <c r="G224" i="4"/>
  <c r="G33" i="4"/>
  <c r="AL106" i="4"/>
  <c r="U21" i="4"/>
  <c r="BB68" i="4"/>
  <c r="AP73" i="4"/>
  <c r="O106" i="4"/>
  <c r="D69" i="4"/>
  <c r="N32" i="4"/>
  <c r="H110" i="4"/>
  <c r="BK177" i="4"/>
  <c r="AA35" i="4"/>
  <c r="AK94" i="4"/>
  <c r="K39" i="4"/>
  <c r="AR65" i="4"/>
  <c r="BE74" i="4"/>
  <c r="Z107" i="4"/>
  <c r="BH87" i="4"/>
  <c r="AV22" i="4"/>
  <c r="N205" i="4"/>
  <c r="BL212" i="4"/>
  <c r="AJ196" i="4"/>
  <c r="AE35" i="4"/>
  <c r="AK131" i="4"/>
  <c r="M100" i="4"/>
  <c r="BC209" i="4"/>
  <c r="AP77" i="4"/>
  <c r="V75" i="4"/>
  <c r="L25" i="4"/>
  <c r="BD26" i="4"/>
  <c r="AP31" i="4"/>
  <c r="Y169" i="4"/>
  <c r="G48" i="4"/>
  <c r="J73" i="4"/>
  <c r="BC82" i="4"/>
  <c r="AM31" i="4"/>
  <c r="B19" i="20"/>
  <c r="AA32" i="4"/>
  <c r="BA115" i="4"/>
  <c r="BE5" i="4"/>
  <c r="BJ94" i="4"/>
  <c r="P71" i="4"/>
  <c r="AV67" i="4"/>
  <c r="AT32" i="4"/>
  <c r="BH204" i="4"/>
  <c r="AQ146" i="4"/>
  <c r="AM69" i="4"/>
  <c r="AB188" i="4"/>
  <c r="AC55" i="4"/>
  <c r="AN73" i="4"/>
  <c r="AZ35" i="4"/>
  <c r="T210" i="4"/>
  <c r="I78" i="4"/>
  <c r="G198" i="4"/>
  <c r="U90" i="4"/>
  <c r="BL48" i="4"/>
  <c r="AL180" i="4"/>
  <c r="H11" i="4"/>
  <c r="BE69" i="4"/>
  <c r="J12" i="4"/>
  <c r="E144" i="4"/>
  <c r="BI78" i="4"/>
  <c r="Z8" i="4"/>
  <c r="BJ70" i="4"/>
  <c r="BL62" i="4"/>
  <c r="AF83" i="4"/>
  <c r="BF106" i="4"/>
  <c r="BE11" i="4"/>
  <c r="D76" i="4"/>
  <c r="M38" i="4"/>
  <c r="AJ205" i="4"/>
  <c r="AR84" i="4"/>
  <c r="AO26" i="4"/>
  <c r="AT22" i="4"/>
  <c r="BI124" i="4"/>
  <c r="AK51" i="4"/>
  <c r="AV124" i="4"/>
  <c r="BK49" i="4"/>
  <c r="AL223" i="4"/>
  <c r="BH43" i="4"/>
  <c r="BK68" i="4"/>
  <c r="F55" i="4"/>
  <c r="AP72" i="4"/>
  <c r="AC11" i="4"/>
  <c r="I27" i="4"/>
  <c r="K22" i="4"/>
  <c r="AL82" i="4"/>
  <c r="AA110" i="4"/>
  <c r="BF123" i="4"/>
  <c r="AS105" i="4"/>
  <c r="Z105" i="4"/>
  <c r="H107" i="4"/>
  <c r="U106" i="4"/>
  <c r="BJ89" i="4"/>
  <c r="BL81" i="4"/>
  <c r="K106" i="4"/>
  <c r="N123" i="4"/>
  <c r="BI75" i="4"/>
  <c r="P121" i="4"/>
  <c r="M39" i="4"/>
  <c r="D128" i="4"/>
  <c r="D91" i="4"/>
  <c r="O119" i="4"/>
  <c r="K68" i="4"/>
  <c r="AT167" i="4"/>
  <c r="T101" i="4"/>
  <c r="K109" i="4"/>
  <c r="AF24" i="4"/>
  <c r="AC105" i="4"/>
  <c r="AT50" i="4"/>
  <c r="AN43" i="4"/>
  <c r="F37" i="20"/>
  <c r="AQ14" i="4"/>
  <c r="AJ221" i="4"/>
  <c r="AR141" i="4"/>
  <c r="Y45" i="4"/>
  <c r="BB232" i="4"/>
  <c r="BH65" i="4"/>
  <c r="BD20" i="4"/>
  <c r="AP61" i="4"/>
  <c r="N38" i="4"/>
  <c r="AE21" i="4"/>
  <c r="AQ142" i="4"/>
  <c r="AN66" i="4"/>
  <c r="AQ86" i="4"/>
  <c r="M72" i="4"/>
  <c r="AS28" i="4"/>
  <c r="AJ90" i="4"/>
  <c r="AO69" i="4"/>
  <c r="AU73" i="4"/>
  <c r="AZ96" i="4"/>
  <c r="BG93" i="4"/>
  <c r="B127" i="4"/>
  <c r="D4" i="4"/>
  <c r="AN169" i="4"/>
  <c r="U39" i="4"/>
  <c r="P28" i="4"/>
  <c r="D123" i="4"/>
  <c r="I112" i="4"/>
  <c r="O43" i="4"/>
  <c r="AP95" i="4"/>
  <c r="BA214" i="4"/>
  <c r="AM56" i="4"/>
  <c r="H80" i="4"/>
  <c r="BB198" i="4"/>
  <c r="M56" i="4"/>
  <c r="K70" i="4"/>
  <c r="BC54" i="4"/>
  <c r="AM173" i="4"/>
  <c r="AN24" i="4"/>
  <c r="AL70" i="4"/>
  <c r="X48" i="4"/>
  <c r="AP87" i="4"/>
  <c r="AO123" i="4"/>
  <c r="AS100" i="4"/>
  <c r="AN222" i="4"/>
  <c r="AM21" i="4"/>
  <c r="M57" i="4"/>
  <c r="AZ40" i="4"/>
  <c r="AU122" i="4"/>
  <c r="E57" i="4"/>
  <c r="Z96" i="4"/>
  <c r="N23" i="4"/>
  <c r="BD78" i="4"/>
  <c r="L49" i="4"/>
  <c r="BI4" i="4"/>
  <c r="BJ82" i="4"/>
  <c r="M34" i="4"/>
  <c r="BK133" i="4"/>
  <c r="W48" i="4"/>
  <c r="J101" i="4"/>
  <c r="AE67" i="4"/>
  <c r="X86" i="4"/>
  <c r="AF36" i="4"/>
  <c r="AA24" i="4"/>
  <c r="AF223" i="4"/>
  <c r="AE102" i="4"/>
  <c r="O75" i="4"/>
  <c r="Z95" i="4"/>
  <c r="AL96" i="4"/>
  <c r="Y22" i="4"/>
  <c r="BB151" i="4"/>
  <c r="AQ112" i="4"/>
  <c r="M20" i="4"/>
  <c r="AV54" i="4"/>
  <c r="AT110" i="4"/>
  <c r="AC89" i="4"/>
  <c r="AE93" i="4"/>
  <c r="Z72" i="4"/>
  <c r="I118" i="4"/>
  <c r="AU98" i="4"/>
  <c r="N225" i="4"/>
  <c r="L68" i="4"/>
  <c r="E36" i="4"/>
  <c r="D135" i="4"/>
  <c r="X108" i="4"/>
  <c r="O40" i="4"/>
  <c r="AA47" i="4"/>
  <c r="I69" i="4"/>
  <c r="BC84" i="4"/>
  <c r="T219" i="4"/>
  <c r="J99" i="4"/>
  <c r="AT96" i="4"/>
  <c r="T33" i="4"/>
  <c r="N89" i="4"/>
  <c r="AT98" i="4"/>
  <c r="AO4" i="4"/>
  <c r="AF187" i="4"/>
  <c r="M80" i="4"/>
  <c r="AF116" i="4"/>
  <c r="AD37" i="4"/>
  <c r="E103" i="4"/>
  <c r="AD67" i="4"/>
  <c r="F113" i="4"/>
  <c r="BC45" i="4"/>
  <c r="P98" i="4"/>
  <c r="AS77" i="4"/>
  <c r="AA78" i="4"/>
  <c r="BH107" i="4"/>
  <c r="AM7" i="4"/>
  <c r="P122" i="4"/>
  <c r="BE195" i="4"/>
  <c r="AK98" i="4"/>
  <c r="AS155" i="4"/>
  <c r="M95" i="4"/>
  <c r="U73" i="4"/>
  <c r="G100" i="4"/>
  <c r="BJ223" i="4"/>
  <c r="D46" i="4"/>
  <c r="T66" i="4"/>
  <c r="AL211" i="4"/>
  <c r="BH109" i="4"/>
  <c r="T115" i="4"/>
  <c r="AA114" i="4"/>
  <c r="AN99" i="4"/>
  <c r="BD54" i="4"/>
  <c r="AT20" i="4"/>
  <c r="BL87" i="4"/>
  <c r="BD218" i="4"/>
  <c r="AQ35" i="4"/>
  <c r="AP168" i="4"/>
  <c r="AV117" i="4"/>
  <c r="BE76" i="4"/>
  <c r="BD42" i="4"/>
  <c r="H8" i="4"/>
  <c r="AF60" i="4"/>
  <c r="K96" i="4"/>
  <c r="BB7" i="4"/>
  <c r="AK137" i="4"/>
  <c r="I33" i="4"/>
  <c r="AM29" i="4"/>
  <c r="D103" i="4"/>
  <c r="BD217" i="4"/>
  <c r="P46" i="4"/>
  <c r="AQ64" i="4"/>
  <c r="L64" i="4"/>
  <c r="AC102" i="4"/>
  <c r="BI5" i="4"/>
  <c r="O27" i="4"/>
  <c r="M47" i="4"/>
  <c r="AC116" i="4"/>
  <c r="Y95" i="4"/>
  <c r="BD165" i="4"/>
  <c r="F110" i="4"/>
  <c r="J39" i="19"/>
  <c r="BE124" i="4"/>
  <c r="I40" i="4"/>
  <c r="BA51" i="4"/>
  <c r="BJ63" i="4"/>
  <c r="H88" i="4"/>
  <c r="I54" i="4"/>
  <c r="AA31" i="4"/>
  <c r="O30" i="4"/>
  <c r="O54" i="4"/>
  <c r="L35" i="4"/>
  <c r="H90" i="4"/>
  <c r="AK91" i="4"/>
  <c r="AV111" i="4"/>
  <c r="AL95" i="4"/>
  <c r="H98" i="4"/>
  <c r="O97" i="4"/>
  <c r="M94" i="4"/>
  <c r="T68" i="4"/>
  <c r="BD117" i="4"/>
  <c r="AM42" i="4"/>
  <c r="K102" i="4"/>
  <c r="W188" i="4"/>
  <c r="Z84" i="4"/>
  <c r="H116" i="4"/>
  <c r="BB5" i="4"/>
  <c r="AU129" i="4"/>
  <c r="M28" i="4"/>
  <c r="AT94" i="4"/>
  <c r="U57" i="4"/>
  <c r="AO49" i="4"/>
  <c r="AZ112" i="4"/>
  <c r="N104" i="4"/>
  <c r="W76" i="4"/>
  <c r="D63" i="4"/>
  <c r="M32" i="4"/>
  <c r="AU99" i="4"/>
  <c r="Z63" i="4"/>
  <c r="AT120" i="4"/>
  <c r="AP112" i="4"/>
  <c r="AO45" i="4"/>
  <c r="N80" i="4"/>
  <c r="AP38" i="4"/>
  <c r="D220" i="4"/>
  <c r="AO103" i="4"/>
  <c r="O117" i="4"/>
  <c r="AP196" i="4"/>
  <c r="AR33" i="4"/>
  <c r="AU35" i="4"/>
  <c r="AM94" i="4"/>
  <c r="BG112" i="4"/>
  <c r="BI77" i="4"/>
  <c r="V21" i="4"/>
  <c r="Y118" i="4"/>
  <c r="AB117" i="4"/>
  <c r="AK165" i="4"/>
  <c r="AM178" i="4"/>
  <c r="BL60" i="4"/>
  <c r="AK50" i="4"/>
  <c r="AZ169" i="4"/>
  <c r="BC150" i="4"/>
  <c r="AK151" i="4"/>
  <c r="H121" i="4"/>
  <c r="AC218" i="4"/>
  <c r="BH163" i="4"/>
  <c r="D30" i="4"/>
  <c r="AC67" i="4"/>
  <c r="N116" i="4"/>
  <c r="AK132" i="4"/>
  <c r="BC227" i="4"/>
  <c r="K54" i="4"/>
  <c r="AN118" i="4"/>
  <c r="I55" i="4"/>
  <c r="AJ50" i="4"/>
  <c r="O80" i="4"/>
  <c r="AL98" i="4"/>
  <c r="BG45" i="4"/>
  <c r="BK170" i="4"/>
  <c r="AS33" i="4"/>
  <c r="O66" i="4"/>
  <c r="AE201" i="4"/>
  <c r="W7" i="4"/>
  <c r="AJ118" i="4"/>
  <c r="AD77" i="4"/>
  <c r="BJ80" i="4"/>
  <c r="N101" i="4"/>
  <c r="BC97" i="4"/>
  <c r="H7" i="4"/>
  <c r="AD59" i="4"/>
  <c r="AP53" i="4"/>
  <c r="G36" i="4"/>
  <c r="D5" i="4"/>
  <c r="O137" i="4"/>
  <c r="K33" i="4"/>
  <c r="AK22" i="4"/>
  <c r="AP98" i="4"/>
  <c r="X89" i="4"/>
  <c r="BA86" i="4"/>
  <c r="AJ41" i="4"/>
  <c r="BI229" i="4"/>
  <c r="BH138" i="4"/>
  <c r="AO85" i="4"/>
  <c r="M99" i="4"/>
  <c r="N68" i="4"/>
  <c r="AP113" i="4"/>
  <c r="T93" i="4"/>
  <c r="AT46" i="4"/>
  <c r="AU103" i="4"/>
  <c r="M65" i="4"/>
  <c r="K97" i="4"/>
  <c r="AV36" i="4"/>
  <c r="G95" i="4"/>
  <c r="BF165" i="4"/>
  <c r="AS92" i="4"/>
  <c r="BF5" i="4"/>
  <c r="BK72" i="4"/>
  <c r="E43" i="4"/>
  <c r="AA95" i="4"/>
  <c r="G84" i="4"/>
  <c r="L117" i="4"/>
  <c r="E83" i="4"/>
  <c r="AF29" i="4"/>
  <c r="AP33" i="4"/>
  <c r="AO147" i="4"/>
  <c r="AN137" i="4"/>
  <c r="N30" i="4"/>
  <c r="X95" i="4"/>
  <c r="P32" i="4"/>
  <c r="T98" i="4"/>
  <c r="AD111" i="4"/>
  <c r="AQ39" i="4"/>
  <c r="AR104" i="4"/>
  <c r="K11" i="4"/>
  <c r="AF22" i="4"/>
  <c r="F81" i="4"/>
  <c r="I97" i="4"/>
  <c r="AA54" i="4"/>
  <c r="AK8" i="4"/>
  <c r="J71" i="4"/>
  <c r="M58" i="4"/>
  <c r="X20" i="4"/>
  <c r="BG67" i="4"/>
  <c r="BB201" i="4"/>
  <c r="AN96" i="4"/>
  <c r="AL114" i="4"/>
  <c r="F40" i="4"/>
  <c r="AK69" i="4"/>
  <c r="BE113" i="4"/>
  <c r="AR42" i="4"/>
  <c r="AT73" i="4"/>
  <c r="T62" i="4"/>
  <c r="BL38" i="4"/>
  <c r="N120" i="4"/>
  <c r="K24" i="4"/>
  <c r="O96" i="4"/>
  <c r="K94" i="4"/>
  <c r="H82" i="4"/>
  <c r="I62" i="4"/>
  <c r="I98" i="4"/>
  <c r="AB68" i="4"/>
  <c r="F47" i="4"/>
  <c r="D54" i="19"/>
  <c r="AE87" i="4"/>
  <c r="AA187" i="4"/>
  <c r="BE32" i="4"/>
  <c r="BI94" i="4"/>
  <c r="D190" i="4"/>
  <c r="AV209" i="4"/>
  <c r="Y83" i="4"/>
  <c r="K77" i="4"/>
  <c r="BH25" i="4"/>
  <c r="AP20" i="4"/>
  <c r="H99" i="4"/>
  <c r="BF120" i="4"/>
  <c r="AL221" i="4"/>
  <c r="X214" i="4"/>
  <c r="H87" i="4"/>
  <c r="BB60" i="4"/>
  <c r="AR108" i="4"/>
  <c r="AE189" i="4"/>
  <c r="BA130" i="4"/>
  <c r="BK93" i="4"/>
  <c r="BI47" i="4"/>
  <c r="Z187" i="4"/>
  <c r="AP67" i="4"/>
  <c r="BF57" i="4"/>
  <c r="AB66" i="4"/>
  <c r="O57" i="4"/>
  <c r="BE190" i="4"/>
  <c r="AF25" i="4"/>
  <c r="E6" i="4"/>
  <c r="T141" i="4"/>
  <c r="BE58" i="4"/>
  <c r="AQ116" i="4"/>
  <c r="AC117" i="4"/>
  <c r="AU91" i="4"/>
  <c r="AQ30" i="4"/>
  <c r="G212" i="4"/>
  <c r="AN68" i="4"/>
  <c r="AO25" i="4"/>
  <c r="AJ116" i="4"/>
  <c r="AB4" i="4"/>
  <c r="AC84" i="4"/>
  <c r="BE92" i="4"/>
  <c r="AP99" i="4"/>
  <c r="M131" i="4"/>
  <c r="AA49" i="4"/>
  <c r="Y105" i="4"/>
  <c r="AT40" i="4"/>
  <c r="AT190" i="4"/>
  <c r="AF102" i="4"/>
  <c r="BE33" i="4"/>
  <c r="BL189" i="4"/>
  <c r="J149" i="4"/>
  <c r="BJ173" i="4"/>
  <c r="P59" i="4"/>
  <c r="AS66" i="4"/>
  <c r="M83" i="4"/>
  <c r="AU61" i="4"/>
  <c r="AT211" i="4"/>
  <c r="AJ47" i="4"/>
  <c r="BI25" i="4"/>
  <c r="BL117" i="4"/>
  <c r="K87" i="4"/>
  <c r="V30" i="4"/>
  <c r="BL197" i="4"/>
  <c r="AA44" i="4"/>
  <c r="AK48" i="4"/>
  <c r="BL92" i="4"/>
  <c r="AA42" i="4"/>
  <c r="AV26" i="4"/>
  <c r="G75" i="4"/>
  <c r="AC68" i="4"/>
  <c r="AR44" i="4"/>
  <c r="AC56" i="4"/>
  <c r="AF86" i="4"/>
  <c r="BD49" i="4"/>
  <c r="P80" i="4"/>
  <c r="AF40" i="4"/>
  <c r="X68" i="4"/>
  <c r="F87" i="4"/>
  <c r="W34" i="4"/>
  <c r="BA134" i="4"/>
  <c r="BA165" i="4"/>
  <c r="AK45" i="4"/>
  <c r="BD86" i="4"/>
  <c r="E7" i="4"/>
  <c r="AA85" i="4"/>
  <c r="BK100" i="4"/>
  <c r="AJ67" i="4"/>
  <c r="AN95" i="4"/>
  <c r="AO198" i="4"/>
  <c r="L106" i="4"/>
  <c r="H75" i="4"/>
  <c r="T90" i="4"/>
  <c r="BK212" i="4"/>
  <c r="BA101" i="4"/>
  <c r="W60" i="4"/>
  <c r="U184" i="4"/>
  <c r="AB51" i="4"/>
  <c r="AJ88" i="4"/>
  <c r="I82" i="4"/>
  <c r="W31" i="4"/>
  <c r="K38" i="4"/>
  <c r="P88" i="4"/>
  <c r="AB102" i="4"/>
  <c r="D108" i="4"/>
  <c r="Y90" i="4"/>
  <c r="Z178" i="4"/>
  <c r="W29" i="4"/>
  <c r="BJ220" i="4"/>
  <c r="AP48" i="4"/>
  <c r="O34" i="4"/>
  <c r="X78" i="4"/>
  <c r="BH79" i="4"/>
  <c r="BB24" i="4"/>
  <c r="AQ69" i="4"/>
  <c r="BD202" i="4"/>
  <c r="BA190" i="4"/>
  <c r="T54" i="4"/>
  <c r="G119" i="19"/>
  <c r="AO130" i="4"/>
  <c r="W42" i="4"/>
  <c r="BH4" i="4"/>
  <c r="F101" i="4"/>
  <c r="AO81" i="4"/>
  <c r="BC50" i="4"/>
  <c r="AT44" i="4"/>
  <c r="AS108" i="4"/>
  <c r="M14" i="4"/>
  <c r="F48" i="4"/>
  <c r="BA47" i="4"/>
  <c r="AB119" i="4"/>
  <c r="E21" i="4"/>
  <c r="AR66" i="4"/>
  <c r="K122" i="4"/>
  <c r="AQ129" i="4"/>
  <c r="BF166" i="4"/>
  <c r="AC123" i="4"/>
  <c r="Z71" i="4"/>
  <c r="AA73" i="4"/>
  <c r="L101" i="4"/>
  <c r="AR114" i="4"/>
  <c r="V68" i="4"/>
  <c r="H58" i="4"/>
  <c r="F51" i="4"/>
  <c r="AJ110" i="4"/>
  <c r="P75" i="4"/>
  <c r="AV153" i="4"/>
  <c r="P96" i="4"/>
  <c r="F32" i="4"/>
  <c r="AZ29" i="4"/>
  <c r="P62" i="4"/>
  <c r="AO32" i="4"/>
  <c r="AJ68" i="4"/>
  <c r="X29" i="4"/>
  <c r="AN83" i="4"/>
  <c r="L94" i="4"/>
  <c r="BD29" i="4"/>
  <c r="AL90" i="4"/>
  <c r="AK108" i="4"/>
  <c r="AN87" i="4"/>
  <c r="G51" i="4"/>
  <c r="BC67" i="4"/>
  <c r="AZ58" i="4"/>
  <c r="AQ217" i="4"/>
  <c r="T39" i="4"/>
  <c r="AC113" i="4"/>
  <c r="BE56" i="4"/>
  <c r="U116" i="4"/>
  <c r="AF71" i="4"/>
  <c r="D115" i="4"/>
  <c r="O13" i="4"/>
  <c r="D74" i="4"/>
  <c r="J38" i="4"/>
  <c r="BB97" i="4"/>
  <c r="BD73" i="4"/>
  <c r="AK53" i="4"/>
  <c r="AQ45" i="4"/>
  <c r="W52" i="4"/>
  <c r="AC95" i="4"/>
  <c r="AQ57" i="4"/>
  <c r="V107" i="4"/>
  <c r="AJ66" i="4"/>
  <c r="O82" i="4"/>
  <c r="BA38" i="4"/>
  <c r="BF117" i="4"/>
  <c r="AD222" i="4"/>
  <c r="AA118" i="4"/>
  <c r="M122" i="4"/>
  <c r="BC39" i="4"/>
  <c r="I25" i="4"/>
  <c r="I110" i="4"/>
  <c r="O102" i="4"/>
  <c r="AJ57" i="4"/>
  <c r="AC20" i="4"/>
  <c r="M103" i="4"/>
  <c r="AJ42" i="4"/>
  <c r="AS106" i="4"/>
  <c r="AV96" i="4"/>
  <c r="E13" i="4"/>
  <c r="BI111" i="4"/>
  <c r="I72" i="4"/>
  <c r="AC108" i="4"/>
  <c r="BK205" i="4"/>
  <c r="BA49" i="4"/>
  <c r="O64" i="4"/>
  <c r="AS42" i="4"/>
  <c r="AA119" i="4"/>
  <c r="AZ47" i="4"/>
  <c r="K32" i="4"/>
  <c r="N6" i="4"/>
  <c r="BA4" i="4"/>
  <c r="D163" i="4"/>
  <c r="G49" i="4"/>
  <c r="AM55" i="4"/>
  <c r="F46" i="4"/>
  <c r="AL14" i="4"/>
  <c r="AA21" i="4"/>
  <c r="BA72" i="4"/>
  <c r="V59" i="4"/>
  <c r="AZ78" i="4"/>
  <c r="T122" i="4"/>
  <c r="BE77" i="4"/>
  <c r="D106" i="4"/>
  <c r="D29" i="4"/>
  <c r="AM195" i="4"/>
  <c r="Y47" i="4"/>
  <c r="AS5" i="4"/>
  <c r="AA36" i="4"/>
  <c r="AO62" i="4"/>
  <c r="X124" i="4"/>
  <c r="AJ85" i="4"/>
  <c r="AJ60" i="4"/>
  <c r="AF70" i="4"/>
  <c r="AV162" i="4"/>
  <c r="X71" i="4"/>
  <c r="BI7" i="4"/>
  <c r="D195" i="4"/>
  <c r="M150" i="4"/>
  <c r="N117" i="4"/>
  <c r="AZ30" i="4"/>
  <c r="BE55" i="4"/>
  <c r="AJ71" i="4"/>
  <c r="D57" i="4"/>
  <c r="AT71" i="4"/>
  <c r="I104" i="4"/>
  <c r="O101" i="19"/>
  <c r="AR101" i="4"/>
  <c r="BE121" i="4"/>
  <c r="AN108" i="4"/>
  <c r="K78" i="4"/>
  <c r="BD71" i="4"/>
  <c r="P48" i="4"/>
  <c r="AB106" i="4"/>
  <c r="BA168" i="4"/>
  <c r="X50" i="4"/>
  <c r="I26" i="4"/>
  <c r="BI97" i="4"/>
  <c r="AM75" i="4"/>
  <c r="L5" i="4"/>
  <c r="AL88" i="4"/>
  <c r="Z40" i="4"/>
  <c r="V23" i="4"/>
  <c r="U14" i="4"/>
  <c r="I60" i="4"/>
  <c r="P23" i="4"/>
  <c r="AM33" i="4"/>
  <c r="AR113" i="4"/>
  <c r="H101" i="4"/>
  <c r="AU21" i="4"/>
  <c r="F123" i="19"/>
  <c r="J100" i="4"/>
  <c r="L52" i="4"/>
  <c r="P20" i="4"/>
  <c r="M96" i="4"/>
  <c r="AQ83" i="4"/>
  <c r="BH217" i="4"/>
  <c r="BA82" i="4"/>
  <c r="AU57" i="4"/>
  <c r="K123" i="20"/>
  <c r="BJ11" i="4"/>
  <c r="AQ56" i="4"/>
  <c r="AP43" i="4"/>
  <c r="BB45" i="4"/>
  <c r="BC170" i="4"/>
  <c r="I68" i="4"/>
  <c r="AM70" i="4"/>
  <c r="AL53" i="4"/>
  <c r="BL29" i="4"/>
  <c r="L85" i="4"/>
  <c r="AS71" i="4"/>
  <c r="AD7" i="4"/>
  <c r="F12" i="4"/>
  <c r="AS45" i="4"/>
  <c r="BL88" i="4"/>
  <c r="AN69" i="4"/>
  <c r="W112" i="4"/>
  <c r="BK138" i="4"/>
  <c r="P128" i="4"/>
  <c r="G35" i="4"/>
  <c r="BC51" i="4"/>
  <c r="AM82" i="4"/>
  <c r="AS102" i="4"/>
  <c r="AB93" i="4"/>
  <c r="AM35" i="4"/>
  <c r="AE79" i="4"/>
  <c r="H100" i="4"/>
  <c r="AM43" i="4"/>
  <c r="AD94" i="4"/>
  <c r="F84" i="4"/>
  <c r="AE54" i="4"/>
  <c r="BC216" i="4"/>
  <c r="I219" i="4"/>
  <c r="AL52" i="4"/>
  <c r="BD34" i="4"/>
  <c r="BD145" i="4"/>
  <c r="U113" i="4"/>
  <c r="AS99" i="4"/>
  <c r="AD62" i="4"/>
  <c r="P112" i="4"/>
  <c r="BD69" i="4"/>
  <c r="Y89" i="4"/>
  <c r="AC91" i="4"/>
  <c r="G24" i="4"/>
  <c r="T7" i="4"/>
  <c r="I31" i="4"/>
  <c r="T85" i="4"/>
  <c r="BB71" i="4"/>
  <c r="BJ71" i="4"/>
  <c r="AF120" i="4"/>
  <c r="AD6" i="4"/>
  <c r="AA84" i="4"/>
  <c r="AN97" i="4"/>
  <c r="AN229" i="4"/>
  <c r="L107" i="4"/>
  <c r="BI216" i="4"/>
  <c r="T59" i="4"/>
  <c r="AO57" i="4"/>
  <c r="AJ59" i="4"/>
  <c r="AF108" i="4"/>
  <c r="H53" i="4"/>
  <c r="AK82" i="4"/>
  <c r="M66" i="19"/>
  <c r="D78" i="4"/>
  <c r="BE48" i="4"/>
  <c r="AK61" i="4"/>
  <c r="BA113" i="4"/>
  <c r="I116" i="4"/>
  <c r="AN89" i="4"/>
  <c r="O95" i="4"/>
  <c r="I57" i="4"/>
  <c r="BJ166" i="4"/>
  <c r="T94" i="4"/>
  <c r="Z44" i="4"/>
  <c r="I65" i="4"/>
  <c r="U215" i="4"/>
  <c r="AQ77" i="4"/>
  <c r="N106" i="4"/>
  <c r="BK217" i="4"/>
  <c r="BD62" i="4"/>
  <c r="AD87" i="4"/>
  <c r="AZ69" i="4"/>
  <c r="O35" i="4"/>
  <c r="BH64" i="4"/>
  <c r="BA144" i="4"/>
  <c r="K100" i="4"/>
  <c r="AQ170" i="4"/>
  <c r="D100" i="20"/>
  <c r="W110" i="4"/>
  <c r="F122" i="4"/>
  <c r="BA138" i="4"/>
  <c r="AC24" i="4"/>
  <c r="K23" i="4"/>
  <c r="AQ120" i="4"/>
  <c r="AU120" i="4"/>
  <c r="BB124" i="4"/>
  <c r="P66" i="4"/>
  <c r="N11" i="4"/>
  <c r="AE129" i="4"/>
  <c r="D96" i="4"/>
  <c r="AC119" i="4"/>
  <c r="BK221" i="4"/>
  <c r="AK42" i="4"/>
  <c r="N61" i="4"/>
  <c r="AR47" i="4"/>
  <c r="AJ33" i="4"/>
  <c r="BJ219" i="4"/>
  <c r="AD175" i="4"/>
  <c r="AU37" i="4"/>
  <c r="AE202" i="4"/>
  <c r="X202" i="4"/>
  <c r="AL124" i="4"/>
  <c r="BE95" i="4"/>
  <c r="BK47" i="4"/>
  <c r="X172" i="4"/>
  <c r="BL142" i="4"/>
  <c r="Y11" i="4"/>
  <c r="AL100" i="4"/>
  <c r="AR212" i="4"/>
  <c r="Y33" i="4"/>
  <c r="O122" i="4"/>
  <c r="AO205" i="4"/>
  <c r="AL38" i="4"/>
  <c r="U32" i="4"/>
  <c r="E85" i="4"/>
  <c r="AQ179" i="4"/>
  <c r="AQ43" i="4"/>
  <c r="M41" i="4"/>
  <c r="AF105" i="4"/>
  <c r="AZ114" i="4"/>
  <c r="BH89" i="4"/>
  <c r="AJ147" i="4"/>
  <c r="M104" i="4"/>
  <c r="AN124" i="4"/>
  <c r="AT70" i="4"/>
  <c r="J27" i="4"/>
  <c r="V80" i="4"/>
  <c r="BC52" i="4"/>
  <c r="M123" i="4"/>
  <c r="V73" i="4"/>
  <c r="BH97" i="4"/>
  <c r="W101" i="4"/>
  <c r="AJ168" i="4"/>
  <c r="J229" i="4"/>
  <c r="F82" i="4"/>
  <c r="G86" i="4"/>
  <c r="AS180" i="4"/>
  <c r="X99" i="4"/>
  <c r="BB20" i="4"/>
  <c r="V93" i="4"/>
  <c r="N85" i="4"/>
  <c r="F153" i="4"/>
  <c r="N100" i="4"/>
  <c r="AB34" i="4"/>
  <c r="H73" i="4"/>
  <c r="AJ29" i="4"/>
  <c r="O116" i="4"/>
  <c r="D80" i="4"/>
  <c r="AD113" i="4"/>
  <c r="BL45" i="4"/>
  <c r="BI87" i="4"/>
  <c r="BC171" i="4"/>
  <c r="BJ112" i="4"/>
  <c r="AP89" i="4"/>
  <c r="AD102" i="4"/>
  <c r="G56" i="4"/>
  <c r="BE28" i="4"/>
  <c r="AZ95" i="4"/>
  <c r="AC21" i="4"/>
  <c r="J70" i="4"/>
  <c r="AD8" i="4"/>
  <c r="AF58" i="4"/>
  <c r="K20" i="4"/>
  <c r="H41" i="4"/>
  <c r="BF4" i="4"/>
  <c r="AC51" i="4"/>
  <c r="AQ65" i="4"/>
  <c r="BF199" i="4"/>
  <c r="AQ105" i="4"/>
  <c r="W70" i="4"/>
  <c r="BD6" i="4"/>
  <c r="T5" i="4"/>
  <c r="AO40" i="4"/>
  <c r="O24" i="4"/>
  <c r="BA170" i="4"/>
  <c r="J120" i="4"/>
  <c r="AL108" i="4"/>
  <c r="AJ227" i="4"/>
  <c r="I71" i="4"/>
  <c r="W111" i="4"/>
  <c r="I76" i="4"/>
  <c r="AT5" i="4"/>
  <c r="J97" i="4"/>
  <c r="AZ4" i="4"/>
  <c r="AS73" i="4"/>
  <c r="L12" i="4"/>
  <c r="Y138" i="4"/>
  <c r="G67" i="4"/>
  <c r="I101" i="4"/>
  <c r="M107" i="4"/>
  <c r="BA5" i="4"/>
  <c r="BE109" i="4"/>
  <c r="BL64" i="4"/>
  <c r="BJ23" i="4"/>
  <c r="I119" i="4"/>
  <c r="AL55" i="4"/>
  <c r="Z65" i="4"/>
  <c r="P92" i="4"/>
  <c r="BK58" i="4"/>
  <c r="Z85" i="4"/>
  <c r="G226" i="4"/>
  <c r="BI38" i="4"/>
  <c r="AQ82" i="4"/>
  <c r="G80" i="4"/>
  <c r="BG15" i="4"/>
  <c r="K28" i="4"/>
  <c r="U4" i="4"/>
  <c r="G65" i="4"/>
  <c r="AJ27" i="4"/>
  <c r="U94" i="4"/>
  <c r="AE62" i="4"/>
  <c r="L91" i="4"/>
  <c r="X36" i="4"/>
  <c r="M33" i="4"/>
  <c r="Y120" i="4"/>
  <c r="AO145" i="4"/>
  <c r="AB114" i="4"/>
  <c r="V66" i="4"/>
  <c r="BB184" i="4"/>
  <c r="BD7" i="4"/>
  <c r="T67" i="4"/>
  <c r="G41" i="4"/>
  <c r="H45" i="19"/>
  <c r="BG8" i="4"/>
  <c r="V112" i="4"/>
  <c r="BA155" i="4"/>
  <c r="BF82" i="4"/>
  <c r="AM73" i="4"/>
  <c r="H25" i="4"/>
  <c r="AR63" i="4"/>
  <c r="BJ199" i="4"/>
  <c r="H104" i="4"/>
  <c r="AL42" i="4"/>
  <c r="BL41" i="4"/>
  <c r="BL91" i="4"/>
  <c r="V120" i="4"/>
  <c r="W124" i="4"/>
  <c r="BG147" i="4"/>
  <c r="AF44" i="4"/>
  <c r="G20" i="4"/>
  <c r="D33" i="4"/>
  <c r="BD68" i="4"/>
  <c r="D47" i="4"/>
  <c r="AJ7" i="4"/>
  <c r="F93" i="4"/>
  <c r="AB73" i="4"/>
  <c r="T41" i="4"/>
  <c r="P68" i="4"/>
  <c r="N83" i="4"/>
  <c r="BK83" i="4"/>
  <c r="AP117" i="4"/>
  <c r="P100" i="4"/>
  <c r="H92" i="4"/>
  <c r="M159" i="4"/>
  <c r="P36" i="4"/>
  <c r="U149" i="4"/>
  <c r="AS123" i="4"/>
  <c r="AD88" i="4"/>
  <c r="V39" i="4"/>
  <c r="AD170" i="4"/>
  <c r="BL33" i="4"/>
  <c r="BI89" i="4"/>
  <c r="AT68" i="4"/>
  <c r="L22" i="4"/>
  <c r="G63" i="4"/>
  <c r="AQ153" i="4"/>
  <c r="AK95" i="4"/>
  <c r="BL40" i="4"/>
  <c r="AD70" i="4"/>
  <c r="M81" i="4"/>
  <c r="F20" i="4"/>
  <c r="W77" i="4"/>
  <c r="BE194" i="4"/>
  <c r="W97" i="4"/>
  <c r="P105" i="4"/>
  <c r="AV45" i="4"/>
  <c r="D95" i="4"/>
  <c r="BA107" i="4"/>
  <c r="BC118" i="4"/>
  <c r="BJ119" i="4"/>
  <c r="BJ137" i="4"/>
  <c r="AB104" i="4"/>
  <c r="M70" i="4"/>
  <c r="L105" i="4"/>
  <c r="T29" i="4"/>
  <c r="BK5" i="4"/>
  <c r="AV227" i="4"/>
  <c r="BD33" i="4"/>
  <c r="AQ23" i="4"/>
  <c r="L215" i="4"/>
  <c r="W89" i="4"/>
  <c r="D45" i="4"/>
  <c r="AO94" i="4"/>
  <c r="D58" i="4"/>
  <c r="BG97" i="4"/>
  <c r="AU85" i="4"/>
  <c r="AJ102" i="4"/>
  <c r="AF82" i="4"/>
  <c r="F107" i="4"/>
  <c r="G119" i="4"/>
  <c r="M6" i="4"/>
  <c r="E111" i="4"/>
  <c r="AV71" i="4"/>
  <c r="G112" i="4"/>
  <c r="X65" i="4"/>
  <c r="W47" i="4"/>
  <c r="AN65" i="4"/>
  <c r="BL31" i="4"/>
  <c r="V82" i="4"/>
  <c r="V57" i="4"/>
  <c r="Y93" i="4"/>
  <c r="M35" i="4"/>
  <c r="AK189" i="4"/>
  <c r="AT115" i="4"/>
  <c r="L33" i="4"/>
  <c r="AA81" i="4"/>
  <c r="H34" i="4"/>
  <c r="J121" i="4"/>
  <c r="F38" i="4"/>
  <c r="AV121" i="4"/>
  <c r="BK181" i="4"/>
  <c r="AJ48" i="4"/>
  <c r="BC43" i="4"/>
  <c r="O115" i="4"/>
  <c r="AQ109" i="4"/>
  <c r="J32" i="4"/>
  <c r="AL112" i="4"/>
  <c r="AB43" i="4"/>
  <c r="BB117" i="4"/>
  <c r="X121" i="4"/>
  <c r="AZ185" i="4"/>
  <c r="BG85" i="4"/>
  <c r="AT124" i="4"/>
  <c r="U196" i="4"/>
  <c r="AO37" i="4"/>
  <c r="AS89" i="4"/>
  <c r="F65" i="4"/>
  <c r="BB39" i="4"/>
  <c r="AB90" i="4"/>
  <c r="AJ61" i="4"/>
  <c r="J28" i="4"/>
  <c r="BH124" i="4"/>
  <c r="AT53" i="4"/>
  <c r="V83" i="4"/>
  <c r="BE131" i="4"/>
  <c r="AN76" i="4"/>
  <c r="AN46" i="4"/>
  <c r="O37" i="4"/>
  <c r="BD229" i="4"/>
  <c r="H26" i="4"/>
  <c r="L31" i="4"/>
  <c r="K37" i="4"/>
  <c r="U52" i="4"/>
  <c r="N22" i="4"/>
  <c r="BB131" i="4"/>
  <c r="G111" i="4"/>
  <c r="G28" i="4"/>
  <c r="AR116" i="4"/>
  <c r="AC114" i="4"/>
  <c r="AJ70" i="4"/>
  <c r="BB84" i="4"/>
  <c r="H85" i="4"/>
  <c r="F68" i="4"/>
  <c r="L95" i="4"/>
  <c r="W50" i="4"/>
  <c r="BA52" i="4"/>
  <c r="BA159" i="4"/>
  <c r="BG100" i="4"/>
  <c r="O41" i="4"/>
  <c r="L92" i="4"/>
  <c r="M15" i="4"/>
  <c r="BK65" i="4"/>
  <c r="T49" i="4"/>
  <c r="AR121" i="4"/>
  <c r="G122" i="4"/>
  <c r="G8" i="4"/>
  <c r="I71" i="19"/>
  <c r="AU48" i="4"/>
  <c r="AQ41" i="4"/>
  <c r="AU105" i="4"/>
  <c r="K86" i="4"/>
  <c r="K162" i="4"/>
  <c r="O79" i="4"/>
  <c r="BA43" i="4"/>
  <c r="AE49" i="4"/>
  <c r="AS167" i="4"/>
  <c r="BB59" i="4"/>
  <c r="G91" i="4"/>
  <c r="BG145" i="4"/>
  <c r="F97" i="4"/>
  <c r="AP68" i="4"/>
  <c r="I80" i="4"/>
  <c r="H114" i="4"/>
  <c r="BL210" i="4"/>
  <c r="BB119" i="4"/>
  <c r="BB8" i="4"/>
  <c r="AL107" i="4"/>
  <c r="D94" i="4"/>
  <c r="X222" i="4"/>
  <c r="BE154" i="4"/>
  <c r="F92" i="4"/>
  <c r="BE34" i="4"/>
  <c r="D112" i="4"/>
  <c r="AR93" i="4"/>
  <c r="O67" i="4"/>
  <c r="I75" i="4"/>
  <c r="AA43" i="4"/>
  <c r="BB171" i="4"/>
  <c r="AN85" i="4"/>
  <c r="AV157" i="4"/>
  <c r="AQ38" i="4"/>
  <c r="BF68" i="4"/>
  <c r="AP34" i="4"/>
  <c r="U81" i="4"/>
  <c r="BA45" i="4"/>
  <c r="AF67" i="4"/>
  <c r="AM86" i="4"/>
  <c r="AJ92" i="4"/>
  <c r="H65" i="4"/>
  <c r="AL81" i="4"/>
  <c r="E157" i="4"/>
  <c r="AK211" i="4"/>
  <c r="AQ44" i="4"/>
  <c r="AT75" i="4"/>
  <c r="AK49" i="4"/>
  <c r="AV110" i="4"/>
  <c r="AC45" i="4"/>
  <c r="G37" i="4"/>
  <c r="AE42" i="4"/>
  <c r="J6" i="4"/>
  <c r="J14" i="4"/>
  <c r="F118" i="4"/>
  <c r="AS29" i="4"/>
  <c r="O105" i="4"/>
  <c r="AO104" i="4"/>
  <c r="G83" i="4"/>
  <c r="AS154" i="4"/>
  <c r="X27" i="4"/>
  <c r="AP121" i="4"/>
  <c r="X69" i="4"/>
  <c r="J48" i="4"/>
  <c r="AA215" i="4"/>
  <c r="Z5" i="4"/>
  <c r="AO33" i="4"/>
  <c r="P72" i="4"/>
  <c r="L15" i="4"/>
  <c r="H79" i="4"/>
  <c r="AZ196" i="4"/>
  <c r="T106" i="4"/>
  <c r="Y205" i="4"/>
  <c r="AR110" i="4"/>
  <c r="AC167" i="4"/>
  <c r="BK57" i="4"/>
  <c r="M30" i="19"/>
  <c r="AB31" i="4"/>
  <c r="X77" i="4"/>
  <c r="T73" i="4"/>
  <c r="Y198" i="4"/>
  <c r="BF53" i="4"/>
  <c r="K60" i="4"/>
  <c r="BG96" i="4"/>
  <c r="V117" i="4"/>
  <c r="V47" i="4"/>
  <c r="I4" i="4"/>
  <c r="AT38" i="4"/>
  <c r="K59" i="4"/>
  <c r="X83" i="4"/>
  <c r="G117" i="4"/>
  <c r="AO119" i="4"/>
  <c r="AB166" i="4"/>
  <c r="H61" i="4"/>
  <c r="BI42" i="4"/>
  <c r="AK109" i="4"/>
  <c r="AN121" i="4"/>
  <c r="BA68" i="4"/>
  <c r="BI58" i="4"/>
  <c r="AR4" i="4"/>
  <c r="N90" i="4"/>
  <c r="U47" i="4"/>
  <c r="BI114" i="4"/>
  <c r="BA63" i="4"/>
  <c r="P91" i="4"/>
  <c r="AR188" i="4"/>
  <c r="AP205" i="4"/>
  <c r="AZ173" i="4"/>
  <c r="Y76" i="4"/>
  <c r="AQ42" i="4"/>
  <c r="I44" i="4"/>
  <c r="AK52" i="4"/>
  <c r="AD81" i="4"/>
  <c r="AZ80" i="4"/>
  <c r="G106" i="4"/>
  <c r="AP8" i="4"/>
  <c r="Z38" i="4"/>
  <c r="AC107" i="4"/>
  <c r="L14" i="4"/>
  <c r="BB205" i="4"/>
  <c r="AP71" i="4"/>
  <c r="AO84" i="4"/>
  <c r="AF162" i="4"/>
  <c r="F24" i="19"/>
  <c r="AM85" i="4"/>
  <c r="BH161" i="4"/>
  <c r="BJ20" i="4"/>
  <c r="AM5" i="4"/>
  <c r="M43" i="4"/>
  <c r="AS173" i="4"/>
  <c r="AN55" i="4"/>
  <c r="F224" i="4"/>
  <c r="AV81" i="4"/>
  <c r="AA39" i="4"/>
  <c r="O218" i="4"/>
  <c r="AM22" i="4"/>
  <c r="O118" i="4"/>
  <c r="BC61" i="4"/>
  <c r="BK225" i="4"/>
  <c r="BL106" i="4"/>
  <c r="AS193" i="4"/>
  <c r="BI144" i="4"/>
  <c r="BF6" i="4"/>
  <c r="AN67" i="4"/>
  <c r="V122" i="4"/>
  <c r="BD72" i="4"/>
  <c r="BC88" i="4"/>
  <c r="BJ174" i="4"/>
  <c r="M85" i="4"/>
  <c r="AA103" i="4"/>
  <c r="AM39" i="4"/>
  <c r="BL58" i="4"/>
  <c r="V29" i="4"/>
  <c r="AZ91" i="4"/>
  <c r="H134" i="4"/>
  <c r="F52" i="4"/>
  <c r="BB32" i="4"/>
  <c r="AN185" i="4"/>
  <c r="BF102" i="4"/>
  <c r="BJ186" i="4"/>
  <c r="T50" i="4"/>
  <c r="G57" i="4"/>
  <c r="BI14" i="4"/>
  <c r="AF39" i="4"/>
  <c r="T48" i="4"/>
  <c r="Z69" i="4"/>
  <c r="I109" i="4"/>
  <c r="AF56" i="4"/>
  <c r="AD90" i="4"/>
  <c r="X101" i="4"/>
  <c r="D113" i="4"/>
  <c r="AO89" i="4"/>
  <c r="F124" i="4"/>
  <c r="AT43" i="4"/>
  <c r="N41" i="4"/>
  <c r="L120" i="4"/>
  <c r="L74" i="4"/>
  <c r="AQ27" i="4"/>
  <c r="O53" i="4"/>
  <c r="I12" i="4"/>
  <c r="V106" i="4"/>
  <c r="BC215" i="4"/>
  <c r="AK57" i="4"/>
  <c r="BK154" i="4"/>
  <c r="AB14" i="4"/>
  <c r="F42" i="4"/>
  <c r="AB65" i="4"/>
  <c r="G39" i="4"/>
  <c r="N29" i="4"/>
  <c r="BD91" i="4"/>
  <c r="AN45" i="4"/>
  <c r="AB41" i="4"/>
  <c r="AV46" i="4"/>
  <c r="AB32" i="4"/>
  <c r="E64" i="4"/>
  <c r="AZ177" i="4"/>
  <c r="AT34" i="4"/>
  <c r="BD216" i="4"/>
  <c r="L133" i="4"/>
  <c r="G108" i="4"/>
  <c r="BA103" i="4"/>
  <c r="AP180" i="4"/>
  <c r="AB118" i="4"/>
  <c r="AR95" i="4"/>
  <c r="BA177" i="4"/>
  <c r="P107" i="4"/>
  <c r="BD66" i="4"/>
  <c r="N113" i="4"/>
  <c r="BH24" i="4"/>
  <c r="D105" i="4"/>
  <c r="G104" i="4"/>
  <c r="AA122" i="4"/>
  <c r="H113" i="4"/>
  <c r="AT29" i="4"/>
  <c r="J106" i="4"/>
  <c r="AZ206" i="4"/>
  <c r="AP97" i="4"/>
  <c r="N36" i="4"/>
  <c r="BD138" i="4"/>
  <c r="BC159" i="4"/>
  <c r="H33" i="4"/>
  <c r="AU33" i="4"/>
  <c r="O83" i="4"/>
  <c r="AP32" i="4"/>
  <c r="J116" i="4"/>
  <c r="AT6" i="4"/>
  <c r="AD55" i="4"/>
  <c r="AL111" i="4"/>
  <c r="BL53" i="4"/>
  <c r="N84" i="4"/>
  <c r="G81" i="4"/>
  <c r="P25" i="4"/>
  <c r="AN75" i="4"/>
  <c r="BL113" i="4"/>
  <c r="M27" i="4"/>
  <c r="AB123" i="4"/>
  <c r="U24" i="4"/>
  <c r="E74" i="4"/>
  <c r="AC57" i="4"/>
  <c r="BL36" i="4"/>
  <c r="P109" i="4"/>
  <c r="AB83" i="4"/>
  <c r="P93" i="4"/>
  <c r="AL93" i="4"/>
  <c r="M97" i="4"/>
  <c r="AT58" i="4"/>
  <c r="AJ133" i="4"/>
  <c r="AS83" i="4"/>
  <c r="AA28" i="4"/>
  <c r="I50" i="4"/>
  <c r="AL102" i="4"/>
  <c r="Y116" i="4"/>
  <c r="AF43" i="4"/>
  <c r="AK66" i="4"/>
  <c r="AV74" i="4"/>
  <c r="U66" i="4"/>
  <c r="AV145" i="4"/>
  <c r="G21" i="4"/>
  <c r="K4" i="4"/>
  <c r="BE39" i="4"/>
  <c r="K74" i="4"/>
  <c r="X120" i="4"/>
  <c r="I20" i="4"/>
  <c r="AE75" i="4"/>
  <c r="L109" i="4"/>
  <c r="AU79" i="4"/>
  <c r="BI34" i="4"/>
  <c r="BJ44" i="4"/>
  <c r="AT119" i="4"/>
  <c r="Y30" i="4"/>
  <c r="AB60" i="4"/>
  <c r="AE205" i="4"/>
  <c r="BL206" i="4"/>
  <c r="E205" i="4"/>
  <c r="AJ83" i="4"/>
  <c r="BB61" i="4"/>
  <c r="AQ24" i="4"/>
  <c r="X82" i="4"/>
  <c r="AS52" i="4"/>
  <c r="AV23" i="4"/>
  <c r="AT113" i="4"/>
  <c r="BD56" i="4"/>
  <c r="AB78" i="4"/>
  <c r="J77" i="4"/>
  <c r="I47" i="4"/>
  <c r="Z168" i="4"/>
  <c r="AC23" i="4"/>
  <c r="E199" i="4"/>
  <c r="AQ33" i="4"/>
  <c r="U43" i="4"/>
  <c r="AR5" i="4"/>
  <c r="AV63" i="4"/>
  <c r="N102" i="4"/>
  <c r="I51" i="4"/>
  <c r="Z91" i="4"/>
  <c r="BI46" i="4"/>
  <c r="F33" i="4"/>
  <c r="AJ122" i="4"/>
  <c r="AT64" i="4"/>
  <c r="BI101" i="4"/>
  <c r="L214" i="4"/>
  <c r="BH53" i="4"/>
  <c r="AS30" i="4"/>
  <c r="AC50" i="4"/>
  <c r="U91" i="4"/>
  <c r="V34" i="4"/>
  <c r="AT101" i="4"/>
  <c r="AN53" i="4"/>
  <c r="F94" i="4"/>
  <c r="AK7" i="4"/>
  <c r="BC151" i="4"/>
  <c r="E59" i="4"/>
  <c r="E34" i="4"/>
  <c r="L104" i="4"/>
  <c r="AE99" i="4"/>
  <c r="BK7" i="4"/>
  <c r="AB87" i="4"/>
  <c r="AR68" i="4"/>
  <c r="N95" i="4"/>
  <c r="BC77" i="4"/>
  <c r="AK86" i="4"/>
  <c r="Z98" i="4"/>
  <c r="BA172" i="4"/>
  <c r="AR8" i="4"/>
  <c r="BG7" i="4"/>
  <c r="AE68" i="4"/>
  <c r="AU108" i="4"/>
  <c r="AD41" i="4"/>
  <c r="AF66" i="4"/>
  <c r="Z77" i="4"/>
  <c r="Y94" i="4"/>
  <c r="BB224" i="4"/>
  <c r="M114" i="4"/>
  <c r="AP6" i="4"/>
  <c r="BK53" i="4"/>
  <c r="V76" i="4"/>
  <c r="H70" i="4"/>
  <c r="U42" i="4"/>
  <c r="AQ29" i="4"/>
  <c r="H124" i="4"/>
  <c r="AO8" i="4"/>
  <c r="AD52" i="4"/>
  <c r="AD121" i="4"/>
  <c r="BG175" i="4"/>
  <c r="AA38" i="4"/>
  <c r="BJ212" i="4"/>
  <c r="Z145" i="4"/>
  <c r="G4" i="4"/>
  <c r="BD70" i="4"/>
  <c r="BF103" i="4"/>
  <c r="U102" i="4"/>
  <c r="AR92" i="4"/>
  <c r="AO158" i="4"/>
  <c r="AK93" i="4"/>
  <c r="Z33" i="4"/>
  <c r="M13" i="4"/>
  <c r="O14" i="4"/>
  <c r="AX18" i="4"/>
  <c r="V115" i="4"/>
  <c r="BB6" i="4"/>
  <c r="M8" i="4"/>
  <c r="AE71" i="4"/>
  <c r="BF72" i="4"/>
  <c r="BD93" i="4"/>
  <c r="AS93" i="4"/>
  <c r="AQ114" i="4"/>
  <c r="Y77" i="4"/>
  <c r="W61" i="4"/>
  <c r="U31" i="4"/>
  <c r="X103" i="4"/>
  <c r="X34" i="4"/>
  <c r="X173" i="4"/>
  <c r="AE28" i="4"/>
  <c r="AD97" i="4"/>
  <c r="H69" i="4"/>
  <c r="AU44" i="4"/>
  <c r="U53" i="4"/>
  <c r="AC110" i="4"/>
  <c r="E45" i="4"/>
  <c r="I66" i="4"/>
  <c r="M25" i="4"/>
  <c r="AO75" i="4"/>
  <c r="D23" i="4"/>
  <c r="AS7" i="4"/>
  <c r="BI12" i="4"/>
  <c r="M11" i="4"/>
  <c r="BG119" i="4"/>
  <c r="U29" i="4"/>
  <c r="J65" i="4"/>
  <c r="F114" i="4"/>
  <c r="D68" i="4"/>
  <c r="W21" i="4"/>
  <c r="Y42" i="4"/>
  <c r="AB38" i="4"/>
  <c r="W24" i="4"/>
  <c r="I11" i="4"/>
  <c r="BJ226" i="4"/>
  <c r="AD50" i="4"/>
  <c r="P114" i="4"/>
  <c r="L20" i="4"/>
  <c r="AU34" i="4"/>
  <c r="AK229" i="4"/>
  <c r="AV68" i="4"/>
  <c r="AV105" i="4"/>
  <c r="E86" i="4"/>
  <c r="M24" i="4"/>
  <c r="AC8" i="4"/>
  <c r="H30" i="4"/>
  <c r="O61" i="4"/>
  <c r="X28" i="4"/>
  <c r="O84" i="4"/>
  <c r="V179" i="4"/>
  <c r="T103" i="4"/>
  <c r="O60" i="4"/>
  <c r="E55" i="4"/>
  <c r="AJ43" i="4"/>
  <c r="I106" i="4"/>
  <c r="N55" i="4"/>
  <c r="O73" i="4"/>
  <c r="AU71" i="4"/>
  <c r="M120" i="4"/>
  <c r="BC115" i="4"/>
  <c r="BD77" i="4"/>
  <c r="BC141" i="4"/>
  <c r="Y66" i="4"/>
  <c r="BK77" i="4"/>
  <c r="AE168" i="4"/>
  <c r="BI120" i="4"/>
  <c r="G23" i="4"/>
  <c r="AS119" i="4"/>
  <c r="Z7" i="4"/>
  <c r="BI118" i="4"/>
  <c r="O65" i="4"/>
  <c r="L69" i="20"/>
  <c r="BI90" i="4"/>
  <c r="BF111" i="4"/>
  <c r="T92" i="4"/>
  <c r="E77" i="4"/>
  <c r="AR73" i="4"/>
  <c r="AB36" i="4"/>
  <c r="D116" i="4"/>
  <c r="AB53" i="4"/>
  <c r="AV95" i="4"/>
  <c r="T110" i="4"/>
  <c r="BB194" i="4"/>
  <c r="Z35" i="4"/>
  <c r="AA92" i="4"/>
  <c r="AV185" i="4"/>
  <c r="U204" i="4"/>
  <c r="K92" i="4"/>
  <c r="O94" i="4"/>
  <c r="N200" i="4"/>
  <c r="BE14" i="4"/>
  <c r="AP221" i="4"/>
  <c r="AR102" i="4"/>
  <c r="AB6" i="4"/>
  <c r="K72" i="4"/>
  <c r="AE112" i="4"/>
  <c r="P79" i="19"/>
  <c r="U85" i="4"/>
  <c r="I48" i="4"/>
  <c r="K56" i="4"/>
  <c r="AL69" i="4"/>
  <c r="AD71" i="4"/>
  <c r="E79" i="4"/>
  <c r="AR34" i="4"/>
  <c r="W43" i="4"/>
  <c r="L180" i="4"/>
  <c r="P22" i="4"/>
  <c r="BK149" i="4"/>
  <c r="AN84" i="4"/>
  <c r="AC109" i="4"/>
  <c r="F112" i="4"/>
  <c r="D83" i="4"/>
  <c r="W40" i="4"/>
  <c r="AQ8" i="4"/>
  <c r="L6" i="4"/>
  <c r="AN72" i="4"/>
  <c r="O72" i="4"/>
  <c r="BJ58" i="4"/>
  <c r="J60" i="4"/>
  <c r="BG21" i="4"/>
  <c r="AJ49" i="4"/>
  <c r="G102" i="4"/>
  <c r="G34" i="4"/>
  <c r="AB96" i="4"/>
  <c r="H40" i="4"/>
  <c r="P64" i="4"/>
  <c r="AM4" i="4"/>
  <c r="AP35" i="4"/>
  <c r="AP5" i="4"/>
  <c r="AN122" i="4"/>
  <c r="BG83" i="4"/>
  <c r="Z121" i="4"/>
  <c r="K48" i="4"/>
  <c r="P84" i="4"/>
  <c r="AD93" i="4"/>
  <c r="AB134" i="4"/>
  <c r="BG62" i="4"/>
  <c r="BJ224" i="4"/>
  <c r="AU75" i="4"/>
  <c r="G43" i="4"/>
  <c r="BI107" i="4"/>
  <c r="M92" i="4"/>
  <c r="AN82" i="4"/>
  <c r="AU23" i="4"/>
  <c r="BH73" i="4"/>
  <c r="AO105" i="4"/>
  <c r="AA34" i="4"/>
  <c r="U34" i="4"/>
  <c r="AS62" i="4"/>
  <c r="BJ60" i="4"/>
  <c r="AF20" i="4"/>
  <c r="J130" i="4"/>
  <c r="AB49" i="4"/>
  <c r="AQ156" i="4"/>
  <c r="BB86" i="4"/>
  <c r="AD107" i="4"/>
  <c r="K66" i="4"/>
  <c r="AJ28" i="4"/>
  <c r="AL27" i="4"/>
  <c r="V189" i="4"/>
  <c r="Y27" i="4"/>
  <c r="AC60" i="4"/>
  <c r="E114" i="4"/>
  <c r="BH113" i="4"/>
  <c r="BI165" i="4"/>
  <c r="BA73" i="4"/>
  <c r="AA89" i="4"/>
  <c r="BG30" i="4"/>
  <c r="BG142" i="4"/>
  <c r="BG113" i="4"/>
  <c r="AS50" i="4"/>
  <c r="BC34" i="4"/>
  <c r="V216" i="4"/>
  <c r="J115" i="4"/>
  <c r="T79" i="4"/>
  <c r="AA97" i="4"/>
  <c r="AS103" i="4"/>
  <c r="M227" i="4"/>
  <c r="AJ46" i="4"/>
  <c r="AP24" i="4"/>
  <c r="AF167" i="4"/>
  <c r="AL99" i="4"/>
  <c r="BF114" i="4"/>
  <c r="AE170" i="4"/>
  <c r="BG146" i="4"/>
  <c r="AM36" i="4"/>
  <c r="AQ110" i="4"/>
  <c r="E113" i="4"/>
  <c r="X74" i="4"/>
  <c r="AZ13" i="4"/>
  <c r="AA140" i="4"/>
  <c r="L58" i="4"/>
  <c r="V38" i="4"/>
  <c r="L94" i="19"/>
  <c r="AR124" i="4"/>
  <c r="BE96" i="4"/>
  <c r="AU155" i="4"/>
  <c r="AN8" i="4"/>
  <c r="AR57" i="4"/>
  <c r="AR54" i="4"/>
  <c r="AC165" i="4"/>
  <c r="AT153" i="4"/>
  <c r="AL58" i="4"/>
  <c r="W104" i="4"/>
  <c r="BH81" i="4"/>
  <c r="BF176" i="4"/>
  <c r="BI20" i="4"/>
  <c r="L63" i="4"/>
  <c r="BI201" i="4"/>
  <c r="BI66" i="4"/>
  <c r="Y68" i="4"/>
  <c r="D97" i="4"/>
  <c r="AQ73" i="4"/>
  <c r="L61" i="4"/>
  <c r="J61" i="4"/>
  <c r="AV151" i="4"/>
  <c r="Y158" i="4"/>
  <c r="AP202" i="4"/>
  <c r="AF30" i="4"/>
  <c r="N73" i="4"/>
  <c r="D36" i="4"/>
  <c r="AO36" i="4"/>
  <c r="V91" i="4"/>
  <c r="O55" i="4"/>
  <c r="N56" i="4"/>
  <c r="AL121" i="4"/>
  <c r="AA70" i="4"/>
  <c r="N4" i="4"/>
  <c r="AS35" i="4"/>
  <c r="F76" i="4"/>
  <c r="F28" i="4"/>
  <c r="BI158" i="4"/>
  <c r="AC203" i="4"/>
  <c r="BF60" i="4"/>
  <c r="AJ31" i="4"/>
  <c r="AN102" i="4"/>
  <c r="BE54" i="4"/>
  <c r="BK101" i="4"/>
  <c r="AQ106" i="4"/>
  <c r="P51" i="4"/>
  <c r="O44" i="4"/>
  <c r="AT83" i="4"/>
  <c r="AV108" i="4"/>
  <c r="AA57" i="4"/>
  <c r="V24" i="4"/>
  <c r="W63" i="4"/>
  <c r="N24" i="4"/>
  <c r="AM220" i="4"/>
  <c r="J45" i="4"/>
  <c r="Y5" i="4"/>
  <c r="BL222" i="4"/>
  <c r="AU95" i="4"/>
  <c r="BB209" i="4"/>
  <c r="AK34" i="4"/>
  <c r="AZ204" i="4"/>
  <c r="BI64" i="4"/>
  <c r="AJ114" i="4"/>
  <c r="AK92" i="4"/>
  <c r="AV92" i="4"/>
  <c r="BI23" i="4"/>
  <c r="BF58" i="4"/>
  <c r="BD4" i="4"/>
  <c r="J113" i="4"/>
  <c r="BJ34" i="4"/>
  <c r="O29" i="4"/>
  <c r="J55" i="4"/>
  <c r="AS51" i="4"/>
  <c r="AP144" i="4"/>
  <c r="J40" i="4"/>
  <c r="AE66" i="4"/>
  <c r="K145" i="4"/>
  <c r="AD108" i="4"/>
  <c r="AK196" i="4"/>
  <c r="L37" i="4"/>
  <c r="J67" i="4"/>
  <c r="J37" i="4"/>
  <c r="AM100" i="4"/>
  <c r="AZ61" i="4"/>
  <c r="BJ22" i="4"/>
  <c r="AL23" i="4"/>
  <c r="AC39" i="4"/>
  <c r="E15" i="4"/>
  <c r="M89" i="4"/>
  <c r="AO68" i="4"/>
  <c r="AF27" i="4"/>
  <c r="AQ92" i="4"/>
  <c r="K64" i="4"/>
  <c r="AT106" i="4"/>
  <c r="BG109" i="4"/>
  <c r="BK94" i="4"/>
  <c r="AE88" i="4"/>
  <c r="D43" i="4"/>
  <c r="G44" i="4"/>
  <c r="BF88" i="4"/>
  <c r="AJ226" i="4"/>
  <c r="BI119" i="4"/>
  <c r="BC63" i="4"/>
  <c r="AU112" i="4"/>
  <c r="U26" i="4"/>
  <c r="AM110" i="4"/>
  <c r="AF84" i="4"/>
  <c r="X42" i="4"/>
  <c r="BF79" i="4"/>
  <c r="J93" i="4"/>
  <c r="I102" i="4"/>
  <c r="BH170" i="4"/>
  <c r="BE169" i="4"/>
  <c r="F15" i="4"/>
  <c r="E37" i="4"/>
  <c r="BE61" i="4"/>
  <c r="Y186" i="4"/>
  <c r="AN90" i="4"/>
  <c r="AD25" i="4"/>
  <c r="BG98" i="4"/>
  <c r="E89" i="4"/>
  <c r="AC99" i="4"/>
  <c r="AZ51" i="4"/>
  <c r="K73" i="4"/>
  <c r="BL97" i="4"/>
  <c r="AJ216" i="4"/>
  <c r="BA33" i="4"/>
  <c r="AU4" i="4"/>
  <c r="BH196" i="4"/>
  <c r="AZ120" i="4"/>
  <c r="AL120" i="4"/>
  <c r="J118" i="4"/>
  <c r="W98" i="4"/>
  <c r="M101" i="4"/>
  <c r="AK75" i="4"/>
  <c r="BF41" i="4"/>
  <c r="BE120" i="4"/>
  <c r="F25" i="4"/>
  <c r="BE36" i="4"/>
  <c r="I13" i="4"/>
  <c r="V5" i="4"/>
  <c r="E67" i="4"/>
  <c r="AQ135" i="4"/>
  <c r="L24" i="19"/>
  <c r="BD44" i="4"/>
  <c r="U27" i="4"/>
  <c r="AF96" i="4"/>
  <c r="AV120" i="4"/>
  <c r="AU109" i="4"/>
  <c r="AN117" i="4"/>
  <c r="BJ103" i="4"/>
  <c r="BC13" i="4"/>
  <c r="AA79" i="4"/>
  <c r="Y78" i="4"/>
  <c r="D118" i="4"/>
  <c r="K167" i="4"/>
  <c r="AA168" i="4"/>
  <c r="N208" i="4"/>
  <c r="AD32" i="4"/>
  <c r="BK51" i="4"/>
  <c r="G55" i="4"/>
  <c r="E98" i="4"/>
  <c r="AC94" i="4"/>
  <c r="E8" i="4"/>
  <c r="AZ123" i="4"/>
  <c r="AD115" i="4"/>
  <c r="M113" i="4"/>
  <c r="D67" i="4"/>
  <c r="F61" i="4"/>
  <c r="D86" i="4"/>
  <c r="AC93" i="4"/>
  <c r="X47" i="4"/>
  <c r="P55" i="19"/>
  <c r="AL137" i="4"/>
  <c r="G46" i="4"/>
  <c r="BA108" i="4"/>
  <c r="AO64" i="4"/>
  <c r="X56" i="4"/>
  <c r="N108" i="4"/>
  <c r="E80" i="4"/>
  <c r="I59" i="4"/>
  <c r="G153" i="4"/>
  <c r="D120" i="4"/>
  <c r="BH21" i="4"/>
  <c r="AE82" i="4"/>
  <c r="P87" i="4"/>
  <c r="BL144" i="4"/>
  <c r="M31" i="4"/>
  <c r="M67" i="4"/>
  <c r="U96" i="4"/>
  <c r="BB58" i="4"/>
  <c r="AB64" i="4"/>
  <c r="W154" i="4"/>
  <c r="W90" i="4"/>
  <c r="J35" i="4"/>
  <c r="AR228" i="4"/>
  <c r="X110" i="4"/>
  <c r="BB75" i="4"/>
  <c r="J86" i="4"/>
  <c r="P65" i="4"/>
  <c r="I77" i="4"/>
  <c r="AZ85" i="4"/>
  <c r="BE7" i="4"/>
  <c r="O77" i="4"/>
  <c r="AF95" i="4"/>
  <c r="Z175" i="4"/>
  <c r="BK6" i="4"/>
  <c r="AR41" i="4"/>
  <c r="AJ86" i="4"/>
  <c r="AL94" i="4"/>
  <c r="BD118" i="4"/>
  <c r="BH67" i="4"/>
  <c r="AL200" i="4"/>
  <c r="Y209" i="4"/>
  <c r="AP27" i="4"/>
  <c r="BE6" i="4"/>
  <c r="BJ72" i="4"/>
  <c r="BE90" i="4"/>
  <c r="M90" i="4"/>
  <c r="P27" i="4"/>
  <c r="Z6" i="4"/>
  <c r="U7" i="4"/>
  <c r="AR36" i="4"/>
  <c r="BI49" i="4"/>
  <c r="AO102" i="4"/>
  <c r="J54" i="4"/>
  <c r="BG121" i="4"/>
  <c r="G32" i="4"/>
  <c r="AZ71" i="4"/>
  <c r="BD40" i="4"/>
  <c r="D27" i="4"/>
  <c r="Y62" i="4"/>
  <c r="Z39" i="4"/>
  <c r="AD28" i="4"/>
  <c r="AA106" i="4"/>
  <c r="V94" i="4"/>
  <c r="AD39" i="4"/>
  <c r="T123" i="4"/>
  <c r="BJ153" i="4"/>
  <c r="AK41" i="4"/>
  <c r="M59" i="4"/>
  <c r="K121" i="4"/>
  <c r="BK59" i="4"/>
  <c r="W85" i="4"/>
  <c r="AQ88" i="4"/>
  <c r="G66" i="4"/>
  <c r="W51" i="4"/>
  <c r="AD58" i="4"/>
  <c r="AT31" i="4"/>
  <c r="AJ82" i="4"/>
  <c r="BH39" i="4"/>
  <c r="D101" i="4"/>
  <c r="AB62" i="4"/>
  <c r="AK4" i="4"/>
  <c r="U205" i="4"/>
  <c r="Z30" i="4"/>
  <c r="BI6" i="4"/>
  <c r="AU124" i="4"/>
  <c r="F103" i="4"/>
  <c r="V52" i="4"/>
  <c r="T28" i="4"/>
  <c r="BB98" i="4"/>
  <c r="BD75" i="4"/>
  <c r="U105" i="4"/>
  <c r="AL5" i="4"/>
  <c r="BK40" i="4"/>
  <c r="AJ107" i="4"/>
  <c r="AT102" i="4"/>
  <c r="BA42" i="4"/>
  <c r="E31" i="4"/>
  <c r="F124" i="19"/>
  <c r="J44" i="4"/>
  <c r="U83" i="4"/>
  <c r="AP153" i="4"/>
  <c r="AD49" i="4"/>
  <c r="BG56" i="4"/>
  <c r="W46" i="4"/>
  <c r="P79" i="4"/>
  <c r="AA80" i="4"/>
  <c r="O187" i="4"/>
  <c r="AA98" i="4"/>
  <c r="J62" i="4"/>
  <c r="V121" i="4"/>
  <c r="G197" i="4"/>
  <c r="O32" i="4"/>
  <c r="E94" i="4"/>
  <c r="T102" i="4"/>
  <c r="AD68" i="4"/>
  <c r="T188" i="4"/>
  <c r="G90" i="4"/>
  <c r="M176" i="4"/>
  <c r="I92" i="19"/>
  <c r="O31" i="4"/>
  <c r="AL49" i="4"/>
  <c r="AK62" i="4"/>
  <c r="L67" i="4"/>
  <c r="BA92" i="4"/>
  <c r="AA90" i="4"/>
  <c r="AM102" i="4"/>
  <c r="F24" i="4"/>
  <c r="AU123" i="4"/>
  <c r="BC57" i="4"/>
  <c r="AC164" i="4"/>
  <c r="AT35" i="4"/>
  <c r="AC42" i="4"/>
  <c r="AQ108" i="4"/>
  <c r="P187" i="4"/>
  <c r="AZ48" i="4"/>
  <c r="E117" i="4"/>
  <c r="D39" i="4"/>
  <c r="AP58" i="4"/>
  <c r="AR40" i="4"/>
  <c r="P200" i="4"/>
  <c r="AE57" i="4"/>
  <c r="AD36" i="4"/>
  <c r="BH90" i="4"/>
  <c r="AA131" i="4"/>
  <c r="AU84" i="4"/>
  <c r="BD30" i="4"/>
  <c r="AR105" i="4"/>
  <c r="L8" i="4"/>
  <c r="BK187" i="4"/>
  <c r="G50" i="4"/>
  <c r="L54" i="4"/>
  <c r="BA205" i="4"/>
  <c r="Y50" i="4"/>
  <c r="BA14" i="4"/>
  <c r="AQ7" i="4"/>
  <c r="AE101" i="4"/>
  <c r="L28" i="4"/>
  <c r="M69" i="4"/>
  <c r="AA109" i="4"/>
  <c r="AF23" i="4"/>
  <c r="J23" i="4"/>
  <c r="F5" i="4"/>
  <c r="AO136" i="4"/>
  <c r="AU20" i="4"/>
  <c r="V64" i="4"/>
  <c r="AM226" i="4"/>
  <c r="AF97" i="4"/>
  <c r="AF62" i="4"/>
  <c r="H115" i="4"/>
  <c r="O28" i="4"/>
  <c r="AQ21" i="4"/>
  <c r="AA67" i="4"/>
  <c r="Z101" i="4"/>
  <c r="BD82" i="4"/>
  <c r="M91" i="4"/>
  <c r="AB48" i="4"/>
  <c r="AL104" i="4"/>
  <c r="N46" i="4"/>
  <c r="AT87" i="4"/>
  <c r="AU60" i="4"/>
  <c r="AP109" i="4"/>
  <c r="BB81" i="4"/>
  <c r="Y7" i="4"/>
  <c r="AS150" i="4"/>
  <c r="U93" i="4"/>
  <c r="BI22" i="4"/>
  <c r="BK48" i="4"/>
  <c r="G123" i="4"/>
  <c r="X117" i="4"/>
  <c r="AD84" i="4"/>
  <c r="BJ144" i="4"/>
  <c r="BI13" i="4"/>
  <c r="AO23" i="4"/>
  <c r="AV61" i="4"/>
  <c r="BG184" i="4"/>
  <c r="N97" i="4"/>
  <c r="AA116" i="4"/>
  <c r="F34" i="4"/>
  <c r="AC62" i="4"/>
  <c r="BB214" i="4"/>
  <c r="BG34" i="4"/>
  <c r="AQ31" i="4"/>
  <c r="BB112" i="4"/>
  <c r="T69" i="4"/>
  <c r="AK63" i="4"/>
  <c r="AK213" i="4"/>
  <c r="AD20" i="4"/>
  <c r="K224" i="4"/>
  <c r="AF103" i="4"/>
  <c r="AU64" i="4"/>
  <c r="AP218" i="4"/>
  <c r="BC66" i="4"/>
  <c r="AT27" i="4"/>
  <c r="J81" i="4"/>
  <c r="I41" i="4"/>
  <c r="BF63" i="4"/>
  <c r="E24" i="4"/>
  <c r="AV87" i="4"/>
  <c r="G47" i="4"/>
  <c r="AR70" i="4"/>
  <c r="X119" i="4"/>
  <c r="W91" i="4"/>
  <c r="AE103" i="4"/>
  <c r="AK227" i="4"/>
  <c r="BE204" i="4"/>
  <c r="BI72" i="4"/>
  <c r="AA76" i="4"/>
  <c r="AQ104" i="4"/>
  <c r="BL213" i="4"/>
  <c r="BL215" i="4"/>
  <c r="P103" i="4"/>
  <c r="E14" i="4"/>
  <c r="D107" i="4"/>
  <c r="L29" i="4"/>
  <c r="AZ104" i="4"/>
  <c r="T109" i="4"/>
  <c r="N12" i="4"/>
  <c r="AS84" i="4"/>
  <c r="L124" i="4"/>
  <c r="AF88" i="4"/>
  <c r="Z111" i="4"/>
  <c r="O51" i="4"/>
  <c r="Z82" i="4"/>
  <c r="Z93" i="4"/>
  <c r="D117" i="4"/>
  <c r="AR100" i="4"/>
  <c r="I89" i="19"/>
  <c r="AK28" i="4"/>
  <c r="J189" i="4"/>
  <c r="P39" i="4"/>
  <c r="V74" i="4"/>
  <c r="AK59" i="4"/>
  <c r="I67" i="4"/>
  <c r="D8" i="4"/>
  <c r="J83" i="4"/>
  <c r="AV98" i="4"/>
  <c r="I81" i="4"/>
  <c r="BJ109" i="4"/>
  <c r="J66" i="4"/>
  <c r="BF105" i="4"/>
  <c r="X25" i="4"/>
  <c r="T87" i="4"/>
  <c r="BE53" i="4"/>
  <c r="Y21" i="4"/>
  <c r="AD72" i="4"/>
  <c r="L80" i="4"/>
  <c r="AN103" i="4"/>
  <c r="AO170" i="4"/>
  <c r="Y4" i="4"/>
  <c r="T121" i="4"/>
  <c r="K85" i="4"/>
  <c r="K79" i="4"/>
  <c r="BB69" i="4"/>
  <c r="W108" i="4"/>
  <c r="F77" i="4"/>
  <c r="BB29" i="4"/>
  <c r="BC200" i="4"/>
  <c r="BK110" i="4"/>
  <c r="AF72" i="4"/>
  <c r="W202" i="4"/>
  <c r="J5" i="4"/>
  <c r="AM49" i="4"/>
  <c r="AN98" i="4"/>
  <c r="I90" i="4"/>
  <c r="X155" i="4"/>
  <c r="E5" i="4"/>
  <c r="BF207" i="4"/>
  <c r="BG201" i="4"/>
  <c r="AK37" i="4"/>
  <c r="AA124" i="4"/>
  <c r="AM77" i="4"/>
  <c r="E70" i="4"/>
  <c r="AT84" i="4"/>
  <c r="P45" i="4"/>
  <c r="P58" i="4"/>
  <c r="BI156" i="4"/>
  <c r="K120" i="4"/>
  <c r="D55" i="4"/>
  <c r="AL76" i="4"/>
  <c r="AV43" i="4"/>
  <c r="AK55" i="4"/>
  <c r="BA98" i="4"/>
  <c r="AE52" i="4"/>
  <c r="AU92" i="4"/>
  <c r="M86" i="4"/>
  <c r="E54" i="4"/>
  <c r="T43" i="4"/>
  <c r="BJ5" i="4"/>
  <c r="X90" i="4"/>
  <c r="BC73" i="4"/>
  <c r="AE119" i="4"/>
  <c r="AK64" i="4"/>
  <c r="AC77" i="4"/>
  <c r="H71" i="4"/>
  <c r="BC37" i="4"/>
  <c r="BF78" i="4"/>
  <c r="BJ79" i="4"/>
  <c r="BE4" i="4"/>
  <c r="G79" i="4"/>
  <c r="G12" i="4"/>
  <c r="BH72" i="4"/>
  <c r="BF99" i="4"/>
  <c r="AN119" i="4"/>
  <c r="AO180" i="4"/>
  <c r="G193" i="4"/>
  <c r="BA29" i="4"/>
  <c r="BE206" i="4"/>
  <c r="E69" i="4"/>
  <c r="I191" i="4"/>
  <c r="AV77" i="4"/>
  <c r="J96" i="4"/>
  <c r="V176" i="4"/>
  <c r="AL50" i="4"/>
  <c r="AV205" i="4"/>
  <c r="F117" i="4"/>
  <c r="AD74" i="4"/>
  <c r="H198" i="4"/>
  <c r="Y107" i="4"/>
  <c r="I42" i="4"/>
  <c r="BJ198" i="4"/>
  <c r="AS44" i="4"/>
  <c r="AL75" i="4"/>
  <c r="AL117" i="4"/>
  <c r="I114" i="4"/>
  <c r="E100" i="4"/>
  <c r="J27" i="19"/>
  <c r="BA50" i="4"/>
  <c r="L111" i="4"/>
  <c r="M77" i="4"/>
  <c r="U86" i="4"/>
  <c r="BB57" i="4"/>
  <c r="BH99" i="4"/>
  <c r="N42" i="4"/>
  <c r="W92" i="4"/>
  <c r="AT41" i="4"/>
  <c r="AU226" i="4"/>
  <c r="AE100" i="4"/>
  <c r="AF124" i="4"/>
  <c r="O71" i="4"/>
  <c r="BB108" i="4"/>
  <c r="BJ99" i="4"/>
  <c r="O112" i="4"/>
  <c r="B10" i="4"/>
  <c r="BL121" i="4"/>
  <c r="AM78" i="4"/>
  <c r="AQ49" i="4"/>
  <c r="J118" i="19"/>
  <c r="G121" i="4"/>
  <c r="AU111" i="4"/>
  <c r="K134" i="4"/>
  <c r="J49" i="4"/>
  <c r="G103" i="4"/>
  <c r="U58" i="4"/>
  <c r="E60" i="4"/>
  <c r="BC83" i="4"/>
  <c r="AO96" i="4"/>
  <c r="P67" i="4"/>
  <c r="AO118" i="4"/>
  <c r="I88" i="4"/>
  <c r="BF67" i="4"/>
  <c r="BG69" i="4"/>
  <c r="BA83" i="4"/>
  <c r="J122" i="4"/>
  <c r="AS104" i="4"/>
  <c r="J50" i="4"/>
  <c r="BC35" i="4"/>
  <c r="BK150" i="4"/>
  <c r="BI200" i="4"/>
  <c r="AK72" i="4"/>
  <c r="D38" i="4"/>
  <c r="D64" i="4"/>
  <c r="M124" i="4"/>
  <c r="AA99" i="4"/>
  <c r="BK232" i="4"/>
  <c r="BH85" i="4"/>
  <c r="N58" i="4"/>
  <c r="BL216" i="4"/>
  <c r="G225" i="4"/>
  <c r="AQ103" i="4"/>
  <c r="AM197" i="4"/>
  <c r="AR117" i="4"/>
  <c r="BH75" i="4"/>
  <c r="AK29" i="4"/>
  <c r="X8" i="4"/>
  <c r="J74" i="4"/>
  <c r="AB20" i="4"/>
  <c r="G60" i="4"/>
  <c r="X44" i="4"/>
  <c r="AQ66" i="4"/>
  <c r="BH15" i="4"/>
  <c r="E75" i="4"/>
  <c r="D92" i="4"/>
  <c r="O45" i="4"/>
  <c r="AR206" i="4"/>
  <c r="D26" i="4"/>
  <c r="AV50" i="4"/>
  <c r="Y72" i="4"/>
  <c r="BJ91" i="4"/>
  <c r="K45" i="4"/>
  <c r="AA58" i="4"/>
  <c r="AB40" i="4"/>
  <c r="AA100" i="4"/>
  <c r="BA162" i="4"/>
  <c r="AU188" i="4"/>
  <c r="AS121" i="4"/>
  <c r="AQ91" i="4"/>
  <c r="BC210" i="4"/>
  <c r="BB34" i="4"/>
  <c r="AO38" i="4"/>
  <c r="Y111" i="4"/>
  <c r="L34" i="4"/>
  <c r="AA30" i="4"/>
  <c r="G5" i="4"/>
  <c r="AV119" i="4"/>
  <c r="BE133" i="4"/>
  <c r="BB21" i="4"/>
  <c r="BH116" i="4"/>
  <c r="H62" i="4"/>
  <c r="P102" i="4"/>
  <c r="BE218" i="4"/>
  <c r="BH94" i="4"/>
  <c r="BF8" i="4"/>
  <c r="BH26" i="4"/>
  <c r="N183" i="4"/>
  <c r="J88" i="4"/>
  <c r="AV103" i="4"/>
  <c r="O23" i="4"/>
  <c r="AK111" i="4"/>
  <c r="AV109" i="4"/>
  <c r="T96" i="4"/>
  <c r="BJ4" i="4"/>
  <c r="BI122" i="4"/>
  <c r="AM50" i="4"/>
  <c r="BI83" i="4"/>
  <c r="O58" i="4"/>
  <c r="J4" i="4"/>
  <c r="BJ75" i="4"/>
  <c r="BB104" i="4"/>
  <c r="BI217" i="4"/>
  <c r="AO47" i="4"/>
  <c r="BK36" i="4"/>
  <c r="M84" i="4"/>
  <c r="X72" i="4"/>
  <c r="AJ5" i="4"/>
  <c r="AD42" i="4"/>
  <c r="E53" i="4"/>
  <c r="AB21" i="4"/>
  <c r="AA186" i="4"/>
  <c r="AL68" i="4"/>
  <c r="U118" i="4"/>
  <c r="AZ11" i="4"/>
  <c r="BG27" i="4"/>
  <c r="U109" i="4"/>
  <c r="L77" i="4"/>
  <c r="O87" i="4"/>
  <c r="L41" i="4"/>
  <c r="AV222" i="4"/>
  <c r="G71" i="19"/>
  <c r="E20" i="4"/>
  <c r="AD96" i="4"/>
  <c r="N107" i="4"/>
  <c r="AB35" i="4"/>
  <c r="AJ54" i="4"/>
  <c r="BH6" i="4"/>
  <c r="K197" i="4"/>
  <c r="M114" i="20"/>
  <c r="L90" i="4"/>
  <c r="AT99" i="4"/>
  <c r="AJ40" i="4"/>
  <c r="BH167" i="4"/>
  <c r="L42" i="4"/>
  <c r="AN140" i="4"/>
  <c r="AQ187" i="4"/>
  <c r="AU89" i="4"/>
  <c r="AC140" i="4"/>
  <c r="BD80" i="4"/>
  <c r="AM48" i="4"/>
  <c r="AM113" i="4"/>
  <c r="Z114" i="4"/>
  <c r="AF107" i="4"/>
  <c r="T44" i="4"/>
  <c r="E51" i="4"/>
  <c r="L53" i="4"/>
  <c r="BK42" i="4"/>
  <c r="BL99" i="4"/>
  <c r="BA55" i="4"/>
  <c r="Z26" i="4"/>
  <c r="BG31" i="4"/>
  <c r="AU27" i="4"/>
  <c r="D119" i="4"/>
  <c r="BD88" i="4"/>
  <c r="L27" i="4"/>
  <c r="BA78" i="4"/>
  <c r="AQ74" i="4"/>
  <c r="AR221" i="4"/>
  <c r="BC212" i="4"/>
  <c r="W107" i="4"/>
  <c r="AS48" i="4"/>
  <c r="BC206" i="4"/>
  <c r="BC108" i="4"/>
  <c r="AC52" i="4"/>
  <c r="AU101" i="4"/>
  <c r="H84" i="4"/>
  <c r="U112" i="4"/>
  <c r="M75" i="4"/>
  <c r="X112" i="4"/>
  <c r="H112" i="4"/>
  <c r="BJ6" i="4"/>
  <c r="AS91" i="4"/>
  <c r="BL122" i="4"/>
  <c r="AF48" i="4"/>
  <c r="X75" i="4"/>
  <c r="AE8" i="4"/>
  <c r="AA91" i="4"/>
  <c r="AD131" i="4"/>
  <c r="AC54" i="4"/>
  <c r="K71" i="4"/>
  <c r="BJ95" i="4"/>
  <c r="BL34" i="4"/>
  <c r="BJ53" i="4"/>
  <c r="L30" i="20"/>
  <c r="U122" i="4"/>
  <c r="T97" i="4"/>
  <c r="F88" i="4"/>
  <c r="BE93" i="4"/>
  <c r="M26" i="4"/>
  <c r="H142" i="4"/>
  <c r="AS31" i="4"/>
  <c r="D41" i="4"/>
  <c r="BJ118" i="4"/>
  <c r="AP103" i="4"/>
  <c r="K103" i="4"/>
  <c r="C1" i="4"/>
  <c r="AC58" i="4"/>
  <c r="T52" i="4"/>
  <c r="J109" i="4"/>
  <c r="X98" i="4"/>
  <c r="BI31" i="4"/>
  <c r="BI104" i="4"/>
  <c r="AP60" i="4"/>
  <c r="BL102" i="4"/>
  <c r="BA21" i="4"/>
  <c r="BA75" i="4"/>
  <c r="AV32" i="4"/>
  <c r="I113" i="4"/>
  <c r="H45" i="4"/>
  <c r="Y113" i="4"/>
  <c r="Z191" i="4"/>
  <c r="X37" i="4"/>
  <c r="V67" i="4"/>
  <c r="H36" i="4"/>
  <c r="K51" i="4"/>
  <c r="BG170" i="4"/>
  <c r="P57" i="4"/>
  <c r="BG81" i="4"/>
  <c r="AU94" i="4"/>
  <c r="AR32" i="4"/>
  <c r="AZ89" i="4"/>
  <c r="AN211" i="4"/>
  <c r="AS68" i="4"/>
  <c r="K43" i="4"/>
  <c r="L83" i="4"/>
  <c r="X26" i="4"/>
  <c r="AF92" i="4"/>
  <c r="BH96" i="4"/>
  <c r="U75" i="4"/>
  <c r="AN33" i="4"/>
  <c r="BG107" i="4"/>
  <c r="BF85" i="4"/>
  <c r="AK107" i="4"/>
  <c r="BL13" i="9" l="1"/>
  <c r="P11" i="21"/>
  <c r="P12" i="21"/>
  <c r="P13" i="21"/>
  <c r="P14" i="21"/>
  <c r="P15" i="21"/>
  <c r="P11" i="22"/>
  <c r="P15" i="22"/>
  <c r="AF11" i="21"/>
  <c r="AF12" i="21"/>
  <c r="AF13" i="21"/>
  <c r="AF14" i="21"/>
  <c r="AF15" i="21"/>
  <c r="P12" i="22"/>
  <c r="P13" i="22"/>
  <c r="P14" i="22"/>
  <c r="F72" i="2"/>
  <c r="F50" i="2"/>
  <c r="AC8" i="11"/>
  <c r="U7" i="11"/>
  <c r="W6" i="11"/>
  <c r="W7" i="11"/>
  <c r="U6" i="11"/>
  <c r="Z6" i="11"/>
  <c r="AC5" i="11"/>
  <c r="T7" i="11"/>
  <c r="X6" i="11"/>
  <c r="V6" i="11"/>
  <c r="AC6" i="11"/>
  <c r="AB8" i="11"/>
  <c r="O43" i="2" s="1"/>
  <c r="X8" i="11"/>
  <c r="K43" i="2" s="1"/>
  <c r="Y5" i="11"/>
  <c r="AC7" i="11"/>
  <c r="AA6" i="11"/>
  <c r="V5" i="11"/>
  <c r="T6" i="11"/>
  <c r="Y6" i="11"/>
  <c r="AE8" i="11"/>
  <c r="R43" i="2" s="1"/>
  <c r="V7" i="11"/>
  <c r="AD8" i="11"/>
  <c r="Q43" i="2" s="1"/>
  <c r="AD6" i="11"/>
  <c r="AB6" i="11"/>
  <c r="U5" i="11"/>
  <c r="AA5" i="11"/>
  <c r="AD7" i="11"/>
  <c r="Z5" i="11"/>
  <c r="Y7" i="11"/>
  <c r="AA8" i="11"/>
  <c r="N43" i="2" s="1"/>
  <c r="T5" i="11"/>
  <c r="AD5" i="11"/>
  <c r="AE5" i="11"/>
  <c r="Z8" i="11"/>
  <c r="AE7" i="11"/>
  <c r="AE6" i="11"/>
  <c r="AA7" i="11"/>
  <c r="T8" i="11"/>
  <c r="G43" i="2" s="1"/>
  <c r="Y8" i="11"/>
  <c r="L43" i="2" s="1"/>
  <c r="V8" i="11"/>
  <c r="I43" i="2" s="1"/>
  <c r="W5" i="11"/>
  <c r="AB5" i="11"/>
  <c r="X5" i="11"/>
  <c r="Z7" i="11"/>
  <c r="X7" i="11"/>
  <c r="AB7" i="11"/>
  <c r="W8" i="11"/>
  <c r="J43" i="2" s="1"/>
  <c r="U8" i="11"/>
  <c r="H43" i="2" s="1"/>
  <c r="U4" i="11"/>
  <c r="AE4" i="11"/>
  <c r="W4" i="11"/>
  <c r="J42" i="2" s="1"/>
  <c r="AC4" i="11"/>
  <c r="P42" i="2" s="1"/>
  <c r="V4" i="11"/>
  <c r="I42" i="2" s="1"/>
  <c r="Y4" i="11"/>
  <c r="L42" i="2" s="1"/>
  <c r="X4" i="11"/>
  <c r="K42" i="2" s="1"/>
  <c r="AA4" i="11"/>
  <c r="N42" i="2" s="1"/>
  <c r="AD4" i="11"/>
  <c r="AB4" i="11"/>
  <c r="Z4" i="11"/>
  <c r="M42" i="2" s="1"/>
  <c r="T4" i="11"/>
  <c r="BE121" i="11"/>
  <c r="BD34" i="11"/>
  <c r="BJ118" i="11"/>
  <c r="BH116" i="11"/>
  <c r="BE124" i="11"/>
  <c r="BH208" i="11"/>
  <c r="BB81" i="11"/>
  <c r="BB21" i="11"/>
  <c r="BE76" i="11"/>
  <c r="BE77" i="11"/>
  <c r="BC162" i="11"/>
  <c r="BA108" i="11"/>
  <c r="BG119" i="11"/>
  <c r="AZ70" i="11"/>
  <c r="AZ89" i="11"/>
  <c r="BF99" i="11"/>
  <c r="BI77" i="11"/>
  <c r="BB84" i="11"/>
  <c r="BH124" i="11"/>
  <c r="BE104" i="11"/>
  <c r="BA98" i="11"/>
  <c r="BA49" i="11"/>
  <c r="BC170" i="11"/>
  <c r="BI104" i="11"/>
  <c r="BJ223" i="11"/>
  <c r="AZ173" i="11"/>
  <c r="BE195" i="11"/>
  <c r="BC70" i="11"/>
  <c r="BL116" i="11"/>
  <c r="BL54" i="11"/>
  <c r="BJ194" i="11"/>
  <c r="BH85" i="11"/>
  <c r="BA119" i="11"/>
  <c r="AZ177" i="11"/>
  <c r="BG27" i="11"/>
  <c r="BE133" i="11"/>
  <c r="BA86" i="11"/>
  <c r="BL143" i="11"/>
  <c r="BH72" i="11"/>
  <c r="BD117" i="11"/>
  <c r="BI35" i="11"/>
  <c r="AZ139" i="11"/>
  <c r="BB117" i="11"/>
  <c r="BL162" i="11"/>
  <c r="BJ22" i="11"/>
  <c r="BI83" i="11"/>
  <c r="BF48" i="11"/>
  <c r="BC115" i="11"/>
  <c r="BE90" i="11"/>
  <c r="BG48" i="11"/>
  <c r="BA52" i="11"/>
  <c r="BD49" i="11"/>
  <c r="BF82" i="11"/>
  <c r="BJ87" i="11"/>
  <c r="BL113" i="11"/>
  <c r="BK205" i="11"/>
  <c r="BB45" i="11"/>
  <c r="BF46" i="11"/>
  <c r="BD58" i="11"/>
  <c r="BE64" i="11"/>
  <c r="BK103" i="11"/>
  <c r="BE53" i="11"/>
  <c r="BC63" i="11"/>
  <c r="BJ58" i="11"/>
  <c r="BA155" i="11"/>
  <c r="BH79" i="11"/>
  <c r="BA43" i="11"/>
  <c r="BE131" i="11"/>
  <c r="AZ96" i="11"/>
  <c r="BB175" i="11"/>
  <c r="BJ72" i="11"/>
  <c r="BK113" i="11"/>
  <c r="BD218" i="11"/>
  <c r="BA172" i="11"/>
  <c r="BA21" i="11"/>
  <c r="BI119" i="11"/>
  <c r="BK232" i="11"/>
  <c r="BB98" i="11"/>
  <c r="BG107" i="11"/>
  <c r="BD165" i="11"/>
  <c r="BJ212" i="11"/>
  <c r="BH96" i="11"/>
  <c r="BA47" i="11"/>
  <c r="BJ112" i="11"/>
  <c r="BC54" i="11"/>
  <c r="BH66" i="11"/>
  <c r="BA51" i="11"/>
  <c r="AZ61" i="11"/>
  <c r="BI122" i="11"/>
  <c r="BJ123" i="11"/>
  <c r="BB86" i="11"/>
  <c r="BC190" i="11"/>
  <c r="BA92" i="11"/>
  <c r="BI113" i="11"/>
  <c r="BI67" i="11"/>
  <c r="BL216" i="11"/>
  <c r="BJ71" i="11"/>
  <c r="BI186" i="11"/>
  <c r="BH107" i="11"/>
  <c r="BD77" i="11"/>
  <c r="BC151" i="11"/>
  <c r="BJ79" i="11"/>
  <c r="BJ153" i="11"/>
  <c r="BJ154" i="11"/>
  <c r="BD82" i="11"/>
  <c r="BI217" i="11"/>
  <c r="BG43" i="11"/>
  <c r="BH113" i="11"/>
  <c r="BC227" i="11"/>
  <c r="BB119" i="11"/>
  <c r="BF88" i="11"/>
  <c r="BC39" i="11"/>
  <c r="AZ78" i="11"/>
  <c r="BF98" i="11"/>
  <c r="BK51" i="11"/>
  <c r="BE79" i="11"/>
  <c r="BL87" i="11"/>
  <c r="BH34" i="11"/>
  <c r="BF199" i="11"/>
  <c r="BC171" i="11"/>
  <c r="BF78" i="11"/>
  <c r="BD93" i="11"/>
  <c r="BG175" i="11"/>
  <c r="BB147" i="11"/>
  <c r="BG97" i="11"/>
  <c r="BB50" i="11"/>
  <c r="BC200" i="11"/>
  <c r="BB39" i="11"/>
  <c r="BA135" i="11"/>
  <c r="BI111" i="11"/>
  <c r="BI124" i="11"/>
  <c r="BA67" i="11"/>
  <c r="BK29" i="11"/>
  <c r="BJ24" i="11"/>
  <c r="BK99" i="11"/>
  <c r="BC83" i="11"/>
  <c r="BC29" i="11"/>
  <c r="BI103" i="11"/>
  <c r="BI200" i="11"/>
  <c r="BH94" i="11"/>
  <c r="BJ137" i="11"/>
  <c r="BB198" i="11"/>
  <c r="BG112" i="11"/>
  <c r="BC37" i="11"/>
  <c r="BJ97" i="11"/>
  <c r="BD141" i="11"/>
  <c r="BB58" i="11"/>
  <c r="BA66" i="11"/>
  <c r="BB205" i="11"/>
  <c r="BB201" i="11"/>
  <c r="BD92" i="11"/>
  <c r="BH24" i="11"/>
  <c r="BF55" i="11"/>
  <c r="BK101" i="11"/>
  <c r="BJ119" i="11"/>
  <c r="BG36" i="11"/>
  <c r="BF117" i="11"/>
  <c r="BL85" i="11"/>
  <c r="BC81" i="11"/>
  <c r="BA104" i="11"/>
  <c r="BE42" i="11"/>
  <c r="BC98" i="11"/>
  <c r="BD172" i="11"/>
  <c r="BH39" i="11"/>
  <c r="BA48" i="11"/>
  <c r="BE191" i="11"/>
  <c r="BH87" i="11"/>
  <c r="BC77" i="11"/>
  <c r="BI87" i="11"/>
  <c r="AZ48" i="11"/>
  <c r="BC118" i="11"/>
  <c r="BJ68" i="11"/>
  <c r="BA38" i="11"/>
  <c r="BF72" i="11"/>
  <c r="AZ47" i="11"/>
  <c r="BB26" i="11"/>
  <c r="BB29" i="11"/>
  <c r="BH77" i="11"/>
  <c r="BA107" i="11"/>
  <c r="BD37" i="11"/>
  <c r="BH122" i="11"/>
  <c r="BC58" i="11"/>
  <c r="BE198" i="11"/>
  <c r="BF68" i="11"/>
  <c r="BB209" i="11"/>
  <c r="BF105" i="11"/>
  <c r="BE74" i="11"/>
  <c r="BK150" i="11"/>
  <c r="BL102" i="11"/>
  <c r="AZ74" i="11"/>
  <c r="BD210" i="11"/>
  <c r="BC84" i="11"/>
  <c r="BK79" i="11"/>
  <c r="BA138" i="11"/>
  <c r="BJ148" i="11"/>
  <c r="BL72" i="11"/>
  <c r="BK48" i="11"/>
  <c r="BC71" i="11"/>
  <c r="BH53" i="11"/>
  <c r="BE54" i="11"/>
  <c r="BD88" i="11"/>
  <c r="BA117" i="11"/>
  <c r="BA160" i="11"/>
  <c r="BA41" i="11"/>
  <c r="AZ75" i="11"/>
  <c r="BH138" i="11"/>
  <c r="BD219" i="11"/>
  <c r="BE231" i="11"/>
  <c r="BG61" i="11"/>
  <c r="BC108" i="11"/>
  <c r="BC36" i="11"/>
  <c r="BG163" i="11"/>
  <c r="BK100" i="11"/>
  <c r="BL119" i="11"/>
  <c r="BD230" i="11"/>
  <c r="BC130" i="11"/>
  <c r="BC166" i="11"/>
  <c r="BG81" i="11"/>
  <c r="BA72" i="11"/>
  <c r="BL45" i="11"/>
  <c r="BA207" i="11"/>
  <c r="BL108" i="11"/>
  <c r="BE106" i="11"/>
  <c r="BD54" i="11"/>
  <c r="BG67" i="11"/>
  <c r="BJ104" i="11"/>
  <c r="BJ103" i="11"/>
  <c r="BI101" i="11"/>
  <c r="BF123" i="11"/>
  <c r="BI49" i="11"/>
  <c r="BC50" i="11"/>
  <c r="BE55" i="11"/>
  <c r="BB38" i="11"/>
  <c r="AZ24" i="11"/>
  <c r="AZ112" i="11"/>
  <c r="BF69" i="11"/>
  <c r="BB131" i="11"/>
  <c r="BB71" i="11"/>
  <c r="BL22" i="11"/>
  <c r="BC35" i="11"/>
  <c r="BA205" i="11"/>
  <c r="BE194" i="11"/>
  <c r="BL88" i="11"/>
  <c r="BD62" i="11"/>
  <c r="BJ220" i="11"/>
  <c r="BA63" i="11"/>
  <c r="BB88" i="11"/>
  <c r="BL170" i="11"/>
  <c r="BD66" i="11"/>
  <c r="BK22" i="11"/>
  <c r="BK177" i="11"/>
  <c r="BK94" i="11"/>
  <c r="BC99" i="11"/>
  <c r="BA185" i="11"/>
  <c r="BF65" i="11"/>
  <c r="BG65" i="11"/>
  <c r="BH67" i="11"/>
  <c r="BJ40" i="11"/>
  <c r="BB184" i="11"/>
  <c r="BG31" i="11"/>
  <c r="BK56" i="11"/>
  <c r="BL121" i="11"/>
  <c r="BJ57" i="11"/>
  <c r="BL29" i="11"/>
  <c r="BK65" i="11"/>
  <c r="BH114" i="11"/>
  <c r="BF184" i="11"/>
  <c r="BI46" i="11"/>
  <c r="BA40" i="11"/>
  <c r="BF74" i="11"/>
  <c r="BF224" i="11"/>
  <c r="BA82" i="11"/>
  <c r="BD73" i="11"/>
  <c r="BA214" i="11"/>
  <c r="BK37" i="11"/>
  <c r="AZ30" i="11"/>
  <c r="BL53" i="11"/>
  <c r="BG46" i="11"/>
  <c r="BD83" i="11"/>
  <c r="BC45" i="11"/>
  <c r="BA77" i="11"/>
  <c r="BG150" i="11"/>
  <c r="BC206" i="11"/>
  <c r="BK87" i="11"/>
  <c r="BL222" i="11"/>
  <c r="BJ109" i="11"/>
  <c r="BB97" i="11"/>
  <c r="BA69" i="11"/>
  <c r="BB34" i="11"/>
  <c r="BH63" i="11"/>
  <c r="BC154" i="11"/>
  <c r="BD69" i="11"/>
  <c r="BD44" i="11"/>
  <c r="BL40" i="11"/>
  <c r="BG109" i="11"/>
  <c r="BL122" i="11"/>
  <c r="BI156" i="11"/>
  <c r="BA62" i="11"/>
  <c r="BD45" i="11"/>
  <c r="BF167" i="11"/>
  <c r="BJ99" i="11"/>
  <c r="BI31" i="11"/>
  <c r="BF81" i="11"/>
  <c r="BA73" i="11"/>
  <c r="BK67" i="11"/>
  <c r="BG76" i="11"/>
  <c r="BD118" i="11"/>
  <c r="BD91" i="11"/>
  <c r="BL47" i="11"/>
  <c r="BJ226" i="11"/>
  <c r="BI215" i="11"/>
  <c r="BB108" i="11"/>
  <c r="BH80" i="11"/>
  <c r="BB104" i="11"/>
  <c r="BI120" i="11"/>
  <c r="BI32" i="11"/>
  <c r="BD40" i="11"/>
  <c r="BB69" i="11"/>
  <c r="BK130" i="11"/>
  <c r="BJ173" i="11"/>
  <c r="BB68" i="11"/>
  <c r="BL210" i="11"/>
  <c r="BH217" i="11"/>
  <c r="AZ85" i="11"/>
  <c r="BI38" i="11"/>
  <c r="BD38" i="11"/>
  <c r="BG145" i="11"/>
  <c r="BK200" i="11"/>
  <c r="BK42" i="11"/>
  <c r="AZ65" i="11"/>
  <c r="BF53" i="11"/>
  <c r="BK187" i="11"/>
  <c r="BI165" i="11"/>
  <c r="BA64" i="11"/>
  <c r="BK160" i="11"/>
  <c r="BC210" i="11"/>
  <c r="BA99" i="11"/>
  <c r="BK108" i="11"/>
  <c r="BL144" i="11"/>
  <c r="BI224" i="11"/>
  <c r="BA177" i="11"/>
  <c r="BD79" i="11"/>
  <c r="BG170" i="11"/>
  <c r="BL43" i="11"/>
  <c r="BH58" i="11"/>
  <c r="BF60" i="11"/>
  <c r="BH69" i="11"/>
  <c r="BF91" i="11"/>
  <c r="BE107" i="11"/>
  <c r="BI58" i="11"/>
  <c r="BD108" i="11"/>
  <c r="BJ56" i="11"/>
  <c r="AZ45" i="11"/>
  <c r="BL61" i="11"/>
  <c r="BD86" i="11"/>
  <c r="BL60" i="11"/>
  <c r="BG90" i="11"/>
  <c r="BF61" i="11"/>
  <c r="BJ33" i="11"/>
  <c r="BA45" i="11"/>
  <c r="BG80" i="11"/>
  <c r="BH186" i="11"/>
  <c r="BF162" i="11"/>
  <c r="AZ168" i="11"/>
  <c r="BK149" i="11"/>
  <c r="BE117" i="11"/>
  <c r="BD84" i="11"/>
  <c r="BE36" i="11"/>
  <c r="BE218" i="11"/>
  <c r="BI89" i="11"/>
  <c r="BG95" i="11"/>
  <c r="BE56" i="11"/>
  <c r="BC116" i="11"/>
  <c r="AZ77" i="11"/>
  <c r="AZ22" i="11"/>
  <c r="BK74" i="11"/>
  <c r="BI26" i="11"/>
  <c r="BJ91" i="11"/>
  <c r="BG117" i="11"/>
  <c r="BE109" i="11"/>
  <c r="BL33" i="11"/>
  <c r="BC73" i="11"/>
  <c r="AZ26" i="11"/>
  <c r="BB142" i="11"/>
  <c r="BK86" i="11"/>
  <c r="BF92" i="11"/>
  <c r="AZ72" i="11"/>
  <c r="BH119" i="11"/>
  <c r="BD57" i="11"/>
  <c r="BE120" i="11"/>
  <c r="BI59" i="11"/>
  <c r="BH112" i="11"/>
  <c r="BI216" i="11"/>
  <c r="AZ71" i="11"/>
  <c r="AZ32" i="11"/>
  <c r="BH73" i="11"/>
  <c r="BD137" i="11"/>
  <c r="BF41" i="11"/>
  <c r="BG28" i="11"/>
  <c r="BB227" i="11"/>
  <c r="BB151" i="11"/>
  <c r="BK170" i="11"/>
  <c r="BD55" i="11"/>
  <c r="BH99" i="11"/>
  <c r="BI157" i="11"/>
  <c r="BK220" i="11"/>
  <c r="BG38" i="11"/>
  <c r="BD225" i="11"/>
  <c r="BE113" i="11"/>
  <c r="BC48" i="11"/>
  <c r="BB78" i="11"/>
  <c r="BH23" i="11"/>
  <c r="BA55" i="11"/>
  <c r="BL92" i="11"/>
  <c r="BL189" i="11"/>
  <c r="AZ58" i="11"/>
  <c r="BB37" i="11"/>
  <c r="BA88" i="11"/>
  <c r="BB57" i="11"/>
  <c r="BJ31" i="11"/>
  <c r="BL73" i="11"/>
  <c r="BC26" i="11"/>
  <c r="BF103" i="11"/>
  <c r="BA68" i="11"/>
  <c r="BK121" i="11"/>
  <c r="BB27" i="11"/>
  <c r="BD67" i="11"/>
  <c r="BC76" i="11"/>
  <c r="BC67" i="11"/>
  <c r="BJ224" i="11"/>
  <c r="BI97" i="11"/>
  <c r="BG55" i="11"/>
  <c r="BB208" i="11"/>
  <c r="BC119" i="11"/>
  <c r="AZ118" i="11"/>
  <c r="BH101" i="11"/>
  <c r="BC141" i="11"/>
  <c r="BD56" i="11"/>
  <c r="BC180" i="11"/>
  <c r="BI158" i="11"/>
  <c r="AZ108" i="11"/>
  <c r="BC187" i="11"/>
  <c r="BG59" i="11"/>
  <c r="BH92" i="11"/>
  <c r="BK53" i="11"/>
  <c r="BJ110" i="11"/>
  <c r="BA165" i="11"/>
  <c r="BK194" i="11"/>
  <c r="BJ108" i="11"/>
  <c r="BA30" i="11"/>
  <c r="AZ88" i="11"/>
  <c r="BC42" i="11"/>
  <c r="BI160" i="11"/>
  <c r="BI93" i="11"/>
  <c r="BE33" i="11"/>
  <c r="BF161" i="11"/>
  <c r="BF58" i="11"/>
  <c r="BE84" i="11"/>
  <c r="BI41" i="11"/>
  <c r="BH216" i="11"/>
  <c r="BA50" i="11"/>
  <c r="BK58" i="11"/>
  <c r="BD115" i="11"/>
  <c r="BL79" i="11"/>
  <c r="BC97" i="11"/>
  <c r="BD111" i="11"/>
  <c r="AZ120" i="11"/>
  <c r="BH205" i="11"/>
  <c r="AZ206" i="11"/>
  <c r="BL34" i="11"/>
  <c r="BK112" i="11"/>
  <c r="BL191" i="11"/>
  <c r="BC194" i="11"/>
  <c r="BI105" i="11"/>
  <c r="BD114" i="11"/>
  <c r="BJ225" i="11"/>
  <c r="BB139" i="11"/>
  <c r="BB124" i="11"/>
  <c r="BA144" i="11"/>
  <c r="BC55" i="11"/>
  <c r="BE94" i="11"/>
  <c r="BG224" i="11"/>
  <c r="BD197" i="11"/>
  <c r="BH109" i="11"/>
  <c r="BK215" i="11"/>
  <c r="BH196" i="11"/>
  <c r="BA101" i="11"/>
  <c r="BF95" i="11"/>
  <c r="BD29" i="11"/>
  <c r="BF40" i="11"/>
  <c r="BJ106" i="11"/>
  <c r="BG85" i="11"/>
  <c r="BH51" i="11"/>
  <c r="BG123" i="11"/>
  <c r="AZ23" i="11"/>
  <c r="BH75" i="11"/>
  <c r="BC212" i="11"/>
  <c r="BJ170" i="11"/>
  <c r="BG157" i="11"/>
  <c r="BA163" i="11"/>
  <c r="BA134" i="11"/>
  <c r="BL36" i="11"/>
  <c r="BC90" i="11"/>
  <c r="BC121" i="11"/>
  <c r="BB219" i="11"/>
  <c r="BG176" i="11"/>
  <c r="BL96" i="11"/>
  <c r="BC28" i="11"/>
  <c r="BA33" i="11"/>
  <c r="BG96" i="11"/>
  <c r="BB61" i="11"/>
  <c r="BI23" i="11"/>
  <c r="BF106" i="11"/>
  <c r="BB59" i="11"/>
  <c r="BK83" i="11"/>
  <c r="BF71" i="11"/>
  <c r="BC94" i="11"/>
  <c r="BD70" i="11"/>
  <c r="BH115" i="11"/>
  <c r="BA83" i="11"/>
  <c r="BC79" i="11"/>
  <c r="BE59" i="11"/>
  <c r="BC43" i="11"/>
  <c r="BG102" i="11"/>
  <c r="BA103" i="11"/>
  <c r="BB74" i="11"/>
  <c r="BJ60" i="11"/>
  <c r="BL97" i="11"/>
  <c r="BJ133" i="11"/>
  <c r="BB67" i="11"/>
  <c r="BK212" i="11"/>
  <c r="BA170" i="11"/>
  <c r="BB171" i="11"/>
  <c r="BJ35" i="11"/>
  <c r="BL26" i="11"/>
  <c r="BC191" i="11"/>
  <c r="BL32" i="11"/>
  <c r="BK45" i="11"/>
  <c r="BE105" i="11"/>
  <c r="BI75" i="11"/>
  <c r="BJ53" i="11"/>
  <c r="BL206" i="11"/>
  <c r="BD47" i="11"/>
  <c r="BG75" i="11"/>
  <c r="BE197" i="11"/>
  <c r="BA131" i="11"/>
  <c r="BJ198" i="11"/>
  <c r="BF121" i="11"/>
  <c r="BJ90" i="11"/>
  <c r="AZ136" i="11"/>
  <c r="AZ227" i="11"/>
  <c r="BK171" i="11"/>
  <c r="BL31" i="11"/>
  <c r="BA118" i="11"/>
  <c r="BA46" i="11"/>
  <c r="AZ195" i="11"/>
  <c r="BJ41" i="11"/>
  <c r="AZ123" i="11"/>
  <c r="AZ51" i="11"/>
  <c r="BC208" i="11"/>
  <c r="BB194" i="11"/>
  <c r="BL197" i="11"/>
  <c r="BG87" i="11"/>
  <c r="BH33" i="11"/>
  <c r="BK133" i="11"/>
  <c r="BG156" i="11"/>
  <c r="BH64" i="11"/>
  <c r="BJ172" i="11"/>
  <c r="BB31" i="11"/>
  <c r="BJ205" i="11"/>
  <c r="BG56" i="11"/>
  <c r="AZ67" i="11"/>
  <c r="BD59" i="11"/>
  <c r="BI155" i="11"/>
  <c r="AZ29" i="11"/>
  <c r="BK217" i="11"/>
  <c r="BG99" i="11"/>
  <c r="BH78" i="11"/>
  <c r="BB70" i="11"/>
  <c r="BA201" i="11"/>
  <c r="BE51" i="11"/>
  <c r="BG164" i="11"/>
  <c r="BL150" i="11"/>
  <c r="BG141" i="11"/>
  <c r="BD33" i="11"/>
  <c r="BK77" i="11"/>
  <c r="BG100" i="11"/>
  <c r="BG121" i="11"/>
  <c r="BJ82" i="11"/>
  <c r="AZ44" i="11"/>
  <c r="AZ185" i="11"/>
  <c r="BD50" i="11"/>
  <c r="BG98" i="11"/>
  <c r="BK154" i="11"/>
  <c r="BB76" i="11"/>
  <c r="AZ95" i="11"/>
  <c r="BD87" i="11"/>
  <c r="BL86" i="11"/>
  <c r="BI52" i="11"/>
  <c r="BJ80" i="11"/>
  <c r="BD122" i="11"/>
  <c r="BG83" i="11"/>
  <c r="BJ44" i="11"/>
  <c r="BK68" i="11"/>
  <c r="BL62" i="11"/>
  <c r="BD68" i="11"/>
  <c r="BA190" i="11"/>
  <c r="BD140" i="11"/>
  <c r="BG122" i="11"/>
  <c r="BG208" i="11"/>
  <c r="BG69" i="11"/>
  <c r="AZ104" i="11"/>
  <c r="BI34" i="11"/>
  <c r="AZ73" i="11"/>
  <c r="BF59" i="11"/>
  <c r="BK36" i="11"/>
  <c r="BF66" i="11"/>
  <c r="BD78" i="11"/>
  <c r="BJ129" i="11"/>
  <c r="BK43" i="11"/>
  <c r="BA158" i="11"/>
  <c r="BA27" i="11"/>
  <c r="BJ117" i="11"/>
  <c r="BH120" i="11"/>
  <c r="BI42" i="11"/>
  <c r="BD25" i="11"/>
  <c r="BC123" i="11"/>
  <c r="BC111" i="11"/>
  <c r="BH21" i="11"/>
  <c r="BE41" i="11"/>
  <c r="AZ187" i="11"/>
  <c r="BI114" i="11"/>
  <c r="BK117" i="11"/>
  <c r="BI22" i="11"/>
  <c r="BG225" i="11"/>
  <c r="BH108" i="11"/>
  <c r="BI108" i="11"/>
  <c r="BJ120" i="11"/>
  <c r="BE61" i="11"/>
  <c r="BF26" i="11"/>
  <c r="BH68" i="11"/>
  <c r="BE28" i="11"/>
  <c r="BL123" i="11"/>
  <c r="BH26" i="11"/>
  <c r="BK98" i="11"/>
  <c r="BJ69" i="11"/>
  <c r="BC102" i="11"/>
  <c r="BI229" i="11"/>
  <c r="BD116" i="11"/>
  <c r="BD71" i="11"/>
  <c r="BG32" i="11"/>
  <c r="BH43" i="11"/>
  <c r="BJ70" i="11"/>
  <c r="BF85" i="11"/>
  <c r="BG147" i="11"/>
  <c r="BD202" i="11"/>
  <c r="BE167" i="11"/>
  <c r="BL172" i="11"/>
  <c r="BJ157" i="11"/>
  <c r="BF77" i="11"/>
  <c r="BI39" i="11"/>
  <c r="BJ75" i="11"/>
  <c r="BB72" i="11"/>
  <c r="AZ27" i="11"/>
  <c r="BA24" i="11"/>
  <c r="BJ201" i="11"/>
  <c r="BI86" i="11"/>
  <c r="BF107" i="11"/>
  <c r="BH65" i="11"/>
  <c r="BL180" i="11"/>
  <c r="BH91" i="11"/>
  <c r="BK52" i="11"/>
  <c r="BE72" i="11"/>
  <c r="BG140" i="11"/>
  <c r="BF100" i="11"/>
  <c r="BD216" i="11"/>
  <c r="BF197" i="11"/>
  <c r="BA191" i="11"/>
  <c r="BL199" i="11"/>
  <c r="BE169" i="11"/>
  <c r="AZ171" i="11"/>
  <c r="BG108" i="11"/>
  <c r="BD41" i="11"/>
  <c r="BI80" i="11"/>
  <c r="BA159" i="11"/>
  <c r="BJ138" i="11"/>
  <c r="BG72" i="11"/>
  <c r="BD211" i="11"/>
  <c r="AZ40" i="11"/>
  <c r="BG201" i="11"/>
  <c r="BF118" i="11"/>
  <c r="BI90" i="11"/>
  <c r="BK72" i="11"/>
  <c r="BH25" i="11"/>
  <c r="BC110" i="11"/>
  <c r="BE46" i="11"/>
  <c r="BI107" i="11"/>
  <c r="BG166" i="11"/>
  <c r="BF171" i="11"/>
  <c r="BG88" i="11"/>
  <c r="BD134" i="11"/>
  <c r="BD145" i="11"/>
  <c r="BC109" i="11"/>
  <c r="BI205" i="11"/>
  <c r="BH170" i="11"/>
  <c r="BL81" i="11"/>
  <c r="BC215" i="11"/>
  <c r="BK88" i="11"/>
  <c r="BL91" i="11"/>
  <c r="BE111" i="11"/>
  <c r="BH147" i="11"/>
  <c r="AZ122" i="11"/>
  <c r="BC88" i="11"/>
  <c r="BK76" i="11"/>
  <c r="BG45" i="11"/>
  <c r="BH89" i="11"/>
  <c r="BD43" i="11"/>
  <c r="BL75" i="11"/>
  <c r="BF114" i="11"/>
  <c r="BL95" i="11"/>
  <c r="BB75" i="11"/>
  <c r="BJ27" i="11"/>
  <c r="BJ48" i="11"/>
  <c r="BD30" i="11"/>
  <c r="BJ203" i="11"/>
  <c r="BC61" i="11"/>
  <c r="BG139" i="11"/>
  <c r="AZ196" i="11"/>
  <c r="BH166" i="11"/>
  <c r="BF108" i="11"/>
  <c r="BL99" i="11"/>
  <c r="BI201" i="11"/>
  <c r="BL117" i="11"/>
  <c r="BE39" i="11"/>
  <c r="BC78" i="11"/>
  <c r="BC82" i="11"/>
  <c r="AZ101" i="11"/>
  <c r="BI64" i="11"/>
  <c r="BE108" i="11"/>
  <c r="BL66" i="11"/>
  <c r="BK27" i="11"/>
  <c r="BJ211" i="11"/>
  <c r="BE66" i="11"/>
  <c r="BL41" i="11"/>
  <c r="BI29" i="11"/>
  <c r="BH48" i="11"/>
  <c r="AZ124" i="11"/>
  <c r="BA202" i="11"/>
  <c r="AZ52" i="11"/>
  <c r="BE185" i="11"/>
  <c r="BL84" i="11"/>
  <c r="BL59" i="11"/>
  <c r="BC86" i="11"/>
  <c r="BI81" i="11"/>
  <c r="BD229" i="11"/>
  <c r="BJ93" i="11"/>
  <c r="BF33" i="11"/>
  <c r="BL57" i="11"/>
  <c r="BD85" i="11"/>
  <c r="BI79" i="11"/>
  <c r="BC159" i="11"/>
  <c r="BI136" i="11"/>
  <c r="BD72" i="11"/>
  <c r="BG33" i="11"/>
  <c r="AZ114" i="11"/>
  <c r="BD65" i="11"/>
  <c r="BE91" i="11"/>
  <c r="BJ217" i="11"/>
  <c r="BD217" i="11"/>
  <c r="BI118" i="11"/>
  <c r="BE206" i="11"/>
  <c r="BH123" i="11"/>
  <c r="BB226" i="11"/>
  <c r="BJ140" i="11"/>
  <c r="BG110" i="11"/>
  <c r="BJ23" i="11"/>
  <c r="BC65" i="11"/>
  <c r="BE25" i="11"/>
  <c r="BD146" i="11"/>
  <c r="BF122" i="11"/>
  <c r="BI28" i="11"/>
  <c r="BJ30" i="11"/>
  <c r="BK57" i="11"/>
  <c r="BK209" i="11"/>
  <c r="BD98" i="11"/>
  <c r="AZ68" i="11"/>
  <c r="BA91" i="11"/>
  <c r="BJ37" i="11"/>
  <c r="BB96" i="11"/>
  <c r="BJ76" i="11"/>
  <c r="BF67" i="11"/>
  <c r="BB173" i="11"/>
  <c r="BK33" i="11"/>
  <c r="BG169" i="11"/>
  <c r="BB60" i="11"/>
  <c r="BA87" i="11"/>
  <c r="AZ41" i="11"/>
  <c r="BF27" i="11"/>
  <c r="BA113" i="11"/>
  <c r="BD74" i="11"/>
  <c r="BE45" i="11"/>
  <c r="BH83" i="11"/>
  <c r="BG86" i="11"/>
  <c r="BK91" i="11"/>
  <c r="BI208" i="11"/>
  <c r="BK224" i="11"/>
  <c r="BK169" i="11"/>
  <c r="BC138" i="11"/>
  <c r="BK138" i="11"/>
  <c r="BI92" i="11"/>
  <c r="AZ91" i="11"/>
  <c r="BH32" i="11"/>
  <c r="BC52" i="11"/>
  <c r="BH90" i="11"/>
  <c r="BI102" i="11"/>
  <c r="BG39" i="11"/>
  <c r="BK175" i="11"/>
  <c r="BC38" i="11"/>
  <c r="BJ100" i="11"/>
  <c r="BC22" i="11"/>
  <c r="BK85" i="11"/>
  <c r="AZ115" i="11"/>
  <c r="BG174" i="11"/>
  <c r="BI214" i="11"/>
  <c r="AZ156" i="11"/>
  <c r="BG162" i="11"/>
  <c r="BA168" i="11"/>
  <c r="BG143" i="11"/>
  <c r="BA145" i="11"/>
  <c r="BG62" i="11"/>
  <c r="BE92" i="11"/>
  <c r="BE81" i="11"/>
  <c r="BG186" i="11"/>
  <c r="BI112" i="11"/>
  <c r="BA102" i="11"/>
  <c r="BB64" i="11"/>
  <c r="AZ103" i="11"/>
  <c r="BA162" i="11"/>
  <c r="BB23" i="11"/>
  <c r="AZ35" i="11"/>
  <c r="BA29" i="11"/>
  <c r="BF21" i="11"/>
  <c r="BC150" i="11"/>
  <c r="AZ145" i="11"/>
  <c r="BB232" i="11"/>
  <c r="BL202" i="11"/>
  <c r="BL208" i="11"/>
  <c r="BD160" i="11"/>
  <c r="BG226" i="11"/>
  <c r="BF141" i="11"/>
  <c r="BK181" i="11"/>
  <c r="BG60" i="11"/>
  <c r="BD130" i="11"/>
  <c r="AZ69" i="11"/>
  <c r="BG105" i="11"/>
  <c r="BE180" i="11"/>
  <c r="BF128" i="11"/>
  <c r="BL215" i="11"/>
  <c r="BC173" i="11"/>
  <c r="BL201" i="11"/>
  <c r="BL136" i="11"/>
  <c r="BD167" i="11"/>
  <c r="BA169" i="11"/>
  <c r="BG116" i="11"/>
  <c r="BF57" i="11"/>
  <c r="BB176" i="11"/>
  <c r="BA78" i="11"/>
  <c r="BK102" i="11"/>
  <c r="BK123" i="11"/>
  <c r="BK25" i="11"/>
  <c r="BK73" i="11"/>
  <c r="BC192" i="11"/>
  <c r="BF79" i="11"/>
  <c r="BF111" i="11"/>
  <c r="BF47" i="11"/>
  <c r="BF182" i="11"/>
  <c r="BC66" i="11"/>
  <c r="BA100" i="11"/>
  <c r="BE144" i="11"/>
  <c r="BB36" i="11"/>
  <c r="BC51" i="11"/>
  <c r="BF89" i="11"/>
  <c r="BJ63" i="11"/>
  <c r="BD109" i="11"/>
  <c r="AZ66" i="11"/>
  <c r="BJ45" i="11"/>
  <c r="BD223" i="11"/>
  <c r="BL65" i="11"/>
  <c r="BB112" i="11"/>
  <c r="BF76" i="11"/>
  <c r="BD28" i="11"/>
  <c r="BI66" i="11"/>
  <c r="BJ50" i="11"/>
  <c r="BK84" i="11"/>
  <c r="BH88" i="11"/>
  <c r="BE69" i="11"/>
  <c r="BA37" i="11"/>
  <c r="BH57" i="11"/>
  <c r="BC68" i="11"/>
  <c r="BH27" i="11"/>
  <c r="BK221" i="11"/>
  <c r="BB121" i="11"/>
  <c r="BI180" i="11"/>
  <c r="BE82" i="11"/>
  <c r="AZ97" i="11"/>
  <c r="BB22" i="11"/>
  <c r="AZ186" i="11"/>
  <c r="BE207" i="11"/>
  <c r="BI210" i="11"/>
  <c r="BC216" i="11"/>
  <c r="BL213" i="11"/>
  <c r="BK214" i="11"/>
  <c r="BF28" i="11"/>
  <c r="BL51" i="11"/>
  <c r="BK223" i="11"/>
  <c r="BG181" i="11"/>
  <c r="BJ94" i="11"/>
  <c r="BC92" i="11"/>
  <c r="BE48" i="11"/>
  <c r="BE71" i="11"/>
  <c r="BG130" i="11"/>
  <c r="BB207" i="11"/>
  <c r="BD228" i="11"/>
  <c r="BC195" i="11"/>
  <c r="BH203" i="11"/>
  <c r="BK197" i="11"/>
  <c r="BF200" i="11"/>
  <c r="BL37" i="11"/>
  <c r="BG111" i="11"/>
  <c r="BG47" i="11"/>
  <c r="BB85" i="11"/>
  <c r="BC96" i="11"/>
  <c r="BB160" i="11"/>
  <c r="BH84" i="11"/>
  <c r="BJ113" i="11"/>
  <c r="AZ161" i="11"/>
  <c r="BF207" i="11"/>
  <c r="BF176" i="11"/>
  <c r="BE156" i="11"/>
  <c r="BF131" i="11"/>
  <c r="BC168" i="11"/>
  <c r="BI191" i="11"/>
  <c r="BJ43" i="11"/>
  <c r="BG23" i="11"/>
  <c r="BA44" i="11"/>
  <c r="BH86" i="11"/>
  <c r="BD166" i="11"/>
  <c r="BG180" i="11"/>
  <c r="BL38" i="11"/>
  <c r="BJ36" i="11"/>
  <c r="AZ119" i="11"/>
  <c r="BF142" i="11"/>
  <c r="BG58" i="11"/>
  <c r="BF165" i="11"/>
  <c r="BL98" i="11"/>
  <c r="BL58" i="11"/>
  <c r="BA79" i="11"/>
  <c r="BA59" i="11"/>
  <c r="BI74" i="11"/>
  <c r="BE112" i="11"/>
  <c r="BL112" i="11"/>
  <c r="AZ84" i="11"/>
  <c r="BI65" i="11"/>
  <c r="BI24" i="11"/>
  <c r="BA75" i="11"/>
  <c r="AZ221" i="11"/>
  <c r="BA173" i="11"/>
  <c r="AZ181" i="11"/>
  <c r="BE58" i="11"/>
  <c r="BB95" i="11"/>
  <c r="BI60" i="11"/>
  <c r="BB28" i="11"/>
  <c r="BA106" i="11"/>
  <c r="BB224" i="11"/>
  <c r="BF119" i="11"/>
  <c r="BB63" i="11"/>
  <c r="BC23" i="11"/>
  <c r="BF185" i="11"/>
  <c r="BA74" i="11"/>
  <c r="BF31" i="11"/>
  <c r="BA164" i="11"/>
  <c r="BA120" i="11"/>
  <c r="BD53" i="11"/>
  <c r="BK81" i="11"/>
  <c r="BF97" i="11"/>
  <c r="BH81" i="11"/>
  <c r="BD24" i="11"/>
  <c r="BK110" i="11"/>
  <c r="BE68" i="11"/>
  <c r="BE95" i="11"/>
  <c r="BI55" i="11"/>
  <c r="BJ89" i="11"/>
  <c r="BE96" i="11"/>
  <c r="BE103" i="11"/>
  <c r="BF62" i="11"/>
  <c r="BJ46" i="11"/>
  <c r="AZ90" i="11"/>
  <c r="BJ95" i="11"/>
  <c r="BF49" i="11"/>
  <c r="BD94" i="11"/>
  <c r="BL46" i="11"/>
  <c r="BB177" i="11"/>
  <c r="BD46" i="11"/>
  <c r="BD106" i="11"/>
  <c r="BL28" i="11"/>
  <c r="BF86" i="11"/>
  <c r="BE145" i="11"/>
  <c r="BJ186" i="11"/>
  <c r="AZ175" i="11"/>
  <c r="BJ229" i="11"/>
  <c r="AZ56" i="11"/>
  <c r="BD112" i="11"/>
  <c r="BG34" i="11"/>
  <c r="BG73" i="11"/>
  <c r="BG21" i="11"/>
  <c r="BH44" i="11"/>
  <c r="BL107" i="11"/>
  <c r="AZ172" i="11"/>
  <c r="BG40" i="11"/>
  <c r="BC21" i="11"/>
  <c r="BF218" i="11"/>
  <c r="BG202" i="11"/>
  <c r="AZ176" i="11"/>
  <c r="BJ199" i="11"/>
  <c r="BG219" i="11"/>
  <c r="BJ150" i="11"/>
  <c r="BJ139" i="11"/>
  <c r="BC161" i="11"/>
  <c r="BE229" i="11"/>
  <c r="BH160" i="11"/>
  <c r="BI144" i="11"/>
  <c r="BJ88" i="11"/>
  <c r="BH46" i="11"/>
  <c r="BE73" i="11"/>
  <c r="BF44" i="11"/>
  <c r="AZ135" i="11"/>
  <c r="BF209" i="11"/>
  <c r="BG218" i="11"/>
  <c r="BF166" i="11"/>
  <c r="AZ107" i="11"/>
  <c r="BI140" i="11"/>
  <c r="BF38" i="11"/>
  <c r="BI47" i="11"/>
  <c r="BA115" i="11"/>
  <c r="BE93" i="11"/>
  <c r="BH54" i="11"/>
  <c r="BJ73" i="11"/>
  <c r="BK70" i="11"/>
  <c r="BA76" i="11"/>
  <c r="BK135" i="11"/>
  <c r="BL204" i="11"/>
  <c r="BB150" i="11"/>
  <c r="AZ129" i="11"/>
  <c r="BG49" i="11"/>
  <c r="BG79" i="11"/>
  <c r="BA89" i="11"/>
  <c r="BD121" i="11"/>
  <c r="BK28" i="11"/>
  <c r="BJ42" i="11"/>
  <c r="BC64" i="11"/>
  <c r="BL23" i="11"/>
  <c r="BD142" i="11"/>
  <c r="BB101" i="11"/>
  <c r="BL56" i="11"/>
  <c r="AZ212" i="11"/>
  <c r="AZ157" i="11"/>
  <c r="BH38" i="11"/>
  <c r="BG57" i="11"/>
  <c r="BK38" i="11"/>
  <c r="BB99" i="11"/>
  <c r="BK32" i="11"/>
  <c r="BF37" i="11"/>
  <c r="BI123" i="11"/>
  <c r="BC57" i="11"/>
  <c r="BF87" i="11"/>
  <c r="BK80" i="11"/>
  <c r="BG52" i="11"/>
  <c r="BG151" i="11"/>
  <c r="BH61" i="11"/>
  <c r="BF102" i="11"/>
  <c r="BC113" i="11"/>
  <c r="BI63" i="11"/>
  <c r="BJ34" i="11"/>
  <c r="BC75" i="11"/>
  <c r="BE24" i="11"/>
  <c r="BH35" i="11"/>
  <c r="BL175" i="11"/>
  <c r="BD170" i="11"/>
  <c r="BC152" i="11"/>
  <c r="BB166" i="11"/>
  <c r="BL115" i="11"/>
  <c r="BB51" i="11"/>
  <c r="AZ113" i="11"/>
  <c r="BJ61" i="11"/>
  <c r="BE78" i="11"/>
  <c r="BE123" i="11"/>
  <c r="BE44" i="11"/>
  <c r="BA105" i="11"/>
  <c r="BC85" i="11"/>
  <c r="BD119" i="11"/>
  <c r="BE135" i="11"/>
  <c r="BD215" i="11"/>
  <c r="BE214" i="11"/>
  <c r="AZ163" i="11"/>
  <c r="AZ87" i="11"/>
  <c r="BL93" i="11"/>
  <c r="BL179" i="11"/>
  <c r="BF23" i="11"/>
  <c r="BC89" i="11"/>
  <c r="BI56" i="11"/>
  <c r="BE146" i="11"/>
  <c r="BJ54" i="11"/>
  <c r="BF35" i="11"/>
  <c r="BI182" i="11"/>
  <c r="BG54" i="11"/>
  <c r="BJ29" i="11"/>
  <c r="BD42" i="11"/>
  <c r="BE30" i="11"/>
  <c r="BL186" i="11"/>
  <c r="BB129" i="11"/>
  <c r="BG29" i="11"/>
  <c r="BF120" i="11"/>
  <c r="BB80" i="11"/>
  <c r="BK97" i="11"/>
  <c r="AZ50" i="11"/>
  <c r="BE89" i="11"/>
  <c r="BK132" i="11"/>
  <c r="BB79" i="11"/>
  <c r="BD26" i="11"/>
  <c r="BC69" i="11"/>
  <c r="BL48" i="11"/>
  <c r="AZ21" i="11"/>
  <c r="BG63" i="11"/>
  <c r="BJ85" i="11"/>
  <c r="BL185" i="11"/>
  <c r="BF101" i="11"/>
  <c r="BI62" i="11"/>
  <c r="AZ37" i="11"/>
  <c r="BB110" i="11"/>
  <c r="BL163" i="11"/>
  <c r="BG215" i="11"/>
  <c r="AZ199" i="11"/>
  <c r="BD206" i="11"/>
  <c r="BI194" i="11"/>
  <c r="BC196" i="11"/>
  <c r="BI76" i="11"/>
  <c r="BH118" i="11"/>
  <c r="BJ98" i="11"/>
  <c r="BI72" i="11"/>
  <c r="BD107" i="11"/>
  <c r="BC122" i="11"/>
  <c r="BJ122" i="11"/>
  <c r="BK93" i="11"/>
  <c r="BH70" i="11"/>
  <c r="BE40" i="11"/>
  <c r="BK82" i="11"/>
  <c r="BI213" i="11"/>
  <c r="BK190" i="11"/>
  <c r="AZ217" i="11"/>
  <c r="BK116" i="11"/>
  <c r="BA39" i="11"/>
  <c r="BD75" i="11"/>
  <c r="BC56" i="11"/>
  <c r="BL78" i="11"/>
  <c r="BC34" i="11"/>
  <c r="AZ82" i="11"/>
  <c r="AZ49" i="11"/>
  <c r="BJ183" i="11"/>
  <c r="BE97" i="11"/>
  <c r="BF36" i="11"/>
  <c r="BB103" i="11"/>
  <c r="BG113" i="11"/>
  <c r="BE37" i="11"/>
  <c r="BB100" i="11"/>
  <c r="BJ32" i="11"/>
  <c r="BD80" i="11"/>
  <c r="BE114" i="11"/>
  <c r="BL173" i="11"/>
  <c r="BC204" i="11"/>
  <c r="AZ232" i="11"/>
  <c r="BG22" i="11"/>
  <c r="BJ92" i="11"/>
  <c r="AZ54" i="11"/>
  <c r="BE118" i="11"/>
  <c r="BL68" i="11"/>
  <c r="BA124" i="11"/>
  <c r="BL21" i="11"/>
  <c r="BE34" i="11"/>
  <c r="BI27" i="11"/>
  <c r="BB55" i="11"/>
  <c r="BK111" i="11"/>
  <c r="BC209" i="11"/>
  <c r="BL218" i="11"/>
  <c r="BJ166" i="11"/>
  <c r="BK21" i="11"/>
  <c r="BC105" i="11"/>
  <c r="BF42" i="11"/>
  <c r="BF90" i="11"/>
  <c r="BI25" i="11"/>
  <c r="BE21" i="11"/>
  <c r="BL124" i="11"/>
  <c r="BA58" i="11"/>
  <c r="BL30" i="11"/>
  <c r="BD151" i="11"/>
  <c r="BJ66" i="11"/>
  <c r="BB214" i="11"/>
  <c r="BK184" i="11"/>
  <c r="BA157" i="11"/>
  <c r="BE196" i="11"/>
  <c r="AZ105" i="11"/>
  <c r="BB94" i="11"/>
  <c r="BI85" i="11"/>
  <c r="BJ111" i="11"/>
  <c r="BH192" i="11"/>
  <c r="BI82" i="11"/>
  <c r="BE88" i="11"/>
  <c r="BB188" i="11"/>
  <c r="BD35" i="11"/>
  <c r="BK218" i="11"/>
  <c r="BD48" i="11"/>
  <c r="BK105" i="11"/>
  <c r="BC40" i="11"/>
  <c r="BI106" i="11"/>
  <c r="BE80" i="11"/>
  <c r="BK71" i="11"/>
  <c r="BI45" i="11"/>
  <c r="AZ204" i="11"/>
  <c r="BK40" i="11"/>
  <c r="BL49" i="11"/>
  <c r="BG146" i="11"/>
  <c r="BC117" i="11"/>
  <c r="BE67" i="11"/>
  <c r="BK49" i="11"/>
  <c r="BC103" i="11"/>
  <c r="BF64" i="11"/>
  <c r="BI78" i="11"/>
  <c r="BJ78" i="11"/>
  <c r="BL83" i="11"/>
  <c r="BC214" i="11"/>
  <c r="BB161" i="11"/>
  <c r="AZ215" i="11"/>
  <c r="AZ160" i="11"/>
  <c r="BD133" i="11"/>
  <c r="BL133" i="11"/>
  <c r="BJ105" i="11"/>
  <c r="BG118" i="11"/>
  <c r="BG35" i="11"/>
  <c r="BE57" i="11"/>
  <c r="BK26" i="11"/>
  <c r="BK41" i="11"/>
  <c r="BH52" i="11"/>
  <c r="BA80" i="11"/>
  <c r="BB35" i="11"/>
  <c r="BJ38" i="11"/>
  <c r="BF204" i="11"/>
  <c r="BK61" i="11"/>
  <c r="BH139" i="11"/>
  <c r="BF134" i="11"/>
  <c r="BI231" i="11"/>
  <c r="BI176" i="11"/>
  <c r="BL82" i="11"/>
  <c r="BB44" i="11"/>
  <c r="BD99" i="11"/>
  <c r="BA53" i="11"/>
  <c r="BC114" i="11"/>
  <c r="BD97" i="11"/>
  <c r="BE47" i="11"/>
  <c r="BL106" i="11"/>
  <c r="BH194" i="11"/>
  <c r="BA209" i="11"/>
  <c r="BL156" i="11"/>
  <c r="BI88" i="11"/>
  <c r="AZ25" i="11"/>
  <c r="AZ94" i="11"/>
  <c r="AZ38" i="11"/>
  <c r="BF104" i="11"/>
  <c r="BB113" i="11"/>
  <c r="BE160" i="11"/>
  <c r="BB41" i="11"/>
  <c r="BC163" i="11"/>
  <c r="BI209" i="11"/>
  <c r="BD179" i="11"/>
  <c r="BL140" i="11"/>
  <c r="BH161" i="11"/>
  <c r="BA182" i="11"/>
  <c r="BB167" i="11"/>
  <c r="BE63" i="11"/>
  <c r="BF25" i="11"/>
  <c r="BG89" i="11"/>
  <c r="BE200" i="11"/>
  <c r="BA176" i="11"/>
  <c r="AZ79" i="11"/>
  <c r="BD23" i="11"/>
  <c r="BK59" i="11"/>
  <c r="BF94" i="11"/>
  <c r="BK161" i="11"/>
  <c r="BJ132" i="11"/>
  <c r="BJ195" i="11"/>
  <c r="BI36" i="11"/>
  <c r="BK106" i="11"/>
  <c r="BI173" i="11"/>
  <c r="BC167" i="11"/>
  <c r="BJ131" i="11"/>
  <c r="BE85" i="11"/>
  <c r="BJ107" i="11"/>
  <c r="BC100" i="11"/>
  <c r="BK211" i="11"/>
  <c r="BA215" i="11"/>
  <c r="BC134" i="11"/>
  <c r="BK134" i="11"/>
  <c r="BI110" i="11"/>
  <c r="BC62" i="11"/>
  <c r="BL71" i="11"/>
  <c r="BB33" i="11"/>
  <c r="BE122" i="11"/>
  <c r="BA195" i="11"/>
  <c r="BB24" i="11"/>
  <c r="BE204" i="11"/>
  <c r="BB53" i="11"/>
  <c r="BH110" i="11"/>
  <c r="BF34" i="11"/>
  <c r="BI95" i="11"/>
  <c r="BK124" i="11"/>
  <c r="BE175" i="11"/>
  <c r="BH199" i="11"/>
  <c r="BG187" i="11"/>
  <c r="BE172" i="11"/>
  <c r="BL177" i="11"/>
  <c r="BB181" i="11"/>
  <c r="BL182" i="11"/>
  <c r="BG120" i="11"/>
  <c r="BA180" i="11"/>
  <c r="BL77" i="11"/>
  <c r="BJ81" i="11"/>
  <c r="BH22" i="11"/>
  <c r="AZ43" i="11"/>
  <c r="BA200" i="11"/>
  <c r="BB40" i="11"/>
  <c r="BG24" i="11"/>
  <c r="BA61" i="11"/>
  <c r="BG115" i="11"/>
  <c r="BI53" i="11"/>
  <c r="BH100" i="11"/>
  <c r="AZ141" i="11"/>
  <c r="AZ150" i="11"/>
  <c r="BA203" i="11"/>
  <c r="BD177" i="11"/>
  <c r="BK182" i="11"/>
  <c r="BJ193" i="11"/>
  <c r="BG195" i="11"/>
  <c r="BE32" i="11"/>
  <c r="BH200" i="11"/>
  <c r="BF63" i="11"/>
  <c r="BC30" i="11"/>
  <c r="BH132" i="11"/>
  <c r="BC120" i="11"/>
  <c r="BJ77" i="11"/>
  <c r="BA84" i="11"/>
  <c r="BG37" i="11"/>
  <c r="BB106" i="11"/>
  <c r="BL55" i="11"/>
  <c r="BF148" i="11"/>
  <c r="BJ215" i="11"/>
  <c r="BL198" i="11"/>
  <c r="BD159" i="11"/>
  <c r="BD232" i="11"/>
  <c r="BC226" i="11"/>
  <c r="BH167" i="11"/>
  <c r="BA136" i="11"/>
  <c r="BA196" i="11"/>
  <c r="AZ190" i="11"/>
  <c r="BH201" i="11"/>
  <c r="BD209" i="11"/>
  <c r="BA130" i="11"/>
  <c r="AZ131" i="11"/>
  <c r="BB73" i="11"/>
  <c r="BE62" i="11"/>
  <c r="BD101" i="11"/>
  <c r="BK62" i="11"/>
  <c r="BI98" i="11"/>
  <c r="AZ86" i="11"/>
  <c r="BA71" i="11"/>
  <c r="AZ53" i="11"/>
  <c r="AZ109" i="11"/>
  <c r="BC145" i="11"/>
  <c r="AZ59" i="11"/>
  <c r="BB47" i="11"/>
  <c r="BC225" i="11"/>
  <c r="BB159" i="11"/>
  <c r="BJ84" i="11"/>
  <c r="BD103" i="11"/>
  <c r="BA122" i="11"/>
  <c r="BD31" i="11"/>
  <c r="BK174" i="11"/>
  <c r="BA132" i="11"/>
  <c r="BH137" i="11"/>
  <c r="BA139" i="11"/>
  <c r="BE186" i="11"/>
  <c r="BE134" i="11"/>
  <c r="BI184" i="11"/>
  <c r="BH169" i="11"/>
  <c r="AZ137" i="11"/>
  <c r="BG142" i="11"/>
  <c r="BJ158" i="11"/>
  <c r="BE159" i="11"/>
  <c r="BJ168" i="11"/>
  <c r="BB170" i="11"/>
  <c r="BC74" i="11"/>
  <c r="BB123" i="11"/>
  <c r="BL219" i="11"/>
  <c r="BL111" i="11"/>
  <c r="BH193" i="11"/>
  <c r="AZ80" i="11"/>
  <c r="BA34" i="11"/>
  <c r="BL39" i="11"/>
  <c r="AZ28" i="11"/>
  <c r="BH47" i="11"/>
  <c r="BE26" i="11"/>
  <c r="BL169" i="11"/>
  <c r="BI164" i="11"/>
  <c r="BD208" i="11"/>
  <c r="BK213" i="11"/>
  <c r="BJ180" i="11"/>
  <c r="AZ183" i="11"/>
  <c r="BC31" i="11"/>
  <c r="BA22" i="11"/>
  <c r="BJ21" i="11"/>
  <c r="BF222" i="11"/>
  <c r="BJ121" i="11"/>
  <c r="BF194" i="11"/>
  <c r="BH95" i="11"/>
  <c r="BC25" i="11"/>
  <c r="BF24" i="11"/>
  <c r="BK44" i="11"/>
  <c r="AZ34" i="11"/>
  <c r="BE70" i="11"/>
  <c r="BK31" i="11"/>
  <c r="AZ188" i="11"/>
  <c r="BH189" i="11"/>
  <c r="BE184" i="11"/>
  <c r="BC213" i="11"/>
  <c r="BJ218" i="11"/>
  <c r="BJ200" i="11"/>
  <c r="AZ203" i="11"/>
  <c r="BD63" i="11"/>
  <c r="BE119" i="11"/>
  <c r="BG93" i="11"/>
  <c r="BA42" i="11"/>
  <c r="BI149" i="11"/>
  <c r="BI44" i="11"/>
  <c r="BK90" i="11"/>
  <c r="BA81" i="11"/>
  <c r="BB66" i="11"/>
  <c r="BH30" i="11"/>
  <c r="BI99" i="11"/>
  <c r="BD95" i="11"/>
  <c r="AZ151" i="11"/>
  <c r="BL158" i="11"/>
  <c r="BL229" i="11"/>
  <c r="BD150" i="11"/>
  <c r="BI204" i="11"/>
  <c r="BK196" i="11"/>
  <c r="BK152" i="11"/>
  <c r="BL196" i="11"/>
  <c r="BK192" i="11"/>
  <c r="BF202" i="11"/>
  <c r="BI137" i="11"/>
  <c r="BE137" i="11"/>
  <c r="BD138" i="11"/>
  <c r="BF132" i="11"/>
  <c r="BA90" i="11"/>
  <c r="BL105" i="11"/>
  <c r="BL35" i="11"/>
  <c r="AZ46" i="11"/>
  <c r="BL100" i="11"/>
  <c r="BL76" i="11"/>
  <c r="BA114" i="11"/>
  <c r="BF43" i="11"/>
  <c r="BF110" i="11"/>
  <c r="BC60" i="11"/>
  <c r="BC49" i="11"/>
  <c r="BG77" i="11"/>
  <c r="BB92" i="11"/>
  <c r="BI178" i="11"/>
  <c r="BF172" i="11"/>
  <c r="BE151" i="11"/>
  <c r="BL152" i="11"/>
  <c r="BA167" i="11"/>
  <c r="BF73" i="11"/>
  <c r="BI141" i="11"/>
  <c r="BI189" i="11"/>
  <c r="BD203" i="11"/>
  <c r="AZ106" i="11"/>
  <c r="BJ136" i="11"/>
  <c r="BI203" i="11"/>
  <c r="BL212" i="11"/>
  <c r="BH163" i="11"/>
  <c r="BG172" i="11"/>
  <c r="BF214" i="11"/>
  <c r="BE65" i="11"/>
  <c r="BB82" i="11"/>
  <c r="BE43" i="11"/>
  <c r="BL94" i="11"/>
  <c r="BD81" i="11"/>
  <c r="AZ81" i="11"/>
  <c r="BL25" i="11"/>
  <c r="BB206" i="11"/>
  <c r="BB62" i="11"/>
  <c r="BB116" i="11"/>
  <c r="BD36" i="11"/>
  <c r="BD96" i="11"/>
  <c r="BD186" i="11"/>
  <c r="BE23" i="11"/>
  <c r="AZ92" i="11"/>
  <c r="BI50" i="11"/>
  <c r="BC53" i="11"/>
  <c r="BJ101" i="11"/>
  <c r="BJ96" i="11"/>
  <c r="BJ26" i="11"/>
  <c r="AZ42" i="11"/>
  <c r="BB25" i="11"/>
  <c r="BL69" i="11"/>
  <c r="BA121" i="11"/>
  <c r="BH56" i="11"/>
  <c r="BC101" i="11"/>
  <c r="BA142" i="11"/>
  <c r="BG148" i="11"/>
  <c r="BH212" i="11"/>
  <c r="BI37" i="11"/>
  <c r="BF124" i="11"/>
  <c r="BL89" i="11"/>
  <c r="BF80" i="11"/>
  <c r="BB91" i="11"/>
  <c r="BH60" i="11"/>
  <c r="BL27" i="11"/>
  <c r="BH98" i="11"/>
  <c r="BI94" i="11"/>
  <c r="BE110" i="11"/>
  <c r="BK104" i="11"/>
  <c r="BI69" i="11"/>
  <c r="BF203" i="11"/>
  <c r="BE128" i="11"/>
  <c r="BK141" i="11"/>
  <c r="BK204" i="11"/>
  <c r="BG199" i="11"/>
  <c r="BJ189" i="11"/>
  <c r="BB132" i="11"/>
  <c r="BA141" i="11"/>
  <c r="BG155" i="11"/>
  <c r="BB154" i="11"/>
  <c r="BL194" i="11"/>
  <c r="BI197" i="11"/>
  <c r="BA85" i="11"/>
  <c r="BK75" i="11"/>
  <c r="BJ124" i="11"/>
  <c r="BD76" i="11"/>
  <c r="BK35" i="11"/>
  <c r="BL104" i="11"/>
  <c r="BI54" i="11"/>
  <c r="BB48" i="11"/>
  <c r="BF75" i="11"/>
  <c r="BB111" i="11"/>
  <c r="BH155" i="11"/>
  <c r="BH45" i="11"/>
  <c r="BK164" i="11"/>
  <c r="BL165" i="11"/>
  <c r="BF208" i="11"/>
  <c r="AZ152" i="11"/>
  <c r="BI222" i="11"/>
  <c r="AZ39" i="11"/>
  <c r="BF136" i="11"/>
  <c r="BA210" i="11"/>
  <c r="BH128" i="11"/>
  <c r="AZ210" i="11"/>
  <c r="BC107" i="11"/>
  <c r="BG74" i="11"/>
  <c r="BB122" i="11"/>
  <c r="BK96" i="11"/>
  <c r="BE83" i="11"/>
  <c r="BJ55" i="11"/>
  <c r="BF54" i="11"/>
  <c r="BA25" i="11"/>
  <c r="BF45" i="11"/>
  <c r="BH28" i="11"/>
  <c r="BK185" i="11"/>
  <c r="BA23" i="11"/>
  <c r="BB107" i="11"/>
  <c r="BG26" i="11"/>
  <c r="BC93" i="11"/>
  <c r="BB118" i="11"/>
  <c r="BD64" i="11"/>
  <c r="BB32" i="11"/>
  <c r="BB30" i="11"/>
  <c r="BE50" i="11"/>
  <c r="BK34" i="11"/>
  <c r="BL101" i="11"/>
  <c r="BI195" i="11"/>
  <c r="BL67" i="11"/>
  <c r="BK119" i="11"/>
  <c r="BK50" i="11"/>
  <c r="BF29" i="11"/>
  <c r="AZ100" i="11"/>
  <c r="BJ49" i="11"/>
  <c r="BH40" i="11"/>
  <c r="BC106" i="11"/>
  <c r="BJ179" i="11"/>
  <c r="BB102" i="11"/>
  <c r="AZ117" i="11"/>
  <c r="BE38" i="11"/>
  <c r="BK47" i="11"/>
  <c r="BL139" i="11"/>
  <c r="BA204" i="11"/>
  <c r="AZ146" i="11"/>
  <c r="BL223" i="11"/>
  <c r="BB168" i="11"/>
  <c r="BD135" i="11"/>
  <c r="BC144" i="11"/>
  <c r="BA123" i="11"/>
  <c r="BL64" i="11"/>
  <c r="BA26" i="11"/>
  <c r="BH97" i="11"/>
  <c r="BA94" i="11"/>
  <c r="BH49" i="11"/>
  <c r="BF113" i="11"/>
  <c r="BE86" i="11"/>
  <c r="BJ206" i="11"/>
  <c r="BA36" i="11"/>
  <c r="BD21" i="11"/>
  <c r="BD110" i="11"/>
  <c r="BJ207" i="11"/>
  <c r="BC230" i="11"/>
  <c r="BJ216" i="11"/>
  <c r="BF52" i="11"/>
  <c r="BH181" i="11"/>
  <c r="BE227" i="11"/>
  <c r="BJ159" i="11"/>
  <c r="BI139" i="11"/>
  <c r="BK66" i="11"/>
  <c r="BK122" i="11"/>
  <c r="BK115" i="11"/>
  <c r="BG114" i="11"/>
  <c r="BD52" i="11"/>
  <c r="AZ110" i="11"/>
  <c r="BB90" i="11"/>
  <c r="BC124" i="11"/>
  <c r="BJ174" i="11"/>
  <c r="BH218" i="11"/>
  <c r="BC224" i="11"/>
  <c r="BH82" i="11"/>
  <c r="BG25" i="11"/>
  <c r="BE22" i="11"/>
  <c r="BA60" i="11"/>
  <c r="BL114" i="11"/>
  <c r="BA32" i="11"/>
  <c r="BA95" i="11"/>
  <c r="BE140" i="11"/>
  <c r="BL42" i="11"/>
  <c r="BB130" i="11"/>
  <c r="BB87" i="11"/>
  <c r="AZ60" i="11"/>
  <c r="BK89" i="11"/>
  <c r="BB89" i="11"/>
  <c r="AZ93" i="11"/>
  <c r="BH103" i="11"/>
  <c r="BJ67" i="11"/>
  <c r="BI100" i="11"/>
  <c r="BC87" i="11"/>
  <c r="BC147" i="11"/>
  <c r="BK140" i="11"/>
  <c r="BI131" i="11"/>
  <c r="BB149" i="11"/>
  <c r="BA156" i="11"/>
  <c r="BK191" i="11"/>
  <c r="BE210" i="11"/>
  <c r="BF140" i="11"/>
  <c r="BE154" i="11"/>
  <c r="BC72" i="11"/>
  <c r="BA35" i="11"/>
  <c r="BD104" i="11"/>
  <c r="BA54" i="11"/>
  <c r="BJ39" i="11"/>
  <c r="BH105" i="11"/>
  <c r="BK166" i="11"/>
  <c r="BG44" i="11"/>
  <c r="BB52" i="11"/>
  <c r="BJ188" i="11"/>
  <c r="BA93" i="11"/>
  <c r="BJ86" i="11"/>
  <c r="BI71" i="11"/>
  <c r="BL228" i="11"/>
  <c r="BC104" i="11"/>
  <c r="BA57" i="11"/>
  <c r="AZ33" i="11"/>
  <c r="BI68" i="11"/>
  <c r="BE101" i="11"/>
  <c r="BJ51" i="11"/>
  <c r="BL151" i="11"/>
  <c r="BF227" i="11"/>
  <c r="BE217" i="11"/>
  <c r="BG232" i="11"/>
  <c r="BI40" i="11"/>
  <c r="BH102" i="11"/>
  <c r="BC32" i="11"/>
  <c r="BK63" i="11"/>
  <c r="BG84" i="11"/>
  <c r="BH31" i="11"/>
  <c r="BD39" i="11"/>
  <c r="BL44" i="11"/>
  <c r="BJ25" i="11"/>
  <c r="AZ63" i="11"/>
  <c r="BJ116" i="11"/>
  <c r="BJ228" i="11"/>
  <c r="BH176" i="11"/>
  <c r="BB56" i="11"/>
  <c r="BF112" i="11"/>
  <c r="BF83" i="11"/>
  <c r="BI73" i="11"/>
  <c r="BE100" i="11"/>
  <c r="BK23" i="11"/>
  <c r="BC44" i="11"/>
  <c r="BE27" i="11"/>
  <c r="BG66" i="11"/>
  <c r="AZ31" i="11"/>
  <c r="BI185" i="11"/>
  <c r="BL70" i="11"/>
  <c r="BI121" i="11"/>
  <c r="BB137" i="11"/>
  <c r="BF186" i="11"/>
  <c r="BI48" i="11"/>
  <c r="BJ28" i="11"/>
  <c r="BE99" i="11"/>
  <c r="BB49" i="11"/>
  <c r="BC33" i="11"/>
  <c r="BC201" i="11"/>
  <c r="AZ98" i="11"/>
  <c r="BD113" i="11"/>
  <c r="BH37" i="11"/>
  <c r="BC47" i="11"/>
  <c r="BK78" i="11"/>
  <c r="BA183" i="11"/>
  <c r="BB148" i="11"/>
  <c r="BJ149" i="11"/>
  <c r="BG190" i="11"/>
  <c r="BH187" i="11"/>
  <c r="BL161" i="11"/>
  <c r="BF139" i="11"/>
  <c r="BC164" i="11"/>
  <c r="BB157" i="11"/>
  <c r="BH178" i="11"/>
  <c r="BE226" i="11"/>
  <c r="BJ128" i="11"/>
  <c r="BL128" i="11"/>
  <c r="BA65" i="11"/>
  <c r="BC24" i="11"/>
  <c r="BI96" i="11"/>
  <c r="BF93" i="11"/>
  <c r="BB77" i="11"/>
  <c r="BE102" i="11"/>
  <c r="BJ64" i="11"/>
  <c r="BI33" i="11"/>
  <c r="BL24" i="11"/>
  <c r="BA109" i="11"/>
  <c r="BG91" i="11"/>
  <c r="BH41" i="11"/>
  <c r="BG94" i="11"/>
  <c r="BB115" i="11"/>
  <c r="BK163" i="11"/>
  <c r="BC142" i="11"/>
  <c r="BJ52" i="11"/>
  <c r="BD191" i="11"/>
  <c r="BE171" i="11"/>
  <c r="BK145" i="11"/>
  <c r="BB178" i="11"/>
  <c r="BI161" i="11"/>
  <c r="BI206" i="11"/>
  <c r="BC143" i="11"/>
  <c r="BB152" i="11"/>
  <c r="BE163" i="11"/>
  <c r="BA166" i="11"/>
  <c r="BK69" i="11"/>
  <c r="BB211" i="11"/>
  <c r="BB46" i="11"/>
  <c r="BG106" i="11"/>
  <c r="AZ99" i="11"/>
  <c r="BK128" i="11"/>
  <c r="BD123" i="11"/>
  <c r="BI109" i="11"/>
  <c r="BH55" i="11"/>
  <c r="BF32" i="11"/>
  <c r="BB120" i="11"/>
  <c r="BA97" i="11"/>
  <c r="BK207" i="11"/>
  <c r="BG203" i="11"/>
  <c r="BA171" i="11"/>
  <c r="BG183" i="11"/>
  <c r="BH180" i="11"/>
  <c r="BJ175" i="11"/>
  <c r="BE165" i="11"/>
  <c r="BK179" i="11"/>
  <c r="BG136" i="11"/>
  <c r="BC136" i="11"/>
  <c r="BE141" i="11"/>
  <c r="BE49" i="11"/>
  <c r="BB114" i="11"/>
  <c r="BL63" i="11"/>
  <c r="AZ55" i="11"/>
  <c r="BD89" i="11"/>
  <c r="BF115" i="11"/>
  <c r="AZ198" i="11"/>
  <c r="BH104" i="11"/>
  <c r="BK24" i="11"/>
  <c r="BE60" i="11"/>
  <c r="AZ62" i="11"/>
  <c r="BK227" i="11"/>
  <c r="BJ102" i="11"/>
  <c r="BB42" i="11"/>
  <c r="BI134" i="11"/>
  <c r="BB228" i="11"/>
  <c r="BB229" i="11"/>
  <c r="BI171" i="11"/>
  <c r="BF191" i="11"/>
  <c r="AZ169" i="11"/>
  <c r="BB202" i="11"/>
  <c r="BA212" i="11"/>
  <c r="BI211" i="11"/>
  <c r="BD162" i="11"/>
  <c r="BC131" i="11"/>
  <c r="BI179" i="11"/>
  <c r="BH215" i="11"/>
  <c r="BB221" i="11"/>
  <c r="AZ130" i="11"/>
  <c r="BL157" i="11"/>
  <c r="BG158" i="11"/>
  <c r="BK131" i="11"/>
  <c r="BB203" i="11"/>
  <c r="BE212" i="11"/>
  <c r="BE136" i="11"/>
  <c r="BD32" i="11"/>
  <c r="BG222" i="11"/>
  <c r="BH179" i="11"/>
  <c r="BC181" i="11"/>
  <c r="BD132" i="11"/>
  <c r="BE209" i="11"/>
  <c r="BJ171" i="11"/>
  <c r="BD149" i="11"/>
  <c r="BJ196" i="11"/>
  <c r="BL176" i="11"/>
  <c r="BF221" i="11"/>
  <c r="BC128" i="11"/>
  <c r="AZ191" i="11"/>
  <c r="BL74" i="11"/>
  <c r="BB43" i="11"/>
  <c r="BD105" i="11"/>
  <c r="BE98" i="11"/>
  <c r="BA128" i="11"/>
  <c r="BF39" i="11"/>
  <c r="BC112" i="11"/>
  <c r="BF84" i="11"/>
  <c r="BC175" i="11"/>
  <c r="BL52" i="11"/>
  <c r="BK30" i="11"/>
  <c r="BL118" i="11"/>
  <c r="BF96" i="11"/>
  <c r="BA96" i="11"/>
  <c r="BH76" i="11"/>
  <c r="AZ214" i="11"/>
  <c r="BD182" i="11"/>
  <c r="BG217" i="11"/>
  <c r="AZ165" i="11"/>
  <c r="BL149" i="11"/>
  <c r="BH191" i="11"/>
  <c r="BI132" i="11"/>
  <c r="BJ204" i="11"/>
  <c r="BB134" i="11"/>
  <c r="BJ134" i="11"/>
  <c r="BB54" i="11"/>
  <c r="BE87" i="11"/>
  <c r="BK114" i="11"/>
  <c r="BA197" i="11"/>
  <c r="BF51" i="11"/>
  <c r="BF56" i="11"/>
  <c r="BH111" i="11"/>
  <c r="BG101" i="11"/>
  <c r="BG41" i="11"/>
  <c r="BG70" i="11"/>
  <c r="BD60" i="11"/>
  <c r="BL120" i="11"/>
  <c r="BI70" i="11"/>
  <c r="BJ144" i="11"/>
  <c r="BF150" i="11"/>
  <c r="BH214" i="11"/>
  <c r="BF155" i="11"/>
  <c r="BG137" i="11"/>
  <c r="BJ210" i="11"/>
  <c r="BH165" i="11"/>
  <c r="BL132" i="11"/>
  <c r="BF138" i="11"/>
  <c r="BG161" i="11"/>
  <c r="BH162" i="11"/>
  <c r="BF188" i="11"/>
  <c r="BI138" i="11"/>
  <c r="BA218" i="11"/>
  <c r="BF170" i="11"/>
  <c r="BE176" i="11"/>
  <c r="BB218" i="11"/>
  <c r="BL181" i="11"/>
  <c r="BI223" i="11"/>
  <c r="BL131" i="11"/>
  <c r="BJ163" i="11"/>
  <c r="BE164" i="11"/>
  <c r="BD205" i="11"/>
  <c r="BJ219" i="11"/>
  <c r="BI228" i="11"/>
  <c r="BL220" i="11"/>
  <c r="AZ211" i="11"/>
  <c r="BH146" i="11"/>
  <c r="BG228" i="11"/>
  <c r="BA187" i="11"/>
  <c r="BE129" i="11"/>
  <c r="BF223" i="11"/>
  <c r="BG188" i="11"/>
  <c r="BI150" i="11"/>
  <c r="BI207" i="11"/>
  <c r="BB155" i="11"/>
  <c r="AZ194" i="11"/>
  <c r="BA140" i="11"/>
  <c r="BL178" i="11"/>
  <c r="BL192" i="11"/>
  <c r="BC129" i="11"/>
  <c r="BK129" i="11"/>
  <c r="BC46" i="11"/>
  <c r="BG71" i="11"/>
  <c r="BL109" i="11"/>
  <c r="AZ134" i="11"/>
  <c r="BI43" i="11"/>
  <c r="BG51" i="11"/>
  <c r="BI135" i="11"/>
  <c r="BC27" i="11"/>
  <c r="BH93" i="11"/>
  <c r="BH36" i="11"/>
  <c r="BE52" i="11"/>
  <c r="AZ116" i="11"/>
  <c r="BJ65" i="11"/>
  <c r="BF189" i="11"/>
  <c r="BH145" i="11"/>
  <c r="BL184" i="11"/>
  <c r="BA199" i="11"/>
  <c r="BJ155" i="11"/>
  <c r="BK203" i="11"/>
  <c r="BL205" i="11"/>
  <c r="BE220" i="11"/>
  <c r="BG133" i="11"/>
  <c r="BI153" i="11"/>
  <c r="BI154" i="11"/>
  <c r="BK92" i="11"/>
  <c r="BI115" i="11"/>
  <c r="BK120" i="11"/>
  <c r="BD102" i="11"/>
  <c r="BH50" i="11"/>
  <c r="BE29" i="11"/>
  <c r="BI117" i="11"/>
  <c r="BK95" i="11"/>
  <c r="BC41" i="11"/>
  <c r="BL80" i="11"/>
  <c r="BI30" i="11"/>
  <c r="BG103" i="11"/>
  <c r="BA110" i="11"/>
  <c r="BB135" i="11"/>
  <c r="BI167" i="11"/>
  <c r="BD156" i="11"/>
  <c r="BD147" i="11"/>
  <c r="BB200" i="11"/>
  <c r="BL137" i="11"/>
  <c r="BH175" i="11"/>
  <c r="BF143" i="11"/>
  <c r="BD198" i="11"/>
  <c r="BK168" i="11"/>
  <c r="BA230" i="11"/>
  <c r="BJ169" i="11"/>
  <c r="BC217" i="11"/>
  <c r="BJ162" i="11"/>
  <c r="BI146" i="11"/>
  <c r="BH220" i="11"/>
  <c r="BF175" i="11"/>
  <c r="BK137" i="11"/>
  <c r="BL166" i="11"/>
  <c r="BE166" i="11"/>
  <c r="BA220" i="11"/>
  <c r="BE143" i="11"/>
  <c r="BI175" i="11"/>
  <c r="BA208" i="11"/>
  <c r="BA193" i="11"/>
  <c r="BA194" i="11"/>
  <c r="BL142" i="11"/>
  <c r="BI188" i="11"/>
  <c r="BC211" i="11"/>
  <c r="BH225" i="11"/>
  <c r="BE193" i="11"/>
  <c r="BH172" i="11"/>
  <c r="BA192" i="11"/>
  <c r="BA175" i="11"/>
  <c r="BA111" i="11"/>
  <c r="BK60" i="11"/>
  <c r="BI219" i="11"/>
  <c r="BE232" i="11"/>
  <c r="AZ158" i="11"/>
  <c r="BF144" i="11"/>
  <c r="BJ135" i="11"/>
  <c r="BG144" i="11"/>
  <c r="BD183" i="11"/>
  <c r="BL145" i="11"/>
  <c r="AZ201" i="11"/>
  <c r="BL207" i="11"/>
  <c r="BG206" i="11"/>
  <c r="BA222" i="11"/>
  <c r="BC149" i="11"/>
  <c r="BJ145" i="11"/>
  <c r="BJ146" i="11"/>
  <c r="AZ83" i="11"/>
  <c r="BG30" i="11"/>
  <c r="AZ111" i="11"/>
  <c r="BG82" i="11"/>
  <c r="BK173" i="11"/>
  <c r="BE31" i="11"/>
  <c r="BF22" i="11"/>
  <c r="BK107" i="11"/>
  <c r="BL90" i="11"/>
  <c r="BC80" i="11"/>
  <c r="AZ76" i="11"/>
  <c r="BG78" i="11"/>
  <c r="BK118" i="11"/>
  <c r="BB105" i="11"/>
  <c r="BF146" i="11"/>
  <c r="BB231" i="11"/>
  <c r="BD184" i="11"/>
  <c r="AZ133" i="11"/>
  <c r="BE155" i="11"/>
  <c r="BC179" i="11"/>
  <c r="BG138" i="11"/>
  <c r="AZ178" i="11"/>
  <c r="BL160" i="11"/>
  <c r="BH174" i="11"/>
  <c r="AZ162" i="11"/>
  <c r="BJ184" i="11"/>
  <c r="BG159" i="11"/>
  <c r="BG50" i="11"/>
  <c r="BK55" i="11"/>
  <c r="BD22" i="11"/>
  <c r="BG92" i="11"/>
  <c r="AZ36" i="11"/>
  <c r="BG68" i="11"/>
  <c r="BC59" i="11"/>
  <c r="BD120" i="11"/>
  <c r="BA70" i="11"/>
  <c r="BK64" i="11"/>
  <c r="BJ115" i="11"/>
  <c r="BH121" i="11"/>
  <c r="BJ160" i="11"/>
  <c r="BD161" i="11"/>
  <c r="BA232" i="11"/>
  <c r="BI151" i="11"/>
  <c r="BJ178" i="11"/>
  <c r="BG160" i="11"/>
  <c r="BF201" i="11"/>
  <c r="BI212" i="11"/>
  <c r="BH213" i="11"/>
  <c r="BE150" i="11"/>
  <c r="BJ164" i="11"/>
  <c r="BH222" i="11"/>
  <c r="BK208" i="11"/>
  <c r="BC177" i="11"/>
  <c r="BB220" i="11"/>
  <c r="BK188" i="11"/>
  <c r="BJ182" i="11"/>
  <c r="BI225" i="11"/>
  <c r="BL134" i="11"/>
  <c r="BB197" i="11"/>
  <c r="BA198" i="11"/>
  <c r="BA150" i="11"/>
  <c r="BD207" i="11"/>
  <c r="BG194" i="11"/>
  <c r="BF179" i="11"/>
  <c r="BL141" i="11"/>
  <c r="BD213" i="11"/>
  <c r="BF147" i="11"/>
  <c r="BH227" i="11"/>
  <c r="BH168" i="11"/>
  <c r="BC169" i="11"/>
  <c r="BI133" i="11"/>
  <c r="AZ230" i="11"/>
  <c r="BF215" i="11"/>
  <c r="BA221" i="11"/>
  <c r="BG200" i="11"/>
  <c r="BE189" i="11"/>
  <c r="BH136" i="11"/>
  <c r="BE215" i="11"/>
  <c r="BG168" i="11"/>
  <c r="BK201" i="11"/>
  <c r="BC135" i="11"/>
  <c r="BH133" i="11"/>
  <c r="BK157" i="11"/>
  <c r="BK206" i="11"/>
  <c r="BA153" i="11"/>
  <c r="BA154" i="11"/>
  <c r="BH135" i="11"/>
  <c r="BH42" i="11"/>
  <c r="BL50" i="11"/>
  <c r="BF133" i="11"/>
  <c r="BJ59" i="11"/>
  <c r="BI84" i="11"/>
  <c r="BA31" i="11"/>
  <c r="BD51" i="11"/>
  <c r="BE115" i="11"/>
  <c r="BB65" i="11"/>
  <c r="AZ57" i="11"/>
  <c r="BB93" i="11"/>
  <c r="BI116" i="11"/>
  <c r="BJ213" i="11"/>
  <c r="BF151" i="11"/>
  <c r="BE216" i="11"/>
  <c r="BK143" i="11"/>
  <c r="BF158" i="11"/>
  <c r="BH148" i="11"/>
  <c r="BJ152" i="11"/>
  <c r="BA181" i="11"/>
  <c r="BG204" i="11"/>
  <c r="BG205" i="11"/>
  <c r="BJ47" i="11"/>
  <c r="BA28" i="11"/>
  <c r="BF116" i="11"/>
  <c r="BC95" i="11"/>
  <c r="BJ231" i="11"/>
  <c r="BI61" i="11"/>
  <c r="BE75" i="11"/>
  <c r="BD100" i="11"/>
  <c r="BF109" i="11"/>
  <c r="BG134" i="11"/>
  <c r="BJ62" i="11"/>
  <c r="AZ209" i="11"/>
  <c r="BH184" i="11"/>
  <c r="BB189" i="11"/>
  <c r="BK155" i="11"/>
  <c r="BL217" i="11"/>
  <c r="BH164" i="11"/>
  <c r="BF153" i="11"/>
  <c r="BG179" i="11"/>
  <c r="BF195" i="11"/>
  <c r="BE187" i="11"/>
  <c r="BE211" i="11"/>
  <c r="BK142" i="11"/>
  <c r="BI190" i="11"/>
  <c r="BH195" i="11"/>
  <c r="BH171" i="11"/>
  <c r="BE148" i="11"/>
  <c r="BB204" i="11"/>
  <c r="AZ213" i="11"/>
  <c r="BK210" i="11"/>
  <c r="BD200" i="11"/>
  <c r="BE201" i="11"/>
  <c r="BI193" i="11"/>
  <c r="AZ219" i="11"/>
  <c r="BF145" i="11"/>
  <c r="BC221" i="11"/>
  <c r="BJ147" i="11"/>
  <c r="BD153" i="11"/>
  <c r="BG211" i="11"/>
  <c r="BB212" i="11"/>
  <c r="BC139" i="11"/>
  <c r="BH156" i="11"/>
  <c r="BC218" i="11"/>
  <c r="BF231" i="11"/>
  <c r="BH141" i="11"/>
  <c r="BG231" i="11"/>
  <c r="BH198" i="11"/>
  <c r="BL135" i="11"/>
  <c r="BE138" i="11"/>
  <c r="BK144" i="11"/>
  <c r="BA161" i="11"/>
  <c r="BD212" i="11"/>
  <c r="BJ192" i="11"/>
  <c r="BD194" i="11"/>
  <c r="BH29" i="11"/>
  <c r="BH106" i="11"/>
  <c r="BD90" i="11"/>
  <c r="BF70" i="11"/>
  <c r="BB216" i="11"/>
  <c r="BH74" i="11"/>
  <c r="BH117" i="11"/>
  <c r="BG104" i="11"/>
  <c r="BG124" i="11"/>
  <c r="BL110" i="11"/>
  <c r="BL164" i="11"/>
  <c r="BE173" i="11"/>
  <c r="BH232" i="11"/>
  <c r="BL147" i="11"/>
  <c r="BL190" i="11"/>
  <c r="BJ214" i="11"/>
  <c r="BJ156" i="11"/>
  <c r="BC220" i="11"/>
  <c r="BI91" i="11"/>
  <c r="BE35" i="11"/>
  <c r="BF50" i="11"/>
  <c r="BJ114" i="11"/>
  <c r="BG64" i="11"/>
  <c r="AZ64" i="11"/>
  <c r="BA112" i="11"/>
  <c r="AZ121" i="11"/>
  <c r="BI159" i="11"/>
  <c r="BD124" i="11"/>
  <c r="BD27" i="11"/>
  <c r="BD61" i="11"/>
  <c r="BH62" i="11"/>
  <c r="BG230" i="11"/>
  <c r="AZ223" i="11"/>
  <c r="BC185" i="11"/>
  <c r="BB193" i="11"/>
  <c r="AZ159" i="11"/>
  <c r="BD154" i="11"/>
  <c r="BK167" i="11"/>
  <c r="BD171" i="11"/>
  <c r="AZ225" i="11"/>
  <c r="BE203" i="11"/>
  <c r="BC205" i="11"/>
  <c r="BK180" i="11"/>
  <c r="BL203" i="11"/>
  <c r="BB169" i="11"/>
  <c r="BD196" i="11"/>
  <c r="BE190" i="11"/>
  <c r="BE213" i="11"/>
  <c r="BC182" i="11"/>
  <c r="BJ187" i="11"/>
  <c r="BA229" i="11"/>
  <c r="BB230" i="11"/>
  <c r="BC156" i="11"/>
  <c r="BL155" i="11"/>
  <c r="BK159" i="11"/>
  <c r="BG167" i="11"/>
  <c r="BE208" i="11"/>
  <c r="BD176" i="11"/>
  <c r="BL230" i="11"/>
  <c r="BF152" i="11"/>
  <c r="AZ140" i="11"/>
  <c r="BH150" i="11"/>
  <c r="BB144" i="11"/>
  <c r="BK148" i="11"/>
  <c r="BL195" i="11"/>
  <c r="BK219" i="11"/>
  <c r="BG223" i="11"/>
  <c r="AZ179" i="11"/>
  <c r="BB225" i="11"/>
  <c r="BI199" i="11"/>
  <c r="BK46" i="11"/>
  <c r="BJ83" i="11"/>
  <c r="BF30" i="11"/>
  <c r="BB109" i="11"/>
  <c r="BG42" i="11"/>
  <c r="BK109" i="11"/>
  <c r="BH59" i="11"/>
  <c r="BA56" i="11"/>
  <c r="BC91" i="11"/>
  <c r="BA116" i="11"/>
  <c r="BB213" i="11"/>
  <c r="BI21" i="11"/>
  <c r="BG53" i="11"/>
  <c r="BI57" i="11"/>
  <c r="BJ202" i="11"/>
  <c r="BG165" i="11"/>
  <c r="BF177" i="11"/>
  <c r="BL231" i="11"/>
  <c r="BA151" i="11"/>
  <c r="BL159" i="11"/>
  <c r="BL130" i="11"/>
  <c r="BF164" i="11"/>
  <c r="BK183" i="11"/>
  <c r="BA186" i="11"/>
  <c r="BI51" i="11"/>
  <c r="BJ74" i="11"/>
  <c r="BH71" i="11"/>
  <c r="BE116" i="11"/>
  <c r="BL103" i="11"/>
  <c r="BK54" i="11"/>
  <c r="AZ208" i="11"/>
  <c r="BB83" i="11"/>
  <c r="BK39" i="11"/>
  <c r="AZ102" i="11"/>
  <c r="BG227" i="11"/>
  <c r="BH223" i="11"/>
  <c r="BJ190" i="11"/>
  <c r="BF196" i="11"/>
  <c r="BH185" i="11"/>
  <c r="BA178" i="11"/>
  <c r="BG131" i="11"/>
  <c r="BD192" i="11"/>
  <c r="BK176" i="11"/>
  <c r="BC176" i="11"/>
  <c r="BI169" i="11"/>
  <c r="BF181" i="11"/>
  <c r="BB222" i="11"/>
  <c r="BE139" i="11"/>
  <c r="BD201" i="11"/>
  <c r="BK178" i="11"/>
  <c r="BH159" i="11"/>
  <c r="BH210" i="11"/>
  <c r="BI198" i="11"/>
  <c r="BF168" i="11"/>
  <c r="BH219" i="11"/>
  <c r="BL214" i="11"/>
  <c r="BH221" i="11"/>
  <c r="BA224" i="11"/>
  <c r="BG171" i="11"/>
  <c r="BF180" i="11"/>
  <c r="BB153" i="11"/>
  <c r="BL209" i="11"/>
  <c r="AZ164" i="11"/>
  <c r="BL227" i="11"/>
  <c r="BD180" i="11"/>
  <c r="BD181" i="11"/>
  <c r="BA223" i="11"/>
  <c r="BG129" i="11"/>
  <c r="BK186" i="11"/>
  <c r="BH228" i="11"/>
  <c r="BD152" i="11"/>
  <c r="BH173" i="11"/>
  <c r="BC174" i="11"/>
  <c r="BI220" i="11"/>
  <c r="BH158" i="11"/>
  <c r="BG196" i="11"/>
  <c r="BG198" i="11"/>
  <c r="BK199" i="11"/>
  <c r="AZ147" i="11"/>
  <c r="BD175" i="11"/>
  <c r="BF226" i="11"/>
  <c r="BL225" i="11"/>
  <c r="AZ148" i="11"/>
  <c r="BC184" i="11"/>
  <c r="BG193" i="11"/>
  <c r="BF210" i="11"/>
  <c r="AZ226" i="11"/>
  <c r="BK151" i="11"/>
  <c r="BG207" i="11"/>
  <c r="AZ200" i="11"/>
  <c r="BH204" i="11"/>
  <c r="BB191" i="11"/>
  <c r="BL232" i="11"/>
  <c r="AZ170" i="11"/>
  <c r="BI196" i="11"/>
  <c r="BD136" i="11"/>
  <c r="BG192" i="11"/>
  <c r="BF183" i="11"/>
  <c r="BA184" i="11"/>
  <c r="BC202" i="11"/>
  <c r="BB145" i="11"/>
  <c r="BA211" i="11"/>
  <c r="AZ143" i="11"/>
  <c r="BD174" i="11"/>
  <c r="BG182" i="11"/>
  <c r="BB183" i="11"/>
  <c r="BL148" i="11"/>
  <c r="BG149" i="11"/>
  <c r="BC193" i="11"/>
  <c r="BK193" i="11"/>
  <c r="BL187" i="11"/>
  <c r="BG128" i="11"/>
  <c r="BF230" i="11"/>
  <c r="BD185" i="11"/>
  <c r="BJ142" i="11"/>
  <c r="BI174" i="11"/>
  <c r="BF205" i="11"/>
  <c r="BD148" i="11"/>
  <c r="BH183" i="11"/>
  <c r="BA228" i="11"/>
  <c r="AZ207" i="11"/>
  <c r="BH207" i="11"/>
  <c r="BE223" i="11"/>
  <c r="BI162" i="11"/>
  <c r="BE199" i="11"/>
  <c r="BI202" i="11"/>
  <c r="BA149" i="11"/>
  <c r="BF225" i="11"/>
  <c r="BB141" i="11"/>
  <c r="AZ231" i="11"/>
  <c r="BD155" i="11"/>
  <c r="BI172" i="11"/>
  <c r="BD173" i="11"/>
  <c r="BE225" i="11"/>
  <c r="BA143" i="11"/>
  <c r="AZ155" i="11"/>
  <c r="BA133" i="11"/>
  <c r="BI130" i="11"/>
  <c r="BH152" i="11"/>
  <c r="BF190" i="11"/>
  <c r="BB158" i="11"/>
  <c r="BD199" i="11"/>
  <c r="BK216" i="11"/>
  <c r="BF217" i="11"/>
  <c r="BI163" i="11"/>
  <c r="BH206" i="11"/>
  <c r="AZ205" i="11"/>
  <c r="BD224" i="11"/>
  <c r="BL224" i="11"/>
  <c r="BG184" i="11"/>
  <c r="BG185" i="11"/>
  <c r="BJ130" i="11"/>
  <c r="BG132" i="11"/>
  <c r="BH190" i="11"/>
  <c r="BK189" i="11"/>
  <c r="BF232" i="11"/>
  <c r="BI218" i="11"/>
  <c r="BB182" i="11"/>
  <c r="BA225" i="11"/>
  <c r="BC132" i="11"/>
  <c r="BI187" i="11"/>
  <c r="BH230" i="11"/>
  <c r="BC155" i="11"/>
  <c r="BG209" i="11"/>
  <c r="BB210" i="11"/>
  <c r="BB138" i="11"/>
  <c r="BK165" i="11"/>
  <c r="BE161" i="11"/>
  <c r="BB215" i="11"/>
  <c r="AZ132" i="11"/>
  <c r="BD189" i="11"/>
  <c r="BB162" i="11"/>
  <c r="BK146" i="11"/>
  <c r="BE179" i="11"/>
  <c r="BI227" i="11"/>
  <c r="BE152" i="11"/>
  <c r="BC188" i="11"/>
  <c r="BG173" i="11"/>
  <c r="BB174" i="11"/>
  <c r="BC146" i="11"/>
  <c r="BH226" i="11"/>
  <c r="BL171" i="11"/>
  <c r="BA137" i="11"/>
  <c r="BG135" i="11"/>
  <c r="AZ192" i="11"/>
  <c r="BK172" i="11"/>
  <c r="BG197" i="11"/>
  <c r="BJ141" i="11"/>
  <c r="BD195" i="11"/>
  <c r="BE219" i="11"/>
  <c r="AZ220" i="11"/>
  <c r="BD129" i="11"/>
  <c r="BB156" i="11"/>
  <c r="BB140" i="11"/>
  <c r="BI183" i="11"/>
  <c r="BH134" i="11"/>
  <c r="BK136" i="11"/>
  <c r="BJ177" i="11"/>
  <c r="BB180" i="11"/>
  <c r="BA189" i="11"/>
  <c r="BI166" i="11"/>
  <c r="BJ227" i="11"/>
  <c r="BB136" i="11"/>
  <c r="BH130" i="11"/>
  <c r="BB190" i="11"/>
  <c r="BB165" i="11"/>
  <c r="BC186" i="11"/>
  <c r="AZ228" i="11"/>
  <c r="BF149" i="11"/>
  <c r="BJ191" i="11"/>
  <c r="BC172" i="11"/>
  <c r="BG178" i="11"/>
  <c r="BB179" i="11"/>
  <c r="BA147" i="11"/>
  <c r="BK195" i="11"/>
  <c r="BC140" i="11"/>
  <c r="BH157" i="11"/>
  <c r="BC219" i="11"/>
  <c r="BF219" i="11"/>
  <c r="BB163" i="11"/>
  <c r="BC228" i="11"/>
  <c r="BE221" i="11"/>
  <c r="AZ222" i="11"/>
  <c r="BI168" i="11"/>
  <c r="BK230" i="11"/>
  <c r="BJ232" i="11"/>
  <c r="BE132" i="11"/>
  <c r="BG152" i="11"/>
  <c r="BE149" i="11"/>
  <c r="BE147" i="11"/>
  <c r="BC223" i="11"/>
  <c r="BB187" i="11"/>
  <c r="BI192" i="11"/>
  <c r="BH140" i="11"/>
  <c r="BJ209" i="11"/>
  <c r="BD139" i="11"/>
  <c r="BB195" i="11"/>
  <c r="BI147" i="11"/>
  <c r="BH182" i="11"/>
  <c r="BK225" i="11"/>
  <c r="BC153" i="11"/>
  <c r="BG191" i="11"/>
  <c r="BL211" i="11"/>
  <c r="BG212" i="11"/>
  <c r="BA152" i="11"/>
  <c r="BD222" i="11"/>
  <c r="BH143" i="11"/>
  <c r="BH129" i="11"/>
  <c r="BJ197" i="11"/>
  <c r="BL168" i="11"/>
  <c r="BC148" i="11"/>
  <c r="AZ197" i="11"/>
  <c r="BH151" i="11"/>
  <c r="BA129" i="11"/>
  <c r="AZ166" i="11"/>
  <c r="AZ167" i="11"/>
  <c r="AZ138" i="11"/>
  <c r="AZ180" i="11"/>
  <c r="BD143" i="11"/>
  <c r="BD231" i="11"/>
  <c r="BI128" i="11"/>
  <c r="BJ165" i="11"/>
  <c r="BE174" i="11"/>
  <c r="BE224" i="11"/>
  <c r="BF130" i="11"/>
  <c r="BK226" i="11"/>
  <c r="BB217" i="11"/>
  <c r="BB172" i="11"/>
  <c r="BA206" i="11"/>
  <c r="BB128" i="11"/>
  <c r="BC183" i="11"/>
  <c r="BH188" i="11"/>
  <c r="BB192" i="11"/>
  <c r="BA219" i="11"/>
  <c r="BL200" i="11"/>
  <c r="BJ161" i="11"/>
  <c r="BC199" i="11"/>
  <c r="BL146" i="11"/>
  <c r="BJ185" i="11"/>
  <c r="BH209" i="11"/>
  <c r="BL221" i="11"/>
  <c r="BG189" i="11"/>
  <c r="BE162" i="11"/>
  <c r="BG220" i="11"/>
  <c r="BA226" i="11"/>
  <c r="BH142" i="11"/>
  <c r="BJ167" i="11"/>
  <c r="BE168" i="11"/>
  <c r="BK222" i="11"/>
  <c r="BC137" i="11"/>
  <c r="BI170" i="11"/>
  <c r="BC197" i="11"/>
  <c r="BD128" i="11"/>
  <c r="BA231" i="11"/>
  <c r="BI152" i="11"/>
  <c r="BF211" i="11"/>
  <c r="AZ224" i="11"/>
  <c r="BF228" i="11"/>
  <c r="AZ154" i="11"/>
  <c r="BC158" i="11"/>
  <c r="BD220" i="11"/>
  <c r="BH224" i="11"/>
  <c r="BF216" i="11"/>
  <c r="BA217" i="11"/>
  <c r="BE178" i="11"/>
  <c r="BF135" i="11"/>
  <c r="BC165" i="11"/>
  <c r="BA174" i="11"/>
  <c r="BE230" i="11"/>
  <c r="BG153" i="11"/>
  <c r="BB133" i="11"/>
  <c r="BL167" i="11"/>
  <c r="BH177" i="11"/>
  <c r="BC178" i="11"/>
  <c r="AZ142" i="11"/>
  <c r="AZ182" i="11"/>
  <c r="BF160" i="11"/>
  <c r="BB164" i="11"/>
  <c r="BH197" i="11"/>
  <c r="BE153" i="11"/>
  <c r="BH211" i="11"/>
  <c r="BI181" i="11"/>
  <c r="BB223" i="11"/>
  <c r="BK147" i="11"/>
  <c r="BD168" i="11"/>
  <c r="BB199" i="11"/>
  <c r="BH202" i="11"/>
  <c r="BJ151" i="11"/>
  <c r="BD187" i="11"/>
  <c r="BD157" i="11"/>
  <c r="BB196" i="11"/>
  <c r="BF178" i="11"/>
  <c r="BA179" i="11"/>
  <c r="BK162" i="11"/>
  <c r="BD204" i="11"/>
  <c r="BE202" i="11"/>
  <c r="BF163" i="11"/>
  <c r="BJ208" i="11"/>
  <c r="BB143" i="11"/>
  <c r="BF173" i="11"/>
  <c r="BI221" i="11"/>
  <c r="BJ143" i="11"/>
  <c r="BF174" i="11"/>
  <c r="BJ222" i="11"/>
  <c r="BF187" i="11"/>
  <c r="BC229" i="11"/>
  <c r="BH154" i="11"/>
  <c r="BA188" i="11"/>
  <c r="BK229" i="11"/>
  <c r="BC157" i="11"/>
  <c r="BK153" i="11"/>
  <c r="BF192" i="11"/>
  <c r="BF154" i="11"/>
  <c r="BF193" i="11"/>
  <c r="BK202" i="11"/>
  <c r="BB146" i="11"/>
  <c r="BF212" i="11"/>
  <c r="AZ144" i="11"/>
  <c r="BJ176" i="11"/>
  <c r="BG210" i="11"/>
  <c r="BH144" i="11"/>
  <c r="BI177" i="11"/>
  <c r="BA213" i="11"/>
  <c r="BD188" i="11"/>
  <c r="BC231" i="11"/>
  <c r="BE157" i="11"/>
  <c r="BL188" i="11"/>
  <c r="BK231" i="11"/>
  <c r="BC160" i="11"/>
  <c r="BK158" i="11"/>
  <c r="BD221" i="11"/>
  <c r="BG229" i="11"/>
  <c r="BF159" i="11"/>
  <c r="BC222" i="11"/>
  <c r="BD164" i="11"/>
  <c r="BC207" i="11"/>
  <c r="BE183" i="11"/>
  <c r="BD226" i="11"/>
  <c r="BF137" i="11"/>
  <c r="AZ184" i="11"/>
  <c r="BL226" i="11"/>
  <c r="BK139" i="11"/>
  <c r="BL153" i="11"/>
  <c r="BF213" i="11"/>
  <c r="BA227" i="11"/>
  <c r="AZ174" i="11"/>
  <c r="BG154" i="11"/>
  <c r="BD214" i="11"/>
  <c r="BK228" i="11"/>
  <c r="BL183" i="11"/>
  <c r="BC198" i="11"/>
  <c r="BL154" i="11"/>
  <c r="BK198" i="11"/>
  <c r="BF156" i="11"/>
  <c r="BL129" i="11"/>
  <c r="BF157" i="11"/>
  <c r="BI142" i="11"/>
  <c r="AZ149" i="11"/>
  <c r="BE205" i="11"/>
  <c r="BG214" i="11"/>
  <c r="BG213" i="11"/>
  <c r="BH149" i="11"/>
  <c r="BF206" i="11"/>
  <c r="BA216" i="11"/>
  <c r="AZ216" i="11"/>
  <c r="BD193" i="11"/>
  <c r="BE142" i="11"/>
  <c r="BL193" i="11"/>
  <c r="BI143" i="11"/>
  <c r="BB185" i="11"/>
  <c r="BF198" i="11"/>
  <c r="BB186" i="11"/>
  <c r="BC203" i="11"/>
  <c r="BD169" i="11"/>
  <c r="BE188" i="11"/>
  <c r="BI129" i="11"/>
  <c r="AZ189" i="11"/>
  <c r="BD131" i="11"/>
  <c r="BE177" i="11"/>
  <c r="BE228" i="11"/>
  <c r="AZ229" i="11"/>
  <c r="BD158" i="11"/>
  <c r="BD178" i="11"/>
  <c r="BF229" i="11"/>
  <c r="BJ230" i="11"/>
  <c r="BD163" i="11"/>
  <c r="BH231" i="11"/>
  <c r="BK156" i="11"/>
  <c r="BC232" i="11"/>
  <c r="BE158" i="11"/>
  <c r="BL138" i="11"/>
  <c r="BJ181" i="11"/>
  <c r="BA146" i="11"/>
  <c r="AZ128" i="11"/>
  <c r="BF169" i="11"/>
  <c r="BF220" i="11"/>
  <c r="BG216" i="11"/>
  <c r="BE170" i="11"/>
  <c r="BG221" i="11"/>
  <c r="AZ218" i="11"/>
  <c r="BI226" i="11"/>
  <c r="BD144" i="11"/>
  <c r="BD227" i="11"/>
  <c r="BI145" i="11"/>
  <c r="AZ153" i="11"/>
  <c r="BC189" i="11"/>
  <c r="BH153" i="11"/>
  <c r="BD190" i="11"/>
  <c r="AZ202" i="11"/>
  <c r="BJ221" i="11"/>
  <c r="BH131" i="11"/>
  <c r="BE222" i="11"/>
  <c r="BC133" i="11"/>
  <c r="BA148" i="11"/>
  <c r="BE181" i="11"/>
  <c r="BH229" i="11"/>
  <c r="BI148" i="11"/>
  <c r="BE182" i="11"/>
  <c r="BI230" i="11"/>
  <c r="BE192" i="11"/>
  <c r="BF129" i="11"/>
  <c r="BL174" i="11"/>
  <c r="AZ193" i="11"/>
  <c r="BE130" i="11"/>
  <c r="BG177" i="11"/>
  <c r="BI232" i="11"/>
  <c r="BF20" i="11"/>
  <c r="BL20" i="11"/>
  <c r="BE20" i="11"/>
  <c r="BD20" i="11"/>
  <c r="BI20" i="11"/>
  <c r="BB20" i="11"/>
  <c r="BG20" i="11"/>
  <c r="BK20" i="11"/>
  <c r="BJ20" i="11"/>
  <c r="BA20" i="11"/>
  <c r="BC20" i="11"/>
  <c r="BH20" i="11"/>
  <c r="AZ20" i="11"/>
  <c r="AN108" i="11"/>
  <c r="AK28" i="11"/>
  <c r="AK98" i="11"/>
  <c r="AM110" i="11"/>
  <c r="AQ42" i="11"/>
  <c r="AK41" i="11"/>
  <c r="AV74" i="11"/>
  <c r="AN114" i="11"/>
  <c r="AN69" i="11"/>
  <c r="AL27" i="11"/>
  <c r="AP121" i="11"/>
  <c r="AO85" i="11"/>
  <c r="AQ35" i="11"/>
  <c r="AR94" i="11"/>
  <c r="AJ40" i="11"/>
  <c r="AV157" i="11"/>
  <c r="AR73" i="11"/>
  <c r="AS91" i="11"/>
  <c r="AN57" i="11"/>
  <c r="AQ41" i="11"/>
  <c r="AJ143" i="11"/>
  <c r="AN97" i="11"/>
  <c r="AN101" i="11"/>
  <c r="AR101" i="11"/>
  <c r="AV65" i="11"/>
  <c r="AK66" i="11"/>
  <c r="AR29" i="11"/>
  <c r="AO102" i="11"/>
  <c r="AR118" i="11"/>
  <c r="AM33" i="11"/>
  <c r="AM73" i="11"/>
  <c r="AR66" i="11"/>
  <c r="AT53" i="11"/>
  <c r="AP89" i="11"/>
  <c r="AL70" i="11"/>
  <c r="AU27" i="11"/>
  <c r="AU103" i="11"/>
  <c r="AL116" i="11"/>
  <c r="AT35" i="11"/>
  <c r="AK93" i="11"/>
  <c r="AK22" i="11"/>
  <c r="AO104" i="11"/>
  <c r="AM70" i="11"/>
  <c r="AV97" i="11"/>
  <c r="AR228" i="11"/>
  <c r="AU112" i="11"/>
  <c r="AO117" i="11"/>
  <c r="AJ47" i="11"/>
  <c r="AV105" i="11"/>
  <c r="AP113" i="11"/>
  <c r="AV124" i="11"/>
  <c r="AR188" i="11"/>
  <c r="AN62" i="11"/>
  <c r="AJ33" i="11"/>
  <c r="AU48" i="11"/>
  <c r="AN24" i="11"/>
  <c r="AR90" i="11"/>
  <c r="AK78" i="11"/>
  <c r="AU108" i="11"/>
  <c r="AQ103" i="11"/>
  <c r="AP112" i="11"/>
  <c r="AU99" i="11"/>
  <c r="AR82" i="11"/>
  <c r="AJ70" i="11"/>
  <c r="AV36" i="11"/>
  <c r="AV119" i="11"/>
  <c r="AR122" i="11"/>
  <c r="AN106" i="11"/>
  <c r="AR165" i="11"/>
  <c r="AK68" i="11"/>
  <c r="AO57" i="11"/>
  <c r="AQ72" i="11"/>
  <c r="AM50" i="11"/>
  <c r="AS42" i="11"/>
  <c r="AL137" i="11"/>
  <c r="AU115" i="11"/>
  <c r="AQ145" i="11"/>
  <c r="AJ55" i="11"/>
  <c r="AM173" i="11"/>
  <c r="AV162" i="11"/>
  <c r="AV68" i="11"/>
  <c r="AQ114" i="11"/>
  <c r="AS155" i="11"/>
  <c r="AJ102" i="11"/>
  <c r="AO88" i="11"/>
  <c r="AJ61" i="11"/>
  <c r="AV117" i="11"/>
  <c r="AQ66" i="11"/>
  <c r="AK55" i="11"/>
  <c r="AP43" i="11"/>
  <c r="AQ47" i="11"/>
  <c r="AL102" i="11"/>
  <c r="AR99" i="11"/>
  <c r="AP62" i="11"/>
  <c r="AU32" i="11"/>
  <c r="AR42" i="11"/>
  <c r="AQ105" i="11"/>
  <c r="AL142" i="11"/>
  <c r="AV112" i="11"/>
  <c r="AM29" i="11"/>
  <c r="AJ24" i="11"/>
  <c r="AM104" i="11"/>
  <c r="AO43" i="11"/>
  <c r="AP51" i="11"/>
  <c r="AN72" i="11"/>
  <c r="AN56" i="11"/>
  <c r="AT211" i="11"/>
  <c r="AK229" i="11"/>
  <c r="AK51" i="11"/>
  <c r="AS93" i="11"/>
  <c r="AJ226" i="11"/>
  <c r="AL25" i="11"/>
  <c r="AU85" i="11"/>
  <c r="AK77" i="11"/>
  <c r="AN75" i="11"/>
  <c r="AQ68" i="11"/>
  <c r="AO39" i="11"/>
  <c r="AO64" i="11"/>
  <c r="AV56" i="11"/>
  <c r="AO70" i="11"/>
  <c r="AQ56" i="11"/>
  <c r="AS109" i="11"/>
  <c r="AT71" i="11"/>
  <c r="AL87" i="11"/>
  <c r="AP38" i="11"/>
  <c r="AR100" i="11"/>
  <c r="AJ75" i="11"/>
  <c r="AR116" i="11"/>
  <c r="AO147" i="11"/>
  <c r="AN89" i="11"/>
  <c r="AN211" i="11"/>
  <c r="AK72" i="11"/>
  <c r="AR24" i="11"/>
  <c r="AV121" i="11"/>
  <c r="AL68" i="11"/>
  <c r="AO119" i="11"/>
  <c r="AK69" i="11"/>
  <c r="AO118" i="11"/>
  <c r="AU73" i="11"/>
  <c r="AN94" i="11"/>
  <c r="AM65" i="11"/>
  <c r="AJ32" i="11"/>
  <c r="AK76" i="11"/>
  <c r="AQ197" i="11"/>
  <c r="AN39" i="11"/>
  <c r="AJ28" i="11"/>
  <c r="AL52" i="11"/>
  <c r="AR26" i="11"/>
  <c r="AQ106" i="11"/>
  <c r="AP63" i="11"/>
  <c r="AM178" i="11"/>
  <c r="AN27" i="11"/>
  <c r="AN84" i="11"/>
  <c r="AV43" i="11"/>
  <c r="AU63" i="11"/>
  <c r="AN37" i="11"/>
  <c r="AL85" i="11"/>
  <c r="AU83" i="11"/>
  <c r="AN95" i="11"/>
  <c r="AP27" i="11"/>
  <c r="AQ27" i="11"/>
  <c r="AQ59" i="11"/>
  <c r="AK86" i="11"/>
  <c r="AV222" i="11"/>
  <c r="AS78" i="11"/>
  <c r="AU34" i="11"/>
  <c r="AN22" i="11"/>
  <c r="AV29" i="11"/>
  <c r="AQ90" i="11"/>
  <c r="AT98" i="11"/>
  <c r="AS33" i="11"/>
  <c r="AS219" i="11"/>
  <c r="AO96" i="11"/>
  <c r="AM100" i="11"/>
  <c r="AP79" i="11"/>
  <c r="AS62" i="11"/>
  <c r="AS156" i="11"/>
  <c r="AL49" i="11"/>
  <c r="AN144" i="11"/>
  <c r="AS96" i="11"/>
  <c r="AU61" i="11"/>
  <c r="AN53" i="11"/>
  <c r="AO77" i="11"/>
  <c r="AU105" i="11"/>
  <c r="AS83" i="11"/>
  <c r="AT81" i="11"/>
  <c r="AR32" i="11"/>
  <c r="AP74" i="11"/>
  <c r="AO35" i="11"/>
  <c r="AK50" i="11"/>
  <c r="AS101" i="11"/>
  <c r="AT21" i="11"/>
  <c r="AS117" i="11"/>
  <c r="AU74" i="11"/>
  <c r="AK34" i="11"/>
  <c r="AT101" i="11"/>
  <c r="AS108" i="11"/>
  <c r="AN122" i="11"/>
  <c r="AV93" i="11"/>
  <c r="AQ99" i="11"/>
  <c r="AU75" i="11"/>
  <c r="AJ89" i="11"/>
  <c r="AO69" i="11"/>
  <c r="AO122" i="11"/>
  <c r="AR52" i="11"/>
  <c r="AR97" i="11"/>
  <c r="AN33" i="11"/>
  <c r="AJ91" i="11"/>
  <c r="AK52" i="11"/>
  <c r="AV71" i="11"/>
  <c r="AS102" i="11"/>
  <c r="AV22" i="11"/>
  <c r="AO36" i="11"/>
  <c r="AO83" i="11"/>
  <c r="AT96" i="11"/>
  <c r="AL76" i="11"/>
  <c r="AP168" i="11"/>
  <c r="AT115" i="11"/>
  <c r="AP21" i="11"/>
  <c r="AM195" i="11"/>
  <c r="AR113" i="11"/>
  <c r="AJ67" i="11"/>
  <c r="AV46" i="11"/>
  <c r="AQ65" i="11"/>
  <c r="AJ133" i="11"/>
  <c r="AQ220" i="11"/>
  <c r="AL227" i="11"/>
  <c r="AV100" i="11"/>
  <c r="AR111" i="11"/>
  <c r="AP40" i="11"/>
  <c r="AV185" i="11"/>
  <c r="AQ102" i="11"/>
  <c r="AJ34" i="11"/>
  <c r="AQ32" i="11"/>
  <c r="AS37" i="11"/>
  <c r="AQ21" i="11"/>
  <c r="AR121" i="11"/>
  <c r="AM115" i="11"/>
  <c r="AT52" i="11"/>
  <c r="AL48" i="11"/>
  <c r="AR44" i="11"/>
  <c r="AR23" i="11"/>
  <c r="AS105" i="11"/>
  <c r="AT22" i="11"/>
  <c r="AT44" i="11"/>
  <c r="AT120" i="11"/>
  <c r="AO75" i="11"/>
  <c r="AT74" i="11"/>
  <c r="AJ71" i="11"/>
  <c r="AL104" i="11"/>
  <c r="AO55" i="11"/>
  <c r="AS77" i="11"/>
  <c r="AJ59" i="11"/>
  <c r="AT111" i="11"/>
  <c r="AM42" i="11"/>
  <c r="AR186" i="11"/>
  <c r="AV86" i="11"/>
  <c r="AT79" i="11"/>
  <c r="AU120" i="11"/>
  <c r="AS30" i="11"/>
  <c r="AN232" i="11"/>
  <c r="AK107" i="11"/>
  <c r="AJ66" i="11"/>
  <c r="AQ85" i="11"/>
  <c r="AU55" i="11"/>
  <c r="AM44" i="11"/>
  <c r="AP48" i="11"/>
  <c r="AL89" i="11"/>
  <c r="AJ90" i="11"/>
  <c r="AT99" i="11"/>
  <c r="AT60" i="11"/>
  <c r="AK38" i="11"/>
  <c r="AK80" i="11"/>
  <c r="AL95" i="11"/>
  <c r="AV51" i="11"/>
  <c r="AP109" i="11"/>
  <c r="AJ123" i="11"/>
  <c r="AQ29" i="11"/>
  <c r="AR65" i="11"/>
  <c r="AS124" i="11"/>
  <c r="AV45" i="11"/>
  <c r="AS56" i="11"/>
  <c r="AO33" i="11"/>
  <c r="AR176" i="11"/>
  <c r="AV109" i="11"/>
  <c r="AO222" i="11"/>
  <c r="AO158" i="11"/>
  <c r="AU72" i="11"/>
  <c r="AR43" i="11"/>
  <c r="AK189" i="11"/>
  <c r="AU111" i="11"/>
  <c r="AR120" i="11"/>
  <c r="AJ82" i="11"/>
  <c r="AS150" i="11"/>
  <c r="AL200" i="11"/>
  <c r="AT167" i="11"/>
  <c r="AU26" i="11"/>
  <c r="AT58" i="11"/>
  <c r="AO86" i="11"/>
  <c r="AQ57" i="11"/>
  <c r="AM80" i="11"/>
  <c r="AL26" i="11"/>
  <c r="AO94" i="11"/>
  <c r="AV34" i="11"/>
  <c r="AJ94" i="11"/>
  <c r="AU22" i="11"/>
  <c r="AS89" i="11"/>
  <c r="AS66" i="11"/>
  <c r="AK94" i="11"/>
  <c r="AV96" i="11"/>
  <c r="AO26" i="11"/>
  <c r="AU57" i="11"/>
  <c r="AM56" i="11"/>
  <c r="AL112" i="11"/>
  <c r="AQ156" i="11"/>
  <c r="AU54" i="11"/>
  <c r="AP68" i="11"/>
  <c r="AJ111" i="11"/>
  <c r="AN117" i="11"/>
  <c r="AR107" i="11"/>
  <c r="AU95" i="11"/>
  <c r="AT64" i="11"/>
  <c r="AV200" i="11"/>
  <c r="AK27" i="11"/>
  <c r="AL88" i="11"/>
  <c r="AO95" i="11"/>
  <c r="AO38" i="11"/>
  <c r="AQ62" i="11"/>
  <c r="AQ49" i="11"/>
  <c r="AS28" i="11"/>
  <c r="AJ97" i="11"/>
  <c r="AR106" i="11"/>
  <c r="AM94" i="11"/>
  <c r="AR72" i="11"/>
  <c r="AK42" i="11"/>
  <c r="AJ99" i="11"/>
  <c r="AV111" i="11"/>
  <c r="AS39" i="11"/>
  <c r="AU109" i="11"/>
  <c r="AJ60" i="11"/>
  <c r="AM35" i="11"/>
  <c r="AJ122" i="11"/>
  <c r="AO90" i="11"/>
  <c r="AN102" i="11"/>
  <c r="AJ92" i="11"/>
  <c r="AK47" i="11"/>
  <c r="AT46" i="11"/>
  <c r="AQ45" i="11"/>
  <c r="AK111" i="11"/>
  <c r="AM78" i="11"/>
  <c r="AT59" i="11"/>
  <c r="AR119" i="11"/>
  <c r="AK101" i="11"/>
  <c r="AT31" i="11"/>
  <c r="AP53" i="11"/>
  <c r="AS58" i="11"/>
  <c r="AV120" i="11"/>
  <c r="AN45" i="11"/>
  <c r="AR68" i="11"/>
  <c r="AK120" i="11"/>
  <c r="AN31" i="11"/>
  <c r="AR89" i="11"/>
  <c r="AM67" i="11"/>
  <c r="AK53" i="11"/>
  <c r="AL61" i="11"/>
  <c r="AT78" i="11"/>
  <c r="AN99" i="11"/>
  <c r="AP78" i="11"/>
  <c r="AP226" i="11"/>
  <c r="AN123" i="11"/>
  <c r="AO37" i="11"/>
  <c r="AJ224" i="11"/>
  <c r="AL47" i="11"/>
  <c r="AS106" i="11"/>
  <c r="AR84" i="11"/>
  <c r="AO81" i="11"/>
  <c r="AJ43" i="11"/>
  <c r="AQ120" i="11"/>
  <c r="AQ82" i="11"/>
  <c r="AN46" i="11"/>
  <c r="AO49" i="11"/>
  <c r="AQ28" i="11"/>
  <c r="AP84" i="11"/>
  <c r="AK87" i="11"/>
  <c r="AR92" i="11"/>
  <c r="AM102" i="11"/>
  <c r="AR59" i="11"/>
  <c r="AT72" i="11"/>
  <c r="AK64" i="11"/>
  <c r="AO199" i="11"/>
  <c r="AK165" i="11"/>
  <c r="AM62" i="11"/>
  <c r="AM159" i="11"/>
  <c r="AL114" i="11"/>
  <c r="AU35" i="11"/>
  <c r="AL22" i="11"/>
  <c r="AK91" i="11"/>
  <c r="AS68" i="11"/>
  <c r="AJ85" i="11"/>
  <c r="AN85" i="11"/>
  <c r="AL69" i="11"/>
  <c r="AJ31" i="11"/>
  <c r="AU71" i="11"/>
  <c r="AJ54" i="11"/>
  <c r="AL40" i="11"/>
  <c r="AK118" i="11"/>
  <c r="AU98" i="11"/>
  <c r="AP52" i="11"/>
  <c r="AK137" i="11"/>
  <c r="AT147" i="11"/>
  <c r="AV210" i="11"/>
  <c r="AU87" i="11"/>
  <c r="AT43" i="11"/>
  <c r="AP73" i="11"/>
  <c r="AK95" i="11"/>
  <c r="AL93" i="11"/>
  <c r="AR21" i="11"/>
  <c r="AQ108" i="11"/>
  <c r="AT219" i="11"/>
  <c r="AT87" i="11"/>
  <c r="AO78" i="11"/>
  <c r="AK196" i="11"/>
  <c r="AV114" i="11"/>
  <c r="AV110" i="11"/>
  <c r="AV76" i="11"/>
  <c r="AQ135" i="11"/>
  <c r="AV26" i="11"/>
  <c r="AV63" i="11"/>
  <c r="AJ42" i="11"/>
  <c r="AL82" i="11"/>
  <c r="AJ205" i="11"/>
  <c r="AQ153" i="11"/>
  <c r="AP95" i="11"/>
  <c r="AT92" i="11"/>
  <c r="AP44" i="11"/>
  <c r="AL111" i="11"/>
  <c r="AM105" i="11"/>
  <c r="AP205" i="11"/>
  <c r="AJ51" i="11"/>
  <c r="AO105" i="11"/>
  <c r="AP108" i="11"/>
  <c r="AS104" i="11"/>
  <c r="AS45" i="11"/>
  <c r="AK33" i="11"/>
  <c r="AN78" i="11"/>
  <c r="AQ113" i="11"/>
  <c r="AM75" i="11"/>
  <c r="AQ86" i="11"/>
  <c r="AM112" i="11"/>
  <c r="AQ109" i="11"/>
  <c r="AQ170" i="11"/>
  <c r="AQ58" i="11"/>
  <c r="AN93" i="11"/>
  <c r="AS36" i="11"/>
  <c r="AK112" i="11"/>
  <c r="AN118" i="11"/>
  <c r="AL106" i="11"/>
  <c r="AP202" i="11"/>
  <c r="AR33" i="11"/>
  <c r="AP101" i="11"/>
  <c r="AT106" i="11"/>
  <c r="AP29" i="11"/>
  <c r="AS86" i="11"/>
  <c r="AV64" i="11"/>
  <c r="AS48" i="11"/>
  <c r="AS165" i="11"/>
  <c r="AQ33" i="11"/>
  <c r="AT68" i="11"/>
  <c r="AL66" i="11"/>
  <c r="AV103" i="11"/>
  <c r="AT110" i="11"/>
  <c r="AU226" i="11"/>
  <c r="AL174" i="11"/>
  <c r="AO63" i="11"/>
  <c r="AR76" i="11"/>
  <c r="AJ64" i="11"/>
  <c r="AK23" i="11"/>
  <c r="AT56" i="11"/>
  <c r="AP71" i="11"/>
  <c r="AO111" i="11"/>
  <c r="AL134" i="11"/>
  <c r="AV54" i="11"/>
  <c r="AJ56" i="11"/>
  <c r="AL94" i="11"/>
  <c r="AT41" i="11"/>
  <c r="AS113" i="11"/>
  <c r="AV98" i="11"/>
  <c r="AP58" i="11"/>
  <c r="AL97" i="11"/>
  <c r="AP33" i="11"/>
  <c r="AR40" i="11"/>
  <c r="AR104" i="11"/>
  <c r="AT67" i="11"/>
  <c r="AM88" i="11"/>
  <c r="AT23" i="11"/>
  <c r="AN66" i="11"/>
  <c r="AP93" i="11"/>
  <c r="AP123" i="11"/>
  <c r="AS47" i="11"/>
  <c r="AO80" i="11"/>
  <c r="AS88" i="11"/>
  <c r="AK49" i="11"/>
  <c r="AT109" i="11"/>
  <c r="AV21" i="11"/>
  <c r="AR95" i="11"/>
  <c r="AJ227" i="11"/>
  <c r="AP153" i="11"/>
  <c r="AK132" i="11"/>
  <c r="AJ141" i="11"/>
  <c r="AR141" i="11"/>
  <c r="AL115" i="11"/>
  <c r="AL54" i="11"/>
  <c r="AQ112" i="11"/>
  <c r="AL143" i="11"/>
  <c r="AT124" i="11"/>
  <c r="AQ77" i="11"/>
  <c r="AJ41" i="11"/>
  <c r="AK29" i="11"/>
  <c r="AP90" i="11"/>
  <c r="AK45" i="11"/>
  <c r="AT88" i="11"/>
  <c r="AT151" i="11"/>
  <c r="AO89" i="11"/>
  <c r="AN23" i="11"/>
  <c r="AJ29" i="11"/>
  <c r="AK113" i="11"/>
  <c r="AQ83" i="11"/>
  <c r="AQ217" i="11"/>
  <c r="AO145" i="11"/>
  <c r="AU28" i="11"/>
  <c r="AT201" i="11"/>
  <c r="AQ161" i="11"/>
  <c r="AR56" i="11"/>
  <c r="AR49" i="11"/>
  <c r="AN32" i="11"/>
  <c r="AK75" i="11"/>
  <c r="AU93" i="11"/>
  <c r="AM45" i="11"/>
  <c r="AV33" i="11"/>
  <c r="AU43" i="11"/>
  <c r="AL74" i="11"/>
  <c r="AT94" i="11"/>
  <c r="AT121" i="11"/>
  <c r="AT112" i="11"/>
  <c r="AN86" i="11"/>
  <c r="AN111" i="11"/>
  <c r="AV24" i="11"/>
  <c r="AV150" i="11"/>
  <c r="AK46" i="11"/>
  <c r="AR34" i="11"/>
  <c r="AV95" i="11"/>
  <c r="AS24" i="11"/>
  <c r="AP97" i="11"/>
  <c r="AM220" i="11"/>
  <c r="AQ51" i="11"/>
  <c r="AS123" i="11"/>
  <c r="AS34" i="11"/>
  <c r="AP69" i="11"/>
  <c r="AK30" i="11"/>
  <c r="AV138" i="11"/>
  <c r="AO107" i="11"/>
  <c r="AL96" i="11"/>
  <c r="AN48" i="11"/>
  <c r="AU38" i="11"/>
  <c r="AQ91" i="11"/>
  <c r="AS54" i="11"/>
  <c r="AQ142" i="11"/>
  <c r="AP119" i="11"/>
  <c r="AM119" i="11"/>
  <c r="AS72" i="11"/>
  <c r="AN52" i="11"/>
  <c r="AL108" i="11"/>
  <c r="AM82" i="11"/>
  <c r="AJ221" i="11"/>
  <c r="AR138" i="11"/>
  <c r="AV151" i="11"/>
  <c r="AP196" i="11"/>
  <c r="AQ92" i="11"/>
  <c r="AS75" i="11"/>
  <c r="AS82" i="11"/>
  <c r="AL56" i="11"/>
  <c r="AT84" i="11"/>
  <c r="AT38" i="11"/>
  <c r="AM83" i="11"/>
  <c r="AO62" i="11"/>
  <c r="AV58" i="11"/>
  <c r="AT33" i="11"/>
  <c r="AL86" i="11"/>
  <c r="AO41" i="11"/>
  <c r="AT113" i="11"/>
  <c r="AS116" i="11"/>
  <c r="AM54" i="11"/>
  <c r="AU77" i="11"/>
  <c r="AN87" i="11"/>
  <c r="AK35" i="11"/>
  <c r="AN30" i="11"/>
  <c r="AM66" i="11"/>
  <c r="AP23" i="11"/>
  <c r="AR71" i="11"/>
  <c r="AQ225" i="11"/>
  <c r="AT75" i="11"/>
  <c r="AP76" i="11"/>
  <c r="AL120" i="11"/>
  <c r="AV69" i="11"/>
  <c r="AK48" i="11"/>
  <c r="AV23" i="11"/>
  <c r="AV31" i="11"/>
  <c r="AO130" i="11"/>
  <c r="AU62" i="11"/>
  <c r="AK108" i="11"/>
  <c r="AQ111" i="11"/>
  <c r="AR67" i="11"/>
  <c r="AJ86" i="11"/>
  <c r="AQ115" i="11"/>
  <c r="AU23" i="11"/>
  <c r="AM55" i="11"/>
  <c r="AQ38" i="11"/>
  <c r="AV49" i="11"/>
  <c r="AP160" i="11"/>
  <c r="AS84" i="11"/>
  <c r="AS52" i="11"/>
  <c r="AK84" i="11"/>
  <c r="AP103" i="11"/>
  <c r="AM108" i="11"/>
  <c r="AL90" i="11"/>
  <c r="AP60" i="11"/>
  <c r="AN115" i="11"/>
  <c r="AS129" i="11"/>
  <c r="AN229" i="11"/>
  <c r="AO183" i="11"/>
  <c r="AP178" i="11"/>
  <c r="AP180" i="11"/>
  <c r="AQ23" i="11"/>
  <c r="AM113" i="11"/>
  <c r="AT55" i="11"/>
  <c r="AV37" i="11"/>
  <c r="AS107" i="11"/>
  <c r="AR50" i="11"/>
  <c r="AM27" i="11"/>
  <c r="AU123" i="11"/>
  <c r="AN121" i="11"/>
  <c r="AQ93" i="11"/>
  <c r="AL105" i="11"/>
  <c r="AQ229" i="11"/>
  <c r="AR215" i="11"/>
  <c r="AM153" i="11"/>
  <c r="AN98" i="11"/>
  <c r="AO84" i="11"/>
  <c r="AQ24" i="11"/>
  <c r="AV115" i="11"/>
  <c r="AP117" i="11"/>
  <c r="AM123" i="11"/>
  <c r="AP46" i="11"/>
  <c r="AV113" i="11"/>
  <c r="AK70" i="11"/>
  <c r="AJ124" i="11"/>
  <c r="AV88" i="11"/>
  <c r="AL119" i="11"/>
  <c r="AU94" i="11"/>
  <c r="AP45" i="11"/>
  <c r="AP34" i="11"/>
  <c r="AR36" i="11"/>
  <c r="AM53" i="11"/>
  <c r="AL36" i="11"/>
  <c r="AP72" i="11"/>
  <c r="AP198" i="11"/>
  <c r="AK230" i="11"/>
  <c r="AN83" i="11"/>
  <c r="AP32" i="11"/>
  <c r="AQ64" i="11"/>
  <c r="AL117" i="11"/>
  <c r="AJ74" i="11"/>
  <c r="AV53" i="11"/>
  <c r="AS29" i="11"/>
  <c r="AQ44" i="11"/>
  <c r="AV89" i="11"/>
  <c r="AP25" i="11"/>
  <c r="AJ50" i="11"/>
  <c r="AS22" i="11"/>
  <c r="AJ216" i="11"/>
  <c r="AJ83" i="11"/>
  <c r="AP56" i="11"/>
  <c r="AK122" i="11"/>
  <c r="AT76" i="11"/>
  <c r="AS49" i="11"/>
  <c r="AJ96" i="11"/>
  <c r="AS121" i="11"/>
  <c r="AL75" i="11"/>
  <c r="AQ94" i="11"/>
  <c r="AM72" i="11"/>
  <c r="AM226" i="11"/>
  <c r="AJ69" i="11"/>
  <c r="AN77" i="11"/>
  <c r="AU42" i="11"/>
  <c r="AT91" i="11"/>
  <c r="AS99" i="11"/>
  <c r="AM23" i="11"/>
  <c r="AM86" i="11"/>
  <c r="AJ68" i="11"/>
  <c r="AO68" i="11"/>
  <c r="AP114" i="11"/>
  <c r="AM77" i="11"/>
  <c r="AU82" i="11"/>
  <c r="AS44" i="11"/>
  <c r="AT57" i="11"/>
  <c r="AV35" i="11"/>
  <c r="AN82" i="11"/>
  <c r="AP96" i="11"/>
  <c r="AV27" i="11"/>
  <c r="AU96" i="11"/>
  <c r="AK62" i="11"/>
  <c r="AM49" i="11"/>
  <c r="AT95" i="11"/>
  <c r="AO32" i="11"/>
  <c r="AS69" i="11"/>
  <c r="AJ25" i="11"/>
  <c r="AR81" i="11"/>
  <c r="AK89" i="11"/>
  <c r="AK54" i="11"/>
  <c r="AT140" i="11"/>
  <c r="AS154" i="11"/>
  <c r="AN184" i="11"/>
  <c r="AP144" i="11"/>
  <c r="AK109" i="11"/>
  <c r="AR102" i="11"/>
  <c r="AO170" i="11"/>
  <c r="AJ113" i="11"/>
  <c r="AV176" i="11"/>
  <c r="AN137" i="11"/>
  <c r="AT190" i="11"/>
  <c r="AV92" i="11"/>
  <c r="AR47" i="11"/>
  <c r="AQ88" i="11"/>
  <c r="AO74" i="11"/>
  <c r="AV102" i="11"/>
  <c r="AU107" i="11"/>
  <c r="AR41" i="11"/>
  <c r="AV50" i="11"/>
  <c r="AM106" i="11"/>
  <c r="AR87" i="11"/>
  <c r="AN40" i="11"/>
  <c r="AT29" i="11"/>
  <c r="AK59" i="11"/>
  <c r="AU21" i="11"/>
  <c r="AS31" i="11"/>
  <c r="AJ106" i="11"/>
  <c r="AU117" i="11"/>
  <c r="AQ98" i="11"/>
  <c r="AJ108" i="11"/>
  <c r="AP122" i="11"/>
  <c r="AN58" i="11"/>
  <c r="AP61" i="11"/>
  <c r="AS46" i="11"/>
  <c r="AK99" i="11"/>
  <c r="AL73" i="11"/>
  <c r="AL211" i="11"/>
  <c r="AR221" i="11"/>
  <c r="AO141" i="11"/>
  <c r="AK186" i="11"/>
  <c r="AL53" i="11"/>
  <c r="AP26" i="11"/>
  <c r="AN43" i="11"/>
  <c r="AL103" i="11"/>
  <c r="AS35" i="11"/>
  <c r="AQ73" i="11"/>
  <c r="AJ72" i="11"/>
  <c r="AQ52" i="11"/>
  <c r="AQ48" i="11"/>
  <c r="AQ80" i="11"/>
  <c r="AS118" i="11"/>
  <c r="AQ25" i="11"/>
  <c r="AQ95" i="11"/>
  <c r="AR117" i="11"/>
  <c r="AK211" i="11"/>
  <c r="AM25" i="11"/>
  <c r="AJ57" i="11"/>
  <c r="AT61" i="11"/>
  <c r="AS119" i="11"/>
  <c r="AT119" i="11"/>
  <c r="AN41" i="11"/>
  <c r="AK106" i="11"/>
  <c r="AU44" i="11"/>
  <c r="AQ26" i="11"/>
  <c r="AL65" i="11"/>
  <c r="AS51" i="11"/>
  <c r="AQ46" i="11"/>
  <c r="AN103" i="11"/>
  <c r="AT114" i="11"/>
  <c r="AS80" i="11"/>
  <c r="AU52" i="11"/>
  <c r="AL98" i="11"/>
  <c r="AT40" i="11"/>
  <c r="AN76" i="11"/>
  <c r="AK92" i="11"/>
  <c r="AL60" i="11"/>
  <c r="AS167" i="11"/>
  <c r="AQ158" i="11"/>
  <c r="AK164" i="11"/>
  <c r="AU129" i="11"/>
  <c r="AV153" i="11"/>
  <c r="AN169" i="11"/>
  <c r="AU174" i="11"/>
  <c r="AU33" i="11"/>
  <c r="AN74" i="11"/>
  <c r="AL55" i="11"/>
  <c r="AU100" i="11"/>
  <c r="AT25" i="11"/>
  <c r="AV94" i="11"/>
  <c r="AP98" i="11"/>
  <c r="AN90" i="11"/>
  <c r="AV107" i="11"/>
  <c r="AL171" i="11"/>
  <c r="AT77" i="11"/>
  <c r="AS189" i="11"/>
  <c r="AU188" i="11"/>
  <c r="AV205" i="11"/>
  <c r="AR158" i="11"/>
  <c r="AU69" i="11"/>
  <c r="AJ48" i="11"/>
  <c r="AU31" i="11"/>
  <c r="AM152" i="11"/>
  <c r="AP221" i="11"/>
  <c r="AO40" i="11"/>
  <c r="AO45" i="11"/>
  <c r="AU79" i="11"/>
  <c r="AT50" i="11"/>
  <c r="AO103" i="11"/>
  <c r="AR28" i="11"/>
  <c r="AL41" i="11"/>
  <c r="AJ110" i="11"/>
  <c r="AK116" i="11"/>
  <c r="AK37" i="11"/>
  <c r="AR109" i="11"/>
  <c r="AU60" i="11"/>
  <c r="AL50" i="11"/>
  <c r="AK173" i="11"/>
  <c r="AK104" i="11"/>
  <c r="AM32" i="11"/>
  <c r="AR88" i="11"/>
  <c r="AU102" i="11"/>
  <c r="AU101" i="11"/>
  <c r="AT148" i="11"/>
  <c r="AK57" i="11"/>
  <c r="AU68" i="11"/>
  <c r="AQ55" i="11"/>
  <c r="AN92" i="11"/>
  <c r="AQ70" i="11"/>
  <c r="AN54" i="11"/>
  <c r="AO48" i="11"/>
  <c r="AN65" i="11"/>
  <c r="AQ74" i="11"/>
  <c r="AR86" i="11"/>
  <c r="AP107" i="11"/>
  <c r="AJ114" i="11"/>
  <c r="AO116" i="11"/>
  <c r="AT231" i="11"/>
  <c r="AT184" i="11"/>
  <c r="AP86" i="11"/>
  <c r="AN105" i="11"/>
  <c r="AM103" i="11"/>
  <c r="AV32" i="11"/>
  <c r="AJ135" i="11"/>
  <c r="AV66" i="11"/>
  <c r="AV108" i="11"/>
  <c r="AU92" i="11"/>
  <c r="AP57" i="11"/>
  <c r="AQ39" i="11"/>
  <c r="AU122" i="11"/>
  <c r="AS32" i="11"/>
  <c r="AV77" i="11"/>
  <c r="AM95" i="11"/>
  <c r="AT73" i="11"/>
  <c r="AQ63" i="11"/>
  <c r="AJ30" i="11"/>
  <c r="AK152" i="11"/>
  <c r="AV227" i="11"/>
  <c r="AV192" i="11"/>
  <c r="AK227" i="11"/>
  <c r="AV25" i="11"/>
  <c r="AL38" i="11"/>
  <c r="AU124" i="11"/>
  <c r="AN42" i="11"/>
  <c r="AS40" i="11"/>
  <c r="AV72" i="11"/>
  <c r="AO52" i="11"/>
  <c r="AO99" i="11"/>
  <c r="AR114" i="11"/>
  <c r="AS76" i="11"/>
  <c r="AO157" i="11"/>
  <c r="AO53" i="11"/>
  <c r="AU195" i="11"/>
  <c r="AV229" i="11"/>
  <c r="AJ53" i="11"/>
  <c r="AM31" i="11"/>
  <c r="AP77" i="11"/>
  <c r="AK110" i="11"/>
  <c r="AJ73" i="11"/>
  <c r="AT156" i="11"/>
  <c r="AS115" i="11"/>
  <c r="AK83" i="11"/>
  <c r="AN163" i="11"/>
  <c r="AM197" i="11"/>
  <c r="AK129" i="11"/>
  <c r="AO34" i="11"/>
  <c r="AS67" i="11"/>
  <c r="AU116" i="11"/>
  <c r="AP111" i="11"/>
  <c r="AU89" i="11"/>
  <c r="AK73" i="11"/>
  <c r="AV118" i="11"/>
  <c r="AM96" i="11"/>
  <c r="AK213" i="11"/>
  <c r="AL35" i="11"/>
  <c r="AJ112" i="11"/>
  <c r="AN36" i="11"/>
  <c r="AP102" i="11"/>
  <c r="AM90" i="11"/>
  <c r="AV78" i="11"/>
  <c r="AO66" i="11"/>
  <c r="AR96" i="11"/>
  <c r="AQ53" i="11"/>
  <c r="AK124" i="11"/>
  <c r="AU106" i="11"/>
  <c r="AQ122" i="11"/>
  <c r="AQ30" i="11"/>
  <c r="AR131" i="11"/>
  <c r="AQ212" i="11"/>
  <c r="AS43" i="11"/>
  <c r="AN107" i="11"/>
  <c r="AT62" i="11"/>
  <c r="AL33" i="11"/>
  <c r="AR39" i="11"/>
  <c r="AQ79" i="11"/>
  <c r="AV39" i="11"/>
  <c r="AP181" i="11"/>
  <c r="AO44" i="11"/>
  <c r="AS81" i="11"/>
  <c r="AL71" i="11"/>
  <c r="AT37" i="11"/>
  <c r="AN28" i="11"/>
  <c r="AL44" i="11"/>
  <c r="AJ84" i="11"/>
  <c r="AT32" i="11"/>
  <c r="AV57" i="11"/>
  <c r="AM117" i="11"/>
  <c r="AM91" i="11"/>
  <c r="AM137" i="11"/>
  <c r="AQ159" i="11"/>
  <c r="AO162" i="11"/>
  <c r="AO205" i="11"/>
  <c r="AK40" i="11"/>
  <c r="AN50" i="11"/>
  <c r="AO65" i="11"/>
  <c r="AL78" i="11"/>
  <c r="AS112" i="11"/>
  <c r="AS57" i="11"/>
  <c r="AS59" i="11"/>
  <c r="AP94" i="11"/>
  <c r="AM48" i="11"/>
  <c r="AJ109" i="11"/>
  <c r="AM92" i="11"/>
  <c r="AT122" i="11"/>
  <c r="AT51" i="11"/>
  <c r="AR54" i="11"/>
  <c r="AJ100" i="11"/>
  <c r="AR108" i="11"/>
  <c r="AS41" i="11"/>
  <c r="AO214" i="11"/>
  <c r="AO219" i="11"/>
  <c r="AN220" i="11"/>
  <c r="AP213" i="11"/>
  <c r="AL223" i="11"/>
  <c r="AU67" i="11"/>
  <c r="AL34" i="11"/>
  <c r="AL37" i="11"/>
  <c r="AK79" i="11"/>
  <c r="AQ96" i="11"/>
  <c r="AK74" i="11"/>
  <c r="AJ107" i="11"/>
  <c r="AK63" i="11"/>
  <c r="AR91" i="11"/>
  <c r="AQ69" i="11"/>
  <c r="AP105" i="11"/>
  <c r="AJ206" i="11"/>
  <c r="AV44" i="11"/>
  <c r="AT36" i="11"/>
  <c r="AP148" i="11"/>
  <c r="AR60" i="11"/>
  <c r="AM21" i="11"/>
  <c r="AR115" i="11"/>
  <c r="AP99" i="11"/>
  <c r="AO72" i="11"/>
  <c r="AU91" i="11"/>
  <c r="AL99" i="11"/>
  <c r="AL59" i="11"/>
  <c r="AS114" i="11"/>
  <c r="AL30" i="11"/>
  <c r="AQ100" i="11"/>
  <c r="AS179" i="11"/>
  <c r="AV141" i="11"/>
  <c r="AS160" i="11"/>
  <c r="AN161" i="11"/>
  <c r="AJ87" i="11"/>
  <c r="AP83" i="11"/>
  <c r="AV67" i="11"/>
  <c r="AN187" i="11"/>
  <c r="AL80" i="11"/>
  <c r="AJ121" i="11"/>
  <c r="AU119" i="11"/>
  <c r="AV52" i="11"/>
  <c r="AL31" i="11"/>
  <c r="AM219" i="11"/>
  <c r="AL146" i="11"/>
  <c r="AT27" i="11"/>
  <c r="AT83" i="11"/>
  <c r="AM87" i="11"/>
  <c r="AR57" i="11"/>
  <c r="AP85" i="11"/>
  <c r="AS73" i="11"/>
  <c r="AV38" i="11"/>
  <c r="AU47" i="11"/>
  <c r="AP35" i="11"/>
  <c r="AS111" i="11"/>
  <c r="AJ80" i="11"/>
  <c r="AJ115" i="11"/>
  <c r="AS71" i="11"/>
  <c r="AJ45" i="11"/>
  <c r="AM93" i="11"/>
  <c r="AL42" i="11"/>
  <c r="AJ77" i="11"/>
  <c r="AN173" i="11"/>
  <c r="AS180" i="11"/>
  <c r="AO148" i="11"/>
  <c r="AR173" i="11"/>
  <c r="AJ189" i="11"/>
  <c r="AQ194" i="11"/>
  <c r="AO47" i="11"/>
  <c r="AR25" i="11"/>
  <c r="AP36" i="11"/>
  <c r="AN100" i="11"/>
  <c r="AQ195" i="11"/>
  <c r="AM216" i="11"/>
  <c r="AR230" i="11"/>
  <c r="AV166" i="11"/>
  <c r="AP170" i="11"/>
  <c r="AN222" i="11"/>
  <c r="AT80" i="11"/>
  <c r="AJ88" i="11"/>
  <c r="AJ98" i="11"/>
  <c r="AV40" i="11"/>
  <c r="AM76" i="11"/>
  <c r="AV47" i="11"/>
  <c r="AK60" i="11"/>
  <c r="AN140" i="11"/>
  <c r="AV199" i="11"/>
  <c r="AK192" i="11"/>
  <c r="AO143" i="11"/>
  <c r="AJ104" i="11"/>
  <c r="AK147" i="11"/>
  <c r="AJ207" i="11"/>
  <c r="AO114" i="11"/>
  <c r="AM227" i="11"/>
  <c r="AP219" i="11"/>
  <c r="AK222" i="11"/>
  <c r="AP231" i="11"/>
  <c r="AN212" i="11"/>
  <c r="AN147" i="11"/>
  <c r="AN139" i="11"/>
  <c r="AS79" i="11"/>
  <c r="AK123" i="11"/>
  <c r="AO28" i="11"/>
  <c r="AM22" i="11"/>
  <c r="AO112" i="11"/>
  <c r="AQ107" i="11"/>
  <c r="AT42" i="11"/>
  <c r="AT34" i="11"/>
  <c r="AP81" i="11"/>
  <c r="AN96" i="11"/>
  <c r="AK97" i="11"/>
  <c r="AQ75" i="11"/>
  <c r="AS53" i="11"/>
  <c r="AN63" i="11"/>
  <c r="AQ37" i="11"/>
  <c r="AO198" i="11"/>
  <c r="AS122" i="11"/>
  <c r="AK85" i="11"/>
  <c r="AV82" i="11"/>
  <c r="AL79" i="11"/>
  <c r="AQ40" i="11"/>
  <c r="AK156" i="11"/>
  <c r="AS60" i="11"/>
  <c r="AV90" i="11"/>
  <c r="AR77" i="11"/>
  <c r="AS97" i="11"/>
  <c r="AT107" i="11"/>
  <c r="AL29" i="11"/>
  <c r="AP115" i="11"/>
  <c r="AN79" i="11"/>
  <c r="AV55" i="11"/>
  <c r="AQ81" i="11"/>
  <c r="AK96" i="11"/>
  <c r="AR46" i="11"/>
  <c r="AJ79" i="11"/>
  <c r="AV59" i="11"/>
  <c r="AM186" i="11"/>
  <c r="AV122" i="11"/>
  <c r="AL121" i="11"/>
  <c r="AU40" i="11"/>
  <c r="AS92" i="11"/>
  <c r="AJ105" i="11"/>
  <c r="AS26" i="11"/>
  <c r="AN228" i="11"/>
  <c r="AQ177" i="11"/>
  <c r="AO76" i="11"/>
  <c r="AO120" i="11"/>
  <c r="AU66" i="11"/>
  <c r="AU59" i="11"/>
  <c r="AN67" i="11"/>
  <c r="AS94" i="11"/>
  <c r="AP22" i="11"/>
  <c r="AM63" i="11"/>
  <c r="AQ116" i="11"/>
  <c r="AQ34" i="11"/>
  <c r="AN73" i="11"/>
  <c r="AP24" i="11"/>
  <c r="AP66" i="11"/>
  <c r="AK21" i="11"/>
  <c r="AR48" i="11"/>
  <c r="AK24" i="11"/>
  <c r="AP80" i="11"/>
  <c r="AN60" i="11"/>
  <c r="AR22" i="11"/>
  <c r="AL129" i="11"/>
  <c r="AU173" i="11"/>
  <c r="AR105" i="11"/>
  <c r="AP70" i="11"/>
  <c r="AP67" i="11"/>
  <c r="AO92" i="11"/>
  <c r="AV30" i="11"/>
  <c r="AR70" i="11"/>
  <c r="AP54" i="11"/>
  <c r="AS186" i="11"/>
  <c r="AS152" i="11"/>
  <c r="AR212" i="11"/>
  <c r="AV159" i="11"/>
  <c r="AU165" i="11"/>
  <c r="AV195" i="11"/>
  <c r="AP228" i="11"/>
  <c r="AV101" i="11"/>
  <c r="AS100" i="11"/>
  <c r="AM124" i="11"/>
  <c r="AM121" i="11"/>
  <c r="AL23" i="11"/>
  <c r="AR93" i="11"/>
  <c r="AU113" i="11"/>
  <c r="AK105" i="11"/>
  <c r="AP156" i="11"/>
  <c r="AP218" i="11"/>
  <c r="AM166" i="11"/>
  <c r="AU110" i="11"/>
  <c r="AN81" i="11"/>
  <c r="AU155" i="11"/>
  <c r="AO121" i="11"/>
  <c r="AP91" i="11"/>
  <c r="AT176" i="11"/>
  <c r="AL229" i="11"/>
  <c r="AU221" i="11"/>
  <c r="AL220" i="11"/>
  <c r="AJ184" i="11"/>
  <c r="AO61" i="11"/>
  <c r="AK39" i="11"/>
  <c r="AQ97" i="11"/>
  <c r="AQ67" i="11"/>
  <c r="AM107" i="11"/>
  <c r="AQ31" i="11"/>
  <c r="AP116" i="11"/>
  <c r="AT105" i="11"/>
  <c r="AK82" i="11"/>
  <c r="AO79" i="11"/>
  <c r="AS87" i="11"/>
  <c r="AU51" i="11"/>
  <c r="AO97" i="11"/>
  <c r="AS120" i="11"/>
  <c r="AV41" i="11"/>
  <c r="AL57" i="11"/>
  <c r="AO73" i="11"/>
  <c r="AL62" i="11"/>
  <c r="AQ43" i="11"/>
  <c r="AJ46" i="11"/>
  <c r="AN91" i="11"/>
  <c r="AT116" i="11"/>
  <c r="AQ117" i="11"/>
  <c r="AT24" i="11"/>
  <c r="AJ26" i="11"/>
  <c r="AL81" i="11"/>
  <c r="AV42" i="11"/>
  <c r="AO59" i="11"/>
  <c r="AQ104" i="11"/>
  <c r="AL43" i="11"/>
  <c r="AL124" i="11"/>
  <c r="AL83" i="11"/>
  <c r="AO113" i="11"/>
  <c r="AL100" i="11"/>
  <c r="AJ52" i="11"/>
  <c r="AM118" i="11"/>
  <c r="AK119" i="11"/>
  <c r="AJ39" i="11"/>
  <c r="AN25" i="11"/>
  <c r="AL67" i="11"/>
  <c r="AL123" i="11"/>
  <c r="AL110" i="11"/>
  <c r="AM52" i="11"/>
  <c r="AV83" i="11"/>
  <c r="AU64" i="11"/>
  <c r="AQ205" i="11"/>
  <c r="AT45" i="11"/>
  <c r="AT102" i="11"/>
  <c r="AR110" i="11"/>
  <c r="AR31" i="11"/>
  <c r="AL221" i="11"/>
  <c r="AP31" i="11"/>
  <c r="AL64" i="11"/>
  <c r="AQ50" i="11"/>
  <c r="AJ78" i="11"/>
  <c r="AO42" i="11"/>
  <c r="AN112" i="11"/>
  <c r="AM26" i="11"/>
  <c r="AV145" i="11"/>
  <c r="AQ232" i="11"/>
  <c r="AM217" i="11"/>
  <c r="AO54" i="11"/>
  <c r="AM39" i="11"/>
  <c r="AQ110" i="11"/>
  <c r="AU114" i="11"/>
  <c r="AN35" i="11"/>
  <c r="AT70" i="11"/>
  <c r="AJ93" i="11"/>
  <c r="AP124" i="11"/>
  <c r="AM41" i="11"/>
  <c r="AU76" i="11"/>
  <c r="AL141" i="11"/>
  <c r="AV106" i="11"/>
  <c r="AL72" i="11"/>
  <c r="AM46" i="11"/>
  <c r="AJ167" i="11"/>
  <c r="AV180" i="11"/>
  <c r="AM136" i="11"/>
  <c r="AL164" i="11"/>
  <c r="AJ116" i="11"/>
  <c r="AJ81" i="11"/>
  <c r="AN55" i="11"/>
  <c r="AL180" i="11"/>
  <c r="AK194" i="11"/>
  <c r="AT142" i="11"/>
  <c r="AS170" i="11"/>
  <c r="AQ179" i="11"/>
  <c r="AQ162" i="11"/>
  <c r="AK167" i="11"/>
  <c r="AV167" i="11"/>
  <c r="AL168" i="11"/>
  <c r="AR167" i="11"/>
  <c r="AJ103" i="11"/>
  <c r="AN80" i="11"/>
  <c r="AJ63" i="11"/>
  <c r="AJ76" i="11"/>
  <c r="AO82" i="11"/>
  <c r="AV85" i="11"/>
  <c r="AL46" i="11"/>
  <c r="AV104" i="11"/>
  <c r="AV62" i="11"/>
  <c r="AV87" i="11"/>
  <c r="AT123" i="11"/>
  <c r="AL24" i="11"/>
  <c r="AU90" i="11"/>
  <c r="AV61" i="11"/>
  <c r="AT103" i="11"/>
  <c r="AL51" i="11"/>
  <c r="AV81" i="11"/>
  <c r="AO23" i="11"/>
  <c r="AT65" i="11"/>
  <c r="AP163" i="11"/>
  <c r="AJ169" i="11"/>
  <c r="AQ138" i="11"/>
  <c r="AT163" i="11"/>
  <c r="AL179" i="11"/>
  <c r="AS184" i="11"/>
  <c r="AM24" i="11"/>
  <c r="AJ62" i="11"/>
  <c r="AO115" i="11"/>
  <c r="AK117" i="11"/>
  <c r="AU56" i="11"/>
  <c r="AO123" i="11"/>
  <c r="AP28" i="11"/>
  <c r="AP50" i="11"/>
  <c r="AJ27" i="11"/>
  <c r="AP64" i="11"/>
  <c r="AQ89" i="11"/>
  <c r="AS85" i="11"/>
  <c r="AJ58" i="11"/>
  <c r="AM111" i="11"/>
  <c r="AN34" i="11"/>
  <c r="AU25" i="11"/>
  <c r="AP88" i="11"/>
  <c r="AP55" i="11"/>
  <c r="AR124" i="11"/>
  <c r="AO21" i="11"/>
  <c r="AR51" i="11"/>
  <c r="AN38" i="11"/>
  <c r="AR27" i="11"/>
  <c r="AJ101" i="11"/>
  <c r="AQ101" i="11"/>
  <c r="AU65" i="11"/>
  <c r="AT117" i="11"/>
  <c r="AR83" i="11"/>
  <c r="AK100" i="11"/>
  <c r="AO22" i="11"/>
  <c r="AQ78" i="11"/>
  <c r="AM97" i="11"/>
  <c r="AJ120" i="11"/>
  <c r="AV79" i="11"/>
  <c r="AQ124" i="11"/>
  <c r="AO50" i="11"/>
  <c r="AO110" i="11"/>
  <c r="AS139" i="11"/>
  <c r="AV225" i="11"/>
  <c r="AR161" i="11"/>
  <c r="AO180" i="11"/>
  <c r="AJ181" i="11"/>
  <c r="AP49" i="11"/>
  <c r="AN21" i="11"/>
  <c r="AO100" i="11"/>
  <c r="AM109" i="11"/>
  <c r="AO30" i="11"/>
  <c r="AO60" i="11"/>
  <c r="AO87" i="11"/>
  <c r="AT82" i="11"/>
  <c r="AK31" i="11"/>
  <c r="AM71" i="11"/>
  <c r="AJ168" i="11"/>
  <c r="AQ187" i="11"/>
  <c r="AL230" i="11"/>
  <c r="AT93" i="11"/>
  <c r="AU208" i="11"/>
  <c r="AM36" i="11"/>
  <c r="AS74" i="11"/>
  <c r="AP190" i="11"/>
  <c r="AQ123" i="11"/>
  <c r="AR55" i="11"/>
  <c r="AO132" i="11"/>
  <c r="AT63" i="11"/>
  <c r="AN124" i="11"/>
  <c r="AQ121" i="11"/>
  <c r="AU121" i="11"/>
  <c r="AP41" i="11"/>
  <c r="AR177" i="11"/>
  <c r="AR218" i="11"/>
  <c r="AP30" i="11"/>
  <c r="AR205" i="11"/>
  <c r="AU223" i="11"/>
  <c r="AK36" i="11"/>
  <c r="AN179" i="11"/>
  <c r="AN168" i="11"/>
  <c r="AJ152" i="11"/>
  <c r="AO136" i="11"/>
  <c r="AT214" i="11"/>
  <c r="AO25" i="11"/>
  <c r="AK67" i="11"/>
  <c r="AM34" i="11"/>
  <c r="AM61" i="11"/>
  <c r="AL77" i="11"/>
  <c r="AS193" i="11"/>
  <c r="AU50" i="11"/>
  <c r="AJ38" i="11"/>
  <c r="AJ44" i="11"/>
  <c r="AK25" i="11"/>
  <c r="AU118" i="11"/>
  <c r="AP106" i="11"/>
  <c r="AK115" i="11"/>
  <c r="AT28" i="11"/>
  <c r="AM69" i="11"/>
  <c r="AU39" i="11"/>
  <c r="AP191" i="11"/>
  <c r="AP140" i="11"/>
  <c r="AV216" i="11"/>
  <c r="AU45" i="11"/>
  <c r="AO106" i="11"/>
  <c r="AO56" i="11"/>
  <c r="AJ219" i="11"/>
  <c r="AQ61" i="11"/>
  <c r="AJ118" i="11"/>
  <c r="AR85" i="11"/>
  <c r="AQ118" i="11"/>
  <c r="AL39" i="11"/>
  <c r="AJ117" i="11"/>
  <c r="AV91" i="11"/>
  <c r="AT89" i="11"/>
  <c r="AT97" i="11"/>
  <c r="AV60" i="11"/>
  <c r="AK103" i="11"/>
  <c r="AK61" i="11"/>
  <c r="AN120" i="11"/>
  <c r="AP118" i="11"/>
  <c r="AR74" i="11"/>
  <c r="AL107" i="11"/>
  <c r="AU84" i="11"/>
  <c r="AM98" i="11"/>
  <c r="AL28" i="11"/>
  <c r="AM57" i="11"/>
  <c r="AO31" i="11"/>
  <c r="AL101" i="11"/>
  <c r="AR64" i="11"/>
  <c r="AR45" i="11"/>
  <c r="AT86" i="11"/>
  <c r="AL84" i="11"/>
  <c r="AJ65" i="11"/>
  <c r="AT48" i="11"/>
  <c r="AU88" i="11"/>
  <c r="AR30" i="11"/>
  <c r="AT69" i="11"/>
  <c r="AJ178" i="11"/>
  <c r="AK102" i="11"/>
  <c r="AS50" i="11"/>
  <c r="AN44" i="11"/>
  <c r="AL113" i="11"/>
  <c r="AM116" i="11"/>
  <c r="AQ36" i="11"/>
  <c r="AL167" i="11"/>
  <c r="AR207" i="11"/>
  <c r="AT226" i="11"/>
  <c r="AU49" i="11"/>
  <c r="AL58" i="11"/>
  <c r="AM81" i="11"/>
  <c r="AK114" i="11"/>
  <c r="AT90" i="11"/>
  <c r="AJ21" i="11"/>
  <c r="AP59" i="11"/>
  <c r="AJ95" i="11"/>
  <c r="AR35" i="11"/>
  <c r="AM43" i="11"/>
  <c r="AU80" i="11"/>
  <c r="AK153" i="11"/>
  <c r="AO220" i="11"/>
  <c r="AL151" i="11"/>
  <c r="AO67" i="11"/>
  <c r="AQ180" i="11"/>
  <c r="AK157" i="11"/>
  <c r="AO108" i="11"/>
  <c r="AT206" i="11"/>
  <c r="AL178" i="11"/>
  <c r="AL166" i="11"/>
  <c r="AQ119" i="11"/>
  <c r="AM47" i="11"/>
  <c r="AS95" i="11"/>
  <c r="AV116" i="11"/>
  <c r="AO98" i="11"/>
  <c r="AK58" i="11"/>
  <c r="AN185" i="11"/>
  <c r="AN110" i="11"/>
  <c r="AM30" i="11"/>
  <c r="AP110" i="11"/>
  <c r="AM114" i="11"/>
  <c r="AN47" i="11"/>
  <c r="AS146" i="11"/>
  <c r="AO93" i="11"/>
  <c r="AU46" i="11"/>
  <c r="AO124" i="11"/>
  <c r="AT66" i="11"/>
  <c r="AJ37" i="11"/>
  <c r="AM74" i="11"/>
  <c r="AS27" i="11"/>
  <c r="AU29" i="11"/>
  <c r="AM101" i="11"/>
  <c r="AV70" i="11"/>
  <c r="AO109" i="11"/>
  <c r="AN61" i="11"/>
  <c r="AJ36" i="11"/>
  <c r="AQ87" i="11"/>
  <c r="AK32" i="11"/>
  <c r="AO71" i="11"/>
  <c r="AR170" i="11"/>
  <c r="AO168" i="11"/>
  <c r="AV173" i="11"/>
  <c r="AP143" i="11"/>
  <c r="AS168" i="11"/>
  <c r="AK184" i="11"/>
  <c r="AR189" i="11"/>
  <c r="AL122" i="11"/>
  <c r="AR63" i="11"/>
  <c r="AQ76" i="11"/>
  <c r="AU192" i="11"/>
  <c r="AO24" i="11"/>
  <c r="AT39" i="11"/>
  <c r="AO27" i="11"/>
  <c r="AN68" i="11"/>
  <c r="AM38" i="11"/>
  <c r="AV84" i="11"/>
  <c r="AT100" i="11"/>
  <c r="AJ23" i="11"/>
  <c r="AT26" i="11"/>
  <c r="AS63" i="11"/>
  <c r="AM122" i="11"/>
  <c r="AK56" i="11"/>
  <c r="AK71" i="11"/>
  <c r="AP39" i="11"/>
  <c r="AT47" i="11"/>
  <c r="AR75" i="11"/>
  <c r="AL109" i="11"/>
  <c r="AQ71" i="11"/>
  <c r="AU53" i="11"/>
  <c r="AK90" i="11"/>
  <c r="AR37" i="11"/>
  <c r="AV75" i="11"/>
  <c r="AQ146" i="11"/>
  <c r="AR198" i="11"/>
  <c r="AN141" i="11"/>
  <c r="AU97" i="11"/>
  <c r="AL92" i="11"/>
  <c r="AP100" i="11"/>
  <c r="AL63" i="11"/>
  <c r="AP104" i="11"/>
  <c r="AR62" i="11"/>
  <c r="AU70" i="11"/>
  <c r="AM37" i="11"/>
  <c r="AN88" i="11"/>
  <c r="AM120" i="11"/>
  <c r="AU196" i="11"/>
  <c r="AN154" i="11"/>
  <c r="AU153" i="11"/>
  <c r="AM85" i="11"/>
  <c r="AS110" i="11"/>
  <c r="AJ22" i="11"/>
  <c r="AO29" i="11"/>
  <c r="AN116" i="11"/>
  <c r="AL135" i="11"/>
  <c r="AU151" i="11"/>
  <c r="AU167" i="11"/>
  <c r="AT134" i="11"/>
  <c r="AL136" i="11"/>
  <c r="AU163" i="11"/>
  <c r="AQ129" i="11"/>
  <c r="AL150" i="11"/>
  <c r="AQ157" i="11"/>
  <c r="AU37" i="11"/>
  <c r="AR58" i="11"/>
  <c r="AM58" i="11"/>
  <c r="AU36" i="11"/>
  <c r="AT118" i="11"/>
  <c r="AL118" i="11"/>
  <c r="AK151" i="11"/>
  <c r="AK138" i="11"/>
  <c r="AU156" i="11"/>
  <c r="AU78" i="11"/>
  <c r="AS21" i="11"/>
  <c r="AN64" i="11"/>
  <c r="AM99" i="11"/>
  <c r="AP42" i="11"/>
  <c r="AN26" i="11"/>
  <c r="AV142" i="11"/>
  <c r="AS149" i="11"/>
  <c r="AL172" i="11"/>
  <c r="AV154" i="11"/>
  <c r="AT173" i="11"/>
  <c r="AL206" i="11"/>
  <c r="AQ231" i="11"/>
  <c r="AT138" i="11"/>
  <c r="AL162" i="11"/>
  <c r="AL176" i="11"/>
  <c r="AP208" i="11"/>
  <c r="AV187" i="11"/>
  <c r="AV217" i="11"/>
  <c r="AR142" i="11"/>
  <c r="AO154" i="11"/>
  <c r="AO184" i="11"/>
  <c r="AQ155" i="11"/>
  <c r="AJ209" i="11"/>
  <c r="AS176" i="11"/>
  <c r="AL187" i="11"/>
  <c r="AP150" i="11"/>
  <c r="AV214" i="11"/>
  <c r="AJ130" i="11"/>
  <c r="AS232" i="11"/>
  <c r="AM140" i="11"/>
  <c r="AL91" i="11"/>
  <c r="AT108" i="11"/>
  <c r="AS103" i="11"/>
  <c r="AN29" i="11"/>
  <c r="AM51" i="11"/>
  <c r="AM28" i="11"/>
  <c r="AU81" i="11"/>
  <c r="AM89" i="11"/>
  <c r="AS23" i="11"/>
  <c r="AS65" i="11"/>
  <c r="AU147" i="11"/>
  <c r="AM161" i="11"/>
  <c r="AL160" i="11"/>
  <c r="AO227" i="11"/>
  <c r="AS64" i="11"/>
  <c r="AO101" i="11"/>
  <c r="AN109" i="11"/>
  <c r="AR69" i="11"/>
  <c r="AR61" i="11"/>
  <c r="AN49" i="11"/>
  <c r="AP87" i="11"/>
  <c r="AL32" i="11"/>
  <c r="AN71" i="11"/>
  <c r="AP158" i="11"/>
  <c r="AO201" i="11"/>
  <c r="AL130" i="11"/>
  <c r="AK177" i="11"/>
  <c r="AJ194" i="11"/>
  <c r="AS214" i="11"/>
  <c r="AP225" i="11"/>
  <c r="AM213" i="11"/>
  <c r="AR151" i="11"/>
  <c r="AT153" i="11"/>
  <c r="AN221" i="11"/>
  <c r="AJ155" i="11"/>
  <c r="AT166" i="11"/>
  <c r="AO178" i="11"/>
  <c r="AR224" i="11"/>
  <c r="AM142" i="11"/>
  <c r="AS181" i="11"/>
  <c r="AL209" i="11"/>
  <c r="AN113" i="11"/>
  <c r="AR38" i="11"/>
  <c r="AP75" i="11"/>
  <c r="AR112" i="11"/>
  <c r="AR53" i="11"/>
  <c r="AU58" i="11"/>
  <c r="AP37" i="11"/>
  <c r="AS173" i="11"/>
  <c r="AN174" i="11"/>
  <c r="AU24" i="11"/>
  <c r="AJ49" i="11"/>
  <c r="AK81" i="11"/>
  <c r="AR123" i="11"/>
  <c r="AM59" i="11"/>
  <c r="AS55" i="11"/>
  <c r="AR80" i="11"/>
  <c r="AK43" i="11"/>
  <c r="AV209" i="11"/>
  <c r="AV211" i="11"/>
  <c r="AP141" i="11"/>
  <c r="AU181" i="11"/>
  <c r="AL222" i="11"/>
  <c r="AN194" i="11"/>
  <c r="AN136" i="11"/>
  <c r="AU171" i="11"/>
  <c r="AQ152" i="11"/>
  <c r="AT157" i="11"/>
  <c r="AK182" i="11"/>
  <c r="AK131" i="11"/>
  <c r="AN59" i="11"/>
  <c r="AR185" i="11"/>
  <c r="AO58" i="11"/>
  <c r="AK121" i="11"/>
  <c r="AN119" i="11"/>
  <c r="AP120" i="11"/>
  <c r="AM40" i="11"/>
  <c r="AV80" i="11"/>
  <c r="AR98" i="11"/>
  <c r="AL21" i="11"/>
  <c r="AO51" i="11"/>
  <c r="AP82" i="11"/>
  <c r="AJ196" i="11"/>
  <c r="AL149" i="11"/>
  <c r="AM64" i="11"/>
  <c r="AT204" i="11"/>
  <c r="AM79" i="11"/>
  <c r="AL45" i="11"/>
  <c r="AO91" i="11"/>
  <c r="AN104" i="11"/>
  <c r="AK26" i="11"/>
  <c r="AS61" i="11"/>
  <c r="AK88" i="11"/>
  <c r="AU159" i="11"/>
  <c r="AV218" i="11"/>
  <c r="AM160" i="11"/>
  <c r="AS182" i="11"/>
  <c r="AS132" i="11"/>
  <c r="AO165" i="11"/>
  <c r="AJ139" i="11"/>
  <c r="AV174" i="11"/>
  <c r="AT141" i="11"/>
  <c r="AR166" i="11"/>
  <c r="AU146" i="11"/>
  <c r="AJ129" i="11"/>
  <c r="AQ134" i="11"/>
  <c r="AV189" i="11"/>
  <c r="AU166" i="11"/>
  <c r="AN177" i="11"/>
  <c r="AL189" i="11"/>
  <c r="AP133" i="11"/>
  <c r="AV136" i="11"/>
  <c r="AM181" i="11"/>
  <c r="AO174" i="11"/>
  <c r="AN204" i="11"/>
  <c r="AL205" i="11"/>
  <c r="AR214" i="11"/>
  <c r="AJ222" i="11"/>
  <c r="AT160" i="11"/>
  <c r="AS98" i="11"/>
  <c r="AT30" i="11"/>
  <c r="AU41" i="11"/>
  <c r="AR79" i="11"/>
  <c r="AQ60" i="11"/>
  <c r="AR155" i="11"/>
  <c r="AM84" i="11"/>
  <c r="AO46" i="11"/>
  <c r="AP195" i="11"/>
  <c r="AQ209" i="11"/>
  <c r="AR103" i="11"/>
  <c r="AT49" i="11"/>
  <c r="AP47" i="11"/>
  <c r="AQ84" i="11"/>
  <c r="AS25" i="11"/>
  <c r="AP65" i="11"/>
  <c r="AU219" i="11"/>
  <c r="AT104" i="11"/>
  <c r="AN51" i="11"/>
  <c r="AO128" i="11"/>
  <c r="AK136" i="11"/>
  <c r="AT137" i="11"/>
  <c r="AP189" i="11"/>
  <c r="AL132" i="11"/>
  <c r="AV139" i="11"/>
  <c r="AJ147" i="11"/>
  <c r="AT202" i="11"/>
  <c r="AR154" i="11"/>
  <c r="AM165" i="11"/>
  <c r="AR184" i="11"/>
  <c r="AN133" i="11"/>
  <c r="AJ200" i="11"/>
  <c r="AT232" i="11"/>
  <c r="AS206" i="11"/>
  <c r="AP185" i="11"/>
  <c r="AM162" i="11"/>
  <c r="AM60" i="11"/>
  <c r="AM68" i="11"/>
  <c r="AJ35" i="11"/>
  <c r="AU86" i="11"/>
  <c r="AJ119" i="11"/>
  <c r="AQ22" i="11"/>
  <c r="AV28" i="11"/>
  <c r="AK65" i="11"/>
  <c r="AV99" i="11"/>
  <c r="AT54" i="11"/>
  <c r="AV48" i="11"/>
  <c r="AT85" i="11"/>
  <c r="AP174" i="11"/>
  <c r="AV156" i="11"/>
  <c r="AJ161" i="11"/>
  <c r="AN70" i="11"/>
  <c r="AR78" i="11"/>
  <c r="AK44" i="11"/>
  <c r="AP92" i="11"/>
  <c r="AV123" i="11"/>
  <c r="AU30" i="11"/>
  <c r="AS38" i="11"/>
  <c r="AS70" i="11"/>
  <c r="AU104" i="11"/>
  <c r="AV73" i="11"/>
  <c r="AQ54" i="11"/>
  <c r="AS90" i="11"/>
  <c r="AQ210" i="11"/>
  <c r="AV131" i="11"/>
  <c r="AS198" i="11"/>
  <c r="AU170" i="11"/>
  <c r="AS225" i="11"/>
  <c r="AQ191" i="11"/>
  <c r="AM148" i="11"/>
  <c r="AJ230" i="11"/>
  <c r="AR181" i="11"/>
  <c r="AL175" i="11"/>
  <c r="AK145" i="11"/>
  <c r="AO169" i="11"/>
  <c r="AT135" i="11"/>
  <c r="AL148" i="11"/>
  <c r="AR152" i="11"/>
  <c r="AM203" i="11"/>
  <c r="AS199" i="11"/>
  <c r="AM163" i="11"/>
  <c r="AO167" i="11"/>
  <c r="AO152" i="11"/>
  <c r="AR191" i="11"/>
  <c r="AQ172" i="11"/>
  <c r="AR206" i="11"/>
  <c r="AS134" i="11"/>
  <c r="AJ153" i="11"/>
  <c r="AS207" i="11"/>
  <c r="AP192" i="11"/>
  <c r="AN231" i="11"/>
  <c r="AS203" i="11"/>
  <c r="AT221" i="11"/>
  <c r="AJ136" i="11"/>
  <c r="AV134" i="11"/>
  <c r="AQ208" i="11"/>
  <c r="AQ173" i="11"/>
  <c r="AV133" i="11"/>
  <c r="AP139" i="11"/>
  <c r="AM172" i="11"/>
  <c r="AK140" i="11"/>
  <c r="AS140" i="11"/>
  <c r="AN189" i="11"/>
  <c r="AU194" i="11"/>
  <c r="AM228" i="11"/>
  <c r="AK134" i="11"/>
  <c r="AU168" i="11"/>
  <c r="AP171" i="11"/>
  <c r="AU178" i="11"/>
  <c r="AP187" i="11"/>
  <c r="AS145" i="11"/>
  <c r="AP146" i="11"/>
  <c r="AU139" i="11"/>
  <c r="AT193" i="11"/>
  <c r="AS222" i="11"/>
  <c r="AT228" i="11"/>
  <c r="AU161" i="11"/>
  <c r="AV202" i="11"/>
  <c r="AM215" i="11"/>
  <c r="AR200" i="11"/>
  <c r="AS224" i="11"/>
  <c r="AN225" i="11"/>
  <c r="AK214" i="11"/>
  <c r="AP206" i="11"/>
  <c r="AK176" i="11"/>
  <c r="AU228" i="11"/>
  <c r="AM207" i="11"/>
  <c r="AV132" i="11"/>
  <c r="AN201" i="11"/>
  <c r="AR129" i="11"/>
  <c r="AM130" i="11"/>
  <c r="AU130" i="11"/>
  <c r="AP179" i="11"/>
  <c r="AJ185" i="11"/>
  <c r="AR208" i="11"/>
  <c r="AV201" i="11"/>
  <c r="AJ157" i="11"/>
  <c r="AP167" i="11"/>
  <c r="AS138" i="11"/>
  <c r="AQ139" i="11"/>
  <c r="AV148" i="11"/>
  <c r="AR182" i="11"/>
  <c r="AK203" i="11"/>
  <c r="AR209" i="11"/>
  <c r="AT133" i="11"/>
  <c r="AS147" i="11"/>
  <c r="AO212" i="11"/>
  <c r="AS151" i="11"/>
  <c r="AQ184" i="11"/>
  <c r="AN196" i="11"/>
  <c r="AT155" i="11"/>
  <c r="AK231" i="11"/>
  <c r="AQ143" i="11"/>
  <c r="AQ226" i="11"/>
  <c r="AM193" i="11"/>
  <c r="AL207" i="11"/>
  <c r="AS169" i="11"/>
  <c r="AT129" i="11"/>
  <c r="AP209" i="11"/>
  <c r="AO195" i="11"/>
  <c r="AP203" i="11"/>
  <c r="AT139" i="11"/>
  <c r="AN145" i="11"/>
  <c r="AP173" i="11"/>
  <c r="AP230" i="11"/>
  <c r="AL158" i="11"/>
  <c r="AN214" i="11"/>
  <c r="AM182" i="11"/>
  <c r="AL147" i="11"/>
  <c r="AK179" i="11"/>
  <c r="AR157" i="11"/>
  <c r="AO193" i="11"/>
  <c r="AL194" i="11"/>
  <c r="AO142" i="11"/>
  <c r="AJ176" i="11"/>
  <c r="AQ196" i="11"/>
  <c r="AV203" i="11"/>
  <c r="AT161" i="11"/>
  <c r="AJ215" i="11"/>
  <c r="AP188" i="11"/>
  <c r="AR134" i="11"/>
  <c r="AP207" i="11"/>
  <c r="AM141" i="11"/>
  <c r="AK174" i="11"/>
  <c r="AT185" i="11"/>
  <c r="AO172" i="11"/>
  <c r="AV147" i="11"/>
  <c r="AL170" i="11"/>
  <c r="AM164" i="11"/>
  <c r="AK197" i="11"/>
  <c r="AV206" i="11"/>
  <c r="AO139" i="11"/>
  <c r="AT186" i="11"/>
  <c r="AQ140" i="11"/>
  <c r="AV146" i="11"/>
  <c r="AU160" i="11"/>
  <c r="AJ198" i="11"/>
  <c r="AT143" i="11"/>
  <c r="AN149" i="11"/>
  <c r="AV194" i="11"/>
  <c r="AV144" i="11"/>
  <c r="AP165" i="11"/>
  <c r="AU172" i="11"/>
  <c r="AR135" i="11"/>
  <c r="AR147" i="11"/>
  <c r="AK223" i="11"/>
  <c r="AT180" i="11"/>
  <c r="AN175" i="11"/>
  <c r="AV204" i="11"/>
  <c r="AM189" i="11"/>
  <c r="AK201" i="11"/>
  <c r="AS130" i="11"/>
  <c r="AQ163" i="11"/>
  <c r="AO175" i="11"/>
  <c r="AJ177" i="11"/>
  <c r="AM144" i="11"/>
  <c r="AM149" i="11"/>
  <c r="AO230" i="11"/>
  <c r="AO231" i="11"/>
  <c r="AS153" i="11"/>
  <c r="AP186" i="11"/>
  <c r="AK198" i="11"/>
  <c r="AJ232" i="11"/>
  <c r="AT191" i="11"/>
  <c r="AJ150" i="11"/>
  <c r="AV188" i="11"/>
  <c r="AL192" i="11"/>
  <c r="AS136" i="11"/>
  <c r="AO134" i="11"/>
  <c r="AN158" i="11"/>
  <c r="AR180" i="11"/>
  <c r="AR139" i="11"/>
  <c r="AM167" i="11"/>
  <c r="AU136" i="11"/>
  <c r="AS128" i="11"/>
  <c r="AQ186" i="11"/>
  <c r="AJ197" i="11"/>
  <c r="AR144" i="11"/>
  <c r="AO163" i="11"/>
  <c r="AR183" i="11"/>
  <c r="AJ137" i="11"/>
  <c r="AK199" i="11"/>
  <c r="AS209" i="11"/>
  <c r="AV212" i="11"/>
  <c r="AJ214" i="11"/>
  <c r="AU231" i="11"/>
  <c r="AK143" i="11"/>
  <c r="AV175" i="11"/>
  <c r="AU187" i="11"/>
  <c r="AV165" i="11"/>
  <c r="AO203" i="11"/>
  <c r="AM135" i="11"/>
  <c r="AP138" i="11"/>
  <c r="AT171" i="11"/>
  <c r="AT189" i="11"/>
  <c r="AO192" i="11"/>
  <c r="AT213" i="11"/>
  <c r="AQ222" i="11"/>
  <c r="AO161" i="11"/>
  <c r="AV191" i="11"/>
  <c r="AV168" i="11"/>
  <c r="AN191" i="11"/>
  <c r="AQ219" i="11"/>
  <c r="AO226" i="11"/>
  <c r="AR193" i="11"/>
  <c r="AV129" i="11"/>
  <c r="AP135" i="11"/>
  <c r="AR137" i="11"/>
  <c r="AQ211" i="11"/>
  <c r="AU189" i="11"/>
  <c r="AK209" i="11"/>
  <c r="AQ147" i="11"/>
  <c r="AP166" i="11"/>
  <c r="AM146" i="11"/>
  <c r="AL217" i="11"/>
  <c r="AU229" i="11"/>
  <c r="AR162" i="11"/>
  <c r="AO176" i="11"/>
  <c r="AK216" i="11"/>
  <c r="AQ166" i="11"/>
  <c r="AO202" i="11"/>
  <c r="AT223" i="11"/>
  <c r="AT230" i="11"/>
  <c r="AJ231" i="11"/>
  <c r="AK191" i="11"/>
  <c r="AN205" i="11"/>
  <c r="AQ160" i="11"/>
  <c r="AM224" i="11"/>
  <c r="AO189" i="11"/>
  <c r="AN203" i="11"/>
  <c r="AV198" i="11"/>
  <c r="AT224" i="11"/>
  <c r="AQ182" i="11"/>
  <c r="AT170" i="11"/>
  <c r="AT164" i="11"/>
  <c r="AK193" i="11"/>
  <c r="AP214" i="11"/>
  <c r="AT181" i="11"/>
  <c r="AU131" i="11"/>
  <c r="AQ189" i="11"/>
  <c r="AV196" i="11"/>
  <c r="AR187" i="11"/>
  <c r="AN146" i="11"/>
  <c r="AS201" i="11"/>
  <c r="AN182" i="11"/>
  <c r="AS162" i="11"/>
  <c r="AT169" i="11"/>
  <c r="AJ204" i="11"/>
  <c r="AT222" i="11"/>
  <c r="AS216" i="11"/>
  <c r="AK172" i="11"/>
  <c r="AN134" i="11"/>
  <c r="AT196" i="11"/>
  <c r="AU204" i="11"/>
  <c r="AM225" i="11"/>
  <c r="AU162" i="11"/>
  <c r="AT212" i="11"/>
  <c r="AS172" i="11"/>
  <c r="AM230" i="11"/>
  <c r="AK135" i="11"/>
  <c r="AT216" i="11"/>
  <c r="AJ148" i="11"/>
  <c r="AJ220" i="11"/>
  <c r="AM201" i="11"/>
  <c r="AU230" i="11"/>
  <c r="AU199" i="11"/>
  <c r="AU138" i="11"/>
  <c r="AQ168" i="11"/>
  <c r="AO144" i="11"/>
  <c r="AR148" i="11"/>
  <c r="AQ216" i="11"/>
  <c r="AT159" i="11"/>
  <c r="AO160" i="11"/>
  <c r="AO135" i="11"/>
  <c r="AK169" i="11"/>
  <c r="AJ217" i="11"/>
  <c r="AN223" i="11"/>
  <c r="AP142" i="11"/>
  <c r="AR169" i="11"/>
  <c r="AM170" i="11"/>
  <c r="AS226" i="11"/>
  <c r="AK142" i="11"/>
  <c r="AL190" i="11"/>
  <c r="AP175" i="11"/>
  <c r="AS229" i="11"/>
  <c r="AK170" i="11"/>
  <c r="AO206" i="11"/>
  <c r="AT136" i="11"/>
  <c r="AQ136" i="11"/>
  <c r="AJ138" i="11"/>
  <c r="AQ148" i="11"/>
  <c r="AL182" i="11"/>
  <c r="AS202" i="11"/>
  <c r="AN209" i="11"/>
  <c r="AT168" i="11"/>
  <c r="AK163" i="11"/>
  <c r="AK128" i="11"/>
  <c r="AS148" i="11"/>
  <c r="AJ180" i="11"/>
  <c r="AM154" i="11"/>
  <c r="AM211" i="11"/>
  <c r="AQ174" i="11"/>
  <c r="AT175" i="11"/>
  <c r="AL183" i="11"/>
  <c r="AN129" i="11"/>
  <c r="AS144" i="11"/>
  <c r="AP161" i="11"/>
  <c r="AP157" i="11"/>
  <c r="AK206" i="11"/>
  <c r="AM150" i="11"/>
  <c r="AN180" i="11"/>
  <c r="AQ204" i="11"/>
  <c r="AK139" i="11"/>
  <c r="AS213" i="11"/>
  <c r="AL231" i="11"/>
  <c r="AN176" i="11"/>
  <c r="AK149" i="11"/>
  <c r="AJ163" i="11"/>
  <c r="AK141" i="11"/>
  <c r="AS178" i="11"/>
  <c r="AV179" i="11"/>
  <c r="AS161" i="11"/>
  <c r="AN195" i="11"/>
  <c r="AR213" i="11"/>
  <c r="AL219" i="11"/>
  <c r="AO182" i="11"/>
  <c r="AP184" i="11"/>
  <c r="AM221" i="11"/>
  <c r="AT130" i="11"/>
  <c r="AR163" i="11"/>
  <c r="AU144" i="11"/>
  <c r="AM210" i="11"/>
  <c r="AU210" i="11"/>
  <c r="AS192" i="11"/>
  <c r="AM143" i="11"/>
  <c r="AS163" i="11"/>
  <c r="AK171" i="11"/>
  <c r="AK178" i="11"/>
  <c r="AV178" i="11"/>
  <c r="AR168" i="11"/>
  <c r="AN202" i="11"/>
  <c r="AM139" i="11"/>
  <c r="AR146" i="11"/>
  <c r="AO218" i="11"/>
  <c r="AK219" i="11"/>
  <c r="AL144" i="11"/>
  <c r="AT177" i="11"/>
  <c r="AK168" i="11"/>
  <c r="AV224" i="11"/>
  <c r="AN193" i="11"/>
  <c r="AV130" i="11"/>
  <c r="AN138" i="11"/>
  <c r="AS166" i="11"/>
  <c r="AM145" i="11"/>
  <c r="AP182" i="11"/>
  <c r="AJ160" i="11"/>
  <c r="AJ174" i="11"/>
  <c r="AV160" i="11"/>
  <c r="AR210" i="11"/>
  <c r="AM229" i="11"/>
  <c r="AK228" i="11"/>
  <c r="AN160" i="11"/>
  <c r="AP149" i="11"/>
  <c r="AN199" i="11"/>
  <c r="AN190" i="11"/>
  <c r="AP197" i="11"/>
  <c r="AQ230" i="11"/>
  <c r="AV170" i="11"/>
  <c r="AM202" i="11"/>
  <c r="AS196" i="11"/>
  <c r="AM129" i="11"/>
  <c r="AK185" i="11"/>
  <c r="AU185" i="11"/>
  <c r="AU182" i="11"/>
  <c r="AK130" i="11"/>
  <c r="AR150" i="11"/>
  <c r="AJ158" i="11"/>
  <c r="AT197" i="11"/>
  <c r="AK148" i="11"/>
  <c r="AL215" i="11"/>
  <c r="AN186" i="11"/>
  <c r="AM200" i="11"/>
  <c r="AJ182" i="11"/>
  <c r="AT210" i="11"/>
  <c r="AV221" i="11"/>
  <c r="AN130" i="11"/>
  <c r="AN210" i="11"/>
  <c r="AS221" i="11"/>
  <c r="AR226" i="11"/>
  <c r="AK161" i="11"/>
  <c r="AS210" i="11"/>
  <c r="AL228" i="11"/>
  <c r="AK202" i="11"/>
  <c r="AP232" i="11"/>
  <c r="AN135" i="11"/>
  <c r="AO131" i="11"/>
  <c r="AM185" i="11"/>
  <c r="AP212" i="11"/>
  <c r="AT218" i="11"/>
  <c r="AR216" i="11"/>
  <c r="AN152" i="11"/>
  <c r="AS159" i="11"/>
  <c r="AU132" i="11"/>
  <c r="AO166" i="11"/>
  <c r="AO156" i="11"/>
  <c r="AM179" i="11"/>
  <c r="AU200" i="11"/>
  <c r="AO153" i="11"/>
  <c r="AR171" i="11"/>
  <c r="AO216" i="11"/>
  <c r="AP147" i="11"/>
  <c r="AN143" i="11"/>
  <c r="AN215" i="11"/>
  <c r="AO196" i="11"/>
  <c r="AU206" i="11"/>
  <c r="AL145" i="11"/>
  <c r="AO146" i="11"/>
  <c r="AP201" i="11"/>
  <c r="AQ151" i="11"/>
  <c r="AJ172" i="11"/>
  <c r="AN164" i="11"/>
  <c r="AU184" i="11"/>
  <c r="AO179" i="11"/>
  <c r="AK183" i="11"/>
  <c r="AS220" i="11"/>
  <c r="AO229" i="11"/>
  <c r="AT195" i="11"/>
  <c r="AM155" i="11"/>
  <c r="AP164" i="11"/>
  <c r="AL214" i="11"/>
  <c r="AL226" i="11"/>
  <c r="AK150" i="11"/>
  <c r="AK133" i="11"/>
  <c r="AR192" i="11"/>
  <c r="AQ227" i="11"/>
  <c r="AN224" i="11"/>
  <c r="AN208" i="11"/>
  <c r="AR211" i="11"/>
  <c r="AQ207" i="11"/>
  <c r="AR194" i="11"/>
  <c r="AO224" i="11"/>
  <c r="AO173" i="11"/>
  <c r="AN171" i="11"/>
  <c r="AO217" i="11"/>
  <c r="AO210" i="11"/>
  <c r="AJ128" i="11"/>
  <c r="AL195" i="11"/>
  <c r="AU152" i="11"/>
  <c r="AN150" i="11"/>
  <c r="AV208" i="11"/>
  <c r="AU217" i="11"/>
  <c r="AV135" i="11"/>
  <c r="AU149" i="11"/>
  <c r="AV182" i="11"/>
  <c r="AS157" i="11"/>
  <c r="AJ159" i="11"/>
  <c r="AK155" i="11"/>
  <c r="AT188" i="11"/>
  <c r="AS208" i="11"/>
  <c r="AM214" i="11"/>
  <c r="AU225" i="11"/>
  <c r="AN172" i="11"/>
  <c r="AP131" i="11"/>
  <c r="AU157" i="11"/>
  <c r="AV219" i="11"/>
  <c r="AM231" i="11"/>
  <c r="AO194" i="11"/>
  <c r="AP216" i="11"/>
  <c r="AO228" i="11"/>
  <c r="AV232" i="11"/>
  <c r="AL201" i="11"/>
  <c r="AR201" i="11"/>
  <c r="AU191" i="11"/>
  <c r="AS212" i="11"/>
  <c r="AL210" i="11"/>
  <c r="AR160" i="11"/>
  <c r="AK175" i="11"/>
  <c r="AP132" i="11"/>
  <c r="AL202" i="11"/>
  <c r="AV231" i="11"/>
  <c r="AQ171" i="11"/>
  <c r="AM138" i="11"/>
  <c r="AL165" i="11"/>
  <c r="AJ156" i="11"/>
  <c r="AV215" i="11"/>
  <c r="AR202" i="11"/>
  <c r="AL173" i="11"/>
  <c r="AK187" i="11"/>
  <c r="AO171" i="11"/>
  <c r="AN216" i="11"/>
  <c r="AJ187" i="11"/>
  <c r="AM192" i="11"/>
  <c r="AJ212" i="11"/>
  <c r="AP224" i="11"/>
  <c r="AU180" i="11"/>
  <c r="AO207" i="11"/>
  <c r="AV161" i="11"/>
  <c r="AL177" i="11"/>
  <c r="AU220" i="11"/>
  <c r="AJ225" i="11"/>
  <c r="AK232" i="11"/>
  <c r="AV184" i="11"/>
  <c r="AL188" i="11"/>
  <c r="AT150" i="11"/>
  <c r="AN218" i="11"/>
  <c r="AP222" i="11"/>
  <c r="AM169" i="11"/>
  <c r="AV220" i="11"/>
  <c r="AU177" i="11"/>
  <c r="AJ195" i="11"/>
  <c r="AR153" i="11"/>
  <c r="AJ210" i="11"/>
  <c r="AL159" i="11"/>
  <c r="AV228" i="11"/>
  <c r="AN181" i="11"/>
  <c r="AV181" i="11"/>
  <c r="AK188" i="11"/>
  <c r="AM134" i="11"/>
  <c r="AR149" i="11"/>
  <c r="AN178" i="11"/>
  <c r="AR199" i="11"/>
  <c r="AL155" i="11"/>
  <c r="AL197" i="11"/>
  <c r="AQ228" i="11"/>
  <c r="AS164" i="11"/>
  <c r="AQ176" i="11"/>
  <c r="AL216" i="11"/>
  <c r="AK207" i="11"/>
  <c r="AP152" i="11"/>
  <c r="AR204" i="11"/>
  <c r="AS231" i="11"/>
  <c r="AS223" i="11"/>
  <c r="AR229" i="11"/>
  <c r="AQ200" i="11"/>
  <c r="AL208" i="11"/>
  <c r="AM212" i="11"/>
  <c r="AT183" i="11"/>
  <c r="AU186" i="11"/>
  <c r="AN197" i="11"/>
  <c r="AV171" i="11"/>
  <c r="AT172" i="11"/>
  <c r="AV177" i="11"/>
  <c r="AL203" i="11"/>
  <c r="AJ144" i="11"/>
  <c r="AO151" i="11"/>
  <c r="AU175" i="11"/>
  <c r="AK146" i="11"/>
  <c r="AM208" i="11"/>
  <c r="AR220" i="11"/>
  <c r="AV183" i="11"/>
  <c r="AN198" i="11"/>
  <c r="AJ223" i="11"/>
  <c r="AR232" i="11"/>
  <c r="AO137" i="11"/>
  <c r="AU142" i="11"/>
  <c r="AV140" i="11"/>
  <c r="AQ206" i="11"/>
  <c r="AV137" i="11"/>
  <c r="AL138" i="11"/>
  <c r="AL198" i="11"/>
  <c r="AJ199" i="11"/>
  <c r="AT187" i="11"/>
  <c r="AR136" i="11"/>
  <c r="AS137" i="11"/>
  <c r="AL157" i="11"/>
  <c r="AQ164" i="11"/>
  <c r="AU150" i="11"/>
  <c r="AP151" i="11"/>
  <c r="AR133" i="11"/>
  <c r="AU158" i="11"/>
  <c r="AM174" i="11"/>
  <c r="AM151" i="11"/>
  <c r="AS230" i="11"/>
  <c r="AK218" i="11"/>
  <c r="AO209" i="11"/>
  <c r="AO155" i="11"/>
  <c r="AQ221" i="11"/>
  <c r="AS227" i="11"/>
  <c r="AM131" i="11"/>
  <c r="AP134" i="11"/>
  <c r="AU133" i="11"/>
  <c r="AQ201" i="11"/>
  <c r="AU227" i="11"/>
  <c r="AO213" i="11"/>
  <c r="AN157" i="11"/>
  <c r="AQ169" i="11"/>
  <c r="AL169" i="11"/>
  <c r="AM206" i="11"/>
  <c r="AQ141" i="11"/>
  <c r="AO215" i="11"/>
  <c r="AK166" i="11"/>
  <c r="AQ167" i="11"/>
  <c r="AT207" i="11"/>
  <c r="AK158" i="11"/>
  <c r="AR178" i="11"/>
  <c r="AL181" i="11"/>
  <c r="AR217" i="11"/>
  <c r="AJ186" i="11"/>
  <c r="AQ199" i="11"/>
  <c r="AT158" i="11"/>
  <c r="AR159" i="11"/>
  <c r="AJ173" i="11"/>
  <c r="AM198" i="11"/>
  <c r="AP137" i="11"/>
  <c r="AU128" i="11"/>
  <c r="AP128" i="11"/>
  <c r="AR128" i="11"/>
  <c r="AN213" i="11"/>
  <c r="AT179" i="11"/>
  <c r="AQ175" i="11"/>
  <c r="AM190" i="11"/>
  <c r="AU190" i="11"/>
  <c r="AN153" i="11"/>
  <c r="AS190" i="11"/>
  <c r="AK221" i="11"/>
  <c r="AP220" i="11"/>
  <c r="AQ178" i="11"/>
  <c r="AV172" i="11"/>
  <c r="AV193" i="11"/>
  <c r="AM204" i="11"/>
  <c r="AP199" i="11"/>
  <c r="AL212" i="11"/>
  <c r="AU140" i="11"/>
  <c r="AJ191" i="11"/>
  <c r="AS141" i="11"/>
  <c r="AT200" i="11"/>
  <c r="AR197" i="11"/>
  <c r="AU209" i="11"/>
  <c r="AT149" i="11"/>
  <c r="AN170" i="11"/>
  <c r="AJ134" i="11"/>
  <c r="AS177" i="11"/>
  <c r="AU145" i="11"/>
  <c r="AM191" i="11"/>
  <c r="AJ192" i="11"/>
  <c r="AM175" i="11"/>
  <c r="AU141" i="11"/>
  <c r="AO208" i="11"/>
  <c r="AR195" i="11"/>
  <c r="AM218" i="11"/>
  <c r="AK217" i="11"/>
  <c r="AO223" i="11"/>
  <c r="AM180" i="11"/>
  <c r="AO185" i="11"/>
  <c r="AM223" i="11"/>
  <c r="AK181" i="11"/>
  <c r="AO187" i="11"/>
  <c r="AN226" i="11"/>
  <c r="AU135" i="11"/>
  <c r="AV226" i="11"/>
  <c r="AK154" i="11"/>
  <c r="AP169" i="11"/>
  <c r="AT132" i="11"/>
  <c r="AJ190" i="11"/>
  <c r="AQ165" i="11"/>
  <c r="AN151" i="11"/>
  <c r="AO197" i="11"/>
  <c r="AO177" i="11"/>
  <c r="AQ181" i="11"/>
  <c r="AV164" i="11"/>
  <c r="AR140" i="11"/>
  <c r="AT165" i="11"/>
  <c r="AJ170" i="11"/>
  <c r="AK162" i="11"/>
  <c r="AS195" i="11"/>
  <c r="AS174" i="11"/>
  <c r="AJ175" i="11"/>
  <c r="AR132" i="11"/>
  <c r="AT205" i="11"/>
  <c r="AS133" i="11"/>
  <c r="AJ140" i="11"/>
  <c r="AL213" i="11"/>
  <c r="AU179" i="11"/>
  <c r="AT182" i="11"/>
  <c r="AM128" i="11"/>
  <c r="AN206" i="11"/>
  <c r="AM196" i="11"/>
  <c r="AN207" i="11"/>
  <c r="AK205" i="11"/>
  <c r="AQ137" i="11"/>
  <c r="AJ211" i="11"/>
  <c r="AJ166" i="11"/>
  <c r="AV128" i="11"/>
  <c r="AM171" i="11"/>
  <c r="AJ162" i="11"/>
  <c r="AR179" i="11"/>
  <c r="AS191" i="11"/>
  <c r="AP210" i="11"/>
  <c r="AN131" i="11"/>
  <c r="AT220" i="11"/>
  <c r="AL224" i="11"/>
  <c r="AU224" i="11"/>
  <c r="AR196" i="11"/>
  <c r="AP217" i="11"/>
  <c r="AP162" i="11"/>
  <c r="AT152" i="11"/>
  <c r="AU214" i="11"/>
  <c r="AP215" i="11"/>
  <c r="AN188" i="11"/>
  <c r="AT162" i="11"/>
  <c r="AT144" i="11"/>
  <c r="AO138" i="11"/>
  <c r="AS211" i="11"/>
  <c r="AN132" i="11"/>
  <c r="AJ171" i="11"/>
  <c r="AN128" i="11"/>
  <c r="AV158" i="11"/>
  <c r="AJ229" i="11"/>
  <c r="AR130" i="11"/>
  <c r="AN166" i="11"/>
  <c r="AQ149" i="11"/>
  <c r="AM147" i="11"/>
  <c r="AM187" i="11"/>
  <c r="AQ188" i="11"/>
  <c r="AJ131" i="11"/>
  <c r="AR203" i="11"/>
  <c r="AN230" i="11"/>
  <c r="AR164" i="11"/>
  <c r="AP145" i="11"/>
  <c r="AP136" i="11"/>
  <c r="AL185" i="11"/>
  <c r="AU197" i="11"/>
  <c r="AQ192" i="11"/>
  <c r="AU211" i="11"/>
  <c r="AU212" i="11"/>
  <c r="AQ213" i="11"/>
  <c r="AK190" i="11"/>
  <c r="AV207" i="11"/>
  <c r="AV155" i="11"/>
  <c r="AS135" i="11"/>
  <c r="AP204" i="11"/>
  <c r="AP176" i="11"/>
  <c r="AM188" i="11"/>
  <c r="AU183" i="11"/>
  <c r="AS205" i="11"/>
  <c r="AK225" i="11"/>
  <c r="AT225" i="11"/>
  <c r="AO181" i="11"/>
  <c r="AP200" i="11"/>
  <c r="AJ213" i="11"/>
  <c r="AM176" i="11"/>
  <c r="AV213" i="11"/>
  <c r="AR227" i="11"/>
  <c r="AQ215" i="11"/>
  <c r="AT229" i="11"/>
  <c r="AM157" i="11"/>
  <c r="AT227" i="11"/>
  <c r="AV190" i="11"/>
  <c r="AM209" i="11"/>
  <c r="AL186" i="11"/>
  <c r="AR143" i="11"/>
  <c r="AN155" i="11"/>
  <c r="AO159" i="11"/>
  <c r="AJ151" i="11"/>
  <c r="AQ185" i="11"/>
  <c r="AS175" i="11"/>
  <c r="AS197" i="11"/>
  <c r="AT198" i="11"/>
  <c r="AQ183" i="11"/>
  <c r="AQ193" i="11"/>
  <c r="AO149" i="11"/>
  <c r="AT178" i="11"/>
  <c r="AJ146" i="11"/>
  <c r="AU169" i="11"/>
  <c r="AS171" i="11"/>
  <c r="AM177" i="11"/>
  <c r="AR190" i="11"/>
  <c r="AU213" i="11"/>
  <c r="AS187" i="11"/>
  <c r="AT128" i="11"/>
  <c r="AQ214" i="11"/>
  <c r="AL193" i="11"/>
  <c r="AL128" i="11"/>
  <c r="AT174" i="11"/>
  <c r="AL184" i="11"/>
  <c r="AK208" i="11"/>
  <c r="AP223" i="11"/>
  <c r="AM133" i="11"/>
  <c r="AO191" i="11"/>
  <c r="AU154" i="11"/>
  <c r="AU216" i="11"/>
  <c r="AP155" i="11"/>
  <c r="AJ218" i="11"/>
  <c r="AO129" i="11"/>
  <c r="AU148" i="11"/>
  <c r="AS188" i="11"/>
  <c r="AM183" i="11"/>
  <c r="AU218" i="11"/>
  <c r="AL225" i="11"/>
  <c r="AJ142" i="11"/>
  <c r="AN148" i="11"/>
  <c r="AR175" i="11"/>
  <c r="AO186" i="11"/>
  <c r="AL196" i="11"/>
  <c r="AR223" i="11"/>
  <c r="AQ203" i="11"/>
  <c r="AU232" i="11"/>
  <c r="AM199" i="11"/>
  <c r="AQ223" i="11"/>
  <c r="AN200" i="11"/>
  <c r="AO225" i="11"/>
  <c r="AM168" i="11"/>
  <c r="AN167" i="11"/>
  <c r="AL232" i="11"/>
  <c r="AM232" i="11"/>
  <c r="AU201" i="11"/>
  <c r="AV230" i="11"/>
  <c r="AQ218" i="11"/>
  <c r="AK224" i="11"/>
  <c r="AV149" i="11"/>
  <c r="AT192" i="11"/>
  <c r="AQ150" i="11"/>
  <c r="AS194" i="11"/>
  <c r="AM222" i="11"/>
  <c r="AR172" i="11"/>
  <c r="AL199" i="11"/>
  <c r="AL204" i="11"/>
  <c r="AR174" i="11"/>
  <c r="AS204" i="11"/>
  <c r="AK212" i="11"/>
  <c r="AL131" i="11"/>
  <c r="AT131" i="11"/>
  <c r="AU202" i="11"/>
  <c r="AT209" i="11"/>
  <c r="AV223" i="11"/>
  <c r="AJ188" i="11"/>
  <c r="AJ149" i="11"/>
  <c r="AQ128" i="11"/>
  <c r="AP194" i="11"/>
  <c r="AO221" i="11"/>
  <c r="AU222" i="11"/>
  <c r="AU207" i="11"/>
  <c r="AV152" i="11"/>
  <c r="AK180" i="11"/>
  <c r="AU164" i="11"/>
  <c r="AJ145" i="11"/>
  <c r="AK159" i="11"/>
  <c r="AR225" i="11"/>
  <c r="AR145" i="11"/>
  <c r="AL161" i="11"/>
  <c r="AN227" i="11"/>
  <c r="AN217" i="11"/>
  <c r="AN162" i="11"/>
  <c r="AM194" i="11"/>
  <c r="AK195" i="11"/>
  <c r="AT199" i="11"/>
  <c r="AM205" i="11"/>
  <c r="AS185" i="11"/>
  <c r="AO200" i="11"/>
  <c r="AJ201" i="11"/>
  <c r="AV197" i="11"/>
  <c r="AJ202" i="11"/>
  <c r="AS158" i="11"/>
  <c r="AK144" i="11"/>
  <c r="AO232" i="11"/>
  <c r="AN159" i="11"/>
  <c r="AS183" i="11"/>
  <c r="AL152" i="11"/>
  <c r="AV186" i="11"/>
  <c r="AP193" i="11"/>
  <c r="AP159" i="11"/>
  <c r="AM132" i="11"/>
  <c r="AT208" i="11"/>
  <c r="AJ165" i="11"/>
  <c r="AV143" i="11"/>
  <c r="AN219" i="11"/>
  <c r="AQ132" i="11"/>
  <c r="AO133" i="11"/>
  <c r="AL163" i="11"/>
  <c r="AL140" i="11"/>
  <c r="AU215" i="11"/>
  <c r="AO188" i="11"/>
  <c r="AU193" i="11"/>
  <c r="AJ208" i="11"/>
  <c r="AT203" i="11"/>
  <c r="AS131" i="11"/>
  <c r="AN165" i="11"/>
  <c r="AO150" i="11"/>
  <c r="AL156" i="11"/>
  <c r="AQ198" i="11"/>
  <c r="AJ203" i="11"/>
  <c r="AJ164" i="11"/>
  <c r="AU134" i="11"/>
  <c r="AR222" i="11"/>
  <c r="AL133" i="11"/>
  <c r="AO140" i="11"/>
  <c r="AS228" i="11"/>
  <c r="AT146" i="11"/>
  <c r="AV163" i="11"/>
  <c r="AL154" i="11"/>
  <c r="AS218" i="11"/>
  <c r="AQ190" i="11"/>
  <c r="AL191" i="11"/>
  <c r="AJ193" i="11"/>
  <c r="AN192" i="11"/>
  <c r="AL139" i="11"/>
  <c r="AP227" i="11"/>
  <c r="AN142" i="11"/>
  <c r="AR156" i="11"/>
  <c r="AS143" i="11"/>
  <c r="AP172" i="11"/>
  <c r="AQ154" i="11"/>
  <c r="AT194" i="11"/>
  <c r="AQ224" i="11"/>
  <c r="AK226" i="11"/>
  <c r="AK160" i="11"/>
  <c r="AQ133" i="11"/>
  <c r="AK210" i="11"/>
  <c r="AK200" i="11"/>
  <c r="AS200" i="11"/>
  <c r="AM158" i="11"/>
  <c r="AP129" i="11"/>
  <c r="AU205" i="11"/>
  <c r="AP183" i="11"/>
  <c r="AN183" i="11"/>
  <c r="AU198" i="11"/>
  <c r="AP211" i="11"/>
  <c r="AO204" i="11"/>
  <c r="AT217" i="11"/>
  <c r="AJ154" i="11"/>
  <c r="AT154" i="11"/>
  <c r="AQ202" i="11"/>
  <c r="AS215" i="11"/>
  <c r="AN156" i="11"/>
  <c r="AT145" i="11"/>
  <c r="AR231" i="11"/>
  <c r="AL153" i="11"/>
  <c r="AU176" i="11"/>
  <c r="AQ144" i="11"/>
  <c r="AM184" i="11"/>
  <c r="AM156" i="11"/>
  <c r="AJ179" i="11"/>
  <c r="AK215" i="11"/>
  <c r="AP130" i="11"/>
  <c r="AR219" i="11"/>
  <c r="AU137" i="11"/>
  <c r="AP229" i="11"/>
  <c r="AQ131" i="11"/>
  <c r="AK220" i="11"/>
  <c r="AJ183" i="11"/>
  <c r="AU203" i="11"/>
  <c r="AO190" i="11"/>
  <c r="AT215" i="11"/>
  <c r="AJ132" i="11"/>
  <c r="AP177" i="11"/>
  <c r="AU143" i="11"/>
  <c r="AK204" i="11"/>
  <c r="AO211" i="11"/>
  <c r="AQ130" i="11"/>
  <c r="AS217" i="11"/>
  <c r="AO164" i="11"/>
  <c r="AS142" i="11"/>
  <c r="AL218" i="11"/>
  <c r="AV169" i="11"/>
  <c r="AP154" i="11"/>
  <c r="AJ228" i="11"/>
  <c r="AT20" i="11"/>
  <c r="AL20" i="11"/>
  <c r="AO20" i="11"/>
  <c r="AU20" i="11"/>
  <c r="AM20" i="11"/>
  <c r="AQ20" i="11"/>
  <c r="AN20" i="11"/>
  <c r="AV20" i="11"/>
  <c r="AP20" i="11"/>
  <c r="AR20" i="11"/>
  <c r="AS20" i="11"/>
  <c r="AK20" i="11"/>
  <c r="AJ20" i="11"/>
  <c r="AA215" i="11"/>
  <c r="Y94" i="11"/>
  <c r="Z30" i="11"/>
  <c r="AD41" i="11"/>
  <c r="AA99" i="11"/>
  <c r="U93" i="11"/>
  <c r="AC24" i="11"/>
  <c r="T123" i="11"/>
  <c r="AD81" i="11"/>
  <c r="X65" i="11"/>
  <c r="Z33" i="11"/>
  <c r="U205" i="11"/>
  <c r="AA119" i="11"/>
  <c r="X48" i="11"/>
  <c r="V111" i="11"/>
  <c r="W61" i="11"/>
  <c r="W21" i="11"/>
  <c r="W94" i="11"/>
  <c r="U26" i="11"/>
  <c r="Y66" i="11"/>
  <c r="U31" i="11"/>
  <c r="Z63" i="11"/>
  <c r="AC27" i="11"/>
  <c r="AF95" i="11"/>
  <c r="U103" i="11"/>
  <c r="W70" i="11"/>
  <c r="AA89" i="11"/>
  <c r="AF22" i="11"/>
  <c r="U112" i="11"/>
  <c r="X54" i="11"/>
  <c r="AD83" i="11"/>
  <c r="V45" i="11"/>
  <c r="W154" i="11"/>
  <c r="AF43" i="11"/>
  <c r="Y77" i="11"/>
  <c r="U106" i="11"/>
  <c r="X56" i="11"/>
  <c r="AF82" i="11"/>
  <c r="X28" i="11"/>
  <c r="AD39" i="11"/>
  <c r="AA38" i="11"/>
  <c r="AD52" i="11"/>
  <c r="AD97" i="11"/>
  <c r="X34" i="11"/>
  <c r="Y55" i="11"/>
  <c r="AB43" i="11"/>
  <c r="AC47" i="11"/>
  <c r="AA81" i="11"/>
  <c r="AD87" i="11"/>
  <c r="AE76" i="11"/>
  <c r="X32" i="11"/>
  <c r="X110" i="11"/>
  <c r="Y116" i="11"/>
  <c r="T68" i="11"/>
  <c r="T122" i="11"/>
  <c r="AD71" i="11"/>
  <c r="AE27" i="11"/>
  <c r="AF48" i="11"/>
  <c r="W67" i="11"/>
  <c r="AF70" i="11"/>
  <c r="AB119" i="11"/>
  <c r="Z123" i="11"/>
  <c r="AB115" i="11"/>
  <c r="AC119" i="11"/>
  <c r="AE155" i="11"/>
  <c r="AA43" i="11"/>
  <c r="Z77" i="11"/>
  <c r="AD29" i="11"/>
  <c r="T28" i="11"/>
  <c r="U121" i="11"/>
  <c r="V94" i="11"/>
  <c r="U92" i="11"/>
  <c r="AC108" i="11"/>
  <c r="AD101" i="11"/>
  <c r="AA109" i="11"/>
  <c r="AC44" i="11"/>
  <c r="AC114" i="11"/>
  <c r="AB100" i="11"/>
  <c r="V112" i="11"/>
  <c r="U118" i="11"/>
  <c r="U179" i="11"/>
  <c r="AD69" i="11"/>
  <c r="AB68" i="11"/>
  <c r="Z182" i="11"/>
  <c r="AF41" i="11"/>
  <c r="AF67" i="11"/>
  <c r="AB45" i="11"/>
  <c r="AA84" i="11"/>
  <c r="W43" i="11"/>
  <c r="AB62" i="11"/>
  <c r="AE96" i="11"/>
  <c r="Z98" i="11"/>
  <c r="AF86" i="11"/>
  <c r="AB106" i="11"/>
  <c r="W40" i="11"/>
  <c r="AA41" i="11"/>
  <c r="AA91" i="11"/>
  <c r="AB40" i="11"/>
  <c r="AB64" i="11"/>
  <c r="AD168" i="11"/>
  <c r="AA90" i="11"/>
  <c r="AA106" i="11"/>
  <c r="AB90" i="11"/>
  <c r="X57" i="11"/>
  <c r="AF202" i="11"/>
  <c r="T87" i="11"/>
  <c r="Y95" i="11"/>
  <c r="T29" i="11"/>
  <c r="AF35" i="11"/>
  <c r="AE68" i="11"/>
  <c r="T86" i="11"/>
  <c r="AC101" i="11"/>
  <c r="U35" i="11"/>
  <c r="T89" i="11"/>
  <c r="AF187" i="11"/>
  <c r="X78" i="11"/>
  <c r="AA30" i="11"/>
  <c r="AC79" i="11"/>
  <c r="X92" i="11"/>
  <c r="AC78" i="11"/>
  <c r="AE42" i="11"/>
  <c r="U117" i="11"/>
  <c r="AD49" i="11"/>
  <c r="V91" i="11"/>
  <c r="AA28" i="11"/>
  <c r="Z113" i="11"/>
  <c r="X85" i="11"/>
  <c r="T120" i="11"/>
  <c r="Z67" i="11"/>
  <c r="X47" i="11"/>
  <c r="W225" i="11"/>
  <c r="AA67" i="11"/>
  <c r="Y27" i="11"/>
  <c r="AF52" i="11"/>
  <c r="AB32" i="11"/>
  <c r="U29" i="11"/>
  <c r="AD65" i="11"/>
  <c r="AC80" i="11"/>
  <c r="X44" i="11"/>
  <c r="AE106" i="11"/>
  <c r="T42" i="11"/>
  <c r="Z38" i="11"/>
  <c r="AC109" i="11"/>
  <c r="AD28" i="11"/>
  <c r="AD32" i="11"/>
  <c r="AC56" i="11"/>
  <c r="Z60" i="11"/>
  <c r="Z105" i="11"/>
  <c r="AB104" i="11"/>
  <c r="X41" i="11"/>
  <c r="AA118" i="11"/>
  <c r="AC59" i="11"/>
  <c r="T77" i="11"/>
  <c r="AA78" i="11"/>
  <c r="Z64" i="11"/>
  <c r="U47" i="11"/>
  <c r="W76" i="11"/>
  <c r="AC52" i="11"/>
  <c r="T110" i="11"/>
  <c r="AC116" i="11"/>
  <c r="AA40" i="11"/>
  <c r="AF66" i="11"/>
  <c r="X25" i="11"/>
  <c r="T73" i="11"/>
  <c r="W32" i="11"/>
  <c r="T160" i="11"/>
  <c r="AA186" i="11"/>
  <c r="AD222" i="11"/>
  <c r="V23" i="11"/>
  <c r="T33" i="11"/>
  <c r="AB59" i="11"/>
  <c r="X118" i="11"/>
  <c r="AC91" i="11"/>
  <c r="AA102" i="11"/>
  <c r="Z108" i="11"/>
  <c r="AA168" i="11"/>
  <c r="Y86" i="11"/>
  <c r="V34" i="11"/>
  <c r="W49" i="11"/>
  <c r="AA100" i="11"/>
  <c r="AA56" i="11"/>
  <c r="U120" i="11"/>
  <c r="T96" i="11"/>
  <c r="U100" i="11"/>
  <c r="X27" i="11"/>
  <c r="U58" i="11"/>
  <c r="AC93" i="11"/>
  <c r="AC63" i="11"/>
  <c r="T55" i="11"/>
  <c r="Z94" i="11"/>
  <c r="AF47" i="11"/>
  <c r="AF92" i="11"/>
  <c r="Y209" i="11"/>
  <c r="T101" i="11"/>
  <c r="V59" i="11"/>
  <c r="U91" i="11"/>
  <c r="W179" i="11"/>
  <c r="T67" i="11"/>
  <c r="AB86" i="11"/>
  <c r="X79" i="11"/>
  <c r="Y118" i="11"/>
  <c r="X103" i="11"/>
  <c r="Y97" i="11"/>
  <c r="Z39" i="11"/>
  <c r="AC104" i="11"/>
  <c r="Z44" i="11"/>
  <c r="AC50" i="11"/>
  <c r="Z107" i="11"/>
  <c r="Y40" i="11"/>
  <c r="AD91" i="11"/>
  <c r="T56" i="11"/>
  <c r="Y74" i="11"/>
  <c r="AC100" i="11"/>
  <c r="AB122" i="11"/>
  <c r="T219" i="11"/>
  <c r="U73" i="11"/>
  <c r="X46" i="11"/>
  <c r="AB111" i="11"/>
  <c r="T111" i="11"/>
  <c r="Y23" i="11"/>
  <c r="W110" i="11"/>
  <c r="AC97" i="11"/>
  <c r="Y78" i="11"/>
  <c r="Z93" i="11"/>
  <c r="X89" i="11"/>
  <c r="Y231" i="11"/>
  <c r="AB21" i="11"/>
  <c r="Z40" i="11"/>
  <c r="Y111" i="11"/>
  <c r="V32" i="11"/>
  <c r="U96" i="11"/>
  <c r="U34" i="11"/>
  <c r="Z22" i="11"/>
  <c r="X51" i="11"/>
  <c r="AA79" i="11"/>
  <c r="AC42" i="11"/>
  <c r="V107" i="11"/>
  <c r="AE88" i="11"/>
  <c r="AD33" i="11"/>
  <c r="T75" i="11"/>
  <c r="AD111" i="11"/>
  <c r="AC137" i="11"/>
  <c r="AF110" i="11"/>
  <c r="V83" i="11"/>
  <c r="AB41" i="11"/>
  <c r="AC51" i="11"/>
  <c r="AE71" i="11"/>
  <c r="AA47" i="11"/>
  <c r="AA98" i="11"/>
  <c r="W90" i="11"/>
  <c r="U45" i="11"/>
  <c r="AB37" i="11"/>
  <c r="AD78" i="11"/>
  <c r="U95" i="11"/>
  <c r="AE87" i="11"/>
  <c r="U109" i="11"/>
  <c r="U55" i="11"/>
  <c r="T49" i="11"/>
  <c r="Y89" i="11"/>
  <c r="Y62" i="11"/>
  <c r="V117" i="11"/>
  <c r="AC68" i="11"/>
  <c r="V53" i="11"/>
  <c r="V69" i="11"/>
  <c r="W97" i="11"/>
  <c r="X138" i="11"/>
  <c r="X111" i="11"/>
  <c r="V84" i="11"/>
  <c r="AC95" i="11"/>
  <c r="AD149" i="11"/>
  <c r="Y65" i="11"/>
  <c r="AC81" i="11"/>
  <c r="X123" i="11"/>
  <c r="AE86" i="11"/>
  <c r="AE61" i="11"/>
  <c r="V67" i="11"/>
  <c r="Y114" i="11"/>
  <c r="U85" i="11"/>
  <c r="AF76" i="11"/>
  <c r="T63" i="11"/>
  <c r="AF78" i="11"/>
  <c r="AD121" i="11"/>
  <c r="Z82" i="11"/>
  <c r="AA35" i="11"/>
  <c r="W50" i="11"/>
  <c r="AC77" i="11"/>
  <c r="W52" i="11"/>
  <c r="W38" i="11"/>
  <c r="AA53" i="11"/>
  <c r="X108" i="11"/>
  <c r="W23" i="11"/>
  <c r="T113" i="11"/>
  <c r="AD189" i="11"/>
  <c r="AC45" i="11"/>
  <c r="AF73" i="11"/>
  <c r="AE123" i="11"/>
  <c r="Z114" i="11"/>
  <c r="U42" i="11"/>
  <c r="W77" i="11"/>
  <c r="U74" i="11"/>
  <c r="Z112" i="11"/>
  <c r="AE25" i="11"/>
  <c r="AC164" i="11"/>
  <c r="V108" i="11"/>
  <c r="Z122" i="11"/>
  <c r="AA74" i="11"/>
  <c r="AB134" i="11"/>
  <c r="AF112" i="11"/>
  <c r="AE28" i="11"/>
  <c r="AA34" i="11"/>
  <c r="W106" i="11"/>
  <c r="AD84" i="11"/>
  <c r="T134" i="11"/>
  <c r="AA219" i="11"/>
  <c r="AA85" i="11"/>
  <c r="U46" i="11"/>
  <c r="AA58" i="11"/>
  <c r="AA21" i="11"/>
  <c r="AD113" i="11"/>
  <c r="AD50" i="11"/>
  <c r="AB77" i="11"/>
  <c r="AF79" i="11"/>
  <c r="T62" i="11"/>
  <c r="Y26" i="11"/>
  <c r="T91" i="11"/>
  <c r="V52" i="11"/>
  <c r="AA108" i="11"/>
  <c r="W108" i="11"/>
  <c r="AF96" i="11"/>
  <c r="AD31" i="11"/>
  <c r="AA110" i="11"/>
  <c r="AB30" i="11"/>
  <c r="W64" i="11"/>
  <c r="V55" i="11"/>
  <c r="AC29" i="11"/>
  <c r="AD137" i="11"/>
  <c r="W41" i="11"/>
  <c r="T31" i="11"/>
  <c r="W46" i="11"/>
  <c r="U27" i="11"/>
  <c r="AF32" i="11"/>
  <c r="Z91" i="11"/>
  <c r="Z84" i="11"/>
  <c r="AD70" i="11"/>
  <c r="AD118" i="11"/>
  <c r="Y53" i="11"/>
  <c r="AD42" i="11"/>
  <c r="X73" i="11"/>
  <c r="W29" i="11"/>
  <c r="AD76" i="11"/>
  <c r="T71" i="11"/>
  <c r="AD57" i="11"/>
  <c r="AC107" i="11"/>
  <c r="Z66" i="11"/>
  <c r="AD21" i="11"/>
  <c r="W111" i="11"/>
  <c r="AF33" i="11"/>
  <c r="AF68" i="11"/>
  <c r="AF30" i="11"/>
  <c r="AE201" i="11"/>
  <c r="T59" i="11"/>
  <c r="AE81" i="11"/>
  <c r="AC120" i="11"/>
  <c r="AA37" i="11"/>
  <c r="Y93" i="11"/>
  <c r="X37" i="11"/>
  <c r="V28" i="11"/>
  <c r="AD58" i="11"/>
  <c r="AD202" i="11"/>
  <c r="AB87" i="11"/>
  <c r="AF108" i="11"/>
  <c r="W96" i="11"/>
  <c r="V66" i="11"/>
  <c r="AF75" i="11"/>
  <c r="AE54" i="11"/>
  <c r="Z102" i="11"/>
  <c r="AA114" i="11"/>
  <c r="W89" i="11"/>
  <c r="AC32" i="11"/>
  <c r="Y117" i="11"/>
  <c r="AE122" i="11"/>
  <c r="AE167" i="11"/>
  <c r="U196" i="11"/>
  <c r="AF120" i="11"/>
  <c r="Z121" i="11"/>
  <c r="AD124" i="11"/>
  <c r="W62" i="11"/>
  <c r="Z25" i="11"/>
  <c r="Z72" i="11"/>
  <c r="X38" i="11"/>
  <c r="U30" i="11"/>
  <c r="U123" i="11"/>
  <c r="X61" i="11"/>
  <c r="U57" i="11"/>
  <c r="AD59" i="11"/>
  <c r="U52" i="11"/>
  <c r="AC102" i="11"/>
  <c r="U102" i="11"/>
  <c r="Z111" i="11"/>
  <c r="X112" i="11"/>
  <c r="U21" i="11"/>
  <c r="AE119" i="11"/>
  <c r="Z120" i="11"/>
  <c r="Z24" i="11"/>
  <c r="AE93" i="11"/>
  <c r="Z178" i="11"/>
  <c r="AF124" i="11"/>
  <c r="AD56" i="11"/>
  <c r="X84" i="11"/>
  <c r="AA51" i="11"/>
  <c r="Y52" i="11"/>
  <c r="AF104" i="11"/>
  <c r="AB51" i="11"/>
  <c r="U43" i="11"/>
  <c r="Y45" i="11"/>
  <c r="V116" i="11"/>
  <c r="AF71" i="11"/>
  <c r="AC89" i="11"/>
  <c r="AD43" i="11"/>
  <c r="AE100" i="11"/>
  <c r="X40" i="11"/>
  <c r="X80" i="11"/>
  <c r="X124" i="11"/>
  <c r="AB112" i="11"/>
  <c r="AE90" i="11"/>
  <c r="V76" i="11"/>
  <c r="AA33" i="11"/>
  <c r="AB35" i="11"/>
  <c r="Z61" i="11"/>
  <c r="U116" i="11"/>
  <c r="AB114" i="11"/>
  <c r="Y96" i="11"/>
  <c r="V63" i="11"/>
  <c r="T21" i="11"/>
  <c r="Y99" i="11"/>
  <c r="AD108" i="11"/>
  <c r="V101" i="11"/>
  <c r="U220" i="11"/>
  <c r="V57" i="11"/>
  <c r="AE112" i="11"/>
  <c r="W119" i="11"/>
  <c r="AA80" i="11"/>
  <c r="AC58" i="11"/>
  <c r="AA42" i="11"/>
  <c r="AF49" i="11"/>
  <c r="T124" i="11"/>
  <c r="U107" i="11"/>
  <c r="W51" i="11"/>
  <c r="AB55" i="11"/>
  <c r="AD55" i="11"/>
  <c r="T112" i="11"/>
  <c r="AC87" i="11"/>
  <c r="Z191" i="11"/>
  <c r="AE216" i="11"/>
  <c r="AE109" i="11"/>
  <c r="AF88" i="11"/>
  <c r="AC23" i="11"/>
  <c r="U98" i="11"/>
  <c r="Z78" i="11"/>
  <c r="X77" i="11"/>
  <c r="AC113" i="11"/>
  <c r="Y90" i="11"/>
  <c r="V115" i="11"/>
  <c r="W92" i="11"/>
  <c r="U51" i="11"/>
  <c r="AD107" i="11"/>
  <c r="AF62" i="11"/>
  <c r="X106" i="11"/>
  <c r="AB23" i="11"/>
  <c r="T115" i="11"/>
  <c r="AE98" i="11"/>
  <c r="U184" i="11"/>
  <c r="Z168" i="11"/>
  <c r="V129" i="11"/>
  <c r="AE153" i="11"/>
  <c r="AC203" i="11"/>
  <c r="Y158" i="11"/>
  <c r="AE168" i="11"/>
  <c r="AD170" i="11"/>
  <c r="T39" i="11"/>
  <c r="AD117" i="11"/>
  <c r="AA107" i="11"/>
  <c r="Y41" i="11"/>
  <c r="V164" i="11"/>
  <c r="Y69" i="11"/>
  <c r="AD114" i="11"/>
  <c r="AA152" i="11"/>
  <c r="X155" i="11"/>
  <c r="V21" i="11"/>
  <c r="W109" i="11"/>
  <c r="AF58" i="11"/>
  <c r="V39" i="11"/>
  <c r="AB83" i="11"/>
  <c r="AA105" i="11"/>
  <c r="AA96" i="11"/>
  <c r="V119" i="11"/>
  <c r="W59" i="11"/>
  <c r="AE26" i="11"/>
  <c r="AC110" i="11"/>
  <c r="AD100" i="11"/>
  <c r="AB108" i="11"/>
  <c r="U76" i="11"/>
  <c r="AD67" i="11"/>
  <c r="AE129" i="11"/>
  <c r="AD88" i="11"/>
  <c r="W42" i="11"/>
  <c r="AC31" i="11"/>
  <c r="AB88" i="11"/>
  <c r="Y22" i="11"/>
  <c r="AD22" i="11"/>
  <c r="Z85" i="11"/>
  <c r="W107" i="11"/>
  <c r="AB78" i="11"/>
  <c r="AB117" i="11"/>
  <c r="X90" i="11"/>
  <c r="AC49" i="11"/>
  <c r="AA29" i="11"/>
  <c r="X72" i="11"/>
  <c r="Y48" i="11"/>
  <c r="U86" i="11"/>
  <c r="Z48" i="11"/>
  <c r="AB118" i="11"/>
  <c r="Z101" i="11"/>
  <c r="W98" i="11"/>
  <c r="T82" i="11"/>
  <c r="W60" i="11"/>
  <c r="T44" i="11"/>
  <c r="U149" i="11"/>
  <c r="V121" i="11"/>
  <c r="AF77" i="11"/>
  <c r="V77" i="11"/>
  <c r="U111" i="11"/>
  <c r="Z95" i="11"/>
  <c r="AB56" i="11"/>
  <c r="T83" i="11"/>
  <c r="Y113" i="11"/>
  <c r="AD23" i="11"/>
  <c r="AA113" i="11"/>
  <c r="AD62" i="11"/>
  <c r="X115" i="11"/>
  <c r="AB65" i="11"/>
  <c r="AE37" i="11"/>
  <c r="V100" i="11"/>
  <c r="AC54" i="11"/>
  <c r="Y120" i="11"/>
  <c r="AB22" i="11"/>
  <c r="AA92" i="11"/>
  <c r="AE66" i="11"/>
  <c r="AF97" i="11"/>
  <c r="V82" i="11"/>
  <c r="U67" i="11"/>
  <c r="AA62" i="11"/>
  <c r="T121" i="11"/>
  <c r="AD115" i="11"/>
  <c r="AD94" i="11"/>
  <c r="T94" i="11"/>
  <c r="X75" i="11"/>
  <c r="AC74" i="11"/>
  <c r="AF109" i="11"/>
  <c r="V189" i="11"/>
  <c r="AE102" i="11"/>
  <c r="AE83" i="11"/>
  <c r="AF111" i="11"/>
  <c r="V26" i="11"/>
  <c r="Y72" i="11"/>
  <c r="U97" i="11"/>
  <c r="W95" i="11"/>
  <c r="AE70" i="11"/>
  <c r="AE99" i="11"/>
  <c r="Y57" i="11"/>
  <c r="AE33" i="11"/>
  <c r="X97" i="11"/>
  <c r="AD45" i="11"/>
  <c r="W24" i="11"/>
  <c r="AF223" i="11"/>
  <c r="Z166" i="11"/>
  <c r="AB102" i="11"/>
  <c r="AB74" i="11"/>
  <c r="Z58" i="11"/>
  <c r="AE21" i="11"/>
  <c r="Y43" i="11"/>
  <c r="T188" i="11"/>
  <c r="Y28" i="11"/>
  <c r="AB36" i="11"/>
  <c r="X82" i="11"/>
  <c r="Y84" i="11"/>
  <c r="X87" i="11"/>
  <c r="AF27" i="11"/>
  <c r="Z86" i="11"/>
  <c r="AA24" i="11"/>
  <c r="AF38" i="11"/>
  <c r="T98" i="11"/>
  <c r="AF90" i="11"/>
  <c r="Y87" i="11"/>
  <c r="AF51" i="11"/>
  <c r="AF65" i="11"/>
  <c r="X101" i="11"/>
  <c r="AE101" i="11"/>
  <c r="AB34" i="11"/>
  <c r="T103" i="11"/>
  <c r="AF114" i="11"/>
  <c r="AB113" i="11"/>
  <c r="AE74" i="11"/>
  <c r="U53" i="11"/>
  <c r="AF36" i="11"/>
  <c r="W121" i="11"/>
  <c r="AF87" i="11"/>
  <c r="AC76" i="11"/>
  <c r="Y44" i="11"/>
  <c r="AF57" i="11"/>
  <c r="AA44" i="11"/>
  <c r="AF102" i="11"/>
  <c r="V194" i="11"/>
  <c r="AB181" i="11"/>
  <c r="T22" i="11"/>
  <c r="X86" i="11"/>
  <c r="Z54" i="11"/>
  <c r="X221" i="11"/>
  <c r="T100" i="11"/>
  <c r="U23" i="11"/>
  <c r="AA59" i="11"/>
  <c r="AD40" i="11"/>
  <c r="Y112" i="11"/>
  <c r="U56" i="11"/>
  <c r="W63" i="11"/>
  <c r="AC83" i="11"/>
  <c r="T43" i="11"/>
  <c r="Z27" i="11"/>
  <c r="X29" i="11"/>
  <c r="AF23" i="11"/>
  <c r="AE67" i="11"/>
  <c r="U99" i="11"/>
  <c r="AE82" i="11"/>
  <c r="U36" i="11"/>
  <c r="X96" i="11"/>
  <c r="X76" i="11"/>
  <c r="U75" i="11"/>
  <c r="AB101" i="11"/>
  <c r="AA23" i="11"/>
  <c r="AD93" i="11"/>
  <c r="AF28" i="11"/>
  <c r="AA36" i="11"/>
  <c r="AC202" i="11"/>
  <c r="W34" i="11"/>
  <c r="T88" i="11"/>
  <c r="AD90" i="11"/>
  <c r="U108" i="11"/>
  <c r="AC21" i="11"/>
  <c r="AD96" i="11"/>
  <c r="T41" i="11"/>
  <c r="AC57" i="11"/>
  <c r="T61" i="11"/>
  <c r="X36" i="11"/>
  <c r="AE69" i="11"/>
  <c r="W48" i="11"/>
  <c r="Z26" i="11"/>
  <c r="W155" i="11"/>
  <c r="Z106" i="11"/>
  <c r="U77" i="11"/>
  <c r="AF60" i="11"/>
  <c r="X173" i="11"/>
  <c r="AE205" i="11"/>
  <c r="AF83" i="11"/>
  <c r="AB73" i="11"/>
  <c r="T54" i="11"/>
  <c r="U39" i="11"/>
  <c r="AC106" i="11"/>
  <c r="V31" i="11"/>
  <c r="X26" i="11"/>
  <c r="Z65" i="11"/>
  <c r="V96" i="11"/>
  <c r="AD68" i="11"/>
  <c r="AC99" i="11"/>
  <c r="AC61" i="11"/>
  <c r="AD44" i="11"/>
  <c r="V24" i="11"/>
  <c r="T109" i="11"/>
  <c r="AB60" i="11"/>
  <c r="Z36" i="11"/>
  <c r="AB38" i="11"/>
  <c r="Y79" i="11"/>
  <c r="AB116" i="11"/>
  <c r="Y107" i="11"/>
  <c r="Y92" i="11"/>
  <c r="AB92" i="11"/>
  <c r="Y76" i="11"/>
  <c r="AA54" i="11"/>
  <c r="Y38" i="11"/>
  <c r="T90" i="11"/>
  <c r="AB93" i="11"/>
  <c r="T92" i="11"/>
  <c r="Y30" i="11"/>
  <c r="V79" i="11"/>
  <c r="X45" i="11"/>
  <c r="AF117" i="11"/>
  <c r="AC71" i="11"/>
  <c r="W58" i="11"/>
  <c r="AE89" i="11"/>
  <c r="AA124" i="11"/>
  <c r="Z51" i="11"/>
  <c r="Y110" i="11"/>
  <c r="X98" i="11"/>
  <c r="Y103" i="11"/>
  <c r="AF91" i="11"/>
  <c r="U54" i="11"/>
  <c r="AE97" i="11"/>
  <c r="W82" i="11"/>
  <c r="AF56" i="11"/>
  <c r="V85" i="11"/>
  <c r="Y63" i="11"/>
  <c r="V47" i="11"/>
  <c r="V179" i="11"/>
  <c r="Z45" i="11"/>
  <c r="Z28" i="11"/>
  <c r="Y67" i="11"/>
  <c r="T27" i="11"/>
  <c r="AD74" i="11"/>
  <c r="V64" i="11"/>
  <c r="AE48" i="11"/>
  <c r="AF115" i="11"/>
  <c r="AB48" i="11"/>
  <c r="X39" i="11"/>
  <c r="AF61" i="11"/>
  <c r="Y64" i="11"/>
  <c r="AD37" i="11"/>
  <c r="AD25" i="11"/>
  <c r="V30" i="11"/>
  <c r="V58" i="11"/>
  <c r="AF94" i="11"/>
  <c r="T156" i="11"/>
  <c r="V61" i="11"/>
  <c r="Z103" i="11"/>
  <c r="AE29" i="11"/>
  <c r="U113" i="11"/>
  <c r="AF139" i="11"/>
  <c r="AA57" i="11"/>
  <c r="V74" i="11"/>
  <c r="W188" i="11"/>
  <c r="U110" i="11"/>
  <c r="Y138" i="11"/>
  <c r="Y198" i="11"/>
  <c r="Z81" i="11"/>
  <c r="X83" i="11"/>
  <c r="AE39" i="11"/>
  <c r="AC36" i="11"/>
  <c r="X50" i="11"/>
  <c r="W31" i="11"/>
  <c r="AD95" i="11"/>
  <c r="AA75" i="11"/>
  <c r="Y61" i="11"/>
  <c r="Y173" i="11"/>
  <c r="AB128" i="11"/>
  <c r="X143" i="11"/>
  <c r="Y186" i="11"/>
  <c r="AC175" i="11"/>
  <c r="T53" i="11"/>
  <c r="U204" i="11"/>
  <c r="X59" i="11"/>
  <c r="AF85" i="11"/>
  <c r="AD26" i="11"/>
  <c r="T99" i="11"/>
  <c r="Y37" i="11"/>
  <c r="AC72" i="11"/>
  <c r="AA48" i="11"/>
  <c r="T102" i="11"/>
  <c r="U40" i="11"/>
  <c r="X68" i="11"/>
  <c r="Z46" i="11"/>
  <c r="X30" i="11"/>
  <c r="W202" i="11"/>
  <c r="X95" i="11"/>
  <c r="AF44" i="11"/>
  <c r="U24" i="11"/>
  <c r="AF100" i="11"/>
  <c r="W66" i="11"/>
  <c r="AE118" i="11"/>
  <c r="AE62" i="11"/>
  <c r="W118" i="11"/>
  <c r="Z96" i="11"/>
  <c r="U81" i="11"/>
  <c r="V176" i="11"/>
  <c r="U82" i="11"/>
  <c r="AD38" i="11"/>
  <c r="AD89" i="11"/>
  <c r="U62" i="11"/>
  <c r="Y81" i="11"/>
  <c r="AE46" i="11"/>
  <c r="AF89" i="11"/>
  <c r="Y105" i="11"/>
  <c r="AE75" i="11"/>
  <c r="AE30" i="11"/>
  <c r="W85" i="11"/>
  <c r="W88" i="11"/>
  <c r="AE120" i="11"/>
  <c r="AD82" i="11"/>
  <c r="AC122" i="11"/>
  <c r="AE124" i="11"/>
  <c r="V86" i="11"/>
  <c r="X64" i="11"/>
  <c r="V48" i="11"/>
  <c r="AC38" i="11"/>
  <c r="AB53" i="11"/>
  <c r="V118" i="11"/>
  <c r="AA122" i="11"/>
  <c r="AF29" i="11"/>
  <c r="AB31" i="11"/>
  <c r="W124" i="11"/>
  <c r="Y42" i="11"/>
  <c r="V68" i="11"/>
  <c r="V49" i="11"/>
  <c r="X69" i="11"/>
  <c r="Z119" i="11"/>
  <c r="Y123" i="11"/>
  <c r="Z109" i="11"/>
  <c r="AB39" i="11"/>
  <c r="AD120" i="11"/>
  <c r="AB98" i="11"/>
  <c r="T66" i="11"/>
  <c r="AD77" i="11"/>
  <c r="AF227" i="11"/>
  <c r="U83" i="11"/>
  <c r="X120" i="11"/>
  <c r="AC105" i="11"/>
  <c r="AA70" i="11"/>
  <c r="Y68" i="11"/>
  <c r="V120" i="11"/>
  <c r="X62" i="11"/>
  <c r="AE23" i="11"/>
  <c r="AC39" i="11"/>
  <c r="AB76" i="11"/>
  <c r="AB28" i="11"/>
  <c r="AA82" i="11"/>
  <c r="AC118" i="11"/>
  <c r="Y100" i="11"/>
  <c r="Y54" i="11"/>
  <c r="W115" i="11"/>
  <c r="AE105" i="11"/>
  <c r="W123" i="11"/>
  <c r="AA134" i="11"/>
  <c r="X121" i="11"/>
  <c r="U215" i="11"/>
  <c r="AC165" i="11"/>
  <c r="AE189" i="11"/>
  <c r="U188" i="11"/>
  <c r="AF98" i="11"/>
  <c r="Z29" i="11"/>
  <c r="AC40" i="11"/>
  <c r="AD216" i="11"/>
  <c r="AF40" i="11"/>
  <c r="AA55" i="11"/>
  <c r="Z23" i="11"/>
  <c r="AA64" i="11"/>
  <c r="AF72" i="11"/>
  <c r="Z69" i="11"/>
  <c r="V73" i="11"/>
  <c r="Y73" i="11"/>
  <c r="V93" i="11"/>
  <c r="T97" i="11"/>
  <c r="T108" i="11"/>
  <c r="W69" i="11"/>
  <c r="Z47" i="11"/>
  <c r="X31" i="11"/>
  <c r="AB123" i="11"/>
  <c r="AD64" i="11"/>
  <c r="W54" i="11"/>
  <c r="U37" i="11"/>
  <c r="V33" i="11"/>
  <c r="X33" i="11"/>
  <c r="U94" i="11"/>
  <c r="X71" i="11"/>
  <c r="T32" i="11"/>
  <c r="AC88" i="11"/>
  <c r="X52" i="11"/>
  <c r="AB54" i="11"/>
  <c r="V35" i="11"/>
  <c r="U88" i="11"/>
  <c r="X58" i="11"/>
  <c r="AB26" i="11"/>
  <c r="Z110" i="11"/>
  <c r="AE103" i="11"/>
  <c r="AA88" i="11"/>
  <c r="AE65" i="11"/>
  <c r="AB49" i="11"/>
  <c r="AD72" i="11"/>
  <c r="AC73" i="11"/>
  <c r="T76" i="11"/>
  <c r="AF116" i="11"/>
  <c r="AD66" i="11"/>
  <c r="V92" i="11"/>
  <c r="Y29" i="11"/>
  <c r="Y50" i="11"/>
  <c r="AA65" i="11"/>
  <c r="AA49" i="11"/>
  <c r="AA116" i="11"/>
  <c r="AC60" i="11"/>
  <c r="AE56" i="11"/>
  <c r="AA46" i="11"/>
  <c r="T70" i="11"/>
  <c r="W102" i="11"/>
  <c r="AF50" i="11"/>
  <c r="W25" i="11"/>
  <c r="AD36" i="11"/>
  <c r="AE49" i="11"/>
  <c r="U124" i="11"/>
  <c r="Y32" i="11"/>
  <c r="AF39" i="11"/>
  <c r="V104" i="11"/>
  <c r="AA68" i="11"/>
  <c r="X99" i="11"/>
  <c r="AD35" i="11"/>
  <c r="AB133" i="11"/>
  <c r="AA140" i="11"/>
  <c r="AA22" i="11"/>
  <c r="T26" i="11"/>
  <c r="AA73" i="11"/>
  <c r="AA117" i="11"/>
  <c r="Y183" i="11"/>
  <c r="Y205" i="11"/>
  <c r="AC33" i="11"/>
  <c r="T24" i="11"/>
  <c r="V22" i="11"/>
  <c r="U84" i="11"/>
  <c r="U44" i="11"/>
  <c r="AC65" i="11"/>
  <c r="Z118" i="11"/>
  <c r="V231" i="11"/>
  <c r="AA71" i="11"/>
  <c r="T119" i="11"/>
  <c r="AB27" i="11"/>
  <c r="AF99" i="11"/>
  <c r="V71" i="11"/>
  <c r="T210" i="11"/>
  <c r="AB120" i="11"/>
  <c r="Z104" i="11"/>
  <c r="X178" i="11"/>
  <c r="T139" i="11"/>
  <c r="AA173" i="11"/>
  <c r="Z145" i="11"/>
  <c r="U178" i="11"/>
  <c r="AA188" i="11"/>
  <c r="AB197" i="11"/>
  <c r="W74" i="11"/>
  <c r="AA83" i="11"/>
  <c r="AE116" i="11"/>
  <c r="AB66" i="11"/>
  <c r="W91" i="11"/>
  <c r="T85" i="11"/>
  <c r="U49" i="11"/>
  <c r="V56" i="11"/>
  <c r="AE72" i="11"/>
  <c r="U72" i="11"/>
  <c r="V87" i="11"/>
  <c r="AF34" i="11"/>
  <c r="U69" i="11"/>
  <c r="AE79" i="11"/>
  <c r="AA25" i="11"/>
  <c r="AD60" i="11"/>
  <c r="V70" i="11"/>
  <c r="AB46" i="11"/>
  <c r="AA101" i="11"/>
  <c r="Y39" i="11"/>
  <c r="AE47" i="11"/>
  <c r="AF101" i="11"/>
  <c r="AD122" i="11"/>
  <c r="Y104" i="11"/>
  <c r="AB82" i="11"/>
  <c r="Y82" i="11"/>
  <c r="T74" i="11"/>
  <c r="AE78" i="11"/>
  <c r="X81" i="11"/>
  <c r="AB42" i="11"/>
  <c r="Z21" i="11"/>
  <c r="Y34" i="11"/>
  <c r="W220" i="11"/>
  <c r="T118" i="11"/>
  <c r="AA93" i="11"/>
  <c r="AB97" i="11"/>
  <c r="X93" i="11"/>
  <c r="X53" i="11"/>
  <c r="T69" i="11"/>
  <c r="Z71" i="11"/>
  <c r="AF21" i="11"/>
  <c r="AE52" i="11"/>
  <c r="X55" i="11"/>
  <c r="AF188" i="11"/>
  <c r="AE115" i="11"/>
  <c r="AC85" i="11"/>
  <c r="V122" i="11"/>
  <c r="AE113" i="11"/>
  <c r="AC117" i="11"/>
  <c r="AF105" i="11"/>
  <c r="AF167" i="11"/>
  <c r="X24" i="11"/>
  <c r="AE44" i="11"/>
  <c r="AA69" i="11"/>
  <c r="X35" i="11"/>
  <c r="X67" i="11"/>
  <c r="AB174" i="11"/>
  <c r="Z167" i="11"/>
  <c r="X119" i="11"/>
  <c r="AB52" i="11"/>
  <c r="V216" i="11"/>
  <c r="W33" i="11"/>
  <c r="Y33" i="11"/>
  <c r="Y102" i="11"/>
  <c r="V78" i="11"/>
  <c r="T116" i="11"/>
  <c r="W44" i="11"/>
  <c r="T81" i="11"/>
  <c r="W68" i="11"/>
  <c r="Y121" i="11"/>
  <c r="AC103" i="11"/>
  <c r="AB99" i="11"/>
  <c r="AF80" i="11"/>
  <c r="Y193" i="11"/>
  <c r="T72" i="11"/>
  <c r="AF107" i="11"/>
  <c r="AD73" i="11"/>
  <c r="AD30" i="11"/>
  <c r="AC43" i="11"/>
  <c r="T45" i="11"/>
  <c r="Z32" i="11"/>
  <c r="Z31" i="11"/>
  <c r="W83" i="11"/>
  <c r="AF24" i="11"/>
  <c r="Y56" i="11"/>
  <c r="V29" i="11"/>
  <c r="X74" i="11"/>
  <c r="AC98" i="11"/>
  <c r="V80" i="11"/>
  <c r="Y58" i="11"/>
  <c r="V42" i="11"/>
  <c r="AB185" i="11"/>
  <c r="Z97" i="11"/>
  <c r="AA61" i="11"/>
  <c r="AD27" i="11"/>
  <c r="AA26" i="11"/>
  <c r="AC84" i="11"/>
  <c r="X91" i="11"/>
  <c r="X104" i="11"/>
  <c r="AF106" i="11"/>
  <c r="T47" i="11"/>
  <c r="W99" i="11"/>
  <c r="W113" i="11"/>
  <c r="AE121" i="11"/>
  <c r="V114" i="11"/>
  <c r="W65" i="11"/>
  <c r="Z117" i="11"/>
  <c r="W27" i="11"/>
  <c r="AC123" i="11"/>
  <c r="AD99" i="11"/>
  <c r="AD63" i="11"/>
  <c r="AE43" i="11"/>
  <c r="Z116" i="11"/>
  <c r="AD104" i="11"/>
  <c r="AE108" i="11"/>
  <c r="X100" i="11"/>
  <c r="V137" i="11"/>
  <c r="AA31" i="11"/>
  <c r="W55" i="11"/>
  <c r="X22" i="11"/>
  <c r="AE22" i="11"/>
  <c r="AB91" i="11"/>
  <c r="V36" i="11"/>
  <c r="Z42" i="11"/>
  <c r="V37" i="11"/>
  <c r="AC153" i="11"/>
  <c r="AC140" i="11"/>
  <c r="AA131" i="11"/>
  <c r="U131" i="11"/>
  <c r="T57" i="11"/>
  <c r="W35" i="11"/>
  <c r="U143" i="11"/>
  <c r="X214" i="11"/>
  <c r="AC62" i="11"/>
  <c r="AE40" i="11"/>
  <c r="AE24" i="11"/>
  <c r="Y169" i="11"/>
  <c r="V224" i="11"/>
  <c r="T209" i="11"/>
  <c r="AB231" i="11"/>
  <c r="AA174" i="11"/>
  <c r="Y168" i="11"/>
  <c r="Y139" i="11"/>
  <c r="V89" i="11"/>
  <c r="AE117" i="11"/>
  <c r="AA27" i="11"/>
  <c r="T50" i="11"/>
  <c r="V50" i="11"/>
  <c r="AD75" i="11"/>
  <c r="AE34" i="11"/>
  <c r="U79" i="11"/>
  <c r="AC46" i="11"/>
  <c r="T117" i="11"/>
  <c r="T35" i="11"/>
  <c r="T23" i="11"/>
  <c r="V25" i="11"/>
  <c r="T105" i="11"/>
  <c r="Y47" i="11"/>
  <c r="X105" i="11"/>
  <c r="AF81" i="11"/>
  <c r="X49" i="11"/>
  <c r="Y60" i="11"/>
  <c r="Y98" i="11"/>
  <c r="AC55" i="11"/>
  <c r="AB44" i="11"/>
  <c r="W112" i="11"/>
  <c r="Y91" i="11"/>
  <c r="AE91" i="11"/>
  <c r="AF93" i="11"/>
  <c r="U33" i="11"/>
  <c r="V102" i="11"/>
  <c r="AE73" i="11"/>
  <c r="AC112" i="11"/>
  <c r="W105" i="11"/>
  <c r="AD86" i="11"/>
  <c r="U89" i="11"/>
  <c r="W187" i="11"/>
  <c r="Z187" i="11"/>
  <c r="X23" i="11"/>
  <c r="AA39" i="11"/>
  <c r="AA97" i="11"/>
  <c r="AF54" i="11"/>
  <c r="W56" i="11"/>
  <c r="Z50" i="11"/>
  <c r="X42" i="11"/>
  <c r="X116" i="11"/>
  <c r="T36" i="11"/>
  <c r="AC67" i="11"/>
  <c r="AD34" i="11"/>
  <c r="W79" i="11"/>
  <c r="AB103" i="11"/>
  <c r="AD85" i="11"/>
  <c r="T64" i="11"/>
  <c r="AD47" i="11"/>
  <c r="AD184" i="11"/>
  <c r="AF59" i="11"/>
  <c r="V106" i="11"/>
  <c r="AD46" i="11"/>
  <c r="V90" i="11"/>
  <c r="U114" i="11"/>
  <c r="T48" i="11"/>
  <c r="U25" i="11"/>
  <c r="AB70" i="11"/>
  <c r="T95" i="11"/>
  <c r="T40" i="11"/>
  <c r="Z56" i="11"/>
  <c r="U163" i="11"/>
  <c r="AD214" i="11"/>
  <c r="AC218" i="11"/>
  <c r="AF45" i="11"/>
  <c r="T52" i="11"/>
  <c r="U104" i="11"/>
  <c r="W30" i="11"/>
  <c r="AB75" i="11"/>
  <c r="AF118" i="11"/>
  <c r="AC92" i="11"/>
  <c r="Y59" i="11"/>
  <c r="AD102" i="11"/>
  <c r="AC131" i="11"/>
  <c r="Z59" i="11"/>
  <c r="AC37" i="11"/>
  <c r="U22" i="11"/>
  <c r="V65" i="11"/>
  <c r="X43" i="11"/>
  <c r="V27" i="11"/>
  <c r="X168" i="11"/>
  <c r="T141" i="11"/>
  <c r="X172" i="11"/>
  <c r="AB192" i="11"/>
  <c r="X190" i="11"/>
  <c r="AB188" i="11"/>
  <c r="V228" i="11"/>
  <c r="X222" i="11"/>
  <c r="X107" i="11"/>
  <c r="AE58" i="11"/>
  <c r="T93" i="11"/>
  <c r="X88" i="11"/>
  <c r="T51" i="11"/>
  <c r="AA76" i="11"/>
  <c r="T104" i="11"/>
  <c r="AA95" i="11"/>
  <c r="U60" i="11"/>
  <c r="AE59" i="11"/>
  <c r="AA50" i="11"/>
  <c r="AB67" i="11"/>
  <c r="U70" i="11"/>
  <c r="X60" i="11"/>
  <c r="Y31" i="11"/>
  <c r="U68" i="11"/>
  <c r="AD112" i="11"/>
  <c r="AE111" i="11"/>
  <c r="AC188" i="11"/>
  <c r="W226" i="11"/>
  <c r="AD119" i="11"/>
  <c r="X122" i="11"/>
  <c r="AB105" i="11"/>
  <c r="AF46" i="11"/>
  <c r="AD51" i="11"/>
  <c r="U28" i="11"/>
  <c r="AA123" i="11"/>
  <c r="Z99" i="11"/>
  <c r="Y70" i="11"/>
  <c r="AC26" i="11"/>
  <c r="Z115" i="11"/>
  <c r="AA45" i="11"/>
  <c r="V88" i="11"/>
  <c r="AC96" i="11"/>
  <c r="Z37" i="11"/>
  <c r="Z35" i="11"/>
  <c r="W104" i="11"/>
  <c r="AC66" i="11"/>
  <c r="AF103" i="11"/>
  <c r="X154" i="11"/>
  <c r="AB159" i="11"/>
  <c r="W160" i="11"/>
  <c r="V62" i="11"/>
  <c r="V43" i="11"/>
  <c r="Y24" i="11"/>
  <c r="V124" i="11"/>
  <c r="W37" i="11"/>
  <c r="Z83" i="11"/>
  <c r="AE84" i="11"/>
  <c r="Z34" i="11"/>
  <c r="AD79" i="11"/>
  <c r="V123" i="11"/>
  <c r="V40" i="11"/>
  <c r="AA154" i="11"/>
  <c r="AC115" i="11"/>
  <c r="AF151" i="11"/>
  <c r="W172" i="11"/>
  <c r="W193" i="11"/>
  <c r="V165" i="11"/>
  <c r="AD197" i="11"/>
  <c r="AD130" i="11"/>
  <c r="AD225" i="11"/>
  <c r="AC34" i="11"/>
  <c r="Y46" i="11"/>
  <c r="V95" i="11"/>
  <c r="AD24" i="11"/>
  <c r="AF69" i="11"/>
  <c r="X113" i="11"/>
  <c r="V75" i="11"/>
  <c r="AD53" i="11"/>
  <c r="V97" i="11"/>
  <c r="W120" i="11"/>
  <c r="AB25" i="11"/>
  <c r="AA103" i="11"/>
  <c r="AE107" i="11"/>
  <c r="W75" i="11"/>
  <c r="T60" i="11"/>
  <c r="U59" i="11"/>
  <c r="Y115" i="11"/>
  <c r="V154" i="11"/>
  <c r="U200" i="11"/>
  <c r="X203" i="11"/>
  <c r="V60" i="11"/>
  <c r="U41" i="11"/>
  <c r="AF26" i="11"/>
  <c r="U65" i="11"/>
  <c r="T46" i="11"/>
  <c r="AE31" i="11"/>
  <c r="Z150" i="11"/>
  <c r="AC201" i="11"/>
  <c r="AA60" i="11"/>
  <c r="AE51" i="11"/>
  <c r="AC35" i="11"/>
  <c r="Y75" i="11"/>
  <c r="AF121" i="11"/>
  <c r="Z90" i="11"/>
  <c r="Z76" i="11"/>
  <c r="Z52" i="11"/>
  <c r="V54" i="11"/>
  <c r="W22" i="11"/>
  <c r="AE64" i="11"/>
  <c r="T78" i="11"/>
  <c r="W72" i="11"/>
  <c r="AB80" i="11"/>
  <c r="U80" i="11"/>
  <c r="Z49" i="11"/>
  <c r="Y35" i="11"/>
  <c r="U115" i="11"/>
  <c r="W78" i="11"/>
  <c r="AB107" i="11"/>
  <c r="AB79" i="11"/>
  <c r="Y83" i="11"/>
  <c r="Y208" i="11"/>
  <c r="T84" i="11"/>
  <c r="U38" i="11"/>
  <c r="AE45" i="11"/>
  <c r="W47" i="11"/>
  <c r="AA72" i="11"/>
  <c r="AF113" i="11"/>
  <c r="T38" i="11"/>
  <c r="V46" i="11"/>
  <c r="AF31" i="11"/>
  <c r="AE92" i="11"/>
  <c r="V81" i="11"/>
  <c r="AB94" i="11"/>
  <c r="Z57" i="11"/>
  <c r="W28" i="11"/>
  <c r="AC30" i="11"/>
  <c r="AB58" i="11"/>
  <c r="W114" i="11"/>
  <c r="W26" i="11"/>
  <c r="Z88" i="11"/>
  <c r="AA32" i="11"/>
  <c r="Y119" i="11"/>
  <c r="U119" i="11"/>
  <c r="V99" i="11"/>
  <c r="Y21" i="11"/>
  <c r="AD80" i="11"/>
  <c r="AF55" i="11"/>
  <c r="U122" i="11"/>
  <c r="X109" i="11"/>
  <c r="V103" i="11"/>
  <c r="V105" i="11"/>
  <c r="W53" i="11"/>
  <c r="AF42" i="11"/>
  <c r="Z79" i="11"/>
  <c r="AC121" i="11"/>
  <c r="AE110" i="11"/>
  <c r="AE95" i="11"/>
  <c r="AC94" i="11"/>
  <c r="AA94" i="11"/>
  <c r="AF84" i="11"/>
  <c r="AB69" i="11"/>
  <c r="AD48" i="11"/>
  <c r="Z53" i="11"/>
  <c r="Y106" i="11"/>
  <c r="X188" i="11"/>
  <c r="Z202" i="11"/>
  <c r="AF63" i="11"/>
  <c r="AF119" i="11"/>
  <c r="AA52" i="11"/>
  <c r="AD92" i="11"/>
  <c r="V98" i="11"/>
  <c r="Z74" i="11"/>
  <c r="AE114" i="11"/>
  <c r="V180" i="11"/>
  <c r="Y150" i="11"/>
  <c r="AF165" i="11"/>
  <c r="U137" i="11"/>
  <c r="AA232" i="11"/>
  <c r="Y201" i="11"/>
  <c r="AE223" i="11"/>
  <c r="X158" i="11"/>
  <c r="AD224" i="11"/>
  <c r="AB223" i="11"/>
  <c r="W223" i="11"/>
  <c r="W182" i="11"/>
  <c r="W144" i="11"/>
  <c r="T130" i="11"/>
  <c r="AD131" i="11"/>
  <c r="AB84" i="11"/>
  <c r="U66" i="11"/>
  <c r="V44" i="11"/>
  <c r="X94" i="11"/>
  <c r="T106" i="11"/>
  <c r="W45" i="11"/>
  <c r="AA163" i="11"/>
  <c r="U78" i="11"/>
  <c r="Y36" i="11"/>
  <c r="W39" i="11"/>
  <c r="AB33" i="11"/>
  <c r="AB61" i="11"/>
  <c r="AD98" i="11"/>
  <c r="AE60" i="11"/>
  <c r="Z100" i="11"/>
  <c r="W101" i="11"/>
  <c r="Z75" i="11"/>
  <c r="T30" i="11"/>
  <c r="AE57" i="11"/>
  <c r="AF74" i="11"/>
  <c r="AE55" i="11"/>
  <c r="AB47" i="11"/>
  <c r="AC41" i="11"/>
  <c r="AC53" i="11"/>
  <c r="T80" i="11"/>
  <c r="AD110" i="11"/>
  <c r="Z73" i="11"/>
  <c r="AD106" i="11"/>
  <c r="W100" i="11"/>
  <c r="V51" i="11"/>
  <c r="Y71" i="11"/>
  <c r="U71" i="11"/>
  <c r="AD61" i="11"/>
  <c r="W73" i="11"/>
  <c r="AC75" i="11"/>
  <c r="Z87" i="11"/>
  <c r="T37" i="11"/>
  <c r="AB196" i="11"/>
  <c r="X117" i="11"/>
  <c r="AE63" i="11"/>
  <c r="AA77" i="11"/>
  <c r="W103" i="11"/>
  <c r="AC22" i="11"/>
  <c r="AB50" i="11"/>
  <c r="AE50" i="11"/>
  <c r="Z55" i="11"/>
  <c r="AB81" i="11"/>
  <c r="AF37" i="11"/>
  <c r="W84" i="11"/>
  <c r="U105" i="11"/>
  <c r="X102" i="11"/>
  <c r="AC48" i="11"/>
  <c r="V41" i="11"/>
  <c r="V109" i="11"/>
  <c r="U90" i="11"/>
  <c r="V130" i="11"/>
  <c r="T174" i="11"/>
  <c r="X179" i="11"/>
  <c r="AF179" i="11"/>
  <c r="AF25" i="11"/>
  <c r="X114" i="11"/>
  <c r="X21" i="11"/>
  <c r="T79" i="11"/>
  <c r="Z92" i="11"/>
  <c r="AE36" i="11"/>
  <c r="AD105" i="11"/>
  <c r="AA149" i="11"/>
  <c r="AE130" i="11"/>
  <c r="U156" i="11"/>
  <c r="Z171" i="11"/>
  <c r="T177" i="11"/>
  <c r="X140" i="11"/>
  <c r="Y194" i="11"/>
  <c r="T195" i="11"/>
  <c r="Y51" i="11"/>
  <c r="AE53" i="11"/>
  <c r="U63" i="11"/>
  <c r="AB29" i="11"/>
  <c r="U32" i="11"/>
  <c r="Z162" i="11"/>
  <c r="T164" i="11"/>
  <c r="Z62" i="11"/>
  <c r="AF53" i="11"/>
  <c r="AB72" i="11"/>
  <c r="X232" i="11"/>
  <c r="W116" i="11"/>
  <c r="Z89" i="11"/>
  <c r="AE94" i="11"/>
  <c r="AC124" i="11"/>
  <c r="AF128" i="11"/>
  <c r="X128" i="11"/>
  <c r="X202" i="11"/>
  <c r="T132" i="11"/>
  <c r="AE202" i="11"/>
  <c r="AF214" i="11"/>
  <c r="AC111" i="11"/>
  <c r="AA115" i="11"/>
  <c r="AA104" i="11"/>
  <c r="AE77" i="11"/>
  <c r="W80" i="11"/>
  <c r="AC82" i="11"/>
  <c r="Z43" i="11"/>
  <c r="U64" i="11"/>
  <c r="AA66" i="11"/>
  <c r="AE157" i="11"/>
  <c r="AA120" i="11"/>
  <c r="Z124" i="11"/>
  <c r="V110" i="11"/>
  <c r="AB96" i="11"/>
  <c r="AE85" i="11"/>
  <c r="AB89" i="11"/>
  <c r="Y88" i="11"/>
  <c r="AD54" i="11"/>
  <c r="AC69" i="11"/>
  <c r="V72" i="11"/>
  <c r="AD203" i="11"/>
  <c r="AF145" i="11"/>
  <c r="AC167" i="11"/>
  <c r="AF193" i="11"/>
  <c r="AA210" i="11"/>
  <c r="Y230" i="11"/>
  <c r="X166" i="11"/>
  <c r="AC135" i="11"/>
  <c r="AF177" i="11"/>
  <c r="T34" i="11"/>
  <c r="AC28" i="11"/>
  <c r="AF122" i="11"/>
  <c r="AA111" i="11"/>
  <c r="W129" i="11"/>
  <c r="AF64" i="11"/>
  <c r="U61" i="11"/>
  <c r="AE32" i="11"/>
  <c r="U48" i="11"/>
  <c r="W117" i="11"/>
  <c r="AB168" i="11"/>
  <c r="AA182" i="11"/>
  <c r="X185" i="11"/>
  <c r="Z196" i="11"/>
  <c r="AB207" i="11"/>
  <c r="AB225" i="11"/>
  <c r="AA86" i="11"/>
  <c r="T58" i="11"/>
  <c r="Y101" i="11"/>
  <c r="AF123" i="11"/>
  <c r="AE38" i="11"/>
  <c r="Z70" i="11"/>
  <c r="W36" i="11"/>
  <c r="Z80" i="11"/>
  <c r="AE104" i="11"/>
  <c r="V38" i="11"/>
  <c r="X66" i="11"/>
  <c r="AC90" i="11"/>
  <c r="AB224" i="11"/>
  <c r="AA221" i="11"/>
  <c r="Y129" i="11"/>
  <c r="AB110" i="11"/>
  <c r="AB63" i="11"/>
  <c r="T107" i="11"/>
  <c r="U50" i="11"/>
  <c r="AB85" i="11"/>
  <c r="AE41" i="11"/>
  <c r="Y85" i="11"/>
  <c r="AD109" i="11"/>
  <c r="Y49" i="11"/>
  <c r="AC25" i="11"/>
  <c r="W71" i="11"/>
  <c r="AB95" i="11"/>
  <c r="W222" i="11"/>
  <c r="AE186" i="11"/>
  <c r="AE154" i="11"/>
  <c r="Z175" i="11"/>
  <c r="AF137" i="11"/>
  <c r="AC172" i="11"/>
  <c r="V135" i="11"/>
  <c r="X163" i="11"/>
  <c r="AD204" i="11"/>
  <c r="W229" i="11"/>
  <c r="V144" i="11"/>
  <c r="W57" i="11"/>
  <c r="AB57" i="11"/>
  <c r="V113" i="11"/>
  <c r="AE35" i="11"/>
  <c r="W81" i="11"/>
  <c r="AB124" i="11"/>
  <c r="AD116" i="11"/>
  <c r="T65" i="11"/>
  <c r="Y108" i="11"/>
  <c r="Z68" i="11"/>
  <c r="X63" i="11"/>
  <c r="W122" i="11"/>
  <c r="T25" i="11"/>
  <c r="Z41" i="11"/>
  <c r="W87" i="11"/>
  <c r="Y25" i="11"/>
  <c r="AC70" i="11"/>
  <c r="T114" i="11"/>
  <c r="AE187" i="11"/>
  <c r="AD167" i="11"/>
  <c r="Z195" i="11"/>
  <c r="AE213" i="11"/>
  <c r="V173" i="11"/>
  <c r="Z193" i="11"/>
  <c r="U231" i="11"/>
  <c r="AA63" i="11"/>
  <c r="AA112" i="11"/>
  <c r="AE80" i="11"/>
  <c r="AB71" i="11"/>
  <c r="AC64" i="11"/>
  <c r="Y124" i="11"/>
  <c r="Y156" i="11"/>
  <c r="AB186" i="11"/>
  <c r="AA121" i="11"/>
  <c r="AB121" i="11"/>
  <c r="W86" i="11"/>
  <c r="AC86" i="11"/>
  <c r="U87" i="11"/>
  <c r="X70" i="11"/>
  <c r="AC185" i="11"/>
  <c r="AA143" i="11"/>
  <c r="T129" i="11"/>
  <c r="T212" i="11"/>
  <c r="Y219" i="11"/>
  <c r="AF157" i="11"/>
  <c r="AB187" i="11"/>
  <c r="Y122" i="11"/>
  <c r="U101" i="11"/>
  <c r="AB109" i="11"/>
  <c r="AD103" i="11"/>
  <c r="AD123" i="11"/>
  <c r="AA87" i="11"/>
  <c r="Z222" i="11"/>
  <c r="Z183" i="11"/>
  <c r="AB145" i="11"/>
  <c r="AE170" i="11"/>
  <c r="Z136" i="11"/>
  <c r="T142" i="11"/>
  <c r="AF164" i="11"/>
  <c r="T136" i="11"/>
  <c r="AB136" i="11"/>
  <c r="AD152" i="11"/>
  <c r="Y109" i="11"/>
  <c r="AB24" i="11"/>
  <c r="Y80" i="11"/>
  <c r="W93" i="11"/>
  <c r="AD136" i="11"/>
  <c r="V220" i="11"/>
  <c r="AA150" i="11"/>
  <c r="AD175" i="11"/>
  <c r="Y141" i="11"/>
  <c r="AF146" i="11"/>
  <c r="AE169" i="11"/>
  <c r="AC155" i="11"/>
  <c r="X156" i="11"/>
  <c r="X150" i="11"/>
  <c r="AB219" i="11"/>
  <c r="T183" i="11"/>
  <c r="Z139" i="11"/>
  <c r="AF149" i="11"/>
  <c r="V143" i="11"/>
  <c r="AD143" i="11"/>
  <c r="AE159" i="11"/>
  <c r="X135" i="11"/>
  <c r="AE156" i="11"/>
  <c r="X167" i="11"/>
  <c r="Y190" i="11"/>
  <c r="AF195" i="11"/>
  <c r="V139" i="11"/>
  <c r="AF153" i="11"/>
  <c r="AF173" i="11"/>
  <c r="U229" i="11"/>
  <c r="Z144" i="11"/>
  <c r="W173" i="11"/>
  <c r="V159" i="11"/>
  <c r="AB169" i="11"/>
  <c r="AD153" i="11"/>
  <c r="AE196" i="11"/>
  <c r="Z153" i="11"/>
  <c r="AD173" i="11"/>
  <c r="AB193" i="11"/>
  <c r="T225" i="11"/>
  <c r="T214" i="11"/>
  <c r="AA157" i="11"/>
  <c r="AC229" i="11"/>
  <c r="Y157" i="11"/>
  <c r="V221" i="11"/>
  <c r="Y162" i="11"/>
  <c r="AC173" i="11"/>
  <c r="T158" i="11"/>
  <c r="V178" i="11"/>
  <c r="Y213" i="11"/>
  <c r="T169" i="11"/>
  <c r="AC129" i="11"/>
  <c r="AD132" i="11"/>
  <c r="Y133" i="11"/>
  <c r="AD129" i="11"/>
  <c r="AB163" i="11"/>
  <c r="W196" i="11"/>
  <c r="AC206" i="11"/>
  <c r="Y184" i="11"/>
  <c r="X193" i="11"/>
  <c r="Z199" i="11"/>
  <c r="AE207" i="11"/>
  <c r="AF143" i="11"/>
  <c r="AB171" i="11"/>
  <c r="AF191" i="11"/>
  <c r="W221" i="11"/>
  <c r="AA129" i="11"/>
  <c r="AD196" i="11"/>
  <c r="U161" i="11"/>
  <c r="AB166" i="11"/>
  <c r="U195" i="11"/>
  <c r="AE192" i="11"/>
  <c r="U144" i="11"/>
  <c r="X145" i="11"/>
  <c r="AC168" i="11"/>
  <c r="X149" i="11"/>
  <c r="AD159" i="11"/>
  <c r="AE162" i="11"/>
  <c r="Z163" i="11"/>
  <c r="AC169" i="11"/>
  <c r="V145" i="11"/>
  <c r="AA176" i="11"/>
  <c r="T187" i="11"/>
  <c r="V205" i="11"/>
  <c r="Y137" i="11"/>
  <c r="AF208" i="11"/>
  <c r="Z214" i="11"/>
  <c r="AD161" i="11"/>
  <c r="V170" i="11"/>
  <c r="AD133" i="11"/>
  <c r="U154" i="11"/>
  <c r="AF169" i="11"/>
  <c r="Y171" i="11"/>
  <c r="U141" i="11"/>
  <c r="U225" i="11"/>
  <c r="AB149" i="11"/>
  <c r="Y177" i="11"/>
  <c r="Y153" i="11"/>
  <c r="T196" i="11"/>
  <c r="Y224" i="11"/>
  <c r="U130" i="11"/>
  <c r="X134" i="11"/>
  <c r="Y164" i="11"/>
  <c r="AC208" i="11"/>
  <c r="W137" i="11"/>
  <c r="AA185" i="11"/>
  <c r="AE172" i="11"/>
  <c r="AB144" i="11"/>
  <c r="W177" i="11"/>
  <c r="AC187" i="11"/>
  <c r="AB189" i="11"/>
  <c r="Z198" i="11"/>
  <c r="AB183" i="11"/>
  <c r="T192" i="11"/>
  <c r="Y134" i="11"/>
  <c r="Z210" i="11"/>
  <c r="U211" i="11"/>
  <c r="X216" i="11"/>
  <c r="W215" i="11"/>
  <c r="U151" i="11"/>
  <c r="AA231" i="11"/>
  <c r="AB202" i="11"/>
  <c r="V155" i="11"/>
  <c r="W199" i="11"/>
  <c r="AA220" i="11"/>
  <c r="AB229" i="11"/>
  <c r="AC177" i="11"/>
  <c r="AF158" i="11"/>
  <c r="AC196" i="11"/>
  <c r="AE138" i="11"/>
  <c r="AF194" i="11"/>
  <c r="AF190" i="11"/>
  <c r="AE219" i="11"/>
  <c r="AF213" i="11"/>
  <c r="AB177" i="11"/>
  <c r="AC214" i="11"/>
  <c r="AB154" i="11"/>
  <c r="Y195" i="11"/>
  <c r="W166" i="11"/>
  <c r="AA203" i="11"/>
  <c r="AE226" i="11"/>
  <c r="AD229" i="11"/>
  <c r="Z143" i="11"/>
  <c r="X209" i="11"/>
  <c r="AD221" i="11"/>
  <c r="AC148" i="11"/>
  <c r="AF232" i="11"/>
  <c r="Y132" i="11"/>
  <c r="X211" i="11"/>
  <c r="V201" i="11"/>
  <c r="AE197" i="11"/>
  <c r="W169" i="11"/>
  <c r="W170" i="11"/>
  <c r="AC145" i="11"/>
  <c r="AF189" i="11"/>
  <c r="X204" i="11"/>
  <c r="AC195" i="11"/>
  <c r="T182" i="11"/>
  <c r="AC197" i="11"/>
  <c r="AE222" i="11"/>
  <c r="U218" i="11"/>
  <c r="U170" i="11"/>
  <c r="V162" i="11"/>
  <c r="U216" i="11"/>
  <c r="AF144" i="11"/>
  <c r="Z133" i="11"/>
  <c r="V188" i="11"/>
  <c r="AF176" i="11"/>
  <c r="U177" i="11"/>
  <c r="AD201" i="11"/>
  <c r="W138" i="11"/>
  <c r="AB148" i="11"/>
  <c r="V153" i="11"/>
  <c r="T203" i="11"/>
  <c r="AE212" i="11"/>
  <c r="U142" i="11"/>
  <c r="AC142" i="11"/>
  <c r="V182" i="11"/>
  <c r="AD199" i="11"/>
  <c r="AE143" i="11"/>
  <c r="T185" i="11"/>
  <c r="U148" i="11"/>
  <c r="U134" i="11"/>
  <c r="AF148" i="11"/>
  <c r="Z209" i="11"/>
  <c r="AA153" i="11"/>
  <c r="Z181" i="11"/>
  <c r="T201" i="11"/>
  <c r="Z224" i="11"/>
  <c r="AD187" i="11"/>
  <c r="T138" i="11"/>
  <c r="W148" i="11"/>
  <c r="AB194" i="11"/>
  <c r="AE230" i="11"/>
  <c r="AF163" i="11"/>
  <c r="X181" i="11"/>
  <c r="AE148" i="11"/>
  <c r="AA195" i="11"/>
  <c r="X136" i="11"/>
  <c r="U129" i="11"/>
  <c r="AA139" i="11"/>
  <c r="V172" i="11"/>
  <c r="AD172" i="11"/>
  <c r="AB156" i="11"/>
  <c r="AF230" i="11"/>
  <c r="AD230" i="11"/>
  <c r="AF138" i="11"/>
  <c r="Y149" i="11"/>
  <c r="T168" i="11"/>
  <c r="AB157" i="11"/>
  <c r="Y172" i="11"/>
  <c r="AA198" i="11"/>
  <c r="X207" i="11"/>
  <c r="Z169" i="11"/>
  <c r="AB162" i="11"/>
  <c r="AA201" i="11"/>
  <c r="T197" i="11"/>
  <c r="AF219" i="11"/>
  <c r="AA138" i="11"/>
  <c r="AA214" i="11"/>
  <c r="AE139" i="11"/>
  <c r="AD148" i="11"/>
  <c r="Y179" i="11"/>
  <c r="W159" i="11"/>
  <c r="U158" i="11"/>
  <c r="AC158" i="11"/>
  <c r="AC182" i="11"/>
  <c r="Z154" i="11"/>
  <c r="U187" i="11"/>
  <c r="AC219" i="11"/>
  <c r="AA197" i="11"/>
  <c r="Y197" i="11"/>
  <c r="X206" i="11"/>
  <c r="Y211" i="11"/>
  <c r="AC222" i="11"/>
  <c r="AA218" i="11"/>
  <c r="AD219" i="11"/>
  <c r="Z220" i="11"/>
  <c r="Y223" i="11"/>
  <c r="AA225" i="11"/>
  <c r="V210" i="11"/>
  <c r="AB220" i="11"/>
  <c r="AF182" i="11"/>
  <c r="AD191" i="11"/>
  <c r="AB221" i="11"/>
  <c r="AF203" i="11"/>
  <c r="AF216" i="11"/>
  <c r="AA193" i="11"/>
  <c r="U209" i="11"/>
  <c r="U173" i="11"/>
  <c r="V184" i="11"/>
  <c r="Y203" i="11"/>
  <c r="W141" i="11"/>
  <c r="AF207" i="11"/>
  <c r="Y218" i="11"/>
  <c r="X224" i="11"/>
  <c r="T172" i="11"/>
  <c r="U214" i="11"/>
  <c r="AF166" i="11"/>
  <c r="AC154" i="11"/>
  <c r="AA204" i="11"/>
  <c r="V196" i="11"/>
  <c r="Y214" i="11"/>
  <c r="AD210" i="11"/>
  <c r="AA159" i="11"/>
  <c r="X174" i="11"/>
  <c r="U189" i="11"/>
  <c r="AA158" i="11"/>
  <c r="U226" i="11"/>
  <c r="W219" i="11"/>
  <c r="V230" i="11"/>
  <c r="AE232" i="11"/>
  <c r="X152" i="11"/>
  <c r="Y143" i="11"/>
  <c r="AF132" i="11"/>
  <c r="W153" i="11"/>
  <c r="Y229" i="11"/>
  <c r="T230" i="11"/>
  <c r="W184" i="11"/>
  <c r="W191" i="11"/>
  <c r="U183" i="11"/>
  <c r="AF150" i="11"/>
  <c r="AD178" i="11"/>
  <c r="AB198" i="11"/>
  <c r="Y207" i="11"/>
  <c r="W230" i="11"/>
  <c r="V148" i="11"/>
  <c r="Z188" i="11"/>
  <c r="T213" i="11"/>
  <c r="AA226" i="11"/>
  <c r="AC227" i="11"/>
  <c r="W205" i="11"/>
  <c r="T228" i="11"/>
  <c r="AB227" i="11"/>
  <c r="AC130" i="11"/>
  <c r="W217" i="11"/>
  <c r="W142" i="11"/>
  <c r="AA147" i="11"/>
  <c r="Z213" i="11"/>
  <c r="X142" i="11"/>
  <c r="X189" i="11"/>
  <c r="V163" i="11"/>
  <c r="AD213" i="11"/>
  <c r="Y215" i="11"/>
  <c r="AD139" i="11"/>
  <c r="AA224" i="11"/>
  <c r="AF152" i="11"/>
  <c r="T180" i="11"/>
  <c r="W134" i="11"/>
  <c r="Y180" i="11"/>
  <c r="U197" i="11"/>
  <c r="X153" i="11"/>
  <c r="W203" i="11"/>
  <c r="AE200" i="11"/>
  <c r="W206" i="11"/>
  <c r="AF141" i="11"/>
  <c r="Z147" i="11"/>
  <c r="V169" i="11"/>
  <c r="W158" i="11"/>
  <c r="Z132" i="11"/>
  <c r="W171" i="11"/>
  <c r="AC143" i="11"/>
  <c r="Z200" i="11"/>
  <c r="X223" i="11"/>
  <c r="AB210" i="11"/>
  <c r="Y196" i="11"/>
  <c r="AC159" i="11"/>
  <c r="U164" i="11"/>
  <c r="Y136" i="11"/>
  <c r="AD151" i="11"/>
  <c r="X157" i="11"/>
  <c r="AE188" i="11"/>
  <c r="T155" i="11"/>
  <c r="AB155" i="11"/>
  <c r="V222" i="11"/>
  <c r="Y232" i="11"/>
  <c r="AD142" i="11"/>
  <c r="X130" i="11"/>
  <c r="AA155" i="11"/>
  <c r="AF170" i="11"/>
  <c r="Z176" i="11"/>
  <c r="V141" i="11"/>
  <c r="AF131" i="11"/>
  <c r="AA132" i="11"/>
  <c r="AC171" i="11"/>
  <c r="W178" i="11"/>
  <c r="V191" i="11"/>
  <c r="T205" i="11"/>
  <c r="X219" i="11"/>
  <c r="AB143" i="11"/>
  <c r="AB129" i="11"/>
  <c r="U140" i="11"/>
  <c r="V140" i="11"/>
  <c r="Y165" i="11"/>
  <c r="T131" i="11"/>
  <c r="AA136" i="11"/>
  <c r="AE160" i="11"/>
  <c r="AA156" i="11"/>
  <c r="V157" i="11"/>
  <c r="U138" i="11"/>
  <c r="Z230" i="11"/>
  <c r="AE178" i="11"/>
  <c r="AE179" i="11"/>
  <c r="X198" i="11"/>
  <c r="AC216" i="11"/>
  <c r="AF217" i="11"/>
  <c r="AE131" i="11"/>
  <c r="V211" i="11"/>
  <c r="V214" i="11"/>
  <c r="T145" i="11"/>
  <c r="U128" i="11"/>
  <c r="AB158" i="11"/>
  <c r="U169" i="11"/>
  <c r="AD177" i="11"/>
  <c r="Y178" i="11"/>
  <c r="AA192" i="11"/>
  <c r="X164" i="11"/>
  <c r="AF196" i="11"/>
  <c r="Z129" i="11"/>
  <c r="AD220" i="11"/>
  <c r="X226" i="11"/>
  <c r="AC200" i="11"/>
  <c r="AB208" i="11"/>
  <c r="U132" i="11"/>
  <c r="AB137" i="11"/>
  <c r="X159" i="11"/>
  <c r="W139" i="11"/>
  <c r="U182" i="11"/>
  <c r="X191" i="11"/>
  <c r="AA133" i="11"/>
  <c r="AC209" i="11"/>
  <c r="X210" i="11"/>
  <c r="Y174" i="11"/>
  <c r="AB173" i="11"/>
  <c r="T220" i="11"/>
  <c r="AC152" i="11"/>
  <c r="AE190" i="11"/>
  <c r="AC199" i="11"/>
  <c r="AA229" i="11"/>
  <c r="T190" i="11"/>
  <c r="Y144" i="11"/>
  <c r="AC128" i="11"/>
  <c r="AC224" i="11"/>
  <c r="U227" i="11"/>
  <c r="Z131" i="11"/>
  <c r="AE146" i="11"/>
  <c r="Y152" i="11"/>
  <c r="T179" i="11"/>
  <c r="Y145" i="11"/>
  <c r="T216" i="11"/>
  <c r="AD182" i="11"/>
  <c r="AB152" i="11"/>
  <c r="AF172" i="11"/>
  <c r="U194" i="11"/>
  <c r="U207" i="11"/>
  <c r="X177" i="11"/>
  <c r="AA194" i="11"/>
  <c r="AD146" i="11"/>
  <c r="AC220" i="11"/>
  <c r="AA161" i="11"/>
  <c r="V198" i="11"/>
  <c r="AD198" i="11"/>
  <c r="AC163" i="11"/>
  <c r="AB135" i="11"/>
  <c r="X195" i="11"/>
  <c r="V152" i="11"/>
  <c r="W130" i="11"/>
  <c r="W135" i="11"/>
  <c r="Z160" i="11"/>
  <c r="AE175" i="11"/>
  <c r="AB131" i="11"/>
  <c r="T151" i="11"/>
  <c r="AE136" i="11"/>
  <c r="Z137" i="11"/>
  <c r="AB176" i="11"/>
  <c r="W167" i="11"/>
  <c r="AB141" i="11"/>
  <c r="Y188" i="11"/>
  <c r="AE150" i="11"/>
  <c r="AC215" i="11"/>
  <c r="AE165" i="11"/>
  <c r="AF178" i="11"/>
  <c r="AD195" i="11"/>
  <c r="U181" i="11"/>
  <c r="AC204" i="11"/>
  <c r="T154" i="11"/>
  <c r="Z218" i="11"/>
  <c r="AD179" i="11"/>
  <c r="AC180" i="11"/>
  <c r="AA164" i="11"/>
  <c r="W147" i="11"/>
  <c r="AF209" i="11"/>
  <c r="W168" i="11"/>
  <c r="AC178" i="11"/>
  <c r="AD180" i="11"/>
  <c r="AC189" i="11"/>
  <c r="W218" i="11"/>
  <c r="AB217" i="11"/>
  <c r="X227" i="11"/>
  <c r="T199" i="11"/>
  <c r="AB199" i="11"/>
  <c r="U203" i="11"/>
  <c r="X182" i="11"/>
  <c r="T175" i="11"/>
  <c r="X129" i="11"/>
  <c r="AB215" i="11"/>
  <c r="U157" i="11"/>
  <c r="U230" i="11"/>
  <c r="U219" i="11"/>
  <c r="Y228" i="11"/>
  <c r="V209" i="11"/>
  <c r="AD209" i="11"/>
  <c r="AA145" i="11"/>
  <c r="AC226" i="11"/>
  <c r="AE142" i="11"/>
  <c r="Z208" i="11"/>
  <c r="AF218" i="11"/>
  <c r="V183" i="11"/>
  <c r="U192" i="11"/>
  <c r="AF211" i="11"/>
  <c r="AB213" i="11"/>
  <c r="T173" i="11"/>
  <c r="AB214" i="11"/>
  <c r="W157" i="11"/>
  <c r="Z194" i="11"/>
  <c r="T200" i="11"/>
  <c r="AB200" i="11"/>
  <c r="V142" i="11"/>
  <c r="T181" i="11"/>
  <c r="AF181" i="11"/>
  <c r="T206" i="11"/>
  <c r="Y204" i="11"/>
  <c r="U180" i="11"/>
  <c r="X217" i="11"/>
  <c r="AB226" i="11"/>
  <c r="V232" i="11"/>
  <c r="Y225" i="11"/>
  <c r="T226" i="11"/>
  <c r="AA187" i="11"/>
  <c r="W208" i="11"/>
  <c r="AC192" i="11"/>
  <c r="AA208" i="11"/>
  <c r="V215" i="11"/>
  <c r="U210" i="11"/>
  <c r="X225" i="11"/>
  <c r="X137" i="11"/>
  <c r="AC176" i="11"/>
  <c r="T223" i="11"/>
  <c r="V229" i="11"/>
  <c r="AA202" i="11"/>
  <c r="W146" i="11"/>
  <c r="AD144" i="11"/>
  <c r="T128" i="11"/>
  <c r="AB161" i="11"/>
  <c r="W209" i="11"/>
  <c r="AE221" i="11"/>
  <c r="V167" i="11"/>
  <c r="AE141" i="11"/>
  <c r="AB203" i="11"/>
  <c r="Z225" i="11"/>
  <c r="AD169" i="11"/>
  <c r="Y170" i="11"/>
  <c r="X165" i="11"/>
  <c r="AA130" i="11"/>
  <c r="Z217" i="11"/>
  <c r="AB172" i="11"/>
  <c r="AE183" i="11"/>
  <c r="U135" i="11"/>
  <c r="AD154" i="11"/>
  <c r="Z203" i="11"/>
  <c r="T137" i="11"/>
  <c r="AA142" i="11"/>
  <c r="W164" i="11"/>
  <c r="AD186" i="11"/>
  <c r="AE163" i="11"/>
  <c r="X141" i="11"/>
  <c r="AC156" i="11"/>
  <c r="AD194" i="11"/>
  <c r="W162" i="11"/>
  <c r="AE209" i="11"/>
  <c r="W224" i="11"/>
  <c r="AC198" i="11"/>
  <c r="AB216" i="11"/>
  <c r="AE164" i="11"/>
  <c r="Z226" i="11"/>
  <c r="Z165" i="11"/>
  <c r="Y160" i="11"/>
  <c r="AB204" i="11"/>
  <c r="Y192" i="11"/>
  <c r="AE135" i="11"/>
  <c r="W211" i="11"/>
  <c r="W151" i="11"/>
  <c r="AF221" i="11"/>
  <c r="AD156" i="11"/>
  <c r="AB164" i="11"/>
  <c r="AA189" i="11"/>
  <c r="Z227" i="11"/>
  <c r="Z170" i="11"/>
  <c r="U171" i="11"/>
  <c r="T171" i="11"/>
  <c r="X133" i="11"/>
  <c r="AF133" i="11"/>
  <c r="AF154" i="11"/>
  <c r="AE133" i="11"/>
  <c r="AC221" i="11"/>
  <c r="W227" i="11"/>
  <c r="AA230" i="11"/>
  <c r="U174" i="11"/>
  <c r="AB179" i="11"/>
  <c r="W180" i="11"/>
  <c r="AE145" i="11"/>
  <c r="Z146" i="11"/>
  <c r="AE225" i="11"/>
  <c r="AD135" i="11"/>
  <c r="T161" i="11"/>
  <c r="AB205" i="11"/>
  <c r="AE198" i="11"/>
  <c r="Y176" i="11"/>
  <c r="V187" i="11"/>
  <c r="V132" i="11"/>
  <c r="AE203" i="11"/>
  <c r="V150" i="11"/>
  <c r="W204" i="11"/>
  <c r="AE204" i="11"/>
  <c r="X184" i="11"/>
  <c r="AF186" i="11"/>
  <c r="Z155" i="11"/>
  <c r="AD188" i="11"/>
  <c r="AF130" i="11"/>
  <c r="AF197" i="11"/>
  <c r="AD226" i="11"/>
  <c r="X146" i="11"/>
  <c r="AE151" i="11"/>
  <c r="AE224" i="11"/>
  <c r="AC179" i="11"/>
  <c r="V219" i="11"/>
  <c r="AA165" i="11"/>
  <c r="AA228" i="11"/>
  <c r="V166" i="11"/>
  <c r="U166" i="11"/>
  <c r="T150" i="11"/>
  <c r="AF192" i="11"/>
  <c r="W175" i="11"/>
  <c r="AE140" i="11"/>
  <c r="AF224" i="11"/>
  <c r="AB147" i="11"/>
  <c r="AA169" i="11"/>
  <c r="AC170" i="11"/>
  <c r="X171" i="11"/>
  <c r="AF171" i="11"/>
  <c r="AA172" i="11"/>
  <c r="X162" i="11"/>
  <c r="AF162" i="11"/>
  <c r="AA144" i="11"/>
  <c r="AD138" i="11"/>
  <c r="AA217" i="11"/>
  <c r="T133" i="11"/>
  <c r="AF200" i="11"/>
  <c r="AD208" i="11"/>
  <c r="Y210" i="11"/>
  <c r="AF215" i="11"/>
  <c r="V175" i="11"/>
  <c r="W181" i="11"/>
  <c r="AB150" i="11"/>
  <c r="X200" i="11"/>
  <c r="T166" i="11"/>
  <c r="X228" i="11"/>
  <c r="AA171" i="11"/>
  <c r="X131" i="11"/>
  <c r="AF204" i="11"/>
  <c r="V223" i="11"/>
  <c r="AA205" i="11"/>
  <c r="AD166" i="11"/>
  <c r="U145" i="11"/>
  <c r="X230" i="11"/>
  <c r="X170" i="11"/>
  <c r="AC228" i="11"/>
  <c r="AF135" i="11"/>
  <c r="Z141" i="11"/>
  <c r="AD227" i="11"/>
  <c r="AD165" i="11"/>
  <c r="Y166" i="11"/>
  <c r="T167" i="11"/>
  <c r="AB167" i="11"/>
  <c r="Z152" i="11"/>
  <c r="V227" i="11"/>
  <c r="U153" i="11"/>
  <c r="AE229" i="11"/>
  <c r="AB139" i="11"/>
  <c r="AD200" i="11"/>
  <c r="X183" i="11"/>
  <c r="AE137" i="11"/>
  <c r="T198" i="11"/>
  <c r="X148" i="11"/>
  <c r="AB178" i="11"/>
  <c r="AC207" i="11"/>
  <c r="W213" i="11"/>
  <c r="AD158" i="11"/>
  <c r="Y159" i="11"/>
  <c r="T144" i="11"/>
  <c r="Y148" i="11"/>
  <c r="AE193" i="11"/>
  <c r="AC132" i="11"/>
  <c r="Z149" i="11"/>
  <c r="AF161" i="11"/>
  <c r="V192" i="11"/>
  <c r="Y131" i="11"/>
  <c r="Y161" i="11"/>
  <c r="U175" i="11"/>
  <c r="Y185" i="11"/>
  <c r="AA191" i="11"/>
  <c r="Y200" i="11"/>
  <c r="Z134" i="11"/>
  <c r="W149" i="11"/>
  <c r="AD147" i="11"/>
  <c r="AA162" i="11"/>
  <c r="AD160" i="11"/>
  <c r="T153" i="11"/>
  <c r="AB153" i="11"/>
  <c r="AD164" i="11"/>
  <c r="Y222" i="11"/>
  <c r="W140" i="11"/>
  <c r="AD207" i="11"/>
  <c r="AC166" i="11"/>
  <c r="X229" i="11"/>
  <c r="V177" i="11"/>
  <c r="W200" i="11"/>
  <c r="Y189" i="11"/>
  <c r="AD205" i="11"/>
  <c r="AE210" i="11"/>
  <c r="V202" i="11"/>
  <c r="AC231" i="11"/>
  <c r="AA209" i="11"/>
  <c r="AB142" i="11"/>
  <c r="W143" i="11"/>
  <c r="AC134" i="11"/>
  <c r="Z173" i="11"/>
  <c r="U206" i="11"/>
  <c r="Z138" i="11"/>
  <c r="X213" i="11"/>
  <c r="V200" i="11"/>
  <c r="V226" i="11"/>
  <c r="X208" i="11"/>
  <c r="AE231" i="11"/>
  <c r="U139" i="11"/>
  <c r="AC139" i="11"/>
  <c r="V134" i="11"/>
  <c r="T184" i="11"/>
  <c r="V195" i="11"/>
  <c r="AC138" i="11"/>
  <c r="T217" i="11"/>
  <c r="V149" i="11"/>
  <c r="Y163" i="11"/>
  <c r="U193" i="11"/>
  <c r="U185" i="11"/>
  <c r="T194" i="11"/>
  <c r="AD171" i="11"/>
  <c r="W198" i="11"/>
  <c r="AF220" i="11"/>
  <c r="V199" i="11"/>
  <c r="AD223" i="11"/>
  <c r="AE144" i="11"/>
  <c r="AC194" i="11"/>
  <c r="Z180" i="11"/>
  <c r="W197" i="11"/>
  <c r="AE149" i="11"/>
  <c r="Z142" i="11"/>
  <c r="AB180" i="11"/>
  <c r="AA177" i="11"/>
  <c r="W132" i="11"/>
  <c r="AE132" i="11"/>
  <c r="T163" i="11"/>
  <c r="Z223" i="11"/>
  <c r="AD134" i="11"/>
  <c r="Y167" i="11"/>
  <c r="Z231" i="11"/>
  <c r="AE177" i="11"/>
  <c r="AC181" i="11"/>
  <c r="AA190" i="11"/>
  <c r="X231" i="11"/>
  <c r="Z197" i="11"/>
  <c r="U198" i="11"/>
  <c r="Y202" i="11"/>
  <c r="V174" i="11"/>
  <c r="AD206" i="11"/>
  <c r="X139" i="11"/>
  <c r="T224" i="11"/>
  <c r="AB230" i="11"/>
  <c r="U168" i="11"/>
  <c r="X176" i="11"/>
  <c r="V186" i="11"/>
  <c r="AE158" i="11"/>
  <c r="X160" i="11"/>
  <c r="T135" i="11"/>
  <c r="AE184" i="11"/>
  <c r="Y155" i="11"/>
  <c r="AB232" i="11"/>
  <c r="Y181" i="11"/>
  <c r="Y227" i="11"/>
  <c r="AE228" i="11"/>
  <c r="Z229" i="11"/>
  <c r="AE171" i="11"/>
  <c r="AC205" i="11"/>
  <c r="AA167" i="11"/>
  <c r="AD217" i="11"/>
  <c r="W228" i="11"/>
  <c r="W232" i="11"/>
  <c r="AE195" i="11"/>
  <c r="AE214" i="11"/>
  <c r="AF168" i="11"/>
  <c r="X218" i="11"/>
  <c r="AD228" i="11"/>
  <c r="U191" i="11"/>
  <c r="AE199" i="11"/>
  <c r="AF155" i="11"/>
  <c r="U160" i="11"/>
  <c r="Z161" i="11"/>
  <c r="AE174" i="11"/>
  <c r="U162" i="11"/>
  <c r="Z184" i="11"/>
  <c r="T143" i="11"/>
  <c r="X205" i="11"/>
  <c r="AD211" i="11"/>
  <c r="AA211" i="11"/>
  <c r="V138" i="11"/>
  <c r="V128" i="11"/>
  <c r="AF129" i="11"/>
  <c r="T221" i="11"/>
  <c r="AA184" i="11"/>
  <c r="AC144" i="11"/>
  <c r="AF229" i="11"/>
  <c r="V185" i="11"/>
  <c r="AE227" i="11"/>
  <c r="Z185" i="11"/>
  <c r="AE211" i="11"/>
  <c r="T191" i="11"/>
  <c r="Y217" i="11"/>
  <c r="V131" i="11"/>
  <c r="Y206" i="11"/>
  <c r="AA212" i="11"/>
  <c r="AB140" i="11"/>
  <c r="AC223" i="11"/>
  <c r="W165" i="11"/>
  <c r="Z179" i="11"/>
  <c r="AD155" i="11"/>
  <c r="AA178" i="11"/>
  <c r="AA151" i="11"/>
  <c r="Y187" i="11"/>
  <c r="T186" i="11"/>
  <c r="Z140" i="11"/>
  <c r="X186" i="11"/>
  <c r="W183" i="11"/>
  <c r="W195" i="11"/>
  <c r="AB209" i="11"/>
  <c r="V151" i="11"/>
  <c r="V171" i="11"/>
  <c r="AA166" i="11"/>
  <c r="Y140" i="11"/>
  <c r="U172" i="11"/>
  <c r="V168" i="11"/>
  <c r="Z130" i="11"/>
  <c r="AC174" i="11"/>
  <c r="X175" i="11"/>
  <c r="X192" i="11"/>
  <c r="U199" i="11"/>
  <c r="W190" i="11"/>
  <c r="U201" i="11"/>
  <c r="Y216" i="11"/>
  <c r="AF228" i="11"/>
  <c r="W207" i="11"/>
  <c r="AD212" i="11"/>
  <c r="Y135" i="11"/>
  <c r="Z204" i="11"/>
  <c r="AF140" i="11"/>
  <c r="T211" i="11"/>
  <c r="AA141" i="11"/>
  <c r="W133" i="11"/>
  <c r="AE128" i="11"/>
  <c r="W185" i="11"/>
  <c r="T148" i="11"/>
  <c r="U208" i="11"/>
  <c r="Z128" i="11"/>
  <c r="AE185" i="11"/>
  <c r="Z205" i="11"/>
  <c r="X144" i="11"/>
  <c r="U159" i="11"/>
  <c r="AB190" i="11"/>
  <c r="AF225" i="11"/>
  <c r="AA199" i="11"/>
  <c r="V212" i="11"/>
  <c r="Y146" i="11"/>
  <c r="AC217" i="11"/>
  <c r="AC160" i="11"/>
  <c r="U217" i="11"/>
  <c r="Z156" i="11"/>
  <c r="X151" i="11"/>
  <c r="AB222" i="11"/>
  <c r="T189" i="11"/>
  <c r="T222" i="11"/>
  <c r="W186" i="11"/>
  <c r="AF206" i="11"/>
  <c r="AD140" i="11"/>
  <c r="U221" i="11"/>
  <c r="V156" i="11"/>
  <c r="V160" i="11"/>
  <c r="AC161" i="11"/>
  <c r="W210" i="11"/>
  <c r="Y199" i="11"/>
  <c r="Y175" i="11"/>
  <c r="T176" i="11"/>
  <c r="AF175" i="11"/>
  <c r="AB170" i="11"/>
  <c r="AB182" i="11"/>
  <c r="Z206" i="11"/>
  <c r="W212" i="11"/>
  <c r="AD174" i="11"/>
  <c r="X180" i="11"/>
  <c r="AF134" i="11"/>
  <c r="U136" i="11"/>
  <c r="W128" i="11"/>
  <c r="AF180" i="11"/>
  <c r="AE180" i="11"/>
  <c r="AC211" i="11"/>
  <c r="U232" i="11"/>
  <c r="AC146" i="11"/>
  <c r="Z135" i="11"/>
  <c r="X147" i="11"/>
  <c r="V206" i="11"/>
  <c r="AE215" i="11"/>
  <c r="Y147" i="11"/>
  <c r="U150" i="11"/>
  <c r="Y221" i="11"/>
  <c r="AA183" i="11"/>
  <c r="AC150" i="11"/>
  <c r="AD192" i="11"/>
  <c r="AB201" i="11"/>
  <c r="AE166" i="11"/>
  <c r="U133" i="11"/>
  <c r="U223" i="11"/>
  <c r="AD185" i="11"/>
  <c r="AE147" i="11"/>
  <c r="T232" i="11"/>
  <c r="V146" i="11"/>
  <c r="T231" i="11"/>
  <c r="AC190" i="11"/>
  <c r="AF160" i="11"/>
  <c r="Z159" i="11"/>
  <c r="Y130" i="11"/>
  <c r="T147" i="11"/>
  <c r="U165" i="11"/>
  <c r="Z157" i="11"/>
  <c r="U212" i="11"/>
  <c r="AA180" i="11"/>
  <c r="W176" i="11"/>
  <c r="AE176" i="11"/>
  <c r="Z177" i="11"/>
  <c r="Y154" i="11"/>
  <c r="AC225" i="11"/>
  <c r="T202" i="11"/>
  <c r="AF159" i="11"/>
  <c r="W231" i="11"/>
  <c r="AE217" i="11"/>
  <c r="AB132" i="11"/>
  <c r="AA160" i="11"/>
  <c r="T208" i="11"/>
  <c r="T215" i="11"/>
  <c r="AA213" i="11"/>
  <c r="W136" i="11"/>
  <c r="AA206" i="11"/>
  <c r="AF205" i="11"/>
  <c r="AD141" i="11"/>
  <c r="X212" i="11"/>
  <c r="Y142" i="11"/>
  <c r="AA181" i="11"/>
  <c r="Z158" i="11"/>
  <c r="AE206" i="11"/>
  <c r="U186" i="11"/>
  <c r="Z212" i="11"/>
  <c r="Z201" i="11"/>
  <c r="AE194" i="11"/>
  <c r="T207" i="11"/>
  <c r="W214" i="11"/>
  <c r="AF183" i="11"/>
  <c r="AF142" i="11"/>
  <c r="T229" i="11"/>
  <c r="Z189" i="11"/>
  <c r="AC157" i="11"/>
  <c r="U190" i="11"/>
  <c r="AD232" i="11"/>
  <c r="U167" i="11"/>
  <c r="AB211" i="11"/>
  <c r="AB130" i="11"/>
  <c r="U147" i="11"/>
  <c r="V217" i="11"/>
  <c r="T170" i="11"/>
  <c r="AA216" i="11"/>
  <c r="AB165" i="11"/>
  <c r="T152" i="11"/>
  <c r="U222" i="11"/>
  <c r="X194" i="11"/>
  <c r="Z221" i="11"/>
  <c r="AE191" i="11"/>
  <c r="V193" i="11"/>
  <c r="AC147" i="11"/>
  <c r="Z174" i="11"/>
  <c r="V158" i="11"/>
  <c r="Z215" i="11"/>
  <c r="AB212" i="11"/>
  <c r="V218" i="11"/>
  <c r="AD193" i="11"/>
  <c r="X169" i="11"/>
  <c r="X199" i="11"/>
  <c r="AE181" i="11"/>
  <c r="AF199" i="11"/>
  <c r="AD215" i="11"/>
  <c r="AB175" i="11"/>
  <c r="AF198" i="11"/>
  <c r="V181" i="11"/>
  <c r="AA207" i="11"/>
  <c r="AD181" i="11"/>
  <c r="Y182" i="11"/>
  <c r="T162" i="11"/>
  <c r="AC232" i="11"/>
  <c r="AD176" i="11"/>
  <c r="V147" i="11"/>
  <c r="AD231" i="11"/>
  <c r="AC183" i="11"/>
  <c r="Z192" i="11"/>
  <c r="W145" i="11"/>
  <c r="X215" i="11"/>
  <c r="T157" i="11"/>
  <c r="AD150" i="11"/>
  <c r="AE220" i="11"/>
  <c r="W189" i="11"/>
  <c r="Y151" i="11"/>
  <c r="AA179" i="11"/>
  <c r="AC136" i="11"/>
  <c r="AB146" i="11"/>
  <c r="AD128" i="11"/>
  <c r="Z186" i="11"/>
  <c r="Z151" i="11"/>
  <c r="W216" i="11"/>
  <c r="AC149" i="11"/>
  <c r="AC212" i="11"/>
  <c r="Y128" i="11"/>
  <c r="Y191" i="11"/>
  <c r="Z164" i="11"/>
  <c r="AD162" i="11"/>
  <c r="AA148" i="11"/>
  <c r="T159" i="11"/>
  <c r="Z190" i="11"/>
  <c r="Z211" i="11"/>
  <c r="T193" i="11"/>
  <c r="AA137" i="11"/>
  <c r="AF201" i="11"/>
  <c r="U155" i="11"/>
  <c r="V225" i="11"/>
  <c r="Z207" i="11"/>
  <c r="AB160" i="11"/>
  <c r="AC230" i="11"/>
  <c r="Y220" i="11"/>
  <c r="W161" i="11"/>
  <c r="Z219" i="11"/>
  <c r="T149" i="11"/>
  <c r="AB228" i="11"/>
  <c r="AB206" i="11"/>
  <c r="AD163" i="11"/>
  <c r="AD218" i="11"/>
  <c r="V136" i="11"/>
  <c r="W131" i="11"/>
  <c r="T146" i="11"/>
  <c r="AE182" i="11"/>
  <c r="AC191" i="11"/>
  <c r="AB184" i="11"/>
  <c r="AA146" i="11"/>
  <c r="X201" i="11"/>
  <c r="AA128" i="11"/>
  <c r="V190" i="11"/>
  <c r="X161" i="11"/>
  <c r="AD190" i="11"/>
  <c r="X132" i="11"/>
  <c r="AF212" i="11"/>
  <c r="AF147" i="11"/>
  <c r="AB138" i="11"/>
  <c r="AF136" i="11"/>
  <c r="AE152" i="11"/>
  <c r="AC151" i="11"/>
  <c r="W150" i="11"/>
  <c r="AE173" i="11"/>
  <c r="AC184" i="11"/>
  <c r="V213" i="11"/>
  <c r="AE134" i="11"/>
  <c r="U224" i="11"/>
  <c r="AF210" i="11"/>
  <c r="Z216" i="11"/>
  <c r="U152" i="11"/>
  <c r="AD145" i="11"/>
  <c r="AF184" i="11"/>
  <c r="AC193" i="11"/>
  <c r="U146" i="11"/>
  <c r="AC133" i="11"/>
  <c r="AB151" i="11"/>
  <c r="Z148" i="11"/>
  <c r="U228" i="11"/>
  <c r="W152" i="11"/>
  <c r="V133" i="11"/>
  <c r="V208" i="11"/>
  <c r="X187" i="11"/>
  <c r="AC213" i="11"/>
  <c r="AC186" i="11"/>
  <c r="U213" i="11"/>
  <c r="W192" i="11"/>
  <c r="AB218" i="11"/>
  <c r="T140" i="11"/>
  <c r="AB191" i="11"/>
  <c r="T218" i="11"/>
  <c r="AA135" i="11"/>
  <c r="X196" i="11"/>
  <c r="V197" i="11"/>
  <c r="AA223" i="11"/>
  <c r="AF174" i="11"/>
  <c r="W194" i="11"/>
  <c r="V204" i="11"/>
  <c r="T204" i="11"/>
  <c r="V203" i="11"/>
  <c r="AE218" i="11"/>
  <c r="AA175" i="11"/>
  <c r="AF226" i="11"/>
  <c r="V207" i="11"/>
  <c r="V161" i="11"/>
  <c r="Z232" i="11"/>
  <c r="X220" i="11"/>
  <c r="AC141" i="11"/>
  <c r="W156" i="11"/>
  <c r="AA227" i="11"/>
  <c r="AE208" i="11"/>
  <c r="Z172" i="11"/>
  <c r="AA200" i="11"/>
  <c r="AD183" i="11"/>
  <c r="AB195" i="11"/>
  <c r="W174" i="11"/>
  <c r="Y226" i="11"/>
  <c r="AC210" i="11"/>
  <c r="AE161" i="11"/>
  <c r="AF231" i="11"/>
  <c r="AA222" i="11"/>
  <c r="AF156" i="11"/>
  <c r="T227" i="11"/>
  <c r="Y212" i="11"/>
  <c r="U176" i="11"/>
  <c r="W201" i="11"/>
  <c r="AF185" i="11"/>
  <c r="W163" i="11"/>
  <c r="AC162" i="11"/>
  <c r="T178" i="11"/>
  <c r="AD157" i="11"/>
  <c r="T165" i="11"/>
  <c r="AA196" i="11"/>
  <c r="AF222" i="11"/>
  <c r="AA170" i="11"/>
  <c r="U202" i="11"/>
  <c r="Z228" i="11"/>
  <c r="X197" i="11"/>
  <c r="Y20" i="11"/>
  <c r="AF20" i="11"/>
  <c r="AB20" i="11"/>
  <c r="X20" i="11"/>
  <c r="AC20" i="11"/>
  <c r="W20" i="11"/>
  <c r="Z20" i="11"/>
  <c r="V20" i="11"/>
  <c r="U20" i="11"/>
  <c r="AA20" i="11"/>
  <c r="AD20" i="11"/>
  <c r="AE20" i="11"/>
  <c r="T20" i="11"/>
  <c r="P102" i="11"/>
  <c r="H34" i="11"/>
  <c r="M65" i="11"/>
  <c r="N61" i="11"/>
  <c r="M99" i="11"/>
  <c r="H25" i="11"/>
  <c r="I40" i="11"/>
  <c r="H106" i="11"/>
  <c r="E111" i="11"/>
  <c r="I31" i="11"/>
  <c r="K55" i="11"/>
  <c r="P72" i="11"/>
  <c r="K122" i="11"/>
  <c r="O45" i="11"/>
  <c r="E72" i="11"/>
  <c r="M90" i="11"/>
  <c r="J56" i="11"/>
  <c r="J65" i="11"/>
  <c r="E86" i="11"/>
  <c r="L30" i="11"/>
  <c r="P27" i="11"/>
  <c r="O44" i="11"/>
  <c r="N56" i="11"/>
  <c r="G43" i="11"/>
  <c r="F107" i="11"/>
  <c r="H130" i="11"/>
  <c r="N200" i="11"/>
  <c r="D22" i="11"/>
  <c r="N46" i="11"/>
  <c r="M95" i="11"/>
  <c r="H111" i="11"/>
  <c r="H95" i="11"/>
  <c r="N65" i="11"/>
  <c r="K86" i="11"/>
  <c r="M124" i="11"/>
  <c r="D46" i="11"/>
  <c r="F68" i="11"/>
  <c r="H112" i="11"/>
  <c r="P91" i="11"/>
  <c r="P73" i="11"/>
  <c r="L65" i="11"/>
  <c r="G123" i="11"/>
  <c r="E107" i="11"/>
  <c r="K24" i="11"/>
  <c r="G225" i="11"/>
  <c r="M91" i="11"/>
  <c r="N105" i="11"/>
  <c r="O32" i="11"/>
  <c r="G46" i="11"/>
  <c r="N110" i="11"/>
  <c r="H101" i="11"/>
  <c r="H52" i="11"/>
  <c r="N72" i="11"/>
  <c r="D102" i="11"/>
  <c r="E21" i="11"/>
  <c r="L98" i="11"/>
  <c r="J28" i="11"/>
  <c r="F119" i="11"/>
  <c r="G65" i="11"/>
  <c r="P122" i="11"/>
  <c r="F110" i="11"/>
  <c r="M75" i="11"/>
  <c r="D64" i="11"/>
  <c r="K102" i="11"/>
  <c r="L27" i="11"/>
  <c r="P23" i="11"/>
  <c r="K60" i="11"/>
  <c r="G50" i="11"/>
  <c r="F38" i="11"/>
  <c r="F40" i="11"/>
  <c r="H63" i="11"/>
  <c r="K112" i="11"/>
  <c r="I59" i="11"/>
  <c r="N28" i="11"/>
  <c r="J100" i="11"/>
  <c r="L77" i="11"/>
  <c r="D29" i="11"/>
  <c r="I55" i="11"/>
  <c r="G79" i="11"/>
  <c r="P187" i="11"/>
  <c r="P51" i="11"/>
  <c r="O55" i="11"/>
  <c r="O37" i="11"/>
  <c r="H65" i="11"/>
  <c r="K23" i="11"/>
  <c r="K78" i="11"/>
  <c r="G74" i="11"/>
  <c r="I104" i="11"/>
  <c r="G112" i="11"/>
  <c r="M32" i="11"/>
  <c r="E102" i="11"/>
  <c r="K32" i="11"/>
  <c r="F60" i="11"/>
  <c r="D38" i="11"/>
  <c r="E64" i="11"/>
  <c r="O53" i="11"/>
  <c r="I60" i="11"/>
  <c r="D92" i="11"/>
  <c r="J130" i="11"/>
  <c r="P57" i="11"/>
  <c r="L85" i="11"/>
  <c r="N55" i="11"/>
  <c r="M94" i="11"/>
  <c r="K43" i="11"/>
  <c r="H116" i="11"/>
  <c r="H96" i="11"/>
  <c r="D39" i="11"/>
  <c r="G100" i="11"/>
  <c r="H219" i="11"/>
  <c r="M120" i="11"/>
  <c r="E106" i="11"/>
  <c r="L71" i="11"/>
  <c r="I70" i="11"/>
  <c r="H82" i="11"/>
  <c r="E59" i="11"/>
  <c r="L59" i="11"/>
  <c r="H107" i="11"/>
  <c r="I110" i="11"/>
  <c r="I50" i="11"/>
  <c r="I80" i="11"/>
  <c r="O38" i="11"/>
  <c r="M80" i="11"/>
  <c r="I88" i="11"/>
  <c r="F73" i="11"/>
  <c r="I72" i="11"/>
  <c r="E28" i="11"/>
  <c r="D103" i="11"/>
  <c r="F122" i="11"/>
  <c r="E82" i="11"/>
  <c r="H62" i="11"/>
  <c r="K56" i="11"/>
  <c r="H123" i="11"/>
  <c r="E98" i="11"/>
  <c r="E81" i="11"/>
  <c r="F48" i="11"/>
  <c r="D63" i="11"/>
  <c r="K70" i="11"/>
  <c r="I25" i="11"/>
  <c r="L33" i="11"/>
  <c r="K51" i="11"/>
  <c r="L83" i="11"/>
  <c r="I58" i="11"/>
  <c r="O97" i="11"/>
  <c r="D105" i="11"/>
  <c r="G55" i="11"/>
  <c r="D34" i="11"/>
  <c r="E46" i="11"/>
  <c r="J35" i="11"/>
  <c r="G119" i="11"/>
  <c r="K35" i="11"/>
  <c r="K33" i="11"/>
  <c r="L105" i="11"/>
  <c r="J91" i="11"/>
  <c r="K98" i="11"/>
  <c r="K71" i="11"/>
  <c r="H117" i="11"/>
  <c r="M115" i="11"/>
  <c r="P22" i="11"/>
  <c r="J29" i="11"/>
  <c r="P67" i="11"/>
  <c r="N106" i="11"/>
  <c r="I32" i="11"/>
  <c r="I54" i="11"/>
  <c r="L102" i="11"/>
  <c r="F21" i="11"/>
  <c r="M24" i="11"/>
  <c r="N59" i="11"/>
  <c r="D101" i="11"/>
  <c r="H97" i="11"/>
  <c r="F72" i="11"/>
  <c r="F190" i="11"/>
  <c r="E79" i="11"/>
  <c r="K109" i="11"/>
  <c r="F94" i="11"/>
  <c r="M70" i="11"/>
  <c r="M56" i="11"/>
  <c r="I74" i="11"/>
  <c r="M122" i="11"/>
  <c r="L107" i="11"/>
  <c r="D79" i="11"/>
  <c r="P29" i="11"/>
  <c r="G122" i="11"/>
  <c r="P118" i="11"/>
  <c r="E56" i="11"/>
  <c r="I34" i="11"/>
  <c r="E80" i="11"/>
  <c r="O64" i="11"/>
  <c r="O94" i="11"/>
  <c r="G153" i="11"/>
  <c r="G44" i="11"/>
  <c r="I49" i="11"/>
  <c r="D23" i="11"/>
  <c r="D57" i="11"/>
  <c r="N89" i="11"/>
  <c r="G41" i="11"/>
  <c r="P25" i="11"/>
  <c r="J121" i="11"/>
  <c r="D54" i="11"/>
  <c r="K28" i="11"/>
  <c r="H85" i="11"/>
  <c r="G98" i="11"/>
  <c r="G28" i="11"/>
  <c r="N208" i="11"/>
  <c r="J72" i="11"/>
  <c r="D117" i="11"/>
  <c r="O105" i="11"/>
  <c r="P33" i="11"/>
  <c r="K36" i="11"/>
  <c r="L34" i="11"/>
  <c r="O34" i="11"/>
  <c r="D106" i="11"/>
  <c r="I85" i="11"/>
  <c r="E60" i="11"/>
  <c r="D42" i="11"/>
  <c r="N21" i="11"/>
  <c r="H51" i="11"/>
  <c r="H98" i="11"/>
  <c r="J97" i="11"/>
  <c r="E51" i="11"/>
  <c r="H124" i="11"/>
  <c r="L67" i="11"/>
  <c r="G197" i="11"/>
  <c r="I68" i="11"/>
  <c r="D43" i="11"/>
  <c r="N69" i="11"/>
  <c r="N67" i="11"/>
  <c r="E47" i="11"/>
  <c r="D87" i="11"/>
  <c r="K59" i="11"/>
  <c r="H36" i="11"/>
  <c r="M44" i="11"/>
  <c r="F95" i="11"/>
  <c r="I48" i="11"/>
  <c r="K104" i="11"/>
  <c r="K167" i="11"/>
  <c r="L99" i="11"/>
  <c r="P85" i="11"/>
  <c r="O77" i="11"/>
  <c r="L74" i="11"/>
  <c r="D124" i="11"/>
  <c r="K197" i="11"/>
  <c r="D83" i="11"/>
  <c r="P90" i="11"/>
  <c r="J99" i="11"/>
  <c r="F70" i="11"/>
  <c r="G103" i="11"/>
  <c r="J37" i="11"/>
  <c r="D58" i="11"/>
  <c r="F109" i="11"/>
  <c r="E35" i="11"/>
  <c r="D85" i="11"/>
  <c r="G37" i="11"/>
  <c r="I124" i="11"/>
  <c r="N118" i="11"/>
  <c r="F65" i="11"/>
  <c r="D118" i="11"/>
  <c r="E75" i="11"/>
  <c r="M83" i="11"/>
  <c r="G60" i="11"/>
  <c r="O96" i="11"/>
  <c r="O82" i="11"/>
  <c r="H80" i="11"/>
  <c r="G81" i="11"/>
  <c r="J49" i="11"/>
  <c r="G92" i="11"/>
  <c r="N104" i="11"/>
  <c r="G36" i="11"/>
  <c r="P40" i="11"/>
  <c r="G111" i="11"/>
  <c r="N94" i="11"/>
  <c r="M47" i="11"/>
  <c r="L110" i="11"/>
  <c r="K103" i="11"/>
  <c r="E83" i="11"/>
  <c r="K121" i="11"/>
  <c r="D95" i="11"/>
  <c r="H71" i="11"/>
  <c r="N50" i="11"/>
  <c r="H23" i="11"/>
  <c r="J39" i="11"/>
  <c r="N58" i="11"/>
  <c r="K134" i="11"/>
  <c r="G73" i="11"/>
  <c r="F58" i="11"/>
  <c r="H118" i="11"/>
  <c r="H79" i="11"/>
  <c r="O31" i="11"/>
  <c r="D25" i="11"/>
  <c r="N113" i="11"/>
  <c r="F24" i="11"/>
  <c r="D116" i="11"/>
  <c r="J44" i="11"/>
  <c r="H84" i="11"/>
  <c r="O103" i="11"/>
  <c r="D36" i="11"/>
  <c r="G23" i="11"/>
  <c r="F75" i="11"/>
  <c r="I69" i="11"/>
  <c r="D55" i="11"/>
  <c r="D86" i="11"/>
  <c r="N90" i="11"/>
  <c r="D212" i="11"/>
  <c r="L120" i="11"/>
  <c r="L214" i="11"/>
  <c r="K39" i="11"/>
  <c r="N95" i="11"/>
  <c r="L97" i="11"/>
  <c r="D68" i="11"/>
  <c r="P105" i="11"/>
  <c r="I22" i="11"/>
  <c r="I106" i="11"/>
  <c r="O39" i="11"/>
  <c r="P114" i="11"/>
  <c r="L36" i="11"/>
  <c r="J48" i="11"/>
  <c r="K41" i="11"/>
  <c r="F64" i="11"/>
  <c r="G121" i="11"/>
  <c r="J67" i="11"/>
  <c r="P50" i="11"/>
  <c r="G58" i="11"/>
  <c r="I108" i="11"/>
  <c r="F77" i="11"/>
  <c r="G59" i="11"/>
  <c r="H109" i="11"/>
  <c r="F37" i="11"/>
  <c r="H103" i="11"/>
  <c r="F118" i="11"/>
  <c r="O58" i="11"/>
  <c r="M25" i="11"/>
  <c r="O40" i="11"/>
  <c r="N84" i="11"/>
  <c r="G80" i="11"/>
  <c r="P98" i="11"/>
  <c r="O89" i="11"/>
  <c r="O61" i="11"/>
  <c r="F67" i="11"/>
  <c r="J124" i="11"/>
  <c r="F63" i="11"/>
  <c r="O80" i="11"/>
  <c r="N74" i="11"/>
  <c r="O27" i="11"/>
  <c r="J66" i="11"/>
  <c r="O70" i="11"/>
  <c r="G38" i="11"/>
  <c r="E53" i="11"/>
  <c r="N70" i="11"/>
  <c r="M48" i="11"/>
  <c r="N108" i="11"/>
  <c r="N93" i="11"/>
  <c r="M67" i="11"/>
  <c r="J102" i="11"/>
  <c r="P200" i="11"/>
  <c r="O28" i="11"/>
  <c r="K61" i="11"/>
  <c r="L115" i="11"/>
  <c r="N120" i="11"/>
  <c r="I76" i="11"/>
  <c r="G71" i="11"/>
  <c r="N73" i="11"/>
  <c r="O79" i="11"/>
  <c r="E33" i="11"/>
  <c r="D135" i="11"/>
  <c r="E121" i="11"/>
  <c r="K120" i="11"/>
  <c r="I33" i="11"/>
  <c r="O56" i="11"/>
  <c r="M35" i="11"/>
  <c r="F61" i="11"/>
  <c r="H35" i="11"/>
  <c r="G106" i="11"/>
  <c r="F121" i="11"/>
  <c r="K68" i="11"/>
  <c r="N41" i="11"/>
  <c r="F33" i="11"/>
  <c r="H110" i="11"/>
  <c r="M97" i="11"/>
  <c r="K97" i="11"/>
  <c r="N68" i="11"/>
  <c r="E36" i="11"/>
  <c r="E96" i="11"/>
  <c r="L37" i="11"/>
  <c r="D45" i="11"/>
  <c r="G31" i="11"/>
  <c r="J36" i="11"/>
  <c r="H50" i="11"/>
  <c r="D27" i="11"/>
  <c r="K105" i="11"/>
  <c r="G83" i="11"/>
  <c r="N30" i="11"/>
  <c r="G75" i="11"/>
  <c r="P59" i="11"/>
  <c r="J74" i="11"/>
  <c r="N32" i="11"/>
  <c r="M81" i="11"/>
  <c r="I66" i="11"/>
  <c r="P55" i="11"/>
  <c r="L68" i="11"/>
  <c r="M50" i="11"/>
  <c r="F89" i="11"/>
  <c r="H42" i="11"/>
  <c r="F97" i="11"/>
  <c r="F43" i="11"/>
  <c r="N22" i="11"/>
  <c r="O51" i="11"/>
  <c r="D69" i="11"/>
  <c r="J50" i="11"/>
  <c r="I57" i="11"/>
  <c r="D41" i="11"/>
  <c r="J23" i="11"/>
  <c r="N225" i="11"/>
  <c r="J32" i="11"/>
  <c r="L122" i="11"/>
  <c r="M31" i="11"/>
  <c r="O112" i="11"/>
  <c r="M72" i="11"/>
  <c r="O169" i="11"/>
  <c r="N80" i="11"/>
  <c r="K25" i="11"/>
  <c r="G116" i="11"/>
  <c r="D31" i="11"/>
  <c r="O78" i="11"/>
  <c r="J85" i="11"/>
  <c r="P107" i="11"/>
  <c r="G97" i="11"/>
  <c r="E77" i="11"/>
  <c r="H70" i="11"/>
  <c r="I51" i="11"/>
  <c r="O106" i="11"/>
  <c r="F85" i="11"/>
  <c r="J38" i="11"/>
  <c r="O23" i="11"/>
  <c r="D67" i="11"/>
  <c r="N37" i="11"/>
  <c r="P48" i="11"/>
  <c r="P47" i="11"/>
  <c r="K94" i="11"/>
  <c r="H83" i="11"/>
  <c r="F39" i="11"/>
  <c r="K45" i="11"/>
  <c r="O119" i="11"/>
  <c r="N102" i="11"/>
  <c r="G227" i="11"/>
  <c r="O124" i="11"/>
  <c r="H41" i="11"/>
  <c r="D80" i="11"/>
  <c r="L41" i="11"/>
  <c r="D74" i="11"/>
  <c r="I95" i="11"/>
  <c r="I118" i="11"/>
  <c r="J98" i="11"/>
  <c r="E32" i="11"/>
  <c r="J119" i="11"/>
  <c r="H115" i="11"/>
  <c r="F71" i="11"/>
  <c r="P77" i="11"/>
  <c r="D32" i="11"/>
  <c r="P54" i="11"/>
  <c r="N57" i="11"/>
  <c r="F101" i="11"/>
  <c r="E55" i="11"/>
  <c r="H55" i="11"/>
  <c r="I89" i="11"/>
  <c r="M68" i="11"/>
  <c r="E45" i="11"/>
  <c r="L66" i="11"/>
  <c r="N117" i="11"/>
  <c r="O71" i="11"/>
  <c r="F113" i="11"/>
  <c r="H88" i="11"/>
  <c r="H211" i="11"/>
  <c r="P155" i="11"/>
  <c r="G113" i="11"/>
  <c r="K168" i="11"/>
  <c r="K107" i="11"/>
  <c r="E67" i="11"/>
  <c r="E120" i="11"/>
  <c r="I81" i="11"/>
  <c r="E52" i="11"/>
  <c r="G63" i="11"/>
  <c r="D115" i="11"/>
  <c r="G117" i="11"/>
  <c r="F116" i="11"/>
  <c r="D121" i="11"/>
  <c r="O88" i="11"/>
  <c r="G118" i="11"/>
  <c r="K47" i="11"/>
  <c r="N82" i="11"/>
  <c r="J157" i="11"/>
  <c r="M176" i="11"/>
  <c r="I71" i="11"/>
  <c r="I75" i="11"/>
  <c r="I62" i="11"/>
  <c r="L22" i="11"/>
  <c r="K92" i="11"/>
  <c r="E95" i="11"/>
  <c r="H105" i="11"/>
  <c r="I98" i="11"/>
  <c r="P41" i="11"/>
  <c r="F78" i="11"/>
  <c r="D21" i="11"/>
  <c r="H90" i="11"/>
  <c r="P58" i="11"/>
  <c r="P124" i="11"/>
  <c r="J57" i="11"/>
  <c r="J90" i="11"/>
  <c r="I44" i="11"/>
  <c r="M69" i="11"/>
  <c r="K69" i="11"/>
  <c r="N27" i="11"/>
  <c r="E23" i="11"/>
  <c r="D91" i="11"/>
  <c r="N29" i="11"/>
  <c r="F124" i="11"/>
  <c r="G33" i="11"/>
  <c r="P32" i="11"/>
  <c r="I38" i="11"/>
  <c r="O116" i="11"/>
  <c r="P93" i="11"/>
  <c r="J31" i="11"/>
  <c r="P37" i="11"/>
  <c r="E117" i="11"/>
  <c r="M45" i="11"/>
  <c r="P21" i="11"/>
  <c r="M58" i="11"/>
  <c r="P113" i="11"/>
  <c r="K79" i="11"/>
  <c r="K108" i="11"/>
  <c r="M113" i="11"/>
  <c r="J149" i="11"/>
  <c r="E199" i="11"/>
  <c r="G224" i="11"/>
  <c r="J21" i="11"/>
  <c r="J113" i="11"/>
  <c r="O81" i="11"/>
  <c r="K22" i="11"/>
  <c r="M38" i="11"/>
  <c r="O43" i="11"/>
  <c r="G25" i="11"/>
  <c r="L116" i="11"/>
  <c r="D96" i="11"/>
  <c r="G226" i="11"/>
  <c r="F35" i="11"/>
  <c r="K53" i="11"/>
  <c r="O107" i="11"/>
  <c r="F46" i="11"/>
  <c r="P112" i="11"/>
  <c r="P97" i="11"/>
  <c r="O121" i="11"/>
  <c r="H39" i="11"/>
  <c r="H100" i="11"/>
  <c r="K27" i="11"/>
  <c r="F25" i="11"/>
  <c r="F27" i="11"/>
  <c r="O63" i="11"/>
  <c r="N36" i="11"/>
  <c r="J45" i="11"/>
  <c r="K26" i="11"/>
  <c r="J82" i="11"/>
  <c r="P86" i="11"/>
  <c r="D93" i="11"/>
  <c r="D44" i="11"/>
  <c r="O46" i="11"/>
  <c r="M87" i="11"/>
  <c r="E91" i="11"/>
  <c r="L215" i="11"/>
  <c r="I219" i="11"/>
  <c r="K95" i="11"/>
  <c r="G96" i="11"/>
  <c r="G40" i="11"/>
  <c r="I23" i="11"/>
  <c r="L92" i="11"/>
  <c r="K64" i="11"/>
  <c r="F83" i="11"/>
  <c r="O101" i="11"/>
  <c r="P45" i="11"/>
  <c r="M42" i="11"/>
  <c r="F50" i="11"/>
  <c r="G62" i="11"/>
  <c r="E40" i="11"/>
  <c r="N42" i="11"/>
  <c r="L60" i="11"/>
  <c r="J197" i="11"/>
  <c r="E44" i="11"/>
  <c r="G89" i="11"/>
  <c r="K113" i="11"/>
  <c r="E26" i="11"/>
  <c r="L87" i="11"/>
  <c r="M103" i="11"/>
  <c r="D128" i="11"/>
  <c r="G39" i="11"/>
  <c r="I47" i="11"/>
  <c r="P84" i="11"/>
  <c r="O60" i="11"/>
  <c r="M219" i="11"/>
  <c r="H140" i="11"/>
  <c r="H170" i="11"/>
  <c r="M150" i="11"/>
  <c r="K145" i="11"/>
  <c r="F36" i="11"/>
  <c r="I77" i="11"/>
  <c r="K100" i="11"/>
  <c r="G90" i="11"/>
  <c r="N87" i="11"/>
  <c r="K85" i="11"/>
  <c r="J77" i="11"/>
  <c r="J33" i="11"/>
  <c r="D51" i="11"/>
  <c r="G85" i="11"/>
  <c r="I27" i="11"/>
  <c r="D76" i="11"/>
  <c r="G91" i="11"/>
  <c r="I112" i="11"/>
  <c r="G105" i="11"/>
  <c r="K37" i="11"/>
  <c r="D98" i="11"/>
  <c r="P95" i="11"/>
  <c r="L64" i="11"/>
  <c r="G196" i="11"/>
  <c r="I92" i="11"/>
  <c r="N54" i="11"/>
  <c r="J76" i="11"/>
  <c r="F49" i="11"/>
  <c r="J122" i="11"/>
  <c r="M101" i="11"/>
  <c r="E49" i="11"/>
  <c r="J83" i="11"/>
  <c r="L124" i="11"/>
  <c r="M59" i="11"/>
  <c r="I116" i="11"/>
  <c r="P110" i="11"/>
  <c r="D108" i="11"/>
  <c r="L38" i="11"/>
  <c r="F123" i="11"/>
  <c r="E93" i="11"/>
  <c r="O115" i="11"/>
  <c r="J71" i="11"/>
  <c r="N119" i="11"/>
  <c r="F120" i="11"/>
  <c r="P87" i="11"/>
  <c r="K72" i="11"/>
  <c r="D70" i="11"/>
  <c r="I24" i="11"/>
  <c r="G52" i="11"/>
  <c r="L88" i="11"/>
  <c r="E114" i="11"/>
  <c r="G51" i="11"/>
  <c r="L35" i="11"/>
  <c r="J94" i="11"/>
  <c r="E58" i="11"/>
  <c r="P66" i="11"/>
  <c r="M77" i="11"/>
  <c r="I84" i="11"/>
  <c r="M52" i="11"/>
  <c r="P130" i="11"/>
  <c r="O137" i="11"/>
  <c r="J118" i="11"/>
  <c r="O74" i="11"/>
  <c r="L69" i="11"/>
  <c r="I90" i="11"/>
  <c r="M39" i="11"/>
  <c r="D113" i="11"/>
  <c r="L90" i="11"/>
  <c r="I99" i="11"/>
  <c r="J109" i="11"/>
  <c r="H73" i="11"/>
  <c r="N107" i="11"/>
  <c r="P36" i="11"/>
  <c r="P109" i="11"/>
  <c r="E92" i="11"/>
  <c r="D88" i="11"/>
  <c r="G110" i="11"/>
  <c r="N78" i="11"/>
  <c r="J88" i="11"/>
  <c r="O75" i="11"/>
  <c r="J47" i="11"/>
  <c r="L111" i="11"/>
  <c r="E38" i="11"/>
  <c r="P104" i="11"/>
  <c r="D62" i="11"/>
  <c r="L79" i="11"/>
  <c r="K96" i="11"/>
  <c r="H64" i="11"/>
  <c r="F69" i="11"/>
  <c r="L78" i="11"/>
  <c r="M159" i="11"/>
  <c r="J69" i="11"/>
  <c r="F22" i="11"/>
  <c r="E115" i="11"/>
  <c r="I94" i="11"/>
  <c r="G66" i="11"/>
  <c r="D123" i="11"/>
  <c r="O48" i="11"/>
  <c r="I63" i="11"/>
  <c r="J116" i="11"/>
  <c r="D210" i="11"/>
  <c r="P34" i="11"/>
  <c r="M112" i="11"/>
  <c r="M74" i="11"/>
  <c r="F74" i="11"/>
  <c r="H37" i="11"/>
  <c r="M64" i="11"/>
  <c r="N24" i="11"/>
  <c r="F114" i="11"/>
  <c r="E73" i="11"/>
  <c r="M107" i="11"/>
  <c r="L117" i="11"/>
  <c r="H92" i="11"/>
  <c r="J46" i="11"/>
  <c r="K193" i="11"/>
  <c r="H223" i="11"/>
  <c r="K123" i="11"/>
  <c r="F80" i="11"/>
  <c r="D110" i="11"/>
  <c r="J120" i="11"/>
  <c r="H30" i="11"/>
  <c r="P31" i="11"/>
  <c r="F28" i="11"/>
  <c r="J61" i="11"/>
  <c r="F103" i="11"/>
  <c r="P100" i="11"/>
  <c r="D119" i="11"/>
  <c r="L57" i="11"/>
  <c r="L51" i="11"/>
  <c r="O59" i="11"/>
  <c r="O41" i="11"/>
  <c r="H31" i="11"/>
  <c r="G32" i="11"/>
  <c r="E70" i="11"/>
  <c r="L45" i="11"/>
  <c r="E100" i="11"/>
  <c r="G101" i="11"/>
  <c r="M121" i="11"/>
  <c r="P94" i="11"/>
  <c r="P121" i="11"/>
  <c r="F42" i="11"/>
  <c r="N124" i="11"/>
  <c r="J59" i="11"/>
  <c r="J70" i="11"/>
  <c r="L76" i="11"/>
  <c r="O22" i="11"/>
  <c r="N86" i="11"/>
  <c r="M96" i="11"/>
  <c r="L94" i="11"/>
  <c r="M33" i="11"/>
  <c r="O187" i="11"/>
  <c r="P174" i="11"/>
  <c r="D195" i="11"/>
  <c r="I114" i="11"/>
  <c r="K118" i="11"/>
  <c r="J40" i="11"/>
  <c r="N62" i="11"/>
  <c r="P65" i="11"/>
  <c r="M111" i="11"/>
  <c r="F79" i="11"/>
  <c r="E103" i="11"/>
  <c r="E219" i="11"/>
  <c r="M28" i="11"/>
  <c r="P28" i="11"/>
  <c r="J123" i="11"/>
  <c r="L31" i="11"/>
  <c r="J25" i="11"/>
  <c r="D65" i="11"/>
  <c r="P92" i="11"/>
  <c r="J84" i="11"/>
  <c r="K116" i="11"/>
  <c r="H45" i="11"/>
  <c r="K63" i="11"/>
  <c r="M108" i="11"/>
  <c r="P69" i="11"/>
  <c r="J106" i="11"/>
  <c r="I67" i="11"/>
  <c r="L95" i="11"/>
  <c r="E112" i="11"/>
  <c r="I101" i="11"/>
  <c r="O21" i="11"/>
  <c r="L54" i="11"/>
  <c r="P64" i="11"/>
  <c r="N83" i="11"/>
  <c r="K82" i="11"/>
  <c r="M84" i="11"/>
  <c r="I26" i="11"/>
  <c r="P88" i="11"/>
  <c r="M62" i="11"/>
  <c r="I115" i="11"/>
  <c r="D53" i="11"/>
  <c r="N38" i="11"/>
  <c r="G99" i="11"/>
  <c r="H66" i="11"/>
  <c r="K162" i="11"/>
  <c r="E205" i="11"/>
  <c r="P205" i="11"/>
  <c r="N174" i="11"/>
  <c r="E78" i="11"/>
  <c r="F76" i="11"/>
  <c r="L61" i="11"/>
  <c r="O117" i="11"/>
  <c r="P68" i="11"/>
  <c r="P61" i="11"/>
  <c r="N48" i="11"/>
  <c r="N47" i="11"/>
  <c r="H47" i="11"/>
  <c r="M60" i="11"/>
  <c r="O54" i="11"/>
  <c r="J101" i="11"/>
  <c r="O62" i="11"/>
  <c r="P99" i="11"/>
  <c r="K66" i="11"/>
  <c r="L47" i="11"/>
  <c r="N26" i="11"/>
  <c r="N101" i="11"/>
  <c r="O36" i="11"/>
  <c r="K73" i="11"/>
  <c r="F56" i="11"/>
  <c r="E109" i="11"/>
  <c r="D48" i="11"/>
  <c r="I65" i="11"/>
  <c r="I73" i="11"/>
  <c r="N100" i="11"/>
  <c r="N66" i="11"/>
  <c r="N183" i="11"/>
  <c r="E25" i="11"/>
  <c r="F55" i="11"/>
  <c r="D52" i="11"/>
  <c r="I37" i="11"/>
  <c r="K91" i="11"/>
  <c r="P62" i="11"/>
  <c r="O83" i="11"/>
  <c r="O90" i="11"/>
  <c r="K34" i="11"/>
  <c r="I42" i="11"/>
  <c r="I30" i="11"/>
  <c r="D99" i="11"/>
  <c r="J110" i="11"/>
  <c r="I61" i="11"/>
  <c r="E110" i="11"/>
  <c r="O109" i="11"/>
  <c r="D35" i="11"/>
  <c r="G49" i="11"/>
  <c r="L104" i="11"/>
  <c r="N115" i="11"/>
  <c r="G67" i="11"/>
  <c r="O95" i="11"/>
  <c r="O72" i="11"/>
  <c r="F93" i="11"/>
  <c r="E54" i="11"/>
  <c r="J112" i="11"/>
  <c r="F112" i="11"/>
  <c r="M34" i="11"/>
  <c r="I43" i="11"/>
  <c r="K38" i="11"/>
  <c r="P43" i="11"/>
  <c r="G108" i="11"/>
  <c r="L39" i="11"/>
  <c r="E89" i="11"/>
  <c r="F31" i="11"/>
  <c r="H49" i="11"/>
  <c r="O24" i="11"/>
  <c r="O66" i="11"/>
  <c r="F32" i="11"/>
  <c r="M89" i="11"/>
  <c r="H198" i="11"/>
  <c r="H78" i="11"/>
  <c r="M102" i="11"/>
  <c r="K89" i="11"/>
  <c r="I113" i="11"/>
  <c r="H44" i="11"/>
  <c r="L43" i="11"/>
  <c r="F87" i="11"/>
  <c r="M71" i="11"/>
  <c r="K52" i="11"/>
  <c r="N123" i="11"/>
  <c r="F153" i="11"/>
  <c r="D47" i="11"/>
  <c r="E74" i="11"/>
  <c r="G107" i="11"/>
  <c r="P120" i="11"/>
  <c r="K101" i="11"/>
  <c r="P96" i="11"/>
  <c r="L91" i="11"/>
  <c r="M55" i="11"/>
  <c r="F84" i="11"/>
  <c r="P83" i="11"/>
  <c r="G94" i="11"/>
  <c r="E22" i="11"/>
  <c r="J86" i="11"/>
  <c r="M40" i="11"/>
  <c r="H77" i="11"/>
  <c r="F86" i="11"/>
  <c r="H26" i="11"/>
  <c r="L49" i="11"/>
  <c r="K115" i="11"/>
  <c r="E84" i="11"/>
  <c r="M88" i="11"/>
  <c r="N111" i="11"/>
  <c r="I53" i="11"/>
  <c r="P46" i="11"/>
  <c r="F117" i="11"/>
  <c r="L48" i="11"/>
  <c r="M92" i="11"/>
  <c r="O47" i="11"/>
  <c r="O100" i="11"/>
  <c r="L53" i="11"/>
  <c r="J30" i="11"/>
  <c r="K88" i="11"/>
  <c r="H113" i="11"/>
  <c r="D33" i="11"/>
  <c r="M86" i="11"/>
  <c r="F53" i="11"/>
  <c r="P75" i="11"/>
  <c r="F156" i="11"/>
  <c r="L133" i="11"/>
  <c r="N52" i="11"/>
  <c r="H75" i="11"/>
  <c r="K54" i="11"/>
  <c r="O67" i="11"/>
  <c r="E76" i="11"/>
  <c r="D97" i="11"/>
  <c r="D89" i="11"/>
  <c r="O30" i="11"/>
  <c r="N23" i="11"/>
  <c r="L28" i="11"/>
  <c r="K21" i="11"/>
  <c r="I97" i="11"/>
  <c r="G27" i="11"/>
  <c r="O69" i="11"/>
  <c r="K40" i="11"/>
  <c r="M114" i="11"/>
  <c r="K106" i="11"/>
  <c r="I109" i="11"/>
  <c r="O73" i="11"/>
  <c r="L109" i="11"/>
  <c r="L26" i="11"/>
  <c r="N85" i="11"/>
  <c r="P56" i="11"/>
  <c r="L123" i="11"/>
  <c r="F51" i="11"/>
  <c r="E30" i="11"/>
  <c r="J55" i="11"/>
  <c r="F41" i="11"/>
  <c r="O35" i="11"/>
  <c r="O111" i="11"/>
  <c r="K99" i="11"/>
  <c r="N31" i="11"/>
  <c r="H68" i="11"/>
  <c r="L80" i="11"/>
  <c r="E37" i="11"/>
  <c r="P79" i="11"/>
  <c r="K87" i="11"/>
  <c r="H58" i="11"/>
  <c r="K114" i="11"/>
  <c r="D72" i="11"/>
  <c r="H43" i="11"/>
  <c r="E57" i="11"/>
  <c r="H33" i="11"/>
  <c r="M129" i="11"/>
  <c r="J96" i="11"/>
  <c r="E39" i="11"/>
  <c r="I119" i="11"/>
  <c r="D26" i="11"/>
  <c r="D163" i="11"/>
  <c r="E157" i="11"/>
  <c r="G82" i="11"/>
  <c r="M23" i="11"/>
  <c r="E34" i="11"/>
  <c r="O120" i="11"/>
  <c r="P39" i="11"/>
  <c r="L29" i="11"/>
  <c r="F106" i="11"/>
  <c r="G88" i="11"/>
  <c r="F115" i="11"/>
  <c r="E63" i="11"/>
  <c r="J79" i="11"/>
  <c r="F102" i="11"/>
  <c r="L46" i="11"/>
  <c r="I82" i="11"/>
  <c r="L75" i="11"/>
  <c r="J52" i="11"/>
  <c r="L106" i="11"/>
  <c r="J64" i="11"/>
  <c r="N116" i="11"/>
  <c r="O87" i="11"/>
  <c r="M26" i="11"/>
  <c r="E105" i="11"/>
  <c r="O85" i="11"/>
  <c r="J92" i="11"/>
  <c r="F99" i="11"/>
  <c r="J62" i="11"/>
  <c r="I105" i="11"/>
  <c r="E42" i="11"/>
  <c r="H81" i="11"/>
  <c r="H102" i="11"/>
  <c r="H22" i="11"/>
  <c r="L100" i="11"/>
  <c r="M78" i="11"/>
  <c r="J54" i="11"/>
  <c r="J43" i="11"/>
  <c r="I41" i="11"/>
  <c r="I191" i="11"/>
  <c r="L180" i="11"/>
  <c r="O91" i="11"/>
  <c r="O102" i="11"/>
  <c r="I52" i="11"/>
  <c r="I86" i="11"/>
  <c r="F52" i="11"/>
  <c r="L58" i="11"/>
  <c r="O123" i="11"/>
  <c r="H114" i="11"/>
  <c r="K74" i="11"/>
  <c r="K48" i="11"/>
  <c r="M54" i="11"/>
  <c r="G56" i="11"/>
  <c r="O84" i="11"/>
  <c r="K181" i="11"/>
  <c r="E170" i="11"/>
  <c r="J58" i="11"/>
  <c r="N92" i="11"/>
  <c r="L52" i="11"/>
  <c r="M63" i="11"/>
  <c r="L101" i="11"/>
  <c r="M118" i="11"/>
  <c r="H120" i="11"/>
  <c r="O93" i="11"/>
  <c r="H69" i="11"/>
  <c r="O25" i="11"/>
  <c r="M57" i="11"/>
  <c r="M128" i="11"/>
  <c r="G128" i="11"/>
  <c r="I78" i="11"/>
  <c r="E104" i="11"/>
  <c r="H121" i="11"/>
  <c r="M46" i="11"/>
  <c r="E119" i="11"/>
  <c r="N97" i="11"/>
  <c r="E69" i="11"/>
  <c r="N39" i="11"/>
  <c r="O29" i="11"/>
  <c r="J78" i="11"/>
  <c r="O110" i="11"/>
  <c r="I21" i="11"/>
  <c r="D60" i="11"/>
  <c r="N91" i="11"/>
  <c r="H61" i="11"/>
  <c r="G87" i="11"/>
  <c r="G84" i="11"/>
  <c r="K124" i="11"/>
  <c r="O57" i="11"/>
  <c r="H32" i="11"/>
  <c r="F105" i="11"/>
  <c r="J105" i="11"/>
  <c r="M37" i="11"/>
  <c r="D81" i="11"/>
  <c r="P123" i="11"/>
  <c r="M106" i="11"/>
  <c r="L23" i="11"/>
  <c r="P49" i="11"/>
  <c r="D50" i="11"/>
  <c r="O33" i="11"/>
  <c r="I102" i="11"/>
  <c r="F30" i="11"/>
  <c r="L56" i="11"/>
  <c r="H108" i="11"/>
  <c r="J51" i="11"/>
  <c r="E68" i="11"/>
  <c r="K81" i="11"/>
  <c r="J81" i="11"/>
  <c r="J26" i="11"/>
  <c r="P82" i="11"/>
  <c r="D112" i="11"/>
  <c r="D78" i="11"/>
  <c r="P226" i="11"/>
  <c r="G124" i="11"/>
  <c r="I120" i="11"/>
  <c r="J53" i="11"/>
  <c r="O52" i="11"/>
  <c r="K30" i="11"/>
  <c r="J22" i="11"/>
  <c r="H134" i="11"/>
  <c r="D77" i="11"/>
  <c r="F62" i="11"/>
  <c r="N98" i="11"/>
  <c r="N77" i="11"/>
  <c r="M123" i="11"/>
  <c r="N49" i="11"/>
  <c r="K75" i="11"/>
  <c r="K44" i="11"/>
  <c r="J34" i="11"/>
  <c r="P26" i="11"/>
  <c r="E144" i="11"/>
  <c r="F187" i="11"/>
  <c r="N228" i="11"/>
  <c r="G206" i="11"/>
  <c r="O138" i="11"/>
  <c r="F129" i="11"/>
  <c r="N128" i="11"/>
  <c r="F81" i="11"/>
  <c r="P103" i="11"/>
  <c r="G70" i="11"/>
  <c r="H76" i="11"/>
  <c r="E99" i="11"/>
  <c r="F91" i="11"/>
  <c r="D71" i="11"/>
  <c r="H40" i="11"/>
  <c r="M49" i="11"/>
  <c r="O68" i="11"/>
  <c r="I117" i="11"/>
  <c r="O118" i="11"/>
  <c r="E94" i="11"/>
  <c r="L114" i="11"/>
  <c r="M117" i="11"/>
  <c r="G26" i="11"/>
  <c r="O122" i="11"/>
  <c r="I45" i="11"/>
  <c r="J93" i="11"/>
  <c r="K80" i="11"/>
  <c r="D114" i="11"/>
  <c r="E31" i="11"/>
  <c r="M82" i="11"/>
  <c r="P101" i="11"/>
  <c r="N51" i="11"/>
  <c r="G104" i="11"/>
  <c r="L63" i="11"/>
  <c r="J189" i="11"/>
  <c r="D30" i="11"/>
  <c r="G102" i="11"/>
  <c r="O99" i="11"/>
  <c r="D107" i="11"/>
  <c r="F47" i="11"/>
  <c r="N63" i="11"/>
  <c r="G72" i="11"/>
  <c r="I79" i="11"/>
  <c r="J73" i="11"/>
  <c r="L121" i="11"/>
  <c r="J63" i="11"/>
  <c r="E190" i="11"/>
  <c r="P160" i="11"/>
  <c r="H154" i="11"/>
  <c r="H225" i="11"/>
  <c r="P131" i="11"/>
  <c r="O161" i="11"/>
  <c r="H142" i="11"/>
  <c r="P71" i="11"/>
  <c r="P81" i="11"/>
  <c r="D94" i="11"/>
  <c r="D122" i="11"/>
  <c r="D120" i="11"/>
  <c r="E43" i="11"/>
  <c r="I29" i="11"/>
  <c r="K49" i="11"/>
  <c r="D56" i="11"/>
  <c r="K42" i="11"/>
  <c r="P78" i="11"/>
  <c r="F45" i="11"/>
  <c r="O98" i="11"/>
  <c r="L108" i="11"/>
  <c r="P128" i="11"/>
  <c r="F88" i="11"/>
  <c r="K93" i="11"/>
  <c r="J115" i="11"/>
  <c r="K110" i="11"/>
  <c r="I96" i="11"/>
  <c r="H87" i="11"/>
  <c r="N35" i="11"/>
  <c r="N43" i="11"/>
  <c r="H86" i="11"/>
  <c r="I123" i="11"/>
  <c r="G48" i="11"/>
  <c r="L103" i="11"/>
  <c r="K119" i="11"/>
  <c r="M76" i="11"/>
  <c r="G21" i="11"/>
  <c r="N96" i="11"/>
  <c r="J75" i="11"/>
  <c r="G69" i="11"/>
  <c r="G57" i="11"/>
  <c r="I36" i="11"/>
  <c r="F26" i="11"/>
  <c r="L81" i="11"/>
  <c r="G86" i="11"/>
  <c r="M105" i="11"/>
  <c r="F92" i="11"/>
  <c r="D220" i="11"/>
  <c r="G22" i="11"/>
  <c r="P70" i="11"/>
  <c r="K117" i="11"/>
  <c r="H104" i="11"/>
  <c r="E41" i="11"/>
  <c r="J42" i="11"/>
  <c r="E66" i="11"/>
  <c r="O86" i="11"/>
  <c r="N109" i="11"/>
  <c r="H99" i="11"/>
  <c r="F96" i="11"/>
  <c r="M41" i="11"/>
  <c r="H59" i="11"/>
  <c r="L25" i="11"/>
  <c r="F108" i="11"/>
  <c r="D100" i="11"/>
  <c r="H74" i="11"/>
  <c r="L72" i="11"/>
  <c r="I56" i="11"/>
  <c r="D37" i="11"/>
  <c r="O218" i="11"/>
  <c r="I181" i="11"/>
  <c r="G193" i="11"/>
  <c r="E220" i="11"/>
  <c r="F98" i="11"/>
  <c r="E29" i="11"/>
  <c r="G78" i="11"/>
  <c r="P44" i="11"/>
  <c r="P117" i="11"/>
  <c r="F82" i="11"/>
  <c r="D111" i="11"/>
  <c r="O65" i="11"/>
  <c r="E113" i="11"/>
  <c r="H29" i="11"/>
  <c r="J27" i="11"/>
  <c r="N45" i="11"/>
  <c r="I107" i="11"/>
  <c r="K62" i="11"/>
  <c r="E128" i="11"/>
  <c r="I151" i="11"/>
  <c r="D140" i="11"/>
  <c r="P201" i="11"/>
  <c r="E187" i="11"/>
  <c r="D82" i="11"/>
  <c r="M79" i="11"/>
  <c r="M51" i="11"/>
  <c r="H72" i="11"/>
  <c r="L55" i="11"/>
  <c r="J108" i="11"/>
  <c r="G45" i="11"/>
  <c r="P115" i="11"/>
  <c r="D129" i="11"/>
  <c r="J80" i="11"/>
  <c r="E27" i="11"/>
  <c r="H48" i="11"/>
  <c r="D49" i="11"/>
  <c r="K67" i="11"/>
  <c r="I121" i="11"/>
  <c r="M61" i="11"/>
  <c r="L228" i="11"/>
  <c r="J104" i="11"/>
  <c r="D66" i="11"/>
  <c r="L84" i="11"/>
  <c r="H56" i="11"/>
  <c r="J107" i="11"/>
  <c r="E48" i="11"/>
  <c r="F111" i="11"/>
  <c r="G47" i="11"/>
  <c r="D90" i="11"/>
  <c r="L42" i="11"/>
  <c r="M43" i="11"/>
  <c r="P80" i="11"/>
  <c r="L93" i="11"/>
  <c r="G34" i="11"/>
  <c r="D73" i="11"/>
  <c r="P108" i="11"/>
  <c r="H21" i="11"/>
  <c r="M110" i="11"/>
  <c r="L73" i="11"/>
  <c r="E65" i="11"/>
  <c r="K46" i="11"/>
  <c r="P116" i="11"/>
  <c r="G24" i="11"/>
  <c r="N112" i="11"/>
  <c r="N64" i="11"/>
  <c r="N81" i="11"/>
  <c r="J89" i="11"/>
  <c r="G114" i="11"/>
  <c r="K152" i="11"/>
  <c r="F204" i="11"/>
  <c r="J229" i="11"/>
  <c r="H165" i="11"/>
  <c r="D167" i="11"/>
  <c r="O142" i="11"/>
  <c r="E152" i="11"/>
  <c r="M227" i="11"/>
  <c r="P74" i="11"/>
  <c r="G93" i="11"/>
  <c r="F29" i="11"/>
  <c r="H60" i="11"/>
  <c r="D109" i="11"/>
  <c r="H94" i="11"/>
  <c r="M27" i="11"/>
  <c r="F57" i="11"/>
  <c r="J68" i="11"/>
  <c r="P52" i="11"/>
  <c r="P119" i="11"/>
  <c r="J41" i="11"/>
  <c r="G109" i="11"/>
  <c r="E71" i="11"/>
  <c r="K111" i="11"/>
  <c r="P76" i="11"/>
  <c r="K29" i="11"/>
  <c r="M73" i="11"/>
  <c r="L40" i="11"/>
  <c r="N79" i="11"/>
  <c r="I111" i="11"/>
  <c r="D61" i="11"/>
  <c r="N71" i="11"/>
  <c r="E90" i="11"/>
  <c r="L32" i="11"/>
  <c r="H53" i="11"/>
  <c r="E101" i="11"/>
  <c r="G30" i="11"/>
  <c r="G95" i="11"/>
  <c r="K76" i="11"/>
  <c r="P24" i="11"/>
  <c r="D40" i="11"/>
  <c r="E88" i="11"/>
  <c r="J60" i="11"/>
  <c r="K83" i="11"/>
  <c r="E122" i="11"/>
  <c r="G35" i="11"/>
  <c r="I103" i="11"/>
  <c r="F59" i="11"/>
  <c r="N156" i="11"/>
  <c r="D180" i="11"/>
  <c r="O211" i="11"/>
  <c r="J103" i="11"/>
  <c r="D75" i="11"/>
  <c r="L113" i="11"/>
  <c r="N103" i="11"/>
  <c r="N53" i="11"/>
  <c r="O92" i="11"/>
  <c r="K57" i="11"/>
  <c r="P42" i="11"/>
  <c r="J87" i="11"/>
  <c r="M22" i="11"/>
  <c r="G54" i="11"/>
  <c r="H93" i="11"/>
  <c r="E123" i="11"/>
  <c r="I189" i="11"/>
  <c r="P106" i="11"/>
  <c r="M93" i="11"/>
  <c r="G120" i="11"/>
  <c r="O50" i="11"/>
  <c r="F104" i="11"/>
  <c r="J190" i="11"/>
  <c r="L145" i="11"/>
  <c r="J204" i="11"/>
  <c r="H201" i="11"/>
  <c r="M191" i="11"/>
  <c r="L160" i="11"/>
  <c r="F213" i="11"/>
  <c r="O232" i="11"/>
  <c r="N154" i="11"/>
  <c r="L86" i="11"/>
  <c r="H28" i="11"/>
  <c r="P53" i="11"/>
  <c r="G77" i="11"/>
  <c r="K50" i="11"/>
  <c r="N88" i="11"/>
  <c r="N75" i="11"/>
  <c r="J111" i="11"/>
  <c r="P35" i="11"/>
  <c r="L70" i="11"/>
  <c r="I64" i="11"/>
  <c r="O114" i="11"/>
  <c r="I46" i="11"/>
  <c r="G64" i="11"/>
  <c r="E62" i="11"/>
  <c r="L89" i="11"/>
  <c r="E85" i="11"/>
  <c r="K58" i="11"/>
  <c r="P196" i="11"/>
  <c r="H119" i="11"/>
  <c r="M109" i="11"/>
  <c r="M36" i="11"/>
  <c r="N121" i="11"/>
  <c r="H54" i="11"/>
  <c r="O76" i="11"/>
  <c r="O49" i="11"/>
  <c r="N33" i="11"/>
  <c r="L118" i="11"/>
  <c r="P60" i="11"/>
  <c r="H91" i="11"/>
  <c r="N114" i="11"/>
  <c r="M53" i="11"/>
  <c r="I28" i="11"/>
  <c r="J95" i="11"/>
  <c r="I91" i="11"/>
  <c r="G42" i="11"/>
  <c r="G115" i="11"/>
  <c r="E116" i="11"/>
  <c r="K65" i="11"/>
  <c r="N99" i="11"/>
  <c r="I87" i="11"/>
  <c r="O42" i="11"/>
  <c r="E108" i="11"/>
  <c r="J114" i="11"/>
  <c r="F90" i="11"/>
  <c r="G53" i="11"/>
  <c r="D230" i="11"/>
  <c r="M167" i="11"/>
  <c r="H181" i="11"/>
  <c r="J193" i="11"/>
  <c r="N40" i="11"/>
  <c r="E24" i="11"/>
  <c r="D59" i="11"/>
  <c r="F34" i="11"/>
  <c r="F23" i="11"/>
  <c r="N122" i="11"/>
  <c r="K77" i="11"/>
  <c r="G61" i="11"/>
  <c r="M100" i="11"/>
  <c r="M30" i="11"/>
  <c r="P30" i="11"/>
  <c r="H46" i="11"/>
  <c r="L82" i="11"/>
  <c r="F100" i="11"/>
  <c r="N44" i="11"/>
  <c r="M21" i="11"/>
  <c r="O113" i="11"/>
  <c r="P186" i="11"/>
  <c r="K188" i="11"/>
  <c r="K224" i="11"/>
  <c r="J218" i="11"/>
  <c r="I131" i="11"/>
  <c r="K225" i="11"/>
  <c r="M131" i="11"/>
  <c r="L195" i="11"/>
  <c r="E223" i="11"/>
  <c r="D176" i="11"/>
  <c r="H133" i="11"/>
  <c r="D183" i="11"/>
  <c r="P198" i="11"/>
  <c r="I172" i="11"/>
  <c r="J161" i="11"/>
  <c r="K31" i="11"/>
  <c r="D84" i="11"/>
  <c r="H24" i="11"/>
  <c r="D24" i="11"/>
  <c r="L96" i="11"/>
  <c r="I122" i="11"/>
  <c r="L44" i="11"/>
  <c r="D28" i="11"/>
  <c r="I93" i="11"/>
  <c r="E124" i="11"/>
  <c r="E97" i="11"/>
  <c r="J24" i="11"/>
  <c r="E118" i="11"/>
  <c r="I35" i="11"/>
  <c r="N34" i="11"/>
  <c r="H89" i="11"/>
  <c r="F44" i="11"/>
  <c r="P111" i="11"/>
  <c r="I83" i="11"/>
  <c r="I39" i="11"/>
  <c r="M85" i="11"/>
  <c r="G29" i="11"/>
  <c r="G68" i="11"/>
  <c r="O26" i="11"/>
  <c r="D104" i="11"/>
  <c r="N60" i="11"/>
  <c r="H57" i="11"/>
  <c r="M104" i="11"/>
  <c r="K90" i="11"/>
  <c r="L119" i="11"/>
  <c r="H38" i="11"/>
  <c r="M66" i="11"/>
  <c r="L62" i="11"/>
  <c r="G76" i="11"/>
  <c r="M29" i="11"/>
  <c r="M98" i="11"/>
  <c r="E87" i="11"/>
  <c r="L112" i="11"/>
  <c r="L21" i="11"/>
  <c r="N25" i="11"/>
  <c r="E61" i="11"/>
  <c r="L24" i="11"/>
  <c r="M116" i="11"/>
  <c r="F54" i="11"/>
  <c r="K84" i="11"/>
  <c r="H27" i="11"/>
  <c r="L50" i="11"/>
  <c r="F66" i="11"/>
  <c r="P38" i="11"/>
  <c r="H67" i="11"/>
  <c r="P89" i="11"/>
  <c r="N76" i="11"/>
  <c r="O104" i="11"/>
  <c r="H122" i="11"/>
  <c r="J117" i="11"/>
  <c r="M119" i="11"/>
  <c r="I100" i="11"/>
  <c r="G189" i="11"/>
  <c r="E50" i="11"/>
  <c r="P63" i="11"/>
  <c r="O108" i="11"/>
  <c r="H179" i="11"/>
  <c r="J202" i="11"/>
  <c r="N223" i="11"/>
  <c r="L137" i="11"/>
  <c r="M169" i="11"/>
  <c r="F218" i="11"/>
  <c r="F130" i="11"/>
  <c r="L173" i="11"/>
  <c r="K139" i="11"/>
  <c r="J183" i="11"/>
  <c r="N150" i="11"/>
  <c r="H175" i="11"/>
  <c r="M224" i="11"/>
  <c r="F186" i="11"/>
  <c r="K169" i="11"/>
  <c r="H199" i="11"/>
  <c r="E148" i="11"/>
  <c r="N170" i="11"/>
  <c r="I155" i="11"/>
  <c r="E168" i="11"/>
  <c r="O139" i="11"/>
  <c r="P209" i="11"/>
  <c r="P166" i="11"/>
  <c r="I230" i="11"/>
  <c r="L181" i="11"/>
  <c r="M193" i="11"/>
  <c r="D171" i="11"/>
  <c r="K157" i="11"/>
  <c r="K199" i="11"/>
  <c r="D172" i="11"/>
  <c r="F154" i="11"/>
  <c r="H147" i="11"/>
  <c r="J140" i="11"/>
  <c r="P157" i="11"/>
  <c r="N163" i="11"/>
  <c r="I196" i="11"/>
  <c r="O206" i="11"/>
  <c r="N132" i="11"/>
  <c r="D130" i="11"/>
  <c r="J145" i="11"/>
  <c r="I176" i="11"/>
  <c r="E231" i="11"/>
  <c r="D190" i="11"/>
  <c r="K175" i="11"/>
  <c r="J206" i="11"/>
  <c r="F161" i="11"/>
  <c r="K131" i="11"/>
  <c r="F209" i="11"/>
  <c r="L211" i="11"/>
  <c r="E222" i="11"/>
  <c r="G223" i="11"/>
  <c r="L153" i="11"/>
  <c r="L212" i="11"/>
  <c r="G217" i="11"/>
  <c r="O148" i="11"/>
  <c r="G230" i="11"/>
  <c r="J171" i="11"/>
  <c r="I146" i="11"/>
  <c r="J212" i="11"/>
  <c r="I211" i="11"/>
  <c r="O185" i="11"/>
  <c r="M205" i="11"/>
  <c r="D168" i="11"/>
  <c r="I226" i="11"/>
  <c r="M161" i="11"/>
  <c r="G136" i="11"/>
  <c r="I157" i="11"/>
  <c r="G161" i="11"/>
  <c r="M180" i="11"/>
  <c r="H190" i="11"/>
  <c r="F219" i="11"/>
  <c r="P217" i="11"/>
  <c r="D200" i="11"/>
  <c r="J141" i="11"/>
  <c r="G231" i="11"/>
  <c r="F200" i="11"/>
  <c r="E202" i="11"/>
  <c r="F128" i="11"/>
  <c r="M213" i="11"/>
  <c r="I130" i="11"/>
  <c r="N136" i="11"/>
  <c r="P129" i="11"/>
  <c r="F133" i="11"/>
  <c r="G142" i="11"/>
  <c r="D133" i="11"/>
  <c r="L179" i="11"/>
  <c r="L147" i="11"/>
  <c r="P184" i="11"/>
  <c r="O196" i="11"/>
  <c r="H209" i="11"/>
  <c r="L232" i="11"/>
  <c r="I148" i="11"/>
  <c r="G219" i="11"/>
  <c r="H213" i="11"/>
  <c r="H196" i="11"/>
  <c r="G199" i="11"/>
  <c r="P152" i="11"/>
  <c r="G159" i="11"/>
  <c r="D232" i="11"/>
  <c r="N171" i="11"/>
  <c r="E192" i="11"/>
  <c r="M135" i="11"/>
  <c r="L192" i="11"/>
  <c r="E227" i="11"/>
  <c r="E129" i="11"/>
  <c r="I170" i="11"/>
  <c r="O178" i="11"/>
  <c r="J133" i="11"/>
  <c r="N168" i="11"/>
  <c r="N201" i="11"/>
  <c r="N222" i="11"/>
  <c r="N212" i="11"/>
  <c r="I224" i="11"/>
  <c r="D173" i="11"/>
  <c r="L146" i="11"/>
  <c r="F168" i="11"/>
  <c r="M232" i="11"/>
  <c r="J142" i="11"/>
  <c r="G138" i="11"/>
  <c r="O163" i="11"/>
  <c r="K164" i="11"/>
  <c r="E212" i="11"/>
  <c r="J208" i="11"/>
  <c r="J144" i="11"/>
  <c r="I132" i="11"/>
  <c r="M152" i="11"/>
  <c r="F202" i="11"/>
  <c r="F170" i="11"/>
  <c r="I207" i="11"/>
  <c r="O217" i="11"/>
  <c r="P132" i="11"/>
  <c r="I141" i="11"/>
  <c r="G191" i="11"/>
  <c r="G146" i="11"/>
  <c r="P218" i="11"/>
  <c r="H178" i="11"/>
  <c r="F224" i="11"/>
  <c r="H182" i="11"/>
  <c r="D160" i="11"/>
  <c r="F201" i="11"/>
  <c r="N144" i="11"/>
  <c r="J205" i="11"/>
  <c r="J230" i="11"/>
  <c r="D218" i="11"/>
  <c r="I177" i="11"/>
  <c r="O183" i="11"/>
  <c r="K219" i="11"/>
  <c r="G182" i="11"/>
  <c r="F145" i="11"/>
  <c r="I222" i="11"/>
  <c r="E206" i="11"/>
  <c r="H163" i="11"/>
  <c r="G212" i="11"/>
  <c r="O224" i="11"/>
  <c r="E175" i="11"/>
  <c r="I232" i="11"/>
  <c r="I133" i="11"/>
  <c r="J187" i="11"/>
  <c r="D158" i="11"/>
  <c r="N175" i="11"/>
  <c r="I178" i="11"/>
  <c r="F173" i="11"/>
  <c r="E139" i="11"/>
  <c r="D174" i="11"/>
  <c r="O199" i="11"/>
  <c r="D214" i="11"/>
  <c r="K190" i="11"/>
  <c r="M174" i="11"/>
  <c r="O200" i="11"/>
  <c r="K223" i="11"/>
  <c r="J160" i="11"/>
  <c r="L197" i="11"/>
  <c r="G198" i="11"/>
  <c r="L143" i="11"/>
  <c r="D152" i="11"/>
  <c r="L155" i="11"/>
  <c r="E214" i="11"/>
  <c r="D191" i="11"/>
  <c r="O175" i="11"/>
  <c r="G214" i="11"/>
  <c r="H195" i="11"/>
  <c r="P154" i="11"/>
  <c r="M168" i="11"/>
  <c r="N140" i="11"/>
  <c r="G151" i="11"/>
  <c r="P224" i="11"/>
  <c r="O197" i="11"/>
  <c r="K156" i="11"/>
  <c r="K217" i="11"/>
  <c r="F162" i="11"/>
  <c r="P177" i="11"/>
  <c r="K178" i="11"/>
  <c r="G229" i="11"/>
  <c r="H202" i="11"/>
  <c r="H210" i="11"/>
  <c r="M143" i="11"/>
  <c r="N130" i="11"/>
  <c r="G218" i="11"/>
  <c r="G137" i="11"/>
  <c r="N202" i="11"/>
  <c r="G176" i="11"/>
  <c r="P135" i="11"/>
  <c r="J135" i="11"/>
  <c r="F142" i="11"/>
  <c r="G133" i="11"/>
  <c r="J156" i="11"/>
  <c r="F159" i="11"/>
  <c r="K222" i="11"/>
  <c r="I166" i="11"/>
  <c r="G158" i="11"/>
  <c r="O158" i="11"/>
  <c r="O194" i="11"/>
  <c r="H203" i="11"/>
  <c r="H129" i="11"/>
  <c r="O229" i="11"/>
  <c r="F160" i="11"/>
  <c r="E185" i="11"/>
  <c r="P210" i="11"/>
  <c r="P231" i="11"/>
  <c r="J166" i="11"/>
  <c r="J164" i="11"/>
  <c r="H212" i="11"/>
  <c r="O195" i="11"/>
  <c r="P225" i="11"/>
  <c r="N187" i="11"/>
  <c r="E145" i="11"/>
  <c r="G203" i="11"/>
  <c r="J153" i="11"/>
  <c r="E203" i="11"/>
  <c r="J217" i="11"/>
  <c r="F134" i="11"/>
  <c r="L142" i="11"/>
  <c r="D156" i="11"/>
  <c r="H188" i="11"/>
  <c r="N211" i="11"/>
  <c r="L154" i="11"/>
  <c r="E130" i="11"/>
  <c r="I175" i="11"/>
  <c r="N181" i="11"/>
  <c r="K218" i="11"/>
  <c r="J191" i="11"/>
  <c r="P133" i="11"/>
  <c r="M207" i="11"/>
  <c r="H208" i="11"/>
  <c r="H197" i="11"/>
  <c r="K201" i="11"/>
  <c r="F166" i="11"/>
  <c r="N133" i="11"/>
  <c r="H207" i="11"/>
  <c r="N142" i="11"/>
  <c r="O219" i="11"/>
  <c r="F191" i="11"/>
  <c r="N161" i="11"/>
  <c r="G210" i="11"/>
  <c r="L168" i="11"/>
  <c r="P214" i="11"/>
  <c r="E189" i="11"/>
  <c r="D226" i="11"/>
  <c r="H232" i="11"/>
  <c r="G181" i="11"/>
  <c r="P207" i="11"/>
  <c r="N229" i="11"/>
  <c r="I144" i="11"/>
  <c r="F221" i="11"/>
  <c r="D203" i="11"/>
  <c r="D219" i="11"/>
  <c r="O228" i="11"/>
  <c r="M155" i="11"/>
  <c r="P178" i="11"/>
  <c r="H186" i="11"/>
  <c r="D187" i="11"/>
  <c r="K213" i="11"/>
  <c r="J168" i="11"/>
  <c r="N216" i="11"/>
  <c r="G208" i="11"/>
  <c r="M228" i="11"/>
  <c r="N141" i="11"/>
  <c r="F150" i="11"/>
  <c r="G207" i="11"/>
  <c r="M218" i="11"/>
  <c r="K198" i="11"/>
  <c r="I197" i="11"/>
  <c r="G162" i="11"/>
  <c r="G211" i="11"/>
  <c r="J192" i="11"/>
  <c r="D151" i="11"/>
  <c r="P227" i="11"/>
  <c r="L213" i="11"/>
  <c r="D132" i="11"/>
  <c r="M181" i="11"/>
  <c r="M197" i="11"/>
  <c r="P194" i="11"/>
  <c r="L129" i="11"/>
  <c r="D149" i="11"/>
  <c r="M223" i="11"/>
  <c r="F227" i="11"/>
  <c r="K147" i="11"/>
  <c r="D184" i="11"/>
  <c r="G130" i="11"/>
  <c r="L190" i="11"/>
  <c r="D196" i="11"/>
  <c r="L151" i="11"/>
  <c r="L135" i="11"/>
  <c r="K166" i="11"/>
  <c r="O184" i="11"/>
  <c r="N185" i="11"/>
  <c r="D177" i="11"/>
  <c r="F223" i="11"/>
  <c r="D169" i="11"/>
  <c r="I182" i="11"/>
  <c r="P202" i="11"/>
  <c r="G152" i="11"/>
  <c r="M182" i="11"/>
  <c r="D164" i="11"/>
  <c r="K212" i="11"/>
  <c r="I152" i="11"/>
  <c r="L174" i="11"/>
  <c r="F212" i="11"/>
  <c r="K180" i="11"/>
  <c r="P134" i="11"/>
  <c r="H158" i="11"/>
  <c r="H174" i="11"/>
  <c r="N199" i="11"/>
  <c r="N158" i="11"/>
  <c r="O180" i="11"/>
  <c r="I213" i="11"/>
  <c r="M144" i="11"/>
  <c r="G150" i="11"/>
  <c r="D150" i="11"/>
  <c r="K151" i="11"/>
  <c r="K179" i="11"/>
  <c r="M139" i="11"/>
  <c r="G144" i="11"/>
  <c r="F175" i="11"/>
  <c r="P219" i="11"/>
  <c r="N166" i="11"/>
  <c r="I145" i="11"/>
  <c r="J172" i="11"/>
  <c r="J139" i="11"/>
  <c r="F167" i="11"/>
  <c r="J173" i="11"/>
  <c r="P143" i="11"/>
  <c r="H169" i="11"/>
  <c r="O174" i="11"/>
  <c r="I229" i="11"/>
  <c r="E230" i="11"/>
  <c r="P144" i="11"/>
  <c r="H149" i="11"/>
  <c r="F207" i="11"/>
  <c r="H148" i="11"/>
  <c r="M154" i="11"/>
  <c r="L164" i="11"/>
  <c r="L138" i="11"/>
  <c r="L144" i="11"/>
  <c r="L163" i="11"/>
  <c r="H168" i="11"/>
  <c r="H217" i="11"/>
  <c r="M230" i="11"/>
  <c r="P161" i="11"/>
  <c r="L194" i="11"/>
  <c r="H137" i="11"/>
  <c r="N147" i="11"/>
  <c r="E132" i="11"/>
  <c r="J176" i="11"/>
  <c r="N182" i="11"/>
  <c r="O150" i="11"/>
  <c r="I156" i="11"/>
  <c r="N139" i="11"/>
  <c r="H145" i="11"/>
  <c r="F179" i="11"/>
  <c r="M184" i="11"/>
  <c r="H192" i="11"/>
  <c r="L198" i="11"/>
  <c r="K161" i="11"/>
  <c r="P195" i="11"/>
  <c r="M216" i="11"/>
  <c r="P182" i="11"/>
  <c r="N215" i="11"/>
  <c r="L150" i="11"/>
  <c r="M192" i="11"/>
  <c r="E169" i="11"/>
  <c r="I206" i="11"/>
  <c r="I129" i="11"/>
  <c r="G186" i="11"/>
  <c r="M194" i="11"/>
  <c r="L202" i="11"/>
  <c r="I188" i="11"/>
  <c r="M229" i="11"/>
  <c r="I165" i="11"/>
  <c r="L171" i="11"/>
  <c r="O141" i="11"/>
  <c r="N176" i="11"/>
  <c r="I203" i="11"/>
  <c r="L134" i="11"/>
  <c r="L191" i="11"/>
  <c r="P139" i="11"/>
  <c r="O151" i="11"/>
  <c r="E138" i="11"/>
  <c r="M196" i="11"/>
  <c r="P211" i="11"/>
  <c r="D131" i="11"/>
  <c r="D207" i="11"/>
  <c r="D138" i="11"/>
  <c r="O153" i="11"/>
  <c r="I147" i="11"/>
  <c r="L220" i="11"/>
  <c r="N151" i="11"/>
  <c r="D194" i="11"/>
  <c r="J207" i="11"/>
  <c r="F141" i="11"/>
  <c r="L149" i="11"/>
  <c r="H146" i="11"/>
  <c r="F155" i="11"/>
  <c r="E180" i="11"/>
  <c r="G178" i="11"/>
  <c r="J201" i="11"/>
  <c r="L208" i="11"/>
  <c r="G209" i="11"/>
  <c r="I223" i="11"/>
  <c r="I183" i="11"/>
  <c r="D228" i="11"/>
  <c r="M171" i="11"/>
  <c r="J136" i="11"/>
  <c r="F180" i="11"/>
  <c r="H164" i="11"/>
  <c r="O215" i="11"/>
  <c r="D201" i="11"/>
  <c r="J131" i="11"/>
  <c r="N137" i="11"/>
  <c r="D143" i="11"/>
  <c r="P212" i="11"/>
  <c r="F222" i="11"/>
  <c r="K136" i="11"/>
  <c r="O154" i="11"/>
  <c r="O155" i="11"/>
  <c r="D162" i="11"/>
  <c r="F211" i="11"/>
  <c r="O223" i="11"/>
  <c r="P156" i="11"/>
  <c r="L170" i="11"/>
  <c r="E141" i="11"/>
  <c r="M204" i="11"/>
  <c r="P137" i="11"/>
  <c r="D154" i="11"/>
  <c r="M158" i="11"/>
  <c r="H160" i="11"/>
  <c r="F206" i="11"/>
  <c r="G200" i="11"/>
  <c r="D211" i="11"/>
  <c r="M165" i="11"/>
  <c r="L196" i="11"/>
  <c r="P213" i="11"/>
  <c r="M214" i="11"/>
  <c r="D192" i="11"/>
  <c r="P138" i="11"/>
  <c r="N232" i="11"/>
  <c r="J220" i="11"/>
  <c r="K182" i="11"/>
  <c r="E186" i="11"/>
  <c r="J158" i="11"/>
  <c r="E225" i="11"/>
  <c r="H128" i="11"/>
  <c r="P149" i="11"/>
  <c r="O130" i="11"/>
  <c r="J132" i="11"/>
  <c r="D139" i="11"/>
  <c r="K140" i="11"/>
  <c r="G167" i="11"/>
  <c r="F136" i="11"/>
  <c r="K202" i="11"/>
  <c r="H180" i="11"/>
  <c r="H216" i="11"/>
  <c r="L140" i="11"/>
  <c r="N193" i="11"/>
  <c r="G202" i="11"/>
  <c r="L230" i="11"/>
  <c r="K196" i="11"/>
  <c r="I212" i="11"/>
  <c r="P229" i="11"/>
  <c r="F174" i="11"/>
  <c r="F205" i="11"/>
  <c r="F231" i="11"/>
  <c r="M190" i="11"/>
  <c r="G154" i="11"/>
  <c r="O186" i="11"/>
  <c r="D147" i="11"/>
  <c r="O149" i="11"/>
  <c r="K144" i="11"/>
  <c r="O152" i="11"/>
  <c r="K163" i="11"/>
  <c r="N197" i="11"/>
  <c r="K187" i="11"/>
  <c r="D185" i="11"/>
  <c r="I198" i="11"/>
  <c r="K128" i="11"/>
  <c r="M198" i="11"/>
  <c r="E183" i="11"/>
  <c r="L136" i="11"/>
  <c r="G175" i="11"/>
  <c r="L152" i="11"/>
  <c r="G180" i="11"/>
  <c r="L193" i="11"/>
  <c r="G129" i="11"/>
  <c r="M130" i="11"/>
  <c r="E146" i="11"/>
  <c r="L219" i="11"/>
  <c r="D153" i="11"/>
  <c r="P168" i="11"/>
  <c r="E184" i="11"/>
  <c r="L128" i="11"/>
  <c r="L189" i="11"/>
  <c r="N146" i="11"/>
  <c r="N173" i="11"/>
  <c r="D179" i="11"/>
  <c r="J180" i="11"/>
  <c r="H162" i="11"/>
  <c r="H136" i="11"/>
  <c r="F225" i="11"/>
  <c r="K231" i="11"/>
  <c r="G141" i="11"/>
  <c r="M149" i="11"/>
  <c r="M203" i="11"/>
  <c r="E191" i="11"/>
  <c r="L139" i="11"/>
  <c r="G148" i="11"/>
  <c r="D198" i="11"/>
  <c r="E213" i="11"/>
  <c r="M141" i="11"/>
  <c r="D148" i="11"/>
  <c r="I160" i="11"/>
  <c r="H132" i="11"/>
  <c r="F208" i="11"/>
  <c r="M186" i="11"/>
  <c r="P181" i="11"/>
  <c r="D193" i="11"/>
  <c r="I195" i="11"/>
  <c r="E134" i="11"/>
  <c r="K135" i="11"/>
  <c r="F232" i="11"/>
  <c r="P188" i="11"/>
  <c r="D157" i="11"/>
  <c r="N189" i="11"/>
  <c r="J167" i="11"/>
  <c r="D231" i="11"/>
  <c r="I193" i="11"/>
  <c r="M199" i="11"/>
  <c r="H185" i="11"/>
  <c r="O190" i="11"/>
  <c r="F163" i="11"/>
  <c r="D217" i="11"/>
  <c r="K141" i="11"/>
  <c r="K203" i="11"/>
  <c r="K209" i="11"/>
  <c r="I192" i="11"/>
  <c r="F198" i="11"/>
  <c r="O220" i="11"/>
  <c r="E153" i="11"/>
  <c r="M142" i="11"/>
  <c r="E149" i="11"/>
  <c r="N213" i="11"/>
  <c r="F147" i="11"/>
  <c r="L157" i="11"/>
  <c r="F193" i="11"/>
  <c r="M187" i="11"/>
  <c r="E194" i="11"/>
  <c r="I180" i="11"/>
  <c r="P185" i="11"/>
  <c r="H153" i="11"/>
  <c r="G170" i="11"/>
  <c r="F203" i="11"/>
  <c r="I161" i="11"/>
  <c r="H173" i="11"/>
  <c r="I153" i="11"/>
  <c r="I184" i="11"/>
  <c r="E154" i="11"/>
  <c r="O192" i="11"/>
  <c r="I167" i="11"/>
  <c r="N194" i="11"/>
  <c r="E201" i="11"/>
  <c r="I168" i="11"/>
  <c r="P142" i="11"/>
  <c r="L204" i="11"/>
  <c r="J210" i="11"/>
  <c r="O146" i="11"/>
  <c r="H155" i="11"/>
  <c r="H151" i="11"/>
  <c r="I179" i="11"/>
  <c r="J181" i="11"/>
  <c r="H189" i="11"/>
  <c r="P153" i="11"/>
  <c r="O173" i="11"/>
  <c r="K186" i="11"/>
  <c r="D197" i="11"/>
  <c r="K229" i="11"/>
  <c r="L131" i="11"/>
  <c r="G221" i="11"/>
  <c r="E188" i="11"/>
  <c r="I194" i="11"/>
  <c r="J143" i="11"/>
  <c r="H193" i="11"/>
  <c r="E150" i="11"/>
  <c r="E162" i="11"/>
  <c r="J129" i="11"/>
  <c r="P176" i="11"/>
  <c r="P141" i="11"/>
  <c r="I185" i="11"/>
  <c r="K155" i="11"/>
  <c r="F189" i="11"/>
  <c r="J195" i="11"/>
  <c r="F157" i="11"/>
  <c r="G213" i="11"/>
  <c r="I162" i="11"/>
  <c r="I217" i="11"/>
  <c r="I174" i="11"/>
  <c r="O140" i="11"/>
  <c r="O167" i="11"/>
  <c r="G228" i="11"/>
  <c r="G185" i="11"/>
  <c r="D186" i="11"/>
  <c r="J169" i="11"/>
  <c r="G163" i="11"/>
  <c r="L186" i="11"/>
  <c r="O207" i="11"/>
  <c r="I216" i="11"/>
  <c r="G132" i="11"/>
  <c r="M145" i="11"/>
  <c r="N169" i="11"/>
  <c r="F176" i="11"/>
  <c r="F210" i="11"/>
  <c r="M215" i="11"/>
  <c r="E215" i="11"/>
  <c r="K133" i="11"/>
  <c r="O182" i="11"/>
  <c r="O128" i="11"/>
  <c r="O157" i="11"/>
  <c r="E195" i="11"/>
  <c r="P199" i="11"/>
  <c r="E207" i="11"/>
  <c r="G222" i="11"/>
  <c r="O230" i="11"/>
  <c r="F184" i="11"/>
  <c r="O204" i="11"/>
  <c r="N178" i="11"/>
  <c r="G187" i="11"/>
  <c r="D159" i="11"/>
  <c r="O145" i="11"/>
  <c r="O202" i="11"/>
  <c r="H215" i="11"/>
  <c r="F151" i="11"/>
  <c r="L130" i="11"/>
  <c r="E163" i="11"/>
  <c r="M220" i="11"/>
  <c r="O143" i="11"/>
  <c r="N162" i="11"/>
  <c r="J163" i="11"/>
  <c r="F158" i="11"/>
  <c r="N191" i="11"/>
  <c r="F214" i="11"/>
  <c r="F143" i="11"/>
  <c r="G131" i="11"/>
  <c r="E159" i="11"/>
  <c r="L156" i="11"/>
  <c r="P192" i="11"/>
  <c r="J148" i="11"/>
  <c r="I201" i="11"/>
  <c r="F182" i="11"/>
  <c r="E196" i="11"/>
  <c r="K204" i="11"/>
  <c r="D175" i="11"/>
  <c r="P175" i="11"/>
  <c r="J152" i="11"/>
  <c r="F146" i="11"/>
  <c r="P197" i="11"/>
  <c r="G204" i="11"/>
  <c r="D209" i="11"/>
  <c r="K160" i="11"/>
  <c r="F137" i="11"/>
  <c r="K150" i="11"/>
  <c r="P162" i="11"/>
  <c r="I171" i="11"/>
  <c r="E216" i="11"/>
  <c r="J222" i="11"/>
  <c r="N221" i="11"/>
  <c r="E228" i="11"/>
  <c r="K138" i="11"/>
  <c r="F139" i="11"/>
  <c r="P190" i="11"/>
  <c r="N190" i="11"/>
  <c r="P158" i="11"/>
  <c r="F197" i="11"/>
  <c r="F196" i="11"/>
  <c r="D208" i="11"/>
  <c r="O133" i="11"/>
  <c r="H187" i="11"/>
  <c r="M195" i="11"/>
  <c r="M137" i="11"/>
  <c r="G140" i="11"/>
  <c r="P140" i="11"/>
  <c r="P146" i="11"/>
  <c r="P203" i="11"/>
  <c r="D144" i="11"/>
  <c r="L132" i="11"/>
  <c r="J185" i="11"/>
  <c r="O193" i="11"/>
  <c r="H152" i="11"/>
  <c r="L188" i="11"/>
  <c r="E197" i="11"/>
  <c r="D145" i="11"/>
  <c r="D146" i="11"/>
  <c r="K137" i="11"/>
  <c r="M212" i="11"/>
  <c r="K200" i="11"/>
  <c r="I134" i="11"/>
  <c r="G194" i="11"/>
  <c r="M202" i="11"/>
  <c r="I128" i="11"/>
  <c r="L183" i="11"/>
  <c r="J184" i="11"/>
  <c r="M166" i="11"/>
  <c r="L182" i="11"/>
  <c r="H204" i="11"/>
  <c r="J216" i="11"/>
  <c r="O134" i="11"/>
  <c r="K230" i="11"/>
  <c r="I140" i="11"/>
  <c r="K216" i="11"/>
  <c r="N145" i="11"/>
  <c r="I159" i="11"/>
  <c r="O227" i="11"/>
  <c r="H141" i="11"/>
  <c r="D142" i="11"/>
  <c r="P191" i="11"/>
  <c r="I138" i="11"/>
  <c r="F188" i="11"/>
  <c r="O159" i="11"/>
  <c r="E204" i="11"/>
  <c r="K185" i="11"/>
  <c r="F135" i="11"/>
  <c r="E135" i="11"/>
  <c r="G183" i="11"/>
  <c r="N196" i="11"/>
  <c r="P150" i="11"/>
  <c r="H228" i="11"/>
  <c r="P228" i="11"/>
  <c r="K192" i="11"/>
  <c r="J198" i="11"/>
  <c r="K176" i="11"/>
  <c r="K210" i="11"/>
  <c r="N186" i="11"/>
  <c r="G195" i="11"/>
  <c r="J128" i="11"/>
  <c r="K153" i="11"/>
  <c r="J154" i="11"/>
  <c r="H226" i="11"/>
  <c r="P216" i="11"/>
  <c r="M151" i="11"/>
  <c r="L167" i="11"/>
  <c r="G192" i="11"/>
  <c r="N205" i="11"/>
  <c r="G177" i="11"/>
  <c r="M178" i="11"/>
  <c r="E147" i="11"/>
  <c r="E161" i="11"/>
  <c r="O231" i="11"/>
  <c r="H150" i="11"/>
  <c r="M175" i="11"/>
  <c r="O205" i="11"/>
  <c r="M217" i="11"/>
  <c r="D136" i="11"/>
  <c r="I142" i="11"/>
  <c r="F195" i="11"/>
  <c r="M200" i="11"/>
  <c r="F144" i="11"/>
  <c r="J150" i="11"/>
  <c r="E226" i="11"/>
  <c r="P230" i="11"/>
  <c r="P167" i="11"/>
  <c r="P183" i="11"/>
  <c r="D189" i="11"/>
  <c r="K194" i="11"/>
  <c r="P170" i="11"/>
  <c r="N192" i="11"/>
  <c r="G174" i="11"/>
  <c r="O226" i="11"/>
  <c r="N179" i="11"/>
  <c r="J232" i="11"/>
  <c r="L159" i="11"/>
  <c r="G149" i="11"/>
  <c r="D202" i="11"/>
  <c r="P165" i="11"/>
  <c r="M157" i="11"/>
  <c r="L217" i="11"/>
  <c r="M140" i="11"/>
  <c r="N227" i="11"/>
  <c r="H176" i="11"/>
  <c r="O209" i="11"/>
  <c r="K215" i="11"/>
  <c r="I215" i="11"/>
  <c r="D222" i="11"/>
  <c r="E143" i="11"/>
  <c r="I149" i="11"/>
  <c r="N203" i="11"/>
  <c r="H218" i="11"/>
  <c r="E131" i="11"/>
  <c r="N231" i="11"/>
  <c r="N134" i="11"/>
  <c r="G143" i="11"/>
  <c r="K165" i="11"/>
  <c r="H157" i="11"/>
  <c r="P136" i="11"/>
  <c r="P171" i="11"/>
  <c r="N165" i="11"/>
  <c r="I150" i="11"/>
  <c r="G171" i="11"/>
  <c r="N164" i="11"/>
  <c r="P148" i="11"/>
  <c r="K177" i="11"/>
  <c r="G173" i="11"/>
  <c r="J162" i="11"/>
  <c r="F194" i="11"/>
  <c r="H172" i="11"/>
  <c r="N180" i="11"/>
  <c r="G134" i="11"/>
  <c r="J228" i="11"/>
  <c r="O166" i="11"/>
  <c r="F229" i="11"/>
  <c r="J203" i="11"/>
  <c r="H177" i="11"/>
  <c r="D199" i="11"/>
  <c r="H205" i="11"/>
  <c r="G190" i="11"/>
  <c r="N195" i="11"/>
  <c r="E181" i="11"/>
  <c r="D178" i="11"/>
  <c r="D170" i="11"/>
  <c r="I187" i="11"/>
  <c r="I186" i="11"/>
  <c r="H183" i="11"/>
  <c r="E151" i="11"/>
  <c r="K159" i="11"/>
  <c r="K207" i="11"/>
  <c r="D213" i="11"/>
  <c r="L218" i="11"/>
  <c r="L223" i="11"/>
  <c r="I139" i="11"/>
  <c r="K172" i="11"/>
  <c r="O147" i="11"/>
  <c r="M133" i="11"/>
  <c r="M138" i="11"/>
  <c r="P204" i="11"/>
  <c r="N218" i="11"/>
  <c r="N210" i="11"/>
  <c r="D229" i="11"/>
  <c r="P206" i="11"/>
  <c r="H224" i="11"/>
  <c r="P189" i="11"/>
  <c r="E165" i="11"/>
  <c r="H214" i="11"/>
  <c r="M132" i="11"/>
  <c r="K195" i="11"/>
  <c r="P173" i="11"/>
  <c r="N230" i="11"/>
  <c r="M146" i="11"/>
  <c r="J227" i="11"/>
  <c r="O213" i="11"/>
  <c r="I220" i="11"/>
  <c r="F132" i="11"/>
  <c r="M226" i="11"/>
  <c r="L166" i="11"/>
  <c r="L158" i="11"/>
  <c r="P172" i="11"/>
  <c r="E167" i="11"/>
  <c r="G172" i="11"/>
  <c r="E166" i="11"/>
  <c r="L178" i="11"/>
  <c r="K174" i="11"/>
  <c r="L184" i="11"/>
  <c r="O160" i="11"/>
  <c r="J174" i="11"/>
  <c r="H135" i="11"/>
  <c r="L172" i="11"/>
  <c r="P151" i="11"/>
  <c r="K184" i="11"/>
  <c r="J177" i="11"/>
  <c r="O191" i="11"/>
  <c r="D166" i="11"/>
  <c r="H200" i="11"/>
  <c r="J179" i="11"/>
  <c r="I200" i="11"/>
  <c r="M206" i="11"/>
  <c r="E137" i="11"/>
  <c r="L231" i="11"/>
  <c r="I143" i="11"/>
  <c r="N224" i="11"/>
  <c r="O136" i="11"/>
  <c r="I199" i="11"/>
  <c r="D215" i="11"/>
  <c r="E178" i="11"/>
  <c r="H131" i="11"/>
  <c r="N207" i="11"/>
  <c r="J225" i="11"/>
  <c r="K191" i="11"/>
  <c r="G169" i="11"/>
  <c r="D206" i="11"/>
  <c r="M211" i="11"/>
  <c r="J159" i="11"/>
  <c r="I202" i="11"/>
  <c r="F185" i="11"/>
  <c r="D165" i="11"/>
  <c r="P222" i="11"/>
  <c r="G232" i="11"/>
  <c r="O188" i="11"/>
  <c r="O208" i="11"/>
  <c r="O165" i="11"/>
  <c r="O171" i="11"/>
  <c r="L177" i="11"/>
  <c r="O170" i="11"/>
  <c r="G164" i="11"/>
  <c r="F177" i="11"/>
  <c r="M172" i="11"/>
  <c r="N153" i="11"/>
  <c r="P145" i="11"/>
  <c r="J151" i="11"/>
  <c r="I158" i="11"/>
  <c r="E211" i="11"/>
  <c r="E217" i="11"/>
  <c r="L216" i="11"/>
  <c r="J223" i="11"/>
  <c r="D216" i="11"/>
  <c r="M222" i="11"/>
  <c r="K221" i="11"/>
  <c r="E229" i="11"/>
  <c r="G145" i="11"/>
  <c r="E172" i="11"/>
  <c r="I136" i="11"/>
  <c r="M173" i="11"/>
  <c r="L185" i="11"/>
  <c r="P164" i="11"/>
  <c r="D223" i="11"/>
  <c r="D188" i="11"/>
  <c r="E182" i="11"/>
  <c r="G179" i="11"/>
  <c r="J188" i="11"/>
  <c r="L187" i="11"/>
  <c r="N155" i="11"/>
  <c r="M183" i="11"/>
  <c r="H161" i="11"/>
  <c r="E210" i="11"/>
  <c r="K154" i="11"/>
  <c r="H229" i="11"/>
  <c r="E177" i="11"/>
  <c r="E160" i="11"/>
  <c r="G205" i="11"/>
  <c r="G201" i="11"/>
  <c r="P180" i="11"/>
  <c r="I209" i="11"/>
  <c r="J194" i="11"/>
  <c r="O198" i="11"/>
  <c r="D204" i="11"/>
  <c r="I204" i="11"/>
  <c r="N219" i="11"/>
  <c r="N135" i="11"/>
  <c r="N214" i="11"/>
  <c r="H221" i="11"/>
  <c r="H220" i="11"/>
  <c r="L227" i="11"/>
  <c r="M148" i="11"/>
  <c r="D155" i="11"/>
  <c r="N148" i="11"/>
  <c r="G135" i="11"/>
  <c r="E140" i="11"/>
  <c r="G157" i="11"/>
  <c r="L148" i="11"/>
  <c r="M153" i="11"/>
  <c r="G156" i="11"/>
  <c r="G147" i="11"/>
  <c r="F152" i="11"/>
  <c r="M164" i="11"/>
  <c r="N160" i="11"/>
  <c r="J165" i="11"/>
  <c r="D224" i="11"/>
  <c r="E158" i="11"/>
  <c r="E155" i="11"/>
  <c r="E174" i="11"/>
  <c r="I137" i="11"/>
  <c r="J200" i="11"/>
  <c r="J178" i="11"/>
  <c r="M208" i="11"/>
  <c r="K206" i="11"/>
  <c r="L203" i="11"/>
  <c r="J211" i="11"/>
  <c r="L201" i="11"/>
  <c r="K149" i="11"/>
  <c r="N159" i="11"/>
  <c r="L169" i="11"/>
  <c r="F178" i="11"/>
  <c r="L224" i="11"/>
  <c r="K232" i="11"/>
  <c r="F230" i="11"/>
  <c r="H139" i="11"/>
  <c r="I205" i="11"/>
  <c r="P159" i="11"/>
  <c r="H166" i="11"/>
  <c r="H138" i="11"/>
  <c r="P193" i="11"/>
  <c r="M185" i="11"/>
  <c r="J199" i="11"/>
  <c r="H206" i="11"/>
  <c r="I190" i="11"/>
  <c r="M209" i="11"/>
  <c r="F164" i="11"/>
  <c r="J155" i="11"/>
  <c r="D134" i="11"/>
  <c r="J170" i="11"/>
  <c r="P163" i="11"/>
  <c r="J147" i="11"/>
  <c r="D137" i="11"/>
  <c r="O168" i="11"/>
  <c r="I154" i="11"/>
  <c r="H144" i="11"/>
  <c r="F149" i="11"/>
  <c r="O162" i="11"/>
  <c r="N157" i="11"/>
  <c r="L162" i="11"/>
  <c r="N149" i="11"/>
  <c r="E156" i="11"/>
  <c r="L176" i="11"/>
  <c r="K208" i="11"/>
  <c r="K226" i="11"/>
  <c r="E193" i="11"/>
  <c r="E173" i="11"/>
  <c r="P215" i="11"/>
  <c r="N138" i="11"/>
  <c r="O201" i="11"/>
  <c r="H184" i="11"/>
  <c r="F215" i="11"/>
  <c r="O135" i="11"/>
  <c r="N198" i="11"/>
  <c r="E179" i="11"/>
  <c r="N131" i="11"/>
  <c r="M221" i="11"/>
  <c r="F148" i="11"/>
  <c r="K220" i="11"/>
  <c r="F131" i="11"/>
  <c r="I218" i="11"/>
  <c r="M136" i="11"/>
  <c r="J138" i="11"/>
  <c r="O144" i="11"/>
  <c r="J224" i="11"/>
  <c r="G160" i="11"/>
  <c r="M201" i="11"/>
  <c r="N209" i="11"/>
  <c r="L175" i="11"/>
  <c r="M177" i="11"/>
  <c r="E198" i="11"/>
  <c r="O214" i="11"/>
  <c r="K227" i="11"/>
  <c r="I169" i="11"/>
  <c r="G168" i="11"/>
  <c r="O129" i="11"/>
  <c r="N177" i="11"/>
  <c r="O181" i="11"/>
  <c r="K143" i="11"/>
  <c r="D161" i="11"/>
  <c r="I210" i="11"/>
  <c r="H167" i="11"/>
  <c r="K158" i="11"/>
  <c r="P147" i="11"/>
  <c r="O164" i="11"/>
  <c r="H156" i="11"/>
  <c r="I135" i="11"/>
  <c r="J209" i="11"/>
  <c r="E209" i="11"/>
  <c r="O216" i="11"/>
  <c r="F228" i="11"/>
  <c r="F199" i="11"/>
  <c r="K205" i="11"/>
  <c r="O212" i="11"/>
  <c r="E218" i="11"/>
  <c r="P208" i="11"/>
  <c r="I214" i="11"/>
  <c r="L225" i="11"/>
  <c r="P221" i="11"/>
  <c r="J214" i="11"/>
  <c r="E221" i="11"/>
  <c r="L221" i="11"/>
  <c r="J213" i="11"/>
  <c r="N129" i="11"/>
  <c r="F192" i="11"/>
  <c r="N167" i="11"/>
  <c r="K130" i="11"/>
  <c r="G220" i="11"/>
  <c r="E142" i="11"/>
  <c r="G216" i="11"/>
  <c r="E224" i="11"/>
  <c r="M134" i="11"/>
  <c r="M160" i="11"/>
  <c r="L207" i="11"/>
  <c r="G166" i="11"/>
  <c r="D227" i="11"/>
  <c r="L165" i="11"/>
  <c r="D225" i="11"/>
  <c r="F171" i="11"/>
  <c r="L209" i="11"/>
  <c r="L222" i="11"/>
  <c r="O176" i="11"/>
  <c r="F183" i="11"/>
  <c r="K129" i="11"/>
  <c r="G215" i="11"/>
  <c r="N226" i="11"/>
  <c r="P223" i="11"/>
  <c r="L210" i="11"/>
  <c r="M188" i="11"/>
  <c r="N217" i="11"/>
  <c r="J215" i="11"/>
  <c r="F220" i="11"/>
  <c r="M225" i="11"/>
  <c r="H231" i="11"/>
  <c r="G165" i="11"/>
  <c r="M156" i="11"/>
  <c r="H230" i="11"/>
  <c r="K171" i="11"/>
  <c r="F165" i="11"/>
  <c r="D141" i="11"/>
  <c r="K146" i="11"/>
  <c r="M162" i="11"/>
  <c r="I164" i="11"/>
  <c r="N220" i="11"/>
  <c r="P169" i="11"/>
  <c r="N206" i="11"/>
  <c r="O221" i="11"/>
  <c r="L206" i="11"/>
  <c r="M210" i="11"/>
  <c r="K214" i="11"/>
  <c r="E200" i="11"/>
  <c r="E208" i="11"/>
  <c r="L205" i="11"/>
  <c r="O222" i="11"/>
  <c r="O156" i="11"/>
  <c r="P179" i="11"/>
  <c r="L200" i="11"/>
  <c r="F216" i="11"/>
  <c r="D205" i="11"/>
  <c r="I221" i="11"/>
  <c r="K132" i="11"/>
  <c r="K142" i="11"/>
  <c r="K148" i="11"/>
  <c r="G155" i="11"/>
  <c r="L161" i="11"/>
  <c r="D221" i="11"/>
  <c r="H227" i="11"/>
  <c r="J196" i="11"/>
  <c r="I208" i="11"/>
  <c r="F217" i="11"/>
  <c r="F226" i="11"/>
  <c r="H143" i="11"/>
  <c r="O131" i="11"/>
  <c r="F138" i="11"/>
  <c r="M189" i="11"/>
  <c r="H194" i="11"/>
  <c r="L199" i="11"/>
  <c r="O203" i="11"/>
  <c r="J182" i="11"/>
  <c r="O179" i="11"/>
  <c r="O172" i="11"/>
  <c r="N188" i="11"/>
  <c r="G188" i="11"/>
  <c r="J186" i="11"/>
  <c r="J219" i="11"/>
  <c r="I173" i="11"/>
  <c r="E232" i="11"/>
  <c r="J231" i="11"/>
  <c r="O132" i="11"/>
  <c r="I227" i="11"/>
  <c r="G139" i="11"/>
  <c r="K183" i="11"/>
  <c r="F181" i="11"/>
  <c r="O189" i="11"/>
  <c r="K189" i="11"/>
  <c r="O177" i="11"/>
  <c r="K173" i="11"/>
  <c r="M170" i="11"/>
  <c r="G184" i="11"/>
  <c r="D182" i="11"/>
  <c r="O225" i="11"/>
  <c r="I231" i="11"/>
  <c r="N152" i="11"/>
  <c r="P220" i="11"/>
  <c r="I228" i="11"/>
  <c r="J226" i="11"/>
  <c r="H171" i="11"/>
  <c r="E171" i="11"/>
  <c r="E133" i="11"/>
  <c r="M179" i="11"/>
  <c r="N184" i="11"/>
  <c r="J146" i="11"/>
  <c r="M163" i="11"/>
  <c r="H159" i="11"/>
  <c r="E164" i="11"/>
  <c r="F172" i="11"/>
  <c r="N172" i="11"/>
  <c r="J134" i="11"/>
  <c r="E136" i="11"/>
  <c r="L226" i="11"/>
  <c r="F169" i="11"/>
  <c r="L141" i="11"/>
  <c r="P232" i="11"/>
  <c r="H191" i="11"/>
  <c r="J175" i="11"/>
  <c r="D181" i="11"/>
  <c r="K170" i="11"/>
  <c r="E176" i="11"/>
  <c r="J137" i="11"/>
  <c r="N143" i="11"/>
  <c r="H222" i="11"/>
  <c r="I225" i="11"/>
  <c r="K228" i="11"/>
  <c r="M231" i="11"/>
  <c r="K211" i="11"/>
  <c r="J221" i="11"/>
  <c r="L229" i="11"/>
  <c r="F140" i="11"/>
  <c r="I163" i="11"/>
  <c r="O210" i="11"/>
  <c r="M147" i="11"/>
  <c r="N204" i="11"/>
  <c r="H20" i="11"/>
  <c r="L20" i="11"/>
  <c r="N20" i="11"/>
  <c r="F20" i="11"/>
  <c r="K20" i="11"/>
  <c r="M20" i="11"/>
  <c r="O20" i="11"/>
  <c r="P20" i="11"/>
  <c r="G20" i="11"/>
  <c r="E20" i="11"/>
  <c r="I20" i="11"/>
  <c r="J20" i="11"/>
  <c r="D20" i="11"/>
  <c r="BH15" i="11"/>
  <c r="BI12" i="11"/>
  <c r="BG15" i="11"/>
  <c r="BC13" i="11"/>
  <c r="BH13" i="11"/>
  <c r="BA14" i="11"/>
  <c r="BE13" i="11"/>
  <c r="BC14" i="11"/>
  <c r="BE14" i="11"/>
  <c r="BC12" i="11"/>
  <c r="BI14" i="11"/>
  <c r="AZ13" i="11"/>
  <c r="AZ12" i="11"/>
  <c r="BD14" i="11"/>
  <c r="AZ14" i="11"/>
  <c r="BA12" i="11"/>
  <c r="BJ12" i="11"/>
  <c r="AZ15" i="11"/>
  <c r="BI13" i="11"/>
  <c r="BJ15" i="11"/>
  <c r="BI15" i="11"/>
  <c r="BF12" i="11"/>
  <c r="BG13" i="11"/>
  <c r="BB12" i="11"/>
  <c r="BB15" i="11"/>
  <c r="BH12" i="11"/>
  <c r="BG12" i="11"/>
  <c r="BD15" i="11"/>
  <c r="BF15" i="11"/>
  <c r="BB14" i="11"/>
  <c r="BF14" i="11"/>
  <c r="BJ13" i="11"/>
  <c r="BA15" i="11"/>
  <c r="BJ14" i="11"/>
  <c r="BF13" i="11"/>
  <c r="BD12" i="11"/>
  <c r="BK12" i="11"/>
  <c r="BD13" i="11"/>
  <c r="BC15" i="11"/>
  <c r="BH14" i="11"/>
  <c r="BK15" i="11"/>
  <c r="BE12" i="11"/>
  <c r="BA13" i="11"/>
  <c r="BG14" i="11"/>
  <c r="BE15" i="11"/>
  <c r="BB13" i="11"/>
  <c r="BK14" i="11"/>
  <c r="BK13" i="11"/>
  <c r="BJ11" i="11"/>
  <c r="BE11" i="11"/>
  <c r="BD11" i="11"/>
  <c r="BB11" i="11"/>
  <c r="BC11" i="11"/>
  <c r="BA11" i="11"/>
  <c r="BH11" i="11"/>
  <c r="BK11" i="11"/>
  <c r="BI11" i="11"/>
  <c r="BF11" i="11"/>
  <c r="BG11" i="11"/>
  <c r="AZ11" i="11"/>
  <c r="AU12" i="11"/>
  <c r="AL14" i="11"/>
  <c r="AP14" i="11"/>
  <c r="AQ14" i="11"/>
  <c r="AJ13" i="11"/>
  <c r="AP15" i="11"/>
  <c r="AJ15" i="11"/>
  <c r="AR15" i="11"/>
  <c r="AL12" i="11"/>
  <c r="AP13" i="11"/>
  <c r="AU15" i="11"/>
  <c r="AR13" i="11"/>
  <c r="AO12" i="11"/>
  <c r="AT15" i="11"/>
  <c r="AJ12" i="11"/>
  <c r="AK14" i="11"/>
  <c r="AT14" i="11"/>
  <c r="AT13" i="11"/>
  <c r="AL15" i="11"/>
  <c r="AO13" i="11"/>
  <c r="AK12" i="11"/>
  <c r="AK15" i="11"/>
  <c r="AN13" i="11"/>
  <c r="AU14" i="11"/>
  <c r="AS15" i="11"/>
  <c r="AS14" i="11"/>
  <c r="AT12" i="11"/>
  <c r="AN12" i="11"/>
  <c r="AN15" i="11"/>
  <c r="AS13" i="11"/>
  <c r="AM12" i="11"/>
  <c r="AK13" i="11"/>
  <c r="AP12" i="11"/>
  <c r="AQ15" i="11"/>
  <c r="AL13" i="11"/>
  <c r="AR14" i="11"/>
  <c r="AM13" i="11"/>
  <c r="AM14" i="11"/>
  <c r="AU13" i="11"/>
  <c r="AO14" i="11"/>
  <c r="AM15" i="11"/>
  <c r="AN14" i="11"/>
  <c r="AJ14" i="11"/>
  <c r="AO15" i="11"/>
  <c r="AQ12" i="11"/>
  <c r="AQ13" i="11"/>
  <c r="AR12" i="11"/>
  <c r="AS12" i="11"/>
  <c r="AN11" i="11"/>
  <c r="AS11" i="11"/>
  <c r="AK11" i="11"/>
  <c r="AO11" i="11"/>
  <c r="AM11" i="11"/>
  <c r="AT11" i="11"/>
  <c r="AL11" i="11"/>
  <c r="AQ11" i="11"/>
  <c r="AU11" i="11"/>
  <c r="AR11" i="11"/>
  <c r="AP11" i="11"/>
  <c r="AJ11" i="11"/>
  <c r="AE15" i="11"/>
  <c r="X13" i="11"/>
  <c r="U14" i="11"/>
  <c r="U15" i="11"/>
  <c r="T13" i="11"/>
  <c r="AB14" i="11"/>
  <c r="Z12" i="11"/>
  <c r="U12" i="11"/>
  <c r="AA13" i="11"/>
  <c r="Z14" i="11"/>
  <c r="AD12" i="11"/>
  <c r="Y14" i="11"/>
  <c r="T14" i="11"/>
  <c r="V14" i="11"/>
  <c r="T12" i="11"/>
  <c r="AC15" i="11"/>
  <c r="Y13" i="11"/>
  <c r="AC12" i="11"/>
  <c r="Z15" i="11"/>
  <c r="V13" i="11"/>
  <c r="AD13" i="11"/>
  <c r="AD14" i="11"/>
  <c r="W13" i="11"/>
  <c r="V12" i="11"/>
  <c r="X14" i="11"/>
  <c r="AE13" i="11"/>
  <c r="Z13" i="11"/>
  <c r="V15" i="11"/>
  <c r="W15" i="11"/>
  <c r="AB12" i="11"/>
  <c r="AB13" i="11"/>
  <c r="Y15" i="11"/>
  <c r="AE12" i="11"/>
  <c r="W14" i="11"/>
  <c r="X15" i="11"/>
  <c r="W12" i="11"/>
  <c r="AA14" i="11"/>
  <c r="AD15" i="11"/>
  <c r="Y12" i="11"/>
  <c r="U13" i="11"/>
  <c r="T15" i="11"/>
  <c r="AC14" i="11"/>
  <c r="AE14" i="11"/>
  <c r="X12" i="11"/>
  <c r="AA12" i="11"/>
  <c r="AB15" i="11"/>
  <c r="AC13" i="11"/>
  <c r="AA15" i="11"/>
  <c r="AC11" i="11"/>
  <c r="W11" i="11"/>
  <c r="X11" i="11"/>
  <c r="U11" i="11"/>
  <c r="Y11" i="11"/>
  <c r="AB11" i="11"/>
  <c r="AA11" i="11"/>
  <c r="AE11" i="11"/>
  <c r="Z11" i="11"/>
  <c r="AD11" i="11"/>
  <c r="V11" i="11"/>
  <c r="T11" i="11"/>
  <c r="I12" i="11"/>
  <c r="K12" i="11"/>
  <c r="H12" i="11"/>
  <c r="G12" i="11"/>
  <c r="L14" i="11"/>
  <c r="H15" i="11"/>
  <c r="J14" i="11"/>
  <c r="M14" i="11"/>
  <c r="E13" i="11"/>
  <c r="N13" i="11"/>
  <c r="M15" i="11"/>
  <c r="O13" i="11"/>
  <c r="I13" i="11"/>
  <c r="G15" i="11"/>
  <c r="N15" i="11"/>
  <c r="J15" i="11"/>
  <c r="O15" i="11"/>
  <c r="N12" i="11"/>
  <c r="F12" i="11"/>
  <c r="I14" i="11"/>
  <c r="O14" i="11"/>
  <c r="H14" i="11"/>
  <c r="E15" i="11"/>
  <c r="F15" i="11"/>
  <c r="L12" i="11"/>
  <c r="L15" i="11"/>
  <c r="M13" i="11"/>
  <c r="N14" i="11"/>
  <c r="E14" i="11"/>
  <c r="F14" i="11"/>
  <c r="D15" i="11"/>
  <c r="J12" i="11"/>
  <c r="L13" i="11"/>
  <c r="F13" i="11"/>
  <c r="K15" i="11"/>
  <c r="K14" i="11"/>
  <c r="G14" i="11"/>
  <c r="D13" i="11"/>
  <c r="H13" i="11"/>
  <c r="K13" i="11"/>
  <c r="D12" i="11"/>
  <c r="M12" i="11"/>
  <c r="D14" i="11"/>
  <c r="J13" i="11"/>
  <c r="O12" i="11"/>
  <c r="I15" i="11"/>
  <c r="E12" i="11"/>
  <c r="G13" i="11"/>
  <c r="M11" i="11"/>
  <c r="N11" i="11"/>
  <c r="K11" i="11"/>
  <c r="L11" i="11"/>
  <c r="I11" i="11"/>
  <c r="G11" i="11"/>
  <c r="E11" i="11"/>
  <c r="O11" i="11"/>
  <c r="H11" i="11"/>
  <c r="F11" i="11"/>
  <c r="J11" i="11"/>
  <c r="D11" i="11"/>
  <c r="BG7" i="11"/>
  <c r="BD8" i="11"/>
  <c r="K47" i="2" s="1"/>
  <c r="BF7" i="11"/>
  <c r="BE6" i="11"/>
  <c r="BK5" i="11"/>
  <c r="BG8" i="11"/>
  <c r="N47" i="2" s="1"/>
  <c r="AZ8" i="11"/>
  <c r="G47" i="2" s="1"/>
  <c r="BD5" i="11"/>
  <c r="BI6" i="11"/>
  <c r="BD7" i="11"/>
  <c r="BC7" i="11"/>
  <c r="BH6" i="11"/>
  <c r="BH5" i="11"/>
  <c r="BB8" i="11"/>
  <c r="I47" i="2" s="1"/>
  <c r="BE7" i="11"/>
  <c r="BJ7" i="11"/>
  <c r="BI5" i="11"/>
  <c r="BC8" i="11"/>
  <c r="J47" i="2" s="1"/>
  <c r="BB6" i="11"/>
  <c r="BB7" i="11"/>
  <c r="BA7" i="11"/>
  <c r="BG5" i="11"/>
  <c r="BK7" i="11"/>
  <c r="BA5" i="11"/>
  <c r="BA6" i="11"/>
  <c r="BJ5" i="11"/>
  <c r="BE8" i="11"/>
  <c r="L47" i="2" s="1"/>
  <c r="BA8" i="11"/>
  <c r="H47" i="2" s="1"/>
  <c r="BH7" i="11"/>
  <c r="BJ6" i="11"/>
  <c r="BI7" i="11"/>
  <c r="BK6" i="11"/>
  <c r="BJ8" i="11"/>
  <c r="Q47" i="2" s="1"/>
  <c r="AZ7" i="11"/>
  <c r="BB5" i="11"/>
  <c r="BK8" i="11"/>
  <c r="R47" i="2" s="1"/>
  <c r="BH8" i="11"/>
  <c r="O47" i="2" s="1"/>
  <c r="AZ6" i="11"/>
  <c r="BD6" i="11"/>
  <c r="BC6" i="11"/>
  <c r="BF6" i="11"/>
  <c r="BE5" i="11"/>
  <c r="BF8" i="11"/>
  <c r="M47" i="2" s="1"/>
  <c r="BF5" i="11"/>
  <c r="BI8" i="11"/>
  <c r="P47" i="2" s="1"/>
  <c r="BG6" i="11"/>
  <c r="AZ5" i="11"/>
  <c r="BC5" i="11"/>
  <c r="BA4" i="11"/>
  <c r="H46" i="2" s="1"/>
  <c r="BE4" i="11"/>
  <c r="L46" i="2" s="1"/>
  <c r="BC4" i="11"/>
  <c r="J46" i="2" s="1"/>
  <c r="BJ4" i="11"/>
  <c r="Q46" i="2" s="1"/>
  <c r="BF4" i="11"/>
  <c r="M46" i="2" s="1"/>
  <c r="BH4" i="11"/>
  <c r="O46" i="2" s="1"/>
  <c r="BD4" i="11"/>
  <c r="K46" i="2" s="1"/>
  <c r="BB4" i="11"/>
  <c r="I46" i="2" s="1"/>
  <c r="BK4" i="11"/>
  <c r="R46" i="2" s="1"/>
  <c r="BI4" i="11"/>
  <c r="P46" i="2" s="1"/>
  <c r="BG4" i="11"/>
  <c r="N46" i="2" s="1"/>
  <c r="AZ4" i="11"/>
  <c r="G46" i="2" s="1"/>
  <c r="AP8" i="11"/>
  <c r="M45" i="2" s="1"/>
  <c r="AR8" i="11"/>
  <c r="O45" i="2" s="1"/>
  <c r="AN7" i="11"/>
  <c r="AM7" i="11"/>
  <c r="AS7" i="11"/>
  <c r="AO8" i="11"/>
  <c r="L45" i="2" s="1"/>
  <c r="AK7" i="11"/>
  <c r="AM6" i="11"/>
  <c r="AQ7" i="11"/>
  <c r="AT5" i="11"/>
  <c r="AO5" i="11"/>
  <c r="AQ5" i="11"/>
  <c r="AN5" i="11"/>
  <c r="AK6" i="11"/>
  <c r="AR5" i="11"/>
  <c r="AJ5" i="11"/>
  <c r="AO7" i="11"/>
  <c r="AP7" i="11"/>
  <c r="AN6" i="11"/>
  <c r="AR6" i="11"/>
  <c r="AT6" i="11"/>
  <c r="AP5" i="11"/>
  <c r="AL7" i="11"/>
  <c r="AK8" i="11"/>
  <c r="H45" i="2" s="1"/>
  <c r="AT7" i="11"/>
  <c r="AP6" i="11"/>
  <c r="AQ8" i="11"/>
  <c r="N45" i="2" s="1"/>
  <c r="AU6" i="11"/>
  <c r="AJ7" i="11"/>
  <c r="AL8" i="11"/>
  <c r="I45" i="2" s="1"/>
  <c r="AL6" i="11"/>
  <c r="AS6" i="11"/>
  <c r="AS5" i="11"/>
  <c r="AK5" i="11"/>
  <c r="AU7" i="11"/>
  <c r="AU8" i="11"/>
  <c r="R45" i="2" s="1"/>
  <c r="AN8" i="11"/>
  <c r="K45" i="2" s="1"/>
  <c r="AL5" i="11"/>
  <c r="AT8" i="11"/>
  <c r="Q45" i="2" s="1"/>
  <c r="AM5" i="11"/>
  <c r="AJ8" i="11"/>
  <c r="G45" i="2" s="1"/>
  <c r="AJ6" i="11"/>
  <c r="AO6" i="11"/>
  <c r="AS8" i="11"/>
  <c r="P45" i="2" s="1"/>
  <c r="AQ6" i="11"/>
  <c r="AR7" i="11"/>
  <c r="AM8" i="11"/>
  <c r="J45" i="2" s="1"/>
  <c r="AU5" i="11"/>
  <c r="AK4" i="11"/>
  <c r="H44" i="2" s="1"/>
  <c r="AO4" i="11"/>
  <c r="L44" i="2" s="1"/>
  <c r="AM4" i="11"/>
  <c r="J44" i="2" s="1"/>
  <c r="AR4" i="11"/>
  <c r="O44" i="2" s="1"/>
  <c r="AT4" i="11"/>
  <c r="Q44" i="2" s="1"/>
  <c r="AU4" i="11"/>
  <c r="R44" i="2" s="1"/>
  <c r="AP4" i="11"/>
  <c r="M44" i="2" s="1"/>
  <c r="AN4" i="11"/>
  <c r="K44" i="2" s="1"/>
  <c r="AQ4" i="11"/>
  <c r="N44" i="2" s="1"/>
  <c r="AL4" i="11"/>
  <c r="I44" i="2" s="1"/>
  <c r="AS4" i="11"/>
  <c r="P44" i="2" s="1"/>
  <c r="AJ4" i="11"/>
  <c r="G44" i="2" s="1"/>
  <c r="P43" i="2"/>
  <c r="M43" i="2"/>
  <c r="R42" i="2"/>
  <c r="Q42" i="2"/>
  <c r="H42" i="2"/>
  <c r="N6" i="11"/>
  <c r="J7" i="11"/>
  <c r="M6" i="11"/>
  <c r="G5" i="11"/>
  <c r="F5" i="11"/>
  <c r="G8" i="11"/>
  <c r="D5" i="11"/>
  <c r="G7" i="11"/>
  <c r="G6" i="11"/>
  <c r="L6" i="11"/>
  <c r="O5" i="11"/>
  <c r="K7" i="11"/>
  <c r="O8" i="11"/>
  <c r="N7" i="11"/>
  <c r="M8" i="11"/>
  <c r="L7" i="11"/>
  <c r="L5" i="11"/>
  <c r="D7" i="11"/>
  <c r="E7" i="11"/>
  <c r="H5" i="11"/>
  <c r="O6" i="11"/>
  <c r="J6" i="11"/>
  <c r="E5" i="11"/>
  <c r="K5" i="11"/>
  <c r="H7" i="11"/>
  <c r="J8" i="11"/>
  <c r="D8" i="11"/>
  <c r="F6" i="11"/>
  <c r="J5" i="11"/>
  <c r="K8" i="11"/>
  <c r="L8" i="11"/>
  <c r="D6" i="11"/>
  <c r="H8" i="11"/>
  <c r="E8" i="11"/>
  <c r="N8" i="11"/>
  <c r="M7" i="11"/>
  <c r="K6" i="11"/>
  <c r="F8" i="11"/>
  <c r="I6" i="11"/>
  <c r="I5" i="11"/>
  <c r="I8" i="11"/>
  <c r="M5" i="11"/>
  <c r="O7" i="11"/>
  <c r="E6" i="11"/>
  <c r="H6" i="11"/>
  <c r="N5" i="11"/>
  <c r="F7" i="11"/>
  <c r="I7" i="11"/>
  <c r="J4" i="11"/>
  <c r="E4" i="11"/>
  <c r="M4" i="11"/>
  <c r="H4" i="11"/>
  <c r="F4" i="11"/>
  <c r="G4" i="11"/>
  <c r="N4" i="11"/>
  <c r="K4" i="11"/>
  <c r="L4" i="11"/>
  <c r="I4" i="11"/>
  <c r="O4" i="11"/>
  <c r="D4" i="11"/>
  <c r="G40" i="2" s="1"/>
  <c r="B3" i="11"/>
  <c r="AX3" i="11" s="1"/>
  <c r="P11" i="23"/>
  <c r="P15" i="23"/>
  <c r="P12" i="23"/>
  <c r="P13" i="23"/>
  <c r="P14" i="23"/>
  <c r="A3" i="11"/>
  <c r="B326" i="11" s="1"/>
  <c r="R326" i="11" s="1"/>
  <c r="AF4" i="18"/>
  <c r="AV4" i="18"/>
  <c r="BL4" i="18"/>
  <c r="P4" i="18"/>
  <c r="BL4" i="21"/>
  <c r="BL5" i="21"/>
  <c r="BL6" i="21"/>
  <c r="BL7" i="21"/>
  <c r="BL8" i="21"/>
  <c r="AV4" i="21"/>
  <c r="AV5" i="21"/>
  <c r="AV6" i="21"/>
  <c r="AV7" i="21"/>
  <c r="AV8" i="21"/>
  <c r="AF4" i="21"/>
  <c r="AF6" i="21"/>
  <c r="AF8" i="21"/>
  <c r="AF5" i="21"/>
  <c r="AF7" i="21"/>
  <c r="P4" i="21"/>
  <c r="P5" i="21"/>
  <c r="P6" i="21"/>
  <c r="P7" i="21"/>
  <c r="P8" i="21"/>
  <c r="P7" i="22"/>
  <c r="P5" i="22"/>
  <c r="H6" i="22"/>
  <c r="P6" i="22" s="1"/>
  <c r="H4" i="22"/>
  <c r="I4" i="22"/>
  <c r="I6" i="22"/>
  <c r="P8" i="22"/>
  <c r="P5" i="23"/>
  <c r="P7" i="23"/>
  <c r="P4" i="23"/>
  <c r="P6" i="23"/>
  <c r="P8" i="23"/>
  <c r="AF6" i="12"/>
  <c r="AF7" i="12"/>
  <c r="AV7" i="12"/>
  <c r="BL7" i="12"/>
  <c r="P8" i="12"/>
  <c r="AF8" i="12"/>
  <c r="AV8" i="12"/>
  <c r="BL8" i="12"/>
  <c r="P11" i="12"/>
  <c r="AF11" i="12"/>
  <c r="P12" i="12"/>
  <c r="AF12" i="12"/>
  <c r="P13" i="12"/>
  <c r="AF13" i="12"/>
  <c r="P14" i="12"/>
  <c r="AF14" i="12"/>
  <c r="P15" i="12"/>
  <c r="AF15" i="12"/>
  <c r="P13" i="9"/>
  <c r="P14" i="9"/>
  <c r="AF15" i="9"/>
  <c r="AV12" i="9"/>
  <c r="BL6" i="9"/>
  <c r="AF6" i="9"/>
  <c r="BL7" i="9"/>
  <c r="AF12" i="9"/>
  <c r="AF13" i="9"/>
  <c r="AF14" i="9"/>
  <c r="P15" i="9"/>
  <c r="AV14" i="9"/>
  <c r="BL14" i="9"/>
  <c r="BL15" i="9"/>
  <c r="BL11" i="9"/>
  <c r="BL4" i="9"/>
  <c r="AF5" i="9"/>
  <c r="BL5" i="9"/>
  <c r="AF7" i="9"/>
  <c r="AF8" i="9"/>
  <c r="BL8" i="9"/>
  <c r="AF4" i="9"/>
  <c r="P13" i="13"/>
  <c r="P14" i="13"/>
  <c r="P15" i="13"/>
  <c r="P5" i="13"/>
  <c r="P7" i="13"/>
  <c r="P12" i="13"/>
  <c r="P4" i="13"/>
  <c r="P6" i="13"/>
  <c r="P8" i="13"/>
  <c r="P11" i="13"/>
  <c r="P7" i="14"/>
  <c r="P11" i="14"/>
  <c r="P4" i="14"/>
  <c r="P5" i="14"/>
  <c r="P6" i="14"/>
  <c r="P8" i="14"/>
  <c r="P12" i="14"/>
  <c r="P13" i="14"/>
  <c r="P14" i="14"/>
  <c r="P15" i="14"/>
  <c r="P11" i="15"/>
  <c r="P4" i="15"/>
  <c r="P5" i="15"/>
  <c r="P6" i="15"/>
  <c r="P7" i="15"/>
  <c r="P8" i="15"/>
  <c r="P12" i="15"/>
  <c r="P13" i="15"/>
  <c r="P14" i="15"/>
  <c r="P15" i="15"/>
  <c r="P4" i="16"/>
  <c r="P5" i="16"/>
  <c r="P6" i="16"/>
  <c r="P7" i="16"/>
  <c r="P8" i="16"/>
  <c r="P11" i="16"/>
  <c r="P13" i="16"/>
  <c r="P15" i="16"/>
  <c r="P12" i="16"/>
  <c r="P14" i="16"/>
  <c r="N1" i="2"/>
  <c r="AA415" i="11"/>
  <c r="BG626" i="11"/>
  <c r="AZ524" i="11"/>
  <c r="AZ454" i="11"/>
  <c r="AF517" i="11"/>
  <c r="AK525" i="11"/>
  <c r="BH408" i="11"/>
  <c r="L455" i="11"/>
  <c r="AR534" i="11"/>
  <c r="AK520" i="11"/>
  <c r="AC631" i="11"/>
  <c r="X623" i="11"/>
  <c r="Y505" i="11"/>
  <c r="D613" i="11"/>
  <c r="AL611" i="11"/>
  <c r="AN526" i="11"/>
  <c r="BC362" i="11"/>
  <c r="AE608" i="11"/>
  <c r="AL623" i="11"/>
  <c r="BG494" i="11"/>
  <c r="AL462" i="11"/>
  <c r="U405" i="11"/>
  <c r="AV357" i="11"/>
  <c r="AS632" i="11"/>
  <c r="BD509" i="11"/>
  <c r="H330" i="11"/>
  <c r="AF573" i="11"/>
  <c r="N400" i="11"/>
  <c r="AZ469" i="11"/>
  <c r="F530" i="11"/>
  <c r="AJ343" i="11"/>
  <c r="X470" i="11"/>
  <c r="AK608" i="11"/>
  <c r="AE619" i="11"/>
  <c r="BG473" i="11"/>
  <c r="BC621" i="11"/>
  <c r="BC370" i="11"/>
  <c r="BB448" i="11"/>
  <c r="BJ423" i="11"/>
  <c r="AZ373" i="11"/>
  <c r="BE395" i="11"/>
  <c r="AN586" i="11"/>
  <c r="Y503" i="11"/>
  <c r="BG552" i="11"/>
  <c r="O613" i="11"/>
  <c r="AK621" i="11"/>
  <c r="BH440" i="11"/>
  <c r="AL626" i="11"/>
  <c r="AF608" i="11"/>
  <c r="I621" i="11"/>
  <c r="BJ394" i="11"/>
  <c r="BH600" i="11"/>
  <c r="AZ377" i="11"/>
  <c r="BL523" i="11"/>
  <c r="BK584" i="11"/>
  <c r="BE333" i="11"/>
  <c r="BD473" i="11"/>
  <c r="BL343" i="11"/>
  <c r="AZ339" i="11"/>
  <c r="BI496" i="11"/>
  <c r="G425" i="11"/>
  <c r="AV624" i="11"/>
  <c r="BL362" i="11"/>
  <c r="AN576" i="11"/>
  <c r="BG604" i="11"/>
  <c r="AR428" i="11"/>
  <c r="W354" i="11"/>
  <c r="U612" i="11"/>
  <c r="AR388" i="11"/>
  <c r="BH442" i="11"/>
  <c r="AS515" i="11"/>
  <c r="AU568" i="11"/>
  <c r="BK405" i="11"/>
  <c r="BE474" i="11"/>
  <c r="AU527" i="11"/>
  <c r="BD474" i="11"/>
  <c r="AJ500" i="11"/>
  <c r="AZ531" i="11"/>
  <c r="AT578" i="11"/>
  <c r="AQ606" i="11"/>
  <c r="E626" i="11"/>
  <c r="AF458" i="11"/>
  <c r="BJ491" i="11"/>
  <c r="AQ622" i="11"/>
  <c r="BF624" i="11"/>
  <c r="AP624" i="11"/>
  <c r="N596" i="11"/>
  <c r="BL529" i="11"/>
  <c r="V595" i="11"/>
  <c r="BI503" i="11"/>
  <c r="BF614" i="11"/>
  <c r="AJ629" i="11"/>
  <c r="Y454" i="11"/>
  <c r="AR365" i="11"/>
  <c r="Y536" i="11"/>
  <c r="BA355" i="11"/>
  <c r="BB519" i="11"/>
  <c r="BE331" i="11"/>
  <c r="AO484" i="11"/>
  <c r="BB550" i="11"/>
  <c r="BB375" i="11"/>
  <c r="AL337" i="11"/>
  <c r="BF599" i="11"/>
  <c r="AQ345" i="11"/>
  <c r="BB619" i="11"/>
  <c r="BD418" i="11"/>
  <c r="AM373" i="11"/>
  <c r="AE355" i="11"/>
  <c r="BA372" i="11"/>
  <c r="AV362" i="11"/>
  <c r="BE587" i="11"/>
  <c r="P387" i="11"/>
  <c r="AS355" i="11"/>
  <c r="AZ619" i="11"/>
  <c r="BD481" i="11"/>
  <c r="AL557" i="11"/>
  <c r="BB611" i="11"/>
  <c r="AM556" i="11"/>
  <c r="BK432" i="11"/>
  <c r="AO506" i="11"/>
  <c r="Z609" i="11"/>
  <c r="BD365" i="11"/>
  <c r="AT613" i="11"/>
  <c r="BH583" i="11"/>
  <c r="BJ412" i="11"/>
  <c r="U379" i="11"/>
  <c r="J330" i="11"/>
  <c r="BF489" i="11"/>
  <c r="AO603" i="11"/>
  <c r="AJ448" i="11"/>
  <c r="AL342" i="11"/>
  <c r="AV549" i="11"/>
  <c r="AZ509" i="11"/>
  <c r="BC547" i="11"/>
  <c r="BL476" i="11"/>
  <c r="Z382" i="11"/>
  <c r="K560" i="11"/>
  <c r="AN600" i="11"/>
  <c r="BD616" i="11"/>
  <c r="H419" i="11"/>
  <c r="V91" i="2"/>
  <c r="I9" i="3" s="1"/>
  <c r="AA518" i="11"/>
  <c r="Y570" i="11"/>
  <c r="BC390" i="11"/>
  <c r="AT411" i="11"/>
  <c r="F470" i="11"/>
  <c r="AK429" i="11"/>
  <c r="AV588" i="11"/>
  <c r="BA474" i="11"/>
  <c r="BJ493" i="11"/>
  <c r="AP545" i="11"/>
  <c r="AT569" i="11"/>
  <c r="AJ426" i="11"/>
  <c r="BC569" i="11"/>
  <c r="BK542" i="11"/>
  <c r="AD368" i="11"/>
  <c r="BD449" i="11"/>
  <c r="BK541" i="11"/>
  <c r="BG449" i="11"/>
  <c r="BB605" i="11"/>
  <c r="K621" i="11"/>
  <c r="AB517" i="11"/>
  <c r="BL416" i="11"/>
  <c r="F557" i="11"/>
  <c r="AQ589" i="11"/>
  <c r="BI386" i="11"/>
  <c r="AF402" i="11"/>
  <c r="BC351" i="11"/>
  <c r="AL448" i="11"/>
  <c r="AO347" i="11"/>
  <c r="G446" i="11"/>
  <c r="AN411" i="11"/>
  <c r="AJ525" i="11"/>
  <c r="BF456" i="11"/>
  <c r="AS436" i="11"/>
  <c r="BJ353" i="11"/>
  <c r="D479" i="11"/>
  <c r="AF387" i="11"/>
  <c r="BJ354" i="11"/>
  <c r="BE514" i="11"/>
  <c r="BI417" i="11"/>
  <c r="AL586" i="11"/>
  <c r="BB564" i="11"/>
  <c r="BG472" i="11"/>
  <c r="AQ397" i="11"/>
  <c r="AN631" i="11"/>
  <c r="BF585" i="11"/>
  <c r="BC427" i="11"/>
  <c r="T502" i="11"/>
  <c r="BH464" i="11"/>
  <c r="AM378" i="11"/>
  <c r="AO628" i="11"/>
  <c r="AS630" i="11"/>
  <c r="AR623" i="11"/>
  <c r="W425" i="11"/>
  <c r="AN601" i="11"/>
  <c r="AZ475" i="11"/>
  <c r="AP552" i="11"/>
  <c r="AL452" i="11"/>
  <c r="Z608" i="11"/>
  <c r="BE480" i="11"/>
  <c r="AQ455" i="11"/>
  <c r="F390" i="11"/>
  <c r="BK491" i="11"/>
  <c r="BF399" i="11"/>
  <c r="BA625" i="11"/>
  <c r="BJ500" i="11"/>
  <c r="BE553" i="11"/>
  <c r="BC371" i="11"/>
  <c r="AQ496" i="11"/>
  <c r="AV422" i="11"/>
  <c r="AM630" i="11"/>
  <c r="BG375" i="11"/>
  <c r="AS419" i="11"/>
  <c r="V577" i="11"/>
  <c r="W477" i="11"/>
  <c r="BB347" i="11"/>
  <c r="BF595" i="11"/>
  <c r="AS356" i="11"/>
  <c r="BJ619" i="11"/>
  <c r="Z433" i="11"/>
  <c r="T108" i="2"/>
  <c r="BC447" i="11"/>
  <c r="AN344" i="11"/>
  <c r="BC400" i="11"/>
  <c r="BG438" i="11"/>
  <c r="BA335" i="11"/>
  <c r="G353" i="11"/>
  <c r="AC504" i="11"/>
  <c r="AJ491" i="11"/>
  <c r="U454" i="11"/>
  <c r="BD536" i="11"/>
  <c r="AS494" i="11"/>
  <c r="BK631" i="11"/>
  <c r="BC583" i="11"/>
  <c r="AJ497" i="11"/>
  <c r="T85" i="2"/>
  <c r="BE547" i="11"/>
  <c r="AC488" i="11"/>
  <c r="AT544" i="11"/>
  <c r="BD501" i="11"/>
  <c r="BH453" i="11"/>
  <c r="AT590" i="11"/>
  <c r="J573" i="11"/>
  <c r="AO620" i="11"/>
  <c r="N520" i="11"/>
  <c r="BA544" i="11"/>
  <c r="N408" i="11"/>
  <c r="BI400" i="11"/>
  <c r="BJ337" i="11"/>
  <c r="BB398" i="11"/>
  <c r="BE469" i="11"/>
  <c r="T360" i="11"/>
  <c r="AB478" i="11"/>
  <c r="AA386" i="11"/>
  <c r="BJ533" i="11"/>
  <c r="AD422" i="11"/>
  <c r="J486" i="11"/>
  <c r="BD341" i="11"/>
  <c r="AP458" i="11"/>
  <c r="BH585" i="11"/>
  <c r="BB405" i="11"/>
  <c r="BB401" i="11"/>
  <c r="AP476" i="11"/>
  <c r="BA543" i="11"/>
  <c r="AA368" i="11"/>
  <c r="BE476" i="11"/>
  <c r="G397" i="11"/>
  <c r="AA607" i="11"/>
  <c r="AS470" i="11"/>
  <c r="X441" i="11"/>
  <c r="BC552" i="11"/>
  <c r="AP368" i="11"/>
  <c r="BC628" i="11"/>
  <c r="BE573" i="11"/>
  <c r="AN484" i="11"/>
  <c r="BF582" i="11"/>
  <c r="BD372" i="11"/>
  <c r="AM395" i="11"/>
  <c r="BI564" i="11"/>
  <c r="BI440" i="11"/>
  <c r="BE391" i="11"/>
  <c r="Y409" i="11"/>
  <c r="BK557" i="11"/>
  <c r="K367" i="11"/>
  <c r="H433" i="11"/>
  <c r="T97" i="2"/>
  <c r="BF503" i="11"/>
  <c r="AV543" i="11"/>
  <c r="BA609" i="11"/>
  <c r="AJ333" i="11"/>
  <c r="AV606" i="11"/>
  <c r="T557" i="11"/>
  <c r="AL433" i="11"/>
  <c r="V433" i="11"/>
  <c r="W379" i="11"/>
  <c r="K397" i="11"/>
  <c r="AQ420" i="11"/>
  <c r="AL427" i="11"/>
  <c r="BK480" i="11"/>
  <c r="AZ520" i="11"/>
  <c r="G622" i="11"/>
  <c r="E502" i="11"/>
  <c r="T98" i="2"/>
  <c r="AK559" i="11"/>
  <c r="AV385" i="11"/>
  <c r="AS622" i="11"/>
  <c r="BH523" i="11"/>
  <c r="AU598" i="11"/>
  <c r="BB517" i="11"/>
  <c r="BA570" i="11"/>
  <c r="BL510" i="11"/>
  <c r="AK470" i="11"/>
  <c r="BL479" i="11"/>
  <c r="BC603" i="11"/>
  <c r="AS534" i="11"/>
  <c r="V473" i="11"/>
  <c r="AP587" i="11"/>
  <c r="AV613" i="11"/>
  <c r="T419" i="11"/>
  <c r="BC489" i="11"/>
  <c r="AR386" i="11"/>
  <c r="BJ575" i="11"/>
  <c r="BE398" i="11"/>
  <c r="BG491" i="11"/>
  <c r="AS458" i="11"/>
  <c r="T88" i="2"/>
  <c r="BB409" i="11"/>
  <c r="BD615" i="11"/>
  <c r="AN432" i="11"/>
  <c r="BK350" i="11"/>
  <c r="Y431" i="11"/>
  <c r="BA508" i="11"/>
  <c r="AM527" i="11"/>
  <c r="AA577" i="11"/>
  <c r="BA512" i="11"/>
  <c r="BB463" i="11"/>
  <c r="BD410" i="11"/>
  <c r="BA527" i="11"/>
  <c r="K334" i="11"/>
  <c r="BA338" i="11"/>
  <c r="BJ348" i="11"/>
  <c r="AM442" i="11"/>
  <c r="BF455" i="11"/>
  <c r="AF526" i="11"/>
  <c r="F448" i="11"/>
  <c r="Y538" i="11"/>
  <c r="E623" i="11"/>
  <c r="AZ577" i="11"/>
  <c r="AA536" i="11"/>
  <c r="BG593" i="11"/>
  <c r="AM631" i="11"/>
  <c r="AL605" i="11"/>
  <c r="AT541" i="11"/>
  <c r="BA360" i="11"/>
  <c r="AR376" i="11"/>
  <c r="BI618" i="11"/>
  <c r="AO422" i="11"/>
  <c r="AN520" i="11"/>
  <c r="AV448" i="11"/>
  <c r="BH338" i="11"/>
  <c r="AR596" i="11"/>
  <c r="AP490" i="11"/>
  <c r="G557" i="11"/>
  <c r="AO358" i="11"/>
  <c r="AK389" i="11"/>
  <c r="BF537" i="11"/>
  <c r="BD419" i="11"/>
  <c r="AZ526" i="11"/>
  <c r="BE431" i="11"/>
  <c r="AC337" i="11"/>
  <c r="D412" i="11"/>
  <c r="BG363" i="11"/>
  <c r="AS350" i="11"/>
  <c r="BD430" i="11"/>
  <c r="AL400" i="11"/>
  <c r="AQ584" i="11"/>
  <c r="BC330" i="11"/>
  <c r="BC366" i="11"/>
  <c r="AT367" i="11"/>
  <c r="L414" i="11"/>
  <c r="T101" i="2"/>
  <c r="H561" i="11"/>
  <c r="BA407" i="11"/>
  <c r="T125" i="2"/>
  <c r="AR629" i="11"/>
  <c r="AV539" i="11"/>
  <c r="BG540" i="11"/>
  <c r="L501" i="11"/>
  <c r="AD523" i="11"/>
  <c r="AP464" i="11"/>
  <c r="T90" i="2"/>
  <c r="BF473" i="11"/>
  <c r="AO592" i="11"/>
  <c r="BE588" i="11"/>
  <c r="BL452" i="11"/>
  <c r="X338" i="11"/>
  <c r="AD349" i="11"/>
  <c r="BH465" i="11"/>
  <c r="BD534" i="11"/>
  <c r="AV559" i="11"/>
  <c r="AQ356" i="11"/>
  <c r="AS553" i="11"/>
  <c r="BD437" i="11"/>
  <c r="BB613" i="11"/>
  <c r="AS519" i="11"/>
  <c r="BB331" i="11"/>
  <c r="AC476" i="11"/>
  <c r="BC498" i="11"/>
  <c r="AP610" i="11"/>
  <c r="Y537" i="11"/>
  <c r="AZ501" i="11"/>
  <c r="BJ453" i="11"/>
  <c r="AV400" i="11"/>
  <c r="BK446" i="11"/>
  <c r="AV495" i="11"/>
  <c r="BA405" i="11"/>
  <c r="AO485" i="11"/>
  <c r="BB551" i="11"/>
  <c r="BE394" i="11"/>
  <c r="U576" i="11"/>
  <c r="BI549" i="11"/>
  <c r="BJ420" i="11"/>
  <c r="BL370" i="11"/>
  <c r="AA445" i="11"/>
  <c r="P400" i="11"/>
  <c r="AD389" i="11"/>
  <c r="G620" i="11"/>
  <c r="BA572" i="11"/>
  <c r="AC526" i="11"/>
  <c r="BG591" i="11"/>
  <c r="AU591" i="11"/>
  <c r="AN595" i="11"/>
  <c r="AJ533" i="11"/>
  <c r="AM620" i="11"/>
  <c r="BD608" i="11"/>
  <c r="BK377" i="11"/>
  <c r="AE480" i="11"/>
  <c r="Y463" i="11"/>
  <c r="BA385" i="11"/>
  <c r="AC364" i="11"/>
  <c r="D335" i="11"/>
  <c r="N435" i="11"/>
  <c r="AB334" i="11"/>
  <c r="BD448" i="11"/>
  <c r="AP524" i="11"/>
  <c r="T334" i="11"/>
  <c r="AD618" i="11"/>
  <c r="AE442" i="11"/>
  <c r="AK610" i="11"/>
  <c r="AL492" i="11"/>
  <c r="BG489" i="11"/>
  <c r="BB512" i="11"/>
  <c r="AA419" i="11"/>
  <c r="AK596" i="11"/>
  <c r="AF579" i="11"/>
  <c r="AJ625" i="11"/>
  <c r="AR569" i="11"/>
  <c r="BG480" i="11"/>
  <c r="BF589" i="11"/>
  <c r="BL503" i="11"/>
  <c r="BB384" i="11"/>
  <c r="AU512" i="11"/>
  <c r="AZ477" i="11"/>
  <c r="BI441" i="11"/>
  <c r="AZ621" i="11"/>
  <c r="BG439" i="11"/>
  <c r="AP426" i="11"/>
  <c r="AR522" i="11"/>
  <c r="AU625" i="11"/>
  <c r="BF384" i="11"/>
  <c r="AJ424" i="11"/>
  <c r="BE545" i="11"/>
  <c r="T114" i="2"/>
  <c r="BA579" i="11"/>
  <c r="BF424" i="11"/>
  <c r="AJ441" i="11"/>
  <c r="BA414" i="11"/>
  <c r="AK486" i="11"/>
  <c r="BB492" i="11"/>
  <c r="AT468" i="11"/>
  <c r="T91" i="2"/>
  <c r="R10" i="4"/>
  <c r="AH10" i="4" s="1"/>
  <c r="AX10" i="4" s="1"/>
  <c r="BG350" i="11"/>
  <c r="AD337" i="11"/>
  <c r="AC533" i="11"/>
  <c r="AP529" i="11"/>
  <c r="W594" i="11"/>
  <c r="BC406" i="11"/>
  <c r="BL422" i="11"/>
  <c r="AL463" i="11"/>
  <c r="AL580" i="11"/>
  <c r="BA632" i="11"/>
  <c r="AO399" i="11"/>
  <c r="AK365" i="11"/>
  <c r="BC484" i="11"/>
  <c r="BF433" i="11"/>
  <c r="I445" i="11"/>
  <c r="N425" i="11"/>
  <c r="AM359" i="11"/>
  <c r="O369" i="11"/>
  <c r="BG582" i="11"/>
  <c r="AC466" i="11"/>
  <c r="BC354" i="11"/>
  <c r="BC553" i="11"/>
  <c r="AP568" i="11"/>
  <c r="AR615" i="11"/>
  <c r="U583" i="11"/>
  <c r="BI579" i="11"/>
  <c r="AE401" i="11"/>
  <c r="BD599" i="11"/>
  <c r="BJ444" i="11"/>
  <c r="BA618" i="11"/>
  <c r="AT556" i="11"/>
  <c r="BF460" i="11"/>
  <c r="AQ568" i="11"/>
  <c r="AM468" i="11"/>
  <c r="BE447" i="11"/>
  <c r="G564" i="11"/>
  <c r="BC631" i="11"/>
  <c r="BI356" i="11"/>
  <c r="AK337" i="11"/>
  <c r="BF527" i="11"/>
  <c r="BF367" i="11"/>
  <c r="BH608" i="11"/>
  <c r="BD628" i="11"/>
  <c r="AT347" i="11"/>
  <c r="BF540" i="11"/>
  <c r="AV410" i="11"/>
  <c r="AS631" i="11"/>
  <c r="V118" i="2"/>
  <c r="N13" i="3" s="1"/>
  <c r="N503" i="11"/>
  <c r="AD402" i="11"/>
  <c r="H499" i="11"/>
  <c r="BH530" i="11"/>
  <c r="G427" i="11"/>
  <c r="BG614" i="11"/>
  <c r="BA522" i="11"/>
  <c r="BE622" i="11"/>
  <c r="BH579" i="11"/>
  <c r="BJ426" i="11"/>
  <c r="BI415" i="11"/>
  <c r="AT419" i="11"/>
  <c r="BG612" i="11"/>
  <c r="N559" i="11"/>
  <c r="AK396" i="11"/>
  <c r="BK547" i="11"/>
  <c r="BK330" i="11"/>
  <c r="AE367" i="11"/>
  <c r="U396" i="11"/>
  <c r="AQ335" i="11"/>
  <c r="AD562" i="11"/>
  <c r="T113" i="2"/>
  <c r="BJ373" i="11"/>
  <c r="I564" i="11"/>
  <c r="AJ405" i="11"/>
  <c r="BB435" i="11"/>
  <c r="BL410" i="11"/>
  <c r="AQ353" i="11"/>
  <c r="AA608" i="11"/>
  <c r="BH417" i="11"/>
  <c r="BA451" i="11"/>
  <c r="AT561" i="11"/>
  <c r="AP405" i="11"/>
  <c r="BG345" i="11"/>
  <c r="BK400" i="11"/>
  <c r="H411" i="11"/>
  <c r="P355" i="11"/>
  <c r="BI598" i="11"/>
  <c r="K368" i="11"/>
  <c r="BH577" i="11"/>
  <c r="AD461" i="11"/>
  <c r="BE562" i="11"/>
  <c r="AN518" i="11"/>
  <c r="AT605" i="11"/>
  <c r="W454" i="11"/>
  <c r="BK387" i="11"/>
  <c r="BI365" i="11"/>
  <c r="AR471" i="11"/>
  <c r="AR578" i="11"/>
  <c r="AJ600" i="11"/>
  <c r="BK360" i="11"/>
  <c r="W570" i="11"/>
  <c r="BJ546" i="11"/>
  <c r="Z378" i="11"/>
  <c r="K468" i="11"/>
  <c r="BC410" i="11"/>
  <c r="BH497" i="11"/>
  <c r="J357" i="11"/>
  <c r="BD484" i="11"/>
  <c r="AQ370" i="11"/>
  <c r="AL481" i="11"/>
  <c r="AP451" i="11"/>
  <c r="BL518" i="11"/>
  <c r="BL344" i="11"/>
  <c r="BA595" i="11"/>
  <c r="M376" i="11"/>
  <c r="BI424" i="11"/>
  <c r="BF559" i="11"/>
  <c r="AC557" i="11"/>
  <c r="U597" i="11"/>
  <c r="BA377" i="11"/>
  <c r="AJ595" i="11"/>
  <c r="BG617" i="11"/>
  <c r="AQ520" i="11"/>
  <c r="BG370" i="11"/>
  <c r="Y477" i="11"/>
  <c r="BL517" i="11"/>
  <c r="AM560" i="11"/>
  <c r="W593" i="11"/>
  <c r="BC555" i="11"/>
  <c r="BL463" i="11"/>
  <c r="AP402" i="11"/>
  <c r="BI483" i="11"/>
  <c r="AR515" i="11"/>
  <c r="BC441" i="11"/>
  <c r="AK501" i="11"/>
  <c r="AN486" i="11"/>
  <c r="T127" i="2"/>
  <c r="AZ595" i="11"/>
  <c r="BD540" i="11"/>
  <c r="BD538" i="11"/>
  <c r="AS365" i="11"/>
  <c r="BK613" i="11"/>
  <c r="AS434" i="11"/>
  <c r="AO554" i="11"/>
  <c r="BG545" i="11"/>
  <c r="BI553" i="11"/>
  <c r="AJ574" i="11"/>
  <c r="AV585" i="11"/>
  <c r="AZ622" i="11"/>
  <c r="AL440" i="11"/>
  <c r="AK500" i="11"/>
  <c r="AD582" i="11"/>
  <c r="AP475" i="11"/>
  <c r="AZ570" i="11"/>
  <c r="AZ537" i="11"/>
  <c r="BL486" i="11"/>
  <c r="BH386" i="11"/>
  <c r="BF362" i="11"/>
  <c r="AZ368" i="11"/>
  <c r="BK349" i="11"/>
  <c r="AU426" i="11"/>
  <c r="AL374" i="11"/>
  <c r="W456" i="11"/>
  <c r="U420" i="11"/>
  <c r="BB573" i="11"/>
  <c r="J349" i="11"/>
  <c r="AE617" i="11"/>
  <c r="BB456" i="11"/>
  <c r="BE418" i="11"/>
  <c r="P549" i="11"/>
  <c r="T492" i="11"/>
  <c r="AZ572" i="11"/>
  <c r="BC582" i="11"/>
  <c r="V535" i="11"/>
  <c r="E399" i="11"/>
  <c r="G424" i="11"/>
  <c r="L594" i="11"/>
  <c r="AL334" i="11"/>
  <c r="M560" i="11"/>
  <c r="G426" i="11"/>
  <c r="X549" i="11"/>
  <c r="H582" i="11"/>
  <c r="W602" i="11"/>
  <c r="AR562" i="11"/>
  <c r="AU436" i="11"/>
  <c r="Z391" i="11"/>
  <c r="W438" i="11"/>
  <c r="AT445" i="11"/>
  <c r="AD513" i="11"/>
  <c r="AE416" i="11"/>
  <c r="AP457" i="11"/>
  <c r="BB342" i="11"/>
  <c r="AO487" i="11"/>
  <c r="BI562" i="11"/>
  <c r="BG437" i="11"/>
  <c r="AC457" i="11"/>
  <c r="AM625" i="11"/>
  <c r="AM445" i="11"/>
  <c r="L415" i="11"/>
  <c r="BB500" i="11"/>
  <c r="AC569" i="11"/>
  <c r="L433" i="11"/>
  <c r="AC632" i="11"/>
  <c r="Z519" i="11"/>
  <c r="U384" i="11"/>
  <c r="AQ504" i="11"/>
  <c r="AJ427" i="11"/>
  <c r="AP353" i="11"/>
  <c r="AK332" i="11"/>
  <c r="BI416" i="11"/>
  <c r="Z368" i="11"/>
  <c r="BC437" i="11"/>
  <c r="V329" i="11"/>
  <c r="AJ341" i="11"/>
  <c r="AR341" i="11"/>
  <c r="AE353" i="11"/>
  <c r="AC403" i="11"/>
  <c r="Y358" i="11"/>
  <c r="AE368" i="11"/>
  <c r="AD370" i="11"/>
  <c r="I419" i="11"/>
  <c r="AL343" i="11"/>
  <c r="T89" i="2"/>
  <c r="V364" i="11"/>
  <c r="AE434" i="11"/>
  <c r="BD337" i="11"/>
  <c r="AD448" i="11"/>
  <c r="BI567" i="11"/>
  <c r="J397" i="11"/>
  <c r="K448" i="11"/>
  <c r="BH592" i="11"/>
  <c r="T537" i="11"/>
  <c r="AT549" i="11"/>
  <c r="N541" i="11"/>
  <c r="Z618" i="11"/>
  <c r="Z450" i="11"/>
  <c r="AT351" i="11"/>
  <c r="AA352" i="11"/>
  <c r="X355" i="11"/>
  <c r="D328" i="11"/>
  <c r="T119" i="2"/>
  <c r="BG447" i="11"/>
  <c r="AR626" i="11"/>
  <c r="BF554" i="11"/>
  <c r="BL453" i="11"/>
  <c r="BD518" i="11"/>
  <c r="AN524" i="11"/>
  <c r="AQ417" i="11"/>
  <c r="AO345" i="11"/>
  <c r="BJ588" i="11"/>
  <c r="BD532" i="11"/>
  <c r="BB427" i="11"/>
  <c r="BD435" i="11"/>
  <c r="BI510" i="11"/>
  <c r="AP462" i="11"/>
  <c r="AU526" i="11"/>
  <c r="M419" i="11"/>
  <c r="AM536" i="11"/>
  <c r="AQ517" i="11"/>
  <c r="BI582" i="11"/>
  <c r="BJ572" i="11"/>
  <c r="BK444" i="11"/>
  <c r="BK534" i="11"/>
  <c r="X537" i="11"/>
  <c r="BB351" i="11"/>
  <c r="BF610" i="11"/>
  <c r="H340" i="11"/>
  <c r="BK370" i="11"/>
  <c r="BE615" i="11"/>
  <c r="H370" i="11"/>
  <c r="AT401" i="11"/>
  <c r="AQ361" i="11"/>
  <c r="AT446" i="11"/>
  <c r="BH568" i="11"/>
  <c r="AM489" i="11"/>
  <c r="AP606" i="11"/>
  <c r="M350" i="11"/>
  <c r="AS608" i="11"/>
  <c r="BI357" i="11"/>
  <c r="K345" i="11"/>
  <c r="N543" i="11"/>
  <c r="BK420" i="11"/>
  <c r="AJ446" i="11"/>
  <c r="BL467" i="11"/>
  <c r="AT505" i="11"/>
  <c r="BD425" i="11"/>
  <c r="AN493" i="11"/>
  <c r="N512" i="11"/>
  <c r="BB552" i="11"/>
  <c r="BL389" i="11"/>
  <c r="AE329" i="11"/>
  <c r="AC607" i="11"/>
  <c r="AO581" i="11"/>
  <c r="X619" i="11"/>
  <c r="BC550" i="11"/>
  <c r="T99" i="2"/>
  <c r="G530" i="11"/>
  <c r="T621" i="11"/>
  <c r="V493" i="11"/>
  <c r="D555" i="11"/>
  <c r="G396" i="11"/>
  <c r="T500" i="11"/>
  <c r="AJ478" i="11"/>
  <c r="AS456" i="11"/>
  <c r="U436" i="11"/>
  <c r="X461" i="11"/>
  <c r="AV350" i="11"/>
  <c r="Y474" i="11"/>
  <c r="Z517" i="11"/>
  <c r="I448" i="11"/>
  <c r="AZ466" i="11"/>
  <c r="AM420" i="11"/>
  <c r="BE521" i="11"/>
  <c r="AT598" i="11"/>
  <c r="AN553" i="11"/>
  <c r="BB587" i="11"/>
  <c r="BB478" i="11"/>
  <c r="BE473" i="11"/>
  <c r="BL478" i="11"/>
  <c r="BJ424" i="11"/>
  <c r="AV338" i="11"/>
  <c r="AL511" i="11"/>
  <c r="F584" i="11"/>
  <c r="T102" i="2"/>
  <c r="AV452" i="11"/>
  <c r="AD536" i="11"/>
  <c r="AQ342" i="11"/>
  <c r="K529" i="11"/>
  <c r="BH466" i="11"/>
  <c r="BB408" i="11"/>
  <c r="BC341" i="11"/>
  <c r="BB571" i="11"/>
  <c r="BG589" i="11"/>
  <c r="BC458" i="11"/>
  <c r="BC380" i="11"/>
  <c r="AJ421" i="11"/>
  <c r="AR338" i="11"/>
  <c r="BI358" i="11"/>
  <c r="AV351" i="11"/>
  <c r="AP396" i="11"/>
  <c r="U349" i="11"/>
  <c r="BC387" i="11"/>
  <c r="BF463" i="11"/>
  <c r="AZ510" i="11"/>
  <c r="BA365" i="11"/>
  <c r="BK394" i="11"/>
  <c r="P330" i="11"/>
  <c r="U527" i="11"/>
  <c r="D492" i="11"/>
  <c r="O514" i="11"/>
  <c r="V557" i="11"/>
  <c r="O337" i="11"/>
  <c r="P462" i="11"/>
  <c r="T124" i="2"/>
  <c r="AP569" i="11"/>
  <c r="W596" i="11"/>
  <c r="T123" i="2"/>
  <c r="AQ425" i="11"/>
  <c r="BI360" i="11"/>
  <c r="E621" i="11"/>
  <c r="BF361" i="11"/>
  <c r="BA608" i="11"/>
  <c r="N586" i="11"/>
  <c r="M359" i="11"/>
  <c r="AV617" i="11"/>
  <c r="AS577" i="11"/>
  <c r="AL515" i="11"/>
  <c r="AT517" i="11"/>
  <c r="BB580" i="11"/>
  <c r="X510" i="11"/>
  <c r="BI585" i="11"/>
  <c r="AB541" i="11"/>
  <c r="AR586" i="11"/>
  <c r="AO330" i="11"/>
  <c r="X582" i="11"/>
  <c r="W475" i="11"/>
  <c r="W533" i="11"/>
  <c r="U546" i="11"/>
  <c r="AC601" i="11"/>
  <c r="E469" i="11"/>
  <c r="BH416" i="11"/>
  <c r="V389" i="11"/>
  <c r="BJ600" i="11"/>
  <c r="AL469" i="11"/>
  <c r="AO433" i="11"/>
  <c r="AL478" i="11"/>
  <c r="BI492" i="11"/>
  <c r="AN612" i="11"/>
  <c r="AM538" i="11"/>
  <c r="D410" i="11"/>
  <c r="T109" i="2"/>
  <c r="AP360" i="11"/>
  <c r="BE498" i="11"/>
  <c r="BH405" i="11"/>
  <c r="AZ406" i="11"/>
  <c r="AJ450" i="11"/>
  <c r="BF498" i="11"/>
  <c r="BC501" i="11"/>
  <c r="J489" i="11"/>
  <c r="F599" i="11"/>
  <c r="BJ467" i="11"/>
  <c r="K393" i="11"/>
  <c r="AD500" i="11"/>
  <c r="AP508" i="11"/>
  <c r="AS329" i="11"/>
  <c r="BJ536" i="11"/>
  <c r="BL391" i="11"/>
  <c r="AN429" i="11"/>
  <c r="AF423" i="11"/>
  <c r="Z366" i="11"/>
  <c r="Z464" i="11"/>
  <c r="BC394" i="11"/>
  <c r="BB475" i="11"/>
  <c r="P493" i="11"/>
  <c r="AL494" i="11"/>
  <c r="AQ452" i="11"/>
  <c r="BA470" i="11"/>
  <c r="BJ425" i="11"/>
  <c r="BB339" i="11"/>
  <c r="BG448" i="11"/>
  <c r="BA344" i="11"/>
  <c r="BC629" i="11"/>
  <c r="BG424" i="11"/>
  <c r="BD397" i="11"/>
  <c r="AO383" i="11"/>
  <c r="AZ551" i="11"/>
  <c r="T388" i="11"/>
  <c r="X456" i="11"/>
  <c r="H423" i="11"/>
  <c r="P545" i="11"/>
  <c r="AP378" i="11"/>
  <c r="BG459" i="11"/>
  <c r="BK415" i="11"/>
  <c r="AP380" i="11"/>
  <c r="AC621" i="11"/>
  <c r="BH396" i="11"/>
  <c r="BL534" i="11"/>
  <c r="AO532" i="11"/>
  <c r="BL535" i="11"/>
  <c r="AE605" i="11"/>
  <c r="AC623" i="11"/>
  <c r="T100" i="2"/>
  <c r="AQ429" i="11"/>
  <c r="BA631" i="11"/>
  <c r="BC412" i="11"/>
  <c r="BA477" i="11"/>
  <c r="BJ370" i="11"/>
  <c r="BG357" i="11"/>
  <c r="BA363" i="11"/>
  <c r="BA334" i="11"/>
  <c r="AR415" i="11"/>
  <c r="AM353" i="11"/>
  <c r="AF436" i="11"/>
  <c r="T121" i="2"/>
  <c r="AK606" i="11"/>
  <c r="BA605" i="11"/>
  <c r="O387" i="11"/>
  <c r="Y533" i="11"/>
  <c r="BB419" i="11"/>
  <c r="BG376" i="11"/>
  <c r="G510" i="11"/>
  <c r="AC591" i="11"/>
  <c r="BB562" i="11"/>
  <c r="BC573" i="11"/>
  <c r="AC503" i="11"/>
  <c r="P374" i="11"/>
  <c r="D395" i="11"/>
  <c r="M589" i="11"/>
  <c r="T93" i="2"/>
  <c r="BI570" i="11"/>
  <c r="I604" i="11"/>
  <c r="E419" i="11"/>
  <c r="AE572" i="11"/>
  <c r="O476" i="11"/>
  <c r="AC464" i="11"/>
  <c r="AT536" i="11"/>
  <c r="AP398" i="11"/>
  <c r="Y480" i="11"/>
  <c r="V394" i="11"/>
  <c r="AK430" i="11"/>
  <c r="AF503" i="11"/>
  <c r="AB381" i="11"/>
  <c r="BB444" i="11"/>
  <c r="X421" i="11"/>
  <c r="BL481" i="11"/>
  <c r="AJ619" i="11"/>
  <c r="AJ442" i="11"/>
  <c r="BH618" i="11"/>
  <c r="BK522" i="11"/>
  <c r="BC483" i="11"/>
  <c r="BJ488" i="11"/>
  <c r="BA472" i="11"/>
  <c r="AJ416" i="11"/>
  <c r="AV531" i="11"/>
  <c r="N608" i="11"/>
  <c r="T116" i="2"/>
  <c r="T115" i="2"/>
  <c r="BG533" i="11"/>
  <c r="AM426" i="11"/>
  <c r="BJ333" i="11"/>
  <c r="J552" i="11"/>
  <c r="BJ504" i="11"/>
  <c r="BF517" i="11"/>
  <c r="BK412" i="11"/>
  <c r="BA370" i="11"/>
  <c r="BB371" i="11"/>
  <c r="G583" i="11"/>
  <c r="I523" i="11"/>
  <c r="K362" i="11"/>
  <c r="BF606" i="11"/>
  <c r="H586" i="11"/>
  <c r="BC624" i="11"/>
  <c r="L606" i="11"/>
  <c r="E405" i="11"/>
  <c r="P405" i="11"/>
  <c r="K555" i="11"/>
  <c r="P508" i="11"/>
  <c r="I611" i="11"/>
  <c r="N374" i="11"/>
  <c r="F609" i="11"/>
  <c r="AS517" i="11"/>
  <c r="BC391" i="11"/>
  <c r="T122" i="2"/>
  <c r="AC402" i="11"/>
  <c r="BK629" i="11"/>
  <c r="BH452" i="11"/>
  <c r="BF632" i="11"/>
  <c r="AV577" i="11"/>
  <c r="BL629" i="11"/>
  <c r="BI605" i="11"/>
  <c r="AZ470" i="11"/>
  <c r="AN456" i="11"/>
  <c r="BL406" i="11"/>
  <c r="AO456" i="11"/>
  <c r="BK506" i="11"/>
  <c r="BB516" i="11"/>
  <c r="E449" i="11"/>
  <c r="L489" i="11"/>
  <c r="E490" i="11"/>
  <c r="N383" i="11"/>
  <c r="BE628" i="11"/>
  <c r="AZ614" i="11"/>
  <c r="BE397" i="11"/>
  <c r="BA331" i="11"/>
  <c r="AT340" i="11"/>
  <c r="AS354" i="11"/>
  <c r="BJ398" i="11"/>
  <c r="AN384" i="11"/>
  <c r="AP344" i="11"/>
  <c r="W355" i="11"/>
  <c r="BH443" i="11"/>
  <c r="AZ336" i="11"/>
  <c r="BF572" i="11"/>
  <c r="AZ427" i="11"/>
  <c r="BI477" i="11"/>
  <c r="BK371" i="11"/>
  <c r="AP440" i="11"/>
  <c r="AZ395" i="11"/>
  <c r="AO370" i="11"/>
  <c r="BC408" i="11"/>
  <c r="AV376" i="11"/>
  <c r="BL441" i="11"/>
  <c r="BB394" i="11"/>
  <c r="AN337" i="11"/>
  <c r="BL397" i="11"/>
  <c r="AT390" i="11"/>
  <c r="AR512" i="11"/>
  <c r="X373" i="11"/>
  <c r="AE405" i="11"/>
  <c r="E471" i="11"/>
  <c r="AU601" i="11"/>
  <c r="BA528" i="11"/>
  <c r="V586" i="11"/>
  <c r="Y572" i="11"/>
  <c r="BD506" i="11"/>
  <c r="BK333" i="11"/>
  <c r="BH505" i="11"/>
  <c r="BG356" i="11"/>
  <c r="BB465" i="11"/>
  <c r="BI449" i="11"/>
  <c r="AK526" i="11"/>
  <c r="AR466" i="11"/>
  <c r="BJ372" i="11"/>
  <c r="BI600" i="11"/>
  <c r="BJ405" i="11"/>
  <c r="AS477" i="11"/>
  <c r="AJ465" i="11"/>
  <c r="BG569" i="11"/>
  <c r="AZ438" i="11"/>
  <c r="BF468" i="11"/>
  <c r="AZ474" i="11"/>
  <c r="BE621" i="11"/>
  <c r="AJ460" i="11"/>
  <c r="AJ486" i="11"/>
  <c r="I569" i="11"/>
  <c r="BC560" i="11"/>
  <c r="BI577" i="11"/>
  <c r="AJ573" i="11"/>
  <c r="BI355" i="11"/>
  <c r="BK417" i="11"/>
  <c r="L622" i="11"/>
  <c r="BA401" i="11"/>
  <c r="BC528" i="11"/>
  <c r="BK569" i="11"/>
  <c r="BE448" i="11"/>
  <c r="BG364" i="11"/>
  <c r="AL411" i="11"/>
  <c r="AR421" i="11"/>
  <c r="BL350" i="11"/>
  <c r="AO341" i="11"/>
  <c r="AK386" i="11"/>
  <c r="Y528" i="11"/>
  <c r="BG341" i="11"/>
  <c r="BH526" i="11"/>
  <c r="BB489" i="11"/>
  <c r="BF453" i="11"/>
  <c r="AZ385" i="11"/>
  <c r="H398" i="11"/>
  <c r="AB445" i="11"/>
  <c r="J469" i="11"/>
  <c r="M492" i="11"/>
  <c r="V536" i="11"/>
  <c r="H464" i="11"/>
  <c r="L446" i="11"/>
  <c r="AK411" i="11"/>
  <c r="T567" i="11"/>
  <c r="BK354" i="11"/>
  <c r="BL572" i="11"/>
  <c r="H477" i="11"/>
  <c r="F353" i="11"/>
  <c r="AT499" i="11"/>
  <c r="AS510" i="11"/>
  <c r="BL581" i="11"/>
  <c r="BF587" i="11"/>
  <c r="AU444" i="11"/>
  <c r="AF463" i="11"/>
  <c r="V379" i="11"/>
  <c r="Y486" i="11"/>
  <c r="G42" i="2"/>
  <c r="T104" i="2"/>
  <c r="T84" i="2"/>
  <c r="AQ470" i="11"/>
  <c r="T464" i="11"/>
  <c r="AS367" i="11"/>
  <c r="BG627" i="11"/>
  <c r="BI563" i="11"/>
  <c r="BL440" i="11"/>
  <c r="AZ601" i="11"/>
  <c r="BC448" i="11"/>
  <c r="BA390" i="11"/>
  <c r="BD340" i="11"/>
  <c r="AQ358" i="11"/>
  <c r="AK364" i="11"/>
  <c r="AU329" i="11"/>
  <c r="AV353" i="11"/>
  <c r="AN369" i="11"/>
  <c r="AU374" i="11"/>
  <c r="T356" i="11"/>
  <c r="AC437" i="11"/>
  <c r="BJ564" i="11"/>
  <c r="BI511" i="11"/>
  <c r="AN482" i="11"/>
  <c r="AV620" i="11"/>
  <c r="BG408" i="11"/>
  <c r="T624" i="11"/>
  <c r="BH556" i="11"/>
  <c r="AF339" i="11"/>
  <c r="G488" i="11"/>
  <c r="AK575" i="11"/>
  <c r="W388" i="11"/>
  <c r="AA617" i="11"/>
  <c r="AT477" i="11"/>
  <c r="Y338" i="11"/>
  <c r="AL371" i="11"/>
  <c r="Y398" i="11"/>
  <c r="BD578" i="11"/>
  <c r="T95" i="2"/>
  <c r="AV552" i="11"/>
  <c r="BF579" i="11"/>
  <c r="BF459" i="11"/>
  <c r="AS389" i="11"/>
  <c r="F356" i="11"/>
  <c r="BF493" i="11"/>
  <c r="BJ329" i="11"/>
  <c r="BA358" i="11"/>
  <c r="BA622" i="11"/>
  <c r="BJ469" i="11"/>
  <c r="AU388" i="11"/>
  <c r="AV405" i="11"/>
  <c r="BG566" i="11"/>
  <c r="BC535" i="11"/>
  <c r="AN532" i="11"/>
  <c r="AM546" i="11"/>
  <c r="BD511" i="11"/>
  <c r="AP504" i="11"/>
  <c r="AR358" i="11"/>
  <c r="BF618" i="11"/>
  <c r="BG516" i="11"/>
  <c r="BL494" i="11"/>
  <c r="AM352" i="11"/>
  <c r="BB479" i="11"/>
  <c r="AN530" i="11"/>
  <c r="AP421" i="11"/>
  <c r="BI516" i="11"/>
  <c r="BG550" i="11"/>
  <c r="AR581" i="11"/>
  <c r="AA590" i="11"/>
  <c r="Y373" i="11"/>
  <c r="AB328" i="11"/>
  <c r="X343" i="11"/>
  <c r="L333" i="11"/>
  <c r="AM596" i="11"/>
  <c r="BL553" i="11"/>
  <c r="AS460" i="11"/>
  <c r="AZ387" i="11"/>
  <c r="AR489" i="11"/>
  <c r="AQ618" i="11"/>
  <c r="Y386" i="11"/>
  <c r="AC375" i="11"/>
  <c r="AM451" i="11"/>
  <c r="BG568" i="11"/>
  <c r="BD485" i="11"/>
  <c r="BE558" i="11"/>
  <c r="BJ433" i="11"/>
  <c r="AM516" i="11"/>
  <c r="AQ457" i="11"/>
  <c r="U404" i="11"/>
  <c r="BG425" i="11"/>
  <c r="AS588" i="11"/>
  <c r="X628" i="11"/>
  <c r="W556" i="11"/>
  <c r="AX3" i="4"/>
  <c r="AH3" i="4"/>
  <c r="R3" i="4"/>
  <c r="BB495" i="11"/>
  <c r="AK373" i="11"/>
  <c r="BI542" i="11"/>
  <c r="M504" i="11"/>
  <c r="P459" i="11"/>
  <c r="AK594" i="11"/>
  <c r="AT447" i="11"/>
  <c r="BB567" i="11"/>
  <c r="BI572" i="11"/>
  <c r="AT348" i="11"/>
  <c r="W402" i="11"/>
  <c r="T507" i="11"/>
  <c r="AD445" i="11"/>
  <c r="AP516" i="11"/>
  <c r="BA597" i="11"/>
  <c r="BA619" i="11"/>
  <c r="BA617" i="11"/>
  <c r="AU493" i="11"/>
  <c r="BC604" i="11"/>
  <c r="AO537" i="11"/>
  <c r="AK453" i="11"/>
  <c r="BC565" i="11"/>
  <c r="BG563" i="11"/>
  <c r="AM585" i="11"/>
  <c r="AV595" i="11"/>
  <c r="BI429" i="11"/>
  <c r="AM471" i="11"/>
  <c r="AT523" i="11"/>
  <c r="V376" i="11"/>
  <c r="T118" i="2"/>
  <c r="AR529" i="11"/>
  <c r="BH628" i="11"/>
  <c r="BI576" i="11"/>
  <c r="BG347" i="11"/>
  <c r="BD402" i="11"/>
  <c r="BE367" i="11"/>
  <c r="BL372" i="11"/>
  <c r="BJ357" i="11"/>
  <c r="AT431" i="11"/>
  <c r="AT384" i="11"/>
  <c r="V461" i="11"/>
  <c r="M329" i="11"/>
  <c r="AJ335" i="11"/>
  <c r="M621" i="11"/>
  <c r="X551" i="11"/>
  <c r="BK477" i="11"/>
  <c r="BL443" i="11"/>
  <c r="D363" i="11"/>
  <c r="AF591" i="11"/>
  <c r="BB581" i="11"/>
  <c r="BA590" i="11"/>
  <c r="AA556" i="11"/>
  <c r="E357" i="11"/>
  <c r="L445" i="11"/>
  <c r="H614" i="11"/>
  <c r="T110" i="2"/>
  <c r="AA494" i="11"/>
  <c r="BH548" i="11"/>
  <c r="BJ401" i="11"/>
  <c r="BL380" i="11"/>
  <c r="BG340" i="11"/>
  <c r="AF427" i="11"/>
  <c r="BD416" i="11"/>
  <c r="AK352" i="11"/>
  <c r="BG601" i="11"/>
  <c r="BF497" i="11"/>
  <c r="BJ611" i="11"/>
  <c r="BG470" i="11"/>
  <c r="BJ443" i="11"/>
  <c r="BC445" i="11"/>
  <c r="BF397" i="11"/>
  <c r="BA391" i="11"/>
  <c r="AV427" i="11"/>
  <c r="BL399" i="11"/>
  <c r="AR444" i="11"/>
  <c r="BE369" i="11"/>
  <c r="AZ371" i="11"/>
  <c r="AL509" i="11"/>
  <c r="AV392" i="11"/>
  <c r="AK427" i="11"/>
  <c r="AV435" i="11"/>
  <c r="V596" i="11"/>
  <c r="M551" i="11"/>
  <c r="AC436" i="11"/>
  <c r="BA606" i="11"/>
  <c r="AK492" i="11"/>
  <c r="BA359" i="11"/>
  <c r="AR595" i="11"/>
  <c r="BJ338" i="11"/>
  <c r="AJ588" i="11"/>
  <c r="AC612" i="11"/>
  <c r="BC571" i="11"/>
  <c r="BL470" i="11"/>
  <c r="BD411" i="11"/>
  <c r="AO357" i="11"/>
  <c r="T461" i="11"/>
  <c r="BG401" i="11"/>
  <c r="AN564" i="11"/>
  <c r="BD464" i="11"/>
  <c r="M480" i="11"/>
  <c r="BL539" i="11"/>
  <c r="D459" i="11"/>
  <c r="M604" i="11"/>
  <c r="AD619" i="11"/>
  <c r="X458" i="11"/>
  <c r="AA334" i="11"/>
  <c r="I391" i="11"/>
  <c r="H434" i="11"/>
  <c r="T578" i="11"/>
  <c r="AP485" i="11"/>
  <c r="AU395" i="11"/>
  <c r="U415" i="11"/>
  <c r="AC365" i="11"/>
  <c r="AV429" i="11"/>
  <c r="AE389" i="11"/>
  <c r="U388" i="11"/>
  <c r="N568" i="11"/>
  <c r="L380" i="11"/>
  <c r="H621" i="11"/>
  <c r="K460" i="11"/>
  <c r="AS594" i="11"/>
  <c r="AR448" i="11"/>
  <c r="AF492" i="11"/>
  <c r="BL569" i="11"/>
  <c r="BG366" i="11"/>
  <c r="AT356" i="11"/>
  <c r="AZ603" i="11"/>
  <c r="BF371" i="11"/>
  <c r="AN363" i="11"/>
  <c r="AM397" i="11"/>
  <c r="BD334" i="11"/>
  <c r="BD345" i="11"/>
  <c r="AK329" i="11"/>
  <c r="AD416" i="11"/>
  <c r="AQ585" i="11"/>
  <c r="AK510" i="11"/>
  <c r="BI405" i="11"/>
  <c r="AM544" i="11"/>
  <c r="AB608" i="11"/>
  <c r="Z524" i="11"/>
  <c r="BH370" i="11"/>
  <c r="AO539" i="11"/>
  <c r="BD605" i="11"/>
  <c r="BC415" i="11"/>
  <c r="BI439" i="11"/>
  <c r="AN492" i="11"/>
  <c r="AK413" i="11"/>
  <c r="BF551" i="11"/>
  <c r="K381" i="11"/>
  <c r="U569" i="11"/>
  <c r="BH347" i="11"/>
  <c r="BD434" i="11"/>
  <c r="G465" i="11"/>
  <c r="V491" i="11"/>
  <c r="BD552" i="11"/>
  <c r="BE563" i="11"/>
  <c r="AF606" i="11"/>
  <c r="E370" i="11"/>
  <c r="D469" i="11"/>
  <c r="P574" i="11"/>
  <c r="BD493" i="11"/>
  <c r="BB603" i="11"/>
  <c r="F568" i="11"/>
  <c r="AA616" i="11"/>
  <c r="AF590" i="11"/>
  <c r="M328" i="11"/>
  <c r="J455" i="11"/>
  <c r="V503" i="11"/>
  <c r="AQ509" i="11"/>
  <c r="AR331" i="11"/>
  <c r="AC460" i="11"/>
  <c r="T481" i="11"/>
  <c r="AQ412" i="11"/>
  <c r="U494" i="11"/>
  <c r="V537" i="11"/>
  <c r="G328" i="11"/>
  <c r="BB534" i="11"/>
  <c r="AS570" i="11"/>
  <c r="BG630" i="11"/>
  <c r="AP527" i="11"/>
  <c r="AT600" i="11"/>
  <c r="BJ602" i="11"/>
  <c r="BB503" i="11"/>
  <c r="BD478" i="11"/>
  <c r="BK483" i="11"/>
  <c r="BG453" i="11"/>
  <c r="AP381" i="11"/>
  <c r="AN522" i="11"/>
  <c r="E589" i="11"/>
  <c r="AQ524" i="11"/>
  <c r="BD565" i="11"/>
  <c r="AZ446" i="11"/>
  <c r="BJ403" i="11"/>
  <c r="BL603" i="11"/>
  <c r="BC609" i="11"/>
  <c r="BG339" i="11"/>
  <c r="AZ396" i="11"/>
  <c r="AM337" i="11"/>
  <c r="AQ359" i="11"/>
  <c r="BH366" i="11"/>
  <c r="AO362" i="11"/>
  <c r="AO405" i="11"/>
  <c r="V574" i="11"/>
  <c r="T112" i="2"/>
  <c r="AL453" i="11"/>
  <c r="BJ498" i="11"/>
  <c r="BI401" i="11"/>
  <c r="BG590" i="11"/>
  <c r="BA494" i="11"/>
  <c r="BA487" i="11"/>
  <c r="BF620" i="11"/>
  <c r="BD543" i="11"/>
  <c r="AO414" i="11"/>
  <c r="AO419" i="11"/>
  <c r="AN420" i="11"/>
  <c r="AP413" i="11"/>
  <c r="BF515" i="11"/>
  <c r="BG579" i="11"/>
  <c r="BL549" i="11"/>
  <c r="BA523" i="11"/>
  <c r="BB439" i="11"/>
  <c r="AV478" i="11"/>
  <c r="BI444" i="11"/>
  <c r="AT495" i="11"/>
  <c r="BH498" i="11"/>
  <c r="BC499" i="11"/>
  <c r="AN574" i="11"/>
  <c r="AL423" i="11"/>
  <c r="AS475" i="11"/>
  <c r="AV489" i="11"/>
  <c r="P426" i="11"/>
  <c r="W443" i="11"/>
  <c r="BJ411" i="11"/>
  <c r="AT481" i="11"/>
  <c r="BL512" i="11"/>
  <c r="BA402" i="11"/>
  <c r="BE385" i="11"/>
  <c r="AB333" i="11"/>
  <c r="H334" i="11"/>
  <c r="AA340" i="11"/>
  <c r="M498" i="11"/>
  <c r="BJ440" i="11"/>
  <c r="AA555" i="11"/>
  <c r="AJ406" i="11"/>
  <c r="BE461" i="11"/>
  <c r="Y383" i="11"/>
  <c r="Y405" i="11"/>
  <c r="BK548" i="11"/>
  <c r="AZ507" i="11"/>
  <c r="BG583" i="11"/>
  <c r="BG573" i="11"/>
  <c r="AP348" i="11"/>
  <c r="BD429" i="11"/>
  <c r="AP538" i="11"/>
  <c r="AR486" i="11"/>
  <c r="AC484" i="11"/>
  <c r="BC359" i="11"/>
  <c r="BI336" i="11"/>
  <c r="V431" i="11"/>
  <c r="AS536" i="11"/>
  <c r="AE558" i="11"/>
  <c r="AF577" i="11"/>
  <c r="AU445" i="11"/>
  <c r="E344" i="11"/>
  <c r="F387" i="11"/>
  <c r="BC444" i="11"/>
  <c r="BJ417" i="11"/>
  <c r="BD417" i="11"/>
  <c r="V571" i="11"/>
  <c r="T410" i="11"/>
  <c r="N428" i="11"/>
  <c r="Y457" i="11"/>
  <c r="BE406" i="11"/>
  <c r="BL604" i="11"/>
  <c r="G406" i="11"/>
  <c r="BB426" i="11"/>
  <c r="BK609" i="11"/>
  <c r="O338" i="11"/>
  <c r="AV530" i="11"/>
  <c r="BA496" i="11"/>
  <c r="BJ340" i="11"/>
  <c r="AQ561" i="11"/>
  <c r="M567" i="11"/>
  <c r="BK554" i="11"/>
  <c r="BK512" i="11"/>
  <c r="AJ541" i="11"/>
  <c r="AS596" i="11"/>
  <c r="E563" i="11"/>
  <c r="BD346" i="11"/>
  <c r="AB538" i="11"/>
  <c r="F329" i="11"/>
  <c r="Y614" i="11"/>
  <c r="AD605" i="11"/>
  <c r="T499" i="11"/>
  <c r="AM524" i="11"/>
  <c r="AR455" i="11"/>
  <c r="AS379" i="11"/>
  <c r="AV341" i="11"/>
  <c r="BJ435" i="11"/>
  <c r="X378" i="11"/>
  <c r="BL449" i="11"/>
  <c r="T339" i="11"/>
  <c r="AS360" i="11"/>
  <c r="AN361" i="11"/>
  <c r="AA373" i="11"/>
  <c r="Z345" i="11"/>
  <c r="U378" i="11"/>
  <c r="AA388" i="11"/>
  <c r="AB397" i="11"/>
  <c r="N328" i="11"/>
  <c r="N511" i="11"/>
  <c r="AN387" i="11"/>
  <c r="BK441" i="11"/>
  <c r="BK409" i="11"/>
  <c r="BG603" i="11"/>
  <c r="BJ475" i="11"/>
  <c r="BK519" i="11"/>
  <c r="BD584" i="11"/>
  <c r="AZ532" i="11"/>
  <c r="AM587" i="11"/>
  <c r="AT552" i="11"/>
  <c r="AQ513" i="11"/>
  <c r="AM419" i="11"/>
  <c r="BH544" i="11"/>
  <c r="BC599" i="11"/>
  <c r="BH569" i="11"/>
  <c r="BB373" i="11"/>
  <c r="AZ449" i="11"/>
  <c r="AQ510" i="11"/>
  <c r="BG454" i="11"/>
  <c r="AN525" i="11"/>
  <c r="BE513" i="11"/>
  <c r="AZ514" i="11"/>
  <c r="AL346" i="11"/>
  <c r="AK474" i="11"/>
  <c r="AR513" i="11"/>
  <c r="AR525" i="11"/>
  <c r="P447" i="11"/>
  <c r="U443" i="11"/>
  <c r="BC506" i="11"/>
  <c r="J389" i="11"/>
  <c r="BG369" i="11"/>
  <c r="E390" i="11"/>
  <c r="AN495" i="11"/>
  <c r="BF598" i="11"/>
  <c r="BJ622" i="11"/>
  <c r="BI558" i="11"/>
  <c r="BK496" i="11"/>
  <c r="BI408" i="11"/>
  <c r="BK424" i="11"/>
  <c r="BK369" i="11"/>
  <c r="AN373" i="11"/>
  <c r="AS380" i="11"/>
  <c r="BC338" i="11"/>
  <c r="BK338" i="11"/>
  <c r="AO348" i="11"/>
  <c r="AR373" i="11"/>
  <c r="AJ389" i="11"/>
  <c r="AQ394" i="11"/>
  <c r="W420" i="11"/>
  <c r="V479" i="11"/>
  <c r="O530" i="11"/>
  <c r="W585" i="11"/>
  <c r="BK375" i="11"/>
  <c r="AF388" i="11"/>
  <c r="BK582" i="11"/>
  <c r="BG374" i="11"/>
  <c r="BH599" i="11"/>
  <c r="BJ632" i="11"/>
  <c r="F506" i="11"/>
  <c r="BI457" i="11"/>
  <c r="N455" i="11"/>
  <c r="BD607" i="11"/>
  <c r="P360" i="11"/>
  <c r="AZ458" i="11"/>
  <c r="AN609" i="11"/>
  <c r="BK467" i="11"/>
  <c r="AN573" i="11"/>
  <c r="BI414" i="11"/>
  <c r="AQ395" i="11"/>
  <c r="AZ356" i="11"/>
  <c r="AM416" i="11"/>
  <c r="BG362" i="11"/>
  <c r="AZ450" i="11"/>
  <c r="AR430" i="11"/>
  <c r="W473" i="11"/>
  <c r="BA368" i="11"/>
  <c r="AZ472" i="11"/>
  <c r="AK441" i="11"/>
  <c r="AA493" i="11"/>
  <c r="BG343" i="11"/>
  <c r="AV366" i="11"/>
  <c r="BA345" i="11"/>
  <c r="AP370" i="11"/>
  <c r="AN422" i="11"/>
  <c r="AA484" i="11"/>
  <c r="AK448" i="11"/>
  <c r="Y534" i="11"/>
  <c r="AP463" i="11"/>
  <c r="Z484" i="11"/>
  <c r="AJ469" i="11"/>
  <c r="W503" i="11"/>
  <c r="AF538" i="11"/>
  <c r="AD544" i="11"/>
  <c r="H354" i="11"/>
  <c r="BB453" i="11"/>
  <c r="BG386" i="11"/>
  <c r="BH517" i="11"/>
  <c r="BA362" i="11"/>
  <c r="H425" i="11"/>
  <c r="AN340" i="11"/>
  <c r="BD438" i="11"/>
  <c r="BC350" i="11"/>
  <c r="AV399" i="11"/>
  <c r="AZ345" i="11"/>
  <c r="AK392" i="11"/>
  <c r="BL555" i="11"/>
  <c r="BE502" i="11"/>
  <c r="L587" i="11"/>
  <c r="AZ467" i="11"/>
  <c r="AF367" i="11"/>
  <c r="BF471" i="11"/>
  <c r="AR621" i="11"/>
  <c r="BB432" i="11"/>
  <c r="AJ542" i="11"/>
  <c r="BC446" i="11"/>
  <c r="AQ516" i="11"/>
  <c r="BL402" i="11"/>
  <c r="BL525" i="11"/>
  <c r="AK495" i="11"/>
  <c r="T508" i="11"/>
  <c r="BL408" i="11"/>
  <c r="BD360" i="11"/>
  <c r="AO343" i="11"/>
  <c r="AM444" i="11"/>
  <c r="AF502" i="11"/>
  <c r="AJ552" i="11"/>
  <c r="AK347" i="11"/>
  <c r="BF608" i="11"/>
  <c r="BG426" i="11"/>
  <c r="BH439" i="11"/>
  <c r="BB445" i="11"/>
  <c r="BF341" i="11"/>
  <c r="AT487" i="11"/>
  <c r="AJ407" i="11"/>
  <c r="P331" i="11"/>
  <c r="AM427" i="11"/>
  <c r="AP419" i="11"/>
  <c r="BD618" i="11"/>
  <c r="BJ454" i="11"/>
  <c r="BG444" i="11"/>
  <c r="BA450" i="11"/>
  <c r="BK381" i="11"/>
  <c r="AQ495" i="11"/>
  <c r="AK422" i="11"/>
  <c r="O361" i="11"/>
  <c r="BD330" i="11"/>
  <c r="AB459" i="11"/>
  <c r="BE380" i="11"/>
  <c r="BF328" i="11"/>
  <c r="AZ629" i="11"/>
  <c r="BK482" i="11"/>
  <c r="BE609" i="11"/>
  <c r="BA491" i="11"/>
  <c r="BG442" i="11"/>
  <c r="BL415" i="11"/>
  <c r="BC373" i="11"/>
  <c r="BL401" i="11"/>
  <c r="AP431" i="11"/>
  <c r="BL336" i="11"/>
  <c r="AV441" i="11"/>
  <c r="BD367" i="11"/>
  <c r="BA369" i="11"/>
  <c r="AN412" i="11"/>
  <c r="AT452" i="11"/>
  <c r="AO470" i="11"/>
  <c r="AQ476" i="11"/>
  <c r="AB567" i="11"/>
  <c r="H342" i="11"/>
  <c r="BH463" i="11"/>
  <c r="AA585" i="11"/>
  <c r="BB376" i="11"/>
  <c r="L484" i="11"/>
  <c r="AL536" i="11"/>
  <c r="AN347" i="11"/>
  <c r="AB374" i="11"/>
  <c r="AN339" i="11"/>
  <c r="Z367" i="11"/>
  <c r="BC564" i="11"/>
  <c r="AQ494" i="11"/>
  <c r="AZ569" i="11"/>
  <c r="J624" i="11"/>
  <c r="V416" i="11"/>
  <c r="P499" i="11"/>
  <c r="AN480" i="11"/>
  <c r="BC392" i="11"/>
  <c r="M580" i="11"/>
  <c r="BF382" i="11"/>
  <c r="BD598" i="11"/>
  <c r="BE344" i="11"/>
  <c r="G561" i="11"/>
  <c r="P456" i="11"/>
  <c r="AU520" i="11"/>
  <c r="AO610" i="11"/>
  <c r="AM552" i="11"/>
  <c r="AO398" i="11"/>
  <c r="BA585" i="11"/>
  <c r="T541" i="11"/>
  <c r="BH590" i="11"/>
  <c r="Y393" i="11"/>
  <c r="AP450" i="11"/>
  <c r="AM452" i="11"/>
  <c r="T602" i="11"/>
  <c r="Z512" i="11"/>
  <c r="X555" i="11"/>
  <c r="AD565" i="11"/>
  <c r="AA465" i="11"/>
  <c r="P328" i="11"/>
  <c r="AL523" i="11"/>
  <c r="AK356" i="11"/>
  <c r="AP452" i="11"/>
  <c r="AD537" i="11"/>
  <c r="BG514" i="11"/>
  <c r="BD423" i="11"/>
  <c r="AJ487" i="11"/>
  <c r="AM386" i="11"/>
  <c r="AZ473" i="11"/>
  <c r="AO517" i="11"/>
  <c r="AL521" i="11"/>
  <c r="AB385" i="11"/>
  <c r="AK480" i="11"/>
  <c r="AV583" i="11"/>
  <c r="AP561" i="11"/>
  <c r="BD527" i="11"/>
  <c r="BD533" i="11"/>
  <c r="BC557" i="11"/>
  <c r="BG530" i="11"/>
  <c r="BI459" i="11"/>
  <c r="AO611" i="11"/>
  <c r="BD466" i="11"/>
  <c r="AN428" i="11"/>
  <c r="BK454" i="11"/>
  <c r="BG460" i="11"/>
  <c r="AQ377" i="11"/>
  <c r="AK555" i="11"/>
  <c r="AJ587" i="11"/>
  <c r="AT595" i="11"/>
  <c r="G584" i="11"/>
  <c r="D420" i="11"/>
  <c r="T94" i="2"/>
  <c r="AA495" i="11"/>
  <c r="AZ480" i="11"/>
  <c r="BK421" i="11"/>
  <c r="BI380" i="11"/>
  <c r="BC462" i="11"/>
  <c r="AC520" i="11"/>
  <c r="AZ386" i="11"/>
  <c r="AL329" i="11"/>
  <c r="BE407" i="11"/>
  <c r="BL614" i="11"/>
  <c r="BD582" i="11"/>
  <c r="BC508" i="11"/>
  <c r="BK479" i="11"/>
  <c r="BJ480" i="11"/>
  <c r="BC442" i="11"/>
  <c r="BI410" i="11"/>
  <c r="AQ467" i="11"/>
  <c r="BC416" i="11"/>
  <c r="AJ479" i="11"/>
  <c r="BL413" i="11"/>
  <c r="BK414" i="11"/>
  <c r="AU373" i="11"/>
  <c r="AJ434" i="11"/>
  <c r="AS455" i="11"/>
  <c r="AJ462" i="11"/>
  <c r="U550" i="11"/>
  <c r="E468" i="11"/>
  <c r="BK423" i="11"/>
  <c r="BG381" i="11"/>
  <c r="BG495" i="11"/>
  <c r="BA501" i="11"/>
  <c r="O418" i="11"/>
  <c r="AS386" i="11"/>
  <c r="BJ457" i="11"/>
  <c r="BG330" i="11"/>
  <c r="AO440" i="11"/>
  <c r="AS352" i="11"/>
  <c r="BD619" i="11"/>
  <c r="BL590" i="11"/>
  <c r="E539" i="11"/>
  <c r="BA445" i="11"/>
  <c r="V337" i="11"/>
  <c r="BF452" i="11"/>
  <c r="AK586" i="11"/>
  <c r="BB407" i="11"/>
  <c r="AR412" i="11"/>
  <c r="BD428" i="11"/>
  <c r="AL465" i="11"/>
  <c r="BC395" i="11"/>
  <c r="BH516" i="11"/>
  <c r="AM485" i="11"/>
  <c r="AD467" i="11"/>
  <c r="BH403" i="11"/>
  <c r="AZ527" i="11"/>
  <c r="AS495" i="11"/>
  <c r="T509" i="11"/>
  <c r="BK397" i="11"/>
  <c r="AV359" i="11"/>
  <c r="BF400" i="11"/>
  <c r="AU365" i="11"/>
  <c r="AO555" i="11"/>
  <c r="U559" i="11"/>
  <c r="AV395" i="11"/>
  <c r="Z627" i="11"/>
  <c r="AP428" i="11"/>
  <c r="AF501" i="11"/>
  <c r="AM437" i="11"/>
  <c r="W558" i="11"/>
  <c r="AB621" i="11"/>
  <c r="W630" i="11"/>
  <c r="L541" i="11"/>
  <c r="BB494" i="11"/>
  <c r="BB474" i="11"/>
  <c r="BB360" i="11"/>
  <c r="AP356" i="11"/>
  <c r="AZ557" i="11"/>
  <c r="AZ361" i="11"/>
  <c r="AJ490" i="11"/>
  <c r="BH545" i="11"/>
  <c r="BF407" i="11"/>
  <c r="AL496" i="11"/>
  <c r="BF376" i="11"/>
  <c r="AM459" i="11"/>
  <c r="BE356" i="11"/>
  <c r="AP418" i="11"/>
  <c r="BF331" i="11"/>
  <c r="AM366" i="11"/>
  <c r="BH598" i="11"/>
  <c r="AA505" i="11"/>
  <c r="BE576" i="11"/>
  <c r="X477" i="11"/>
  <c r="BC368" i="11"/>
  <c r="AC353" i="11"/>
  <c r="BI391" i="11"/>
  <c r="AU581" i="11"/>
  <c r="BH434" i="11"/>
  <c r="AZ600" i="11"/>
  <c r="AO545" i="11"/>
  <c r="U574" i="11"/>
  <c r="BG474" i="11"/>
  <c r="BE611" i="11"/>
  <c r="AC340" i="11"/>
  <c r="AA331" i="11"/>
  <c r="U331" i="11"/>
  <c r="BE584" i="11"/>
  <c r="L475" i="11"/>
  <c r="AC599" i="11"/>
  <c r="AJ562" i="11"/>
  <c r="AU435" i="11"/>
  <c r="BK433" i="11"/>
  <c r="BB461" i="11"/>
  <c r="AU355" i="11"/>
  <c r="U343" i="11"/>
  <c r="X414" i="11"/>
  <c r="V484" i="11"/>
  <c r="BJ623" i="11"/>
  <c r="M581" i="11"/>
  <c r="T604" i="11"/>
  <c r="AS581" i="11"/>
  <c r="AV461" i="11"/>
  <c r="BG458" i="11"/>
  <c r="BH477" i="11"/>
  <c r="AT376" i="11"/>
  <c r="Y369" i="11"/>
  <c r="V424" i="11"/>
  <c r="T409" i="11"/>
  <c r="BK587" i="11"/>
  <c r="BL612" i="11"/>
  <c r="AL429" i="11"/>
  <c r="AQ502" i="11"/>
  <c r="AU421" i="11"/>
  <c r="AL420" i="11"/>
  <c r="BI603" i="11"/>
  <c r="BE515" i="11"/>
  <c r="BI628" i="11"/>
  <c r="BD510" i="11"/>
  <c r="BD366" i="11"/>
  <c r="AV582" i="11"/>
  <c r="BG380" i="11"/>
  <c r="AJ384" i="11"/>
  <c r="BJ523" i="11"/>
  <c r="BI524" i="11"/>
  <c r="AR557" i="11"/>
  <c r="AK589" i="11"/>
  <c r="AP604" i="11"/>
  <c r="AJ610" i="11"/>
  <c r="N530" i="11"/>
  <c r="AB431" i="11"/>
  <c r="AM439" i="11"/>
  <c r="AA374" i="11"/>
  <c r="Y368" i="11"/>
  <c r="AR583" i="11"/>
  <c r="Y578" i="11"/>
  <c r="BG446" i="11"/>
  <c r="AO563" i="11"/>
  <c r="I381" i="11"/>
  <c r="BF342" i="11"/>
  <c r="Y339" i="11"/>
  <c r="G393" i="11"/>
  <c r="I466" i="11"/>
  <c r="E457" i="11"/>
  <c r="E420" i="11"/>
  <c r="AP446" i="11"/>
  <c r="AO500" i="11"/>
  <c r="BI508" i="11"/>
  <c r="BF365" i="11"/>
  <c r="T111" i="2"/>
  <c r="AV480" i="11"/>
  <c r="AZ525" i="11"/>
  <c r="E328" i="11"/>
  <c r="BF524" i="11"/>
  <c r="AZ421" i="11"/>
  <c r="BF467" i="11"/>
  <c r="BA373" i="11"/>
  <c r="AZ381" i="11"/>
  <c r="I351" i="11"/>
  <c r="D340" i="11"/>
  <c r="P401" i="11"/>
  <c r="BD622" i="11"/>
  <c r="D606" i="11"/>
  <c r="BC439" i="11"/>
  <c r="E387" i="11"/>
  <c r="E450" i="11"/>
  <c r="M450" i="11"/>
  <c r="L608" i="11"/>
  <c r="J574" i="11"/>
  <c r="F497" i="11"/>
  <c r="I558" i="11"/>
  <c r="M587" i="11"/>
  <c r="O42" i="2"/>
  <c r="T103" i="2"/>
  <c r="D329" i="11"/>
  <c r="L428" i="11"/>
  <c r="AS525" i="11"/>
  <c r="BB424" i="11"/>
  <c r="J561" i="11"/>
  <c r="BF385" i="11"/>
  <c r="BH626" i="11"/>
  <c r="BA364" i="11"/>
  <c r="I622" i="11"/>
  <c r="P494" i="11"/>
  <c r="AM583" i="11"/>
  <c r="AN498" i="11"/>
  <c r="AR579" i="11"/>
  <c r="AS453" i="11"/>
  <c r="AZ590" i="11"/>
  <c r="W387" i="11"/>
  <c r="BG595" i="11"/>
  <c r="V475" i="11"/>
  <c r="AT478" i="11"/>
  <c r="AO480" i="11"/>
  <c r="Z387" i="11"/>
  <c r="X528" i="11"/>
  <c r="V565" i="11"/>
  <c r="AB575" i="11"/>
  <c r="U496" i="11"/>
  <c r="Y475" i="11"/>
  <c r="T96" i="2"/>
  <c r="AE519" i="11"/>
  <c r="AS567" i="11"/>
  <c r="Y566" i="11"/>
  <c r="BI557" i="11"/>
  <c r="BF437" i="11"/>
  <c r="AM533" i="11"/>
  <c r="AQ405" i="11"/>
  <c r="BI565" i="11"/>
  <c r="AT617" i="11"/>
  <c r="AN464" i="11"/>
  <c r="AD384" i="11"/>
  <c r="AV599" i="11"/>
  <c r="AL627" i="11"/>
  <c r="AO605" i="11"/>
  <c r="BH570" i="11"/>
  <c r="BE574" i="11"/>
  <c r="BL576" i="11"/>
  <c r="BL552" i="11"/>
  <c r="BI465" i="11"/>
  <c r="AL421" i="11"/>
  <c r="BC471" i="11"/>
  <c r="AU506" i="11"/>
  <c r="BF490" i="11"/>
  <c r="BH493" i="11"/>
  <c r="AM449" i="11"/>
  <c r="AK567" i="11"/>
  <c r="AU594" i="11"/>
  <c r="AS603" i="11"/>
  <c r="F544" i="11"/>
  <c r="I474" i="11"/>
  <c r="BI539" i="11"/>
  <c r="BB591" i="11"/>
  <c r="BI507" i="11"/>
  <c r="U363" i="11"/>
  <c r="AV345" i="11"/>
  <c r="BB377" i="11"/>
  <c r="U433" i="11"/>
  <c r="BI583" i="11"/>
  <c r="BE345" i="11"/>
  <c r="AQ432" i="11"/>
  <c r="BJ386" i="11"/>
  <c r="AM417" i="11"/>
  <c r="AZ375" i="11"/>
  <c r="AV451" i="11"/>
  <c r="BJ429" i="11"/>
  <c r="AN507" i="11"/>
  <c r="AZ564" i="11"/>
  <c r="K352" i="11"/>
  <c r="AZ497" i="11"/>
  <c r="W557" i="11"/>
  <c r="BL562" i="11"/>
  <c r="AF525" i="11"/>
  <c r="BI540" i="11"/>
  <c r="AD414" i="11"/>
  <c r="BL439" i="11"/>
  <c r="BH549" i="11"/>
  <c r="AK570" i="11"/>
  <c r="F404" i="11"/>
  <c r="BF445" i="11"/>
  <c r="BI560" i="11"/>
  <c r="AO582" i="11"/>
  <c r="J429" i="11"/>
  <c r="BJ607" i="11"/>
  <c r="T449" i="11"/>
  <c r="BE608" i="11"/>
  <c r="AD449" i="11"/>
  <c r="AM458" i="11"/>
  <c r="H365" i="11"/>
  <c r="AP436" i="11"/>
  <c r="K459" i="11"/>
  <c r="AS483" i="11"/>
  <c r="N496" i="11"/>
  <c r="AV497" i="11"/>
  <c r="N508" i="11"/>
  <c r="J531" i="11"/>
  <c r="D537" i="11"/>
  <c r="AC418" i="11"/>
  <c r="BB600" i="11"/>
  <c r="BA598" i="11"/>
  <c r="BC612" i="11"/>
  <c r="AM580" i="11"/>
  <c r="AZ372" i="11"/>
  <c r="J502" i="11"/>
  <c r="AL341" i="11"/>
  <c r="BF418" i="11"/>
  <c r="AS484" i="11"/>
  <c r="BI456" i="11"/>
  <c r="AT599" i="11"/>
  <c r="BE433" i="11"/>
  <c r="AO560" i="11"/>
  <c r="BG402" i="11"/>
  <c r="AS466" i="11"/>
  <c r="AZ376" i="11"/>
  <c r="BF529" i="11"/>
  <c r="D550" i="11"/>
  <c r="BJ570" i="11"/>
  <c r="P465" i="11"/>
  <c r="BG528" i="11"/>
  <c r="D367" i="11"/>
  <c r="BA441" i="11"/>
  <c r="AF493" i="11"/>
  <c r="BE451" i="11"/>
  <c r="AZ565" i="11"/>
  <c r="AM586" i="11"/>
  <c r="K455" i="11"/>
  <c r="BH613" i="11"/>
  <c r="AC331" i="11"/>
  <c r="BJ399" i="11"/>
  <c r="BH565" i="11"/>
  <c r="BG505" i="11"/>
  <c r="BG419" i="11"/>
  <c r="BJ350" i="11"/>
  <c r="AJ367" i="11"/>
  <c r="AV380" i="11"/>
  <c r="BJ339" i="11"/>
  <c r="AM336" i="11"/>
  <c r="AL364" i="11"/>
  <c r="Y508" i="11"/>
  <c r="BC361" i="11"/>
  <c r="BG599" i="11"/>
  <c r="BH539" i="11"/>
  <c r="BE429" i="11"/>
  <c r="BH360" i="11"/>
  <c r="AL380" i="11"/>
  <c r="AK394" i="11"/>
  <c r="BI344" i="11"/>
  <c r="AT342" i="11"/>
  <c r="AS370" i="11"/>
  <c r="X368" i="11"/>
  <c r="BF485" i="11"/>
  <c r="V567" i="11"/>
  <c r="I457" i="11"/>
  <c r="O342" i="11"/>
  <c r="T341" i="11"/>
  <c r="W480" i="11"/>
  <c r="AV556" i="11"/>
  <c r="AR484" i="11"/>
  <c r="AQ379" i="11"/>
  <c r="AQ362" i="11"/>
  <c r="BE497" i="11"/>
  <c r="X372" i="11"/>
  <c r="BL502" i="11"/>
  <c r="AB392" i="11"/>
  <c r="AK367" i="11"/>
  <c r="AV367" i="11"/>
  <c r="X390" i="11"/>
  <c r="AB388" i="11"/>
  <c r="V428" i="11"/>
  <c r="AB438" i="11"/>
  <c r="X422" i="11"/>
  <c r="AZ558" i="11"/>
  <c r="U560" i="11"/>
  <c r="AL368" i="11"/>
  <c r="AF600" i="11"/>
  <c r="U608" i="11"/>
  <c r="AZ335" i="11"/>
  <c r="BF409" i="11"/>
  <c r="E352" i="11"/>
  <c r="M427" i="11"/>
  <c r="BF443" i="11"/>
  <c r="BI433" i="11"/>
  <c r="L463" i="11"/>
  <c r="E446" i="11"/>
  <c r="D562" i="11"/>
  <c r="BH562" i="11"/>
  <c r="AT559" i="11"/>
  <c r="BG418" i="11"/>
  <c r="AR367" i="11"/>
  <c r="T117" i="2"/>
  <c r="BF366" i="11"/>
  <c r="AU610" i="11"/>
  <c r="BI340" i="11"/>
  <c r="T126" i="2"/>
  <c r="AB439" i="11"/>
  <c r="AP494" i="11"/>
  <c r="BJ515" i="11"/>
  <c r="BE583" i="11"/>
  <c r="BD504" i="11"/>
  <c r="BI620" i="11"/>
  <c r="BK335" i="11"/>
  <c r="BL404" i="11"/>
  <c r="BB350" i="11"/>
  <c r="AP363" i="11"/>
  <c r="AJ369" i="11"/>
  <c r="AZ329" i="11"/>
  <c r="AQ338" i="11"/>
  <c r="AT363" i="11"/>
  <c r="AL379" i="11"/>
  <c r="AS384" i="11"/>
  <c r="AC388" i="11"/>
  <c r="W426" i="11"/>
  <c r="BB469" i="11"/>
  <c r="T107" i="2"/>
  <c r="AC529" i="11"/>
  <c r="E577" i="11"/>
  <c r="BC593" i="11"/>
  <c r="AK484" i="11"/>
  <c r="BD342" i="11"/>
  <c r="AM626" i="11"/>
  <c r="BD447" i="11"/>
  <c r="BJ437" i="11"/>
  <c r="AZ412" i="11"/>
  <c r="AZ357" i="11"/>
  <c r="AA526" i="11"/>
  <c r="AA506" i="11"/>
  <c r="AE450" i="11"/>
  <c r="X354" i="11"/>
  <c r="BF566" i="11"/>
  <c r="N356" i="11"/>
  <c r="BG577" i="11"/>
  <c r="D380" i="11"/>
  <c r="AB359" i="11"/>
  <c r="W360" i="11"/>
  <c r="O411" i="11"/>
  <c r="J465" i="11"/>
  <c r="E498" i="11"/>
  <c r="K508" i="11"/>
  <c r="J453" i="11"/>
  <c r="BJ551" i="11"/>
  <c r="AV589" i="11"/>
  <c r="I389" i="11"/>
  <c r="BI544" i="11"/>
  <c r="AF594" i="11"/>
  <c r="AA354" i="11"/>
  <c r="AN593" i="11"/>
  <c r="BG351" i="11"/>
  <c r="T553" i="11"/>
  <c r="K440" i="11"/>
  <c r="AB600" i="11"/>
  <c r="AE546" i="11"/>
  <c r="W529" i="11"/>
  <c r="AS339" i="11"/>
  <c r="AP497" i="11"/>
  <c r="AV425" i="11"/>
  <c r="AR361" i="11"/>
  <c r="BL459" i="11"/>
  <c r="AF351" i="11"/>
  <c r="BL469" i="11"/>
  <c r="W372" i="11"/>
  <c r="AO380" i="11"/>
  <c r="AJ381" i="11"/>
  <c r="W393" i="11"/>
  <c r="V365" i="11"/>
  <c r="AD397" i="11"/>
  <c r="AD330" i="11"/>
  <c r="AD425" i="11"/>
  <c r="BJ486" i="11"/>
  <c r="BL595" i="11"/>
  <c r="AZ632" i="11"/>
  <c r="AJ368" i="11"/>
  <c r="BI501" i="11"/>
  <c r="J390" i="11"/>
  <c r="AQ387" i="11"/>
  <c r="BK516" i="11"/>
  <c r="AR541" i="11"/>
  <c r="BL375" i="11"/>
  <c r="AS481" i="11"/>
  <c r="BD370" i="11"/>
  <c r="AO476" i="11"/>
  <c r="BC352" i="11"/>
  <c r="AP572" i="11"/>
  <c r="BB366" i="11"/>
  <c r="BI632" i="11"/>
  <c r="L345" i="11"/>
  <c r="BA551" i="11"/>
  <c r="J404" i="11"/>
  <c r="AZ489" i="11"/>
  <c r="H401" i="11"/>
  <c r="BJ577" i="11"/>
  <c r="U625" i="11"/>
  <c r="BG443" i="11"/>
  <c r="BB555" i="11"/>
  <c r="AJ575" i="11"/>
  <c r="M391" i="11"/>
  <c r="BE452" i="11"/>
  <c r="BC566" i="11"/>
  <c r="AV586" i="11"/>
  <c r="D457" i="11"/>
  <c r="BL556" i="11"/>
  <c r="W578" i="11"/>
  <c r="BG557" i="11"/>
  <c r="V579" i="11"/>
  <c r="AL430" i="11"/>
  <c r="J612" i="11"/>
  <c r="AJ505" i="11"/>
  <c r="K454" i="11"/>
  <c r="AP537" i="11"/>
  <c r="O454" i="11"/>
  <c r="AN547" i="11"/>
  <c r="G476" i="11"/>
  <c r="H609" i="11"/>
  <c r="O622" i="11"/>
  <c r="L360" i="11"/>
  <c r="AU408" i="11"/>
  <c r="AP390" i="11"/>
  <c r="AO332" i="11"/>
  <c r="V354" i="11"/>
  <c r="BC558" i="11"/>
  <c r="BE335" i="11"/>
  <c r="AQ491" i="11"/>
  <c r="BH622" i="11"/>
  <c r="U400" i="11"/>
  <c r="BA525" i="11"/>
  <c r="X403" i="11"/>
  <c r="BA440" i="11"/>
  <c r="AT580" i="11"/>
  <c r="BD415" i="11"/>
  <c r="AV546" i="11"/>
  <c r="BE414" i="11"/>
  <c r="AR377" i="11"/>
  <c r="BD601" i="11"/>
  <c r="BL582" i="11"/>
  <c r="I556" i="11"/>
  <c r="BJ503" i="11"/>
  <c r="D524" i="11"/>
  <c r="BB485" i="11"/>
  <c r="BB628" i="11"/>
  <c r="AL483" i="11"/>
  <c r="H581" i="11"/>
  <c r="AQ505" i="11"/>
  <c r="AZ363" i="11"/>
  <c r="AR418" i="11"/>
  <c r="AS451" i="11"/>
  <c r="F580" i="11"/>
  <c r="BK474" i="11"/>
  <c r="BL474" i="11"/>
  <c r="BL379" i="11"/>
  <c r="BB624" i="11"/>
  <c r="AZ585" i="11"/>
  <c r="AR500" i="11"/>
  <c r="AR405" i="11"/>
  <c r="BC586" i="11"/>
  <c r="BJ436" i="11"/>
  <c r="AQ558" i="11"/>
  <c r="AS569" i="11"/>
  <c r="BE346" i="11"/>
  <c r="AJ526" i="11"/>
  <c r="AU423" i="11"/>
  <c r="BF487" i="11"/>
  <c r="BL506" i="11"/>
  <c r="BI382" i="11"/>
  <c r="BI559" i="11"/>
  <c r="BE624" i="11"/>
  <c r="AJ540" i="11"/>
  <c r="AN379" i="11"/>
  <c r="BA596" i="11"/>
  <c r="BJ460" i="11"/>
  <c r="AK569" i="11"/>
  <c r="AN368" i="11"/>
  <c r="BL386" i="11"/>
  <c r="AJ352" i="11"/>
  <c r="AR436" i="11"/>
  <c r="BB329" i="11"/>
  <c r="BC587" i="11"/>
  <c r="F413" i="11"/>
  <c r="O432" i="11"/>
  <c r="N354" i="11"/>
  <c r="AK548" i="11"/>
  <c r="AM574" i="11"/>
  <c r="AL507" i="11"/>
  <c r="AP445" i="11"/>
  <c r="BJ540" i="11"/>
  <c r="T503" i="11"/>
  <c r="BD546" i="11"/>
  <c r="X523" i="11"/>
  <c r="AT483" i="11"/>
  <c r="AT484" i="11"/>
  <c r="AD474" i="11"/>
  <c r="AC552" i="11"/>
  <c r="Z486" i="11"/>
  <c r="Z504" i="11"/>
  <c r="V573" i="11"/>
  <c r="D522" i="11"/>
  <c r="BF520" i="11"/>
  <c r="AO336" i="11"/>
  <c r="BK332" i="11"/>
  <c r="BL519" i="11"/>
  <c r="AA463" i="11"/>
  <c r="BG525" i="11"/>
  <c r="Z350" i="11"/>
  <c r="X497" i="11"/>
  <c r="BI517" i="11"/>
  <c r="AC401" i="11"/>
  <c r="BK449" i="11"/>
  <c r="AP520" i="11"/>
  <c r="O433" i="11"/>
  <c r="AT414" i="11"/>
  <c r="AS393" i="11"/>
  <c r="T87" i="2"/>
  <c r="BJ520" i="11"/>
  <c r="BL385" i="11"/>
  <c r="BB483" i="11"/>
  <c r="U503" i="11"/>
  <c r="BL363" i="11"/>
  <c r="AP391" i="11"/>
  <c r="BE531" i="11"/>
  <c r="BD591" i="11"/>
  <c r="BK464" i="11"/>
  <c r="BC486" i="11"/>
  <c r="BJ458" i="11"/>
  <c r="AZ460" i="11"/>
  <c r="BG415" i="11"/>
  <c r="AZ399" i="11"/>
  <c r="AS443" i="11"/>
  <c r="BD406" i="11"/>
  <c r="AJ457" i="11"/>
  <c r="BI394" i="11"/>
  <c r="BC396" i="11"/>
  <c r="AP340" i="11"/>
  <c r="AV416" i="11"/>
  <c r="AT442" i="11"/>
  <c r="AT450" i="11"/>
  <c r="Y408" i="11"/>
  <c r="P396" i="11"/>
  <c r="T92" i="2"/>
  <c r="AJ419" i="11"/>
  <c r="BI436" i="11"/>
  <c r="AQ526" i="11"/>
  <c r="BB569" i="11"/>
  <c r="BI413" i="11"/>
  <c r="BI470" i="11"/>
  <c r="BF496" i="11"/>
  <c r="BG434" i="11"/>
  <c r="BK390" i="11"/>
  <c r="P550" i="11"/>
  <c r="D430" i="11"/>
  <c r="M367" i="11"/>
  <c r="AZ417" i="11"/>
  <c r="H381" i="11"/>
  <c r="BB506" i="11"/>
  <c r="D491" i="11"/>
  <c r="N469" i="11"/>
  <c r="I470" i="11"/>
  <c r="O632" i="11"/>
  <c r="M600" i="11"/>
  <c r="P556" i="11"/>
  <c r="K600" i="11"/>
  <c r="J393" i="11"/>
  <c r="J576" i="11"/>
  <c r="F561" i="11"/>
  <c r="T86" i="2"/>
  <c r="AP563" i="11"/>
  <c r="BA438" i="11"/>
  <c r="BI487" i="11"/>
  <c r="BC630" i="11"/>
  <c r="BJ383" i="11"/>
  <c r="I517" i="11"/>
  <c r="P519" i="11"/>
  <c r="AJ621" i="11"/>
  <c r="AQ569" i="11"/>
  <c r="AM600" i="11"/>
  <c r="AU487" i="11"/>
  <c r="BL594" i="11"/>
  <c r="Y473" i="11"/>
  <c r="BF600" i="11"/>
  <c r="Y512" i="11"/>
  <c r="AJ504" i="11"/>
  <c r="AS505" i="11"/>
  <c r="Z446" i="11"/>
  <c r="Y542" i="11"/>
  <c r="T575" i="11"/>
  <c r="Z585" i="11"/>
  <c r="AF561" i="11"/>
  <c r="AK534" i="11"/>
  <c r="AJ378" i="11"/>
  <c r="BE596" i="11"/>
  <c r="X388" i="11"/>
  <c r="AZ623" i="11"/>
  <c r="BL373" i="11"/>
  <c r="AQ607" i="11"/>
  <c r="BL613" i="11"/>
  <c r="AA472" i="11"/>
  <c r="BE505" i="11"/>
  <c r="Z402" i="11"/>
  <c r="AZ523" i="11"/>
  <c r="AK591" i="11"/>
  <c r="BJ484" i="11"/>
  <c r="AT587" i="11"/>
  <c r="BC404" i="11"/>
  <c r="AL367" i="11"/>
  <c r="BH567" i="11"/>
  <c r="BJ544" i="11"/>
  <c r="P500" i="11"/>
  <c r="AZ432" i="11"/>
  <c r="L480" i="11"/>
  <c r="BD477" i="11"/>
  <c r="AZ611" i="11"/>
  <c r="AR407" i="11"/>
  <c r="L464" i="11"/>
  <c r="BB486" i="11"/>
  <c r="BJ629" i="11"/>
  <c r="AJ489" i="11"/>
  <c r="N582" i="11"/>
  <c r="BF622" i="11"/>
  <c r="P386" i="11"/>
  <c r="BG623" i="11"/>
  <c r="K388" i="11"/>
  <c r="AQ464" i="11"/>
  <c r="G581" i="11"/>
  <c r="AU605" i="11"/>
  <c r="O467" i="11"/>
  <c r="AM604" i="11"/>
  <c r="L593" i="11"/>
  <c r="AT426" i="11"/>
  <c r="D549" i="11"/>
  <c r="AK530" i="11"/>
  <c r="AK625" i="11"/>
  <c r="AJ578" i="11"/>
  <c r="K424" i="11"/>
  <c r="AK353" i="11"/>
  <c r="BE437" i="11"/>
  <c r="V380" i="11"/>
  <c r="BJ582" i="11"/>
  <c r="AD613" i="11"/>
  <c r="BC493" i="11"/>
  <c r="AA580" i="11"/>
  <c r="BC409" i="11"/>
  <c r="AE449" i="11"/>
  <c r="BG511" i="11"/>
  <c r="Y350" i="11"/>
  <c r="BL418" i="11"/>
  <c r="AL477" i="11"/>
  <c r="BJ366" i="11"/>
  <c r="AO420" i="11"/>
  <c r="AL351" i="11"/>
  <c r="BB460" i="11"/>
  <c r="BJ465" i="11"/>
  <c r="BK595" i="11"/>
  <c r="AV616" i="11"/>
  <c r="AO572" i="11"/>
  <c r="BF613" i="11"/>
  <c r="AF365" i="11"/>
  <c r="U337" i="11"/>
  <c r="J418" i="11"/>
  <c r="T538" i="11"/>
  <c r="AA432" i="11"/>
  <c r="P503" i="11"/>
  <c r="I331" i="11"/>
  <c r="Y606" i="11"/>
  <c r="AU524" i="11"/>
  <c r="AQ380" i="11"/>
  <c r="Y401" i="11"/>
  <c r="AE423" i="11"/>
  <c r="AK357" i="11"/>
  <c r="X358" i="11"/>
  <c r="AD424" i="11"/>
  <c r="K425" i="11"/>
  <c r="AA595" i="11"/>
  <c r="AB423" i="11"/>
  <c r="M331" i="11"/>
  <c r="F441" i="11"/>
  <c r="V556" i="11"/>
  <c r="AQ544" i="11"/>
  <c r="AT406" i="11"/>
  <c r="W423" i="11"/>
  <c r="AA443" i="11"/>
  <c r="AL378" i="11"/>
  <c r="W382" i="11"/>
  <c r="AB434" i="11"/>
  <c r="AR597" i="11"/>
  <c r="BD351" i="11"/>
  <c r="AJ557" i="11"/>
  <c r="BB414" i="11"/>
  <c r="BK384" i="11"/>
  <c r="BA357" i="11"/>
  <c r="BE396" i="11"/>
  <c r="X632" i="11"/>
  <c r="Y459" i="11"/>
  <c r="AB531" i="11"/>
  <c r="W344" i="11"/>
  <c r="BB616" i="11"/>
  <c r="L395" i="11"/>
  <c r="BL624" i="11"/>
  <c r="E423" i="11"/>
  <c r="T330" i="11"/>
  <c r="AD331" i="11"/>
  <c r="D376" i="11"/>
  <c r="H333" i="11"/>
  <c r="D383" i="11"/>
  <c r="P398" i="11"/>
  <c r="H536" i="11"/>
  <c r="V123" i="2"/>
  <c r="N18" i="3" s="1"/>
  <c r="AE573" i="11"/>
  <c r="BF450" i="11"/>
  <c r="Z494" i="11"/>
  <c r="Y551" i="11"/>
  <c r="AL366" i="11"/>
  <c r="U543" i="11"/>
  <c r="I372" i="11"/>
  <c r="P483" i="11"/>
  <c r="J361" i="11"/>
  <c r="J579" i="11"/>
  <c r="AD508" i="11"/>
  <c r="BF581" i="11"/>
  <c r="BH392" i="11"/>
  <c r="AA363" i="11"/>
  <c r="AN385" i="11"/>
  <c r="BB388" i="11"/>
  <c r="BK418" i="11"/>
  <c r="BD515" i="11"/>
  <c r="BJ494" i="11"/>
  <c r="BK487" i="11"/>
  <c r="BJ624" i="11"/>
  <c r="AZ404" i="11"/>
  <c r="AM529" i="11"/>
  <c r="AM497" i="11"/>
  <c r="AJ474" i="11"/>
  <c r="AS346" i="11"/>
  <c r="AZ533" i="11"/>
  <c r="BE589" i="11"/>
  <c r="BJ559" i="11"/>
  <c r="BL532" i="11"/>
  <c r="BA444" i="11"/>
  <c r="AT494" i="11"/>
  <c r="BH449" i="11"/>
  <c r="AP511" i="11"/>
  <c r="BF508" i="11"/>
  <c r="BA509" i="11"/>
  <c r="AL584" i="11"/>
  <c r="AQ459" i="11"/>
  <c r="AV500" i="11"/>
  <c r="AK515" i="11"/>
  <c r="D443" i="11"/>
  <c r="V435" i="11"/>
  <c r="BK447" i="11"/>
  <c r="AD535" i="11"/>
  <c r="BG346" i="11"/>
  <c r="Z532" i="11"/>
  <c r="AR370" i="11"/>
  <c r="BE564" i="11"/>
  <c r="BA603" i="11"/>
  <c r="AZ539" i="11"/>
  <c r="BC414" i="11"/>
  <c r="BB361" i="11"/>
  <c r="AZ415" i="11"/>
  <c r="AZ360" i="11"/>
  <c r="AO368" i="11"/>
  <c r="AV373" i="11"/>
  <c r="BD333" i="11"/>
  <c r="BL333" i="11"/>
  <c r="AP343" i="11"/>
  <c r="AS368" i="11"/>
  <c r="AK384" i="11"/>
  <c r="AR389" i="11"/>
  <c r="AB396" i="11"/>
  <c r="V434" i="11"/>
  <c r="AU392" i="11"/>
  <c r="T120" i="2"/>
  <c r="G389" i="11"/>
  <c r="BL545" i="11"/>
  <c r="AS447" i="11"/>
  <c r="BF404" i="11"/>
  <c r="AT606" i="11"/>
  <c r="BH339" i="11"/>
  <c r="BF334" i="11"/>
  <c r="BI431" i="11"/>
  <c r="BI376" i="11"/>
  <c r="Z562" i="11"/>
  <c r="X558" i="11"/>
  <c r="V330" i="11"/>
  <c r="T374" i="11"/>
  <c r="BD576" i="11"/>
  <c r="H379" i="11"/>
  <c r="BG585" i="11"/>
  <c r="J402" i="11"/>
  <c r="X379" i="11"/>
  <c r="AF379" i="11"/>
  <c r="N423" i="11"/>
  <c r="H475" i="11"/>
  <c r="P507" i="11"/>
  <c r="L337" i="11"/>
  <c r="M369" i="11"/>
  <c r="AV621" i="11"/>
  <c r="AM624" i="11"/>
  <c r="AM469" i="11"/>
  <c r="F418" i="11"/>
  <c r="AQ346" i="11"/>
  <c r="BB457" i="11"/>
  <c r="AC433" i="11"/>
  <c r="BA563" i="11"/>
  <c r="AE630" i="11"/>
  <c r="BH394" i="11"/>
  <c r="U472" i="11"/>
  <c r="BA620" i="11"/>
  <c r="Y498" i="11"/>
  <c r="BH491" i="11"/>
  <c r="AA349" i="11"/>
  <c r="BA409" i="11"/>
  <c r="AV454" i="11"/>
  <c r="BL356" i="11"/>
  <c r="AR398" i="11"/>
  <c r="AN341" i="11"/>
  <c r="BB549" i="11"/>
  <c r="E600" i="11"/>
  <c r="BI455" i="11"/>
  <c r="AZ580" i="11"/>
  <c r="AT511" i="11"/>
  <c r="BI466" i="11"/>
  <c r="BJ597" i="11"/>
  <c r="AS620" i="11"/>
  <c r="BL579" i="11"/>
  <c r="BK581" i="11"/>
  <c r="AE330" i="11"/>
  <c r="U356" i="11"/>
  <c r="Z371" i="11"/>
  <c r="T377" i="11"/>
  <c r="X340" i="11"/>
  <c r="Y394" i="11"/>
  <c r="T395" i="11"/>
  <c r="AB611" i="11"/>
  <c r="AF435" i="11"/>
  <c r="Z362" i="11"/>
  <c r="BE360" i="11"/>
  <c r="AV580" i="11"/>
  <c r="AZ545" i="11"/>
  <c r="F503" i="11"/>
  <c r="BC526" i="11"/>
  <c r="G454" i="11"/>
  <c r="BC518" i="11"/>
  <c r="F330" i="11"/>
  <c r="BL588" i="11"/>
  <c r="AB460" i="11"/>
  <c r="AZ444" i="11"/>
  <c r="Y520" i="11"/>
  <c r="BC363" i="11"/>
  <c r="AJ536" i="11"/>
  <c r="BI409" i="11"/>
  <c r="AL505" i="11"/>
  <c r="BD379" i="11"/>
  <c r="AU396" i="11"/>
  <c r="BL340" i="11"/>
  <c r="AN354" i="11"/>
  <c r="BH361" i="11"/>
  <c r="BA382" i="11"/>
  <c r="AU353" i="11"/>
  <c r="T364" i="11"/>
  <c r="BB367" i="11"/>
  <c r="V540" i="11"/>
  <c r="AV463" i="11"/>
  <c r="AF626" i="11"/>
  <c r="AD514" i="11"/>
  <c r="BE400" i="11"/>
  <c r="BB437" i="11"/>
  <c r="BA376" i="11"/>
  <c r="X432" i="11"/>
  <c r="AS530" i="11"/>
  <c r="V587" i="11"/>
  <c r="Z614" i="11"/>
  <c r="AJ605" i="11"/>
  <c r="L373" i="11"/>
  <c r="K339" i="11"/>
  <c r="BK361" i="11"/>
  <c r="BJ332" i="11"/>
  <c r="BJ395" i="11"/>
  <c r="T478" i="11"/>
  <c r="AL603" i="11"/>
  <c r="AE612" i="11"/>
  <c r="U613" i="11"/>
  <c r="AV625" i="11"/>
  <c r="J383" i="11"/>
  <c r="N350" i="11"/>
  <c r="BK610" i="11"/>
  <c r="F537" i="11"/>
  <c r="BG517" i="11"/>
  <c r="BD530" i="11"/>
  <c r="BI373" i="11"/>
  <c r="BC367" i="11"/>
  <c r="BJ331" i="11"/>
  <c r="N440" i="11"/>
  <c r="H375" i="11"/>
  <c r="F493" i="11"/>
  <c r="T469" i="11"/>
  <c r="BI622" i="11"/>
  <c r="P630" i="11"/>
  <c r="BF630" i="11"/>
  <c r="M424" i="11"/>
  <c r="AF328" i="11"/>
  <c r="X328" i="11"/>
  <c r="O567" i="11"/>
  <c r="M617" i="11"/>
  <c r="K512" i="11"/>
  <c r="O548" i="11"/>
  <c r="P589" i="11"/>
  <c r="BE599" i="11"/>
  <c r="BC438" i="11"/>
  <c r="O446" i="11"/>
  <c r="BJ514" i="11"/>
  <c r="BB468" i="11"/>
  <c r="AK543" i="11"/>
  <c r="AL335" i="11"/>
  <c r="BH514" i="11"/>
  <c r="AU475" i="11"/>
  <c r="AU351" i="11"/>
  <c r="AZ445" i="11"/>
  <c r="BK411" i="11"/>
  <c r="BE568" i="11"/>
  <c r="AP496" i="11"/>
  <c r="H463" i="11"/>
  <c r="BA415" i="11"/>
  <c r="BA437" i="11"/>
  <c r="AU367" i="11"/>
  <c r="X402" i="11"/>
  <c r="BC334" i="11"/>
  <c r="AT334" i="11"/>
  <c r="BK334" i="11"/>
  <c r="AL336" i="11"/>
  <c r="AU363" i="11"/>
  <c r="AB443" i="11"/>
  <c r="AQ329" i="11"/>
  <c r="T332" i="11"/>
  <c r="AL350" i="11"/>
  <c r="AE402" i="11"/>
  <c r="AQ357" i="11"/>
  <c r="AF414" i="11"/>
  <c r="AC473" i="11"/>
  <c r="W479" i="11"/>
  <c r="Z500" i="11"/>
  <c r="G605" i="11"/>
  <c r="F386" i="11"/>
  <c r="BA395" i="11"/>
  <c r="BE404" i="11"/>
  <c r="AE357" i="11"/>
  <c r="BB585" i="11"/>
  <c r="BE375" i="11"/>
  <c r="BJ603" i="11"/>
  <c r="BH399" i="11"/>
  <c r="E624" i="11"/>
  <c r="BC581" i="11"/>
  <c r="D519" i="11"/>
  <c r="BG538" i="11"/>
  <c r="K369" i="11"/>
  <c r="BC479" i="11"/>
  <c r="AM568" i="11"/>
  <c r="BG487" i="11"/>
  <c r="AO614" i="11"/>
  <c r="BH441" i="11"/>
  <c r="AU486" i="11"/>
  <c r="BG387" i="11"/>
  <c r="AO471" i="11"/>
  <c r="BE372" i="11"/>
  <c r="BJ485" i="11"/>
  <c r="AN450" i="11"/>
  <c r="AB512" i="11"/>
  <c r="BL377" i="11"/>
  <c r="BD499" i="11"/>
  <c r="AK351" i="11"/>
  <c r="AF532" i="11"/>
  <c r="BB381" i="11"/>
  <c r="AV460" i="11"/>
  <c r="BL382" i="11"/>
  <c r="AK462" i="11"/>
  <c r="AR437" i="11"/>
  <c r="U514" i="11"/>
  <c r="AU462" i="11"/>
  <c r="Y476" i="11"/>
  <c r="AK338" i="11"/>
  <c r="AE533" i="11"/>
  <c r="AU356" i="11"/>
  <c r="Z546" i="11"/>
  <c r="AF558" i="11"/>
  <c r="Z564" i="11"/>
  <c r="H399" i="11"/>
  <c r="BA380" i="11"/>
  <c r="O562" i="11"/>
  <c r="E348" i="11"/>
  <c r="BA400" i="11"/>
  <c r="BB472" i="11"/>
  <c r="AB457" i="11"/>
  <c r="BG484" i="11"/>
  <c r="AZ341" i="11"/>
  <c r="BH630" i="11"/>
  <c r="BF588" i="11"/>
  <c r="I482" i="11"/>
  <c r="BK612" i="11"/>
  <c r="K607" i="11"/>
  <c r="BL577" i="11"/>
  <c r="N370" i="11"/>
  <c r="BA489" i="11"/>
  <c r="AQ602" i="11"/>
  <c r="AZ350" i="11"/>
  <c r="AV342" i="11"/>
  <c r="BF451" i="11"/>
  <c r="AV517" i="11"/>
  <c r="BA403" i="11"/>
  <c r="AR491" i="11"/>
  <c r="BD377" i="11"/>
  <c r="BA498" i="11"/>
  <c r="AS349" i="11"/>
  <c r="X532" i="11"/>
  <c r="BK382" i="11"/>
  <c r="BB509" i="11"/>
  <c r="AL372" i="11"/>
  <c r="AD403" i="11"/>
  <c r="BJ393" i="11"/>
  <c r="AQ478" i="11"/>
  <c r="BG395" i="11"/>
  <c r="AP479" i="11"/>
  <c r="AQ442" i="11"/>
  <c r="AF523" i="11"/>
  <c r="AT467" i="11"/>
  <c r="Y497" i="11"/>
  <c r="AV354" i="11"/>
  <c r="AE545" i="11"/>
  <c r="AT373" i="11"/>
  <c r="X556" i="11"/>
  <c r="AB578" i="11"/>
  <c r="V584" i="11"/>
  <c r="I355" i="11"/>
  <c r="AA591" i="11"/>
  <c r="BH400" i="11"/>
  <c r="AM434" i="11"/>
  <c r="BH332" i="11"/>
  <c r="AL406" i="11"/>
  <c r="AZ503" i="11"/>
  <c r="AF345" i="11"/>
  <c r="BC588" i="11"/>
  <c r="P537" i="11"/>
  <c r="BF348" i="11"/>
  <c r="BL632" i="11"/>
  <c r="AN500" i="11"/>
  <c r="D450" i="11"/>
  <c r="BJ415" i="11"/>
  <c r="BA630" i="11"/>
  <c r="AQ431" i="11"/>
  <c r="F458" i="11"/>
  <c r="BL398" i="11"/>
  <c r="BD359" i="11"/>
  <c r="AV521" i="11"/>
  <c r="E368" i="11"/>
  <c r="BD432" i="11"/>
  <c r="BD559" i="11"/>
  <c r="AQ553" i="11"/>
  <c r="AB548" i="11"/>
  <c r="BE458" i="11"/>
  <c r="BK566" i="11"/>
  <c r="AV590" i="11"/>
  <c r="O339" i="11"/>
  <c r="BC426" i="11"/>
  <c r="BF594" i="11"/>
  <c r="AP531" i="11"/>
  <c r="AC551" i="11"/>
  <c r="BH367" i="11"/>
  <c r="BA476" i="11"/>
  <c r="AS446" i="11"/>
  <c r="W560" i="11"/>
  <c r="BA336" i="11"/>
  <c r="BF619" i="11"/>
  <c r="AT338" i="11"/>
  <c r="AE492" i="11"/>
  <c r="BA396" i="11"/>
  <c r="AZ390" i="11"/>
  <c r="BD521" i="11"/>
  <c r="BB618" i="11"/>
  <c r="AL362" i="11"/>
  <c r="AO504" i="11"/>
  <c r="Y442" i="11"/>
  <c r="P409" i="11"/>
  <c r="BH401" i="11"/>
  <c r="BD409" i="11"/>
  <c r="BI530" i="11"/>
  <c r="BJ626" i="11"/>
  <c r="AL376" i="11"/>
  <c r="AP408" i="11"/>
  <c r="AC367" i="11"/>
  <c r="H445" i="11"/>
  <c r="BA330" i="11"/>
  <c r="AZ542" i="11"/>
  <c r="AL435" i="11"/>
  <c r="V509" i="11"/>
  <c r="AZ331" i="11"/>
  <c r="BH542" i="11"/>
  <c r="AT435" i="11"/>
  <c r="AD509" i="11"/>
  <c r="AV387" i="11"/>
  <c r="AT562" i="11"/>
  <c r="AF393" i="11"/>
  <c r="P366" i="11"/>
  <c r="AV417" i="11"/>
  <c r="AM592" i="11"/>
  <c r="Y472" i="11"/>
  <c r="H460" i="11"/>
  <c r="AR342" i="11"/>
  <c r="AR607" i="11"/>
  <c r="AA410" i="11"/>
  <c r="L497" i="11"/>
  <c r="AO354" i="11"/>
  <c r="AL613" i="11"/>
  <c r="Y430" i="11"/>
  <c r="K509" i="11"/>
  <c r="T539" i="11"/>
  <c r="I430" i="11"/>
  <c r="X366" i="11"/>
  <c r="H442" i="11"/>
  <c r="AA588" i="11"/>
  <c r="U594" i="11"/>
  <c r="O520" i="11"/>
  <c r="D568" i="11"/>
  <c r="BB433" i="11"/>
  <c r="AT543" i="11"/>
  <c r="BI464" i="11"/>
  <c r="AV612" i="11"/>
  <c r="AZ452" i="11"/>
  <c r="L381" i="11"/>
  <c r="BC345" i="11"/>
  <c r="P434" i="11"/>
  <c r="AP591" i="11"/>
  <c r="AU551" i="11"/>
  <c r="AU553" i="11"/>
  <c r="L530" i="11"/>
  <c r="J585" i="11"/>
  <c r="AS440" i="11"/>
  <c r="BG561" i="11"/>
  <c r="BI593" i="11"/>
  <c r="BC425" i="11"/>
  <c r="BB359" i="11"/>
  <c r="AO384" i="11"/>
  <c r="AC335" i="11"/>
  <c r="AS493" i="11"/>
  <c r="BK600" i="11"/>
  <c r="BG549" i="11"/>
  <c r="BH457" i="11"/>
  <c r="BK374" i="11"/>
  <c r="BA332" i="11"/>
  <c r="BH337" i="11"/>
  <c r="BA339" i="11"/>
  <c r="AQ355" i="11"/>
  <c r="AJ409" i="11"/>
  <c r="AF377" i="11"/>
  <c r="BE386" i="11"/>
  <c r="BE334" i="11"/>
  <c r="BI384" i="11"/>
  <c r="BH369" i="11"/>
  <c r="AZ337" i="11"/>
  <c r="AS376" i="11"/>
  <c r="BG342" i="11"/>
  <c r="AL387" i="11"/>
  <c r="BJ358" i="11"/>
  <c r="BE359" i="11"/>
  <c r="AP350" i="11"/>
  <c r="AQ445" i="11"/>
  <c r="J540" i="11"/>
  <c r="BB631" i="11"/>
  <c r="AK443" i="11"/>
  <c r="G477" i="11"/>
  <c r="G537" i="11"/>
  <c r="AV414" i="11"/>
  <c r="BJ487" i="11"/>
  <c r="AJ330" i="11"/>
  <c r="W513" i="11"/>
  <c r="BJ368" i="11"/>
  <c r="AR440" i="11"/>
  <c r="BB370" i="11"/>
  <c r="AO442" i="11"/>
  <c r="AS432" i="11"/>
  <c r="W504" i="11"/>
  <c r="AV457" i="11"/>
  <c r="T450" i="11"/>
  <c r="AN473" i="11"/>
  <c r="T518" i="11"/>
  <c r="AM340" i="11"/>
  <c r="AE534" i="11"/>
  <c r="T554" i="11"/>
  <c r="AA559" i="11"/>
  <c r="M393" i="11"/>
  <c r="BG462" i="11"/>
  <c r="BL419" i="11"/>
  <c r="BH393" i="11"/>
  <c r="BI604" i="11"/>
  <c r="BI527" i="11"/>
  <c r="I440" i="11"/>
  <c r="AU347" i="11"/>
  <c r="BD486" i="11"/>
  <c r="BL369" i="11"/>
  <c r="AO445" i="11"/>
  <c r="BI364" i="11"/>
  <c r="AM361" i="11"/>
  <c r="BJ451" i="11"/>
  <c r="BD593" i="11"/>
  <c r="J562" i="11"/>
  <c r="BI482" i="11"/>
  <c r="W329" i="11"/>
  <c r="BD487" i="11"/>
  <c r="AT532" i="11"/>
  <c r="BI448" i="11"/>
  <c r="AS587" i="11"/>
  <c r="BL460" i="11"/>
  <c r="AO553" i="11"/>
  <c r="BD408" i="11"/>
  <c r="BK533" i="11"/>
  <c r="AV504" i="11"/>
  <c r="Z539" i="11"/>
  <c r="BK413" i="11"/>
  <c r="BK540" i="11"/>
  <c r="AO515" i="11"/>
  <c r="AE559" i="11"/>
  <c r="BJ380" i="11"/>
  <c r="AK489" i="11"/>
  <c r="AZ383" i="11"/>
  <c r="AQ490" i="11"/>
  <c r="AL360" i="11"/>
  <c r="W606" i="11"/>
  <c r="AO427" i="11"/>
  <c r="Z479" i="11"/>
  <c r="AJ451" i="11"/>
  <c r="U512" i="11"/>
  <c r="AO457" i="11"/>
  <c r="Z550" i="11"/>
  <c r="Z534" i="11"/>
  <c r="AC558" i="11"/>
  <c r="E585" i="11"/>
  <c r="BD463" i="11"/>
  <c r="BF422" i="11"/>
  <c r="BF394" i="11"/>
  <c r="BL538" i="11"/>
  <c r="BK570" i="11"/>
  <c r="H441" i="11"/>
  <c r="AP358" i="11"/>
  <c r="AZ388" i="11"/>
  <c r="BH389" i="11"/>
  <c r="AO401" i="11"/>
  <c r="BE384" i="11"/>
  <c r="AL330" i="11"/>
  <c r="AZ559" i="11"/>
  <c r="BG578" i="11"/>
  <c r="G624" i="11"/>
  <c r="BB496" i="11"/>
  <c r="AB368" i="11"/>
  <c r="AZ499" i="11"/>
  <c r="AO588" i="11"/>
  <c r="BL462" i="11"/>
  <c r="AL619" i="11"/>
  <c r="BG471" i="11"/>
  <c r="AN580" i="11"/>
  <c r="BC413" i="11"/>
  <c r="BC540" i="11"/>
  <c r="AT514" i="11"/>
  <c r="W559" i="11"/>
  <c r="BJ418" i="11"/>
  <c r="BJ545" i="11"/>
  <c r="AM525" i="11"/>
  <c r="AA579" i="11"/>
  <c r="BJ400" i="11"/>
  <c r="AM514" i="11"/>
  <c r="AZ403" i="11"/>
  <c r="AT515" i="11"/>
  <c r="AK377" i="11"/>
  <c r="T617" i="11"/>
  <c r="AN435" i="11"/>
  <c r="AF543" i="11"/>
  <c r="AR456" i="11"/>
  <c r="AC548" i="11"/>
  <c r="AJ463" i="11"/>
  <c r="T569" i="11"/>
  <c r="AE502" i="11"/>
  <c r="Z526" i="11"/>
  <c r="D371" i="11"/>
  <c r="K581" i="11"/>
  <c r="BI349" i="11"/>
  <c r="AJ394" i="11"/>
  <c r="BJ513" i="11"/>
  <c r="AS504" i="11"/>
  <c r="BD612" i="11"/>
  <c r="AB561" i="11"/>
  <c r="BH546" i="11"/>
  <c r="BI529" i="11"/>
  <c r="BJ621" i="11"/>
  <c r="AO591" i="11"/>
  <c r="K357" i="11"/>
  <c r="AZ351" i="11"/>
  <c r="BL358" i="11"/>
  <c r="AV501" i="11"/>
  <c r="K451" i="11"/>
  <c r="BL429" i="11"/>
  <c r="BF439" i="11"/>
  <c r="AL474" i="11"/>
  <c r="P486" i="11"/>
  <c r="BD350" i="11"/>
  <c r="BL628" i="11"/>
  <c r="AJ459" i="11"/>
  <c r="AA606" i="11"/>
  <c r="BI404" i="11"/>
  <c r="BL456" i="11"/>
  <c r="BE572" i="11"/>
  <c r="AV594" i="11"/>
  <c r="L486" i="11"/>
  <c r="BD439" i="11"/>
  <c r="BE548" i="11"/>
  <c r="AM569" i="11"/>
  <c r="K399" i="11"/>
  <c r="BK396" i="11"/>
  <c r="BK577" i="11"/>
  <c r="AP480" i="11"/>
  <c r="X585" i="11"/>
  <c r="BK352" i="11"/>
  <c r="BI437" i="11"/>
  <c r="AS414" i="11"/>
  <c r="AA510" i="11"/>
  <c r="BL396" i="11"/>
  <c r="BK392" i="11"/>
  <c r="BG606" i="11"/>
  <c r="BG620" i="11"/>
  <c r="AP425" i="11"/>
  <c r="AV505" i="11"/>
  <c r="Y439" i="11"/>
  <c r="D372" i="11"/>
  <c r="BF402" i="11"/>
  <c r="BI337" i="11"/>
  <c r="BA612" i="11"/>
  <c r="BJ628" i="11"/>
  <c r="AK436" i="11"/>
  <c r="AM413" i="11"/>
  <c r="X463" i="11"/>
  <c r="F354" i="11"/>
  <c r="BE337" i="11"/>
  <c r="BA566" i="11"/>
  <c r="AR351" i="11"/>
  <c r="Z598" i="11"/>
  <c r="BD338" i="11"/>
  <c r="BI566" i="11"/>
  <c r="AT353" i="11"/>
  <c r="Y599" i="11"/>
  <c r="AN421" i="11"/>
  <c r="AV563" i="11"/>
  <c r="AD454" i="11"/>
  <c r="J501" i="11"/>
  <c r="AM447" i="11"/>
  <c r="AK593" i="11"/>
  <c r="AB504" i="11"/>
  <c r="E479" i="11"/>
  <c r="AJ355" i="11"/>
  <c r="AP608" i="11"/>
  <c r="W537" i="11"/>
  <c r="K530" i="11"/>
  <c r="AT366" i="11"/>
  <c r="AJ614" i="11"/>
  <c r="AA382" i="11"/>
  <c r="K544" i="11"/>
  <c r="AC537" i="11"/>
  <c r="N513" i="11"/>
  <c r="T544" i="11"/>
  <c r="F521" i="11"/>
  <c r="Y622" i="11"/>
  <c r="AF627" i="11"/>
  <c r="BF332" i="11"/>
  <c r="BE449" i="11"/>
  <c r="AU584" i="11"/>
  <c r="BA468" i="11"/>
  <c r="AE489" i="11"/>
  <c r="BL515" i="11"/>
  <c r="D465" i="11"/>
  <c r="BI378" i="11"/>
  <c r="BF372" i="11"/>
  <c r="BE351" i="11"/>
  <c r="X385" i="11"/>
  <c r="Z396" i="11"/>
  <c r="AM561" i="11"/>
  <c r="BL352" i="11"/>
  <c r="BA367" i="11"/>
  <c r="BE533" i="11"/>
  <c r="AV533" i="11"/>
  <c r="AO378" i="11"/>
  <c r="H347" i="11"/>
  <c r="AR502" i="11"/>
  <c r="AL466" i="11"/>
  <c r="BJ553" i="11"/>
  <c r="BI341" i="11"/>
  <c r="BI389" i="11"/>
  <c r="BD403" i="11"/>
  <c r="BB526" i="11"/>
  <c r="AT488" i="11"/>
  <c r="AP547" i="11"/>
  <c r="J340" i="11"/>
  <c r="AT629" i="11"/>
  <c r="AT553" i="11"/>
  <c r="BJ336" i="11"/>
  <c r="BB493" i="11"/>
  <c r="BI403" i="11"/>
  <c r="BL412" i="11"/>
  <c r="BI548" i="11"/>
  <c r="AK583" i="11"/>
  <c r="AL624" i="11"/>
  <c r="P357" i="11"/>
  <c r="BJ518" i="11"/>
  <c r="BI521" i="11"/>
  <c r="BD472" i="11"/>
  <c r="BK452" i="11"/>
  <c r="BH363" i="11"/>
  <c r="AV438" i="11"/>
  <c r="BG372" i="11"/>
  <c r="AQ453" i="11"/>
  <c r="BI469" i="11"/>
  <c r="BD470" i="11"/>
  <c r="AL526" i="11"/>
  <c r="AB407" i="11"/>
  <c r="AR424" i="11"/>
  <c r="BG506" i="11"/>
  <c r="BB560" i="11"/>
  <c r="AB425" i="11"/>
  <c r="AU614" i="11"/>
  <c r="AM342" i="11"/>
  <c r="BF414" i="11"/>
  <c r="BC440" i="11"/>
  <c r="BG605" i="11"/>
  <c r="AO559" i="11"/>
  <c r="T603" i="11"/>
  <c r="BG520" i="11"/>
  <c r="AL577" i="11"/>
  <c r="BB521" i="11"/>
  <c r="AS578" i="11"/>
  <c r="AU479" i="11"/>
  <c r="AF623" i="11"/>
  <c r="AP519" i="11"/>
  <c r="N363" i="11"/>
  <c r="AS381" i="11"/>
  <c r="I396" i="11"/>
  <c r="AL409" i="11"/>
  <c r="O406" i="11"/>
  <c r="J434" i="11"/>
  <c r="N332" i="11"/>
  <c r="BF590" i="11"/>
  <c r="BB604" i="11"/>
  <c r="BE516" i="11"/>
  <c r="AB424" i="11"/>
  <c r="AS373" i="11"/>
  <c r="BB406" i="11"/>
  <c r="AA421" i="11"/>
  <c r="BA586" i="11"/>
  <c r="BE455" i="11"/>
  <c r="AM591" i="11"/>
  <c r="BL447" i="11"/>
  <c r="AU587" i="11"/>
  <c r="BD443" i="11"/>
  <c r="AU567" i="11"/>
  <c r="BD386" i="11"/>
  <c r="AS474" i="11"/>
  <c r="BE598" i="11"/>
  <c r="D330" i="11"/>
  <c r="BL533" i="11"/>
  <c r="AB624" i="11"/>
  <c r="BH582" i="11"/>
  <c r="T526" i="11"/>
  <c r="BE560" i="11"/>
  <c r="Y329" i="11"/>
  <c r="BJ449" i="11"/>
  <c r="BD569" i="11"/>
  <c r="AL592" i="11"/>
  <c r="J345" i="11"/>
  <c r="BD455" i="11"/>
  <c r="BK579" i="11"/>
  <c r="AR602" i="11"/>
  <c r="I376" i="11"/>
  <c r="BG622" i="11"/>
  <c r="W508" i="11"/>
  <c r="BB623" i="11"/>
  <c r="AE508" i="11"/>
  <c r="AN374" i="11"/>
  <c r="E431" i="11"/>
  <c r="AM482" i="11"/>
  <c r="H493" i="11"/>
  <c r="AR520" i="11"/>
  <c r="H528" i="11"/>
  <c r="AQ531" i="11"/>
  <c r="N538" i="11"/>
  <c r="F551" i="11"/>
  <c r="M556" i="11"/>
  <c r="W517" i="11"/>
  <c r="BI592" i="11"/>
  <c r="BF549" i="11"/>
  <c r="BA604" i="11"/>
  <c r="AD493" i="11"/>
  <c r="AV409" i="11"/>
  <c r="BJ472" i="11"/>
  <c r="AF511" i="11"/>
  <c r="BG488" i="11"/>
  <c r="BC477" i="11"/>
  <c r="AR630" i="11"/>
  <c r="BA342" i="11"/>
  <c r="AM627" i="11"/>
  <c r="BG348" i="11"/>
  <c r="AJ458" i="11"/>
  <c r="BH412" i="11"/>
  <c r="AL514" i="11"/>
  <c r="BC614" i="11"/>
  <c r="D390" i="11"/>
  <c r="BC545" i="11"/>
  <c r="Y529" i="11"/>
  <c r="BF592" i="11"/>
  <c r="AE445" i="11"/>
  <c r="BC570" i="11"/>
  <c r="Z451" i="11"/>
  <c r="BI454" i="11"/>
  <c r="BJ578" i="11"/>
  <c r="AJ602" i="11"/>
  <c r="K375" i="11"/>
  <c r="BC460" i="11"/>
  <c r="BJ587" i="11"/>
  <c r="AP612" i="11"/>
  <c r="J406" i="11"/>
  <c r="BF627" i="11"/>
  <c r="AF527" i="11"/>
  <c r="BA628" i="11"/>
  <c r="AA528" i="11"/>
  <c r="AV411" i="11"/>
  <c r="F446" i="11"/>
  <c r="AU494" i="11"/>
  <c r="K504" i="11"/>
  <c r="AP530" i="11"/>
  <c r="F538" i="11"/>
  <c r="AN540" i="11"/>
  <c r="L548" i="11"/>
  <c r="F361" i="11"/>
  <c r="K331" i="11"/>
  <c r="W422" i="11"/>
  <c r="BF488" i="11"/>
  <c r="BB513" i="11"/>
  <c r="AN497" i="11"/>
  <c r="AZ560" i="11"/>
  <c r="T595" i="11"/>
  <c r="BC539" i="11"/>
  <c r="BH447" i="11"/>
  <c r="AP341" i="11"/>
  <c r="BF403" i="11"/>
  <c r="BH533" i="11"/>
  <c r="AU381" i="11"/>
  <c r="AE386" i="11"/>
  <c r="BB518" i="11"/>
  <c r="BE328" i="11"/>
  <c r="AE354" i="11"/>
  <c r="BK535" i="11"/>
  <c r="BG556" i="11"/>
  <c r="AL574" i="11"/>
  <c r="M531" i="11"/>
  <c r="AZ484" i="11"/>
  <c r="BJ613" i="11"/>
  <c r="AL422" i="11"/>
  <c r="F608" i="11"/>
  <c r="BK341" i="11"/>
  <c r="BH471" i="11"/>
  <c r="BH607" i="11"/>
  <c r="AM550" i="11"/>
  <c r="BD476" i="11"/>
  <c r="BL608" i="11"/>
  <c r="AN394" i="11"/>
  <c r="F409" i="11"/>
  <c r="BK404" i="11"/>
  <c r="BB507" i="11"/>
  <c r="AL517" i="11"/>
  <c r="L411" i="11"/>
  <c r="BG399" i="11"/>
  <c r="BJ389" i="11"/>
  <c r="AJ456" i="11"/>
  <c r="I454" i="11"/>
  <c r="BB332" i="11"/>
  <c r="BD490" i="11"/>
  <c r="BG619" i="11"/>
  <c r="BI608" i="11"/>
  <c r="AN336" i="11"/>
  <c r="AR604" i="11"/>
  <c r="AD600" i="11"/>
  <c r="D607" i="11"/>
  <c r="BA341" i="11"/>
  <c r="BG355" i="11"/>
  <c r="BB354" i="11"/>
  <c r="BB626" i="11"/>
  <c r="AU371" i="11"/>
  <c r="AN443" i="11"/>
  <c r="AC443" i="11"/>
  <c r="L456" i="11"/>
  <c r="BL394" i="11"/>
  <c r="BC620" i="11"/>
  <c r="AQ352" i="11"/>
  <c r="E422" i="11"/>
  <c r="BI397" i="11"/>
  <c r="BB621" i="11"/>
  <c r="AT357" i="11"/>
  <c r="G423" i="11"/>
  <c r="AR476" i="11"/>
  <c r="AO624" i="11"/>
  <c r="Z375" i="11"/>
  <c r="F582" i="11"/>
  <c r="AU501" i="11"/>
  <c r="AN537" i="11"/>
  <c r="AB526" i="11"/>
  <c r="H626" i="11"/>
  <c r="AM517" i="11"/>
  <c r="AQ593" i="11"/>
  <c r="V564" i="11"/>
  <c r="M505" i="11"/>
  <c r="AT522" i="11"/>
  <c r="AV607" i="11"/>
  <c r="AB574" i="11"/>
  <c r="J589" i="11"/>
  <c r="AB522" i="11"/>
  <c r="AD543" i="11"/>
  <c r="M467" i="11"/>
  <c r="F476" i="11"/>
  <c r="AZ563" i="11"/>
  <c r="BA466" i="11"/>
  <c r="W489" i="11"/>
  <c r="BJ563" i="11"/>
  <c r="H448" i="11"/>
  <c r="BH355" i="11"/>
  <c r="AV465" i="11"/>
  <c r="BJ461" i="11"/>
  <c r="BF568" i="11"/>
  <c r="AZ561" i="11"/>
  <c r="BD524" i="11"/>
  <c r="BK364" i="11"/>
  <c r="BL365" i="11"/>
  <c r="BH560" i="11"/>
  <c r="BB566" i="11"/>
  <c r="AL495" i="11"/>
  <c r="AF560" i="11"/>
  <c r="AA624" i="11"/>
  <c r="L353" i="11"/>
  <c r="AQ560" i="11"/>
  <c r="AJ468" i="11"/>
  <c r="BF408" i="11"/>
  <c r="AZ352" i="11"/>
  <c r="Z452" i="11"/>
  <c r="AF337" i="11"/>
  <c r="BC451" i="11"/>
  <c r="BI422" i="11"/>
  <c r="AC372" i="11"/>
  <c r="L412" i="11"/>
  <c r="G417" i="11"/>
  <c r="O348" i="11"/>
  <c r="V335" i="11"/>
  <c r="X363" i="11"/>
  <c r="BF336" i="11"/>
  <c r="BA410" i="11"/>
  <c r="AD610" i="11"/>
  <c r="Z522" i="11"/>
  <c r="BD436" i="11"/>
  <c r="BG486" i="11"/>
  <c r="AD404" i="11"/>
  <c r="G430" i="11"/>
  <c r="I435" i="11"/>
  <c r="J371" i="11"/>
  <c r="BH328" i="11"/>
  <c r="BE524" i="11"/>
  <c r="BB595" i="11"/>
  <c r="BF575" i="11"/>
  <c r="BF436" i="11"/>
  <c r="AP573" i="11"/>
  <c r="BJ450" i="11"/>
  <c r="AV591" i="11"/>
  <c r="BJ554" i="11"/>
  <c r="AZ556" i="11"/>
  <c r="X503" i="11"/>
  <c r="W429" i="11"/>
  <c r="AZ410" i="11"/>
  <c r="I601" i="11"/>
  <c r="V344" i="11"/>
  <c r="BG451" i="11"/>
  <c r="AS616" i="11"/>
  <c r="H630" i="11"/>
  <c r="BF548" i="11"/>
  <c r="AK382" i="11"/>
  <c r="BE450" i="11"/>
  <c r="BG570" i="11"/>
  <c r="AT592" i="11"/>
  <c r="I346" i="11"/>
  <c r="BH617" i="11"/>
  <c r="AA488" i="11"/>
  <c r="BC618" i="11"/>
  <c r="V489" i="11"/>
  <c r="AK331" i="11"/>
  <c r="J412" i="11"/>
  <c r="AS468" i="11"/>
  <c r="D482" i="11"/>
  <c r="AV508" i="11"/>
  <c r="J518" i="11"/>
  <c r="AU521" i="11"/>
  <c r="P528" i="11"/>
  <c r="G546" i="11"/>
  <c r="N551" i="11"/>
  <c r="X509" i="11"/>
  <c r="AR385" i="11"/>
  <c r="BI554" i="11"/>
  <c r="BD614" i="11"/>
  <c r="AJ396" i="11"/>
  <c r="BI528" i="11"/>
  <c r="G503" i="11"/>
  <c r="AL349" i="11"/>
  <c r="BH469" i="11"/>
  <c r="AR465" i="11"/>
  <c r="BA490" i="11"/>
  <c r="AQ530" i="11"/>
  <c r="BG463" i="11"/>
  <c r="AT604" i="11"/>
  <c r="BC434" i="11"/>
  <c r="AN554" i="11"/>
  <c r="BK385" i="11"/>
  <c r="BL571" i="11"/>
  <c r="K446" i="11"/>
  <c r="AZ588" i="11"/>
  <c r="P510" i="11"/>
  <c r="BI551" i="11"/>
  <c r="I411" i="11"/>
  <c r="BA480" i="11"/>
  <c r="AB592" i="11"/>
  <c r="BH458" i="11"/>
  <c r="BK574" i="11"/>
  <c r="AL596" i="11"/>
  <c r="P492" i="11"/>
  <c r="BG465" i="11"/>
  <c r="BC584" i="11"/>
  <c r="AR606" i="11"/>
  <c r="O524" i="11"/>
  <c r="BI571" i="11"/>
  <c r="Z541" i="11"/>
  <c r="BD572" i="11"/>
  <c r="V543" i="11"/>
  <c r="AM478" i="11"/>
  <c r="O385" i="11"/>
  <c r="AP536" i="11"/>
  <c r="J447" i="11"/>
  <c r="AV440" i="11"/>
  <c r="L509" i="11"/>
  <c r="AJ485" i="11"/>
  <c r="I524" i="11"/>
  <c r="E460" i="11"/>
  <c r="O486" i="11"/>
  <c r="M405" i="11"/>
  <c r="AT404" i="11"/>
  <c r="BC544" i="11"/>
  <c r="BI616" i="11"/>
  <c r="AU583" i="11"/>
  <c r="BF571" i="11"/>
  <c r="L476" i="11"/>
  <c r="AU359" i="11"/>
  <c r="BK497" i="11"/>
  <c r="AK595" i="11"/>
  <c r="BH510" i="11"/>
  <c r="AN621" i="11"/>
  <c r="BE483" i="11"/>
  <c r="AV418" i="11"/>
  <c r="BA454" i="11"/>
  <c r="AO601" i="11"/>
  <c r="BI395" i="11"/>
  <c r="BH604" i="11"/>
  <c r="J595" i="11"/>
  <c r="BK603" i="11"/>
  <c r="K550" i="11"/>
  <c r="BE571" i="11"/>
  <c r="D368" i="11"/>
  <c r="BE504" i="11"/>
  <c r="X494" i="11"/>
  <c r="BL464" i="11"/>
  <c r="BD583" i="11"/>
  <c r="AJ606" i="11"/>
  <c r="P523" i="11"/>
  <c r="BF470" i="11"/>
  <c r="BB592" i="11"/>
  <c r="AP616" i="11"/>
  <c r="D551" i="11"/>
  <c r="BH576" i="11"/>
  <c r="Z579" i="11"/>
  <c r="BC577" i="11"/>
  <c r="Y580" i="11"/>
  <c r="AV490" i="11"/>
  <c r="I426" i="11"/>
  <c r="AM545" i="11"/>
  <c r="O468" i="11"/>
  <c r="AK481" i="11"/>
  <c r="L523" i="11"/>
  <c r="AK516" i="11"/>
  <c r="J537" i="11"/>
  <c r="L544" i="11"/>
  <c r="O561" i="11"/>
  <c r="M361" i="11"/>
  <c r="BI617" i="11"/>
  <c r="BC610" i="11"/>
  <c r="T459" i="11"/>
  <c r="BB627" i="11"/>
  <c r="G336" i="11"/>
  <c r="BJ379" i="11"/>
  <c r="AM360" i="11"/>
  <c r="AZ468" i="11"/>
  <c r="AQ611" i="11"/>
  <c r="BL339" i="11"/>
  <c r="BB548" i="11"/>
  <c r="AM446" i="11"/>
  <c r="AA532" i="11"/>
  <c r="BA404" i="11"/>
  <c r="BG534" i="11"/>
  <c r="AS382" i="11"/>
  <c r="AE387" i="11"/>
  <c r="BI523" i="11"/>
  <c r="AS332" i="11"/>
  <c r="AD367" i="11"/>
  <c r="BJ516" i="11"/>
  <c r="BF631" i="11"/>
  <c r="AQ629" i="11"/>
  <c r="N521" i="11"/>
  <c r="AZ346" i="11"/>
  <c r="BL423" i="11"/>
  <c r="AO365" i="11"/>
  <c r="Z395" i="11"/>
  <c r="BC454" i="11"/>
  <c r="BA578" i="11"/>
  <c r="AP492" i="11"/>
  <c r="BL442" i="11"/>
  <c r="BD550" i="11"/>
  <c r="AQ582" i="11"/>
  <c r="N528" i="11"/>
  <c r="BB368" i="11"/>
  <c r="BL448" i="11"/>
  <c r="AP467" i="11"/>
  <c r="P445" i="11"/>
  <c r="BD335" i="11"/>
  <c r="BD522" i="11"/>
  <c r="BK564" i="11"/>
  <c r="BC536" i="11"/>
  <c r="AJ339" i="11"/>
  <c r="AP597" i="11"/>
  <c r="AB588" i="11"/>
  <c r="E537" i="11"/>
  <c r="BC344" i="11"/>
  <c r="BK527" i="11"/>
  <c r="BE570" i="11"/>
  <c r="BA602" i="11"/>
  <c r="AV374" i="11"/>
  <c r="AL547" i="11"/>
  <c r="Y616" i="11"/>
  <c r="E596" i="11"/>
  <c r="BJ490" i="11"/>
  <c r="BI624" i="11"/>
  <c r="AN471" i="11"/>
  <c r="I357" i="11"/>
  <c r="BE491" i="11"/>
  <c r="BG625" i="11"/>
  <c r="AK473" i="11"/>
  <c r="G361" i="11"/>
  <c r="AP477" i="11"/>
  <c r="AS560" i="11"/>
  <c r="U617" i="11"/>
  <c r="AS502" i="11"/>
  <c r="AU606" i="11"/>
  <c r="Y563" i="11"/>
  <c r="AK518" i="11"/>
  <c r="AL610" i="11"/>
  <c r="AF612" i="11"/>
  <c r="AR523" i="11"/>
  <c r="AT507" i="11"/>
  <c r="Y623" i="11"/>
  <c r="W597" i="11"/>
  <c r="U606" i="11"/>
  <c r="P438" i="11"/>
  <c r="D488" i="11"/>
  <c r="E523" i="11"/>
  <c r="AZ495" i="11"/>
  <c r="BJ598" i="11"/>
  <c r="AA584" i="11"/>
  <c r="BL593" i="11"/>
  <c r="BJ406" i="11"/>
  <c r="AT341" i="11"/>
  <c r="BJ407" i="11"/>
  <c r="AR366" i="11"/>
  <c r="AU346" i="11"/>
  <c r="BF545" i="11"/>
  <c r="BI490" i="11"/>
  <c r="BE487" i="11"/>
  <c r="BA492" i="11"/>
  <c r="BC430" i="11"/>
  <c r="BJ416" i="11"/>
  <c r="BI591" i="11"/>
  <c r="BF609" i="11"/>
  <c r="N573" i="11"/>
  <c r="BC514" i="11"/>
  <c r="BH561" i="11"/>
  <c r="BH381" i="11"/>
  <c r="AJ329" i="11"/>
  <c r="AQ334" i="11"/>
  <c r="AV389" i="11"/>
  <c r="AE413" i="11"/>
  <c r="BF597" i="11"/>
  <c r="BD594" i="11"/>
  <c r="BE427" i="11"/>
  <c r="BJ359" i="11"/>
  <c r="AU366" i="11"/>
  <c r="AN377" i="11"/>
  <c r="BI339" i="11"/>
  <c r="AL389" i="11"/>
  <c r="AP333" i="11"/>
  <c r="Y511" i="11"/>
  <c r="AP507" i="11"/>
  <c r="AV336" i="11"/>
  <c r="AM381" i="11"/>
  <c r="AO374" i="11"/>
  <c r="BA517" i="11"/>
  <c r="V373" i="11"/>
  <c r="BH522" i="11"/>
  <c r="Z393" i="11"/>
  <c r="AN404" i="11"/>
  <c r="AL405" i="11"/>
  <c r="M380" i="11"/>
  <c r="AR414" i="11"/>
  <c r="D582" i="11"/>
  <c r="AP548" i="11"/>
  <c r="BG493" i="11"/>
  <c r="E578" i="11"/>
  <c r="AP509" i="11"/>
  <c r="H390" i="11"/>
  <c r="AJ422" i="11"/>
  <c r="BE459" i="11"/>
  <c r="BA576" i="11"/>
  <c r="AT596" i="11"/>
  <c r="F494" i="11"/>
  <c r="BJ566" i="11"/>
  <c r="U431" i="11"/>
  <c r="BE567" i="11"/>
  <c r="AD438" i="11"/>
  <c r="AM464" i="11"/>
  <c r="F632" i="11"/>
  <c r="AR527" i="11"/>
  <c r="F419" i="11"/>
  <c r="AT360" i="11"/>
  <c r="I492" i="11"/>
  <c r="AV447" i="11"/>
  <c r="L510" i="11"/>
  <c r="P417" i="11"/>
  <c r="D462" i="11"/>
  <c r="D400" i="11"/>
  <c r="AK549" i="11"/>
  <c r="AR487" i="11"/>
  <c r="AR355" i="11"/>
  <c r="Y356" i="11"/>
  <c r="BB625" i="11"/>
  <c r="BJ374" i="11"/>
  <c r="AS610" i="11"/>
  <c r="BL477" i="11"/>
  <c r="AD502" i="11"/>
  <c r="BH418" i="11"/>
  <c r="AB386" i="11"/>
  <c r="BF479" i="11"/>
  <c r="AU629" i="11"/>
  <c r="BE468" i="11"/>
  <c r="AP621" i="11"/>
  <c r="BC424" i="11"/>
  <c r="AP395" i="11"/>
  <c r="BG631" i="11"/>
  <c r="BE614" i="11"/>
  <c r="F596" i="11"/>
  <c r="BJ538" i="11"/>
  <c r="J341" i="11"/>
  <c r="BJ492" i="11"/>
  <c r="BI514" i="11"/>
  <c r="AM554" i="11"/>
  <c r="I501" i="11"/>
  <c r="BD498" i="11"/>
  <c r="BD590" i="11"/>
  <c r="AJ589" i="11"/>
  <c r="D441" i="11"/>
  <c r="BI476" i="11"/>
  <c r="P470" i="11"/>
  <c r="BH480" i="11"/>
  <c r="O471" i="11"/>
  <c r="AQ409" i="11"/>
  <c r="N450" i="11"/>
  <c r="AO599" i="11"/>
  <c r="D520" i="11"/>
  <c r="AO596" i="11"/>
  <c r="AO632" i="11"/>
  <c r="L590" i="11"/>
  <c r="AP620" i="11"/>
  <c r="AU533" i="11"/>
  <c r="AU419" i="11"/>
  <c r="T457" i="11"/>
  <c r="BL560" i="11"/>
  <c r="BE340" i="11"/>
  <c r="AV493" i="11"/>
  <c r="BI522" i="11"/>
  <c r="AD453" i="11"/>
  <c r="BL497" i="11"/>
  <c r="AC385" i="11"/>
  <c r="AZ504" i="11"/>
  <c r="AO328" i="11"/>
  <c r="BA497" i="11"/>
  <c r="AP585" i="11"/>
  <c r="BB330" i="11"/>
  <c r="AK336" i="11"/>
  <c r="BD531" i="11"/>
  <c r="BA475" i="11"/>
  <c r="O441" i="11"/>
  <c r="BF558" i="11"/>
  <c r="G431" i="11"/>
  <c r="BI497" i="11"/>
  <c r="BE582" i="11"/>
  <c r="AO587" i="11"/>
  <c r="N434" i="11"/>
  <c r="BC503" i="11"/>
  <c r="AZ436" i="11"/>
  <c r="AR613" i="11"/>
  <c r="M622" i="11"/>
  <c r="BC502" i="11"/>
  <c r="F400" i="11"/>
  <c r="BI504" i="11"/>
  <c r="E402" i="11"/>
  <c r="AL556" i="11"/>
  <c r="I599" i="11"/>
  <c r="AV629" i="11"/>
  <c r="F328" i="11"/>
  <c r="AV628" i="11"/>
  <c r="AK461" i="11"/>
  <c r="M413" i="11"/>
  <c r="BI602" i="11"/>
  <c r="BE559" i="11"/>
  <c r="AF593" i="11"/>
  <c r="BJ589" i="11"/>
  <c r="AZ447" i="11"/>
  <c r="AT337" i="11"/>
  <c r="BE486" i="11"/>
  <c r="AJ564" i="11"/>
  <c r="BC347" i="11"/>
  <c r="BC572" i="11"/>
  <c r="AP389" i="11"/>
  <c r="AB625" i="11"/>
  <c r="BK340" i="11"/>
  <c r="BJ548" i="11"/>
  <c r="AU446" i="11"/>
  <c r="V533" i="11"/>
  <c r="BI331" i="11"/>
  <c r="BD541" i="11"/>
  <c r="AL332" i="11"/>
  <c r="AA343" i="11"/>
  <c r="BH504" i="11"/>
  <c r="BE566" i="11"/>
  <c r="T329" i="11"/>
  <c r="BB349" i="11"/>
  <c r="BK481" i="11"/>
  <c r="AK449" i="11"/>
  <c r="AF508" i="11"/>
  <c r="BA356" i="11"/>
  <c r="BB536" i="11"/>
  <c r="AV339" i="11"/>
  <c r="T412" i="11"/>
  <c r="BK391" i="11"/>
  <c r="BK486" i="11"/>
  <c r="AK627" i="11"/>
  <c r="BE410" i="11"/>
  <c r="BG492" i="11"/>
  <c r="AT533" i="11"/>
  <c r="O572" i="11"/>
  <c r="BF340" i="11"/>
  <c r="BF509" i="11"/>
  <c r="BI555" i="11"/>
  <c r="BG575" i="11"/>
  <c r="AJ347" i="11"/>
  <c r="AT627" i="11"/>
  <c r="Y568" i="11"/>
  <c r="BE354" i="11"/>
  <c r="AZ515" i="11"/>
  <c r="BC561" i="11"/>
  <c r="BJ593" i="11"/>
  <c r="AT402" i="11"/>
  <c r="AQ515" i="11"/>
  <c r="AE602" i="11"/>
  <c r="BG523" i="11"/>
  <c r="AZ554" i="11"/>
  <c r="AU621" i="11"/>
  <c r="K602" i="11"/>
  <c r="BB524" i="11"/>
  <c r="BE561" i="11"/>
  <c r="AL625" i="11"/>
  <c r="K605" i="11"/>
  <c r="AT520" i="11"/>
  <c r="AK599" i="11"/>
  <c r="U493" i="11"/>
  <c r="AP554" i="11"/>
  <c r="AL512" i="11"/>
  <c r="AE620" i="11"/>
  <c r="AQ571" i="11"/>
  <c r="AN508" i="11"/>
  <c r="U595" i="11"/>
  <c r="AR354" i="11"/>
  <c r="AK587" i="11"/>
  <c r="AD594" i="11"/>
  <c r="I330" i="11"/>
  <c r="N336" i="11"/>
  <c r="AS559" i="11"/>
  <c r="BG562" i="11"/>
  <c r="N446" i="11"/>
  <c r="BK366" i="11"/>
  <c r="AU439" i="11"/>
  <c r="BJ388" i="11"/>
  <c r="AV541" i="11"/>
  <c r="AZ528" i="11"/>
  <c r="AP459" i="11"/>
  <c r="AM365" i="11"/>
  <c r="AR384" i="11"/>
  <c r="AN333" i="11"/>
  <c r="BF505" i="11"/>
  <c r="BL428" i="11"/>
  <c r="AZ437" i="11"/>
  <c r="BE444" i="11"/>
  <c r="AJ400" i="11"/>
  <c r="AT432" i="11"/>
  <c r="AZ534" i="11"/>
  <c r="AJ566" i="11"/>
  <c r="AS406" i="11"/>
  <c r="AZ628" i="11"/>
  <c r="AZ598" i="11"/>
  <c r="AP501" i="11"/>
  <c r="AP385" i="11"/>
  <c r="BI506" i="11"/>
  <c r="BF438" i="11"/>
  <c r="AO509" i="11"/>
  <c r="AO524" i="11"/>
  <c r="BJ526" i="11"/>
  <c r="AV526" i="11"/>
  <c r="AU554" i="11"/>
  <c r="Y419" i="11"/>
  <c r="AM362" i="11"/>
  <c r="BJ470" i="11"/>
  <c r="AL558" i="11"/>
  <c r="AU466" i="11"/>
  <c r="BE554" i="11"/>
  <c r="BL351" i="11"/>
  <c r="AQ468" i="11"/>
  <c r="AK496" i="11"/>
  <c r="BD549" i="11"/>
  <c r="AT608" i="11"/>
  <c r="AS629" i="11"/>
  <c r="AF516" i="11"/>
  <c r="AF357" i="11"/>
  <c r="AJ593" i="11"/>
  <c r="AT620" i="11"/>
  <c r="AS597" i="11"/>
  <c r="BC468" i="11"/>
  <c r="Y550" i="11"/>
  <c r="BL485" i="11"/>
  <c r="AC570" i="11"/>
  <c r="AM578" i="11"/>
  <c r="AV578" i="11"/>
  <c r="N472" i="11"/>
  <c r="AN467" i="11"/>
  <c r="P329" i="11"/>
  <c r="AL530" i="11"/>
  <c r="BF427" i="11"/>
  <c r="J476" i="11"/>
  <c r="AS615" i="11"/>
  <c r="AS462" i="11"/>
  <c r="BD500" i="11"/>
  <c r="AJ438" i="11"/>
  <c r="BE493" i="11"/>
  <c r="BD528" i="11"/>
  <c r="AO557" i="11"/>
  <c r="E505" i="11"/>
  <c r="BE417" i="11"/>
  <c r="G438" i="11"/>
  <c r="BG432" i="11"/>
  <c r="I439" i="11"/>
  <c r="AK607" i="11"/>
  <c r="O545" i="11"/>
  <c r="AV553" i="11"/>
  <c r="D622" i="11"/>
  <c r="AS547" i="11"/>
  <c r="AM601" i="11"/>
  <c r="M585" i="11"/>
  <c r="AB387" i="11"/>
  <c r="AM542" i="11"/>
  <c r="AM479" i="11"/>
  <c r="K439" i="11"/>
  <c r="AP374" i="11"/>
  <c r="BI485" i="11"/>
  <c r="Z422" i="11"/>
  <c r="BF602" i="11"/>
  <c r="AF615" i="11"/>
  <c r="BK530" i="11"/>
  <c r="AC524" i="11"/>
  <c r="BH495" i="11"/>
  <c r="AB528" i="11"/>
  <c r="BC531" i="11"/>
  <c r="Z383" i="11"/>
  <c r="BJ428" i="11"/>
  <c r="AU496" i="11"/>
  <c r="BH376" i="11"/>
  <c r="AV356" i="11"/>
  <c r="AJ361" i="11"/>
  <c r="AZ543" i="11"/>
  <c r="BH473" i="11"/>
  <c r="BH611" i="11"/>
  <c r="AL566" i="11"/>
  <c r="V97" i="2"/>
  <c r="I15" i="3" s="1"/>
  <c r="BF482" i="11"/>
  <c r="BK504" i="11"/>
  <c r="AQ439" i="11"/>
  <c r="BL626" i="11"/>
  <c r="BG628" i="11"/>
  <c r="AB345" i="11"/>
  <c r="AE370" i="11"/>
  <c r="Z336" i="11"/>
  <c r="T342" i="11"/>
  <c r="AF364" i="11"/>
  <c r="T336" i="11"/>
  <c r="AB336" i="11"/>
  <c r="AD352" i="11"/>
  <c r="AL630" i="11"/>
  <c r="AS480" i="11"/>
  <c r="J440" i="11"/>
  <c r="AQ410" i="11"/>
  <c r="BI385" i="11"/>
  <c r="AA512" i="11"/>
  <c r="BB622" i="11"/>
  <c r="U598" i="11"/>
  <c r="BB553" i="11"/>
  <c r="AD336" i="11"/>
  <c r="BI532" i="11"/>
  <c r="AB479" i="11"/>
  <c r="BK455" i="11"/>
  <c r="V420" i="11"/>
  <c r="BB337" i="11"/>
  <c r="AV331" i="11"/>
  <c r="BF386" i="11"/>
  <c r="AS398" i="11"/>
  <c r="AU370" i="11"/>
  <c r="BH581" i="11"/>
  <c r="BF481" i="11"/>
  <c r="BI488" i="11"/>
  <c r="AS425" i="11"/>
  <c r="BE490" i="11"/>
  <c r="BI573" i="11"/>
  <c r="AV605" i="11"/>
  <c r="BB471" i="11"/>
  <c r="AZ479" i="11"/>
  <c r="AA350" i="11"/>
  <c r="AD375" i="11"/>
  <c r="Y341" i="11"/>
  <c r="AF346" i="11"/>
  <c r="AE369" i="11"/>
  <c r="AC355" i="11"/>
  <c r="X356" i="11"/>
  <c r="AP513" i="11"/>
  <c r="BD626" i="11"/>
  <c r="F333" i="11"/>
  <c r="BC401" i="11"/>
  <c r="AU434" i="11"/>
  <c r="BE467" i="11"/>
  <c r="AV610" i="11"/>
  <c r="BC504" i="11"/>
  <c r="X350" i="11"/>
  <c r="BA383" i="11"/>
  <c r="BJ438" i="11"/>
  <c r="AQ501" i="11"/>
  <c r="G342" i="11"/>
  <c r="BB348" i="11"/>
  <c r="BK572" i="11"/>
  <c r="AQ391" i="11"/>
  <c r="W626" i="11"/>
  <c r="BJ349" i="11"/>
  <c r="BD554" i="11"/>
  <c r="AT459" i="11"/>
  <c r="AB461" i="11"/>
  <c r="BG390" i="11"/>
  <c r="BC510" i="11"/>
  <c r="AM348" i="11"/>
  <c r="AB419" i="11"/>
  <c r="BH387" i="11"/>
  <c r="BL531" i="11"/>
  <c r="AS503" i="11"/>
  <c r="AB533" i="11"/>
  <c r="BL361" i="11"/>
  <c r="BL446" i="11"/>
  <c r="AJ430" i="11"/>
  <c r="V470" i="11"/>
  <c r="BF339" i="11"/>
  <c r="BG519" i="11"/>
  <c r="AR381" i="11"/>
  <c r="T383" i="11"/>
  <c r="BE522" i="11"/>
  <c r="BE617" i="11"/>
  <c r="AR582" i="11"/>
  <c r="BC364" i="11"/>
  <c r="BB510" i="11"/>
  <c r="BB357" i="11"/>
  <c r="AZ618" i="11"/>
  <c r="AV477" i="11"/>
  <c r="Z339" i="11"/>
  <c r="AB620" i="11"/>
  <c r="BH378" i="11"/>
  <c r="BI515" i="11"/>
  <c r="BE426" i="11"/>
  <c r="BJ328" i="11"/>
  <c r="AR494" i="11"/>
  <c r="AF349" i="11"/>
  <c r="D333" i="11"/>
  <c r="BE511" i="11"/>
  <c r="BA629" i="11"/>
  <c r="V343" i="11"/>
  <c r="AZ512" i="11"/>
  <c r="BL328" i="11"/>
  <c r="AD343" i="11"/>
  <c r="AT463" i="11"/>
  <c r="AE359" i="11"/>
  <c r="L379" i="11"/>
  <c r="AR505" i="11"/>
  <c r="X335" i="11"/>
  <c r="L347" i="11"/>
  <c r="AT527" i="11"/>
  <c r="AE356" i="11"/>
  <c r="P384" i="11"/>
  <c r="AL375" i="11"/>
  <c r="AL535" i="11"/>
  <c r="X367" i="11"/>
  <c r="O396" i="11"/>
  <c r="Y390" i="11"/>
  <c r="K500" i="11"/>
  <c r="AF395" i="11"/>
  <c r="E506" i="11"/>
  <c r="V339" i="11"/>
  <c r="AF353" i="11"/>
  <c r="O519" i="11"/>
  <c r="AJ559" i="11"/>
  <c r="BL591" i="11"/>
  <c r="BL433" i="11"/>
  <c r="AR544" i="11"/>
  <c r="BE527" i="11"/>
  <c r="AF373" i="11"/>
  <c r="AK345" i="11"/>
  <c r="U429" i="11"/>
  <c r="Z344" i="11"/>
  <c r="AL548" i="11"/>
  <c r="AK532" i="11"/>
  <c r="BG551" i="11"/>
  <c r="BL499" i="11"/>
  <c r="BE540" i="11"/>
  <c r="BJ552" i="11"/>
  <c r="AU510" i="11"/>
  <c r="AO567" i="11"/>
  <c r="BE532" i="11"/>
  <c r="AS619" i="11"/>
  <c r="AJ514" i="11"/>
  <c r="H409" i="11"/>
  <c r="AC496" i="11"/>
  <c r="X561" i="11"/>
  <c r="W373" i="11"/>
  <c r="AO369" i="11"/>
  <c r="BF553" i="11"/>
  <c r="V359" i="11"/>
  <c r="AB369" i="11"/>
  <c r="AT335" i="11"/>
  <c r="AD353" i="11"/>
  <c r="AE396" i="11"/>
  <c r="I632" i="11"/>
  <c r="E474" i="11"/>
  <c r="L432" i="11"/>
  <c r="X465" i="11"/>
  <c r="AS543" i="11"/>
  <c r="AL348" i="11"/>
  <c r="Z353" i="11"/>
  <c r="AD373" i="11"/>
  <c r="AR352" i="11"/>
  <c r="AF434" i="11"/>
  <c r="AB393" i="11"/>
  <c r="I348" i="11"/>
  <c r="AC583" i="11"/>
  <c r="T425" i="11"/>
  <c r="T414" i="11"/>
  <c r="BG482" i="11"/>
  <c r="H483" i="11"/>
  <c r="BE508" i="11"/>
  <c r="L503" i="11"/>
  <c r="AF445" i="11"/>
  <c r="T447" i="11"/>
  <c r="AM403" i="11"/>
  <c r="AA357" i="11"/>
  <c r="AD465" i="11"/>
  <c r="AZ550" i="11"/>
  <c r="G419" i="11"/>
  <c r="BK363" i="11"/>
  <c r="AZ453" i="11"/>
  <c r="D596" i="11"/>
  <c r="BC342" i="11"/>
  <c r="AS399" i="11"/>
  <c r="AQ443" i="11"/>
  <c r="BD391" i="11"/>
  <c r="AJ543" i="11"/>
  <c r="BE371" i="11"/>
  <c r="BK567" i="11"/>
  <c r="AM363" i="11"/>
  <c r="AD550" i="11"/>
  <c r="BK345" i="11"/>
  <c r="BF555" i="11"/>
  <c r="AO367" i="11"/>
  <c r="AC429" i="11"/>
  <c r="BB378" i="11"/>
  <c r="AO352" i="11"/>
  <c r="Y357" i="11"/>
  <c r="BF536" i="11"/>
  <c r="BL563" i="11"/>
  <c r="AS579" i="11"/>
  <c r="K566" i="11"/>
  <c r="BI361" i="11"/>
  <c r="BJ471" i="11"/>
  <c r="AR391" i="11"/>
  <c r="W439" i="11"/>
  <c r="BH472" i="11"/>
  <c r="BG609" i="11"/>
  <c r="AL559" i="11"/>
  <c r="BF465" i="11"/>
  <c r="BD587" i="11"/>
  <c r="AQ614" i="11"/>
  <c r="P530" i="11"/>
  <c r="BI406" i="11"/>
  <c r="BH509" i="11"/>
  <c r="AO518" i="11"/>
  <c r="H413" i="11"/>
  <c r="BC343" i="11"/>
  <c r="BC527" i="11"/>
  <c r="BJ569" i="11"/>
  <c r="BC596" i="11"/>
  <c r="AQ372" i="11"/>
  <c r="AR536" i="11"/>
  <c r="AD615" i="11"/>
  <c r="O592" i="11"/>
  <c r="BB352" i="11"/>
  <c r="BJ532" i="11"/>
  <c r="BD575" i="11"/>
  <c r="AZ500" i="11"/>
  <c r="AR406" i="11"/>
  <c r="AR627" i="11"/>
  <c r="AC609" i="11"/>
  <c r="J496" i="11"/>
  <c r="BE363" i="11"/>
  <c r="BA439" i="11"/>
  <c r="AN521" i="11"/>
  <c r="H396" i="11"/>
  <c r="BA366" i="11"/>
  <c r="BL454" i="11"/>
  <c r="AQ522" i="11"/>
  <c r="G399" i="11"/>
  <c r="AN487" i="11"/>
  <c r="AQ590" i="11"/>
  <c r="V421" i="11"/>
  <c r="AQ512" i="11"/>
  <c r="AS563" i="11"/>
  <c r="AE594" i="11"/>
  <c r="AV527" i="11"/>
  <c r="AK574" i="11"/>
  <c r="AB632" i="11"/>
  <c r="AP533" i="11"/>
  <c r="AO618" i="11"/>
  <c r="V619" i="11"/>
  <c r="W616" i="11"/>
  <c r="AD621" i="11"/>
  <c r="L632" i="11"/>
  <c r="D448" i="11"/>
  <c r="O628" i="11"/>
  <c r="BB568" i="11"/>
  <c r="BB411" i="11"/>
  <c r="BK328" i="11"/>
  <c r="BE456" i="11"/>
  <c r="AK531" i="11"/>
  <c r="BL465" i="11"/>
  <c r="Y362" i="11"/>
  <c r="BK407" i="11"/>
  <c r="AZ513" i="11"/>
  <c r="AU500" i="11"/>
  <c r="Y560" i="11"/>
  <c r="BG403" i="11"/>
  <c r="BB588" i="11"/>
  <c r="AO451" i="11"/>
  <c r="Z551" i="11"/>
  <c r="BA371" i="11"/>
  <c r="BI580" i="11"/>
  <c r="AS334" i="11"/>
  <c r="AC373" i="11"/>
  <c r="BG383" i="11"/>
  <c r="AJ353" i="11"/>
  <c r="T358" i="11"/>
  <c r="BH380" i="11"/>
  <c r="BK524" i="11"/>
  <c r="AS407" i="11"/>
  <c r="AF459" i="11"/>
  <c r="BJ375" i="11"/>
  <c r="BJ473" i="11"/>
  <c r="AP392" i="11"/>
  <c r="AE439" i="11"/>
  <c r="AZ461" i="11"/>
  <c r="BL587" i="11"/>
  <c r="AO579" i="11"/>
  <c r="BF466" i="11"/>
  <c r="BC589" i="11"/>
  <c r="AP615" i="11"/>
  <c r="N532" i="11"/>
  <c r="BE365" i="11"/>
  <c r="BD519" i="11"/>
  <c r="BG565" i="11"/>
  <c r="BG607" i="11"/>
  <c r="AN431" i="11"/>
  <c r="AJ565" i="11"/>
  <c r="AA539" i="11"/>
  <c r="BK379" i="11"/>
  <c r="BG336" i="11"/>
  <c r="BA571" i="11"/>
  <c r="BD625" i="11"/>
  <c r="AN455" i="11"/>
  <c r="AP595" i="11"/>
  <c r="AF518" i="11"/>
  <c r="BC336" i="11"/>
  <c r="BG586" i="11"/>
  <c r="AJ612" i="11"/>
  <c r="L625" i="11"/>
  <c r="BE341" i="11"/>
  <c r="BD592" i="11"/>
  <c r="AL617" i="11"/>
  <c r="D580" i="11"/>
  <c r="AP540" i="11"/>
  <c r="AN591" i="11"/>
  <c r="AB576" i="11"/>
  <c r="AV570" i="11"/>
  <c r="AJ488" i="11"/>
  <c r="AD617" i="11"/>
  <c r="AS403" i="11"/>
  <c r="AU495" i="11"/>
  <c r="AA605" i="11"/>
  <c r="AT421" i="11"/>
  <c r="AT579" i="11"/>
  <c r="T576" i="11"/>
  <c r="P352" i="11"/>
  <c r="G359" i="11"/>
  <c r="V95" i="2"/>
  <c r="I13" i="3" s="1"/>
  <c r="AN470" i="11"/>
  <c r="BE618" i="11"/>
  <c r="H602" i="11"/>
  <c r="AZ398" i="11"/>
  <c r="AS442" i="11"/>
  <c r="BK427" i="11"/>
  <c r="AL563" i="11"/>
  <c r="BH461" i="11"/>
  <c r="V541" i="11"/>
  <c r="BI334" i="11"/>
  <c r="BF596" i="11"/>
  <c r="AN557" i="11"/>
  <c r="D432" i="11"/>
  <c r="BB428" i="11"/>
  <c r="AZ544" i="11"/>
  <c r="AU540" i="11"/>
  <c r="T490" i="11"/>
  <c r="BB429" i="11"/>
  <c r="BE613" i="11"/>
  <c r="AS506" i="11"/>
  <c r="Y577" i="11"/>
  <c r="BI371" i="11"/>
  <c r="BD581" i="11"/>
  <c r="AJ336" i="11"/>
  <c r="V378" i="11"/>
  <c r="BE438" i="11"/>
  <c r="BH563" i="11"/>
  <c r="AV334" i="11"/>
  <c r="AC582" i="11"/>
  <c r="BF391" i="11"/>
  <c r="BK525" i="11"/>
  <c r="AQ408" i="11"/>
  <c r="AA460" i="11"/>
  <c r="AZ369" i="11"/>
  <c r="BH446" i="11"/>
  <c r="AQ373" i="11"/>
  <c r="Y413" i="11"/>
  <c r="BD462" i="11"/>
  <c r="BK589" i="11"/>
  <c r="AO586" i="11"/>
  <c r="BB402" i="11"/>
  <c r="BL524" i="11"/>
  <c r="BA412" i="11"/>
  <c r="AV333" i="11"/>
  <c r="AQ523" i="11"/>
  <c r="T369" i="11"/>
  <c r="N371" i="11"/>
  <c r="BI411" i="11"/>
  <c r="BF530" i="11"/>
  <c r="BB477" i="11"/>
  <c r="AP339" i="11"/>
  <c r="AM372" i="11"/>
  <c r="AC329" i="11"/>
  <c r="E392" i="11"/>
  <c r="BA531" i="11"/>
  <c r="AK340" i="11"/>
  <c r="AD332" i="11"/>
  <c r="BI531" i="11"/>
  <c r="AS340" i="11"/>
  <c r="Y333" i="11"/>
  <c r="AS496" i="11"/>
  <c r="AD329" i="11"/>
  <c r="M335" i="11"/>
  <c r="AQ533" i="11"/>
  <c r="AB363" i="11"/>
  <c r="L392" i="11"/>
  <c r="AN389" i="11"/>
  <c r="AJ554" i="11"/>
  <c r="W396" i="11"/>
  <c r="E427" i="11"/>
  <c r="AU394" i="11"/>
  <c r="AO561" i="11"/>
  <c r="AC406" i="11"/>
  <c r="E329" i="11"/>
  <c r="Y384" i="11"/>
  <c r="I370" i="11"/>
  <c r="X393" i="11"/>
  <c r="O378" i="11"/>
  <c r="Z399" i="11"/>
  <c r="AE407" i="11"/>
  <c r="J333" i="11"/>
  <c r="BD362" i="11"/>
  <c r="BA518" i="11"/>
  <c r="BD564" i="11"/>
  <c r="BH603" i="11"/>
  <c r="AM428" i="11"/>
  <c r="AT560" i="11"/>
  <c r="Y492" i="11"/>
  <c r="BC331" i="11"/>
  <c r="BI489" i="11"/>
  <c r="BL618" i="11"/>
  <c r="BI606" i="11"/>
  <c r="AK334" i="11"/>
  <c r="AR603" i="11"/>
  <c r="AC597" i="11"/>
  <c r="H596" i="11"/>
  <c r="BI379" i="11"/>
  <c r="BH490" i="11"/>
  <c r="BD589" i="11"/>
  <c r="BL592" i="11"/>
  <c r="AU368" i="11"/>
  <c r="AV619" i="11"/>
  <c r="AA451" i="11"/>
  <c r="E524" i="11"/>
  <c r="BA452" i="11"/>
  <c r="BA456" i="11"/>
  <c r="BH572" i="11"/>
  <c r="AP371" i="11"/>
  <c r="AT518" i="11"/>
  <c r="AF343" i="11"/>
  <c r="N368" i="11"/>
  <c r="BH415" i="11"/>
  <c r="BK458" i="11"/>
  <c r="BH470" i="11"/>
  <c r="BL468" i="11"/>
  <c r="BK599" i="11"/>
  <c r="BI584" i="11"/>
  <c r="BD537" i="11"/>
  <c r="AU378" i="11"/>
  <c r="AO478" i="11"/>
  <c r="AR537" i="11"/>
  <c r="AM502" i="11"/>
  <c r="AB371" i="11"/>
  <c r="Z511" i="11"/>
  <c r="N401" i="11"/>
  <c r="I563" i="11"/>
  <c r="BB421" i="11"/>
  <c r="AZ330" i="11"/>
  <c r="BB476" i="11"/>
  <c r="BJ477" i="11"/>
  <c r="BE605" i="11"/>
  <c r="BF593" i="11"/>
  <c r="BH559" i="11"/>
  <c r="AP387" i="11"/>
  <c r="AU488" i="11"/>
  <c r="AQ551" i="11"/>
  <c r="AQ546" i="11"/>
  <c r="AF391" i="11"/>
  <c r="X542" i="11"/>
  <c r="N422" i="11"/>
  <c r="M616" i="11"/>
  <c r="BL357" i="11"/>
  <c r="BB441" i="11"/>
  <c r="AZ538" i="11"/>
  <c r="BA552" i="11"/>
  <c r="AS345" i="11"/>
  <c r="AR574" i="11"/>
  <c r="W421" i="11"/>
  <c r="N412" i="11"/>
  <c r="BG358" i="11"/>
  <c r="BJ441" i="11"/>
  <c r="BK331" i="11"/>
  <c r="BD553" i="11"/>
  <c r="AP346" i="11"/>
  <c r="AN575" i="11"/>
  <c r="AA329" i="11"/>
  <c r="I424" i="11"/>
  <c r="AU339" i="11"/>
  <c r="AL525" i="11"/>
  <c r="AP590" i="11"/>
  <c r="AD396" i="11"/>
  <c r="D373" i="11"/>
  <c r="I447" i="11"/>
  <c r="AT393" i="11"/>
  <c r="AQ433" i="11"/>
  <c r="AS624" i="11"/>
  <c r="U473" i="11"/>
  <c r="L346" i="11"/>
  <c r="M493" i="11"/>
  <c r="AS422" i="11"/>
  <c r="AO564" i="11"/>
  <c r="U361" i="11"/>
  <c r="X534" i="11"/>
  <c r="L567" i="11"/>
  <c r="AT428" i="11"/>
  <c r="AT571" i="11"/>
  <c r="AB366" i="11"/>
  <c r="F368" i="11"/>
  <c r="T596" i="11"/>
  <c r="U395" i="11"/>
  <c r="M432" i="11"/>
  <c r="K463" i="11"/>
  <c r="J599" i="11"/>
  <c r="BC559" i="11"/>
  <c r="AU361" i="11"/>
  <c r="BG536" i="11"/>
  <c r="AV402" i="11"/>
  <c r="J342" i="11"/>
  <c r="BJ502" i="11"/>
  <c r="AM415" i="11"/>
  <c r="G338" i="11"/>
  <c r="BI505" i="11"/>
  <c r="AR400" i="11"/>
  <c r="Y575" i="11"/>
  <c r="BB403" i="11"/>
  <c r="AZ522" i="11"/>
  <c r="BH554" i="11"/>
  <c r="AO488" i="11"/>
  <c r="AE392" i="11"/>
  <c r="D517" i="11"/>
  <c r="BE412" i="11"/>
  <c r="BG527" i="11"/>
  <c r="BJ576" i="11"/>
  <c r="AK505" i="11"/>
  <c r="U344" i="11"/>
  <c r="E544" i="11"/>
  <c r="BF474" i="11"/>
  <c r="AS424" i="11"/>
  <c r="O363" i="11"/>
  <c r="BF475" i="11"/>
  <c r="AN425" i="11"/>
  <c r="K364" i="11"/>
  <c r="AL510" i="11"/>
  <c r="D565" i="11"/>
  <c r="AP583" i="11"/>
  <c r="M521" i="11"/>
  <c r="AQ608" i="11"/>
  <c r="E620" i="11"/>
  <c r="AK414" i="11"/>
  <c r="E412" i="11"/>
  <c r="P631" i="11"/>
  <c r="O475" i="11"/>
  <c r="J408" i="11"/>
  <c r="AP406" i="11"/>
  <c r="BE336" i="11"/>
  <c r="AK376" i="11"/>
  <c r="BL583" i="11"/>
  <c r="AZ587" i="11"/>
  <c r="I519" i="11"/>
  <c r="BH499" i="11"/>
  <c r="BB535" i="11"/>
  <c r="BD558" i="11"/>
  <c r="O512" i="11"/>
  <c r="O515" i="11"/>
  <c r="BH558" i="11"/>
  <c r="Z495" i="11"/>
  <c r="BG422" i="11"/>
  <c r="BL509" i="11"/>
  <c r="AU428" i="11"/>
  <c r="J344" i="11"/>
  <c r="BH379" i="11"/>
  <c r="BE464" i="11"/>
  <c r="AL460" i="11"/>
  <c r="V561" i="11"/>
  <c r="BC381" i="11"/>
  <c r="AZ574" i="11"/>
  <c r="AM407" i="11"/>
  <c r="AC461" i="11"/>
  <c r="BD332" i="11"/>
  <c r="BL541" i="11"/>
  <c r="AV332" i="11"/>
  <c r="X345" i="11"/>
  <c r="BE409" i="11"/>
  <c r="BL543" i="11"/>
  <c r="AO523" i="11"/>
  <c r="W575" i="11"/>
  <c r="BJ371" i="11"/>
  <c r="BJ483" i="11"/>
  <c r="AS449" i="11"/>
  <c r="AA509" i="11"/>
  <c r="BD349" i="11"/>
  <c r="BE529" i="11"/>
  <c r="AN401" i="11"/>
  <c r="AC368" i="11"/>
  <c r="BJ396" i="11"/>
  <c r="BK493" i="11"/>
  <c r="AM628" i="11"/>
  <c r="BL376" i="11"/>
  <c r="BA515" i="11"/>
  <c r="BF421" i="11"/>
  <c r="BC328" i="11"/>
  <c r="AR493" i="11"/>
  <c r="X349" i="11"/>
  <c r="I332" i="11"/>
  <c r="AZ391" i="11"/>
  <c r="BH520" i="11"/>
  <c r="BF454" i="11"/>
  <c r="AR329" i="11"/>
  <c r="AN510" i="11"/>
  <c r="AD359" i="11"/>
  <c r="M352" i="11"/>
  <c r="BC521" i="11"/>
  <c r="AM330" i="11"/>
  <c r="AE362" i="11"/>
  <c r="BK521" i="11"/>
  <c r="AU330" i="11"/>
  <c r="Z363" i="11"/>
  <c r="AJ481" i="11"/>
  <c r="AC369" i="11"/>
  <c r="F402" i="11"/>
  <c r="AO520" i="11"/>
  <c r="V345" i="11"/>
  <c r="F370" i="11"/>
  <c r="AP379" i="11"/>
  <c r="AV540" i="11"/>
  <c r="AA376" i="11"/>
  <c r="I407" i="11"/>
  <c r="AJ385" i="11"/>
  <c r="AN548" i="11"/>
  <c r="T387" i="11"/>
  <c r="O417" i="11"/>
  <c r="V405" i="11"/>
  <c r="P332" i="11"/>
  <c r="Y337" i="11"/>
  <c r="I341" i="11"/>
  <c r="AF408" i="11"/>
  <c r="Z414" i="11"/>
  <c r="N626" i="11"/>
  <c r="AL598" i="11"/>
  <c r="BA328" i="11"/>
  <c r="BC375" i="11"/>
  <c r="AS492" i="11"/>
  <c r="AZ465" i="11"/>
  <c r="AD361" i="11"/>
  <c r="BI581" i="11"/>
  <c r="G391" i="11"/>
  <c r="BK475" i="11"/>
  <c r="BA567" i="11"/>
  <c r="AO590" i="11"/>
  <c r="G458" i="11"/>
  <c r="BB447" i="11"/>
  <c r="BJ562" i="11"/>
  <c r="AQ503" i="11"/>
  <c r="G346" i="11"/>
  <c r="AZ414" i="11"/>
  <c r="BB525" i="11"/>
  <c r="AO514" i="11"/>
  <c r="AD601" i="11"/>
  <c r="BD382" i="11"/>
  <c r="BH574" i="11"/>
  <c r="AR408" i="11"/>
  <c r="Z463" i="11"/>
  <c r="BJ447" i="11"/>
  <c r="BE623" i="11"/>
  <c r="AQ436" i="11"/>
  <c r="Y618" i="11"/>
  <c r="BG417" i="11"/>
  <c r="BG544" i="11"/>
  <c r="AJ524" i="11"/>
  <c r="AE575" i="11"/>
  <c r="AZ365" i="11"/>
  <c r="BG461" i="11"/>
  <c r="AQ435" i="11"/>
  <c r="U483" i="11"/>
  <c r="BL349" i="11"/>
  <c r="AZ530" i="11"/>
  <c r="AV401" i="11"/>
  <c r="V370" i="11"/>
  <c r="BH391" i="11"/>
  <c r="BC507" i="11"/>
  <c r="BK630" i="11"/>
  <c r="AJ357" i="11"/>
  <c r="AM436" i="11"/>
  <c r="AD333" i="11"/>
  <c r="P443" i="11"/>
  <c r="BI332" i="11"/>
  <c r="BJ404" i="11"/>
  <c r="BJ512" i="11"/>
  <c r="BH445" i="11"/>
  <c r="AP367" i="11"/>
  <c r="AL470" i="11"/>
  <c r="U354" i="11"/>
  <c r="G464" i="11"/>
  <c r="BB334" i="11"/>
  <c r="BJ543" i="11"/>
  <c r="AS338" i="11"/>
  <c r="AF369" i="11"/>
  <c r="BJ334" i="11"/>
  <c r="BE544" i="11"/>
  <c r="AQ339" i="11"/>
  <c r="Y371" i="11"/>
  <c r="AV348" i="11"/>
  <c r="AP577" i="11"/>
  <c r="U341" i="11"/>
  <c r="P418" i="11"/>
  <c r="AR382" i="11"/>
  <c r="AU603" i="11"/>
  <c r="U425" i="11"/>
  <c r="H378" i="11"/>
  <c r="AK403" i="11"/>
  <c r="AM619" i="11"/>
  <c r="AB349" i="11"/>
  <c r="F424" i="11"/>
  <c r="AR409" i="11"/>
  <c r="AT624" i="11"/>
  <c r="Y377" i="11"/>
  <c r="E436" i="11"/>
  <c r="Z436" i="11"/>
  <c r="J550" i="11"/>
  <c r="T442" i="11"/>
  <c r="D556" i="11"/>
  <c r="T472" i="11"/>
  <c r="AA477" i="11"/>
  <c r="Y588" i="11"/>
  <c r="BA397" i="11"/>
  <c r="AT441" i="11"/>
  <c r="BI451" i="11"/>
  <c r="AQ594" i="11"/>
  <c r="BA459" i="11"/>
  <c r="AA540" i="11"/>
  <c r="BC530" i="11"/>
  <c r="L624" i="11"/>
  <c r="AZ478" i="11"/>
  <c r="AZ567" i="11"/>
  <c r="AK560" i="11"/>
  <c r="H382" i="11"/>
  <c r="BJ344" i="11"/>
  <c r="BL601" i="11"/>
  <c r="AO630" i="11"/>
  <c r="I544" i="11"/>
  <c r="BF350" i="11"/>
  <c r="BD606" i="11"/>
  <c r="AU571" i="11"/>
  <c r="D360" i="11"/>
  <c r="BH414" i="11"/>
  <c r="BA526" i="11"/>
  <c r="AJ515" i="11"/>
  <c r="AD602" i="11"/>
  <c r="BF355" i="11"/>
  <c r="BA455" i="11"/>
  <c r="BC616" i="11"/>
  <c r="AJ498" i="11"/>
  <c r="F401" i="11"/>
  <c r="BG337" i="11"/>
  <c r="AZ624" i="11"/>
  <c r="AL438" i="11"/>
  <c r="T620" i="11"/>
  <c r="BJ410" i="11"/>
  <c r="BI537" i="11"/>
  <c r="AU509" i="11"/>
  <c r="Y549" i="11"/>
  <c r="BH365" i="11"/>
  <c r="BA464" i="11"/>
  <c r="AL436" i="11"/>
  <c r="AC483" i="11"/>
  <c r="BL332" i="11"/>
  <c r="AZ433" i="11"/>
  <c r="BG542" i="11"/>
  <c r="BF457" i="11"/>
  <c r="AT333" i="11"/>
  <c r="AO477" i="11"/>
  <c r="Y353" i="11"/>
  <c r="F491" i="11"/>
  <c r="BF338" i="11"/>
  <c r="BD442" i="11"/>
  <c r="BA548" i="11"/>
  <c r="BL493" i="11"/>
  <c r="AS347" i="11"/>
  <c r="AL504" i="11"/>
  <c r="T396" i="11"/>
  <c r="F514" i="11"/>
  <c r="BG361" i="11"/>
  <c r="BI561" i="11"/>
  <c r="AQ474" i="11"/>
  <c r="U520" i="11"/>
  <c r="BH362" i="11"/>
  <c r="BD562" i="11"/>
  <c r="AL475" i="11"/>
  <c r="T521" i="11"/>
  <c r="AO412" i="11"/>
  <c r="AS586" i="11"/>
  <c r="AF461" i="11"/>
  <c r="E447" i="11"/>
  <c r="AS351" i="11"/>
  <c r="AV611" i="11"/>
  <c r="Y424" i="11"/>
  <c r="H505" i="11"/>
  <c r="AQ384" i="11"/>
  <c r="AN627" i="11"/>
  <c r="X466" i="11"/>
  <c r="O538" i="11"/>
  <c r="AN396" i="11"/>
  <c r="AU632" i="11"/>
  <c r="AD476" i="11"/>
  <c r="H549" i="11"/>
  <c r="U451" i="11"/>
  <c r="O495" i="11"/>
  <c r="AB456" i="11"/>
  <c r="H504" i="11"/>
  <c r="AA537" i="11"/>
  <c r="AE543" i="11"/>
  <c r="N344" i="11"/>
  <c r="BF388" i="11"/>
  <c r="AZ506" i="11"/>
  <c r="BB629" i="11"/>
  <c r="AT355" i="11"/>
  <c r="AK431" i="11"/>
  <c r="U330" i="11"/>
  <c r="G440" i="11"/>
  <c r="BI338" i="11"/>
  <c r="BK508" i="11"/>
  <c r="BA555" i="11"/>
  <c r="BA573" i="11"/>
  <c r="AQ343" i="11"/>
  <c r="AQ624" i="11"/>
  <c r="Z563" i="11"/>
  <c r="BA418" i="11"/>
  <c r="BA473" i="11"/>
  <c r="BD602" i="11"/>
  <c r="BD547" i="11"/>
  <c r="AN483" i="11"/>
  <c r="AT526" i="11"/>
  <c r="V527" i="11"/>
  <c r="L589" i="11"/>
  <c r="BF370" i="11"/>
  <c r="BE481" i="11"/>
  <c r="BA580" i="11"/>
  <c r="BB578" i="11"/>
  <c r="AQ426" i="11"/>
  <c r="AU600" i="11"/>
  <c r="X334" i="11"/>
  <c r="I481" i="11"/>
  <c r="BE376" i="11"/>
  <c r="BB418" i="11"/>
  <c r="BH459" i="11"/>
  <c r="BH502" i="11"/>
  <c r="BI475" i="11"/>
  <c r="BB545" i="11"/>
  <c r="BI586" i="11"/>
  <c r="BC632" i="11"/>
  <c r="AM393" i="11"/>
  <c r="AR524" i="11"/>
  <c r="AU611" i="11"/>
  <c r="AM612" i="11"/>
  <c r="AF442" i="11"/>
  <c r="AF578" i="11"/>
  <c r="J405" i="11"/>
  <c r="P620" i="11"/>
  <c r="BL381" i="11"/>
  <c r="BI423" i="11"/>
  <c r="BL331" i="11"/>
  <c r="BB508" i="11"/>
  <c r="AZ493" i="11"/>
  <c r="BI550" i="11"/>
  <c r="BH595" i="11"/>
  <c r="BF561" i="11"/>
  <c r="AL407" i="11"/>
  <c r="AK535" i="11"/>
  <c r="AN622" i="11"/>
  <c r="AQ632" i="11"/>
  <c r="Y364" i="11"/>
  <c r="W599" i="11"/>
  <c r="J430" i="11"/>
  <c r="H592" i="11"/>
  <c r="BJ363" i="11"/>
  <c r="BG445" i="11"/>
  <c r="BC456" i="11"/>
  <c r="BH557" i="11"/>
  <c r="AN434" i="11"/>
  <c r="AL579" i="11"/>
  <c r="Y479" i="11"/>
  <c r="D418" i="11"/>
  <c r="BE364" i="11"/>
  <c r="BF446" i="11"/>
  <c r="BL458" i="11"/>
  <c r="BK558" i="11"/>
  <c r="AV434" i="11"/>
  <c r="AV579" i="11"/>
  <c r="T480" i="11"/>
  <c r="E593" i="11"/>
  <c r="AM462" i="11"/>
  <c r="AM603" i="11"/>
  <c r="AV600" i="11"/>
  <c r="AB474" i="11"/>
  <c r="I377" i="11"/>
  <c r="AS369" i="11"/>
  <c r="AP628" i="11"/>
  <c r="AM566" i="11"/>
  <c r="AB552" i="11"/>
  <c r="I442" i="11"/>
  <c r="AO510" i="11"/>
  <c r="AQ565" i="11"/>
  <c r="AC408" i="11"/>
  <c r="O383" i="11"/>
  <c r="AT329" i="11"/>
  <c r="AU572" i="11"/>
  <c r="AF468" i="11"/>
  <c r="K419" i="11"/>
  <c r="AD525" i="11"/>
  <c r="W337" i="11"/>
  <c r="BD465" i="11"/>
  <c r="AU451" i="11"/>
  <c r="BD405" i="11"/>
  <c r="BA574" i="11"/>
  <c r="AM511" i="11"/>
  <c r="BJ530" i="11"/>
  <c r="AP409" i="11"/>
  <c r="BG485" i="11"/>
  <c r="AO395" i="11"/>
  <c r="H514" i="11"/>
  <c r="BJ419" i="11"/>
  <c r="BE565" i="11"/>
  <c r="BH508" i="11"/>
  <c r="AJ519" i="11"/>
  <c r="AF540" i="11"/>
  <c r="BI428" i="11"/>
  <c r="BL570" i="11"/>
  <c r="BH543" i="11"/>
  <c r="AK539" i="11"/>
  <c r="AA385" i="11"/>
  <c r="BC578" i="11"/>
  <c r="AN516" i="11"/>
  <c r="BK578" i="11"/>
  <c r="AK517" i="11"/>
  <c r="AE372" i="11"/>
  <c r="AP403" i="11"/>
  <c r="AB344" i="11"/>
  <c r="AT339" i="11"/>
  <c r="W377" i="11"/>
  <c r="AN345" i="11"/>
  <c r="AC387" i="11"/>
  <c r="AB389" i="11"/>
  <c r="Z398" i="11"/>
  <c r="W436" i="11"/>
  <c r="E562" i="11"/>
  <c r="BL420" i="11"/>
  <c r="AU542" i="11"/>
  <c r="AZ411" i="11"/>
  <c r="AJ493" i="11"/>
  <c r="BH346" i="11"/>
  <c r="AP373" i="11"/>
  <c r="BG428" i="11"/>
  <c r="AR503" i="11"/>
  <c r="BA387" i="11"/>
  <c r="BI596" i="11"/>
  <c r="AL545" i="11"/>
  <c r="BE329" i="11"/>
  <c r="AR555" i="11"/>
  <c r="BL498" i="11"/>
  <c r="BG499" i="11"/>
  <c r="AP482" i="11"/>
  <c r="AR521" i="11"/>
  <c r="AL542" i="11"/>
  <c r="AQ549" i="11"/>
  <c r="BE460" i="11"/>
  <c r="G382" i="11"/>
  <c r="BA453" i="11"/>
  <c r="AZ521" i="11"/>
  <c r="AU534" i="11"/>
  <c r="E543" i="11"/>
  <c r="BF423" i="11"/>
  <c r="BE512" i="11"/>
  <c r="AP430" i="11"/>
  <c r="F345" i="11"/>
  <c r="BG388" i="11"/>
  <c r="BA482" i="11"/>
  <c r="AV474" i="11"/>
  <c r="Z602" i="11"/>
  <c r="BI350" i="11"/>
  <c r="BL554" i="11"/>
  <c r="AO460" i="11"/>
  <c r="U463" i="11"/>
  <c r="BL437" i="11"/>
  <c r="BG613" i="11"/>
  <c r="AL358" i="11"/>
  <c r="X597" i="11"/>
  <c r="BI407" i="11"/>
  <c r="BK532" i="11"/>
  <c r="AN504" i="11"/>
  <c r="AA534" i="11"/>
  <c r="BB355" i="11"/>
  <c r="AZ394" i="11"/>
  <c r="AN414" i="11"/>
  <c r="Y440" i="11"/>
  <c r="BA340" i="11"/>
  <c r="BB520" i="11"/>
  <c r="AM382" i="11"/>
  <c r="AB383" i="11"/>
  <c r="BL378" i="11"/>
  <c r="BD502" i="11"/>
  <c r="BA624" i="11"/>
  <c r="AL347" i="11"/>
  <c r="AK379" i="11"/>
  <c r="T392" i="11"/>
  <c r="I422" i="11"/>
  <c r="BL392" i="11"/>
  <c r="BK507" i="11"/>
  <c r="BH631" i="11"/>
  <c r="AR357" i="11"/>
  <c r="AS438" i="11"/>
  <c r="Y334" i="11"/>
  <c r="K444" i="11"/>
  <c r="BC329" i="11"/>
  <c r="BK538" i="11"/>
  <c r="AO393" i="11"/>
  <c r="Z410" i="11"/>
  <c r="BK329" i="11"/>
  <c r="BF539" i="11"/>
  <c r="AL394" i="11"/>
  <c r="U411" i="11"/>
  <c r="AO342" i="11"/>
  <c r="AS571" i="11"/>
  <c r="X416" i="11"/>
  <c r="E406" i="11"/>
  <c r="AJ376" i="11"/>
  <c r="AV598" i="11"/>
  <c r="W415" i="11"/>
  <c r="H363" i="11"/>
  <c r="AQ396" i="11"/>
  <c r="AN614" i="11"/>
  <c r="AE447" i="11"/>
  <c r="G412" i="11"/>
  <c r="AV403" i="11"/>
  <c r="AU619" i="11"/>
  <c r="U351" i="11"/>
  <c r="O424" i="11"/>
  <c r="AA431" i="11"/>
  <c r="K545" i="11"/>
  <c r="U437" i="11"/>
  <c r="E551" i="11"/>
  <c r="U467" i="11"/>
  <c r="AB472" i="11"/>
  <c r="U551" i="11"/>
  <c r="AZ334" i="11"/>
  <c r="AK440" i="11"/>
  <c r="BI335" i="11"/>
  <c r="AL486" i="11"/>
  <c r="BE597" i="11"/>
  <c r="AC495" i="11"/>
  <c r="BF525" i="11"/>
  <c r="G531" i="11"/>
  <c r="BD456" i="11"/>
  <c r="BE629" i="11"/>
  <c r="AP603" i="11"/>
  <c r="O615" i="11"/>
  <c r="BF476" i="11"/>
  <c r="BD568" i="11"/>
  <c r="AJ591" i="11"/>
  <c r="P458" i="11"/>
  <c r="BI452" i="11"/>
  <c r="BK573" i="11"/>
  <c r="AU522" i="11"/>
  <c r="E375" i="11"/>
  <c r="BF389" i="11"/>
  <c r="BA484" i="11"/>
  <c r="AR475" i="11"/>
  <c r="Z603" i="11"/>
  <c r="BH345" i="11"/>
  <c r="BL384" i="11"/>
  <c r="BG600" i="11"/>
  <c r="AN630" i="11"/>
  <c r="M446" i="11"/>
  <c r="BK448" i="11"/>
  <c r="BB614" i="11"/>
  <c r="AT361" i="11"/>
  <c r="T600" i="11"/>
  <c r="BA399" i="11"/>
  <c r="BG521" i="11"/>
  <c r="AL490" i="11"/>
  <c r="V492" i="11"/>
  <c r="BJ355" i="11"/>
  <c r="BK403" i="11"/>
  <c r="AJ415" i="11"/>
  <c r="Z441" i="11"/>
  <c r="BL405" i="11"/>
  <c r="BE420" i="11"/>
  <c r="BG537" i="11"/>
  <c r="BG632" i="11"/>
  <c r="AP388" i="11"/>
  <c r="AQ448" i="11"/>
  <c r="AB402" i="11"/>
  <c r="M468" i="11"/>
  <c r="BG333" i="11"/>
  <c r="BE434" i="11"/>
  <c r="BB543" i="11"/>
  <c r="BA463" i="11"/>
  <c r="AR334" i="11"/>
  <c r="AL479" i="11"/>
  <c r="V355" i="11"/>
  <c r="O491" i="11"/>
  <c r="BI353" i="11"/>
  <c r="BJ556" i="11"/>
  <c r="AS464" i="11"/>
  <c r="AC487" i="11"/>
  <c r="BI354" i="11"/>
  <c r="BE557" i="11"/>
  <c r="AN465" i="11"/>
  <c r="Y489" i="11"/>
  <c r="AP407" i="11"/>
  <c r="AJ581" i="11"/>
  <c r="U452" i="11"/>
  <c r="I432" i="11"/>
  <c r="AM341" i="11"/>
  <c r="AJ607" i="11"/>
  <c r="W399" i="11"/>
  <c r="E494" i="11"/>
  <c r="AK374" i="11"/>
  <c r="AO622" i="11"/>
  <c r="Z456" i="11"/>
  <c r="D529" i="11"/>
  <c r="AT385" i="11"/>
  <c r="AV627" i="11"/>
  <c r="AF466" i="11"/>
  <c r="J539" i="11"/>
  <c r="AA420" i="11"/>
  <c r="N465" i="11"/>
  <c r="AB429" i="11"/>
  <c r="G474" i="11"/>
  <c r="X464" i="11"/>
  <c r="U479" i="11"/>
  <c r="I333" i="11"/>
  <c r="BK442" i="11"/>
  <c r="AT492" i="11"/>
  <c r="AZ434" i="11"/>
  <c r="AC377" i="11"/>
  <c r="BK466" i="11"/>
  <c r="J473" i="11"/>
  <c r="BB335" i="11"/>
  <c r="AO372" i="11"/>
  <c r="BB497" i="11"/>
  <c r="BE518" i="11"/>
  <c r="AQ540" i="11"/>
  <c r="BH478" i="11"/>
  <c r="BF569" i="11"/>
  <c r="AR561" i="11"/>
  <c r="J387" i="11"/>
  <c r="BI367" i="11"/>
  <c r="BI610" i="11"/>
  <c r="AN444" i="11"/>
  <c r="D358" i="11"/>
  <c r="BD453" i="11"/>
  <c r="BA575" i="11"/>
  <c r="AS523" i="11"/>
  <c r="N375" i="11"/>
  <c r="BD356" i="11"/>
  <c r="BD488" i="11"/>
  <c r="BH620" i="11"/>
  <c r="AL457" i="11"/>
  <c r="G627" i="11"/>
  <c r="BD347" i="11"/>
  <c r="BF601" i="11"/>
  <c r="AV630" i="11"/>
  <c r="H447" i="11"/>
  <c r="BA442" i="11"/>
  <c r="BE607" i="11"/>
  <c r="AL564" i="11"/>
  <c r="AA566" i="11"/>
  <c r="BB400" i="11"/>
  <c r="BJ522" i="11"/>
  <c r="AT490" i="11"/>
  <c r="W493" i="11"/>
  <c r="BL337" i="11"/>
  <c r="BH375" i="11"/>
  <c r="BD621" i="11"/>
  <c r="BK468" i="11"/>
  <c r="AV347" i="11"/>
  <c r="AQ479" i="11"/>
  <c r="U502" i="11"/>
  <c r="J461" i="11"/>
  <c r="BF343" i="11"/>
  <c r="BD398" i="11"/>
  <c r="BK626" i="11"/>
  <c r="BJ499" i="11"/>
  <c r="AL370" i="11"/>
  <c r="AN506" i="11"/>
  <c r="Y522" i="11"/>
  <c r="I378" i="11"/>
  <c r="BK368" i="11"/>
  <c r="BA430" i="11"/>
  <c r="AL446" i="11"/>
  <c r="AF465" i="11"/>
  <c r="BJ369" i="11"/>
  <c r="BI434" i="11"/>
  <c r="AJ447" i="11"/>
  <c r="Z470" i="11"/>
  <c r="AS441" i="11"/>
  <c r="AQ587" i="11"/>
  <c r="V494" i="11"/>
  <c r="D458" i="11"/>
  <c r="AM364" i="11"/>
  <c r="AT612" i="11"/>
  <c r="AF358" i="11"/>
  <c r="L539" i="11"/>
  <c r="AK397" i="11"/>
  <c r="AL628" i="11"/>
  <c r="AB448" i="11"/>
  <c r="N576" i="11"/>
  <c r="AV406" i="11"/>
  <c r="AO339" i="11"/>
  <c r="X459" i="11"/>
  <c r="G587" i="11"/>
  <c r="AF464" i="11"/>
  <c r="F564" i="11"/>
  <c r="AC479" i="11"/>
  <c r="M569" i="11"/>
  <c r="W629" i="11"/>
  <c r="AC629" i="11"/>
  <c r="BC417" i="11"/>
  <c r="BH535" i="11"/>
  <c r="BL630" i="11"/>
  <c r="AT386" i="11"/>
  <c r="AJ444" i="11"/>
  <c r="AC396" i="11"/>
  <c r="J464" i="11"/>
  <c r="BJ362" i="11"/>
  <c r="BG509" i="11"/>
  <c r="BI346" i="11"/>
  <c r="BA614" i="11"/>
  <c r="AV476" i="11"/>
  <c r="AE338" i="11"/>
  <c r="Z612" i="11"/>
  <c r="BH420" i="11"/>
  <c r="BA505" i="11"/>
  <c r="BH547" i="11"/>
  <c r="BK509" i="11"/>
  <c r="AQ529" i="11"/>
  <c r="AM622" i="11"/>
  <c r="AD588" i="11"/>
  <c r="K510" i="11"/>
  <c r="BF375" i="11"/>
  <c r="BJ462" i="11"/>
  <c r="BE494" i="11"/>
  <c r="BE580" i="11"/>
  <c r="AQ340" i="11"/>
  <c r="AS601" i="11"/>
  <c r="U523" i="11"/>
  <c r="G511" i="11"/>
  <c r="BK337" i="11"/>
  <c r="BL366" i="11"/>
  <c r="BD441" i="11"/>
  <c r="BE366" i="11"/>
  <c r="BF547" i="11"/>
  <c r="BA420" i="11"/>
  <c r="AZ491" i="11"/>
  <c r="BJ625" i="11"/>
  <c r="AV346" i="11"/>
  <c r="AM440" i="11"/>
  <c r="AT502" i="11"/>
  <c r="AO501" i="11"/>
  <c r="AF394" i="11"/>
  <c r="AF390" i="11"/>
  <c r="K513" i="11"/>
  <c r="BE343" i="11"/>
  <c r="BI375" i="11"/>
  <c r="BB450" i="11"/>
  <c r="BA408" i="11"/>
  <c r="AZ553" i="11"/>
  <c r="BI453" i="11"/>
  <c r="BH513" i="11"/>
  <c r="BH492" i="11"/>
  <c r="AU360" i="11"/>
  <c r="AQ454" i="11"/>
  <c r="AL527" i="11"/>
  <c r="AT618" i="11"/>
  <c r="AE419" i="11"/>
  <c r="AC535" i="11"/>
  <c r="O533" i="11"/>
  <c r="BA393" i="11"/>
  <c r="BJ446" i="11"/>
  <c r="BE581" i="11"/>
  <c r="BG610" i="11"/>
  <c r="AU433" i="11"/>
  <c r="AR585" i="11"/>
  <c r="V520" i="11"/>
  <c r="J592" i="11"/>
  <c r="BA394" i="11"/>
  <c r="BI447" i="11"/>
  <c r="AZ582" i="11"/>
  <c r="BF612" i="11"/>
  <c r="AT434" i="11"/>
  <c r="AT586" i="11"/>
  <c r="U521" i="11"/>
  <c r="I509" i="11"/>
  <c r="AV468" i="11"/>
  <c r="AR480" i="11"/>
  <c r="AM597" i="11"/>
  <c r="AB476" i="11"/>
  <c r="L492" i="11"/>
  <c r="AJ495" i="11"/>
  <c r="AK538" i="11"/>
  <c r="AM505" i="11"/>
  <c r="Y553" i="11"/>
  <c r="P544" i="11"/>
  <c r="AS478" i="11"/>
  <c r="AK564" i="11"/>
  <c r="AF413" i="11"/>
  <c r="F373" i="11"/>
  <c r="AM484" i="11"/>
  <c r="AP575" i="11"/>
  <c r="Z503" i="11"/>
  <c r="E339" i="11"/>
  <c r="Y452" i="11"/>
  <c r="AC565" i="11"/>
  <c r="BD525" i="11"/>
  <c r="AB377" i="11"/>
  <c r="BL342" i="11"/>
  <c r="BI631" i="11"/>
  <c r="AU620" i="11"/>
  <c r="BI388" i="11"/>
  <c r="BA627" i="11"/>
  <c r="AJ398" i="11"/>
  <c r="BC548" i="11"/>
  <c r="AO617" i="11"/>
  <c r="BC411" i="11"/>
  <c r="BL483" i="11"/>
  <c r="AT343" i="11"/>
  <c r="AQ527" i="11"/>
  <c r="U570" i="11"/>
  <c r="BH425" i="11"/>
  <c r="BB498" i="11"/>
  <c r="AN349" i="11"/>
  <c r="AK546" i="11"/>
  <c r="Y590" i="11"/>
  <c r="BE520" i="11"/>
  <c r="AJ599" i="11"/>
  <c r="BH521" i="11"/>
  <c r="AR599" i="11"/>
  <c r="AV394" i="11"/>
  <c r="V444" i="11"/>
  <c r="AV344" i="11"/>
  <c r="AC414" i="11"/>
  <c r="AP365" i="11"/>
  <c r="X447" i="11"/>
  <c r="AU372" i="11"/>
  <c r="AB354" i="11"/>
  <c r="T473" i="11"/>
  <c r="AA478" i="11"/>
  <c r="AE496" i="11"/>
  <c r="BA458" i="11"/>
  <c r="AS604" i="11"/>
  <c r="BE393" i="11"/>
  <c r="AM503" i="11"/>
  <c r="BH372" i="11"/>
  <c r="AR335" i="11"/>
  <c r="BA433" i="11"/>
  <c r="AS550" i="11"/>
  <c r="BA392" i="11"/>
  <c r="BK526" i="11"/>
  <c r="AR347" i="11"/>
  <c r="BA375" i="11"/>
  <c r="AM456" i="11"/>
  <c r="BF541" i="11"/>
  <c r="BA542" i="11"/>
  <c r="AT519" i="11"/>
  <c r="AS564" i="11"/>
  <c r="AO583" i="11"/>
  <c r="AO589" i="11"/>
  <c r="BK520" i="11"/>
  <c r="H466" i="11"/>
  <c r="BI419" i="11"/>
  <c r="BF564" i="11"/>
  <c r="AO497" i="11"/>
  <c r="E530" i="11"/>
  <c r="BB454" i="11"/>
  <c r="BF523" i="11"/>
  <c r="AU535" i="11"/>
  <c r="M543" i="11"/>
  <c r="BE432" i="11"/>
  <c r="BG532" i="11"/>
  <c r="AN459" i="11"/>
  <c r="D374" i="11"/>
  <c r="AZ358" i="11"/>
  <c r="BF344" i="11"/>
  <c r="AK423" i="11"/>
  <c r="Y395" i="11"/>
  <c r="BJ335" i="11"/>
  <c r="BG344" i="11"/>
  <c r="BJ584" i="11"/>
  <c r="AR610" i="11"/>
  <c r="O399" i="11"/>
  <c r="AZ439" i="11"/>
  <c r="BD604" i="11"/>
  <c r="AS557" i="11"/>
  <c r="U621" i="11"/>
  <c r="BD383" i="11"/>
  <c r="BK501" i="11"/>
  <c r="AT469" i="11"/>
  <c r="AB599" i="11"/>
  <c r="BL345" i="11"/>
  <c r="BD629" i="11"/>
  <c r="AT380" i="11"/>
  <c r="W532" i="11"/>
  <c r="AZ401" i="11"/>
  <c r="BL407" i="11"/>
  <c r="BH529" i="11"/>
  <c r="AZ626" i="11"/>
  <c r="AN375" i="11"/>
  <c r="AV404" i="11"/>
  <c r="W366" i="11"/>
  <c r="J444" i="11"/>
  <c r="BG406" i="11"/>
  <c r="BA422" i="11"/>
  <c r="BC538" i="11"/>
  <c r="BC349" i="11"/>
  <c r="AM389" i="11"/>
  <c r="AR450" i="11"/>
  <c r="AA403" i="11"/>
  <c r="I469" i="11"/>
  <c r="BJ345" i="11"/>
  <c r="BK551" i="11"/>
  <c r="AU454" i="11"/>
  <c r="AE426" i="11"/>
  <c r="BJ346" i="11"/>
  <c r="BF552" i="11"/>
  <c r="AP455" i="11"/>
  <c r="AD429" i="11"/>
  <c r="AK401" i="11"/>
  <c r="AO575" i="11"/>
  <c r="V438" i="11"/>
  <c r="D414" i="11"/>
  <c r="AS330" i="11"/>
  <c r="AK602" i="11"/>
  <c r="Z343" i="11"/>
  <c r="O482" i="11"/>
  <c r="AQ363" i="11"/>
  <c r="AP617" i="11"/>
  <c r="V445" i="11"/>
  <c r="F519" i="11"/>
  <c r="AO375" i="11"/>
  <c r="AJ623" i="11"/>
  <c r="U457" i="11"/>
  <c r="L529" i="11"/>
  <c r="X409" i="11"/>
  <c r="I458" i="11"/>
  <c r="AD421" i="11"/>
  <c r="O466" i="11"/>
  <c r="W451" i="11"/>
  <c r="T466" i="11"/>
  <c r="J627" i="11"/>
  <c r="BK373" i="11"/>
  <c r="AS491" i="11"/>
  <c r="BF514" i="11"/>
  <c r="AC348" i="11"/>
  <c r="BH580" i="11"/>
  <c r="K390" i="11"/>
  <c r="AJ377" i="11"/>
  <c r="BG468" i="11"/>
  <c r="BD595" i="11"/>
  <c r="AP589" i="11"/>
  <c r="BC457" i="11"/>
  <c r="AZ631" i="11"/>
  <c r="AO604" i="11"/>
  <c r="J616" i="11"/>
  <c r="AZ482" i="11"/>
  <c r="BC579" i="11"/>
  <c r="AV603" i="11"/>
  <c r="N487" i="11"/>
  <c r="BD433" i="11"/>
  <c r="BF534" i="11"/>
  <c r="AN460" i="11"/>
  <c r="M374" i="11"/>
  <c r="BF346" i="11"/>
  <c r="BF478" i="11"/>
  <c r="AZ605" i="11"/>
  <c r="AM344" i="11"/>
  <c r="O587" i="11"/>
  <c r="AZ459" i="11"/>
  <c r="BJ585" i="11"/>
  <c r="AM611" i="11"/>
  <c r="O400" i="11"/>
  <c r="BB431" i="11"/>
  <c r="BG597" i="11"/>
  <c r="AU538" i="11"/>
  <c r="AC574" i="11"/>
  <c r="BD384" i="11"/>
  <c r="BA503" i="11"/>
  <c r="AP470" i="11"/>
  <c r="W600" i="11"/>
  <c r="AZ333" i="11"/>
  <c r="BE355" i="11"/>
  <c r="BE616" i="11"/>
  <c r="BC379" i="11"/>
  <c r="AN445" i="11"/>
  <c r="AQ451" i="11"/>
  <c r="Y482" i="11"/>
  <c r="K423" i="11"/>
  <c r="BG338" i="11"/>
  <c r="AZ378" i="11"/>
  <c r="BL621" i="11"/>
  <c r="BI472" i="11"/>
  <c r="AM349" i="11"/>
  <c r="AM481" i="11"/>
  <c r="AC502" i="11"/>
  <c r="K462" i="11"/>
  <c r="BL360" i="11"/>
  <c r="BH374" i="11"/>
  <c r="AO430" i="11"/>
  <c r="AE509" i="11"/>
  <c r="AZ362" i="11"/>
  <c r="BJ384" i="11"/>
  <c r="AO431" i="11"/>
  <c r="AF514" i="11"/>
  <c r="AT436" i="11"/>
  <c r="AJ582" i="11"/>
  <c r="X484" i="11"/>
  <c r="E434" i="11"/>
  <c r="AS353" i="11"/>
  <c r="AU607" i="11"/>
  <c r="V534" i="11"/>
  <c r="I526" i="11"/>
  <c r="AP386" i="11"/>
  <c r="AM623" i="11"/>
  <c r="AF432" i="11"/>
  <c r="P566" i="11"/>
  <c r="AK398" i="11"/>
  <c r="AT628" i="11"/>
  <c r="Y449" i="11"/>
  <c r="I577" i="11"/>
  <c r="Y332" i="11"/>
  <c r="P539" i="11"/>
  <c r="X411" i="11"/>
  <c r="H547" i="11"/>
  <c r="AB556" i="11"/>
  <c r="AE565" i="11"/>
  <c r="BG359" i="11"/>
  <c r="BH450" i="11"/>
  <c r="AR593" i="11"/>
  <c r="BF584" i="11"/>
  <c r="AF536" i="11"/>
  <c r="BE526" i="11"/>
  <c r="P623" i="11"/>
  <c r="BJ360" i="11"/>
  <c r="AJ432" i="11"/>
  <c r="BI480" i="11"/>
  <c r="AT391" i="11"/>
  <c r="V401" i="11"/>
  <c r="BJ497" i="11"/>
  <c r="BD523" i="11"/>
  <c r="AO550" i="11"/>
  <c r="BB484" i="11"/>
  <c r="AZ589" i="11"/>
  <c r="AU586" i="11"/>
  <c r="D538" i="11"/>
  <c r="BH482" i="11"/>
  <c r="BC580" i="11"/>
  <c r="AQ604" i="11"/>
  <c r="J488" i="11"/>
  <c r="BD361" i="11"/>
  <c r="BA521" i="11"/>
  <c r="BJ509" i="11"/>
  <c r="AM588" i="11"/>
  <c r="F459" i="11"/>
  <c r="BA479" i="11"/>
  <c r="BK605" i="11"/>
  <c r="AJ350" i="11"/>
  <c r="J588" i="11"/>
  <c r="BC452" i="11"/>
  <c r="BC574" i="11"/>
  <c r="AK597" i="11"/>
  <c r="J360" i="11"/>
  <c r="BA432" i="11"/>
  <c r="BB598" i="11"/>
  <c r="AS539" i="11"/>
  <c r="AC575" i="11"/>
  <c r="BI351" i="11"/>
  <c r="BJ378" i="11"/>
  <c r="BG555" i="11"/>
  <c r="BC496" i="11"/>
  <c r="AJ461" i="11"/>
  <c r="AL533" i="11"/>
  <c r="Z471" i="11"/>
  <c r="F443" i="11"/>
  <c r="BG360" i="11"/>
  <c r="BF401" i="11"/>
  <c r="BA561" i="11"/>
  <c r="BB537" i="11"/>
  <c r="AP471" i="11"/>
  <c r="AT551" i="11"/>
  <c r="V511" i="11"/>
  <c r="D485" i="11"/>
  <c r="BI412" i="11"/>
  <c r="BB481" i="11"/>
  <c r="AV388" i="11"/>
  <c r="L397" i="11"/>
  <c r="BH413" i="11"/>
  <c r="AZ485" i="11"/>
  <c r="AL392" i="11"/>
  <c r="G398" i="11"/>
  <c r="AS445" i="11"/>
  <c r="AQ597" i="11"/>
  <c r="W542" i="11"/>
  <c r="G607" i="11"/>
  <c r="AN475" i="11"/>
  <c r="AR481" i="11"/>
  <c r="AB498" i="11"/>
  <c r="K533" i="11"/>
  <c r="AS490" i="11"/>
  <c r="AJ553" i="11"/>
  <c r="AB546" i="11"/>
  <c r="N627" i="11"/>
  <c r="AM496" i="11"/>
  <c r="AJ567" i="11"/>
  <c r="U557" i="11"/>
  <c r="H444" i="11"/>
  <c r="T607" i="11"/>
  <c r="D569" i="11"/>
  <c r="AE397" i="11"/>
  <c r="J591" i="11"/>
  <c r="L343" i="11"/>
  <c r="D352" i="11"/>
  <c r="L355" i="11"/>
  <c r="BE350" i="11"/>
  <c r="BB615" i="11"/>
  <c r="BK632" i="11"/>
  <c r="AK444" i="11"/>
  <c r="AL447" i="11"/>
  <c r="AC478" i="11"/>
  <c r="E414" i="11"/>
  <c r="BJ364" i="11"/>
  <c r="BJ496" i="11"/>
  <c r="BA615" i="11"/>
  <c r="AS336" i="11"/>
  <c r="AN582" i="11"/>
  <c r="W369" i="11"/>
  <c r="D391" i="11"/>
  <c r="BH422" i="11"/>
  <c r="BC492" i="11"/>
  <c r="BF538" i="11"/>
  <c r="AZ471" i="11"/>
  <c r="AO530" i="11"/>
  <c r="AP594" i="11"/>
  <c r="AF609" i="11"/>
  <c r="BK408" i="11"/>
  <c r="BI463" i="11"/>
  <c r="BA593" i="11"/>
  <c r="AZ483" i="11"/>
  <c r="AR462" i="11"/>
  <c r="AO334" i="11"/>
  <c r="AA448" i="11"/>
  <c r="E444" i="11"/>
  <c r="BC377" i="11"/>
  <c r="BB420" i="11"/>
  <c r="BB488" i="11"/>
  <c r="BC488" i="11"/>
  <c r="BK586" i="11"/>
  <c r="AZ535" i="11"/>
  <c r="BA589" i="11"/>
  <c r="BK388" i="11"/>
  <c r="AN358" i="11"/>
  <c r="AP525" i="11"/>
  <c r="AJ615" i="11"/>
  <c r="AM543" i="11"/>
  <c r="W437" i="11"/>
  <c r="AC627" i="11"/>
  <c r="G514" i="11"/>
  <c r="BJ382" i="11"/>
  <c r="BI425" i="11"/>
  <c r="BL334" i="11"/>
  <c r="BD495" i="11"/>
  <c r="BE592" i="11"/>
  <c r="BG541" i="11"/>
  <c r="BK597" i="11"/>
  <c r="BH503" i="11"/>
  <c r="AR380" i="11"/>
  <c r="AV535" i="11"/>
  <c r="AP625" i="11"/>
  <c r="AJ632" i="11"/>
  <c r="T462" i="11"/>
  <c r="AA626" i="11"/>
  <c r="K534" i="11"/>
  <c r="BB397" i="11"/>
  <c r="BD479" i="11"/>
  <c r="BA519" i="11"/>
  <c r="BK616" i="11"/>
  <c r="AV488" i="11"/>
  <c r="AR339" i="11"/>
  <c r="T484" i="11"/>
  <c r="G507" i="11"/>
  <c r="BA398" i="11"/>
  <c r="BC480" i="11"/>
  <c r="BD520" i="11"/>
  <c r="BJ618" i="11"/>
  <c r="AQ489" i="11"/>
  <c r="AM367" i="11"/>
  <c r="AC485" i="11"/>
  <c r="AJ516" i="11"/>
  <c r="AO606" i="11"/>
  <c r="W370" i="11"/>
  <c r="Z560" i="11"/>
  <c r="I493" i="11"/>
  <c r="AM541" i="11"/>
  <c r="AR631" i="11"/>
  <c r="AC345" i="11"/>
  <c r="AF389" i="11"/>
  <c r="L545" i="11"/>
  <c r="AP557" i="11"/>
  <c r="AS592" i="11"/>
  <c r="Z458" i="11"/>
  <c r="O375" i="11"/>
  <c r="AU336" i="11"/>
  <c r="AR601" i="11"/>
  <c r="Y547" i="11"/>
  <c r="X404" i="11"/>
  <c r="G414" i="11"/>
  <c r="AD611" i="11"/>
  <c r="AC395" i="11"/>
  <c r="T382" i="11"/>
  <c r="AZ612" i="11"/>
  <c r="X504" i="11"/>
  <c r="BA350" i="11"/>
  <c r="BD407" i="11"/>
  <c r="AC397" i="11"/>
  <c r="BG394" i="11"/>
  <c r="BE606" i="11"/>
  <c r="AS328" i="11"/>
  <c r="BF379" i="11"/>
  <c r="BK617" i="11"/>
  <c r="AP623" i="11"/>
  <c r="BL341" i="11"/>
  <c r="BD413" i="11"/>
  <c r="BD580" i="11"/>
  <c r="AQ386" i="11"/>
  <c r="AT462" i="11"/>
  <c r="V601" i="11"/>
  <c r="BF347" i="11"/>
  <c r="BH427" i="11"/>
  <c r="BK585" i="11"/>
  <c r="AJ397" i="11"/>
  <c r="AR526" i="11"/>
  <c r="W624" i="11"/>
  <c r="BH368" i="11"/>
  <c r="BL568" i="11"/>
  <c r="AU499" i="11"/>
  <c r="BC369" i="11"/>
  <c r="BB570" i="11"/>
  <c r="AV516" i="11"/>
  <c r="AR479" i="11"/>
  <c r="Y513" i="11"/>
  <c r="AU504" i="11"/>
  <c r="U573" i="11"/>
  <c r="AR344" i="11"/>
  <c r="AC605" i="11"/>
  <c r="AO363" i="11"/>
  <c r="AE422" i="11"/>
  <c r="AC527" i="11"/>
  <c r="Z536" i="11"/>
  <c r="H395" i="11"/>
  <c r="F566" i="11"/>
  <c r="BI333" i="11"/>
  <c r="U418" i="11"/>
  <c r="BF516" i="11"/>
  <c r="U370" i="11"/>
  <c r="BL511" i="11"/>
  <c r="AO455" i="11"/>
  <c r="BG483" i="11"/>
  <c r="AM581" i="11"/>
  <c r="AZ430" i="11"/>
  <c r="BK545" i="11"/>
  <c r="AM593" i="11"/>
  <c r="BB505" i="11"/>
  <c r="AU543" i="11"/>
  <c r="BC598" i="11"/>
  <c r="AZ604" i="11"/>
  <c r="AP629" i="11"/>
  <c r="AT603" i="11"/>
  <c r="AL599" i="11"/>
  <c r="AR383" i="11"/>
  <c r="AJ337" i="11"/>
  <c r="BF415" i="11"/>
  <c r="BE507" i="11"/>
  <c r="AK399" i="11"/>
  <c r="BA421" i="11"/>
  <c r="BL566" i="11"/>
  <c r="AJ502" i="11"/>
  <c r="D531" i="11"/>
  <c r="BI461" i="11"/>
  <c r="AZ540" i="11"/>
  <c r="AU558" i="11"/>
  <c r="P354" i="11"/>
  <c r="BG400" i="11"/>
  <c r="BE389" i="11"/>
  <c r="AS522" i="11"/>
  <c r="M368" i="11"/>
  <c r="BH336" i="11"/>
  <c r="BH468" i="11"/>
  <c r="BB589" i="11"/>
  <c r="AR614" i="11"/>
  <c r="H545" i="11"/>
  <c r="BB449" i="11"/>
  <c r="BA568" i="11"/>
  <c r="AQ591" i="11"/>
  <c r="N340" i="11"/>
  <c r="BE415" i="11"/>
  <c r="BI587" i="11"/>
  <c r="AJ512" i="11"/>
  <c r="V362" i="11"/>
  <c r="BG368" i="11"/>
  <c r="BA478" i="11"/>
  <c r="AQ447" i="11"/>
  <c r="AE560" i="11"/>
  <c r="BK401" i="11"/>
  <c r="BC335" i="11"/>
  <c r="BF611" i="11"/>
  <c r="BL627" i="11"/>
  <c r="AP435" i="11"/>
  <c r="AS409" i="11"/>
  <c r="AC462" i="11"/>
  <c r="G351" i="11"/>
  <c r="BH333" i="11"/>
  <c r="BK357" i="11"/>
  <c r="AZ617" i="11"/>
  <c r="BK406" i="11"/>
  <c r="AV445" i="11"/>
  <c r="AM453" i="11"/>
  <c r="T483" i="11"/>
  <c r="P424" i="11"/>
  <c r="BA353" i="11"/>
  <c r="BL575" i="11"/>
  <c r="AV412" i="11"/>
  <c r="X618" i="11"/>
  <c r="BA354" i="11"/>
  <c r="BG576" i="11"/>
  <c r="AJ414" i="11"/>
  <c r="AF618" i="11"/>
  <c r="AU431" i="11"/>
  <c r="AO576" i="11"/>
  <c r="Z474" i="11"/>
  <c r="O397" i="11"/>
  <c r="AK343" i="11"/>
  <c r="AV602" i="11"/>
  <c r="X524" i="11"/>
  <c r="G513" i="11"/>
  <c r="AV375" i="11"/>
  <c r="AN618" i="11"/>
  <c r="U416" i="11"/>
  <c r="O556" i="11"/>
  <c r="AU387" i="11"/>
  <c r="AU623" i="11"/>
  <c r="AF433" i="11"/>
  <c r="K567" i="11"/>
  <c r="W553" i="11"/>
  <c r="J533" i="11"/>
  <c r="AF344" i="11"/>
  <c r="O540" i="11"/>
  <c r="X543" i="11"/>
  <c r="AF557" i="11"/>
  <c r="BH335" i="11"/>
  <c r="BF333" i="11"/>
  <c r="AP484" i="11"/>
  <c r="BA545" i="11"/>
  <c r="AB519" i="11"/>
  <c r="BL520" i="11"/>
  <c r="H530" i="11"/>
  <c r="BJ413" i="11"/>
  <c r="AU473" i="11"/>
  <c r="AZ442" i="11"/>
  <c r="AV365" i="11"/>
  <c r="Z333" i="11"/>
  <c r="BG469" i="11"/>
  <c r="BC597" i="11"/>
  <c r="AJ596" i="11"/>
  <c r="BF464" i="11"/>
  <c r="BK490" i="11"/>
  <c r="AO403" i="11"/>
  <c r="I468" i="11"/>
  <c r="BF462" i="11"/>
  <c r="BC541" i="11"/>
  <c r="AJ560" i="11"/>
  <c r="K356" i="11"/>
  <c r="BF351" i="11"/>
  <c r="BC511" i="11"/>
  <c r="BE594" i="11"/>
  <c r="AP630" i="11"/>
  <c r="L563" i="11"/>
  <c r="BC469" i="11"/>
  <c r="BC590" i="11"/>
  <c r="AM615" i="11"/>
  <c r="E546" i="11"/>
  <c r="BE442" i="11"/>
  <c r="BG554" i="11"/>
  <c r="AJ576" i="11"/>
  <c r="K417" i="11"/>
  <c r="BE416" i="11"/>
  <c r="BD588" i="11"/>
  <c r="AJ513" i="11"/>
  <c r="V388" i="11"/>
  <c r="BK343" i="11"/>
  <c r="BF358" i="11"/>
  <c r="BH550" i="11"/>
  <c r="BH348" i="11"/>
  <c r="AL451" i="11"/>
  <c r="AT512" i="11"/>
  <c r="AF376" i="11"/>
  <c r="F362" i="11"/>
  <c r="BJ352" i="11"/>
  <c r="BA381" i="11"/>
  <c r="BB556" i="11"/>
  <c r="BB501" i="11"/>
  <c r="AR461" i="11"/>
  <c r="AM534" i="11"/>
  <c r="AF472" i="11"/>
  <c r="M444" i="11"/>
  <c r="BG404" i="11"/>
  <c r="BB436" i="11"/>
  <c r="AM335" i="11"/>
  <c r="P377" i="11"/>
  <c r="BG405" i="11"/>
  <c r="BE445" i="11"/>
  <c r="AP338" i="11"/>
  <c r="K378" i="11"/>
  <c r="AT437" i="11"/>
  <c r="AR589" i="11"/>
  <c r="U528" i="11"/>
  <c r="I597" i="11"/>
  <c r="AS469" i="11"/>
  <c r="AK442" i="11"/>
  <c r="X478" i="11"/>
  <c r="O493" i="11"/>
  <c r="AT485" i="11"/>
  <c r="AR535" i="11"/>
  <c r="U535" i="11"/>
  <c r="N602" i="11"/>
  <c r="AN491" i="11"/>
  <c r="AS554" i="11"/>
  <c r="W547" i="11"/>
  <c r="K628" i="11"/>
  <c r="X587" i="11"/>
  <c r="G429" i="11"/>
  <c r="AE592" i="11"/>
  <c r="L483" i="11"/>
  <c r="H402" i="11"/>
  <c r="H410" i="11"/>
  <c r="M343" i="11"/>
  <c r="BD508" i="11"/>
  <c r="BJ431" i="11"/>
  <c r="U377" i="11"/>
  <c r="BE555" i="11"/>
  <c r="N330" i="11"/>
  <c r="BG334" i="11"/>
  <c r="AT371" i="11"/>
  <c r="AZ409" i="11"/>
  <c r="AQ483" i="11"/>
  <c r="BH384" i="11"/>
  <c r="BC594" i="11"/>
  <c r="AT389" i="11"/>
  <c r="W471" i="11"/>
  <c r="BJ481" i="11"/>
  <c r="AO392" i="11"/>
  <c r="AD401" i="11"/>
  <c r="BD503" i="11"/>
  <c r="BL550" i="11"/>
  <c r="AS508" i="11"/>
  <c r="BA465" i="11"/>
  <c r="BD496" i="11"/>
  <c r="AT413" i="11"/>
  <c r="G470" i="11"/>
  <c r="BB389" i="11"/>
  <c r="BL508" i="11"/>
  <c r="BB608" i="11"/>
  <c r="W338" i="11"/>
  <c r="BK511" i="11"/>
  <c r="BC600" i="11"/>
  <c r="AR632" i="11"/>
  <c r="H567" i="11"/>
  <c r="BK461" i="11"/>
  <c r="BD579" i="11"/>
  <c r="AK601" i="11"/>
  <c r="E510" i="11"/>
  <c r="AZ443" i="11"/>
  <c r="BJ555" i="11"/>
  <c r="AS576" i="11"/>
  <c r="G418" i="11"/>
  <c r="BK355" i="11"/>
  <c r="BL417" i="11"/>
  <c r="BA447" i="11"/>
  <c r="BD507" i="11"/>
  <c r="AQ422" i="11"/>
  <c r="AL549" i="11"/>
  <c r="X525" i="11"/>
  <c r="G598" i="11"/>
  <c r="BH364" i="11"/>
  <c r="BB438" i="11"/>
  <c r="BB470" i="11"/>
  <c r="BL542" i="11"/>
  <c r="AV439" i="11"/>
  <c r="AQ574" i="11"/>
  <c r="T551" i="11"/>
  <c r="I460" i="11"/>
  <c r="BC443" i="11"/>
  <c r="BE496" i="11"/>
  <c r="AK512" i="11"/>
  <c r="M519" i="11"/>
  <c r="BD444" i="11"/>
  <c r="BK498" i="11"/>
  <c r="AS513" i="11"/>
  <c r="H520" i="11"/>
  <c r="AN496" i="11"/>
  <c r="AJ496" i="11"/>
  <c r="AF509" i="11"/>
  <c r="E584" i="11"/>
  <c r="AQ521" i="11"/>
  <c r="AU604" i="11"/>
  <c r="AF570" i="11"/>
  <c r="D560" i="11"/>
  <c r="AV536" i="11"/>
  <c r="AT609" i="11"/>
  <c r="AA603" i="11"/>
  <c r="H623" i="11"/>
  <c r="AP542" i="11"/>
  <c r="AM629" i="11"/>
  <c r="AE446" i="11"/>
  <c r="L560" i="11"/>
  <c r="Z605" i="11"/>
  <c r="AB622" i="11"/>
  <c r="O490" i="11"/>
  <c r="J500" i="11"/>
  <c r="BF353" i="11"/>
  <c r="BE549" i="11"/>
  <c r="BG379" i="11"/>
  <c r="AV449" i="11"/>
  <c r="AS509" i="11"/>
  <c r="AC538" i="11"/>
  <c r="G337" i="11"/>
  <c r="BF395" i="11"/>
  <c r="BE387" i="11"/>
  <c r="BA520" i="11"/>
  <c r="BD617" i="11"/>
  <c r="AO361" i="11"/>
  <c r="AN501" i="11"/>
  <c r="X439" i="11"/>
  <c r="N402" i="11"/>
  <c r="BL451" i="11"/>
  <c r="BL492" i="11"/>
  <c r="BC617" i="11"/>
  <c r="BC592" i="11"/>
  <c r="AV391" i="11"/>
  <c r="AK632" i="11"/>
  <c r="Z571" i="11"/>
  <c r="BE411" i="11"/>
  <c r="BK495" i="11"/>
  <c r="BE538" i="11"/>
  <c r="BK563" i="11"/>
  <c r="AP510" i="11"/>
  <c r="AU574" i="11"/>
  <c r="T550" i="11"/>
  <c r="D587" i="11"/>
  <c r="BK342" i="11"/>
  <c r="BI390" i="11"/>
  <c r="BH395" i="11"/>
  <c r="BH371" i="11"/>
  <c r="BC626" i="11"/>
  <c r="BE575" i="11"/>
  <c r="BD497" i="11"/>
  <c r="BH448" i="11"/>
  <c r="AV368" i="11"/>
  <c r="AM472" i="11"/>
  <c r="AT504" i="11"/>
  <c r="AU617" i="11"/>
  <c r="AD521" i="11"/>
  <c r="AB569" i="11"/>
  <c r="G376" i="11"/>
  <c r="BE348" i="11"/>
  <c r="BB404" i="11"/>
  <c r="AZ413" i="11"/>
  <c r="BK410" i="11"/>
  <c r="BJ631" i="11"/>
  <c r="BL580" i="11"/>
  <c r="BF519" i="11"/>
  <c r="BG513" i="11"/>
  <c r="AN391" i="11"/>
  <c r="AN489" i="11"/>
  <c r="AS528" i="11"/>
  <c r="AQ419" i="11"/>
  <c r="AB348" i="11"/>
  <c r="V602" i="11"/>
  <c r="L437" i="11"/>
  <c r="BD400" i="11"/>
  <c r="BK456" i="11"/>
  <c r="BI500" i="11"/>
  <c r="AZ575" i="11"/>
  <c r="AT489" i="11"/>
  <c r="AJ597" i="11"/>
  <c r="W467" i="11"/>
  <c r="BE401" i="11"/>
  <c r="BB458" i="11"/>
  <c r="BL501" i="11"/>
  <c r="BF577" i="11"/>
  <c r="AO490" i="11"/>
  <c r="AP598" i="11"/>
  <c r="U471" i="11"/>
  <c r="AO426" i="11"/>
  <c r="AR482" i="11"/>
  <c r="V353" i="11"/>
  <c r="AE470" i="11"/>
  <c r="I463" i="11"/>
  <c r="AR393" i="11"/>
  <c r="AQ461" i="11"/>
  <c r="AQ539" i="11"/>
  <c r="T403" i="11"/>
  <c r="U563" i="11"/>
  <c r="H457" i="11"/>
  <c r="AV329" i="11"/>
  <c r="AP522" i="11"/>
  <c r="AV564" i="11"/>
  <c r="AB484" i="11"/>
  <c r="P335" i="11"/>
  <c r="AP335" i="11"/>
  <c r="AU529" i="11"/>
  <c r="AK582" i="11"/>
  <c r="W548" i="11"/>
  <c r="W460" i="11"/>
  <c r="G435" i="11"/>
  <c r="J335" i="11"/>
  <c r="V560" i="11"/>
  <c r="F342" i="11"/>
  <c r="BI393" i="11"/>
  <c r="AR337" i="11"/>
  <c r="X559" i="11"/>
  <c r="AZ419" i="11"/>
  <c r="BK451" i="11"/>
  <c r="X539" i="11"/>
  <c r="BF345" i="11"/>
  <c r="BJ610" i="11"/>
  <c r="AE412" i="11"/>
  <c r="BC421" i="11"/>
  <c r="BH591" i="11"/>
  <c r="AQ411" i="11"/>
  <c r="BJ347" i="11"/>
  <c r="BA449" i="11"/>
  <c r="BA500" i="11"/>
  <c r="AU389" i="11"/>
  <c r="AU590" i="11"/>
  <c r="G333" i="11"/>
  <c r="BD353" i="11"/>
  <c r="AZ462" i="11"/>
  <c r="BC522" i="11"/>
  <c r="AK409" i="11"/>
  <c r="AS607" i="11"/>
  <c r="J356" i="11"/>
  <c r="BG411" i="11"/>
  <c r="BF574" i="11"/>
  <c r="U342" i="11"/>
  <c r="BB412" i="11"/>
  <c r="BI575" i="11"/>
  <c r="AC342" i="11"/>
  <c r="AU525" i="11"/>
  <c r="V580" i="11"/>
  <c r="AK551" i="11"/>
  <c r="AC532" i="11"/>
  <c r="AQ347" i="11"/>
  <c r="Y596" i="11"/>
  <c r="AP366" i="11"/>
  <c r="Z611" i="11"/>
  <c r="X564" i="11"/>
  <c r="W573" i="11"/>
  <c r="N624" i="11"/>
  <c r="BF494" i="11"/>
  <c r="U586" i="11"/>
  <c r="BH625" i="11"/>
  <c r="AC518" i="11"/>
  <c r="BK499" i="11"/>
  <c r="V382" i="11"/>
  <c r="BI502" i="11"/>
  <c r="AK631" i="11"/>
  <c r="BC339" i="11"/>
  <c r="BH624" i="11"/>
  <c r="U481" i="11"/>
  <c r="BC602" i="11"/>
  <c r="AD399" i="11"/>
  <c r="AP518" i="11"/>
  <c r="AK519" i="11"/>
  <c r="AE532" i="11"/>
  <c r="Y455" i="11"/>
  <c r="T488" i="11"/>
  <c r="Z498" i="11"/>
  <c r="BH356" i="11"/>
  <c r="AQ466" i="11"/>
  <c r="BC537" i="11"/>
  <c r="AM346" i="11"/>
  <c r="AE343" i="11"/>
  <c r="BC418" i="11"/>
  <c r="BD512" i="11"/>
  <c r="AL417" i="11"/>
  <c r="BK434" i="11"/>
  <c r="BJ586" i="11"/>
  <c r="AR554" i="11"/>
  <c r="P562" i="11"/>
  <c r="BF431" i="11"/>
  <c r="BJ448" i="11"/>
  <c r="AT475" i="11"/>
  <c r="M487" i="11"/>
  <c r="BH341" i="11"/>
  <c r="BE501" i="11"/>
  <c r="BK619" i="11"/>
  <c r="AM609" i="11"/>
  <c r="L591" i="11"/>
  <c r="BK457" i="11"/>
  <c r="BH573" i="11"/>
  <c r="AQ595" i="11"/>
  <c r="K487" i="11"/>
  <c r="BG431" i="11"/>
  <c r="BB533" i="11"/>
  <c r="AS546" i="11"/>
  <c r="F359" i="11"/>
  <c r="BH398" i="11"/>
  <c r="BF578" i="11"/>
  <c r="AO481" i="11"/>
  <c r="Y586" i="11"/>
  <c r="BL335" i="11"/>
  <c r="BE338" i="11"/>
  <c r="BI545" i="11"/>
  <c r="BI629" i="11"/>
  <c r="AN441" i="11"/>
  <c r="AQ487" i="11"/>
  <c r="AC522" i="11"/>
  <c r="K422" i="11"/>
  <c r="BK344" i="11"/>
  <c r="BA361" i="11"/>
  <c r="BC551" i="11"/>
  <c r="BD412" i="11"/>
  <c r="AT451" i="11"/>
  <c r="AQ514" i="11"/>
  <c r="T385" i="11"/>
  <c r="I366" i="11"/>
  <c r="BJ392" i="11"/>
  <c r="BD457" i="11"/>
  <c r="AM515" i="11"/>
  <c r="G358" i="11"/>
  <c r="BD394" i="11"/>
  <c r="BK459" i="11"/>
  <c r="AL516" i="11"/>
  <c r="O358" i="11"/>
  <c r="AU429" i="11"/>
  <c r="AL581" i="11"/>
  <c r="X512" i="11"/>
  <c r="K587" i="11"/>
  <c r="AJ464" i="11"/>
  <c r="AR362" i="11"/>
  <c r="T452" i="11"/>
  <c r="N448" i="11"/>
  <c r="AU480" i="11"/>
  <c r="AO516" i="11"/>
  <c r="W519" i="11"/>
  <c r="K576" i="11"/>
  <c r="AO486" i="11"/>
  <c r="AU537" i="11"/>
  <c r="U536" i="11"/>
  <c r="L603" i="11"/>
  <c r="Y582" i="11"/>
  <c r="F629" i="11"/>
  <c r="AF587" i="11"/>
  <c r="F434" i="11"/>
  <c r="O394" i="11"/>
  <c r="H403" i="11"/>
  <c r="F628" i="11"/>
  <c r="BH507" i="11"/>
  <c r="BK513" i="11"/>
  <c r="U348" i="11"/>
  <c r="BB416" i="11"/>
  <c r="H329" i="11"/>
  <c r="AO376" i="11"/>
  <c r="AZ457" i="11"/>
  <c r="AU531" i="11"/>
  <c r="BL364" i="11"/>
  <c r="BG574" i="11"/>
  <c r="AK416" i="11"/>
  <c r="AA470" i="11"/>
  <c r="BI443" i="11"/>
  <c r="AQ366" i="11"/>
  <c r="U334" i="11"/>
  <c r="BE478" i="11"/>
  <c r="AZ615" i="11"/>
  <c r="AU580" i="11"/>
  <c r="BK435" i="11"/>
  <c r="BK588" i="11"/>
  <c r="AN556" i="11"/>
  <c r="K563" i="11"/>
  <c r="BE373" i="11"/>
  <c r="BA499" i="11"/>
  <c r="BC465" i="11"/>
  <c r="AJ620" i="11"/>
  <c r="AZ502" i="11"/>
  <c r="BI625" i="11"/>
  <c r="AJ611" i="11"/>
  <c r="K593" i="11"/>
  <c r="BF447" i="11"/>
  <c r="BA560" i="11"/>
  <c r="AR580" i="11"/>
  <c r="O429" i="11"/>
  <c r="BH432" i="11"/>
  <c r="BA535" i="11"/>
  <c r="AT547" i="11"/>
  <c r="F360" i="11"/>
  <c r="BL347" i="11"/>
  <c r="BL390" i="11"/>
  <c r="BJ414" i="11"/>
  <c r="BF442" i="11"/>
  <c r="AO402" i="11"/>
  <c r="AT510" i="11"/>
  <c r="AE493" i="11"/>
  <c r="M541" i="11"/>
  <c r="BJ356" i="11"/>
  <c r="BC420" i="11"/>
  <c r="BD450" i="11"/>
  <c r="BC512" i="11"/>
  <c r="AT423" i="11"/>
  <c r="AO551" i="11"/>
  <c r="X526" i="11"/>
  <c r="E599" i="11"/>
  <c r="BE435" i="11"/>
  <c r="BD467" i="11"/>
  <c r="AV486" i="11"/>
  <c r="G498" i="11"/>
  <c r="BE436" i="11"/>
  <c r="BD471" i="11"/>
  <c r="AP488" i="11"/>
  <c r="P498" i="11"/>
  <c r="AO491" i="11"/>
  <c r="AT430" i="11"/>
  <c r="W494" i="11"/>
  <c r="L536" i="11"/>
  <c r="AR516" i="11"/>
  <c r="AK592" i="11"/>
  <c r="U561" i="11"/>
  <c r="P452" i="11"/>
  <c r="AJ532" i="11"/>
  <c r="AU626" i="11"/>
  <c r="AC593" i="11"/>
  <c r="G556" i="11"/>
  <c r="AQ537" i="11"/>
  <c r="AO612" i="11"/>
  <c r="V604" i="11"/>
  <c r="F625" i="11"/>
  <c r="T572" i="11"/>
  <c r="AE580" i="11"/>
  <c r="E385" i="11"/>
  <c r="P410" i="11"/>
  <c r="BH632" i="11"/>
  <c r="BK583" i="11"/>
  <c r="AE535" i="11"/>
  <c r="BE620" i="11"/>
  <c r="P602" i="11"/>
  <c r="BI359" i="11"/>
  <c r="AJ431" i="11"/>
  <c r="BG430" i="11"/>
  <c r="AQ564" i="11"/>
  <c r="AZ423" i="11"/>
  <c r="BC607" i="11"/>
  <c r="AL493" i="11"/>
  <c r="AA551" i="11"/>
  <c r="BC385" i="11"/>
  <c r="BK594" i="11"/>
  <c r="AK391" i="11"/>
  <c r="AE471" i="11"/>
  <c r="BG490" i="11"/>
  <c r="AN405" i="11"/>
  <c r="AF348" i="11"/>
  <c r="BE479" i="11"/>
  <c r="BL616" i="11"/>
  <c r="AV584" i="11"/>
  <c r="BB393" i="11"/>
  <c r="BK518" i="11"/>
  <c r="AQ360" i="11"/>
  <c r="AC438" i="11"/>
  <c r="BI499" i="11"/>
  <c r="BK488" i="11"/>
  <c r="AN623" i="11"/>
  <c r="BC495" i="11"/>
  <c r="BF556" i="11"/>
  <c r="AV572" i="11"/>
  <c r="D585" i="11"/>
  <c r="BF448" i="11"/>
  <c r="BD561" i="11"/>
  <c r="AN581" i="11"/>
  <c r="P431" i="11"/>
  <c r="AZ359" i="11"/>
  <c r="BA537" i="11"/>
  <c r="BD354" i="11"/>
  <c r="BD571" i="11"/>
  <c r="AM424" i="11"/>
  <c r="AK585" i="11"/>
  <c r="AA457" i="11"/>
  <c r="J603" i="11"/>
  <c r="BK367" i="11"/>
  <c r="BD371" i="11"/>
  <c r="AZ425" i="11"/>
  <c r="BI630" i="11"/>
  <c r="AM441" i="11"/>
  <c r="AL518" i="11"/>
  <c r="Z409" i="11"/>
  <c r="BE403" i="11"/>
  <c r="BK539" i="11"/>
  <c r="AO389" i="11"/>
  <c r="K494" i="11"/>
  <c r="BC405" i="11"/>
  <c r="BD542" i="11"/>
  <c r="AN403" i="11"/>
  <c r="M495" i="11"/>
  <c r="AL497" i="11"/>
  <c r="AK628" i="11"/>
  <c r="W539" i="11"/>
  <c r="AO522" i="11"/>
  <c r="AO450" i="11"/>
  <c r="AC619" i="11"/>
  <c r="AT537" i="11"/>
  <c r="AL480" i="11"/>
  <c r="AA353" i="11"/>
  <c r="AN543" i="11"/>
  <c r="AK578" i="11"/>
  <c r="AA521" i="11"/>
  <c r="U469" i="11"/>
  <c r="T501" i="11"/>
  <c r="J479" i="11"/>
  <c r="H535" i="11"/>
  <c r="J366" i="11"/>
  <c r="BK380" i="11"/>
  <c r="BL403" i="11"/>
  <c r="BB369" i="11"/>
  <c r="AV398" i="11"/>
  <c r="AV502" i="11"/>
  <c r="AE486" i="11"/>
  <c r="H526" i="11"/>
  <c r="BD396" i="11"/>
  <c r="BE390" i="11"/>
  <c r="BL605" i="11"/>
  <c r="BH619" i="11"/>
  <c r="AT424" i="11"/>
  <c r="AU502" i="11"/>
  <c r="Z434" i="11"/>
  <c r="J364" i="11"/>
  <c r="BD461" i="11"/>
  <c r="BK472" i="11"/>
  <c r="BG588" i="11"/>
  <c r="AQ382" i="11"/>
  <c r="AL544" i="11"/>
  <c r="Z381" i="11"/>
  <c r="H412" i="11"/>
  <c r="BE413" i="11"/>
  <c r="BF477" i="11"/>
  <c r="BA524" i="11"/>
  <c r="BA613" i="11"/>
  <c r="AN511" i="11"/>
  <c r="AJ546" i="11"/>
  <c r="AF592" i="11"/>
  <c r="BC382" i="11"/>
  <c r="BF449" i="11"/>
  <c r="BK469" i="11"/>
  <c r="BD489" i="11"/>
  <c r="BL507" i="11"/>
  <c r="BJ614" i="11"/>
  <c r="BA591" i="11"/>
  <c r="BD566" i="11"/>
  <c r="AT370" i="11"/>
  <c r="AT364" i="11"/>
  <c r="AU615" i="11"/>
  <c r="AL601" i="11"/>
  <c r="T401" i="11"/>
  <c r="Y611" i="11"/>
  <c r="G550" i="11"/>
  <c r="BJ387" i="11"/>
  <c r="AZ455" i="11"/>
  <c r="BE475" i="11"/>
  <c r="AZ496" i="11"/>
  <c r="AZ519" i="11"/>
  <c r="BD620" i="11"/>
  <c r="BA600" i="11"/>
  <c r="BL617" i="11"/>
  <c r="AK393" i="11"/>
  <c r="AP414" i="11"/>
  <c r="AN626" i="11"/>
  <c r="AQ559" i="11"/>
  <c r="AE441" i="11"/>
  <c r="AD608" i="11"/>
  <c r="J572" i="11"/>
  <c r="BA429" i="11"/>
  <c r="BD458" i="11"/>
  <c r="BD596" i="11"/>
  <c r="BA584" i="11"/>
  <c r="AM537" i="11"/>
  <c r="AT567" i="11"/>
  <c r="AC568" i="11"/>
  <c r="BB430" i="11"/>
  <c r="BJ459" i="11"/>
  <c r="BL596" i="11"/>
  <c r="AZ586" i="11"/>
  <c r="AJ538" i="11"/>
  <c r="AU573" i="11"/>
  <c r="AD569" i="11"/>
  <c r="AT381" i="11"/>
  <c r="AU516" i="11"/>
  <c r="AO535" i="11"/>
  <c r="Z424" i="11"/>
  <c r="W609" i="11"/>
  <c r="D446" i="11"/>
  <c r="AU331" i="11"/>
  <c r="AK542" i="11"/>
  <c r="AV509" i="11"/>
  <c r="AD387" i="11"/>
  <c r="AF497" i="11"/>
  <c r="K532" i="11"/>
  <c r="AQ389" i="11"/>
  <c r="AJ466" i="11"/>
  <c r="AT572" i="11"/>
  <c r="T586" i="11"/>
  <c r="E507" i="11"/>
  <c r="AV396" i="11"/>
  <c r="AK476" i="11"/>
  <c r="AJ616" i="11"/>
  <c r="O395" i="11"/>
  <c r="W520" i="11"/>
  <c r="P425" i="11"/>
  <c r="X541" i="11"/>
  <c r="P489" i="11"/>
  <c r="BC356" i="11"/>
  <c r="AR469" i="11"/>
  <c r="N387" i="11"/>
  <c r="BL355" i="11"/>
  <c r="AR387" i="11"/>
  <c r="Y632" i="11"/>
  <c r="BK359" i="11"/>
  <c r="BI546" i="11"/>
  <c r="Z473" i="11"/>
  <c r="BG452" i="11"/>
  <c r="BG524" i="11"/>
  <c r="T338" i="11"/>
  <c r="BG367" i="11"/>
  <c r="BE408" i="11"/>
  <c r="BL505" i="11"/>
  <c r="AN346" i="11"/>
  <c r="AS401" i="11"/>
  <c r="D503" i="11"/>
  <c r="BD376" i="11"/>
  <c r="BL430" i="11"/>
  <c r="BB527" i="11"/>
  <c r="AN382" i="11"/>
  <c r="AL532" i="11"/>
  <c r="E345" i="11"/>
  <c r="BC450" i="11"/>
  <c r="BA607" i="11"/>
  <c r="AA486" i="11"/>
  <c r="BK450" i="11"/>
  <c r="BB609" i="11"/>
  <c r="V487" i="11"/>
  <c r="AM539" i="11"/>
  <c r="G403" i="11"/>
  <c r="AJ570" i="11"/>
  <c r="J353" i="11"/>
  <c r="AO585" i="11"/>
  <c r="E403" i="11"/>
  <c r="AS362" i="11"/>
  <c r="J417" i="11"/>
  <c r="F334" i="11"/>
  <c r="L342" i="11"/>
  <c r="AD441" i="11"/>
  <c r="BB530" i="11"/>
  <c r="D464" i="11"/>
  <c r="BI478" i="11"/>
  <c r="G480" i="11"/>
  <c r="BB558" i="11"/>
  <c r="U584" i="11"/>
  <c r="BJ612" i="11"/>
  <c r="AE571" i="11"/>
  <c r="BF352" i="11"/>
  <c r="BK604" i="11"/>
  <c r="W546" i="11"/>
  <c r="BE551" i="11"/>
  <c r="AD515" i="11"/>
  <c r="AV596" i="11"/>
  <c r="AM598" i="11"/>
  <c r="Y587" i="11"/>
  <c r="AE495" i="11"/>
  <c r="AA582" i="11"/>
  <c r="AF601" i="11"/>
  <c r="BG498" i="11"/>
  <c r="AT508" i="11"/>
  <c r="N493" i="11"/>
  <c r="AZ340" i="11"/>
  <c r="BH350" i="11"/>
  <c r="BB344" i="11"/>
  <c r="BD624" i="11"/>
  <c r="AT369" i="11"/>
  <c r="AS435" i="11"/>
  <c r="AF440" i="11"/>
  <c r="L454" i="11"/>
  <c r="BK348" i="11"/>
  <c r="BL395" i="11"/>
  <c r="BK419" i="11"/>
  <c r="BL457" i="11"/>
  <c r="AJ404" i="11"/>
  <c r="AU513" i="11"/>
  <c r="AE494" i="11"/>
  <c r="N542" i="11"/>
  <c r="BG423" i="11"/>
  <c r="AZ379" i="11"/>
  <c r="AR459" i="11"/>
  <c r="M475" i="11"/>
  <c r="BB425" i="11"/>
  <c r="BI399" i="11"/>
  <c r="AS461" i="11"/>
  <c r="I476" i="11"/>
  <c r="AP486" i="11"/>
  <c r="AT422" i="11"/>
  <c r="AF470" i="11"/>
  <c r="M469" i="11"/>
  <c r="AS511" i="11"/>
  <c r="AO578" i="11"/>
  <c r="W551" i="11"/>
  <c r="E591" i="11"/>
  <c r="AK527" i="11"/>
  <c r="AR617" i="11"/>
  <c r="AE583" i="11"/>
  <c r="J443" i="11"/>
  <c r="AR532" i="11"/>
  <c r="AJ628" i="11"/>
  <c r="X594" i="11"/>
  <c r="N558" i="11"/>
  <c r="U564" i="11"/>
  <c r="AF572" i="11"/>
  <c r="D356" i="11"/>
  <c r="H388" i="11"/>
  <c r="BK553" i="11"/>
  <c r="BF544" i="11"/>
  <c r="T519" i="11"/>
  <c r="BK628" i="11"/>
  <c r="N411" i="11"/>
  <c r="BB413" i="11"/>
  <c r="AL473" i="11"/>
  <c r="BJ468" i="11"/>
  <c r="AV472" i="11"/>
  <c r="BJ402" i="11"/>
  <c r="BG587" i="11"/>
  <c r="AS450" i="11"/>
  <c r="AE550" i="11"/>
  <c r="BG365" i="11"/>
  <c r="BB575" i="11"/>
  <c r="AS416" i="11"/>
  <c r="V471" i="11"/>
  <c r="BE457" i="11"/>
  <c r="AK372" i="11"/>
  <c r="W348" i="11"/>
  <c r="V86" i="2"/>
  <c r="I4" i="3" s="1"/>
  <c r="AZ440" i="11"/>
  <c r="BL547" i="11"/>
  <c r="AK552" i="11"/>
  <c r="BF377" i="11"/>
  <c r="BB499" i="11"/>
  <c r="AN334" i="11"/>
  <c r="AB394" i="11"/>
  <c r="BE488" i="11"/>
  <c r="BL558" i="11"/>
  <c r="AN596" i="11"/>
  <c r="BC481" i="11"/>
  <c r="BK620" i="11"/>
  <c r="AT396" i="11"/>
  <c r="F533" i="11"/>
  <c r="BL431" i="11"/>
  <c r="BH541" i="11"/>
  <c r="AV554" i="11"/>
  <c r="J485" i="11"/>
  <c r="BA351" i="11"/>
  <c r="BB532" i="11"/>
  <c r="BI574" i="11"/>
  <c r="AZ481" i="11"/>
  <c r="AU404" i="11"/>
  <c r="AK624" i="11"/>
  <c r="U609" i="11"/>
  <c r="N474" i="11"/>
  <c r="BL359" i="11"/>
  <c r="BL330" i="11"/>
  <c r="BF364" i="11"/>
  <c r="BH578" i="11"/>
  <c r="AM425" i="11"/>
  <c r="AL590" i="11"/>
  <c r="X462" i="11"/>
  <c r="L627" i="11"/>
  <c r="BK383" i="11"/>
  <c r="BA506" i="11"/>
  <c r="AT539" i="11"/>
  <c r="L457" i="11"/>
  <c r="BA386" i="11"/>
  <c r="AZ511" i="11"/>
  <c r="AT540" i="11"/>
  <c r="N458" i="11"/>
  <c r="AM492" i="11"/>
  <c r="AV604" i="11"/>
  <c r="T497" i="11"/>
  <c r="AP517" i="11"/>
  <c r="AN605" i="11"/>
  <c r="AE609" i="11"/>
  <c r="AU532" i="11"/>
  <c r="AP614" i="11"/>
  <c r="AF617" i="11"/>
  <c r="AO538" i="11"/>
  <c r="AT500" i="11"/>
  <c r="AE430" i="11"/>
  <c r="V621" i="11"/>
  <c r="AC626" i="11"/>
  <c r="K443" i="11"/>
  <c r="K491" i="11"/>
  <c r="L354" i="11"/>
  <c r="BB602" i="11"/>
  <c r="BB554" i="11"/>
  <c r="E330" i="11"/>
  <c r="AU362" i="11"/>
  <c r="AZ408" i="11"/>
  <c r="AJ482" i="11"/>
  <c r="BC515" i="11"/>
  <c r="AF363" i="11"/>
  <c r="BG427" i="11"/>
  <c r="BE543" i="11"/>
  <c r="AM540" i="11"/>
  <c r="AB485" i="11"/>
  <c r="BH423" i="11"/>
  <c r="BK607" i="11"/>
  <c r="AT493" i="11"/>
  <c r="V552" i="11"/>
  <c r="BJ390" i="11"/>
  <c r="BE600" i="11"/>
  <c r="AT412" i="11"/>
  <c r="X381" i="11"/>
  <c r="BI458" i="11"/>
  <c r="AS372" i="11"/>
  <c r="AE348" i="11"/>
  <c r="BF396" i="11"/>
  <c r="BG539" i="11"/>
  <c r="AM430" i="11"/>
  <c r="X499" i="11"/>
  <c r="BH385" i="11"/>
  <c r="BE500" i="11"/>
  <c r="AK335" i="11"/>
  <c r="AA395" i="11"/>
  <c r="BG477" i="11"/>
  <c r="AZ627" i="11"/>
  <c r="AL607" i="11"/>
  <c r="BC482" i="11"/>
  <c r="BK622" i="11"/>
  <c r="AT416" i="11"/>
  <c r="P534" i="11"/>
  <c r="BA378" i="11"/>
  <c r="BG331" i="11"/>
  <c r="BF570" i="11"/>
  <c r="BD623" i="11"/>
  <c r="AK454" i="11"/>
  <c r="AL594" i="11"/>
  <c r="AB516" i="11"/>
  <c r="BD392" i="11"/>
  <c r="BK376" i="11"/>
  <c r="AZ576" i="11"/>
  <c r="AZ463" i="11"/>
  <c r="AO473" i="11"/>
  <c r="AK619" i="11"/>
  <c r="AA570" i="11"/>
  <c r="BC376" i="11"/>
  <c r="BI369" i="11"/>
  <c r="AO562" i="11"/>
  <c r="BF381" i="11"/>
  <c r="BB422" i="11"/>
  <c r="AS568" i="11"/>
  <c r="AK547" i="11"/>
  <c r="AJ624" i="11"/>
  <c r="AF581" i="11"/>
  <c r="AJ348" i="11"/>
  <c r="AM576" i="11"/>
  <c r="U575" i="11"/>
  <c r="AJ420" i="11"/>
  <c r="AT574" i="11"/>
  <c r="U572" i="11"/>
  <c r="AK435" i="11"/>
  <c r="AN617" i="11"/>
  <c r="AD616" i="11"/>
  <c r="I375" i="11"/>
  <c r="N381" i="11"/>
  <c r="BL530" i="11"/>
  <c r="BF573" i="11"/>
  <c r="BE339" i="11"/>
  <c r="AM401" i="11"/>
  <c r="AJ617" i="11"/>
  <c r="AD631" i="11"/>
  <c r="M528" i="11"/>
  <c r="BD401" i="11"/>
  <c r="BL488" i="11"/>
  <c r="BB540" i="11"/>
  <c r="BI621" i="11"/>
  <c r="AU430" i="11"/>
  <c r="AU458" i="11"/>
  <c r="AF499" i="11"/>
  <c r="O627" i="11"/>
  <c r="BK378" i="11"/>
  <c r="BA462" i="11"/>
  <c r="BH483" i="11"/>
  <c r="BI590" i="11"/>
  <c r="AU399" i="11"/>
  <c r="AT616" i="11"/>
  <c r="X336" i="11"/>
  <c r="K418" i="11"/>
  <c r="BI442" i="11"/>
  <c r="BG478" i="11"/>
  <c r="AZ608" i="11"/>
  <c r="BL631" i="11"/>
  <c r="AT564" i="11"/>
  <c r="AT611" i="11"/>
  <c r="Z570" i="11"/>
  <c r="BH359" i="11"/>
  <c r="BH410" i="11"/>
  <c r="BI398" i="11"/>
  <c r="BK529" i="11"/>
  <c r="BF560" i="11"/>
  <c r="BC473" i="11"/>
  <c r="BC533" i="11"/>
  <c r="AU338" i="11"/>
  <c r="AU470" i="11"/>
  <c r="AQ368" i="11"/>
  <c r="AR550" i="11"/>
  <c r="U329" i="11"/>
  <c r="W510" i="11"/>
  <c r="J391" i="11"/>
  <c r="O483" i="11"/>
  <c r="BF368" i="11"/>
  <c r="BH419" i="11"/>
  <c r="BL414" i="11"/>
  <c r="BE535" i="11"/>
  <c r="AZ566" i="11"/>
  <c r="BG502" i="11"/>
  <c r="BA557" i="11"/>
  <c r="AO344" i="11"/>
  <c r="AR348" i="11"/>
  <c r="AQ416" i="11"/>
  <c r="AO467" i="11"/>
  <c r="AA339" i="11"/>
  <c r="AA541" i="11"/>
  <c r="P333" i="11"/>
  <c r="N517" i="11"/>
  <c r="BE440" i="11"/>
  <c r="BH421" i="11"/>
  <c r="BC549" i="11"/>
  <c r="AT359" i="11"/>
  <c r="AV484" i="11"/>
  <c r="V372" i="11"/>
  <c r="M407" i="11"/>
  <c r="AZ441" i="11"/>
  <c r="BA424" i="11"/>
  <c r="BF550" i="11"/>
  <c r="AO360" i="11"/>
  <c r="AV485" i="11"/>
  <c r="AD372" i="11"/>
  <c r="H408" i="11"/>
  <c r="AO335" i="11"/>
  <c r="AP456" i="11"/>
  <c r="AR435" i="11"/>
  <c r="AB356" i="11"/>
  <c r="AB521" i="11"/>
  <c r="J492" i="11"/>
  <c r="AK369" i="11"/>
  <c r="AL499" i="11"/>
  <c r="AM564" i="11"/>
  <c r="AF430" i="11"/>
  <c r="AB615" i="11"/>
  <c r="H397" i="11"/>
  <c r="AJ417" i="11"/>
  <c r="AQ575" i="11"/>
  <c r="AV609" i="11"/>
  <c r="V628" i="11"/>
  <c r="K571" i="11"/>
  <c r="AN423" i="11"/>
  <c r="AK581" i="11"/>
  <c r="AT449" i="11"/>
  <c r="K401" i="11"/>
  <c r="AD430" i="11"/>
  <c r="F366" i="11"/>
  <c r="N333" i="11"/>
  <c r="BH528" i="11"/>
  <c r="AN438" i="11"/>
  <c r="J477" i="11"/>
  <c r="BG531" i="11"/>
  <c r="AQ450" i="11"/>
  <c r="F465" i="11"/>
  <c r="BB482" i="11"/>
  <c r="AP342" i="11"/>
  <c r="T573" i="11"/>
  <c r="BI462" i="11"/>
  <c r="BB594" i="11"/>
  <c r="Y589" i="11"/>
  <c r="BG371" i="11"/>
  <c r="BJ534" i="11"/>
  <c r="AZ517" i="11"/>
  <c r="AU452" i="11"/>
  <c r="AF338" i="11"/>
  <c r="G436" i="11"/>
  <c r="BF380" i="11"/>
  <c r="BB353" i="11"/>
  <c r="BA536" i="11"/>
  <c r="AU464" i="11"/>
  <c r="Y349" i="11"/>
  <c r="K470" i="11"/>
  <c r="BG479" i="11"/>
  <c r="AR369" i="11"/>
  <c r="AF585" i="11"/>
  <c r="BB480" i="11"/>
  <c r="AM370" i="11"/>
  <c r="T587" i="11"/>
  <c r="AK613" i="11"/>
  <c r="H407" i="11"/>
  <c r="AS426" i="11"/>
  <c r="N342" i="11"/>
  <c r="AK342" i="11"/>
  <c r="O419" i="11"/>
  <c r="AL390" i="11"/>
  <c r="N438" i="11"/>
  <c r="D461" i="11"/>
  <c r="I467" i="11"/>
  <c r="Y502" i="11"/>
  <c r="BL574" i="11"/>
  <c r="F391" i="11"/>
  <c r="BK494" i="11"/>
  <c r="N361" i="11"/>
  <c r="AZ620" i="11"/>
  <c r="G410" i="11"/>
  <c r="BL548" i="11"/>
  <c r="AF462" i="11"/>
  <c r="BI479" i="11"/>
  <c r="BL606" i="11"/>
  <c r="L553" i="11"/>
  <c r="BI613" i="11"/>
  <c r="L368" i="11"/>
  <c r="Y565" i="11"/>
  <c r="T566" i="11"/>
  <c r="P414" i="11"/>
  <c r="H502" i="11"/>
  <c r="D444" i="11"/>
  <c r="P466" i="11"/>
  <c r="T368" i="11"/>
  <c r="Z596" i="11"/>
  <c r="E389" i="11"/>
  <c r="M594" i="11"/>
  <c r="AB357" i="11"/>
  <c r="U504" i="11"/>
  <c r="D426" i="11"/>
  <c r="D571" i="11"/>
  <c r="Y372" i="11"/>
  <c r="AF512" i="11"/>
  <c r="H432" i="11"/>
  <c r="G593" i="11"/>
  <c r="AA398" i="11"/>
  <c r="F449" i="11"/>
  <c r="X407" i="11"/>
  <c r="M454" i="11"/>
  <c r="G381" i="11"/>
  <c r="P407" i="11"/>
  <c r="BL409" i="11"/>
  <c r="BK515" i="11"/>
  <c r="BI474" i="11"/>
  <c r="AP375" i="11"/>
  <c r="AP491" i="11"/>
  <c r="Z369" i="11"/>
  <c r="L479" i="11"/>
  <c r="AZ364" i="11"/>
  <c r="BI518" i="11"/>
  <c r="BL564" i="11"/>
  <c r="BH605" i="11"/>
  <c r="AS429" i="11"/>
  <c r="AN563" i="11"/>
  <c r="V500" i="11"/>
  <c r="BL427" i="11"/>
  <c r="BL482" i="11"/>
  <c r="BB612" i="11"/>
  <c r="BL584" i="11"/>
  <c r="AJ503" i="11"/>
  <c r="AK580" i="11"/>
  <c r="W571" i="11"/>
  <c r="H518" i="11"/>
  <c r="BD380" i="11"/>
  <c r="BC491" i="11"/>
  <c r="BL589" i="11"/>
  <c r="AZ594" i="11"/>
  <c r="AK370" i="11"/>
  <c r="AQ620" i="11"/>
  <c r="V452" i="11"/>
  <c r="M524" i="11"/>
  <c r="BD381" i="11"/>
  <c r="BA423" i="11"/>
  <c r="BG329" i="11"/>
  <c r="BG507" i="11"/>
  <c r="BF491" i="11"/>
  <c r="BA550" i="11"/>
  <c r="BH594" i="11"/>
  <c r="BA554" i="11"/>
  <c r="AO406" i="11"/>
  <c r="AP534" i="11"/>
  <c r="AS621" i="11"/>
  <c r="AO631" i="11"/>
  <c r="AB362" i="11"/>
  <c r="AB598" i="11"/>
  <c r="N429" i="11"/>
  <c r="G590" i="11"/>
  <c r="BK386" i="11"/>
  <c r="BH428" i="11"/>
  <c r="BD352" i="11"/>
  <c r="BA513" i="11"/>
  <c r="BK502" i="11"/>
  <c r="BH555" i="11"/>
  <c r="BE603" i="11"/>
  <c r="BA610" i="11"/>
  <c r="AT336" i="11"/>
  <c r="AV544" i="11"/>
  <c r="AL632" i="11"/>
  <c r="AR571" i="11"/>
  <c r="AA401" i="11"/>
  <c r="AB482" i="11"/>
  <c r="D451" i="11"/>
  <c r="E614" i="11"/>
  <c r="BH373" i="11"/>
  <c r="BD460" i="11"/>
  <c r="BJ489" i="11"/>
  <c r="BD577" i="11"/>
  <c r="AQ336" i="11"/>
  <c r="AU599" i="11"/>
  <c r="AD518" i="11"/>
  <c r="M503" i="11"/>
  <c r="BC374" i="11"/>
  <c r="BA461" i="11"/>
  <c r="BI491" i="11"/>
  <c r="BE578" i="11"/>
  <c r="AJ338" i="11"/>
  <c r="AP600" i="11"/>
  <c r="Y519" i="11"/>
  <c r="N504" i="11"/>
  <c r="AQ348" i="11"/>
  <c r="AL442" i="11"/>
  <c r="AU505" i="11"/>
  <c r="AM526" i="11"/>
  <c r="T397" i="11"/>
  <c r="AF419" i="11"/>
  <c r="N514" i="11"/>
  <c r="AL382" i="11"/>
  <c r="AU472" i="11"/>
  <c r="AQ555" i="11"/>
  <c r="AN538" i="11"/>
  <c r="AA338" i="11"/>
  <c r="AA594" i="11"/>
  <c r="I344" i="11"/>
  <c r="AS402" i="11"/>
  <c r="AQ488" i="11"/>
  <c r="AU576" i="11"/>
  <c r="AV593" i="11"/>
  <c r="T444" i="11"/>
  <c r="T458" i="11"/>
  <c r="F421" i="11"/>
  <c r="AN409" i="11"/>
  <c r="AK494" i="11"/>
  <c r="AL583" i="11"/>
  <c r="AK615" i="11"/>
  <c r="Y456" i="11"/>
  <c r="AA515" i="11"/>
  <c r="M439" i="11"/>
  <c r="T475" i="11"/>
  <c r="AA414" i="11"/>
  <c r="D403" i="11"/>
  <c r="AA480" i="11"/>
  <c r="T516" i="11"/>
  <c r="D419" i="11"/>
  <c r="AB594" i="11"/>
  <c r="P588" i="11"/>
  <c r="V600" i="11"/>
  <c r="O602" i="11"/>
  <c r="L535" i="11"/>
  <c r="O537" i="11"/>
  <c r="BI420" i="11"/>
  <c r="BE466" i="11"/>
  <c r="BC517" i="11"/>
  <c r="AS463" i="11"/>
  <c r="AU469" i="11"/>
  <c r="AF569" i="11"/>
  <c r="BH358" i="11"/>
  <c r="BG396" i="11"/>
  <c r="BK559" i="11"/>
  <c r="BD529" i="11"/>
  <c r="AM470" i="11"/>
  <c r="AR549" i="11"/>
  <c r="X505" i="11"/>
  <c r="J478" i="11"/>
  <c r="BG398" i="11"/>
  <c r="BK399" i="11"/>
  <c r="BJ525" i="11"/>
  <c r="BC622" i="11"/>
  <c r="AT368" i="11"/>
  <c r="AK363" i="11"/>
  <c r="AE339" i="11"/>
  <c r="O428" i="11"/>
  <c r="AZ347" i="11"/>
  <c r="BE503" i="11"/>
  <c r="BI627" i="11"/>
  <c r="BH551" i="11"/>
  <c r="AN452" i="11"/>
  <c r="AK328" i="11"/>
  <c r="T577" i="11"/>
  <c r="BD375" i="11"/>
  <c r="BF426" i="11"/>
  <c r="BL425" i="11"/>
  <c r="AZ348" i="11"/>
  <c r="BD570" i="11"/>
  <c r="BJ519" i="11"/>
  <c r="BD574" i="11"/>
  <c r="AS348" i="11"/>
  <c r="AJ380" i="11"/>
  <c r="AP441" i="11"/>
  <c r="AV523" i="11"/>
  <c r="AD348" i="11"/>
  <c r="Y379" i="11"/>
  <c r="M355" i="11"/>
  <c r="H543" i="11"/>
  <c r="BC384" i="11"/>
  <c r="BJ434" i="11"/>
  <c r="BK437" i="11"/>
  <c r="BG393" i="11"/>
  <c r="BK575" i="11"/>
  <c r="BB538" i="11"/>
  <c r="BJ592" i="11"/>
  <c r="AM354" i="11"/>
  <c r="AM411" i="11"/>
  <c r="AQ462" i="11"/>
  <c r="AR559" i="11"/>
  <c r="W359" i="11"/>
  <c r="X473" i="11"/>
  <c r="P378" i="11"/>
  <c r="G567" i="11"/>
  <c r="BB455" i="11"/>
  <c r="BH462" i="11"/>
  <c r="BI578" i="11"/>
  <c r="AQ374" i="11"/>
  <c r="AO529" i="11"/>
  <c r="U358" i="11"/>
  <c r="H386" i="11"/>
  <c r="BJ455" i="11"/>
  <c r="AZ464" i="11"/>
  <c r="BJ579" i="11"/>
  <c r="AT375" i="11"/>
  <c r="AM530" i="11"/>
  <c r="AC358" i="11"/>
  <c r="D387" i="11"/>
  <c r="AL383" i="11"/>
  <c r="AQ484" i="11"/>
  <c r="AU545" i="11"/>
  <c r="AM531" i="11"/>
  <c r="AC382" i="11"/>
  <c r="U529" i="11"/>
  <c r="K413" i="11"/>
  <c r="H591" i="11"/>
  <c r="AN329" i="11"/>
  <c r="AT509" i="11"/>
  <c r="AV574" i="11"/>
  <c r="AT591" i="11"/>
  <c r="Z354" i="11"/>
  <c r="AF582" i="11"/>
  <c r="J368" i="11"/>
  <c r="K556" i="11"/>
  <c r="AS344" i="11"/>
  <c r="AP361" i="11"/>
  <c r="AP357" i="11"/>
  <c r="AK406" i="11"/>
  <c r="U387" i="11"/>
  <c r="AC419" i="11"/>
  <c r="N416" i="11"/>
  <c r="G408" i="11"/>
  <c r="AM350" i="11"/>
  <c r="AN380" i="11"/>
  <c r="AQ404" i="11"/>
  <c r="AU463" i="11"/>
  <c r="AA397" i="11"/>
  <c r="AD458" i="11"/>
  <c r="M428" i="11"/>
  <c r="F483" i="11"/>
  <c r="Y397" i="11"/>
  <c r="AA535" i="11"/>
  <c r="N341" i="11"/>
  <c r="M471" i="11"/>
  <c r="X406" i="11"/>
  <c r="AB542" i="11"/>
  <c r="F350" i="11"/>
  <c r="J529" i="11"/>
  <c r="V441" i="11"/>
  <c r="G407" i="11"/>
  <c r="AC446" i="11"/>
  <c r="M418" i="11"/>
  <c r="O578" i="11"/>
  <c r="D583" i="11"/>
  <c r="BI438" i="11"/>
  <c r="BG535" i="11"/>
  <c r="BB547" i="11"/>
  <c r="AK339" i="11"/>
  <c r="AO568" i="11"/>
  <c r="Y411" i="11"/>
  <c r="K398" i="11"/>
  <c r="BF410" i="11"/>
  <c r="AZ426" i="11"/>
  <c r="BH584" i="11"/>
  <c r="BI538" i="11"/>
  <c r="AL503" i="11"/>
  <c r="AT524" i="11"/>
  <c r="AA620" i="11"/>
  <c r="BK351" i="11"/>
  <c r="BG407" i="11"/>
  <c r="BF434" i="11"/>
  <c r="BK484" i="11"/>
  <c r="AS413" i="11"/>
  <c r="AS531" i="11"/>
  <c r="AB509" i="11"/>
  <c r="D572" i="11"/>
  <c r="AZ400" i="11"/>
  <c r="BH404" i="11"/>
  <c r="BH609" i="11"/>
  <c r="BF625" i="11"/>
  <c r="AL431" i="11"/>
  <c r="AN376" i="11"/>
  <c r="Z453" i="11"/>
  <c r="I397" i="11"/>
  <c r="BB391" i="11"/>
  <c r="BL432" i="11"/>
  <c r="AZ370" i="11"/>
  <c r="BE517" i="11"/>
  <c r="BF511" i="11"/>
  <c r="BL559" i="11"/>
  <c r="BE610" i="11"/>
  <c r="BF617" i="11"/>
  <c r="AK349" i="11"/>
  <c r="AL554" i="11"/>
  <c r="AV450" i="11"/>
  <c r="AV632" i="11"/>
  <c r="AC422" i="11"/>
  <c r="AC556" i="11"/>
  <c r="G362" i="11"/>
  <c r="P573" i="11"/>
  <c r="BI396" i="11"/>
  <c r="BD336" i="11"/>
  <c r="BG392" i="11"/>
  <c r="BL522" i="11"/>
  <c r="BG522" i="11"/>
  <c r="BF565" i="11"/>
  <c r="BC619" i="11"/>
  <c r="BB544" i="11"/>
  <c r="AJ363" i="11"/>
  <c r="AK341" i="11"/>
  <c r="AS507" i="11"/>
  <c r="AM602" i="11"/>
  <c r="T443" i="11"/>
  <c r="AA589" i="11"/>
  <c r="G411" i="11"/>
  <c r="K541" i="11"/>
  <c r="BF383" i="11"/>
  <c r="BA471" i="11"/>
  <c r="BE510" i="11"/>
  <c r="BB593" i="11"/>
  <c r="AS378" i="11"/>
  <c r="AQ619" i="11"/>
  <c r="AA418" i="11"/>
  <c r="H558" i="11"/>
  <c r="BA384" i="11"/>
  <c r="BI471" i="11"/>
  <c r="BH511" i="11"/>
  <c r="BA594" i="11"/>
  <c r="AV379" i="11"/>
  <c r="AL620" i="11"/>
  <c r="AD419" i="11"/>
  <c r="P558" i="11"/>
  <c r="AS361" i="11"/>
  <c r="AM455" i="11"/>
  <c r="AM528" i="11"/>
  <c r="AL622" i="11"/>
  <c r="Z420" i="11"/>
  <c r="X538" i="11"/>
  <c r="J534" i="11"/>
  <c r="AN395" i="11"/>
  <c r="AJ483" i="11"/>
  <c r="AL570" i="11"/>
  <c r="AQ578" i="11"/>
  <c r="Y423" i="11"/>
  <c r="AD504" i="11"/>
  <c r="J392" i="11"/>
  <c r="AR413" i="11"/>
  <c r="AO498" i="11"/>
  <c r="AV587" i="11"/>
  <c r="AR558" i="11"/>
  <c r="AB465" i="11"/>
  <c r="W549" i="11"/>
  <c r="D452" i="11"/>
  <c r="AL419" i="11"/>
  <c r="AV503" i="11"/>
  <c r="AP593" i="11"/>
  <c r="AO615" i="11"/>
  <c r="U476" i="11"/>
  <c r="W569" i="11"/>
  <c r="K464" i="11"/>
  <c r="AB499" i="11"/>
  <c r="AF505" i="11"/>
  <c r="N457" i="11"/>
  <c r="V505" i="11"/>
  <c r="AA529" i="11"/>
  <c r="G466" i="11"/>
  <c r="AE491" i="11"/>
  <c r="G535" i="11"/>
  <c r="AC500" i="11"/>
  <c r="N553" i="11"/>
  <c r="N433" i="11"/>
  <c r="N439" i="11"/>
  <c r="BC402" i="11"/>
  <c r="BB345" i="11"/>
  <c r="BA411" i="11"/>
  <c r="BF528" i="11"/>
  <c r="BH531" i="11"/>
  <c r="AZ571" i="11"/>
  <c r="BH627" i="11"/>
  <c r="AZ610" i="11"/>
  <c r="AO382" i="11"/>
  <c r="Z460" i="11"/>
  <c r="AZ343" i="11"/>
  <c r="BD374" i="11"/>
  <c r="AP384" i="11"/>
  <c r="W462" i="11"/>
  <c r="AM421" i="11"/>
  <c r="AL487" i="11"/>
  <c r="AA425" i="11"/>
  <c r="D351" i="11"/>
  <c r="AT330" i="11"/>
  <c r="AT456" i="11"/>
  <c r="W484" i="11"/>
  <c r="P427" i="11"/>
  <c r="AR363" i="11"/>
  <c r="V410" i="11"/>
  <c r="AU344" i="11"/>
  <c r="AB420" i="11"/>
  <c r="AF382" i="11"/>
  <c r="AD391" i="11"/>
  <c r="AB421" i="11"/>
  <c r="BG382" i="11"/>
  <c r="AM410" i="11"/>
  <c r="BB383" i="11"/>
  <c r="AU410" i="11"/>
  <c r="AS392" i="11"/>
  <c r="AF403" i="11"/>
  <c r="AM343" i="11"/>
  <c r="AF416" i="11"/>
  <c r="AS363" i="11"/>
  <c r="AA393" i="11"/>
  <c r="AK371" i="11"/>
  <c r="U409" i="11"/>
  <c r="U373" i="11"/>
  <c r="V384" i="11"/>
  <c r="AC510" i="11"/>
  <c r="BL348" i="11"/>
  <c r="AK378" i="11"/>
  <c r="BG349" i="11"/>
  <c r="AV378" i="11"/>
  <c r="AR368" i="11"/>
  <c r="Y403" i="11"/>
  <c r="AN402" i="11"/>
  <c r="W341" i="11"/>
  <c r="AM339" i="11"/>
  <c r="AF407" i="11"/>
  <c r="AR346" i="11"/>
  <c r="Y418" i="11"/>
  <c r="X424" i="11"/>
  <c r="W433" i="11"/>
  <c r="T372" i="11"/>
  <c r="BC393" i="11"/>
  <c r="AO418" i="11"/>
  <c r="BK393" i="11"/>
  <c r="AK419" i="11"/>
  <c r="AL344" i="11"/>
  <c r="U414" i="11"/>
  <c r="AT377" i="11"/>
  <c r="Y478" i="11"/>
  <c r="W515" i="11"/>
  <c r="J505" i="11"/>
  <c r="AF366" i="11"/>
  <c r="T618" i="11"/>
  <c r="P626" i="11"/>
  <c r="L413" i="11"/>
  <c r="AK368" i="11"/>
  <c r="AV424" i="11"/>
  <c r="AJ472" i="11"/>
  <c r="AK553" i="11"/>
  <c r="AC354" i="11"/>
  <c r="W527" i="11"/>
  <c r="O464" i="11"/>
  <c r="P599" i="11"/>
  <c r="AN393" i="11"/>
  <c r="AR460" i="11"/>
  <c r="AP532" i="11"/>
  <c r="AT601" i="11"/>
  <c r="AA404" i="11"/>
  <c r="AD581" i="11"/>
  <c r="D332" i="11"/>
  <c r="J623" i="11"/>
  <c r="AV330" i="11"/>
  <c r="AU477" i="11"/>
  <c r="AU559" i="11"/>
  <c r="AO626" i="11"/>
  <c r="V396" i="11"/>
  <c r="Y414" i="11"/>
  <c r="M381" i="11"/>
  <c r="L600" i="11"/>
  <c r="AN338" i="11"/>
  <c r="AO483" i="11"/>
  <c r="AR567" i="11"/>
  <c r="AS366" i="11"/>
  <c r="AD410" i="11"/>
  <c r="V456" i="11"/>
  <c r="M397" i="11"/>
  <c r="P394" i="11"/>
  <c r="AA359" i="11"/>
  <c r="X613" i="11"/>
  <c r="G441" i="11"/>
  <c r="N565" i="11"/>
  <c r="X374" i="11"/>
  <c r="AE618" i="11"/>
  <c r="L448" i="11"/>
  <c r="N622" i="11"/>
  <c r="AE479" i="11"/>
  <c r="I552" i="11"/>
  <c r="Y485" i="11"/>
  <c r="L329" i="11"/>
  <c r="BE439" i="11"/>
  <c r="BC546" i="11"/>
  <c r="BA483" i="11"/>
  <c r="AM345" i="11"/>
  <c r="AP499" i="11"/>
  <c r="U389" i="11"/>
  <c r="J509" i="11"/>
  <c r="BL387" i="11"/>
  <c r="BE519" i="11"/>
  <c r="BA448" i="11"/>
  <c r="BG328" i="11"/>
  <c r="AO508" i="11"/>
  <c r="AA358" i="11"/>
  <c r="D349" i="11"/>
  <c r="BF430" i="11"/>
  <c r="BL514" i="11"/>
  <c r="BF557" i="11"/>
  <c r="BE627" i="11"/>
  <c r="AM549" i="11"/>
  <c r="AM605" i="11"/>
  <c r="AD524" i="11"/>
  <c r="F630" i="11"/>
  <c r="BD385" i="11"/>
  <c r="BL472" i="11"/>
  <c r="BA514" i="11"/>
  <c r="AZ596" i="11"/>
  <c r="AP382" i="11"/>
  <c r="AO621" i="11"/>
  <c r="U426" i="11"/>
  <c r="L562" i="11"/>
  <c r="BJ342" i="11"/>
  <c r="BI374" i="11"/>
  <c r="BC449" i="11"/>
  <c r="BF405" i="11"/>
  <c r="BE552" i="11"/>
  <c r="BG450" i="11"/>
  <c r="BB511" i="11"/>
  <c r="BL484" i="11"/>
  <c r="AJ360" i="11"/>
  <c r="AU453" i="11"/>
  <c r="AT525" i="11"/>
  <c r="AT614" i="11"/>
  <c r="W419" i="11"/>
  <c r="X533" i="11"/>
  <c r="G533" i="11"/>
  <c r="BD348" i="11"/>
  <c r="BH383" i="11"/>
  <c r="BG457" i="11"/>
  <c r="BA428" i="11"/>
  <c r="BL557" i="11"/>
  <c r="BC472" i="11"/>
  <c r="BF531" i="11"/>
  <c r="BE530" i="11"/>
  <c r="AJ374" i="11"/>
  <c r="AT465" i="11"/>
  <c r="AS544" i="11"/>
  <c r="AK491" i="11"/>
  <c r="AA439" i="11"/>
  <c r="AF576" i="11"/>
  <c r="K553" i="11"/>
  <c r="AZ407" i="11"/>
  <c r="BC461" i="11"/>
  <c r="BC591" i="11"/>
  <c r="BC455" i="11"/>
  <c r="AQ460" i="11"/>
  <c r="AM617" i="11"/>
  <c r="V430" i="11"/>
  <c r="M423" i="11"/>
  <c r="BH407" i="11"/>
  <c r="BB462" i="11"/>
  <c r="BK591" i="11"/>
  <c r="BB467" i="11"/>
  <c r="AM461" i="11"/>
  <c r="AM618" i="11"/>
  <c r="AE432" i="11"/>
  <c r="F427" i="11"/>
  <c r="AV360" i="11"/>
  <c r="AS526" i="11"/>
  <c r="AM616" i="11"/>
  <c r="AK562" i="11"/>
  <c r="V439" i="11"/>
  <c r="AF628" i="11"/>
  <c r="J515" i="11"/>
  <c r="AR410" i="11"/>
  <c r="AV551" i="11"/>
  <c r="AM429" i="11"/>
  <c r="AQ440" i="11"/>
  <c r="X352" i="11"/>
  <c r="V472" i="11"/>
  <c r="K347" i="11"/>
  <c r="AK428" i="11"/>
  <c r="AN360" i="11"/>
  <c r="AP349" i="11"/>
  <c r="AN399" i="11"/>
  <c r="V447" i="11"/>
  <c r="X576" i="11"/>
  <c r="D384" i="11"/>
  <c r="AR433" i="11"/>
  <c r="AN390" i="11"/>
  <c r="AP397" i="11"/>
  <c r="AL491" i="11"/>
  <c r="Y458" i="11"/>
  <c r="T593" i="11"/>
  <c r="G330" i="11"/>
  <c r="W505" i="11"/>
  <c r="Z622" i="11"/>
  <c r="F480" i="11"/>
  <c r="AD510" i="11"/>
  <c r="AB627" i="11"/>
  <c r="M489" i="11"/>
  <c r="AD578" i="11"/>
  <c r="I627" i="11"/>
  <c r="AB587" i="11"/>
  <c r="J514" i="11"/>
  <c r="E564" i="11"/>
  <c r="K568" i="11"/>
  <c r="BE423" i="11"/>
  <c r="AZ584" i="11"/>
  <c r="BD535" i="11"/>
  <c r="AL502" i="11"/>
  <c r="AL520" i="11"/>
  <c r="AF619" i="11"/>
  <c r="BI362" i="11"/>
  <c r="BA435" i="11"/>
  <c r="BC466" i="11"/>
  <c r="BL537" i="11"/>
  <c r="AU437" i="11"/>
  <c r="AN572" i="11"/>
  <c r="X547" i="11"/>
  <c r="L390" i="11"/>
  <c r="BE399" i="11"/>
  <c r="BI402" i="11"/>
  <c r="AZ609" i="11"/>
  <c r="BG624" i="11"/>
  <c r="AQ430" i="11"/>
  <c r="AV370" i="11"/>
  <c r="AE452" i="11"/>
  <c r="D396" i="11"/>
  <c r="BA349" i="11"/>
  <c r="BH489" i="11"/>
  <c r="BC605" i="11"/>
  <c r="AM402" i="11"/>
  <c r="AT568" i="11"/>
  <c r="Y343" i="11"/>
  <c r="L351" i="11"/>
  <c r="BF425" i="11"/>
  <c r="BB341" i="11"/>
  <c r="BF480" i="11"/>
  <c r="BI484" i="11"/>
  <c r="BI609" i="11"/>
  <c r="BD600" i="11"/>
  <c r="BK576" i="11"/>
  <c r="AS396" i="11"/>
  <c r="AK498" i="11"/>
  <c r="AM563" i="11"/>
  <c r="AT570" i="11"/>
  <c r="AF332" i="11"/>
  <c r="Y561" i="11"/>
  <c r="L335" i="11"/>
  <c r="K473" i="11"/>
  <c r="AZ431" i="11"/>
  <c r="BD355" i="11"/>
  <c r="AZ486" i="11"/>
  <c r="BA493" i="11"/>
  <c r="BC615" i="11"/>
  <c r="BD609" i="11"/>
  <c r="BJ594" i="11"/>
  <c r="AM329" i="11"/>
  <c r="AQ508" i="11"/>
  <c r="AS573" i="11"/>
  <c r="AU589" i="11"/>
  <c r="W353" i="11"/>
  <c r="AC581" i="11"/>
  <c r="K366" i="11"/>
  <c r="J554" i="11"/>
  <c r="BI372" i="11"/>
  <c r="BL455" i="11"/>
  <c r="BK463" i="11"/>
  <c r="BK580" i="11"/>
  <c r="AK385" i="11"/>
  <c r="AS605" i="11"/>
  <c r="Y429" i="11"/>
  <c r="O384" i="11"/>
  <c r="BD373" i="11"/>
  <c r="BG456" i="11"/>
  <c r="BK465" i="11"/>
  <c r="BJ581" i="11"/>
  <c r="AU385" i="11"/>
  <c r="AN606" i="11"/>
  <c r="T430" i="11"/>
  <c r="N385" i="11"/>
  <c r="AU382" i="11"/>
  <c r="AN448" i="11"/>
  <c r="AM510" i="11"/>
  <c r="AS584" i="11"/>
  <c r="W384" i="11"/>
  <c r="Z561" i="11"/>
  <c r="I494" i="11"/>
  <c r="H532" i="11"/>
  <c r="AK330" i="11"/>
  <c r="AM477" i="11"/>
  <c r="AT558" i="11"/>
  <c r="AN625" i="11"/>
  <c r="W391" i="11"/>
  <c r="U383" i="11"/>
  <c r="D377" i="11"/>
  <c r="L583" i="11"/>
  <c r="AR350" i="11"/>
  <c r="AR492" i="11"/>
  <c r="AU578" i="11"/>
  <c r="AJ452" i="11"/>
  <c r="AF350" i="11"/>
  <c r="U500" i="11"/>
  <c r="F423" i="11"/>
  <c r="I560" i="11"/>
  <c r="AJ358" i="11"/>
  <c r="AL498" i="11"/>
  <c r="AL585" i="11"/>
  <c r="AR514" i="11"/>
  <c r="AD378" i="11"/>
  <c r="AD516" i="11"/>
  <c r="F435" i="11"/>
  <c r="N603" i="11"/>
  <c r="AB398" i="11"/>
  <c r="AA600" i="11"/>
  <c r="O465" i="11"/>
  <c r="O589" i="11"/>
  <c r="Y407" i="11"/>
  <c r="Y613" i="11"/>
  <c r="F472" i="11"/>
  <c r="P619" i="11"/>
  <c r="X437" i="11"/>
  <c r="D369" i="11"/>
  <c r="W446" i="11"/>
  <c r="I382" i="11"/>
  <c r="BC467" i="11"/>
  <c r="BL565" i="11"/>
  <c r="BK549" i="11"/>
  <c r="AT397" i="11"/>
  <c r="AR572" i="11"/>
  <c r="W430" i="11"/>
  <c r="P402" i="11"/>
  <c r="BE425" i="11"/>
  <c r="BA343" i="11"/>
  <c r="BD517" i="11"/>
  <c r="AK348" i="11"/>
  <c r="AJ440" i="11"/>
  <c r="V348" i="11"/>
  <c r="G352" i="11"/>
  <c r="AZ355" i="11"/>
  <c r="BH534" i="11"/>
  <c r="BB577" i="11"/>
  <c r="BJ541" i="11"/>
  <c r="AL415" i="11"/>
  <c r="AV525" i="11"/>
  <c r="AE623" i="11"/>
  <c r="K586" i="11"/>
  <c r="BA333" i="11"/>
  <c r="BI330" i="11"/>
  <c r="BK543" i="11"/>
  <c r="BC627" i="11"/>
  <c r="AJ437" i="11"/>
  <c r="AS476" i="11"/>
  <c r="Z513" i="11"/>
  <c r="M382" i="11"/>
  <c r="BH352" i="11"/>
  <c r="BF390" i="11"/>
  <c r="BE463" i="11"/>
  <c r="BE441" i="11"/>
  <c r="BC562" i="11"/>
  <c r="BA486" i="11"/>
  <c r="BF542" i="11"/>
  <c r="BE550" i="11"/>
  <c r="AN386" i="11"/>
  <c r="AM476" i="11"/>
  <c r="AK561" i="11"/>
  <c r="AL555" i="11"/>
  <c r="Z388" i="11"/>
  <c r="T614" i="11"/>
  <c r="D364" i="11"/>
  <c r="BB358" i="11"/>
  <c r="BD399" i="11"/>
  <c r="BA469" i="11"/>
  <c r="BH455" i="11"/>
  <c r="BJ567" i="11"/>
  <c r="BF499" i="11"/>
  <c r="BG553" i="11"/>
  <c r="BG572" i="11"/>
  <c r="AM400" i="11"/>
  <c r="AS486" i="11"/>
  <c r="AS574" i="11"/>
  <c r="AM589" i="11"/>
  <c r="V437" i="11"/>
  <c r="T413" i="11"/>
  <c r="K412" i="11"/>
  <c r="BK416" i="11"/>
  <c r="BK471" i="11"/>
  <c r="BA601" i="11"/>
  <c r="BE542" i="11"/>
  <c r="AK482" i="11"/>
  <c r="AP521" i="11"/>
  <c r="X521" i="11"/>
  <c r="F578" i="11"/>
  <c r="BF417" i="11"/>
  <c r="BF472" i="11"/>
  <c r="BI601" i="11"/>
  <c r="BK544" i="11"/>
  <c r="AS482" i="11"/>
  <c r="AL524" i="11"/>
  <c r="W522" i="11"/>
  <c r="D579" i="11"/>
  <c r="AJ382" i="11"/>
  <c r="AQ536" i="11"/>
  <c r="AK626" i="11"/>
  <c r="AT410" i="11"/>
  <c r="AB462" i="11"/>
  <c r="AD627" i="11"/>
  <c r="F535" i="11"/>
  <c r="AV421" i="11"/>
  <c r="AN330" i="11"/>
  <c r="AM490" i="11"/>
  <c r="AT607" i="11"/>
  <c r="AA426" i="11"/>
  <c r="W554" i="11"/>
  <c r="I352" i="11"/>
  <c r="AV437" i="11"/>
  <c r="AN410" i="11"/>
  <c r="AS421" i="11"/>
  <c r="AJ528" i="11"/>
  <c r="AB467" i="11"/>
  <c r="X617" i="11"/>
  <c r="L374" i="11"/>
  <c r="AP443" i="11"/>
  <c r="AR426" i="11"/>
  <c r="AK445" i="11"/>
  <c r="AV557" i="11"/>
  <c r="U478" i="11"/>
  <c r="AF480" i="11"/>
  <c r="F412" i="11"/>
  <c r="AE529" i="11"/>
  <c r="AF604" i="11"/>
  <c r="M520" i="11"/>
  <c r="Y535" i="11"/>
  <c r="AC622" i="11"/>
  <c r="E528" i="11"/>
  <c r="Z606" i="11"/>
  <c r="I607" i="11"/>
  <c r="AE615" i="11"/>
  <c r="K380" i="11"/>
  <c r="G543" i="11"/>
  <c r="N552" i="11"/>
  <c r="BI363" i="11"/>
  <c r="BH406" i="11"/>
  <c r="BH474" i="11"/>
  <c r="BG466" i="11"/>
  <c r="BD573" i="11"/>
  <c r="BG510" i="11"/>
  <c r="BH564" i="11"/>
  <c r="BF591" i="11"/>
  <c r="AT498" i="11"/>
  <c r="AE517" i="11"/>
  <c r="AZ405" i="11"/>
  <c r="BL528" i="11"/>
  <c r="AO499" i="11"/>
  <c r="AE518" i="11"/>
  <c r="AK361" i="11"/>
  <c r="AO495" i="11"/>
  <c r="V513" i="11"/>
  <c r="P334" i="11"/>
  <c r="AS410" i="11"/>
  <c r="AO548" i="11"/>
  <c r="AC427" i="11"/>
  <c r="J472" i="11"/>
  <c r="AL428" i="11"/>
  <c r="X468" i="11"/>
  <c r="AS433" i="11"/>
  <c r="AD478" i="11"/>
  <c r="U530" i="11"/>
  <c r="AB535" i="11"/>
  <c r="V546" i="11"/>
  <c r="BD424" i="11"/>
  <c r="AL538" i="11"/>
  <c r="BL424" i="11"/>
  <c r="AT538" i="11"/>
  <c r="AK402" i="11"/>
  <c r="W405" i="11"/>
  <c r="AP432" i="11"/>
  <c r="U475" i="11"/>
  <c r="AU447" i="11"/>
  <c r="AC507" i="11"/>
  <c r="AN335" i="11"/>
  <c r="V518" i="11"/>
  <c r="AA490" i="11"/>
  <c r="Y499" i="11"/>
  <c r="U548" i="11"/>
  <c r="BG384" i="11"/>
  <c r="AN469" i="11"/>
  <c r="BG385" i="11"/>
  <c r="AJ470" i="11"/>
  <c r="AO331" i="11"/>
  <c r="AE513" i="11"/>
  <c r="AM385" i="11"/>
  <c r="T428" i="11"/>
  <c r="AP412" i="11"/>
  <c r="AA468" i="11"/>
  <c r="AT418" i="11"/>
  <c r="T479" i="11"/>
  <c r="AA498" i="11"/>
  <c r="Y507" i="11"/>
  <c r="AE586" i="11"/>
  <c r="BJ330" i="11"/>
  <c r="AS558" i="11"/>
  <c r="BG332" i="11"/>
  <c r="AN559" i="11"/>
  <c r="AR416" i="11"/>
  <c r="AC474" i="11"/>
  <c r="AL443" i="11"/>
  <c r="H606" i="11"/>
  <c r="I589" i="11"/>
  <c r="L588" i="11"/>
  <c r="H358" i="11"/>
  <c r="J553" i="11"/>
  <c r="AN352" i="11"/>
  <c r="AR556" i="11"/>
  <c r="AM465" i="11"/>
  <c r="AN505" i="11"/>
  <c r="AB427" i="11"/>
  <c r="AF564" i="11"/>
  <c r="H374" i="11"/>
  <c r="H627" i="11"/>
  <c r="AS359" i="11"/>
  <c r="AU332" i="11"/>
  <c r="AV494" i="11"/>
  <c r="AU582" i="11"/>
  <c r="U438" i="11"/>
  <c r="AB581" i="11"/>
  <c r="N399" i="11"/>
  <c r="L450" i="11"/>
  <c r="W458" i="11"/>
  <c r="Z523" i="11"/>
  <c r="F442" i="11"/>
  <c r="AD463" i="11"/>
  <c r="X544" i="11"/>
  <c r="K449" i="11"/>
  <c r="Y462" i="11"/>
  <c r="H590" i="11"/>
  <c r="AF467" i="11"/>
  <c r="O595" i="11"/>
  <c r="BH390" i="11"/>
  <c r="AZ625" i="11"/>
  <c r="BE492" i="11"/>
  <c r="AO366" i="11"/>
  <c r="AS501" i="11"/>
  <c r="U518" i="11"/>
  <c r="N358" i="11"/>
  <c r="BK389" i="11"/>
  <c r="BH506" i="11"/>
  <c r="AZ630" i="11"/>
  <c r="AO356" i="11"/>
  <c r="AT433" i="11"/>
  <c r="AC330" i="11"/>
  <c r="O440" i="11"/>
  <c r="BF432" i="11"/>
  <c r="BA502" i="11"/>
  <c r="BD548" i="11"/>
  <c r="AZ546" i="11"/>
  <c r="AK550" i="11"/>
  <c r="AS627" i="11"/>
  <c r="V459" i="11"/>
  <c r="BI418" i="11"/>
  <c r="BI473" i="11"/>
  <c r="BL602" i="11"/>
  <c r="BJ549" i="11"/>
  <c r="AV483" i="11"/>
  <c r="AK529" i="11"/>
  <c r="V528" i="11"/>
  <c r="J590" i="11"/>
  <c r="BB382" i="11"/>
  <c r="BA425" i="11"/>
  <c r="BC332" i="11"/>
  <c r="BI494" i="11"/>
  <c r="BJ591" i="11"/>
  <c r="BL540" i="11"/>
  <c r="AZ597" i="11"/>
  <c r="BI498" i="11"/>
  <c r="AM379" i="11"/>
  <c r="AN535" i="11"/>
  <c r="AU624" i="11"/>
  <c r="AS628" i="11"/>
  <c r="Y461" i="11"/>
  <c r="X625" i="11"/>
  <c r="P533" i="11"/>
  <c r="BI387" i="11"/>
  <c r="BH430" i="11"/>
  <c r="BC355" i="11"/>
  <c r="BC500" i="11"/>
  <c r="BD597" i="11"/>
  <c r="BF546" i="11"/>
  <c r="BJ605" i="11"/>
  <c r="BH538" i="11"/>
  <c r="AU400" i="11"/>
  <c r="AT545" i="11"/>
  <c r="AO353" i="11"/>
  <c r="AK598" i="11"/>
  <c r="AC481" i="11"/>
  <c r="Z549" i="11"/>
  <c r="G554" i="11"/>
  <c r="BG409" i="11"/>
  <c r="AZ494" i="11"/>
  <c r="BJ535" i="11"/>
  <c r="BI541" i="11"/>
  <c r="AR508" i="11"/>
  <c r="AV568" i="11"/>
  <c r="AC545" i="11"/>
  <c r="L554" i="11"/>
  <c r="BB410" i="11"/>
  <c r="BH494" i="11"/>
  <c r="BK536" i="11"/>
  <c r="BA549" i="11"/>
  <c r="AM509" i="11"/>
  <c r="AL571" i="11"/>
  <c r="X546" i="11"/>
  <c r="J557" i="11"/>
  <c r="AR371" i="11"/>
  <c r="AO474" i="11"/>
  <c r="AU507" i="11"/>
  <c r="AN620" i="11"/>
  <c r="T523" i="11"/>
  <c r="AB571" i="11"/>
  <c r="O380" i="11"/>
  <c r="AO416" i="11"/>
  <c r="AV514" i="11"/>
  <c r="AK557" i="11"/>
  <c r="AP567" i="11"/>
  <c r="Y443" i="11"/>
  <c r="W417" i="11"/>
  <c r="I487" i="11"/>
  <c r="AK433" i="11"/>
  <c r="AQ535" i="11"/>
  <c r="AT577" i="11"/>
  <c r="AP553" i="11"/>
  <c r="V478" i="11"/>
  <c r="AD566" i="11"/>
  <c r="I413" i="11"/>
  <c r="AR438" i="11"/>
  <c r="AV542" i="11"/>
  <c r="AK584" i="11"/>
  <c r="AJ604" i="11"/>
  <c r="AB488" i="11"/>
  <c r="Z583" i="11"/>
  <c r="G445" i="11"/>
  <c r="T535" i="11"/>
  <c r="M344" i="11"/>
  <c r="O455" i="11"/>
  <c r="W119" i="2"/>
  <c r="O14" i="3" s="1"/>
  <c r="W342" i="11"/>
  <c r="G350" i="11"/>
  <c r="D350" i="11"/>
  <c r="AA558" i="11"/>
  <c r="Y567" i="11"/>
  <c r="BB338" i="11"/>
  <c r="BK514" i="11"/>
  <c r="AP347" i="11"/>
  <c r="AO438" i="11"/>
  <c r="AA347" i="11"/>
  <c r="K351" i="11"/>
  <c r="BK365" i="11"/>
  <c r="BE361" i="11"/>
  <c r="BB415" i="11"/>
  <c r="BL619" i="11"/>
  <c r="AN439" i="11"/>
  <c r="AQ482" i="11"/>
  <c r="W561" i="11"/>
  <c r="AZ332" i="11"/>
  <c r="AZ492" i="11"/>
  <c r="BC543" i="11"/>
  <c r="BE626" i="11"/>
  <c r="AO436" i="11"/>
  <c r="AK475" i="11"/>
  <c r="AE512" i="11"/>
  <c r="K379" i="11"/>
  <c r="BD389" i="11"/>
  <c r="BB362" i="11"/>
  <c r="BJ507" i="11"/>
  <c r="BF607" i="11"/>
  <c r="AN343" i="11"/>
  <c r="AN415" i="11"/>
  <c r="Z413" i="11"/>
  <c r="M339" i="11"/>
  <c r="BK346" i="11"/>
  <c r="BE379" i="11"/>
  <c r="BI427" i="11"/>
  <c r="BH460" i="11"/>
  <c r="BL526" i="11"/>
  <c r="BL496" i="11"/>
  <c r="BC525" i="11"/>
  <c r="BE579" i="11"/>
  <c r="AO396" i="11"/>
  <c r="AL464" i="11"/>
  <c r="AV537" i="11"/>
  <c r="AS606" i="11"/>
  <c r="X342" i="11"/>
  <c r="AD589" i="11"/>
  <c r="G344" i="11"/>
  <c r="J460" i="11"/>
  <c r="BE352" i="11"/>
  <c r="BC388" i="11"/>
  <c r="BH435" i="11"/>
  <c r="BE470" i="11"/>
  <c r="BF532" i="11"/>
  <c r="AZ508" i="11"/>
  <c r="AZ541" i="11"/>
  <c r="BB597" i="11"/>
  <c r="AU406" i="11"/>
  <c r="AJ476" i="11"/>
  <c r="AQ556" i="11"/>
  <c r="AO623" i="11"/>
  <c r="X389" i="11"/>
  <c r="V363" i="11"/>
  <c r="F375" i="11"/>
  <c r="P580" i="11"/>
  <c r="BG373" i="11"/>
  <c r="BF484" i="11"/>
  <c r="BB583" i="11"/>
  <c r="BA583" i="11"/>
  <c r="AL345" i="11"/>
  <c r="AU608" i="11"/>
  <c r="AD413" i="11"/>
  <c r="D499" i="11"/>
  <c r="BB374" i="11"/>
  <c r="BA485" i="11"/>
  <c r="BJ583" i="11"/>
  <c r="BB584" i="11"/>
  <c r="AO346" i="11"/>
  <c r="AP609" i="11"/>
  <c r="Y415" i="11"/>
  <c r="M499" i="11"/>
  <c r="AP401" i="11"/>
  <c r="AT530" i="11"/>
  <c r="AJ618" i="11"/>
  <c r="AR624" i="11"/>
  <c r="AD339" i="11"/>
  <c r="T590" i="11"/>
  <c r="P419" i="11"/>
  <c r="P516" i="11"/>
  <c r="AQ351" i="11"/>
  <c r="AJ556" i="11"/>
  <c r="AT461" i="11"/>
  <c r="AQ486" i="11"/>
  <c r="AA424" i="11"/>
  <c r="T560" i="11"/>
  <c r="N366" i="11"/>
  <c r="I584" i="11"/>
  <c r="AJ372" i="11"/>
  <c r="AN364" i="11"/>
  <c r="AU384" i="11"/>
  <c r="AR473" i="11"/>
  <c r="AF352" i="11"/>
  <c r="AE610" i="11"/>
  <c r="M437" i="11"/>
  <c r="E533" i="11"/>
  <c r="AO379" i="11"/>
  <c r="AK383" i="11"/>
  <c r="AS420" i="11"/>
  <c r="AV575" i="11"/>
  <c r="T380" i="11"/>
  <c r="X621" i="11"/>
  <c r="O451" i="11"/>
  <c r="P481" i="11"/>
  <c r="AF477" i="11"/>
  <c r="W572" i="11"/>
  <c r="L466" i="11"/>
  <c r="Z483" i="11"/>
  <c r="T581" i="11"/>
  <c r="D473" i="11"/>
  <c r="AD501" i="11"/>
  <c r="M629" i="11"/>
  <c r="X507" i="11"/>
  <c r="I345" i="11"/>
  <c r="BG441" i="11"/>
  <c r="BK443" i="11"/>
  <c r="BI552" i="11"/>
  <c r="AO429" i="11"/>
  <c r="AQ573" i="11"/>
  <c r="AA469" i="11"/>
  <c r="J372" i="11"/>
  <c r="BC346" i="11"/>
  <c r="BH426" i="11"/>
  <c r="BD526" i="11"/>
  <c r="BB523" i="11"/>
  <c r="AT395" i="11"/>
  <c r="AU536" i="11"/>
  <c r="W334" i="11"/>
  <c r="J339" i="11"/>
  <c r="BL371" i="11"/>
  <c r="BJ521" i="11"/>
  <c r="AZ568" i="11"/>
  <c r="BF615" i="11"/>
  <c r="AV443" i="11"/>
  <c r="AS580" i="11"/>
  <c r="V464" i="11"/>
  <c r="BA337" i="11"/>
  <c r="BG335" i="11"/>
  <c r="BK623" i="11"/>
  <c r="BG618" i="11"/>
  <c r="AM355" i="11"/>
  <c r="AP364" i="11"/>
  <c r="Y380" i="11"/>
  <c r="E632" i="11"/>
  <c r="AZ392" i="11"/>
  <c r="BL434" i="11"/>
  <c r="BK372" i="11"/>
  <c r="BG504" i="11"/>
  <c r="BH601" i="11"/>
  <c r="BJ550" i="11"/>
  <c r="BH612" i="11"/>
  <c r="BK555" i="11"/>
  <c r="AL414" i="11"/>
  <c r="AJ555" i="11"/>
  <c r="AS452" i="11"/>
  <c r="AJ534" i="11"/>
  <c r="U397" i="11"/>
  <c r="T513" i="11"/>
  <c r="F367" i="11"/>
  <c r="BG397" i="11"/>
  <c r="BJ341" i="11"/>
  <c r="BD395" i="11"/>
  <c r="BA510" i="11"/>
  <c r="BB607" i="11"/>
  <c r="BD556" i="11"/>
  <c r="BH621" i="11"/>
  <c r="AZ578" i="11"/>
  <c r="AL426" i="11"/>
  <c r="AK350" i="11"/>
  <c r="AK333" i="11"/>
  <c r="AL631" i="11"/>
  <c r="X440" i="11"/>
  <c r="X569" i="11"/>
  <c r="J373" i="11"/>
  <c r="BE419" i="11"/>
  <c r="BK503" i="11"/>
  <c r="BE546" i="11"/>
  <c r="BB473" i="11"/>
  <c r="AN528" i="11"/>
  <c r="AK620" i="11"/>
  <c r="U585" i="11"/>
  <c r="I455" i="11"/>
  <c r="AZ420" i="11"/>
  <c r="BF504" i="11"/>
  <c r="AZ547" i="11"/>
  <c r="BA495" i="11"/>
  <c r="AV528" i="11"/>
  <c r="AM621" i="11"/>
  <c r="AC585" i="11"/>
  <c r="E461" i="11"/>
  <c r="AR392" i="11"/>
  <c r="AN490" i="11"/>
  <c r="AS529" i="11"/>
  <c r="AM433" i="11"/>
  <c r="X353" i="11"/>
  <c r="U603" i="11"/>
  <c r="E439" i="11"/>
  <c r="AQ427" i="11"/>
  <c r="AL528" i="11"/>
  <c r="AN571" i="11"/>
  <c r="AN424" i="11"/>
  <c r="W465" i="11"/>
  <c r="AB537" i="11"/>
  <c r="P343" i="11"/>
  <c r="AV442" i="11"/>
  <c r="AS548" i="11"/>
  <c r="AT588" i="11"/>
  <c r="AT630" i="11"/>
  <c r="AE497" i="11"/>
  <c r="X599" i="11"/>
  <c r="L465" i="11"/>
  <c r="AP448" i="11"/>
  <c r="AK556" i="11"/>
  <c r="AN594" i="11"/>
  <c r="AP539" i="11"/>
  <c r="X508" i="11"/>
  <c r="AC630" i="11"/>
  <c r="I485" i="11"/>
  <c r="AD464" i="11"/>
  <c r="H369" i="11"/>
  <c r="E437" i="11"/>
  <c r="AA479" i="11"/>
  <c r="O374" i="11"/>
  <c r="K450" i="11"/>
  <c r="AE523" i="11"/>
  <c r="W403" i="11"/>
  <c r="BD329" i="11"/>
  <c r="BB356" i="11"/>
  <c r="BB340" i="11"/>
  <c r="BH515" i="11"/>
  <c r="BI612" i="11"/>
  <c r="BK561" i="11"/>
  <c r="BH629" i="11"/>
  <c r="BJ595" i="11"/>
  <c r="AN408" i="11"/>
  <c r="I429" i="11"/>
  <c r="BI383" i="11"/>
  <c r="BI626" i="11"/>
  <c r="AR411" i="11"/>
  <c r="E430" i="11"/>
  <c r="AK514" i="11"/>
  <c r="AS598" i="11"/>
  <c r="V592" i="11"/>
  <c r="I582" i="11"/>
  <c r="AQ407" i="11"/>
  <c r="AO519" i="11"/>
  <c r="AD496" i="11"/>
  <c r="E545" i="11"/>
  <c r="AT482" i="11"/>
  <c r="Z454" i="11"/>
  <c r="AN488" i="11"/>
  <c r="AA482" i="11"/>
  <c r="V623" i="11"/>
  <c r="AC628" i="11"/>
  <c r="P344" i="11"/>
  <c r="BH334" i="11"/>
  <c r="AO625" i="11"/>
  <c r="BK336" i="11"/>
  <c r="AJ626" i="11"/>
  <c r="AV459" i="11"/>
  <c r="V581" i="11"/>
  <c r="AK487" i="11"/>
  <c r="AC472" i="11"/>
  <c r="AP502" i="11"/>
  <c r="AA531" i="11"/>
  <c r="AJ508" i="11"/>
  <c r="U545" i="11"/>
  <c r="AC517" i="11"/>
  <c r="AE548" i="11"/>
  <c r="L474" i="11"/>
  <c r="BF458" i="11"/>
  <c r="AL550" i="11"/>
  <c r="BC459" i="11"/>
  <c r="AM551" i="11"/>
  <c r="AL506" i="11"/>
  <c r="AD540" i="11"/>
  <c r="AO531" i="11"/>
  <c r="AB590" i="11"/>
  <c r="AT546" i="11"/>
  <c r="AE503" i="11"/>
  <c r="AN552" i="11"/>
  <c r="V545" i="11"/>
  <c r="AC512" i="11"/>
  <c r="V563" i="11"/>
  <c r="E542" i="11"/>
  <c r="BJ377" i="11"/>
  <c r="AN474" i="11"/>
  <c r="BB380" i="11"/>
  <c r="AR477" i="11"/>
  <c r="AP550" i="11"/>
  <c r="X530" i="11"/>
  <c r="AR394" i="11"/>
  <c r="AO424" i="11"/>
  <c r="AF607" i="11"/>
  <c r="AE400" i="11"/>
  <c r="L528" i="11"/>
  <c r="AB436" i="11"/>
  <c r="U602" i="11"/>
  <c r="W490" i="11"/>
  <c r="V498" i="11"/>
  <c r="T506" i="11"/>
  <c r="AO373" i="11"/>
  <c r="AN371" i="11"/>
  <c r="AK617" i="11"/>
  <c r="AT610" i="11"/>
  <c r="W406" i="11"/>
  <c r="AC614" i="11"/>
  <c r="P551" i="11"/>
  <c r="AO417" i="11"/>
  <c r="AR454" i="11"/>
  <c r="AO410" i="11"/>
  <c r="AJ328" i="11"/>
  <c r="X475" i="11"/>
  <c r="AF584" i="11"/>
  <c r="G603" i="11"/>
  <c r="AV433" i="11"/>
  <c r="AU481" i="11"/>
  <c r="AU467" i="11"/>
  <c r="AF341" i="11"/>
  <c r="AF507" i="11"/>
  <c r="AA623" i="11"/>
  <c r="H349" i="11"/>
  <c r="AP439" i="11"/>
  <c r="AR490" i="11"/>
  <c r="AK483" i="11"/>
  <c r="Z347" i="11"/>
  <c r="Y518" i="11"/>
  <c r="F407" i="11"/>
  <c r="V369" i="11"/>
  <c r="X553" i="11"/>
  <c r="H348" i="11"/>
  <c r="H618" i="11"/>
  <c r="W358" i="11"/>
  <c r="M354" i="11"/>
  <c r="L364" i="11"/>
  <c r="AB601" i="11"/>
  <c r="T619" i="11"/>
  <c r="BI525" i="11"/>
  <c r="BI520" i="11"/>
  <c r="AL395" i="11"/>
  <c r="AT535" i="11"/>
  <c r="Z332" i="11"/>
  <c r="L338" i="11"/>
  <c r="BA389" i="11"/>
  <c r="BI366" i="11"/>
  <c r="BJ574" i="11"/>
  <c r="BJ427" i="11"/>
  <c r="AJ471" i="11"/>
  <c r="AR616" i="11"/>
  <c r="AC564" i="11"/>
  <c r="BB336" i="11"/>
  <c r="BH330" i="11"/>
  <c r="BC623" i="11"/>
  <c r="BG616" i="11"/>
  <c r="AU352" i="11"/>
  <c r="AN350" i="11"/>
  <c r="W371" i="11"/>
  <c r="I631" i="11"/>
  <c r="BB390" i="11"/>
  <c r="BB365" i="11"/>
  <c r="BJ599" i="11"/>
  <c r="BJ609" i="11"/>
  <c r="AV408" i="11"/>
  <c r="AU417" i="11"/>
  <c r="AC343" i="11"/>
  <c r="L344" i="11"/>
  <c r="BC386" i="11"/>
  <c r="AZ428" i="11"/>
  <c r="BF349" i="11"/>
  <c r="BF512" i="11"/>
  <c r="BH501" i="11"/>
  <c r="AZ555" i="11"/>
  <c r="BG602" i="11"/>
  <c r="BC606" i="11"/>
  <c r="AV335" i="11"/>
  <c r="AN544" i="11"/>
  <c r="AQ631" i="11"/>
  <c r="AR552" i="11"/>
  <c r="Z400" i="11"/>
  <c r="AE478" i="11"/>
  <c r="I450" i="11"/>
  <c r="N610" i="11"/>
  <c r="BJ391" i="11"/>
  <c r="BG433" i="11"/>
  <c r="BC372" i="11"/>
  <c r="AZ518" i="11"/>
  <c r="BI512" i="11"/>
  <c r="BG560" i="11"/>
  <c r="BD611" i="11"/>
  <c r="BE625" i="11"/>
  <c r="AU349" i="11"/>
  <c r="AT554" i="11"/>
  <c r="AP454" i="11"/>
  <c r="AV382" i="11"/>
  <c r="X423" i="11"/>
  <c r="U558" i="11"/>
  <c r="L363" i="11"/>
  <c r="O577" i="11"/>
  <c r="BG378" i="11"/>
  <c r="BB466" i="11"/>
  <c r="BG500" i="11"/>
  <c r="BD585" i="11"/>
  <c r="AS357" i="11"/>
  <c r="AS609" i="11"/>
  <c r="Z538" i="11"/>
  <c r="G532" i="11"/>
  <c r="BB379" i="11"/>
  <c r="BJ466" i="11"/>
  <c r="BJ501" i="11"/>
  <c r="BB586" i="11"/>
  <c r="AJ359" i="11"/>
  <c r="AN610" i="11"/>
  <c r="U539" i="11"/>
  <c r="D533" i="11"/>
  <c r="AK355" i="11"/>
  <c r="AP449" i="11"/>
  <c r="AJ518" i="11"/>
  <c r="AL587" i="11"/>
  <c r="AB410" i="11"/>
  <c r="X496" i="11"/>
  <c r="L524" i="11"/>
  <c r="AT388" i="11"/>
  <c r="AK478" i="11"/>
  <c r="AR563" i="11"/>
  <c r="AQ562" i="11"/>
  <c r="Y396" i="11"/>
  <c r="AA619" i="11"/>
  <c r="H368" i="11"/>
  <c r="AS408" i="11"/>
  <c r="AP493" i="11"/>
  <c r="AP582" i="11"/>
  <c r="AK611" i="11"/>
  <c r="AD455" i="11"/>
  <c r="AD512" i="11"/>
  <c r="O438" i="11"/>
  <c r="AM414" i="11"/>
  <c r="AJ499" i="11"/>
  <c r="AQ588" i="11"/>
  <c r="AT573" i="11"/>
  <c r="W466" i="11"/>
  <c r="AC550" i="11"/>
  <c r="N452" i="11"/>
  <c r="AF479" i="11"/>
  <c r="U508" i="11"/>
  <c r="H417" i="11"/>
  <c r="Z485" i="11"/>
  <c r="AC359" i="11"/>
  <c r="M430" i="11"/>
  <c r="AA599" i="11"/>
  <c r="E602" i="11"/>
  <c r="U605" i="11"/>
  <c r="D616" i="11"/>
  <c r="J544" i="11"/>
  <c r="L546" i="11"/>
  <c r="BJ442" i="11"/>
  <c r="BL578" i="11"/>
  <c r="BH602" i="11"/>
  <c r="AU425" i="11"/>
  <c r="AQ576" i="11"/>
  <c r="Y504" i="11"/>
  <c r="L582" i="11"/>
  <c r="BA347" i="11"/>
  <c r="AZ456" i="11"/>
  <c r="BI556" i="11"/>
  <c r="BH527" i="11"/>
  <c r="AN372" i="11"/>
  <c r="AO542" i="11"/>
  <c r="AE435" i="11"/>
  <c r="O549" i="11"/>
  <c r="BK395" i="11"/>
  <c r="BF522" i="11"/>
  <c r="BE462" i="11"/>
  <c r="AP331" i="11"/>
  <c r="AJ517" i="11"/>
  <c r="U364" i="11"/>
  <c r="P361" i="11"/>
  <c r="BC340" i="11"/>
  <c r="BE525" i="11"/>
  <c r="BL567" i="11"/>
  <c r="BB576" i="11"/>
  <c r="AU357" i="11"/>
  <c r="AV631" i="11"/>
  <c r="X605" i="11"/>
  <c r="K441" i="11"/>
  <c r="BH357" i="11"/>
  <c r="BC419" i="11"/>
  <c r="BI435" i="11"/>
  <c r="BB443" i="11"/>
  <c r="BF419" i="11"/>
  <c r="BB590" i="11"/>
  <c r="BD545" i="11"/>
  <c r="BK560" i="11"/>
  <c r="AV419" i="11"/>
  <c r="AL519" i="11"/>
  <c r="AM562" i="11"/>
  <c r="AL591" i="11"/>
  <c r="AA453" i="11"/>
  <c r="AF486" i="11"/>
  <c r="K499" i="11"/>
  <c r="BB363" i="11"/>
  <c r="BC428" i="11"/>
  <c r="BF444" i="11"/>
  <c r="BA457" i="11"/>
  <c r="BC453" i="11"/>
  <c r="BI595" i="11"/>
  <c r="BE556" i="11"/>
  <c r="BA582" i="11"/>
  <c r="AM431" i="11"/>
  <c r="AK533" i="11"/>
  <c r="AS575" i="11"/>
  <c r="AO525" i="11"/>
  <c r="AE473" i="11"/>
  <c r="AF559" i="11"/>
  <c r="L394" i="11"/>
  <c r="BE421" i="11"/>
  <c r="BC490" i="11"/>
  <c r="BL536" i="11"/>
  <c r="BK445" i="11"/>
  <c r="AL529" i="11"/>
  <c r="AJ585" i="11"/>
  <c r="AE601" i="11"/>
  <c r="AZ422" i="11"/>
  <c r="BB491" i="11"/>
  <c r="BJ537" i="11"/>
  <c r="BK462" i="11"/>
  <c r="AT529" i="11"/>
  <c r="AK590" i="11"/>
  <c r="AD603" i="11"/>
  <c r="AO394" i="11"/>
  <c r="AP416" i="11"/>
  <c r="AV626" i="11"/>
  <c r="AR564" i="11"/>
  <c r="AD442" i="11"/>
  <c r="AC613" i="11"/>
  <c r="E573" i="11"/>
  <c r="AO428" i="11"/>
  <c r="AR472" i="11"/>
  <c r="AR451" i="11"/>
  <c r="Y336" i="11"/>
  <c r="T495" i="11"/>
  <c r="AD593" i="11"/>
  <c r="P622" i="11"/>
  <c r="AT443" i="11"/>
  <c r="AR497" i="11"/>
  <c r="AJ494" i="11"/>
  <c r="AD351" i="11"/>
  <c r="AB527" i="11"/>
  <c r="H337" i="11"/>
  <c r="H438" i="11"/>
  <c r="AN449" i="11"/>
  <c r="AP506" i="11"/>
  <c r="AL508" i="11"/>
  <c r="X357" i="11"/>
  <c r="U538" i="11"/>
  <c r="N347" i="11"/>
  <c r="E332" i="11"/>
  <c r="AE388" i="11"/>
  <c r="AD466" i="11"/>
  <c r="J376" i="11"/>
  <c r="G478" i="11"/>
  <c r="T355" i="11"/>
  <c r="AA481" i="11"/>
  <c r="N382" i="11"/>
  <c r="L502" i="11"/>
  <c r="AB355" i="11"/>
  <c r="O350" i="11"/>
  <c r="I356" i="11"/>
  <c r="BI368" i="11"/>
  <c r="BL435" i="11"/>
  <c r="BE453" i="11"/>
  <c r="BI467" i="11"/>
  <c r="BL473" i="11"/>
  <c r="BC601" i="11"/>
  <c r="BF567" i="11"/>
  <c r="BI599" i="11"/>
  <c r="AU585" i="11"/>
  <c r="O435" i="11"/>
  <c r="BI446" i="11"/>
  <c r="BB563" i="11"/>
  <c r="AQ586" i="11"/>
  <c r="K436" i="11"/>
  <c r="AV432" i="11"/>
  <c r="AT565" i="11"/>
  <c r="AD541" i="11"/>
  <c r="H625" i="11"/>
  <c r="AM466" i="11"/>
  <c r="AR609" i="11"/>
  <c r="AB591" i="11"/>
  <c r="P468" i="11"/>
  <c r="AJ529" i="11"/>
  <c r="AD546" i="11"/>
  <c r="AO536" i="11"/>
  <c r="AD567" i="11"/>
  <c r="N339" i="11"/>
  <c r="H345" i="11"/>
  <c r="BJ508" i="11"/>
  <c r="AU613" i="11"/>
  <c r="BE509" i="11"/>
  <c r="AO616" i="11"/>
  <c r="AM498" i="11"/>
  <c r="T615" i="11"/>
  <c r="AT534" i="11"/>
  <c r="AE561" i="11"/>
  <c r="AM555" i="11"/>
  <c r="U629" i="11"/>
  <c r="AN562" i="11"/>
  <c r="AD587" i="11"/>
  <c r="F379" i="11"/>
  <c r="M384" i="11"/>
  <c r="BK430" i="11"/>
  <c r="AR519" i="11"/>
  <c r="BC433" i="11"/>
  <c r="AN523" i="11"/>
  <c r="AL560" i="11"/>
  <c r="T610" i="11"/>
  <c r="AL401" i="11"/>
  <c r="X583" i="11"/>
  <c r="AK446" i="11"/>
  <c r="V593" i="11"/>
  <c r="AU456" i="11"/>
  <c r="W601" i="11"/>
  <c r="H392" i="11"/>
  <c r="L398" i="11"/>
  <c r="BJ505" i="11"/>
  <c r="AS583" i="11"/>
  <c r="BE506" i="11"/>
  <c r="AR588" i="11"/>
  <c r="AO453" i="11"/>
  <c r="AF580" i="11"/>
  <c r="AM606" i="11"/>
  <c r="AS437" i="11"/>
  <c r="AF622" i="11"/>
  <c r="U578" i="11"/>
  <c r="M530" i="11"/>
  <c r="V422" i="11"/>
  <c r="N544" i="11"/>
  <c r="P522" i="11"/>
  <c r="N550" i="11"/>
  <c r="I628" i="11"/>
  <c r="Y432" i="11"/>
  <c r="AA561" i="11"/>
  <c r="K361" i="11"/>
  <c r="Z490" i="11"/>
  <c r="Z586" i="11"/>
  <c r="M449" i="11"/>
  <c r="T496" i="11"/>
  <c r="Y591" i="11"/>
  <c r="P461" i="11"/>
  <c r="AB469" i="11"/>
  <c r="N590" i="11"/>
  <c r="W501" i="11"/>
  <c r="E448" i="11"/>
  <c r="P395" i="11"/>
  <c r="M416" i="11"/>
  <c r="BJ432" i="11"/>
  <c r="BC464" i="11"/>
  <c r="BC534" i="11"/>
  <c r="AV436" i="11"/>
  <c r="AK571" i="11"/>
  <c r="AC546" i="11"/>
  <c r="P382" i="11"/>
  <c r="BE332" i="11"/>
  <c r="BG352" i="11"/>
  <c r="BJ615" i="11"/>
  <c r="BE349" i="11"/>
  <c r="AS444" i="11"/>
  <c r="AO449" i="11"/>
  <c r="X479" i="11"/>
  <c r="N415" i="11"/>
  <c r="BE347" i="11"/>
  <c r="BH488" i="11"/>
  <c r="BE604" i="11"/>
  <c r="AR401" i="11"/>
  <c r="AL568" i="11"/>
  <c r="AD342" i="11"/>
  <c r="L350" i="11"/>
  <c r="BC423" i="11"/>
  <c r="BK492" i="11"/>
  <c r="BA539" i="11"/>
  <c r="BK478" i="11"/>
  <c r="AJ531" i="11"/>
  <c r="AN599" i="11"/>
  <c r="V611" i="11"/>
  <c r="BB387" i="11"/>
  <c r="BE454" i="11"/>
  <c r="BJ474" i="11"/>
  <c r="BE495" i="11"/>
  <c r="BJ517" i="11"/>
  <c r="BI619" i="11"/>
  <c r="AZ599" i="11"/>
  <c r="BL611" i="11"/>
  <c r="AU391" i="11"/>
  <c r="AS412" i="11"/>
  <c r="AS625" i="11"/>
  <c r="AP551" i="11"/>
  <c r="AE440" i="11"/>
  <c r="W598" i="11"/>
  <c r="O571" i="11"/>
  <c r="BI392" i="11"/>
  <c r="BH340" i="11"/>
  <c r="BD480" i="11"/>
  <c r="BL500" i="11"/>
  <c r="BJ527" i="11"/>
  <c r="BC625" i="11"/>
  <c r="BL607" i="11"/>
  <c r="BI519" i="11"/>
  <c r="AL410" i="11"/>
  <c r="AO441" i="11"/>
  <c r="AR360" i="11"/>
  <c r="AK630" i="11"/>
  <c r="W464" i="11"/>
  <c r="AE629" i="11"/>
  <c r="F592" i="11"/>
  <c r="BK440" i="11"/>
  <c r="BH475" i="11"/>
  <c r="BB606" i="11"/>
  <c r="BE619" i="11"/>
  <c r="AV562" i="11"/>
  <c r="AV597" i="11"/>
  <c r="T601" i="11"/>
  <c r="BF441" i="11"/>
  <c r="BG476" i="11"/>
  <c r="BJ606" i="11"/>
  <c r="BF621" i="11"/>
  <c r="AQ563" i="11"/>
  <c r="AO602" i="11"/>
  <c r="Y610" i="11"/>
  <c r="AK472" i="11"/>
  <c r="AK375" i="11"/>
  <c r="AP332" i="11"/>
  <c r="X330" i="11"/>
  <c r="V512" i="11"/>
  <c r="M392" i="11"/>
  <c r="D486" i="11"/>
  <c r="AL402" i="11"/>
  <c r="AU455" i="11"/>
  <c r="AQ548" i="11"/>
  <c r="AA355" i="11"/>
  <c r="V450" i="11"/>
  <c r="E369" i="11"/>
  <c r="L558" i="11"/>
  <c r="AV431" i="11"/>
  <c r="AV482" i="11"/>
  <c r="AN583" i="11"/>
  <c r="AF370" i="11"/>
  <c r="W518" i="11"/>
  <c r="I406" i="11"/>
  <c r="G591" i="11"/>
  <c r="AT440" i="11"/>
  <c r="AT491" i="11"/>
  <c r="AR592" i="11"/>
  <c r="Z376" i="11"/>
  <c r="AF534" i="11"/>
  <c r="I329" i="11"/>
  <c r="M601" i="11"/>
  <c r="V341" i="11"/>
  <c r="T477" i="11"/>
  <c r="J436" i="11"/>
  <c r="K515" i="11"/>
  <c r="AF331" i="11"/>
  <c r="AE490" i="11"/>
  <c r="E442" i="11"/>
  <c r="E534" i="11"/>
  <c r="AA332" i="11"/>
  <c r="G386" i="11"/>
  <c r="AC371" i="11"/>
  <c r="M394" i="11"/>
  <c r="L402" i="11"/>
  <c r="N536" i="11"/>
  <c r="BA556" i="11"/>
  <c r="BH525" i="11"/>
  <c r="AQ371" i="11"/>
  <c r="AO541" i="11"/>
  <c r="W435" i="11"/>
  <c r="G549" i="11"/>
  <c r="BJ409" i="11"/>
  <c r="BC529" i="11"/>
  <c r="BD469" i="11"/>
  <c r="AM338" i="11"/>
  <c r="AL365" i="11"/>
  <c r="W378" i="11"/>
  <c r="I388" i="11"/>
  <c r="BD339" i="11"/>
  <c r="BJ524" i="11"/>
  <c r="BD567" i="11"/>
  <c r="BJ568" i="11"/>
  <c r="AJ356" i="11"/>
  <c r="AR628" i="11"/>
  <c r="X604" i="11"/>
  <c r="M429" i="11"/>
  <c r="BB395" i="11"/>
  <c r="BJ482" i="11"/>
  <c r="BJ531" i="11"/>
  <c r="BK611" i="11"/>
  <c r="AV415" i="11"/>
  <c r="AR402" i="11"/>
  <c r="U474" i="11"/>
  <c r="D602" i="11"/>
  <c r="BI347" i="11"/>
  <c r="BH382" i="11"/>
  <c r="BJ456" i="11"/>
  <c r="BK425" i="11"/>
  <c r="BD557" i="11"/>
  <c r="BC470" i="11"/>
  <c r="BG529" i="11"/>
  <c r="BF526" i="11"/>
  <c r="AL373" i="11"/>
  <c r="AK465" i="11"/>
  <c r="AQ543" i="11"/>
  <c r="AM483" i="11"/>
  <c r="AF438" i="11"/>
  <c r="AF575" i="11"/>
  <c r="P552" i="11"/>
  <c r="BC353" i="11"/>
  <c r="BG391" i="11"/>
  <c r="BB464" i="11"/>
  <c r="BA443" i="11"/>
  <c r="BK562" i="11"/>
  <c r="AZ488" i="11"/>
  <c r="BI543" i="11"/>
  <c r="BK552" i="11"/>
  <c r="AK387" i="11"/>
  <c r="AU476" i="11"/>
  <c r="AV561" i="11"/>
  <c r="AQ557" i="11"/>
  <c r="V391" i="11"/>
  <c r="W615" i="11"/>
  <c r="I365" i="11"/>
  <c r="BL411" i="11"/>
  <c r="BL466" i="11"/>
  <c r="BB596" i="11"/>
  <c r="BA511" i="11"/>
  <c r="AT471" i="11"/>
  <c r="AN458" i="11"/>
  <c r="AC489" i="11"/>
  <c r="P514" i="11"/>
  <c r="BG412" i="11"/>
  <c r="BG467" i="11"/>
  <c r="BJ596" i="11"/>
  <c r="AZ516" i="11"/>
  <c r="AP472" i="11"/>
  <c r="AV462" i="11"/>
  <c r="AD490" i="11"/>
  <c r="P515" i="11"/>
  <c r="AO371" i="11"/>
  <c r="AR531" i="11"/>
  <c r="AL621" i="11"/>
  <c r="AK604" i="11"/>
  <c r="AD452" i="11"/>
  <c r="Y612" i="11"/>
  <c r="H525" i="11"/>
  <c r="AN416" i="11"/>
  <c r="AU556" i="11"/>
  <c r="AQ463" i="11"/>
  <c r="AP566" i="11"/>
  <c r="T405" i="11"/>
  <c r="AF520" i="11"/>
  <c r="L371" i="11"/>
  <c r="AJ433" i="11"/>
  <c r="AJ387" i="11"/>
  <c r="AM392" i="11"/>
  <c r="AL484" i="11"/>
  <c r="AD457" i="11"/>
  <c r="T592" i="11"/>
  <c r="O341" i="11"/>
  <c r="AQ438" i="11"/>
  <c r="AJ412" i="11"/>
  <c r="AP424" i="11"/>
  <c r="AT531" i="11"/>
  <c r="W468" i="11"/>
  <c r="AA618" i="11"/>
  <c r="N376" i="11"/>
  <c r="V510" i="11"/>
  <c r="X624" i="11"/>
  <c r="M488" i="11"/>
  <c r="AC515" i="11"/>
  <c r="U623" i="11"/>
  <c r="I498" i="11"/>
  <c r="AA586" i="11"/>
  <c r="G508" i="11"/>
  <c r="Z595" i="11"/>
  <c r="F579" i="11"/>
  <c r="F581" i="11"/>
  <c r="G585" i="11"/>
  <c r="BD475" i="11"/>
  <c r="BB514" i="11"/>
  <c r="AZ607" i="11"/>
  <c r="AJ484" i="11"/>
  <c r="AU380" i="11"/>
  <c r="AF457" i="11"/>
  <c r="I403" i="11"/>
  <c r="BA352" i="11"/>
  <c r="BD422" i="11"/>
  <c r="BH343" i="11"/>
  <c r="BA532" i="11"/>
  <c r="AO407" i="11"/>
  <c r="AJ544" i="11"/>
  <c r="X419" i="11"/>
  <c r="P464" i="11"/>
  <c r="BH329" i="11"/>
  <c r="BJ397" i="11"/>
  <c r="BI509" i="11"/>
  <c r="BL368" i="11"/>
  <c r="AV361" i="11"/>
  <c r="AJ454" i="11"/>
  <c r="AB343" i="11"/>
  <c r="N453" i="11"/>
  <c r="BC348" i="11"/>
  <c r="BG512" i="11"/>
  <c r="BJ558" i="11"/>
  <c r="BL585" i="11"/>
  <c r="AL377" i="11"/>
  <c r="AU461" i="11"/>
  <c r="V585" i="11"/>
  <c r="AZ397" i="11"/>
  <c r="BH351" i="11"/>
  <c r="BH484" i="11"/>
  <c r="BC505" i="11"/>
  <c r="BI534" i="11"/>
  <c r="BG629" i="11"/>
  <c r="BK614" i="11"/>
  <c r="BJ573" i="11"/>
  <c r="AU420" i="11"/>
  <c r="AM460" i="11"/>
  <c r="AJ425" i="11"/>
  <c r="AB329" i="11"/>
  <c r="X483" i="11"/>
  <c r="AA615" i="11"/>
  <c r="G611" i="11"/>
  <c r="BA329" i="11"/>
  <c r="AZ366" i="11"/>
  <c r="BB490" i="11"/>
  <c r="BJ510" i="11"/>
  <c r="BE541" i="11"/>
  <c r="AZ367" i="11"/>
  <c r="BH623" i="11"/>
  <c r="BL623" i="11"/>
  <c r="AK432" i="11"/>
  <c r="AU478" i="11"/>
  <c r="AO462" i="11"/>
  <c r="U340" i="11"/>
  <c r="AB503" i="11"/>
  <c r="X622" i="11"/>
  <c r="K631" i="11"/>
  <c r="BI450" i="11"/>
  <c r="BD491" i="11"/>
  <c r="AZ616" i="11"/>
  <c r="BF580" i="11"/>
  <c r="AV384" i="11"/>
  <c r="AQ625" i="11"/>
  <c r="AE627" i="11"/>
  <c r="BD451" i="11"/>
  <c r="BD492" i="11"/>
  <c r="BH616" i="11"/>
  <c r="BE586" i="11"/>
  <c r="AL388" i="11"/>
  <c r="AU628" i="11"/>
  <c r="Z629" i="11"/>
  <c r="AT350" i="11"/>
  <c r="AN418" i="11"/>
  <c r="AV471" i="11"/>
  <c r="V340" i="11"/>
  <c r="V542" i="11"/>
  <c r="L334" i="11"/>
  <c r="M518" i="11"/>
  <c r="AP422" i="11"/>
  <c r="AT473" i="11"/>
  <c r="AL573" i="11"/>
  <c r="Y365" i="11"/>
  <c r="AA497" i="11"/>
  <c r="L391" i="11"/>
  <c r="H578" i="11"/>
  <c r="AO447" i="11"/>
  <c r="AR498" i="11"/>
  <c r="AP599" i="11"/>
  <c r="T331" i="11"/>
  <c r="AF545" i="11"/>
  <c r="P339" i="11"/>
  <c r="P610" i="11"/>
  <c r="AL454" i="11"/>
  <c r="AQ507" i="11"/>
  <c r="AO608" i="11"/>
  <c r="AA336" i="11"/>
  <c r="Y556" i="11"/>
  <c r="O351" i="11"/>
  <c r="E338" i="11"/>
  <c r="AE360" i="11"/>
  <c r="Y521" i="11"/>
  <c r="F461" i="11"/>
  <c r="M591" i="11"/>
  <c r="AA356" i="11"/>
  <c r="W530" i="11"/>
  <c r="M466" i="11"/>
  <c r="L605" i="11"/>
  <c r="V357" i="11"/>
  <c r="M442" i="11"/>
  <c r="U338" i="11"/>
  <c r="G448" i="11"/>
  <c r="K531" i="11"/>
  <c r="H437" i="11"/>
  <c r="AZ338" i="11"/>
  <c r="AZ380" i="11"/>
  <c r="BD343" i="11"/>
  <c r="BD516" i="11"/>
  <c r="BL546" i="11"/>
  <c r="BD431" i="11"/>
  <c r="BD631" i="11"/>
  <c r="BI328" i="11"/>
  <c r="AP468" i="11"/>
  <c r="M484" i="11"/>
  <c r="BJ365" i="11"/>
  <c r="BF629" i="11"/>
  <c r="AP473" i="11"/>
  <c r="E486" i="11"/>
  <c r="AL561" i="11"/>
  <c r="AJ603" i="11"/>
  <c r="AA552" i="11"/>
  <c r="AJ436" i="11"/>
  <c r="AP571" i="11"/>
  <c r="AF552" i="11"/>
  <c r="AT566" i="11"/>
  <c r="M396" i="11"/>
  <c r="AV573" i="11"/>
  <c r="P411" i="11"/>
  <c r="H454" i="11"/>
  <c r="P460" i="11"/>
  <c r="Z430" i="11"/>
  <c r="BC494" i="11"/>
  <c r="AE378" i="11"/>
  <c r="BF495" i="11"/>
  <c r="AE379" i="11"/>
  <c r="AN531" i="11"/>
  <c r="D331" i="11"/>
  <c r="AQ572" i="11"/>
  <c r="D407" i="11"/>
  <c r="AS589" i="11"/>
  <c r="D338" i="11"/>
  <c r="AM595" i="11"/>
  <c r="O353" i="11"/>
  <c r="L499" i="11"/>
  <c r="P505" i="11"/>
  <c r="W516" i="11"/>
  <c r="BG558" i="11"/>
  <c r="U445" i="11"/>
  <c r="BB559" i="11"/>
  <c r="AC445" i="11"/>
  <c r="AO593" i="11"/>
  <c r="I347" i="11"/>
  <c r="AR618" i="11"/>
  <c r="L420" i="11"/>
  <c r="AM369" i="11"/>
  <c r="H455" i="11"/>
  <c r="AK437" i="11"/>
  <c r="N351" i="11"/>
  <c r="D394" i="11"/>
  <c r="J407" i="11"/>
  <c r="X398" i="11"/>
  <c r="BK602" i="11"/>
  <c r="AC416" i="11"/>
  <c r="BF603" i="11"/>
  <c r="AF417" i="11"/>
  <c r="AV420" i="11"/>
  <c r="F341" i="11"/>
  <c r="AD443" i="11"/>
  <c r="AE488" i="11"/>
  <c r="D511" i="11"/>
  <c r="AD632" i="11"/>
  <c r="AC480" i="11"/>
  <c r="AB607" i="11"/>
  <c r="V499" i="11"/>
  <c r="AF506" i="11"/>
  <c r="G615" i="11"/>
  <c r="AE331" i="11"/>
  <c r="L349" i="11"/>
  <c r="H346" i="11"/>
  <c r="V411" i="11"/>
  <c r="F355" i="11"/>
  <c r="E380" i="11"/>
  <c r="Z566" i="11"/>
  <c r="X575" i="11"/>
  <c r="BL450" i="11"/>
  <c r="BJ495" i="11"/>
  <c r="BB565" i="11"/>
  <c r="AU484" i="11"/>
  <c r="AJ584" i="11"/>
  <c r="X552" i="11"/>
  <c r="BE374" i="11"/>
  <c r="BE424" i="11"/>
  <c r="BI569" i="11"/>
  <c r="BK571" i="11"/>
  <c r="AU377" i="11"/>
  <c r="AO521" i="11"/>
  <c r="AA557" i="11"/>
  <c r="F539" i="11"/>
  <c r="BF330" i="11"/>
  <c r="BK426" i="11"/>
  <c r="BA540" i="11"/>
  <c r="BB417" i="11"/>
  <c r="AJ395" i="11"/>
  <c r="AM463" i="11"/>
  <c r="V414" i="11"/>
  <c r="P479" i="11"/>
  <c r="BB372" i="11"/>
  <c r="BC513" i="11"/>
  <c r="BA406" i="11"/>
  <c r="BB328" i="11"/>
  <c r="AT486" i="11"/>
  <c r="T345" i="11"/>
  <c r="U328" i="11"/>
  <c r="BC383" i="11"/>
  <c r="BA434" i="11"/>
  <c r="BL436" i="11"/>
  <c r="BH388" i="11"/>
  <c r="BC575" i="11"/>
  <c r="BE536" i="11"/>
  <c r="BK590" i="11"/>
  <c r="AR353" i="11"/>
  <c r="AJ410" i="11"/>
  <c r="AP461" i="11"/>
  <c r="AJ558" i="11"/>
  <c r="AB358" i="11"/>
  <c r="AA471" i="11"/>
  <c r="G378" i="11"/>
  <c r="L566" i="11"/>
  <c r="BB392" i="11"/>
  <c r="BJ439" i="11"/>
  <c r="BI445" i="11"/>
  <c r="BA419" i="11"/>
  <c r="BJ580" i="11"/>
  <c r="AZ548" i="11"/>
  <c r="BG608" i="11"/>
  <c r="AL359" i="11"/>
  <c r="AV428" i="11"/>
  <c r="AJ480" i="11"/>
  <c r="AJ580" i="11"/>
  <c r="U369" i="11"/>
  <c r="W511" i="11"/>
  <c r="J401" i="11"/>
  <c r="P586" i="11"/>
  <c r="BA460" i="11"/>
  <c r="BK470" i="11"/>
  <c r="BH586" i="11"/>
  <c r="AN381" i="11"/>
  <c r="AQ542" i="11"/>
  <c r="AD377" i="11"/>
  <c r="L408" i="11"/>
  <c r="BI460" i="11"/>
  <c r="BL471" i="11"/>
  <c r="BH587" i="11"/>
  <c r="AV381" i="11"/>
  <c r="AO543" i="11"/>
  <c r="Y378" i="11"/>
  <c r="G409" i="11"/>
  <c r="AK388" i="11"/>
  <c r="AP489" i="11"/>
  <c r="AO552" i="11"/>
  <c r="AT548" i="11"/>
  <c r="AA392" i="11"/>
  <c r="AF542" i="11"/>
  <c r="I423" i="11"/>
  <c r="K617" i="11"/>
  <c r="AM334" i="11"/>
  <c r="AS514" i="11"/>
  <c r="AU579" i="11"/>
  <c r="AS599" i="11"/>
  <c r="X364" i="11"/>
  <c r="AD592" i="11"/>
  <c r="I383" i="11"/>
  <c r="F583" i="11"/>
  <c r="AR349" i="11"/>
  <c r="AN378" i="11"/>
  <c r="AR399" i="11"/>
  <c r="AV458" i="11"/>
  <c r="AF396" i="11"/>
  <c r="X457" i="11"/>
  <c r="D428" i="11"/>
  <c r="O481" i="11"/>
  <c r="AL355" i="11"/>
  <c r="AL397" i="11"/>
  <c r="AQ428" i="11"/>
  <c r="AV498" i="11"/>
  <c r="Z329" i="11"/>
  <c r="U485" i="11"/>
  <c r="L439" i="11"/>
  <c r="I525" i="11"/>
  <c r="AD420" i="11"/>
  <c r="AD556" i="11"/>
  <c r="M371" i="11"/>
  <c r="J336" i="11"/>
  <c r="X426" i="11"/>
  <c r="X562" i="11"/>
  <c r="F380" i="11"/>
  <c r="H480" i="11"/>
  <c r="AC400" i="11"/>
  <c r="G467" i="11"/>
  <c r="AB408" i="11"/>
  <c r="L473" i="11"/>
  <c r="P538" i="11"/>
  <c r="P547" i="11"/>
  <c r="BL400" i="11"/>
  <c r="BD445" i="11"/>
  <c r="BH454" i="11"/>
  <c r="BL438" i="11"/>
  <c r="BD586" i="11"/>
  <c r="BA559" i="11"/>
  <c r="BA626" i="11"/>
  <c r="AS364" i="11"/>
  <c r="AM518" i="11"/>
  <c r="D605" i="11"/>
  <c r="BA488" i="11"/>
  <c r="BF623" i="11"/>
  <c r="AV522" i="11"/>
  <c r="I606" i="11"/>
  <c r="AO465" i="11"/>
  <c r="AU609" i="11"/>
  <c r="AD554" i="11"/>
  <c r="AK507" i="11"/>
  <c r="AV538" i="11"/>
  <c r="Z625" i="11"/>
  <c r="AK572" i="11"/>
  <c r="H364" i="11"/>
  <c r="AP578" i="11"/>
  <c r="O415" i="11"/>
  <c r="F444" i="11"/>
  <c r="F457" i="11"/>
  <c r="Z559" i="11"/>
  <c r="BD551" i="11"/>
  <c r="AD604" i="11"/>
  <c r="BL551" i="11"/>
  <c r="Y605" i="11"/>
  <c r="AQ538" i="11"/>
  <c r="J456" i="11"/>
  <c r="AK577" i="11"/>
  <c r="D401" i="11"/>
  <c r="AS593" i="11"/>
  <c r="I484" i="11"/>
  <c r="AM599" i="11"/>
  <c r="M502" i="11"/>
  <c r="D460" i="11"/>
  <c r="G471" i="11"/>
  <c r="AC560" i="11"/>
  <c r="BC474" i="11"/>
  <c r="AD585" i="11"/>
  <c r="BC476" i="11"/>
  <c r="AD586" i="11"/>
  <c r="AO597" i="11"/>
  <c r="F495" i="11"/>
  <c r="AR622" i="11"/>
  <c r="O563" i="11"/>
  <c r="AQ376" i="11"/>
  <c r="J596" i="11"/>
  <c r="AL416" i="11"/>
  <c r="P606" i="11"/>
  <c r="P578" i="11"/>
  <c r="J584" i="11"/>
  <c r="AD609" i="11"/>
  <c r="AZ552" i="11"/>
  <c r="Y539" i="11"/>
  <c r="BH552" i="11"/>
  <c r="W541" i="11"/>
  <c r="AK407" i="11"/>
  <c r="L602" i="11"/>
  <c r="M573" i="11"/>
  <c r="N616" i="11"/>
  <c r="O610" i="11"/>
  <c r="J570" i="11"/>
  <c r="K552" i="11"/>
  <c r="N574" i="11"/>
  <c r="AP352" i="11"/>
  <c r="AN570" i="11"/>
  <c r="AM607" i="11"/>
  <c r="AN466" i="11"/>
  <c r="AA533" i="11"/>
  <c r="V616" i="11"/>
  <c r="L525" i="11"/>
  <c r="AR404" i="11"/>
  <c r="AS431" i="11"/>
  <c r="AP632" i="11"/>
  <c r="AL609" i="11"/>
  <c r="AB455" i="11"/>
  <c r="AF605" i="11"/>
  <c r="K583" i="11"/>
  <c r="AS423" i="11"/>
  <c r="AR464" i="11"/>
  <c r="AO435" i="11"/>
  <c r="U332" i="11"/>
  <c r="W488" i="11"/>
  <c r="AB628" i="11"/>
  <c r="F616" i="11"/>
  <c r="AR429" i="11"/>
  <c r="AU474" i="11"/>
  <c r="AL455" i="11"/>
  <c r="AB337" i="11"/>
  <c r="AC498" i="11"/>
  <c r="V609" i="11"/>
  <c r="L626" i="11"/>
  <c r="X359" i="11"/>
  <c r="AF537" i="11"/>
  <c r="J331" i="11"/>
  <c r="K603" i="11"/>
  <c r="U544" i="11"/>
  <c r="N337" i="11"/>
  <c r="E609" i="11"/>
  <c r="AF624" i="11"/>
  <c r="X580" i="11"/>
  <c r="BJ361" i="11"/>
  <c r="BB574" i="11"/>
  <c r="BC399" i="11"/>
  <c r="AV469" i="11"/>
  <c r="AL615" i="11"/>
  <c r="AC563" i="11"/>
  <c r="BL346" i="11"/>
  <c r="BJ385" i="11"/>
  <c r="BH409" i="11"/>
  <c r="BL421" i="11"/>
  <c r="AQ400" i="11"/>
  <c r="AV506" i="11"/>
  <c r="X488" i="11"/>
  <c r="J527" i="11"/>
  <c r="BG389" i="11"/>
  <c r="BE362" i="11"/>
  <c r="BB599" i="11"/>
  <c r="BJ608" i="11"/>
  <c r="AL408" i="11"/>
  <c r="AM412" i="11"/>
  <c r="W339" i="11"/>
  <c r="D343" i="11"/>
  <c r="BL461" i="11"/>
  <c r="BK473" i="11"/>
  <c r="BH589" i="11"/>
  <c r="AT383" i="11"/>
  <c r="AJ545" i="11"/>
  <c r="U382" i="11"/>
  <c r="P412" i="11"/>
  <c r="BG420" i="11"/>
  <c r="BJ463" i="11"/>
  <c r="BG475" i="11"/>
  <c r="BK476" i="11"/>
  <c r="BJ604" i="11"/>
  <c r="BG592" i="11"/>
  <c r="BB557" i="11"/>
  <c r="AU386" i="11"/>
  <c r="AM488" i="11"/>
  <c r="AT550" i="11"/>
  <c r="AO544" i="11"/>
  <c r="X391" i="11"/>
  <c r="AC541" i="11"/>
  <c r="F422" i="11"/>
  <c r="P615" i="11"/>
  <c r="BA426" i="11"/>
  <c r="BH342" i="11"/>
  <c r="BA481" i="11"/>
  <c r="BH485" i="11"/>
  <c r="BD610" i="11"/>
  <c r="BE601" i="11"/>
  <c r="BB579" i="11"/>
  <c r="AN397" i="11"/>
  <c r="AS498" i="11"/>
  <c r="AU563" i="11"/>
  <c r="AM572" i="11"/>
  <c r="AA333" i="11"/>
  <c r="T562" i="11"/>
  <c r="K336" i="11"/>
  <c r="I475" i="11"/>
  <c r="BJ367" i="11"/>
  <c r="AZ451" i="11"/>
  <c r="BB440" i="11"/>
  <c r="BJ571" i="11"/>
  <c r="AV371" i="11"/>
  <c r="AU595" i="11"/>
  <c r="AC409" i="11"/>
  <c r="O354" i="11"/>
  <c r="BE368" i="11"/>
  <c r="BH451" i="11"/>
  <c r="BE443" i="11"/>
  <c r="AZ573" i="11"/>
  <c r="AT372" i="11"/>
  <c r="AP596" i="11"/>
  <c r="X410" i="11"/>
  <c r="O355" i="11"/>
  <c r="AV377" i="11"/>
  <c r="AU440" i="11"/>
  <c r="AU497" i="11"/>
  <c r="AT575" i="11"/>
  <c r="Y374" i="11"/>
  <c r="AB551" i="11"/>
  <c r="K484" i="11"/>
  <c r="O462" i="11"/>
  <c r="AL403" i="11"/>
  <c r="AU471" i="11"/>
  <c r="AJ550" i="11"/>
  <c r="AQ617" i="11"/>
  <c r="AB373" i="11"/>
  <c r="Z601" i="11"/>
  <c r="D362" i="11"/>
  <c r="E536" i="11"/>
  <c r="AJ344" i="11"/>
  <c r="AS487" i="11"/>
  <c r="AM573" i="11"/>
  <c r="AL437" i="11"/>
  <c r="T420" i="11"/>
  <c r="AD480" i="11"/>
  <c r="F411" i="11"/>
  <c r="O502" i="11"/>
  <c r="AO351" i="11"/>
  <c r="AM493" i="11"/>
  <c r="AQ579" i="11"/>
  <c r="AT460" i="11"/>
  <c r="AC352" i="11"/>
  <c r="U501" i="11"/>
  <c r="O423" i="11"/>
  <c r="L561" i="11"/>
  <c r="AE390" i="11"/>
  <c r="U628" i="11"/>
  <c r="G460" i="11"/>
  <c r="L538" i="11"/>
  <c r="AC399" i="11"/>
  <c r="Y604" i="11"/>
  <c r="K466" i="11"/>
  <c r="O598" i="11"/>
  <c r="AA429" i="11"/>
  <c r="P356" i="11"/>
  <c r="Y438" i="11"/>
  <c r="L370" i="11"/>
  <c r="BK422" i="11"/>
  <c r="BA569" i="11"/>
  <c r="BE569" i="11"/>
  <c r="AU375" i="11"/>
  <c r="AU518" i="11"/>
  <c r="AF556" i="11"/>
  <c r="I538" i="11"/>
  <c r="BC337" i="11"/>
  <c r="BD440" i="11"/>
  <c r="BK546" i="11"/>
  <c r="AZ487" i="11"/>
  <c r="AK346" i="11"/>
  <c r="AJ501" i="11"/>
  <c r="T390" i="11"/>
  <c r="F510" i="11"/>
  <c r="BI370" i="11"/>
  <c r="BH512" i="11"/>
  <c r="BC397" i="11"/>
  <c r="BD328" i="11"/>
  <c r="AS485" i="11"/>
  <c r="Y344" i="11"/>
  <c r="AC328" i="11"/>
  <c r="BA431" i="11"/>
  <c r="BG515" i="11"/>
  <c r="BA558" i="11"/>
  <c r="BD632" i="11"/>
  <c r="AU549" i="11"/>
  <c r="AN608" i="11"/>
  <c r="AA527" i="11"/>
  <c r="E341" i="11"/>
  <c r="BI352" i="11"/>
  <c r="BF411" i="11"/>
  <c r="AZ424" i="11"/>
  <c r="BF428" i="11"/>
  <c r="AZ354" i="11"/>
  <c r="BC585" i="11"/>
  <c r="BA534" i="11"/>
  <c r="BB541" i="11"/>
  <c r="AM408" i="11"/>
  <c r="AK504" i="11"/>
  <c r="AK545" i="11"/>
  <c r="AO528" i="11"/>
  <c r="AC424" i="11"/>
  <c r="AB623" i="11"/>
  <c r="L469" i="11"/>
  <c r="BC358" i="11"/>
  <c r="BD420" i="11"/>
  <c r="BH436" i="11"/>
  <c r="BL444" i="11"/>
  <c r="BH424" i="11"/>
  <c r="BJ590" i="11"/>
  <c r="BG546" i="11"/>
  <c r="BD563" i="11"/>
  <c r="AR420" i="11"/>
  <c r="AJ520" i="11"/>
  <c r="AK563" i="11"/>
  <c r="AM594" i="11"/>
  <c r="V454" i="11"/>
  <c r="X490" i="11"/>
  <c r="L500" i="11"/>
  <c r="BF416" i="11"/>
  <c r="BE482" i="11"/>
  <c r="AZ529" i="11"/>
  <c r="BL622" i="11"/>
  <c r="AN519" i="11"/>
  <c r="AR619" i="11"/>
  <c r="V614" i="11"/>
  <c r="BA417" i="11"/>
  <c r="BD483" i="11"/>
  <c r="BA530" i="11"/>
  <c r="BK624" i="11"/>
  <c r="AV519" i="11"/>
  <c r="AU622" i="11"/>
  <c r="AD614" i="11"/>
  <c r="AV383" i="11"/>
  <c r="AN398" i="11"/>
  <c r="AJ622" i="11"/>
  <c r="AK460" i="11"/>
  <c r="U427" i="11"/>
  <c r="Y579" i="11"/>
  <c r="G563" i="11"/>
  <c r="AJ423" i="11"/>
  <c r="AR463" i="11"/>
  <c r="AR432" i="11"/>
  <c r="Z331" i="11"/>
  <c r="V485" i="11"/>
  <c r="Z620" i="11"/>
  <c r="E613" i="11"/>
  <c r="AU438" i="11"/>
  <c r="AS489" i="11"/>
  <c r="AN481" i="11"/>
  <c r="AE346" i="11"/>
  <c r="AD517" i="11"/>
  <c r="B327" i="11"/>
  <c r="M404" i="11"/>
  <c r="AO444" i="11"/>
  <c r="AQ498" i="11"/>
  <c r="AP495" i="11"/>
  <c r="Y352" i="11"/>
  <c r="W528" i="11"/>
  <c r="P337" i="11"/>
  <c r="O439" i="11"/>
  <c r="T379" i="11"/>
  <c r="Y345" i="11"/>
  <c r="D354" i="11"/>
  <c r="M358" i="11"/>
  <c r="T416" i="11"/>
  <c r="H360" i="11"/>
  <c r="F406" i="11"/>
  <c r="Y617" i="11"/>
  <c r="V632" i="11"/>
  <c r="BJ452" i="11"/>
  <c r="BK593" i="11"/>
  <c r="BH575" i="11"/>
  <c r="AR530" i="11"/>
  <c r="AS471" i="11"/>
  <c r="AF549" i="11"/>
  <c r="BE378" i="11"/>
  <c r="BD459" i="11"/>
  <c r="BI495" i="11"/>
  <c r="BE577" i="11"/>
  <c r="AO463" i="11"/>
  <c r="AR605" i="11"/>
  <c r="AC586" i="11"/>
  <c r="G400" i="11"/>
  <c r="BF335" i="11"/>
  <c r="BC365" i="11"/>
  <c r="BK618" i="11"/>
  <c r="BB442" i="11"/>
  <c r="AO337" i="11"/>
  <c r="AS465" i="11"/>
  <c r="W492" i="11"/>
  <c r="P444" i="11"/>
  <c r="BA374" i="11"/>
  <c r="BF500" i="11"/>
  <c r="BA621" i="11"/>
  <c r="AU342" i="11"/>
  <c r="AV340" i="11"/>
  <c r="AD382" i="11"/>
  <c r="D411" i="11"/>
  <c r="BE430" i="11"/>
  <c r="BG353" i="11"/>
  <c r="BE485" i="11"/>
  <c r="BF492" i="11"/>
  <c r="BH614" i="11"/>
  <c r="BC608" i="11"/>
  <c r="BK592" i="11"/>
  <c r="AQ406" i="11"/>
  <c r="AV507" i="11"/>
  <c r="AK573" i="11"/>
  <c r="AU588" i="11"/>
  <c r="AB352" i="11"/>
  <c r="U581" i="11"/>
  <c r="M365" i="11"/>
  <c r="H553" i="11"/>
  <c r="BB333" i="11"/>
  <c r="BL367" i="11"/>
  <c r="BL490" i="11"/>
  <c r="AZ498" i="11"/>
  <c r="BB620" i="11"/>
  <c r="BB617" i="11"/>
  <c r="BH610" i="11"/>
  <c r="AV337" i="11"/>
  <c r="AL338" i="11"/>
  <c r="AQ583" i="11"/>
  <c r="AQ605" i="11"/>
  <c r="AF372" i="11"/>
  <c r="Y601" i="11"/>
  <c r="L396" i="11"/>
  <c r="N607" i="11"/>
  <c r="BH377" i="11"/>
  <c r="BK460" i="11"/>
  <c r="BH479" i="11"/>
  <c r="BH588" i="11"/>
  <c r="AL398" i="11"/>
  <c r="AQ615" i="11"/>
  <c r="U449" i="11"/>
  <c r="P413" i="11"/>
  <c r="BC378" i="11"/>
  <c r="BF461" i="11"/>
  <c r="BH481" i="11"/>
  <c r="BI589" i="11"/>
  <c r="AJ399" i="11"/>
  <c r="AL616" i="11"/>
  <c r="AC449" i="11"/>
  <c r="M414" i="11"/>
  <c r="AT387" i="11"/>
  <c r="AN454" i="11"/>
  <c r="AS521" i="11"/>
  <c r="AV592" i="11"/>
  <c r="U394" i="11"/>
  <c r="X571" i="11"/>
  <c r="G504" i="11"/>
  <c r="O580" i="11"/>
  <c r="AR336" i="11"/>
  <c r="AL482" i="11"/>
  <c r="AV565" i="11"/>
  <c r="AS337" i="11"/>
  <c r="U407" i="11"/>
  <c r="AB444" i="11"/>
  <c r="D392" i="11"/>
  <c r="O624" i="11"/>
  <c r="AL357" i="11"/>
  <c r="AQ497" i="11"/>
  <c r="AP584" i="11"/>
  <c r="AK509" i="11"/>
  <c r="X377" i="11"/>
  <c r="AE515" i="11"/>
  <c r="I434" i="11"/>
  <c r="J602" i="11"/>
  <c r="AQ364" i="11"/>
  <c r="AK503" i="11"/>
  <c r="AN590" i="11"/>
  <c r="AU544" i="11"/>
  <c r="AA394" i="11"/>
  <c r="AB532" i="11"/>
  <c r="P338" i="11"/>
  <c r="N432" i="11"/>
  <c r="AD346" i="11"/>
  <c r="AC420" i="11"/>
  <c r="I488" i="11"/>
  <c r="I533" i="11"/>
  <c r="AA361" i="11"/>
  <c r="Y491" i="11"/>
  <c r="M494" i="11"/>
  <c r="D534" i="11"/>
  <c r="V481" i="11"/>
  <c r="J420" i="11"/>
  <c r="AC486" i="11"/>
  <c r="P433" i="11"/>
  <c r="AZ342" i="11"/>
  <c r="AZ382" i="11"/>
  <c r="BF360" i="11"/>
  <c r="BG503" i="11"/>
  <c r="BB364" i="11"/>
  <c r="BL625" i="11"/>
  <c r="BK627" i="11"/>
  <c r="AU350" i="11"/>
  <c r="V398" i="11"/>
  <c r="BB504" i="11"/>
  <c r="AP351" i="11"/>
  <c r="AD398" i="11"/>
  <c r="AR333" i="11"/>
  <c r="AM579" i="11"/>
  <c r="AC363" i="11"/>
  <c r="K382" i="11"/>
  <c r="AU358" i="11"/>
  <c r="AR443" i="11"/>
  <c r="AB335" i="11"/>
  <c r="N445" i="11"/>
  <c r="AM374" i="11"/>
  <c r="AM351" i="11"/>
  <c r="E386" i="11"/>
  <c r="AO443" i="11"/>
  <c r="D505" i="11"/>
  <c r="N569" i="11"/>
  <c r="H551" i="11"/>
  <c r="J358" i="11"/>
  <c r="BG596" i="11"/>
  <c r="N436" i="11"/>
  <c r="BH597" i="11"/>
  <c r="J437" i="11"/>
  <c r="AS600" i="11"/>
  <c r="J622" i="11"/>
  <c r="AS430" i="11"/>
  <c r="I472" i="11"/>
  <c r="AK541" i="11"/>
  <c r="E425" i="11"/>
  <c r="AQ566" i="11"/>
  <c r="D552" i="11"/>
  <c r="D554" i="11"/>
  <c r="H328" i="11"/>
  <c r="P349" i="11"/>
  <c r="BF533" i="11"/>
  <c r="O330" i="11"/>
  <c r="BF535" i="11"/>
  <c r="J332" i="11"/>
  <c r="AP560" i="11"/>
  <c r="G509" i="11"/>
  <c r="AT625" i="11"/>
  <c r="L519" i="11"/>
  <c r="AK588" i="11"/>
  <c r="I513" i="11"/>
  <c r="AV623" i="11"/>
  <c r="E512" i="11"/>
  <c r="J549" i="11"/>
  <c r="BI614" i="11"/>
  <c r="D339" i="11"/>
  <c r="BH615" i="11"/>
  <c r="K340" i="11"/>
  <c r="AU612" i="11"/>
  <c r="G367" i="11"/>
  <c r="AK418" i="11"/>
  <c r="X506" i="11"/>
  <c r="X395" i="11"/>
  <c r="V352" i="11"/>
  <c r="H490" i="11"/>
  <c r="L614" i="11"/>
  <c r="F336" i="11"/>
  <c r="K523" i="11"/>
  <c r="M537" i="11"/>
  <c r="BL504" i="11"/>
  <c r="AO409" i="11"/>
  <c r="AR439" i="11"/>
  <c r="AO355" i="11"/>
  <c r="AT626" i="11"/>
  <c r="AB463" i="11"/>
  <c r="W628" i="11"/>
  <c r="K591" i="11"/>
  <c r="BH397" i="11"/>
  <c r="BE353" i="11"/>
  <c r="BC485" i="11"/>
  <c r="BK505" i="11"/>
  <c r="BI535" i="11"/>
  <c r="BB630" i="11"/>
  <c r="BI615" i="11"/>
  <c r="BG580" i="11"/>
  <c r="AQ421" i="11"/>
  <c r="AO461" i="11"/>
  <c r="AS427" i="11"/>
  <c r="W330" i="11"/>
  <c r="AF483" i="11"/>
  <c r="V617" i="11"/>
  <c r="O611" i="11"/>
  <c r="BJ445" i="11"/>
  <c r="BF483" i="11"/>
  <c r="BA611" i="11"/>
  <c r="BH519" i="11"/>
  <c r="AM331" i="11"/>
  <c r="AV532" i="11"/>
  <c r="Z621" i="11"/>
  <c r="BE446" i="11"/>
  <c r="BE484" i="11"/>
  <c r="BI611" i="11"/>
  <c r="BC532" i="11"/>
  <c r="AP334" i="11"/>
  <c r="AQ547" i="11"/>
  <c r="T628" i="11"/>
  <c r="AU333" i="11"/>
  <c r="AQ401" i="11"/>
  <c r="AU427" i="11"/>
  <c r="W335" i="11"/>
  <c r="AE527" i="11"/>
  <c r="K402" i="11"/>
  <c r="E503" i="11"/>
  <c r="AO413" i="11"/>
  <c r="AV464" i="11"/>
  <c r="AU562" i="11"/>
  <c r="Z360" i="11"/>
  <c r="Z476" i="11"/>
  <c r="H380" i="11"/>
  <c r="J568" i="11"/>
  <c r="AS439" i="11"/>
  <c r="AU490" i="11"/>
  <c r="AS591" i="11"/>
  <c r="AE375" i="11"/>
  <c r="AF533" i="11"/>
  <c r="H416" i="11"/>
  <c r="E601" i="11"/>
  <c r="AM448" i="11"/>
  <c r="AS499" i="11"/>
  <c r="AQ600" i="11"/>
  <c r="AB331" i="11"/>
  <c r="AA546" i="11"/>
  <c r="L340" i="11"/>
  <c r="K611" i="11"/>
  <c r="T351" i="11"/>
  <c r="AF489" i="11"/>
  <c r="J441" i="11"/>
  <c r="P532" i="11"/>
  <c r="AE336" i="11"/>
  <c r="AD498" i="11"/>
  <c r="D447" i="11"/>
  <c r="K551" i="11"/>
  <c r="Z337" i="11"/>
  <c r="N393" i="11"/>
  <c r="AB376" i="11"/>
  <c r="G402" i="11"/>
  <c r="L430" i="11"/>
  <c r="J545" i="11"/>
  <c r="BH411" i="11"/>
  <c r="BD544" i="11"/>
  <c r="AN357" i="11"/>
  <c r="AJ477" i="11"/>
  <c r="W367" i="11"/>
  <c r="K396" i="11"/>
  <c r="BI381" i="11"/>
  <c r="BB423" i="11"/>
  <c r="BD468" i="11"/>
  <c r="BB522" i="11"/>
  <c r="AO464" i="11"/>
  <c r="AN476" i="11"/>
  <c r="T571" i="11"/>
  <c r="BK347" i="11"/>
  <c r="BD368" i="11"/>
  <c r="BA553" i="11"/>
  <c r="BA467" i="11"/>
  <c r="AK456" i="11"/>
  <c r="AU523" i="11"/>
  <c r="AC442" i="11"/>
  <c r="I412" i="11"/>
  <c r="BB399" i="11"/>
  <c r="BH402" i="11"/>
  <c r="BI526" i="11"/>
  <c r="BA623" i="11"/>
  <c r="AQ369" i="11"/>
  <c r="AL369" i="11"/>
  <c r="AB341" i="11"/>
  <c r="P429" i="11"/>
  <c r="BJ351" i="11"/>
  <c r="BD387" i="11"/>
  <c r="AZ435" i="11"/>
  <c r="BF469" i="11"/>
  <c r="BK531" i="11"/>
  <c r="BJ506" i="11"/>
  <c r="BJ539" i="11"/>
  <c r="BC595" i="11"/>
  <c r="AM406" i="11"/>
  <c r="AO475" i="11"/>
  <c r="AP555" i="11"/>
  <c r="AP622" i="11"/>
  <c r="Y388" i="11"/>
  <c r="AE350" i="11"/>
  <c r="F374" i="11"/>
  <c r="L579" i="11"/>
  <c r="BD357" i="11"/>
  <c r="BB396" i="11"/>
  <c r="BG440" i="11"/>
  <c r="BC478" i="11"/>
  <c r="BE537" i="11"/>
  <c r="BK517" i="11"/>
  <c r="BK550" i="11"/>
  <c r="AZ613" i="11"/>
  <c r="AQ341" i="11"/>
  <c r="AU485" i="11"/>
  <c r="AU570" i="11"/>
  <c r="AO415" i="11"/>
  <c r="AC415" i="11"/>
  <c r="W469" i="11"/>
  <c r="F405" i="11"/>
  <c r="F467" i="11"/>
  <c r="BF378" i="11"/>
  <c r="BE489" i="11"/>
  <c r="BA588" i="11"/>
  <c r="AZ591" i="11"/>
  <c r="AK366" i="11"/>
  <c r="AS618" i="11"/>
  <c r="U447" i="11"/>
  <c r="I520" i="11"/>
  <c r="BA379" i="11"/>
  <c r="AZ490" i="11"/>
  <c r="BI588" i="11"/>
  <c r="BA592" i="11"/>
  <c r="AQ367" i="11"/>
  <c r="AN619" i="11"/>
  <c r="U448" i="11"/>
  <c r="D521" i="11"/>
  <c r="AT407" i="11"/>
  <c r="AS535" i="11"/>
  <c r="AV622" i="11"/>
  <c r="AK600" i="11"/>
  <c r="AE365" i="11"/>
  <c r="AE599" i="11"/>
  <c r="F431" i="11"/>
  <c r="I594" i="11"/>
  <c r="AK358" i="11"/>
  <c r="AV560" i="11"/>
  <c r="AR488" i="11"/>
  <c r="AV571" i="11"/>
  <c r="Y434" i="11"/>
  <c r="AD575" i="11"/>
  <c r="M390" i="11"/>
  <c r="L581" i="11"/>
  <c r="AR378" i="11"/>
  <c r="AL381" i="11"/>
  <c r="AR417" i="11"/>
  <c r="AM570" i="11"/>
  <c r="AF378" i="11"/>
  <c r="AC620" i="11"/>
  <c r="E451" i="11"/>
  <c r="K465" i="11"/>
  <c r="AJ386" i="11"/>
  <c r="AQ399" i="11"/>
  <c r="AQ441" i="11"/>
  <c r="AJ613" i="11"/>
  <c r="AD395" i="11"/>
  <c r="V631" i="11"/>
  <c r="N463" i="11"/>
  <c r="H516" i="11"/>
  <c r="U381" i="11"/>
  <c r="AC603" i="11"/>
  <c r="F489" i="11"/>
  <c r="AC404" i="11"/>
  <c r="U611" i="11"/>
  <c r="J495" i="11"/>
  <c r="T354" i="11"/>
  <c r="G354" i="11"/>
  <c r="Z418" i="11"/>
  <c r="O386" i="11"/>
  <c r="BK362" i="11"/>
  <c r="BD404" i="11"/>
  <c r="BA446" i="11"/>
  <c r="BB487" i="11"/>
  <c r="BE402" i="11"/>
  <c r="BL527" i="11"/>
  <c r="BL561" i="11"/>
  <c r="BG615" i="11"/>
  <c r="AT358" i="11"/>
  <c r="AD379" i="11"/>
  <c r="BF363" i="11"/>
  <c r="BJ408" i="11"/>
  <c r="AR359" i="11"/>
  <c r="AC380" i="11"/>
  <c r="AJ373" i="11"/>
  <c r="AK485" i="11"/>
  <c r="AA364" i="11"/>
  <c r="M474" i="11"/>
  <c r="AM398" i="11"/>
  <c r="AL541" i="11"/>
  <c r="W347" i="11"/>
  <c r="D347" i="11"/>
  <c r="AP337" i="11"/>
  <c r="AK438" i="11"/>
  <c r="AN561" i="11"/>
  <c r="BK568" i="11"/>
  <c r="O626" i="11"/>
  <c r="BC576" i="11"/>
  <c r="N628" i="11"/>
  <c r="AK499" i="11"/>
  <c r="AL543" i="11"/>
  <c r="AQ525" i="11"/>
  <c r="AL593" i="11"/>
  <c r="BE534" i="11"/>
  <c r="BA538" i="11"/>
  <c r="AR577" i="11"/>
  <c r="AM475" i="11"/>
  <c r="AU328" i="11"/>
  <c r="AP328" i="11"/>
  <c r="BJ560" i="11"/>
  <c r="BC563" i="11"/>
  <c r="AR328" i="11"/>
  <c r="AN413" i="11"/>
  <c r="O583" i="11"/>
  <c r="AA572" i="11"/>
  <c r="O349" i="11"/>
  <c r="AF409" i="11"/>
  <c r="D500" i="11"/>
  <c r="F620" i="11"/>
  <c r="K344" i="11"/>
  <c r="G527" i="11"/>
  <c r="D541" i="11"/>
  <c r="AJ435" i="11"/>
  <c r="AS467" i="11"/>
  <c r="AL488" i="11"/>
  <c r="AP498" i="11"/>
  <c r="AN568" i="11"/>
  <c r="AS612" i="11"/>
  <c r="W368" i="11"/>
  <c r="AE516" i="11"/>
  <c r="Z545" i="11"/>
  <c r="AD561" i="11"/>
  <c r="I478" i="11"/>
  <c r="O352" i="11"/>
  <c r="K363" i="11"/>
  <c r="AT379" i="11"/>
  <c r="AQ375" i="11"/>
  <c r="AU443" i="11"/>
  <c r="AQ477" i="11"/>
  <c r="AN502" i="11"/>
  <c r="AS512" i="11"/>
  <c r="AK579" i="11"/>
  <c r="AT623" i="11"/>
  <c r="AC378" i="11"/>
  <c r="X527" i="11"/>
  <c r="AF555" i="11"/>
  <c r="Z578" i="11"/>
  <c r="O488" i="11"/>
  <c r="N397" i="11"/>
  <c r="G499" i="11"/>
  <c r="AD380" i="11"/>
  <c r="X451" i="11"/>
  <c r="T606" i="11"/>
  <c r="Z587" i="11"/>
  <c r="E438" i="11"/>
  <c r="G579" i="11"/>
  <c r="K387" i="11"/>
  <c r="AC389" i="11"/>
  <c r="AE456" i="11"/>
  <c r="W418" i="11"/>
  <c r="V610" i="11"/>
  <c r="L443" i="11"/>
  <c r="N584" i="11"/>
  <c r="M525" i="11"/>
  <c r="AB417" i="11"/>
  <c r="U453" i="11"/>
  <c r="D385" i="11"/>
  <c r="X427" i="11"/>
  <c r="X536" i="11"/>
  <c r="I398" i="11"/>
  <c r="G617" i="11"/>
  <c r="E619" i="11"/>
  <c r="F577" i="11"/>
  <c r="K328" i="11"/>
  <c r="BB343" i="11"/>
  <c r="BF373" i="11"/>
  <c r="BI421" i="11"/>
  <c r="BD452" i="11"/>
  <c r="BC523" i="11"/>
  <c r="BL487" i="11"/>
  <c r="BK510" i="11"/>
  <c r="BA565" i="11"/>
  <c r="AM390" i="11"/>
  <c r="AK457" i="11"/>
  <c r="AJ527" i="11"/>
  <c r="AU596" i="11"/>
  <c r="T399" i="11"/>
  <c r="W576" i="11"/>
  <c r="F509" i="11"/>
  <c r="N601" i="11"/>
  <c r="BJ343" i="11"/>
  <c r="BF374" i="11"/>
  <c r="BJ422" i="11"/>
  <c r="BK453" i="11"/>
  <c r="BK523" i="11"/>
  <c r="BK489" i="11"/>
  <c r="BD513" i="11"/>
  <c r="BG567" i="11"/>
  <c r="AU390" i="11"/>
  <c r="AT457" i="11"/>
  <c r="AK528" i="11"/>
  <c r="AU597" i="11"/>
  <c r="AB399" i="11"/>
  <c r="AE576" i="11"/>
  <c r="N509" i="11"/>
  <c r="E603" i="11"/>
  <c r="AN353" i="11"/>
  <c r="AR441" i="11"/>
  <c r="AS390" i="11"/>
  <c r="AK421" i="11"/>
  <c r="AP420" i="11"/>
  <c r="AP437" i="11"/>
  <c r="AM486" i="11"/>
  <c r="AN549" i="11"/>
  <c r="U403" i="11"/>
  <c r="AD473" i="11"/>
  <c r="AA473" i="11"/>
  <c r="X382" i="11"/>
  <c r="D435" i="11"/>
  <c r="M398" i="11"/>
  <c r="L507" i="11"/>
  <c r="AQ378" i="11"/>
  <c r="AV372" i="11"/>
  <c r="AU441" i="11"/>
  <c r="AQ475" i="11"/>
  <c r="AM499" i="11"/>
  <c r="AR509" i="11"/>
  <c r="AV576" i="11"/>
  <c r="AQ621" i="11"/>
  <c r="T375" i="11"/>
  <c r="AB523" i="11"/>
  <c r="W552" i="11"/>
  <c r="AB572" i="11"/>
  <c r="F485" i="11"/>
  <c r="E383" i="11"/>
  <c r="M465" i="11"/>
  <c r="AV393" i="11"/>
  <c r="AM404" i="11"/>
  <c r="AN461" i="11"/>
  <c r="AL500" i="11"/>
  <c r="AR533" i="11"/>
  <c r="AS540" i="11"/>
  <c r="AT602" i="11"/>
  <c r="AQ511" i="11"/>
  <c r="X329" i="11"/>
  <c r="AB415" i="11"/>
  <c r="AE584" i="11"/>
  <c r="AC618" i="11"/>
  <c r="L336" i="11"/>
  <c r="E462" i="11"/>
  <c r="G375" i="11"/>
  <c r="AP399" i="11"/>
  <c r="AL412" i="11"/>
  <c r="AR467" i="11"/>
  <c r="AJ509" i="11"/>
  <c r="AP543" i="11"/>
  <c r="AQ550" i="11"/>
  <c r="AR611" i="11"/>
  <c r="AV545" i="11"/>
  <c r="U357" i="11"/>
  <c r="AA433" i="11"/>
  <c r="X595" i="11"/>
  <c r="V629" i="11"/>
  <c r="L352" i="11"/>
  <c r="E478" i="11"/>
  <c r="D502" i="11"/>
  <c r="U430" i="11"/>
  <c r="AC490" i="11"/>
  <c r="AF568" i="11"/>
  <c r="AA569" i="11"/>
  <c r="G380" i="11"/>
  <c r="L618" i="11"/>
  <c r="H484" i="11"/>
  <c r="AB435" i="11"/>
  <c r="W496" i="11"/>
  <c r="AD577" i="11"/>
  <c r="U599" i="11"/>
  <c r="L393" i="11"/>
  <c r="F624" i="11"/>
  <c r="N621" i="11"/>
  <c r="U419" i="11"/>
  <c r="AB616" i="11"/>
  <c r="O501" i="11"/>
  <c r="Y428" i="11"/>
  <c r="V622" i="11"/>
  <c r="F508" i="11"/>
  <c r="BF387" i="11"/>
  <c r="BC429" i="11"/>
  <c r="BH354" i="11"/>
  <c r="BI513" i="11"/>
  <c r="BA504" i="11"/>
  <c r="BC556" i="11"/>
  <c r="BF604" i="11"/>
  <c r="BA616" i="11"/>
  <c r="AU340" i="11"/>
  <c r="AJ548" i="11"/>
  <c r="AJ391" i="11"/>
  <c r="AN597" i="11"/>
  <c r="V409" i="11"/>
  <c r="U509" i="11"/>
  <c r="G329" i="11"/>
  <c r="F531" i="11"/>
  <c r="BA388" i="11"/>
  <c r="BK429" i="11"/>
  <c r="BC357" i="11"/>
  <c r="BD514" i="11"/>
  <c r="BD505" i="11"/>
  <c r="BK556" i="11"/>
  <c r="BF605" i="11"/>
  <c r="BK621" i="11"/>
  <c r="AS341" i="11"/>
  <c r="AR548" i="11"/>
  <c r="AT400" i="11"/>
  <c r="AL602" i="11"/>
  <c r="AD409" i="11"/>
  <c r="AD511" i="11"/>
  <c r="M330" i="11"/>
  <c r="O539" i="11"/>
  <c r="AR397" i="11"/>
  <c r="AU409" i="11"/>
  <c r="AQ465" i="11"/>
  <c r="AJ506" i="11"/>
  <c r="AL540" i="11"/>
  <c r="AM547" i="11"/>
  <c r="AR608" i="11"/>
  <c r="AJ535" i="11"/>
  <c r="AA345" i="11"/>
  <c r="AC426" i="11"/>
  <c r="T591" i="11"/>
  <c r="AE624" i="11"/>
  <c r="E346" i="11"/>
  <c r="I471" i="11"/>
  <c r="F466" i="11"/>
  <c r="AT349" i="11"/>
  <c r="AO437" i="11"/>
  <c r="AJ492" i="11"/>
  <c r="AN541" i="11"/>
  <c r="AL578" i="11"/>
  <c r="AS582" i="11"/>
  <c r="AV444" i="11"/>
  <c r="AO594" i="11"/>
  <c r="AE342" i="11"/>
  <c r="AF484" i="11"/>
  <c r="V495" i="11"/>
  <c r="AB577" i="11"/>
  <c r="L419" i="11"/>
  <c r="D436" i="11"/>
  <c r="K538" i="11"/>
  <c r="AN370" i="11"/>
  <c r="AJ334" i="11"/>
  <c r="AO507" i="11"/>
  <c r="AS561" i="11"/>
  <c r="AR594" i="11"/>
  <c r="AR598" i="11"/>
  <c r="AU564" i="11"/>
  <c r="AN588" i="11"/>
  <c r="Z408" i="11"/>
  <c r="AA517" i="11"/>
  <c r="Z544" i="11"/>
  <c r="AF632" i="11"/>
  <c r="D353" i="11"/>
  <c r="K501" i="11"/>
  <c r="F549" i="11"/>
  <c r="AS377" i="11"/>
  <c r="AU345" i="11"/>
  <c r="AV512" i="11"/>
  <c r="AM567" i="11"/>
  <c r="AL600" i="11"/>
  <c r="AL604" i="11"/>
  <c r="AV581" i="11"/>
  <c r="AP626" i="11"/>
  <c r="AF418" i="11"/>
  <c r="T528" i="11"/>
  <c r="AF554" i="11"/>
  <c r="T597" i="11"/>
  <c r="P368" i="11"/>
  <c r="G518" i="11"/>
  <c r="L620" i="11"/>
  <c r="V383" i="11"/>
  <c r="X498" i="11"/>
  <c r="AB545" i="11"/>
  <c r="E384" i="11"/>
  <c r="G505" i="11"/>
  <c r="D470" i="11"/>
  <c r="L328" i="11"/>
  <c r="U392" i="11"/>
  <c r="W507" i="11"/>
  <c r="W564" i="11"/>
  <c r="L389" i="11"/>
  <c r="K511" i="11"/>
  <c r="K480" i="11"/>
  <c r="AB515" i="11"/>
  <c r="AD559" i="11"/>
  <c r="N346" i="11"/>
  <c r="V521" i="11"/>
  <c r="AB568" i="11"/>
  <c r="N373" i="11"/>
  <c r="BK353" i="11"/>
  <c r="BF392" i="11"/>
  <c r="BJ464" i="11"/>
  <c r="BH444" i="11"/>
  <c r="BF563" i="11"/>
  <c r="BL489" i="11"/>
  <c r="BL544" i="11"/>
  <c r="BD555" i="11"/>
  <c r="AM391" i="11"/>
  <c r="AV479" i="11"/>
  <c r="AK566" i="11"/>
  <c r="AJ569" i="11"/>
  <c r="AF411" i="11"/>
  <c r="AE631" i="11"/>
  <c r="D379" i="11"/>
  <c r="BF354" i="11"/>
  <c r="BF393" i="11"/>
  <c r="BE465" i="11"/>
  <c r="BB446" i="11"/>
  <c r="BA564" i="11"/>
  <c r="BL491" i="11"/>
  <c r="BB546" i="11"/>
  <c r="BJ557" i="11"/>
  <c r="AJ392" i="11"/>
  <c r="AQ480" i="11"/>
  <c r="AU566" i="11"/>
  <c r="AO571" i="11"/>
  <c r="AB413" i="11"/>
  <c r="T373" i="11"/>
  <c r="J380" i="11"/>
  <c r="AM375" i="11"/>
  <c r="AU341" i="11"/>
  <c r="AK511" i="11"/>
  <c r="AO565" i="11"/>
  <c r="AN598" i="11"/>
  <c r="AN602" i="11"/>
  <c r="AP576" i="11"/>
  <c r="AT615" i="11"/>
  <c r="AB414" i="11"/>
  <c r="AC523" i="11"/>
  <c r="AB550" i="11"/>
  <c r="Z574" i="11"/>
  <c r="H362" i="11"/>
  <c r="F512" i="11"/>
  <c r="F589" i="11"/>
  <c r="AO408" i="11"/>
  <c r="AR395" i="11"/>
  <c r="AM418" i="11"/>
  <c r="AU593" i="11"/>
  <c r="W357" i="11"/>
  <c r="E440" i="11"/>
  <c r="AK417" i="11"/>
  <c r="AM558" i="11"/>
  <c r="X448" i="11"/>
  <c r="F492" i="11"/>
  <c r="AO423" i="11"/>
  <c r="AO566" i="11"/>
  <c r="U459" i="11"/>
  <c r="D508" i="11"/>
  <c r="AA500" i="11"/>
  <c r="J628" i="11"/>
  <c r="U506" i="11"/>
  <c r="H336" i="11"/>
  <c r="Z626" i="11"/>
  <c r="T632" i="11"/>
  <c r="Z394" i="11"/>
  <c r="AB450" i="11"/>
  <c r="F425" i="11"/>
  <c r="G469" i="11"/>
  <c r="T400" i="11"/>
  <c r="Y465" i="11"/>
  <c r="K431" i="11"/>
  <c r="L494" i="11"/>
  <c r="AB400" i="11"/>
  <c r="G341" i="11"/>
  <c r="V342" i="11"/>
  <c r="M349" i="11"/>
  <c r="E606" i="11"/>
  <c r="AC475" i="11"/>
  <c r="AE562" i="11"/>
  <c r="M403" i="11"/>
  <c r="W481" i="11"/>
  <c r="AC571" i="11"/>
  <c r="E485" i="11"/>
  <c r="G517" i="11"/>
  <c r="N522" i="11"/>
  <c r="G485" i="11"/>
  <c r="AB514" i="11"/>
  <c r="P577" i="11"/>
  <c r="W538" i="11"/>
  <c r="E464" i="11"/>
  <c r="N456" i="11"/>
  <c r="F463" i="11"/>
  <c r="AE451" i="11"/>
  <c r="G559" i="11"/>
  <c r="AB466" i="11"/>
  <c r="N564" i="11"/>
  <c r="AD625" i="11"/>
  <c r="AA632" i="11"/>
  <c r="U524" i="11"/>
  <c r="P594" i="11"/>
  <c r="T533" i="11"/>
  <c r="J600" i="11"/>
  <c r="T532" i="11"/>
  <c r="O599" i="11"/>
  <c r="Y540" i="11"/>
  <c r="I605" i="11"/>
  <c r="AD539" i="11"/>
  <c r="G450" i="11"/>
  <c r="W550" i="11"/>
  <c r="AM380" i="11"/>
  <c r="AO385" i="11"/>
  <c r="AM423" i="11"/>
  <c r="AP581" i="11"/>
  <c r="T381" i="11"/>
  <c r="AF621" i="11"/>
  <c r="M452" i="11"/>
  <c r="N498" i="11"/>
  <c r="BK402" i="11"/>
  <c r="BB346" i="11"/>
  <c r="BF412" i="11"/>
  <c r="BA529" i="11"/>
  <c r="BH532" i="11"/>
  <c r="BH571" i="11"/>
  <c r="BF628" i="11"/>
  <c r="BL615" i="11"/>
  <c r="AK381" i="11"/>
  <c r="AO387" i="11"/>
  <c r="AN426" i="11"/>
  <c r="AP586" i="11"/>
  <c r="AF381" i="11"/>
  <c r="AA622" i="11"/>
  <c r="K453" i="11"/>
  <c r="M513" i="11"/>
  <c r="AU335" i="11"/>
  <c r="AV426" i="11"/>
  <c r="AQ481" i="11"/>
  <c r="AO527" i="11"/>
  <c r="AL565" i="11"/>
  <c r="AP570" i="11"/>
  <c r="AN632" i="11"/>
  <c r="AK354" i="11"/>
  <c r="T406" i="11"/>
  <c r="AB464" i="11"/>
  <c r="AF441" i="11"/>
  <c r="W535" i="11"/>
  <c r="E391" i="11"/>
  <c r="L339" i="11"/>
  <c r="N623" i="11"/>
  <c r="AP369" i="11"/>
  <c r="AT332" i="11"/>
  <c r="AT506" i="11"/>
  <c r="AJ561" i="11"/>
  <c r="AJ594" i="11"/>
  <c r="AJ598" i="11"/>
  <c r="AP562" i="11"/>
  <c r="AJ583" i="11"/>
  <c r="Y404" i="11"/>
  <c r="Z514" i="11"/>
  <c r="Y541" i="11"/>
  <c r="W613" i="11"/>
  <c r="G348" i="11"/>
  <c r="H496" i="11"/>
  <c r="J512" i="11"/>
  <c r="AJ390" i="11"/>
  <c r="AQ365" i="11"/>
  <c r="AL522" i="11"/>
  <c r="AN351" i="11"/>
  <c r="AO609" i="11"/>
  <c r="AO613" i="11"/>
  <c r="AL606" i="11"/>
  <c r="AQ581" i="11"/>
  <c r="T438" i="11"/>
  <c r="U380" i="11"/>
  <c r="T574" i="11"/>
  <c r="U592" i="11"/>
  <c r="D398" i="11"/>
  <c r="L543" i="11"/>
  <c r="E587" i="11"/>
  <c r="AO397" i="11"/>
  <c r="AO377" i="11"/>
  <c r="AS527" i="11"/>
  <c r="AQ381" i="11"/>
  <c r="AV614" i="11"/>
  <c r="AV618" i="11"/>
  <c r="AU618" i="11"/>
  <c r="AK622" i="11"/>
  <c r="Z448" i="11"/>
  <c r="X417" i="11"/>
  <c r="Z584" i="11"/>
  <c r="V626" i="11"/>
  <c r="E413" i="11"/>
  <c r="L557" i="11"/>
  <c r="H449" i="11"/>
  <c r="AB426" i="11"/>
  <c r="X548" i="11"/>
  <c r="Y555" i="11"/>
  <c r="M341" i="11"/>
  <c r="L540" i="11"/>
  <c r="O526" i="11"/>
  <c r="V432" i="11"/>
  <c r="AE553" i="11"/>
  <c r="T565" i="11"/>
  <c r="D348" i="11"/>
  <c r="F546" i="11"/>
  <c r="G534" i="11"/>
  <c r="V462" i="11"/>
  <c r="AB524" i="11"/>
  <c r="M512" i="11"/>
  <c r="AC467" i="11"/>
  <c r="T545" i="11"/>
  <c r="I360" i="11"/>
  <c r="AZ344" i="11"/>
  <c r="BJ376" i="11"/>
  <c r="BB451" i="11"/>
  <c r="BG410" i="11"/>
  <c r="BH553" i="11"/>
  <c r="BH456" i="11"/>
  <c r="BA516" i="11"/>
  <c r="BG497" i="11"/>
  <c r="AV364" i="11"/>
  <c r="AK458" i="11"/>
  <c r="AQ532" i="11"/>
  <c r="AR340" i="11"/>
  <c r="Y425" i="11"/>
  <c r="AF551" i="11"/>
  <c r="I539" i="11"/>
  <c r="BH344" i="11"/>
  <c r="BI377" i="11"/>
  <c r="BB452" i="11"/>
  <c r="BA413" i="11"/>
  <c r="BC554" i="11"/>
  <c r="BB459" i="11"/>
  <c r="BG518" i="11"/>
  <c r="BF502" i="11"/>
  <c r="AT365" i="11"/>
  <c r="AT458" i="11"/>
  <c r="AS533" i="11"/>
  <c r="AJ370" i="11"/>
  <c r="T426" i="11"/>
  <c r="AB553" i="11"/>
  <c r="D540" i="11"/>
  <c r="AK362" i="11"/>
  <c r="AR446" i="11"/>
  <c r="AM501" i="11"/>
  <c r="AR553" i="11"/>
  <c r="AP588" i="11"/>
  <c r="AP592" i="11"/>
  <c r="AO534" i="11"/>
  <c r="AV492" i="11"/>
  <c r="AA387" i="11"/>
  <c r="T504" i="11"/>
  <c r="AC525" i="11"/>
  <c r="W619" i="11"/>
  <c r="H332" i="11"/>
  <c r="D478" i="11"/>
  <c r="G625" i="11"/>
  <c r="AS395" i="11"/>
  <c r="AS374" i="11"/>
  <c r="AP526" i="11"/>
  <c r="AJ375" i="11"/>
  <c r="AS613" i="11"/>
  <c r="AS617" i="11"/>
  <c r="AK616" i="11"/>
  <c r="AS614" i="11"/>
  <c r="AD444" i="11"/>
  <c r="W408" i="11"/>
  <c r="AD580" i="11"/>
  <c r="X616" i="11"/>
  <c r="F408" i="11"/>
  <c r="M552" i="11"/>
  <c r="G626" i="11"/>
  <c r="AR332" i="11"/>
  <c r="AT405" i="11"/>
  <c r="AU541" i="11"/>
  <c r="AP433" i="11"/>
  <c r="AK629" i="11"/>
  <c r="AS333" i="11"/>
  <c r="AJ627" i="11"/>
  <c r="AP613" i="11"/>
  <c r="AC392" i="11"/>
  <c r="AC458" i="11"/>
  <c r="AC439" i="11"/>
  <c r="U615" i="11"/>
  <c r="J445" i="11"/>
  <c r="L586" i="11"/>
  <c r="N556" i="11"/>
  <c r="AJ340" i="11"/>
  <c r="AL413" i="11"/>
  <c r="AO547" i="11"/>
  <c r="AN447" i="11"/>
  <c r="AU379" i="11"/>
  <c r="AT382" i="11"/>
  <c r="AQ592" i="11"/>
  <c r="AM328" i="11"/>
  <c r="AA408" i="11"/>
  <c r="V469" i="11"/>
  <c r="AD506" i="11"/>
  <c r="AC595" i="11"/>
  <c r="P455" i="11"/>
  <c r="E597" i="11"/>
  <c r="H522" i="11"/>
  <c r="V415" i="11"/>
  <c r="AB490" i="11"/>
  <c r="U410" i="11"/>
  <c r="M386" i="11"/>
  <c r="P381" i="11"/>
  <c r="D574" i="11"/>
  <c r="X425" i="11"/>
  <c r="Z499" i="11"/>
  <c r="Z520" i="11"/>
  <c r="D393" i="11"/>
  <c r="I395" i="11"/>
  <c r="K579" i="11"/>
  <c r="X337" i="11"/>
  <c r="AF616" i="11"/>
  <c r="J535" i="11"/>
  <c r="AC376" i="11"/>
  <c r="Z589" i="11"/>
  <c r="O542" i="11"/>
  <c r="BD388" i="11"/>
  <c r="BC431" i="11"/>
  <c r="BE357" i="11"/>
  <c r="BK500" i="11"/>
  <c r="BL597" i="11"/>
  <c r="BA547" i="11"/>
  <c r="BK606" i="11"/>
  <c r="BA541" i="11"/>
  <c r="AN406" i="11"/>
  <c r="AU548" i="11"/>
  <c r="AM396" i="11"/>
  <c r="AT619" i="11"/>
  <c r="W487" i="11"/>
  <c r="T423" i="11"/>
  <c r="E334" i="11"/>
  <c r="BL388" i="11"/>
  <c r="BK431" i="11"/>
  <c r="BC360" i="11"/>
  <c r="BF501" i="11"/>
  <c r="BG598" i="11"/>
  <c r="BI547" i="11"/>
  <c r="BI607" i="11"/>
  <c r="BG543" i="11"/>
  <c r="AN407" i="11"/>
  <c r="AP549" i="11"/>
  <c r="AK405" i="11"/>
  <c r="AN624" i="11"/>
  <c r="AE487" i="11"/>
  <c r="V429" i="11"/>
  <c r="K335" i="11"/>
  <c r="AQ337" i="11"/>
  <c r="AJ411" i="11"/>
  <c r="AQ545" i="11"/>
  <c r="AJ443" i="11"/>
  <c r="AT632" i="11"/>
  <c r="AJ366" i="11"/>
  <c r="AM577" i="11"/>
  <c r="AV328" i="11"/>
  <c r="AA402" i="11"/>
  <c r="AE464" i="11"/>
  <c r="U487" i="11"/>
  <c r="AA631" i="11"/>
  <c r="L451" i="11"/>
  <c r="N592" i="11"/>
  <c r="O617" i="11"/>
  <c r="AM371" i="11"/>
  <c r="AM438" i="11"/>
  <c r="AJ362" i="11"/>
  <c r="AS488" i="11"/>
  <c r="AR379" i="11"/>
  <c r="AT479" i="11"/>
  <c r="AM457" i="11"/>
  <c r="W346" i="11"/>
  <c r="AD344" i="11"/>
  <c r="AC514" i="11"/>
  <c r="X607" i="11"/>
  <c r="T328" i="11"/>
  <c r="F432" i="11"/>
  <c r="P388" i="11"/>
  <c r="J459" i="11"/>
  <c r="AS391" i="11"/>
  <c r="AR453" i="11"/>
  <c r="AP410" i="11"/>
  <c r="AN513" i="11"/>
  <c r="AL456" i="11"/>
  <c r="AQ518" i="11"/>
  <c r="AK451" i="11"/>
  <c r="AB361" i="11"/>
  <c r="W409" i="11"/>
  <c r="AE421" i="11"/>
  <c r="Z616" i="11"/>
  <c r="D357" i="11"/>
  <c r="H474" i="11"/>
  <c r="N389" i="11"/>
  <c r="M542" i="11"/>
  <c r="AN331" i="11"/>
  <c r="AL459" i="11"/>
  <c r="AT420" i="11"/>
  <c r="AK521" i="11"/>
  <c r="AN472" i="11"/>
  <c r="AV529" i="11"/>
  <c r="AR568" i="11"/>
  <c r="V367" i="11"/>
  <c r="AE341" i="11"/>
  <c r="AE459" i="11"/>
  <c r="Z632" i="11"/>
  <c r="J367" i="11"/>
  <c r="G486" i="11"/>
  <c r="D431" i="11"/>
  <c r="O487" i="11"/>
  <c r="AB403" i="11"/>
  <c r="Z425" i="11"/>
  <c r="AA499" i="11"/>
  <c r="X620" i="11"/>
  <c r="I393" i="11"/>
  <c r="D506" i="11"/>
  <c r="D539" i="11"/>
  <c r="AD369" i="11"/>
  <c r="W434" i="11"/>
  <c r="Z508" i="11"/>
  <c r="AE625" i="11"/>
  <c r="M399" i="11"/>
  <c r="I512" i="11"/>
  <c r="K557" i="11"/>
  <c r="Y370" i="11"/>
  <c r="Y500" i="11"/>
  <c r="H385" i="11"/>
  <c r="K472" i="11"/>
  <c r="W509" i="11"/>
  <c r="O390" i="11"/>
  <c r="P482" i="11"/>
  <c r="BK358" i="11"/>
  <c r="BD421" i="11"/>
  <c r="BH437" i="11"/>
  <c r="BD446" i="11"/>
  <c r="BG429" i="11"/>
  <c r="BE591" i="11"/>
  <c r="BJ547" i="11"/>
  <c r="BJ565" i="11"/>
  <c r="AL424" i="11"/>
  <c r="AK524" i="11"/>
  <c r="AL567" i="11"/>
  <c r="AO619" i="11"/>
  <c r="AC459" i="11"/>
  <c r="T514" i="11"/>
  <c r="D509" i="11"/>
  <c r="BF359" i="11"/>
  <c r="BC422" i="11"/>
  <c r="BH438" i="11"/>
  <c r="AZ448" i="11"/>
  <c r="BB434" i="11"/>
  <c r="AZ592" i="11"/>
  <c r="AZ549" i="11"/>
  <c r="BC568" i="11"/>
  <c r="AU424" i="11"/>
  <c r="AV524" i="11"/>
  <c r="AJ568" i="11"/>
  <c r="AT622" i="11"/>
  <c r="X460" i="11"/>
  <c r="AC516" i="11"/>
  <c r="P509" i="11"/>
  <c r="AR396" i="11"/>
  <c r="AN457" i="11"/>
  <c r="AP417" i="11"/>
  <c r="AR518" i="11"/>
  <c r="AT466" i="11"/>
  <c r="AO526" i="11"/>
  <c r="AR543" i="11"/>
  <c r="X365" i="11"/>
  <c r="AA330" i="11"/>
  <c r="AD447" i="11"/>
  <c r="AC625" i="11"/>
  <c r="F363" i="11"/>
  <c r="H481" i="11"/>
  <c r="D417" i="11"/>
  <c r="M610" i="11"/>
  <c r="AP362" i="11"/>
  <c r="AT352" i="11"/>
  <c r="AK523" i="11"/>
  <c r="AP523" i="11"/>
  <c r="AF571" i="11"/>
  <c r="E582" i="11"/>
  <c r="AQ472" i="11"/>
  <c r="AP618" i="11"/>
  <c r="AA604" i="11"/>
  <c r="M558" i="11"/>
  <c r="AP478" i="11"/>
  <c r="AO627" i="11"/>
  <c r="Z417" i="11"/>
  <c r="O601" i="11"/>
  <c r="AB584" i="11"/>
  <c r="K496" i="11"/>
  <c r="AA593" i="11"/>
  <c r="E572" i="11"/>
  <c r="D513" i="11"/>
  <c r="K518" i="11"/>
  <c r="AB372" i="11"/>
  <c r="W618" i="11"/>
  <c r="N447" i="11"/>
  <c r="N619" i="11"/>
  <c r="AE383" i="11"/>
  <c r="AD623" i="11"/>
  <c r="F455" i="11"/>
  <c r="J578" i="11"/>
  <c r="AD484" i="11"/>
  <c r="H557" i="11"/>
  <c r="U335" i="11"/>
  <c r="K341" i="11"/>
  <c r="W514" i="11"/>
  <c r="K403" i="11"/>
  <c r="N588" i="11"/>
  <c r="V523" i="11"/>
  <c r="K409" i="11"/>
  <c r="L491" i="11"/>
  <c r="AE621" i="11"/>
  <c r="AD590" i="11"/>
  <c r="AB595" i="11"/>
  <c r="Y608" i="11"/>
  <c r="H482" i="11"/>
  <c r="N491" i="11"/>
  <c r="Y484" i="11"/>
  <c r="T510" i="11"/>
  <c r="AD507" i="11"/>
  <c r="Y531" i="11"/>
  <c r="Z528" i="11"/>
  <c r="AU414" i="11"/>
  <c r="AR499" i="11"/>
  <c r="AL589" i="11"/>
  <c r="AN579" i="11"/>
  <c r="AE466" i="11"/>
  <c r="Y552" i="11"/>
  <c r="L453" i="11"/>
  <c r="BD364" i="11"/>
  <c r="BC407" i="11"/>
  <c r="BC475" i="11"/>
  <c r="BH467" i="11"/>
  <c r="BL573" i="11"/>
  <c r="BJ511" i="11"/>
  <c r="BK565" i="11"/>
  <c r="BE593" i="11"/>
  <c r="AP415" i="11"/>
  <c r="AM500" i="11"/>
  <c r="AT589" i="11"/>
  <c r="AN584" i="11"/>
  <c r="Z467" i="11"/>
  <c r="V554" i="11"/>
  <c r="J454" i="11"/>
  <c r="AN388" i="11"/>
  <c r="AT362" i="11"/>
  <c r="AV520" i="11"/>
  <c r="AT344" i="11"/>
  <c r="AL608" i="11"/>
  <c r="AL612" i="11"/>
  <c r="AK603" i="11"/>
  <c r="AO570" i="11"/>
  <c r="X434" i="11"/>
  <c r="AD354" i="11"/>
  <c r="X570" i="11"/>
  <c r="U571" i="11"/>
  <c r="I392" i="11"/>
  <c r="M538" i="11"/>
  <c r="P557" i="11"/>
  <c r="AO338" i="11"/>
  <c r="AS411" i="11"/>
  <c r="AL546" i="11"/>
  <c r="AP444" i="11"/>
  <c r="AN332" i="11"/>
  <c r="AJ371" i="11"/>
  <c r="AT582" i="11"/>
  <c r="AN328" i="11"/>
  <c r="Z403" i="11"/>
  <c r="Z465" i="11"/>
  <c r="AF490" i="11"/>
  <c r="AB564" i="11"/>
  <c r="G452" i="11"/>
  <c r="I593" i="11"/>
  <c r="D621" i="11"/>
  <c r="AV358" i="11"/>
  <c r="AJ429" i="11"/>
  <c r="AR330" i="11"/>
  <c r="AS473" i="11"/>
  <c r="AU491" i="11"/>
  <c r="AN453" i="11"/>
  <c r="AN577" i="11"/>
  <c r="T337" i="11"/>
  <c r="Z437" i="11"/>
  <c r="U498" i="11"/>
  <c r="AC580" i="11"/>
  <c r="AE606" i="11"/>
  <c r="F398" i="11"/>
  <c r="D626" i="11"/>
  <c r="D440" i="11"/>
  <c r="AN366" i="11"/>
  <c r="AQ434" i="11"/>
  <c r="AQ349" i="11"/>
  <c r="AU482" i="11"/>
  <c r="AM347" i="11"/>
  <c r="AQ469" i="11"/>
  <c r="AL618" i="11"/>
  <c r="AA342" i="11"/>
  <c r="AF447" i="11"/>
  <c r="AA508" i="11"/>
  <c r="Z597" i="11"/>
  <c r="O420" i="11"/>
  <c r="E353" i="11"/>
  <c r="D599" i="11"/>
  <c r="W364" i="11"/>
  <c r="U468" i="11"/>
  <c r="Y548" i="11"/>
  <c r="AB555" i="11"/>
  <c r="M342" i="11"/>
  <c r="G455" i="11"/>
  <c r="I613" i="11"/>
  <c r="AB473" i="11"/>
  <c r="AF553" i="11"/>
  <c r="X565" i="11"/>
  <c r="E349" i="11"/>
  <c r="M461" i="11"/>
  <c r="P618" i="11"/>
  <c r="AF491" i="11"/>
  <c r="X577" i="11"/>
  <c r="O619" i="11"/>
  <c r="Z497" i="11"/>
  <c r="W604" i="11"/>
  <c r="I625" i="11"/>
  <c r="BE383" i="11"/>
  <c r="BD426" i="11"/>
  <c r="BF337" i="11"/>
  <c r="BL495" i="11"/>
  <c r="AZ593" i="11"/>
  <c r="BB542" i="11"/>
  <c r="BL598" i="11"/>
  <c r="BG508" i="11"/>
  <c r="AM387" i="11"/>
  <c r="AJ539" i="11"/>
  <c r="AQ628" i="11"/>
  <c r="AR517" i="11"/>
  <c r="AA467" i="11"/>
  <c r="T437" i="11"/>
  <c r="E540" i="11"/>
  <c r="AZ384" i="11"/>
  <c r="BL426" i="11"/>
  <c r="BK339" i="11"/>
  <c r="BG496" i="11"/>
  <c r="BH593" i="11"/>
  <c r="BJ542" i="11"/>
  <c r="BL599" i="11"/>
  <c r="BF513" i="11"/>
  <c r="AQ388" i="11"/>
  <c r="AR539" i="11"/>
  <c r="AL629" i="11"/>
  <c r="AJ530" i="11"/>
  <c r="V468" i="11"/>
  <c r="AD450" i="11"/>
  <c r="M540" i="11"/>
  <c r="AJ331" i="11"/>
  <c r="AR403" i="11"/>
  <c r="AR540" i="11"/>
  <c r="AN430" i="11"/>
  <c r="AU627" i="11"/>
  <c r="AU631" i="11"/>
  <c r="AS623" i="11"/>
  <c r="AN604" i="11"/>
  <c r="AD386" i="11"/>
  <c r="T455" i="11"/>
  <c r="AE363" i="11"/>
  <c r="V603" i="11"/>
  <c r="N441" i="11"/>
  <c r="P582" i="11"/>
  <c r="L488" i="11"/>
  <c r="AR364" i="11"/>
  <c r="AN433" i="11"/>
  <c r="AP345" i="11"/>
  <c r="AT480" i="11"/>
  <c r="AP336" i="11"/>
  <c r="AK466" i="11"/>
  <c r="AS611" i="11"/>
  <c r="X341" i="11"/>
  <c r="W444" i="11"/>
  <c r="AE504" i="11"/>
  <c r="Z591" i="11"/>
  <c r="AA625" i="11"/>
  <c r="N413" i="11"/>
  <c r="N632" i="11"/>
  <c r="H550" i="11"/>
  <c r="AL385" i="11"/>
  <c r="AS448" i="11"/>
  <c r="AU397" i="11"/>
  <c r="AO505" i="11"/>
  <c r="AJ439" i="11"/>
  <c r="AR506" i="11"/>
  <c r="AM610" i="11"/>
  <c r="AC356" i="11"/>
  <c r="AD394" i="11"/>
  <c r="Z537" i="11"/>
  <c r="AA630" i="11"/>
  <c r="F347" i="11"/>
  <c r="E463" i="11"/>
  <c r="O460" i="11"/>
  <c r="G502" i="11"/>
  <c r="AQ392" i="11"/>
  <c r="AM454" i="11"/>
  <c r="AU411" i="11"/>
  <c r="AN514" i="11"/>
  <c r="AU457" i="11"/>
  <c r="AU519" i="11"/>
  <c r="AP474" i="11"/>
  <c r="W362" i="11"/>
  <c r="AE409" i="11"/>
  <c r="W424" i="11"/>
  <c r="AC617" i="11"/>
  <c r="L357" i="11"/>
  <c r="D475" i="11"/>
  <c r="F393" i="11"/>
  <c r="J559" i="11"/>
  <c r="AC398" i="11"/>
  <c r="AB416" i="11"/>
  <c r="AD491" i="11"/>
  <c r="Y615" i="11"/>
  <c r="M387" i="11"/>
  <c r="I500" i="11"/>
  <c r="I521" i="11"/>
  <c r="AE364" i="11"/>
  <c r="Z426" i="11"/>
  <c r="AB500" i="11"/>
  <c r="AF620" i="11"/>
  <c r="E394" i="11"/>
  <c r="N506" i="11"/>
  <c r="F540" i="11"/>
  <c r="Z365" i="11"/>
  <c r="Z492" i="11"/>
  <c r="I380" i="11"/>
  <c r="L462" i="11"/>
  <c r="X501" i="11"/>
  <c r="P385" i="11"/>
  <c r="O473" i="11"/>
  <c r="W116" i="2"/>
  <c r="O11" i="3" s="1"/>
  <c r="BL353" i="11"/>
  <c r="BF413" i="11"/>
  <c r="BA427" i="11"/>
  <c r="BH433" i="11"/>
  <c r="AZ374" i="11"/>
  <c r="BF586" i="11"/>
  <c r="BK537" i="11"/>
  <c r="BA546" i="11"/>
  <c r="AU412" i="11"/>
  <c r="AJ510" i="11"/>
  <c r="AR551" i="11"/>
  <c r="AS549" i="11"/>
  <c r="AA434" i="11"/>
  <c r="AD629" i="11"/>
  <c r="P478" i="11"/>
  <c r="BG354" i="11"/>
  <c r="BD414" i="11"/>
  <c r="BK428" i="11"/>
  <c r="BC435" i="11"/>
  <c r="BL383" i="11"/>
  <c r="BA587" i="11"/>
  <c r="BB539" i="11"/>
  <c r="BG548" i="11"/>
  <c r="AQ413" i="11"/>
  <c r="AV510" i="11"/>
  <c r="AS552" i="11"/>
  <c r="AT555" i="11"/>
  <c r="Z435" i="11"/>
  <c r="Y630" i="11"/>
  <c r="O479" i="11"/>
  <c r="AK390" i="11"/>
  <c r="AO452" i="11"/>
  <c r="AV407" i="11"/>
  <c r="AO511" i="11"/>
  <c r="AR452" i="11"/>
  <c r="AV515" i="11"/>
  <c r="AU630" i="11"/>
  <c r="Y360" i="11"/>
  <c r="AB404" i="11"/>
  <c r="Y392" i="11"/>
  <c r="AF610" i="11"/>
  <c r="H353" i="11"/>
  <c r="E470" i="11"/>
  <c r="G370" i="11"/>
  <c r="L520" i="11"/>
  <c r="AV355" i="11"/>
  <c r="AS335" i="11"/>
  <c r="AM450" i="11"/>
  <c r="AP404" i="11"/>
  <c r="AM519" i="11"/>
  <c r="AR434" i="11"/>
  <c r="AJ592" i="11"/>
  <c r="AE335" i="11"/>
  <c r="W411" i="11"/>
  <c r="AF528" i="11"/>
  <c r="AF498" i="11"/>
  <c r="F403" i="11"/>
  <c r="G525" i="11"/>
  <c r="F504" i="11"/>
  <c r="AP376" i="11"/>
  <c r="AM388" i="11"/>
  <c r="AV467" i="11"/>
  <c r="AR447" i="11"/>
  <c r="AV547" i="11"/>
  <c r="AN533" i="11"/>
  <c r="AN509" i="11"/>
  <c r="W351" i="11"/>
  <c r="AE443" i="11"/>
  <c r="AF421" i="11"/>
  <c r="AD583" i="11"/>
  <c r="I361" i="11"/>
  <c r="O557" i="11"/>
  <c r="N549" i="11"/>
  <c r="AU383" i="11"/>
  <c r="AS405" i="11"/>
  <c r="AM474" i="11"/>
  <c r="AL458" i="11"/>
  <c r="AT557" i="11"/>
  <c r="AU552" i="11"/>
  <c r="AN545" i="11"/>
  <c r="AD356" i="11"/>
  <c r="AB364" i="11"/>
  <c r="T460" i="11"/>
  <c r="AA601" i="11"/>
  <c r="H373" i="11"/>
  <c r="I353" i="11"/>
  <c r="H562" i="11"/>
  <c r="AA389" i="11"/>
  <c r="Z427" i="11"/>
  <c r="Y593" i="11"/>
  <c r="T556" i="11"/>
  <c r="I384" i="11"/>
  <c r="E354" i="11"/>
  <c r="H587" i="11"/>
  <c r="Z370" i="11"/>
  <c r="Y436" i="11"/>
  <c r="AF598" i="11"/>
  <c r="Z565" i="11"/>
  <c r="O392" i="11"/>
  <c r="I367" i="11"/>
  <c r="G601" i="11"/>
  <c r="U371" i="11"/>
  <c r="AB501" i="11"/>
  <c r="N394" i="11"/>
  <c r="E541" i="11"/>
  <c r="T371" i="11"/>
  <c r="Z510" i="11"/>
  <c r="E401" i="11"/>
  <c r="H559" i="11"/>
  <c r="L534" i="11"/>
  <c r="BC398" i="11"/>
  <c r="BL354" i="11"/>
  <c r="BK485" i="11"/>
  <c r="BF506" i="11"/>
  <c r="BI536" i="11"/>
  <c r="BJ630" i="11"/>
  <c r="BJ616" i="11"/>
  <c r="BG584" i="11"/>
  <c r="AK425" i="11"/>
  <c r="AJ467" i="11"/>
  <c r="AN440" i="11"/>
  <c r="X333" i="11"/>
  <c r="Z489" i="11"/>
  <c r="AF631" i="11"/>
  <c r="I617" i="11"/>
  <c r="W92" i="2"/>
  <c r="J10" i="3" s="1"/>
  <c r="BK398" i="11"/>
  <c r="BF356" i="11"/>
  <c r="BF486" i="11"/>
  <c r="BA507" i="11"/>
  <c r="BH537" i="11"/>
  <c r="BE631" i="11"/>
  <c r="BJ617" i="11"/>
  <c r="BE590" i="11"/>
  <c r="AT425" i="11"/>
  <c r="AK468" i="11"/>
  <c r="AR442" i="11"/>
  <c r="AF333" i="11"/>
  <c r="U490" i="11"/>
  <c r="AA565" i="11"/>
  <c r="D618" i="11"/>
  <c r="AO381" i="11"/>
  <c r="AP400" i="11"/>
  <c r="AL472" i="11"/>
  <c r="AS454" i="11"/>
  <c r="AQ554" i="11"/>
  <c r="AP546" i="11"/>
  <c r="AQ534" i="11"/>
  <c r="AF354" i="11"/>
  <c r="AE333" i="11"/>
  <c r="Y448" i="11"/>
  <c r="AB593" i="11"/>
  <c r="I368" i="11"/>
  <c r="P342" i="11"/>
  <c r="D558" i="11"/>
  <c r="AJ413" i="11"/>
  <c r="AM376" i="11"/>
  <c r="AQ623" i="11"/>
  <c r="AK447" i="11"/>
  <c r="Z600" i="11"/>
  <c r="I596" i="11"/>
  <c r="AS551" i="11"/>
  <c r="AR620" i="11"/>
  <c r="AC543" i="11"/>
  <c r="K506" i="11"/>
  <c r="AM557" i="11"/>
  <c r="AS520" i="11"/>
  <c r="AF565" i="11"/>
  <c r="E630" i="11"/>
  <c r="X560" i="11"/>
  <c r="AA442" i="11"/>
  <c r="K548" i="11"/>
  <c r="P555" i="11"/>
  <c r="AC421" i="11"/>
  <c r="U542" i="11"/>
  <c r="M535" i="11"/>
  <c r="W427" i="11"/>
  <c r="AE556" i="11"/>
  <c r="G541" i="11"/>
  <c r="AA430" i="11"/>
  <c r="G475" i="11"/>
  <c r="Z439" i="11"/>
  <c r="M483" i="11"/>
  <c r="U374" i="11"/>
  <c r="Y515" i="11"/>
  <c r="L404" i="11"/>
  <c r="P569" i="11"/>
  <c r="AB379" i="11"/>
  <c r="V524" i="11"/>
  <c r="J410" i="11"/>
  <c r="W380" i="11"/>
  <c r="O346" i="11"/>
  <c r="AE345" i="11"/>
  <c r="H355" i="11"/>
  <c r="Z346" i="11"/>
  <c r="AE425" i="11"/>
  <c r="AF473" i="11"/>
  <c r="H351" i="11"/>
  <c r="E483" i="11"/>
  <c r="E628" i="11"/>
  <c r="AC572" i="11"/>
  <c r="AA581" i="11"/>
  <c r="AB580" i="11"/>
  <c r="V570" i="11"/>
  <c r="V566" i="11"/>
  <c r="AL439" i="11"/>
  <c r="AV413" i="11"/>
  <c r="AR427" i="11"/>
  <c r="AV534" i="11"/>
  <c r="AE468" i="11"/>
  <c r="Y620" i="11"/>
  <c r="I379" i="11"/>
  <c r="BL329" i="11"/>
  <c r="BF357" i="11"/>
  <c r="BI342" i="11"/>
  <c r="BC516" i="11"/>
  <c r="BD613" i="11"/>
  <c r="BF562" i="11"/>
  <c r="BE630" i="11"/>
  <c r="BI597" i="11"/>
  <c r="AT439" i="11"/>
  <c r="AQ415" i="11"/>
  <c r="AT429" i="11"/>
  <c r="AS538" i="11"/>
  <c r="Z469" i="11"/>
  <c r="W622" i="11"/>
  <c r="J381" i="11"/>
  <c r="AM357" i="11"/>
  <c r="AT427" i="11"/>
  <c r="AN560" i="11"/>
  <c r="AQ471" i="11"/>
  <c r="AQ485" i="11"/>
  <c r="AR449" i="11"/>
  <c r="AU565" i="11"/>
  <c r="AD335" i="11"/>
  <c r="AD433" i="11"/>
  <c r="Y494" i="11"/>
  <c r="AD574" i="11"/>
  <c r="V591" i="11"/>
  <c r="H389" i="11"/>
  <c r="H622" i="11"/>
  <c r="E575" i="11"/>
  <c r="AV390" i="11"/>
  <c r="AJ453" i="11"/>
  <c r="AM409" i="11"/>
  <c r="AO512" i="11"/>
  <c r="AO454" i="11"/>
  <c r="AN517" i="11"/>
  <c r="AL386" i="11"/>
  <c r="T361" i="11"/>
  <c r="AB405" i="11"/>
  <c r="AE398" i="11"/>
  <c r="AA611" i="11"/>
  <c r="P353" i="11"/>
  <c r="N470" i="11"/>
  <c r="O373" i="11"/>
  <c r="L542" i="11"/>
  <c r="AR343" i="11"/>
  <c r="AO468" i="11"/>
  <c r="AN436" i="11"/>
  <c r="AN355" i="11"/>
  <c r="AO496" i="11"/>
  <c r="AN546" i="11"/>
  <c r="AO359" i="11"/>
  <c r="Y376" i="11"/>
  <c r="V387" i="11"/>
  <c r="X502" i="11"/>
  <c r="Z555" i="11"/>
  <c r="K386" i="11"/>
  <c r="E508" i="11"/>
  <c r="P474" i="11"/>
  <c r="AJ351" i="11"/>
  <c r="AV473" i="11"/>
  <c r="AL445" i="11"/>
  <c r="AQ385" i="11"/>
  <c r="AR510" i="11"/>
  <c r="AS375" i="11"/>
  <c r="AK554" i="11"/>
  <c r="V332" i="11"/>
  <c r="AE403" i="11"/>
  <c r="U519" i="11"/>
  <c r="W461" i="11"/>
  <c r="D397" i="11"/>
  <c r="E519" i="11"/>
  <c r="K493" i="11"/>
  <c r="V350" i="11"/>
  <c r="AD468" i="11"/>
  <c r="U549" i="11"/>
  <c r="AE454" i="11"/>
  <c r="K429" i="11"/>
  <c r="H541" i="11"/>
  <c r="L331" i="11"/>
  <c r="W404" i="11"/>
  <c r="X474" i="11"/>
  <c r="AB554" i="11"/>
  <c r="AC505" i="11"/>
  <c r="E435" i="11"/>
  <c r="O546" i="11"/>
  <c r="G421" i="11"/>
  <c r="AE404" i="11"/>
  <c r="AB492" i="11"/>
  <c r="E388" i="11"/>
  <c r="G575" i="11"/>
  <c r="Y501" i="11"/>
  <c r="I394" i="11"/>
  <c r="N580" i="11"/>
  <c r="AZ349" i="11"/>
  <c r="BE405" i="11"/>
  <c r="BG414" i="11"/>
  <c r="BG413" i="11"/>
  <c r="BE632" i="11"/>
  <c r="BG581" i="11"/>
  <c r="BL521" i="11"/>
  <c r="BF518" i="11"/>
  <c r="AS397" i="11"/>
  <c r="AM494" i="11"/>
  <c r="AL534" i="11"/>
  <c r="AV470" i="11"/>
  <c r="X384" i="11"/>
  <c r="U610" i="11"/>
  <c r="M447" i="11"/>
  <c r="BH349" i="11"/>
  <c r="BF406" i="11"/>
  <c r="BA416" i="11"/>
  <c r="AZ416" i="11"/>
  <c r="BJ620" i="11"/>
  <c r="BB582" i="11"/>
  <c r="BC524" i="11"/>
  <c r="BE523" i="11"/>
  <c r="AT398" i="11"/>
  <c r="AM495" i="11"/>
  <c r="AM535" i="11"/>
  <c r="AR478" i="11"/>
  <c r="AF386" i="11"/>
  <c r="AC610" i="11"/>
  <c r="P448" i="11"/>
  <c r="AQ383" i="11"/>
  <c r="AP447" i="11"/>
  <c r="AQ393" i="11"/>
  <c r="AP503" i="11"/>
  <c r="AK434" i="11"/>
  <c r="AO503" i="11"/>
  <c r="AJ601" i="11"/>
  <c r="Z355" i="11"/>
  <c r="AD388" i="11"/>
  <c r="AD533" i="11"/>
  <c r="AE626" i="11"/>
  <c r="J343" i="11"/>
  <c r="O458" i="11"/>
  <c r="D453" i="11"/>
  <c r="N444" i="11"/>
  <c r="AO349" i="11"/>
  <c r="AS472" i="11"/>
  <c r="AM443" i="11"/>
  <c r="AT378" i="11"/>
  <c r="AM507" i="11"/>
  <c r="AJ346" i="11"/>
  <c r="AK537" i="11"/>
  <c r="AF330" i="11"/>
  <c r="AF397" i="11"/>
  <c r="U513" i="11"/>
  <c r="AD426" i="11"/>
  <c r="H393" i="11"/>
  <c r="I515" i="11"/>
  <c r="F487" i="11"/>
  <c r="AU369" i="11"/>
  <c r="AS371" i="11"/>
  <c r="AN462" i="11"/>
  <c r="AM435" i="11"/>
  <c r="AL539" i="11"/>
  <c r="AK513" i="11"/>
  <c r="AT454" i="11"/>
  <c r="X346" i="11"/>
  <c r="T434" i="11"/>
  <c r="AC555" i="11"/>
  <c r="T568" i="11"/>
  <c r="E350" i="11"/>
  <c r="D548" i="11"/>
  <c r="M536" i="11"/>
  <c r="AM377" i="11"/>
  <c r="AR390" i="11"/>
  <c r="AR468" i="11"/>
  <c r="AU448" i="11"/>
  <c r="AJ549" i="11"/>
  <c r="AP535" i="11"/>
  <c r="AU514" i="11"/>
  <c r="AE351" i="11"/>
  <c r="Z444" i="11"/>
  <c r="AE424" i="11"/>
  <c r="AC584" i="11"/>
  <c r="E362" i="11"/>
  <c r="J329" i="11"/>
  <c r="M550" i="11"/>
  <c r="AC379" i="11"/>
  <c r="V419" i="11"/>
  <c r="Z588" i="11"/>
  <c r="AC542" i="11"/>
  <c r="P376" i="11"/>
  <c r="P341" i="11"/>
  <c r="F574" i="11"/>
  <c r="AA365" i="11"/>
  <c r="AA428" i="11"/>
  <c r="T594" i="11"/>
  <c r="Z557" i="11"/>
  <c r="I385" i="11"/>
  <c r="K355" i="11"/>
  <c r="E588" i="11"/>
  <c r="V366" i="11"/>
  <c r="AC493" i="11"/>
  <c r="F389" i="11"/>
  <c r="M523" i="11"/>
  <c r="U366" i="11"/>
  <c r="AA502" i="11"/>
  <c r="J395" i="11"/>
  <c r="G542" i="11"/>
  <c r="N525" i="11"/>
  <c r="BD393" i="11"/>
  <c r="BE342" i="11"/>
  <c r="BL480" i="11"/>
  <c r="BG501" i="11"/>
  <c r="BK528" i="11"/>
  <c r="BK625" i="11"/>
  <c r="BK608" i="11"/>
  <c r="BE528" i="11"/>
  <c r="AU413" i="11"/>
  <c r="AT448" i="11"/>
  <c r="AS387" i="11"/>
  <c r="AT328" i="11"/>
  <c r="AD469" i="11"/>
  <c r="AB603" i="11"/>
  <c r="M597" i="11"/>
  <c r="BL393" i="11"/>
  <c r="BI343" i="11"/>
  <c r="BG481" i="11"/>
  <c r="BB502" i="11"/>
  <c r="BJ529" i="11"/>
  <c r="BF626" i="11"/>
  <c r="BL609" i="11"/>
  <c r="BD539" i="11"/>
  <c r="AQ414" i="11"/>
  <c r="AK450" i="11"/>
  <c r="AL393" i="11"/>
  <c r="AL328" i="11"/>
  <c r="Y470" i="11"/>
  <c r="T612" i="11"/>
  <c r="H598" i="11"/>
  <c r="AT374" i="11"/>
  <c r="AL384" i="11"/>
  <c r="AP466" i="11"/>
  <c r="AQ444" i="11"/>
  <c r="AS545" i="11"/>
  <c r="AU528" i="11"/>
  <c r="AT496" i="11"/>
  <c r="T350" i="11"/>
  <c r="V440" i="11"/>
  <c r="AF392" i="11"/>
  <c r="AE577" i="11"/>
  <c r="F357" i="11"/>
  <c r="F554" i="11"/>
  <c r="O544" i="11"/>
  <c r="AK408" i="11"/>
  <c r="AT438" i="11"/>
  <c r="AU492" i="11"/>
  <c r="AU489" i="11"/>
  <c r="AT581" i="11"/>
  <c r="AS590" i="11"/>
  <c r="AJ608" i="11"/>
  <c r="W375" i="11"/>
  <c r="AC452" i="11"/>
  <c r="T529" i="11"/>
  <c r="AE499" i="11"/>
  <c r="G413" i="11"/>
  <c r="J433" i="11"/>
  <c r="D598" i="11"/>
  <c r="AP423" i="11"/>
  <c r="AK459" i="11"/>
  <c r="AM508" i="11"/>
  <c r="AP514" i="11"/>
  <c r="AT597" i="11"/>
  <c r="AN615" i="11"/>
  <c r="AQ456" i="11"/>
  <c r="AE340" i="11"/>
  <c r="X485" i="11"/>
  <c r="AF424" i="11"/>
  <c r="T584" i="11"/>
  <c r="I362" i="11"/>
  <c r="E475" i="11"/>
  <c r="I417" i="11"/>
  <c r="AM333" i="11"/>
  <c r="AP465" i="11"/>
  <c r="AT513" i="11"/>
  <c r="AJ522" i="11"/>
  <c r="AN603" i="11"/>
  <c r="AO391" i="11"/>
  <c r="AU575" i="11"/>
  <c r="AB347" i="11"/>
  <c r="AA369" i="11"/>
  <c r="AE461" i="11"/>
  <c r="AC600" i="11"/>
  <c r="I374" i="11"/>
  <c r="E487" i="11"/>
  <c r="N466" i="11"/>
  <c r="AC370" i="11"/>
  <c r="Y514" i="11"/>
  <c r="T543" i="11"/>
  <c r="AE557" i="11"/>
  <c r="P475" i="11"/>
  <c r="O340" i="11"/>
  <c r="K629" i="11"/>
  <c r="X371" i="11"/>
  <c r="AF519" i="11"/>
  <c r="AA548" i="11"/>
  <c r="AC566" i="11"/>
  <c r="J481" i="11"/>
  <c r="O367" i="11"/>
  <c r="G428" i="11"/>
  <c r="AF371" i="11"/>
  <c r="W544" i="11"/>
  <c r="F477" i="11"/>
  <c r="D631" i="11"/>
  <c r="AA372" i="11"/>
  <c r="AD549" i="11"/>
  <c r="M482" i="11"/>
  <c r="K438" i="11"/>
  <c r="D584" i="11"/>
  <c r="O584" i="11"/>
  <c r="L585" i="11"/>
  <c r="J586" i="11"/>
  <c r="BB385" i="11"/>
  <c r="BF435" i="11"/>
  <c r="BK438" i="11"/>
  <c r="BF398" i="11"/>
  <c r="BF576" i="11"/>
  <c r="BE539" i="11"/>
  <c r="BI594" i="11"/>
  <c r="AU354" i="11"/>
  <c r="AU416" i="11"/>
  <c r="AL468" i="11"/>
  <c r="AS566" i="11"/>
  <c r="X362" i="11"/>
  <c r="U488" i="11"/>
  <c r="G385" i="11"/>
  <c r="N572" i="11"/>
  <c r="BB386" i="11"/>
  <c r="BA436" i="11"/>
  <c r="BK439" i="11"/>
  <c r="BC403" i="11"/>
  <c r="BA577" i="11"/>
  <c r="BH540" i="11"/>
  <c r="BH596" i="11"/>
  <c r="AP355" i="11"/>
  <c r="AJ418" i="11"/>
  <c r="AO469" i="11"/>
  <c r="AK568" i="11"/>
  <c r="AF362" i="11"/>
  <c r="AA489" i="11"/>
  <c r="D386" i="11"/>
  <c r="I573" i="11"/>
  <c r="AO329" i="11"/>
  <c r="AN463" i="11"/>
  <c r="AV511" i="11"/>
  <c r="AQ519" i="11"/>
  <c r="AP601" i="11"/>
  <c r="AU348" i="11"/>
  <c r="AU555" i="11"/>
  <c r="AA344" i="11"/>
  <c r="AD338" i="11"/>
  <c r="AA450" i="11"/>
  <c r="AE593" i="11"/>
  <c r="J369" i="11"/>
  <c r="F482" i="11"/>
  <c r="J446" i="11"/>
  <c r="AS388" i="11"/>
  <c r="AM383" i="11"/>
  <c r="AJ455" i="11"/>
  <c r="AU418" i="11"/>
  <c r="AQ570" i="11"/>
  <c r="U604" i="11"/>
  <c r="AU515" i="11"/>
  <c r="AU569" i="11"/>
  <c r="Y451" i="11"/>
  <c r="AM523" i="11"/>
  <c r="AK614" i="11"/>
  <c r="AC511" i="11"/>
  <c r="U614" i="11"/>
  <c r="AE628" i="11"/>
  <c r="V465" i="11"/>
  <c r="AA610" i="11"/>
  <c r="G363" i="11"/>
  <c r="AC470" i="11"/>
  <c r="AF625" i="11"/>
  <c r="L386" i="11"/>
  <c r="U565" i="11"/>
  <c r="K488" i="11"/>
  <c r="AB570" i="11"/>
  <c r="L512" i="11"/>
  <c r="AA417" i="11"/>
  <c r="V474" i="11"/>
  <c r="O407" i="11"/>
  <c r="J484" i="11"/>
  <c r="T333" i="11"/>
  <c r="AF488" i="11"/>
  <c r="I416" i="11"/>
  <c r="AF400" i="11"/>
  <c r="AD408" i="11"/>
  <c r="E473" i="11"/>
  <c r="Y410" i="11"/>
  <c r="G332" i="11"/>
  <c r="AF415" i="11"/>
  <c r="M345" i="11"/>
  <c r="X469" i="11"/>
  <c r="AE474" i="11"/>
  <c r="N369" i="11"/>
  <c r="F376" i="11"/>
  <c r="F410" i="11"/>
  <c r="M415" i="11"/>
  <c r="E415" i="11"/>
  <c r="K333" i="11"/>
  <c r="W94" i="2"/>
  <c r="J12" i="3" s="1"/>
  <c r="O442" i="11"/>
  <c r="AL444" i="11"/>
  <c r="AN550" i="11"/>
  <c r="AJ590" i="11"/>
  <c r="AL425" i="11"/>
  <c r="U499" i="11"/>
  <c r="AB604" i="11"/>
  <c r="G468" i="11"/>
  <c r="BD369" i="11"/>
  <c r="BG436" i="11"/>
  <c r="BD454" i="11"/>
  <c r="BI468" i="11"/>
  <c r="BL475" i="11"/>
  <c r="BK601" i="11"/>
  <c r="BI568" i="11"/>
  <c r="BJ601" i="11"/>
  <c r="AT444" i="11"/>
  <c r="AL551" i="11"/>
  <c r="AR590" i="11"/>
  <c r="AP438" i="11"/>
  <c r="AC499" i="11"/>
  <c r="V607" i="11"/>
  <c r="H469" i="11"/>
  <c r="AJ342" i="11"/>
  <c r="AL467" i="11"/>
  <c r="AO434" i="11"/>
  <c r="AN348" i="11"/>
  <c r="AK493" i="11"/>
  <c r="AK544" i="11"/>
  <c r="AQ626" i="11"/>
  <c r="V375" i="11"/>
  <c r="W381" i="11"/>
  <c r="Y496" i="11"/>
  <c r="AC540" i="11"/>
  <c r="O382" i="11"/>
  <c r="O503" i="11"/>
  <c r="K467" i="11"/>
  <c r="O328" i="11"/>
  <c r="AR375" i="11"/>
  <c r="AO386" i="11"/>
  <c r="AM467" i="11"/>
  <c r="AN446" i="11"/>
  <c r="AU546" i="11"/>
  <c r="AL531" i="11"/>
  <c r="AU503" i="11"/>
  <c r="AB350" i="11"/>
  <c r="AD440" i="11"/>
  <c r="X400" i="11"/>
  <c r="AE578" i="11"/>
  <c r="O357" i="11"/>
  <c r="N554" i="11"/>
  <c r="N545" i="11"/>
  <c r="AL396" i="11"/>
  <c r="AR423" i="11"/>
  <c r="AR483" i="11"/>
  <c r="AJ475" i="11"/>
  <c r="AJ571" i="11"/>
  <c r="AO574" i="11"/>
  <c r="AQ580" i="11"/>
  <c r="T366" i="11"/>
  <c r="X428" i="11"/>
  <c r="Z502" i="11"/>
  <c r="Z542" i="11"/>
  <c r="E395" i="11"/>
  <c r="P399" i="11"/>
  <c r="I581" i="11"/>
  <c r="AQ403" i="11"/>
  <c r="AU432" i="11"/>
  <c r="AL489" i="11"/>
  <c r="AU483" i="11"/>
  <c r="AQ577" i="11"/>
  <c r="AO584" i="11"/>
  <c r="AO595" i="11"/>
  <c r="AA371" i="11"/>
  <c r="T445" i="11"/>
  <c r="V519" i="11"/>
  <c r="Z462" i="11"/>
  <c r="E407" i="11"/>
  <c r="G422" i="11"/>
  <c r="O591" i="11"/>
  <c r="X331" i="11"/>
  <c r="U470" i="11"/>
  <c r="AC463" i="11"/>
  <c r="U624" i="11"/>
  <c r="O430" i="11"/>
  <c r="F384" i="11"/>
  <c r="G493" i="11"/>
  <c r="AF404" i="11"/>
  <c r="AB475" i="11"/>
  <c r="Z478" i="11"/>
  <c r="V423" i="11"/>
  <c r="F437" i="11"/>
  <c r="O404" i="11"/>
  <c r="J516" i="11"/>
  <c r="AA405" i="11"/>
  <c r="AC589" i="11"/>
  <c r="N378" i="11"/>
  <c r="N575" i="11"/>
  <c r="AD366" i="11"/>
  <c r="W595" i="11"/>
  <c r="G387" i="11"/>
  <c r="N589" i="11"/>
  <c r="D359" i="11"/>
  <c r="P526" i="11"/>
  <c r="D528" i="11"/>
  <c r="F529" i="11"/>
  <c r="BE388" i="11"/>
  <c r="BI329" i="11"/>
  <c r="AZ476" i="11"/>
  <c r="BH496" i="11"/>
  <c r="BC520" i="11"/>
  <c r="BL620" i="11"/>
  <c r="BL600" i="11"/>
  <c r="BI623" i="11"/>
  <c r="AM399" i="11"/>
  <c r="AQ423" i="11"/>
  <c r="AO629" i="11"/>
  <c r="AN585" i="11"/>
  <c r="U450" i="11"/>
  <c r="T580" i="11"/>
  <c r="D578" i="11"/>
  <c r="AZ389" i="11"/>
  <c r="BD331" i="11"/>
  <c r="BH476" i="11"/>
  <c r="BC497" i="11"/>
  <c r="BF521" i="11"/>
  <c r="BG621" i="11"/>
  <c r="AZ602" i="11"/>
  <c r="BD627" i="11"/>
  <c r="AN400" i="11"/>
  <c r="AO425" i="11"/>
  <c r="AJ630" i="11"/>
  <c r="AM590" i="11"/>
  <c r="AC450" i="11"/>
  <c r="AF583" i="11"/>
  <c r="L578" i="11"/>
  <c r="AM368" i="11"/>
  <c r="AN367" i="11"/>
  <c r="AU460" i="11"/>
  <c r="AL432" i="11"/>
  <c r="AJ537" i="11"/>
  <c r="AM506" i="11"/>
  <c r="AM432" i="11"/>
  <c r="U345" i="11"/>
  <c r="X430" i="11"/>
  <c r="T552" i="11"/>
  <c r="V562" i="11"/>
  <c r="O345" i="11"/>
  <c r="H544" i="11"/>
  <c r="N531" i="11"/>
  <c r="AU401" i="11"/>
  <c r="AV430" i="11"/>
  <c r="AV487" i="11"/>
  <c r="AV481" i="11"/>
  <c r="AK576" i="11"/>
  <c r="AL582" i="11"/>
  <c r="AN592" i="11"/>
  <c r="X370" i="11"/>
  <c r="U439" i="11"/>
  <c r="X513" i="11"/>
  <c r="AC428" i="11"/>
  <c r="O402" i="11"/>
  <c r="H415" i="11"/>
  <c r="F588" i="11"/>
  <c r="AQ418" i="11"/>
  <c r="AP453" i="11"/>
  <c r="AN503" i="11"/>
  <c r="AQ506" i="11"/>
  <c r="AU592" i="11"/>
  <c r="AO607" i="11"/>
  <c r="AP611" i="11"/>
  <c r="AF335" i="11"/>
  <c r="Z475" i="11"/>
  <c r="AD555" i="11"/>
  <c r="X568" i="11"/>
  <c r="F351" i="11"/>
  <c r="O463" i="11"/>
  <c r="L330" i="11"/>
  <c r="AK424" i="11"/>
  <c r="AU459" i="11"/>
  <c r="AU508" i="11"/>
  <c r="AP515" i="11"/>
  <c r="AO598" i="11"/>
  <c r="AN616" i="11"/>
  <c r="AO479" i="11"/>
  <c r="Z341" i="11"/>
  <c r="AF485" i="11"/>
  <c r="AD427" i="11"/>
  <c r="T585" i="11"/>
  <c r="E363" i="11"/>
  <c r="N475" i="11"/>
  <c r="M420" i="11"/>
  <c r="AD365" i="11"/>
  <c r="Z509" i="11"/>
  <c r="U537" i="11"/>
  <c r="AF544" i="11"/>
  <c r="D471" i="11"/>
  <c r="M472" i="11"/>
  <c r="P617" i="11"/>
  <c r="Y366" i="11"/>
  <c r="T515" i="11"/>
  <c r="AB543" i="11"/>
  <c r="AD558" i="11"/>
  <c r="K476" i="11"/>
  <c r="O343" i="11"/>
  <c r="G630" i="11"/>
  <c r="T367" i="11"/>
  <c r="V539" i="11"/>
  <c r="G472" i="11"/>
  <c r="L619" i="11"/>
  <c r="AB367" i="11"/>
  <c r="AE544" i="11"/>
  <c r="N477" i="11"/>
  <c r="M631" i="11"/>
  <c r="J577" i="11"/>
  <c r="G578" i="11"/>
  <c r="E579" i="11"/>
  <c r="P579" i="11"/>
  <c r="BE377" i="11"/>
  <c r="BE428" i="11"/>
  <c r="AZ429" i="11"/>
  <c r="BD358" i="11"/>
  <c r="BG571" i="11"/>
  <c r="BH524" i="11"/>
  <c r="AZ579" i="11"/>
  <c r="AV349" i="11"/>
  <c r="AT392" i="11"/>
  <c r="AL450" i="11"/>
  <c r="AS537" i="11"/>
  <c r="Z352" i="11"/>
  <c r="V427" i="11"/>
  <c r="N362" i="11"/>
  <c r="J551" i="11"/>
  <c r="BD378" i="11"/>
  <c r="BF429" i="11"/>
  <c r="BJ430" i="11"/>
  <c r="BD363" i="11"/>
  <c r="BB572" i="11"/>
  <c r="BG526" i="11"/>
  <c r="AZ581" i="11"/>
  <c r="AQ350" i="11"/>
  <c r="AS394" i="11"/>
  <c r="AN451" i="11"/>
  <c r="AU539" i="11"/>
  <c r="U353" i="11"/>
  <c r="AE429" i="11"/>
  <c r="J363" i="11"/>
  <c r="G552" i="11"/>
  <c r="AM422" i="11"/>
  <c r="AS457" i="11"/>
  <c r="AJ507" i="11"/>
  <c r="AP512" i="11"/>
  <c r="AQ596" i="11"/>
  <c r="AN613" i="11"/>
  <c r="AT631" i="11"/>
  <c r="AB339" i="11"/>
  <c r="AB481" i="11"/>
  <c r="AD400" i="11"/>
  <c r="V578" i="11"/>
  <c r="F358" i="11"/>
  <c r="O470" i="11"/>
  <c r="N391" i="11"/>
  <c r="AR372" i="11"/>
  <c r="AL485" i="11"/>
  <c r="AM532" i="11"/>
  <c r="AR546" i="11"/>
  <c r="AT621" i="11"/>
  <c r="AO533" i="11"/>
  <c r="AV608" i="11"/>
  <c r="X383" i="11"/>
  <c r="Y453" i="11"/>
  <c r="V530" i="11"/>
  <c r="T613" i="11"/>
  <c r="F414" i="11"/>
  <c r="P525" i="11"/>
  <c r="E592" i="11"/>
  <c r="AL399" i="11"/>
  <c r="AL404" i="11"/>
  <c r="AQ500" i="11"/>
  <c r="AR547" i="11"/>
  <c r="AS565" i="11"/>
  <c r="AR374" i="11"/>
  <c r="AR575" i="11"/>
  <c r="AM613" i="11"/>
  <c r="AE337" i="11"/>
  <c r="T486" i="11"/>
  <c r="X566" i="11"/>
  <c r="T398" i="11"/>
  <c r="F343" i="11"/>
  <c r="G331" i="11"/>
  <c r="E497" i="11"/>
  <c r="AS404" i="11"/>
  <c r="AK412" i="11"/>
  <c r="AK506" i="11"/>
  <c r="AL553" i="11"/>
  <c r="AM571" i="11"/>
  <c r="AO439" i="11"/>
  <c r="AS585" i="11"/>
  <c r="AK488" i="11"/>
  <c r="X348" i="11"/>
  <c r="AB378" i="11"/>
  <c r="AD576" i="11"/>
  <c r="AF494" i="11"/>
  <c r="E359" i="11"/>
  <c r="L356" i="11"/>
  <c r="O536" i="11"/>
  <c r="AC407" i="11"/>
  <c r="AE465" i="11"/>
  <c r="Z447" i="11"/>
  <c r="U540" i="11"/>
  <c r="P392" i="11"/>
  <c r="J348" i="11"/>
  <c r="J630" i="11"/>
  <c r="W413" i="11"/>
  <c r="Y471" i="11"/>
  <c r="AE462" i="11"/>
  <c r="AE554" i="11"/>
  <c r="I401" i="11"/>
  <c r="F382" i="11"/>
  <c r="H440" i="11"/>
  <c r="AD436" i="11"/>
  <c r="AD572" i="11"/>
  <c r="E396" i="11"/>
  <c r="M574" i="11"/>
  <c r="X442" i="11"/>
  <c r="X578" i="11"/>
  <c r="K404" i="11"/>
  <c r="J610" i="11"/>
  <c r="P625" i="11"/>
  <c r="D627" i="11"/>
  <c r="G628" i="11"/>
  <c r="I629" i="11"/>
  <c r="BH431" i="11"/>
  <c r="BK356" i="11"/>
  <c r="BH486" i="11"/>
  <c r="BI493" i="11"/>
  <c r="BK615" i="11"/>
  <c r="BB610" i="11"/>
  <c r="BK596" i="11"/>
  <c r="AL331" i="11"/>
  <c r="AR511" i="11"/>
  <c r="AT576" i="11"/>
  <c r="AT594" i="11"/>
  <c r="AD358" i="11"/>
  <c r="W587" i="11"/>
  <c r="D375" i="11"/>
  <c r="G569" i="11"/>
  <c r="BC432" i="11"/>
  <c r="BE358" i="11"/>
  <c r="BC487" i="11"/>
  <c r="BD494" i="11"/>
  <c r="BF616" i="11"/>
  <c r="BC611" i="11"/>
  <c r="BK598" i="11"/>
  <c r="AT331" i="11"/>
  <c r="AM512" i="11"/>
  <c r="AO577" i="11"/>
  <c r="AS595" i="11"/>
  <c r="Y359" i="11"/>
  <c r="AE587" i="11"/>
  <c r="P375" i="11"/>
  <c r="E570" i="11"/>
  <c r="AU402" i="11"/>
  <c r="AT409" i="11"/>
  <c r="AM504" i="11"/>
  <c r="AN551" i="11"/>
  <c r="AO569" i="11"/>
  <c r="AV423" i="11"/>
  <c r="AM582" i="11"/>
  <c r="AJ388" i="11"/>
  <c r="T344" i="11"/>
  <c r="Y348" i="11"/>
  <c r="Z572" i="11"/>
  <c r="Y467" i="11"/>
  <c r="J352" i="11"/>
  <c r="F346" i="11"/>
  <c r="K520" i="11"/>
  <c r="AJ349" i="11"/>
  <c r="AN437" i="11"/>
  <c r="AN536" i="11"/>
  <c r="AU530" i="11"/>
  <c r="AE393" i="11"/>
  <c r="AB618" i="11"/>
  <c r="AT455" i="11"/>
  <c r="AQ328" i="11"/>
  <c r="AC598" i="11"/>
  <c r="AU465" i="11"/>
  <c r="AC332" i="11"/>
  <c r="X630" i="11"/>
  <c r="Z349" i="11"/>
  <c r="P397" i="11"/>
  <c r="G404" i="11"/>
  <c r="AF361" i="11"/>
  <c r="T605" i="11"/>
  <c r="E441" i="11"/>
  <c r="V392" i="11"/>
  <c r="AF611" i="11"/>
  <c r="P450" i="11"/>
  <c r="Z593" i="11"/>
  <c r="P485" i="11"/>
  <c r="T599" i="11"/>
  <c r="E522" i="11"/>
  <c r="M529" i="11"/>
  <c r="O531" i="11"/>
  <c r="Y445" i="11"/>
  <c r="Y581" i="11"/>
  <c r="D409" i="11"/>
  <c r="K360" i="11"/>
  <c r="Y331" i="11"/>
  <c r="AF586" i="11"/>
  <c r="G522" i="11"/>
  <c r="U516" i="11"/>
  <c r="T525" i="11"/>
  <c r="Z488" i="11"/>
  <c r="F337" i="11"/>
  <c r="Y361" i="11"/>
  <c r="K350" i="11"/>
  <c r="AB549" i="11"/>
  <c r="V555" i="11"/>
  <c r="U375" i="11"/>
  <c r="P362" i="11"/>
  <c r="Y385" i="11"/>
  <c r="I371" i="11"/>
  <c r="AA391" i="11"/>
  <c r="Y400" i="11"/>
  <c r="M624" i="11"/>
  <c r="Z334" i="11"/>
  <c r="E416" i="11"/>
  <c r="W349" i="11"/>
  <c r="J422" i="11"/>
  <c r="O521" i="11"/>
  <c r="J525" i="11"/>
  <c r="AD347" i="11"/>
  <c r="N421" i="11"/>
  <c r="AA362" i="11"/>
  <c r="E428" i="11"/>
  <c r="D536" i="11"/>
  <c r="H539" i="11"/>
  <c r="AD360" i="11"/>
  <c r="M572" i="11"/>
  <c r="AJ445" i="11"/>
  <c r="AQ499" i="11"/>
  <c r="AK497" i="11"/>
  <c r="T353" i="11"/>
  <c r="AE528" i="11"/>
  <c r="K338" i="11"/>
  <c r="I441" i="11"/>
  <c r="BL338" i="11"/>
  <c r="BJ381" i="11"/>
  <c r="BA346" i="11"/>
  <c r="BL516" i="11"/>
  <c r="BG547" i="11"/>
  <c r="BG435" i="11"/>
  <c r="BB632" i="11"/>
  <c r="AZ328" i="11"/>
  <c r="AR445" i="11"/>
  <c r="AP500" i="11"/>
  <c r="AU498" i="11"/>
  <c r="AB353" i="11"/>
  <c r="Z529" i="11"/>
  <c r="F339" i="11"/>
  <c r="N442" i="11"/>
  <c r="AP394" i="11"/>
  <c r="AO421" i="11"/>
  <c r="AO482" i="11"/>
  <c r="AT472" i="11"/>
  <c r="AN569" i="11"/>
  <c r="AJ572" i="11"/>
  <c r="AJ577" i="11"/>
  <c r="AD364" i="11"/>
  <c r="Y422" i="11"/>
  <c r="Z496" i="11"/>
  <c r="AF496" i="11"/>
  <c r="P390" i="11"/>
  <c r="N390" i="11"/>
  <c r="M577" i="11"/>
  <c r="AU422" i="11"/>
  <c r="AO458" i="11"/>
  <c r="AR507" i="11"/>
  <c r="AO513" i="11"/>
  <c r="AL597" i="11"/>
  <c r="AM614" i="11"/>
  <c r="AU407" i="11"/>
  <c r="W340" i="11"/>
  <c r="W482" i="11"/>
  <c r="AD407" i="11"/>
  <c r="U579" i="11"/>
  <c r="P358" i="11"/>
  <c r="K471" i="11"/>
  <c r="F397" i="11"/>
  <c r="AV352" i="11"/>
  <c r="AV475" i="11"/>
  <c r="AJ523" i="11"/>
  <c r="AN534" i="11"/>
  <c r="AQ612" i="11"/>
  <c r="AR485" i="11"/>
  <c r="AM487" i="11"/>
  <c r="AC366" i="11"/>
  <c r="X429" i="11"/>
  <c r="AA503" i="11"/>
  <c r="AD622" i="11"/>
  <c r="F396" i="11"/>
  <c r="O508" i="11"/>
  <c r="M547" i="11"/>
  <c r="AK380" i="11"/>
  <c r="AU364" i="11"/>
  <c r="AP481" i="11"/>
  <c r="AQ528" i="11"/>
  <c r="AS541" i="11"/>
  <c r="AK618" i="11"/>
  <c r="AV518" i="11"/>
  <c r="AP579" i="11"/>
  <c r="V377" i="11"/>
  <c r="V446" i="11"/>
  <c r="X520" i="11"/>
  <c r="AF597" i="11"/>
  <c r="D408" i="11"/>
  <c r="N519" i="11"/>
  <c r="H577" i="11"/>
  <c r="W400" i="11"/>
  <c r="Y389" i="11"/>
  <c r="Z577" i="11"/>
  <c r="X611" i="11"/>
  <c r="I510" i="11"/>
  <c r="P449" i="11"/>
  <c r="L609" i="11"/>
  <c r="AD405" i="11"/>
  <c r="AE410" i="11"/>
  <c r="T583" i="11"/>
  <c r="AE616" i="11"/>
  <c r="O333" i="11"/>
  <c r="G459" i="11"/>
  <c r="I630" i="11"/>
  <c r="V402" i="11"/>
  <c r="AC431" i="11"/>
  <c r="H387" i="11"/>
  <c r="N613" i="11"/>
  <c r="AA409" i="11"/>
  <c r="T453" i="11"/>
  <c r="M395" i="11"/>
  <c r="M337" i="11"/>
  <c r="F621" i="11"/>
  <c r="O621" i="11"/>
  <c r="K622" i="11"/>
  <c r="G623" i="11"/>
  <c r="BF369" i="11"/>
  <c r="BF420" i="11"/>
  <c r="BG416" i="11"/>
  <c r="AZ536" i="11"/>
  <c r="BH566" i="11"/>
  <c r="AZ505" i="11"/>
  <c r="BG559" i="11"/>
  <c r="AJ345" i="11"/>
  <c r="AK359" i="11"/>
  <c r="AR425" i="11"/>
  <c r="AO489" i="11"/>
  <c r="AB342" i="11"/>
  <c r="U547" i="11"/>
  <c r="G340" i="11"/>
  <c r="F525" i="11"/>
  <c r="BE370" i="11"/>
  <c r="BG421" i="11"/>
  <c r="AZ418" i="11"/>
  <c r="BH536" i="11"/>
  <c r="BC567" i="11"/>
  <c r="BF507" i="11"/>
  <c r="AZ562" i="11"/>
  <c r="AR345" i="11"/>
  <c r="AL361" i="11"/>
  <c r="AN427" i="11"/>
  <c r="AQ493" i="11"/>
  <c r="W343" i="11"/>
  <c r="AC547" i="11"/>
  <c r="P340" i="11"/>
  <c r="E526" i="11"/>
  <c r="AN417" i="11"/>
  <c r="AK452" i="11"/>
  <c r="AK502" i="11"/>
  <c r="AR504" i="11"/>
  <c r="AR591" i="11"/>
  <c r="AP605" i="11"/>
  <c r="AO600" i="11"/>
  <c r="AC334" i="11"/>
  <c r="AD471" i="11"/>
  <c r="U552" i="11"/>
  <c r="Y562" i="11"/>
  <c r="P346" i="11"/>
  <c r="L459" i="11"/>
  <c r="E617" i="11"/>
  <c r="AN362" i="11"/>
  <c r="AM480" i="11"/>
  <c r="AN527" i="11"/>
  <c r="AK540" i="11"/>
  <c r="AU616" i="11"/>
  <c r="AM513" i="11"/>
  <c r="AV567" i="11"/>
  <c r="Z373" i="11"/>
  <c r="W440" i="11"/>
  <c r="X514" i="11"/>
  <c r="AA629" i="11"/>
  <c r="P403" i="11"/>
  <c r="E516" i="11"/>
  <c r="O565" i="11"/>
  <c r="AM394" i="11"/>
  <c r="AK395" i="11"/>
  <c r="AR495" i="11"/>
  <c r="AS542" i="11"/>
  <c r="AR560" i="11"/>
  <c r="AM632" i="11"/>
  <c r="AR565" i="11"/>
  <c r="AS572" i="11"/>
  <c r="U406" i="11"/>
  <c r="V476" i="11"/>
  <c r="Z556" i="11"/>
  <c r="AB518" i="11"/>
  <c r="P436" i="11"/>
  <c r="M548" i="11"/>
  <c r="P441" i="11"/>
  <c r="AT399" i="11"/>
  <c r="AM405" i="11"/>
  <c r="AL501" i="11"/>
  <c r="AM548" i="11"/>
  <c r="AN566" i="11"/>
  <c r="AS385" i="11"/>
  <c r="AR576" i="11"/>
  <c r="AV615" i="11"/>
  <c r="Z338" i="11"/>
  <c r="AB486" i="11"/>
  <c r="AF566" i="11"/>
  <c r="X413" i="11"/>
  <c r="D344" i="11"/>
  <c r="L332" i="11"/>
  <c r="J498" i="11"/>
  <c r="V400" i="11"/>
  <c r="AF460" i="11"/>
  <c r="V426" i="11"/>
  <c r="AA519" i="11"/>
  <c r="J385" i="11"/>
  <c r="N510" i="11"/>
  <c r="F611" i="11"/>
  <c r="X408" i="11"/>
  <c r="Z466" i="11"/>
  <c r="Z449" i="11"/>
  <c r="AE541" i="11"/>
  <c r="O393" i="11"/>
  <c r="H352" i="11"/>
  <c r="L631" i="11"/>
  <c r="AE431" i="11"/>
  <c r="AE567" i="11"/>
  <c r="L388" i="11"/>
  <c r="I535" i="11"/>
  <c r="Y437" i="11"/>
  <c r="Y573" i="11"/>
  <c r="E397" i="11"/>
  <c r="M576" i="11"/>
  <c r="I616" i="11"/>
  <c r="N617" i="11"/>
  <c r="D619" i="11"/>
  <c r="H620" i="11"/>
  <c r="BI426" i="11"/>
  <c r="BD344" i="11"/>
  <c r="BI481" i="11"/>
  <c r="BI486" i="11"/>
  <c r="BL610" i="11"/>
  <c r="BE602" i="11"/>
  <c r="BA581" i="11"/>
  <c r="AO400" i="11"/>
  <c r="AT501" i="11"/>
  <c r="AV566" i="11"/>
  <c r="AU577" i="11"/>
  <c r="U339" i="11"/>
  <c r="AA567" i="11"/>
  <c r="D345" i="11"/>
  <c r="O499" i="11"/>
  <c r="BD427" i="11"/>
  <c r="BI345" i="11"/>
  <c r="BD482" i="11"/>
  <c r="BH487" i="11"/>
  <c r="BG611" i="11"/>
  <c r="BD603" i="11"/>
  <c r="AZ583" i="11"/>
  <c r="AJ401" i="11"/>
  <c r="AO502" i="11"/>
  <c r="AQ567" i="11"/>
  <c r="AJ579" i="11"/>
  <c r="AC339" i="11"/>
  <c r="V568" i="11"/>
  <c r="D346" i="11"/>
  <c r="H501" i="11"/>
  <c r="AV397" i="11"/>
  <c r="AJ402" i="11"/>
  <c r="AN499" i="11"/>
  <c r="AO546" i="11"/>
  <c r="AP564" i="11"/>
  <c r="AS358" i="11"/>
  <c r="AO573" i="11"/>
  <c r="AU602" i="11"/>
  <c r="V334" i="11"/>
  <c r="X482" i="11"/>
  <c r="AB562" i="11"/>
  <c r="V551" i="11"/>
  <c r="K337" i="11"/>
  <c r="O554" i="11"/>
  <c r="P476" i="11"/>
  <c r="AK344" i="11"/>
  <c r="AO432" i="11"/>
  <c r="AN359" i="11"/>
  <c r="AS383" i="11"/>
  <c r="AL352" i="11"/>
  <c r="AV386" i="11"/>
  <c r="AP393" i="11"/>
  <c r="AN478" i="11"/>
  <c r="T384" i="11"/>
  <c r="AC454" i="11"/>
  <c r="V395" i="11"/>
  <c r="U587" i="11"/>
  <c r="M412" i="11"/>
  <c r="K400" i="11"/>
  <c r="I334" i="11"/>
  <c r="AP359" i="11"/>
  <c r="AM332" i="11"/>
  <c r="AT408" i="11"/>
  <c r="AQ437" i="11"/>
  <c r="AO446" i="11"/>
  <c r="AR458" i="11"/>
  <c r="AK522" i="11"/>
  <c r="AR573" i="11"/>
  <c r="AC338" i="11"/>
  <c r="X487" i="11"/>
  <c r="AC501" i="11"/>
  <c r="T417" i="11"/>
  <c r="O448" i="11"/>
  <c r="H435" i="11"/>
  <c r="O558" i="11"/>
  <c r="AJ365" i="11"/>
  <c r="AV343" i="11"/>
  <c r="AN419" i="11"/>
  <c r="AU450" i="11"/>
  <c r="AK463" i="11"/>
  <c r="AT474" i="11"/>
  <c r="AR542" i="11"/>
  <c r="AN589" i="11"/>
  <c r="V349" i="11"/>
  <c r="AD497" i="11"/>
  <c r="Z518" i="11"/>
  <c r="T498" i="11"/>
  <c r="H459" i="11"/>
  <c r="N454" i="11"/>
  <c r="P585" i="11"/>
  <c r="AA435" i="11"/>
  <c r="Y363" i="11"/>
  <c r="AA571" i="11"/>
  <c r="T579" i="11"/>
  <c r="G394" i="11"/>
  <c r="I540" i="11"/>
  <c r="K570" i="11"/>
  <c r="U441" i="11"/>
  <c r="U393" i="11"/>
  <c r="U577" i="11"/>
  <c r="W605" i="11"/>
  <c r="M402" i="11"/>
  <c r="N547" i="11"/>
  <c r="G606" i="11"/>
  <c r="U385" i="11"/>
  <c r="AA550" i="11"/>
  <c r="L506" i="11"/>
  <c r="I328" i="11"/>
  <c r="T394" i="11"/>
  <c r="AD371" i="11"/>
  <c r="P512" i="11"/>
  <c r="H588" i="11"/>
  <c r="O594" i="11"/>
  <c r="J601" i="11"/>
  <c r="M608" i="11"/>
  <c r="AZ353" i="11"/>
  <c r="BC389" i="11"/>
  <c r="BC436" i="11"/>
  <c r="BE471" i="11"/>
  <c r="BA533" i="11"/>
  <c r="BC509" i="11"/>
  <c r="BC542" i="11"/>
  <c r="BA599" i="11"/>
  <c r="AQ332" i="11"/>
  <c r="AK479" i="11"/>
  <c r="AU561" i="11"/>
  <c r="AN628" i="11"/>
  <c r="W398" i="11"/>
  <c r="AF420" i="11"/>
  <c r="L383" i="11"/>
  <c r="H603" i="11"/>
  <c r="BH353" i="11"/>
  <c r="BD390" i="11"/>
  <c r="BK436" i="11"/>
  <c r="BE472" i="11"/>
  <c r="BI533" i="11"/>
  <c r="BF510" i="11"/>
  <c r="BF543" i="11"/>
  <c r="BB601" i="11"/>
  <c r="AO333" i="11"/>
  <c r="AS479" i="11"/>
  <c r="AS562" i="11"/>
  <c r="AN629" i="11"/>
  <c r="V399" i="11"/>
  <c r="AD423" i="11"/>
  <c r="J384" i="11"/>
  <c r="L604" i="11"/>
  <c r="AL363" i="11"/>
  <c r="AL340" i="11"/>
  <c r="AU415" i="11"/>
  <c r="AV446" i="11"/>
  <c r="AR457" i="11"/>
  <c r="AP469" i="11"/>
  <c r="AK536" i="11"/>
  <c r="AM584" i="11"/>
  <c r="AE344" i="11"/>
  <c r="Z493" i="11"/>
  <c r="AA511" i="11"/>
  <c r="AD472" i="11"/>
  <c r="D455" i="11"/>
  <c r="F447" i="11"/>
  <c r="L573" i="11"/>
  <c r="AO388" i="11"/>
  <c r="AU393" i="11"/>
  <c r="AJ408" i="11"/>
  <c r="AQ627" i="11"/>
  <c r="AC394" i="11"/>
  <c r="O504" i="11"/>
  <c r="AT403" i="11"/>
  <c r="AJ551" i="11"/>
  <c r="Z380" i="11"/>
  <c r="M366" i="11"/>
  <c r="AS331" i="11"/>
  <c r="AU560" i="11"/>
  <c r="W397" i="11"/>
  <c r="L382" i="11"/>
  <c r="AF439" i="11"/>
  <c r="H404" i="11"/>
  <c r="Z445" i="11"/>
  <c r="J416" i="11"/>
  <c r="X435" i="11"/>
  <c r="U444" i="11"/>
  <c r="V525" i="11"/>
  <c r="O334" i="11"/>
  <c r="K430" i="11"/>
  <c r="AC530" i="11"/>
  <c r="I340" i="11"/>
  <c r="M445" i="11"/>
  <c r="AE349" i="11"/>
  <c r="X454" i="11"/>
  <c r="U440" i="11"/>
  <c r="T436" i="11"/>
  <c r="K416" i="11"/>
  <c r="AE448" i="11"/>
  <c r="X480" i="11"/>
  <c r="F560" i="11"/>
  <c r="AB447" i="11"/>
  <c r="AA487" i="11"/>
  <c r="I479" i="11"/>
  <c r="T471" i="11"/>
  <c r="P598" i="11"/>
  <c r="AA476" i="11"/>
  <c r="J604" i="11"/>
  <c r="Z558" i="11"/>
  <c r="X567" i="11"/>
  <c r="Z342" i="11"/>
  <c r="N345" i="11"/>
  <c r="AB380" i="11"/>
  <c r="I359" i="11"/>
  <c r="Z506" i="11"/>
  <c r="T512" i="11"/>
  <c r="AA449" i="11"/>
  <c r="O427" i="11"/>
  <c r="V455" i="11"/>
  <c r="P437" i="11"/>
  <c r="AA454" i="11"/>
  <c r="O436" i="11"/>
  <c r="U460" i="11"/>
  <c r="L444" i="11"/>
  <c r="Z459" i="11"/>
  <c r="AA377" i="11"/>
  <c r="AC544" i="11"/>
  <c r="AJ449" i="11"/>
  <c r="AS500" i="11"/>
  <c r="AQ601" i="11"/>
  <c r="W332" i="11"/>
  <c r="V547" i="11"/>
  <c r="H341" i="11"/>
  <c r="F612" i="11"/>
  <c r="AZ402" i="11"/>
  <c r="BL445" i="11"/>
  <c r="BG455" i="11"/>
  <c r="BF440" i="11"/>
  <c r="BL586" i="11"/>
  <c r="BD560" i="11"/>
  <c r="BJ627" i="11"/>
  <c r="AN365" i="11"/>
  <c r="AU449" i="11"/>
  <c r="AR501" i="11"/>
  <c r="AP602" i="11"/>
  <c r="AE332" i="11"/>
  <c r="AD547" i="11"/>
  <c r="D342" i="11"/>
  <c r="N612" i="11"/>
  <c r="AO350" i="11"/>
  <c r="AR474" i="11"/>
  <c r="AT521" i="11"/>
  <c r="AS532" i="11"/>
  <c r="AN611" i="11"/>
  <c r="AK477" i="11"/>
  <c r="AL356" i="11"/>
  <c r="T363" i="11"/>
  <c r="Z423" i="11"/>
  <c r="AB497" i="11"/>
  <c r="U619" i="11"/>
  <c r="P391" i="11"/>
  <c r="L504" i="11"/>
  <c r="I532" i="11"/>
  <c r="AQ398" i="11"/>
  <c r="AJ403" i="11"/>
  <c r="AV499" i="11"/>
  <c r="AJ547" i="11"/>
  <c r="AK565" i="11"/>
  <c r="AJ364" i="11"/>
  <c r="AP574" i="11"/>
  <c r="AJ609" i="11"/>
  <c r="AD334" i="11"/>
  <c r="AF482" i="11"/>
  <c r="W563" i="11"/>
  <c r="Y554" i="11"/>
  <c r="I338" i="11"/>
  <c r="J555" i="11"/>
  <c r="H478" i="11"/>
  <c r="AU334" i="11"/>
  <c r="AR422" i="11"/>
  <c r="AN515" i="11"/>
  <c r="AL333" i="11"/>
  <c r="AP580" i="11"/>
  <c r="AO493" i="11"/>
  <c r="AR600" i="11"/>
  <c r="AK612" i="11"/>
  <c r="Y367" i="11"/>
  <c r="Z431" i="11"/>
  <c r="AE595" i="11"/>
  <c r="AA560" i="11"/>
  <c r="F388" i="11"/>
  <c r="O359" i="11"/>
  <c r="O593" i="11"/>
  <c r="AO340" i="11"/>
  <c r="AS428" i="11"/>
  <c r="AT346" i="11"/>
  <c r="AV363" i="11"/>
  <c r="AJ586" i="11"/>
  <c r="AL354" i="11"/>
  <c r="AQ609" i="11"/>
  <c r="AS418" i="11"/>
  <c r="AE377" i="11"/>
  <c r="W448" i="11"/>
  <c r="X606" i="11"/>
  <c r="W577" i="11"/>
  <c r="E404" i="11"/>
  <c r="K385" i="11"/>
  <c r="O620" i="11"/>
  <c r="AC381" i="11"/>
  <c r="X500" i="11"/>
  <c r="AD519" i="11"/>
  <c r="Y609" i="11"/>
  <c r="G437" i="11"/>
  <c r="L470" i="11"/>
  <c r="P612" i="11"/>
  <c r="AA390" i="11"/>
  <c r="AE505" i="11"/>
  <c r="AC528" i="11"/>
  <c r="V624" i="11"/>
  <c r="F335" i="11"/>
  <c r="F481" i="11"/>
  <c r="E335" i="11"/>
  <c r="X431" i="11"/>
  <c r="AE570" i="11"/>
  <c r="G383" i="11"/>
  <c r="M507" i="11"/>
  <c r="AE436" i="11"/>
  <c r="AC579" i="11"/>
  <c r="N396" i="11"/>
  <c r="P350" i="11"/>
  <c r="P540" i="11"/>
  <c r="D544" i="11"/>
  <c r="P546" i="11"/>
  <c r="K549" i="11"/>
  <c r="BJ421" i="11"/>
  <c r="BH331" i="11"/>
  <c r="BJ476" i="11"/>
  <c r="BJ478" i="11"/>
  <c r="AZ606" i="11"/>
  <c r="BG594" i="11"/>
  <c r="BA562" i="11"/>
  <c r="AQ390" i="11"/>
  <c r="AV491" i="11"/>
  <c r="AS555" i="11"/>
  <c r="AO556" i="11"/>
  <c r="Z397" i="11"/>
  <c r="AE547" i="11"/>
  <c r="H428" i="11"/>
  <c r="G629" i="11"/>
  <c r="BE422" i="11"/>
  <c r="BC333" i="11"/>
  <c r="BE477" i="11"/>
  <c r="BJ479" i="11"/>
  <c r="BH606" i="11"/>
  <c r="BE595" i="11"/>
  <c r="BG564" i="11"/>
  <c r="AL391" i="11"/>
  <c r="AQ492" i="11"/>
  <c r="AP556" i="11"/>
  <c r="AN558" i="11"/>
  <c r="U398" i="11"/>
  <c r="Z548" i="11"/>
  <c r="P428" i="11"/>
  <c r="P629" i="11"/>
  <c r="AJ393" i="11"/>
  <c r="AN392" i="11"/>
  <c r="AO494" i="11"/>
  <c r="AP541" i="11"/>
  <c r="AV558" i="11"/>
  <c r="AJ631" i="11"/>
  <c r="AJ563" i="11"/>
  <c r="AP559" i="11"/>
  <c r="Y402" i="11"/>
  <c r="Z472" i="11"/>
  <c r="AD552" i="11"/>
  <c r="U495" i="11"/>
  <c r="G433" i="11"/>
  <c r="D545" i="11"/>
  <c r="K392" i="11"/>
  <c r="AL339" i="11"/>
  <c r="AP427" i="11"/>
  <c r="AN342" i="11"/>
  <c r="AR356" i="11"/>
  <c r="AT584" i="11"/>
  <c r="AS343" i="11"/>
  <c r="AP607" i="11"/>
  <c r="AP372" i="11"/>
  <c r="V374" i="11"/>
  <c r="W442" i="11"/>
  <c r="AB602" i="11"/>
  <c r="Y571" i="11"/>
  <c r="J398" i="11"/>
  <c r="K376" i="11"/>
  <c r="J609" i="11"/>
  <c r="AQ354" i="11"/>
  <c r="AU442" i="11"/>
  <c r="AT394" i="11"/>
  <c r="AQ424" i="11"/>
  <c r="AK426" i="11"/>
  <c r="AP442" i="11"/>
  <c r="AN494" i="11"/>
  <c r="AN555" i="11"/>
  <c r="AD406" i="11"/>
  <c r="Z477" i="11"/>
  <c r="Y483" i="11"/>
  <c r="AE467" i="11"/>
  <c r="D439" i="11"/>
  <c r="K410" i="11"/>
  <c r="G524" i="11"/>
  <c r="AK360" i="11"/>
  <c r="AQ333" i="11"/>
  <c r="AK410" i="11"/>
  <c r="AK439" i="11"/>
  <c r="AO448" i="11"/>
  <c r="AP460" i="11"/>
  <c r="AS524" i="11"/>
  <c r="AL575" i="11"/>
  <c r="X339" i="11"/>
  <c r="AF487" i="11"/>
  <c r="AB502" i="11"/>
  <c r="T424" i="11"/>
  <c r="J449" i="11"/>
  <c r="D437" i="11"/>
  <c r="M559" i="11"/>
  <c r="AB430" i="11"/>
  <c r="AC539" i="11"/>
  <c r="AB566" i="11"/>
  <c r="Z590" i="11"/>
  <c r="N386" i="11"/>
  <c r="N533" i="11"/>
  <c r="P529" i="11"/>
  <c r="V436" i="11"/>
  <c r="U368" i="11"/>
  <c r="V572" i="11"/>
  <c r="AE582" i="11"/>
  <c r="G395" i="11"/>
  <c r="F541" i="11"/>
  <c r="L572" i="11"/>
  <c r="X376" i="11"/>
  <c r="AB525" i="11"/>
  <c r="D501" i="11"/>
  <c r="E493" i="11"/>
  <c r="V386" i="11"/>
  <c r="AD553" i="11"/>
  <c r="I507" i="11"/>
  <c r="J328" i="11"/>
  <c r="L526" i="11"/>
  <c r="K535" i="11"/>
  <c r="G544" i="11"/>
  <c r="O553" i="11"/>
  <c r="BA348" i="11"/>
  <c r="BE381" i="11"/>
  <c r="BH429" i="11"/>
  <c r="BC463" i="11"/>
  <c r="BB528" i="11"/>
  <c r="BE499" i="11"/>
  <c r="BB529" i="11"/>
  <c r="BF583" i="11"/>
  <c r="AK400" i="11"/>
  <c r="AN468" i="11"/>
  <c r="AP544" i="11"/>
  <c r="AR612" i="11"/>
  <c r="AE358" i="11"/>
  <c r="AF595" i="11"/>
  <c r="K353" i="11"/>
  <c r="I504" i="11"/>
  <c r="BI348" i="11"/>
  <c r="BE382" i="11"/>
  <c r="BI430" i="11"/>
  <c r="BG464" i="11"/>
  <c r="BJ528" i="11"/>
  <c r="BH500" i="11"/>
  <c r="BB531" i="11"/>
  <c r="BE585" i="11"/>
  <c r="AS400" i="11"/>
  <c r="AK469" i="11"/>
  <c r="AR545" i="11"/>
  <c r="AQ613" i="11"/>
  <c r="X360" i="11"/>
  <c r="AA596" i="11"/>
  <c r="J354" i="11"/>
  <c r="J506" i="11"/>
  <c r="AM358" i="11"/>
  <c r="AP329" i="11"/>
  <c r="AU405" i="11"/>
  <c r="AP434" i="11"/>
  <c r="AL441" i="11"/>
  <c r="AK455" i="11"/>
  <c r="AT516" i="11"/>
  <c r="AL569" i="11"/>
  <c r="T335" i="11"/>
  <c r="AB483" i="11"/>
  <c r="AD495" i="11"/>
  <c r="T548" i="11"/>
  <c r="F445" i="11"/>
  <c r="H426" i="11"/>
  <c r="P543" i="11"/>
  <c r="AP383" i="11"/>
  <c r="AN383" i="11"/>
  <c r="AL449" i="11"/>
  <c r="AP483" i="11"/>
  <c r="AU511" i="11"/>
  <c r="AJ521" i="11"/>
  <c r="AT585" i="11"/>
  <c r="AQ630" i="11"/>
  <c r="AE384" i="11"/>
  <c r="Z533" i="11"/>
  <c r="U562" i="11"/>
  <c r="X588" i="11"/>
  <c r="D495" i="11"/>
  <c r="P416" i="11"/>
  <c r="F534" i="11"/>
  <c r="AU398" i="11"/>
  <c r="AP411" i="11"/>
  <c r="AV466" i="11"/>
  <c r="AK508" i="11"/>
  <c r="AN542" i="11"/>
  <c r="AO549" i="11"/>
  <c r="AQ610" i="11"/>
  <c r="AT542" i="11"/>
  <c r="Y355" i="11"/>
  <c r="AB432" i="11"/>
  <c r="AC594" i="11"/>
  <c r="AA628" i="11"/>
  <c r="M351" i="11"/>
  <c r="D477" i="11"/>
  <c r="J499" i="11"/>
  <c r="AO404" i="11"/>
  <c r="AT417" i="11"/>
  <c r="AM473" i="11"/>
  <c r="AS516" i="11"/>
  <c r="AL552" i="11"/>
  <c r="AM559" i="11"/>
  <c r="AP619" i="11"/>
  <c r="AM575" i="11"/>
  <c r="Y381" i="11"/>
  <c r="V449" i="11"/>
  <c r="V605" i="11"/>
  <c r="U456" i="11"/>
  <c r="L367" i="11"/>
  <c r="D493" i="11"/>
  <c r="P559" i="11"/>
  <c r="T435" i="11"/>
  <c r="AB495" i="11"/>
  <c r="AC576" i="11"/>
  <c r="X596" i="11"/>
  <c r="G392" i="11"/>
  <c r="K623" i="11"/>
  <c r="H615" i="11"/>
  <c r="AA440" i="11"/>
  <c r="V501" i="11"/>
  <c r="AB585" i="11"/>
  <c r="AC615" i="11"/>
  <c r="N405" i="11"/>
  <c r="E629" i="11"/>
  <c r="P502" i="11"/>
  <c r="Y427" i="11"/>
  <c r="AA621" i="11"/>
  <c r="J507" i="11"/>
  <c r="X436" i="11"/>
  <c r="U627" i="11"/>
  <c r="L513" i="11"/>
  <c r="BE392" i="11"/>
  <c r="BF329" i="11"/>
  <c r="BL374" i="11"/>
  <c r="BH518" i="11"/>
  <c r="BL513" i="11"/>
  <c r="BB561" i="11"/>
  <c r="BE612" i="11"/>
  <c r="BD630" i="11"/>
  <c r="AJ354" i="11"/>
  <c r="AU557" i="11"/>
  <c r="AO472" i="11"/>
  <c r="AP528" i="11"/>
  <c r="AE428" i="11"/>
  <c r="AE566" i="11"/>
  <c r="G377" i="11"/>
  <c r="P632" i="11"/>
  <c r="AZ393" i="11"/>
  <c r="BE330" i="11"/>
  <c r="BG377" i="11"/>
  <c r="BC519" i="11"/>
  <c r="BB515" i="11"/>
  <c r="BJ561" i="11"/>
  <c r="BC613" i="11"/>
  <c r="BI432" i="11"/>
  <c r="AT354" i="11"/>
  <c r="AP558" i="11"/>
  <c r="AL476" i="11"/>
  <c r="AN539" i="11"/>
  <c r="Z429" i="11"/>
  <c r="AF567" i="11"/>
  <c r="M378" i="11"/>
  <c r="E347" i="11"/>
  <c r="AQ402" i="11"/>
  <c r="AS415" i="11"/>
  <c r="AL471" i="11"/>
  <c r="AV513" i="11"/>
  <c r="AV548" i="11"/>
  <c r="AV555" i="11"/>
  <c r="AQ616" i="11"/>
  <c r="AN565" i="11"/>
  <c r="AE371" i="11"/>
  <c r="Z442" i="11"/>
  <c r="AE600" i="11"/>
  <c r="AC405" i="11"/>
  <c r="E361" i="11"/>
  <c r="K486" i="11"/>
  <c r="H534" i="11"/>
  <c r="AN356" i="11"/>
  <c r="AN442" i="11"/>
  <c r="AM491" i="11"/>
  <c r="AV453" i="11"/>
  <c r="AA367" i="11"/>
  <c r="O431" i="11"/>
  <c r="AT345" i="11"/>
  <c r="AR431" i="11"/>
  <c r="AD417" i="11"/>
  <c r="H350" i="11"/>
  <c r="AL353" i="11"/>
  <c r="AU468" i="11"/>
  <c r="W428" i="11"/>
  <c r="M375" i="11"/>
  <c r="W432" i="11"/>
  <c r="O405" i="11"/>
  <c r="T441" i="11"/>
  <c r="M417" i="11"/>
  <c r="AE395" i="11"/>
  <c r="AE414" i="11"/>
  <c r="Y543" i="11"/>
  <c r="D336" i="11"/>
  <c r="G520" i="11"/>
  <c r="AF548" i="11"/>
  <c r="I342" i="11"/>
  <c r="L527" i="11"/>
  <c r="X627" i="11"/>
  <c r="AE632" i="11"/>
  <c r="W441" i="11"/>
  <c r="V630" i="11"/>
  <c r="M516" i="11"/>
  <c r="AB449" i="11"/>
  <c r="AD606" i="11"/>
  <c r="P583" i="11"/>
  <c r="F395" i="11"/>
  <c r="M400" i="11"/>
  <c r="AD568" i="11"/>
  <c r="I508" i="11"/>
  <c r="X574" i="11"/>
  <c r="F528" i="11"/>
  <c r="F344" i="11"/>
  <c r="J350" i="11"/>
  <c r="Y444" i="11"/>
  <c r="H488" i="11"/>
  <c r="AC451" i="11"/>
  <c r="M496" i="11"/>
  <c r="AB529" i="11"/>
  <c r="AA538" i="11"/>
  <c r="O625" i="11"/>
  <c r="AE481" i="11"/>
  <c r="E426" i="11"/>
  <c r="Y487" i="11"/>
  <c r="J442" i="11"/>
  <c r="AD486" i="11"/>
  <c r="P440" i="11"/>
  <c r="X492" i="11"/>
  <c r="D454" i="11"/>
  <c r="AC491" i="11"/>
  <c r="U620" i="11"/>
  <c r="M609" i="11"/>
  <c r="AV496" i="11"/>
  <c r="AU547" i="11"/>
  <c r="AT583" i="11"/>
  <c r="AL588" i="11"/>
  <c r="AT503" i="11"/>
  <c r="AP627" i="11"/>
  <c r="AF368" i="11"/>
  <c r="AD494" i="11"/>
  <c r="AF510" i="11"/>
  <c r="AE585" i="11"/>
  <c r="P430" i="11"/>
  <c r="I459" i="11"/>
  <c r="H585" i="11"/>
  <c r="AU376" i="11"/>
  <c r="AQ344" i="11"/>
  <c r="AN512" i="11"/>
  <c r="AR566" i="11"/>
  <c r="AQ599" i="11"/>
  <c r="AQ603" i="11"/>
  <c r="AO580" i="11"/>
  <c r="AK623" i="11"/>
  <c r="X418" i="11"/>
  <c r="Y527" i="11"/>
  <c r="X554" i="11"/>
  <c r="Y594" i="11"/>
  <c r="P367" i="11"/>
  <c r="J517" i="11"/>
  <c r="K618" i="11"/>
  <c r="AM384" i="11"/>
  <c r="AM356" i="11"/>
  <c r="AU517" i="11"/>
  <c r="AL572" i="11"/>
  <c r="AK605" i="11"/>
  <c r="AK609" i="11"/>
  <c r="AL595" i="11"/>
  <c r="AM522" i="11"/>
  <c r="AD428" i="11"/>
  <c r="AE537" i="11"/>
  <c r="AD564" i="11"/>
  <c r="AF614" i="11"/>
  <c r="P383" i="11"/>
  <c r="H531" i="11"/>
  <c r="H509" i="11"/>
  <c r="U391" i="11"/>
  <c r="W506" i="11"/>
  <c r="W562" i="11"/>
  <c r="D389" i="11"/>
  <c r="O510" i="11"/>
  <c r="K479" i="11"/>
  <c r="AE399" i="11"/>
  <c r="V515" i="11"/>
  <c r="AA441" i="11"/>
  <c r="K394" i="11"/>
  <c r="L516" i="11"/>
  <c r="G489" i="11"/>
  <c r="AA520" i="11"/>
  <c r="AC567" i="11"/>
  <c r="P370" i="11"/>
  <c r="U526" i="11"/>
  <c r="AA576" i="11"/>
  <c r="N392" i="11"/>
  <c r="AF355" i="11"/>
  <c r="U360" i="11"/>
  <c r="AA504" i="11"/>
  <c r="AE477" i="11"/>
  <c r="X529" i="11"/>
  <c r="AE483" i="11"/>
  <c r="AE526" i="11"/>
  <c r="G374" i="11"/>
  <c r="E466" i="11"/>
  <c r="D494" i="11"/>
  <c r="H465" i="11"/>
  <c r="D449" i="11"/>
  <c r="O604" i="11"/>
  <c r="O426" i="11"/>
  <c r="Z361" i="11"/>
  <c r="AE374" i="11"/>
  <c r="U510" i="11"/>
  <c r="Z491" i="11"/>
  <c r="V538" i="11"/>
  <c r="AE522" i="11"/>
  <c r="Y546" i="11"/>
  <c r="N379" i="11"/>
  <c r="L471" i="11"/>
  <c r="H500" i="11"/>
  <c r="N473" i="11"/>
  <c r="H461" i="11"/>
  <c r="N618" i="11"/>
  <c r="I603" i="11"/>
  <c r="U362" i="11"/>
  <c r="U486" i="11"/>
  <c r="AD499" i="11"/>
  <c r="Z384" i="11"/>
  <c r="L447" i="11"/>
  <c r="J432" i="11"/>
  <c r="L552" i="11"/>
  <c r="T343" i="11"/>
  <c r="AB491" i="11"/>
  <c r="AB508" i="11"/>
  <c r="AD459" i="11"/>
  <c r="F453" i="11"/>
  <c r="O443" i="11"/>
  <c r="P567" i="11"/>
  <c r="V112" i="2"/>
  <c r="N7" i="3" s="1"/>
  <c r="G540" i="11"/>
  <c r="O453" i="11"/>
  <c r="F456" i="11"/>
  <c r="P457" i="11"/>
  <c r="X405" i="11"/>
  <c r="AE482" i="11"/>
  <c r="U515" i="11"/>
  <c r="AD411" i="11"/>
  <c r="T542" i="11"/>
  <c r="U580" i="11"/>
  <c r="V618" i="11"/>
  <c r="L359" i="11"/>
  <c r="G349" i="11"/>
  <c r="H472" i="11"/>
  <c r="G497" i="11"/>
  <c r="D402" i="11"/>
  <c r="M526" i="11"/>
  <c r="AA411" i="11"/>
  <c r="Y488" i="11"/>
  <c r="AB520" i="11"/>
  <c r="AF437" i="11"/>
  <c r="AA547" i="11"/>
  <c r="AF588" i="11"/>
  <c r="W620" i="11"/>
  <c r="P365" i="11"/>
  <c r="M357" i="11"/>
  <c r="L478" i="11"/>
  <c r="P506" i="11"/>
  <c r="K433" i="11"/>
  <c r="F570" i="11"/>
  <c r="U446" i="11"/>
  <c r="AC506" i="11"/>
  <c r="Z594" i="11"/>
  <c r="Z630" i="11"/>
  <c r="L417" i="11"/>
  <c r="M340" i="11"/>
  <c r="P575" i="11"/>
  <c r="V338" i="11"/>
  <c r="W512" i="11"/>
  <c r="Y603" i="11"/>
  <c r="V328" i="11"/>
  <c r="N427" i="11"/>
  <c r="H376" i="11"/>
  <c r="E631" i="11"/>
  <c r="M595" i="11"/>
  <c r="L597" i="11"/>
  <c r="D600" i="11"/>
  <c r="F602" i="11"/>
  <c r="AF329" i="11"/>
  <c r="AF448" i="11"/>
  <c r="T421" i="11"/>
  <c r="W523" i="11"/>
  <c r="X586" i="11"/>
  <c r="AE604" i="11"/>
  <c r="U631" i="11"/>
  <c r="O409" i="11"/>
  <c r="K415" i="11"/>
  <c r="L521" i="11"/>
  <c r="K559" i="11"/>
  <c r="E583" i="11"/>
  <c r="L481" i="11"/>
  <c r="AA384" i="11"/>
  <c r="AC344" i="11"/>
  <c r="AB454" i="11"/>
  <c r="AF429" i="11"/>
  <c r="U532" i="11"/>
  <c r="AE591" i="11"/>
  <c r="AE614" i="11"/>
  <c r="Y592" i="11"/>
  <c r="I415" i="11"/>
  <c r="D422" i="11"/>
  <c r="F527" i="11"/>
  <c r="E565" i="11"/>
  <c r="D597" i="11"/>
  <c r="K536" i="11"/>
  <c r="V385" i="11"/>
  <c r="AE427" i="11"/>
  <c r="AA549" i="11"/>
  <c r="V558" i="11"/>
  <c r="E343" i="11"/>
  <c r="O541" i="11"/>
  <c r="K528" i="11"/>
  <c r="Y433" i="11"/>
  <c r="U555" i="11"/>
  <c r="U567" i="11"/>
  <c r="I349" i="11"/>
  <c r="I547" i="11"/>
  <c r="P535" i="11"/>
  <c r="J605" i="11"/>
  <c r="P613" i="11"/>
  <c r="F623" i="11"/>
  <c r="N630" i="11"/>
  <c r="Z385" i="11"/>
  <c r="AE411" i="11"/>
  <c r="U534" i="11"/>
  <c r="AF529" i="11"/>
  <c r="AC562" i="11"/>
  <c r="AE501" i="11"/>
  <c r="X589" i="11"/>
  <c r="N403" i="11"/>
  <c r="L495" i="11"/>
  <c r="O525" i="11"/>
  <c r="H418" i="11"/>
  <c r="I505" i="11"/>
  <c r="P542" i="11"/>
  <c r="T391" i="11"/>
  <c r="Y417" i="11"/>
  <c r="V331" i="11"/>
  <c r="AD538" i="11"/>
  <c r="W568" i="11"/>
  <c r="Y525" i="11"/>
  <c r="V598" i="11"/>
  <c r="E331" i="11"/>
  <c r="F501" i="11"/>
  <c r="I531" i="11"/>
  <c r="N431" i="11"/>
  <c r="K514" i="11"/>
  <c r="P568" i="11"/>
  <c r="Y406" i="11"/>
  <c r="AA412" i="11"/>
  <c r="AB583" i="11"/>
  <c r="Z617" i="11"/>
  <c r="N334" i="11"/>
  <c r="F460" i="11"/>
  <c r="J631" i="11"/>
  <c r="AB340" i="11"/>
  <c r="AC423" i="11"/>
  <c r="V589" i="11"/>
  <c r="T623" i="11"/>
  <c r="G343" i="11"/>
  <c r="L468" i="11"/>
  <c r="K442" i="11"/>
  <c r="J510" i="11"/>
  <c r="P511" i="11"/>
  <c r="F513" i="11"/>
  <c r="I514" i="11"/>
  <c r="W365" i="11"/>
  <c r="AA447" i="11"/>
  <c r="Z438" i="11"/>
  <c r="AD437" i="11"/>
  <c r="Y598" i="11"/>
  <c r="AB589" i="11"/>
  <c r="W632" i="11"/>
  <c r="K365" i="11"/>
  <c r="H357" i="11"/>
  <c r="P336" i="11"/>
  <c r="L482" i="11"/>
  <c r="M554" i="11"/>
  <c r="F520" i="11"/>
  <c r="Z379" i="11"/>
  <c r="AD355" i="11"/>
  <c r="Y447" i="11"/>
  <c r="AD456" i="11"/>
  <c r="AF603" i="11"/>
  <c r="AA598" i="11"/>
  <c r="AA446" i="11"/>
  <c r="P371" i="11"/>
  <c r="N365" i="11"/>
  <c r="I350" i="11"/>
  <c r="E491" i="11"/>
  <c r="E561" i="11"/>
  <c r="F550" i="11"/>
  <c r="M568" i="11"/>
  <c r="K524" i="11"/>
  <c r="K569" i="11"/>
  <c r="G545" i="11"/>
  <c r="I570" i="11"/>
  <c r="H563" i="11"/>
  <c r="F571" i="11"/>
  <c r="F575" i="11"/>
  <c r="AA378" i="11"/>
  <c r="AA351" i="11"/>
  <c r="Y446" i="11"/>
  <c r="U455" i="11"/>
  <c r="X603" i="11"/>
  <c r="AA597" i="11"/>
  <c r="T439" i="11"/>
  <c r="G371" i="11"/>
  <c r="N364" i="11"/>
  <c r="P348" i="11"/>
  <c r="G490" i="11"/>
  <c r="J560" i="11"/>
  <c r="I548" i="11"/>
  <c r="Y387" i="11"/>
  <c r="T386" i="11"/>
  <c r="AF452" i="11"/>
  <c r="AE469" i="11"/>
  <c r="Z340" i="11"/>
  <c r="V612" i="11"/>
  <c r="V482" i="11"/>
  <c r="K377" i="11"/>
  <c r="G373" i="11"/>
  <c r="J362" i="11"/>
  <c r="L498" i="11"/>
  <c r="D566" i="11"/>
  <c r="D573" i="11"/>
  <c r="H575" i="11"/>
  <c r="F394" i="11"/>
  <c r="E576" i="11"/>
  <c r="F454" i="11"/>
  <c r="P576" i="11"/>
  <c r="N480" i="11"/>
  <c r="N577" i="11"/>
  <c r="N507" i="11"/>
  <c r="W85" i="2"/>
  <c r="J3" i="3" s="1"/>
  <c r="X386" i="11"/>
  <c r="W383" i="11"/>
  <c r="X452" i="11"/>
  <c r="Y468" i="11"/>
  <c r="W608" i="11"/>
  <c r="X610" i="11"/>
  <c r="AC477" i="11"/>
  <c r="H372" i="11"/>
  <c r="N571" i="11"/>
  <c r="W395" i="11"/>
  <c r="AB409" i="11"/>
  <c r="N380" i="11"/>
  <c r="E594" i="11"/>
  <c r="AB496" i="11"/>
  <c r="G463" i="11"/>
  <c r="V502" i="11"/>
  <c r="J474" i="11"/>
  <c r="F462" i="11"/>
  <c r="D518" i="11"/>
  <c r="N555" i="11"/>
  <c r="P581" i="11"/>
  <c r="AJ379" i="11"/>
  <c r="AR496" i="11"/>
  <c r="AK415" i="11"/>
  <c r="AO492" i="11"/>
  <c r="AT563" i="11"/>
  <c r="V351" i="11"/>
  <c r="V371" i="11"/>
  <c r="AA524" i="11"/>
  <c r="AB617" i="11"/>
  <c r="G334" i="11"/>
  <c r="P446" i="11"/>
  <c r="J428" i="11"/>
  <c r="D603" i="11"/>
  <c r="AP330" i="11"/>
  <c r="AQ458" i="11"/>
  <c r="AR419" i="11"/>
  <c r="AM520" i="11"/>
  <c r="AR470" i="11"/>
  <c r="AT528" i="11"/>
  <c r="AL562" i="11"/>
  <c r="AA366" i="11"/>
  <c r="Y340" i="11"/>
  <c r="V458" i="11"/>
  <c r="W631" i="11"/>
  <c r="O366" i="11"/>
  <c r="K485" i="11"/>
  <c r="F429" i="11"/>
  <c r="J403" i="11"/>
  <c r="AU337" i="11"/>
  <c r="AK464" i="11"/>
  <c r="AP429" i="11"/>
  <c r="AQ331" i="11"/>
  <c r="AN485" i="11"/>
  <c r="AR538" i="11"/>
  <c r="AN607" i="11"/>
  <c r="U372" i="11"/>
  <c r="V368" i="11"/>
  <c r="W486" i="11"/>
  <c r="V507" i="11"/>
  <c r="H377" i="11"/>
  <c r="K497" i="11"/>
  <c r="H456" i="11"/>
  <c r="J493" i="11"/>
  <c r="Z330" i="11"/>
  <c r="X433" i="11"/>
  <c r="Z507" i="11"/>
  <c r="W625" i="11"/>
  <c r="D399" i="11"/>
  <c r="M511" i="11"/>
  <c r="J556" i="11"/>
  <c r="AC374" i="11"/>
  <c r="V442" i="11"/>
  <c r="Y516" i="11"/>
  <c r="AD630" i="11"/>
  <c r="H405" i="11"/>
  <c r="H517" i="11"/>
  <c r="N570" i="11"/>
  <c r="X375" i="11"/>
  <c r="V508" i="11"/>
  <c r="G390" i="11"/>
  <c r="M481" i="11"/>
  <c r="U517" i="11"/>
  <c r="N395" i="11"/>
  <c r="J491" i="11"/>
  <c r="X392" i="11"/>
  <c r="U399" i="11"/>
  <c r="T456" i="11"/>
  <c r="W478" i="11"/>
  <c r="W390" i="11"/>
  <c r="Y621" i="11"/>
  <c r="W498" i="11"/>
  <c r="E381" i="11"/>
  <c r="D378" i="11"/>
  <c r="D370" i="11"/>
  <c r="I503" i="11"/>
  <c r="E569" i="11"/>
  <c r="F590" i="11"/>
  <c r="U401" i="11"/>
  <c r="Y416" i="11"/>
  <c r="AA461" i="11"/>
  <c r="AA491" i="11"/>
  <c r="AF428" i="11"/>
  <c r="AC434" i="11"/>
  <c r="AF521" i="11"/>
  <c r="I387" i="11"/>
  <c r="I386" i="11"/>
  <c r="H383" i="11"/>
  <c r="O511" i="11"/>
  <c r="L574" i="11"/>
  <c r="I612" i="11"/>
  <c r="W407" i="11"/>
  <c r="X516" i="11"/>
  <c r="W543" i="11"/>
  <c r="Y626" i="11"/>
  <c r="E351" i="11"/>
  <c r="I499" i="11"/>
  <c r="F532" i="11"/>
  <c r="AD412" i="11"/>
  <c r="AE521" i="11"/>
  <c r="AD548" i="11"/>
  <c r="AB560" i="11"/>
  <c r="K359" i="11"/>
  <c r="E509" i="11"/>
  <c r="K574" i="11"/>
  <c r="K407" i="11"/>
  <c r="D413" i="11"/>
  <c r="L418" i="11"/>
  <c r="L423" i="11"/>
  <c r="Y335" i="11"/>
  <c r="Z404" i="11"/>
  <c r="AA483" i="11"/>
  <c r="U466" i="11"/>
  <c r="AE563" i="11"/>
  <c r="X493" i="11"/>
  <c r="AB557" i="11"/>
  <c r="AA568" i="11"/>
  <c r="I339" i="11"/>
  <c r="O452" i="11"/>
  <c r="E556" i="11"/>
  <c r="D594" i="11"/>
  <c r="M485" i="11"/>
  <c r="K372" i="11"/>
  <c r="AF340" i="11"/>
  <c r="T411" i="11"/>
  <c r="U489" i="11"/>
  <c r="AB471" i="11"/>
  <c r="Y569" i="11"/>
  <c r="T517" i="11"/>
  <c r="AF443" i="11"/>
  <c r="U630" i="11"/>
  <c r="O347" i="11"/>
  <c r="M333" i="11"/>
  <c r="M338" i="11"/>
  <c r="K599" i="11"/>
  <c r="O509" i="11"/>
  <c r="K584" i="11"/>
  <c r="AA341" i="11"/>
  <c r="U442" i="11"/>
  <c r="V516" i="11"/>
  <c r="X449" i="11"/>
  <c r="P404" i="11"/>
  <c r="N418" i="11"/>
  <c r="D590" i="11"/>
  <c r="W450" i="11"/>
  <c r="U525" i="11"/>
  <c r="AD488" i="11"/>
  <c r="N410" i="11"/>
  <c r="D429" i="11"/>
  <c r="K595" i="11"/>
  <c r="W333" i="11"/>
  <c r="Y450" i="11"/>
  <c r="Y510" i="11"/>
  <c r="V608" i="11"/>
  <c r="Y600" i="11"/>
  <c r="W580" i="11"/>
  <c r="AE328" i="11"/>
  <c r="P406" i="11"/>
  <c r="H424" i="11"/>
  <c r="P389" i="11"/>
  <c r="E365" i="11"/>
  <c r="N625" i="11"/>
  <c r="E622" i="11"/>
  <c r="W385" i="11"/>
  <c r="T348" i="11"/>
  <c r="AF455" i="11"/>
  <c r="AF515" i="11"/>
  <c r="U408" i="11"/>
  <c r="T609" i="11"/>
  <c r="T589" i="11"/>
  <c r="Z328" i="11"/>
  <c r="H414" i="11"/>
  <c r="K434" i="11"/>
  <c r="M332" i="11"/>
  <c r="K395" i="11"/>
  <c r="P373" i="11"/>
  <c r="M497" i="11"/>
  <c r="AE385" i="11"/>
  <c r="T470" i="11"/>
  <c r="X550" i="11"/>
  <c r="X472" i="11"/>
  <c r="N430" i="11"/>
  <c r="K542" i="11"/>
  <c r="M346" i="11"/>
  <c r="Z405" i="11"/>
  <c r="AA475" i="11"/>
  <c r="AE555" i="11"/>
  <c r="AB513" i="11"/>
  <c r="H436" i="11"/>
  <c r="E548" i="11"/>
  <c r="J427" i="11"/>
  <c r="I586" i="11"/>
  <c r="X344" i="11"/>
  <c r="X453" i="11"/>
  <c r="AA485" i="11"/>
  <c r="T530" i="11"/>
  <c r="V496" i="11"/>
  <c r="W502" i="11"/>
  <c r="AA578" i="11"/>
  <c r="O413" i="11"/>
  <c r="I420" i="11"/>
  <c r="L434" i="11"/>
  <c r="D438" i="11"/>
  <c r="L598" i="11"/>
  <c r="G547" i="11"/>
  <c r="U359" i="11"/>
  <c r="AE458" i="11"/>
  <c r="U491" i="11"/>
  <c r="AE538" i="11"/>
  <c r="T505" i="11"/>
  <c r="AE525" i="11"/>
  <c r="AC559" i="11"/>
  <c r="F332" i="11"/>
  <c r="M426" i="11"/>
  <c r="P442" i="11"/>
  <c r="G451" i="11"/>
  <c r="F604" i="11"/>
  <c r="G572" i="11"/>
  <c r="AB390" i="11"/>
  <c r="Z457" i="11"/>
  <c r="AF425" i="11"/>
  <c r="AE611" i="11"/>
  <c r="G444" i="11"/>
  <c r="I585" i="11"/>
  <c r="D530" i="11"/>
  <c r="AA399" i="11"/>
  <c r="T463" i="11"/>
  <c r="T474" i="11"/>
  <c r="AB626" i="11"/>
  <c r="N449" i="11"/>
  <c r="P590" i="11"/>
  <c r="G594" i="11"/>
  <c r="K627" i="11"/>
  <c r="M628" i="11"/>
  <c r="N629" i="11"/>
  <c r="O630" i="11"/>
  <c r="V87" i="2"/>
  <c r="I5" i="3" s="1"/>
  <c r="V412" i="11"/>
  <c r="T489" i="11"/>
  <c r="W521" i="11"/>
  <c r="AC440" i="11"/>
  <c r="V548" i="11"/>
  <c r="AF589" i="11"/>
  <c r="AD626" i="11"/>
  <c r="L366" i="11"/>
  <c r="L358" i="11"/>
  <c r="H479" i="11"/>
  <c r="O507" i="11"/>
  <c r="L436" i="11"/>
  <c r="H572" i="11"/>
  <c r="Y346" i="11"/>
  <c r="AC417" i="11"/>
  <c r="AC360" i="11"/>
  <c r="AD526" i="11"/>
  <c r="AB458" i="11"/>
  <c r="AC553" i="11"/>
  <c r="AD598" i="11"/>
  <c r="AD591" i="11"/>
  <c r="P372" i="11"/>
  <c r="E367" i="11"/>
  <c r="L485" i="11"/>
  <c r="K516" i="11"/>
  <c r="O457" i="11"/>
  <c r="D608" i="11"/>
  <c r="D484" i="11"/>
  <c r="O523" i="11"/>
  <c r="K525" i="11"/>
  <c r="I527" i="11"/>
  <c r="E529" i="11"/>
  <c r="V89" i="2"/>
  <c r="I7" i="3" s="1"/>
  <c r="U417" i="11"/>
  <c r="Z356" i="11"/>
  <c r="V526" i="11"/>
  <c r="AF456" i="11"/>
  <c r="U553" i="11"/>
  <c r="AE597" i="11"/>
  <c r="W589" i="11"/>
  <c r="G372" i="11"/>
  <c r="E366" i="11"/>
  <c r="P484" i="11"/>
  <c r="N515" i="11"/>
  <c r="M455" i="11"/>
  <c r="P605" i="11"/>
  <c r="X351" i="11"/>
  <c r="AB422" i="11"/>
  <c r="T389" i="11"/>
  <c r="AC531" i="11"/>
  <c r="AC471" i="11"/>
  <c r="AB558" i="11"/>
  <c r="AC606" i="11"/>
  <c r="W611" i="11"/>
  <c r="L378" i="11"/>
  <c r="K374" i="11"/>
  <c r="G491" i="11"/>
  <c r="F523" i="11"/>
  <c r="J482" i="11"/>
  <c r="L384" i="11"/>
  <c r="H495" i="11"/>
  <c r="N537" i="11"/>
  <c r="M539" i="11"/>
  <c r="J541" i="11"/>
  <c r="D543" i="11"/>
  <c r="T422" i="11"/>
  <c r="W386" i="11"/>
  <c r="U531" i="11"/>
  <c r="W470" i="11"/>
  <c r="T558" i="11"/>
  <c r="AB605" i="11"/>
  <c r="AA609" i="11"/>
  <c r="O360" i="11"/>
  <c r="AF406" i="11"/>
  <c r="X626" i="11"/>
  <c r="J374" i="11"/>
  <c r="M582" i="11"/>
  <c r="H584" i="11"/>
  <c r="AF513" i="11"/>
  <c r="J594" i="11"/>
  <c r="AD522" i="11"/>
  <c r="P616" i="11"/>
  <c r="M563" i="11"/>
  <c r="I566" i="11"/>
  <c r="AV455" i="11"/>
  <c r="AK420" i="11"/>
  <c r="AN529" i="11"/>
  <c r="AT476" i="11"/>
  <c r="AR625" i="11"/>
  <c r="AD340" i="11"/>
  <c r="U421" i="11"/>
  <c r="AD542" i="11"/>
  <c r="AB540" i="11"/>
  <c r="H335" i="11"/>
  <c r="E535" i="11"/>
  <c r="J519" i="11"/>
  <c r="AJ383" i="11"/>
  <c r="AU403" i="11"/>
  <c r="AQ473" i="11"/>
  <c r="AV456" i="11"/>
  <c r="AS556" i="11"/>
  <c r="AU550" i="11"/>
  <c r="AQ541" i="11"/>
  <c r="V356" i="11"/>
  <c r="V360" i="11"/>
  <c r="AA458" i="11"/>
  <c r="Z599" i="11"/>
  <c r="L372" i="11"/>
  <c r="P351" i="11"/>
  <c r="M561" i="11"/>
  <c r="AO390" i="11"/>
  <c r="AT415" i="11"/>
  <c r="AN479" i="11"/>
  <c r="AK467" i="11"/>
  <c r="AM565" i="11"/>
  <c r="AP565" i="11"/>
  <c r="AN567" i="11"/>
  <c r="AC361" i="11"/>
  <c r="W410" i="11"/>
  <c r="X486" i="11"/>
  <c r="T630" i="11"/>
  <c r="K384" i="11"/>
  <c r="J377" i="11"/>
  <c r="F572" i="11"/>
  <c r="Y399" i="11"/>
  <c r="Y435" i="11"/>
  <c r="X598" i="11"/>
  <c r="Y564" i="11"/>
  <c r="O391" i="11"/>
  <c r="D366" i="11"/>
  <c r="I600" i="11"/>
  <c r="Y375" i="11"/>
  <c r="X444" i="11"/>
  <c r="AE603" i="11"/>
  <c r="X573" i="11"/>
  <c r="H400" i="11"/>
  <c r="J379" i="11"/>
  <c r="I614" i="11"/>
  <c r="T376" i="11"/>
  <c r="Y509" i="11"/>
  <c r="I400" i="11"/>
  <c r="J558" i="11"/>
  <c r="AF375" i="11"/>
  <c r="X518" i="11"/>
  <c r="M406" i="11"/>
  <c r="I572" i="11"/>
  <c r="I543" i="11"/>
  <c r="W93" i="2"/>
  <c r="J11" i="3" s="1"/>
  <c r="AB370" i="11"/>
  <c r="V463" i="11"/>
  <c r="Y495" i="11"/>
  <c r="Z543" i="11"/>
  <c r="AE511" i="11"/>
  <c r="AA542" i="11"/>
  <c r="AE588" i="11"/>
  <c r="E337" i="11"/>
  <c r="L431" i="11"/>
  <c r="M448" i="11"/>
  <c r="M460" i="11"/>
  <c r="J608" i="11"/>
  <c r="P591" i="11"/>
  <c r="AB382" i="11"/>
  <c r="AC468" i="11"/>
  <c r="AF500" i="11"/>
  <c r="T549" i="11"/>
  <c r="AD520" i="11"/>
  <c r="X557" i="11"/>
  <c r="T611" i="11"/>
  <c r="I343" i="11"/>
  <c r="O437" i="11"/>
  <c r="E456" i="11"/>
  <c r="P471" i="11"/>
  <c r="D614" i="11"/>
  <c r="F614" i="11"/>
  <c r="Z406" i="11"/>
  <c r="X467" i="11"/>
  <c r="AE498" i="11"/>
  <c r="Y576" i="11"/>
  <c r="E454" i="11"/>
  <c r="G595" i="11"/>
  <c r="N424" i="11"/>
  <c r="W412" i="11"/>
  <c r="AE472" i="11"/>
  <c r="AA522" i="11"/>
  <c r="V569" i="11"/>
  <c r="O336" i="11"/>
  <c r="N600" i="11"/>
  <c r="I598" i="11"/>
  <c r="I452" i="11"/>
  <c r="H458" i="11"/>
  <c r="N462" i="11"/>
  <c r="J467" i="11"/>
  <c r="AD374" i="11"/>
  <c r="AE444" i="11"/>
  <c r="X443" i="11"/>
  <c r="Z505" i="11"/>
  <c r="W603" i="11"/>
  <c r="AA592" i="11"/>
  <c r="X572" i="11"/>
  <c r="W627" i="11"/>
  <c r="I399" i="11"/>
  <c r="D415" i="11"/>
  <c r="E378" i="11"/>
  <c r="H331" i="11"/>
  <c r="K613" i="11"/>
  <c r="O568" i="11"/>
  <c r="X380" i="11"/>
  <c r="AF334" i="11"/>
  <c r="T451" i="11"/>
  <c r="T511" i="11"/>
  <c r="U336" i="11"/>
  <c r="X601" i="11"/>
  <c r="W581" i="11"/>
  <c r="W328" i="11"/>
  <c r="N407" i="11"/>
  <c r="J425" i="11"/>
  <c r="K391" i="11"/>
  <c r="G369" i="11"/>
  <c r="J626" i="11"/>
  <c r="J625" i="11"/>
  <c r="AF380" i="11"/>
  <c r="V443" i="11"/>
  <c r="X517" i="11"/>
  <c r="Y631" i="11"/>
  <c r="D406" i="11"/>
  <c r="P517" i="11"/>
  <c r="L571" i="11"/>
  <c r="AE380" i="11"/>
  <c r="AF450" i="11"/>
  <c r="W526" i="11"/>
  <c r="X609" i="11"/>
  <c r="M411" i="11"/>
  <c r="J523" i="11"/>
  <c r="K585" i="11"/>
  <c r="E552" i="11"/>
  <c r="AC411" i="11"/>
  <c r="AD489" i="11"/>
  <c r="U432" i="11"/>
  <c r="AB505" i="11"/>
  <c r="V620" i="11"/>
  <c r="AF444" i="11"/>
  <c r="J359" i="11"/>
  <c r="H451" i="11"/>
  <c r="E477" i="11"/>
  <c r="L440" i="11"/>
  <c r="I402" i="11"/>
  <c r="J565" i="11"/>
  <c r="F385" i="11"/>
  <c r="AC346" i="11"/>
  <c r="Z335" i="11"/>
  <c r="X495" i="11"/>
  <c r="W453" i="11"/>
  <c r="AA514" i="11"/>
  <c r="AD628" i="11"/>
  <c r="AE485" i="11"/>
  <c r="D365" i="11"/>
  <c r="O456" i="11"/>
  <c r="J483" i="11"/>
  <c r="J450" i="11"/>
  <c r="P422" i="11"/>
  <c r="I579" i="11"/>
  <c r="E547" i="11"/>
  <c r="X347" i="11"/>
  <c r="X471" i="11"/>
  <c r="V467" i="11"/>
  <c r="V627" i="11"/>
  <c r="G432" i="11"/>
  <c r="O388" i="11"/>
  <c r="D496" i="11"/>
  <c r="V406" i="11"/>
  <c r="AE476" i="11"/>
  <c r="AF481" i="11"/>
  <c r="W459" i="11"/>
  <c r="I438" i="11"/>
  <c r="O408" i="11"/>
  <c r="N518" i="11"/>
  <c r="P513" i="11"/>
  <c r="O365" i="11"/>
  <c r="O371" i="11"/>
  <c r="L377" i="11"/>
  <c r="AE415" i="11"/>
  <c r="Y347" i="11"/>
  <c r="AF524" i="11"/>
  <c r="AC453" i="11"/>
  <c r="AE551" i="11"/>
  <c r="AD595" i="11"/>
  <c r="W582" i="11"/>
  <c r="O370" i="11"/>
  <c r="G364" i="11"/>
  <c r="K483" i="11"/>
  <c r="E514" i="11"/>
  <c r="O450" i="11"/>
  <c r="L601" i="11"/>
  <c r="U350" i="11"/>
  <c r="Y421" i="11"/>
  <c r="AA383" i="11"/>
  <c r="Z530" i="11"/>
  <c r="Z468" i="11"/>
  <c r="Y557" i="11"/>
  <c r="AC604" i="11"/>
  <c r="Z607" i="11"/>
  <c r="F377" i="11"/>
  <c r="M372" i="11"/>
  <c r="O489" i="11"/>
  <c r="J521" i="11"/>
  <c r="M479" i="11"/>
  <c r="N353" i="11"/>
  <c r="AC350" i="11"/>
  <c r="AD392" i="11"/>
  <c r="W536" i="11"/>
  <c r="X629" i="11"/>
  <c r="P345" i="11"/>
  <c r="L461" i="11"/>
  <c r="J458" i="11"/>
  <c r="K561" i="11"/>
  <c r="AB401" i="11"/>
  <c r="AE366" i="11"/>
  <c r="Y607" i="11"/>
  <c r="J351" i="11"/>
  <c r="D468" i="11"/>
  <c r="I358" i="11"/>
  <c r="D617" i="11"/>
  <c r="F500" i="11"/>
  <c r="O505" i="11"/>
  <c r="J511" i="11"/>
  <c r="I516" i="11"/>
  <c r="U333" i="11"/>
  <c r="X450" i="11"/>
  <c r="U423" i="11"/>
  <c r="W525" i="11"/>
  <c r="AA587" i="11"/>
  <c r="AD607" i="11"/>
  <c r="AA562" i="11"/>
  <c r="E411" i="11"/>
  <c r="E417" i="11"/>
  <c r="O522" i="11"/>
  <c r="N560" i="11"/>
  <c r="M584" i="11"/>
  <c r="N488" i="11"/>
  <c r="AD385" i="11"/>
  <c r="AE347" i="11"/>
  <c r="AE455" i="11"/>
  <c r="T432" i="11"/>
  <c r="T534" i="11"/>
  <c r="U593" i="11"/>
  <c r="AC616" i="11"/>
  <c r="X600" i="11"/>
  <c r="L416" i="11"/>
  <c r="J423" i="11"/>
  <c r="I528" i="11"/>
  <c r="H566" i="11"/>
  <c r="M598" i="11"/>
  <c r="F542" i="11"/>
  <c r="E560" i="11"/>
  <c r="G526" i="11"/>
  <c r="P527" i="11"/>
  <c r="O529" i="11"/>
  <c r="L531" i="11"/>
  <c r="V346" i="11"/>
  <c r="W455" i="11"/>
  <c r="T431" i="11"/>
  <c r="U533" i="11"/>
  <c r="Z592" i="11"/>
  <c r="U616" i="11"/>
  <c r="AB597" i="11"/>
  <c r="D416" i="11"/>
  <c r="M422" i="11"/>
  <c r="N527" i="11"/>
  <c r="M565" i="11"/>
  <c r="O597" i="11"/>
  <c r="G539" i="11"/>
  <c r="AC390" i="11"/>
  <c r="AF360" i="11"/>
  <c r="AD460" i="11"/>
  <c r="AD439" i="11"/>
  <c r="U541" i="11"/>
  <c r="T598" i="11"/>
  <c r="AC624" i="11"/>
  <c r="X584" i="11"/>
  <c r="K421" i="11"/>
  <c r="E429" i="11"/>
  <c r="H533" i="11"/>
  <c r="G571" i="11"/>
  <c r="N611" i="11"/>
  <c r="M579" i="11"/>
  <c r="M566" i="11"/>
  <c r="H540" i="11"/>
  <c r="D542" i="11"/>
  <c r="O543" i="11"/>
  <c r="I545" i="11"/>
  <c r="Z359" i="11"/>
  <c r="V460" i="11"/>
  <c r="AE438" i="11"/>
  <c r="Z540" i="11"/>
  <c r="Y597" i="11"/>
  <c r="Z623" i="11"/>
  <c r="X631" i="11"/>
  <c r="G345" i="11"/>
  <c r="T467" i="11"/>
  <c r="Z615" i="11"/>
  <c r="E372" i="11"/>
  <c r="G600" i="11"/>
  <c r="I623" i="11"/>
  <c r="AD545" i="11"/>
  <c r="Y559" i="11"/>
  <c r="AQ446" i="11"/>
  <c r="AT497" i="11"/>
  <c r="AS497" i="11"/>
  <c r="AN587" i="11"/>
  <c r="AQ598" i="11"/>
  <c r="AP631" i="11"/>
  <c r="Y330" i="11"/>
  <c r="AA462" i="11"/>
  <c r="AE542" i="11"/>
  <c r="AE540" i="11"/>
  <c r="I336" i="11"/>
  <c r="O447" i="11"/>
  <c r="O607" i="11"/>
  <c r="AJ332" i="11"/>
  <c r="AT464" i="11"/>
  <c r="AL513" i="11"/>
  <c r="AM521" i="11"/>
  <c r="AS602" i="11"/>
  <c r="AP377" i="11"/>
  <c r="AV569" i="11"/>
  <c r="T347" i="11"/>
  <c r="U365" i="11"/>
  <c r="Y460" i="11"/>
  <c r="AD599" i="11"/>
  <c r="M373" i="11"/>
  <c r="H486" i="11"/>
  <c r="E465" i="11"/>
  <c r="AU343" i="11"/>
  <c r="AK471" i="11"/>
  <c r="AS518" i="11"/>
  <c r="AR528" i="11"/>
  <c r="AM608" i="11"/>
  <c r="AT453" i="11"/>
  <c r="AL614" i="11"/>
  <c r="Z357" i="11"/>
  <c r="U412" i="11"/>
  <c r="V488" i="11"/>
  <c r="AA613" i="11"/>
  <c r="L385" i="11"/>
  <c r="H498" i="11"/>
  <c r="O513" i="11"/>
  <c r="AA380" i="11"/>
  <c r="X519" i="11"/>
  <c r="AF547" i="11"/>
  <c r="AB565" i="11"/>
  <c r="O480" i="11"/>
  <c r="P364" i="11"/>
  <c r="D423" i="11"/>
  <c r="W376" i="11"/>
  <c r="AE524" i="11"/>
  <c r="Z553" i="11"/>
  <c r="AA574" i="11"/>
  <c r="I486" i="11"/>
  <c r="D388" i="11"/>
  <c r="D481" i="11"/>
  <c r="AE376" i="11"/>
  <c r="V549" i="11"/>
  <c r="E482" i="11"/>
  <c r="E433" i="11"/>
  <c r="Z377" i="11"/>
  <c r="AC554" i="11"/>
  <c r="L487" i="11"/>
  <c r="O485" i="11"/>
  <c r="K590" i="11"/>
  <c r="I591" i="11"/>
  <c r="G592" i="11"/>
  <c r="D593" i="11"/>
  <c r="Y354" i="11"/>
  <c r="AC425" i="11"/>
  <c r="T402" i="11"/>
  <c r="AD534" i="11"/>
  <c r="U480" i="11"/>
  <c r="AC561" i="11"/>
  <c r="Z610" i="11"/>
  <c r="Y619" i="11"/>
  <c r="E382" i="11"/>
  <c r="G379" i="11"/>
  <c r="N494" i="11"/>
  <c r="H527" i="11"/>
  <c r="G501" i="11"/>
  <c r="E476" i="11"/>
  <c r="AF359" i="11"/>
  <c r="W431" i="11"/>
  <c r="AE417" i="11"/>
  <c r="AB332" i="11"/>
  <c r="AC492" i="11"/>
  <c r="W567" i="11"/>
  <c r="T616" i="11"/>
  <c r="V606" i="11"/>
  <c r="J388" i="11"/>
  <c r="L387" i="11"/>
  <c r="E501" i="11"/>
  <c r="M534" i="11"/>
  <c r="K522" i="11"/>
  <c r="O532" i="11"/>
  <c r="AA360" i="11"/>
  <c r="T408" i="11"/>
  <c r="T415" i="11"/>
  <c r="AB614" i="11"/>
  <c r="N355" i="11"/>
  <c r="P472" i="11"/>
  <c r="M383" i="11"/>
  <c r="D629" i="11"/>
  <c r="AA413" i="11"/>
  <c r="T440" i="11"/>
  <c r="W623" i="11"/>
  <c r="H361" i="11"/>
  <c r="G479" i="11"/>
  <c r="E410" i="11"/>
  <c r="P504" i="11"/>
  <c r="M570" i="11"/>
  <c r="O573" i="11"/>
  <c r="G577" i="11"/>
  <c r="I580" i="11"/>
  <c r="W336" i="11"/>
  <c r="AA406" i="11"/>
  <c r="AE484" i="11"/>
  <c r="AF405" i="11"/>
  <c r="AC497" i="11"/>
  <c r="AD612" i="11"/>
  <c r="U556" i="11"/>
  <c r="K354" i="11"/>
  <c r="I446" i="11"/>
  <c r="J471" i="11"/>
  <c r="H429" i="11"/>
  <c r="E377" i="11"/>
  <c r="I550" i="11"/>
  <c r="O608" i="11"/>
  <c r="AD341" i="11"/>
  <c r="X412" i="11"/>
  <c r="Y490" i="11"/>
  <c r="AD434" i="11"/>
  <c r="AB506" i="11"/>
  <c r="AD620" i="11"/>
  <c r="V451" i="11"/>
  <c r="E360" i="11"/>
  <c r="P451" i="11"/>
  <c r="O477" i="11"/>
  <c r="L441" i="11"/>
  <c r="G405" i="11"/>
  <c r="G566" i="11"/>
  <c r="E452" i="11"/>
  <c r="Y342" i="11"/>
  <c r="W445" i="11"/>
  <c r="Z604" i="11"/>
  <c r="W574" i="11"/>
  <c r="G401" i="11"/>
  <c r="P380" i="11"/>
  <c r="F615" i="11"/>
  <c r="AA381" i="11"/>
  <c r="W452" i="11"/>
  <c r="Z358" i="11"/>
  <c r="V583" i="11"/>
  <c r="I409" i="11"/>
  <c r="J394" i="11"/>
  <c r="P627" i="11"/>
  <c r="I451" i="11"/>
  <c r="G553" i="11"/>
  <c r="H554" i="11"/>
  <c r="H555" i="11"/>
  <c r="AE406" i="11"/>
  <c r="V529" i="11"/>
  <c r="T522" i="11"/>
  <c r="AD557" i="11"/>
  <c r="AA474" i="11"/>
  <c r="Z581" i="11"/>
  <c r="O398" i="11"/>
  <c r="M490" i="11"/>
  <c r="P520" i="11"/>
  <c r="D404" i="11"/>
  <c r="L496" i="11"/>
  <c r="M514" i="11"/>
  <c r="U386" i="11"/>
  <c r="Z412" i="11"/>
  <c r="AC534" i="11"/>
  <c r="AE530" i="11"/>
  <c r="X563" i="11"/>
  <c r="V504" i="11"/>
  <c r="W590" i="11"/>
  <c r="I404" i="11"/>
  <c r="G496" i="11"/>
  <c r="J526" i="11"/>
  <c r="N419" i="11"/>
  <c r="I506" i="11"/>
  <c r="M544" i="11"/>
  <c r="Z401" i="11"/>
  <c r="AE394" i="11"/>
  <c r="AC578" i="11"/>
  <c r="AA612" i="11"/>
  <c r="L511" i="11"/>
  <c r="F452" i="11"/>
  <c r="H612" i="11"/>
  <c r="T407" i="11"/>
  <c r="W414" i="11"/>
  <c r="W584" i="11"/>
  <c r="U618" i="11"/>
  <c r="N335" i="11"/>
  <c r="G461" i="11"/>
  <c r="K632" i="11"/>
  <c r="E499" i="11"/>
  <c r="G500" i="11"/>
  <c r="P501" i="11"/>
  <c r="H503" i="11"/>
  <c r="AF383" i="11"/>
  <c r="AF342" i="11"/>
  <c r="T454" i="11"/>
  <c r="T429" i="11"/>
  <c r="V531" i="11"/>
  <c r="W591" i="11"/>
  <c r="W614" i="11"/>
  <c r="AE589" i="11"/>
  <c r="N414" i="11"/>
  <c r="H421" i="11"/>
  <c r="K526" i="11"/>
  <c r="J564" i="11"/>
  <c r="G596" i="11"/>
  <c r="M533" i="11"/>
  <c r="Z389" i="11"/>
  <c r="AC357" i="11"/>
  <c r="AA459" i="11"/>
  <c r="AE437" i="11"/>
  <c r="AE539" i="11"/>
  <c r="AD596" i="11"/>
  <c r="AE622" i="11"/>
  <c r="AD624" i="11"/>
  <c r="H420" i="11"/>
  <c r="L427" i="11"/>
  <c r="E532" i="11"/>
  <c r="D570" i="11"/>
  <c r="F610" i="11"/>
  <c r="I575" i="11"/>
  <c r="U390" i="11"/>
  <c r="AD432" i="11"/>
  <c r="Z554" i="11"/>
  <c r="U566" i="11"/>
  <c r="M348" i="11"/>
  <c r="N546" i="11"/>
  <c r="D535" i="11"/>
  <c r="X438" i="11"/>
  <c r="U367" i="11"/>
  <c r="AE574" i="11"/>
  <c r="D355" i="11"/>
  <c r="H552" i="11"/>
  <c r="I542" i="11"/>
  <c r="N484" i="11"/>
  <c r="F499" i="11"/>
  <c r="G515" i="11"/>
  <c r="K527" i="11"/>
  <c r="AB411" i="11"/>
  <c r="AB330" i="11"/>
  <c r="W472" i="11"/>
  <c r="T570" i="11"/>
  <c r="AC519" i="11"/>
  <c r="AF449" i="11"/>
  <c r="W565" i="11"/>
  <c r="N348" i="11"/>
  <c r="G335" i="11"/>
  <c r="E340" i="11"/>
  <c r="F600" i="11"/>
  <c r="H511" i="11"/>
  <c r="N591" i="11"/>
  <c r="U347" i="11"/>
  <c r="V417" i="11"/>
  <c r="T370" i="11"/>
  <c r="AD477" i="11"/>
  <c r="AA575" i="11"/>
  <c r="AF541" i="11"/>
  <c r="X489" i="11"/>
  <c r="U596" i="11"/>
  <c r="G357" i="11"/>
  <c r="L348" i="11"/>
  <c r="M353" i="11"/>
  <c r="M605" i="11"/>
  <c r="I530" i="11"/>
  <c r="I477" i="11"/>
  <c r="L612" i="11"/>
  <c r="I576" i="11"/>
  <c r="M578" i="11"/>
  <c r="K580" i="11"/>
  <c r="O582" i="11"/>
  <c r="AA416" i="11"/>
  <c r="AB365" i="11"/>
  <c r="V477" i="11"/>
  <c r="AF574" i="11"/>
  <c r="W540" i="11"/>
  <c r="W485" i="11"/>
  <c r="X593" i="11"/>
  <c r="G356" i="11"/>
  <c r="G347" i="11"/>
  <c r="F352" i="11"/>
  <c r="E605" i="11"/>
  <c r="G529" i="11"/>
  <c r="J470" i="11"/>
  <c r="T352" i="11"/>
  <c r="U422" i="11"/>
  <c r="X394" i="11"/>
  <c r="AC482" i="11"/>
  <c r="Z580" i="11"/>
  <c r="T555" i="11"/>
  <c r="AB510" i="11"/>
  <c r="AE613" i="11"/>
  <c r="M364" i="11"/>
  <c r="N360" i="11"/>
  <c r="J365" i="11"/>
  <c r="L610" i="11"/>
  <c r="O547" i="11"/>
  <c r="I557" i="11"/>
  <c r="F619" i="11"/>
  <c r="J593" i="11"/>
  <c r="L595" i="11"/>
  <c r="K597" i="11"/>
  <c r="M599" i="11"/>
  <c r="Z421" i="11"/>
  <c r="AE391" i="11"/>
  <c r="U482" i="11"/>
  <c r="AE579" i="11"/>
  <c r="AA553" i="11"/>
  <c r="AE507" i="11"/>
  <c r="W612" i="11"/>
  <c r="N497" i="11"/>
  <c r="AE457" i="11"/>
  <c r="V506" i="11"/>
  <c r="G506" i="11"/>
  <c r="V594" i="11"/>
  <c r="X614" i="11"/>
  <c r="AK490" i="11"/>
  <c r="AL537" i="11"/>
  <c r="AM553" i="11"/>
  <c r="AS626" i="11"/>
  <c r="AV550" i="11"/>
  <c r="AO459" i="11"/>
  <c r="V393" i="11"/>
  <c r="W463" i="11"/>
  <c r="AA543" i="11"/>
  <c r="Y628" i="11"/>
  <c r="D424" i="11"/>
  <c r="N535" i="11"/>
  <c r="I618" i="11"/>
  <c r="AK404" i="11"/>
  <c r="AO411" i="11"/>
  <c r="AP505" i="11"/>
  <c r="AQ552" i="11"/>
  <c r="AR570" i="11"/>
  <c r="AL434" i="11"/>
  <c r="AR584" i="11"/>
  <c r="AO466" i="11"/>
  <c r="AC347" i="11"/>
  <c r="Z374" i="11"/>
  <c r="V576" i="11"/>
  <c r="U492" i="11"/>
  <c r="E358" i="11"/>
  <c r="E355" i="11"/>
  <c r="O535" i="11"/>
  <c r="AQ330" i="11"/>
  <c r="AS417" i="11"/>
  <c r="AJ511" i="11"/>
  <c r="AK558" i="11"/>
  <c r="AL576" i="11"/>
  <c r="AT470" i="11"/>
  <c r="AT593" i="11"/>
  <c r="AN578" i="11"/>
  <c r="V358" i="11"/>
  <c r="Z415" i="11"/>
  <c r="AB586" i="11"/>
  <c r="AC536" i="11"/>
  <c r="E374" i="11"/>
  <c r="I337" i="11"/>
  <c r="I568" i="11"/>
  <c r="AB412" i="11"/>
  <c r="AD470" i="11"/>
  <c r="U461" i="11"/>
  <c r="V553" i="11"/>
  <c r="J400" i="11"/>
  <c r="J378" i="11"/>
  <c r="P435" i="11"/>
  <c r="V418" i="11"/>
  <c r="X476" i="11"/>
  <c r="AE475" i="11"/>
  <c r="AD563" i="11"/>
  <c r="M408" i="11"/>
  <c r="K406" i="11"/>
  <c r="M486" i="11"/>
  <c r="AC441" i="11"/>
  <c r="AC577" i="11"/>
  <c r="L403" i="11"/>
  <c r="G608" i="11"/>
  <c r="W447" i="11"/>
  <c r="W583" i="11"/>
  <c r="J411" i="11"/>
  <c r="L401" i="11"/>
  <c r="K349" i="11"/>
  <c r="N359" i="11"/>
  <c r="L369" i="11"/>
  <c r="F378" i="11"/>
  <c r="AD393" i="11"/>
  <c r="X369" i="11"/>
  <c r="AE463" i="11"/>
  <c r="AC444" i="11"/>
  <c r="V544" i="11"/>
  <c r="U601" i="11"/>
  <c r="AB629" i="11"/>
  <c r="V625" i="11"/>
  <c r="L424" i="11"/>
  <c r="K432" i="11"/>
  <c r="I536" i="11"/>
  <c r="H574" i="11"/>
  <c r="F622" i="11"/>
  <c r="N606" i="11"/>
  <c r="X399" i="11"/>
  <c r="AE381" i="11"/>
  <c r="Y469" i="11"/>
  <c r="AF451" i="11"/>
  <c r="AC549" i="11"/>
  <c r="AB606" i="11"/>
  <c r="U464" i="11"/>
  <c r="V590" i="11"/>
  <c r="F430" i="11"/>
  <c r="M438" i="11"/>
  <c r="P541" i="11"/>
  <c r="O579" i="11"/>
  <c r="H339" i="11"/>
  <c r="I405" i="11"/>
  <c r="AF399" i="11"/>
  <c r="AB442" i="11"/>
  <c r="AD415" i="11"/>
  <c r="AE581" i="11"/>
  <c r="P359" i="11"/>
  <c r="L556" i="11"/>
  <c r="G548" i="11"/>
  <c r="V448" i="11"/>
  <c r="AB440" i="11"/>
  <c r="AC590" i="11"/>
  <c r="H366" i="11"/>
  <c r="H338" i="11"/>
  <c r="L555" i="11"/>
  <c r="I551" i="11"/>
  <c r="F563" i="11"/>
  <c r="P571" i="11"/>
  <c r="H580" i="11"/>
  <c r="AB375" i="11"/>
  <c r="AF398" i="11"/>
  <c r="W524" i="11"/>
  <c r="V514" i="11"/>
  <c r="AE552" i="11"/>
  <c r="AE433" i="11"/>
  <c r="AA573" i="11"/>
  <c r="P393" i="11"/>
  <c r="N485" i="11"/>
  <c r="D516" i="11"/>
  <c r="M385" i="11"/>
  <c r="E488" i="11"/>
  <c r="N478" i="11"/>
  <c r="V381" i="11"/>
  <c r="AA407" i="11"/>
  <c r="AD529" i="11"/>
  <c r="AF522" i="11"/>
  <c r="Y558" i="11"/>
  <c r="AF478" i="11"/>
  <c r="Z582" i="11"/>
  <c r="J399" i="11"/>
  <c r="H491" i="11"/>
  <c r="K521" i="11"/>
  <c r="H406" i="11"/>
  <c r="O497" i="11"/>
  <c r="N516" i="11"/>
  <c r="AD381" i="11"/>
  <c r="Z525" i="11"/>
  <c r="U554" i="11"/>
  <c r="Z575" i="11"/>
  <c r="D487" i="11"/>
  <c r="I390" i="11"/>
  <c r="I483" i="11"/>
  <c r="Y382" i="11"/>
  <c r="T531" i="11"/>
  <c r="AB559" i="11"/>
  <c r="Y584" i="11"/>
  <c r="K492" i="11"/>
  <c r="M409" i="11"/>
  <c r="E520" i="11"/>
  <c r="F597" i="11"/>
  <c r="P597" i="11"/>
  <c r="N598" i="11"/>
  <c r="L599" i="11"/>
  <c r="T362" i="11"/>
  <c r="X446" i="11"/>
  <c r="AA436" i="11"/>
  <c r="AC432" i="11"/>
  <c r="V597" i="11"/>
  <c r="AC587" i="11"/>
  <c r="T631" i="11"/>
  <c r="F364" i="11"/>
  <c r="J355" i="11"/>
  <c r="D334" i="11"/>
  <c r="P480" i="11"/>
  <c r="F553" i="11"/>
  <c r="O516" i="11"/>
  <c r="AD376" i="11"/>
  <c r="V347" i="11"/>
  <c r="X445" i="11"/>
  <c r="AB453" i="11"/>
  <c r="AC602" i="11"/>
  <c r="AB596" i="11"/>
  <c r="AD431" i="11"/>
  <c r="J370" i="11"/>
  <c r="P363" i="11"/>
  <c r="J347" i="11"/>
  <c r="H489" i="11"/>
  <c r="O559" i="11"/>
  <c r="J546" i="11"/>
  <c r="AC383" i="11"/>
  <c r="AA501" i="11"/>
  <c r="AC521" i="11"/>
  <c r="AB612" i="11"/>
  <c r="J438" i="11"/>
  <c r="F473" i="11"/>
  <c r="L615" i="11"/>
  <c r="Z392" i="11"/>
  <c r="U507" i="11"/>
  <c r="AB530" i="11"/>
  <c r="Y627" i="11"/>
  <c r="D337" i="11"/>
  <c r="G483" i="11"/>
  <c r="O368" i="11"/>
  <c r="O614" i="11"/>
  <c r="G616" i="11"/>
  <c r="J617" i="11"/>
  <c r="O618" i="11"/>
  <c r="W345" i="11"/>
  <c r="X415" i="11"/>
  <c r="T357" i="11"/>
  <c r="AF475" i="11"/>
  <c r="AC573" i="11"/>
  <c r="Z535" i="11"/>
  <c r="T476" i="11"/>
  <c r="W588" i="11"/>
  <c r="I354" i="11"/>
  <c r="H344" i="11"/>
  <c r="F349" i="11"/>
  <c r="O603" i="11"/>
  <c r="D527" i="11"/>
  <c r="I456" i="11"/>
  <c r="AD350" i="11"/>
  <c r="AE420" i="11"/>
  <c r="W389" i="11"/>
  <c r="Z481" i="11"/>
  <c r="W579" i="11"/>
  <c r="AD551" i="11"/>
  <c r="U505" i="11"/>
  <c r="AB610" i="11"/>
  <c r="O362" i="11"/>
  <c r="N357" i="11"/>
  <c r="L362" i="11"/>
  <c r="I609" i="11"/>
  <c r="M545" i="11"/>
  <c r="J548" i="11"/>
  <c r="Y351" i="11"/>
  <c r="W474" i="11"/>
  <c r="AA554" i="11"/>
  <c r="W566" i="11"/>
  <c r="N349" i="11"/>
  <c r="J462" i="11"/>
  <c r="K619" i="11"/>
  <c r="AD479" i="11"/>
  <c r="AA379" i="11"/>
  <c r="V575" i="11"/>
  <c r="E356" i="11"/>
  <c r="N468" i="11"/>
  <c r="L376" i="11"/>
  <c r="AC336" i="11"/>
  <c r="AB451" i="11"/>
  <c r="AB511" i="11"/>
  <c r="AB346" i="11"/>
  <c r="Y602" i="11"/>
  <c r="V582" i="11"/>
  <c r="AD328" i="11"/>
  <c r="K408" i="11"/>
  <c r="K426" i="11"/>
  <c r="E393" i="11"/>
  <c r="E373" i="11"/>
  <c r="F627" i="11"/>
  <c r="H628" i="11"/>
  <c r="Z386" i="11"/>
  <c r="Z351" i="11"/>
  <c r="V457" i="11"/>
  <c r="V517" i="11"/>
  <c r="W416" i="11"/>
  <c r="W610" i="11"/>
  <c r="U591" i="11"/>
  <c r="P415" i="11"/>
  <c r="M436" i="11"/>
  <c r="N338" i="11"/>
  <c r="O401" i="11"/>
  <c r="H384" i="11"/>
  <c r="D510" i="11"/>
  <c r="D467" i="11"/>
  <c r="I496" i="11"/>
  <c r="F587" i="11"/>
  <c r="E500" i="11"/>
  <c r="D588" i="11"/>
  <c r="J503" i="11"/>
  <c r="O588" i="11"/>
  <c r="F507" i="11"/>
  <c r="AC349" i="11"/>
  <c r="AA456" i="11"/>
  <c r="AA516" i="11"/>
  <c r="AC412" i="11"/>
  <c r="AB609" i="11"/>
  <c r="U590" i="11"/>
  <c r="Y328" i="11"/>
  <c r="F415" i="11"/>
  <c r="K435" i="11"/>
  <c r="O335" i="11"/>
  <c r="N398" i="11"/>
  <c r="E379" i="11"/>
  <c r="K503" i="11"/>
  <c r="Y391" i="11"/>
  <c r="Z364" i="11"/>
  <c r="U462" i="11"/>
  <c r="U522" i="11"/>
  <c r="AA438" i="11"/>
  <c r="V615" i="11"/>
  <c r="AF599" i="11"/>
  <c r="N331" i="11"/>
  <c r="M421" i="11"/>
  <c r="M443" i="11"/>
  <c r="F348" i="11"/>
  <c r="K420" i="11"/>
  <c r="E443" i="11"/>
  <c r="D576" i="11"/>
  <c r="N479" i="11"/>
  <c r="J522" i="11"/>
  <c r="N593" i="11"/>
  <c r="E525" i="11"/>
  <c r="K594" i="11"/>
  <c r="G528" i="11"/>
  <c r="I595" i="11"/>
  <c r="E531" i="11"/>
  <c r="AD362" i="11"/>
  <c r="Z461" i="11"/>
  <c r="Z521" i="11"/>
  <c r="AD435" i="11"/>
  <c r="AA614" i="11"/>
  <c r="AE598" i="11"/>
  <c r="F331" i="11"/>
  <c r="I418" i="11"/>
  <c r="T527" i="11"/>
  <c r="M336" i="11"/>
  <c r="I436" i="11"/>
  <c r="J338" i="11"/>
  <c r="O344" i="11"/>
  <c r="H485" i="11"/>
  <c r="N486" i="11"/>
  <c r="F488" i="11"/>
  <c r="J567" i="11"/>
  <c r="H568" i="11"/>
  <c r="F569" i="11"/>
  <c r="AA464" i="11"/>
  <c r="AC448" i="11"/>
  <c r="AC608" i="11"/>
  <c r="J424" i="11"/>
  <c r="G360" i="11"/>
  <c r="N460" i="11"/>
  <c r="AO364" i="11"/>
  <c r="AS342" i="11"/>
  <c r="AL418" i="11"/>
  <c r="AQ449" i="11"/>
  <c r="AL461" i="11"/>
  <c r="AJ473" i="11"/>
  <c r="AO540" i="11"/>
  <c r="AR587" i="11"/>
  <c r="AA348" i="11"/>
  <c r="V497" i="11"/>
  <c r="Y517" i="11"/>
  <c r="W495" i="11"/>
  <c r="M458" i="11"/>
  <c r="M453" i="11"/>
  <c r="F585" i="11"/>
  <c r="AV369" i="11"/>
  <c r="AP354" i="11"/>
  <c r="AJ428" i="11"/>
  <c r="AS459" i="11"/>
  <c r="AN477" i="11"/>
  <c r="AP487" i="11"/>
  <c r="AO558" i="11"/>
  <c r="AV601" i="11"/>
  <c r="T359" i="11"/>
  <c r="AB507" i="11"/>
  <c r="W534" i="11"/>
  <c r="T540" i="11"/>
  <c r="F469" i="11"/>
  <c r="P469" i="11"/>
  <c r="G612" i="11"/>
  <c r="Z440" i="11"/>
  <c r="Z390" i="11"/>
  <c r="Z576" i="11"/>
  <c r="AA602" i="11"/>
  <c r="M401" i="11"/>
  <c r="D547" i="11"/>
  <c r="E604" i="11"/>
  <c r="T446" i="11"/>
  <c r="Z411" i="11"/>
  <c r="T582" i="11"/>
  <c r="AB619" i="11"/>
  <c r="N409" i="11"/>
  <c r="I554" i="11"/>
  <c r="L375" i="11"/>
  <c r="T393" i="11"/>
  <c r="AA337" i="11"/>
  <c r="H512" i="11"/>
  <c r="AF401" i="11"/>
  <c r="AB452" i="11"/>
  <c r="O517" i="11"/>
  <c r="M377" i="11"/>
  <c r="E398" i="11"/>
  <c r="O414" i="11"/>
  <c r="K427" i="11"/>
  <c r="U355" i="11"/>
  <c r="V425" i="11"/>
  <c r="Z407" i="11"/>
  <c r="AD485" i="11"/>
  <c r="AA583" i="11"/>
  <c r="T561" i="11"/>
  <c r="AA523" i="11"/>
  <c r="U622" i="11"/>
  <c r="I369" i="11"/>
  <c r="G368" i="11"/>
  <c r="O329" i="11"/>
  <c r="M613" i="11"/>
  <c r="D561" i="11"/>
  <c r="H601" i="11"/>
  <c r="AB360" i="11"/>
  <c r="AC430" i="11"/>
  <c r="Y420" i="11"/>
  <c r="X491" i="11"/>
  <c r="U589" i="11"/>
  <c r="AE569" i="11"/>
  <c r="Y544" i="11"/>
  <c r="Z573" i="11"/>
  <c r="N377" i="11"/>
  <c r="O381" i="11"/>
  <c r="K343" i="11"/>
  <c r="G619" i="11"/>
  <c r="D575" i="11"/>
  <c r="N495" i="11"/>
  <c r="W361" i="11"/>
  <c r="U484" i="11"/>
  <c r="Z419" i="11"/>
  <c r="U582" i="11"/>
  <c r="D361" i="11"/>
  <c r="M473" i="11"/>
  <c r="I410" i="11"/>
  <c r="AB489" i="11"/>
  <c r="Z443" i="11"/>
  <c r="AE590" i="11"/>
  <c r="H367" i="11"/>
  <c r="D480" i="11"/>
  <c r="G439" i="11"/>
  <c r="N471" i="11"/>
  <c r="T349" i="11"/>
  <c r="Y441" i="11"/>
  <c r="AB428" i="11"/>
  <c r="AB406" i="11"/>
  <c r="W592" i="11"/>
  <c r="AD579" i="11"/>
  <c r="U626" i="11"/>
  <c r="K358" i="11"/>
  <c r="P347" i="11"/>
  <c r="I555" i="11"/>
  <c r="H473" i="11"/>
  <c r="K546" i="11"/>
  <c r="K481" i="11"/>
  <c r="AD363" i="11"/>
  <c r="AF446" i="11"/>
  <c r="AA437" i="11"/>
  <c r="U435" i="11"/>
  <c r="AD597" i="11"/>
  <c r="AC588" i="11"/>
  <c r="AB631" i="11"/>
  <c r="O364" i="11"/>
  <c r="H356" i="11"/>
  <c r="I335" i="11"/>
  <c r="N481" i="11"/>
  <c r="P553" i="11"/>
  <c r="L518" i="11"/>
  <c r="AD418" i="11"/>
  <c r="AF476" i="11"/>
  <c r="AB477" i="11"/>
  <c r="AE564" i="11"/>
  <c r="J409" i="11"/>
  <c r="E409" i="11"/>
  <c r="D489" i="11"/>
  <c r="V336" i="11"/>
  <c r="Z482" i="11"/>
  <c r="W491" i="11"/>
  <c r="AB573" i="11"/>
  <c r="O416" i="11"/>
  <c r="F428" i="11"/>
  <c r="J524" i="11"/>
  <c r="F399" i="11"/>
  <c r="K405" i="11"/>
  <c r="O412" i="11"/>
  <c r="E418" i="11"/>
  <c r="W331" i="11"/>
  <c r="T448" i="11"/>
  <c r="AB480" i="11"/>
  <c r="V522" i="11"/>
  <c r="Z487" i="11"/>
  <c r="AD475" i="11"/>
  <c r="AD570" i="11"/>
  <c r="P408" i="11"/>
  <c r="I414" i="11"/>
  <c r="L425" i="11"/>
  <c r="P421" i="11"/>
  <c r="M593" i="11"/>
  <c r="G519" i="11"/>
  <c r="T346" i="11"/>
  <c r="AF453" i="11"/>
  <c r="V486" i="11"/>
  <c r="AF530" i="11"/>
  <c r="U497" i="11"/>
  <c r="AF504" i="11"/>
  <c r="AB579" i="11"/>
  <c r="J414" i="11"/>
  <c r="E421" i="11"/>
  <c r="L435" i="11"/>
  <c r="J439" i="11"/>
  <c r="G599" i="11"/>
  <c r="E549" i="11"/>
  <c r="AE382" i="11"/>
  <c r="AA452" i="11"/>
  <c r="W607" i="11"/>
  <c r="AC592" i="11"/>
  <c r="H439" i="11"/>
  <c r="J580" i="11"/>
  <c r="L421" i="11"/>
  <c r="AC391" i="11"/>
  <c r="U458" i="11"/>
  <c r="AB433" i="11"/>
  <c r="Z613" i="11"/>
  <c r="O444" i="11"/>
  <c r="D586" i="11"/>
  <c r="I534" i="11"/>
  <c r="F618" i="11"/>
  <c r="J619" i="11"/>
  <c r="M620" i="11"/>
  <c r="P621" i="11"/>
  <c r="AB384" i="11"/>
  <c r="AA346" i="11"/>
  <c r="X455" i="11"/>
  <c r="X515" i="11"/>
  <c r="X401" i="11"/>
  <c r="X608" i="11"/>
  <c r="U588" i="11"/>
  <c r="AA328" i="11"/>
  <c r="J413" i="11"/>
  <c r="I433" i="11"/>
  <c r="N329" i="11"/>
  <c r="F392" i="11"/>
  <c r="N367" i="11"/>
  <c r="E492" i="11"/>
  <c r="V390" i="11"/>
  <c r="X361" i="11"/>
  <c r="AE460" i="11"/>
  <c r="AE520" i="11"/>
  <c r="T433" i="11"/>
  <c r="AF613" i="11"/>
  <c r="AF596" i="11"/>
  <c r="K330" i="11"/>
  <c r="G420" i="11"/>
  <c r="D442" i="11"/>
  <c r="E342" i="11"/>
  <c r="G416" i="11"/>
  <c r="F438" i="11"/>
  <c r="J569" i="11"/>
  <c r="AD390" i="11"/>
  <c r="AF474" i="11"/>
  <c r="W555" i="11"/>
  <c r="AE510" i="11"/>
  <c r="M435" i="11"/>
  <c r="J547" i="11"/>
  <c r="E424" i="11"/>
  <c r="X332" i="11"/>
  <c r="Z480" i="11"/>
  <c r="AD560" i="11"/>
  <c r="AA544" i="11"/>
  <c r="M334" i="11"/>
  <c r="D553" i="11"/>
  <c r="I465" i="11"/>
  <c r="P592" i="11"/>
  <c r="AF412" i="11"/>
  <c r="T491" i="11"/>
  <c r="AB437" i="11"/>
  <c r="AA507" i="11"/>
  <c r="T622" i="11"/>
  <c r="AC455" i="11"/>
  <c r="M360" i="11"/>
  <c r="K452" i="11"/>
  <c r="K478" i="11"/>
  <c r="L442" i="11"/>
  <c r="L407" i="11"/>
  <c r="E567" i="11"/>
  <c r="M478" i="11"/>
  <c r="AF347" i="11"/>
  <c r="AB338" i="11"/>
  <c r="AA496" i="11"/>
  <c r="AC456" i="11"/>
  <c r="Z516" i="11"/>
  <c r="AB630" i="11"/>
  <c r="T493" i="11"/>
  <c r="G366" i="11"/>
  <c r="E458" i="11"/>
  <c r="O484" i="11"/>
  <c r="J452" i="11"/>
  <c r="D427" i="11"/>
  <c r="D581" i="11"/>
  <c r="H576" i="11"/>
  <c r="P548" i="11"/>
  <c r="F605" i="11"/>
  <c r="E515" i="11"/>
  <c r="M611" i="11"/>
  <c r="F516" i="11"/>
  <c r="G618" i="11"/>
  <c r="F517" i="11"/>
  <c r="K624" i="11"/>
  <c r="AF336" i="11"/>
  <c r="AF495" i="11"/>
  <c r="AF454" i="11"/>
  <c r="Z515" i="11"/>
  <c r="Y629" i="11"/>
  <c r="V490" i="11"/>
  <c r="L365" i="11"/>
  <c r="J457" i="11"/>
  <c r="F484" i="11"/>
  <c r="J451" i="11"/>
  <c r="D425" i="11"/>
  <c r="G580" i="11"/>
  <c r="H565" i="11"/>
  <c r="AE352" i="11"/>
  <c r="AC351" i="11"/>
  <c r="Z501" i="11"/>
  <c r="AC469" i="11"/>
  <c r="Y524" i="11"/>
  <c r="W449" i="11"/>
  <c r="AC513" i="11"/>
  <c r="F371" i="11"/>
  <c r="D463" i="11"/>
  <c r="J490" i="11"/>
  <c r="L460" i="11"/>
  <c r="M441" i="11"/>
  <c r="F594" i="11"/>
  <c r="M615" i="11"/>
  <c r="M557" i="11"/>
  <c r="L409" i="11"/>
  <c r="N523" i="11"/>
  <c r="L422" i="11"/>
  <c r="P524" i="11"/>
  <c r="F436" i="11"/>
  <c r="D526" i="11"/>
  <c r="K445" i="11"/>
  <c r="W350" i="11"/>
  <c r="AE500" i="11"/>
  <c r="T468" i="11"/>
  <c r="Y523" i="11"/>
  <c r="AB441" i="11"/>
  <c r="U511" i="11"/>
  <c r="O376" i="11"/>
  <c r="I565" i="11"/>
  <c r="V483" i="11"/>
  <c r="F383" i="11"/>
  <c r="P570" i="11"/>
  <c r="O581" i="11"/>
  <c r="J583" i="11"/>
  <c r="AE373" i="11"/>
  <c r="D433" i="11"/>
  <c r="AC384" i="11"/>
  <c r="K329" i="11"/>
  <c r="I562" i="11"/>
  <c r="P564" i="11"/>
  <c r="D595" i="11"/>
  <c r="N595" i="11"/>
  <c r="L596" i="11"/>
  <c r="J597" i="11"/>
  <c r="H468" i="11"/>
  <c r="F471" i="11"/>
  <c r="P473" i="11"/>
  <c r="H476" i="11"/>
  <c r="G415" i="11"/>
  <c r="N426" i="11"/>
  <c r="P423" i="11"/>
  <c r="H594" i="11"/>
  <c r="E521" i="11"/>
  <c r="AB446" i="11"/>
  <c r="V413" i="11"/>
  <c r="AB582" i="11"/>
  <c r="W621" i="11"/>
  <c r="L410" i="11"/>
  <c r="F555" i="11"/>
  <c r="M388" i="11"/>
  <c r="AE334" i="11"/>
  <c r="U424" i="11"/>
  <c r="V588" i="11"/>
  <c r="Z567" i="11"/>
  <c r="N417" i="11"/>
  <c r="I561" i="11"/>
  <c r="G492" i="11"/>
  <c r="J415" i="11"/>
  <c r="V110" i="2"/>
  <c r="N5" i="3" s="1"/>
  <c r="F420" i="11"/>
  <c r="M425" i="11"/>
  <c r="H431" i="11"/>
  <c r="V116" i="2"/>
  <c r="N11" i="3" s="1"/>
  <c r="AF410" i="11"/>
  <c r="AD487" i="11"/>
  <c r="T520" i="11"/>
  <c r="AC435" i="11"/>
  <c r="AF546" i="11"/>
  <c r="T588" i="11"/>
  <c r="X615" i="11"/>
  <c r="G365" i="11"/>
  <c r="M356" i="11"/>
  <c r="P477" i="11"/>
  <c r="N505" i="11"/>
  <c r="H430" i="11"/>
  <c r="E568" i="11"/>
  <c r="Z416" i="11"/>
  <c r="U352" i="11"/>
  <c r="AA525" i="11"/>
  <c r="Z455" i="11"/>
  <c r="Z552" i="11"/>
  <c r="AE596" i="11"/>
  <c r="W586" i="11"/>
  <c r="K371" i="11"/>
  <c r="F365" i="11"/>
  <c r="G484" i="11"/>
  <c r="D515" i="11"/>
  <c r="I453" i="11"/>
  <c r="P603" i="11"/>
  <c r="AD345" i="11"/>
  <c r="AF384" i="11"/>
  <c r="X531" i="11"/>
  <c r="Y624" i="11"/>
  <c r="D341" i="11"/>
  <c r="D456" i="11"/>
  <c r="G447" i="11"/>
  <c r="O586" i="11"/>
  <c r="AC393" i="11"/>
  <c r="AE536" i="11"/>
  <c r="AF629" i="11"/>
  <c r="K346" i="11"/>
  <c r="H462" i="11"/>
  <c r="N459" i="11"/>
  <c r="M362" i="11"/>
  <c r="D445" i="11"/>
  <c r="P454" i="11"/>
  <c r="G462" i="11"/>
  <c r="O469" i="11"/>
  <c r="U346" i="11"/>
  <c r="AC333" i="11"/>
  <c r="AC494" i="11"/>
  <c r="AD451" i="11"/>
  <c r="AA513" i="11"/>
  <c r="AA627" i="11"/>
  <c r="T482" i="11"/>
  <c r="I364" i="11"/>
  <c r="G456" i="11"/>
  <c r="N482" i="11"/>
  <c r="G449" i="11"/>
  <c r="N420" i="11"/>
  <c r="K578" i="11"/>
  <c r="I529" i="11"/>
  <c r="AB351" i="11"/>
  <c r="Z348" i="11"/>
  <c r="W500" i="11"/>
  <c r="AA466" i="11"/>
  <c r="X522" i="11"/>
  <c r="U428" i="11"/>
  <c r="AC508" i="11"/>
  <c r="P369" i="11"/>
  <c r="N461" i="11"/>
  <c r="E489" i="11"/>
  <c r="L458" i="11"/>
  <c r="L438" i="11"/>
  <c r="K592" i="11"/>
  <c r="O566" i="11"/>
  <c r="W352" i="11"/>
  <c r="W476" i="11"/>
  <c r="V480" i="11"/>
  <c r="AA444" i="11"/>
  <c r="N437" i="11"/>
  <c r="N406" i="11"/>
  <c r="L517" i="11"/>
  <c r="V333" i="11"/>
  <c r="AD481" i="11"/>
  <c r="AD492" i="11"/>
  <c r="AD531" i="11"/>
  <c r="H443" i="11"/>
  <c r="O421" i="11"/>
  <c r="F536" i="11"/>
  <c r="L522" i="11"/>
  <c r="L406" i="11"/>
  <c r="M410" i="11"/>
  <c r="K414" i="11"/>
  <c r="V408" i="11"/>
  <c r="Y530" i="11"/>
  <c r="T524" i="11"/>
  <c r="T559" i="11"/>
  <c r="AD483" i="11"/>
  <c r="Y583" i="11"/>
  <c r="E400" i="11"/>
  <c r="P491" i="11"/>
  <c r="F522" i="11"/>
  <c r="E408" i="11"/>
  <c r="O498" i="11"/>
  <c r="I518" i="11"/>
  <c r="X387" i="11"/>
  <c r="AC413" i="11"/>
  <c r="AF535" i="11"/>
  <c r="AD532" i="11"/>
  <c r="AA564" i="11"/>
  <c r="AC509" i="11"/>
  <c r="X592" i="11"/>
  <c r="L405" i="11"/>
  <c r="J497" i="11"/>
  <c r="M527" i="11"/>
  <c r="O422" i="11"/>
  <c r="J508" i="11"/>
  <c r="F548" i="11"/>
  <c r="L628" i="11"/>
  <c r="O356" i="11"/>
  <c r="H629" i="11"/>
  <c r="P379" i="11"/>
  <c r="D630" i="11"/>
  <c r="L400" i="11"/>
  <c r="M630" i="11"/>
  <c r="F416" i="11"/>
  <c r="AC386" i="11"/>
  <c r="U413" i="11"/>
  <c r="X535" i="11"/>
  <c r="AE531" i="11"/>
  <c r="AF563" i="11"/>
  <c r="AE506" i="11"/>
  <c r="X591" i="11"/>
  <c r="D405" i="11"/>
  <c r="O496" i="11"/>
  <c r="E527" i="11"/>
  <c r="I421" i="11"/>
  <c r="K507" i="11"/>
  <c r="I546" i="11"/>
  <c r="W392" i="11"/>
  <c r="AB418" i="11"/>
  <c r="T340" i="11"/>
  <c r="X540" i="11"/>
  <c r="Z569" i="11"/>
  <c r="AA530" i="11"/>
  <c r="U600" i="11"/>
  <c r="K332" i="11"/>
  <c r="I502" i="11"/>
  <c r="L532" i="11"/>
  <c r="O434" i="11"/>
  <c r="G516" i="11"/>
  <c r="J571" i="11"/>
  <c r="K342" i="11"/>
  <c r="J466" i="11"/>
  <c r="K348" i="11"/>
  <c r="K474" i="11"/>
  <c r="G355" i="11"/>
  <c r="J480" i="11"/>
  <c r="L361" i="11"/>
  <c r="F486" i="11"/>
  <c r="AB391" i="11"/>
  <c r="T418" i="11"/>
  <c r="AA335" i="11"/>
  <c r="AB539" i="11"/>
  <c r="AE568" i="11"/>
  <c r="AD527" i="11"/>
  <c r="V599" i="11"/>
  <c r="D421" i="11"/>
  <c r="M440" i="11"/>
  <c r="X396" i="11"/>
  <c r="AA455" i="11"/>
  <c r="H427" i="11"/>
  <c r="F474" i="11"/>
  <c r="K588" i="11"/>
  <c r="D612" i="11"/>
  <c r="Y464" i="11"/>
  <c r="H450" i="11"/>
  <c r="AF469" i="11"/>
  <c r="K457" i="11"/>
  <c r="J396" i="11"/>
  <c r="I408" i="11"/>
  <c r="F417" i="11"/>
  <c r="F426" i="11"/>
  <c r="D628" i="11"/>
  <c r="O629" i="11"/>
  <c r="N631" i="11"/>
  <c r="H343" i="11"/>
  <c r="V107" i="2"/>
  <c r="N2" i="3" s="1"/>
  <c r="O331" i="11"/>
  <c r="N501" i="11"/>
  <c r="D532" i="11"/>
  <c r="F433" i="11"/>
  <c r="H515" i="11"/>
  <c r="G570" i="11"/>
  <c r="V397" i="11"/>
  <c r="AA423" i="11"/>
  <c r="AF374" i="11"/>
  <c r="W545" i="11"/>
  <c r="Y574" i="11"/>
  <c r="T547" i="11"/>
  <c r="T608" i="11"/>
  <c r="F338" i="11"/>
  <c r="H507" i="11"/>
  <c r="K537" i="11"/>
  <c r="I444" i="11"/>
  <c r="M522" i="11"/>
  <c r="L592" i="11"/>
  <c r="M389" i="11"/>
  <c r="L514" i="11"/>
  <c r="H394" i="11"/>
  <c r="K519" i="11"/>
  <c r="L399" i="11"/>
  <c r="H523" i="11"/>
  <c r="O403" i="11"/>
  <c r="J528" i="11"/>
  <c r="W115" i="2"/>
  <c r="O10" i="3" s="1"/>
  <c r="W394" i="11"/>
  <c r="V404" i="11"/>
  <c r="W457" i="11"/>
  <c r="Y481" i="11"/>
  <c r="T404" i="11"/>
  <c r="Z624" i="11"/>
  <c r="AD503" i="11"/>
  <c r="J382" i="11"/>
  <c r="O379" i="11"/>
  <c r="O372" i="11"/>
  <c r="F505" i="11"/>
  <c r="H570" i="11"/>
  <c r="M592" i="11"/>
  <c r="V403" i="11"/>
  <c r="AE418" i="11"/>
  <c r="AD462" i="11"/>
  <c r="AB493" i="11"/>
  <c r="U434" i="11"/>
  <c r="V466" i="11"/>
  <c r="Z527" i="11"/>
  <c r="N388" i="11"/>
  <c r="G388" i="11"/>
  <c r="J386" i="11"/>
  <c r="J513" i="11"/>
  <c r="O575" i="11"/>
  <c r="D615" i="11"/>
  <c r="I588" i="11"/>
  <c r="I590" i="11"/>
  <c r="G589" i="11"/>
  <c r="H613" i="11"/>
  <c r="E590" i="11"/>
  <c r="J419" i="11"/>
  <c r="O590" i="11"/>
  <c r="D490" i="11"/>
  <c r="H537" i="11"/>
  <c r="G487" i="11"/>
  <c r="P624" i="11"/>
  <c r="J538" i="11"/>
  <c r="N490" i="11"/>
  <c r="G632" i="11"/>
  <c r="K539" i="11"/>
  <c r="H494" i="11"/>
  <c r="I373" i="11"/>
  <c r="K540" i="11"/>
  <c r="P497" i="11"/>
  <c r="E432" i="11"/>
  <c r="V96" i="2"/>
  <c r="I14" i="3" s="1"/>
  <c r="K601" i="11"/>
  <c r="E459" i="11"/>
  <c r="H556" i="11"/>
  <c r="D497" i="11"/>
  <c r="I602" i="11"/>
  <c r="P463" i="11"/>
  <c r="H583" i="11"/>
  <c r="F498" i="11"/>
  <c r="F603" i="11"/>
  <c r="N467" i="11"/>
  <c r="M606" i="11"/>
  <c r="N499" i="11"/>
  <c r="D604" i="11"/>
  <c r="E472" i="11"/>
  <c r="P628" i="11"/>
  <c r="H510" i="11"/>
  <c r="I511" i="11"/>
  <c r="J431" i="11"/>
  <c r="J536" i="11"/>
  <c r="O332" i="11"/>
  <c r="I427" i="11"/>
  <c r="N443" i="11"/>
  <c r="L452" i="11"/>
  <c r="N604" i="11"/>
  <c r="K573" i="11"/>
  <c r="AA375" i="11"/>
  <c r="T465" i="11"/>
  <c r="W497" i="11"/>
  <c r="X545" i="11"/>
  <c r="AE514" i="11"/>
  <c r="Z547" i="11"/>
  <c r="AC596" i="11"/>
  <c r="G339" i="11"/>
  <c r="M433" i="11"/>
  <c r="F451" i="11"/>
  <c r="I464" i="11"/>
  <c r="H610" i="11"/>
  <c r="P595" i="11"/>
  <c r="M549" i="11"/>
  <c r="L551" i="11"/>
  <c r="I553" i="11"/>
  <c r="E555" i="11"/>
  <c r="AF426" i="11"/>
  <c r="V407" i="11"/>
  <c r="T536" i="11"/>
  <c r="W483" i="11"/>
  <c r="AF562" i="11"/>
  <c r="AC611" i="11"/>
  <c r="T626" i="11"/>
  <c r="K383" i="11"/>
  <c r="F381" i="11"/>
  <c r="F496" i="11"/>
  <c r="O528" i="11"/>
  <c r="D504" i="11"/>
  <c r="N483" i="11"/>
  <c r="V361" i="11"/>
  <c r="Z432" i="11"/>
  <c r="X420" i="11"/>
  <c r="AC341" i="11"/>
  <c r="AB494" i="11"/>
  <c r="Z568" i="11"/>
  <c r="W617" i="11"/>
  <c r="Z628" i="11"/>
  <c r="O389" i="11"/>
  <c r="K389" i="11"/>
  <c r="K502" i="11"/>
  <c r="G536" i="11"/>
  <c r="N524" i="11"/>
  <c r="H538" i="11"/>
  <c r="V99" i="2"/>
  <c r="I17" i="3" s="1"/>
  <c r="E517" i="11"/>
  <c r="P563" i="11"/>
  <c r="G565" i="11"/>
  <c r="J566" i="11"/>
  <c r="N567" i="11"/>
  <c r="G442" i="11"/>
  <c r="K612" i="11"/>
  <c r="P560" i="11"/>
  <c r="O445" i="11"/>
  <c r="K614" i="11"/>
  <c r="N561" i="11"/>
  <c r="L449" i="11"/>
  <c r="L616" i="11"/>
  <c r="K562" i="11"/>
  <c r="E453" i="11"/>
  <c r="M618" i="11"/>
  <c r="I583" i="11"/>
  <c r="K598" i="11"/>
  <c r="D620" i="11"/>
  <c r="L584" i="11"/>
  <c r="O600" i="11"/>
  <c r="N620" i="11"/>
  <c r="E586" i="11"/>
  <c r="M602" i="11"/>
  <c r="J621" i="11"/>
  <c r="I587" i="11"/>
  <c r="P604" i="11"/>
  <c r="H508" i="11"/>
  <c r="M509" i="11"/>
  <c r="F511" i="11"/>
  <c r="L580" i="11"/>
  <c r="J581" i="11"/>
  <c r="G582" i="11"/>
  <c r="W96" i="2"/>
  <c r="J14" i="3" s="1"/>
  <c r="O377" i="11"/>
  <c r="K373" i="11"/>
  <c r="K490" i="11"/>
  <c r="I522" i="11"/>
  <c r="E481" i="11"/>
  <c r="M370" i="11"/>
  <c r="W356" i="11"/>
  <c r="AA427" i="11"/>
  <c r="AE408" i="11"/>
  <c r="AB536" i="11"/>
  <c r="T485" i="11"/>
  <c r="AA563" i="11"/>
  <c r="X612" i="11"/>
  <c r="AF630" i="11"/>
  <c r="G384" i="11"/>
  <c r="D382" i="11"/>
  <c r="P496" i="11"/>
  <c r="N529" i="11"/>
  <c r="K505" i="11"/>
  <c r="H487" i="11"/>
  <c r="O506" i="11"/>
  <c r="O551" i="11"/>
  <c r="M553" i="11"/>
  <c r="G555" i="11"/>
  <c r="E557" i="11"/>
  <c r="Z372" i="11"/>
  <c r="U465" i="11"/>
  <c r="AD446" i="11"/>
  <c r="Y545" i="11"/>
  <c r="X602" i="11"/>
  <c r="Z631" i="11"/>
  <c r="AB563" i="11"/>
  <c r="O425" i="11"/>
  <c r="D434" i="11"/>
  <c r="L537" i="11"/>
  <c r="K575" i="11"/>
  <c r="L623" i="11"/>
  <c r="H611" i="11"/>
  <c r="AA400" i="11"/>
  <c r="AD383" i="11"/>
  <c r="AB470" i="11"/>
  <c r="V453" i="11"/>
  <c r="AF550" i="11"/>
  <c r="AE607" i="11"/>
  <c r="U477" i="11"/>
  <c r="Y595" i="11"/>
  <c r="I431" i="11"/>
  <c r="P439" i="11"/>
  <c r="F543" i="11"/>
  <c r="E581" i="11"/>
  <c r="N352" i="11"/>
  <c r="J435" i="11"/>
  <c r="N579" i="11"/>
  <c r="L565" i="11"/>
  <c r="D567" i="11"/>
  <c r="G568" i="11"/>
  <c r="L569" i="11"/>
  <c r="P572" i="11"/>
  <c r="N581" i="11"/>
  <c r="J613" i="11"/>
  <c r="G574" i="11"/>
  <c r="N583" i="11"/>
  <c r="G614" i="11"/>
  <c r="J575" i="11"/>
  <c r="O585" i="11"/>
  <c r="E615" i="11"/>
  <c r="O576" i="11"/>
  <c r="G588" i="11"/>
  <c r="H471" i="11"/>
  <c r="O623" i="11"/>
  <c r="G481" i="11"/>
  <c r="D474" i="11"/>
  <c r="M626" i="11"/>
  <c r="K482" i="11"/>
  <c r="M476" i="11"/>
  <c r="J629" i="11"/>
  <c r="E484" i="11"/>
  <c r="F479" i="11"/>
  <c r="J632" i="11"/>
  <c r="V127" i="2"/>
  <c r="N22" i="3" s="1"/>
  <c r="M625" i="11"/>
  <c r="I626" i="11"/>
  <c r="E627" i="11"/>
  <c r="E504" i="11"/>
  <c r="L505" i="11"/>
  <c r="D507" i="11"/>
  <c r="P420" i="11"/>
  <c r="I428" i="11"/>
  <c r="M532" i="11"/>
  <c r="L570" i="11"/>
  <c r="D611" i="11"/>
  <c r="L577" i="11"/>
  <c r="AB395" i="11"/>
  <c r="W374" i="11"/>
  <c r="AC465" i="11"/>
  <c r="AC447" i="11"/>
  <c r="T546" i="11"/>
  <c r="AF602" i="11"/>
  <c r="U632" i="11"/>
  <c r="U568" i="11"/>
  <c r="J426" i="11"/>
  <c r="M434" i="11"/>
  <c r="G538" i="11"/>
  <c r="F576" i="11"/>
  <c r="H624" i="11"/>
  <c r="G613" i="11"/>
  <c r="G573" i="11"/>
  <c r="E554" i="11"/>
  <c r="F556" i="11"/>
  <c r="N557" i="11"/>
  <c r="E559" i="11"/>
  <c r="Y426" i="11"/>
  <c r="AC410" i="11"/>
  <c r="T487" i="11"/>
  <c r="AD584" i="11"/>
  <c r="T563" i="11"/>
  <c r="AD528" i="11"/>
  <c r="Y625" i="11"/>
  <c r="H371" i="11"/>
  <c r="E371" i="11"/>
  <c r="E333" i="11"/>
  <c r="P614" i="11"/>
  <c r="M562" i="11"/>
  <c r="P607" i="11"/>
  <c r="AE361" i="11"/>
  <c r="AF431" i="11"/>
  <c r="AA422" i="11"/>
  <c r="AA492" i="11"/>
  <c r="X590" i="11"/>
  <c r="AD571" i="11"/>
  <c r="AB547" i="11"/>
  <c r="X581" i="11"/>
  <c r="M379" i="11"/>
  <c r="N384" i="11"/>
  <c r="J346" i="11"/>
  <c r="J620" i="11"/>
  <c r="L576" i="11"/>
  <c r="M517" i="11"/>
  <c r="L630" i="11"/>
  <c r="F626" i="11"/>
  <c r="I473" i="11"/>
  <c r="M627" i="11"/>
  <c r="F475" i="11"/>
  <c r="L629" i="11"/>
  <c r="N476" i="11"/>
  <c r="G631" i="11"/>
  <c r="V101" i="2"/>
  <c r="I19" i="3" s="1"/>
  <c r="H446" i="11"/>
  <c r="H597" i="11"/>
  <c r="J468" i="11"/>
  <c r="F450" i="11"/>
  <c r="P600" i="11"/>
  <c r="H470" i="11"/>
  <c r="P453" i="11"/>
  <c r="G604" i="11"/>
  <c r="D472" i="11"/>
  <c r="G457" i="11"/>
  <c r="J607" i="11"/>
  <c r="P584" i="11"/>
  <c r="N587" i="11"/>
  <c r="K558" i="11"/>
  <c r="F586" i="11"/>
  <c r="D591" i="11"/>
  <c r="I559" i="11"/>
  <c r="J587" i="11"/>
  <c r="N594" i="11"/>
  <c r="G560" i="11"/>
  <c r="M588" i="11"/>
  <c r="F598" i="11"/>
  <c r="E608" i="11"/>
  <c r="P608" i="11"/>
  <c r="N609" i="11"/>
  <c r="K610" i="11"/>
  <c r="V126" i="2"/>
  <c r="N21" i="3" s="1"/>
  <c r="H506" i="11"/>
  <c r="L508" i="11"/>
  <c r="M510" i="11"/>
  <c r="E513" i="11"/>
  <c r="M363" i="11"/>
  <c r="H359" i="11"/>
  <c r="E364" i="11"/>
  <c r="D610" i="11"/>
  <c r="M546" i="11"/>
  <c r="O552" i="11"/>
  <c r="AF356" i="11"/>
  <c r="T427" i="11"/>
  <c r="Y412" i="11"/>
  <c r="AB487" i="11"/>
  <c r="Y585" i="11"/>
  <c r="T564" i="11"/>
  <c r="Z531" i="11"/>
  <c r="T627" i="11"/>
  <c r="F372" i="11"/>
  <c r="N372" i="11"/>
  <c r="J334" i="11"/>
  <c r="K615" i="11"/>
  <c r="J563" i="11"/>
  <c r="J611" i="11"/>
  <c r="D625" i="11"/>
  <c r="E610" i="11"/>
  <c r="O459" i="11"/>
  <c r="E612" i="11"/>
  <c r="O461" i="11"/>
  <c r="J614" i="11"/>
  <c r="J463" i="11"/>
  <c r="K616" i="11"/>
  <c r="U376" i="11"/>
  <c r="Y466" i="11"/>
  <c r="Y526" i="11"/>
  <c r="AE453" i="11"/>
  <c r="Z619" i="11"/>
  <c r="AB613" i="11"/>
  <c r="E336" i="11"/>
  <c r="L426" i="11"/>
  <c r="I449" i="11"/>
  <c r="F369" i="11"/>
  <c r="G434" i="11"/>
  <c r="L472" i="11"/>
  <c r="K625" i="11"/>
  <c r="W401" i="11"/>
  <c r="AF385" i="11"/>
  <c r="AF471" i="11"/>
  <c r="AF531" i="11"/>
  <c r="AB468" i="11"/>
  <c r="T625" i="11"/>
  <c r="T629" i="11"/>
  <c r="L341" i="11"/>
  <c r="P432" i="11"/>
  <c r="M456" i="11"/>
  <c r="H391" i="11"/>
  <c r="J448" i="11"/>
  <c r="I497" i="11"/>
  <c r="O596" i="11"/>
  <c r="N502" i="11"/>
  <c r="O564" i="11"/>
  <c r="O606" i="11"/>
  <c r="F567" i="11"/>
  <c r="M607" i="11"/>
  <c r="H569" i="11"/>
  <c r="K608" i="11"/>
  <c r="H571" i="11"/>
  <c r="I574" i="11"/>
  <c r="O560" i="11"/>
  <c r="E550" i="11"/>
  <c r="L575" i="11"/>
  <c r="K564" i="11"/>
  <c r="G551" i="11"/>
  <c r="D577" i="11"/>
  <c r="I567" i="11"/>
  <c r="F552" i="11"/>
  <c r="I578" i="11"/>
  <c r="E571" i="11"/>
  <c r="G610" i="11"/>
  <c r="O474" i="11"/>
  <c r="K554" i="11"/>
  <c r="E611" i="11"/>
  <c r="L477" i="11"/>
  <c r="D559" i="11"/>
  <c r="P611" i="11"/>
  <c r="E480" i="11"/>
  <c r="G562" i="11"/>
  <c r="M612" i="11"/>
  <c r="G482" i="11"/>
  <c r="K565" i="11"/>
  <c r="V114" i="2"/>
  <c r="N9" i="3" s="1"/>
  <c r="P593" i="11"/>
  <c r="F595" i="11"/>
  <c r="K596" i="11"/>
  <c r="N597" i="11"/>
  <c r="M508" i="11"/>
  <c r="E511" i="11"/>
  <c r="H513" i="11"/>
  <c r="F515" i="11"/>
  <c r="V100" i="2"/>
  <c r="I18" i="3" s="1"/>
  <c r="I491" i="11"/>
  <c r="F545" i="11"/>
  <c r="H600" i="11"/>
  <c r="L547" i="11"/>
  <c r="F601" i="11"/>
  <c r="L550" i="11"/>
  <c r="P601" i="11"/>
  <c r="E553" i="11"/>
  <c r="W363" i="11"/>
  <c r="AD505" i="11"/>
  <c r="X481" i="11"/>
  <c r="W531" i="11"/>
  <c r="T494" i="11"/>
  <c r="Y532" i="11"/>
  <c r="J375" i="11"/>
  <c r="H467" i="11"/>
  <c r="I495" i="11"/>
  <c r="E467" i="11"/>
  <c r="N451" i="11"/>
  <c r="J606" i="11"/>
  <c r="F593" i="11"/>
  <c r="AC362" i="11"/>
  <c r="T378" i="11"/>
  <c r="X511" i="11"/>
  <c r="Y493" i="11"/>
  <c r="AF539" i="11"/>
  <c r="AD530" i="11"/>
  <c r="AE549" i="11"/>
  <c r="D381" i="11"/>
  <c r="O472" i="11"/>
  <c r="M501" i="11"/>
  <c r="K475" i="11"/>
  <c r="M463" i="11"/>
  <c r="I620" i="11"/>
  <c r="L568" i="11"/>
  <c r="O570" i="11"/>
  <c r="F526" i="11"/>
  <c r="I541" i="11"/>
  <c r="J530" i="11"/>
  <c r="W114" i="2"/>
  <c r="O9" i="3" s="1"/>
  <c r="H542" i="11"/>
  <c r="O534" i="11"/>
  <c r="J543" i="11"/>
  <c r="N539" i="11"/>
  <c r="M603" i="11"/>
  <c r="M451" i="11"/>
  <c r="P518" i="11"/>
  <c r="K604" i="11"/>
  <c r="E455" i="11"/>
  <c r="G523" i="11"/>
  <c r="H605" i="11"/>
  <c r="K458" i="11"/>
  <c r="O527" i="11"/>
  <c r="F606" i="11"/>
  <c r="K461" i="11"/>
  <c r="P531" i="11"/>
  <c r="W99" i="2"/>
  <c r="J17" i="3" s="1"/>
  <c r="M462" i="11"/>
  <c r="M586" i="11"/>
  <c r="K606" i="11"/>
  <c r="F464" i="11"/>
  <c r="P587" i="11"/>
  <c r="K609" i="11"/>
  <c r="D466" i="11"/>
  <c r="H589" i="11"/>
  <c r="F613" i="11"/>
  <c r="L467" i="11"/>
  <c r="M590" i="11"/>
  <c r="E616" i="11"/>
  <c r="P490" i="11"/>
  <c r="J494" i="11"/>
  <c r="K498" i="11"/>
  <c r="F502" i="11"/>
  <c r="N464" i="11"/>
  <c r="K469" i="11"/>
  <c r="G473" i="11"/>
  <c r="M477" i="11"/>
  <c r="K370" i="11"/>
  <c r="I462" i="11"/>
  <c r="N489" i="11"/>
  <c r="M459" i="11"/>
  <c r="F440" i="11"/>
  <c r="H593" i="11"/>
  <c r="D592" i="11"/>
  <c r="AD357" i="11"/>
  <c r="T365" i="11"/>
  <c r="Y506" i="11"/>
  <c r="AD482" i="11"/>
  <c r="V532" i="11"/>
  <c r="W499" i="11"/>
  <c r="AB534" i="11"/>
  <c r="E376" i="11"/>
  <c r="P467" i="11"/>
  <c r="E496" i="11"/>
  <c r="F468" i="11"/>
  <c r="H453" i="11"/>
  <c r="H607" i="11"/>
  <c r="O569" i="11"/>
  <c r="H564" i="11"/>
  <c r="D483" i="11"/>
  <c r="J532" i="11"/>
  <c r="I489" i="11"/>
  <c r="L533" i="11"/>
  <c r="G495" i="11"/>
  <c r="N534" i="11"/>
  <c r="N500" i="11"/>
  <c r="AA396" i="11"/>
  <c r="AF422" i="11"/>
  <c r="AA370" i="11"/>
  <c r="AB544" i="11"/>
  <c r="AD573" i="11"/>
  <c r="AA545" i="11"/>
  <c r="U607" i="11"/>
  <c r="J337" i="11"/>
  <c r="M506" i="11"/>
  <c r="P536" i="11"/>
  <c r="I443" i="11"/>
  <c r="P521" i="11"/>
  <c r="F591" i="11"/>
  <c r="U402" i="11"/>
  <c r="Z428" i="11"/>
  <c r="X397" i="11"/>
  <c r="V550" i="11"/>
  <c r="X579" i="11"/>
  <c r="V559" i="11"/>
  <c r="V613" i="11"/>
  <c r="N343" i="11"/>
  <c r="G512" i="11"/>
  <c r="J542" i="11"/>
  <c r="G453" i="11"/>
  <c r="H529" i="11"/>
  <c r="L613" i="11"/>
  <c r="H422" i="11"/>
  <c r="O550" i="11"/>
  <c r="I425" i="11"/>
  <c r="M555" i="11"/>
  <c r="K428" i="11"/>
  <c r="F559" i="11"/>
  <c r="M431" i="11"/>
  <c r="N562" i="11"/>
  <c r="E445" i="11"/>
  <c r="G576" i="11"/>
  <c r="H579" i="11"/>
  <c r="K447" i="11"/>
  <c r="K577" i="11"/>
  <c r="K582" i="11"/>
  <c r="O449" i="11"/>
  <c r="N578" i="11"/>
  <c r="G586" i="11"/>
  <c r="H452" i="11"/>
  <c r="E580" i="11"/>
  <c r="K589" i="11"/>
  <c r="D546" i="11"/>
  <c r="L515" i="11"/>
  <c r="G558" i="11"/>
  <c r="F547" i="11"/>
  <c r="E518" i="11"/>
  <c r="F573" i="11"/>
  <c r="H548" i="11"/>
  <c r="G521" i="11"/>
  <c r="M583" i="11"/>
  <c r="I549" i="11"/>
  <c r="F524" i="11"/>
  <c r="E595" i="11"/>
  <c r="V98" i="2"/>
  <c r="I16" i="3" s="1"/>
  <c r="I615" i="11"/>
  <c r="H617" i="11"/>
  <c r="M619" i="11"/>
  <c r="L621" i="11"/>
  <c r="N548" i="11"/>
  <c r="F558" i="11"/>
  <c r="M564" i="11"/>
  <c r="I571" i="11"/>
  <c r="P554" i="11"/>
  <c r="E538" i="11"/>
  <c r="F439" i="11"/>
  <c r="O555" i="11"/>
  <c r="N540" i="11"/>
  <c r="J475" i="11"/>
  <c r="D557" i="11"/>
  <c r="K543" i="11"/>
  <c r="J504" i="11"/>
  <c r="E558" i="11"/>
  <c r="H546" i="11"/>
  <c r="D523" i="11"/>
  <c r="M614" i="11"/>
  <c r="O518" i="11"/>
  <c r="M457" i="11"/>
  <c r="F518" i="11"/>
  <c r="J615" i="11"/>
  <c r="H521" i="11"/>
  <c r="K547" i="11"/>
  <c r="H519" i="11"/>
  <c r="H616" i="11"/>
  <c r="H524" i="11"/>
  <c r="G602" i="11"/>
  <c r="J520" i="11"/>
  <c r="F617" i="11"/>
  <c r="N526" i="11"/>
  <c r="K626" i="11"/>
  <c r="W98" i="2"/>
  <c r="J16" i="3" s="1"/>
  <c r="V92" i="2"/>
  <c r="I10" i="3" s="1"/>
  <c r="P487" i="11"/>
  <c r="K411" i="11"/>
  <c r="E574" i="11"/>
  <c r="F490" i="11"/>
  <c r="J421" i="11"/>
  <c r="O574" i="11"/>
  <c r="H492" i="11"/>
  <c r="L429" i="11"/>
  <c r="M575" i="11"/>
  <c r="O494" i="11"/>
  <c r="I437" i="11"/>
  <c r="H604" i="11"/>
  <c r="K630" i="11"/>
  <c r="H631" i="11"/>
  <c r="N605" i="11"/>
  <c r="H632" i="11"/>
  <c r="D632" i="11"/>
  <c r="E607" i="11"/>
  <c r="F340" i="11"/>
  <c r="M632" i="11"/>
  <c r="H608" i="11"/>
  <c r="I363" i="11"/>
  <c r="V122" i="2"/>
  <c r="N17" i="3" s="1"/>
  <c r="W108" i="2"/>
  <c r="O3" i="3" s="1"/>
  <c r="L490" i="11"/>
  <c r="M464" i="11"/>
  <c r="N492" i="11"/>
  <c r="O492" i="11"/>
  <c r="F478" i="11"/>
  <c r="G494" i="11"/>
  <c r="E495" i="11"/>
  <c r="K489" i="11"/>
  <c r="K495" i="11"/>
  <c r="H497" i="11"/>
  <c r="O500" i="11"/>
  <c r="W102" i="2"/>
  <c r="J20" i="3" s="1"/>
  <c r="O605" i="11"/>
  <c r="O410" i="11"/>
  <c r="M571" i="11"/>
  <c r="F607" i="11"/>
  <c r="K437" i="11"/>
  <c r="K572" i="11"/>
  <c r="I608" i="11"/>
  <c r="K456" i="11"/>
  <c r="H573" i="11"/>
  <c r="O609" i="11"/>
  <c r="M470" i="11"/>
  <c r="I461" i="11"/>
  <c r="H595" i="11"/>
  <c r="N614" i="11"/>
  <c r="F565" i="11"/>
  <c r="M596" i="11"/>
  <c r="E618" i="11"/>
  <c r="P565" i="11"/>
  <c r="E598" i="11"/>
  <c r="G621" i="11"/>
  <c r="N566" i="11"/>
  <c r="H599" i="11"/>
  <c r="D624" i="11"/>
  <c r="V88" i="2"/>
  <c r="I6" i="3" s="1"/>
  <c r="D623" i="11"/>
  <c r="D512" i="11"/>
  <c r="G609" i="11"/>
  <c r="M623" i="11"/>
  <c r="D514" i="11"/>
  <c r="O612" i="11"/>
  <c r="I624" i="11"/>
  <c r="M515" i="11"/>
  <c r="N615" i="11"/>
  <c r="E625" i="11"/>
  <c r="K517" i="11"/>
  <c r="I619" i="11"/>
  <c r="V93" i="2"/>
  <c r="I11" i="3" s="1"/>
  <c r="O616" i="11"/>
  <c r="L493" i="11"/>
  <c r="J582" i="11"/>
  <c r="L617" i="11"/>
  <c r="P495" i="11"/>
  <c r="N585" i="11"/>
  <c r="J618" i="11"/>
  <c r="D498" i="11"/>
  <c r="D589" i="11"/>
  <c r="H619" i="11"/>
  <c r="M500" i="11"/>
  <c r="I592" i="11"/>
  <c r="J487" i="11"/>
  <c r="L607" i="11"/>
  <c r="D525" i="11"/>
  <c r="P488" i="11"/>
  <c r="D609" i="11"/>
  <c r="I537" i="11"/>
  <c r="I490" i="11"/>
  <c r="I610" i="11"/>
  <c r="L549" i="11"/>
  <c r="M491" i="11"/>
  <c r="L611" i="11"/>
  <c r="H560" i="11"/>
  <c r="W86" i="2"/>
  <c r="J4" i="3" s="1"/>
  <c r="V4" i="3" s="1"/>
  <c r="D476" i="11"/>
  <c r="G597" i="11"/>
  <c r="F631" i="11"/>
  <c r="K477" i="11"/>
  <c r="J598" i="11"/>
  <c r="M347" i="11"/>
  <c r="O478" i="11"/>
  <c r="N599" i="11"/>
  <c r="N404" i="11"/>
  <c r="I480" i="11"/>
  <c r="D601" i="11"/>
  <c r="G443" i="11"/>
  <c r="F562" i="11"/>
  <c r="L559" i="11"/>
  <c r="P596" i="11"/>
  <c r="V120" i="2"/>
  <c r="N15" i="3" s="1"/>
  <c r="D563" i="11"/>
  <c r="P561" i="11"/>
  <c r="P609" i="11"/>
  <c r="N563" i="11"/>
  <c r="D564" i="11"/>
  <c r="K620" i="11"/>
  <c r="V124" i="2"/>
  <c r="N19" i="3" s="1"/>
  <c r="L564" i="11"/>
  <c r="E566" i="11"/>
  <c r="O631" i="11"/>
  <c r="W95" i="2"/>
  <c r="J13" i="3" s="1"/>
  <c r="W112" i="2"/>
  <c r="O7" i="3" s="1"/>
  <c r="W97" i="2"/>
  <c r="J15" i="3" s="1"/>
  <c r="W122" i="2"/>
  <c r="O17" i="3" s="1"/>
  <c r="W124" i="2"/>
  <c r="O19" i="3" s="1"/>
  <c r="W120" i="2"/>
  <c r="O15" i="3" s="1"/>
  <c r="W110" i="2"/>
  <c r="O5" i="3" s="1"/>
  <c r="W89" i="2"/>
  <c r="J7" i="3" s="1"/>
  <c r="V102" i="2"/>
  <c r="I20" i="3" s="1"/>
  <c r="W117" i="2"/>
  <c r="O12" i="3" s="1"/>
  <c r="W100" i="2"/>
  <c r="J18" i="3" s="1"/>
  <c r="W103" i="2"/>
  <c r="J21" i="3" s="1"/>
  <c r="W90" i="2"/>
  <c r="J8" i="3" s="1"/>
  <c r="W123" i="2"/>
  <c r="O18" i="3" s="1"/>
  <c r="V117" i="2"/>
  <c r="N12" i="3" s="1"/>
  <c r="W109" i="2"/>
  <c r="O4" i="3" s="1"/>
  <c r="W87" i="2"/>
  <c r="J5" i="3" s="1"/>
  <c r="V115" i="2"/>
  <c r="N10" i="3" s="1"/>
  <c r="V85" i="2"/>
  <c r="I3" i="3" s="1"/>
  <c r="W107" i="2"/>
  <c r="O2" i="3" s="1"/>
  <c r="W111" i="2"/>
  <c r="O6" i="3" s="1"/>
  <c r="V109" i="2"/>
  <c r="N4" i="3" s="1"/>
  <c r="W113" i="2"/>
  <c r="O8" i="3" s="1"/>
  <c r="W84" i="2"/>
  <c r="J2" i="3" s="1"/>
  <c r="V113" i="2"/>
  <c r="N8" i="3" s="1"/>
  <c r="W126" i="2"/>
  <c r="O21" i="3" s="1"/>
  <c r="V104" i="2"/>
  <c r="I22" i="3" s="1"/>
  <c r="W88" i="2"/>
  <c r="J6" i="3" s="1"/>
  <c r="W104" i="2"/>
  <c r="J22" i="3" s="1"/>
  <c r="V108" i="2"/>
  <c r="N3" i="3" s="1"/>
  <c r="W127" i="2"/>
  <c r="O22" i="3" s="1"/>
  <c r="V84" i="2"/>
  <c r="I2" i="3" s="1"/>
  <c r="W121" i="2"/>
  <c r="O16" i="3" s="1"/>
  <c r="W125" i="2"/>
  <c r="O20" i="3" s="1"/>
  <c r="V121" i="2"/>
  <c r="N16" i="3" s="1"/>
  <c r="V125" i="2"/>
  <c r="N20" i="3" s="1"/>
  <c r="W101" i="2"/>
  <c r="J19" i="3" s="1"/>
  <c r="W118" i="2"/>
  <c r="O13" i="3" s="1"/>
  <c r="V90" i="2"/>
  <c r="I8" i="3" s="1"/>
  <c r="W91" i="2"/>
  <c r="J9" i="3" s="1"/>
  <c r="V119" i="2"/>
  <c r="N14" i="3" s="1"/>
  <c r="V94" i="2"/>
  <c r="I12" i="3" s="1"/>
  <c r="V103" i="2"/>
  <c r="I21" i="3" s="1"/>
  <c r="V111" i="2"/>
  <c r="N6" i="3" s="1"/>
  <c r="P4" i="9"/>
  <c r="AV4" i="9"/>
  <c r="P5" i="9"/>
  <c r="AV5" i="9"/>
  <c r="P6" i="9"/>
  <c r="AV6" i="9"/>
  <c r="BL4" i="12"/>
  <c r="AF5" i="12"/>
  <c r="BL5" i="12"/>
  <c r="BL6" i="12"/>
  <c r="AV11" i="9"/>
  <c r="P7" i="9"/>
  <c r="AV7" i="9"/>
  <c r="P8" i="9"/>
  <c r="AV8" i="9"/>
  <c r="P11" i="9"/>
  <c r="AF11" i="9"/>
  <c r="P12" i="9"/>
  <c r="P4" i="12"/>
  <c r="AF4" i="12"/>
  <c r="AV4" i="12"/>
  <c r="AV13" i="9"/>
  <c r="AV15" i="9"/>
  <c r="P5" i="12"/>
  <c r="AV5" i="12"/>
  <c r="P6" i="12"/>
  <c r="AV6" i="12"/>
  <c r="P7" i="12"/>
  <c r="BL12" i="9"/>
  <c r="BL14" i="4"/>
  <c r="P14" i="19"/>
  <c r="AV15" i="4"/>
  <c r="P14" i="20"/>
  <c r="P4" i="20"/>
  <c r="P7" i="4"/>
  <c r="P11" i="4"/>
  <c r="AV12" i="4"/>
  <c r="P13" i="20"/>
  <c r="AV5" i="4"/>
  <c r="P13" i="4"/>
  <c r="P8" i="19"/>
  <c r="AV4" i="4"/>
  <c r="BL11" i="4"/>
  <c r="P5" i="19"/>
  <c r="P14" i="4"/>
  <c r="BL8" i="4"/>
  <c r="P12" i="19"/>
  <c r="P4" i="4"/>
  <c r="AV8" i="4"/>
  <c r="AV6" i="4"/>
  <c r="AF7" i="4"/>
  <c r="BL5" i="4"/>
  <c r="AV14" i="4"/>
  <c r="P4" i="19"/>
  <c r="P13" i="19"/>
  <c r="P6" i="19"/>
  <c r="P8" i="4"/>
  <c r="BL12" i="4"/>
  <c r="AV13" i="4"/>
  <c r="P6" i="4"/>
  <c r="P7" i="19"/>
  <c r="P6" i="20"/>
  <c r="BL7" i="4"/>
  <c r="P8" i="20"/>
  <c r="BL15" i="4"/>
  <c r="AF15" i="4"/>
  <c r="AV7" i="4"/>
  <c r="P15" i="4"/>
  <c r="P5" i="20"/>
  <c r="BL6" i="4"/>
  <c r="AF11" i="4"/>
  <c r="P12" i="4"/>
  <c r="AF5" i="4"/>
  <c r="P15" i="20"/>
  <c r="AF12" i="4"/>
  <c r="BL4" i="4"/>
  <c r="AF13" i="4"/>
  <c r="AF14" i="4"/>
  <c r="BL13" i="4"/>
  <c r="AF8" i="4"/>
  <c r="P12" i="20"/>
  <c r="P11" i="19"/>
  <c r="P15" i="19"/>
  <c r="AV11" i="4"/>
  <c r="P5" i="4"/>
  <c r="P7" i="20"/>
  <c r="P11" i="20"/>
  <c r="AF6" i="4"/>
  <c r="AF4" i="4"/>
  <c r="P4" i="22" l="1"/>
  <c r="S101" i="2"/>
  <c r="S89" i="2"/>
  <c r="S86" i="2"/>
  <c r="S103" i="2"/>
  <c r="V19" i="3"/>
  <c r="S97" i="2"/>
  <c r="S104" i="2"/>
  <c r="S92" i="2"/>
  <c r="S93" i="2"/>
  <c r="S94" i="2"/>
  <c r="S90" i="2"/>
  <c r="S98" i="2"/>
  <c r="S88" i="2"/>
  <c r="L11" i="3"/>
  <c r="X116" i="2"/>
  <c r="P11" i="3" s="1"/>
  <c r="L9" i="3"/>
  <c r="X114" i="2"/>
  <c r="P9" i="3" s="1"/>
  <c r="L4" i="3"/>
  <c r="X109" i="2"/>
  <c r="P4" i="3" s="1"/>
  <c r="L8" i="3"/>
  <c r="X113" i="2"/>
  <c r="P8" i="3" s="1"/>
  <c r="L15" i="3"/>
  <c r="X120" i="2"/>
  <c r="P15" i="3" s="1"/>
  <c r="L5" i="3"/>
  <c r="X110" i="2"/>
  <c r="P5" i="3" s="1"/>
  <c r="L16" i="3"/>
  <c r="X121" i="2"/>
  <c r="P16" i="3" s="1"/>
  <c r="L18" i="3"/>
  <c r="X123" i="2"/>
  <c r="P18" i="3" s="1"/>
  <c r="L12" i="3"/>
  <c r="X117" i="2"/>
  <c r="P12" i="3" s="1"/>
  <c r="L21" i="3"/>
  <c r="X126" i="2"/>
  <c r="P21" i="3" s="1"/>
  <c r="L6" i="3"/>
  <c r="X111" i="2"/>
  <c r="P6" i="3" s="1"/>
  <c r="L17" i="3"/>
  <c r="X122" i="2"/>
  <c r="P17" i="3" s="1"/>
  <c r="L13" i="3"/>
  <c r="X118" i="2"/>
  <c r="P13" i="3" s="1"/>
  <c r="L7" i="3"/>
  <c r="X112" i="2"/>
  <c r="P7" i="3" s="1"/>
  <c r="L19" i="3"/>
  <c r="X124" i="2"/>
  <c r="P19" i="3" s="1"/>
  <c r="L20" i="3"/>
  <c r="X125" i="2"/>
  <c r="P20" i="3" s="1"/>
  <c r="L3" i="3"/>
  <c r="X108" i="2"/>
  <c r="P3" i="3" s="1"/>
  <c r="L10" i="3"/>
  <c r="X115" i="2"/>
  <c r="P10" i="3" s="1"/>
  <c r="L14" i="3"/>
  <c r="X119" i="2"/>
  <c r="P14" i="3" s="1"/>
  <c r="L22" i="3"/>
  <c r="X127" i="2"/>
  <c r="P22" i="3" s="1"/>
  <c r="L2" i="3"/>
  <c r="X107" i="2"/>
  <c r="P2" i="3" s="1"/>
  <c r="G9" i="3"/>
  <c r="X91" i="2"/>
  <c r="K9" i="3" s="1"/>
  <c r="G4" i="3"/>
  <c r="S4" i="3" s="1"/>
  <c r="X86" i="2"/>
  <c r="K4" i="3" s="1"/>
  <c r="G7" i="3"/>
  <c r="X89" i="2"/>
  <c r="K7" i="3" s="1"/>
  <c r="X7" i="3" s="1"/>
  <c r="G22" i="3"/>
  <c r="X104" i="2"/>
  <c r="K22" i="3" s="1"/>
  <c r="G17" i="3"/>
  <c r="X99" i="2"/>
  <c r="K17" i="3" s="1"/>
  <c r="G14" i="3"/>
  <c r="S14" i="3" s="1"/>
  <c r="X96" i="2"/>
  <c r="K14" i="3" s="1"/>
  <c r="G8" i="3"/>
  <c r="X90" i="2"/>
  <c r="K8" i="3" s="1"/>
  <c r="G16" i="3"/>
  <c r="X98" i="2"/>
  <c r="K16" i="3" s="1"/>
  <c r="G10" i="3"/>
  <c r="X92" i="2"/>
  <c r="K10" i="3" s="1"/>
  <c r="G13" i="3"/>
  <c r="X95" i="2"/>
  <c r="K13" i="3" s="1"/>
  <c r="G11" i="3"/>
  <c r="X93" i="2"/>
  <c r="K11" i="3" s="1"/>
  <c r="G6" i="3"/>
  <c r="X88" i="2"/>
  <c r="K6" i="3" s="1"/>
  <c r="G15" i="3"/>
  <c r="X97" i="2"/>
  <c r="K15" i="3" s="1"/>
  <c r="G20" i="3"/>
  <c r="S20" i="3" s="1"/>
  <c r="X102" i="2"/>
  <c r="K20" i="3" s="1"/>
  <c r="G19" i="3"/>
  <c r="X101" i="2"/>
  <c r="K19" i="3" s="1"/>
  <c r="G5" i="3"/>
  <c r="S5" i="3" s="1"/>
  <c r="X87" i="2"/>
  <c r="K5" i="3" s="1"/>
  <c r="G21" i="3"/>
  <c r="X103" i="2"/>
  <c r="K21" i="3" s="1"/>
  <c r="G3" i="3"/>
  <c r="S3" i="3" s="1"/>
  <c r="X85" i="2"/>
  <c r="K3" i="3" s="1"/>
  <c r="S102" i="2"/>
  <c r="G18" i="3"/>
  <c r="X100" i="2"/>
  <c r="K18" i="3" s="1"/>
  <c r="G12" i="3"/>
  <c r="X94" i="2"/>
  <c r="K12" i="3" s="1"/>
  <c r="S85" i="2"/>
  <c r="S100" i="2"/>
  <c r="S99" i="2"/>
  <c r="S96" i="2"/>
  <c r="S95" i="2"/>
  <c r="S87" i="2"/>
  <c r="S91" i="2"/>
  <c r="G2" i="3"/>
  <c r="S2" i="3" s="1"/>
  <c r="X84" i="2"/>
  <c r="K2" i="3" s="1"/>
  <c r="AF5" i="11"/>
  <c r="AF8" i="11"/>
  <c r="S43" i="2" s="1"/>
  <c r="AF7" i="11"/>
  <c r="AF6" i="11"/>
  <c r="AF4" i="11"/>
  <c r="S42" i="2" s="1"/>
  <c r="BL12" i="11"/>
  <c r="BL15" i="11"/>
  <c r="BL14" i="11"/>
  <c r="BL13" i="11"/>
  <c r="BL11" i="11"/>
  <c r="AV12" i="11"/>
  <c r="AV15" i="11"/>
  <c r="AV14" i="11"/>
  <c r="AV13" i="11"/>
  <c r="AV11" i="11"/>
  <c r="AF14" i="11"/>
  <c r="AF13" i="11"/>
  <c r="AF12" i="11"/>
  <c r="AF15" i="11"/>
  <c r="AF11" i="11"/>
  <c r="P14" i="11"/>
  <c r="P13" i="11"/>
  <c r="P12" i="11"/>
  <c r="P15" i="11"/>
  <c r="P11" i="11"/>
  <c r="BL6" i="11"/>
  <c r="BL5" i="11"/>
  <c r="BL8" i="11"/>
  <c r="S47" i="2" s="1"/>
  <c r="BL7" i="11"/>
  <c r="BL4" i="11"/>
  <c r="S46" i="2" s="1"/>
  <c r="AV5" i="11"/>
  <c r="AV6" i="11"/>
  <c r="AV8" i="11"/>
  <c r="S45" i="2" s="1"/>
  <c r="AV7" i="11"/>
  <c r="AV4" i="11"/>
  <c r="S44" i="2" s="1"/>
  <c r="P5" i="11"/>
  <c r="P6" i="11"/>
  <c r="P7" i="11"/>
  <c r="P8" i="11"/>
  <c r="S41" i="2" s="1"/>
  <c r="P4" i="11"/>
  <c r="R3" i="11"/>
  <c r="AH3" i="11"/>
  <c r="AX18" i="11"/>
  <c r="AH18" i="11"/>
  <c r="AX326" i="11"/>
  <c r="AH326" i="11"/>
  <c r="B10" i="11"/>
  <c r="R10" i="11" s="1"/>
  <c r="R56" i="2"/>
  <c r="R58" i="2"/>
  <c r="H60" i="2"/>
  <c r="V14" i="3"/>
  <c r="V5" i="3"/>
  <c r="V8" i="3"/>
  <c r="V9" i="3"/>
  <c r="V18" i="3"/>
  <c r="V15" i="3"/>
  <c r="V3" i="3"/>
  <c r="V13" i="3"/>
  <c r="V10" i="3"/>
  <c r="V12" i="3"/>
  <c r="N57" i="2"/>
  <c r="P60" i="2"/>
  <c r="G95" i="2"/>
  <c r="O61" i="2"/>
  <c r="L56" i="2"/>
  <c r="O59" i="2"/>
  <c r="S57" i="2"/>
  <c r="L110" i="2"/>
  <c r="Q88" i="2"/>
  <c r="O58" i="2"/>
  <c r="O56" i="2"/>
  <c r="K56" i="2"/>
  <c r="S58" i="2"/>
  <c r="H59" i="2"/>
  <c r="O60" i="2"/>
  <c r="L60" i="2"/>
  <c r="J57" i="2"/>
  <c r="R61" i="2"/>
  <c r="J59" i="2"/>
  <c r="M61" i="2"/>
  <c r="J61" i="2"/>
  <c r="K61" i="2"/>
  <c r="L58" i="2"/>
  <c r="N61" i="2"/>
  <c r="G58" i="2"/>
  <c r="Q61" i="2"/>
  <c r="J58" i="2"/>
  <c r="H61" i="2"/>
  <c r="H57" i="2"/>
  <c r="Q57" i="2"/>
  <c r="K59" i="2"/>
  <c r="N56" i="2"/>
  <c r="G61" i="2"/>
  <c r="O57" i="2"/>
  <c r="S61" i="2"/>
  <c r="M58" i="2"/>
  <c r="K57" i="2"/>
  <c r="G59" i="2"/>
  <c r="P57" i="2"/>
  <c r="L57" i="2"/>
  <c r="G56" i="2"/>
  <c r="Q76" i="2"/>
  <c r="R60" i="2"/>
  <c r="I56" i="2"/>
  <c r="R57" i="2"/>
  <c r="M59" i="2"/>
  <c r="P58" i="2"/>
  <c r="L59" i="2"/>
  <c r="G60" i="2"/>
  <c r="K60" i="2"/>
  <c r="P56" i="2"/>
  <c r="Q56" i="2"/>
  <c r="K58" i="2"/>
  <c r="I61" i="2"/>
  <c r="P59" i="2"/>
  <c r="H56" i="2"/>
  <c r="G120" i="2"/>
  <c r="Q60" i="2"/>
  <c r="J56" i="2"/>
  <c r="S60" i="2"/>
  <c r="M56" i="2"/>
  <c r="M74" i="2"/>
  <c r="J60" i="2"/>
  <c r="S56" i="2"/>
  <c r="Q58" i="2"/>
  <c r="S59" i="2"/>
  <c r="M57" i="2"/>
  <c r="H58" i="2"/>
  <c r="P61" i="2"/>
  <c r="I57" i="2"/>
  <c r="N59" i="2"/>
  <c r="M60" i="2"/>
  <c r="R59" i="2"/>
  <c r="L61" i="2"/>
  <c r="I59" i="2"/>
  <c r="N60" i="2"/>
  <c r="I60" i="2"/>
  <c r="I58" i="2"/>
  <c r="Q59" i="2"/>
  <c r="N58" i="2"/>
  <c r="G57" i="2"/>
  <c r="N93" i="2"/>
  <c r="Q87" i="2"/>
  <c r="J87" i="2"/>
  <c r="N98" i="2"/>
  <c r="I108" i="2"/>
  <c r="J108" i="2"/>
  <c r="J103" i="2"/>
  <c r="Q95" i="2"/>
  <c r="P101" i="2"/>
  <c r="P112" i="2"/>
  <c r="P123" i="2"/>
  <c r="M99" i="2"/>
  <c r="Z17" i="3" s="1"/>
  <c r="AE17" i="3" s="1"/>
  <c r="Q92" i="2"/>
  <c r="O125" i="2"/>
  <c r="R122" i="2"/>
  <c r="I109" i="2"/>
  <c r="Q122" i="2"/>
  <c r="K107" i="2"/>
  <c r="U12" i="3"/>
  <c r="V11" i="3"/>
  <c r="U8" i="3"/>
  <c r="J113" i="2"/>
  <c r="L101" i="2"/>
  <c r="H122" i="2"/>
  <c r="U2" i="3"/>
  <c r="K116" i="2"/>
  <c r="H127" i="2"/>
  <c r="P100" i="2"/>
  <c r="I98" i="2"/>
  <c r="R125" i="2"/>
  <c r="S75" i="2"/>
  <c r="K121" i="2"/>
  <c r="R93" i="2"/>
  <c r="M84" i="2"/>
  <c r="Z2" i="3" s="1"/>
  <c r="AE2" i="3" s="1"/>
  <c r="O111" i="2"/>
  <c r="K68" i="2"/>
  <c r="L115" i="2"/>
  <c r="V7" i="3"/>
  <c r="P97" i="2"/>
  <c r="Q111" i="2"/>
  <c r="R69" i="2"/>
  <c r="L67" i="2"/>
  <c r="U21" i="3"/>
  <c r="V16" i="3"/>
  <c r="U14" i="3"/>
  <c r="O90" i="2"/>
  <c r="P124" i="2"/>
  <c r="O94" i="2"/>
  <c r="G107" i="2"/>
  <c r="V22" i="3"/>
  <c r="P126" i="2"/>
  <c r="P108" i="2"/>
  <c r="M125" i="2"/>
  <c r="AA20" i="3" s="1"/>
  <c r="AF20" i="3" s="1"/>
  <c r="V20" i="3"/>
  <c r="G119" i="2"/>
  <c r="I114" i="2"/>
  <c r="H121" i="2"/>
  <c r="H126" i="2"/>
  <c r="I122" i="2"/>
  <c r="O124" i="2"/>
  <c r="N113" i="2"/>
  <c r="I119" i="2"/>
  <c r="I68" i="2"/>
  <c r="R107" i="2"/>
  <c r="G122" i="2"/>
  <c r="S115" i="2"/>
  <c r="Y10" i="3" s="1"/>
  <c r="M94" i="2"/>
  <c r="Z12" i="3" s="1"/>
  <c r="AE12" i="3" s="1"/>
  <c r="P117" i="2"/>
  <c r="L121" i="2"/>
  <c r="M116" i="2"/>
  <c r="AA11" i="3" s="1"/>
  <c r="AF11" i="3" s="1"/>
  <c r="L98" i="2"/>
  <c r="H125" i="2"/>
  <c r="O92" i="2"/>
  <c r="H88" i="2"/>
  <c r="N99" i="2"/>
  <c r="R68" i="2"/>
  <c r="L111" i="2"/>
  <c r="S113" i="2"/>
  <c r="L99" i="2"/>
  <c r="N121" i="2"/>
  <c r="Q86" i="2"/>
  <c r="Q104" i="2"/>
  <c r="O104" i="2"/>
  <c r="N69" i="2"/>
  <c r="N114" i="2"/>
  <c r="H96" i="2"/>
  <c r="H114" i="2"/>
  <c r="G108" i="2"/>
  <c r="Q68" i="2"/>
  <c r="R74" i="2"/>
  <c r="N122" i="2"/>
  <c r="P69" i="2"/>
  <c r="I116" i="2"/>
  <c r="R100" i="2"/>
  <c r="V17" i="3"/>
  <c r="J125" i="2"/>
  <c r="I70" i="2"/>
  <c r="I39" i="2" s="1"/>
  <c r="I41" i="2"/>
  <c r="O85" i="2"/>
  <c r="O54" i="2"/>
  <c r="O73" i="2"/>
  <c r="O52" i="2" s="1"/>
  <c r="R75" i="2"/>
  <c r="M101" i="2"/>
  <c r="Z19" i="3" s="1"/>
  <c r="M118" i="2"/>
  <c r="AA13" i="3" s="1"/>
  <c r="AF13" i="3" s="1"/>
  <c r="L126" i="2"/>
  <c r="H41" i="2"/>
  <c r="H70" i="2"/>
  <c r="H39" i="2" s="1"/>
  <c r="Q40" i="2"/>
  <c r="Q66" i="2"/>
  <c r="Q38" i="2" s="1"/>
  <c r="J112" i="2"/>
  <c r="R124" i="2"/>
  <c r="M124" i="2"/>
  <c r="AA19" i="3" s="1"/>
  <c r="AF19" i="3" s="1"/>
  <c r="L73" i="2"/>
  <c r="L52" i="2" s="1"/>
  <c r="L54" i="2"/>
  <c r="G89" i="2"/>
  <c r="J114" i="2"/>
  <c r="K119" i="2"/>
  <c r="H87" i="2"/>
  <c r="R109" i="2"/>
  <c r="O97" i="2"/>
  <c r="Q93" i="2"/>
  <c r="M93" i="2"/>
  <c r="Z11" i="3" s="1"/>
  <c r="L88" i="2"/>
  <c r="M54" i="2"/>
  <c r="M73" i="2"/>
  <c r="M52" i="2" s="1"/>
  <c r="P122" i="2"/>
  <c r="U11" i="3"/>
  <c r="V6" i="3"/>
  <c r="V21" i="3"/>
  <c r="U20" i="3"/>
  <c r="U19" i="3"/>
  <c r="N55" i="2"/>
  <c r="N77" i="2"/>
  <c r="N53" i="2" s="1"/>
  <c r="I69" i="2"/>
  <c r="G123" i="2"/>
  <c r="I111" i="2"/>
  <c r="O75" i="2"/>
  <c r="N108" i="2"/>
  <c r="S126" i="2"/>
  <c r="R40" i="2"/>
  <c r="R66" i="2"/>
  <c r="R38" i="2" s="1"/>
  <c r="H93" i="2"/>
  <c r="M123" i="2"/>
  <c r="AA18" i="3" s="1"/>
  <c r="AF18" i="3" s="1"/>
  <c r="K114" i="2"/>
  <c r="K122" i="2"/>
  <c r="N126" i="2"/>
  <c r="J76" i="2"/>
  <c r="I89" i="2"/>
  <c r="M75" i="2"/>
  <c r="G104" i="2"/>
  <c r="Q75" i="2"/>
  <c r="L89" i="2"/>
  <c r="R85" i="2"/>
  <c r="R77" i="2"/>
  <c r="R53" i="2" s="1"/>
  <c r="R55" i="2"/>
  <c r="O108" i="2"/>
  <c r="S110" i="2"/>
  <c r="H110" i="2"/>
  <c r="G68" i="2"/>
  <c r="N70" i="2"/>
  <c r="N39" i="2" s="1"/>
  <c r="N41" i="2"/>
  <c r="P91" i="2"/>
  <c r="S76" i="2"/>
  <c r="K73" i="2"/>
  <c r="K52" i="2" s="1"/>
  <c r="K54" i="2"/>
  <c r="G87" i="2"/>
  <c r="H102" i="2"/>
  <c r="N109" i="2"/>
  <c r="J122" i="2"/>
  <c r="M119" i="2"/>
  <c r="AA14" i="3" s="1"/>
  <c r="AF14" i="3" s="1"/>
  <c r="M114" i="2"/>
  <c r="AA9" i="3" s="1"/>
  <c r="AF9" i="3" s="1"/>
  <c r="Q127" i="2"/>
  <c r="I125" i="2"/>
  <c r="H103" i="2"/>
  <c r="O116" i="2"/>
  <c r="L119" i="2"/>
  <c r="I104" i="2"/>
  <c r="P84" i="2"/>
  <c r="P89" i="2"/>
  <c r="I127" i="2"/>
  <c r="M98" i="2"/>
  <c r="Z16" i="3" s="1"/>
  <c r="H99" i="2"/>
  <c r="H66" i="2"/>
  <c r="H38" i="2" s="1"/>
  <c r="H40" i="2"/>
  <c r="K91" i="2"/>
  <c r="Q96" i="2"/>
  <c r="N101" i="2"/>
  <c r="Q69" i="2"/>
  <c r="K102" i="2"/>
  <c r="K87" i="2"/>
  <c r="Q119" i="2"/>
  <c r="P85" i="2"/>
  <c r="R110" i="2"/>
  <c r="Q99" i="2"/>
  <c r="I95" i="2"/>
  <c r="Q90" i="2"/>
  <c r="Q121" i="2"/>
  <c r="K96" i="2"/>
  <c r="G127" i="2"/>
  <c r="L97" i="2"/>
  <c r="J111" i="2"/>
  <c r="L109" i="2"/>
  <c r="P94" i="2"/>
  <c r="G67" i="2"/>
  <c r="Q114" i="2"/>
  <c r="J91" i="2"/>
  <c r="L85" i="2"/>
  <c r="G110" i="2"/>
  <c r="O76" i="2"/>
  <c r="K93" i="2"/>
  <c r="J118" i="2"/>
  <c r="J90" i="2"/>
  <c r="P74" i="2"/>
  <c r="U18" i="3"/>
  <c r="U13" i="3"/>
  <c r="L100" i="2"/>
  <c r="O107" i="2"/>
  <c r="K120" i="2"/>
  <c r="M107" i="2"/>
  <c r="AA2" i="3" s="1"/>
  <c r="AF2" i="3" s="1"/>
  <c r="Q67" i="2"/>
  <c r="K113" i="2"/>
  <c r="Q54" i="2"/>
  <c r="Q73" i="2"/>
  <c r="Q52" i="2" s="1"/>
  <c r="J104" i="2"/>
  <c r="S107" i="2"/>
  <c r="G124" i="2"/>
  <c r="O74" i="2"/>
  <c r="M120" i="2"/>
  <c r="AA15" i="3" s="1"/>
  <c r="AF15" i="3" s="1"/>
  <c r="Q115" i="2"/>
  <c r="M96" i="2"/>
  <c r="Z14" i="3" s="1"/>
  <c r="G75" i="2"/>
  <c r="Q89" i="2"/>
  <c r="O40" i="2"/>
  <c r="O66" i="2"/>
  <c r="O38" i="2" s="1"/>
  <c r="L118" i="2"/>
  <c r="G86" i="2"/>
  <c r="J94" i="2"/>
  <c r="L104" i="2"/>
  <c r="G92" i="2"/>
  <c r="R102" i="2"/>
  <c r="H116" i="2"/>
  <c r="K125" i="2"/>
  <c r="M113" i="2"/>
  <c r="AA8" i="3" s="1"/>
  <c r="AF8" i="3" s="1"/>
  <c r="R104" i="2"/>
  <c r="J84" i="2"/>
  <c r="K95" i="2"/>
  <c r="O70" i="2"/>
  <c r="O39" i="2" s="1"/>
  <c r="O41" i="2"/>
  <c r="H120" i="2"/>
  <c r="O110" i="2"/>
  <c r="I91" i="2"/>
  <c r="L76" i="2"/>
  <c r="R113" i="2"/>
  <c r="P92" i="2"/>
  <c r="M88" i="2"/>
  <c r="Z6" i="3" s="1"/>
  <c r="S121" i="2"/>
  <c r="P115" i="2"/>
  <c r="S123" i="2"/>
  <c r="L122" i="2"/>
  <c r="R117" i="2"/>
  <c r="Q126" i="2"/>
  <c r="P114" i="2"/>
  <c r="J97" i="2"/>
  <c r="N97" i="2"/>
  <c r="N100" i="2"/>
  <c r="M89" i="2"/>
  <c r="Z7" i="3" s="1"/>
  <c r="P66" i="2"/>
  <c r="P38" i="2" s="1"/>
  <c r="P40" i="2"/>
  <c r="Q108" i="2"/>
  <c r="S127" i="2"/>
  <c r="K98" i="2"/>
  <c r="K103" i="2"/>
  <c r="G96" i="2"/>
  <c r="R127" i="2"/>
  <c r="R126" i="2"/>
  <c r="I110" i="2"/>
  <c r="I97" i="2"/>
  <c r="S114" i="2"/>
  <c r="K90" i="2"/>
  <c r="P70" i="2"/>
  <c r="P39" i="2" s="1"/>
  <c r="P41" i="2"/>
  <c r="P87" i="2"/>
  <c r="O103" i="2"/>
  <c r="Q94" i="2"/>
  <c r="L116" i="2"/>
  <c r="M55" i="2"/>
  <c r="M77" i="2"/>
  <c r="M53" i="2" s="1"/>
  <c r="M110" i="2"/>
  <c r="AA5" i="3" s="1"/>
  <c r="AF5" i="3" s="1"/>
  <c r="M112" i="2"/>
  <c r="AA7" i="3" s="1"/>
  <c r="AF7" i="3" s="1"/>
  <c r="O117" i="2"/>
  <c r="G73" i="2"/>
  <c r="G52" i="2" s="1"/>
  <c r="G54" i="2"/>
  <c r="K97" i="2"/>
  <c r="L74" i="2"/>
  <c r="R121" i="2"/>
  <c r="O77" i="2"/>
  <c r="O53" i="2" s="1"/>
  <c r="O55" i="2"/>
  <c r="L117" i="2"/>
  <c r="H115" i="2"/>
  <c r="N92" i="2"/>
  <c r="K109" i="2"/>
  <c r="U16" i="3"/>
  <c r="I113" i="2"/>
  <c r="U22" i="3"/>
  <c r="U10" i="3"/>
  <c r="U4" i="3"/>
  <c r="R123" i="2"/>
  <c r="Q85" i="2"/>
  <c r="Q109" i="2"/>
  <c r="G114" i="2"/>
  <c r="H97" i="2"/>
  <c r="R90" i="2"/>
  <c r="H98" i="2"/>
  <c r="O88" i="2"/>
  <c r="J124" i="2"/>
  <c r="P67" i="2"/>
  <c r="K74" i="2"/>
  <c r="J107" i="2"/>
  <c r="P102" i="2"/>
  <c r="N68" i="2"/>
  <c r="P75" i="2"/>
  <c r="L108" i="2"/>
  <c r="N73" i="2"/>
  <c r="N52" i="2" s="1"/>
  <c r="N54" i="2"/>
  <c r="P55" i="2"/>
  <c r="P77" i="2"/>
  <c r="P53" i="2" s="1"/>
  <c r="J75" i="2"/>
  <c r="I101" i="2"/>
  <c r="N127" i="2"/>
  <c r="P113" i="2"/>
  <c r="Q41" i="2"/>
  <c r="Q70" i="2"/>
  <c r="Q39" i="2" s="1"/>
  <c r="M115" i="2"/>
  <c r="AA10" i="3" s="1"/>
  <c r="AF10" i="3" s="1"/>
  <c r="O95" i="2"/>
  <c r="N125" i="2"/>
  <c r="R86" i="2"/>
  <c r="M86" i="2"/>
  <c r="Z4" i="3" s="1"/>
  <c r="H119" i="2"/>
  <c r="K75" i="2"/>
  <c r="S122" i="2"/>
  <c r="L103" i="2"/>
  <c r="P119" i="2"/>
  <c r="O99" i="2"/>
  <c r="G93" i="2"/>
  <c r="O121" i="2"/>
  <c r="M104" i="2"/>
  <c r="Z22" i="3" s="1"/>
  <c r="G70" i="2"/>
  <c r="G39" i="2" s="1"/>
  <c r="G41" i="2"/>
  <c r="J102" i="2"/>
  <c r="R103" i="2"/>
  <c r="O127" i="2"/>
  <c r="I87" i="2"/>
  <c r="M68" i="2"/>
  <c r="H89" i="2"/>
  <c r="M90" i="2"/>
  <c r="Z8" i="3" s="1"/>
  <c r="I74" i="2"/>
  <c r="L77" i="2"/>
  <c r="L53" i="2" s="1"/>
  <c r="L55" i="2"/>
  <c r="M127" i="2"/>
  <c r="AA22" i="3" s="1"/>
  <c r="AF22" i="3" s="1"/>
  <c r="J96" i="2"/>
  <c r="M111" i="2"/>
  <c r="AA6" i="3" s="1"/>
  <c r="AF6" i="3" s="1"/>
  <c r="G99" i="2"/>
  <c r="O84" i="2"/>
  <c r="O122" i="2"/>
  <c r="N123" i="2"/>
  <c r="P111" i="2"/>
  <c r="O68" i="2"/>
  <c r="J69" i="2"/>
  <c r="G113" i="2"/>
  <c r="L112" i="2"/>
  <c r="M76" i="2"/>
  <c r="S108" i="2"/>
  <c r="I121" i="2"/>
  <c r="M87" i="2"/>
  <c r="Z5" i="3" s="1"/>
  <c r="N94" i="2"/>
  <c r="J41" i="2"/>
  <c r="J70" i="2"/>
  <c r="J39" i="2" s="1"/>
  <c r="L96" i="2"/>
  <c r="L90" i="2"/>
  <c r="P104" i="2"/>
  <c r="R91" i="2"/>
  <c r="M100" i="2"/>
  <c r="Z18" i="3" s="1"/>
  <c r="I88" i="2"/>
  <c r="J93" i="2"/>
  <c r="K99" i="2"/>
  <c r="P98" i="2"/>
  <c r="N91" i="2"/>
  <c r="L68" i="2"/>
  <c r="J89" i="2"/>
  <c r="K108" i="2"/>
  <c r="L40" i="2"/>
  <c r="L66" i="2"/>
  <c r="L38" i="2" s="1"/>
  <c r="H108" i="2"/>
  <c r="K117" i="2"/>
  <c r="K123" i="2"/>
  <c r="M95" i="2"/>
  <c r="Z13" i="3" s="1"/>
  <c r="G121" i="2"/>
  <c r="N111" i="2"/>
  <c r="N86" i="2"/>
  <c r="H73" i="2"/>
  <c r="H52" i="2" s="1"/>
  <c r="H54" i="2"/>
  <c r="J119" i="2"/>
  <c r="R108" i="2"/>
  <c r="K104" i="2"/>
  <c r="I75" i="2"/>
  <c r="I103" i="2"/>
  <c r="P88" i="2"/>
  <c r="H117" i="2"/>
  <c r="K111" i="2"/>
  <c r="P120" i="2"/>
  <c r="L86" i="2"/>
  <c r="H85" i="2"/>
  <c r="L93" i="2"/>
  <c r="S116" i="2"/>
  <c r="G126" i="2"/>
  <c r="Q107" i="2"/>
  <c r="Q74" i="2"/>
  <c r="H112" i="2"/>
  <c r="Q113" i="2"/>
  <c r="J101" i="2"/>
  <c r="J98" i="2"/>
  <c r="R92" i="2"/>
  <c r="S119" i="2"/>
  <c r="J120" i="2"/>
  <c r="I73" i="2"/>
  <c r="I52" i="2" s="1"/>
  <c r="I54" i="2"/>
  <c r="K94" i="2"/>
  <c r="N85" i="2"/>
  <c r="I84" i="2"/>
  <c r="N76" i="2"/>
  <c r="R94" i="2"/>
  <c r="R120" i="2"/>
  <c r="R88" i="2"/>
  <c r="I115" i="2"/>
  <c r="S125" i="2"/>
  <c r="Q123" i="2"/>
  <c r="H95" i="2"/>
  <c r="I124" i="2"/>
  <c r="H76" i="2"/>
  <c r="K127" i="2"/>
  <c r="H92" i="2"/>
  <c r="O109" i="2"/>
  <c r="Q120" i="2"/>
  <c r="N124" i="2"/>
  <c r="P107" i="2"/>
  <c r="J126" i="2"/>
  <c r="L94" i="2"/>
  <c r="Q91" i="2"/>
  <c r="J67" i="2"/>
  <c r="L123" i="2"/>
  <c r="K84" i="2"/>
  <c r="L91" i="2"/>
  <c r="L114" i="2"/>
  <c r="K76" i="2"/>
  <c r="N107" i="2"/>
  <c r="U3" i="3"/>
  <c r="U6" i="3"/>
  <c r="U7" i="3"/>
  <c r="L87" i="2"/>
  <c r="J54" i="2"/>
  <c r="J73" i="2"/>
  <c r="J52" i="2" s="1"/>
  <c r="G74" i="2"/>
  <c r="K126" i="2"/>
  <c r="H68" i="2"/>
  <c r="J115" i="2"/>
  <c r="J86" i="2"/>
  <c r="G84" i="2"/>
  <c r="K92" i="2"/>
  <c r="P118" i="2"/>
  <c r="R73" i="2"/>
  <c r="R52" i="2" s="1"/>
  <c r="R54" i="2"/>
  <c r="N102" i="2"/>
  <c r="G125" i="2"/>
  <c r="N95" i="2"/>
  <c r="Q112" i="2"/>
  <c r="Q77" i="2"/>
  <c r="Q53" i="2" s="1"/>
  <c r="Q55" i="2"/>
  <c r="S112" i="2"/>
  <c r="H123" i="2"/>
  <c r="N75" i="2"/>
  <c r="R97" i="2"/>
  <c r="H101" i="2"/>
  <c r="L75" i="2"/>
  <c r="L84" i="2"/>
  <c r="G66" i="2"/>
  <c r="G38" i="2" s="1"/>
  <c r="R87" i="2"/>
  <c r="M91" i="2"/>
  <c r="Z9" i="3" s="1"/>
  <c r="H84" i="2"/>
  <c r="L124" i="2"/>
  <c r="P125" i="2"/>
  <c r="J66" i="2"/>
  <c r="J38" i="2" s="1"/>
  <c r="J40" i="2"/>
  <c r="R84" i="2"/>
  <c r="O123" i="2"/>
  <c r="R98" i="2"/>
  <c r="P76" i="2"/>
  <c r="M85" i="2"/>
  <c r="Z3" i="3" s="1"/>
  <c r="I66" i="2"/>
  <c r="I38" i="2" s="1"/>
  <c r="I40" i="2"/>
  <c r="I118" i="2"/>
  <c r="L125" i="2"/>
  <c r="O89" i="2"/>
  <c r="R114" i="2"/>
  <c r="G102" i="2"/>
  <c r="I96" i="2"/>
  <c r="S109" i="2"/>
  <c r="K115" i="2"/>
  <c r="M121" i="2"/>
  <c r="AA16" i="3" s="1"/>
  <c r="AF16" i="3" s="1"/>
  <c r="O87" i="2"/>
  <c r="M41" i="2"/>
  <c r="M70" i="2"/>
  <c r="M39" i="2" s="1"/>
  <c r="I112" i="2"/>
  <c r="J110" i="2"/>
  <c r="H111" i="2"/>
  <c r="J88" i="2"/>
  <c r="N67" i="2"/>
  <c r="K100" i="2"/>
  <c r="J85" i="2"/>
  <c r="H67" i="2"/>
  <c r="N116" i="2"/>
  <c r="P116" i="2"/>
  <c r="K67" i="2"/>
  <c r="G103" i="2"/>
  <c r="H104" i="2"/>
  <c r="L120" i="2"/>
  <c r="H91" i="2"/>
  <c r="J74" i="2"/>
  <c r="I120" i="2"/>
  <c r="O69" i="2"/>
  <c r="J95" i="2"/>
  <c r="R118" i="2"/>
  <c r="K124" i="2"/>
  <c r="Q98" i="2"/>
  <c r="G85" i="2"/>
  <c r="R67" i="2"/>
  <c r="S54" i="2"/>
  <c r="S73" i="2"/>
  <c r="S52" i="2" s="1"/>
  <c r="J92" i="2"/>
  <c r="I94" i="2"/>
  <c r="M122" i="2"/>
  <c r="AA17" i="3" s="1"/>
  <c r="AF17" i="3" s="1"/>
  <c r="R101" i="2"/>
  <c r="G118" i="2"/>
  <c r="H118" i="2"/>
  <c r="O101" i="2"/>
  <c r="O114" i="2"/>
  <c r="U9" i="3"/>
  <c r="J100" i="2"/>
  <c r="I67" i="2"/>
  <c r="L92" i="2"/>
  <c r="J117" i="2"/>
  <c r="H90" i="2"/>
  <c r="N119" i="2"/>
  <c r="V2" i="3"/>
  <c r="U17" i="3"/>
  <c r="U5" i="3"/>
  <c r="S120" i="2"/>
  <c r="O126" i="2"/>
  <c r="I55" i="2"/>
  <c r="I77" i="2"/>
  <c r="I53" i="2" s="1"/>
  <c r="R112" i="2"/>
  <c r="O120" i="2"/>
  <c r="I123" i="2"/>
  <c r="M92" i="2"/>
  <c r="Z10" i="3" s="1"/>
  <c r="G88" i="2"/>
  <c r="J99" i="2"/>
  <c r="L41" i="2"/>
  <c r="L70" i="2"/>
  <c r="L39" i="2" s="1"/>
  <c r="S117" i="2"/>
  <c r="G98" i="2"/>
  <c r="O119" i="2"/>
  <c r="S74" i="2"/>
  <c r="S111" i="2"/>
  <c r="G100" i="2"/>
  <c r="Q124" i="2"/>
  <c r="M103" i="2"/>
  <c r="Z21" i="3" s="1"/>
  <c r="N112" i="2"/>
  <c r="N40" i="2"/>
  <c r="N66" i="2"/>
  <c r="N38" i="2" s="1"/>
  <c r="I86" i="2"/>
  <c r="G90" i="2"/>
  <c r="Q110" i="2"/>
  <c r="S118" i="2"/>
  <c r="K41" i="2"/>
  <c r="K70" i="2"/>
  <c r="K39" i="2" s="1"/>
  <c r="H86" i="2"/>
  <c r="Q97" i="2"/>
  <c r="R116" i="2"/>
  <c r="N103" i="2"/>
  <c r="J121" i="2"/>
  <c r="S84" i="2"/>
  <c r="N120" i="2"/>
  <c r="P109" i="2"/>
  <c r="H113" i="2"/>
  <c r="Q100" i="2"/>
  <c r="H124" i="2"/>
  <c r="O113" i="2"/>
  <c r="H100" i="2"/>
  <c r="H77" i="2"/>
  <c r="H53" i="2" s="1"/>
  <c r="H55" i="2"/>
  <c r="G76" i="2"/>
  <c r="O118" i="2"/>
  <c r="S124" i="2"/>
  <c r="L107" i="2"/>
  <c r="H74" i="2"/>
  <c r="K66" i="2"/>
  <c r="K38" i="2" s="1"/>
  <c r="K40" i="2"/>
  <c r="K69" i="2"/>
  <c r="I90" i="2"/>
  <c r="K110" i="2"/>
  <c r="N118" i="2"/>
  <c r="L95" i="2"/>
  <c r="G117" i="2"/>
  <c r="N89" i="2"/>
  <c r="M97" i="2"/>
  <c r="Z15" i="3" s="1"/>
  <c r="G116" i="2"/>
  <c r="Q117" i="2"/>
  <c r="N110" i="2"/>
  <c r="G91" i="2"/>
  <c r="I107" i="2"/>
  <c r="K118" i="2"/>
  <c r="I93" i="2"/>
  <c r="L127" i="2"/>
  <c r="G97" i="2"/>
  <c r="I99" i="2"/>
  <c r="J68" i="2"/>
  <c r="R115" i="2"/>
  <c r="L113" i="2"/>
  <c r="M108" i="2"/>
  <c r="AA3" i="3" s="1"/>
  <c r="AF3" i="3" s="1"/>
  <c r="N87" i="2"/>
  <c r="P96" i="2"/>
  <c r="P121" i="2"/>
  <c r="I92" i="2"/>
  <c r="M69" i="2"/>
  <c r="Q101" i="2"/>
  <c r="P99" i="2"/>
  <c r="R111" i="2"/>
  <c r="O86" i="2"/>
  <c r="R89" i="2"/>
  <c r="R76" i="2"/>
  <c r="K85" i="2"/>
  <c r="P93" i="2"/>
  <c r="U15" i="3"/>
  <c r="L69" i="2"/>
  <c r="I100" i="2"/>
  <c r="P86" i="2"/>
  <c r="H107" i="2"/>
  <c r="Q125" i="2"/>
  <c r="N90" i="2"/>
  <c r="Q118" i="2"/>
  <c r="N74" i="2"/>
  <c r="J109" i="2"/>
  <c r="S55" i="2"/>
  <c r="S77" i="2"/>
  <c r="S53" i="2" s="1"/>
  <c r="G112" i="2"/>
  <c r="O91" i="2"/>
  <c r="J116" i="2"/>
  <c r="J123" i="2"/>
  <c r="N96" i="2"/>
  <c r="K88" i="2"/>
  <c r="M109" i="2"/>
  <c r="AA4" i="3" s="1"/>
  <c r="AF4" i="3" s="1"/>
  <c r="J127" i="2"/>
  <c r="R119" i="2"/>
  <c r="N117" i="2"/>
  <c r="I76" i="2"/>
  <c r="O100" i="2"/>
  <c r="H109" i="2"/>
  <c r="O96" i="2"/>
  <c r="N88" i="2"/>
  <c r="K77" i="2"/>
  <c r="K53" i="2" s="1"/>
  <c r="K55" i="2"/>
  <c r="O112" i="2"/>
  <c r="M67" i="2"/>
  <c r="K112" i="2"/>
  <c r="R99" i="2"/>
  <c r="Q103" i="2"/>
  <c r="M102" i="2"/>
  <c r="Z20" i="3" s="1"/>
  <c r="J55" i="2"/>
  <c r="J77" i="2"/>
  <c r="J53" i="2" s="1"/>
  <c r="K89" i="2"/>
  <c r="H94" i="2"/>
  <c r="K86" i="2"/>
  <c r="I117" i="2"/>
  <c r="R95" i="2"/>
  <c r="O98" i="2"/>
  <c r="P110" i="2"/>
  <c r="G94" i="2"/>
  <c r="O115" i="2"/>
  <c r="N115" i="2"/>
  <c r="G111" i="2"/>
  <c r="I85" i="2"/>
  <c r="N84" i="2"/>
  <c r="K101" i="2"/>
  <c r="M126" i="2"/>
  <c r="AA21" i="3" s="1"/>
  <c r="AF21" i="3" s="1"/>
  <c r="H69" i="2"/>
  <c r="G69" i="2"/>
  <c r="O67" i="2"/>
  <c r="P90" i="2"/>
  <c r="M117" i="2"/>
  <c r="AA12" i="3" s="1"/>
  <c r="AF12" i="3" s="1"/>
  <c r="G55" i="2"/>
  <c r="G77" i="2"/>
  <c r="G53" i="2" s="1"/>
  <c r="N104" i="2"/>
  <c r="Q84" i="2"/>
  <c r="R96" i="2"/>
  <c r="R70" i="2"/>
  <c r="R39" i="2" s="1"/>
  <c r="R41" i="2"/>
  <c r="O102" i="2"/>
  <c r="Q116" i="2"/>
  <c r="H75" i="2"/>
  <c r="P103" i="2"/>
  <c r="G109" i="2"/>
  <c r="G101" i="2"/>
  <c r="L102" i="2"/>
  <c r="M66" i="2"/>
  <c r="M38" i="2" s="1"/>
  <c r="M40" i="2"/>
  <c r="P68" i="2"/>
  <c r="G115" i="2"/>
  <c r="P95" i="2"/>
  <c r="I102" i="2"/>
  <c r="P54" i="2"/>
  <c r="P73" i="2"/>
  <c r="P52" i="2" s="1"/>
  <c r="I126" i="2"/>
  <c r="Q102" i="2"/>
  <c r="O93" i="2"/>
  <c r="P127" i="2"/>
  <c r="Y3" i="3" l="1"/>
  <c r="S9" i="3"/>
  <c r="S21" i="3"/>
  <c r="Y7" i="3"/>
  <c r="Y9" i="3"/>
  <c r="S10" i="3"/>
  <c r="S8" i="3"/>
  <c r="Y5" i="3"/>
  <c r="Y21" i="3"/>
  <c r="Y13" i="3"/>
  <c r="Y2" i="3"/>
  <c r="Y15" i="3"/>
  <c r="Y11" i="3"/>
  <c r="Y12" i="3"/>
  <c r="S15" i="3"/>
  <c r="Y6" i="3"/>
  <c r="Y14" i="3"/>
  <c r="Y16" i="3"/>
  <c r="S19" i="3"/>
  <c r="S11" i="3"/>
  <c r="S7" i="3"/>
  <c r="S17" i="3"/>
  <c r="S13" i="3"/>
  <c r="S6" i="3"/>
  <c r="S16" i="3"/>
  <c r="Y19" i="3"/>
  <c r="Y4" i="3"/>
  <c r="S12" i="3"/>
  <c r="X13" i="3"/>
  <c r="Y22" i="3"/>
  <c r="Y17" i="3"/>
  <c r="Y20" i="3"/>
  <c r="Y8" i="3"/>
  <c r="Y18" i="3"/>
  <c r="S18" i="3"/>
  <c r="S22" i="3"/>
  <c r="AH10" i="11"/>
  <c r="AX10" i="11"/>
  <c r="S69" i="2"/>
  <c r="G62" i="2"/>
  <c r="S70" i="2"/>
  <c r="S39" i="2" s="1"/>
  <c r="O62" i="2"/>
  <c r="H62" i="2"/>
  <c r="I62" i="2"/>
  <c r="Q62" i="2"/>
  <c r="Q48" i="2"/>
  <c r="S62" i="2"/>
  <c r="P48" i="2"/>
  <c r="J48" i="2"/>
  <c r="O48" i="2"/>
  <c r="AD2" i="3"/>
  <c r="N62" i="2"/>
  <c r="R48" i="2"/>
  <c r="K48" i="2"/>
  <c r="L62" i="2"/>
  <c r="X11" i="3"/>
  <c r="W11" i="3"/>
  <c r="X12" i="3"/>
  <c r="W12" i="3"/>
  <c r="J62" i="2"/>
  <c r="M48" i="2"/>
  <c r="X5" i="3"/>
  <c r="W5" i="3"/>
  <c r="AD12" i="3"/>
  <c r="S40" i="2"/>
  <c r="S66" i="2"/>
  <c r="S38" i="2" s="1"/>
  <c r="AE21" i="3"/>
  <c r="AD21" i="3"/>
  <c r="X8" i="3"/>
  <c r="W8" i="3"/>
  <c r="AD13" i="3"/>
  <c r="AE13" i="3"/>
  <c r="P62" i="2"/>
  <c r="W19" i="3"/>
  <c r="X19" i="3"/>
  <c r="N48" i="2"/>
  <c r="R62" i="2"/>
  <c r="W7" i="3"/>
  <c r="W20" i="3"/>
  <c r="X20" i="3"/>
  <c r="W2" i="3"/>
  <c r="X2" i="3"/>
  <c r="K62" i="2"/>
  <c r="W9" i="3"/>
  <c r="X9" i="3"/>
  <c r="AD4" i="3"/>
  <c r="AE4" i="3"/>
  <c r="M62" i="2"/>
  <c r="AD14" i="3"/>
  <c r="AE14" i="3"/>
  <c r="AD17" i="3"/>
  <c r="AD11" i="3"/>
  <c r="AE11" i="3"/>
  <c r="AD19" i="3"/>
  <c r="AE19" i="3"/>
  <c r="X3" i="3"/>
  <c r="W3" i="3"/>
  <c r="AE10" i="3"/>
  <c r="AD10" i="3"/>
  <c r="AD18" i="3"/>
  <c r="AE18" i="3"/>
  <c r="AD9" i="3"/>
  <c r="AE9" i="3"/>
  <c r="AE5" i="3"/>
  <c r="AD5" i="3"/>
  <c r="G48" i="2"/>
  <c r="AE6" i="3"/>
  <c r="AD6" i="3"/>
  <c r="AD16" i="3"/>
  <c r="AE16" i="3"/>
  <c r="W17" i="3"/>
  <c r="X17" i="3"/>
  <c r="W18" i="3"/>
  <c r="X18" i="3"/>
  <c r="H48" i="2"/>
  <c r="S68" i="2"/>
  <c r="X6" i="3"/>
  <c r="W6" i="3"/>
  <c r="X15" i="3"/>
  <c r="W15" i="3"/>
  <c r="W16" i="3"/>
  <c r="X16" i="3"/>
  <c r="AE20" i="3"/>
  <c r="AD20" i="3"/>
  <c r="L48" i="2"/>
  <c r="X4" i="3"/>
  <c r="W4" i="3"/>
  <c r="AE22" i="3"/>
  <c r="AD22" i="3"/>
  <c r="AE7" i="3"/>
  <c r="AD7" i="3"/>
  <c r="W22" i="3"/>
  <c r="X22" i="3"/>
  <c r="I48" i="2"/>
  <c r="S67" i="2"/>
  <c r="X21" i="3"/>
  <c r="W21" i="3"/>
  <c r="AE15" i="3"/>
  <c r="AD15" i="3"/>
  <c r="AE3" i="3"/>
  <c r="AD3" i="3"/>
  <c r="AE8" i="3"/>
  <c r="AD8" i="3"/>
  <c r="W10" i="3"/>
  <c r="X10" i="3"/>
  <c r="W13" i="3"/>
  <c r="W14" i="3"/>
  <c r="X14" i="3"/>
  <c r="S48" i="2" l="1"/>
</calcChain>
</file>

<file path=xl/sharedStrings.xml><?xml version="1.0" encoding="utf-8"?>
<sst xmlns="http://schemas.openxmlformats.org/spreadsheetml/2006/main" count="8873" uniqueCount="159">
  <si>
    <t>Subbasin</t>
  </si>
  <si>
    <t xml:space="preserve">     Period</t>
  </si>
  <si>
    <t xml:space="preserve">  2006-2015</t>
  </si>
  <si>
    <t xml:space="preserve">  2016-2025</t>
  </si>
  <si>
    <t xml:space="preserve">  2026-2035</t>
  </si>
  <si>
    <t xml:space="preserve">  2036-2045</t>
  </si>
  <si>
    <t xml:space="preserve">  2046-2055</t>
  </si>
  <si>
    <t>GFDL</t>
  </si>
  <si>
    <t>HADGEM</t>
  </si>
  <si>
    <t>IPSL</t>
  </si>
  <si>
    <t>MIROC</t>
  </si>
  <si>
    <t>RPC6.0</t>
  </si>
  <si>
    <t>All</t>
  </si>
  <si>
    <t>Year</t>
  </si>
  <si>
    <t>ID</t>
  </si>
  <si>
    <t>X</t>
  </si>
  <si>
    <t>Y</t>
  </si>
  <si>
    <t>Area</t>
  </si>
  <si>
    <t>Upstream_area</t>
  </si>
  <si>
    <t>Change [%]  Average</t>
  </si>
  <si>
    <t xml:space="preserve">  2010 Average</t>
  </si>
  <si>
    <t xml:space="preserve">  2050 Average</t>
  </si>
  <si>
    <t xml:space="preserve">  2010 Hadgem</t>
  </si>
  <si>
    <t xml:space="preserve">  2050 Hadgem</t>
  </si>
  <si>
    <t xml:space="preserve">  2010 IPSL</t>
  </si>
  <si>
    <t xml:space="preserve">  2050 IPSL</t>
  </si>
  <si>
    <t xml:space="preserve">  2010 Miroc</t>
  </si>
  <si>
    <t xml:space="preserve">  2050 Miroc</t>
  </si>
  <si>
    <t>GCM select</t>
  </si>
  <si>
    <t>GCM display</t>
  </si>
  <si>
    <t>Sub basin select</t>
  </si>
  <si>
    <t>General Circulation Models(GCM)</t>
  </si>
  <si>
    <t>This determines which combination of the four GCMs are used</t>
  </si>
  <si>
    <t>The CWAT model is calibrated with historical data using WATCH+WFDEI  as meteorological forcing</t>
  </si>
  <si>
    <t>GCM 1</t>
  </si>
  <si>
    <t>GFDL-ESM2M</t>
  </si>
  <si>
    <t>GCM 2</t>
  </si>
  <si>
    <t>HadGEM2-ES</t>
  </si>
  <si>
    <t>GCM 3</t>
  </si>
  <si>
    <t>IPSL-CM5A-LR</t>
  </si>
  <si>
    <t>GCM 4</t>
  </si>
  <si>
    <t>MIROC5</t>
  </si>
  <si>
    <t>This option shows the GCM in the graphic (only if they are selected before in GCM select)</t>
  </si>
  <si>
    <t>Sub basin</t>
  </si>
  <si>
    <t xml:space="preserve">  2010 GFDL</t>
  </si>
  <si>
    <t xml:space="preserve">  2050 GFDL</t>
  </si>
  <si>
    <t>With HadGEM2 and MIROC5</t>
  </si>
  <si>
    <t>Scenarios</t>
  </si>
  <si>
    <t>Here the influece of climate is tested, therefore CWATM runs were performed with limited human interaction</t>
  </si>
  <si>
    <t>(no irrigation, no water use , reservoirs at the state of 1975)</t>
  </si>
  <si>
    <t>Climate scenarios</t>
  </si>
  <si>
    <t>RCP -SSP select</t>
  </si>
  <si>
    <t>Demand agricultural withdrawal for each Zone [km3 per month] - GFDL-ESM2M</t>
  </si>
  <si>
    <t>Demand agricultural withdrawal for each Zone [km3 per month] - HadGEM2-ES</t>
  </si>
  <si>
    <t>Demand agricultural withdrawal for each Zone [km3 per month] - IPSL-CM5A-LR</t>
  </si>
  <si>
    <t>Demand agricultural withdrawal for each Zone [km3 per month] - MIROC5</t>
  </si>
  <si>
    <t>Demand agricultural consumption for each Zone [km3 per month] - GFDL-ESM2M</t>
  </si>
  <si>
    <t>Demand agricultural consumption for each Zone [km3 per month] - HadGEM2-ES</t>
  </si>
  <si>
    <t>Water demand</t>
  </si>
  <si>
    <t>Demand select</t>
  </si>
  <si>
    <t>Demand agricultural consumption for each Zone [km3 per month] - IPSL-CM5A-LR</t>
  </si>
  <si>
    <t>Demand agricultural consumption for each Zone [km3 per month] - MIROC5</t>
  </si>
  <si>
    <t xml:space="preserve">Demand domestic withdrawalfor each Zone  [km3 per month] </t>
  </si>
  <si>
    <t>Demand domestic consumption for each Zone  [km3 per month] - GFDL-ESM2M</t>
  </si>
  <si>
    <t xml:space="preserve">Demand domestic withdrawalfor each Zone  [km3 per month] - </t>
  </si>
  <si>
    <t xml:space="preserve">Demand domestic consumption for each Zone  [km3 per month] </t>
  </si>
  <si>
    <t xml:space="preserve">Demand industry withdrawal for each Zone  [km3 per month] </t>
  </si>
  <si>
    <t>Demand industry consumption for each Zone  [km3 per month] - GFDL-ESM2M</t>
  </si>
  <si>
    <t xml:space="preserve">Demand industry consumption for each Zone  [km3 per month] </t>
  </si>
  <si>
    <t>Historical 1979-2005</t>
  </si>
  <si>
    <t>1979-2005</t>
  </si>
  <si>
    <t>Environmental flow - EF_VMF for each station [km3 per month]</t>
  </si>
  <si>
    <t xml:space="preserve"> Station</t>
  </si>
  <si>
    <t xml:space="preserve">  1979-2005</t>
  </si>
  <si>
    <t>agri</t>
  </si>
  <si>
    <t>domestic</t>
  </si>
  <si>
    <t>indust</t>
  </si>
  <si>
    <t>ef</t>
  </si>
  <si>
    <t>all</t>
  </si>
  <si>
    <t>Dis_year_2010</t>
  </si>
  <si>
    <t>Dis_year_2050</t>
  </si>
  <si>
    <t>demand_year_2010</t>
  </si>
  <si>
    <t>demand_year_2050</t>
  </si>
  <si>
    <t>demand_year_pct</t>
  </si>
  <si>
    <t>Dis_July_2010</t>
  </si>
  <si>
    <t>Dis_July_2050</t>
  </si>
  <si>
    <t>dem_dis_year_2010</t>
  </si>
  <si>
    <t>dem_dis_year_2050</t>
  </si>
  <si>
    <t>demand_July_2010</t>
  </si>
  <si>
    <t>demand_July_2050</t>
  </si>
  <si>
    <t>dem_dis_July_2010</t>
  </si>
  <si>
    <t>dem_dis_July_2050</t>
  </si>
  <si>
    <t>demand_July_pct</t>
  </si>
  <si>
    <t>Year totalwaterdemand</t>
  </si>
  <si>
    <t>Year agri</t>
  </si>
  <si>
    <t>Year dom</t>
  </si>
  <si>
    <t>Year ind</t>
  </si>
  <si>
    <t>demand_agri_year_2010</t>
  </si>
  <si>
    <t>demand_dom_year_2010</t>
  </si>
  <si>
    <t>demand_ind_year_2010</t>
  </si>
  <si>
    <t>demand_agri_year_2050</t>
  </si>
  <si>
    <t>demand_dom_year_2050</t>
  </si>
  <si>
    <t>demand_ind_year_2050</t>
  </si>
  <si>
    <t>demand_agri_year_pct</t>
  </si>
  <si>
    <t>demand_dom_year_pct</t>
  </si>
  <si>
    <t>demand_ind_year_pct</t>
  </si>
  <si>
    <t>EAC RCP6.0</t>
  </si>
  <si>
    <t>MoR RCP6.0</t>
  </si>
  <si>
    <t>Water scarcity</t>
  </si>
  <si>
    <t>Demand / Availability</t>
  </si>
  <si>
    <t>Water Demand= Agricultural+Domestic+Industry</t>
  </si>
  <si>
    <t>Water Demand= Agricultural+Domestic+Industry+ Environmental flow</t>
  </si>
  <si>
    <t>SSP1 is a socio economic scenario based on the global SSP1 but adjusted to the EAC visions (e.g. population, urbanization, GDP, irrigation area), here it is coupled with the RCP4.5 climate scenario</t>
  </si>
  <si>
    <t>SSP2 is a socio economic scenario based on the global SSP2 (e.g. population, urbanization, GDP, irrigation area), here it is coupled with the RCP4.5 climate scenario</t>
  </si>
  <si>
    <t>SSP2 RCP4.5</t>
  </si>
  <si>
    <t>SSP3-RCP4.5</t>
  </si>
  <si>
    <t>Select from 21 sub-basins</t>
  </si>
  <si>
    <t>SSP1 RCP4.5</t>
  </si>
  <si>
    <t>SSP1</t>
  </si>
  <si>
    <t>SSP2</t>
  </si>
  <si>
    <t>SSP3</t>
  </si>
  <si>
    <t>SSP3 Domestic</t>
  </si>
  <si>
    <t>SSP1_agr</t>
  </si>
  <si>
    <t>Environmental flow - MQ90 for each station [km3 per month]</t>
  </si>
  <si>
    <t>EF_VMF</t>
  </si>
  <si>
    <t>MQ90</t>
  </si>
  <si>
    <t>SSP1_livestock</t>
  </si>
  <si>
    <t xml:space="preserve">Demand and consumption livestock for each Zone SSP1 [km3 per month] </t>
  </si>
  <si>
    <t xml:space="preserve">Demand and consumption livestock for each Zone SSP2  [km3 per month] </t>
  </si>
  <si>
    <t xml:space="preserve">Demand and consumption livestock for each Zone SSP3  [km3 per month] </t>
  </si>
  <si>
    <t>liv</t>
  </si>
  <si>
    <t>Zambezi Basin Average</t>
  </si>
  <si>
    <t>Year_livestock</t>
  </si>
  <si>
    <t>Kabompo</t>
  </si>
  <si>
    <t>Upper Zambezi</t>
  </si>
  <si>
    <t>Lungue Bungo</t>
  </si>
  <si>
    <t>Luanginga</t>
  </si>
  <si>
    <t>Barotse</t>
  </si>
  <si>
    <t>Cuando/Chobe</t>
  </si>
  <si>
    <t>ZambeziVictoriaFalls</t>
  </si>
  <si>
    <t>Gwai</t>
  </si>
  <si>
    <t>Sanyati</t>
  </si>
  <si>
    <t>Kariba</t>
  </si>
  <si>
    <t>Kafue_Hook</t>
  </si>
  <si>
    <t>Kafue</t>
  </si>
  <si>
    <t>Mupata</t>
  </si>
  <si>
    <t>Luangwa</t>
  </si>
  <si>
    <t>Angwa</t>
  </si>
  <si>
    <t>Zambezi_after_CahoraBassa</t>
  </si>
  <si>
    <t>Zambezi_Matundo</t>
  </si>
  <si>
    <t>Luenya</t>
  </si>
  <si>
    <t>Tete</t>
  </si>
  <si>
    <t>Shire River</t>
  </si>
  <si>
    <t>Zambezi Delta</t>
  </si>
  <si>
    <t>demand_livestock_year_2010</t>
  </si>
  <si>
    <t>demand_livestock_year_2050</t>
  </si>
  <si>
    <t>Demand_sum</t>
  </si>
  <si>
    <t>demand-sum</t>
  </si>
  <si>
    <t>demand_livestock_year_pct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</si>
</sst>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"/>
    <numFmt numFmtId="165" formatCode="0.0"/>
    <numFmt numFmtId="166" formatCode="0.0000"/>
    <numFmt numFmtId="167" formatCode="0.00000"/>
    <numFmt numFmtId="168" formatCode="0.000000"/>
    <numFmt numFmtId="169" formatCode="0.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1"/>
      <color theme="9" tint="0.79998168889431442"/>
      <name val="Calibri"/>
      <family val="2"/>
      <scheme val="minor"/>
    </font>
    <font>
      <sz val="11"/>
      <color theme="4" tint="0.59999389629810485"/>
      <name val="Calibri"/>
      <family val="2"/>
      <scheme val="minor"/>
    </font>
    <font>
      <sz val="9"/>
      <color rgb="FF006100"/>
      <name val="Calibri"/>
      <family val="2"/>
      <scheme val="minor"/>
    </font>
    <font>
      <sz val="11"/>
      <color theme="5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sz val="11"/>
      <color theme="5" tint="0.79998168889431442"/>
      <name val="Calibri"/>
      <family val="2"/>
      <scheme val="minor"/>
    </font>
    <font>
      <sz val="10"/>
      <color theme="5" tint="0.79998168889431442"/>
      <name val="Calibri"/>
      <family val="2"/>
      <scheme val="minor"/>
    </font>
    <font>
      <b/>
      <sz val="10"/>
      <color theme="5" tint="0.79998168889431442"/>
      <name val="Calibri"/>
      <family val="2"/>
      <scheme val="minor"/>
    </font>
    <font>
      <sz val="8"/>
      <color rgb="FF000000"/>
      <name val="Segoe UI"/>
      <family val="2"/>
    </font>
  </fonts>
  <fills count="6">
    <fill>
      <patternFill patternType="none"/>
    </fill>
    <fill>
      <patternFill patternType="gray125"/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rgb="FFC6EFCE"/>
      </patternFill>
    </fill>
    <fill>
      <patternFill patternType="solid">
        <fgColor rgb="FFF2F2F2"/>
        <bgColor indexed="64"/>
      </patternFill>
    </fill>
  </fills>
  <borders count="3">
    <border>
      <left/>
      <right/>
      <top/>
      <bottom/>
      <diagonal/>
    </border>
    <border>
      <left style="medium">
        <color rgb="FFBFBFBF"/>
      </left>
      <right style="medium">
        <color rgb="FFBFBFBF"/>
      </right>
      <top/>
      <bottom style="medium">
        <color rgb="FFBFBFBF"/>
      </bottom>
      <diagonal/>
    </border>
    <border>
      <left/>
      <right style="medium">
        <color rgb="FFBFBFBF"/>
      </right>
      <top/>
      <bottom style="medium">
        <color rgb="FFBFBFBF"/>
      </bottom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2" fillId="4" borderId="0" applyNumberFormat="0" applyBorder="0" applyAlignment="0" applyProtection="0"/>
  </cellStyleXfs>
  <cellXfs count="41">
    <xf numFmtId="0" fontId="0" fillId="0" borderId="0" xfId="0"/>
    <xf numFmtId="0" fontId="3" fillId="0" borderId="0" xfId="0" applyFont="1"/>
    <xf numFmtId="0" fontId="0" fillId="0" borderId="0" xfId="0" applyFon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" fontId="0" fillId="0" borderId="0" xfId="0" applyNumberFormat="1"/>
    <xf numFmtId="1" fontId="3" fillId="0" borderId="0" xfId="0" applyNumberFormat="1" applyFont="1"/>
    <xf numFmtId="0" fontId="4" fillId="0" borderId="0" xfId="0" applyFont="1"/>
    <xf numFmtId="164" fontId="3" fillId="0" borderId="0" xfId="0" applyNumberFormat="1" applyFont="1"/>
    <xf numFmtId="0" fontId="5" fillId="0" borderId="0" xfId="0" applyFont="1"/>
    <xf numFmtId="1" fontId="6" fillId="0" borderId="0" xfId="0" applyNumberFormat="1" applyFont="1"/>
    <xf numFmtId="0" fontId="7" fillId="0" borderId="0" xfId="0" applyFont="1"/>
    <xf numFmtId="0" fontId="8" fillId="0" borderId="0" xfId="0" applyFont="1"/>
    <xf numFmtId="166" fontId="0" fillId="0" borderId="0" xfId="0" applyNumberFormat="1"/>
    <xf numFmtId="0" fontId="9" fillId="0" borderId="0" xfId="0" applyFont="1"/>
    <xf numFmtId="0" fontId="10" fillId="4" borderId="0" xfId="3" applyFont="1"/>
    <xf numFmtId="1" fontId="10" fillId="4" borderId="0" xfId="3" applyNumberFormat="1" applyFont="1"/>
    <xf numFmtId="167" fontId="0" fillId="0" borderId="0" xfId="0" applyNumberFormat="1"/>
    <xf numFmtId="0" fontId="11" fillId="0" borderId="0" xfId="0" applyFont="1"/>
    <xf numFmtId="168" fontId="0" fillId="0" borderId="0" xfId="0" applyNumberFormat="1"/>
    <xf numFmtId="168" fontId="11" fillId="0" borderId="0" xfId="0" applyNumberFormat="1" applyFont="1"/>
    <xf numFmtId="169" fontId="0" fillId="0" borderId="0" xfId="0" applyNumberFormat="1"/>
    <xf numFmtId="164" fontId="0" fillId="0" borderId="0" xfId="0" applyNumberFormat="1" applyFont="1"/>
    <xf numFmtId="2" fontId="0" fillId="0" borderId="0" xfId="0" applyNumberFormat="1" applyFont="1"/>
    <xf numFmtId="0" fontId="12" fillId="5" borderId="1" xfId="0" applyFont="1" applyFill="1" applyBorder="1" applyAlignment="1">
      <alignment horizontal="right" vertical="center"/>
    </xf>
    <xf numFmtId="0" fontId="13" fillId="5" borderId="2" xfId="0" applyFont="1" applyFill="1" applyBorder="1" applyAlignment="1">
      <alignment vertical="center"/>
    </xf>
    <xf numFmtId="2" fontId="13" fillId="5" borderId="2" xfId="0" applyNumberFormat="1" applyFont="1" applyFill="1" applyBorder="1" applyAlignment="1">
      <alignment horizontal="right" vertical="center"/>
    </xf>
    <xf numFmtId="1" fontId="13" fillId="5" borderId="2" xfId="0" applyNumberFormat="1" applyFont="1" applyFill="1" applyBorder="1" applyAlignment="1">
      <alignment horizontal="right" vertical="center"/>
    </xf>
    <xf numFmtId="0" fontId="12" fillId="0" borderId="1" xfId="0" applyFont="1" applyBorder="1" applyAlignment="1">
      <alignment horizontal="right" vertical="center"/>
    </xf>
    <xf numFmtId="0" fontId="13" fillId="0" borderId="2" xfId="0" applyFont="1" applyBorder="1" applyAlignment="1">
      <alignment vertical="center"/>
    </xf>
    <xf numFmtId="2" fontId="13" fillId="0" borderId="2" xfId="0" applyNumberFormat="1" applyFont="1" applyBorder="1" applyAlignment="1">
      <alignment horizontal="right" vertical="center"/>
    </xf>
    <xf numFmtId="1" fontId="13" fillId="0" borderId="2" xfId="0" applyNumberFormat="1" applyFont="1" applyBorder="1" applyAlignment="1">
      <alignment horizontal="right" vertical="center"/>
    </xf>
    <xf numFmtId="0" fontId="1" fillId="2" borderId="0" xfId="1"/>
    <xf numFmtId="164" fontId="1" fillId="2" borderId="0" xfId="1" applyNumberFormat="1"/>
    <xf numFmtId="0" fontId="1" fillId="3" borderId="0" xfId="2"/>
    <xf numFmtId="164" fontId="1" fillId="3" borderId="0" xfId="2" applyNumberFormat="1"/>
    <xf numFmtId="1" fontId="1" fillId="2" borderId="0" xfId="1" applyNumberFormat="1"/>
    <xf numFmtId="0" fontId="14" fillId="0" borderId="0" xfId="0" applyFont="1"/>
    <xf numFmtId="1" fontId="15" fillId="0" borderId="0" xfId="0" applyNumberFormat="1" applyFont="1" applyAlignment="1">
      <alignment horizontal="center"/>
    </xf>
    <xf numFmtId="1" fontId="16" fillId="0" borderId="0" xfId="0" applyNumberFormat="1" applyFont="1"/>
  </cellXfs>
  <cellStyles count="4">
    <cellStyle name="20% - Accent3" xfId="1" builtinId="38"/>
    <cellStyle name="40% - Accent3" xfId="2" builtinId="39"/>
    <cellStyle name="Good" xfId="3" builtinId="26"/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analyse!$F$36</c:f>
          <c:strCache>
            <c:ptCount val="1"/>
            <c:pt idx="0">
              <c:v>Water demand -Agriculture - Zambezi basin</c:v>
            </c:pt>
          </c:strCache>
        </c:strRef>
      </c:tx>
      <c:overlay val="0"/>
      <c:spPr>
        <a:noFill/>
        <a:ln w="25400">
          <a:noFill/>
        </a:ln>
      </c:spPr>
      <c:txPr>
        <a:bodyPr/>
        <a:lstStyle/>
        <a:p>
          <a:pPr>
            <a:defRPr sz="16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671350956714663E-2"/>
          <c:y val="0.16478818487462213"/>
          <c:w val="0.64152431860245851"/>
          <c:h val="0.51761111391672832"/>
        </c:manualLayout>
      </c:layout>
      <c:barChart>
        <c:barDir val="col"/>
        <c:grouping val="clustered"/>
        <c:varyColors val="0"/>
        <c:ser>
          <c:idx val="9"/>
          <c:order val="10"/>
          <c:tx>
            <c:strRef>
              <c:f>analyse!$F$48</c:f>
              <c:strCache>
                <c:ptCount val="1"/>
                <c:pt idx="0">
                  <c:v>Change [%]  Average</c:v>
                </c:pt>
              </c:strCache>
            </c:strRef>
          </c:tx>
          <c:spPr>
            <a:solidFill>
              <a:srgbClr val="BDD7EE"/>
            </a:solidFill>
            <a:ln>
              <a:solidFill>
                <a:schemeClr val="accent1"/>
              </a:solidFill>
            </a:ln>
            <a:effectLst/>
          </c:spPr>
          <c:invertIfNegative val="1"/>
          <c:cat>
            <c:numRef>
              <c:f>analyse!$G$37:$R$37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analyse!$G$48:$R$48</c:f>
              <c:numCache>
                <c:formatCode>0</c:formatCode>
                <c:ptCount val="12"/>
                <c:pt idx="0">
                  <c:v>860.30306562536441</c:v>
                </c:pt>
                <c:pt idx="1">
                  <c:v>974.41036158544773</c:v>
                </c:pt>
                <c:pt idx="2">
                  <c:v>899.74956683798996</c:v>
                </c:pt>
                <c:pt idx="3">
                  <c:v>575.9594784330618</c:v>
                </c:pt>
                <c:pt idx="4">
                  <c:v>429.2643560992185</c:v>
                </c:pt>
                <c:pt idx="5">
                  <c:v>427.25805531793554</c:v>
                </c:pt>
                <c:pt idx="6">
                  <c:v>472.66645752425876</c:v>
                </c:pt>
                <c:pt idx="7">
                  <c:v>498.20740802874292</c:v>
                </c:pt>
                <c:pt idx="8">
                  <c:v>504.5979718741338</c:v>
                </c:pt>
                <c:pt idx="9">
                  <c:v>421.89418069332947</c:v>
                </c:pt>
                <c:pt idx="10">
                  <c:v>473.06252691026566</c:v>
                </c:pt>
                <c:pt idx="11">
                  <c:v>423.16913002460274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8CBAD"/>
                  </a:solidFill>
                  <a:ln>
                    <a:solidFill>
                      <a:schemeClr val="accent1"/>
                    </a:solidFill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1FCF-417E-AAEF-A531B640E3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"/>
        <c:axId val="4"/>
      </c:barChart>
      <c:lineChart>
        <c:grouping val="standard"/>
        <c:varyColors val="0"/>
        <c:ser>
          <c:idx val="0"/>
          <c:order val="0"/>
          <c:tx>
            <c:strRef>
              <c:f>analyse!$F$38</c:f>
              <c:strCache>
                <c:ptCount val="1"/>
                <c:pt idx="0">
                  <c:v>  2010 Average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analyse!$G$37:$R$37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analyse!$G$38:$R$38</c:f>
              <c:numCache>
                <c:formatCode>0.00</c:formatCode>
                <c:ptCount val="12"/>
                <c:pt idx="0">
                  <c:v>2.6809375E-2</c:v>
                </c:pt>
                <c:pt idx="1">
                  <c:v>2.8036249999999999E-2</c:v>
                </c:pt>
                <c:pt idx="2">
                  <c:v>4.2925625000000002E-2</c:v>
                </c:pt>
                <c:pt idx="3">
                  <c:v>0.111730625</c:v>
                </c:pt>
                <c:pt idx="4">
                  <c:v>0.19129499999999999</c:v>
                </c:pt>
                <c:pt idx="5">
                  <c:v>0.21918749999999998</c:v>
                </c:pt>
                <c:pt idx="6">
                  <c:v>0.28887812499999999</c:v>
                </c:pt>
                <c:pt idx="7">
                  <c:v>0.35765250000000004</c:v>
                </c:pt>
                <c:pt idx="8">
                  <c:v>0.39007687500000005</c:v>
                </c:pt>
                <c:pt idx="9">
                  <c:v>0.42207562500000007</c:v>
                </c:pt>
                <c:pt idx="10">
                  <c:v>0.236608125</c:v>
                </c:pt>
                <c:pt idx="11">
                  <c:v>6.7573750000000002E-2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CF-417E-AAEF-A531B640E3B3}"/>
            </c:ext>
          </c:extLst>
        </c:ser>
        <c:ser>
          <c:idx val="1"/>
          <c:order val="1"/>
          <c:tx>
            <c:strRef>
              <c:f>analyse!$F$39</c:f>
              <c:strCache>
                <c:ptCount val="1"/>
                <c:pt idx="0">
                  <c:v>  2050 Average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analyse!$G$39:$R$39</c:f>
              <c:numCache>
                <c:formatCode>0.00</c:formatCode>
                <c:ptCount val="12"/>
                <c:pt idx="0">
                  <c:v>0.23064187500000002</c:v>
                </c:pt>
                <c:pt idx="1">
                  <c:v>0.27318812500000006</c:v>
                </c:pt>
                <c:pt idx="2">
                  <c:v>0.38622312499999994</c:v>
                </c:pt>
                <c:pt idx="3">
                  <c:v>0.64352312500000008</c:v>
                </c:pt>
                <c:pt idx="4">
                  <c:v>0.82116124999999995</c:v>
                </c:pt>
                <c:pt idx="5">
                  <c:v>0.93649624999999992</c:v>
                </c:pt>
                <c:pt idx="6">
                  <c:v>1.3654299999999999</c:v>
                </c:pt>
                <c:pt idx="7">
                  <c:v>1.7818512499999999</c:v>
                </c:pt>
                <c:pt idx="8">
                  <c:v>1.9683200000000003</c:v>
                </c:pt>
                <c:pt idx="9">
                  <c:v>1.7807124999999999</c:v>
                </c:pt>
                <c:pt idx="10">
                  <c:v>1.119304375</c:v>
                </c:pt>
                <c:pt idx="11">
                  <c:v>0.28595124999999999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CF-417E-AAEF-A531B640E3B3}"/>
            </c:ext>
          </c:extLst>
        </c:ser>
        <c:ser>
          <c:idx val="2"/>
          <c:order val="2"/>
          <c:tx>
            <c:strRef>
              <c:f>analyse!$F$40</c:f>
              <c:strCache>
                <c:ptCount val="1"/>
                <c:pt idx="0">
                  <c:v>  2010 GFDL</c:v>
                </c:pt>
              </c:strCache>
            </c:strRef>
          </c:tx>
          <c:spPr>
            <a:ln w="28575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analyse!$G$37:$R$37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analyse!$G$40:$R$40</c:f>
              <c:numCache>
                <c:formatCode>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FCF-417E-AAEF-A531B640E3B3}"/>
            </c:ext>
          </c:extLst>
        </c:ser>
        <c:ser>
          <c:idx val="3"/>
          <c:order val="3"/>
          <c:tx>
            <c:strRef>
              <c:f>analyse!$F$41</c:f>
              <c:strCache>
                <c:ptCount val="1"/>
                <c:pt idx="0">
                  <c:v>  2050 GFDL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analyse!$G$37:$R$37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analyse!$G$41:$R$41</c:f>
              <c:numCache>
                <c:formatCode>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FCF-417E-AAEF-A531B640E3B3}"/>
            </c:ext>
          </c:extLst>
        </c:ser>
        <c:ser>
          <c:idx val="7"/>
          <c:order val="4"/>
          <c:tx>
            <c:strRef>
              <c:f>analyse!$F$42</c:f>
              <c:strCache>
                <c:ptCount val="1"/>
                <c:pt idx="0">
                  <c:v>  2010 Hadgem</c:v>
                </c:pt>
              </c:strCache>
            </c:strRef>
          </c:tx>
          <c:spPr>
            <a:ln w="28575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analyse!$G$42:$R$42</c:f>
              <c:numCache>
                <c:formatCode>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FCF-417E-AAEF-A531B640E3B3}"/>
            </c:ext>
          </c:extLst>
        </c:ser>
        <c:ser>
          <c:idx val="5"/>
          <c:order val="5"/>
          <c:tx>
            <c:strRef>
              <c:f>analyse!$F$43</c:f>
              <c:strCache>
                <c:ptCount val="1"/>
                <c:pt idx="0">
                  <c:v>  2050 Hadgem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analyse!$G$37:$R$37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analyse!$G$43:$R$43</c:f>
              <c:numCache>
                <c:formatCode>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FCF-417E-AAEF-A531B640E3B3}"/>
            </c:ext>
          </c:extLst>
        </c:ser>
        <c:ser>
          <c:idx val="6"/>
          <c:order val="6"/>
          <c:tx>
            <c:strRef>
              <c:f>analyse!$F$44</c:f>
              <c:strCache>
                <c:ptCount val="1"/>
                <c:pt idx="0">
                  <c:v>  2010 IPSL</c:v>
                </c:pt>
              </c:strCache>
            </c:strRef>
          </c:tx>
          <c:spPr>
            <a:ln w="2857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analyse!$G$37:$R$37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analyse!$G$44:$R$44</c:f>
              <c:numCache>
                <c:formatCode>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FCF-417E-AAEF-A531B640E3B3}"/>
            </c:ext>
          </c:extLst>
        </c:ser>
        <c:ser>
          <c:idx val="4"/>
          <c:order val="7"/>
          <c:tx>
            <c:strRef>
              <c:f>analyse!$F$45</c:f>
              <c:strCache>
                <c:ptCount val="1"/>
                <c:pt idx="0">
                  <c:v>  2050 IPSL</c:v>
                </c:pt>
              </c:strCache>
            </c:strRef>
          </c:tx>
          <c:spPr>
            <a:ln w="28575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analyse!$G$45:$R$45</c:f>
              <c:numCache>
                <c:formatCode>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FCF-417E-AAEF-A531B640E3B3}"/>
            </c:ext>
          </c:extLst>
        </c:ser>
        <c:ser>
          <c:idx val="8"/>
          <c:order val="8"/>
          <c:tx>
            <c:strRef>
              <c:f>analyse!$F$46</c:f>
              <c:strCache>
                <c:ptCount val="1"/>
                <c:pt idx="0">
                  <c:v>  2010 Miroc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analyse!$G$37:$R$37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analyse!$G$46:$R$46</c:f>
              <c:numCache>
                <c:formatCode>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FCF-417E-AAEF-A531B640E3B3}"/>
            </c:ext>
          </c:extLst>
        </c:ser>
        <c:ser>
          <c:idx val="10"/>
          <c:order val="9"/>
          <c:tx>
            <c:strRef>
              <c:f>analyse!$F$47</c:f>
              <c:strCache>
                <c:ptCount val="1"/>
                <c:pt idx="0">
                  <c:v>  2050 Miroc</c:v>
                </c:pt>
              </c:strCache>
            </c:strRef>
          </c:tx>
          <c:spPr>
            <a:ln w="28575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analyse!$G$47:$R$47</c:f>
              <c:numCache>
                <c:formatCode>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FCF-417E-AAEF-A531B640E3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2186328"/>
        <c:axId val="1"/>
      </c:lineChart>
      <c:catAx>
        <c:axId val="552186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Demand [km3/month]</a:t>
                </a:r>
              </a:p>
            </c:rich>
          </c:tx>
          <c:layout>
            <c:manualLayout>
              <c:xMode val="edge"/>
              <c:yMode val="edge"/>
              <c:x val="1.1708744968898645E-2"/>
              <c:y val="9.2222931593010329E-2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52186328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"/>
        <c:crosses val="autoZero"/>
        <c:auto val="1"/>
        <c:lblAlgn val="ctr"/>
        <c:lblOffset val="100"/>
        <c:noMultiLvlLbl val="0"/>
      </c:catAx>
      <c:valAx>
        <c:axId val="4"/>
        <c:scaling>
          <c:orientation val="minMax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Change [% to 2010]</a:t>
                </a:r>
              </a:p>
            </c:rich>
          </c:tx>
          <c:layout>
            <c:manualLayout>
              <c:xMode val="edge"/>
              <c:yMode val="edge"/>
              <c:x val="0.79055705008810495"/>
              <c:y val="0.215971147798381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6350">
            <a:noFill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3"/>
        <c:crosses val="max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4.8685533677870256E-2"/>
          <c:y val="0.82831265034259216"/>
          <c:w val="0.91626174381751824"/>
          <c:h val="0.1388134948336457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analyse!$F$50</c:f>
          <c:strCache>
            <c:ptCount val="1"/>
            <c:pt idx="0">
              <c:v>Water demand - Agriculture - Subbasin No.: 14</c:v>
            </c:pt>
          </c:strCache>
        </c:strRef>
      </c:tx>
      <c:overlay val="0"/>
      <c:spPr>
        <a:noFill/>
        <a:ln w="25400">
          <a:noFill/>
        </a:ln>
      </c:spPr>
      <c:txPr>
        <a:bodyPr/>
        <a:lstStyle/>
        <a:p>
          <a:pPr>
            <a:defRPr sz="16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710291941974387"/>
          <c:y val="0.15786797798618904"/>
          <c:w val="0.62409275013942933"/>
          <c:h val="0.51207303210793687"/>
        </c:manualLayout>
      </c:layout>
      <c:barChart>
        <c:barDir val="col"/>
        <c:grouping val="clustered"/>
        <c:varyColors val="0"/>
        <c:ser>
          <c:idx val="9"/>
          <c:order val="10"/>
          <c:tx>
            <c:strRef>
              <c:f>analyse!$F$62</c:f>
              <c:strCache>
                <c:ptCount val="1"/>
                <c:pt idx="0">
                  <c:v>Change [%]  Average</c:v>
                </c:pt>
              </c:strCache>
            </c:strRef>
          </c:tx>
          <c:spPr>
            <a:solidFill>
              <a:srgbClr val="BDD7EE"/>
            </a:solidFill>
            <a:ln>
              <a:solidFill>
                <a:schemeClr val="accent5">
                  <a:lumMod val="60000"/>
                  <a:lumOff val="40000"/>
                </a:schemeClr>
              </a:solidFill>
            </a:ln>
            <a:effectLst/>
          </c:spPr>
          <c:invertIfNegative val="1"/>
          <c:cat>
            <c:numRef>
              <c:f>analyse!$G$37:$R$37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analyse!$G$62:$R$62</c:f>
              <c:numCache>
                <c:formatCode>0</c:formatCode>
                <c:ptCount val="12"/>
                <c:pt idx="0">
                  <c:v>503.16368638239339</c:v>
                </c:pt>
                <c:pt idx="1">
                  <c:v>327.00729927007296</c:v>
                </c:pt>
                <c:pt idx="2">
                  <c:v>285.58063860077277</c:v>
                </c:pt>
                <c:pt idx="3">
                  <c:v>160.23961626981563</c:v>
                </c:pt>
                <c:pt idx="4">
                  <c:v>143.33830664583357</c:v>
                </c:pt>
                <c:pt idx="5">
                  <c:v>166.36814825191615</c:v>
                </c:pt>
                <c:pt idx="6">
                  <c:v>162.66743911127114</c:v>
                </c:pt>
                <c:pt idx="7">
                  <c:v>162.23218236578788</c:v>
                </c:pt>
                <c:pt idx="8">
                  <c:v>155.98467380984673</c:v>
                </c:pt>
                <c:pt idx="9">
                  <c:v>165.72801743229965</c:v>
                </c:pt>
                <c:pt idx="10">
                  <c:v>224.17131062951498</c:v>
                </c:pt>
                <c:pt idx="11">
                  <c:v>168.17855367106793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8CBAD"/>
                  </a:solidFill>
                  <a:ln>
                    <a:solidFill>
                      <a:schemeClr val="accent5">
                        <a:lumMod val="60000"/>
                        <a:lumOff val="40000"/>
                      </a:schemeClr>
                    </a:solidFill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66BA-40F3-9296-727DD992FB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"/>
        <c:axId val="4"/>
      </c:barChart>
      <c:lineChart>
        <c:grouping val="standard"/>
        <c:varyColors val="0"/>
        <c:ser>
          <c:idx val="0"/>
          <c:order val="0"/>
          <c:tx>
            <c:strRef>
              <c:f>analyse!$F$52</c:f>
              <c:strCache>
                <c:ptCount val="1"/>
                <c:pt idx="0">
                  <c:v>  2010 Average</c:v>
                </c:pt>
              </c:strCache>
            </c:strRef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analyse!$G$37:$R$37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analyse!$G$52:$R$52</c:f>
              <c:numCache>
                <c:formatCode>0.0000</c:formatCode>
                <c:ptCount val="12"/>
                <c:pt idx="0">
                  <c:v>4.5437500000000003E-4</c:v>
                </c:pt>
                <c:pt idx="1">
                  <c:v>5.1374999999999999E-4</c:v>
                </c:pt>
                <c:pt idx="2">
                  <c:v>3.0731249999999999E-3</c:v>
                </c:pt>
                <c:pt idx="3">
                  <c:v>2.9056875000000003E-2</c:v>
                </c:pt>
                <c:pt idx="4">
                  <c:v>5.3200625000000001E-2</c:v>
                </c:pt>
                <c:pt idx="5">
                  <c:v>6.2461250000000003E-2</c:v>
                </c:pt>
                <c:pt idx="6">
                  <c:v>7.9833125000000005E-2</c:v>
                </c:pt>
                <c:pt idx="7">
                  <c:v>8.7571249999999989E-2</c:v>
                </c:pt>
                <c:pt idx="8">
                  <c:v>9.2162500000000008E-2</c:v>
                </c:pt>
                <c:pt idx="9">
                  <c:v>0.122760625</c:v>
                </c:pt>
                <c:pt idx="10">
                  <c:v>6.0562499999999991E-2</c:v>
                </c:pt>
                <c:pt idx="11">
                  <c:v>1.1313124999999999E-2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BA-40F3-9296-727DD992FB55}"/>
            </c:ext>
          </c:extLst>
        </c:ser>
        <c:ser>
          <c:idx val="1"/>
          <c:order val="1"/>
          <c:tx>
            <c:strRef>
              <c:f>analyse!$F$53</c:f>
              <c:strCache>
                <c:ptCount val="1"/>
                <c:pt idx="0">
                  <c:v>  2050 Average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analyse!$G$53:$R$53</c:f>
              <c:numCache>
                <c:formatCode>0.0000</c:formatCode>
                <c:ptCount val="12"/>
                <c:pt idx="0">
                  <c:v>2.2862500000000001E-3</c:v>
                </c:pt>
                <c:pt idx="1">
                  <c:v>1.6799999999999999E-3</c:v>
                </c:pt>
                <c:pt idx="2">
                  <c:v>8.7762499999999993E-3</c:v>
                </c:pt>
                <c:pt idx="3">
                  <c:v>4.6560624999999994E-2</c:v>
                </c:pt>
                <c:pt idx="4">
                  <c:v>7.6256875000000002E-2</c:v>
                </c:pt>
                <c:pt idx="5">
                  <c:v>0.103915625</c:v>
                </c:pt>
                <c:pt idx="6">
                  <c:v>0.12986249999999999</c:v>
                </c:pt>
                <c:pt idx="7">
                  <c:v>0.14206874999999999</c:v>
                </c:pt>
                <c:pt idx="8">
                  <c:v>0.14375937499999999</c:v>
                </c:pt>
                <c:pt idx="9">
                  <c:v>0.20344875000000001</c:v>
                </c:pt>
                <c:pt idx="10">
                  <c:v>0.13576374999999999</c:v>
                </c:pt>
                <c:pt idx="11">
                  <c:v>1.9026250000000001E-2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BA-40F3-9296-727DD992FB55}"/>
            </c:ext>
          </c:extLst>
        </c:ser>
        <c:ser>
          <c:idx val="2"/>
          <c:order val="2"/>
          <c:tx>
            <c:strRef>
              <c:f>analyse!$F$54</c:f>
              <c:strCache>
                <c:ptCount val="1"/>
                <c:pt idx="0">
                  <c:v>  2010 GFDL</c:v>
                </c:pt>
              </c:strCache>
            </c:strRef>
          </c:tx>
          <c:spPr>
            <a:ln w="28575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analyse!$G$37:$R$37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analyse!$G$54:$R$54</c:f>
              <c:numCache>
                <c:formatCode>0.0000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6BA-40F3-9296-727DD992FB55}"/>
            </c:ext>
          </c:extLst>
        </c:ser>
        <c:ser>
          <c:idx val="3"/>
          <c:order val="3"/>
          <c:tx>
            <c:strRef>
              <c:f>analyse!$F$55</c:f>
              <c:strCache>
                <c:ptCount val="1"/>
                <c:pt idx="0">
                  <c:v>  2050 GFDL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analyse!$G$37:$R$37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analyse!$G$55:$R$55</c:f>
              <c:numCache>
                <c:formatCode>0.0000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6BA-40F3-9296-727DD992FB55}"/>
            </c:ext>
          </c:extLst>
        </c:ser>
        <c:ser>
          <c:idx val="7"/>
          <c:order val="4"/>
          <c:tx>
            <c:strRef>
              <c:f>analyse!$F$56</c:f>
              <c:strCache>
                <c:ptCount val="1"/>
                <c:pt idx="0">
                  <c:v>  2010 Hadgem</c:v>
                </c:pt>
              </c:strCache>
            </c:strRef>
          </c:tx>
          <c:spPr>
            <a:ln w="28575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analyse!$G$56:$R$56</c:f>
              <c:numCache>
                <c:formatCode>0.0000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6BA-40F3-9296-727DD992FB55}"/>
            </c:ext>
          </c:extLst>
        </c:ser>
        <c:ser>
          <c:idx val="5"/>
          <c:order val="5"/>
          <c:tx>
            <c:strRef>
              <c:f>analyse!$F$57</c:f>
              <c:strCache>
                <c:ptCount val="1"/>
                <c:pt idx="0">
                  <c:v>  2050 Hadgem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analyse!$G$37:$R$37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analyse!$G$57:$R$57</c:f>
              <c:numCache>
                <c:formatCode>0.0000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6BA-40F3-9296-727DD992FB55}"/>
            </c:ext>
          </c:extLst>
        </c:ser>
        <c:ser>
          <c:idx val="6"/>
          <c:order val="6"/>
          <c:tx>
            <c:strRef>
              <c:f>analyse!$F$58</c:f>
              <c:strCache>
                <c:ptCount val="1"/>
                <c:pt idx="0">
                  <c:v>  2010 IPSL</c:v>
                </c:pt>
              </c:strCache>
            </c:strRef>
          </c:tx>
          <c:spPr>
            <a:ln w="2857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analyse!$G$37:$R$37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analyse!$G$58:$R$58</c:f>
              <c:numCache>
                <c:formatCode>0.0000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6BA-40F3-9296-727DD992FB55}"/>
            </c:ext>
          </c:extLst>
        </c:ser>
        <c:ser>
          <c:idx val="4"/>
          <c:order val="7"/>
          <c:tx>
            <c:strRef>
              <c:f>analyse!$F$59</c:f>
              <c:strCache>
                <c:ptCount val="1"/>
                <c:pt idx="0">
                  <c:v>  2050 IPSL</c:v>
                </c:pt>
              </c:strCache>
            </c:strRef>
          </c:tx>
          <c:spPr>
            <a:ln w="28575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analyse!$G$59:$R$59</c:f>
              <c:numCache>
                <c:formatCode>0.0000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6BA-40F3-9296-727DD992FB55}"/>
            </c:ext>
          </c:extLst>
        </c:ser>
        <c:ser>
          <c:idx val="8"/>
          <c:order val="8"/>
          <c:tx>
            <c:strRef>
              <c:f>analyse!$F$60</c:f>
              <c:strCache>
                <c:ptCount val="1"/>
                <c:pt idx="0">
                  <c:v>  2010 Miroc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analyse!$G$37:$R$37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analyse!$G$60:$R$60</c:f>
              <c:numCache>
                <c:formatCode>0.0000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6BA-40F3-9296-727DD992FB55}"/>
            </c:ext>
          </c:extLst>
        </c:ser>
        <c:ser>
          <c:idx val="10"/>
          <c:order val="9"/>
          <c:tx>
            <c:strRef>
              <c:f>analyse!$F$61</c:f>
              <c:strCache>
                <c:ptCount val="1"/>
                <c:pt idx="0">
                  <c:v>  2050 Miroc</c:v>
                </c:pt>
              </c:strCache>
            </c:strRef>
          </c:tx>
          <c:spPr>
            <a:ln w="28575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analyse!$G$61:$R$61</c:f>
              <c:numCache>
                <c:formatCode>0.0000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6BA-40F3-9296-727DD992FB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4244328"/>
        <c:axId val="1"/>
      </c:lineChart>
      <c:catAx>
        <c:axId val="554244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Demand [km3/month]</a:t>
                </a:r>
              </a:p>
            </c:rich>
          </c:tx>
          <c:layout>
            <c:manualLayout>
              <c:xMode val="edge"/>
              <c:yMode val="edge"/>
              <c:x val="1.1708744968898645E-2"/>
              <c:y val="9.2222825595076482E-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_);\(0.000\)" sourceLinked="0"/>
        <c:majorTickMark val="none"/>
        <c:minorTickMark val="none"/>
        <c:tickLblPos val="nextTo"/>
        <c:spPr>
          <a:ln w="6350">
            <a:noFill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54244328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"/>
        <c:crosses val="autoZero"/>
        <c:auto val="1"/>
        <c:lblAlgn val="ctr"/>
        <c:lblOffset val="100"/>
        <c:noMultiLvlLbl val="0"/>
      </c:catAx>
      <c:valAx>
        <c:axId val="4"/>
        <c:scaling>
          <c:orientation val="minMax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Change [% to 2010]</a:t>
                </a:r>
              </a:p>
            </c:rich>
          </c:tx>
          <c:layout>
            <c:manualLayout>
              <c:xMode val="edge"/>
              <c:yMode val="edge"/>
              <c:x val="0.79342408437478729"/>
              <c:y val="0.1963066501473834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6350">
            <a:noFill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3"/>
        <c:crosses val="max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4.8685515573470631E-2"/>
          <c:y val="0.85593750988844619"/>
          <c:w val="0.91626174381751824"/>
          <c:h val="0.1440624901115538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Spin" dx="22" fmlaLink="$D$15" max="21" min="1" page="10" val="14"/>
</file>

<file path=xl/ctrlProps/ctrlProp2.xml><?xml version="1.0" encoding="utf-8"?>
<formControlPr xmlns="http://schemas.microsoft.com/office/spreadsheetml/2009/9/main" objectType="CheckBox" fmlaLink="$Z$1" lockText="1" noThreeD="1"/>
</file>

<file path=xl/ctrlProps/ctrlProp3.xml><?xml version="1.0" encoding="utf-8"?>
<formControlPr xmlns="http://schemas.microsoft.com/office/spreadsheetml/2009/9/main" objectType="CheckBox" fmlaLink="$AA$1" lockText="1" noThreeD="1"/>
</file>

<file path=xl/ctrlProps/ctrlProp4.xml><?xml version="1.0" encoding="utf-8"?>
<formControlPr xmlns="http://schemas.microsoft.com/office/spreadsheetml/2009/9/main" objectType="CheckBox" checked="Checked" fmlaLink="$Y$1" lockText="1" noThreeD="1"/>
</file>

<file path=xl/ctrlProps/ctrlProp5.xml><?xml version="1.0" encoding="utf-8"?>
<formControlPr xmlns="http://schemas.microsoft.com/office/spreadsheetml/2009/9/main" objectType="CheckBox" fmlaLink="$AB$1" lockText="1" noThreeD="1"/>
</file>

<file path=xl/ctrlProps/ctrlProp6.xml><?xml version="1.0" encoding="utf-8"?>
<formControlPr xmlns="http://schemas.microsoft.com/office/spreadsheetml/2009/9/main" objectType="CheckBox" fmlaLink="$AC$1" lockText="1" noThreeD="1"/>
</file>

<file path=xl/ctrlProps/ctrlProp7.xml><?xml version="1.0" encoding="utf-8"?>
<formControlPr xmlns="http://schemas.microsoft.com/office/spreadsheetml/2009/9/main" objectType="CheckBox" checked="Checked" fmlaLink="$H$1" lockText="1" noThreeD="1"/>
</file>

<file path=xl/ctrlProps/ctrlProp8.xml><?xml version="1.0" encoding="utf-8"?>
<formControlPr xmlns="http://schemas.microsoft.com/office/spreadsheetml/2009/9/main" objectType="CheckBox" checked="Checked" fmlaLink="$I$1" lockText="1" noThreeD="1"/>
</file>

<file path=xl/ctrlProps/ctrlProp9.xml><?xml version="1.0" encoding="utf-8"?>
<formControlPr xmlns="http://schemas.microsoft.com/office/spreadsheetml/2009/9/main" objectType="CheckBox" checked="Checked" fmlaLink="$J$1" lockText="1" noThreeD="1"/>
</file>

<file path=xl/ctrlProps/ctrlProp10.xml><?xml version="1.0" encoding="utf-8"?>
<formControlPr xmlns="http://schemas.microsoft.com/office/spreadsheetml/2009/9/main" objectType="CheckBox" checked="Checked" fmlaLink="$K$1" lockText="1" noThreeD="1"/>
</file>

<file path=xl/ctrlProps/ctrlProp11.xml><?xml version="1.0" encoding="utf-8"?>
<formControlPr xmlns="http://schemas.microsoft.com/office/spreadsheetml/2009/9/main" objectType="GBox" noThreeD="1"/>
</file>

<file path=xl/ctrlProps/ctrlProp12.xml><?xml version="1.0" encoding="utf-8"?>
<formControlPr xmlns="http://schemas.microsoft.com/office/spreadsheetml/2009/9/main" objectType="GBox" noThreeD="1"/>
</file>

<file path=xl/ctrlProps/ctrlProp13.xml><?xml version="1.0" encoding="utf-8"?>
<formControlPr xmlns="http://schemas.microsoft.com/office/spreadsheetml/2009/9/main" objectType="Radio" firstButton="1" fmlaLink="$P$1" lockText="1" noThreeD="1"/>
</file>

<file path=xl/ctrlProps/ctrlProp14.xml><?xml version="1.0" encoding="utf-8"?>
<formControlPr xmlns="http://schemas.microsoft.com/office/spreadsheetml/2009/9/main" objectType="Radio" checked="Checked" lockText="1" noThreeD="1"/>
</file>

<file path=xl/ctrlProps/ctrlProp15.xml><?xml version="1.0" encoding="utf-8"?>
<formControlPr xmlns="http://schemas.microsoft.com/office/spreadsheetml/2009/9/main" objectType="Radio" checked="Checked" firstButton="1" fmlaLink="$Q$1" lockText="1" noThreeD="1"/>
</file>

<file path=xl/ctrlProps/ctrlProp16.xml><?xml version="1.0" encoding="utf-8"?>
<formControlPr xmlns="http://schemas.microsoft.com/office/spreadsheetml/2009/9/main" objectType="Radio" lockText="1" noThreeD="1"/>
</file>

<file path=xl/ctrlProps/ctrlProp17.xml><?xml version="1.0" encoding="utf-8"?>
<formControlPr xmlns="http://schemas.microsoft.com/office/spreadsheetml/2009/9/main" objectType="Radio" lockText="1" noThreeD="1"/>
</file>

<file path=xl/ctrlProps/ctrlProp18.xml><?xml version="1.0" encoding="utf-8"?>
<formControlPr xmlns="http://schemas.microsoft.com/office/spreadsheetml/2009/9/main" objectType="Radio" lockText="1" noThreeD="1"/>
</file>

<file path=xl/ctrlProps/ctrlProp19.xml><?xml version="1.0" encoding="utf-8"?>
<formControlPr xmlns="http://schemas.microsoft.com/office/spreadsheetml/2009/9/main" objectType="Radio" lockText="1" noThreeD="1"/>
</file>

<file path=xl/ctrlProps/ctrlProp20.xml><?xml version="1.0" encoding="utf-8"?>
<formControlPr xmlns="http://schemas.microsoft.com/office/spreadsheetml/2009/9/main" objectType="Radio" lockText="1" noThreeD="1"/>
</file>

<file path=xl/ctrlProps/ctrlProp21.xml><?xml version="1.0" encoding="utf-8"?>
<formControlPr xmlns="http://schemas.microsoft.com/office/spreadsheetml/2009/9/main" objectType="Radio" lockText="1" noThreeD="1"/>
</file>

<file path=xl/ctrlProps/ctrlProp22.xml><?xml version="1.0" encoding="utf-8"?>
<formControlPr xmlns="http://schemas.microsoft.com/office/spreadsheetml/2009/9/main" objectType="Radio" firstButton="1" fmlaLink="$R$1" lockText="1" noThreeD="1"/>
</file>

<file path=xl/ctrlProps/ctrlProp23.xml><?xml version="1.0" encoding="utf-8"?>
<formControlPr xmlns="http://schemas.microsoft.com/office/spreadsheetml/2009/9/main" objectType="Radio" checked="Checked" lockText="1" noThreeD="1"/>
</file>

<file path=xl/ctrlProps/ctrlProp24.xml><?xml version="1.0" encoding="utf-8"?>
<formControlPr xmlns="http://schemas.microsoft.com/office/spreadsheetml/2009/9/main" objectType="Radio" lockText="1" noThreeD="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224287</xdr:rowOff>
    </xdr:from>
    <xdr:to>
      <xdr:col>5</xdr:col>
      <xdr:colOff>120770</xdr:colOff>
      <xdr:row>16</xdr:row>
      <xdr:rowOff>181155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/>
      </xdr:nvSpPr>
      <xdr:spPr>
        <a:xfrm>
          <a:off x="0" y="224287"/>
          <a:ext cx="3226279" cy="3243532"/>
        </a:xfrm>
        <a:prstGeom prst="rect">
          <a:avLst/>
        </a:prstGeom>
        <a:solidFill>
          <a:schemeClr val="accent1">
            <a:alpha val="37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34506</xdr:colOff>
          <xdr:row>14</xdr:row>
          <xdr:rowOff>8626</xdr:rowOff>
        </xdr:from>
        <xdr:to>
          <xdr:col>2</xdr:col>
          <xdr:colOff>189781</xdr:colOff>
          <xdr:row>16</xdr:row>
          <xdr:rowOff>138023</xdr:rowOff>
        </xdr:to>
        <xdr:sp macro="" textlink="">
          <xdr:nvSpPr>
            <xdr:cNvPr id="2049" name="Spinner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25879</xdr:colOff>
          <xdr:row>4</xdr:row>
          <xdr:rowOff>34506</xdr:rowOff>
        </xdr:from>
        <xdr:to>
          <xdr:col>5</xdr:col>
          <xdr:colOff>8626</xdr:colOff>
          <xdr:row>5</xdr:row>
          <xdr:rowOff>103517</xdr:rowOff>
        </xdr:to>
        <xdr:sp macro="" textlink="">
          <xdr:nvSpPr>
            <xdr:cNvPr id="2050" name="Check Box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GFDL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25879</xdr:colOff>
          <xdr:row>5</xdr:row>
          <xdr:rowOff>172528</xdr:rowOff>
        </xdr:from>
        <xdr:to>
          <xdr:col>5</xdr:col>
          <xdr:colOff>172528</xdr:colOff>
          <xdr:row>7</xdr:row>
          <xdr:rowOff>17253</xdr:rowOff>
        </xdr:to>
        <xdr:sp macro="" textlink="">
          <xdr:nvSpPr>
            <xdr:cNvPr id="2051" name="Check Box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Hadgem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17253</xdr:colOff>
          <xdr:row>2</xdr:row>
          <xdr:rowOff>103517</xdr:rowOff>
        </xdr:from>
        <xdr:to>
          <xdr:col>5</xdr:col>
          <xdr:colOff>112143</xdr:colOff>
          <xdr:row>4</xdr:row>
          <xdr:rowOff>8626</xdr:rowOff>
        </xdr:to>
        <xdr:sp macro="" textlink="">
          <xdr:nvSpPr>
            <xdr:cNvPr id="2052" name="Check Box 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1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CCCCFF" mc:Ignorable="a14" a14:legacySpreadsheetColorIndex="31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Average</a:t>
              </a:r>
            </a:p>
          </xdr:txBody>
        </xdr:sp>
        <xdr:clientData/>
      </xdr:twoCellAnchor>
    </mc:Choice>
    <mc:Fallback/>
  </mc:AlternateContent>
  <xdr:twoCellAnchor>
    <xdr:from>
      <xdr:col>5</xdr:col>
      <xdr:colOff>207033</xdr:colOff>
      <xdr:row>1</xdr:row>
      <xdr:rowOff>77638</xdr:rowOff>
    </xdr:from>
    <xdr:to>
      <xdr:col>18</xdr:col>
      <xdr:colOff>396814</xdr:colOff>
      <xdr:row>18</xdr:row>
      <xdr:rowOff>120771</xdr:rowOff>
    </xdr:to>
    <xdr:graphicFrame macro="">
      <xdr:nvGraphicFramePr>
        <xdr:cNvPr id="2136" name="Chart 8">
          <a:extLst>
            <a:ext uri="{FF2B5EF4-FFF2-40B4-BE49-F238E27FC236}">
              <a16:creationId xmlns:a16="http://schemas.microsoft.com/office/drawing/2014/main" id="{00000000-0008-0000-0100-0000580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25879</xdr:colOff>
          <xdr:row>7</xdr:row>
          <xdr:rowOff>77638</xdr:rowOff>
        </xdr:from>
        <xdr:to>
          <xdr:col>5</xdr:col>
          <xdr:colOff>129396</xdr:colOff>
          <xdr:row>8</xdr:row>
          <xdr:rowOff>94891</xdr:rowOff>
        </xdr:to>
        <xdr:sp macro="" textlink="">
          <xdr:nvSpPr>
            <xdr:cNvPr id="2053" name="Check Box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1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IPSL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43132</xdr:colOff>
          <xdr:row>8</xdr:row>
          <xdr:rowOff>120770</xdr:rowOff>
        </xdr:from>
        <xdr:to>
          <xdr:col>5</xdr:col>
          <xdr:colOff>86264</xdr:colOff>
          <xdr:row>10</xdr:row>
          <xdr:rowOff>0</xdr:rowOff>
        </xdr:to>
        <xdr:sp macro="" textlink="">
          <xdr:nvSpPr>
            <xdr:cNvPr id="2054" name="Check Box 6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1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Miroc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569343</xdr:colOff>
          <xdr:row>4</xdr:row>
          <xdr:rowOff>17253</xdr:rowOff>
        </xdr:from>
        <xdr:to>
          <xdr:col>3</xdr:col>
          <xdr:colOff>612475</xdr:colOff>
          <xdr:row>5</xdr:row>
          <xdr:rowOff>155275</xdr:rowOff>
        </xdr:to>
        <xdr:sp macro="" textlink="">
          <xdr:nvSpPr>
            <xdr:cNvPr id="2055" name="Check Box 7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1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GFDL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586596</xdr:colOff>
          <xdr:row>5</xdr:row>
          <xdr:rowOff>120770</xdr:rowOff>
        </xdr:from>
        <xdr:to>
          <xdr:col>4</xdr:col>
          <xdr:colOff>43132</xdr:colOff>
          <xdr:row>7</xdr:row>
          <xdr:rowOff>34506</xdr:rowOff>
        </xdr:to>
        <xdr:sp macro="" textlink="">
          <xdr:nvSpPr>
            <xdr:cNvPr id="2056" name="Check Box 8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1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Hadgem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569343</xdr:colOff>
          <xdr:row>7</xdr:row>
          <xdr:rowOff>51758</xdr:rowOff>
        </xdr:from>
        <xdr:to>
          <xdr:col>4</xdr:col>
          <xdr:colOff>25879</xdr:colOff>
          <xdr:row>8</xdr:row>
          <xdr:rowOff>146649</xdr:rowOff>
        </xdr:to>
        <xdr:sp macro="" textlink="">
          <xdr:nvSpPr>
            <xdr:cNvPr id="2057" name="Check Box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1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IPSL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569343</xdr:colOff>
          <xdr:row>8</xdr:row>
          <xdr:rowOff>94891</xdr:rowOff>
        </xdr:from>
        <xdr:to>
          <xdr:col>3</xdr:col>
          <xdr:colOff>569343</xdr:colOff>
          <xdr:row>10</xdr:row>
          <xdr:rowOff>0</xdr:rowOff>
        </xdr:to>
        <xdr:sp macro="" textlink="">
          <xdr:nvSpPr>
            <xdr:cNvPr id="2058" name="Check Box 10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1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Miroc</a:t>
              </a:r>
            </a:p>
          </xdr:txBody>
        </xdr:sp>
        <xdr:clientData/>
      </xdr:twoCellAnchor>
    </mc:Choice>
    <mc:Fallback/>
  </mc:AlternateContent>
  <xdr:twoCellAnchor>
    <xdr:from>
      <xdr:col>5</xdr:col>
      <xdr:colOff>198407</xdr:colOff>
      <xdr:row>18</xdr:row>
      <xdr:rowOff>77639</xdr:rowOff>
    </xdr:from>
    <xdr:to>
      <xdr:col>18</xdr:col>
      <xdr:colOff>388188</xdr:colOff>
      <xdr:row>34</xdr:row>
      <xdr:rowOff>189782</xdr:rowOff>
    </xdr:to>
    <xdr:graphicFrame macro="">
      <xdr:nvGraphicFramePr>
        <xdr:cNvPr id="2137" name="Chart 19">
          <a:extLst>
            <a:ext uri="{FF2B5EF4-FFF2-40B4-BE49-F238E27FC236}">
              <a16:creationId xmlns:a16="http://schemas.microsoft.com/office/drawing/2014/main" id="{00000000-0008-0000-0100-0000590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301925</xdr:colOff>
          <xdr:row>2</xdr:row>
          <xdr:rowOff>112143</xdr:rowOff>
        </xdr:from>
        <xdr:to>
          <xdr:col>2</xdr:col>
          <xdr:colOff>569343</xdr:colOff>
          <xdr:row>13</xdr:row>
          <xdr:rowOff>60385</xdr:rowOff>
        </xdr:to>
        <xdr:sp macro="" textlink="">
          <xdr:nvSpPr>
            <xdr:cNvPr id="2083" name="Group Box 35" hidden="1">
              <a:extLst>
                <a:ext uri="{63B3BB69-23CF-44E3-9099-C40C66FF867C}">
                  <a14:compatExt spid="_x0000_s2083"/>
                </a:ext>
                <a:ext uri="{FF2B5EF4-FFF2-40B4-BE49-F238E27FC236}">
                  <a16:creationId xmlns:a16="http://schemas.microsoft.com/office/drawing/2014/main" id="{00000000-0008-0000-0100-00002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2860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Water Demand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69011</xdr:colOff>
          <xdr:row>2</xdr:row>
          <xdr:rowOff>112143</xdr:rowOff>
        </xdr:from>
        <xdr:to>
          <xdr:col>1</xdr:col>
          <xdr:colOff>181155</xdr:colOff>
          <xdr:row>13</xdr:row>
          <xdr:rowOff>43132</xdr:rowOff>
        </xdr:to>
        <xdr:sp macro="" textlink="">
          <xdr:nvSpPr>
            <xdr:cNvPr id="2084" name="Group Box 36" hidden="1">
              <a:extLst>
                <a:ext uri="{63B3BB69-23CF-44E3-9099-C40C66FF867C}">
                  <a14:compatExt spid="_x0000_s2084"/>
                </a:ext>
                <a:ext uri="{FF2B5EF4-FFF2-40B4-BE49-F238E27FC236}">
                  <a16:creationId xmlns:a16="http://schemas.microsoft.com/office/drawing/2014/main" id="{00000000-0008-0000-0100-00002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2860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Scenario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129396</xdr:colOff>
          <xdr:row>3</xdr:row>
          <xdr:rowOff>77638</xdr:rowOff>
        </xdr:from>
        <xdr:to>
          <xdr:col>1</xdr:col>
          <xdr:colOff>60385</xdr:colOff>
          <xdr:row>4</xdr:row>
          <xdr:rowOff>94891</xdr:rowOff>
        </xdr:to>
        <xdr:sp macro="" textlink="">
          <xdr:nvSpPr>
            <xdr:cNvPr id="2085" name="Option Button 37" hidden="1">
              <a:extLst>
                <a:ext uri="{63B3BB69-23CF-44E3-9099-C40C66FF867C}">
                  <a14:compatExt spid="_x0000_s2085"/>
                </a:ext>
                <a:ext uri="{FF2B5EF4-FFF2-40B4-BE49-F238E27FC236}">
                  <a16:creationId xmlns:a16="http://schemas.microsoft.com/office/drawing/2014/main" id="{00000000-0008-0000-0100-00002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SSP1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129396</xdr:colOff>
          <xdr:row>4</xdr:row>
          <xdr:rowOff>181155</xdr:rowOff>
        </xdr:from>
        <xdr:to>
          <xdr:col>1</xdr:col>
          <xdr:colOff>103517</xdr:colOff>
          <xdr:row>6</xdr:row>
          <xdr:rowOff>0</xdr:rowOff>
        </xdr:to>
        <xdr:sp macro="" textlink="">
          <xdr:nvSpPr>
            <xdr:cNvPr id="2086" name="Option Button 38" hidden="1">
              <a:extLst>
                <a:ext uri="{63B3BB69-23CF-44E3-9099-C40C66FF867C}">
                  <a14:compatExt spid="_x0000_s2086"/>
                </a:ext>
                <a:ext uri="{FF2B5EF4-FFF2-40B4-BE49-F238E27FC236}">
                  <a16:creationId xmlns:a16="http://schemas.microsoft.com/office/drawing/2014/main" id="{00000000-0008-0000-0100-00002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SSP2-BAU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362309</xdr:colOff>
          <xdr:row>3</xdr:row>
          <xdr:rowOff>51758</xdr:rowOff>
        </xdr:from>
        <xdr:to>
          <xdr:col>2</xdr:col>
          <xdr:colOff>491706</xdr:colOff>
          <xdr:row>4</xdr:row>
          <xdr:rowOff>69011</xdr:rowOff>
        </xdr:to>
        <xdr:sp macro="" textlink="">
          <xdr:nvSpPr>
            <xdr:cNvPr id="2088" name="Option Button 40" hidden="1">
              <a:extLst>
                <a:ext uri="{63B3BB69-23CF-44E3-9099-C40C66FF867C}">
                  <a14:compatExt spid="_x0000_s2088"/>
                </a:ext>
                <a:ext uri="{FF2B5EF4-FFF2-40B4-BE49-F238E27FC236}">
                  <a16:creationId xmlns:a16="http://schemas.microsoft.com/office/drawing/2014/main" id="{00000000-0008-0000-0100-00002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Agriculture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345057</xdr:colOff>
          <xdr:row>6</xdr:row>
          <xdr:rowOff>0</xdr:rowOff>
        </xdr:from>
        <xdr:to>
          <xdr:col>2</xdr:col>
          <xdr:colOff>439947</xdr:colOff>
          <xdr:row>7</xdr:row>
          <xdr:rowOff>17253</xdr:rowOff>
        </xdr:to>
        <xdr:sp macro="" textlink="">
          <xdr:nvSpPr>
            <xdr:cNvPr id="2089" name="Option Button 41" hidden="1">
              <a:extLst>
                <a:ext uri="{63B3BB69-23CF-44E3-9099-C40C66FF867C}">
                  <a14:compatExt spid="_x0000_s2089"/>
                </a:ext>
                <a:ext uri="{FF2B5EF4-FFF2-40B4-BE49-F238E27FC236}">
                  <a16:creationId xmlns:a16="http://schemas.microsoft.com/office/drawing/2014/main" id="{00000000-0008-0000-0100-00002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Domestic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353683</xdr:colOff>
          <xdr:row>7</xdr:row>
          <xdr:rowOff>51758</xdr:rowOff>
        </xdr:from>
        <xdr:to>
          <xdr:col>2</xdr:col>
          <xdr:colOff>439947</xdr:colOff>
          <xdr:row>8</xdr:row>
          <xdr:rowOff>69011</xdr:rowOff>
        </xdr:to>
        <xdr:sp macro="" textlink="">
          <xdr:nvSpPr>
            <xdr:cNvPr id="2090" name="Option Button 42" hidden="1">
              <a:extLst>
                <a:ext uri="{63B3BB69-23CF-44E3-9099-C40C66FF867C}">
                  <a14:compatExt spid="_x0000_s2090"/>
                </a:ext>
                <a:ext uri="{FF2B5EF4-FFF2-40B4-BE49-F238E27FC236}">
                  <a16:creationId xmlns:a16="http://schemas.microsoft.com/office/drawing/2014/main" id="{00000000-0008-0000-0100-00002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Industry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327804</xdr:colOff>
          <xdr:row>8</xdr:row>
          <xdr:rowOff>129396</xdr:rowOff>
        </xdr:from>
        <xdr:to>
          <xdr:col>2</xdr:col>
          <xdr:colOff>439947</xdr:colOff>
          <xdr:row>9</xdr:row>
          <xdr:rowOff>155275</xdr:rowOff>
        </xdr:to>
        <xdr:sp macro="" textlink="">
          <xdr:nvSpPr>
            <xdr:cNvPr id="2091" name="Option Button 43" hidden="1">
              <a:extLst>
                <a:ext uri="{63B3BB69-23CF-44E3-9099-C40C66FF867C}">
                  <a14:compatExt spid="_x0000_s2091"/>
                </a:ext>
                <a:ext uri="{FF2B5EF4-FFF2-40B4-BE49-F238E27FC236}">
                  <a16:creationId xmlns:a16="http://schemas.microsoft.com/office/drawing/2014/main" id="{00000000-0008-0000-0100-00002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Env. Flow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345057</xdr:colOff>
          <xdr:row>10</xdr:row>
          <xdr:rowOff>17253</xdr:rowOff>
        </xdr:from>
        <xdr:to>
          <xdr:col>2</xdr:col>
          <xdr:colOff>474453</xdr:colOff>
          <xdr:row>11</xdr:row>
          <xdr:rowOff>43132</xdr:rowOff>
        </xdr:to>
        <xdr:sp macro="" textlink="">
          <xdr:nvSpPr>
            <xdr:cNvPr id="2095" name="Option Button 47" hidden="1">
              <a:extLst>
                <a:ext uri="{63B3BB69-23CF-44E3-9099-C40C66FF867C}">
                  <a14:compatExt spid="_x0000_s2095"/>
                </a:ext>
                <a:ext uri="{FF2B5EF4-FFF2-40B4-BE49-F238E27FC236}">
                  <a16:creationId xmlns:a16="http://schemas.microsoft.com/office/drawing/2014/main" id="{00000000-0008-0000-0100-00002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All demand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345057</xdr:colOff>
          <xdr:row>11</xdr:row>
          <xdr:rowOff>77638</xdr:rowOff>
        </xdr:from>
        <xdr:to>
          <xdr:col>2</xdr:col>
          <xdr:colOff>517585</xdr:colOff>
          <xdr:row>12</xdr:row>
          <xdr:rowOff>94891</xdr:rowOff>
        </xdr:to>
        <xdr:sp macro="" textlink="">
          <xdr:nvSpPr>
            <xdr:cNvPr id="2096" name="Option Button 48" hidden="1">
              <a:extLst>
                <a:ext uri="{63B3BB69-23CF-44E3-9099-C40C66FF867C}">
                  <a14:compatExt spid="_x0000_s2096"/>
                </a:ext>
                <a:ext uri="{FF2B5EF4-FFF2-40B4-BE49-F238E27FC236}">
                  <a16:creationId xmlns:a16="http://schemas.microsoft.com/office/drawing/2014/main" id="{00000000-0008-0000-0100-00003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All + EF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112143</xdr:colOff>
          <xdr:row>6</xdr:row>
          <xdr:rowOff>69011</xdr:rowOff>
        </xdr:from>
        <xdr:to>
          <xdr:col>1</xdr:col>
          <xdr:colOff>86264</xdr:colOff>
          <xdr:row>7</xdr:row>
          <xdr:rowOff>86264</xdr:rowOff>
        </xdr:to>
        <xdr:sp macro="" textlink="">
          <xdr:nvSpPr>
            <xdr:cNvPr id="2139" name="Option Button 91" hidden="1">
              <a:extLst>
                <a:ext uri="{63B3BB69-23CF-44E3-9099-C40C66FF867C}">
                  <a14:compatExt spid="_x0000_s2139"/>
                </a:ext>
                <a:ext uri="{FF2B5EF4-FFF2-40B4-BE49-F238E27FC236}">
                  <a16:creationId xmlns:a16="http://schemas.microsoft.com/office/drawing/2014/main" id="{00000000-0008-0000-0100-00005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SSP3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94891</xdr:colOff>
          <xdr:row>10</xdr:row>
          <xdr:rowOff>43132</xdr:rowOff>
        </xdr:from>
        <xdr:to>
          <xdr:col>1</xdr:col>
          <xdr:colOff>267419</xdr:colOff>
          <xdr:row>11</xdr:row>
          <xdr:rowOff>60385</xdr:rowOff>
        </xdr:to>
        <xdr:sp macro="" textlink="">
          <xdr:nvSpPr>
            <xdr:cNvPr id="2151" name="Option Button 103" hidden="1">
              <a:extLst>
                <a:ext uri="{63B3BB69-23CF-44E3-9099-C40C66FF867C}">
                  <a14:compatExt spid="_x0000_s2151"/>
                </a:ext>
                <a:ext uri="{FF2B5EF4-FFF2-40B4-BE49-F238E27FC236}">
                  <a16:creationId xmlns:a16="http://schemas.microsoft.com/office/drawing/2014/main" id="{00000000-0008-0000-0100-00006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EF-VMF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103517</xdr:colOff>
          <xdr:row>11</xdr:row>
          <xdr:rowOff>94891</xdr:rowOff>
        </xdr:from>
        <xdr:to>
          <xdr:col>1</xdr:col>
          <xdr:colOff>276045</xdr:colOff>
          <xdr:row>12</xdr:row>
          <xdr:rowOff>112143</xdr:rowOff>
        </xdr:to>
        <xdr:sp macro="" textlink="">
          <xdr:nvSpPr>
            <xdr:cNvPr id="2152" name="Option Button 104" hidden="1">
              <a:extLst>
                <a:ext uri="{63B3BB69-23CF-44E3-9099-C40C66FF867C}">
                  <a14:compatExt spid="_x0000_s2152"/>
                </a:ext>
                <a:ext uri="{FF2B5EF4-FFF2-40B4-BE49-F238E27FC236}">
                  <a16:creationId xmlns:a16="http://schemas.microsoft.com/office/drawing/2014/main" id="{00000000-0008-0000-0100-00006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EF-MQ90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362309</xdr:colOff>
          <xdr:row>4</xdr:row>
          <xdr:rowOff>86264</xdr:rowOff>
        </xdr:from>
        <xdr:to>
          <xdr:col>2</xdr:col>
          <xdr:colOff>457200</xdr:colOff>
          <xdr:row>5</xdr:row>
          <xdr:rowOff>103517</xdr:rowOff>
        </xdr:to>
        <xdr:sp macro="" textlink="">
          <xdr:nvSpPr>
            <xdr:cNvPr id="2155" name="Option Button 107" hidden="1">
              <a:extLst>
                <a:ext uri="{63B3BB69-23CF-44E3-9099-C40C66FF867C}">
                  <a14:compatExt spid="_x0000_s2155"/>
                </a:ext>
                <a:ext uri="{FF2B5EF4-FFF2-40B4-BE49-F238E27FC236}">
                  <a16:creationId xmlns:a16="http://schemas.microsoft.com/office/drawing/2014/main" id="{00000000-0008-0000-0100-00006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Livestock</a:t>
              </a:r>
            </a:p>
          </xdr:txBody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26" Type="http://schemas.openxmlformats.org/officeDocument/2006/relationships/ctrlProp" Target="../ctrlProps/ctrlProp23.xml"/><Relationship Id="rId3" Type="http://schemas.openxmlformats.org/officeDocument/2006/relationships/vmlDrawing" Target="../drawings/vmlDrawing1.vml"/><Relationship Id="rId21" Type="http://schemas.openxmlformats.org/officeDocument/2006/relationships/ctrlProp" Target="../ctrlProps/ctrlProp18.x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5" Type="http://schemas.openxmlformats.org/officeDocument/2006/relationships/ctrlProp" Target="../ctrlProps/ctrlProp22.xml"/><Relationship Id="rId2" Type="http://schemas.openxmlformats.org/officeDocument/2006/relationships/drawing" Target="../drawings/drawing1.xml"/><Relationship Id="rId16" Type="http://schemas.openxmlformats.org/officeDocument/2006/relationships/ctrlProp" Target="../ctrlProps/ctrlProp13.xml"/><Relationship Id="rId20" Type="http://schemas.openxmlformats.org/officeDocument/2006/relationships/ctrlProp" Target="../ctrlProps/ctrlProp17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24" Type="http://schemas.openxmlformats.org/officeDocument/2006/relationships/ctrlProp" Target="../ctrlProps/ctrlProp21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23" Type="http://schemas.openxmlformats.org/officeDocument/2006/relationships/ctrlProp" Target="../ctrlProps/ctrlProp20.xml"/><Relationship Id="rId10" Type="http://schemas.openxmlformats.org/officeDocument/2006/relationships/ctrlProp" Target="../ctrlProps/ctrlProp7.xml"/><Relationship Id="rId19" Type="http://schemas.openxmlformats.org/officeDocument/2006/relationships/ctrlProp" Target="../ctrlProps/ctrlProp16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Relationship Id="rId22" Type="http://schemas.openxmlformats.org/officeDocument/2006/relationships/ctrlProp" Target="../ctrlProps/ctrlProp19.xml"/><Relationship Id="rId27" Type="http://schemas.openxmlformats.org/officeDocument/2006/relationships/ctrlProp" Target="../ctrlProps/ctrlProp2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4"/>
  <sheetViews>
    <sheetView workbookViewId="0">
      <selection activeCell="A24" sqref="A24"/>
    </sheetView>
  </sheetViews>
  <sheetFormatPr defaultRowHeight="14.3" x14ac:dyDescent="0.25"/>
  <sheetData>
    <row r="1" spans="1:3" ht="19.05" x14ac:dyDescent="0.35">
      <c r="A1" s="8" t="s">
        <v>47</v>
      </c>
    </row>
    <row r="2" spans="1:3" x14ac:dyDescent="0.25">
      <c r="A2" t="s">
        <v>48</v>
      </c>
    </row>
    <row r="3" spans="1:3" x14ac:dyDescent="0.25">
      <c r="A3" t="s">
        <v>49</v>
      </c>
    </row>
    <row r="5" spans="1:3" ht="19.05" x14ac:dyDescent="0.35">
      <c r="A5" s="8" t="s">
        <v>50</v>
      </c>
    </row>
    <row r="6" spans="1:3" x14ac:dyDescent="0.25">
      <c r="A6" s="1" t="s">
        <v>51</v>
      </c>
    </row>
    <row r="7" spans="1:3" x14ac:dyDescent="0.25">
      <c r="A7" t="s">
        <v>117</v>
      </c>
      <c r="C7" t="s">
        <v>112</v>
      </c>
    </row>
    <row r="8" spans="1:3" x14ac:dyDescent="0.25">
      <c r="A8" t="s">
        <v>114</v>
      </c>
      <c r="C8" t="s">
        <v>113</v>
      </c>
    </row>
    <row r="9" spans="1:3" x14ac:dyDescent="0.25">
      <c r="A9" t="s">
        <v>115</v>
      </c>
    </row>
    <row r="11" spans="1:3" ht="19.05" x14ac:dyDescent="0.35">
      <c r="A11" s="8" t="s">
        <v>31</v>
      </c>
    </row>
    <row r="12" spans="1:3" x14ac:dyDescent="0.25">
      <c r="A12" s="1" t="s">
        <v>28</v>
      </c>
    </row>
    <row r="13" spans="1:3" x14ac:dyDescent="0.25">
      <c r="A13" t="s">
        <v>32</v>
      </c>
    </row>
    <row r="14" spans="1:3" x14ac:dyDescent="0.25">
      <c r="A14" t="s">
        <v>33</v>
      </c>
    </row>
    <row r="15" spans="1:3" x14ac:dyDescent="0.25">
      <c r="A15" t="s">
        <v>34</v>
      </c>
      <c r="B15" t="s">
        <v>35</v>
      </c>
    </row>
    <row r="16" spans="1:3" x14ac:dyDescent="0.25">
      <c r="A16" t="s">
        <v>36</v>
      </c>
      <c r="B16" t="s">
        <v>37</v>
      </c>
    </row>
    <row r="17" spans="1:2" x14ac:dyDescent="0.25">
      <c r="A17" t="s">
        <v>38</v>
      </c>
      <c r="B17" t="s">
        <v>39</v>
      </c>
    </row>
    <row r="18" spans="1:2" x14ac:dyDescent="0.25">
      <c r="A18" t="s">
        <v>40</v>
      </c>
      <c r="B18" t="s">
        <v>41</v>
      </c>
    </row>
    <row r="20" spans="1:2" x14ac:dyDescent="0.25">
      <c r="A20" s="1" t="s">
        <v>29</v>
      </c>
    </row>
    <row r="21" spans="1:2" x14ac:dyDescent="0.25">
      <c r="A21" t="s">
        <v>42</v>
      </c>
    </row>
    <row r="23" spans="1:2" s="8" customFormat="1" ht="19.05" x14ac:dyDescent="0.35">
      <c r="A23" s="8" t="s">
        <v>43</v>
      </c>
    </row>
    <row r="24" spans="1:2" x14ac:dyDescent="0.25">
      <c r="A24" t="s">
        <v>116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O601"/>
  <sheetViews>
    <sheetView tabSelected="1" workbookViewId="0">
      <selection activeCell="B22" sqref="B22"/>
    </sheetView>
  </sheetViews>
  <sheetFormatPr defaultRowHeight="14.3" x14ac:dyDescent="0.25"/>
  <cols>
    <col min="6" max="6" width="17.625" customWidth="1"/>
    <col min="7" max="19" width="9.375" bestFit="1" customWidth="1"/>
    <col min="25" max="25" width="15.875" customWidth="1"/>
    <col min="27" max="27" width="12.875" customWidth="1"/>
  </cols>
  <sheetData>
    <row r="1" spans="1:35" ht="19.05" x14ac:dyDescent="0.35">
      <c r="A1" s="8" t="s">
        <v>58</v>
      </c>
      <c r="B1" s="8"/>
      <c r="F1" s="8" t="str">
        <f>A1</f>
        <v>Water demand</v>
      </c>
      <c r="H1" s="38" t="b">
        <v>1</v>
      </c>
      <c r="I1" s="38" t="b">
        <v>1</v>
      </c>
      <c r="J1" s="38" t="b">
        <v>1</v>
      </c>
      <c r="K1" s="38" t="b">
        <v>1</v>
      </c>
      <c r="L1" s="38">
        <f>H1+I1+J1+K1</f>
        <v>4</v>
      </c>
      <c r="M1" s="39">
        <f>D15</f>
        <v>14</v>
      </c>
      <c r="N1" s="40">
        <f>M1*9</f>
        <v>126</v>
      </c>
      <c r="O1" s="40">
        <f>M1*5</f>
        <v>70</v>
      </c>
      <c r="P1" s="38">
        <v>2</v>
      </c>
      <c r="Q1" s="38">
        <v>1</v>
      </c>
      <c r="R1" s="38">
        <v>2</v>
      </c>
      <c r="S1" s="19"/>
      <c r="T1" s="19"/>
      <c r="U1" s="19"/>
      <c r="Y1" s="13" t="b">
        <v>1</v>
      </c>
      <c r="Z1" s="13" t="b">
        <v>0</v>
      </c>
      <c r="AA1" s="13" t="b">
        <v>0</v>
      </c>
      <c r="AB1" s="13" t="b">
        <v>0</v>
      </c>
      <c r="AC1" s="13" t="b">
        <v>0</v>
      </c>
      <c r="AD1" s="13"/>
      <c r="AE1" s="13" t="str">
        <f>CONCATENATE(F1," - ELVB basin")</f>
        <v>Water demand - ELVB basin</v>
      </c>
      <c r="AF1" s="13"/>
      <c r="AG1" s="13"/>
      <c r="AH1" s="13"/>
      <c r="AI1" s="13"/>
    </row>
    <row r="2" spans="1:35" ht="15.8" customHeight="1" x14ac:dyDescent="0.35">
      <c r="B2" s="10" t="s">
        <v>59</v>
      </c>
      <c r="D2" s="10" t="s">
        <v>28</v>
      </c>
      <c r="E2" s="10" t="s">
        <v>29</v>
      </c>
      <c r="F2" s="8"/>
    </row>
    <row r="3" spans="1:35" ht="15.8" customHeight="1" x14ac:dyDescent="0.35">
      <c r="F3" s="8"/>
    </row>
    <row r="4" spans="1:35" ht="15.8" customHeight="1" x14ac:dyDescent="0.35">
      <c r="F4" s="8"/>
    </row>
    <row r="5" spans="1:35" ht="15.8" customHeight="1" x14ac:dyDescent="0.35">
      <c r="F5" s="8"/>
    </row>
    <row r="6" spans="1:35" ht="15.8" customHeight="1" x14ac:dyDescent="0.35">
      <c r="F6" s="8"/>
    </row>
    <row r="7" spans="1:35" ht="15.8" customHeight="1" x14ac:dyDescent="0.35">
      <c r="F7" s="8"/>
    </row>
    <row r="8" spans="1:35" ht="15.8" customHeight="1" x14ac:dyDescent="0.35">
      <c r="F8" s="8"/>
    </row>
    <row r="9" spans="1:35" ht="15.8" customHeight="1" x14ac:dyDescent="0.35">
      <c r="F9" s="8"/>
    </row>
    <row r="10" spans="1:35" ht="15.8" customHeight="1" x14ac:dyDescent="0.35">
      <c r="F10" s="8"/>
    </row>
    <row r="11" spans="1:35" ht="15.8" customHeight="1" x14ac:dyDescent="0.35">
      <c r="F11" s="8"/>
    </row>
    <row r="12" spans="1:35" ht="15.8" customHeight="1" x14ac:dyDescent="0.35">
      <c r="F12" s="8"/>
    </row>
    <row r="13" spans="1:35" ht="15.8" customHeight="1" x14ac:dyDescent="0.35">
      <c r="D13" s="10"/>
      <c r="F13" s="8"/>
    </row>
    <row r="14" spans="1:35" ht="15.8" customHeight="1" x14ac:dyDescent="0.35">
      <c r="D14" s="10" t="s">
        <v>30</v>
      </c>
      <c r="F14" s="8"/>
    </row>
    <row r="15" spans="1:35" ht="21.1" customHeight="1" x14ac:dyDescent="0.35">
      <c r="D15" s="11">
        <v>14</v>
      </c>
      <c r="F15" s="8"/>
    </row>
    <row r="16" spans="1:35" ht="15.8" customHeight="1" x14ac:dyDescent="0.35">
      <c r="F16" s="8"/>
    </row>
    <row r="17" spans="6:6" ht="15.8" customHeight="1" x14ac:dyDescent="0.35">
      <c r="F17" s="8"/>
    </row>
    <row r="18" spans="6:6" ht="15.8" customHeight="1" x14ac:dyDescent="0.35">
      <c r="F18" s="8"/>
    </row>
    <row r="19" spans="6:6" ht="15.8" customHeight="1" x14ac:dyDescent="0.35">
      <c r="F19" s="8"/>
    </row>
    <row r="20" spans="6:6" ht="15.8" customHeight="1" x14ac:dyDescent="0.35">
      <c r="F20" s="8"/>
    </row>
    <row r="21" spans="6:6" ht="15.8" customHeight="1" x14ac:dyDescent="0.35">
      <c r="F21" s="8"/>
    </row>
    <row r="22" spans="6:6" ht="15.8" customHeight="1" x14ac:dyDescent="0.35">
      <c r="F22" s="8"/>
    </row>
    <row r="23" spans="6:6" ht="15.8" customHeight="1" x14ac:dyDescent="0.35">
      <c r="F23" s="8"/>
    </row>
    <row r="24" spans="6:6" ht="15.8" customHeight="1" x14ac:dyDescent="0.35">
      <c r="F24" s="8"/>
    </row>
    <row r="25" spans="6:6" ht="15.8" customHeight="1" x14ac:dyDescent="0.35">
      <c r="F25" s="8"/>
    </row>
    <row r="26" spans="6:6" ht="15.8" customHeight="1" x14ac:dyDescent="0.35">
      <c r="F26" s="8"/>
    </row>
    <row r="27" spans="6:6" ht="15.8" customHeight="1" x14ac:dyDescent="0.35">
      <c r="F27" s="8"/>
    </row>
    <row r="28" spans="6:6" ht="15.8" customHeight="1" x14ac:dyDescent="0.35">
      <c r="F28" s="8"/>
    </row>
    <row r="29" spans="6:6" ht="15.8" customHeight="1" x14ac:dyDescent="0.35">
      <c r="F29" s="8"/>
    </row>
    <row r="30" spans="6:6" ht="15.8" customHeight="1" x14ac:dyDescent="0.35">
      <c r="F30" s="8"/>
    </row>
    <row r="31" spans="6:6" ht="15.8" customHeight="1" x14ac:dyDescent="0.35">
      <c r="F31" s="8"/>
    </row>
    <row r="32" spans="6:6" ht="15.8" customHeight="1" x14ac:dyDescent="0.35">
      <c r="F32" s="8"/>
    </row>
    <row r="33" spans="6:19" ht="15.8" customHeight="1" x14ac:dyDescent="0.35">
      <c r="F33" s="8"/>
    </row>
    <row r="34" spans="6:19" ht="15.8" customHeight="1" x14ac:dyDescent="0.35">
      <c r="F34" s="8"/>
    </row>
    <row r="35" spans="6:19" ht="15.8" customHeight="1" x14ac:dyDescent="0.35">
      <c r="F35" s="8"/>
    </row>
    <row r="36" spans="6:19" ht="15.8" customHeight="1" x14ac:dyDescent="0.25">
      <c r="F36" s="9" t="str">
        <f>CONCATENATE("Water demand -",choosenAll!A1, " - Zambezi basin")</f>
        <v>Water demand -Agriculture - Zambezi basin</v>
      </c>
      <c r="G36" s="3"/>
    </row>
    <row r="37" spans="6:19" ht="15.8" customHeight="1" x14ac:dyDescent="0.25">
      <c r="G37">
        <v>1</v>
      </c>
      <c r="H37">
        <v>2</v>
      </c>
      <c r="I37">
        <v>3</v>
      </c>
      <c r="J37">
        <v>4</v>
      </c>
      <c r="K37">
        <v>5</v>
      </c>
      <c r="L37">
        <v>6</v>
      </c>
      <c r="M37">
        <v>7</v>
      </c>
      <c r="N37">
        <v>8</v>
      </c>
      <c r="O37">
        <v>9</v>
      </c>
      <c r="P37">
        <v>10</v>
      </c>
      <c r="Q37">
        <v>11</v>
      </c>
      <c r="R37">
        <v>12</v>
      </c>
      <c r="S37" t="s">
        <v>13</v>
      </c>
    </row>
    <row r="38" spans="6:19" ht="15.8" customHeight="1" x14ac:dyDescent="0.25">
      <c r="F38" t="s">
        <v>20</v>
      </c>
      <c r="G38" s="4">
        <f ca="1">G66*$Y$1</f>
        <v>2.6809375E-2</v>
      </c>
      <c r="H38" s="4">
        <f t="shared" ref="H38:S38" ca="1" si="0">H66*$Y$1</f>
        <v>2.8036249999999999E-2</v>
      </c>
      <c r="I38" s="4">
        <f t="shared" ca="1" si="0"/>
        <v>4.2925625000000002E-2</v>
      </c>
      <c r="J38" s="4">
        <f t="shared" ca="1" si="0"/>
        <v>0.111730625</v>
      </c>
      <c r="K38" s="4">
        <f t="shared" ca="1" si="0"/>
        <v>0.19129499999999999</v>
      </c>
      <c r="L38" s="4">
        <f t="shared" ca="1" si="0"/>
        <v>0.21918749999999998</v>
      </c>
      <c r="M38" s="4">
        <f t="shared" ca="1" si="0"/>
        <v>0.28887812499999999</v>
      </c>
      <c r="N38" s="4">
        <f t="shared" ca="1" si="0"/>
        <v>0.35765250000000004</v>
      </c>
      <c r="O38" s="4">
        <f t="shared" ca="1" si="0"/>
        <v>0.39007687500000005</v>
      </c>
      <c r="P38" s="4">
        <f t="shared" ca="1" si="0"/>
        <v>0.42207562500000007</v>
      </c>
      <c r="Q38" s="4">
        <f t="shared" ca="1" si="0"/>
        <v>0.236608125</v>
      </c>
      <c r="R38" s="4">
        <f t="shared" ca="1" si="0"/>
        <v>6.7573750000000002E-2</v>
      </c>
      <c r="S38" s="4">
        <f t="shared" ca="1" si="0"/>
        <v>2.3828493749999997</v>
      </c>
    </row>
    <row r="39" spans="6:19" ht="15.8" customHeight="1" x14ac:dyDescent="0.25">
      <c r="F39" t="s">
        <v>21</v>
      </c>
      <c r="G39" s="4">
        <f ca="1">G70*$Y$1</f>
        <v>0.23064187500000002</v>
      </c>
      <c r="H39" s="4">
        <f t="shared" ref="H39:S39" ca="1" si="1">H70*$Y$1</f>
        <v>0.27318812500000006</v>
      </c>
      <c r="I39" s="4">
        <f t="shared" ca="1" si="1"/>
        <v>0.38622312499999994</v>
      </c>
      <c r="J39" s="4">
        <f t="shared" ca="1" si="1"/>
        <v>0.64352312500000008</v>
      </c>
      <c r="K39" s="4">
        <f t="shared" ca="1" si="1"/>
        <v>0.82116124999999995</v>
      </c>
      <c r="L39" s="4">
        <f t="shared" ca="1" si="1"/>
        <v>0.93649624999999992</v>
      </c>
      <c r="M39" s="4">
        <f t="shared" ca="1" si="1"/>
        <v>1.3654299999999999</v>
      </c>
      <c r="N39" s="4">
        <f t="shared" ca="1" si="1"/>
        <v>1.7818512499999999</v>
      </c>
      <c r="O39" s="4">
        <f t="shared" ca="1" si="1"/>
        <v>1.9683200000000003</v>
      </c>
      <c r="P39" s="4">
        <f t="shared" ca="1" si="1"/>
        <v>1.7807124999999999</v>
      </c>
      <c r="Q39" s="4">
        <f t="shared" ca="1" si="1"/>
        <v>1.119304375</v>
      </c>
      <c r="R39" s="4">
        <f t="shared" ca="1" si="1"/>
        <v>0.28595124999999999</v>
      </c>
      <c r="S39" s="4">
        <f t="shared" ca="1" si="1"/>
        <v>11.592803125000001</v>
      </c>
    </row>
    <row r="40" spans="6:19" ht="15.8" customHeight="1" x14ac:dyDescent="0.25">
      <c r="F40" t="s">
        <v>44</v>
      </c>
      <c r="G40" s="4">
        <f ca="1">choosenAll!D4*$Z$1</f>
        <v>0</v>
      </c>
      <c r="H40" s="4">
        <f ca="1">choosenAll!E4*$Z$1</f>
        <v>0</v>
      </c>
      <c r="I40" s="4">
        <f ca="1">choosenAll!F4*$Z$1</f>
        <v>0</v>
      </c>
      <c r="J40" s="4">
        <f ca="1">choosenAll!G4*$Z$1</f>
        <v>0</v>
      </c>
      <c r="K40" s="4">
        <f ca="1">choosenAll!H4*$Z$1</f>
        <v>0</v>
      </c>
      <c r="L40" s="4">
        <f ca="1">choosenAll!I4*$Z$1</f>
        <v>0</v>
      </c>
      <c r="M40" s="4">
        <f ca="1">choosenAll!J4*$Z$1</f>
        <v>0</v>
      </c>
      <c r="N40" s="4">
        <f ca="1">choosenAll!K4*$Z$1</f>
        <v>0</v>
      </c>
      <c r="O40" s="4">
        <f ca="1">choosenAll!L4*$Z$1</f>
        <v>0</v>
      </c>
      <c r="P40" s="4">
        <f ca="1">choosenAll!M4*$Z$1</f>
        <v>0</v>
      </c>
      <c r="Q40" s="4">
        <f ca="1">choosenAll!N4*$Z$1</f>
        <v>0</v>
      </c>
      <c r="R40" s="4">
        <f ca="1">choosenAll!O4*$Z$1</f>
        <v>0</v>
      </c>
      <c r="S40" s="4">
        <f ca="1">choosenAll!P4*$Z$1</f>
        <v>0</v>
      </c>
    </row>
    <row r="41" spans="6:19" ht="15.8" customHeight="1" x14ac:dyDescent="0.25">
      <c r="F41" t="s">
        <v>45</v>
      </c>
      <c r="G41" s="4">
        <f ca="1">choosenAll!D8*$Z$1</f>
        <v>0</v>
      </c>
      <c r="H41" s="4">
        <f ca="1">choosenAll!E8*$Z$1</f>
        <v>0</v>
      </c>
      <c r="I41" s="4">
        <f ca="1">choosenAll!F8*$Z$1</f>
        <v>0</v>
      </c>
      <c r="J41" s="4">
        <f ca="1">choosenAll!G8*$Z$1</f>
        <v>0</v>
      </c>
      <c r="K41" s="4">
        <f ca="1">choosenAll!H8*$Z$1</f>
        <v>0</v>
      </c>
      <c r="L41" s="4">
        <f ca="1">choosenAll!I8*$Z$1</f>
        <v>0</v>
      </c>
      <c r="M41" s="4">
        <f ca="1">choosenAll!J8*$Z$1</f>
        <v>0</v>
      </c>
      <c r="N41" s="4">
        <f ca="1">choosenAll!K8*$Z$1</f>
        <v>0</v>
      </c>
      <c r="O41" s="4">
        <f ca="1">choosenAll!L8*$Z$1</f>
        <v>0</v>
      </c>
      <c r="P41" s="4">
        <f ca="1">choosenAll!M8*$Z$1</f>
        <v>0</v>
      </c>
      <c r="Q41" s="4">
        <f ca="1">choosenAll!N8*$Z$1</f>
        <v>0</v>
      </c>
      <c r="R41" s="4">
        <f ca="1">choosenAll!O8*$Z$1</f>
        <v>0</v>
      </c>
      <c r="S41" s="4">
        <f ca="1">choosenAll!P8*$Z$1</f>
        <v>0</v>
      </c>
    </row>
    <row r="42" spans="6:19" ht="15.8" customHeight="1" x14ac:dyDescent="0.25">
      <c r="F42" t="s">
        <v>22</v>
      </c>
      <c r="G42" s="4">
        <f ca="1">choosenAll!T4*$AA$1</f>
        <v>0</v>
      </c>
      <c r="H42" s="4">
        <f ca="1">choosenAll!U4*$AA$1</f>
        <v>0</v>
      </c>
      <c r="I42" s="4">
        <f ca="1">choosenAll!V4*$AA$1</f>
        <v>0</v>
      </c>
      <c r="J42" s="4">
        <f ca="1">choosenAll!W4*$AA$1</f>
        <v>0</v>
      </c>
      <c r="K42" s="4">
        <f ca="1">choosenAll!X4*$AA$1</f>
        <v>0</v>
      </c>
      <c r="L42" s="4">
        <f ca="1">choosenAll!Y4*$AA$1</f>
        <v>0</v>
      </c>
      <c r="M42" s="4">
        <f ca="1">choosenAll!Z4*$AA$1</f>
        <v>0</v>
      </c>
      <c r="N42" s="4">
        <f ca="1">choosenAll!AA4*$AA$1</f>
        <v>0</v>
      </c>
      <c r="O42" s="4">
        <f ca="1">choosenAll!AB4*$AA$1</f>
        <v>0</v>
      </c>
      <c r="P42" s="4">
        <f ca="1">choosenAll!AC4*$AA$1</f>
        <v>0</v>
      </c>
      <c r="Q42" s="4">
        <f ca="1">choosenAll!AD4*$AA$1</f>
        <v>0</v>
      </c>
      <c r="R42" s="4">
        <f ca="1">choosenAll!AE4*$AA$1</f>
        <v>0</v>
      </c>
      <c r="S42" s="4">
        <f ca="1">choosenAll!AF4*$AA$1</f>
        <v>0</v>
      </c>
    </row>
    <row r="43" spans="6:19" ht="15.8" customHeight="1" x14ac:dyDescent="0.25">
      <c r="F43" t="s">
        <v>23</v>
      </c>
      <c r="G43" s="4">
        <f ca="1">choosenAll!T8*$AA$1</f>
        <v>0</v>
      </c>
      <c r="H43" s="4">
        <f ca="1">choosenAll!U8*$AA$1</f>
        <v>0</v>
      </c>
      <c r="I43" s="4">
        <f ca="1">choosenAll!V8*$AA$1</f>
        <v>0</v>
      </c>
      <c r="J43" s="4">
        <f ca="1">choosenAll!W8*$AA$1</f>
        <v>0</v>
      </c>
      <c r="K43" s="4">
        <f ca="1">choosenAll!X8*$AA$1</f>
        <v>0</v>
      </c>
      <c r="L43" s="4">
        <f ca="1">choosenAll!Y8*$AA$1</f>
        <v>0</v>
      </c>
      <c r="M43" s="4">
        <f ca="1">choosenAll!Z8*$AA$1</f>
        <v>0</v>
      </c>
      <c r="N43" s="4">
        <f ca="1">choosenAll!AA8*$AA$1</f>
        <v>0</v>
      </c>
      <c r="O43" s="4">
        <f ca="1">choosenAll!AB8*$AA$1</f>
        <v>0</v>
      </c>
      <c r="P43" s="4">
        <f ca="1">choosenAll!AC8*$AA$1</f>
        <v>0</v>
      </c>
      <c r="Q43" s="4">
        <f ca="1">choosenAll!AD8*$AA$1</f>
        <v>0</v>
      </c>
      <c r="R43" s="4">
        <f ca="1">choosenAll!AE8*$AA$1</f>
        <v>0</v>
      </c>
      <c r="S43" s="4">
        <f ca="1">choosenAll!AF8*$AA$1</f>
        <v>0</v>
      </c>
    </row>
    <row r="44" spans="6:19" ht="15.8" customHeight="1" x14ac:dyDescent="0.25">
      <c r="F44" t="s">
        <v>24</v>
      </c>
      <c r="G44" s="4">
        <f ca="1">choosenAll!AJ4*$AB$1</f>
        <v>0</v>
      </c>
      <c r="H44" s="4">
        <f ca="1">choosenAll!AK4*$AB$1</f>
        <v>0</v>
      </c>
      <c r="I44" s="4">
        <f ca="1">choosenAll!AL4*$AB$1</f>
        <v>0</v>
      </c>
      <c r="J44" s="4">
        <f ca="1">choosenAll!AM4*$AB$1</f>
        <v>0</v>
      </c>
      <c r="K44" s="4">
        <f ca="1">choosenAll!AN4*$AB$1</f>
        <v>0</v>
      </c>
      <c r="L44" s="4">
        <f ca="1">choosenAll!AO4*$AB$1</f>
        <v>0</v>
      </c>
      <c r="M44" s="4">
        <f ca="1">choosenAll!AP4*$AB$1</f>
        <v>0</v>
      </c>
      <c r="N44" s="4">
        <f ca="1">choosenAll!AQ4*$AB$1</f>
        <v>0</v>
      </c>
      <c r="O44" s="4">
        <f ca="1">choosenAll!AR4*$AB$1</f>
        <v>0</v>
      </c>
      <c r="P44" s="4">
        <f ca="1">choosenAll!AS4*$AB$1</f>
        <v>0</v>
      </c>
      <c r="Q44" s="4">
        <f ca="1">choosenAll!AT4*$AB$1</f>
        <v>0</v>
      </c>
      <c r="R44" s="4">
        <f ca="1">choosenAll!AU4*$AB$1</f>
        <v>0</v>
      </c>
      <c r="S44" s="4">
        <f ca="1">choosenAll!AV4*$AB$1</f>
        <v>0</v>
      </c>
    </row>
    <row r="45" spans="6:19" ht="15.8" customHeight="1" x14ac:dyDescent="0.25">
      <c r="F45" t="s">
        <v>25</v>
      </c>
      <c r="G45" s="4">
        <f ca="1">choosenAll!AJ8*$AB$1</f>
        <v>0</v>
      </c>
      <c r="H45" s="4">
        <f ca="1">choosenAll!AK8*$AB$1</f>
        <v>0</v>
      </c>
      <c r="I45" s="4">
        <f ca="1">choosenAll!AL8*$AB$1</f>
        <v>0</v>
      </c>
      <c r="J45" s="4">
        <f ca="1">choosenAll!AM8*$AB$1</f>
        <v>0</v>
      </c>
      <c r="K45" s="4">
        <f ca="1">choosenAll!AN8*$AB$1</f>
        <v>0</v>
      </c>
      <c r="L45" s="4">
        <f ca="1">choosenAll!AO8*$AB$1</f>
        <v>0</v>
      </c>
      <c r="M45" s="4">
        <f ca="1">choosenAll!AP8*$AB$1</f>
        <v>0</v>
      </c>
      <c r="N45" s="4">
        <f ca="1">choosenAll!AQ8*$AB$1</f>
        <v>0</v>
      </c>
      <c r="O45" s="4">
        <f ca="1">choosenAll!AR8*$AB$1</f>
        <v>0</v>
      </c>
      <c r="P45" s="4">
        <f ca="1">choosenAll!AS8*$AB$1</f>
        <v>0</v>
      </c>
      <c r="Q45" s="4">
        <f ca="1">choosenAll!AT8*$AB$1</f>
        <v>0</v>
      </c>
      <c r="R45" s="4">
        <f ca="1">choosenAll!AU8*$AB$1</f>
        <v>0</v>
      </c>
      <c r="S45" s="4">
        <f ca="1">choosenAll!AV8*$AB$1</f>
        <v>0</v>
      </c>
    </row>
    <row r="46" spans="6:19" ht="15.8" customHeight="1" x14ac:dyDescent="0.25">
      <c r="F46" t="s">
        <v>26</v>
      </c>
      <c r="G46" s="4">
        <f ca="1">choosenAll!AZ4*$AC$1</f>
        <v>0</v>
      </c>
      <c r="H46" s="4">
        <f ca="1">choosenAll!BA4*$AC$1</f>
        <v>0</v>
      </c>
      <c r="I46" s="4">
        <f ca="1">choosenAll!BB4*$AC$1</f>
        <v>0</v>
      </c>
      <c r="J46" s="4">
        <f ca="1">choosenAll!BC4*$AC$1</f>
        <v>0</v>
      </c>
      <c r="K46" s="4">
        <f ca="1">choosenAll!BD4*$AC$1</f>
        <v>0</v>
      </c>
      <c r="L46" s="4">
        <f ca="1">choosenAll!BE4*$AC$1</f>
        <v>0</v>
      </c>
      <c r="M46" s="4">
        <f ca="1">choosenAll!BF4*$AC$1</f>
        <v>0</v>
      </c>
      <c r="N46" s="4">
        <f ca="1">choosenAll!BG4*$AC$1</f>
        <v>0</v>
      </c>
      <c r="O46" s="4">
        <f ca="1">choosenAll!BH4*$AC$1</f>
        <v>0</v>
      </c>
      <c r="P46" s="4">
        <f ca="1">choosenAll!BI4*$AC$1</f>
        <v>0</v>
      </c>
      <c r="Q46" s="4">
        <f ca="1">choosenAll!BJ4*$AC$1</f>
        <v>0</v>
      </c>
      <c r="R46" s="4">
        <f ca="1">choosenAll!BK4*$AC$1</f>
        <v>0</v>
      </c>
      <c r="S46" s="4">
        <f ca="1">choosenAll!BL4*$AC$1</f>
        <v>0</v>
      </c>
    </row>
    <row r="47" spans="6:19" ht="15.8" customHeight="1" x14ac:dyDescent="0.25">
      <c r="F47" t="s">
        <v>27</v>
      </c>
      <c r="G47" s="4">
        <f ca="1">choosenAll!AZ8*$AC$1</f>
        <v>0</v>
      </c>
      <c r="H47" s="4">
        <f ca="1">choosenAll!BA8*$AC$1</f>
        <v>0</v>
      </c>
      <c r="I47" s="4">
        <f ca="1">choosenAll!BB8*$AC$1</f>
        <v>0</v>
      </c>
      <c r="J47" s="4">
        <f ca="1">choosenAll!BC8*$AC$1</f>
        <v>0</v>
      </c>
      <c r="K47" s="4">
        <f ca="1">choosenAll!BD8*$AC$1</f>
        <v>0</v>
      </c>
      <c r="L47" s="4">
        <f ca="1">choosenAll!BE8*$AC$1</f>
        <v>0</v>
      </c>
      <c r="M47" s="4">
        <f ca="1">choosenAll!BF8*$AC$1</f>
        <v>0</v>
      </c>
      <c r="N47" s="4">
        <f ca="1">choosenAll!BG8*$AC$1</f>
        <v>0</v>
      </c>
      <c r="O47" s="4">
        <f ca="1">choosenAll!BH8*$AC$1</f>
        <v>0</v>
      </c>
      <c r="P47" s="4">
        <f ca="1">choosenAll!BI8*$AC$1</f>
        <v>0</v>
      </c>
      <c r="Q47" s="4">
        <f ca="1">choosenAll!BJ8*$AC$1</f>
        <v>0</v>
      </c>
      <c r="R47" s="4">
        <f ca="1">choosenAll!BK8*$AC$1</f>
        <v>0</v>
      </c>
      <c r="S47" s="4">
        <f ca="1">choosenAll!BL8*$AC$1</f>
        <v>0</v>
      </c>
    </row>
    <row r="48" spans="6:19" ht="15.8" customHeight="1" x14ac:dyDescent="0.25">
      <c r="F48" s="16" t="s">
        <v>19</v>
      </c>
      <c r="G48" s="17">
        <f ca="1">IF($Y1,100*G39/G38,IF($Z1,100*G41/G40,IF($AA1,100*G43/G42,IF($AB1,100*G45/G44,100*G47/G46))))</f>
        <v>860.30306562536441</v>
      </c>
      <c r="H48" s="17">
        <f t="shared" ref="H48:S48" ca="1" si="2">IF($Y1,100*H39/H38,IF($Z1,100*H41/H40,IF($AA1,100*H43/H42,IF($AB1,100*H45/H44,100*H47/H46))))</f>
        <v>974.41036158544773</v>
      </c>
      <c r="I48" s="17">
        <f t="shared" ca="1" si="2"/>
        <v>899.74956683798996</v>
      </c>
      <c r="J48" s="17">
        <f t="shared" ca="1" si="2"/>
        <v>575.9594784330618</v>
      </c>
      <c r="K48" s="17">
        <f t="shared" ca="1" si="2"/>
        <v>429.2643560992185</v>
      </c>
      <c r="L48" s="17">
        <f t="shared" ca="1" si="2"/>
        <v>427.25805531793554</v>
      </c>
      <c r="M48" s="17">
        <f t="shared" ca="1" si="2"/>
        <v>472.66645752425876</v>
      </c>
      <c r="N48" s="17">
        <f t="shared" ca="1" si="2"/>
        <v>498.20740802874292</v>
      </c>
      <c r="O48" s="17">
        <f t="shared" ca="1" si="2"/>
        <v>504.5979718741338</v>
      </c>
      <c r="P48" s="17">
        <f t="shared" ca="1" si="2"/>
        <v>421.89418069332947</v>
      </c>
      <c r="Q48" s="17">
        <f t="shared" ca="1" si="2"/>
        <v>473.06252691026566</v>
      </c>
      <c r="R48" s="17">
        <f t="shared" ca="1" si="2"/>
        <v>423.16913002460274</v>
      </c>
      <c r="S48" s="17">
        <f t="shared" ca="1" si="2"/>
        <v>486.51011040091453</v>
      </c>
    </row>
    <row r="49" spans="4:19" ht="15.8" customHeight="1" x14ac:dyDescent="0.35">
      <c r="F49" s="8"/>
    </row>
    <row r="50" spans="4:19" ht="15.8" customHeight="1" x14ac:dyDescent="0.25">
      <c r="F50" s="1" t="str">
        <f>CONCATENATE(F1," - ",choosenAll!A1," - Subbasin No.: ",D15)</f>
        <v>Water demand - Agriculture - Subbasin No.: 14</v>
      </c>
      <c r="G50" s="3"/>
    </row>
    <row r="51" spans="4:19" ht="15.8" customHeight="1" x14ac:dyDescent="0.25">
      <c r="D51" s="6"/>
      <c r="G51">
        <v>1</v>
      </c>
      <c r="H51">
        <v>2</v>
      </c>
      <c r="I51">
        <v>3</v>
      </c>
      <c r="J51">
        <v>4</v>
      </c>
      <c r="K51">
        <v>5</v>
      </c>
      <c r="L51">
        <v>6</v>
      </c>
      <c r="M51">
        <v>7</v>
      </c>
      <c r="N51">
        <v>8</v>
      </c>
      <c r="O51">
        <v>9</v>
      </c>
      <c r="P51">
        <v>10</v>
      </c>
      <c r="Q51">
        <v>11</v>
      </c>
      <c r="R51">
        <v>12</v>
      </c>
      <c r="S51" t="s">
        <v>13</v>
      </c>
    </row>
    <row r="52" spans="4:19" ht="15.8" customHeight="1" x14ac:dyDescent="0.25">
      <c r="E52" s="6">
        <f>D15</f>
        <v>14</v>
      </c>
      <c r="F52" t="s">
        <v>20</v>
      </c>
      <c r="G52" s="14">
        <f ca="1">G73</f>
        <v>4.5437500000000003E-4</v>
      </c>
      <c r="H52" s="14">
        <f t="shared" ref="H52:S52" ca="1" si="3">H73</f>
        <v>5.1374999999999999E-4</v>
      </c>
      <c r="I52" s="14">
        <f t="shared" ca="1" si="3"/>
        <v>3.0731249999999999E-3</v>
      </c>
      <c r="J52" s="14">
        <f t="shared" ca="1" si="3"/>
        <v>2.9056875000000003E-2</v>
      </c>
      <c r="K52" s="14">
        <f t="shared" ca="1" si="3"/>
        <v>5.3200625000000001E-2</v>
      </c>
      <c r="L52" s="14">
        <f t="shared" ca="1" si="3"/>
        <v>6.2461250000000003E-2</v>
      </c>
      <c r="M52" s="14">
        <f t="shared" ca="1" si="3"/>
        <v>7.9833125000000005E-2</v>
      </c>
      <c r="N52" s="14">
        <f t="shared" ca="1" si="3"/>
        <v>8.7571249999999989E-2</v>
      </c>
      <c r="O52" s="14">
        <f t="shared" ca="1" si="3"/>
        <v>9.2162500000000008E-2</v>
      </c>
      <c r="P52" s="14">
        <f t="shared" ca="1" si="3"/>
        <v>0.122760625</v>
      </c>
      <c r="Q52" s="14">
        <f t="shared" ca="1" si="3"/>
        <v>6.0562499999999991E-2</v>
      </c>
      <c r="R52" s="14">
        <f t="shared" ca="1" si="3"/>
        <v>1.1313124999999999E-2</v>
      </c>
      <c r="S52" s="14">
        <f t="shared" ca="1" si="3"/>
        <v>0.60296312500000004</v>
      </c>
    </row>
    <row r="53" spans="4:19" ht="15.8" customHeight="1" x14ac:dyDescent="0.25">
      <c r="E53">
        <f>E52*5</f>
        <v>70</v>
      </c>
      <c r="F53" t="s">
        <v>21</v>
      </c>
      <c r="G53" s="14">
        <f ca="1">G77</f>
        <v>2.2862500000000001E-3</v>
      </c>
      <c r="H53" s="14">
        <f t="shared" ref="H53:S53" ca="1" si="4">H77</f>
        <v>1.6799999999999999E-3</v>
      </c>
      <c r="I53" s="14">
        <f t="shared" ca="1" si="4"/>
        <v>8.7762499999999993E-3</v>
      </c>
      <c r="J53" s="14">
        <f t="shared" ca="1" si="4"/>
        <v>4.6560624999999994E-2</v>
      </c>
      <c r="K53" s="14">
        <f t="shared" ca="1" si="4"/>
        <v>7.6256875000000002E-2</v>
      </c>
      <c r="L53" s="14">
        <f t="shared" ca="1" si="4"/>
        <v>0.103915625</v>
      </c>
      <c r="M53" s="14">
        <f t="shared" ca="1" si="4"/>
        <v>0.12986249999999999</v>
      </c>
      <c r="N53" s="14">
        <f t="shared" ca="1" si="4"/>
        <v>0.14206874999999999</v>
      </c>
      <c r="O53" s="14">
        <f t="shared" ca="1" si="4"/>
        <v>0.14375937499999999</v>
      </c>
      <c r="P53" s="14">
        <f t="shared" ca="1" si="4"/>
        <v>0.20344875000000001</v>
      </c>
      <c r="Q53" s="14">
        <f t="shared" ca="1" si="4"/>
        <v>0.13576374999999999</v>
      </c>
      <c r="R53" s="14">
        <f t="shared" ca="1" si="4"/>
        <v>1.9026250000000001E-2</v>
      </c>
      <c r="S53" s="14">
        <f t="shared" ca="1" si="4"/>
        <v>1.0134050000000001</v>
      </c>
    </row>
    <row r="54" spans="4:19" ht="15.8" customHeight="1" x14ac:dyDescent="0.25">
      <c r="F54" t="s">
        <v>44</v>
      </c>
      <c r="G54" s="14">
        <f ca="1">INDEX(choosenAll!$D$20:$P$324,$O$1-4,G$65)*$Z$1</f>
        <v>0</v>
      </c>
      <c r="H54" s="14">
        <f ca="1">INDEX(choosenAll!$D$20:$P$324,$O$1-4,H$65)*$Z$1</f>
        <v>0</v>
      </c>
      <c r="I54" s="14">
        <f ca="1">INDEX(choosenAll!$D$20:$P$324,$O$1-4,I$65)*$Z$1</f>
        <v>0</v>
      </c>
      <c r="J54" s="14">
        <f ca="1">INDEX(choosenAll!$D$20:$P$324,$O$1-4,J$65)*$Z$1</f>
        <v>0</v>
      </c>
      <c r="K54" s="14">
        <f ca="1">INDEX(choosenAll!$D$20:$P$324,$O$1-4,K$65)*$Z$1</f>
        <v>0</v>
      </c>
      <c r="L54" s="14">
        <f ca="1">INDEX(choosenAll!$D$20:$P$324,$O$1-4,L$65)*$Z$1</f>
        <v>0</v>
      </c>
      <c r="M54" s="14">
        <f ca="1">INDEX(choosenAll!$D$20:$P$324,$O$1-4,M$65)*$Z$1</f>
        <v>0</v>
      </c>
      <c r="N54" s="14">
        <f ca="1">INDEX(choosenAll!$D$20:$P$324,$O$1-4,N$65)*$Z$1</f>
        <v>0</v>
      </c>
      <c r="O54" s="14">
        <f ca="1">INDEX(choosenAll!$D$20:$P$324,$O$1-4,O$65)*$Z$1</f>
        <v>0</v>
      </c>
      <c r="P54" s="14">
        <f ca="1">INDEX(choosenAll!$D$20:$P$324,$O$1-4,P$65)*$Z$1</f>
        <v>0</v>
      </c>
      <c r="Q54" s="14">
        <f ca="1">INDEX(choosenAll!$D$20:$P$324,$O$1-4,Q$65)*$Z$1</f>
        <v>0</v>
      </c>
      <c r="R54" s="14">
        <f ca="1">INDEX(choosenAll!$D$20:$P$324,$O$1-4,R$65)*$Z$1</f>
        <v>0</v>
      </c>
      <c r="S54" s="14">
        <f ca="1">INDEX(choosenAll!$D$20:$P$324,$O$1-4,S$65)*$Z$1</f>
        <v>0</v>
      </c>
    </row>
    <row r="55" spans="4:19" ht="15.8" customHeight="1" x14ac:dyDescent="0.25">
      <c r="F55" t="s">
        <v>45</v>
      </c>
      <c r="G55" s="14">
        <f ca="1">INDEX(choosenAll!$D$20:$P$324,$O$1-0,G$65)*$Z$1</f>
        <v>0</v>
      </c>
      <c r="H55" s="14">
        <f ca="1">INDEX(choosenAll!$D$20:$P$324,$O$1-0,H$65)*$Z$1</f>
        <v>0</v>
      </c>
      <c r="I55" s="14">
        <f ca="1">INDEX(choosenAll!$D$20:$P$324,$O$1-0,I$65)*$Z$1</f>
        <v>0</v>
      </c>
      <c r="J55" s="14">
        <f ca="1">INDEX(choosenAll!$D$20:$P$324,$O$1-0,J$65)*$Z$1</f>
        <v>0</v>
      </c>
      <c r="K55" s="14">
        <f ca="1">INDEX(choosenAll!$D$20:$P$324,$O$1-0,K$65)*$Z$1</f>
        <v>0</v>
      </c>
      <c r="L55" s="14">
        <f ca="1">INDEX(choosenAll!$D$20:$P$324,$O$1-0,L$65)*$Z$1</f>
        <v>0</v>
      </c>
      <c r="M55" s="14">
        <f ca="1">INDEX(choosenAll!$D$20:$P$324,$O$1-0,M$65)*$Z$1</f>
        <v>0</v>
      </c>
      <c r="N55" s="14">
        <f ca="1">INDEX(choosenAll!$D$20:$P$324,$O$1-0,N$65)*$Z$1</f>
        <v>0</v>
      </c>
      <c r="O55" s="14">
        <f ca="1">INDEX(choosenAll!$D$20:$P$324,$O$1-0,O$65)*$Z$1</f>
        <v>0</v>
      </c>
      <c r="P55" s="14">
        <f ca="1">INDEX(choosenAll!$D$20:$P$324,$O$1-0,P$65)*$Z$1</f>
        <v>0</v>
      </c>
      <c r="Q55" s="14">
        <f ca="1">INDEX(choosenAll!$D$20:$P$324,$O$1-0,Q$65)*$Z$1</f>
        <v>0</v>
      </c>
      <c r="R55" s="14">
        <f ca="1">INDEX(choosenAll!$D$20:$P$324,$O$1-0,R$65)*$Z$1</f>
        <v>0</v>
      </c>
      <c r="S55" s="14">
        <f ca="1">INDEX(choosenAll!$D$20:$P$324,$O$1-0,S$65)*$Z$1</f>
        <v>0</v>
      </c>
    </row>
    <row r="56" spans="4:19" ht="15.8" customHeight="1" x14ac:dyDescent="0.25">
      <c r="F56" t="s">
        <v>22</v>
      </c>
      <c r="G56" s="14">
        <f ca="1">INDEX(choosenAll!$T$20:$AF$324,$O$1-4,G$65)*$AA$1</f>
        <v>0</v>
      </c>
      <c r="H56" s="14">
        <f ca="1">INDEX(choosenAll!$T$20:$AF$324,$O$1-4,H$65)*$AA$1</f>
        <v>0</v>
      </c>
      <c r="I56" s="14">
        <f ca="1">INDEX(choosenAll!$T$20:$AF$324,$O$1-4,I$65)*$AA$1</f>
        <v>0</v>
      </c>
      <c r="J56" s="14">
        <f ca="1">INDEX(choosenAll!$T$20:$AF$324,$O$1-4,J$65)*$AA$1</f>
        <v>0</v>
      </c>
      <c r="K56" s="14">
        <f ca="1">INDEX(choosenAll!$T$20:$AF$324,$O$1-4,K$65)*$AA$1</f>
        <v>0</v>
      </c>
      <c r="L56" s="14">
        <f ca="1">INDEX(choosenAll!$T$20:$AF$324,$O$1-4,L$65)*$AA$1</f>
        <v>0</v>
      </c>
      <c r="M56" s="14">
        <f ca="1">INDEX(choosenAll!$T$20:$AF$324,$O$1-4,M$65)*$AA$1</f>
        <v>0</v>
      </c>
      <c r="N56" s="14">
        <f ca="1">INDEX(choosenAll!$T$20:$AF$324,$O$1-4,N$65)*$AA$1</f>
        <v>0</v>
      </c>
      <c r="O56" s="14">
        <f ca="1">INDEX(choosenAll!$T$20:$AF$324,$O$1-4,O$65)*$AA$1</f>
        <v>0</v>
      </c>
      <c r="P56" s="14">
        <f ca="1">INDEX(choosenAll!$T$20:$AF$324,$O$1-4,P$65)*$AA$1</f>
        <v>0</v>
      </c>
      <c r="Q56" s="14">
        <f ca="1">INDEX(choosenAll!$T$20:$AF$324,$O$1-4,Q$65)*$AA$1</f>
        <v>0</v>
      </c>
      <c r="R56" s="14">
        <f ca="1">INDEX(choosenAll!$T$20:$AF$324,$O$1-4,R$65)*$AA$1</f>
        <v>0</v>
      </c>
      <c r="S56" s="14">
        <f ca="1">INDEX(choosenAll!$T$20:$AF$324,$O$1-4,S$65)*$AA$1</f>
        <v>0</v>
      </c>
    </row>
    <row r="57" spans="4:19" ht="15.8" customHeight="1" x14ac:dyDescent="0.25">
      <c r="F57" t="s">
        <v>23</v>
      </c>
      <c r="G57" s="14">
        <f ca="1">INDEX(choosenAll!$T$20:$AF$324,$O$1-0,G$65)*$AA$1</f>
        <v>0</v>
      </c>
      <c r="H57" s="14">
        <f ca="1">INDEX(choosenAll!$T$20:$AF$324,$O$1-0,H$65)*$AA$1</f>
        <v>0</v>
      </c>
      <c r="I57" s="14">
        <f ca="1">INDEX(choosenAll!$T$20:$AF$324,$O$1-0,I$65)*$AA$1</f>
        <v>0</v>
      </c>
      <c r="J57" s="14">
        <f ca="1">INDEX(choosenAll!$T$20:$AF$324,$O$1-0,J$65)*$AA$1</f>
        <v>0</v>
      </c>
      <c r="K57" s="14">
        <f ca="1">INDEX(choosenAll!$T$20:$AF$324,$O$1-0,K$65)*$AA$1</f>
        <v>0</v>
      </c>
      <c r="L57" s="14">
        <f ca="1">INDEX(choosenAll!$T$20:$AF$324,$O$1-0,L$65)*$AA$1</f>
        <v>0</v>
      </c>
      <c r="M57" s="14">
        <f ca="1">INDEX(choosenAll!$T$20:$AF$324,$O$1-0,M$65)*$AA$1</f>
        <v>0</v>
      </c>
      <c r="N57" s="14">
        <f ca="1">INDEX(choosenAll!$T$20:$AF$324,$O$1-0,N$65)*$AA$1</f>
        <v>0</v>
      </c>
      <c r="O57" s="14">
        <f ca="1">INDEX(choosenAll!$T$20:$AF$324,$O$1-0,O$65)*$AA$1</f>
        <v>0</v>
      </c>
      <c r="P57" s="14">
        <f ca="1">INDEX(choosenAll!$T$20:$AF$324,$O$1-0,P$65)*$AA$1</f>
        <v>0</v>
      </c>
      <c r="Q57" s="14">
        <f ca="1">INDEX(choosenAll!$T$20:$AF$324,$O$1-0,Q$65)*$AA$1</f>
        <v>0</v>
      </c>
      <c r="R57" s="14">
        <f ca="1">INDEX(choosenAll!$T$20:$AF$324,$O$1-0,R$65)*$AA$1</f>
        <v>0</v>
      </c>
      <c r="S57" s="14">
        <f ca="1">INDEX(choosenAll!$T$20:$AF$324,$O$1-0,S$65)*$AA$1</f>
        <v>0</v>
      </c>
    </row>
    <row r="58" spans="4:19" ht="15.8" customHeight="1" x14ac:dyDescent="0.25">
      <c r="F58" t="s">
        <v>24</v>
      </c>
      <c r="G58" s="14">
        <f ca="1">INDEX(choosenAll!$AJ$20:$AV$324,$O$1-4,G$65)*$AB$1</f>
        <v>0</v>
      </c>
      <c r="H58" s="14">
        <f ca="1">INDEX(choosenAll!$AJ$20:$AV$324,$O$1-4,H$65)*$AB$1</f>
        <v>0</v>
      </c>
      <c r="I58" s="14">
        <f ca="1">INDEX(choosenAll!$AJ$20:$AV$324,$O$1-4,I$65)*$AB$1</f>
        <v>0</v>
      </c>
      <c r="J58" s="14">
        <f ca="1">INDEX(choosenAll!$AJ$20:$AV$324,$O$1-4,J$65)*$AB$1</f>
        <v>0</v>
      </c>
      <c r="K58" s="14">
        <f ca="1">INDEX(choosenAll!$AJ$20:$AV$324,$O$1-4,K$65)*$AB$1</f>
        <v>0</v>
      </c>
      <c r="L58" s="14">
        <f ca="1">INDEX(choosenAll!$AJ$20:$AV$324,$O$1-4,L$65)*$AB$1</f>
        <v>0</v>
      </c>
      <c r="M58" s="14">
        <f ca="1">INDEX(choosenAll!$AJ$20:$AV$324,$O$1-4,M$65)*$AB$1</f>
        <v>0</v>
      </c>
      <c r="N58" s="14">
        <f ca="1">INDEX(choosenAll!$AJ$20:$AV$324,$O$1-4,N$65)*$AB$1</f>
        <v>0</v>
      </c>
      <c r="O58" s="14">
        <f ca="1">INDEX(choosenAll!$AJ$20:$AV$324,$O$1-4,O$65)*$AB$1</f>
        <v>0</v>
      </c>
      <c r="P58" s="14">
        <f ca="1">INDEX(choosenAll!$AJ$20:$AV$324,$O$1-4,P$65)*$AB$1</f>
        <v>0</v>
      </c>
      <c r="Q58" s="14">
        <f ca="1">INDEX(choosenAll!$AJ$20:$AV$324,$O$1-4,Q$65)*$AB$1</f>
        <v>0</v>
      </c>
      <c r="R58" s="14">
        <f ca="1">INDEX(choosenAll!$AJ$20:$AV$324,$O$1-4,R$65)*$AB$1</f>
        <v>0</v>
      </c>
      <c r="S58" s="14">
        <f ca="1">INDEX(choosenAll!$AJ$20:$AV$324,$O$1-4,S$65)*$AB$1</f>
        <v>0</v>
      </c>
    </row>
    <row r="59" spans="4:19" ht="15.8" customHeight="1" x14ac:dyDescent="0.25">
      <c r="F59" t="s">
        <v>25</v>
      </c>
      <c r="G59" s="14">
        <f ca="1">INDEX(choosenAll!$AJ$20:$AV$324,$O$1-0,G$65)*$AB$1</f>
        <v>0</v>
      </c>
      <c r="H59" s="14">
        <f ca="1">INDEX(choosenAll!$AJ$20:$AV$324,$O$1-0,H$65)*$AB$1</f>
        <v>0</v>
      </c>
      <c r="I59" s="14">
        <f ca="1">INDEX(choosenAll!$AJ$20:$AV$324,$O$1-0,I$65)*$AB$1</f>
        <v>0</v>
      </c>
      <c r="J59" s="14">
        <f ca="1">INDEX(choosenAll!$AJ$20:$AV$324,$O$1-0,J$65)*$AB$1</f>
        <v>0</v>
      </c>
      <c r="K59" s="14">
        <f ca="1">INDEX(choosenAll!$AJ$20:$AV$324,$O$1-0,K$65)*$AB$1</f>
        <v>0</v>
      </c>
      <c r="L59" s="14">
        <f ca="1">INDEX(choosenAll!$AJ$20:$AV$324,$O$1-0,L$65)*$AB$1</f>
        <v>0</v>
      </c>
      <c r="M59" s="14">
        <f ca="1">INDEX(choosenAll!$AJ$20:$AV$324,$O$1-0,M$65)*$AB$1</f>
        <v>0</v>
      </c>
      <c r="N59" s="14">
        <f ca="1">INDEX(choosenAll!$AJ$20:$AV$324,$O$1-0,N$65)*$AB$1</f>
        <v>0</v>
      </c>
      <c r="O59" s="14">
        <f ca="1">INDEX(choosenAll!$AJ$20:$AV$324,$O$1-0,O$65)*$AB$1</f>
        <v>0</v>
      </c>
      <c r="P59" s="14">
        <f ca="1">INDEX(choosenAll!$AJ$20:$AV$324,$O$1-0,P$65)*$AB$1</f>
        <v>0</v>
      </c>
      <c r="Q59" s="14">
        <f ca="1">INDEX(choosenAll!$AJ$20:$AV$324,$O$1-0,Q$65)*$AB$1</f>
        <v>0</v>
      </c>
      <c r="R59" s="14">
        <f ca="1">INDEX(choosenAll!$AJ$20:$AV$324,$O$1-0,R$65)*$AB$1</f>
        <v>0</v>
      </c>
      <c r="S59" s="14">
        <f ca="1">INDEX(choosenAll!$AJ$20:$AV$324,$O$1-0,S$65)*$AB$1</f>
        <v>0</v>
      </c>
    </row>
    <row r="60" spans="4:19" ht="15.8" customHeight="1" x14ac:dyDescent="0.25">
      <c r="F60" t="s">
        <v>26</v>
      </c>
      <c r="G60" s="14">
        <f ca="1">INDEX(choosenAll!$AZ$20:$BL$324,$O$1-4,G$65)*$AC$1</f>
        <v>0</v>
      </c>
      <c r="H60" s="14">
        <f ca="1">INDEX(choosenAll!$AZ$20:$BL$324,$O$1-4,H$65)*$AC$1</f>
        <v>0</v>
      </c>
      <c r="I60" s="14">
        <f ca="1">INDEX(choosenAll!$AZ$20:$BL$324,$O$1-4,I$65)*$AC$1</f>
        <v>0</v>
      </c>
      <c r="J60" s="14">
        <f ca="1">INDEX(choosenAll!$AZ$20:$BL$324,$O$1-4,J$65)*$AC$1</f>
        <v>0</v>
      </c>
      <c r="K60" s="14">
        <f ca="1">INDEX(choosenAll!$AZ$20:$BL$324,$O$1-4,K$65)*$AC$1</f>
        <v>0</v>
      </c>
      <c r="L60" s="14">
        <f ca="1">INDEX(choosenAll!$AZ$20:$BL$324,$O$1-4,L$65)*$AC$1</f>
        <v>0</v>
      </c>
      <c r="M60" s="14">
        <f ca="1">INDEX(choosenAll!$AZ$20:$BL$324,$O$1-4,M$65)*$AC$1</f>
        <v>0</v>
      </c>
      <c r="N60" s="14">
        <f ca="1">INDEX(choosenAll!$AZ$20:$BL$324,$O$1-4,N$65)*$AC$1</f>
        <v>0</v>
      </c>
      <c r="O60" s="14">
        <f ca="1">INDEX(choosenAll!$AZ$20:$BL$324,$O$1-4,O$65)*$AC$1</f>
        <v>0</v>
      </c>
      <c r="P60" s="14">
        <f ca="1">INDEX(choosenAll!$AZ$20:$BL$324,$O$1-4,P$65)*$AC$1</f>
        <v>0</v>
      </c>
      <c r="Q60" s="14">
        <f ca="1">INDEX(choosenAll!$AZ$20:$BL$324,$O$1-4,Q$65)*$AC$1</f>
        <v>0</v>
      </c>
      <c r="R60" s="14">
        <f ca="1">INDEX(choosenAll!$AZ$20:$BL$324,$O$1-4,R$65)*$AC$1</f>
        <v>0</v>
      </c>
      <c r="S60" s="14">
        <f ca="1">INDEX(choosenAll!$AZ$20:$BL$324,$O$1-4,S$65)*$AC$1</f>
        <v>0</v>
      </c>
    </row>
    <row r="61" spans="4:19" ht="15.8" customHeight="1" x14ac:dyDescent="0.25">
      <c r="F61" t="s">
        <v>27</v>
      </c>
      <c r="G61" s="14">
        <f ca="1">INDEX(choosenAll!$AZ$20:$BL$324,$O$1-0,G$65)*$AC$1</f>
        <v>0</v>
      </c>
      <c r="H61" s="14">
        <f ca="1">INDEX(choosenAll!$AZ$20:$BL$324,$O$1-0,H$65)*$AC$1</f>
        <v>0</v>
      </c>
      <c r="I61" s="14">
        <f ca="1">INDEX(choosenAll!$AZ$20:$BL$324,$O$1-0,I$65)*$AC$1</f>
        <v>0</v>
      </c>
      <c r="J61" s="14">
        <f ca="1">INDEX(choosenAll!$AZ$20:$BL$324,$O$1-0,J$65)*$AC$1</f>
        <v>0</v>
      </c>
      <c r="K61" s="14">
        <f ca="1">INDEX(choosenAll!$AZ$20:$BL$324,$O$1-0,K$65)*$AC$1</f>
        <v>0</v>
      </c>
      <c r="L61" s="14">
        <f ca="1">INDEX(choosenAll!$AZ$20:$BL$324,$O$1-0,L$65)*$AC$1</f>
        <v>0</v>
      </c>
      <c r="M61" s="14">
        <f ca="1">INDEX(choosenAll!$AZ$20:$BL$324,$O$1-0,M$65)*$AC$1</f>
        <v>0</v>
      </c>
      <c r="N61" s="14">
        <f ca="1">INDEX(choosenAll!$AZ$20:$BL$324,$O$1-0,N$65)*$AC$1</f>
        <v>0</v>
      </c>
      <c r="O61" s="14">
        <f ca="1">INDEX(choosenAll!$AZ$20:$BL$324,$O$1-0,O$65)*$AC$1</f>
        <v>0</v>
      </c>
      <c r="P61" s="14">
        <f ca="1">INDEX(choosenAll!$AZ$20:$BL$324,$O$1-0,P$65)*$AC$1</f>
        <v>0</v>
      </c>
      <c r="Q61" s="14">
        <f ca="1">INDEX(choosenAll!$AZ$20:$BL$324,$O$1-0,Q$65)*$AC$1</f>
        <v>0</v>
      </c>
      <c r="R61" s="14">
        <f ca="1">INDEX(choosenAll!$AZ$20:$BL$324,$O$1-0,R$65)*$AC$1</f>
        <v>0</v>
      </c>
      <c r="S61" s="14">
        <f ca="1">INDEX(choosenAll!$AZ$20:$BL$324,$O$1-0,S$65)*$AC$1</f>
        <v>0</v>
      </c>
    </row>
    <row r="62" spans="4:19" ht="15.8" customHeight="1" x14ac:dyDescent="0.25">
      <c r="F62" s="16" t="s">
        <v>19</v>
      </c>
      <c r="G62" s="17">
        <f ca="1">IF($Y1,100*G53/G52,IF($Z1,100*G55/G54,IF($AA1,100*G57/G56,IF($AB1,100*G59/G58,100*G61/G60))))</f>
        <v>503.16368638239339</v>
      </c>
      <c r="H62" s="17">
        <f t="shared" ref="H62:S62" ca="1" si="5">IF($Y1,100*H53/H52,IF($Z1,100*H55/H54,IF($AA1,100*H57/H56,IF($AB1,100*H59/H58,100*H61/H60))))</f>
        <v>327.00729927007296</v>
      </c>
      <c r="I62" s="17">
        <f t="shared" ca="1" si="5"/>
        <v>285.58063860077277</v>
      </c>
      <c r="J62" s="17">
        <f t="shared" ca="1" si="5"/>
        <v>160.23961626981563</v>
      </c>
      <c r="K62" s="17">
        <f t="shared" ca="1" si="5"/>
        <v>143.33830664583357</v>
      </c>
      <c r="L62" s="17">
        <f t="shared" ca="1" si="5"/>
        <v>166.36814825191615</v>
      </c>
      <c r="M62" s="17">
        <f t="shared" ca="1" si="5"/>
        <v>162.66743911127114</v>
      </c>
      <c r="N62" s="17">
        <f t="shared" ca="1" si="5"/>
        <v>162.23218236578788</v>
      </c>
      <c r="O62" s="17">
        <f t="shared" ca="1" si="5"/>
        <v>155.98467380984673</v>
      </c>
      <c r="P62" s="17">
        <f t="shared" ca="1" si="5"/>
        <v>165.72801743229965</v>
      </c>
      <c r="Q62" s="17">
        <f t="shared" ca="1" si="5"/>
        <v>224.17131062951498</v>
      </c>
      <c r="R62" s="17">
        <f t="shared" ca="1" si="5"/>
        <v>168.17855367106793</v>
      </c>
      <c r="S62" s="17">
        <f t="shared" ca="1" si="5"/>
        <v>168.07080864190493</v>
      </c>
    </row>
    <row r="63" spans="4:19" ht="15.8" customHeight="1" x14ac:dyDescent="0.35">
      <c r="F63" s="8"/>
    </row>
    <row r="64" spans="4:19" x14ac:dyDescent="0.25">
      <c r="J64" s="6"/>
      <c r="M64" s="6"/>
    </row>
    <row r="65" spans="4:41" x14ac:dyDescent="0.25">
      <c r="F65" s="1" t="s">
        <v>131</v>
      </c>
      <c r="G65">
        <v>1</v>
      </c>
      <c r="H65">
        <v>2</v>
      </c>
      <c r="I65">
        <v>3</v>
      </c>
      <c r="J65">
        <v>4</v>
      </c>
      <c r="K65">
        <v>5</v>
      </c>
      <c r="L65">
        <v>6</v>
      </c>
      <c r="M65">
        <v>7</v>
      </c>
      <c r="N65">
        <v>8</v>
      </c>
      <c r="O65">
        <v>9</v>
      </c>
      <c r="P65">
        <v>10</v>
      </c>
      <c r="Q65">
        <v>11</v>
      </c>
      <c r="R65">
        <v>12</v>
      </c>
      <c r="S65">
        <v>13</v>
      </c>
    </row>
    <row r="66" spans="4:41" x14ac:dyDescent="0.25">
      <c r="F66" t="s">
        <v>2</v>
      </c>
      <c r="G66" s="4">
        <f ca="1">(choosenAll!D4*$H$1+choosenAll!T4*$I$1+choosenAll!AJ4*$J$1+choosenAll!AZ4*$K$1)/$L$1</f>
        <v>2.6809375E-2</v>
      </c>
      <c r="H66" s="4">
        <f ca="1">(choosenAll!E4*$H$1+choosenAll!U4*$I$1+choosenAll!AK4*$J$1+choosenAll!BA4*$K$1)/$L$1</f>
        <v>2.8036249999999999E-2</v>
      </c>
      <c r="I66" s="4">
        <f ca="1">(choosenAll!F4*$H$1+choosenAll!V4*$I$1+choosenAll!AL4*$J$1+choosenAll!BB4*$K$1)/$L$1</f>
        <v>4.2925625000000002E-2</v>
      </c>
      <c r="J66" s="4">
        <f ca="1">(choosenAll!G4*$H$1+choosenAll!W4*$I$1+choosenAll!AM4*$J$1+choosenAll!BC4*$K$1)/$L$1</f>
        <v>0.111730625</v>
      </c>
      <c r="K66" s="4">
        <f ca="1">(choosenAll!H4*$H$1+choosenAll!X4*$I$1+choosenAll!AN4*$J$1+choosenAll!BD4*$K$1)/$L$1</f>
        <v>0.19129499999999999</v>
      </c>
      <c r="L66" s="4">
        <f ca="1">(choosenAll!I4*$H$1+choosenAll!Y4*$I$1+choosenAll!AO4*$J$1+choosenAll!BE4*$K$1)/$L$1</f>
        <v>0.21918749999999998</v>
      </c>
      <c r="M66" s="4">
        <f ca="1">(choosenAll!J4*$H$1+choosenAll!Z4*$I$1+choosenAll!AP4*$J$1+choosenAll!BF4*$K$1)/$L$1</f>
        <v>0.28887812499999999</v>
      </c>
      <c r="N66" s="4">
        <f ca="1">(choosenAll!K4*$H$1+choosenAll!AA4*$I$1+choosenAll!AQ4*$J$1+choosenAll!BG4*$K$1)/$L$1</f>
        <v>0.35765250000000004</v>
      </c>
      <c r="O66" s="4">
        <f ca="1">(choosenAll!L4*$H$1+choosenAll!AB4*$I$1+choosenAll!AR4*$J$1+choosenAll!BH4*$K$1)/$L$1</f>
        <v>0.39007687500000005</v>
      </c>
      <c r="P66" s="4">
        <f ca="1">(choosenAll!M4*$H$1+choosenAll!AC4*$I$1+choosenAll!AS4*$J$1+choosenAll!BI4*$K$1)/$L$1</f>
        <v>0.42207562500000007</v>
      </c>
      <c r="Q66" s="4">
        <f ca="1">(choosenAll!N4*$H$1+choosenAll!AD4*$I$1+choosenAll!AT4*$J$1+choosenAll!BJ4*$K$1)/$L$1</f>
        <v>0.236608125</v>
      </c>
      <c r="R66" s="4">
        <f ca="1">(choosenAll!O4*$H$1+choosenAll!AE4*$I$1+choosenAll!AU4*$J$1+choosenAll!BK4*$K$1)/$L$1</f>
        <v>6.7573750000000002E-2</v>
      </c>
      <c r="S66" s="4">
        <f ca="1">(choosenAll!P4*$H$1+choosenAll!AF4*$I$1+choosenAll!AV4*$J$1+choosenAll!BL4*$K$1)/$L$1</f>
        <v>2.3828493749999997</v>
      </c>
      <c r="T66" s="6"/>
      <c r="U66" s="6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5"/>
      <c r="AJ66" s="3"/>
      <c r="AK66" s="3"/>
      <c r="AL66" s="5"/>
    </row>
    <row r="67" spans="4:41" x14ac:dyDescent="0.25">
      <c r="F67" t="s">
        <v>3</v>
      </c>
      <c r="G67" s="4">
        <f ca="1">(choosenAll!D5*$H$1+choosenAll!T5*$I$1+choosenAll!AJ5*$J$1+choosenAll!AZ5*$K$1)/$L$1</f>
        <v>2.5248125E-2</v>
      </c>
      <c r="H67" s="4">
        <f ca="1">(choosenAll!E5*$H$1+choosenAll!U5*$I$1+choosenAll!AK5*$J$1+choosenAll!BA5*$K$1)/$L$1</f>
        <v>2.4406874999999998E-2</v>
      </c>
      <c r="I67" s="4">
        <f ca="1">(choosenAll!F5*$H$1+choosenAll!V5*$I$1+choosenAll!AL5*$J$1+choosenAll!BB5*$K$1)/$L$1</f>
        <v>4.4270624999999994E-2</v>
      </c>
      <c r="J67" s="4">
        <f ca="1">(choosenAll!G5*$H$1+choosenAll!W5*$I$1+choosenAll!AM5*$J$1+choosenAll!BC5*$K$1)/$L$1</f>
        <v>0.10924249999999999</v>
      </c>
      <c r="K67" s="4">
        <f ca="1">(choosenAll!H5*$H$1+choosenAll!X5*$I$1+choosenAll!AN5*$J$1+choosenAll!BD5*$K$1)/$L$1</f>
        <v>0.17049375000000003</v>
      </c>
      <c r="L67" s="4">
        <f ca="1">(choosenAll!I5*$H$1+choosenAll!Y5*$I$1+choosenAll!AO5*$J$1+choosenAll!BE5*$K$1)/$L$1</f>
        <v>0.20742750000000001</v>
      </c>
      <c r="M67" s="4">
        <f ca="1">(choosenAll!J5*$H$1+choosenAll!Z5*$I$1+choosenAll!AP5*$J$1+choosenAll!BF5*$K$1)/$L$1</f>
        <v>0.28217250000000005</v>
      </c>
      <c r="N67" s="4">
        <f ca="1">(choosenAll!K5*$H$1+choosenAll!AA5*$I$1+choosenAll!AQ5*$J$1+choosenAll!BG5*$K$1)/$L$1</f>
        <v>0.35419937499999998</v>
      </c>
      <c r="O67" s="4">
        <f ca="1">(choosenAll!L5*$H$1+choosenAll!AB5*$I$1+choosenAll!AR5*$J$1+choosenAll!BH5*$K$1)/$L$1</f>
        <v>0.39527937499999999</v>
      </c>
      <c r="P67" s="4">
        <f ca="1">(choosenAll!M5*$H$1+choosenAll!AC5*$I$1+choosenAll!AS5*$J$1+choosenAll!BI5*$K$1)/$L$1</f>
        <v>0.43564437499999997</v>
      </c>
      <c r="Q67" s="4">
        <f ca="1">(choosenAll!N5*$H$1+choosenAll!AD5*$I$1+choosenAll!AT5*$J$1+choosenAll!BJ5*$K$1)/$L$1</f>
        <v>0.28412874999999999</v>
      </c>
      <c r="R67" s="4">
        <f ca="1">(choosenAll!O5*$H$1+choosenAll!AE5*$I$1+choosenAll!AU5*$J$1+choosenAll!BK5*$K$1)/$L$1</f>
        <v>8.2818124999999992E-2</v>
      </c>
      <c r="S67" s="4">
        <f ca="1">(choosenAll!P5*$H$1+choosenAll!AF5*$I$1+choosenAll!AV5*$J$1+choosenAll!BL5*$K$1)/$L$1</f>
        <v>2.4153318750000001</v>
      </c>
      <c r="T67" s="6"/>
      <c r="U67" s="6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5"/>
      <c r="AJ67" s="3"/>
      <c r="AK67" s="3"/>
      <c r="AL67" s="5"/>
    </row>
    <row r="68" spans="4:41" ht="14.95" customHeight="1" x14ac:dyDescent="0.25">
      <c r="F68" t="s">
        <v>4</v>
      </c>
      <c r="G68" s="4">
        <f ca="1">(choosenAll!D6*$H$1+choosenAll!T6*$I$1+choosenAll!AJ6*$J$1+choosenAll!AZ6*$K$1)/$L$1</f>
        <v>4.2481250000000005E-2</v>
      </c>
      <c r="H68" s="4">
        <f ca="1">(choosenAll!E6*$H$1+choosenAll!U6*$I$1+choosenAll!AK6*$J$1+choosenAll!BA6*$K$1)/$L$1</f>
        <v>4.5248749999999997E-2</v>
      </c>
      <c r="I68" s="4">
        <f ca="1">(choosenAll!F6*$H$1+choosenAll!V6*$I$1+choosenAll!AL6*$J$1+choosenAll!BB6*$K$1)/$L$1</f>
        <v>7.6998124999999987E-2</v>
      </c>
      <c r="J68" s="4">
        <f ca="1">(choosenAll!G6*$H$1+choosenAll!W6*$I$1+choosenAll!AM6*$J$1+choosenAll!BC6*$K$1)/$L$1</f>
        <v>0.14231749999999999</v>
      </c>
      <c r="K68" s="4">
        <f ca="1">(choosenAll!H6*$H$1+choosenAll!X6*$I$1+choosenAll!AN6*$J$1+choosenAll!BD6*$K$1)/$L$1</f>
        <v>0.22148625</v>
      </c>
      <c r="L68" s="4">
        <f ca="1">(choosenAll!I6*$H$1+choosenAll!Y6*$I$1+choosenAll!AO6*$J$1+choosenAll!BE6*$K$1)/$L$1</f>
        <v>0.27514687500000001</v>
      </c>
      <c r="M68" s="4">
        <f ca="1">(choosenAll!J6*$H$1+choosenAll!Z6*$I$1+choosenAll!AP6*$J$1+choosenAll!BF6*$K$1)/$L$1</f>
        <v>0.35255187500000001</v>
      </c>
      <c r="N68" s="4">
        <f ca="1">(choosenAll!K6*$H$1+choosenAll!AA6*$I$1+choosenAll!AQ6*$J$1+choosenAll!BG6*$K$1)/$L$1</f>
        <v>0.46178125000000003</v>
      </c>
      <c r="O68" s="4">
        <f ca="1">(choosenAll!L6*$H$1+choosenAll!AB6*$I$1+choosenAll!AR6*$J$1+choosenAll!BH6*$K$1)/$L$1</f>
        <v>0.53097249999999996</v>
      </c>
      <c r="P68" s="4">
        <f ca="1">(choosenAll!M6*$H$1+choosenAll!AC6*$I$1+choosenAll!AS6*$J$1+choosenAll!BI6*$K$1)/$L$1</f>
        <v>0.53072750000000002</v>
      </c>
      <c r="Q68" s="4">
        <f ca="1">(choosenAll!N6*$H$1+choosenAll!AD6*$I$1+choosenAll!AT6*$J$1+choosenAll!BJ6*$K$1)/$L$1</f>
        <v>0.351540625</v>
      </c>
      <c r="R68" s="4">
        <f ca="1">(choosenAll!O6*$H$1+choosenAll!AE6*$I$1+choosenAll!AU6*$J$1+choosenAll!BK6*$K$1)/$L$1</f>
        <v>0.11211749999999999</v>
      </c>
      <c r="S68" s="4">
        <f ca="1">(choosenAll!P6*$H$1+choosenAll!AF6*$I$1+choosenAll!AV6*$J$1+choosenAll!BL6*$K$1)/$L$1</f>
        <v>3.1433699999999996</v>
      </c>
      <c r="T68" s="6"/>
      <c r="U68" s="6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5"/>
      <c r="AJ68" s="3"/>
      <c r="AK68" s="3"/>
      <c r="AL68" s="5"/>
    </row>
    <row r="69" spans="4:41" x14ac:dyDescent="0.25">
      <c r="F69" t="s">
        <v>5</v>
      </c>
      <c r="G69" s="4">
        <f ca="1">(choosenAll!D7*$H$1+choosenAll!T7*$I$1+choosenAll!AJ7*$J$1+choosenAll!AZ7*$K$1)/$L$1</f>
        <v>0.12637062500000001</v>
      </c>
      <c r="H69" s="4">
        <f ca="1">(choosenAll!E7*$H$1+choosenAll!U7*$I$1+choosenAll!AK7*$J$1+choosenAll!BA7*$K$1)/$L$1</f>
        <v>0.14658687500000001</v>
      </c>
      <c r="I69" s="4">
        <f ca="1">(choosenAll!F7*$H$1+choosenAll!V7*$I$1+choosenAll!AL7*$J$1+choosenAll!BB7*$K$1)/$L$1</f>
        <v>0.23497437499999999</v>
      </c>
      <c r="J69" s="4">
        <f ca="1">(choosenAll!G7*$H$1+choosenAll!W7*$I$1+choosenAll!AM7*$J$1+choosenAll!BC7*$K$1)/$L$1</f>
        <v>0.34634187499999997</v>
      </c>
      <c r="K69" s="4">
        <f ca="1">(choosenAll!H7*$H$1+choosenAll!X7*$I$1+choosenAll!AN7*$J$1+choosenAll!BD7*$K$1)/$L$1</f>
        <v>0.45973125000000004</v>
      </c>
      <c r="L69" s="4">
        <f ca="1">(choosenAll!I7*$H$1+choosenAll!Y7*$I$1+choosenAll!AO7*$J$1+choosenAll!BE7*$K$1)/$L$1</f>
        <v>0.54184499999999991</v>
      </c>
      <c r="M69" s="4">
        <f ca="1">(choosenAll!J7*$H$1+choosenAll!Z7*$I$1+choosenAll!AP7*$J$1+choosenAll!BF7*$K$1)/$L$1</f>
        <v>0.74001312500000005</v>
      </c>
      <c r="N69" s="4">
        <f ca="1">(choosenAll!K7*$H$1+choosenAll!AA7*$I$1+choosenAll!AQ7*$J$1+choosenAll!BG7*$K$1)/$L$1</f>
        <v>0.96663937499999997</v>
      </c>
      <c r="O69" s="4">
        <f ca="1">(choosenAll!L7*$H$1+choosenAll!AB7*$I$1+choosenAll!AR7*$J$1+choosenAll!BH7*$K$1)/$L$1</f>
        <v>1.0934493750000001</v>
      </c>
      <c r="P69" s="4">
        <f ca="1">(choosenAll!M7*$H$1+choosenAll!AC7*$I$1+choosenAll!AS7*$J$1+choosenAll!BI7*$K$1)/$L$1</f>
        <v>1.0241368749999999</v>
      </c>
      <c r="Q69" s="4">
        <f ca="1">(choosenAll!N7*$H$1+choosenAll!AD7*$I$1+choosenAll!AT7*$J$1+choosenAll!BJ7*$K$1)/$L$1</f>
        <v>0.68348625000000007</v>
      </c>
      <c r="R69" s="4">
        <f ca="1">(choosenAll!O7*$H$1+choosenAll!AE7*$I$1+choosenAll!AU7*$J$1+choosenAll!BK7*$K$1)/$L$1</f>
        <v>0.18680312499999999</v>
      </c>
      <c r="S69" s="4">
        <f ca="1">(choosenAll!P7*$H$1+choosenAll!AF7*$I$1+choosenAll!AV7*$J$1+choosenAll!BL7*$K$1)/$L$1</f>
        <v>6.5503781249999999</v>
      </c>
      <c r="T69" s="6"/>
      <c r="U69" s="6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5"/>
      <c r="AJ69" s="3"/>
      <c r="AK69" s="3"/>
      <c r="AL69" s="5"/>
    </row>
    <row r="70" spans="4:41" x14ac:dyDescent="0.25">
      <c r="F70" t="s">
        <v>6</v>
      </c>
      <c r="G70" s="4">
        <f ca="1">(choosenAll!D8*$H$1+choosenAll!T8*$I$1+choosenAll!AJ8*$J$1+choosenAll!AZ8*$K$1)/$L$1</f>
        <v>0.23064187500000002</v>
      </c>
      <c r="H70" s="4">
        <f ca="1">(choosenAll!E8*$H$1+choosenAll!U8*$I$1+choosenAll!AK8*$J$1+choosenAll!BA8*$K$1)/$L$1</f>
        <v>0.27318812500000006</v>
      </c>
      <c r="I70" s="4">
        <f ca="1">(choosenAll!F8*$H$1+choosenAll!V8*$I$1+choosenAll!AL8*$J$1+choosenAll!BB8*$K$1)/$L$1</f>
        <v>0.38622312499999994</v>
      </c>
      <c r="J70" s="4">
        <f ca="1">(choosenAll!G8*$H$1+choosenAll!W8*$I$1+choosenAll!AM8*$J$1+choosenAll!BC8*$K$1)/$L$1</f>
        <v>0.64352312500000008</v>
      </c>
      <c r="K70" s="4">
        <f ca="1">(choosenAll!H8*$H$1+choosenAll!X8*$I$1+choosenAll!AN8*$J$1+choosenAll!BD8*$K$1)/$L$1</f>
        <v>0.82116124999999995</v>
      </c>
      <c r="L70" s="4">
        <f ca="1">(choosenAll!I8*$H$1+choosenAll!Y8*$I$1+choosenAll!AO8*$J$1+choosenAll!BE8*$K$1)/$L$1</f>
        <v>0.93649624999999992</v>
      </c>
      <c r="M70" s="4">
        <f ca="1">(choosenAll!J8*$H$1+choosenAll!Z8*$I$1+choosenAll!AP8*$J$1+choosenAll!BF8*$K$1)/$L$1</f>
        <v>1.3654299999999999</v>
      </c>
      <c r="N70" s="4">
        <f ca="1">(choosenAll!K8*$H$1+choosenAll!AA8*$I$1+choosenAll!AQ8*$J$1+choosenAll!BG8*$K$1)/$L$1</f>
        <v>1.7818512499999999</v>
      </c>
      <c r="O70" s="4">
        <f ca="1">(choosenAll!L8*$H$1+choosenAll!AB8*$I$1+choosenAll!AR8*$J$1+choosenAll!BH8*$K$1)/$L$1</f>
        <v>1.9683200000000003</v>
      </c>
      <c r="P70" s="4">
        <f ca="1">(choosenAll!M8*$H$1+choosenAll!AC8*$I$1+choosenAll!AS8*$J$1+choosenAll!BI8*$K$1)/$L$1</f>
        <v>1.7807124999999999</v>
      </c>
      <c r="Q70" s="4">
        <f ca="1">(choosenAll!N8*$H$1+choosenAll!AD8*$I$1+choosenAll!AT8*$J$1+choosenAll!BJ8*$K$1)/$L$1</f>
        <v>1.119304375</v>
      </c>
      <c r="R70" s="4">
        <f ca="1">(choosenAll!O8*$H$1+choosenAll!AE8*$I$1+choosenAll!AU8*$J$1+choosenAll!BK8*$K$1)/$L$1</f>
        <v>0.28595124999999999</v>
      </c>
      <c r="S70" s="4">
        <f ca="1">(choosenAll!P8*$H$1+choosenAll!AF8*$I$1+choosenAll!AV8*$J$1+choosenAll!BL8*$K$1)/$L$1</f>
        <v>11.592803125000001</v>
      </c>
      <c r="T70" s="6"/>
      <c r="U70" s="6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5"/>
      <c r="AJ70" s="3"/>
      <c r="AK70" s="3"/>
      <c r="AL70" s="5"/>
    </row>
    <row r="71" spans="4:41" ht="16.5" customHeight="1" x14ac:dyDescent="0.25"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5"/>
      <c r="T71" s="6"/>
      <c r="U71" s="6"/>
      <c r="V71" s="6"/>
      <c r="W71" s="6"/>
    </row>
    <row r="72" spans="4:41" x14ac:dyDescent="0.25">
      <c r="F72" s="1" t="str">
        <f>CONCATENATE(F1," - Subasin No.: ",D15)</f>
        <v>Water demand - Subasin No.: 14</v>
      </c>
      <c r="G72">
        <v>1</v>
      </c>
      <c r="H72">
        <v>2</v>
      </c>
      <c r="I72">
        <v>3</v>
      </c>
      <c r="J72">
        <v>4</v>
      </c>
      <c r="K72">
        <v>5</v>
      </c>
      <c r="L72">
        <v>6</v>
      </c>
      <c r="M72">
        <v>7</v>
      </c>
      <c r="N72">
        <v>8</v>
      </c>
      <c r="O72">
        <v>9</v>
      </c>
      <c r="P72">
        <v>10</v>
      </c>
      <c r="Q72">
        <v>11</v>
      </c>
      <c r="R72">
        <v>12</v>
      </c>
      <c r="S72">
        <v>13</v>
      </c>
      <c r="T72" s="6"/>
      <c r="U72" s="6"/>
      <c r="V72" s="6"/>
      <c r="W72" s="6"/>
      <c r="X72" s="6"/>
    </row>
    <row r="73" spans="4:41" x14ac:dyDescent="0.25">
      <c r="D73" s="14"/>
      <c r="F73" t="s">
        <v>2</v>
      </c>
      <c r="G73" s="3">
        <f ca="1">(INDEX(choosenAll!$D$20:$P$324,$O$1-4,G$65)*$H$1+INDEX(choosenAll!$T$20:$AF$324,$O$1-4,G$65)*$I$1+INDEX(choosenAll!$AJ$20:$AV$324,$O$1-4,G$65)*$J$1+INDEX(choosenAll!$AZ$20:$BL$324,$O$1-4,G$65)*$K$1)/$L$1</f>
        <v>4.5437500000000003E-4</v>
      </c>
      <c r="H73" s="3">
        <f ca="1">(INDEX(choosenAll!$D$20:$P$324,$O$1-4,H$65)*$H$1+INDEX(choosenAll!$T$20:$AF$324,$O$1-4,H$65)*$I$1+INDEX(choosenAll!$AJ$20:$AV$324,$O$1-4,H$65)*$J$1+INDEX(choosenAll!$AZ$20:$BL$324,$O$1-4,H$65)*$K$1)/$L$1</f>
        <v>5.1374999999999999E-4</v>
      </c>
      <c r="I73" s="3">
        <f ca="1">(INDEX(choosenAll!$D$20:$P$324,$O$1-4,I$65)*$H$1+INDEX(choosenAll!$T$20:$AF$324,$O$1-4,I$65)*$I$1+INDEX(choosenAll!$AJ$20:$AV$324,$O$1-4,I$65)*$J$1+INDEX(choosenAll!$AZ$20:$BL$324,$O$1-4,I$65)*$K$1)/$L$1</f>
        <v>3.0731249999999999E-3</v>
      </c>
      <c r="J73" s="3">
        <f ca="1">(INDEX(choosenAll!$D$20:$P$324,$O$1-4,J$65)*$H$1+INDEX(choosenAll!$T$20:$AF$324,$O$1-4,J$65)*$I$1+INDEX(choosenAll!$AJ$20:$AV$324,$O$1-4,J$65)*$J$1+INDEX(choosenAll!$AZ$20:$BL$324,$O$1-4,J$65)*$K$1)/$L$1</f>
        <v>2.9056875000000003E-2</v>
      </c>
      <c r="K73" s="3">
        <f ca="1">(INDEX(choosenAll!$D$20:$P$324,$O$1-4,K$65)*$H$1+INDEX(choosenAll!$T$20:$AF$324,$O$1-4,K$65)*$I$1+INDEX(choosenAll!$AJ$20:$AV$324,$O$1-4,K$65)*$J$1+INDEX(choosenAll!$AZ$20:$BL$324,$O$1-4,K$65)*$K$1)/$L$1</f>
        <v>5.3200625000000001E-2</v>
      </c>
      <c r="L73" s="3">
        <f ca="1">(INDEX(choosenAll!$D$20:$P$324,$O$1-4,L$65)*$H$1+INDEX(choosenAll!$T$20:$AF$324,$O$1-4,L$65)*$I$1+INDEX(choosenAll!$AJ$20:$AV$324,$O$1-4,L$65)*$J$1+INDEX(choosenAll!$AZ$20:$BL$324,$O$1-4,L$65)*$K$1)/$L$1</f>
        <v>6.2461250000000003E-2</v>
      </c>
      <c r="M73" s="3">
        <f ca="1">(INDEX(choosenAll!$D$20:$P$324,$O$1-4,M$65)*$H$1+INDEX(choosenAll!$T$20:$AF$324,$O$1-4,M$65)*$I$1+INDEX(choosenAll!$AJ$20:$AV$324,$O$1-4,M$65)*$J$1+INDEX(choosenAll!$AZ$20:$BL$324,$O$1-4,M$65)*$K$1)/$L$1</f>
        <v>7.9833125000000005E-2</v>
      </c>
      <c r="N73" s="3">
        <f ca="1">(INDEX(choosenAll!$D$20:$P$324,$O$1-4,N$65)*$H$1+INDEX(choosenAll!$T$20:$AF$324,$O$1-4,N$65)*$I$1+INDEX(choosenAll!$AJ$20:$AV$324,$O$1-4,N$65)*$J$1+INDEX(choosenAll!$AZ$20:$BL$324,$O$1-4,N$65)*$K$1)/$L$1</f>
        <v>8.7571249999999989E-2</v>
      </c>
      <c r="O73" s="3">
        <f ca="1">(INDEX(choosenAll!$D$20:$P$324,$O$1-4,O$65)*$H$1+INDEX(choosenAll!$T$20:$AF$324,$O$1-4,O$65)*$I$1+INDEX(choosenAll!$AJ$20:$AV$324,$O$1-4,O$65)*$J$1+INDEX(choosenAll!$AZ$20:$BL$324,$O$1-4,O$65)*$K$1)/$L$1</f>
        <v>9.2162500000000008E-2</v>
      </c>
      <c r="P73" s="3">
        <f ca="1">(INDEX(choosenAll!$D$20:$P$324,$O$1-4,P$65)*$H$1+INDEX(choosenAll!$T$20:$AF$324,$O$1-4,P$65)*$I$1+INDEX(choosenAll!$AJ$20:$AV$324,$O$1-4,P$65)*$J$1+INDEX(choosenAll!$AZ$20:$BL$324,$O$1-4,P$65)*$K$1)/$L$1</f>
        <v>0.122760625</v>
      </c>
      <c r="Q73" s="3">
        <f ca="1">(INDEX(choosenAll!$D$20:$P$324,$O$1-4,Q$65)*$H$1+INDEX(choosenAll!$T$20:$AF$324,$O$1-4,Q$65)*$I$1+INDEX(choosenAll!$AJ$20:$AV$324,$O$1-4,Q$65)*$J$1+INDEX(choosenAll!$AZ$20:$BL$324,$O$1-4,Q$65)*$K$1)/$L$1</f>
        <v>6.0562499999999991E-2</v>
      </c>
      <c r="R73" s="3">
        <f ca="1">(INDEX(choosenAll!$D$20:$P$324,$O$1-4,R$65)*$H$1+INDEX(choosenAll!$T$20:$AF$324,$O$1-4,R$65)*$I$1+INDEX(choosenAll!$AJ$20:$AV$324,$O$1-4,R$65)*$J$1+INDEX(choosenAll!$AZ$20:$BL$324,$O$1-4,R$65)*$K$1)/$L$1</f>
        <v>1.1313124999999999E-2</v>
      </c>
      <c r="S73" s="3">
        <f ca="1">(INDEX(choosenAll!$D$20:$P$324,$O$1-4,S$65)*$H$1+INDEX(choosenAll!$T$20:$AF$324,$O$1-4,S$65)*$I$1+INDEX(choosenAll!$AJ$20:$AV$324,$O$1-4,S$65)*$J$1+INDEX(choosenAll!$AZ$20:$BL$324,$O$1-4,S$65)*$K$1)/$L$1</f>
        <v>0.60296312500000004</v>
      </c>
      <c r="T73" s="7"/>
      <c r="U73" s="7"/>
      <c r="V73" s="7"/>
      <c r="W73" s="7"/>
      <c r="X73" s="7"/>
      <c r="AO73" s="5"/>
    </row>
    <row r="74" spans="4:41" x14ac:dyDescent="0.25">
      <c r="D74" s="14"/>
      <c r="F74" t="s">
        <v>3</v>
      </c>
      <c r="G74" s="3">
        <f ca="1">(INDEX(choosenAll!$D$20:$P$324,$O$1-3,G$65)*$H$1+INDEX(choosenAll!$T$20:$AF$324,$O$1-3,G$65)*$I$1+INDEX(choosenAll!$AJ$20:$AV$324,$O$1-3,G$65)*$J$1+INDEX(choosenAll!$AZ$20:$BL$324,$O$1-3,G$65)*$K$1)/$L$1</f>
        <v>4.325E-4</v>
      </c>
      <c r="H74" s="3">
        <f ca="1">(INDEX(choosenAll!$D$20:$P$324,$O$1-3,H$65)*$H$1+INDEX(choosenAll!$T$20:$AF$324,$O$1-3,H$65)*$I$1+INDEX(choosenAll!$AJ$20:$AV$324,$O$1-3,H$65)*$J$1+INDEX(choosenAll!$AZ$20:$BL$324,$O$1-3,H$65)*$K$1)/$L$1</f>
        <v>2.0250000000000002E-4</v>
      </c>
      <c r="I74" s="3">
        <f ca="1">(INDEX(choosenAll!$D$20:$P$324,$O$1-3,I$65)*$H$1+INDEX(choosenAll!$T$20:$AF$324,$O$1-3,I$65)*$I$1+INDEX(choosenAll!$AJ$20:$AV$324,$O$1-3,I$65)*$J$1+INDEX(choosenAll!$AZ$20:$BL$324,$O$1-3,I$65)*$K$1)/$L$1</f>
        <v>4.9874999999999997E-3</v>
      </c>
      <c r="J74" s="3">
        <f ca="1">(INDEX(choosenAll!$D$20:$P$324,$O$1-3,J$65)*$H$1+INDEX(choosenAll!$T$20:$AF$324,$O$1-3,J$65)*$I$1+INDEX(choosenAll!$AJ$20:$AV$324,$O$1-3,J$65)*$J$1+INDEX(choosenAll!$AZ$20:$BL$324,$O$1-3,J$65)*$K$1)/$L$1</f>
        <v>2.9322500000000001E-2</v>
      </c>
      <c r="K74" s="3">
        <f ca="1">(INDEX(choosenAll!$D$20:$P$324,$O$1-3,K$65)*$H$1+INDEX(choosenAll!$T$20:$AF$324,$O$1-3,K$65)*$I$1+INDEX(choosenAll!$AJ$20:$AV$324,$O$1-3,K$65)*$J$1+INDEX(choosenAll!$AZ$20:$BL$324,$O$1-3,K$65)*$K$1)/$L$1</f>
        <v>4.5791874999999996E-2</v>
      </c>
      <c r="L74" s="3">
        <f ca="1">(INDEX(choosenAll!$D$20:$P$324,$O$1-3,L$65)*$H$1+INDEX(choosenAll!$T$20:$AF$324,$O$1-3,L$65)*$I$1+INDEX(choosenAll!$AJ$20:$AV$324,$O$1-3,L$65)*$J$1+INDEX(choosenAll!$AZ$20:$BL$324,$O$1-3,L$65)*$K$1)/$L$1</f>
        <v>5.8893750000000002E-2</v>
      </c>
      <c r="M74" s="3">
        <f ca="1">(INDEX(choosenAll!$D$20:$P$324,$O$1-3,M$65)*$H$1+INDEX(choosenAll!$T$20:$AF$324,$O$1-3,M$65)*$I$1+INDEX(choosenAll!$AJ$20:$AV$324,$O$1-3,M$65)*$J$1+INDEX(choosenAll!$AZ$20:$BL$324,$O$1-3,M$65)*$K$1)/$L$1</f>
        <v>7.8257499999999994E-2</v>
      </c>
      <c r="N74" s="3">
        <f ca="1">(INDEX(choosenAll!$D$20:$P$324,$O$1-3,N$65)*$H$1+INDEX(choosenAll!$T$20:$AF$324,$O$1-3,N$65)*$I$1+INDEX(choosenAll!$AJ$20:$AV$324,$O$1-3,N$65)*$J$1+INDEX(choosenAll!$AZ$20:$BL$324,$O$1-3,N$65)*$K$1)/$L$1</f>
        <v>8.6844375000000001E-2</v>
      </c>
      <c r="O74" s="3">
        <f ca="1">(INDEX(choosenAll!$D$20:$P$324,$O$1-3,O$65)*$H$1+INDEX(choosenAll!$T$20:$AF$324,$O$1-3,O$65)*$I$1+INDEX(choosenAll!$AJ$20:$AV$324,$O$1-3,O$65)*$J$1+INDEX(choosenAll!$AZ$20:$BL$324,$O$1-3,O$65)*$K$1)/$L$1</f>
        <v>8.8770624999999992E-2</v>
      </c>
      <c r="P74" s="3">
        <f ca="1">(INDEX(choosenAll!$D$20:$P$324,$O$1-3,P$65)*$H$1+INDEX(choosenAll!$T$20:$AF$324,$O$1-3,P$65)*$I$1+INDEX(choosenAll!$AJ$20:$AV$324,$O$1-3,P$65)*$J$1+INDEX(choosenAll!$AZ$20:$BL$324,$O$1-3,P$65)*$K$1)/$L$1</f>
        <v>0.12088000000000002</v>
      </c>
      <c r="Q74" s="3">
        <f ca="1">(INDEX(choosenAll!$D$20:$P$324,$O$1-3,Q$65)*$H$1+INDEX(choosenAll!$T$20:$AF$324,$O$1-3,Q$65)*$I$1+INDEX(choosenAll!$AJ$20:$AV$324,$O$1-3,Q$65)*$J$1+INDEX(choosenAll!$AZ$20:$BL$324,$O$1-3,Q$65)*$K$1)/$L$1</f>
        <v>7.7519375000000001E-2</v>
      </c>
      <c r="R74" s="3">
        <f ca="1">(INDEX(choosenAll!$D$20:$P$324,$O$1-3,R$65)*$H$1+INDEX(choosenAll!$T$20:$AF$324,$O$1-3,R$65)*$I$1+INDEX(choosenAll!$AJ$20:$AV$324,$O$1-3,R$65)*$J$1+INDEX(choosenAll!$AZ$20:$BL$324,$O$1-3,R$65)*$K$1)/$L$1</f>
        <v>1.4158750000000001E-2</v>
      </c>
      <c r="S74" s="3">
        <f ca="1">(INDEX(choosenAll!$D$20:$P$324,$O$1-3,S$65)*$H$1+INDEX(choosenAll!$T$20:$AF$324,$O$1-3,S$65)*$I$1+INDEX(choosenAll!$AJ$20:$AV$324,$O$1-3,S$65)*$J$1+INDEX(choosenAll!$AZ$20:$BL$324,$O$1-3,S$65)*$K$1)/$L$1</f>
        <v>0.60606125</v>
      </c>
      <c r="T74" s="6"/>
      <c r="U74" s="6"/>
      <c r="V74" s="6"/>
      <c r="W74" s="6"/>
      <c r="X74" s="6"/>
      <c r="AO74" s="5"/>
    </row>
    <row r="75" spans="4:41" x14ac:dyDescent="0.25">
      <c r="D75" s="14"/>
      <c r="F75" t="s">
        <v>4</v>
      </c>
      <c r="G75" s="3">
        <f ca="1">(INDEX(choosenAll!$D$20:$P$324,$O$1-2,G$65)*$H$1+INDEX(choosenAll!$T$20:$AF$324,$O$1-2,G$65)*$I$1+INDEX(choosenAll!$AJ$20:$AV$324,$O$1-2,G$65)*$J$1+INDEX(choosenAll!$AZ$20:$BL$324,$O$1-2,G$65)*$K$1)/$L$1</f>
        <v>5.8749999999999991E-4</v>
      </c>
      <c r="H75" s="3">
        <f ca="1">(INDEX(choosenAll!$D$20:$P$324,$O$1-2,H$65)*$H$1+INDEX(choosenAll!$T$20:$AF$324,$O$1-2,H$65)*$I$1+INDEX(choosenAll!$AJ$20:$AV$324,$O$1-2,H$65)*$J$1+INDEX(choosenAll!$AZ$20:$BL$324,$O$1-2,H$65)*$K$1)/$L$1</f>
        <v>3.2062500000000005E-4</v>
      </c>
      <c r="I75" s="3">
        <f ca="1">(INDEX(choosenAll!$D$20:$P$324,$O$1-2,I$65)*$H$1+INDEX(choosenAll!$T$20:$AF$324,$O$1-2,I$65)*$I$1+INDEX(choosenAll!$AJ$20:$AV$324,$O$1-2,I$65)*$J$1+INDEX(choosenAll!$AZ$20:$BL$324,$O$1-2,I$65)*$K$1)/$L$1</f>
        <v>5.5368750000000001E-3</v>
      </c>
      <c r="J75" s="3">
        <f ca="1">(INDEX(choosenAll!$D$20:$P$324,$O$1-2,J$65)*$H$1+INDEX(choosenAll!$T$20:$AF$324,$O$1-2,J$65)*$I$1+INDEX(choosenAll!$AJ$20:$AV$324,$O$1-2,J$65)*$J$1+INDEX(choosenAll!$AZ$20:$BL$324,$O$1-2,J$65)*$K$1)/$L$1</f>
        <v>2.7550000000000002E-2</v>
      </c>
      <c r="K75" s="3">
        <f ca="1">(INDEX(choosenAll!$D$20:$P$324,$O$1-2,K$65)*$H$1+INDEX(choosenAll!$T$20:$AF$324,$O$1-2,K$65)*$I$1+INDEX(choosenAll!$AJ$20:$AV$324,$O$1-2,K$65)*$J$1+INDEX(choosenAll!$AZ$20:$BL$324,$O$1-2,K$65)*$K$1)/$L$1</f>
        <v>4.5797499999999998E-2</v>
      </c>
      <c r="L75" s="3">
        <f ca="1">(INDEX(choosenAll!$D$20:$P$324,$O$1-2,L$65)*$H$1+INDEX(choosenAll!$T$20:$AF$324,$O$1-2,L$65)*$I$1+INDEX(choosenAll!$AJ$20:$AV$324,$O$1-2,L$65)*$J$1+INDEX(choosenAll!$AZ$20:$BL$324,$O$1-2,L$65)*$K$1)/$L$1</f>
        <v>5.8667499999999997E-2</v>
      </c>
      <c r="M75" s="3">
        <f ca="1">(INDEX(choosenAll!$D$20:$P$324,$O$1-2,M$65)*$H$1+INDEX(choosenAll!$T$20:$AF$324,$O$1-2,M$65)*$I$1+INDEX(choosenAll!$AJ$20:$AV$324,$O$1-2,M$65)*$J$1+INDEX(choosenAll!$AZ$20:$BL$324,$O$1-2,M$65)*$K$1)/$L$1</f>
        <v>7.1915624999999997E-2</v>
      </c>
      <c r="N75" s="3">
        <f ca="1">(INDEX(choosenAll!$D$20:$P$324,$O$1-2,N$65)*$H$1+INDEX(choosenAll!$T$20:$AF$324,$O$1-2,N$65)*$I$1+INDEX(choosenAll!$AJ$20:$AV$324,$O$1-2,N$65)*$J$1+INDEX(choosenAll!$AZ$20:$BL$324,$O$1-2,N$65)*$K$1)/$L$1</f>
        <v>8.1173750000000003E-2</v>
      </c>
      <c r="O75" s="3">
        <f ca="1">(INDEX(choosenAll!$D$20:$P$324,$O$1-2,O$65)*$H$1+INDEX(choosenAll!$T$20:$AF$324,$O$1-2,O$65)*$I$1+INDEX(choosenAll!$AJ$20:$AV$324,$O$1-2,O$65)*$J$1+INDEX(choosenAll!$AZ$20:$BL$324,$O$1-2,O$65)*$K$1)/$L$1</f>
        <v>8.4091250000000006E-2</v>
      </c>
      <c r="P75" s="3">
        <f ca="1">(INDEX(choosenAll!$D$20:$P$324,$O$1-2,P$65)*$H$1+INDEX(choosenAll!$T$20:$AF$324,$O$1-2,P$65)*$I$1+INDEX(choosenAll!$AJ$20:$AV$324,$O$1-2,P$65)*$J$1+INDEX(choosenAll!$AZ$20:$BL$324,$O$1-2,P$65)*$K$1)/$L$1</f>
        <v>0.111649375</v>
      </c>
      <c r="Q75" s="3">
        <f ca="1">(INDEX(choosenAll!$D$20:$P$324,$O$1-2,Q$65)*$H$1+INDEX(choosenAll!$T$20:$AF$324,$O$1-2,Q$65)*$I$1+INDEX(choosenAll!$AJ$20:$AV$324,$O$1-2,Q$65)*$J$1+INDEX(choosenAll!$AZ$20:$BL$324,$O$1-2,Q$65)*$K$1)/$L$1</f>
        <v>6.9189374999999997E-2</v>
      </c>
      <c r="R75" s="3">
        <f ca="1">(INDEX(choosenAll!$D$20:$P$324,$O$1-2,R$65)*$H$1+INDEX(choosenAll!$T$20:$AF$324,$O$1-2,R$65)*$I$1+INDEX(choosenAll!$AJ$20:$AV$324,$O$1-2,R$65)*$J$1+INDEX(choosenAll!$AZ$20:$BL$324,$O$1-2,R$65)*$K$1)/$L$1</f>
        <v>1.0393125E-2</v>
      </c>
      <c r="S75" s="3">
        <f ca="1">(INDEX(choosenAll!$D$20:$P$324,$O$1-2,S$65)*$H$1+INDEX(choosenAll!$T$20:$AF$324,$O$1-2,S$65)*$I$1+INDEX(choosenAll!$AJ$20:$AV$324,$O$1-2,S$65)*$J$1+INDEX(choosenAll!$AZ$20:$BL$324,$O$1-2,S$65)*$K$1)/$L$1</f>
        <v>0.5668725</v>
      </c>
      <c r="T75" s="6"/>
      <c r="U75" s="6"/>
      <c r="V75" s="6"/>
      <c r="W75" s="6"/>
      <c r="X75" s="6"/>
      <c r="AO75" s="5"/>
    </row>
    <row r="76" spans="4:41" x14ac:dyDescent="0.25">
      <c r="D76" s="14"/>
      <c r="F76" t="s">
        <v>5</v>
      </c>
      <c r="G76" s="3">
        <f ca="1">(INDEX(choosenAll!$D$20:$P$324,$O$1-1,G$65)*$H$1+INDEX(choosenAll!$T$20:$AF$324,$O$1-1,G$65)*$I$1+INDEX(choosenAll!$AJ$20:$AV$324,$O$1-1,G$65)*$J$1+INDEX(choosenAll!$AZ$20:$BL$324,$O$1-1,G$65)*$K$1)/$L$1</f>
        <v>1.8656250000000001E-3</v>
      </c>
      <c r="H76" s="3">
        <f ca="1">(INDEX(choosenAll!$D$20:$P$324,$O$1-1,H$65)*$H$1+INDEX(choosenAll!$T$20:$AF$324,$O$1-1,H$65)*$I$1+INDEX(choosenAll!$AJ$20:$AV$324,$O$1-1,H$65)*$J$1+INDEX(choosenAll!$AZ$20:$BL$324,$O$1-1,H$65)*$K$1)/$L$1</f>
        <v>1.8425E-3</v>
      </c>
      <c r="I76" s="3">
        <f ca="1">(INDEX(choosenAll!$D$20:$P$324,$O$1-1,I$65)*$H$1+INDEX(choosenAll!$T$20:$AF$324,$O$1-1,I$65)*$I$1+INDEX(choosenAll!$AJ$20:$AV$324,$O$1-1,I$65)*$J$1+INDEX(choosenAll!$AZ$20:$BL$324,$O$1-1,I$65)*$K$1)/$L$1</f>
        <v>1.03275E-2</v>
      </c>
      <c r="J76" s="3">
        <f ca="1">(INDEX(choosenAll!$D$20:$P$324,$O$1-1,J$65)*$H$1+INDEX(choosenAll!$T$20:$AF$324,$O$1-1,J$65)*$I$1+INDEX(choosenAll!$AJ$20:$AV$324,$O$1-1,J$65)*$J$1+INDEX(choosenAll!$AZ$20:$BL$324,$O$1-1,J$65)*$K$1)/$L$1</f>
        <v>3.8841250000000001E-2</v>
      </c>
      <c r="K76" s="3">
        <f ca="1">(INDEX(choosenAll!$D$20:$P$324,$O$1-1,K$65)*$H$1+INDEX(choosenAll!$T$20:$AF$324,$O$1-1,K$65)*$I$1+INDEX(choosenAll!$AJ$20:$AV$324,$O$1-1,K$65)*$J$1+INDEX(choosenAll!$AZ$20:$BL$324,$O$1-1,K$65)*$K$1)/$L$1</f>
        <v>6.1599374999999998E-2</v>
      </c>
      <c r="L76" s="3">
        <f ca="1">(INDEX(choosenAll!$D$20:$P$324,$O$1-1,L$65)*$H$1+INDEX(choosenAll!$T$20:$AF$324,$O$1-1,L$65)*$I$1+INDEX(choosenAll!$AJ$20:$AV$324,$O$1-1,L$65)*$J$1+INDEX(choosenAll!$AZ$20:$BL$324,$O$1-1,L$65)*$K$1)/$L$1</f>
        <v>7.8408124999999995E-2</v>
      </c>
      <c r="M76" s="3">
        <f ca="1">(INDEX(choosenAll!$D$20:$P$324,$O$1-1,M$65)*$H$1+INDEX(choosenAll!$T$20:$AF$324,$O$1-1,M$65)*$I$1+INDEX(choosenAll!$AJ$20:$AV$324,$O$1-1,M$65)*$J$1+INDEX(choosenAll!$AZ$20:$BL$324,$O$1-1,M$65)*$K$1)/$L$1</f>
        <v>9.4602500000000006E-2</v>
      </c>
      <c r="N76" s="3">
        <f ca="1">(INDEX(choosenAll!$D$20:$P$324,$O$1-1,N$65)*$H$1+INDEX(choosenAll!$T$20:$AF$324,$O$1-1,N$65)*$I$1+INDEX(choosenAll!$AJ$20:$AV$324,$O$1-1,N$65)*$J$1+INDEX(choosenAll!$AZ$20:$BL$324,$O$1-1,N$65)*$K$1)/$L$1</f>
        <v>0.10593312499999999</v>
      </c>
      <c r="O76" s="3">
        <f ca="1">(INDEX(choosenAll!$D$20:$P$324,$O$1-1,O$65)*$H$1+INDEX(choosenAll!$T$20:$AF$324,$O$1-1,O$65)*$I$1+INDEX(choosenAll!$AJ$20:$AV$324,$O$1-1,O$65)*$J$1+INDEX(choosenAll!$AZ$20:$BL$324,$O$1-1,O$65)*$K$1)/$L$1</f>
        <v>0.107473125</v>
      </c>
      <c r="P76" s="3">
        <f ca="1">(INDEX(choosenAll!$D$20:$P$324,$O$1-1,P$65)*$H$1+INDEX(choosenAll!$T$20:$AF$324,$O$1-1,P$65)*$I$1+INDEX(choosenAll!$AJ$20:$AV$324,$O$1-1,P$65)*$J$1+INDEX(choosenAll!$AZ$20:$BL$324,$O$1-1,P$65)*$K$1)/$L$1</f>
        <v>0.14595312500000002</v>
      </c>
      <c r="Q76" s="3">
        <f ca="1">(INDEX(choosenAll!$D$20:$P$324,$O$1-1,Q$65)*$H$1+INDEX(choosenAll!$T$20:$AF$324,$O$1-1,Q$65)*$I$1+INDEX(choosenAll!$AJ$20:$AV$324,$O$1-1,Q$65)*$J$1+INDEX(choosenAll!$AZ$20:$BL$324,$O$1-1,Q$65)*$K$1)/$L$1</f>
        <v>9.1938750000000014E-2</v>
      </c>
      <c r="R76" s="3">
        <f ca="1">(INDEX(choosenAll!$D$20:$P$324,$O$1-1,R$65)*$H$1+INDEX(choosenAll!$T$20:$AF$324,$O$1-1,R$65)*$I$1+INDEX(choosenAll!$AJ$20:$AV$324,$O$1-1,R$65)*$J$1+INDEX(choosenAll!$AZ$20:$BL$324,$O$1-1,R$65)*$K$1)/$L$1</f>
        <v>1.2372500000000002E-2</v>
      </c>
      <c r="S76" s="3">
        <f ca="1">(INDEX(choosenAll!$D$20:$P$324,$O$1-1,S$65)*$H$1+INDEX(choosenAll!$T$20:$AF$324,$O$1-1,S$65)*$I$1+INDEX(choosenAll!$AJ$20:$AV$324,$O$1-1,S$65)*$J$1+INDEX(choosenAll!$AZ$20:$BL$324,$O$1-1,S$65)*$K$1)/$L$1</f>
        <v>0.75115750000000014</v>
      </c>
      <c r="T76" s="6"/>
      <c r="U76" s="6"/>
      <c r="V76" s="6"/>
      <c r="W76" s="6"/>
      <c r="X76" s="6"/>
      <c r="AO76" s="6"/>
    </row>
    <row r="77" spans="4:41" x14ac:dyDescent="0.25">
      <c r="D77" s="14"/>
      <c r="F77" t="s">
        <v>6</v>
      </c>
      <c r="G77" s="3">
        <f ca="1">(INDEX(choosenAll!$D$20:$P$324,$O$1,G$65)*$H$1+INDEX(choosenAll!$T$20:$AF$324,$O$1,G$65)*$I$1+INDEX(choosenAll!$AJ$20:$AV$324,$O$1,G$65)*$J$1+INDEX(choosenAll!$AZ$20:$BL$324,$O$1,G$65)*$K$1)/$L$1</f>
        <v>2.2862500000000001E-3</v>
      </c>
      <c r="H77" s="3">
        <f ca="1">(INDEX(choosenAll!$D$20:$P$324,$O$1,H$65)*$H$1+INDEX(choosenAll!$T$20:$AF$324,$O$1,H$65)*$I$1+INDEX(choosenAll!$AJ$20:$AV$324,$O$1,H$65)*$J$1+INDEX(choosenAll!$AZ$20:$BL$324,$O$1,H$65)*$K$1)/$L$1</f>
        <v>1.6799999999999999E-3</v>
      </c>
      <c r="I77" s="3">
        <f ca="1">(INDEX(choosenAll!$D$20:$P$324,$O$1,I$65)*$H$1+INDEX(choosenAll!$T$20:$AF$324,$O$1,I$65)*$I$1+INDEX(choosenAll!$AJ$20:$AV$324,$O$1,I$65)*$J$1+INDEX(choosenAll!$AZ$20:$BL$324,$O$1,I$65)*$K$1)/$L$1</f>
        <v>8.7762499999999993E-3</v>
      </c>
      <c r="J77" s="3">
        <f ca="1">(INDEX(choosenAll!$D$20:$P$324,$O$1,J$65)*$H$1+INDEX(choosenAll!$T$20:$AF$324,$O$1,J$65)*$I$1+INDEX(choosenAll!$AJ$20:$AV$324,$O$1,J$65)*$J$1+INDEX(choosenAll!$AZ$20:$BL$324,$O$1,J$65)*$K$1)/$L$1</f>
        <v>4.6560624999999994E-2</v>
      </c>
      <c r="K77" s="3">
        <f ca="1">(INDEX(choosenAll!$D$20:$P$324,$O$1,K$65)*$H$1+INDEX(choosenAll!$T$20:$AF$324,$O$1,K$65)*$I$1+INDEX(choosenAll!$AJ$20:$AV$324,$O$1,K$65)*$J$1+INDEX(choosenAll!$AZ$20:$BL$324,$O$1,K$65)*$K$1)/$L$1</f>
        <v>7.6256875000000002E-2</v>
      </c>
      <c r="L77" s="3">
        <f ca="1">(INDEX(choosenAll!$D$20:$P$324,$O$1,L$65)*$H$1+INDEX(choosenAll!$T$20:$AF$324,$O$1,L$65)*$I$1+INDEX(choosenAll!$AJ$20:$AV$324,$O$1,L$65)*$J$1+INDEX(choosenAll!$AZ$20:$BL$324,$O$1,L$65)*$K$1)/$L$1</f>
        <v>0.103915625</v>
      </c>
      <c r="M77" s="3">
        <f ca="1">(INDEX(choosenAll!$D$20:$P$324,$O$1,M$65)*$H$1+INDEX(choosenAll!$T$20:$AF$324,$O$1,M$65)*$I$1+INDEX(choosenAll!$AJ$20:$AV$324,$O$1,M$65)*$J$1+INDEX(choosenAll!$AZ$20:$BL$324,$O$1,M$65)*$K$1)/$L$1</f>
        <v>0.12986249999999999</v>
      </c>
      <c r="N77" s="3">
        <f ca="1">(INDEX(choosenAll!$D$20:$P$324,$O$1,N$65)*$H$1+INDEX(choosenAll!$T$20:$AF$324,$O$1,N$65)*$I$1+INDEX(choosenAll!$AJ$20:$AV$324,$O$1,N$65)*$J$1+INDEX(choosenAll!$AZ$20:$BL$324,$O$1,N$65)*$K$1)/$L$1</f>
        <v>0.14206874999999999</v>
      </c>
      <c r="O77" s="3">
        <f ca="1">(INDEX(choosenAll!$D$20:$P$324,$O$1,O$65)*$H$1+INDEX(choosenAll!$T$20:$AF$324,$O$1,O$65)*$I$1+INDEX(choosenAll!$AJ$20:$AV$324,$O$1,O$65)*$J$1+INDEX(choosenAll!$AZ$20:$BL$324,$O$1,O$65)*$K$1)/$L$1</f>
        <v>0.14375937499999999</v>
      </c>
      <c r="P77" s="3">
        <f ca="1">(INDEX(choosenAll!$D$20:$P$324,$O$1,P$65)*$H$1+INDEX(choosenAll!$T$20:$AF$324,$O$1,P$65)*$I$1+INDEX(choosenAll!$AJ$20:$AV$324,$O$1,P$65)*$J$1+INDEX(choosenAll!$AZ$20:$BL$324,$O$1,P$65)*$K$1)/$L$1</f>
        <v>0.20344875000000001</v>
      </c>
      <c r="Q77" s="3">
        <f ca="1">(INDEX(choosenAll!$D$20:$P$324,$O$1,Q$65)*$H$1+INDEX(choosenAll!$T$20:$AF$324,$O$1,Q$65)*$I$1+INDEX(choosenAll!$AJ$20:$AV$324,$O$1,Q$65)*$J$1+INDEX(choosenAll!$AZ$20:$BL$324,$O$1,Q$65)*$K$1)/$L$1</f>
        <v>0.13576374999999999</v>
      </c>
      <c r="R77" s="3">
        <f ca="1">(INDEX(choosenAll!$D$20:$P$324,$O$1,R$65)*$H$1+INDEX(choosenAll!$T$20:$AF$324,$O$1,R$65)*$I$1+INDEX(choosenAll!$AJ$20:$AV$324,$O$1,R$65)*$J$1+INDEX(choosenAll!$AZ$20:$BL$324,$O$1,R$65)*$K$1)/$L$1</f>
        <v>1.9026250000000001E-2</v>
      </c>
      <c r="S77" s="3">
        <f ca="1">(INDEX(choosenAll!$D$20:$P$324,$O$1,S$65)*$H$1+INDEX(choosenAll!$T$20:$AF$324,$O$1,S$65)*$I$1+INDEX(choosenAll!$AJ$20:$AV$324,$O$1,S$65)*$J$1+INDEX(choosenAll!$AZ$20:$BL$324,$O$1,S$65)*$K$1)/$L$1</f>
        <v>1.0134050000000001</v>
      </c>
      <c r="T77" s="6"/>
      <c r="U77" s="6"/>
      <c r="V77" s="6"/>
      <c r="W77" s="6"/>
      <c r="X77" s="6"/>
      <c r="AO77" s="6"/>
    </row>
    <row r="78" spans="4:41" x14ac:dyDescent="0.25"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5"/>
      <c r="T78" s="6"/>
      <c r="U78" s="6"/>
      <c r="V78" s="6"/>
      <c r="W78" s="6"/>
      <c r="X78" s="6"/>
      <c r="AO78" s="6"/>
    </row>
    <row r="79" spans="4:41" x14ac:dyDescent="0.25"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5"/>
      <c r="T79" s="6"/>
      <c r="U79" s="6"/>
      <c r="V79" s="6"/>
      <c r="W79" s="6"/>
      <c r="X79" s="6"/>
    </row>
    <row r="80" spans="4:41" x14ac:dyDescent="0.25"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5"/>
      <c r="T80" s="6"/>
      <c r="U80" s="6"/>
      <c r="V80" s="6"/>
      <c r="W80" s="6"/>
      <c r="X80" s="6"/>
    </row>
    <row r="81" spans="5:26" x14ac:dyDescent="0.25"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5"/>
      <c r="T81" s="6"/>
      <c r="U81" s="6"/>
      <c r="V81" s="6"/>
      <c r="W81" s="6"/>
      <c r="X81" s="6"/>
    </row>
    <row r="82" spans="5:26" x14ac:dyDescent="0.25"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5"/>
      <c r="T82" s="7"/>
      <c r="U82" s="7"/>
      <c r="V82" s="7"/>
      <c r="W82" s="7"/>
      <c r="X82" s="7"/>
    </row>
    <row r="83" spans="5:26" x14ac:dyDescent="0.25">
      <c r="G83">
        <v>1</v>
      </c>
      <c r="H83">
        <v>2</v>
      </c>
      <c r="I83">
        <v>3</v>
      </c>
      <c r="J83">
        <v>4</v>
      </c>
      <c r="K83">
        <v>5</v>
      </c>
      <c r="L83">
        <v>6</v>
      </c>
      <c r="M83">
        <v>7</v>
      </c>
      <c r="N83">
        <v>8</v>
      </c>
      <c r="O83">
        <v>9</v>
      </c>
      <c r="P83">
        <v>10</v>
      </c>
      <c r="Q83">
        <v>11</v>
      </c>
      <c r="R83">
        <v>12</v>
      </c>
      <c r="S83" t="s">
        <v>93</v>
      </c>
      <c r="T83" s="6" t="s">
        <v>94</v>
      </c>
      <c r="U83" s="6" t="s">
        <v>132</v>
      </c>
      <c r="V83" s="6" t="s">
        <v>95</v>
      </c>
      <c r="W83" s="6" t="s">
        <v>96</v>
      </c>
      <c r="X83" s="6" t="s">
        <v>156</v>
      </c>
    </row>
    <row r="84" spans="5:26" x14ac:dyDescent="0.25">
      <c r="E84">
        <v>1</v>
      </c>
      <c r="F84">
        <v>2010</v>
      </c>
      <c r="G84" s="3">
        <f ca="1">(INDEX(choosenAll!$D$20:$P$324,$E84*5-4,G$65)*$H$1+INDEX(choosenAll!$T$20:$AF$324,$E84*5-4,G$65)*$I$1+INDEX(choosenAll!$AJ$20:$AV$324,$E84*5-4,G$65)*$J$1+INDEX(choosenAll!$AZ$20:$BL$324,$E84*5-4,G$65)*$K$1)/$L$1</f>
        <v>0</v>
      </c>
      <c r="H84" s="3">
        <f ca="1">(INDEX(choosenAll!$D$20:$P$324,$E84*5-4,H$65)*$H$1+INDEX(choosenAll!$T$20:$AF$324,$E84*5-4,H$65)*$I$1+INDEX(choosenAll!$AJ$20:$AV$324,$E84*5-4,H$65)*$J$1+INDEX(choosenAll!$AZ$20:$BL$324,$E84*5-4,H$65)*$K$1)/$L$1</f>
        <v>0</v>
      </c>
      <c r="I84" s="3">
        <f ca="1">(INDEX(choosenAll!$D$20:$P$324,$E84*5-4,I$65)*$H$1+INDEX(choosenAll!$T$20:$AF$324,$E84*5-4,I$65)*$I$1+INDEX(choosenAll!$AJ$20:$AV$324,$E84*5-4,I$65)*$J$1+INDEX(choosenAll!$AZ$20:$BL$324,$E84*5-4,I$65)*$K$1)/$L$1</f>
        <v>0</v>
      </c>
      <c r="J84" s="3">
        <f ca="1">(INDEX(choosenAll!$D$20:$P$324,$E84*5-4,J$65)*$H$1+INDEX(choosenAll!$T$20:$AF$324,$E84*5-4,J$65)*$I$1+INDEX(choosenAll!$AJ$20:$AV$324,$E84*5-4,J$65)*$J$1+INDEX(choosenAll!$AZ$20:$BL$324,$E84*5-4,J$65)*$K$1)/$L$1</f>
        <v>0</v>
      </c>
      <c r="K84" s="3">
        <f ca="1">(INDEX(choosenAll!$D$20:$P$324,$E84*5-4,K$65)*$H$1+INDEX(choosenAll!$T$20:$AF$324,$E84*5-4,K$65)*$I$1+INDEX(choosenAll!$AJ$20:$AV$324,$E84*5-4,K$65)*$J$1+INDEX(choosenAll!$AZ$20:$BL$324,$E84*5-4,K$65)*$K$1)/$L$1</f>
        <v>0</v>
      </c>
      <c r="L84" s="3">
        <f ca="1">(INDEX(choosenAll!$D$20:$P$324,$E84*5-4,L$65)*$H$1+INDEX(choosenAll!$T$20:$AF$324,$E84*5-4,L$65)*$I$1+INDEX(choosenAll!$AJ$20:$AV$324,$E84*5-4,L$65)*$J$1+INDEX(choosenAll!$AZ$20:$BL$324,$E84*5-4,L$65)*$K$1)/$L$1</f>
        <v>0</v>
      </c>
      <c r="M84" s="3">
        <f ca="1">(INDEX(choosenAll!$D$20:$P$324,$E84*5-4,M$65)*$H$1+INDEX(choosenAll!$T$20:$AF$324,$E84*5-4,M$65)*$I$1+INDEX(choosenAll!$AJ$20:$AV$324,$E84*5-4,M$65)*$J$1+INDEX(choosenAll!$AZ$20:$BL$324,$E84*5-4,M$65)*$K$1)/$L$1</f>
        <v>0</v>
      </c>
      <c r="N84" s="3">
        <f ca="1">(INDEX(choosenAll!$D$20:$P$324,$E84*5-4,N$65)*$H$1+INDEX(choosenAll!$T$20:$AF$324,$E84*5-4,N$65)*$I$1+INDEX(choosenAll!$AJ$20:$AV$324,$E84*5-4,N$65)*$J$1+INDEX(choosenAll!$AZ$20:$BL$324,$E84*5-4,N$65)*$K$1)/$L$1</f>
        <v>0</v>
      </c>
      <c r="O84" s="3">
        <f ca="1">(INDEX(choosenAll!$D$20:$P$324,$E84*5-4,O$65)*$H$1+INDEX(choosenAll!$T$20:$AF$324,$E84*5-4,O$65)*$I$1+INDEX(choosenAll!$AJ$20:$AV$324,$E84*5-4,O$65)*$J$1+INDEX(choosenAll!$AZ$20:$BL$324,$E84*5-4,O$65)*$K$1)/$L$1</f>
        <v>0</v>
      </c>
      <c r="P84" s="3">
        <f ca="1">(INDEX(choosenAll!$D$20:$P$324,$E84*5-4,P$65)*$H$1+INDEX(choosenAll!$T$20:$AF$324,$E84*5-4,P$65)*$I$1+INDEX(choosenAll!$AJ$20:$AV$324,$E84*5-4,P$65)*$J$1+INDEX(choosenAll!$AZ$20:$BL$324,$E84*5-4,P$65)*$K$1)/$L$1</f>
        <v>0</v>
      </c>
      <c r="Q84" s="3">
        <f ca="1">(INDEX(choosenAll!$D$20:$P$324,$E84*5-4,Q$65)*$H$1+INDEX(choosenAll!$T$20:$AF$324,$E84*5-4,Q$65)*$I$1+INDEX(choosenAll!$AJ$20:$AV$324,$E84*5-4,Q$65)*$J$1+INDEX(choosenAll!$AZ$20:$BL$324,$E84*5-4,Q$65)*$K$1)/$L$1</f>
        <v>0</v>
      </c>
      <c r="R84" s="3">
        <f ca="1">(INDEX(choosenAll!$D$20:$P$324,$E84*5-4,R$65)*$H$1+INDEX(choosenAll!$T$20:$AF$324,$E84*5-4,R$65)*$I$1+INDEX(choosenAll!$AJ$20:$AV$324,$E84*5-4,R$65)*$J$1+INDEX(choosenAll!$AZ$20:$BL$324,$E84*5-4,R$65)*$K$1)/$L$1</f>
        <v>0</v>
      </c>
      <c r="S84" s="14">
        <f ca="1">(INDEX(choosenAll!$D$20:$P$324,$E84*5-4,S$65)*$H$1+INDEX(choosenAll!$T$20:$AF$324,$E84*5-4,S$65)*$I$1+INDEX(choosenAll!$AJ$20:$AV$324,$E84*5-4,S$65)*$J$1+INDEX(choosenAll!$AZ$20:$BL$324,$E84*5-4,S$65)*$K$1)/$L$1</f>
        <v>0</v>
      </c>
      <c r="T84" s="14">
        <f ca="1">(INDEX(choosenAgri!$D$20:$P$124,$E84*5-4,13)*$H$1+INDEX(choosenAgri!$T$20:$AF$124,$E84*5-4,13)*$I$1+INDEX(choosenAgri!$AJ$20:$AV$124,$E84*5-4,13)*$J$1+INDEX(choosenAgri!$AZ$20:$BL$124,$E84*5-4,13)*$K$1)/$L$1</f>
        <v>0</v>
      </c>
      <c r="U84" s="14">
        <f ca="1">INDEX(choosenLivestock!$D$20:$P$124,$E84*5-4,13)</f>
        <v>4.1300000000000001E-4</v>
      </c>
      <c r="V84" s="14">
        <f ca="1">INDEX(choosenDomestic!$D$20:$P$124,$E84*5-4,13)</f>
        <v>1.3965950999999999E-2</v>
      </c>
      <c r="W84" s="14">
        <f ca="1">INDEX(choosenIndustry!$D$20:$P$124,$E84*5-4,13)</f>
        <v>4.9618999999999998E-4</v>
      </c>
      <c r="X84" s="14">
        <f ca="1">SUM(T84:W84)</f>
        <v>1.4875141E-2</v>
      </c>
    </row>
    <row r="85" spans="5:26" x14ac:dyDescent="0.25">
      <c r="E85">
        <v>2</v>
      </c>
      <c r="F85">
        <v>2010</v>
      </c>
      <c r="G85" s="3">
        <f ca="1">(INDEX(choosenAll!$D$20:$P$324,$E85*5-4,G$65)*$H$1+INDEX(choosenAll!$T$20:$AF$324,$E85*5-4,G$65)*$I$1+INDEX(choosenAll!$AJ$20:$AV$324,$E85*5-4,G$65)*$J$1+INDEX(choosenAll!$AZ$20:$BL$324,$E85*5-4,G$65)*$K$1)/$L$1</f>
        <v>0</v>
      </c>
      <c r="H85" s="3">
        <f ca="1">(INDEX(choosenAll!$D$20:$P$324,$E85*5-4,H$65)*$H$1+INDEX(choosenAll!$T$20:$AF$324,$E85*5-4,H$65)*$I$1+INDEX(choosenAll!$AJ$20:$AV$324,$E85*5-4,H$65)*$J$1+INDEX(choosenAll!$AZ$20:$BL$324,$E85*5-4,H$65)*$K$1)/$L$1</f>
        <v>0</v>
      </c>
      <c r="I85" s="3">
        <f ca="1">(INDEX(choosenAll!$D$20:$P$324,$E85*5-4,I$65)*$H$1+INDEX(choosenAll!$T$20:$AF$324,$E85*5-4,I$65)*$I$1+INDEX(choosenAll!$AJ$20:$AV$324,$E85*5-4,I$65)*$J$1+INDEX(choosenAll!$AZ$20:$BL$324,$E85*5-4,I$65)*$K$1)/$L$1</f>
        <v>0</v>
      </c>
      <c r="J85" s="3">
        <f ca="1">(INDEX(choosenAll!$D$20:$P$324,$E85*5-4,J$65)*$H$1+INDEX(choosenAll!$T$20:$AF$324,$E85*5-4,J$65)*$I$1+INDEX(choosenAll!$AJ$20:$AV$324,$E85*5-4,J$65)*$J$1+INDEX(choosenAll!$AZ$20:$BL$324,$E85*5-4,J$65)*$K$1)/$L$1</f>
        <v>0</v>
      </c>
      <c r="K85" s="3">
        <f ca="1">(INDEX(choosenAll!$D$20:$P$324,$E85*5-4,K$65)*$H$1+INDEX(choosenAll!$T$20:$AF$324,$E85*5-4,K$65)*$I$1+INDEX(choosenAll!$AJ$20:$AV$324,$E85*5-4,K$65)*$J$1+INDEX(choosenAll!$AZ$20:$BL$324,$E85*5-4,K$65)*$K$1)/$L$1</f>
        <v>0</v>
      </c>
      <c r="L85" s="3">
        <f ca="1">(INDEX(choosenAll!$D$20:$P$324,$E85*5-4,L$65)*$H$1+INDEX(choosenAll!$T$20:$AF$324,$E85*5-4,L$65)*$I$1+INDEX(choosenAll!$AJ$20:$AV$324,$E85*5-4,L$65)*$J$1+INDEX(choosenAll!$AZ$20:$BL$324,$E85*5-4,L$65)*$K$1)/$L$1</f>
        <v>0</v>
      </c>
      <c r="M85" s="3">
        <f ca="1">(INDEX(choosenAll!$D$20:$P$324,$E85*5-4,M$65)*$H$1+INDEX(choosenAll!$T$20:$AF$324,$E85*5-4,M$65)*$I$1+INDEX(choosenAll!$AJ$20:$AV$324,$E85*5-4,M$65)*$J$1+INDEX(choosenAll!$AZ$20:$BL$324,$E85*5-4,M$65)*$K$1)/$L$1</f>
        <v>0</v>
      </c>
      <c r="N85" s="3">
        <f ca="1">(INDEX(choosenAll!$D$20:$P$324,$E85*5-4,N$65)*$H$1+INDEX(choosenAll!$T$20:$AF$324,$E85*5-4,N$65)*$I$1+INDEX(choosenAll!$AJ$20:$AV$324,$E85*5-4,N$65)*$J$1+INDEX(choosenAll!$AZ$20:$BL$324,$E85*5-4,N$65)*$K$1)/$L$1</f>
        <v>0</v>
      </c>
      <c r="O85" s="3">
        <f ca="1">(INDEX(choosenAll!$D$20:$P$324,$E85*5-4,O$65)*$H$1+INDEX(choosenAll!$T$20:$AF$324,$E85*5-4,O$65)*$I$1+INDEX(choosenAll!$AJ$20:$AV$324,$E85*5-4,O$65)*$J$1+INDEX(choosenAll!$AZ$20:$BL$324,$E85*5-4,O$65)*$K$1)/$L$1</f>
        <v>0</v>
      </c>
      <c r="P85" s="3">
        <f ca="1">(INDEX(choosenAll!$D$20:$P$324,$E85*5-4,P$65)*$H$1+INDEX(choosenAll!$T$20:$AF$324,$E85*5-4,P$65)*$I$1+INDEX(choosenAll!$AJ$20:$AV$324,$E85*5-4,P$65)*$J$1+INDEX(choosenAll!$AZ$20:$BL$324,$E85*5-4,P$65)*$K$1)/$L$1</f>
        <v>0</v>
      </c>
      <c r="Q85" s="3">
        <f ca="1">(INDEX(choosenAll!$D$20:$P$324,$E85*5-4,Q$65)*$H$1+INDEX(choosenAll!$T$20:$AF$324,$E85*5-4,Q$65)*$I$1+INDEX(choosenAll!$AJ$20:$AV$324,$E85*5-4,Q$65)*$J$1+INDEX(choosenAll!$AZ$20:$BL$324,$E85*5-4,Q$65)*$K$1)/$L$1</f>
        <v>0</v>
      </c>
      <c r="R85" s="3">
        <f ca="1">(INDEX(choosenAll!$D$20:$P$324,$E85*5-4,R$65)*$H$1+INDEX(choosenAll!$T$20:$AF$324,$E85*5-4,R$65)*$I$1+INDEX(choosenAll!$AJ$20:$AV$324,$E85*5-4,R$65)*$J$1+INDEX(choosenAll!$AZ$20:$BL$324,$E85*5-4,R$65)*$K$1)/$L$1</f>
        <v>0</v>
      </c>
      <c r="S85" s="14">
        <f ca="1">(INDEX(choosenAll!$D$20:$P$324,$E85*5-4,S$65)*$H$1+INDEX(choosenAll!$T$20:$AF$324,$E85*5-4,S$65)*$I$1+INDEX(choosenAll!$AJ$20:$AV$324,$E85*5-4,S$65)*$J$1+INDEX(choosenAll!$AZ$20:$BL$324,$E85*5-4,S$65)*$K$1)/$L$1</f>
        <v>0</v>
      </c>
      <c r="T85" s="14">
        <f ca="1">(INDEX(choosenAgri!$D$20:$P$124,$E85*5-4,13)*$H$1+INDEX(choosenAgri!$T$20:$AF$124,$E85*5-4,13)*$I$1+INDEX(choosenAgri!$AJ$20:$AV$124,$E85*5-4,13)*$J$1+INDEX(choosenAgri!$AZ$20:$BL$124,$E85*5-4,13)*$K$1)/$L$1</f>
        <v>0</v>
      </c>
      <c r="U85" s="14">
        <f ca="1">INDEX(choosenLivestock!$D$20:$P$124,$E85*5-4,13)</f>
        <v>3.5900000000000005E-4</v>
      </c>
      <c r="V85" s="14">
        <f ca="1">INDEX(choosenDomestic!$D$20:$P$124,$E85*5-4,13)</f>
        <v>3.88661E-3</v>
      </c>
      <c r="W85" s="14">
        <f ca="1">INDEX(choosenIndustry!$D$20:$P$124,$E85*5-4,13)</f>
        <v>3.0856899999999991E-4</v>
      </c>
      <c r="X85" s="14">
        <f t="shared" ref="X85:X104" ca="1" si="6">SUM(T85:W85)</f>
        <v>4.5541790000000002E-3</v>
      </c>
      <c r="Z85" s="3"/>
    </row>
    <row r="86" spans="5:26" x14ac:dyDescent="0.25">
      <c r="E86">
        <v>3</v>
      </c>
      <c r="F86">
        <v>2010</v>
      </c>
      <c r="G86" s="3">
        <f ca="1">(INDEX(choosenAll!$D$20:$P$324,$E86*5-4,G$65)*$H$1+INDEX(choosenAll!$T$20:$AF$324,$E86*5-4,G$65)*$I$1+INDEX(choosenAll!$AJ$20:$AV$324,$E86*5-4,G$65)*$J$1+INDEX(choosenAll!$AZ$20:$BL$324,$E86*5-4,G$65)*$K$1)/$L$1</f>
        <v>0</v>
      </c>
      <c r="H86" s="3">
        <f ca="1">(INDEX(choosenAll!$D$20:$P$324,$E86*5-4,H$65)*$H$1+INDEX(choosenAll!$T$20:$AF$324,$E86*5-4,H$65)*$I$1+INDEX(choosenAll!$AJ$20:$AV$324,$E86*5-4,H$65)*$J$1+INDEX(choosenAll!$AZ$20:$BL$324,$E86*5-4,H$65)*$K$1)/$L$1</f>
        <v>0</v>
      </c>
      <c r="I86" s="3">
        <f ca="1">(INDEX(choosenAll!$D$20:$P$324,$E86*5-4,I$65)*$H$1+INDEX(choosenAll!$T$20:$AF$324,$E86*5-4,I$65)*$I$1+INDEX(choosenAll!$AJ$20:$AV$324,$E86*5-4,I$65)*$J$1+INDEX(choosenAll!$AZ$20:$BL$324,$E86*5-4,I$65)*$K$1)/$L$1</f>
        <v>0</v>
      </c>
      <c r="J86" s="3">
        <f ca="1">(INDEX(choosenAll!$D$20:$P$324,$E86*5-4,J$65)*$H$1+INDEX(choosenAll!$T$20:$AF$324,$E86*5-4,J$65)*$I$1+INDEX(choosenAll!$AJ$20:$AV$324,$E86*5-4,J$65)*$J$1+INDEX(choosenAll!$AZ$20:$BL$324,$E86*5-4,J$65)*$K$1)/$L$1</f>
        <v>0</v>
      </c>
      <c r="K86" s="3">
        <f ca="1">(INDEX(choosenAll!$D$20:$P$324,$E86*5-4,K$65)*$H$1+INDEX(choosenAll!$T$20:$AF$324,$E86*5-4,K$65)*$I$1+INDEX(choosenAll!$AJ$20:$AV$324,$E86*5-4,K$65)*$J$1+INDEX(choosenAll!$AZ$20:$BL$324,$E86*5-4,K$65)*$K$1)/$L$1</f>
        <v>0</v>
      </c>
      <c r="L86" s="3">
        <f ca="1">(INDEX(choosenAll!$D$20:$P$324,$E86*5-4,L$65)*$H$1+INDEX(choosenAll!$T$20:$AF$324,$E86*5-4,L$65)*$I$1+INDEX(choosenAll!$AJ$20:$AV$324,$E86*5-4,L$65)*$J$1+INDEX(choosenAll!$AZ$20:$BL$324,$E86*5-4,L$65)*$K$1)/$L$1</f>
        <v>0</v>
      </c>
      <c r="M86" s="3">
        <f ca="1">(INDEX(choosenAll!$D$20:$P$324,$E86*5-4,M$65)*$H$1+INDEX(choosenAll!$T$20:$AF$324,$E86*5-4,M$65)*$I$1+INDEX(choosenAll!$AJ$20:$AV$324,$E86*5-4,M$65)*$J$1+INDEX(choosenAll!$AZ$20:$BL$324,$E86*5-4,M$65)*$K$1)/$L$1</f>
        <v>0</v>
      </c>
      <c r="N86" s="3">
        <f ca="1">(INDEX(choosenAll!$D$20:$P$324,$E86*5-4,N$65)*$H$1+INDEX(choosenAll!$T$20:$AF$324,$E86*5-4,N$65)*$I$1+INDEX(choosenAll!$AJ$20:$AV$324,$E86*5-4,N$65)*$J$1+INDEX(choosenAll!$AZ$20:$BL$324,$E86*5-4,N$65)*$K$1)/$L$1</f>
        <v>0</v>
      </c>
      <c r="O86" s="3">
        <f ca="1">(INDEX(choosenAll!$D$20:$P$324,$E86*5-4,O$65)*$H$1+INDEX(choosenAll!$T$20:$AF$324,$E86*5-4,O$65)*$I$1+INDEX(choosenAll!$AJ$20:$AV$324,$E86*5-4,O$65)*$J$1+INDEX(choosenAll!$AZ$20:$BL$324,$E86*5-4,O$65)*$K$1)/$L$1</f>
        <v>0</v>
      </c>
      <c r="P86" s="3">
        <f ca="1">(INDEX(choosenAll!$D$20:$P$324,$E86*5-4,P$65)*$H$1+INDEX(choosenAll!$T$20:$AF$324,$E86*5-4,P$65)*$I$1+INDEX(choosenAll!$AJ$20:$AV$324,$E86*5-4,P$65)*$J$1+INDEX(choosenAll!$AZ$20:$BL$324,$E86*5-4,P$65)*$K$1)/$L$1</f>
        <v>0</v>
      </c>
      <c r="Q86" s="3">
        <f ca="1">(INDEX(choosenAll!$D$20:$P$324,$E86*5-4,Q$65)*$H$1+INDEX(choosenAll!$T$20:$AF$324,$E86*5-4,Q$65)*$I$1+INDEX(choosenAll!$AJ$20:$AV$324,$E86*5-4,Q$65)*$J$1+INDEX(choosenAll!$AZ$20:$BL$324,$E86*5-4,Q$65)*$K$1)/$L$1</f>
        <v>0</v>
      </c>
      <c r="R86" s="3">
        <f ca="1">(INDEX(choosenAll!$D$20:$P$324,$E86*5-4,R$65)*$H$1+INDEX(choosenAll!$T$20:$AF$324,$E86*5-4,R$65)*$I$1+INDEX(choosenAll!$AJ$20:$AV$324,$E86*5-4,R$65)*$J$1+INDEX(choosenAll!$AZ$20:$BL$324,$E86*5-4,R$65)*$K$1)/$L$1</f>
        <v>0</v>
      </c>
      <c r="S86" s="14">
        <f ca="1">(INDEX(choosenAll!$D$20:$P$324,$E86*5-4,S$65)*$H$1+INDEX(choosenAll!$T$20:$AF$324,$E86*5-4,S$65)*$I$1+INDEX(choosenAll!$AJ$20:$AV$324,$E86*5-4,S$65)*$J$1+INDEX(choosenAll!$AZ$20:$BL$324,$E86*5-4,S$65)*$K$1)/$L$1</f>
        <v>0</v>
      </c>
      <c r="T86" s="14">
        <f ca="1">(INDEX(choosenAgri!$D$20:$P$124,$E86*5-4,13)*$H$1+INDEX(choosenAgri!$T$20:$AF$124,$E86*5-4,13)*$I$1+INDEX(choosenAgri!$AJ$20:$AV$124,$E86*5-4,13)*$J$1+INDEX(choosenAgri!$AZ$20:$BL$124,$E86*5-4,13)*$K$1)/$L$1</f>
        <v>0</v>
      </c>
      <c r="U86" s="14">
        <f ca="1">INDEX(choosenLivestock!$D$20:$P$124,$E86*5-4,13)</f>
        <v>5.8E-4</v>
      </c>
      <c r="V86" s="14">
        <f ca="1">INDEX(choosenDomestic!$D$20:$P$124,$E86*5-4,13)</f>
        <v>2.4702069999999999E-3</v>
      </c>
      <c r="W86" s="14">
        <f ca="1">INDEX(choosenIndustry!$D$20:$P$124,$E86*5-4,13)</f>
        <v>0</v>
      </c>
      <c r="X86" s="14">
        <f t="shared" ca="1" si="6"/>
        <v>3.0502070000000001E-3</v>
      </c>
      <c r="Z86" s="3"/>
    </row>
    <row r="87" spans="5:26" x14ac:dyDescent="0.25">
      <c r="E87">
        <v>4</v>
      </c>
      <c r="F87">
        <v>2010</v>
      </c>
      <c r="G87" s="3">
        <f ca="1">(INDEX(choosenAll!$D$20:$P$324,$E87*5-4,G$65)*$H$1+INDEX(choosenAll!$T$20:$AF$324,$E87*5-4,G$65)*$I$1+INDEX(choosenAll!$AJ$20:$AV$324,$E87*5-4,G$65)*$J$1+INDEX(choosenAll!$AZ$20:$BL$324,$E87*5-4,G$65)*$K$1)/$L$1</f>
        <v>0</v>
      </c>
      <c r="H87" s="3">
        <f ca="1">(INDEX(choosenAll!$D$20:$P$324,$E87*5-4,H$65)*$H$1+INDEX(choosenAll!$T$20:$AF$324,$E87*5-4,H$65)*$I$1+INDEX(choosenAll!$AJ$20:$AV$324,$E87*5-4,H$65)*$J$1+INDEX(choosenAll!$AZ$20:$BL$324,$E87*5-4,H$65)*$K$1)/$L$1</f>
        <v>0</v>
      </c>
      <c r="I87" s="3">
        <f ca="1">(INDEX(choosenAll!$D$20:$P$324,$E87*5-4,I$65)*$H$1+INDEX(choosenAll!$T$20:$AF$324,$E87*5-4,I$65)*$I$1+INDEX(choosenAll!$AJ$20:$AV$324,$E87*5-4,I$65)*$J$1+INDEX(choosenAll!$AZ$20:$BL$324,$E87*5-4,I$65)*$K$1)/$L$1</f>
        <v>0</v>
      </c>
      <c r="J87" s="3">
        <f ca="1">(INDEX(choosenAll!$D$20:$P$324,$E87*5-4,J$65)*$H$1+INDEX(choosenAll!$T$20:$AF$324,$E87*5-4,J$65)*$I$1+INDEX(choosenAll!$AJ$20:$AV$324,$E87*5-4,J$65)*$J$1+INDEX(choosenAll!$AZ$20:$BL$324,$E87*5-4,J$65)*$K$1)/$L$1</f>
        <v>0</v>
      </c>
      <c r="K87" s="3">
        <f ca="1">(INDEX(choosenAll!$D$20:$P$324,$E87*5-4,K$65)*$H$1+INDEX(choosenAll!$T$20:$AF$324,$E87*5-4,K$65)*$I$1+INDEX(choosenAll!$AJ$20:$AV$324,$E87*5-4,K$65)*$J$1+INDEX(choosenAll!$AZ$20:$BL$324,$E87*5-4,K$65)*$K$1)/$L$1</f>
        <v>0</v>
      </c>
      <c r="L87" s="3">
        <f ca="1">(INDEX(choosenAll!$D$20:$P$324,$E87*5-4,L$65)*$H$1+INDEX(choosenAll!$T$20:$AF$324,$E87*5-4,L$65)*$I$1+INDEX(choosenAll!$AJ$20:$AV$324,$E87*5-4,L$65)*$J$1+INDEX(choosenAll!$AZ$20:$BL$324,$E87*5-4,L$65)*$K$1)/$L$1</f>
        <v>0</v>
      </c>
      <c r="M87" s="3">
        <f ca="1">(INDEX(choosenAll!$D$20:$P$324,$E87*5-4,M$65)*$H$1+INDEX(choosenAll!$T$20:$AF$324,$E87*5-4,M$65)*$I$1+INDEX(choosenAll!$AJ$20:$AV$324,$E87*5-4,M$65)*$J$1+INDEX(choosenAll!$AZ$20:$BL$324,$E87*5-4,M$65)*$K$1)/$L$1</f>
        <v>0</v>
      </c>
      <c r="N87" s="3">
        <f ca="1">(INDEX(choosenAll!$D$20:$P$324,$E87*5-4,N$65)*$H$1+INDEX(choosenAll!$T$20:$AF$324,$E87*5-4,N$65)*$I$1+INDEX(choosenAll!$AJ$20:$AV$324,$E87*5-4,N$65)*$J$1+INDEX(choosenAll!$AZ$20:$BL$324,$E87*5-4,N$65)*$K$1)/$L$1</f>
        <v>0</v>
      </c>
      <c r="O87" s="3">
        <f ca="1">(INDEX(choosenAll!$D$20:$P$324,$E87*5-4,O$65)*$H$1+INDEX(choosenAll!$T$20:$AF$324,$E87*5-4,O$65)*$I$1+INDEX(choosenAll!$AJ$20:$AV$324,$E87*5-4,O$65)*$J$1+INDEX(choosenAll!$AZ$20:$BL$324,$E87*5-4,O$65)*$K$1)/$L$1</f>
        <v>0</v>
      </c>
      <c r="P87" s="3">
        <f ca="1">(INDEX(choosenAll!$D$20:$P$324,$E87*5-4,P$65)*$H$1+INDEX(choosenAll!$T$20:$AF$324,$E87*5-4,P$65)*$I$1+INDEX(choosenAll!$AJ$20:$AV$324,$E87*5-4,P$65)*$J$1+INDEX(choosenAll!$AZ$20:$BL$324,$E87*5-4,P$65)*$K$1)/$L$1</f>
        <v>0</v>
      </c>
      <c r="Q87" s="3">
        <f ca="1">(INDEX(choosenAll!$D$20:$P$324,$E87*5-4,Q$65)*$H$1+INDEX(choosenAll!$T$20:$AF$324,$E87*5-4,Q$65)*$I$1+INDEX(choosenAll!$AJ$20:$AV$324,$E87*5-4,Q$65)*$J$1+INDEX(choosenAll!$AZ$20:$BL$324,$E87*5-4,Q$65)*$K$1)/$L$1</f>
        <v>0</v>
      </c>
      <c r="R87" s="3">
        <f ca="1">(INDEX(choosenAll!$D$20:$P$324,$E87*5-4,R$65)*$H$1+INDEX(choosenAll!$T$20:$AF$324,$E87*5-4,R$65)*$I$1+INDEX(choosenAll!$AJ$20:$AV$324,$E87*5-4,R$65)*$J$1+INDEX(choosenAll!$AZ$20:$BL$324,$E87*5-4,R$65)*$K$1)/$L$1</f>
        <v>0</v>
      </c>
      <c r="S87" s="14">
        <f ca="1">(INDEX(choosenAll!$D$20:$P$324,$E87*5-4,S$65)*$H$1+INDEX(choosenAll!$T$20:$AF$324,$E87*5-4,S$65)*$I$1+INDEX(choosenAll!$AJ$20:$AV$324,$E87*5-4,S$65)*$J$1+INDEX(choosenAll!$AZ$20:$BL$324,$E87*5-4,S$65)*$K$1)/$L$1</f>
        <v>0</v>
      </c>
      <c r="T87" s="14">
        <f ca="1">(INDEX(choosenAgri!$D$20:$P$124,$E87*5-4,13)*$H$1+INDEX(choosenAgri!$T$20:$AF$124,$E87*5-4,13)*$I$1+INDEX(choosenAgri!$AJ$20:$AV$124,$E87*5-4,13)*$J$1+INDEX(choosenAgri!$AZ$20:$BL$124,$E87*5-4,13)*$K$1)/$L$1</f>
        <v>0</v>
      </c>
      <c r="U87" s="14">
        <f ca="1">INDEX(choosenLivestock!$D$20:$P$124,$E87*5-4,13)</f>
        <v>1.1360000000000001E-3</v>
      </c>
      <c r="V87" s="14">
        <f ca="1">INDEX(choosenDomestic!$D$20:$P$124,$E87*5-4,13)</f>
        <v>3.7571530000000005E-3</v>
      </c>
      <c r="W87" s="14">
        <f ca="1">INDEX(choosenIndustry!$D$20:$P$124,$E87*5-4,13)</f>
        <v>1.5882699999999998E-4</v>
      </c>
      <c r="X87" s="14">
        <f t="shared" ca="1" si="6"/>
        <v>5.0519800000000011E-3</v>
      </c>
    </row>
    <row r="88" spans="5:26" x14ac:dyDescent="0.25">
      <c r="E88">
        <v>5</v>
      </c>
      <c r="F88">
        <v>2010</v>
      </c>
      <c r="G88" s="3">
        <f ca="1">(INDEX(choosenAll!$D$20:$P$324,$E88*5-4,G$65)*$H$1+INDEX(choosenAll!$T$20:$AF$324,$E88*5-4,G$65)*$I$1+INDEX(choosenAll!$AJ$20:$AV$324,$E88*5-4,G$65)*$J$1+INDEX(choosenAll!$AZ$20:$BL$324,$E88*5-4,G$65)*$K$1)/$L$1</f>
        <v>3.0624999999999999E-4</v>
      </c>
      <c r="H88" s="3">
        <f ca="1">(INDEX(choosenAll!$D$20:$P$324,$E88*5-4,H$65)*$H$1+INDEX(choosenAll!$T$20:$AF$324,$E88*5-4,H$65)*$I$1+INDEX(choosenAll!$AJ$20:$AV$324,$E88*5-4,H$65)*$J$1+INDEX(choosenAll!$AZ$20:$BL$324,$E88*5-4,H$65)*$K$1)/$L$1</f>
        <v>5.668750000000001E-4</v>
      </c>
      <c r="I88" s="3">
        <f ca="1">(INDEX(choosenAll!$D$20:$P$324,$E88*5-4,I$65)*$H$1+INDEX(choosenAll!$T$20:$AF$324,$E88*5-4,I$65)*$I$1+INDEX(choosenAll!$AJ$20:$AV$324,$E88*5-4,I$65)*$J$1+INDEX(choosenAll!$AZ$20:$BL$324,$E88*5-4,I$65)*$K$1)/$L$1</f>
        <v>1.0662500000000001E-3</v>
      </c>
      <c r="J88" s="3">
        <f ca="1">(INDEX(choosenAll!$D$20:$P$324,$E88*5-4,J$65)*$H$1+INDEX(choosenAll!$T$20:$AF$324,$E88*5-4,J$65)*$I$1+INDEX(choosenAll!$AJ$20:$AV$324,$E88*5-4,J$65)*$J$1+INDEX(choosenAll!$AZ$20:$BL$324,$E88*5-4,J$65)*$K$1)/$L$1</f>
        <v>2.7431249999999999E-3</v>
      </c>
      <c r="K88" s="3">
        <f ca="1">(INDEX(choosenAll!$D$20:$P$324,$E88*5-4,K$65)*$H$1+INDEX(choosenAll!$T$20:$AF$324,$E88*5-4,K$65)*$I$1+INDEX(choosenAll!$AJ$20:$AV$324,$E88*5-4,K$65)*$J$1+INDEX(choosenAll!$AZ$20:$BL$324,$E88*5-4,K$65)*$K$1)/$L$1</f>
        <v>4.0556250000000002E-3</v>
      </c>
      <c r="L88" s="3">
        <f ca="1">(INDEX(choosenAll!$D$20:$P$324,$E88*5-4,L$65)*$H$1+INDEX(choosenAll!$T$20:$AF$324,$E88*5-4,L$65)*$I$1+INDEX(choosenAll!$AJ$20:$AV$324,$E88*5-4,L$65)*$J$1+INDEX(choosenAll!$AZ$20:$BL$324,$E88*5-4,L$65)*$K$1)/$L$1</f>
        <v>4.2656250000000003E-3</v>
      </c>
      <c r="M88" s="3">
        <f ca="1">(INDEX(choosenAll!$D$20:$P$324,$E88*5-4,M$65)*$H$1+INDEX(choosenAll!$T$20:$AF$324,$E88*5-4,M$65)*$I$1+INDEX(choosenAll!$AJ$20:$AV$324,$E88*5-4,M$65)*$J$1+INDEX(choosenAll!$AZ$20:$BL$324,$E88*5-4,M$65)*$K$1)/$L$1</f>
        <v>5.2775000000000001E-3</v>
      </c>
      <c r="N88" s="3">
        <f ca="1">(INDEX(choosenAll!$D$20:$P$324,$E88*5-4,N$65)*$H$1+INDEX(choosenAll!$T$20:$AF$324,$E88*5-4,N$65)*$I$1+INDEX(choosenAll!$AJ$20:$AV$324,$E88*5-4,N$65)*$J$1+INDEX(choosenAll!$AZ$20:$BL$324,$E88*5-4,N$65)*$K$1)/$L$1</f>
        <v>7.8112500000000005E-3</v>
      </c>
      <c r="O88" s="3">
        <f ca="1">(INDEX(choosenAll!$D$20:$P$324,$E88*5-4,O$65)*$H$1+INDEX(choosenAll!$T$20:$AF$324,$E88*5-4,O$65)*$I$1+INDEX(choosenAll!$AJ$20:$AV$324,$E88*5-4,O$65)*$J$1+INDEX(choosenAll!$AZ$20:$BL$324,$E88*5-4,O$65)*$K$1)/$L$1</f>
        <v>6.52375E-3</v>
      </c>
      <c r="P88" s="3">
        <f ca="1">(INDEX(choosenAll!$D$20:$P$324,$E88*5-4,P$65)*$H$1+INDEX(choosenAll!$T$20:$AF$324,$E88*5-4,P$65)*$I$1+INDEX(choosenAll!$AJ$20:$AV$324,$E88*5-4,P$65)*$J$1+INDEX(choosenAll!$AZ$20:$BL$324,$E88*5-4,P$65)*$K$1)/$L$1</f>
        <v>8.1174999999999997E-3</v>
      </c>
      <c r="Q88" s="3">
        <f ca="1">(INDEX(choosenAll!$D$20:$P$324,$E88*5-4,Q$65)*$H$1+INDEX(choosenAll!$T$20:$AF$324,$E88*5-4,Q$65)*$I$1+INDEX(choosenAll!$AJ$20:$AV$324,$E88*5-4,Q$65)*$J$1+INDEX(choosenAll!$AZ$20:$BL$324,$E88*5-4,Q$65)*$K$1)/$L$1</f>
        <v>5.6431249999999997E-3</v>
      </c>
      <c r="R88" s="3">
        <f ca="1">(INDEX(choosenAll!$D$20:$P$324,$E88*5-4,R$65)*$H$1+INDEX(choosenAll!$T$20:$AF$324,$E88*5-4,R$65)*$I$1+INDEX(choosenAll!$AJ$20:$AV$324,$E88*5-4,R$65)*$J$1+INDEX(choosenAll!$AZ$20:$BL$324,$E88*5-4,R$65)*$K$1)/$L$1</f>
        <v>1.2593750000000001E-3</v>
      </c>
      <c r="S88" s="14">
        <f ca="1">(INDEX(choosenAll!$D$20:$P$324,$E88*5-4,S$65)*$H$1+INDEX(choosenAll!$T$20:$AF$324,$E88*5-4,S$65)*$I$1+INDEX(choosenAll!$AJ$20:$AV$324,$E88*5-4,S$65)*$J$1+INDEX(choosenAll!$AZ$20:$BL$324,$E88*5-4,S$65)*$K$1)/$L$1</f>
        <v>4.7636249999999998E-2</v>
      </c>
      <c r="T88" s="14">
        <f ca="1">(INDEX(choosenAgri!$D$20:$P$124,$E88*5-4,13)*$H$1+INDEX(choosenAgri!$T$20:$AF$124,$E88*5-4,13)*$I$1+INDEX(choosenAgri!$AJ$20:$AV$124,$E88*5-4,13)*$J$1+INDEX(choosenAgri!$AZ$20:$BL$124,$E88*5-4,13)*$K$1)/$L$1</f>
        <v>4.7636249999999998E-2</v>
      </c>
      <c r="U88" s="14">
        <f ca="1">INDEX(choosenLivestock!$D$20:$P$124,$E88*5-4,13)</f>
        <v>6.0340000000000003E-3</v>
      </c>
      <c r="V88" s="14">
        <f ca="1">INDEX(choosenDomestic!$D$20:$P$124,$E88*5-4,13)</f>
        <v>2.7489308E-2</v>
      </c>
      <c r="W88" s="14">
        <f ca="1">INDEX(choosenIndustry!$D$20:$P$124,$E88*5-4,13)</f>
        <v>2.9651839999999996E-3</v>
      </c>
      <c r="X88" s="14">
        <f t="shared" ca="1" si="6"/>
        <v>8.4124741999999988E-2</v>
      </c>
    </row>
    <row r="89" spans="5:26" x14ac:dyDescent="0.25">
      <c r="E89">
        <v>6</v>
      </c>
      <c r="F89">
        <v>2010</v>
      </c>
      <c r="G89" s="3">
        <f ca="1">(INDEX(choosenAll!$D$20:$P$324,$E89*5-4,G$65)*$H$1+INDEX(choosenAll!$T$20:$AF$324,$E89*5-4,G$65)*$I$1+INDEX(choosenAll!$AJ$20:$AV$324,$E89*5-4,G$65)*$J$1+INDEX(choosenAll!$AZ$20:$BL$324,$E89*5-4,G$65)*$K$1)/$L$1</f>
        <v>0</v>
      </c>
      <c r="H89" s="3">
        <f ca="1">(INDEX(choosenAll!$D$20:$P$324,$E89*5-4,H$65)*$H$1+INDEX(choosenAll!$T$20:$AF$324,$E89*5-4,H$65)*$I$1+INDEX(choosenAll!$AJ$20:$AV$324,$E89*5-4,H$65)*$J$1+INDEX(choosenAll!$AZ$20:$BL$324,$E89*5-4,H$65)*$K$1)/$L$1</f>
        <v>0</v>
      </c>
      <c r="I89" s="3">
        <f ca="1">(INDEX(choosenAll!$D$20:$P$324,$E89*5-4,I$65)*$H$1+INDEX(choosenAll!$T$20:$AF$324,$E89*5-4,I$65)*$I$1+INDEX(choosenAll!$AJ$20:$AV$324,$E89*5-4,I$65)*$J$1+INDEX(choosenAll!$AZ$20:$BL$324,$E89*5-4,I$65)*$K$1)/$L$1</f>
        <v>4.3750000000000005E-6</v>
      </c>
      <c r="J89" s="3">
        <f ca="1">(INDEX(choosenAll!$D$20:$P$324,$E89*5-4,J$65)*$H$1+INDEX(choosenAll!$T$20:$AF$324,$E89*5-4,J$65)*$I$1+INDEX(choosenAll!$AJ$20:$AV$324,$E89*5-4,J$65)*$J$1+INDEX(choosenAll!$AZ$20:$BL$324,$E89*5-4,J$65)*$K$1)/$L$1</f>
        <v>1.1875000000000001E-5</v>
      </c>
      <c r="K89" s="3">
        <f ca="1">(INDEX(choosenAll!$D$20:$P$324,$E89*5-4,K$65)*$H$1+INDEX(choosenAll!$T$20:$AF$324,$E89*5-4,K$65)*$I$1+INDEX(choosenAll!$AJ$20:$AV$324,$E89*5-4,K$65)*$J$1+INDEX(choosenAll!$AZ$20:$BL$324,$E89*5-4,K$65)*$K$1)/$L$1</f>
        <v>9.3750000000000009E-6</v>
      </c>
      <c r="L89" s="3">
        <f ca="1">(INDEX(choosenAll!$D$20:$P$324,$E89*5-4,L$65)*$H$1+INDEX(choosenAll!$T$20:$AF$324,$E89*5-4,L$65)*$I$1+INDEX(choosenAll!$AJ$20:$AV$324,$E89*5-4,L$65)*$J$1+INDEX(choosenAll!$AZ$20:$BL$324,$E89*5-4,L$65)*$K$1)/$L$1</f>
        <v>9.3750000000000009E-6</v>
      </c>
      <c r="M89" s="3">
        <f ca="1">(INDEX(choosenAll!$D$20:$P$324,$E89*5-4,M$65)*$H$1+INDEX(choosenAll!$T$20:$AF$324,$E89*5-4,M$65)*$I$1+INDEX(choosenAll!$AJ$20:$AV$324,$E89*5-4,M$65)*$J$1+INDEX(choosenAll!$AZ$20:$BL$324,$E89*5-4,M$65)*$K$1)/$L$1</f>
        <v>1.3125000000000001E-5</v>
      </c>
      <c r="N89" s="3">
        <f ca="1">(INDEX(choosenAll!$D$20:$P$324,$E89*5-4,N$65)*$H$1+INDEX(choosenAll!$T$20:$AF$324,$E89*5-4,N$65)*$I$1+INDEX(choosenAll!$AJ$20:$AV$324,$E89*5-4,N$65)*$J$1+INDEX(choosenAll!$AZ$20:$BL$324,$E89*5-4,N$65)*$K$1)/$L$1</f>
        <v>1.7500000000000002E-5</v>
      </c>
      <c r="O89" s="3">
        <f ca="1">(INDEX(choosenAll!$D$20:$P$324,$E89*5-4,O$65)*$H$1+INDEX(choosenAll!$T$20:$AF$324,$E89*5-4,O$65)*$I$1+INDEX(choosenAll!$AJ$20:$AV$324,$E89*5-4,O$65)*$J$1+INDEX(choosenAll!$AZ$20:$BL$324,$E89*5-4,O$65)*$K$1)/$L$1</f>
        <v>2.2500000000000001E-5</v>
      </c>
      <c r="P89" s="3">
        <f ca="1">(INDEX(choosenAll!$D$20:$P$324,$E89*5-4,P$65)*$H$1+INDEX(choosenAll!$T$20:$AF$324,$E89*5-4,P$65)*$I$1+INDEX(choosenAll!$AJ$20:$AV$324,$E89*5-4,P$65)*$J$1+INDEX(choosenAll!$AZ$20:$BL$324,$E89*5-4,P$65)*$K$1)/$L$1</f>
        <v>1.9375E-5</v>
      </c>
      <c r="Q89" s="3">
        <f ca="1">(INDEX(choosenAll!$D$20:$P$324,$E89*5-4,Q$65)*$H$1+INDEX(choosenAll!$T$20:$AF$324,$E89*5-4,Q$65)*$I$1+INDEX(choosenAll!$AJ$20:$AV$324,$E89*5-4,Q$65)*$J$1+INDEX(choosenAll!$AZ$20:$BL$324,$E89*5-4,Q$65)*$K$1)/$L$1</f>
        <v>4.3750000000000005E-6</v>
      </c>
      <c r="R89" s="3">
        <f ca="1">(INDEX(choosenAll!$D$20:$P$324,$E89*5-4,R$65)*$H$1+INDEX(choosenAll!$T$20:$AF$324,$E89*5-4,R$65)*$I$1+INDEX(choosenAll!$AJ$20:$AV$324,$E89*5-4,R$65)*$J$1+INDEX(choosenAll!$AZ$20:$BL$324,$E89*5-4,R$65)*$K$1)/$L$1</f>
        <v>0</v>
      </c>
      <c r="S89" s="14">
        <f ca="1">(INDEX(choosenAll!$D$20:$P$324,$E89*5-4,S$65)*$H$1+INDEX(choosenAll!$T$20:$AF$324,$E89*5-4,S$65)*$I$1+INDEX(choosenAll!$AJ$20:$AV$324,$E89*5-4,S$65)*$J$1+INDEX(choosenAll!$AZ$20:$BL$324,$E89*5-4,S$65)*$K$1)/$L$1</f>
        <v>1.1187500000000001E-4</v>
      </c>
      <c r="T89" s="14">
        <f ca="1">(INDEX(choosenAgri!$D$20:$P$124,$E89*5-4,13)*$H$1+INDEX(choosenAgri!$T$20:$AF$124,$E89*5-4,13)*$I$1+INDEX(choosenAgri!$AJ$20:$AV$124,$E89*5-4,13)*$J$1+INDEX(choosenAgri!$AZ$20:$BL$124,$E89*5-4,13)*$K$1)/$L$1</f>
        <v>1.1187500000000001E-4</v>
      </c>
      <c r="U89" s="14">
        <f ca="1">INDEX(choosenLivestock!$D$20:$P$124,$E89*5-4,13)</f>
        <v>3.0460000000000005E-3</v>
      </c>
      <c r="V89" s="14">
        <f ca="1">INDEX(choosenDomestic!$D$20:$P$124,$E89*5-4,13)</f>
        <v>8.9211430000000012E-3</v>
      </c>
      <c r="W89" s="14">
        <f ca="1">INDEX(choosenIndustry!$D$20:$P$124,$E89*5-4,13)</f>
        <v>6.6258899999999999E-4</v>
      </c>
      <c r="X89" s="14">
        <f t="shared" ca="1" si="6"/>
        <v>1.2741607000000002E-2</v>
      </c>
    </row>
    <row r="90" spans="5:26" x14ac:dyDescent="0.25">
      <c r="E90">
        <v>7</v>
      </c>
      <c r="F90">
        <v>2010</v>
      </c>
      <c r="G90" s="3">
        <f ca="1">(INDEX(choosenAll!$D$20:$P$324,$E90*5-4,G$65)*$H$1+INDEX(choosenAll!$T$20:$AF$324,$E90*5-4,G$65)*$I$1+INDEX(choosenAll!$AJ$20:$AV$324,$E90*5-4,G$65)*$J$1+INDEX(choosenAll!$AZ$20:$BL$324,$E90*5-4,G$65)*$K$1)/$L$1</f>
        <v>4.3750000000000005E-6</v>
      </c>
      <c r="H90" s="3">
        <f ca="1">(INDEX(choosenAll!$D$20:$P$324,$E90*5-4,H$65)*$H$1+INDEX(choosenAll!$T$20:$AF$324,$E90*5-4,H$65)*$I$1+INDEX(choosenAll!$AJ$20:$AV$324,$E90*5-4,H$65)*$J$1+INDEX(choosenAll!$AZ$20:$BL$324,$E90*5-4,H$65)*$K$1)/$L$1</f>
        <v>4.3750000000000005E-6</v>
      </c>
      <c r="I90" s="3">
        <f ca="1">(INDEX(choosenAll!$D$20:$P$324,$E90*5-4,I$65)*$H$1+INDEX(choosenAll!$T$20:$AF$324,$E90*5-4,I$65)*$I$1+INDEX(choosenAll!$AJ$20:$AV$324,$E90*5-4,I$65)*$J$1+INDEX(choosenAll!$AZ$20:$BL$324,$E90*5-4,I$65)*$K$1)/$L$1</f>
        <v>4.3750000000000005E-6</v>
      </c>
      <c r="J90" s="3">
        <f ca="1">(INDEX(choosenAll!$D$20:$P$324,$E90*5-4,J$65)*$H$1+INDEX(choosenAll!$T$20:$AF$324,$E90*5-4,J$65)*$I$1+INDEX(choosenAll!$AJ$20:$AV$324,$E90*5-4,J$65)*$J$1+INDEX(choosenAll!$AZ$20:$BL$324,$E90*5-4,J$65)*$K$1)/$L$1</f>
        <v>1.7375000000000002E-4</v>
      </c>
      <c r="K90" s="3">
        <f ca="1">(INDEX(choosenAll!$D$20:$P$324,$E90*5-4,K$65)*$H$1+INDEX(choosenAll!$T$20:$AF$324,$E90*5-4,K$65)*$I$1+INDEX(choosenAll!$AJ$20:$AV$324,$E90*5-4,K$65)*$J$1+INDEX(choosenAll!$AZ$20:$BL$324,$E90*5-4,K$65)*$K$1)/$L$1</f>
        <v>1.4137500000000001E-3</v>
      </c>
      <c r="L90" s="3">
        <f ca="1">(INDEX(choosenAll!$D$20:$P$324,$E90*5-4,L$65)*$H$1+INDEX(choosenAll!$T$20:$AF$324,$E90*5-4,L$65)*$I$1+INDEX(choosenAll!$AJ$20:$AV$324,$E90*5-4,L$65)*$J$1+INDEX(choosenAll!$AZ$20:$BL$324,$E90*5-4,L$65)*$K$1)/$L$1</f>
        <v>1.5375E-3</v>
      </c>
      <c r="M90" s="3">
        <f ca="1">(INDEX(choosenAll!$D$20:$P$324,$E90*5-4,M$65)*$H$1+INDEX(choosenAll!$T$20:$AF$324,$E90*5-4,M$65)*$I$1+INDEX(choosenAll!$AJ$20:$AV$324,$E90*5-4,M$65)*$J$1+INDEX(choosenAll!$AZ$20:$BL$324,$E90*5-4,M$65)*$K$1)/$L$1</f>
        <v>1.7593750000000001E-3</v>
      </c>
      <c r="N90" s="3">
        <f ca="1">(INDEX(choosenAll!$D$20:$P$324,$E90*5-4,N$65)*$H$1+INDEX(choosenAll!$T$20:$AF$324,$E90*5-4,N$65)*$I$1+INDEX(choosenAll!$AJ$20:$AV$324,$E90*5-4,N$65)*$J$1+INDEX(choosenAll!$AZ$20:$BL$324,$E90*5-4,N$65)*$K$1)/$L$1</f>
        <v>2.0443750000000002E-3</v>
      </c>
      <c r="O90" s="3">
        <f ca="1">(INDEX(choosenAll!$D$20:$P$324,$E90*5-4,O$65)*$H$1+INDEX(choosenAll!$T$20:$AF$324,$E90*5-4,O$65)*$I$1+INDEX(choosenAll!$AJ$20:$AV$324,$E90*5-4,O$65)*$J$1+INDEX(choosenAll!$AZ$20:$BL$324,$E90*5-4,O$65)*$K$1)/$L$1</f>
        <v>2.0531249999999998E-3</v>
      </c>
      <c r="P90" s="3">
        <f ca="1">(INDEX(choosenAll!$D$20:$P$324,$E90*5-4,P$65)*$H$1+INDEX(choosenAll!$T$20:$AF$324,$E90*5-4,P$65)*$I$1+INDEX(choosenAll!$AJ$20:$AV$324,$E90*5-4,P$65)*$J$1+INDEX(choosenAll!$AZ$20:$BL$324,$E90*5-4,P$65)*$K$1)/$L$1</f>
        <v>2.326875E-3</v>
      </c>
      <c r="Q90" s="3">
        <f ca="1">(INDEX(choosenAll!$D$20:$P$324,$E90*5-4,Q$65)*$H$1+INDEX(choosenAll!$T$20:$AF$324,$E90*5-4,Q$65)*$I$1+INDEX(choosenAll!$AJ$20:$AV$324,$E90*5-4,Q$65)*$J$1+INDEX(choosenAll!$AZ$20:$BL$324,$E90*5-4,Q$65)*$K$1)/$L$1</f>
        <v>1.0124999999999999E-3</v>
      </c>
      <c r="R90" s="3">
        <f ca="1">(INDEX(choosenAll!$D$20:$P$324,$E90*5-4,R$65)*$H$1+INDEX(choosenAll!$T$20:$AF$324,$E90*5-4,R$65)*$I$1+INDEX(choosenAll!$AJ$20:$AV$324,$E90*5-4,R$65)*$J$1+INDEX(choosenAll!$AZ$20:$BL$324,$E90*5-4,R$65)*$K$1)/$L$1</f>
        <v>4.8750000000000013E-5</v>
      </c>
      <c r="S90" s="14">
        <f ca="1">(INDEX(choosenAll!$D$20:$P$324,$E90*5-4,S$65)*$H$1+INDEX(choosenAll!$T$20:$AF$324,$E90*5-4,S$65)*$I$1+INDEX(choosenAll!$AJ$20:$AV$324,$E90*5-4,S$65)*$J$1+INDEX(choosenAll!$AZ$20:$BL$324,$E90*5-4,S$65)*$K$1)/$L$1</f>
        <v>1.2383124999999998E-2</v>
      </c>
      <c r="T90" s="14">
        <f ca="1">(INDEX(choosenAgri!$D$20:$P$124,$E90*5-4,13)*$H$1+INDEX(choosenAgri!$T$20:$AF$124,$E90*5-4,13)*$I$1+INDEX(choosenAgri!$AJ$20:$AV$124,$E90*5-4,13)*$J$1+INDEX(choosenAgri!$AZ$20:$BL$124,$E90*5-4,13)*$K$1)/$L$1</f>
        <v>1.2383124999999998E-2</v>
      </c>
      <c r="U90" s="14">
        <f ca="1">INDEX(choosenLivestock!$D$20:$P$124,$E90*5-4,13)</f>
        <v>2.5239999999999998E-3</v>
      </c>
      <c r="V90" s="14">
        <f ca="1">INDEX(choosenDomestic!$D$20:$P$124,$E90*5-4,13)</f>
        <v>1.0514576999999999E-2</v>
      </c>
      <c r="W90" s="14">
        <f ca="1">INDEX(choosenIndustry!$D$20:$P$124,$E90*5-4,13)</f>
        <v>6.6757900000000018E-3</v>
      </c>
      <c r="X90" s="14">
        <f t="shared" ca="1" si="6"/>
        <v>3.2097491999999998E-2</v>
      </c>
    </row>
    <row r="91" spans="5:26" x14ac:dyDescent="0.25">
      <c r="E91">
        <v>8</v>
      </c>
      <c r="F91">
        <v>2010</v>
      </c>
      <c r="G91" s="3">
        <f ca="1">(INDEX(choosenAll!$D$20:$P$324,$E91*5-4,G$65)*$H$1+INDEX(choosenAll!$T$20:$AF$324,$E91*5-4,G$65)*$I$1+INDEX(choosenAll!$AJ$20:$AV$324,$E91*5-4,G$65)*$J$1+INDEX(choosenAll!$AZ$20:$BL$324,$E91*5-4,G$65)*$K$1)/$L$1</f>
        <v>4.9937499999999999E-3</v>
      </c>
      <c r="H91" s="3">
        <f ca="1">(INDEX(choosenAll!$D$20:$P$324,$E91*5-4,H$65)*$H$1+INDEX(choosenAll!$T$20:$AF$324,$E91*5-4,H$65)*$I$1+INDEX(choosenAll!$AJ$20:$AV$324,$E91*5-4,H$65)*$J$1+INDEX(choosenAll!$AZ$20:$BL$324,$E91*5-4,H$65)*$K$1)/$L$1</f>
        <v>5.1731250000000006E-3</v>
      </c>
      <c r="I91" s="3">
        <f ca="1">(INDEX(choosenAll!$D$20:$P$324,$E91*5-4,I$65)*$H$1+INDEX(choosenAll!$T$20:$AF$324,$E91*5-4,I$65)*$I$1+INDEX(choosenAll!$AJ$20:$AV$324,$E91*5-4,I$65)*$J$1+INDEX(choosenAll!$AZ$20:$BL$324,$E91*5-4,I$65)*$K$1)/$L$1</f>
        <v>6.9568750000000004E-3</v>
      </c>
      <c r="J91" s="3">
        <f ca="1">(INDEX(choosenAll!$D$20:$P$324,$E91*5-4,J$65)*$H$1+INDEX(choosenAll!$T$20:$AF$324,$E91*5-4,J$65)*$I$1+INDEX(choosenAll!$AJ$20:$AV$324,$E91*5-4,J$65)*$J$1+INDEX(choosenAll!$AZ$20:$BL$324,$E91*5-4,J$65)*$K$1)/$L$1</f>
        <v>8.6962499999999991E-3</v>
      </c>
      <c r="K91" s="3">
        <f ca="1">(INDEX(choosenAll!$D$20:$P$324,$E91*5-4,K$65)*$H$1+INDEX(choosenAll!$T$20:$AF$324,$E91*5-4,K$65)*$I$1+INDEX(choosenAll!$AJ$20:$AV$324,$E91*5-4,K$65)*$J$1+INDEX(choosenAll!$AZ$20:$BL$324,$E91*5-4,K$65)*$K$1)/$L$1</f>
        <v>8.9462499999999993E-3</v>
      </c>
      <c r="L91" s="3">
        <f ca="1">(INDEX(choosenAll!$D$20:$P$324,$E91*5-4,L$65)*$H$1+INDEX(choosenAll!$T$20:$AF$324,$E91*5-4,L$65)*$I$1+INDEX(choosenAll!$AJ$20:$AV$324,$E91*5-4,L$65)*$J$1+INDEX(choosenAll!$AZ$20:$BL$324,$E91*5-4,L$65)*$K$1)/$L$1</f>
        <v>7.3668749999999993E-3</v>
      </c>
      <c r="M91" s="3">
        <f ca="1">(INDEX(choosenAll!$D$20:$P$324,$E91*5-4,M$65)*$H$1+INDEX(choosenAll!$T$20:$AF$324,$E91*5-4,M$65)*$I$1+INDEX(choosenAll!$AJ$20:$AV$324,$E91*5-4,M$65)*$J$1+INDEX(choosenAll!$AZ$20:$BL$324,$E91*5-4,M$65)*$K$1)/$L$1</f>
        <v>9.6068750000000008E-3</v>
      </c>
      <c r="N91" s="3">
        <f ca="1">(INDEX(choosenAll!$D$20:$P$324,$E91*5-4,N$65)*$H$1+INDEX(choosenAll!$T$20:$AF$324,$E91*5-4,N$65)*$I$1+INDEX(choosenAll!$AJ$20:$AV$324,$E91*5-4,N$65)*$J$1+INDEX(choosenAll!$AZ$20:$BL$324,$E91*5-4,N$65)*$K$1)/$L$1</f>
        <v>1.2490625000000002E-2</v>
      </c>
      <c r="O91" s="3">
        <f ca="1">(INDEX(choosenAll!$D$20:$P$324,$E91*5-4,O$65)*$H$1+INDEX(choosenAll!$T$20:$AF$324,$E91*5-4,O$65)*$I$1+INDEX(choosenAll!$AJ$20:$AV$324,$E91*5-4,O$65)*$J$1+INDEX(choosenAll!$AZ$20:$BL$324,$E91*5-4,O$65)*$K$1)/$L$1</f>
        <v>1.2928125E-2</v>
      </c>
      <c r="P91" s="3">
        <f ca="1">(INDEX(choosenAll!$D$20:$P$324,$E91*5-4,P$65)*$H$1+INDEX(choosenAll!$T$20:$AF$324,$E91*5-4,P$65)*$I$1+INDEX(choosenAll!$AJ$20:$AV$324,$E91*5-4,P$65)*$J$1+INDEX(choosenAll!$AZ$20:$BL$324,$E91*5-4,P$65)*$K$1)/$L$1</f>
        <v>1.1630625E-2</v>
      </c>
      <c r="Q91" s="3">
        <f ca="1">(INDEX(choosenAll!$D$20:$P$324,$E91*5-4,Q$65)*$H$1+INDEX(choosenAll!$T$20:$AF$324,$E91*5-4,Q$65)*$I$1+INDEX(choosenAll!$AJ$20:$AV$324,$E91*5-4,Q$65)*$J$1+INDEX(choosenAll!$AZ$20:$BL$324,$E91*5-4,Q$65)*$K$1)/$L$1</f>
        <v>7.0850000000000002E-3</v>
      </c>
      <c r="R91" s="3">
        <f ca="1">(INDEX(choosenAll!$D$20:$P$324,$E91*5-4,R$65)*$H$1+INDEX(choosenAll!$T$20:$AF$324,$E91*5-4,R$65)*$I$1+INDEX(choosenAll!$AJ$20:$AV$324,$E91*5-4,R$65)*$J$1+INDEX(choosenAll!$AZ$20:$BL$324,$E91*5-4,R$65)*$K$1)/$L$1</f>
        <v>4.365E-3</v>
      </c>
      <c r="S91" s="14">
        <f ca="1">(INDEX(choosenAll!$D$20:$P$324,$E91*5-4,S$65)*$H$1+INDEX(choosenAll!$T$20:$AF$324,$E91*5-4,S$65)*$I$1+INDEX(choosenAll!$AJ$20:$AV$324,$E91*5-4,S$65)*$J$1+INDEX(choosenAll!$AZ$20:$BL$324,$E91*5-4,S$65)*$K$1)/$L$1</f>
        <v>0.10023937500000001</v>
      </c>
      <c r="T91" s="14">
        <f ca="1">(INDEX(choosenAgri!$D$20:$P$124,$E91*5-4,13)*$H$1+INDEX(choosenAgri!$T$20:$AF$124,$E91*5-4,13)*$I$1+INDEX(choosenAgri!$AJ$20:$AV$124,$E91*5-4,13)*$J$1+INDEX(choosenAgri!$AZ$20:$BL$124,$E91*5-4,13)*$K$1)/$L$1</f>
        <v>0.10023937500000001</v>
      </c>
      <c r="U91" s="14">
        <f ca="1">INDEX(choosenLivestock!$D$20:$P$124,$E91*5-4,13)</f>
        <v>9.972E-3</v>
      </c>
      <c r="V91" s="14">
        <f ca="1">INDEX(choosenDomestic!$D$20:$P$124,$E91*5-4,13)</f>
        <v>0.23559348399999999</v>
      </c>
      <c r="W91" s="14">
        <f ca="1">INDEX(choosenIndustry!$D$20:$P$124,$E91*5-4,13)</f>
        <v>1.3139976999999999E-2</v>
      </c>
      <c r="X91" s="14">
        <f t="shared" ca="1" si="6"/>
        <v>0.35894483600000004</v>
      </c>
    </row>
    <row r="92" spans="5:26" x14ac:dyDescent="0.25">
      <c r="E92">
        <v>9</v>
      </c>
      <c r="F92">
        <v>2010</v>
      </c>
      <c r="G92" s="3">
        <f ca="1">(INDEX(choosenAll!$D$20:$P$324,$E92*5-4,G$65)*$H$1+INDEX(choosenAll!$T$20:$AF$324,$E92*5-4,G$65)*$I$1+INDEX(choosenAll!$AJ$20:$AV$324,$E92*5-4,G$65)*$J$1+INDEX(choosenAll!$AZ$20:$BL$324,$E92*5-4,G$65)*$K$1)/$L$1</f>
        <v>7.9874999999999998E-4</v>
      </c>
      <c r="H92" s="3">
        <f ca="1">(INDEX(choosenAll!$D$20:$P$324,$E92*5-4,H$65)*$H$1+INDEX(choosenAll!$T$20:$AF$324,$E92*5-4,H$65)*$I$1+INDEX(choosenAll!$AJ$20:$AV$324,$E92*5-4,H$65)*$J$1+INDEX(choosenAll!$AZ$20:$BL$324,$E92*5-4,H$65)*$K$1)/$L$1</f>
        <v>1.9937499999999999E-3</v>
      </c>
      <c r="I92" s="3">
        <f ca="1">(INDEX(choosenAll!$D$20:$P$324,$E92*5-4,I$65)*$H$1+INDEX(choosenAll!$T$20:$AF$324,$E92*5-4,I$65)*$I$1+INDEX(choosenAll!$AJ$20:$AV$324,$E92*5-4,I$65)*$J$1+INDEX(choosenAll!$AZ$20:$BL$324,$E92*5-4,I$65)*$K$1)/$L$1</f>
        <v>2.8031250000000001E-3</v>
      </c>
      <c r="J92" s="3">
        <f ca="1">(INDEX(choosenAll!$D$20:$P$324,$E92*5-4,J$65)*$H$1+INDEX(choosenAll!$T$20:$AF$324,$E92*5-4,J$65)*$I$1+INDEX(choosenAll!$AJ$20:$AV$324,$E92*5-4,J$65)*$J$1+INDEX(choosenAll!$AZ$20:$BL$324,$E92*5-4,J$65)*$K$1)/$L$1</f>
        <v>3.7293749999999996E-3</v>
      </c>
      <c r="K92" s="3">
        <f ca="1">(INDEX(choosenAll!$D$20:$P$324,$E92*5-4,K$65)*$H$1+INDEX(choosenAll!$T$20:$AF$324,$E92*5-4,K$65)*$I$1+INDEX(choosenAll!$AJ$20:$AV$324,$E92*5-4,K$65)*$J$1+INDEX(choosenAll!$AZ$20:$BL$324,$E92*5-4,K$65)*$K$1)/$L$1</f>
        <v>4.5156250000000005E-3</v>
      </c>
      <c r="L92" s="3">
        <f ca="1">(INDEX(choosenAll!$D$20:$P$324,$E92*5-4,L$65)*$H$1+INDEX(choosenAll!$T$20:$AF$324,$E92*5-4,L$65)*$I$1+INDEX(choosenAll!$AJ$20:$AV$324,$E92*5-4,L$65)*$J$1+INDEX(choosenAll!$AZ$20:$BL$324,$E92*5-4,L$65)*$K$1)/$L$1</f>
        <v>4.6762499999999999E-3</v>
      </c>
      <c r="M92" s="3">
        <f ca="1">(INDEX(choosenAll!$D$20:$P$324,$E92*5-4,M$65)*$H$1+INDEX(choosenAll!$T$20:$AF$324,$E92*5-4,M$65)*$I$1+INDEX(choosenAll!$AJ$20:$AV$324,$E92*5-4,M$65)*$J$1+INDEX(choosenAll!$AZ$20:$BL$324,$E92*5-4,M$65)*$K$1)/$L$1</f>
        <v>6.9462499999999993E-3</v>
      </c>
      <c r="N92" s="3">
        <f ca="1">(INDEX(choosenAll!$D$20:$P$324,$E92*5-4,N$65)*$H$1+INDEX(choosenAll!$T$20:$AF$324,$E92*5-4,N$65)*$I$1+INDEX(choosenAll!$AJ$20:$AV$324,$E92*5-4,N$65)*$J$1+INDEX(choosenAll!$AZ$20:$BL$324,$E92*5-4,N$65)*$K$1)/$L$1</f>
        <v>1.0200625000000001E-2</v>
      </c>
      <c r="O92" s="3">
        <f ca="1">(INDEX(choosenAll!$D$20:$P$324,$E92*5-4,O$65)*$H$1+INDEX(choosenAll!$T$20:$AF$324,$E92*5-4,O$65)*$I$1+INDEX(choosenAll!$AJ$20:$AV$324,$E92*5-4,O$65)*$J$1+INDEX(choosenAll!$AZ$20:$BL$324,$E92*5-4,O$65)*$K$1)/$L$1</f>
        <v>1.0923125000000001E-2</v>
      </c>
      <c r="P92" s="3">
        <f ca="1">(INDEX(choosenAll!$D$20:$P$324,$E92*5-4,P$65)*$H$1+INDEX(choosenAll!$T$20:$AF$324,$E92*5-4,P$65)*$I$1+INDEX(choosenAll!$AJ$20:$AV$324,$E92*5-4,P$65)*$J$1+INDEX(choosenAll!$AZ$20:$BL$324,$E92*5-4,P$65)*$K$1)/$L$1</f>
        <v>6.77E-3</v>
      </c>
      <c r="Q92" s="3">
        <f ca="1">(INDEX(choosenAll!$D$20:$P$324,$E92*5-4,Q$65)*$H$1+INDEX(choosenAll!$T$20:$AF$324,$E92*5-4,Q$65)*$I$1+INDEX(choosenAll!$AJ$20:$AV$324,$E92*5-4,Q$65)*$J$1+INDEX(choosenAll!$AZ$20:$BL$324,$E92*5-4,Q$65)*$K$1)/$L$1</f>
        <v>2.463125E-3</v>
      </c>
      <c r="R92" s="3">
        <f ca="1">(INDEX(choosenAll!$D$20:$P$324,$E92*5-4,R$65)*$H$1+INDEX(choosenAll!$T$20:$AF$324,$E92*5-4,R$65)*$I$1+INDEX(choosenAll!$AJ$20:$AV$324,$E92*5-4,R$65)*$J$1+INDEX(choosenAll!$AZ$20:$BL$324,$E92*5-4,R$65)*$K$1)/$L$1</f>
        <v>5.4562499999999999E-4</v>
      </c>
      <c r="S92" s="14">
        <f ca="1">(INDEX(choosenAll!$D$20:$P$324,$E92*5-4,S$65)*$H$1+INDEX(choosenAll!$T$20:$AF$324,$E92*5-4,S$65)*$I$1+INDEX(choosenAll!$AJ$20:$AV$324,$E92*5-4,S$65)*$J$1+INDEX(choosenAll!$AZ$20:$BL$324,$E92*5-4,S$65)*$K$1)/$L$1</f>
        <v>5.6365625000000003E-2</v>
      </c>
      <c r="T92" s="14">
        <f ca="1">(INDEX(choosenAgri!$D$20:$P$124,$E92*5-4,13)*$H$1+INDEX(choosenAgri!$T$20:$AF$124,$E92*5-4,13)*$I$1+INDEX(choosenAgri!$AJ$20:$AV$124,$E92*5-4,13)*$J$1+INDEX(choosenAgri!$AZ$20:$BL$124,$E92*5-4,13)*$K$1)/$L$1</f>
        <v>5.6365625000000003E-2</v>
      </c>
      <c r="U92" s="14">
        <f ca="1">INDEX(choosenLivestock!$D$20:$P$124,$E92*5-4,13)</f>
        <v>1.3117999999999999E-2</v>
      </c>
      <c r="V92" s="14">
        <f ca="1">INDEX(choosenDomestic!$D$20:$P$124,$E92*5-4,13)</f>
        <v>8.6727745000000009E-2</v>
      </c>
      <c r="W92" s="14">
        <f ca="1">INDEX(choosenIndustry!$D$20:$P$124,$E92*5-4,13)</f>
        <v>8.8343519999999984E-3</v>
      </c>
      <c r="X92" s="14">
        <f t="shared" ca="1" si="6"/>
        <v>0.16504572200000001</v>
      </c>
    </row>
    <row r="93" spans="5:26" x14ac:dyDescent="0.25">
      <c r="E93">
        <v>10</v>
      </c>
      <c r="F93">
        <v>2010</v>
      </c>
      <c r="G93" s="3">
        <f ca="1">(INDEX(choosenAll!$D$20:$P$324,$E93*5-4,G$65)*$H$1+INDEX(choosenAll!$T$20:$AF$324,$E93*5-4,G$65)*$I$1+INDEX(choosenAll!$AJ$20:$AV$324,$E93*5-4,G$65)*$J$1+INDEX(choosenAll!$AZ$20:$BL$324,$E93*5-4,G$65)*$K$1)/$L$1</f>
        <v>9.5874999999999997E-4</v>
      </c>
      <c r="H93" s="3">
        <f ca="1">(INDEX(choosenAll!$D$20:$P$324,$E93*5-4,H$65)*$H$1+INDEX(choosenAll!$T$20:$AF$324,$E93*5-4,H$65)*$I$1+INDEX(choosenAll!$AJ$20:$AV$324,$E93*5-4,H$65)*$J$1+INDEX(choosenAll!$AZ$20:$BL$324,$E93*5-4,H$65)*$K$1)/$L$1</f>
        <v>1.0275E-3</v>
      </c>
      <c r="I93" s="3">
        <f ca="1">(INDEX(choosenAll!$D$20:$P$324,$E93*5-4,I$65)*$H$1+INDEX(choosenAll!$T$20:$AF$324,$E93*5-4,I$65)*$I$1+INDEX(choosenAll!$AJ$20:$AV$324,$E93*5-4,I$65)*$J$1+INDEX(choosenAll!$AZ$20:$BL$324,$E93*5-4,I$65)*$K$1)/$L$1</f>
        <v>1.7362499999999999E-3</v>
      </c>
      <c r="J93" s="3">
        <f ca="1">(INDEX(choosenAll!$D$20:$P$324,$E93*5-4,J$65)*$H$1+INDEX(choosenAll!$T$20:$AF$324,$E93*5-4,J$65)*$I$1+INDEX(choosenAll!$AJ$20:$AV$324,$E93*5-4,J$65)*$J$1+INDEX(choosenAll!$AZ$20:$BL$324,$E93*5-4,J$65)*$K$1)/$L$1</f>
        <v>5.1543750000000001E-3</v>
      </c>
      <c r="K93" s="3">
        <f ca="1">(INDEX(choosenAll!$D$20:$P$324,$E93*5-4,K$65)*$H$1+INDEX(choosenAll!$T$20:$AF$324,$E93*5-4,K$65)*$I$1+INDEX(choosenAll!$AJ$20:$AV$324,$E93*5-4,K$65)*$J$1+INDEX(choosenAll!$AZ$20:$BL$324,$E93*5-4,K$65)*$K$1)/$L$1</f>
        <v>6.8575000000000007E-3</v>
      </c>
      <c r="L93" s="3">
        <f ca="1">(INDEX(choosenAll!$D$20:$P$324,$E93*5-4,L$65)*$H$1+INDEX(choosenAll!$T$20:$AF$324,$E93*5-4,L$65)*$I$1+INDEX(choosenAll!$AJ$20:$AV$324,$E93*5-4,L$65)*$J$1+INDEX(choosenAll!$AZ$20:$BL$324,$E93*5-4,L$65)*$K$1)/$L$1</f>
        <v>7.4812500000000001E-3</v>
      </c>
      <c r="M93" s="3">
        <f ca="1">(INDEX(choosenAll!$D$20:$P$324,$E93*5-4,M$65)*$H$1+INDEX(choosenAll!$T$20:$AF$324,$E93*5-4,M$65)*$I$1+INDEX(choosenAll!$AJ$20:$AV$324,$E93*5-4,M$65)*$J$1+INDEX(choosenAll!$AZ$20:$BL$324,$E93*5-4,M$65)*$K$1)/$L$1</f>
        <v>9.6887499999999994E-3</v>
      </c>
      <c r="N93" s="3">
        <f ca="1">(INDEX(choosenAll!$D$20:$P$324,$E93*5-4,N$65)*$H$1+INDEX(choosenAll!$T$20:$AF$324,$E93*5-4,N$65)*$I$1+INDEX(choosenAll!$AJ$20:$AV$324,$E93*5-4,N$65)*$J$1+INDEX(choosenAll!$AZ$20:$BL$324,$E93*5-4,N$65)*$K$1)/$L$1</f>
        <v>1.1780000000000001E-2</v>
      </c>
      <c r="O93" s="3">
        <f ca="1">(INDEX(choosenAll!$D$20:$P$324,$E93*5-4,O$65)*$H$1+INDEX(choosenAll!$T$20:$AF$324,$E93*5-4,O$65)*$I$1+INDEX(choosenAll!$AJ$20:$AV$324,$E93*5-4,O$65)*$J$1+INDEX(choosenAll!$AZ$20:$BL$324,$E93*5-4,O$65)*$K$1)/$L$1</f>
        <v>1.1471874999999999E-2</v>
      </c>
      <c r="P93" s="3">
        <f ca="1">(INDEX(choosenAll!$D$20:$P$324,$E93*5-4,P$65)*$H$1+INDEX(choosenAll!$T$20:$AF$324,$E93*5-4,P$65)*$I$1+INDEX(choosenAll!$AJ$20:$AV$324,$E93*5-4,P$65)*$J$1+INDEX(choosenAll!$AZ$20:$BL$324,$E93*5-4,P$65)*$K$1)/$L$1</f>
        <v>1.4933749999999999E-2</v>
      </c>
      <c r="Q93" s="3">
        <f ca="1">(INDEX(choosenAll!$D$20:$P$324,$E93*5-4,Q$65)*$H$1+INDEX(choosenAll!$T$20:$AF$324,$E93*5-4,Q$65)*$I$1+INDEX(choosenAll!$AJ$20:$AV$324,$E93*5-4,Q$65)*$J$1+INDEX(choosenAll!$AZ$20:$BL$324,$E93*5-4,Q$65)*$K$1)/$L$1</f>
        <v>9.8868749999999998E-3</v>
      </c>
      <c r="R93" s="3">
        <f ca="1">(INDEX(choosenAll!$D$20:$P$324,$E93*5-4,R$65)*$H$1+INDEX(choosenAll!$T$20:$AF$324,$E93*5-4,R$65)*$I$1+INDEX(choosenAll!$AJ$20:$AV$324,$E93*5-4,R$65)*$J$1+INDEX(choosenAll!$AZ$20:$BL$324,$E93*5-4,R$65)*$K$1)/$L$1</f>
        <v>2.6075E-3</v>
      </c>
      <c r="S93" s="14">
        <f ca="1">(INDEX(choosenAll!$D$20:$P$324,$E93*5-4,S$65)*$H$1+INDEX(choosenAll!$T$20:$AF$324,$E93*5-4,S$65)*$I$1+INDEX(choosenAll!$AJ$20:$AV$324,$E93*5-4,S$65)*$J$1+INDEX(choosenAll!$AZ$20:$BL$324,$E93*5-4,S$65)*$K$1)/$L$1</f>
        <v>8.3584375000000002E-2</v>
      </c>
      <c r="T93" s="14">
        <f ca="1">(INDEX(choosenAgri!$D$20:$P$124,$E93*5-4,13)*$H$1+INDEX(choosenAgri!$T$20:$AF$124,$E93*5-4,13)*$I$1+INDEX(choosenAgri!$AJ$20:$AV$124,$E93*5-4,13)*$J$1+INDEX(choosenAgri!$AZ$20:$BL$124,$E93*5-4,13)*$K$1)/$L$1</f>
        <v>8.3584375000000002E-2</v>
      </c>
      <c r="U93" s="14">
        <f ca="1">INDEX(choosenLivestock!$D$20:$P$124,$E93*5-4,13)</f>
        <v>7.8030000000000009E-3</v>
      </c>
      <c r="V93" s="14">
        <f ca="1">INDEX(choosenDomestic!$D$20:$P$124,$E93*5-4,13)</f>
        <v>4.5950998000000007E-2</v>
      </c>
      <c r="W93" s="14">
        <f ca="1">INDEX(choosenIndustry!$D$20:$P$124,$E93*5-4,13)</f>
        <v>2.5230579999999999E-3</v>
      </c>
      <c r="X93" s="14">
        <f t="shared" ca="1" si="6"/>
        <v>0.13986143100000001</v>
      </c>
    </row>
    <row r="94" spans="5:26" x14ac:dyDescent="0.25">
      <c r="E94">
        <v>11</v>
      </c>
      <c r="F94">
        <v>2010</v>
      </c>
      <c r="G94" s="3">
        <f ca="1">(INDEX(choosenAll!$D$20:$P$324,$E94*5-4,G$65)*$H$1+INDEX(choosenAll!$T$20:$AF$324,$E94*5-4,G$65)*$I$1+INDEX(choosenAll!$AJ$20:$AV$324,$E94*5-4,G$65)*$J$1+INDEX(choosenAll!$AZ$20:$BL$324,$E94*5-4,G$65)*$K$1)/$L$1</f>
        <v>5.1249999999999999E-5</v>
      </c>
      <c r="H94" s="3">
        <f ca="1">(INDEX(choosenAll!$D$20:$P$324,$E94*5-4,H$65)*$H$1+INDEX(choosenAll!$T$20:$AF$324,$E94*5-4,H$65)*$I$1+INDEX(choosenAll!$AJ$20:$AV$324,$E94*5-4,H$65)*$J$1+INDEX(choosenAll!$AZ$20:$BL$324,$E94*5-4,H$65)*$K$1)/$L$1</f>
        <v>5.1250000000000006E-5</v>
      </c>
      <c r="I94" s="3">
        <f ca="1">(INDEX(choosenAll!$D$20:$P$324,$E94*5-4,I$65)*$H$1+INDEX(choosenAll!$T$20:$AF$324,$E94*5-4,I$65)*$I$1+INDEX(choosenAll!$AJ$20:$AV$324,$E94*5-4,I$65)*$J$1+INDEX(choosenAll!$AZ$20:$BL$324,$E94*5-4,I$65)*$K$1)/$L$1</f>
        <v>6.3749999999999991E-5</v>
      </c>
      <c r="J94" s="3">
        <f ca="1">(INDEX(choosenAll!$D$20:$P$324,$E94*5-4,J$65)*$H$1+INDEX(choosenAll!$T$20:$AF$324,$E94*5-4,J$65)*$I$1+INDEX(choosenAll!$AJ$20:$AV$324,$E94*5-4,J$65)*$J$1+INDEX(choosenAll!$AZ$20:$BL$324,$E94*5-4,J$65)*$K$1)/$L$1</f>
        <v>5.6249999999999998E-5</v>
      </c>
      <c r="K94" s="3">
        <f ca="1">(INDEX(choosenAll!$D$20:$P$324,$E94*5-4,K$65)*$H$1+INDEX(choosenAll!$T$20:$AF$324,$E94*5-4,K$65)*$I$1+INDEX(choosenAll!$AJ$20:$AV$324,$E94*5-4,K$65)*$J$1+INDEX(choosenAll!$AZ$20:$BL$324,$E94*5-4,K$65)*$K$1)/$L$1</f>
        <v>6.2700000000000004E-3</v>
      </c>
      <c r="L94" s="3">
        <f ca="1">(INDEX(choosenAll!$D$20:$P$324,$E94*5-4,L$65)*$H$1+INDEX(choosenAll!$T$20:$AF$324,$E94*5-4,L$65)*$I$1+INDEX(choosenAll!$AJ$20:$AV$324,$E94*5-4,L$65)*$J$1+INDEX(choosenAll!$AZ$20:$BL$324,$E94*5-4,L$65)*$K$1)/$L$1</f>
        <v>1.037625E-2</v>
      </c>
      <c r="M94" s="3">
        <f ca="1">(INDEX(choosenAll!$D$20:$P$324,$E94*5-4,M$65)*$H$1+INDEX(choosenAll!$T$20:$AF$324,$E94*5-4,M$65)*$I$1+INDEX(choosenAll!$AJ$20:$AV$324,$E94*5-4,M$65)*$J$1+INDEX(choosenAll!$AZ$20:$BL$324,$E94*5-4,M$65)*$K$1)/$L$1</f>
        <v>1.1966249999999999E-2</v>
      </c>
      <c r="N94" s="3">
        <f ca="1">(INDEX(choosenAll!$D$20:$P$324,$E94*5-4,N$65)*$H$1+INDEX(choosenAll!$T$20:$AF$324,$E94*5-4,N$65)*$I$1+INDEX(choosenAll!$AJ$20:$AV$324,$E94*5-4,N$65)*$J$1+INDEX(choosenAll!$AZ$20:$BL$324,$E94*5-4,N$65)*$K$1)/$L$1</f>
        <v>1.3541875E-2</v>
      </c>
      <c r="O94" s="3">
        <f ca="1">(INDEX(choosenAll!$D$20:$P$324,$E94*5-4,O$65)*$H$1+INDEX(choosenAll!$T$20:$AF$324,$E94*5-4,O$65)*$I$1+INDEX(choosenAll!$AJ$20:$AV$324,$E94*5-4,O$65)*$J$1+INDEX(choosenAll!$AZ$20:$BL$324,$E94*5-4,O$65)*$K$1)/$L$1</f>
        <v>1.3266875000000001E-2</v>
      </c>
      <c r="P94" s="3">
        <f ca="1">(INDEX(choosenAll!$D$20:$P$324,$E94*5-4,P$65)*$H$1+INDEX(choosenAll!$T$20:$AF$324,$E94*5-4,P$65)*$I$1+INDEX(choosenAll!$AJ$20:$AV$324,$E94*5-4,P$65)*$J$1+INDEX(choosenAll!$AZ$20:$BL$324,$E94*5-4,P$65)*$K$1)/$L$1</f>
        <v>1.5086875E-2</v>
      </c>
      <c r="Q94" s="3">
        <f ca="1">(INDEX(choosenAll!$D$20:$P$324,$E94*5-4,Q$65)*$H$1+INDEX(choosenAll!$T$20:$AF$324,$E94*5-4,Q$65)*$I$1+INDEX(choosenAll!$AJ$20:$AV$324,$E94*5-4,Q$65)*$J$1+INDEX(choosenAll!$AZ$20:$BL$324,$E94*5-4,Q$65)*$K$1)/$L$1</f>
        <v>5.998125E-3</v>
      </c>
      <c r="R94" s="3">
        <f ca="1">(INDEX(choosenAll!$D$20:$P$324,$E94*5-4,R$65)*$H$1+INDEX(choosenAll!$T$20:$AF$324,$E94*5-4,R$65)*$I$1+INDEX(choosenAll!$AJ$20:$AV$324,$E94*5-4,R$65)*$J$1+INDEX(choosenAll!$AZ$20:$BL$324,$E94*5-4,R$65)*$K$1)/$L$1</f>
        <v>2.7562499999999999E-4</v>
      </c>
      <c r="S94" s="14">
        <f ca="1">(INDEX(choosenAll!$D$20:$P$324,$E94*5-4,S$65)*$H$1+INDEX(choosenAll!$T$20:$AF$324,$E94*5-4,S$65)*$I$1+INDEX(choosenAll!$AJ$20:$AV$324,$E94*5-4,S$65)*$J$1+INDEX(choosenAll!$AZ$20:$BL$324,$E94*5-4,S$65)*$K$1)/$L$1</f>
        <v>7.7004375E-2</v>
      </c>
      <c r="T94" s="14">
        <f ca="1">(INDEX(choosenAgri!$D$20:$P$124,$E94*5-4,13)*$H$1+INDEX(choosenAgri!$T$20:$AF$124,$E94*5-4,13)*$I$1+INDEX(choosenAgri!$AJ$20:$AV$124,$E94*5-4,13)*$J$1+INDEX(choosenAgri!$AZ$20:$BL$124,$E94*5-4,13)*$K$1)/$L$1</f>
        <v>7.7004375E-2</v>
      </c>
      <c r="U94" s="14">
        <f ca="1">INDEX(choosenLivestock!$D$20:$P$124,$E94*5-4,13)</f>
        <v>2.9649999999999998E-3</v>
      </c>
      <c r="V94" s="14">
        <f ca="1">INDEX(choosenDomestic!$D$20:$P$124,$E94*5-4,13)</f>
        <v>8.2561001999999994E-2</v>
      </c>
      <c r="W94" s="14">
        <f ca="1">INDEX(choosenIndustry!$D$20:$P$124,$E94*5-4,13)</f>
        <v>5.3475203999999998E-2</v>
      </c>
      <c r="X94" s="14">
        <f t="shared" ca="1" si="6"/>
        <v>0.216005581</v>
      </c>
    </row>
    <row r="95" spans="5:26" x14ac:dyDescent="0.25">
      <c r="E95">
        <v>12</v>
      </c>
      <c r="F95">
        <v>2010</v>
      </c>
      <c r="G95" s="3">
        <f ca="1">(INDEX(choosenAll!$D$20:$P$324,$E95*5-4,G$65)*$H$1+INDEX(choosenAll!$T$20:$AF$324,$E95*5-4,G$65)*$I$1+INDEX(choosenAll!$AJ$20:$AV$324,$E95*5-4,G$65)*$J$1+INDEX(choosenAll!$AZ$20:$BL$324,$E95*5-4,G$65)*$K$1)/$L$1</f>
        <v>9.4749999999999988E-4</v>
      </c>
      <c r="H95" s="3">
        <f ca="1">(INDEX(choosenAll!$D$20:$P$324,$E95*5-4,H$65)*$H$1+INDEX(choosenAll!$T$20:$AF$324,$E95*5-4,H$65)*$I$1+INDEX(choosenAll!$AJ$20:$AV$324,$E95*5-4,H$65)*$J$1+INDEX(choosenAll!$AZ$20:$BL$324,$E95*5-4,H$65)*$K$1)/$L$1</f>
        <v>1.150625E-3</v>
      </c>
      <c r="I95" s="3">
        <f ca="1">(INDEX(choosenAll!$D$20:$P$324,$E95*5-4,I$65)*$H$1+INDEX(choosenAll!$T$20:$AF$324,$E95*5-4,I$65)*$I$1+INDEX(choosenAll!$AJ$20:$AV$324,$E95*5-4,I$65)*$J$1+INDEX(choosenAll!$AZ$20:$BL$324,$E95*5-4,I$65)*$K$1)/$L$1</f>
        <v>2.1349999999999997E-3</v>
      </c>
      <c r="J95" s="3">
        <f ca="1">(INDEX(choosenAll!$D$20:$P$324,$E95*5-4,J$65)*$H$1+INDEX(choosenAll!$T$20:$AF$324,$E95*5-4,J$65)*$I$1+INDEX(choosenAll!$AJ$20:$AV$324,$E95*5-4,J$65)*$J$1+INDEX(choosenAll!$AZ$20:$BL$324,$E95*5-4,J$65)*$K$1)/$L$1</f>
        <v>4.0374999999999994E-3</v>
      </c>
      <c r="K95" s="3">
        <f ca="1">(INDEX(choosenAll!$D$20:$P$324,$E95*5-4,K$65)*$H$1+INDEX(choosenAll!$T$20:$AF$324,$E95*5-4,K$65)*$I$1+INDEX(choosenAll!$AJ$20:$AV$324,$E95*5-4,K$65)*$J$1+INDEX(choosenAll!$AZ$20:$BL$324,$E95*5-4,K$65)*$K$1)/$L$1</f>
        <v>1.1539375000000001E-2</v>
      </c>
      <c r="L95" s="3">
        <f ca="1">(INDEX(choosenAll!$D$20:$P$324,$E95*5-4,L$65)*$H$1+INDEX(choosenAll!$T$20:$AF$324,$E95*5-4,L$65)*$I$1+INDEX(choosenAll!$AJ$20:$AV$324,$E95*5-4,L$65)*$J$1+INDEX(choosenAll!$AZ$20:$BL$324,$E95*5-4,L$65)*$K$1)/$L$1</f>
        <v>2.2813124999999997E-2</v>
      </c>
      <c r="M95" s="3">
        <f ca="1">(INDEX(choosenAll!$D$20:$P$324,$E95*5-4,M$65)*$H$1+INDEX(choosenAll!$T$20:$AF$324,$E95*5-4,M$65)*$I$1+INDEX(choosenAll!$AJ$20:$AV$324,$E95*5-4,M$65)*$J$1+INDEX(choosenAll!$AZ$20:$BL$324,$E95*5-4,M$65)*$K$1)/$L$1</f>
        <v>3.4347500000000003E-2</v>
      </c>
      <c r="N95" s="3">
        <f ca="1">(INDEX(choosenAll!$D$20:$P$324,$E95*5-4,N$65)*$H$1+INDEX(choosenAll!$T$20:$AF$324,$E95*5-4,N$65)*$I$1+INDEX(choosenAll!$AJ$20:$AV$324,$E95*5-4,N$65)*$J$1+INDEX(choosenAll!$AZ$20:$BL$324,$E95*5-4,N$65)*$K$1)/$L$1</f>
        <v>3.8470625000000001E-2</v>
      </c>
      <c r="O95" s="3">
        <f ca="1">(INDEX(choosenAll!$D$20:$P$324,$E95*5-4,O$65)*$H$1+INDEX(choosenAll!$T$20:$AF$324,$E95*5-4,O$65)*$I$1+INDEX(choosenAll!$AJ$20:$AV$324,$E95*5-4,O$65)*$J$1+INDEX(choosenAll!$AZ$20:$BL$324,$E95*5-4,O$65)*$K$1)/$L$1</f>
        <v>3.9251250000000001E-2</v>
      </c>
      <c r="P95" s="3">
        <f ca="1">(INDEX(choosenAll!$D$20:$P$324,$E95*5-4,P$65)*$H$1+INDEX(choosenAll!$T$20:$AF$324,$E95*5-4,P$65)*$I$1+INDEX(choosenAll!$AJ$20:$AV$324,$E95*5-4,P$65)*$J$1+INDEX(choosenAll!$AZ$20:$BL$324,$E95*5-4,P$65)*$K$1)/$L$1</f>
        <v>5.0146250000000003E-2</v>
      </c>
      <c r="Q95" s="3">
        <f ca="1">(INDEX(choosenAll!$D$20:$P$324,$E95*5-4,Q$65)*$H$1+INDEX(choosenAll!$T$20:$AF$324,$E95*5-4,Q$65)*$I$1+INDEX(choosenAll!$AJ$20:$AV$324,$E95*5-4,Q$65)*$J$1+INDEX(choosenAll!$AZ$20:$BL$324,$E95*5-4,Q$65)*$K$1)/$L$1</f>
        <v>2.4559999999999998E-2</v>
      </c>
      <c r="R95" s="3">
        <f ca="1">(INDEX(choosenAll!$D$20:$P$324,$E95*5-4,R$65)*$H$1+INDEX(choosenAll!$T$20:$AF$324,$E95*5-4,R$65)*$I$1+INDEX(choosenAll!$AJ$20:$AV$324,$E95*5-4,R$65)*$J$1+INDEX(choosenAll!$AZ$20:$BL$324,$E95*5-4,R$65)*$K$1)/$L$1</f>
        <v>3.4125000000000002E-3</v>
      </c>
      <c r="S95" s="14">
        <f ca="1">(INDEX(choosenAll!$D$20:$P$324,$E95*5-4,S$65)*$H$1+INDEX(choosenAll!$T$20:$AF$324,$E95*5-4,S$65)*$I$1+INDEX(choosenAll!$AJ$20:$AV$324,$E95*5-4,S$65)*$J$1+INDEX(choosenAll!$AZ$20:$BL$324,$E95*5-4,S$65)*$K$1)/$L$1</f>
        <v>0.23281125</v>
      </c>
      <c r="T95" s="14">
        <f ca="1">(INDEX(choosenAgri!$D$20:$P$124,$E95*5-4,13)*$H$1+INDEX(choosenAgri!$T$20:$AF$124,$E95*5-4,13)*$I$1+INDEX(choosenAgri!$AJ$20:$AV$124,$E95*5-4,13)*$J$1+INDEX(choosenAgri!$AZ$20:$BL$124,$E95*5-4,13)*$K$1)/$L$1</f>
        <v>0.23281125</v>
      </c>
      <c r="U95" s="14">
        <f ca="1">INDEX(choosenLivestock!$D$20:$P$124,$E95*5-4,13)</f>
        <v>6.3740000000000003E-3</v>
      </c>
      <c r="V95" s="14">
        <f ca="1">INDEX(choosenDomestic!$D$20:$P$124,$E95*5-4,13)</f>
        <v>5.7634293999999996E-2</v>
      </c>
      <c r="W95" s="14">
        <f ca="1">INDEX(choosenIndustry!$D$20:$P$124,$E95*5-4,13)</f>
        <v>3.0935666000000004E-2</v>
      </c>
      <c r="X95" s="14">
        <f t="shared" ca="1" si="6"/>
        <v>0.32775521000000002</v>
      </c>
    </row>
    <row r="96" spans="5:26" x14ac:dyDescent="0.25">
      <c r="E96">
        <v>13</v>
      </c>
      <c r="F96">
        <v>2010</v>
      </c>
      <c r="G96" s="3">
        <f ca="1">(INDEX(choosenAll!$D$20:$P$324,$E96*5-4,G$65)*$H$1+INDEX(choosenAll!$T$20:$AF$324,$E96*5-4,G$65)*$I$1+INDEX(choosenAll!$AJ$20:$AV$324,$E96*5-4,G$65)*$J$1+INDEX(choosenAll!$AZ$20:$BL$324,$E96*5-4,G$65)*$K$1)/$L$1</f>
        <v>1.3106250000000002E-3</v>
      </c>
      <c r="H96" s="3">
        <f ca="1">(INDEX(choosenAll!$D$20:$P$324,$E96*5-4,H$65)*$H$1+INDEX(choosenAll!$T$20:$AF$324,$E96*5-4,H$65)*$I$1+INDEX(choosenAll!$AJ$20:$AV$324,$E96*5-4,H$65)*$J$1+INDEX(choosenAll!$AZ$20:$BL$324,$E96*5-4,H$65)*$K$1)/$L$1</f>
        <v>1.5425E-3</v>
      </c>
      <c r="I96" s="3">
        <f ca="1">(INDEX(choosenAll!$D$20:$P$324,$E96*5-4,I$65)*$H$1+INDEX(choosenAll!$T$20:$AF$324,$E96*5-4,I$65)*$I$1+INDEX(choosenAll!$AJ$20:$AV$324,$E96*5-4,I$65)*$J$1+INDEX(choosenAll!$AZ$20:$BL$324,$E96*5-4,I$65)*$K$1)/$L$1</f>
        <v>3.3974999999999999E-3</v>
      </c>
      <c r="J96" s="3">
        <f ca="1">(INDEX(choosenAll!$D$20:$P$324,$E96*5-4,J$65)*$H$1+INDEX(choosenAll!$T$20:$AF$324,$E96*5-4,J$65)*$I$1+INDEX(choosenAll!$AJ$20:$AV$324,$E96*5-4,J$65)*$J$1+INDEX(choosenAll!$AZ$20:$BL$324,$E96*5-4,J$65)*$K$1)/$L$1</f>
        <v>7.3275000000000007E-3</v>
      </c>
      <c r="K96" s="3">
        <f ca="1">(INDEX(choosenAll!$D$20:$P$324,$E96*5-4,K$65)*$H$1+INDEX(choosenAll!$T$20:$AF$324,$E96*5-4,K$65)*$I$1+INDEX(choosenAll!$AJ$20:$AV$324,$E96*5-4,K$65)*$J$1+INDEX(choosenAll!$AZ$20:$BL$324,$E96*5-4,K$65)*$K$1)/$L$1</f>
        <v>9.5531249999999991E-3</v>
      </c>
      <c r="L96" s="3">
        <f ca="1">(INDEX(choosenAll!$D$20:$P$324,$E96*5-4,L$65)*$H$1+INDEX(choosenAll!$T$20:$AF$324,$E96*5-4,L$65)*$I$1+INDEX(choosenAll!$AJ$20:$AV$324,$E96*5-4,L$65)*$J$1+INDEX(choosenAll!$AZ$20:$BL$324,$E96*5-4,L$65)*$K$1)/$L$1</f>
        <v>1.2016875E-2</v>
      </c>
      <c r="M96" s="3">
        <f ca="1">(INDEX(choosenAll!$D$20:$P$324,$E96*5-4,M$65)*$H$1+INDEX(choosenAll!$T$20:$AF$324,$E96*5-4,M$65)*$I$1+INDEX(choosenAll!$AJ$20:$AV$324,$E96*5-4,M$65)*$J$1+INDEX(choosenAll!$AZ$20:$BL$324,$E96*5-4,M$65)*$K$1)/$L$1</f>
        <v>1.4451250000000001E-2</v>
      </c>
      <c r="N96" s="3">
        <f ca="1">(INDEX(choosenAll!$D$20:$P$324,$E96*5-4,N$65)*$H$1+INDEX(choosenAll!$T$20:$AF$324,$E96*5-4,N$65)*$I$1+INDEX(choosenAll!$AJ$20:$AV$324,$E96*5-4,N$65)*$J$1+INDEX(choosenAll!$AZ$20:$BL$324,$E96*5-4,N$65)*$K$1)/$L$1</f>
        <v>1.7218749999999998E-2</v>
      </c>
      <c r="O96" s="3">
        <f ca="1">(INDEX(choosenAll!$D$20:$P$324,$E96*5-4,O$65)*$H$1+INDEX(choosenAll!$T$20:$AF$324,$E96*5-4,O$65)*$I$1+INDEX(choosenAll!$AJ$20:$AV$324,$E96*5-4,O$65)*$J$1+INDEX(choosenAll!$AZ$20:$BL$324,$E96*5-4,O$65)*$K$1)/$L$1</f>
        <v>1.7214375000000001E-2</v>
      </c>
      <c r="P96" s="3">
        <f ca="1">(INDEX(choosenAll!$D$20:$P$324,$E96*5-4,P$65)*$H$1+INDEX(choosenAll!$T$20:$AF$324,$E96*5-4,P$65)*$I$1+INDEX(choosenAll!$AJ$20:$AV$324,$E96*5-4,P$65)*$J$1+INDEX(choosenAll!$AZ$20:$BL$324,$E96*5-4,P$65)*$K$1)/$L$1</f>
        <v>2.2825000000000002E-2</v>
      </c>
      <c r="Q96" s="3">
        <f ca="1">(INDEX(choosenAll!$D$20:$P$324,$E96*5-4,Q$65)*$H$1+INDEX(choosenAll!$T$20:$AF$324,$E96*5-4,Q$65)*$I$1+INDEX(choosenAll!$AJ$20:$AV$324,$E96*5-4,Q$65)*$J$1+INDEX(choosenAll!$AZ$20:$BL$324,$E96*5-4,Q$65)*$K$1)/$L$1</f>
        <v>1.2905000000000002E-2</v>
      </c>
      <c r="R96" s="3">
        <f ca="1">(INDEX(choosenAll!$D$20:$P$324,$E96*5-4,R$65)*$H$1+INDEX(choosenAll!$T$20:$AF$324,$E96*5-4,R$65)*$I$1+INDEX(choosenAll!$AJ$20:$AV$324,$E96*5-4,R$65)*$J$1+INDEX(choosenAll!$AZ$20:$BL$324,$E96*5-4,R$65)*$K$1)/$L$1</f>
        <v>3.4825000000000004E-3</v>
      </c>
      <c r="S96" s="14">
        <f ca="1">(INDEX(choosenAll!$D$20:$P$324,$E96*5-4,S$65)*$H$1+INDEX(choosenAll!$T$20:$AF$324,$E96*5-4,S$65)*$I$1+INDEX(choosenAll!$AJ$20:$AV$324,$E96*5-4,S$65)*$J$1+INDEX(choosenAll!$AZ$20:$BL$324,$E96*5-4,S$65)*$K$1)/$L$1</f>
        <v>0.12324499999999999</v>
      </c>
      <c r="T96" s="14">
        <f ca="1">(INDEX(choosenAgri!$D$20:$P$124,$E96*5-4,13)*$H$1+INDEX(choosenAgri!$T$20:$AF$124,$E96*5-4,13)*$I$1+INDEX(choosenAgri!$AJ$20:$AV$124,$E96*5-4,13)*$J$1+INDEX(choosenAgri!$AZ$20:$BL$124,$E96*5-4,13)*$K$1)/$L$1</f>
        <v>0.12324499999999999</v>
      </c>
      <c r="U96" s="14">
        <f ca="1">INDEX(choosenLivestock!$D$20:$P$124,$E96*5-4,13)</f>
        <v>2.3479999999999998E-3</v>
      </c>
      <c r="V96" s="14">
        <f ca="1">INDEX(choosenDomestic!$D$20:$P$124,$E96*5-4,13)</f>
        <v>3.7726128999999997E-2</v>
      </c>
      <c r="W96" s="14">
        <f ca="1">INDEX(choosenIndustry!$D$20:$P$124,$E96*5-4,13)</f>
        <v>1.8266962000000005E-2</v>
      </c>
      <c r="X96" s="14">
        <f t="shared" ca="1" si="6"/>
        <v>0.18158609099999998</v>
      </c>
    </row>
    <row r="97" spans="5:26" x14ac:dyDescent="0.25">
      <c r="E97">
        <v>14</v>
      </c>
      <c r="F97">
        <v>2010</v>
      </c>
      <c r="G97" s="3">
        <f ca="1">(INDEX(choosenAll!$D$20:$P$324,$E97*5-4,G$65)*$H$1+INDEX(choosenAll!$T$20:$AF$324,$E97*5-4,G$65)*$I$1+INDEX(choosenAll!$AJ$20:$AV$324,$E97*5-4,G$65)*$J$1+INDEX(choosenAll!$AZ$20:$BL$324,$E97*5-4,G$65)*$K$1)/$L$1</f>
        <v>4.5437500000000003E-4</v>
      </c>
      <c r="H97" s="3">
        <f ca="1">(INDEX(choosenAll!$D$20:$P$324,$E97*5-4,H$65)*$H$1+INDEX(choosenAll!$T$20:$AF$324,$E97*5-4,H$65)*$I$1+INDEX(choosenAll!$AJ$20:$AV$324,$E97*5-4,H$65)*$J$1+INDEX(choosenAll!$AZ$20:$BL$324,$E97*5-4,H$65)*$K$1)/$L$1</f>
        <v>5.1374999999999999E-4</v>
      </c>
      <c r="I97" s="3">
        <f ca="1">(INDEX(choosenAll!$D$20:$P$324,$E97*5-4,I$65)*$H$1+INDEX(choosenAll!$T$20:$AF$324,$E97*5-4,I$65)*$I$1+INDEX(choosenAll!$AJ$20:$AV$324,$E97*5-4,I$65)*$J$1+INDEX(choosenAll!$AZ$20:$BL$324,$E97*5-4,I$65)*$K$1)/$L$1</f>
        <v>3.0731249999999999E-3</v>
      </c>
      <c r="J97" s="3">
        <f ca="1">(INDEX(choosenAll!$D$20:$P$324,$E97*5-4,J$65)*$H$1+INDEX(choosenAll!$T$20:$AF$324,$E97*5-4,J$65)*$I$1+INDEX(choosenAll!$AJ$20:$AV$324,$E97*5-4,J$65)*$J$1+INDEX(choosenAll!$AZ$20:$BL$324,$E97*5-4,J$65)*$K$1)/$L$1</f>
        <v>2.9056875000000003E-2</v>
      </c>
      <c r="K97" s="3">
        <f ca="1">(INDEX(choosenAll!$D$20:$P$324,$E97*5-4,K$65)*$H$1+INDEX(choosenAll!$T$20:$AF$324,$E97*5-4,K$65)*$I$1+INDEX(choosenAll!$AJ$20:$AV$324,$E97*5-4,K$65)*$J$1+INDEX(choosenAll!$AZ$20:$BL$324,$E97*5-4,K$65)*$K$1)/$L$1</f>
        <v>5.3200625000000001E-2</v>
      </c>
      <c r="L97" s="3">
        <f ca="1">(INDEX(choosenAll!$D$20:$P$324,$E97*5-4,L$65)*$H$1+INDEX(choosenAll!$T$20:$AF$324,$E97*5-4,L$65)*$I$1+INDEX(choosenAll!$AJ$20:$AV$324,$E97*5-4,L$65)*$J$1+INDEX(choosenAll!$AZ$20:$BL$324,$E97*5-4,L$65)*$K$1)/$L$1</f>
        <v>6.2461250000000003E-2</v>
      </c>
      <c r="M97" s="3">
        <f ca="1">(INDEX(choosenAll!$D$20:$P$324,$E97*5-4,M$65)*$H$1+INDEX(choosenAll!$T$20:$AF$324,$E97*5-4,M$65)*$I$1+INDEX(choosenAll!$AJ$20:$AV$324,$E97*5-4,M$65)*$J$1+INDEX(choosenAll!$AZ$20:$BL$324,$E97*5-4,M$65)*$K$1)/$L$1</f>
        <v>7.9833125000000005E-2</v>
      </c>
      <c r="N97" s="3">
        <f ca="1">(INDEX(choosenAll!$D$20:$P$324,$E97*5-4,N$65)*$H$1+INDEX(choosenAll!$T$20:$AF$324,$E97*5-4,N$65)*$I$1+INDEX(choosenAll!$AJ$20:$AV$324,$E97*5-4,N$65)*$J$1+INDEX(choosenAll!$AZ$20:$BL$324,$E97*5-4,N$65)*$K$1)/$L$1</f>
        <v>8.7571249999999989E-2</v>
      </c>
      <c r="O97" s="3">
        <f ca="1">(INDEX(choosenAll!$D$20:$P$324,$E97*5-4,O$65)*$H$1+INDEX(choosenAll!$T$20:$AF$324,$E97*5-4,O$65)*$I$1+INDEX(choosenAll!$AJ$20:$AV$324,$E97*5-4,O$65)*$J$1+INDEX(choosenAll!$AZ$20:$BL$324,$E97*5-4,O$65)*$K$1)/$L$1</f>
        <v>9.2162500000000008E-2</v>
      </c>
      <c r="P97" s="3">
        <f ca="1">(INDEX(choosenAll!$D$20:$P$324,$E97*5-4,P$65)*$H$1+INDEX(choosenAll!$T$20:$AF$324,$E97*5-4,P$65)*$I$1+INDEX(choosenAll!$AJ$20:$AV$324,$E97*5-4,P$65)*$J$1+INDEX(choosenAll!$AZ$20:$BL$324,$E97*5-4,P$65)*$K$1)/$L$1</f>
        <v>0.122760625</v>
      </c>
      <c r="Q97" s="3">
        <f ca="1">(INDEX(choosenAll!$D$20:$P$324,$E97*5-4,Q$65)*$H$1+INDEX(choosenAll!$T$20:$AF$324,$E97*5-4,Q$65)*$I$1+INDEX(choosenAll!$AJ$20:$AV$324,$E97*5-4,Q$65)*$J$1+INDEX(choosenAll!$AZ$20:$BL$324,$E97*5-4,Q$65)*$K$1)/$L$1</f>
        <v>6.0562499999999991E-2</v>
      </c>
      <c r="R97" s="3">
        <f ca="1">(INDEX(choosenAll!$D$20:$P$324,$E97*5-4,R$65)*$H$1+INDEX(choosenAll!$T$20:$AF$324,$E97*5-4,R$65)*$I$1+INDEX(choosenAll!$AJ$20:$AV$324,$E97*5-4,R$65)*$J$1+INDEX(choosenAll!$AZ$20:$BL$324,$E97*5-4,R$65)*$K$1)/$L$1</f>
        <v>1.1313124999999999E-2</v>
      </c>
      <c r="S97" s="14">
        <f ca="1">(INDEX(choosenAll!$D$20:$P$324,$E97*5-4,S$65)*$H$1+INDEX(choosenAll!$T$20:$AF$324,$E97*5-4,S$65)*$I$1+INDEX(choosenAll!$AJ$20:$AV$324,$E97*5-4,S$65)*$J$1+INDEX(choosenAll!$AZ$20:$BL$324,$E97*5-4,S$65)*$K$1)/$L$1</f>
        <v>0.60296312500000004</v>
      </c>
      <c r="T97" s="14">
        <f ca="1">(INDEX(choosenAgri!$D$20:$P$124,$E97*5-4,13)*$H$1+INDEX(choosenAgri!$T$20:$AF$124,$E97*5-4,13)*$I$1+INDEX(choosenAgri!$AJ$20:$AV$124,$E97*5-4,13)*$J$1+INDEX(choosenAgri!$AZ$20:$BL$124,$E97*5-4,13)*$K$1)/$L$1</f>
        <v>0.60296312500000004</v>
      </c>
      <c r="U97" s="14">
        <f ca="1">INDEX(choosenLivestock!$D$20:$P$124,$E97*5-4,13)</f>
        <v>7.3959999999999998E-3</v>
      </c>
      <c r="V97" s="14">
        <f ca="1">INDEX(choosenDomestic!$D$20:$P$124,$E97*5-4,13)</f>
        <v>7.2258069000000008E-2</v>
      </c>
      <c r="W97" s="14">
        <f ca="1">INDEX(choosenIndustry!$D$20:$P$124,$E97*5-4,13)</f>
        <v>1.1236371E-2</v>
      </c>
      <c r="X97" s="14">
        <f t="shared" ca="1" si="6"/>
        <v>0.69385356499999995</v>
      </c>
    </row>
    <row r="98" spans="5:26" x14ac:dyDescent="0.25">
      <c r="E98">
        <v>15</v>
      </c>
      <c r="F98">
        <v>2010</v>
      </c>
      <c r="G98" s="3">
        <f ca="1">(INDEX(choosenAll!$D$20:$P$324,$E98*5-4,G$65)*$H$1+INDEX(choosenAll!$T$20:$AF$324,$E98*5-4,G$65)*$I$1+INDEX(choosenAll!$AJ$20:$AV$324,$E98*5-4,G$65)*$J$1+INDEX(choosenAll!$AZ$20:$BL$324,$E98*5-4,G$65)*$K$1)/$L$1</f>
        <v>5.243750000000001E-4</v>
      </c>
      <c r="H98" s="3">
        <f ca="1">(INDEX(choosenAll!$D$20:$P$324,$E98*5-4,H$65)*$H$1+INDEX(choosenAll!$T$20:$AF$324,$E98*5-4,H$65)*$I$1+INDEX(choosenAll!$AJ$20:$AV$324,$E98*5-4,H$65)*$J$1+INDEX(choosenAll!$AZ$20:$BL$324,$E98*5-4,H$65)*$K$1)/$L$1</f>
        <v>1.0281250000000002E-3</v>
      </c>
      <c r="I98" s="3">
        <f ca="1">(INDEX(choosenAll!$D$20:$P$324,$E98*5-4,I$65)*$H$1+INDEX(choosenAll!$T$20:$AF$324,$E98*5-4,I$65)*$I$1+INDEX(choosenAll!$AJ$20:$AV$324,$E98*5-4,I$65)*$J$1+INDEX(choosenAll!$AZ$20:$BL$324,$E98*5-4,I$65)*$K$1)/$L$1</f>
        <v>3.0050000000000003E-3</v>
      </c>
      <c r="J98" s="3">
        <f ca="1">(INDEX(choosenAll!$D$20:$P$324,$E98*5-4,J$65)*$H$1+INDEX(choosenAll!$T$20:$AF$324,$E98*5-4,J$65)*$I$1+INDEX(choosenAll!$AJ$20:$AV$324,$E98*5-4,J$65)*$J$1+INDEX(choosenAll!$AZ$20:$BL$324,$E98*5-4,J$65)*$K$1)/$L$1</f>
        <v>8.3049999999999999E-3</v>
      </c>
      <c r="K98" s="3">
        <f ca="1">(INDEX(choosenAll!$D$20:$P$324,$E98*5-4,K$65)*$H$1+INDEX(choosenAll!$T$20:$AF$324,$E98*5-4,K$65)*$I$1+INDEX(choosenAll!$AJ$20:$AV$324,$E98*5-4,K$65)*$J$1+INDEX(choosenAll!$AZ$20:$BL$324,$E98*5-4,K$65)*$K$1)/$L$1</f>
        <v>1.0685E-2</v>
      </c>
      <c r="L98" s="3">
        <f ca="1">(INDEX(choosenAll!$D$20:$P$324,$E98*5-4,L$65)*$H$1+INDEX(choosenAll!$T$20:$AF$324,$E98*5-4,L$65)*$I$1+INDEX(choosenAll!$AJ$20:$AV$324,$E98*5-4,L$65)*$J$1+INDEX(choosenAll!$AZ$20:$BL$324,$E98*5-4,L$65)*$K$1)/$L$1</f>
        <v>1.1238124999999998E-2</v>
      </c>
      <c r="M98" s="3">
        <f ca="1">(INDEX(choosenAll!$D$20:$P$324,$E98*5-4,M$65)*$H$1+INDEX(choosenAll!$T$20:$AF$324,$E98*5-4,M$65)*$I$1+INDEX(choosenAll!$AJ$20:$AV$324,$E98*5-4,M$65)*$J$1+INDEX(choosenAll!$AZ$20:$BL$324,$E98*5-4,M$65)*$K$1)/$L$1</f>
        <v>1.57225E-2</v>
      </c>
      <c r="N98" s="3">
        <f ca="1">(INDEX(choosenAll!$D$20:$P$324,$E98*5-4,N$65)*$H$1+INDEX(choosenAll!$T$20:$AF$324,$E98*5-4,N$65)*$I$1+INDEX(choosenAll!$AJ$20:$AV$324,$E98*5-4,N$65)*$J$1+INDEX(choosenAll!$AZ$20:$BL$324,$E98*5-4,N$65)*$K$1)/$L$1</f>
        <v>2.1179999999999997E-2</v>
      </c>
      <c r="O98" s="3">
        <f ca="1">(INDEX(choosenAll!$D$20:$P$324,$E98*5-4,O$65)*$H$1+INDEX(choosenAll!$T$20:$AF$324,$E98*5-4,O$65)*$I$1+INDEX(choosenAll!$AJ$20:$AV$324,$E98*5-4,O$65)*$J$1+INDEX(choosenAll!$AZ$20:$BL$324,$E98*5-4,O$65)*$K$1)/$L$1</f>
        <v>2.2313125E-2</v>
      </c>
      <c r="P98" s="3">
        <f ca="1">(INDEX(choosenAll!$D$20:$P$324,$E98*5-4,P$65)*$H$1+INDEX(choosenAll!$T$20:$AF$324,$E98*5-4,P$65)*$I$1+INDEX(choosenAll!$AJ$20:$AV$324,$E98*5-4,P$65)*$J$1+INDEX(choosenAll!$AZ$20:$BL$324,$E98*5-4,P$65)*$K$1)/$L$1</f>
        <v>1.4479375000000003E-2</v>
      </c>
      <c r="Q98" s="3">
        <f ca="1">(INDEX(choosenAll!$D$20:$P$324,$E98*5-4,Q$65)*$H$1+INDEX(choosenAll!$T$20:$AF$324,$E98*5-4,Q$65)*$I$1+INDEX(choosenAll!$AJ$20:$AV$324,$E98*5-4,Q$65)*$J$1+INDEX(choosenAll!$AZ$20:$BL$324,$E98*5-4,Q$65)*$K$1)/$L$1</f>
        <v>5.6237499999999994E-3</v>
      </c>
      <c r="R98" s="3">
        <f ca="1">(INDEX(choosenAll!$D$20:$P$324,$E98*5-4,R$65)*$H$1+INDEX(choosenAll!$T$20:$AF$324,$E98*5-4,R$65)*$I$1+INDEX(choosenAll!$AJ$20:$AV$324,$E98*5-4,R$65)*$J$1+INDEX(choosenAll!$AZ$20:$BL$324,$E98*5-4,R$65)*$K$1)/$L$1</f>
        <v>8.0374999999999999E-4</v>
      </c>
      <c r="S98" s="14">
        <f ca="1">(INDEX(choosenAll!$D$20:$P$324,$E98*5-4,S$65)*$H$1+INDEX(choosenAll!$T$20:$AF$324,$E98*5-4,S$65)*$I$1+INDEX(choosenAll!$AJ$20:$AV$324,$E98*5-4,S$65)*$J$1+INDEX(choosenAll!$AZ$20:$BL$324,$E98*5-4,S$65)*$K$1)/$L$1</f>
        <v>0.114908125</v>
      </c>
      <c r="T98" s="14">
        <f ca="1">(INDEX(choosenAgri!$D$20:$P$124,$E98*5-4,13)*$H$1+INDEX(choosenAgri!$T$20:$AF$124,$E98*5-4,13)*$I$1+INDEX(choosenAgri!$AJ$20:$AV$124,$E98*5-4,13)*$J$1+INDEX(choosenAgri!$AZ$20:$BL$124,$E98*5-4,13)*$K$1)/$L$1</f>
        <v>0.114908125</v>
      </c>
      <c r="U98" s="14">
        <f ca="1">INDEX(choosenLivestock!$D$20:$P$124,$E98*5-4,13)</f>
        <v>6.6909999999999999E-3</v>
      </c>
      <c r="V98" s="14">
        <f ca="1">INDEX(choosenDomestic!$D$20:$P$124,$E98*5-4,13)</f>
        <v>9.2218487000000002E-2</v>
      </c>
      <c r="W98" s="14">
        <f ca="1">INDEX(choosenIndustry!$D$20:$P$124,$E98*5-4,13)</f>
        <v>2.5834303999999999E-2</v>
      </c>
      <c r="X98" s="14">
        <f t="shared" ca="1" si="6"/>
        <v>0.23965191599999999</v>
      </c>
    </row>
    <row r="99" spans="5:26" x14ac:dyDescent="0.25">
      <c r="E99">
        <v>16</v>
      </c>
      <c r="F99">
        <v>2010</v>
      </c>
      <c r="G99" s="3">
        <f ca="1">(INDEX(choosenAll!$D$20:$P$324,$E99*5-4,G$65)*$H$1+INDEX(choosenAll!$T$20:$AF$324,$E99*5-4,G$65)*$I$1+INDEX(choosenAll!$AJ$20:$AV$324,$E99*5-4,G$65)*$J$1+INDEX(choosenAll!$AZ$20:$BL$324,$E99*5-4,G$65)*$K$1)/$L$1</f>
        <v>7.1874999999999999E-5</v>
      </c>
      <c r="H99" s="3">
        <f ca="1">(INDEX(choosenAll!$D$20:$P$324,$E99*5-4,H$65)*$H$1+INDEX(choosenAll!$T$20:$AF$324,$E99*5-4,H$65)*$I$1+INDEX(choosenAll!$AJ$20:$AV$324,$E99*5-4,H$65)*$J$1+INDEX(choosenAll!$AZ$20:$BL$324,$E99*5-4,H$65)*$K$1)/$L$1</f>
        <v>9.6249999999999995E-5</v>
      </c>
      <c r="I99" s="3">
        <f ca="1">(INDEX(choosenAll!$D$20:$P$324,$E99*5-4,I$65)*$H$1+INDEX(choosenAll!$T$20:$AF$324,$E99*5-4,I$65)*$I$1+INDEX(choosenAll!$AJ$20:$AV$324,$E99*5-4,I$65)*$J$1+INDEX(choosenAll!$AZ$20:$BL$324,$E99*5-4,I$65)*$K$1)/$L$1</f>
        <v>9.20625E-4</v>
      </c>
      <c r="J99" s="3">
        <f ca="1">(INDEX(choosenAll!$D$20:$P$324,$E99*5-4,J$65)*$H$1+INDEX(choosenAll!$T$20:$AF$324,$E99*5-4,J$65)*$I$1+INDEX(choosenAll!$AJ$20:$AV$324,$E99*5-4,J$65)*$J$1+INDEX(choosenAll!$AZ$20:$BL$324,$E99*5-4,J$65)*$K$1)/$L$1</f>
        <v>4.5275000000000003E-3</v>
      </c>
      <c r="K99" s="3">
        <f ca="1">(INDEX(choosenAll!$D$20:$P$324,$E99*5-4,K$65)*$H$1+INDEX(choosenAll!$T$20:$AF$324,$E99*5-4,K$65)*$I$1+INDEX(choosenAll!$AJ$20:$AV$324,$E99*5-4,K$65)*$J$1+INDEX(choosenAll!$AZ$20:$BL$324,$E99*5-4,K$65)*$K$1)/$L$1</f>
        <v>5.5624999999999997E-3</v>
      </c>
      <c r="L99" s="3">
        <f ca="1">(INDEX(choosenAll!$D$20:$P$324,$E99*5-4,L$65)*$H$1+INDEX(choosenAll!$T$20:$AF$324,$E99*5-4,L$65)*$I$1+INDEX(choosenAll!$AJ$20:$AV$324,$E99*5-4,L$65)*$J$1+INDEX(choosenAll!$AZ$20:$BL$324,$E99*5-4,L$65)*$K$1)/$L$1</f>
        <v>5.4768750000000008E-3</v>
      </c>
      <c r="M99" s="3">
        <f ca="1">(INDEX(choosenAll!$D$20:$P$324,$E99*5-4,M$65)*$H$1+INDEX(choosenAll!$T$20:$AF$324,$E99*5-4,M$65)*$I$1+INDEX(choosenAll!$AJ$20:$AV$324,$E99*5-4,M$65)*$J$1+INDEX(choosenAll!$AZ$20:$BL$324,$E99*5-4,M$65)*$K$1)/$L$1</f>
        <v>7.6625000000000009E-3</v>
      </c>
      <c r="N99" s="3">
        <f ca="1">(INDEX(choosenAll!$D$20:$P$324,$E99*5-4,N$65)*$H$1+INDEX(choosenAll!$T$20:$AF$324,$E99*5-4,N$65)*$I$1+INDEX(choosenAll!$AJ$20:$AV$324,$E99*5-4,N$65)*$J$1+INDEX(choosenAll!$AZ$20:$BL$324,$E99*5-4,N$65)*$K$1)/$L$1</f>
        <v>1.0541875000000001E-2</v>
      </c>
      <c r="O99" s="3">
        <f ca="1">(INDEX(choosenAll!$D$20:$P$324,$E99*5-4,O$65)*$H$1+INDEX(choosenAll!$T$20:$AF$324,$E99*5-4,O$65)*$I$1+INDEX(choosenAll!$AJ$20:$AV$324,$E99*5-4,O$65)*$J$1+INDEX(choosenAll!$AZ$20:$BL$324,$E99*5-4,O$65)*$K$1)/$L$1</f>
        <v>1.1218124999999999E-2</v>
      </c>
      <c r="P99" s="3">
        <f ca="1">(INDEX(choosenAll!$D$20:$P$324,$E99*5-4,P$65)*$H$1+INDEX(choosenAll!$T$20:$AF$324,$E99*5-4,P$65)*$I$1+INDEX(choosenAll!$AJ$20:$AV$324,$E99*5-4,P$65)*$J$1+INDEX(choosenAll!$AZ$20:$BL$324,$E99*5-4,P$65)*$K$1)/$L$1</f>
        <v>7.5374999999999999E-3</v>
      </c>
      <c r="Q99" s="3">
        <f ca="1">(INDEX(choosenAll!$D$20:$P$324,$E99*5-4,Q$65)*$H$1+INDEX(choosenAll!$T$20:$AF$324,$E99*5-4,Q$65)*$I$1+INDEX(choosenAll!$AJ$20:$AV$324,$E99*5-4,Q$65)*$J$1+INDEX(choosenAll!$AZ$20:$BL$324,$E99*5-4,Q$65)*$K$1)/$L$1</f>
        <v>3.7931250000000005E-3</v>
      </c>
      <c r="R99" s="3">
        <f ca="1">(INDEX(choosenAll!$D$20:$P$324,$E99*5-4,R$65)*$H$1+INDEX(choosenAll!$T$20:$AF$324,$E99*5-4,R$65)*$I$1+INDEX(choosenAll!$AJ$20:$AV$324,$E99*5-4,R$65)*$J$1+INDEX(choosenAll!$AZ$20:$BL$324,$E99*5-4,R$65)*$K$1)/$L$1</f>
        <v>4.6375000000000002E-4</v>
      </c>
      <c r="S99" s="14">
        <f ca="1">(INDEX(choosenAll!$D$20:$P$324,$E99*5-4,S$65)*$H$1+INDEX(choosenAll!$T$20:$AF$324,$E99*5-4,S$65)*$I$1+INDEX(choosenAll!$AJ$20:$AV$324,$E99*5-4,S$65)*$J$1+INDEX(choosenAll!$AZ$20:$BL$324,$E99*5-4,S$65)*$K$1)/$L$1</f>
        <v>5.78725E-2</v>
      </c>
      <c r="T99" s="14">
        <f ca="1">(INDEX(choosenAgri!$D$20:$P$124,$E99*5-4,13)*$H$1+INDEX(choosenAgri!$T$20:$AF$124,$E99*5-4,13)*$I$1+INDEX(choosenAgri!$AJ$20:$AV$124,$E99*5-4,13)*$J$1+INDEX(choosenAgri!$AZ$20:$BL$124,$E99*5-4,13)*$K$1)/$L$1</f>
        <v>5.78725E-2</v>
      </c>
      <c r="U99" s="14">
        <f ca="1">INDEX(choosenLivestock!$D$20:$P$124,$E99*5-4,13)</f>
        <v>2.2850000000000001E-3</v>
      </c>
      <c r="V99" s="14">
        <f ca="1">INDEX(choosenDomestic!$D$20:$P$124,$E99*5-4,13)</f>
        <v>1.7429201000000002E-2</v>
      </c>
      <c r="W99" s="14">
        <f ca="1">INDEX(choosenIndustry!$D$20:$P$124,$E99*5-4,13)</f>
        <v>9.2092899999999991E-4</v>
      </c>
      <c r="X99" s="14">
        <f t="shared" ca="1" si="6"/>
        <v>7.8507630000000009E-2</v>
      </c>
    </row>
    <row r="100" spans="5:26" x14ac:dyDescent="0.25">
      <c r="E100">
        <v>17</v>
      </c>
      <c r="F100">
        <v>2010</v>
      </c>
      <c r="G100" s="3">
        <f ca="1">(INDEX(choosenAll!$D$20:$P$324,$E100*5-4,G$65)*$H$1+INDEX(choosenAll!$T$20:$AF$324,$E100*5-4,G$65)*$I$1+INDEX(choosenAll!$AJ$20:$AV$324,$E100*5-4,G$65)*$J$1+INDEX(choosenAll!$AZ$20:$BL$324,$E100*5-4,G$65)*$K$1)/$L$1</f>
        <v>1.3125000000000001E-5</v>
      </c>
      <c r="H100" s="3">
        <f ca="1">(INDEX(choosenAll!$D$20:$P$324,$E100*5-4,H$65)*$H$1+INDEX(choosenAll!$T$20:$AF$324,$E100*5-4,H$65)*$I$1+INDEX(choosenAll!$AJ$20:$AV$324,$E100*5-4,H$65)*$J$1+INDEX(choosenAll!$AZ$20:$BL$324,$E100*5-4,H$65)*$K$1)/$L$1</f>
        <v>1.5625E-5</v>
      </c>
      <c r="I100" s="3">
        <f ca="1">(INDEX(choosenAll!$D$20:$P$324,$E100*5-4,I$65)*$H$1+INDEX(choosenAll!$T$20:$AF$324,$E100*5-4,I$65)*$I$1+INDEX(choosenAll!$AJ$20:$AV$324,$E100*5-4,I$65)*$J$1+INDEX(choosenAll!$AZ$20:$BL$324,$E100*5-4,I$65)*$K$1)/$L$1</f>
        <v>2.5624999999999999E-5</v>
      </c>
      <c r="J100" s="3">
        <f ca="1">(INDEX(choosenAll!$D$20:$P$324,$E100*5-4,J$65)*$H$1+INDEX(choosenAll!$T$20:$AF$324,$E100*5-4,J$65)*$I$1+INDEX(choosenAll!$AJ$20:$AV$324,$E100*5-4,J$65)*$J$1+INDEX(choosenAll!$AZ$20:$BL$324,$E100*5-4,J$65)*$K$1)/$L$1</f>
        <v>6.2500000000000015E-5</v>
      </c>
      <c r="K100" s="3">
        <f ca="1">(INDEX(choosenAll!$D$20:$P$324,$E100*5-4,K$65)*$H$1+INDEX(choosenAll!$T$20:$AF$324,$E100*5-4,K$65)*$I$1+INDEX(choosenAll!$AJ$20:$AV$324,$E100*5-4,K$65)*$J$1+INDEX(choosenAll!$AZ$20:$BL$324,$E100*5-4,K$65)*$K$1)/$L$1</f>
        <v>9.7125E-4</v>
      </c>
      <c r="L100" s="3">
        <f ca="1">(INDEX(choosenAll!$D$20:$P$324,$E100*5-4,L$65)*$H$1+INDEX(choosenAll!$T$20:$AF$324,$E100*5-4,L$65)*$I$1+INDEX(choosenAll!$AJ$20:$AV$324,$E100*5-4,L$65)*$J$1+INDEX(choosenAll!$AZ$20:$BL$324,$E100*5-4,L$65)*$K$1)/$L$1</f>
        <v>2.3406249999999998E-3</v>
      </c>
      <c r="M100" s="3">
        <f ca="1">(INDEX(choosenAll!$D$20:$P$324,$E100*5-4,M$65)*$H$1+INDEX(choosenAll!$T$20:$AF$324,$E100*5-4,M$65)*$I$1+INDEX(choosenAll!$AJ$20:$AV$324,$E100*5-4,M$65)*$J$1+INDEX(choosenAll!$AZ$20:$BL$324,$E100*5-4,M$65)*$K$1)/$L$1</f>
        <v>2.9768749999999999E-3</v>
      </c>
      <c r="N100" s="3">
        <f ca="1">(INDEX(choosenAll!$D$20:$P$324,$E100*5-4,N$65)*$H$1+INDEX(choosenAll!$T$20:$AF$324,$E100*5-4,N$65)*$I$1+INDEX(choosenAll!$AJ$20:$AV$324,$E100*5-4,N$65)*$J$1+INDEX(choosenAll!$AZ$20:$BL$324,$E100*5-4,N$65)*$K$1)/$L$1</f>
        <v>3.1537499999999999E-3</v>
      </c>
      <c r="O100" s="3">
        <f ca="1">(INDEX(choosenAll!$D$20:$P$324,$E100*5-4,O$65)*$H$1+INDEX(choosenAll!$T$20:$AF$324,$E100*5-4,O$65)*$I$1+INDEX(choosenAll!$AJ$20:$AV$324,$E100*5-4,O$65)*$J$1+INDEX(choosenAll!$AZ$20:$BL$324,$E100*5-4,O$65)*$K$1)/$L$1</f>
        <v>3.0881250000000002E-3</v>
      </c>
      <c r="P100" s="3">
        <f ca="1">(INDEX(choosenAll!$D$20:$P$324,$E100*5-4,P$65)*$H$1+INDEX(choosenAll!$T$20:$AF$324,$E100*5-4,P$65)*$I$1+INDEX(choosenAll!$AJ$20:$AV$324,$E100*5-4,P$65)*$J$1+INDEX(choosenAll!$AZ$20:$BL$324,$E100*5-4,P$65)*$K$1)/$L$1</f>
        <v>4.8912499999999998E-3</v>
      </c>
      <c r="Q100" s="3">
        <f ca="1">(INDEX(choosenAll!$D$20:$P$324,$E100*5-4,Q$65)*$H$1+INDEX(choosenAll!$T$20:$AF$324,$E100*5-4,Q$65)*$I$1+INDEX(choosenAll!$AJ$20:$AV$324,$E100*5-4,Q$65)*$J$1+INDEX(choosenAll!$AZ$20:$BL$324,$E100*5-4,Q$65)*$K$1)/$L$1</f>
        <v>1.8799999999999999E-3</v>
      </c>
      <c r="R100" s="3">
        <f ca="1">(INDEX(choosenAll!$D$20:$P$324,$E100*5-4,R$65)*$H$1+INDEX(choosenAll!$T$20:$AF$324,$E100*5-4,R$65)*$I$1+INDEX(choosenAll!$AJ$20:$AV$324,$E100*5-4,R$65)*$J$1+INDEX(choosenAll!$AZ$20:$BL$324,$E100*5-4,R$65)*$K$1)/$L$1</f>
        <v>4.2187500000000005E-4</v>
      </c>
      <c r="S100" s="14">
        <f ca="1">(INDEX(choosenAll!$D$20:$P$324,$E100*5-4,S$65)*$H$1+INDEX(choosenAll!$T$20:$AF$324,$E100*5-4,S$65)*$I$1+INDEX(choosenAll!$AJ$20:$AV$324,$E100*5-4,S$65)*$J$1+INDEX(choosenAll!$AZ$20:$BL$324,$E100*5-4,S$65)*$K$1)/$L$1</f>
        <v>1.9840625000000001E-2</v>
      </c>
      <c r="T100" s="14">
        <f ca="1">(INDEX(choosenAgri!$D$20:$P$124,$E100*5-4,13)*$H$1+INDEX(choosenAgri!$T$20:$AF$124,$E100*5-4,13)*$I$1+INDEX(choosenAgri!$AJ$20:$AV$124,$E100*5-4,13)*$J$1+INDEX(choosenAgri!$AZ$20:$BL$124,$E100*5-4,13)*$K$1)/$L$1</f>
        <v>1.9840625000000001E-2</v>
      </c>
      <c r="U100" s="14">
        <f ca="1">INDEX(choosenLivestock!$D$20:$P$124,$E100*5-4,13)</f>
        <v>1.5660000000000001E-3</v>
      </c>
      <c r="V100" s="14">
        <f ca="1">INDEX(choosenDomestic!$D$20:$P$124,$E100*5-4,13)</f>
        <v>1.4435119000000003E-2</v>
      </c>
      <c r="W100" s="14">
        <f ca="1">INDEX(choosenIndustry!$D$20:$P$124,$E100*5-4,13)</f>
        <v>1.6240270000000001E-3</v>
      </c>
      <c r="X100" s="14">
        <f t="shared" ca="1" si="6"/>
        <v>3.7465771000000009E-2</v>
      </c>
      <c r="Z100" s="3"/>
    </row>
    <row r="101" spans="5:26" x14ac:dyDescent="0.25">
      <c r="E101">
        <v>18</v>
      </c>
      <c r="F101">
        <v>2010</v>
      </c>
      <c r="G101" s="3">
        <f ca="1">(INDEX(choosenAll!$D$20:$P$324,$E101*5-4,G$65)*$H$1+INDEX(choosenAll!$T$20:$AF$324,$E101*5-4,G$65)*$I$1+INDEX(choosenAll!$AJ$20:$AV$324,$E101*5-4,G$65)*$J$1+INDEX(choosenAll!$AZ$20:$BL$324,$E101*5-4,G$65)*$K$1)/$L$1</f>
        <v>9.0062500000000006E-4</v>
      </c>
      <c r="H101" s="3">
        <f ca="1">(INDEX(choosenAll!$D$20:$P$324,$E101*5-4,H$65)*$H$1+INDEX(choosenAll!$T$20:$AF$324,$E101*5-4,H$65)*$I$1+INDEX(choosenAll!$AJ$20:$AV$324,$E101*5-4,H$65)*$J$1+INDEX(choosenAll!$AZ$20:$BL$324,$E101*5-4,H$65)*$K$1)/$L$1</f>
        <v>2.8756249999999997E-3</v>
      </c>
      <c r="I101" s="3">
        <f ca="1">(INDEX(choosenAll!$D$20:$P$324,$E101*5-4,I$65)*$H$1+INDEX(choosenAll!$T$20:$AF$324,$E101*5-4,I$65)*$I$1+INDEX(choosenAll!$AJ$20:$AV$324,$E101*5-4,I$65)*$J$1+INDEX(choosenAll!$AZ$20:$BL$324,$E101*5-4,I$65)*$K$1)/$L$1</f>
        <v>6.4075E-3</v>
      </c>
      <c r="J101" s="3">
        <f ca="1">(INDEX(choosenAll!$D$20:$P$324,$E101*5-4,J$65)*$H$1+INDEX(choosenAll!$T$20:$AF$324,$E101*5-4,J$65)*$I$1+INDEX(choosenAll!$AJ$20:$AV$324,$E101*5-4,J$65)*$J$1+INDEX(choosenAll!$AZ$20:$BL$324,$E101*5-4,J$65)*$K$1)/$L$1</f>
        <v>1.2568749999999998E-2</v>
      </c>
      <c r="K101" s="3">
        <f ca="1">(INDEX(choosenAll!$D$20:$P$324,$E101*5-4,K$65)*$H$1+INDEX(choosenAll!$T$20:$AF$324,$E101*5-4,K$65)*$I$1+INDEX(choosenAll!$AJ$20:$AV$324,$E101*5-4,K$65)*$J$1+INDEX(choosenAll!$AZ$20:$BL$324,$E101*5-4,K$65)*$K$1)/$L$1</f>
        <v>1.4471874999999999E-2</v>
      </c>
      <c r="L101" s="3">
        <f ca="1">(INDEX(choosenAll!$D$20:$P$324,$E101*5-4,L$65)*$H$1+INDEX(choosenAll!$T$20:$AF$324,$E101*5-4,L$65)*$I$1+INDEX(choosenAll!$AJ$20:$AV$324,$E101*5-4,L$65)*$J$1+INDEX(choosenAll!$AZ$20:$BL$324,$E101*5-4,L$65)*$K$1)/$L$1</f>
        <v>1.5550625E-2</v>
      </c>
      <c r="M101" s="3">
        <f ca="1">(INDEX(choosenAll!$D$20:$P$324,$E101*5-4,M$65)*$H$1+INDEX(choosenAll!$T$20:$AF$324,$E101*5-4,M$65)*$I$1+INDEX(choosenAll!$AJ$20:$AV$324,$E101*5-4,M$65)*$J$1+INDEX(choosenAll!$AZ$20:$BL$324,$E101*5-4,M$65)*$K$1)/$L$1</f>
        <v>2.2648124999999998E-2</v>
      </c>
      <c r="N101" s="3">
        <f ca="1">(INDEX(choosenAll!$D$20:$P$324,$E101*5-4,N$65)*$H$1+INDEX(choosenAll!$T$20:$AF$324,$E101*5-4,N$65)*$I$1+INDEX(choosenAll!$AJ$20:$AV$324,$E101*5-4,N$65)*$J$1+INDEX(choosenAll!$AZ$20:$BL$324,$E101*5-4,N$65)*$K$1)/$L$1</f>
        <v>3.3876249999999997E-2</v>
      </c>
      <c r="O101" s="3">
        <f ca="1">(INDEX(choosenAll!$D$20:$P$324,$E101*5-4,O$65)*$H$1+INDEX(choosenAll!$T$20:$AF$324,$E101*5-4,O$65)*$I$1+INDEX(choosenAll!$AJ$20:$AV$324,$E101*5-4,O$65)*$J$1+INDEX(choosenAll!$AZ$20:$BL$324,$E101*5-4,O$65)*$K$1)/$L$1</f>
        <v>3.5941250000000001E-2</v>
      </c>
      <c r="P101" s="3">
        <f ca="1">(INDEX(choosenAll!$D$20:$P$324,$E101*5-4,P$65)*$H$1+INDEX(choosenAll!$T$20:$AF$324,$E101*5-4,P$65)*$I$1+INDEX(choosenAll!$AJ$20:$AV$324,$E101*5-4,P$65)*$J$1+INDEX(choosenAll!$AZ$20:$BL$324,$E101*5-4,P$65)*$K$1)/$L$1</f>
        <v>2.2818125000000002E-2</v>
      </c>
      <c r="Q101" s="3">
        <f ca="1">(INDEX(choosenAll!$D$20:$P$324,$E101*5-4,Q$65)*$H$1+INDEX(choosenAll!$T$20:$AF$324,$E101*5-4,Q$65)*$I$1+INDEX(choosenAll!$AJ$20:$AV$324,$E101*5-4,Q$65)*$J$1+INDEX(choosenAll!$AZ$20:$BL$324,$E101*5-4,Q$65)*$K$1)/$L$1</f>
        <v>1.0793750000000001E-2</v>
      </c>
      <c r="R101" s="3">
        <f ca="1">(INDEX(choosenAll!$D$20:$P$324,$E101*5-4,R$65)*$H$1+INDEX(choosenAll!$T$20:$AF$324,$E101*5-4,R$65)*$I$1+INDEX(choosenAll!$AJ$20:$AV$324,$E101*5-4,R$65)*$J$1+INDEX(choosenAll!$AZ$20:$BL$324,$E101*5-4,R$65)*$K$1)/$L$1</f>
        <v>2.016875E-3</v>
      </c>
      <c r="S101" s="14">
        <f ca="1">(INDEX(choosenAll!$D$20:$P$324,$E101*5-4,S$65)*$H$1+INDEX(choosenAll!$T$20:$AF$324,$E101*5-4,S$65)*$I$1+INDEX(choosenAll!$AJ$20:$AV$324,$E101*5-4,S$65)*$J$1+INDEX(choosenAll!$AZ$20:$BL$324,$E101*5-4,S$65)*$K$1)/$L$1</f>
        <v>0.18086937499999997</v>
      </c>
      <c r="T101" s="14">
        <f ca="1">(INDEX(choosenAgri!$D$20:$P$124,$E101*5-4,13)*$H$1+INDEX(choosenAgri!$T$20:$AF$124,$E101*5-4,13)*$I$1+INDEX(choosenAgri!$AJ$20:$AV$124,$E101*5-4,13)*$J$1+INDEX(choosenAgri!$AZ$20:$BL$124,$E101*5-4,13)*$K$1)/$L$1</f>
        <v>0.18086937499999997</v>
      </c>
      <c r="U101" s="14">
        <f ca="1">INDEX(choosenLivestock!$D$20:$P$124,$E101*5-4,13)</f>
        <v>1.9824000000000001E-2</v>
      </c>
      <c r="V101" s="14">
        <f ca="1">INDEX(choosenDomestic!$D$20:$P$124,$E101*5-4,13)</f>
        <v>0.12359596</v>
      </c>
      <c r="W101" s="14">
        <f ca="1">INDEX(choosenIndustry!$D$20:$P$124,$E101*5-4,13)</f>
        <v>1.3323846999999998E-2</v>
      </c>
      <c r="X101" s="14">
        <f t="shared" ca="1" si="6"/>
        <v>0.33761318200000001</v>
      </c>
      <c r="Y101" s="3"/>
      <c r="Z101" s="3"/>
    </row>
    <row r="102" spans="5:26" x14ac:dyDescent="0.25">
      <c r="E102">
        <v>19</v>
      </c>
      <c r="F102">
        <v>2010</v>
      </c>
      <c r="G102" s="3">
        <f ca="1">(INDEX(choosenAll!$D$20:$P$324,$E102*5-4,G$65)*$H$1+INDEX(choosenAll!$T$20:$AF$324,$E102*5-4,G$65)*$I$1+INDEX(choosenAll!$AJ$20:$AV$324,$E102*5-4,G$65)*$J$1+INDEX(choosenAll!$AZ$20:$BL$324,$E102*5-4,G$65)*$K$1)/$L$1</f>
        <v>0</v>
      </c>
      <c r="H102" s="3">
        <f ca="1">(INDEX(choosenAll!$D$20:$P$324,$E102*5-4,H$65)*$H$1+INDEX(choosenAll!$T$20:$AF$324,$E102*5-4,H$65)*$I$1+INDEX(choosenAll!$AJ$20:$AV$324,$E102*5-4,H$65)*$J$1+INDEX(choosenAll!$AZ$20:$BL$324,$E102*5-4,H$65)*$K$1)/$L$1</f>
        <v>0</v>
      </c>
      <c r="I102" s="3">
        <f ca="1">(INDEX(choosenAll!$D$20:$P$324,$E102*5-4,I$65)*$H$1+INDEX(choosenAll!$T$20:$AF$324,$E102*5-4,I$65)*$I$1+INDEX(choosenAll!$AJ$20:$AV$324,$E102*5-4,I$65)*$J$1+INDEX(choosenAll!$AZ$20:$BL$324,$E102*5-4,I$65)*$K$1)/$L$1</f>
        <v>0</v>
      </c>
      <c r="J102" s="3">
        <f ca="1">(INDEX(choosenAll!$D$20:$P$324,$E102*5-4,J$65)*$H$1+INDEX(choosenAll!$T$20:$AF$324,$E102*5-4,J$65)*$I$1+INDEX(choosenAll!$AJ$20:$AV$324,$E102*5-4,J$65)*$J$1+INDEX(choosenAll!$AZ$20:$BL$324,$E102*5-4,J$65)*$K$1)/$L$1</f>
        <v>0</v>
      </c>
      <c r="K102" s="3">
        <f ca="1">(INDEX(choosenAll!$D$20:$P$324,$E102*5-4,K$65)*$H$1+INDEX(choosenAll!$T$20:$AF$324,$E102*5-4,K$65)*$I$1+INDEX(choosenAll!$AJ$20:$AV$324,$E102*5-4,K$65)*$J$1+INDEX(choosenAll!$AZ$20:$BL$324,$E102*5-4,K$65)*$K$1)/$L$1</f>
        <v>0</v>
      </c>
      <c r="L102" s="3">
        <f ca="1">(INDEX(choosenAll!$D$20:$P$324,$E102*5-4,L$65)*$H$1+INDEX(choosenAll!$T$20:$AF$324,$E102*5-4,L$65)*$I$1+INDEX(choosenAll!$AJ$20:$AV$324,$E102*5-4,L$65)*$J$1+INDEX(choosenAll!$AZ$20:$BL$324,$E102*5-4,L$65)*$K$1)/$L$1</f>
        <v>0</v>
      </c>
      <c r="M102" s="3">
        <f ca="1">(INDEX(choosenAll!$D$20:$P$324,$E102*5-4,M$65)*$H$1+INDEX(choosenAll!$T$20:$AF$324,$E102*5-4,M$65)*$I$1+INDEX(choosenAll!$AJ$20:$AV$324,$E102*5-4,M$65)*$J$1+INDEX(choosenAll!$AZ$20:$BL$324,$E102*5-4,M$65)*$K$1)/$L$1</f>
        <v>0</v>
      </c>
      <c r="N102" s="3">
        <f ca="1">(INDEX(choosenAll!$D$20:$P$324,$E102*5-4,N$65)*$H$1+INDEX(choosenAll!$T$20:$AF$324,$E102*5-4,N$65)*$I$1+INDEX(choosenAll!$AJ$20:$AV$324,$E102*5-4,N$65)*$J$1+INDEX(choosenAll!$AZ$20:$BL$324,$E102*5-4,N$65)*$K$1)/$L$1</f>
        <v>0</v>
      </c>
      <c r="O102" s="3">
        <f ca="1">(INDEX(choosenAll!$D$20:$P$324,$E102*5-4,O$65)*$H$1+INDEX(choosenAll!$T$20:$AF$324,$E102*5-4,O$65)*$I$1+INDEX(choosenAll!$AJ$20:$AV$324,$E102*5-4,O$65)*$J$1+INDEX(choosenAll!$AZ$20:$BL$324,$E102*5-4,O$65)*$K$1)/$L$1</f>
        <v>0</v>
      </c>
      <c r="P102" s="3">
        <f ca="1">(INDEX(choosenAll!$D$20:$P$324,$E102*5-4,P$65)*$H$1+INDEX(choosenAll!$T$20:$AF$324,$E102*5-4,P$65)*$I$1+INDEX(choosenAll!$AJ$20:$AV$324,$E102*5-4,P$65)*$J$1+INDEX(choosenAll!$AZ$20:$BL$324,$E102*5-4,P$65)*$K$1)/$L$1</f>
        <v>0</v>
      </c>
      <c r="Q102" s="3">
        <f ca="1">(INDEX(choosenAll!$D$20:$P$324,$E102*5-4,Q$65)*$H$1+INDEX(choosenAll!$T$20:$AF$324,$E102*5-4,Q$65)*$I$1+INDEX(choosenAll!$AJ$20:$AV$324,$E102*5-4,Q$65)*$J$1+INDEX(choosenAll!$AZ$20:$BL$324,$E102*5-4,Q$65)*$K$1)/$L$1</f>
        <v>0</v>
      </c>
      <c r="R102" s="3">
        <f ca="1">(INDEX(choosenAll!$D$20:$P$324,$E102*5-4,R$65)*$H$1+INDEX(choosenAll!$T$20:$AF$324,$E102*5-4,R$65)*$I$1+INDEX(choosenAll!$AJ$20:$AV$324,$E102*5-4,R$65)*$J$1+INDEX(choosenAll!$AZ$20:$BL$324,$E102*5-4,R$65)*$K$1)/$L$1</f>
        <v>0</v>
      </c>
      <c r="S102" s="14">
        <f ca="1">(INDEX(choosenAll!$D$20:$P$324,$E102*5-4,S$65)*$H$1+INDEX(choosenAll!$T$20:$AF$324,$E102*5-4,S$65)*$I$1+INDEX(choosenAll!$AJ$20:$AV$324,$E102*5-4,S$65)*$J$1+INDEX(choosenAll!$AZ$20:$BL$324,$E102*5-4,S$65)*$K$1)/$L$1</f>
        <v>0</v>
      </c>
      <c r="T102" s="14">
        <f ca="1">(INDEX(choosenAgri!$D$20:$P$124,$E102*5-4,13)*$H$1+INDEX(choosenAgri!$T$20:$AF$124,$E102*5-4,13)*$I$1+INDEX(choosenAgri!$AJ$20:$AV$124,$E102*5-4,13)*$J$1+INDEX(choosenAgri!$AZ$20:$BL$124,$E102*5-4,13)*$K$1)/$L$1</f>
        <v>0</v>
      </c>
      <c r="U102" s="14">
        <f ca="1">INDEX(choosenLivestock!$D$20:$P$124,$E102*5-4,13)</f>
        <v>2.8600000000000001E-4</v>
      </c>
      <c r="V102" s="14">
        <f ca="1">INDEX(choosenDomestic!$D$20:$P$124,$E102*5-4,13)</f>
        <v>1.585911E-3</v>
      </c>
      <c r="W102" s="14">
        <f ca="1">INDEX(choosenIndustry!$D$20:$P$124,$E102*5-4,13)</f>
        <v>2.3473E-5</v>
      </c>
      <c r="X102" s="14">
        <f t="shared" ca="1" si="6"/>
        <v>1.895384E-3</v>
      </c>
    </row>
    <row r="103" spans="5:26" x14ac:dyDescent="0.25">
      <c r="E103">
        <v>20</v>
      </c>
      <c r="F103">
        <v>2010</v>
      </c>
      <c r="G103" s="3">
        <f ca="1">(INDEX(choosenAll!$D$20:$P$324,$E103*5-4,G$65)*$H$1+INDEX(choosenAll!$T$20:$AF$324,$E103*5-4,G$65)*$I$1+INDEX(choosenAll!$AJ$20:$AV$324,$E103*5-4,G$65)*$J$1+INDEX(choosenAll!$AZ$20:$BL$324,$E103*5-4,G$65)*$K$1)/$L$1</f>
        <v>1.5031249999999999E-2</v>
      </c>
      <c r="H103" s="3">
        <f ca="1">(INDEX(choosenAll!$D$20:$P$324,$E103*5-4,H$65)*$H$1+INDEX(choosenAll!$T$20:$AF$324,$E103*5-4,H$65)*$I$1+INDEX(choosenAll!$AJ$20:$AV$324,$E103*5-4,H$65)*$J$1+INDEX(choosenAll!$AZ$20:$BL$324,$E103*5-4,H$65)*$K$1)/$L$1</f>
        <v>1.1854374999999999E-2</v>
      </c>
      <c r="I103" s="3">
        <f ca="1">(INDEX(choosenAll!$D$20:$P$324,$E103*5-4,I$65)*$H$1+INDEX(choosenAll!$T$20:$AF$324,$E103*5-4,I$65)*$I$1+INDEX(choosenAll!$AJ$20:$AV$324,$E103*5-4,I$65)*$J$1+INDEX(choosenAll!$AZ$20:$BL$324,$E103*5-4,I$65)*$K$1)/$L$1</f>
        <v>1.11225E-2</v>
      </c>
      <c r="J103" s="3">
        <f ca="1">(INDEX(choosenAll!$D$20:$P$324,$E103*5-4,J$65)*$H$1+INDEX(choosenAll!$T$20:$AF$324,$E103*5-4,J$65)*$I$1+INDEX(choosenAll!$AJ$20:$AV$324,$E103*5-4,J$65)*$J$1+INDEX(choosenAll!$AZ$20:$BL$324,$E103*5-4,J$65)*$K$1)/$L$1</f>
        <v>2.4523125E-2</v>
      </c>
      <c r="K103" s="3">
        <f ca="1">(INDEX(choosenAll!$D$20:$P$324,$E103*5-4,K$65)*$H$1+INDEX(choosenAll!$T$20:$AF$324,$E103*5-4,K$65)*$I$1+INDEX(choosenAll!$AJ$20:$AV$324,$E103*5-4,K$65)*$J$1+INDEX(choosenAll!$AZ$20:$BL$324,$E103*5-4,K$65)*$K$1)/$L$1</f>
        <v>5.1179374999999999E-2</v>
      </c>
      <c r="L103" s="3">
        <f ca="1">(INDEX(choosenAll!$D$20:$P$324,$E103*5-4,L$65)*$H$1+INDEX(choosenAll!$T$20:$AF$324,$E103*5-4,L$65)*$I$1+INDEX(choosenAll!$AJ$20:$AV$324,$E103*5-4,L$65)*$J$1+INDEX(choosenAll!$AZ$20:$BL$324,$E103*5-4,L$65)*$K$1)/$L$1</f>
        <v>5.0115E-2</v>
      </c>
      <c r="M103" s="3">
        <f ca="1">(INDEX(choosenAll!$D$20:$P$324,$E103*5-4,M$65)*$H$1+INDEX(choosenAll!$T$20:$AF$324,$E103*5-4,M$65)*$I$1+INDEX(choosenAll!$AJ$20:$AV$324,$E103*5-4,M$65)*$J$1+INDEX(choosenAll!$AZ$20:$BL$324,$E103*5-4,M$65)*$K$1)/$L$1</f>
        <v>6.4343750000000005E-2</v>
      </c>
      <c r="N103" s="3">
        <f ca="1">(INDEX(choosenAll!$D$20:$P$324,$E103*5-4,N$65)*$H$1+INDEX(choosenAll!$T$20:$AF$324,$E103*5-4,N$65)*$I$1+INDEX(choosenAll!$AJ$20:$AV$324,$E103*5-4,N$65)*$J$1+INDEX(choosenAll!$AZ$20:$BL$324,$E103*5-4,N$65)*$K$1)/$L$1</f>
        <v>8.4725624999999999E-2</v>
      </c>
      <c r="O103" s="3">
        <f ca="1">(INDEX(choosenAll!$D$20:$P$324,$E103*5-4,O$65)*$H$1+INDEX(choosenAll!$T$20:$AF$324,$E103*5-4,O$65)*$I$1+INDEX(choosenAll!$AJ$20:$AV$324,$E103*5-4,O$65)*$J$1+INDEX(choosenAll!$AZ$20:$BL$324,$E103*5-4,O$65)*$K$1)/$L$1</f>
        <v>0.108055625</v>
      </c>
      <c r="P103" s="3">
        <f ca="1">(INDEX(choosenAll!$D$20:$P$324,$E103*5-4,P$65)*$H$1+INDEX(choosenAll!$T$20:$AF$324,$E103*5-4,P$65)*$I$1+INDEX(choosenAll!$AJ$20:$AV$324,$E103*5-4,P$65)*$J$1+INDEX(choosenAll!$AZ$20:$BL$324,$E103*5-4,P$65)*$K$1)/$L$1</f>
        <v>0.11450125000000001</v>
      </c>
      <c r="Q103" s="3">
        <f ca="1">(INDEX(choosenAll!$D$20:$P$324,$E103*5-4,Q$65)*$H$1+INDEX(choosenAll!$T$20:$AF$324,$E103*5-4,Q$65)*$I$1+INDEX(choosenAll!$AJ$20:$AV$324,$E103*5-4,Q$65)*$J$1+INDEX(choosenAll!$AZ$20:$BL$324,$E103*5-4,Q$65)*$K$1)/$L$1</f>
        <v>8.1788749999999993E-2</v>
      </c>
      <c r="R103" s="3">
        <f ca="1">(INDEX(choosenAll!$D$20:$P$324,$E103*5-4,R$65)*$H$1+INDEX(choosenAll!$T$20:$AF$324,$E103*5-4,R$65)*$I$1+INDEX(choosenAll!$AJ$20:$AV$324,$E103*5-4,R$65)*$J$1+INDEX(choosenAll!$AZ$20:$BL$324,$E103*5-4,R$65)*$K$1)/$L$1</f>
        <v>3.5115E-2</v>
      </c>
      <c r="S103" s="14">
        <f ca="1">(INDEX(choosenAll!$D$20:$P$324,$E103*5-4,S$65)*$H$1+INDEX(choosenAll!$T$20:$AF$324,$E103*5-4,S$65)*$I$1+INDEX(choosenAll!$AJ$20:$AV$324,$E103*5-4,S$65)*$J$1+INDEX(choosenAll!$AZ$20:$BL$324,$E103*5-4,S$65)*$K$1)/$L$1</f>
        <v>0.65235562499999999</v>
      </c>
      <c r="T103" s="14">
        <f ca="1">(INDEX(choosenAgri!$D$20:$P$124,$E103*5-4,13)*$H$1+INDEX(choosenAgri!$T$20:$AF$124,$E103*5-4,13)*$I$1+INDEX(choosenAgri!$AJ$20:$AV$124,$E103*5-4,13)*$J$1+INDEX(choosenAgri!$AZ$20:$BL$124,$E103*5-4,13)*$K$1)/$L$1</f>
        <v>0.65235562499999999</v>
      </c>
      <c r="U103" s="14">
        <f ca="1">INDEX(choosenLivestock!$D$20:$P$124,$E103*5-4,13)</f>
        <v>2.1634999999999998E-2</v>
      </c>
      <c r="V103" s="14">
        <f ca="1">INDEX(choosenDomestic!$D$20:$P$124,$E103*5-4,13)</f>
        <v>0.16187441299999997</v>
      </c>
      <c r="W103" s="14">
        <f ca="1">INDEX(choosenIndustry!$D$20:$P$124,$E103*5-4,13)</f>
        <v>3.2084230000000005E-2</v>
      </c>
      <c r="X103" s="14">
        <f t="shared" ca="1" si="6"/>
        <v>0.86794926799999994</v>
      </c>
    </row>
    <row r="104" spans="5:26" x14ac:dyDescent="0.25">
      <c r="E104">
        <v>21</v>
      </c>
      <c r="F104">
        <v>2010</v>
      </c>
      <c r="G104" s="3">
        <f ca="1">(INDEX(choosenAll!$D$20:$P$324,$E104*5-4,G$65)*$H$1+INDEX(choosenAll!$T$20:$AF$324,$E104*5-4,G$65)*$I$1+INDEX(choosenAll!$AJ$20:$AV$324,$E104*5-4,G$65)*$J$1+INDEX(choosenAll!$AZ$20:$BL$324,$E104*5-4,G$65)*$K$1)/$L$1</f>
        <v>4.4250000000000002E-4</v>
      </c>
      <c r="H104" s="3">
        <f ca="1">(INDEX(choosenAll!$D$20:$P$324,$E104*5-4,H$65)*$H$1+INDEX(choosenAll!$T$20:$AF$324,$E104*5-4,H$65)*$I$1+INDEX(choosenAll!$AJ$20:$AV$324,$E104*5-4,H$65)*$J$1+INDEX(choosenAll!$AZ$20:$BL$324,$E104*5-4,H$65)*$K$1)/$L$1</f>
        <v>1.4249999999999999E-4</v>
      </c>
      <c r="I104" s="3">
        <f ca="1">(INDEX(choosenAll!$D$20:$P$324,$E104*5-4,I$65)*$H$1+INDEX(choosenAll!$T$20:$AF$324,$E104*5-4,I$65)*$I$1+INDEX(choosenAll!$AJ$20:$AV$324,$E104*5-4,I$65)*$J$1+INDEX(choosenAll!$AZ$20:$BL$324,$E104*5-4,I$65)*$K$1)/$L$1</f>
        <v>2.0375000000000002E-4</v>
      </c>
      <c r="J104" s="3">
        <f ca="1">(INDEX(choosenAll!$D$20:$P$324,$E104*5-4,J$65)*$H$1+INDEX(choosenAll!$T$20:$AF$324,$E104*5-4,J$65)*$I$1+INDEX(choosenAll!$AJ$20:$AV$324,$E104*5-4,J$65)*$J$1+INDEX(choosenAll!$AZ$20:$BL$324,$E104*5-4,J$65)*$K$1)/$L$1</f>
        <v>7.5687499999999995E-4</v>
      </c>
      <c r="K104" s="3">
        <f ca="1">(INDEX(choosenAll!$D$20:$P$324,$E104*5-4,K$65)*$H$1+INDEX(choosenAll!$T$20:$AF$324,$E104*5-4,K$65)*$I$1+INDEX(choosenAll!$AJ$20:$AV$324,$E104*5-4,K$65)*$J$1+INDEX(choosenAll!$AZ$20:$BL$324,$E104*5-4,K$65)*$K$1)/$L$1</f>
        <v>2.06375E-3</v>
      </c>
      <c r="L104" s="3">
        <f ca="1">(INDEX(choosenAll!$D$20:$P$324,$E104*5-4,L$65)*$H$1+INDEX(choosenAll!$T$20:$AF$324,$E104*5-4,L$65)*$I$1+INDEX(choosenAll!$AJ$20:$AV$324,$E104*5-4,L$65)*$J$1+INDEX(choosenAll!$AZ$20:$BL$324,$E104*5-4,L$65)*$K$1)/$L$1</f>
        <v>1.4618750000000001E-3</v>
      </c>
      <c r="M104" s="3">
        <f ca="1">(INDEX(choosenAll!$D$20:$P$324,$E104*5-4,M$65)*$H$1+INDEX(choosenAll!$T$20:$AF$324,$E104*5-4,M$65)*$I$1+INDEX(choosenAll!$AJ$20:$AV$324,$E104*5-4,M$65)*$J$1+INDEX(choosenAll!$AZ$20:$BL$324,$E104*5-4,M$65)*$K$1)/$L$1</f>
        <v>1.634375E-3</v>
      </c>
      <c r="N104" s="3">
        <f ca="1">(INDEX(choosenAll!$D$20:$P$324,$E104*5-4,N$65)*$H$1+INDEX(choosenAll!$T$20:$AF$324,$E104*5-4,N$65)*$I$1+INDEX(choosenAll!$AJ$20:$AV$324,$E104*5-4,N$65)*$J$1+INDEX(choosenAll!$AZ$20:$BL$324,$E104*5-4,N$65)*$K$1)/$L$1</f>
        <v>3.028125E-3</v>
      </c>
      <c r="O104" s="3">
        <f ca="1">(INDEX(choosenAll!$D$20:$P$324,$E104*5-4,O$65)*$H$1+INDEX(choosenAll!$T$20:$AF$324,$E104*5-4,O$65)*$I$1+INDEX(choosenAll!$AJ$20:$AV$324,$E104*5-4,O$65)*$J$1+INDEX(choosenAll!$AZ$20:$BL$324,$E104*5-4,O$65)*$K$1)/$L$1</f>
        <v>3.6431250000000001E-3</v>
      </c>
      <c r="P104" s="3">
        <f ca="1">(INDEX(choosenAll!$D$20:$P$324,$E104*5-4,P$65)*$H$1+INDEX(choosenAll!$T$20:$AF$324,$E104*5-4,P$65)*$I$1+INDEX(choosenAll!$AJ$20:$AV$324,$E104*5-4,P$65)*$J$1+INDEX(choosenAll!$AZ$20:$BL$324,$E104*5-4,P$65)*$K$1)/$L$1</f>
        <v>3.2312499999999997E-3</v>
      </c>
      <c r="Q104" s="3">
        <f ca="1">(INDEX(choosenAll!$D$20:$P$324,$E104*5-4,Q$65)*$H$1+INDEX(choosenAll!$T$20:$AF$324,$E104*5-4,Q$65)*$I$1+INDEX(choosenAll!$AJ$20:$AV$324,$E104*5-4,Q$65)*$J$1+INDEX(choosenAll!$AZ$20:$BL$324,$E104*5-4,Q$65)*$K$1)/$L$1</f>
        <v>2.6081250000000002E-3</v>
      </c>
      <c r="R104" s="3">
        <f ca="1">(INDEX(choosenAll!$D$20:$P$324,$E104*5-4,R$65)*$H$1+INDEX(choosenAll!$T$20:$AF$324,$E104*5-4,R$65)*$I$1+INDEX(choosenAll!$AJ$20:$AV$324,$E104*5-4,R$65)*$J$1+INDEX(choosenAll!$AZ$20:$BL$324,$E104*5-4,R$65)*$K$1)/$L$1</f>
        <v>1.4424999999999998E-3</v>
      </c>
      <c r="S104" s="14">
        <f ca="1">(INDEX(choosenAll!$D$20:$P$324,$E104*5-4,S$65)*$H$1+INDEX(choosenAll!$T$20:$AF$324,$E104*5-4,S$65)*$I$1+INDEX(choosenAll!$AJ$20:$AV$324,$E104*5-4,S$65)*$J$1+INDEX(choosenAll!$AZ$20:$BL$324,$E104*5-4,S$65)*$K$1)/$L$1</f>
        <v>2.065875E-2</v>
      </c>
      <c r="T104" s="14">
        <f ca="1">(INDEX(choosenAgri!$D$20:$P$124,$E104*5-4,13)*$H$1+INDEX(choosenAgri!$T$20:$AF$124,$E104*5-4,13)*$I$1+INDEX(choosenAgri!$AJ$20:$AV$124,$E104*5-4,13)*$J$1+INDEX(choosenAgri!$AZ$20:$BL$124,$E104*5-4,13)*$K$1)/$L$1</f>
        <v>2.065875E-2</v>
      </c>
      <c r="U104" s="14">
        <f ca="1">INDEX(choosenLivestock!$D$20:$P$124,$E104*5-4,13)</f>
        <v>3.5999999999999994E-5</v>
      </c>
      <c r="V104" s="14">
        <f ca="1">INDEX(choosenDomestic!$D$20:$P$124,$E104*5-4,13)</f>
        <v>8.5660499999999997E-4</v>
      </c>
      <c r="W104" s="14">
        <f ca="1">INDEX(choosenIndustry!$D$20:$P$124,$E104*5-4,13)</f>
        <v>2.5333000000000006E-5</v>
      </c>
      <c r="X104" s="14">
        <f t="shared" ca="1" si="6"/>
        <v>2.1576688E-2</v>
      </c>
    </row>
    <row r="105" spans="5:26" x14ac:dyDescent="0.25"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14"/>
      <c r="U105" s="14"/>
      <c r="V105" s="14"/>
      <c r="W105" s="14"/>
      <c r="X105" s="6"/>
    </row>
    <row r="106" spans="5:26" x14ac:dyDescent="0.25">
      <c r="G106">
        <v>1</v>
      </c>
      <c r="H106">
        <v>2</v>
      </c>
      <c r="I106">
        <v>3</v>
      </c>
      <c r="J106">
        <v>4</v>
      </c>
      <c r="K106">
        <v>5</v>
      </c>
      <c r="L106">
        <v>6</v>
      </c>
      <c r="M106">
        <v>7</v>
      </c>
      <c r="N106">
        <v>8</v>
      </c>
      <c r="O106">
        <v>9</v>
      </c>
      <c r="P106">
        <v>10</v>
      </c>
      <c r="Q106">
        <v>11</v>
      </c>
      <c r="R106">
        <v>12</v>
      </c>
      <c r="S106" t="s">
        <v>13</v>
      </c>
      <c r="T106" s="6" t="s">
        <v>94</v>
      </c>
      <c r="U106" s="6" t="s">
        <v>132</v>
      </c>
      <c r="V106" s="6" t="s">
        <v>95</v>
      </c>
      <c r="W106" s="6" t="s">
        <v>96</v>
      </c>
      <c r="X106" s="6" t="s">
        <v>157</v>
      </c>
      <c r="Y106" s="3"/>
      <c r="Z106" s="3"/>
    </row>
    <row r="107" spans="5:26" x14ac:dyDescent="0.25">
      <c r="E107">
        <v>1</v>
      </c>
      <c r="F107">
        <v>2050</v>
      </c>
      <c r="G107" s="3">
        <f ca="1">(INDEX(choosenAll!$D$20:$P$324,$E107*5,G$65)*$H$1+INDEX(choosenAll!$T$20:$AF$324,$E107*5,G$65)*$I$1+INDEX(choosenAll!$AJ$20:$AV$324,$E107*5,G$65)*$J$1+INDEX(choosenAll!$AZ$20:$BL$324,$E107*5,G$65)*$K$1)/$L$1</f>
        <v>0</v>
      </c>
      <c r="H107" s="3">
        <f ca="1">(INDEX(choosenAll!$D$20:$P$324,$E107*5,H$65)*$H$1+INDEX(choosenAll!$T$20:$AF$324,$E107*5,H$65)*$I$1+INDEX(choosenAll!$AJ$20:$AV$324,$E107*5,H$65)*$J$1+INDEX(choosenAll!$AZ$20:$BL$324,$E107*5,H$65)*$K$1)/$L$1</f>
        <v>0</v>
      </c>
      <c r="I107" s="3">
        <f ca="1">(INDEX(choosenAll!$D$20:$P$324,$E107*5,I$65)*$H$1+INDEX(choosenAll!$T$20:$AF$324,$E107*5,I$65)*$I$1+INDEX(choosenAll!$AJ$20:$AV$324,$E107*5,I$65)*$J$1+INDEX(choosenAll!$AZ$20:$BL$324,$E107*5,I$65)*$K$1)/$L$1</f>
        <v>0</v>
      </c>
      <c r="J107" s="3">
        <f ca="1">(INDEX(choosenAll!$D$20:$P$324,$E107*5,J$65)*$H$1+INDEX(choosenAll!$T$20:$AF$324,$E107*5,J$65)*$I$1+INDEX(choosenAll!$AJ$20:$AV$324,$E107*5,J$65)*$J$1+INDEX(choosenAll!$AZ$20:$BL$324,$E107*5,J$65)*$K$1)/$L$1</f>
        <v>0</v>
      </c>
      <c r="K107" s="3">
        <f ca="1">(INDEX(choosenAll!$D$20:$P$324,$E107*5,K$65)*$H$1+INDEX(choosenAll!$T$20:$AF$324,$E107*5,K$65)*$I$1+INDEX(choosenAll!$AJ$20:$AV$324,$E107*5,K$65)*$J$1+INDEX(choosenAll!$AZ$20:$BL$324,$E107*5,K$65)*$K$1)/$L$1</f>
        <v>0</v>
      </c>
      <c r="L107" s="3">
        <f ca="1">(INDEX(choosenAll!$D$20:$P$324,$E107*5,L$65)*$H$1+INDEX(choosenAll!$T$20:$AF$324,$E107*5,L$65)*$I$1+INDEX(choosenAll!$AJ$20:$AV$324,$E107*5,L$65)*$J$1+INDEX(choosenAll!$AZ$20:$BL$324,$E107*5,L$65)*$K$1)/$L$1</f>
        <v>0</v>
      </c>
      <c r="M107" s="3">
        <f ca="1">(INDEX(choosenAll!$D$20:$P$324,$E107*5,M$65)*$H$1+INDEX(choosenAll!$T$20:$AF$324,$E107*5,M$65)*$I$1+INDEX(choosenAll!$AJ$20:$AV$324,$E107*5,M$65)*$J$1+INDEX(choosenAll!$AZ$20:$BL$324,$E107*5,M$65)*$K$1)/$L$1</f>
        <v>0</v>
      </c>
      <c r="N107" s="3">
        <f ca="1">(INDEX(choosenAll!$D$20:$P$324,$E107*5,N$65)*$H$1+INDEX(choosenAll!$T$20:$AF$324,$E107*5,N$65)*$I$1+INDEX(choosenAll!$AJ$20:$AV$324,$E107*5,N$65)*$J$1+INDEX(choosenAll!$AZ$20:$BL$324,$E107*5,N$65)*$K$1)/$L$1</f>
        <v>0</v>
      </c>
      <c r="O107" s="3">
        <f ca="1">(INDEX(choosenAll!$D$20:$P$324,$E107*5,O$65)*$H$1+INDEX(choosenAll!$T$20:$AF$324,$E107*5,O$65)*$I$1+INDEX(choosenAll!$AJ$20:$AV$324,$E107*5,O$65)*$J$1+INDEX(choosenAll!$AZ$20:$BL$324,$E107*5,O$65)*$K$1)/$L$1</f>
        <v>0</v>
      </c>
      <c r="P107" s="3">
        <f ca="1">(INDEX(choosenAll!$D$20:$P$324,$E107*5,P$65)*$H$1+INDEX(choosenAll!$T$20:$AF$324,$E107*5,P$65)*$I$1+INDEX(choosenAll!$AJ$20:$AV$324,$E107*5,P$65)*$J$1+INDEX(choosenAll!$AZ$20:$BL$324,$E107*5,P$65)*$K$1)/$L$1</f>
        <v>0</v>
      </c>
      <c r="Q107" s="3">
        <f ca="1">(INDEX(choosenAll!$D$20:$P$324,$E107*5,Q$65)*$H$1+INDEX(choosenAll!$T$20:$AF$324,$E107*5,Q$65)*$I$1+INDEX(choosenAll!$AJ$20:$AV$324,$E107*5,Q$65)*$J$1+INDEX(choosenAll!$AZ$20:$BL$324,$E107*5,Q$65)*$K$1)/$L$1</f>
        <v>0</v>
      </c>
      <c r="R107" s="3">
        <f ca="1">(INDEX(choosenAll!$D$20:$P$324,$E107*5,R$65)*$H$1+INDEX(choosenAll!$T$20:$AF$324,$E107*5,R$65)*$I$1+INDEX(choosenAll!$AJ$20:$AV$324,$E107*5,R$65)*$J$1+INDEX(choosenAll!$AZ$20:$BL$324,$E107*5,R$65)*$K$1)/$L$1</f>
        <v>0</v>
      </c>
      <c r="S107" s="3">
        <f ca="1">(INDEX(choosenAll!$D$20:$P$324,$E107*5,S$65)*$H$1+INDEX(choosenAll!$T$20:$AF$324,$E107*5,S$65)*$I$1+INDEX(choosenAll!$AJ$20:$AV$324,$E107*5,S$65)*$J$1+INDEX(choosenAll!$AZ$20:$BL$324,$E107*5,S$65)*$K$1)/$L$1</f>
        <v>0</v>
      </c>
      <c r="T107" s="14">
        <f ca="1">(INDEX(choosenAgri!$D$20:$P$124,$E107*5,13)*$H$1+INDEX(choosenAgri!$T$20:$AF$124,$E107*5,13)*$I$1+INDEX(choosenAgri!$AJ$20:$AV$124,$E107*5,13)*$J$1+INDEX(choosenAgri!$AZ$20:$BL$124,$E107*5,13)*$K$1)/$L$1</f>
        <v>0</v>
      </c>
      <c r="U107" s="14">
        <f ca="1">INDEX(choosenLivestock!$D$20:$P$124,$E107*5,13)</f>
        <v>9.7971397791485619E-4</v>
      </c>
      <c r="V107" s="14">
        <f ca="1">INDEX(choosenDomestic!$D$20:$P$124,$E107*5,13)</f>
        <v>8.4725666000000005E-2</v>
      </c>
      <c r="W107" s="14">
        <f ca="1">INDEX(choosenIndustry!$D$20:$P$124,$E107*5,13)</f>
        <v>9.0611700000000001E-4</v>
      </c>
      <c r="X107" s="14">
        <f ca="1">SUM(T107:W107)</f>
        <v>8.6611496977914856E-2</v>
      </c>
      <c r="Y107" s="3"/>
      <c r="Z107" s="3"/>
    </row>
    <row r="108" spans="5:26" x14ac:dyDescent="0.25">
      <c r="E108">
        <v>2</v>
      </c>
      <c r="F108">
        <v>2050</v>
      </c>
      <c r="G108" s="3">
        <f ca="1">(INDEX(choosenAll!$D$20:$P$324,$E108*5,G$65)*$H$1+INDEX(choosenAll!$T$20:$AF$324,$E108*5,G$65)*$I$1+INDEX(choosenAll!$AJ$20:$AV$324,$E108*5,G$65)*$J$1+INDEX(choosenAll!$AZ$20:$BL$324,$E108*5,G$65)*$K$1)/$L$1</f>
        <v>0</v>
      </c>
      <c r="H108" s="3">
        <f ca="1">(INDEX(choosenAll!$D$20:$P$324,$E108*5,H$65)*$H$1+INDEX(choosenAll!$T$20:$AF$324,$E108*5,H$65)*$I$1+INDEX(choosenAll!$AJ$20:$AV$324,$E108*5,H$65)*$J$1+INDEX(choosenAll!$AZ$20:$BL$324,$E108*5,H$65)*$K$1)/$L$1</f>
        <v>0</v>
      </c>
      <c r="I108" s="3">
        <f ca="1">(INDEX(choosenAll!$D$20:$P$324,$E108*5,I$65)*$H$1+INDEX(choosenAll!$T$20:$AF$324,$E108*5,I$65)*$I$1+INDEX(choosenAll!$AJ$20:$AV$324,$E108*5,I$65)*$J$1+INDEX(choosenAll!$AZ$20:$BL$324,$E108*5,I$65)*$K$1)/$L$1</f>
        <v>0</v>
      </c>
      <c r="J108" s="3">
        <f ca="1">(INDEX(choosenAll!$D$20:$P$324,$E108*5,J$65)*$H$1+INDEX(choosenAll!$T$20:$AF$324,$E108*5,J$65)*$I$1+INDEX(choosenAll!$AJ$20:$AV$324,$E108*5,J$65)*$J$1+INDEX(choosenAll!$AZ$20:$BL$324,$E108*5,J$65)*$K$1)/$L$1</f>
        <v>0</v>
      </c>
      <c r="K108" s="3">
        <f ca="1">(INDEX(choosenAll!$D$20:$P$324,$E108*5,K$65)*$H$1+INDEX(choosenAll!$T$20:$AF$324,$E108*5,K$65)*$I$1+INDEX(choosenAll!$AJ$20:$AV$324,$E108*5,K$65)*$J$1+INDEX(choosenAll!$AZ$20:$BL$324,$E108*5,K$65)*$K$1)/$L$1</f>
        <v>0</v>
      </c>
      <c r="L108" s="3">
        <f ca="1">(INDEX(choosenAll!$D$20:$P$324,$E108*5,L$65)*$H$1+INDEX(choosenAll!$T$20:$AF$324,$E108*5,L$65)*$I$1+INDEX(choosenAll!$AJ$20:$AV$324,$E108*5,L$65)*$J$1+INDEX(choosenAll!$AZ$20:$BL$324,$E108*5,L$65)*$K$1)/$L$1</f>
        <v>0</v>
      </c>
      <c r="M108" s="3">
        <f ca="1">(INDEX(choosenAll!$D$20:$P$324,$E108*5,M$65)*$H$1+INDEX(choosenAll!$T$20:$AF$324,$E108*5,M$65)*$I$1+INDEX(choosenAll!$AJ$20:$AV$324,$E108*5,M$65)*$J$1+INDEX(choosenAll!$AZ$20:$BL$324,$E108*5,M$65)*$K$1)/$L$1</f>
        <v>0</v>
      </c>
      <c r="N108" s="3">
        <f ca="1">(INDEX(choosenAll!$D$20:$P$324,$E108*5,N$65)*$H$1+INDEX(choosenAll!$T$20:$AF$324,$E108*5,N$65)*$I$1+INDEX(choosenAll!$AJ$20:$AV$324,$E108*5,N$65)*$J$1+INDEX(choosenAll!$AZ$20:$BL$324,$E108*5,N$65)*$K$1)/$L$1</f>
        <v>0</v>
      </c>
      <c r="O108" s="3">
        <f ca="1">(INDEX(choosenAll!$D$20:$P$324,$E108*5,O$65)*$H$1+INDEX(choosenAll!$T$20:$AF$324,$E108*5,O$65)*$I$1+INDEX(choosenAll!$AJ$20:$AV$324,$E108*5,O$65)*$J$1+INDEX(choosenAll!$AZ$20:$BL$324,$E108*5,O$65)*$K$1)/$L$1</f>
        <v>0</v>
      </c>
      <c r="P108" s="3">
        <f ca="1">(INDEX(choosenAll!$D$20:$P$324,$E108*5,P$65)*$H$1+INDEX(choosenAll!$T$20:$AF$324,$E108*5,P$65)*$I$1+INDEX(choosenAll!$AJ$20:$AV$324,$E108*5,P$65)*$J$1+INDEX(choosenAll!$AZ$20:$BL$324,$E108*5,P$65)*$K$1)/$L$1</f>
        <v>0</v>
      </c>
      <c r="Q108" s="3">
        <f ca="1">(INDEX(choosenAll!$D$20:$P$324,$E108*5,Q$65)*$H$1+INDEX(choosenAll!$T$20:$AF$324,$E108*5,Q$65)*$I$1+INDEX(choosenAll!$AJ$20:$AV$324,$E108*5,Q$65)*$J$1+INDEX(choosenAll!$AZ$20:$BL$324,$E108*5,Q$65)*$K$1)/$L$1</f>
        <v>0</v>
      </c>
      <c r="R108" s="3">
        <f ca="1">(INDEX(choosenAll!$D$20:$P$324,$E108*5,R$65)*$H$1+INDEX(choosenAll!$T$20:$AF$324,$E108*5,R$65)*$I$1+INDEX(choosenAll!$AJ$20:$AV$324,$E108*5,R$65)*$J$1+INDEX(choosenAll!$AZ$20:$BL$324,$E108*5,R$65)*$K$1)/$L$1</f>
        <v>0</v>
      </c>
      <c r="S108" s="3">
        <f ca="1">(INDEX(choosenAll!$D$20:$P$324,$E108*5,S$65)*$H$1+INDEX(choosenAll!$T$20:$AF$324,$E108*5,S$65)*$I$1+INDEX(choosenAll!$AJ$20:$AV$324,$E108*5,S$65)*$J$1+INDEX(choosenAll!$AZ$20:$BL$324,$E108*5,S$65)*$K$1)/$L$1</f>
        <v>0</v>
      </c>
      <c r="T108" s="14">
        <f ca="1">(INDEX(choosenAgri!$D$20:$P$124,$E108*5,13)*$H$1+INDEX(choosenAgri!$T$20:$AF$124,$E108*5,13)*$I$1+INDEX(choosenAgri!$AJ$20:$AV$124,$E108*5,13)*$J$1+INDEX(choosenAgri!$AZ$20:$BL$124,$E108*5,13)*$K$1)/$L$1</f>
        <v>0</v>
      </c>
      <c r="U108" s="14">
        <f ca="1">INDEX(choosenLivestock!$D$20:$P$124,$E108*5,13)</f>
        <v>8.2189240272668529E-4</v>
      </c>
      <c r="V108" s="14">
        <f ca="1">INDEX(choosenDomestic!$D$20:$P$124,$E108*5,13)</f>
        <v>1.8688021999999999E-2</v>
      </c>
      <c r="W108" s="14">
        <f ca="1">INDEX(choosenIndustry!$D$20:$P$124,$E108*5,13)</f>
        <v>5.1740400000000006E-4</v>
      </c>
      <c r="X108" s="14">
        <f t="shared" ref="X108:X127" ca="1" si="7">SUM(T108:W108)</f>
        <v>2.0027318402726684E-2</v>
      </c>
      <c r="Y108" s="3"/>
      <c r="Z108" s="3"/>
    </row>
    <row r="109" spans="5:26" x14ac:dyDescent="0.25">
      <c r="E109">
        <v>3</v>
      </c>
      <c r="F109">
        <v>2050</v>
      </c>
      <c r="G109" s="3">
        <f ca="1">(INDEX(choosenAll!$D$20:$P$324,$E109*5,G$65)*$H$1+INDEX(choosenAll!$T$20:$AF$324,$E109*5,G$65)*$I$1+INDEX(choosenAll!$AJ$20:$AV$324,$E109*5,G$65)*$J$1+INDEX(choosenAll!$AZ$20:$BL$324,$E109*5,G$65)*$K$1)/$L$1</f>
        <v>0</v>
      </c>
      <c r="H109" s="3">
        <f ca="1">(INDEX(choosenAll!$D$20:$P$324,$E109*5,H$65)*$H$1+INDEX(choosenAll!$T$20:$AF$324,$E109*5,H$65)*$I$1+INDEX(choosenAll!$AJ$20:$AV$324,$E109*5,H$65)*$J$1+INDEX(choosenAll!$AZ$20:$BL$324,$E109*5,H$65)*$K$1)/$L$1</f>
        <v>0</v>
      </c>
      <c r="I109" s="3">
        <f ca="1">(INDEX(choosenAll!$D$20:$P$324,$E109*5,I$65)*$H$1+INDEX(choosenAll!$T$20:$AF$324,$E109*5,I$65)*$I$1+INDEX(choosenAll!$AJ$20:$AV$324,$E109*5,I$65)*$J$1+INDEX(choosenAll!$AZ$20:$BL$324,$E109*5,I$65)*$K$1)/$L$1</f>
        <v>0</v>
      </c>
      <c r="J109" s="3">
        <f ca="1">(INDEX(choosenAll!$D$20:$P$324,$E109*5,J$65)*$H$1+INDEX(choosenAll!$T$20:$AF$324,$E109*5,J$65)*$I$1+INDEX(choosenAll!$AJ$20:$AV$324,$E109*5,J$65)*$J$1+INDEX(choosenAll!$AZ$20:$BL$324,$E109*5,J$65)*$K$1)/$L$1</f>
        <v>0</v>
      </c>
      <c r="K109" s="3">
        <f ca="1">(INDEX(choosenAll!$D$20:$P$324,$E109*5,K$65)*$H$1+INDEX(choosenAll!$T$20:$AF$324,$E109*5,K$65)*$I$1+INDEX(choosenAll!$AJ$20:$AV$324,$E109*5,K$65)*$J$1+INDEX(choosenAll!$AZ$20:$BL$324,$E109*5,K$65)*$K$1)/$L$1</f>
        <v>0</v>
      </c>
      <c r="L109" s="3">
        <f ca="1">(INDEX(choosenAll!$D$20:$P$324,$E109*5,L$65)*$H$1+INDEX(choosenAll!$T$20:$AF$324,$E109*5,L$65)*$I$1+INDEX(choosenAll!$AJ$20:$AV$324,$E109*5,L$65)*$J$1+INDEX(choosenAll!$AZ$20:$BL$324,$E109*5,L$65)*$K$1)/$L$1</f>
        <v>0</v>
      </c>
      <c r="M109" s="3">
        <f ca="1">(INDEX(choosenAll!$D$20:$P$324,$E109*5,M$65)*$H$1+INDEX(choosenAll!$T$20:$AF$324,$E109*5,M$65)*$I$1+INDEX(choosenAll!$AJ$20:$AV$324,$E109*5,M$65)*$J$1+INDEX(choosenAll!$AZ$20:$BL$324,$E109*5,M$65)*$K$1)/$L$1</f>
        <v>0</v>
      </c>
      <c r="N109" s="3">
        <f ca="1">(INDEX(choosenAll!$D$20:$P$324,$E109*5,N$65)*$H$1+INDEX(choosenAll!$T$20:$AF$324,$E109*5,N$65)*$I$1+INDEX(choosenAll!$AJ$20:$AV$324,$E109*5,N$65)*$J$1+INDEX(choosenAll!$AZ$20:$BL$324,$E109*5,N$65)*$K$1)/$L$1</f>
        <v>0</v>
      </c>
      <c r="O109" s="3">
        <f ca="1">(INDEX(choosenAll!$D$20:$P$324,$E109*5,O$65)*$H$1+INDEX(choosenAll!$T$20:$AF$324,$E109*5,O$65)*$I$1+INDEX(choosenAll!$AJ$20:$AV$324,$E109*5,O$65)*$J$1+INDEX(choosenAll!$AZ$20:$BL$324,$E109*5,O$65)*$K$1)/$L$1</f>
        <v>0</v>
      </c>
      <c r="P109" s="3">
        <f ca="1">(INDEX(choosenAll!$D$20:$P$324,$E109*5,P$65)*$H$1+INDEX(choosenAll!$T$20:$AF$324,$E109*5,P$65)*$I$1+INDEX(choosenAll!$AJ$20:$AV$324,$E109*5,P$65)*$J$1+INDEX(choosenAll!$AZ$20:$BL$324,$E109*5,P$65)*$K$1)/$L$1</f>
        <v>0</v>
      </c>
      <c r="Q109" s="3">
        <f ca="1">(INDEX(choosenAll!$D$20:$P$324,$E109*5,Q$65)*$H$1+INDEX(choosenAll!$T$20:$AF$324,$E109*5,Q$65)*$I$1+INDEX(choosenAll!$AJ$20:$AV$324,$E109*5,Q$65)*$J$1+INDEX(choosenAll!$AZ$20:$BL$324,$E109*5,Q$65)*$K$1)/$L$1</f>
        <v>0</v>
      </c>
      <c r="R109" s="3">
        <f ca="1">(INDEX(choosenAll!$D$20:$P$324,$E109*5,R$65)*$H$1+INDEX(choosenAll!$T$20:$AF$324,$E109*5,R$65)*$I$1+INDEX(choosenAll!$AJ$20:$AV$324,$E109*5,R$65)*$J$1+INDEX(choosenAll!$AZ$20:$BL$324,$E109*5,R$65)*$K$1)/$L$1</f>
        <v>0</v>
      </c>
      <c r="S109" s="3">
        <f ca="1">(INDEX(choosenAll!$D$20:$P$324,$E109*5,S$65)*$H$1+INDEX(choosenAll!$T$20:$AF$324,$E109*5,S$65)*$I$1+INDEX(choosenAll!$AJ$20:$AV$324,$E109*5,S$65)*$J$1+INDEX(choosenAll!$AZ$20:$BL$324,$E109*5,S$65)*$K$1)/$L$1</f>
        <v>0</v>
      </c>
      <c r="T109" s="14">
        <f ca="1">(INDEX(choosenAgri!$D$20:$P$124,$E109*5,13)*$H$1+INDEX(choosenAgri!$T$20:$AF$124,$E109*5,13)*$I$1+INDEX(choosenAgri!$AJ$20:$AV$124,$E109*5,13)*$J$1+INDEX(choosenAgri!$AZ$20:$BL$124,$E109*5,13)*$K$1)/$L$1</f>
        <v>0</v>
      </c>
      <c r="U109" s="14">
        <f ca="1">INDEX(choosenLivestock!$D$20:$P$124,$E109*5,13)</f>
        <v>1.3769249052445756E-3</v>
      </c>
      <c r="V109" s="14">
        <f ca="1">INDEX(choosenDomestic!$D$20:$P$124,$E109*5,13)</f>
        <v>1.2520345E-2</v>
      </c>
      <c r="W109" s="14">
        <f ca="1">INDEX(choosenIndustry!$D$20:$P$124,$E109*5,13)</f>
        <v>0</v>
      </c>
      <c r="X109" s="14">
        <f t="shared" ca="1" si="7"/>
        <v>1.3897269905244576E-2</v>
      </c>
      <c r="Y109" s="3"/>
      <c r="Z109" s="3"/>
    </row>
    <row r="110" spans="5:26" x14ac:dyDescent="0.25">
      <c r="E110">
        <v>4</v>
      </c>
      <c r="F110">
        <v>2050</v>
      </c>
      <c r="G110" s="3">
        <f ca="1">(INDEX(choosenAll!$D$20:$P$324,$E110*5,G$65)*$H$1+INDEX(choosenAll!$T$20:$AF$324,$E110*5,G$65)*$I$1+INDEX(choosenAll!$AJ$20:$AV$324,$E110*5,G$65)*$J$1+INDEX(choosenAll!$AZ$20:$BL$324,$E110*5,G$65)*$K$1)/$L$1</f>
        <v>0</v>
      </c>
      <c r="H110" s="3">
        <f ca="1">(INDEX(choosenAll!$D$20:$P$324,$E110*5,H$65)*$H$1+INDEX(choosenAll!$T$20:$AF$324,$E110*5,H$65)*$I$1+INDEX(choosenAll!$AJ$20:$AV$324,$E110*5,H$65)*$J$1+INDEX(choosenAll!$AZ$20:$BL$324,$E110*5,H$65)*$K$1)/$L$1</f>
        <v>0</v>
      </c>
      <c r="I110" s="3">
        <f ca="1">(INDEX(choosenAll!$D$20:$P$324,$E110*5,I$65)*$H$1+INDEX(choosenAll!$T$20:$AF$324,$E110*5,I$65)*$I$1+INDEX(choosenAll!$AJ$20:$AV$324,$E110*5,I$65)*$J$1+INDEX(choosenAll!$AZ$20:$BL$324,$E110*5,I$65)*$K$1)/$L$1</f>
        <v>0</v>
      </c>
      <c r="J110" s="3">
        <f ca="1">(INDEX(choosenAll!$D$20:$P$324,$E110*5,J$65)*$H$1+INDEX(choosenAll!$T$20:$AF$324,$E110*5,J$65)*$I$1+INDEX(choosenAll!$AJ$20:$AV$324,$E110*5,J$65)*$J$1+INDEX(choosenAll!$AZ$20:$BL$324,$E110*5,J$65)*$K$1)/$L$1</f>
        <v>0</v>
      </c>
      <c r="K110" s="3">
        <f ca="1">(INDEX(choosenAll!$D$20:$P$324,$E110*5,K$65)*$H$1+INDEX(choosenAll!$T$20:$AF$324,$E110*5,K$65)*$I$1+INDEX(choosenAll!$AJ$20:$AV$324,$E110*5,K$65)*$J$1+INDEX(choosenAll!$AZ$20:$BL$324,$E110*5,K$65)*$K$1)/$L$1</f>
        <v>0</v>
      </c>
      <c r="L110" s="3">
        <f ca="1">(INDEX(choosenAll!$D$20:$P$324,$E110*5,L$65)*$H$1+INDEX(choosenAll!$T$20:$AF$324,$E110*5,L$65)*$I$1+INDEX(choosenAll!$AJ$20:$AV$324,$E110*5,L$65)*$J$1+INDEX(choosenAll!$AZ$20:$BL$324,$E110*5,L$65)*$K$1)/$L$1</f>
        <v>0</v>
      </c>
      <c r="M110" s="3">
        <f ca="1">(INDEX(choosenAll!$D$20:$P$324,$E110*5,M$65)*$H$1+INDEX(choosenAll!$T$20:$AF$324,$E110*5,M$65)*$I$1+INDEX(choosenAll!$AJ$20:$AV$324,$E110*5,M$65)*$J$1+INDEX(choosenAll!$AZ$20:$BL$324,$E110*5,M$65)*$K$1)/$L$1</f>
        <v>0</v>
      </c>
      <c r="N110" s="3">
        <f ca="1">(INDEX(choosenAll!$D$20:$P$324,$E110*5,N$65)*$H$1+INDEX(choosenAll!$T$20:$AF$324,$E110*5,N$65)*$I$1+INDEX(choosenAll!$AJ$20:$AV$324,$E110*5,N$65)*$J$1+INDEX(choosenAll!$AZ$20:$BL$324,$E110*5,N$65)*$K$1)/$L$1</f>
        <v>0</v>
      </c>
      <c r="O110" s="3">
        <f ca="1">(INDEX(choosenAll!$D$20:$P$324,$E110*5,O$65)*$H$1+INDEX(choosenAll!$T$20:$AF$324,$E110*5,O$65)*$I$1+INDEX(choosenAll!$AJ$20:$AV$324,$E110*5,O$65)*$J$1+INDEX(choosenAll!$AZ$20:$BL$324,$E110*5,O$65)*$K$1)/$L$1</f>
        <v>0</v>
      </c>
      <c r="P110" s="3">
        <f ca="1">(INDEX(choosenAll!$D$20:$P$324,$E110*5,P$65)*$H$1+INDEX(choosenAll!$T$20:$AF$324,$E110*5,P$65)*$I$1+INDEX(choosenAll!$AJ$20:$AV$324,$E110*5,P$65)*$J$1+INDEX(choosenAll!$AZ$20:$BL$324,$E110*5,P$65)*$K$1)/$L$1</f>
        <v>0</v>
      </c>
      <c r="Q110" s="3">
        <f ca="1">(INDEX(choosenAll!$D$20:$P$324,$E110*5,Q$65)*$H$1+INDEX(choosenAll!$T$20:$AF$324,$E110*5,Q$65)*$I$1+INDEX(choosenAll!$AJ$20:$AV$324,$E110*5,Q$65)*$J$1+INDEX(choosenAll!$AZ$20:$BL$324,$E110*5,Q$65)*$K$1)/$L$1</f>
        <v>0</v>
      </c>
      <c r="R110" s="3">
        <f ca="1">(INDEX(choosenAll!$D$20:$P$324,$E110*5,R$65)*$H$1+INDEX(choosenAll!$T$20:$AF$324,$E110*5,R$65)*$I$1+INDEX(choosenAll!$AJ$20:$AV$324,$E110*5,R$65)*$J$1+INDEX(choosenAll!$AZ$20:$BL$324,$E110*5,R$65)*$K$1)/$L$1</f>
        <v>0</v>
      </c>
      <c r="S110" s="3">
        <f ca="1">(INDEX(choosenAll!$D$20:$P$324,$E110*5,S$65)*$H$1+INDEX(choosenAll!$T$20:$AF$324,$E110*5,S$65)*$I$1+INDEX(choosenAll!$AJ$20:$AV$324,$E110*5,S$65)*$J$1+INDEX(choosenAll!$AZ$20:$BL$324,$E110*5,S$65)*$K$1)/$L$1</f>
        <v>0</v>
      </c>
      <c r="T110" s="14">
        <f ca="1">(INDEX(choosenAgri!$D$20:$P$124,$E110*5,13)*$H$1+INDEX(choosenAgri!$T$20:$AF$124,$E110*5,13)*$I$1+INDEX(choosenAgri!$AJ$20:$AV$124,$E110*5,13)*$J$1+INDEX(choosenAgri!$AZ$20:$BL$124,$E110*5,13)*$K$1)/$L$1</f>
        <v>0</v>
      </c>
      <c r="U110" s="14">
        <f ca="1">INDEX(choosenLivestock!$D$20:$P$124,$E110*5,13)</f>
        <v>2.5434168783060227E-3</v>
      </c>
      <c r="V110" s="14">
        <f ca="1">INDEX(choosenDomestic!$D$20:$P$124,$E110*5,13)</f>
        <v>1.9291273000000001E-2</v>
      </c>
      <c r="W110" s="14">
        <f ca="1">INDEX(choosenIndustry!$D$20:$P$124,$E110*5,13)</f>
        <v>2.9004200000000001E-4</v>
      </c>
      <c r="X110" s="14">
        <f t="shared" ca="1" si="7"/>
        <v>2.2124731878306023E-2</v>
      </c>
      <c r="Y110" s="3"/>
      <c r="Z110" s="3"/>
    </row>
    <row r="111" spans="5:26" x14ac:dyDescent="0.25">
      <c r="E111">
        <v>5</v>
      </c>
      <c r="F111">
        <v>2050</v>
      </c>
      <c r="G111" s="3">
        <f ca="1">(INDEX(choosenAll!$D$20:$P$324,$E111*5,G$65)*$H$1+INDEX(choosenAll!$T$20:$AF$324,$E111*5,G$65)*$I$1+INDEX(choosenAll!$AJ$20:$AV$324,$E111*5,G$65)*$J$1+INDEX(choosenAll!$AZ$20:$BL$324,$E111*5,G$65)*$K$1)/$L$1</f>
        <v>3.2106249999999999E-3</v>
      </c>
      <c r="H111" s="3">
        <f ca="1">(INDEX(choosenAll!$D$20:$P$324,$E111*5,H$65)*$H$1+INDEX(choosenAll!$T$20:$AF$324,$E111*5,H$65)*$I$1+INDEX(choosenAll!$AJ$20:$AV$324,$E111*5,H$65)*$J$1+INDEX(choosenAll!$AZ$20:$BL$324,$E111*5,H$65)*$K$1)/$L$1</f>
        <v>2.3731249999999998E-3</v>
      </c>
      <c r="I111" s="3">
        <f ca="1">(INDEX(choosenAll!$D$20:$P$324,$E111*5,I$65)*$H$1+INDEX(choosenAll!$T$20:$AF$324,$E111*5,I$65)*$I$1+INDEX(choosenAll!$AJ$20:$AV$324,$E111*5,I$65)*$J$1+INDEX(choosenAll!$AZ$20:$BL$324,$E111*5,I$65)*$K$1)/$L$1</f>
        <v>6.4231250000000009E-3</v>
      </c>
      <c r="J111" s="3">
        <f ca="1">(INDEX(choosenAll!$D$20:$P$324,$E111*5,J$65)*$H$1+INDEX(choosenAll!$T$20:$AF$324,$E111*5,J$65)*$I$1+INDEX(choosenAll!$AJ$20:$AV$324,$E111*5,J$65)*$J$1+INDEX(choosenAll!$AZ$20:$BL$324,$E111*5,J$65)*$K$1)/$L$1</f>
        <v>1.3015624999999999E-2</v>
      </c>
      <c r="K111" s="3">
        <f ca="1">(INDEX(choosenAll!$D$20:$P$324,$E111*5,K$65)*$H$1+INDEX(choosenAll!$T$20:$AF$324,$E111*5,K$65)*$I$1+INDEX(choosenAll!$AJ$20:$AV$324,$E111*5,K$65)*$J$1+INDEX(choosenAll!$AZ$20:$BL$324,$E111*5,K$65)*$K$1)/$L$1</f>
        <v>1.5466250000000001E-2</v>
      </c>
      <c r="L111" s="3">
        <f ca="1">(INDEX(choosenAll!$D$20:$P$324,$E111*5,L$65)*$H$1+INDEX(choosenAll!$T$20:$AF$324,$E111*5,L$65)*$I$1+INDEX(choosenAll!$AJ$20:$AV$324,$E111*5,L$65)*$J$1+INDEX(choosenAll!$AZ$20:$BL$324,$E111*5,L$65)*$K$1)/$L$1</f>
        <v>1.6934374999999998E-2</v>
      </c>
      <c r="M111" s="3">
        <f ca="1">(INDEX(choosenAll!$D$20:$P$324,$E111*5,M$65)*$H$1+INDEX(choosenAll!$T$20:$AF$324,$E111*5,M$65)*$I$1+INDEX(choosenAll!$AJ$20:$AV$324,$E111*5,M$65)*$J$1+INDEX(choosenAll!$AZ$20:$BL$324,$E111*5,M$65)*$K$1)/$L$1</f>
        <v>2.1759375000000001E-2</v>
      </c>
      <c r="N111" s="3">
        <f ca="1">(INDEX(choosenAll!$D$20:$P$324,$E111*5,N$65)*$H$1+INDEX(choosenAll!$T$20:$AF$324,$E111*5,N$65)*$I$1+INDEX(choosenAll!$AJ$20:$AV$324,$E111*5,N$65)*$J$1+INDEX(choosenAll!$AZ$20:$BL$324,$E111*5,N$65)*$K$1)/$L$1</f>
        <v>2.6312499999999999E-2</v>
      </c>
      <c r="O111" s="3">
        <f ca="1">(INDEX(choosenAll!$D$20:$P$324,$E111*5,O$65)*$H$1+INDEX(choosenAll!$T$20:$AF$324,$E111*5,O$65)*$I$1+INDEX(choosenAll!$AJ$20:$AV$324,$E111*5,O$65)*$J$1+INDEX(choosenAll!$AZ$20:$BL$324,$E111*5,O$65)*$K$1)/$L$1</f>
        <v>2.4780000000000003E-2</v>
      </c>
      <c r="P111" s="3">
        <f ca="1">(INDEX(choosenAll!$D$20:$P$324,$E111*5,P$65)*$H$1+INDEX(choosenAll!$T$20:$AF$324,$E111*5,P$65)*$I$1+INDEX(choosenAll!$AJ$20:$AV$324,$E111*5,P$65)*$J$1+INDEX(choosenAll!$AZ$20:$BL$324,$E111*5,P$65)*$K$1)/$L$1</f>
        <v>3.333875E-2</v>
      </c>
      <c r="Q111" s="3">
        <f ca="1">(INDEX(choosenAll!$D$20:$P$324,$E111*5,Q$65)*$H$1+INDEX(choosenAll!$T$20:$AF$324,$E111*5,Q$65)*$I$1+INDEX(choosenAll!$AJ$20:$AV$324,$E111*5,Q$65)*$J$1+INDEX(choosenAll!$AZ$20:$BL$324,$E111*5,Q$65)*$K$1)/$L$1</f>
        <v>2.2321250000000001E-2</v>
      </c>
      <c r="R111" s="3">
        <f ca="1">(INDEX(choosenAll!$D$20:$P$324,$E111*5,R$65)*$H$1+INDEX(choosenAll!$T$20:$AF$324,$E111*5,R$65)*$I$1+INDEX(choosenAll!$AJ$20:$AV$324,$E111*5,R$65)*$J$1+INDEX(choosenAll!$AZ$20:$BL$324,$E111*5,R$65)*$K$1)/$L$1</f>
        <v>4.8762500000000004E-3</v>
      </c>
      <c r="S111" s="3">
        <f ca="1">(INDEX(choosenAll!$D$20:$P$324,$E111*5,S$65)*$H$1+INDEX(choosenAll!$T$20:$AF$324,$E111*5,S$65)*$I$1+INDEX(choosenAll!$AJ$20:$AV$324,$E111*5,S$65)*$J$1+INDEX(choosenAll!$AZ$20:$BL$324,$E111*5,S$65)*$K$1)/$L$1</f>
        <v>0.19081124999999999</v>
      </c>
      <c r="T111" s="14">
        <f ca="1">(INDEX(choosenAgri!$D$20:$P$124,$E111*5,13)*$H$1+INDEX(choosenAgri!$T$20:$AF$124,$E111*5,13)*$I$1+INDEX(choosenAgri!$AJ$20:$AV$124,$E111*5,13)*$J$1+INDEX(choosenAgri!$AZ$20:$BL$124,$E111*5,13)*$K$1)/$L$1</f>
        <v>0.19081124999999999</v>
      </c>
      <c r="U111" s="14">
        <f ca="1">INDEX(choosenLivestock!$D$20:$P$124,$E111*5,13)</f>
        <v>1.4502828812285025E-2</v>
      </c>
      <c r="V111" s="14">
        <f ca="1">INDEX(choosenDomestic!$D$20:$P$124,$E111*5,13)</f>
        <v>0.16834390600000004</v>
      </c>
      <c r="W111" s="14">
        <f ca="1">INDEX(choosenIndustry!$D$20:$P$124,$E111*5,13)</f>
        <v>5.4122409999999991E-3</v>
      </c>
      <c r="X111" s="14">
        <f t="shared" ca="1" si="7"/>
        <v>0.37907022581228506</v>
      </c>
      <c r="Y111" s="3"/>
      <c r="Z111" s="3"/>
    </row>
    <row r="112" spans="5:26" x14ac:dyDescent="0.25">
      <c r="E112">
        <v>6</v>
      </c>
      <c r="F112">
        <v>2050</v>
      </c>
      <c r="G112" s="3">
        <f ca="1">(INDEX(choosenAll!$D$20:$P$324,$E112*5,G$65)*$H$1+INDEX(choosenAll!$T$20:$AF$324,$E112*5,G$65)*$I$1+INDEX(choosenAll!$AJ$20:$AV$324,$E112*5,G$65)*$J$1+INDEX(choosenAll!$AZ$20:$BL$324,$E112*5,G$65)*$K$1)/$L$1</f>
        <v>3.1250000000000001E-6</v>
      </c>
      <c r="H112" s="3">
        <f ca="1">(INDEX(choosenAll!$D$20:$P$324,$E112*5,H$65)*$H$1+INDEX(choosenAll!$T$20:$AF$324,$E112*5,H$65)*$I$1+INDEX(choosenAll!$AJ$20:$AV$324,$E112*5,H$65)*$J$1+INDEX(choosenAll!$AZ$20:$BL$324,$E112*5,H$65)*$K$1)/$L$1</f>
        <v>2.5000000000000002E-6</v>
      </c>
      <c r="I112" s="3">
        <f ca="1">(INDEX(choosenAll!$D$20:$P$324,$E112*5,I$65)*$H$1+INDEX(choosenAll!$T$20:$AF$324,$E112*5,I$65)*$I$1+INDEX(choosenAll!$AJ$20:$AV$324,$E112*5,I$65)*$J$1+INDEX(choosenAll!$AZ$20:$BL$324,$E112*5,I$65)*$K$1)/$L$1</f>
        <v>1.375E-5</v>
      </c>
      <c r="J112" s="3">
        <f ca="1">(INDEX(choosenAll!$D$20:$P$324,$E112*5,J$65)*$H$1+INDEX(choosenAll!$T$20:$AF$324,$E112*5,J$65)*$I$1+INDEX(choosenAll!$AJ$20:$AV$324,$E112*5,J$65)*$J$1+INDEX(choosenAll!$AZ$20:$BL$324,$E112*5,J$65)*$K$1)/$L$1</f>
        <v>3.0624999999999999E-5</v>
      </c>
      <c r="K112" s="3">
        <f ca="1">(INDEX(choosenAll!$D$20:$P$324,$E112*5,K$65)*$H$1+INDEX(choosenAll!$T$20:$AF$324,$E112*5,K$65)*$I$1+INDEX(choosenAll!$AJ$20:$AV$324,$E112*5,K$65)*$J$1+INDEX(choosenAll!$AZ$20:$BL$324,$E112*5,K$65)*$K$1)/$L$1</f>
        <v>2.1250000000000002E-5</v>
      </c>
      <c r="L112" s="3">
        <f ca="1">(INDEX(choosenAll!$D$20:$P$324,$E112*5,L$65)*$H$1+INDEX(choosenAll!$T$20:$AF$324,$E112*5,L$65)*$I$1+INDEX(choosenAll!$AJ$20:$AV$324,$E112*5,L$65)*$J$1+INDEX(choosenAll!$AZ$20:$BL$324,$E112*5,L$65)*$K$1)/$L$1</f>
        <v>2.2500000000000001E-5</v>
      </c>
      <c r="M112" s="3">
        <f ca="1">(INDEX(choosenAll!$D$20:$P$324,$E112*5,M$65)*$H$1+INDEX(choosenAll!$T$20:$AF$324,$E112*5,M$65)*$I$1+INDEX(choosenAll!$AJ$20:$AV$324,$E112*5,M$65)*$J$1+INDEX(choosenAll!$AZ$20:$BL$324,$E112*5,M$65)*$K$1)/$L$1</f>
        <v>3.1250000000000001E-5</v>
      </c>
      <c r="N112" s="3">
        <f ca="1">(INDEX(choosenAll!$D$20:$P$324,$E112*5,N$65)*$H$1+INDEX(choosenAll!$T$20:$AF$324,$E112*5,N$65)*$I$1+INDEX(choosenAll!$AJ$20:$AV$324,$E112*5,N$65)*$J$1+INDEX(choosenAll!$AZ$20:$BL$324,$E112*5,N$65)*$K$1)/$L$1</f>
        <v>4.1875000000000001E-5</v>
      </c>
      <c r="O112" s="3">
        <f ca="1">(INDEX(choosenAll!$D$20:$P$324,$E112*5,O$65)*$H$1+INDEX(choosenAll!$T$20:$AF$324,$E112*5,O$65)*$I$1+INDEX(choosenAll!$AJ$20:$AV$324,$E112*5,O$65)*$J$1+INDEX(choosenAll!$AZ$20:$BL$324,$E112*5,O$65)*$K$1)/$L$1</f>
        <v>5.4999999999999995E-5</v>
      </c>
      <c r="P112" s="3">
        <f ca="1">(INDEX(choosenAll!$D$20:$P$324,$E112*5,P$65)*$H$1+INDEX(choosenAll!$T$20:$AF$324,$E112*5,P$65)*$I$1+INDEX(choosenAll!$AJ$20:$AV$324,$E112*5,P$65)*$J$1+INDEX(choosenAll!$AZ$20:$BL$324,$E112*5,P$65)*$K$1)/$L$1</f>
        <v>5.0000000000000002E-5</v>
      </c>
      <c r="Q112" s="3">
        <f ca="1">(INDEX(choosenAll!$D$20:$P$324,$E112*5,Q$65)*$H$1+INDEX(choosenAll!$T$20:$AF$324,$E112*5,Q$65)*$I$1+INDEX(choosenAll!$AJ$20:$AV$324,$E112*5,Q$65)*$J$1+INDEX(choosenAll!$AZ$20:$BL$324,$E112*5,Q$65)*$K$1)/$L$1</f>
        <v>1.6250000000000002E-5</v>
      </c>
      <c r="R112" s="3">
        <f ca="1">(INDEX(choosenAll!$D$20:$P$324,$E112*5,R$65)*$H$1+INDEX(choosenAll!$T$20:$AF$324,$E112*5,R$65)*$I$1+INDEX(choosenAll!$AJ$20:$AV$324,$E112*5,R$65)*$J$1+INDEX(choosenAll!$AZ$20:$BL$324,$E112*5,R$65)*$K$1)/$L$1</f>
        <v>0</v>
      </c>
      <c r="S112" s="3">
        <f ca="1">(INDEX(choosenAll!$D$20:$P$324,$E112*5,S$65)*$H$1+INDEX(choosenAll!$T$20:$AF$324,$E112*5,S$65)*$I$1+INDEX(choosenAll!$AJ$20:$AV$324,$E112*5,S$65)*$J$1+INDEX(choosenAll!$AZ$20:$BL$324,$E112*5,S$65)*$K$1)/$L$1</f>
        <v>2.8812499999999997E-4</v>
      </c>
      <c r="T112" s="14">
        <f ca="1">(INDEX(choosenAgri!$D$20:$P$124,$E112*5,13)*$H$1+INDEX(choosenAgri!$T$20:$AF$124,$E112*5,13)*$I$1+INDEX(choosenAgri!$AJ$20:$AV$124,$E112*5,13)*$J$1+INDEX(choosenAgri!$AZ$20:$BL$124,$E112*5,13)*$K$1)/$L$1</f>
        <v>2.8812499999999997E-4</v>
      </c>
      <c r="U112" s="14">
        <f ca="1">INDEX(choosenLivestock!$D$20:$P$124,$E112*5,13)</f>
        <v>5.9694381990521329E-3</v>
      </c>
      <c r="V112" s="14">
        <f ca="1">INDEX(choosenDomestic!$D$20:$P$124,$E112*5,13)</f>
        <v>2.8856740999999998E-2</v>
      </c>
      <c r="W112" s="14">
        <f ca="1">INDEX(choosenIndustry!$D$20:$P$124,$E112*5,13)</f>
        <v>7.9179100000000013E-4</v>
      </c>
      <c r="X112" s="14">
        <f t="shared" ca="1" si="7"/>
        <v>3.5906095199052135E-2</v>
      </c>
      <c r="Y112" s="3"/>
      <c r="Z112" s="3"/>
    </row>
    <row r="113" spans="5:26" x14ac:dyDescent="0.25">
      <c r="E113">
        <v>7</v>
      </c>
      <c r="F113">
        <v>2050</v>
      </c>
      <c r="G113" s="3">
        <f ca="1">(INDEX(choosenAll!$D$20:$P$324,$E113*5,G$65)*$H$1+INDEX(choosenAll!$T$20:$AF$324,$E113*5,G$65)*$I$1+INDEX(choosenAll!$AJ$20:$AV$324,$E113*5,G$65)*$J$1+INDEX(choosenAll!$AZ$20:$BL$324,$E113*5,G$65)*$K$1)/$L$1</f>
        <v>8.7500000000000009E-6</v>
      </c>
      <c r="H113" s="3">
        <f ca="1">(INDEX(choosenAll!$D$20:$P$324,$E113*5,H$65)*$H$1+INDEX(choosenAll!$T$20:$AF$324,$E113*5,H$65)*$I$1+INDEX(choosenAll!$AJ$20:$AV$324,$E113*5,H$65)*$J$1+INDEX(choosenAll!$AZ$20:$BL$324,$E113*5,H$65)*$K$1)/$L$1</f>
        <v>8.7500000000000009E-6</v>
      </c>
      <c r="I113" s="3">
        <f ca="1">(INDEX(choosenAll!$D$20:$P$324,$E113*5,I$65)*$H$1+INDEX(choosenAll!$T$20:$AF$324,$E113*5,I$65)*$I$1+INDEX(choosenAll!$AJ$20:$AV$324,$E113*5,I$65)*$J$1+INDEX(choosenAll!$AZ$20:$BL$324,$E113*5,I$65)*$K$1)/$L$1</f>
        <v>7.1249999999999997E-5</v>
      </c>
      <c r="J113" s="3">
        <f ca="1">(INDEX(choosenAll!$D$20:$P$324,$E113*5,J$65)*$H$1+INDEX(choosenAll!$T$20:$AF$324,$E113*5,J$65)*$I$1+INDEX(choosenAll!$AJ$20:$AV$324,$E113*5,J$65)*$J$1+INDEX(choosenAll!$AZ$20:$BL$324,$E113*5,J$65)*$K$1)/$L$1</f>
        <v>8.9687499999999999E-4</v>
      </c>
      <c r="K113" s="3">
        <f ca="1">(INDEX(choosenAll!$D$20:$P$324,$E113*5,K$65)*$H$1+INDEX(choosenAll!$T$20:$AF$324,$E113*5,K$65)*$I$1+INDEX(choosenAll!$AJ$20:$AV$324,$E113*5,K$65)*$J$1+INDEX(choosenAll!$AZ$20:$BL$324,$E113*5,K$65)*$K$1)/$L$1</f>
        <v>4.3837500000000005E-3</v>
      </c>
      <c r="L113" s="3">
        <f ca="1">(INDEX(choosenAll!$D$20:$P$324,$E113*5,L$65)*$H$1+INDEX(choosenAll!$T$20:$AF$324,$E113*5,L$65)*$I$1+INDEX(choosenAll!$AJ$20:$AV$324,$E113*5,L$65)*$J$1+INDEX(choosenAll!$AZ$20:$BL$324,$E113*5,L$65)*$K$1)/$L$1</f>
        <v>5.4850000000000003E-3</v>
      </c>
      <c r="M113" s="3">
        <f ca="1">(INDEX(choosenAll!$D$20:$P$324,$E113*5,M$65)*$H$1+INDEX(choosenAll!$T$20:$AF$324,$E113*5,M$65)*$I$1+INDEX(choosenAll!$AJ$20:$AV$324,$E113*5,M$65)*$J$1+INDEX(choosenAll!$AZ$20:$BL$324,$E113*5,M$65)*$K$1)/$L$1</f>
        <v>6.6906250000000004E-3</v>
      </c>
      <c r="N113" s="3">
        <f ca="1">(INDEX(choosenAll!$D$20:$P$324,$E113*5,N$65)*$H$1+INDEX(choosenAll!$T$20:$AF$324,$E113*5,N$65)*$I$1+INDEX(choosenAll!$AJ$20:$AV$324,$E113*5,N$65)*$J$1+INDEX(choosenAll!$AZ$20:$BL$324,$E113*5,N$65)*$K$1)/$L$1</f>
        <v>7.0537500000000001E-3</v>
      </c>
      <c r="O113" s="3">
        <f ca="1">(INDEX(choosenAll!$D$20:$P$324,$E113*5,O$65)*$H$1+INDEX(choosenAll!$T$20:$AF$324,$E113*5,O$65)*$I$1+INDEX(choosenAll!$AJ$20:$AV$324,$E113*5,O$65)*$J$1+INDEX(choosenAll!$AZ$20:$BL$324,$E113*5,O$65)*$K$1)/$L$1</f>
        <v>7.5331249999999999E-3</v>
      </c>
      <c r="P113" s="3">
        <f ca="1">(INDEX(choosenAll!$D$20:$P$324,$E113*5,P$65)*$H$1+INDEX(choosenAll!$T$20:$AF$324,$E113*5,P$65)*$I$1+INDEX(choosenAll!$AJ$20:$AV$324,$E113*5,P$65)*$J$1+INDEX(choosenAll!$AZ$20:$BL$324,$E113*5,P$65)*$K$1)/$L$1</f>
        <v>8.3543750000000007E-3</v>
      </c>
      <c r="Q113" s="3">
        <f ca="1">(INDEX(choosenAll!$D$20:$P$324,$E113*5,Q$65)*$H$1+INDEX(choosenAll!$T$20:$AF$324,$E113*5,Q$65)*$I$1+INDEX(choosenAll!$AJ$20:$AV$324,$E113*5,Q$65)*$J$1+INDEX(choosenAll!$AZ$20:$BL$324,$E113*5,Q$65)*$K$1)/$L$1</f>
        <v>4.8468750000000005E-3</v>
      </c>
      <c r="R113" s="3">
        <f ca="1">(INDEX(choosenAll!$D$20:$P$324,$E113*5,R$65)*$H$1+INDEX(choosenAll!$T$20:$AF$324,$E113*5,R$65)*$I$1+INDEX(choosenAll!$AJ$20:$AV$324,$E113*5,R$65)*$J$1+INDEX(choosenAll!$AZ$20:$BL$324,$E113*5,R$65)*$K$1)/$L$1</f>
        <v>2.6937499999999997E-4</v>
      </c>
      <c r="S113" s="3">
        <f ca="1">(INDEX(choosenAll!$D$20:$P$324,$E113*5,S$65)*$H$1+INDEX(choosenAll!$T$20:$AF$324,$E113*5,S$65)*$I$1+INDEX(choosenAll!$AJ$20:$AV$324,$E113*5,S$65)*$J$1+INDEX(choosenAll!$AZ$20:$BL$324,$E113*5,S$65)*$K$1)/$L$1</f>
        <v>4.5602500000000004E-2</v>
      </c>
      <c r="T113" s="14">
        <f ca="1">(INDEX(choosenAgri!$D$20:$P$124,$E113*5,13)*$H$1+INDEX(choosenAgri!$T$20:$AF$124,$E113*5,13)*$I$1+INDEX(choosenAgri!$AJ$20:$AV$124,$E113*5,13)*$J$1+INDEX(choosenAgri!$AZ$20:$BL$124,$E113*5,13)*$K$1)/$L$1</f>
        <v>4.5602500000000004E-2</v>
      </c>
      <c r="U113" s="14">
        <f ca="1">INDEX(choosenLivestock!$D$20:$P$124,$E113*5,13)</f>
        <v>5.3852934599103635E-3</v>
      </c>
      <c r="V113" s="14">
        <f ca="1">INDEX(choosenDomestic!$D$20:$P$124,$E113*5,13)</f>
        <v>5.1896176999999995E-2</v>
      </c>
      <c r="W113" s="14">
        <f ca="1">INDEX(choosenIndustry!$D$20:$P$124,$E113*5,13)</f>
        <v>1.1412214999999998E-2</v>
      </c>
      <c r="X113" s="14">
        <f t="shared" ca="1" si="7"/>
        <v>0.11429618545991037</v>
      </c>
      <c r="Y113" s="3"/>
      <c r="Z113" s="3"/>
    </row>
    <row r="114" spans="5:26" x14ac:dyDescent="0.25">
      <c r="E114">
        <v>8</v>
      </c>
      <c r="F114">
        <v>2050</v>
      </c>
      <c r="G114" s="3">
        <f ca="1">(INDEX(choosenAll!$D$20:$P$324,$E114*5,G$65)*$H$1+INDEX(choosenAll!$T$20:$AF$324,$E114*5,G$65)*$I$1+INDEX(choosenAll!$AJ$20:$AV$324,$E114*5,G$65)*$J$1+INDEX(choosenAll!$AZ$20:$BL$324,$E114*5,G$65)*$K$1)/$L$1</f>
        <v>4.896375E-2</v>
      </c>
      <c r="H114" s="3">
        <f ca="1">(INDEX(choosenAll!$D$20:$P$324,$E114*5,H$65)*$H$1+INDEX(choosenAll!$T$20:$AF$324,$E114*5,H$65)*$I$1+INDEX(choosenAll!$AJ$20:$AV$324,$E114*5,H$65)*$J$1+INDEX(choosenAll!$AZ$20:$BL$324,$E114*5,H$65)*$K$1)/$L$1</f>
        <v>4.6285E-2</v>
      </c>
      <c r="I114" s="3">
        <f ca="1">(INDEX(choosenAll!$D$20:$P$324,$E114*5,I$65)*$H$1+INDEX(choosenAll!$T$20:$AF$324,$E114*5,I$65)*$I$1+INDEX(choosenAll!$AJ$20:$AV$324,$E114*5,I$65)*$J$1+INDEX(choosenAll!$AZ$20:$BL$324,$E114*5,I$65)*$K$1)/$L$1</f>
        <v>6.3955625000000002E-2</v>
      </c>
      <c r="J114" s="3">
        <f ca="1">(INDEX(choosenAll!$D$20:$P$324,$E114*5,J$65)*$H$1+INDEX(choosenAll!$T$20:$AF$324,$E114*5,J$65)*$I$1+INDEX(choosenAll!$AJ$20:$AV$324,$E114*5,J$65)*$J$1+INDEX(choosenAll!$AZ$20:$BL$324,$E114*5,J$65)*$K$1)/$L$1</f>
        <v>8.1586249999999999E-2</v>
      </c>
      <c r="K114" s="3">
        <f ca="1">(INDEX(choosenAll!$D$20:$P$324,$E114*5,K$65)*$H$1+INDEX(choosenAll!$T$20:$AF$324,$E114*5,K$65)*$I$1+INDEX(choosenAll!$AJ$20:$AV$324,$E114*5,K$65)*$J$1+INDEX(choosenAll!$AZ$20:$BL$324,$E114*5,K$65)*$K$1)/$L$1</f>
        <v>7.8809999999999991E-2</v>
      </c>
      <c r="L114" s="3">
        <f ca="1">(INDEX(choosenAll!$D$20:$P$324,$E114*5,L$65)*$H$1+INDEX(choosenAll!$T$20:$AF$324,$E114*5,L$65)*$I$1+INDEX(choosenAll!$AJ$20:$AV$324,$E114*5,L$65)*$J$1+INDEX(choosenAll!$AZ$20:$BL$324,$E114*5,L$65)*$K$1)/$L$1</f>
        <v>6.7848749999999999E-2</v>
      </c>
      <c r="M114" s="3">
        <f ca="1">(INDEX(choosenAll!$D$20:$P$324,$E114*5,M$65)*$H$1+INDEX(choosenAll!$T$20:$AF$324,$E114*5,M$65)*$I$1+INDEX(choosenAll!$AJ$20:$AV$324,$E114*5,M$65)*$J$1+INDEX(choosenAll!$AZ$20:$BL$324,$E114*5,M$65)*$K$1)/$L$1</f>
        <v>9.1724374999999997E-2</v>
      </c>
      <c r="N114" s="3">
        <f ca="1">(INDEX(choosenAll!$D$20:$P$324,$E114*5,N$65)*$H$1+INDEX(choosenAll!$T$20:$AF$324,$E114*5,N$65)*$I$1+INDEX(choosenAll!$AJ$20:$AV$324,$E114*5,N$65)*$J$1+INDEX(choosenAll!$AZ$20:$BL$324,$E114*5,N$65)*$K$1)/$L$1</f>
        <v>0.11547812499999999</v>
      </c>
      <c r="O114" s="3">
        <f ca="1">(INDEX(choosenAll!$D$20:$P$324,$E114*5,O$65)*$H$1+INDEX(choosenAll!$T$20:$AF$324,$E114*5,O$65)*$I$1+INDEX(choosenAll!$AJ$20:$AV$324,$E114*5,O$65)*$J$1+INDEX(choosenAll!$AZ$20:$BL$324,$E114*5,O$65)*$K$1)/$L$1</f>
        <v>0.12528624999999999</v>
      </c>
      <c r="P114" s="3">
        <f ca="1">(INDEX(choosenAll!$D$20:$P$324,$E114*5,P$65)*$H$1+INDEX(choosenAll!$T$20:$AF$324,$E114*5,P$65)*$I$1+INDEX(choosenAll!$AJ$20:$AV$324,$E114*5,P$65)*$J$1+INDEX(choosenAll!$AZ$20:$BL$324,$E114*5,P$65)*$K$1)/$L$1</f>
        <v>0.10997999999999999</v>
      </c>
      <c r="Q114" s="3">
        <f ca="1">(INDEX(choosenAll!$D$20:$P$324,$E114*5,Q$65)*$H$1+INDEX(choosenAll!$T$20:$AF$324,$E114*5,Q$65)*$I$1+INDEX(choosenAll!$AJ$20:$AV$324,$E114*5,Q$65)*$J$1+INDEX(choosenAll!$AZ$20:$BL$324,$E114*5,Q$65)*$K$1)/$L$1</f>
        <v>6.8130625E-2</v>
      </c>
      <c r="R114" s="3">
        <f ca="1">(INDEX(choosenAll!$D$20:$P$324,$E114*5,R$65)*$H$1+INDEX(choosenAll!$T$20:$AF$324,$E114*5,R$65)*$I$1+INDEX(choosenAll!$AJ$20:$AV$324,$E114*5,R$65)*$J$1+INDEX(choosenAll!$AZ$20:$BL$324,$E114*5,R$65)*$K$1)/$L$1</f>
        <v>3.9612499999999995E-2</v>
      </c>
      <c r="S114" s="3">
        <f ca="1">(INDEX(choosenAll!$D$20:$P$324,$E114*5,S$65)*$H$1+INDEX(choosenAll!$T$20:$AF$324,$E114*5,S$65)*$I$1+INDEX(choosenAll!$AJ$20:$AV$324,$E114*5,S$65)*$J$1+INDEX(choosenAll!$AZ$20:$BL$324,$E114*5,S$65)*$K$1)/$L$1</f>
        <v>0.93766125000000011</v>
      </c>
      <c r="T114" s="14">
        <f ca="1">(INDEX(choosenAgri!$D$20:$P$124,$E114*5,13)*$H$1+INDEX(choosenAgri!$T$20:$AF$124,$E114*5,13)*$I$1+INDEX(choosenAgri!$AJ$20:$AV$124,$E114*5,13)*$J$1+INDEX(choosenAgri!$AZ$20:$BL$124,$E114*5,13)*$K$1)/$L$1</f>
        <v>0.93766125000000011</v>
      </c>
      <c r="U114" s="14">
        <f ca="1">INDEX(choosenLivestock!$D$20:$P$124,$E114*5,13)</f>
        <v>1.1625603912700153E-2</v>
      </c>
      <c r="V114" s="14">
        <f ca="1">INDEX(choosenDomestic!$D$20:$P$124,$E114*5,13)</f>
        <v>0.68172970900000018</v>
      </c>
      <c r="W114" s="14">
        <f ca="1">INDEX(choosenIndustry!$D$20:$P$124,$E114*5,13)</f>
        <v>2.3259498000000003E-2</v>
      </c>
      <c r="X114" s="14">
        <f t="shared" ca="1" si="7"/>
        <v>1.6542760609127005</v>
      </c>
      <c r="Y114" s="3"/>
      <c r="Z114" s="3"/>
    </row>
    <row r="115" spans="5:26" x14ac:dyDescent="0.25">
      <c r="E115">
        <v>9</v>
      </c>
      <c r="F115">
        <v>2050</v>
      </c>
      <c r="G115" s="3">
        <f ca="1">(INDEX(choosenAll!$D$20:$P$324,$E115*5,G$65)*$H$1+INDEX(choosenAll!$T$20:$AF$324,$E115*5,G$65)*$I$1+INDEX(choosenAll!$AJ$20:$AV$324,$E115*5,G$65)*$J$1+INDEX(choosenAll!$AZ$20:$BL$324,$E115*5,G$65)*$K$1)/$L$1</f>
        <v>5.4475000000000003E-2</v>
      </c>
      <c r="H115" s="3">
        <f ca="1">(INDEX(choosenAll!$D$20:$P$324,$E115*5,H$65)*$H$1+INDEX(choosenAll!$T$20:$AF$324,$E115*5,H$65)*$I$1+INDEX(choosenAll!$AJ$20:$AV$324,$E115*5,H$65)*$J$1+INDEX(choosenAll!$AZ$20:$BL$324,$E115*5,H$65)*$K$1)/$L$1</f>
        <v>8.7766875000000008E-2</v>
      </c>
      <c r="I115" s="3">
        <f ca="1">(INDEX(choosenAll!$D$20:$P$324,$E115*5,I$65)*$H$1+INDEX(choosenAll!$T$20:$AF$324,$E115*5,I$65)*$I$1+INDEX(choosenAll!$AJ$20:$AV$324,$E115*5,I$65)*$J$1+INDEX(choosenAll!$AZ$20:$BL$324,$E115*5,I$65)*$K$1)/$L$1</f>
        <v>0.117424375</v>
      </c>
      <c r="J115" s="3">
        <f ca="1">(INDEX(choosenAll!$D$20:$P$324,$E115*5,J$65)*$H$1+INDEX(choosenAll!$T$20:$AF$324,$E115*5,J$65)*$I$1+INDEX(choosenAll!$AJ$20:$AV$324,$E115*5,J$65)*$J$1+INDEX(choosenAll!$AZ$20:$BL$324,$E115*5,J$65)*$K$1)/$L$1</f>
        <v>0.14232062500000001</v>
      </c>
      <c r="K115" s="3">
        <f ca="1">(INDEX(choosenAll!$D$20:$P$324,$E115*5,K$65)*$H$1+INDEX(choosenAll!$T$20:$AF$324,$E115*5,K$65)*$I$1+INDEX(choosenAll!$AJ$20:$AV$324,$E115*5,K$65)*$J$1+INDEX(choosenAll!$AZ$20:$BL$324,$E115*5,K$65)*$K$1)/$L$1</f>
        <v>0.15839937500000001</v>
      </c>
      <c r="L115" s="3">
        <f ca="1">(INDEX(choosenAll!$D$20:$P$324,$E115*5,L$65)*$H$1+INDEX(choosenAll!$T$20:$AF$324,$E115*5,L$65)*$I$1+INDEX(choosenAll!$AJ$20:$AV$324,$E115*5,L$65)*$J$1+INDEX(choosenAll!$AZ$20:$BL$324,$E115*5,L$65)*$K$1)/$L$1</f>
        <v>0.16313937499999998</v>
      </c>
      <c r="M115" s="3">
        <f ca="1">(INDEX(choosenAll!$D$20:$P$324,$E115*5,M$65)*$H$1+INDEX(choosenAll!$T$20:$AF$324,$E115*5,M$65)*$I$1+INDEX(choosenAll!$AJ$20:$AV$324,$E115*5,M$65)*$J$1+INDEX(choosenAll!$AZ$20:$BL$324,$E115*5,M$65)*$K$1)/$L$1</f>
        <v>0.26697437500000004</v>
      </c>
      <c r="N115" s="3">
        <f ca="1">(INDEX(choosenAll!$D$20:$P$324,$E115*5,N$65)*$H$1+INDEX(choosenAll!$T$20:$AF$324,$E115*5,N$65)*$I$1+INDEX(choosenAll!$AJ$20:$AV$324,$E115*5,N$65)*$J$1+INDEX(choosenAll!$AZ$20:$BL$324,$E115*5,N$65)*$K$1)/$L$1</f>
        <v>0.37301687500000003</v>
      </c>
      <c r="O115" s="3">
        <f ca="1">(INDEX(choosenAll!$D$20:$P$324,$E115*5,O$65)*$H$1+INDEX(choosenAll!$T$20:$AF$324,$E115*5,O$65)*$I$1+INDEX(choosenAll!$AJ$20:$AV$324,$E115*5,O$65)*$J$1+INDEX(choosenAll!$AZ$20:$BL$324,$E115*5,O$65)*$K$1)/$L$1</f>
        <v>0.40164187500000004</v>
      </c>
      <c r="P115" s="3">
        <f ca="1">(INDEX(choosenAll!$D$20:$P$324,$E115*5,P$65)*$H$1+INDEX(choosenAll!$T$20:$AF$324,$E115*5,P$65)*$I$1+INDEX(choosenAll!$AJ$20:$AV$324,$E115*5,P$65)*$J$1+INDEX(choosenAll!$AZ$20:$BL$324,$E115*5,P$65)*$K$1)/$L$1</f>
        <v>0.27596062500000001</v>
      </c>
      <c r="Q115" s="3">
        <f ca="1">(INDEX(choosenAll!$D$20:$P$324,$E115*5,Q$65)*$H$1+INDEX(choosenAll!$T$20:$AF$324,$E115*5,Q$65)*$I$1+INDEX(choosenAll!$AJ$20:$AV$324,$E115*5,Q$65)*$J$1+INDEX(choosenAll!$AZ$20:$BL$324,$E115*5,Q$65)*$K$1)/$L$1</f>
        <v>0.11827937500000001</v>
      </c>
      <c r="R115" s="3">
        <f ca="1">(INDEX(choosenAll!$D$20:$P$324,$E115*5,R$65)*$H$1+INDEX(choosenAll!$T$20:$AF$324,$E115*5,R$65)*$I$1+INDEX(choosenAll!$AJ$20:$AV$324,$E115*5,R$65)*$J$1+INDEX(choosenAll!$AZ$20:$BL$324,$E115*5,R$65)*$K$1)/$L$1</f>
        <v>2.5438124999999999E-2</v>
      </c>
      <c r="S115" s="3">
        <f ca="1">(INDEX(choosenAll!$D$20:$P$324,$E115*5,S$65)*$H$1+INDEX(choosenAll!$T$20:$AF$324,$E115*5,S$65)*$I$1+INDEX(choosenAll!$AJ$20:$AV$324,$E115*5,S$65)*$J$1+INDEX(choosenAll!$AZ$20:$BL$324,$E115*5,S$65)*$K$1)/$L$1</f>
        <v>2.1848368750000002</v>
      </c>
      <c r="T115" s="14">
        <f ca="1">(INDEX(choosenAgri!$D$20:$P$124,$E115*5,13)*$H$1+INDEX(choosenAgri!$T$20:$AF$124,$E115*5,13)*$I$1+INDEX(choosenAgri!$AJ$20:$AV$124,$E115*5,13)*$J$1+INDEX(choosenAgri!$AZ$20:$BL$124,$E115*5,13)*$K$1)/$L$1</f>
        <v>2.1848368750000002</v>
      </c>
      <c r="U115" s="14">
        <f ca="1">INDEX(choosenLivestock!$D$20:$P$124,$E115*5,13)</f>
        <v>1.2816472553105361E-2</v>
      </c>
      <c r="V115" s="14">
        <f ca="1">INDEX(choosenDomestic!$D$20:$P$124,$E115*5,13)</f>
        <v>0.21031807</v>
      </c>
      <c r="W115" s="14">
        <f ca="1">INDEX(choosenIndustry!$D$20:$P$124,$E115*5,13)</f>
        <v>1.5637971000000004E-2</v>
      </c>
      <c r="X115" s="14">
        <f t="shared" ca="1" si="7"/>
        <v>2.4236093885531056</v>
      </c>
      <c r="Y115" s="3"/>
      <c r="Z115" s="3"/>
    </row>
    <row r="116" spans="5:26" x14ac:dyDescent="0.25">
      <c r="E116">
        <v>10</v>
      </c>
      <c r="F116">
        <v>2050</v>
      </c>
      <c r="G116" s="3">
        <f ca="1">(INDEX(choosenAll!$D$20:$P$324,$E116*5,G$65)*$H$1+INDEX(choosenAll!$T$20:$AF$324,$E116*5,G$65)*$I$1+INDEX(choosenAll!$AJ$20:$AV$324,$E116*5,G$65)*$J$1+INDEX(choosenAll!$AZ$20:$BL$324,$E116*5,G$65)*$K$1)/$L$1</f>
        <v>3.0218750000000003E-3</v>
      </c>
      <c r="H116" s="3">
        <f ca="1">(INDEX(choosenAll!$D$20:$P$324,$E116*5,H$65)*$H$1+INDEX(choosenAll!$T$20:$AF$324,$E116*5,H$65)*$I$1+INDEX(choosenAll!$AJ$20:$AV$324,$E116*5,H$65)*$J$1+INDEX(choosenAll!$AZ$20:$BL$324,$E116*5,H$65)*$K$1)/$L$1</f>
        <v>2.1643750000000001E-3</v>
      </c>
      <c r="I116" s="3">
        <f ca="1">(INDEX(choosenAll!$D$20:$P$324,$E116*5,I$65)*$H$1+INDEX(choosenAll!$T$20:$AF$324,$E116*5,I$65)*$I$1+INDEX(choosenAll!$AJ$20:$AV$324,$E116*5,I$65)*$J$1+INDEX(choosenAll!$AZ$20:$BL$324,$E116*5,I$65)*$K$1)/$L$1</f>
        <v>4.5537500000000005E-3</v>
      </c>
      <c r="J116" s="3">
        <f ca="1">(INDEX(choosenAll!$D$20:$P$324,$E116*5,J$65)*$H$1+INDEX(choosenAll!$T$20:$AF$324,$E116*5,J$65)*$I$1+INDEX(choosenAll!$AJ$20:$AV$324,$E116*5,J$65)*$J$1+INDEX(choosenAll!$AZ$20:$BL$324,$E116*5,J$65)*$K$1)/$L$1</f>
        <v>1.2423125E-2</v>
      </c>
      <c r="K116" s="3">
        <f ca="1">(INDEX(choosenAll!$D$20:$P$324,$E116*5,K$65)*$H$1+INDEX(choosenAll!$T$20:$AF$324,$E116*5,K$65)*$I$1+INDEX(choosenAll!$AJ$20:$AV$324,$E116*5,K$65)*$J$1+INDEX(choosenAll!$AZ$20:$BL$324,$E116*5,K$65)*$K$1)/$L$1</f>
        <v>1.4641875E-2</v>
      </c>
      <c r="L116" s="3">
        <f ca="1">(INDEX(choosenAll!$D$20:$P$324,$E116*5,L$65)*$H$1+INDEX(choosenAll!$T$20:$AF$324,$E116*5,L$65)*$I$1+INDEX(choosenAll!$AJ$20:$AV$324,$E116*5,L$65)*$J$1+INDEX(choosenAll!$AZ$20:$BL$324,$E116*5,L$65)*$K$1)/$L$1</f>
        <v>1.630875E-2</v>
      </c>
      <c r="M116" s="3">
        <f ca="1">(INDEX(choosenAll!$D$20:$P$324,$E116*5,M$65)*$H$1+INDEX(choosenAll!$T$20:$AF$324,$E116*5,M$65)*$I$1+INDEX(choosenAll!$AJ$20:$AV$324,$E116*5,M$65)*$J$1+INDEX(choosenAll!$AZ$20:$BL$324,$E116*5,M$65)*$K$1)/$L$1</f>
        <v>2.1925E-2</v>
      </c>
      <c r="N116" s="3">
        <f ca="1">(INDEX(choosenAll!$D$20:$P$324,$E116*5,N$65)*$H$1+INDEX(choosenAll!$T$20:$AF$324,$E116*5,N$65)*$I$1+INDEX(choosenAll!$AJ$20:$AV$324,$E116*5,N$65)*$J$1+INDEX(choosenAll!$AZ$20:$BL$324,$E116*5,N$65)*$K$1)/$L$1</f>
        <v>2.6175625000000001E-2</v>
      </c>
      <c r="O116" s="3">
        <f ca="1">(INDEX(choosenAll!$D$20:$P$324,$E116*5,O$65)*$H$1+INDEX(choosenAll!$T$20:$AF$324,$E116*5,O$65)*$I$1+INDEX(choosenAll!$AJ$20:$AV$324,$E116*5,O$65)*$J$1+INDEX(choosenAll!$AZ$20:$BL$324,$E116*5,O$65)*$K$1)/$L$1</f>
        <v>2.5913749999999999E-2</v>
      </c>
      <c r="P116" s="3">
        <f ca="1">(INDEX(choosenAll!$D$20:$P$324,$E116*5,P$65)*$H$1+INDEX(choosenAll!$T$20:$AF$324,$E116*5,P$65)*$I$1+INDEX(choosenAll!$AJ$20:$AV$324,$E116*5,P$65)*$J$1+INDEX(choosenAll!$AZ$20:$BL$324,$E116*5,P$65)*$K$1)/$L$1</f>
        <v>3.2074375000000002E-2</v>
      </c>
      <c r="Q116" s="3">
        <f ca="1">(INDEX(choosenAll!$D$20:$P$324,$E116*5,Q$65)*$H$1+INDEX(choosenAll!$T$20:$AF$324,$E116*5,Q$65)*$I$1+INDEX(choosenAll!$AJ$20:$AV$324,$E116*5,Q$65)*$J$1+INDEX(choosenAll!$AZ$20:$BL$324,$E116*5,Q$65)*$K$1)/$L$1</f>
        <v>2.1933750000000002E-2</v>
      </c>
      <c r="R116" s="3">
        <f ca="1">(INDEX(choosenAll!$D$20:$P$324,$E116*5,R$65)*$H$1+INDEX(choosenAll!$T$20:$AF$324,$E116*5,R$65)*$I$1+INDEX(choosenAll!$AJ$20:$AV$324,$E116*5,R$65)*$J$1+INDEX(choosenAll!$AZ$20:$BL$324,$E116*5,R$65)*$K$1)/$L$1</f>
        <v>4.6956250000000001E-3</v>
      </c>
      <c r="S116" s="3">
        <f ca="1">(INDEX(choosenAll!$D$20:$P$324,$E116*5,S$65)*$H$1+INDEX(choosenAll!$T$20:$AF$324,$E116*5,S$65)*$I$1+INDEX(choosenAll!$AJ$20:$AV$324,$E116*5,S$65)*$J$1+INDEX(choosenAll!$AZ$20:$BL$324,$E116*5,S$65)*$K$1)/$L$1</f>
        <v>0.18583187499999998</v>
      </c>
      <c r="T116" s="14">
        <f ca="1">(INDEX(choosenAgri!$D$20:$P$124,$E116*5,13)*$H$1+INDEX(choosenAgri!$T$20:$AF$124,$E116*5,13)*$I$1+INDEX(choosenAgri!$AJ$20:$AV$124,$E116*5,13)*$J$1+INDEX(choosenAgri!$AZ$20:$BL$124,$E116*5,13)*$K$1)/$L$1</f>
        <v>0.18583187499999998</v>
      </c>
      <c r="U116" s="14">
        <f ca="1">INDEX(choosenLivestock!$D$20:$P$124,$E116*5,13)</f>
        <v>1.1903291781468752E-2</v>
      </c>
      <c r="V116" s="14">
        <f ca="1">INDEX(choosenDomestic!$D$20:$P$124,$E116*5,13)</f>
        <v>0.14631687799999998</v>
      </c>
      <c r="W116" s="14">
        <f ca="1">INDEX(choosenIndustry!$D$20:$P$124,$E116*5,13)</f>
        <v>4.5655080000000002E-3</v>
      </c>
      <c r="X116" s="14">
        <f t="shared" ca="1" si="7"/>
        <v>0.34861755278146872</v>
      </c>
      <c r="Y116" s="3"/>
      <c r="Z116" s="3"/>
    </row>
    <row r="117" spans="5:26" x14ac:dyDescent="0.25">
      <c r="E117">
        <v>11</v>
      </c>
      <c r="F117">
        <v>2050</v>
      </c>
      <c r="G117" s="3">
        <f ca="1">(INDEX(choosenAll!$D$20:$P$324,$E117*5,G$65)*$H$1+INDEX(choosenAll!$T$20:$AF$324,$E117*5,G$65)*$I$1+INDEX(choosenAll!$AJ$20:$AV$324,$E117*5,G$65)*$J$1+INDEX(choosenAll!$AZ$20:$BL$324,$E117*5,G$65)*$K$1)/$L$1</f>
        <v>2.6874999999999999E-5</v>
      </c>
      <c r="H117" s="3">
        <f ca="1">(INDEX(choosenAll!$D$20:$P$324,$E117*5,H$65)*$H$1+INDEX(choosenAll!$T$20:$AF$324,$E117*5,H$65)*$I$1+INDEX(choosenAll!$AJ$20:$AV$324,$E117*5,H$65)*$J$1+INDEX(choosenAll!$AZ$20:$BL$324,$E117*5,H$65)*$K$1)/$L$1</f>
        <v>2.6874999999999999E-5</v>
      </c>
      <c r="I117" s="3">
        <f ca="1">(INDEX(choosenAll!$D$20:$P$324,$E117*5,I$65)*$H$1+INDEX(choosenAll!$T$20:$AF$324,$E117*5,I$65)*$I$1+INDEX(choosenAll!$AJ$20:$AV$324,$E117*5,I$65)*$J$1+INDEX(choosenAll!$AZ$20:$BL$324,$E117*5,I$65)*$K$1)/$L$1</f>
        <v>3.5000000000000004E-5</v>
      </c>
      <c r="J117" s="3">
        <f ca="1">(INDEX(choosenAll!$D$20:$P$324,$E117*5,J$65)*$H$1+INDEX(choosenAll!$T$20:$AF$324,$E117*5,J$65)*$I$1+INDEX(choosenAll!$AJ$20:$AV$324,$E117*5,J$65)*$J$1+INDEX(choosenAll!$AZ$20:$BL$324,$E117*5,J$65)*$K$1)/$L$1</f>
        <v>6.625E-4</v>
      </c>
      <c r="K117" s="3">
        <f ca="1">(INDEX(choosenAll!$D$20:$P$324,$E117*5,K$65)*$H$1+INDEX(choosenAll!$T$20:$AF$324,$E117*5,K$65)*$I$1+INDEX(choosenAll!$AJ$20:$AV$324,$E117*5,K$65)*$J$1+INDEX(choosenAll!$AZ$20:$BL$324,$E117*5,K$65)*$K$1)/$L$1</f>
        <v>7.0049999999999999E-3</v>
      </c>
      <c r="L117" s="3">
        <f ca="1">(INDEX(choosenAll!$D$20:$P$324,$E117*5,L$65)*$H$1+INDEX(choosenAll!$T$20:$AF$324,$E117*5,L$65)*$I$1+INDEX(choosenAll!$AJ$20:$AV$324,$E117*5,L$65)*$J$1+INDEX(choosenAll!$AZ$20:$BL$324,$E117*5,L$65)*$K$1)/$L$1</f>
        <v>1.1985625E-2</v>
      </c>
      <c r="M117" s="3">
        <f ca="1">(INDEX(choosenAll!$D$20:$P$324,$E117*5,M$65)*$H$1+INDEX(choosenAll!$T$20:$AF$324,$E117*5,M$65)*$I$1+INDEX(choosenAll!$AJ$20:$AV$324,$E117*5,M$65)*$J$1+INDEX(choosenAll!$AZ$20:$BL$324,$E117*5,M$65)*$K$1)/$L$1</f>
        <v>1.3978750000000002E-2</v>
      </c>
      <c r="N117" s="3">
        <f ca="1">(INDEX(choosenAll!$D$20:$P$324,$E117*5,N$65)*$H$1+INDEX(choosenAll!$T$20:$AF$324,$E117*5,N$65)*$I$1+INDEX(choosenAll!$AJ$20:$AV$324,$E117*5,N$65)*$J$1+INDEX(choosenAll!$AZ$20:$BL$324,$E117*5,N$65)*$K$1)/$L$1</f>
        <v>1.5281875E-2</v>
      </c>
      <c r="O117" s="3">
        <f ca="1">(INDEX(choosenAll!$D$20:$P$324,$E117*5,O$65)*$H$1+INDEX(choosenAll!$T$20:$AF$324,$E117*5,O$65)*$I$1+INDEX(choosenAll!$AJ$20:$AV$324,$E117*5,O$65)*$J$1+INDEX(choosenAll!$AZ$20:$BL$324,$E117*5,O$65)*$K$1)/$L$1</f>
        <v>1.5545E-2</v>
      </c>
      <c r="P117" s="3">
        <f ca="1">(INDEX(choosenAll!$D$20:$P$324,$E117*5,P$65)*$H$1+INDEX(choosenAll!$T$20:$AF$324,$E117*5,P$65)*$I$1+INDEX(choosenAll!$AJ$20:$AV$324,$E117*5,P$65)*$J$1+INDEX(choosenAll!$AZ$20:$BL$324,$E117*5,P$65)*$K$1)/$L$1</f>
        <v>1.8499374999999998E-2</v>
      </c>
      <c r="Q117" s="3">
        <f ca="1">(INDEX(choosenAll!$D$20:$P$324,$E117*5,Q$65)*$H$1+INDEX(choosenAll!$T$20:$AF$324,$E117*5,Q$65)*$I$1+INDEX(choosenAll!$AJ$20:$AV$324,$E117*5,Q$65)*$J$1+INDEX(choosenAll!$AZ$20:$BL$324,$E117*5,Q$65)*$K$1)/$L$1</f>
        <v>8.3187499999999998E-3</v>
      </c>
      <c r="R117" s="3">
        <f ca="1">(INDEX(choosenAll!$D$20:$P$324,$E117*5,R$65)*$H$1+INDEX(choosenAll!$T$20:$AF$324,$E117*5,R$65)*$I$1+INDEX(choosenAll!$AJ$20:$AV$324,$E117*5,R$65)*$J$1+INDEX(choosenAll!$AZ$20:$BL$324,$E117*5,R$65)*$K$1)/$L$1</f>
        <v>3.3750000000000002E-4</v>
      </c>
      <c r="S117" s="3">
        <f ca="1">(INDEX(choosenAll!$D$20:$P$324,$E117*5,S$65)*$H$1+INDEX(choosenAll!$T$20:$AF$324,$E117*5,S$65)*$I$1+INDEX(choosenAll!$AJ$20:$AV$324,$E117*5,S$65)*$J$1+INDEX(choosenAll!$AZ$20:$BL$324,$E117*5,S$65)*$K$1)/$L$1</f>
        <v>9.170312500000001E-2</v>
      </c>
      <c r="T117" s="14">
        <f ca="1">(INDEX(choosenAgri!$D$20:$P$124,$E117*5,13)*$H$1+INDEX(choosenAgri!$T$20:$AF$124,$E117*5,13)*$I$1+INDEX(choosenAgri!$AJ$20:$AV$124,$E117*5,13)*$J$1+INDEX(choosenAgri!$AZ$20:$BL$124,$E117*5,13)*$K$1)/$L$1</f>
        <v>9.170312500000001E-2</v>
      </c>
      <c r="U117" s="14">
        <f ca="1">INDEX(choosenLivestock!$D$20:$P$124,$E117*5,13)</f>
        <v>6.8876448047334943E-3</v>
      </c>
      <c r="V117" s="14">
        <f ca="1">INDEX(choosenDomestic!$D$20:$P$124,$E117*5,13)</f>
        <v>0.49110131699999998</v>
      </c>
      <c r="W117" s="14">
        <f ca="1">INDEX(choosenIndustry!$D$20:$P$124,$E117*5,13)</f>
        <v>9.7653824000000014E-2</v>
      </c>
      <c r="X117" s="14">
        <f t="shared" ca="1" si="7"/>
        <v>0.68734591080473351</v>
      </c>
      <c r="Y117" s="3"/>
      <c r="Z117" s="3"/>
    </row>
    <row r="118" spans="5:26" x14ac:dyDescent="0.25">
      <c r="E118">
        <v>12</v>
      </c>
      <c r="F118">
        <v>2050</v>
      </c>
      <c r="G118" s="3">
        <f ca="1">(INDEX(choosenAll!$D$20:$P$324,$E118*5,G$65)*$H$1+INDEX(choosenAll!$T$20:$AF$324,$E118*5,G$65)*$I$1+INDEX(choosenAll!$AJ$20:$AV$324,$E118*5,G$65)*$J$1+INDEX(choosenAll!$AZ$20:$BL$324,$E118*5,G$65)*$K$1)/$L$1</f>
        <v>1.405625E-3</v>
      </c>
      <c r="H118" s="3">
        <f ca="1">(INDEX(choosenAll!$D$20:$P$324,$E118*5,H$65)*$H$1+INDEX(choosenAll!$T$20:$AF$324,$E118*5,H$65)*$I$1+INDEX(choosenAll!$AJ$20:$AV$324,$E118*5,H$65)*$J$1+INDEX(choosenAll!$AZ$20:$BL$324,$E118*5,H$65)*$K$1)/$L$1</f>
        <v>1.5200000000000001E-3</v>
      </c>
      <c r="I118" s="3">
        <f ca="1">(INDEX(choosenAll!$D$20:$P$324,$E118*5,I$65)*$H$1+INDEX(choosenAll!$T$20:$AF$324,$E118*5,I$65)*$I$1+INDEX(choosenAll!$AJ$20:$AV$324,$E118*5,I$65)*$J$1+INDEX(choosenAll!$AZ$20:$BL$324,$E118*5,I$65)*$K$1)/$L$1</f>
        <v>3.5018749999999998E-3</v>
      </c>
      <c r="J118" s="3">
        <f ca="1">(INDEX(choosenAll!$D$20:$P$324,$E118*5,J$65)*$H$1+INDEX(choosenAll!$T$20:$AF$324,$E118*5,J$65)*$I$1+INDEX(choosenAll!$AJ$20:$AV$324,$E118*5,J$65)*$J$1+INDEX(choosenAll!$AZ$20:$BL$324,$E118*5,J$65)*$K$1)/$L$1</f>
        <v>8.2337499999999997E-3</v>
      </c>
      <c r="K118" s="3">
        <f ca="1">(INDEX(choosenAll!$D$20:$P$324,$E118*5,K$65)*$H$1+INDEX(choosenAll!$T$20:$AF$324,$E118*5,K$65)*$I$1+INDEX(choosenAll!$AJ$20:$AV$324,$E118*5,K$65)*$J$1+INDEX(choosenAll!$AZ$20:$BL$324,$E118*5,K$65)*$K$1)/$L$1</f>
        <v>2.2233124999999999E-2</v>
      </c>
      <c r="L118" s="3">
        <f ca="1">(INDEX(choosenAll!$D$20:$P$324,$E118*5,L$65)*$H$1+INDEX(choosenAll!$T$20:$AF$324,$E118*5,L$65)*$I$1+INDEX(choosenAll!$AJ$20:$AV$324,$E118*5,L$65)*$J$1+INDEX(choosenAll!$AZ$20:$BL$324,$E118*5,L$65)*$K$1)/$L$1</f>
        <v>4.3246874999999997E-2</v>
      </c>
      <c r="M118" s="3">
        <f ca="1">(INDEX(choosenAll!$D$20:$P$324,$E118*5,M$65)*$H$1+INDEX(choosenAll!$T$20:$AF$324,$E118*5,M$65)*$I$1+INDEX(choosenAll!$AJ$20:$AV$324,$E118*5,M$65)*$J$1+INDEX(choosenAll!$AZ$20:$BL$324,$E118*5,M$65)*$K$1)/$L$1</f>
        <v>6.4408750000000001E-2</v>
      </c>
      <c r="N118" s="3">
        <f ca="1">(INDEX(choosenAll!$D$20:$P$324,$E118*5,N$65)*$H$1+INDEX(choosenAll!$T$20:$AF$324,$E118*5,N$65)*$I$1+INDEX(choosenAll!$AJ$20:$AV$324,$E118*5,N$65)*$J$1+INDEX(choosenAll!$AZ$20:$BL$324,$E118*5,N$65)*$K$1)/$L$1</f>
        <v>7.0518749999999991E-2</v>
      </c>
      <c r="O118" s="3">
        <f ca="1">(INDEX(choosenAll!$D$20:$P$324,$E118*5,O$65)*$H$1+INDEX(choosenAll!$T$20:$AF$324,$E118*5,O$65)*$I$1+INDEX(choosenAll!$AJ$20:$AV$324,$E118*5,O$65)*$J$1+INDEX(choosenAll!$AZ$20:$BL$324,$E118*5,O$65)*$K$1)/$L$1</f>
        <v>7.3305625000000013E-2</v>
      </c>
      <c r="P118" s="3">
        <f ca="1">(INDEX(choosenAll!$D$20:$P$324,$E118*5,P$65)*$H$1+INDEX(choosenAll!$T$20:$AF$324,$E118*5,P$65)*$I$1+INDEX(choosenAll!$AJ$20:$AV$324,$E118*5,P$65)*$J$1+INDEX(choosenAll!$AZ$20:$BL$324,$E118*5,P$65)*$K$1)/$L$1</f>
        <v>9.7159374999999992E-2</v>
      </c>
      <c r="Q118" s="3">
        <f ca="1">(INDEX(choosenAll!$D$20:$P$324,$E118*5,Q$65)*$H$1+INDEX(choosenAll!$T$20:$AF$324,$E118*5,Q$65)*$I$1+INDEX(choosenAll!$AJ$20:$AV$324,$E118*5,Q$65)*$J$1+INDEX(choosenAll!$AZ$20:$BL$324,$E118*5,Q$65)*$K$1)/$L$1</f>
        <v>5.8920625000000004E-2</v>
      </c>
      <c r="R118" s="3">
        <f ca="1">(INDEX(choosenAll!$D$20:$P$324,$E118*5,R$65)*$H$1+INDEX(choosenAll!$T$20:$AF$324,$E118*5,R$65)*$I$1+INDEX(choosenAll!$AJ$20:$AV$324,$E118*5,R$65)*$J$1+INDEX(choosenAll!$AZ$20:$BL$324,$E118*5,R$65)*$K$1)/$L$1</f>
        <v>5.7956249999999996E-3</v>
      </c>
      <c r="S118" s="3">
        <f ca="1">(INDEX(choosenAll!$D$20:$P$324,$E118*5,S$65)*$H$1+INDEX(choosenAll!$T$20:$AF$324,$E118*5,S$65)*$I$1+INDEX(choosenAll!$AJ$20:$AV$324,$E118*5,S$65)*$J$1+INDEX(choosenAll!$AZ$20:$BL$324,$E118*5,S$65)*$K$1)/$L$1</f>
        <v>0.45024999999999998</v>
      </c>
      <c r="T118" s="14">
        <f ca="1">(INDEX(choosenAgri!$D$20:$P$124,$E118*5,13)*$H$1+INDEX(choosenAgri!$T$20:$AF$124,$E118*5,13)*$I$1+INDEX(choosenAgri!$AJ$20:$AV$124,$E118*5,13)*$J$1+INDEX(choosenAgri!$AZ$20:$BL$124,$E118*5,13)*$K$1)/$L$1</f>
        <v>0.45024999999999998</v>
      </c>
      <c r="U118" s="14">
        <f ca="1">INDEX(choosenLivestock!$D$20:$P$124,$E118*5,13)</f>
        <v>1.3760193998536481E-2</v>
      </c>
      <c r="V118" s="14">
        <f ca="1">INDEX(choosenDomestic!$D$20:$P$124,$E118*5,13)</f>
        <v>0.31859865500000001</v>
      </c>
      <c r="W118" s="14">
        <f ca="1">INDEX(choosenIndustry!$D$20:$P$124,$E118*5,13)</f>
        <v>5.6493214000000007E-2</v>
      </c>
      <c r="X118" s="14">
        <f t="shared" ca="1" si="7"/>
        <v>0.83910206299853651</v>
      </c>
      <c r="Y118" s="3"/>
      <c r="Z118" s="3"/>
    </row>
    <row r="119" spans="5:26" x14ac:dyDescent="0.25">
      <c r="E119">
        <v>13</v>
      </c>
      <c r="F119">
        <v>2050</v>
      </c>
      <c r="G119" s="3">
        <f ca="1">(INDEX(choosenAll!$D$20:$P$324,$E119*5,G$65)*$H$1+INDEX(choosenAll!$T$20:$AF$324,$E119*5,G$65)*$I$1+INDEX(choosenAll!$AJ$20:$AV$324,$E119*5,G$65)*$J$1+INDEX(choosenAll!$AZ$20:$BL$324,$E119*5,G$65)*$K$1)/$L$1</f>
        <v>3.4631250000000001E-3</v>
      </c>
      <c r="H119" s="3">
        <f ca="1">(INDEX(choosenAll!$D$20:$P$324,$E119*5,H$65)*$H$1+INDEX(choosenAll!$T$20:$AF$324,$E119*5,H$65)*$I$1+INDEX(choosenAll!$AJ$20:$AV$324,$E119*5,H$65)*$J$1+INDEX(choosenAll!$AZ$20:$BL$324,$E119*5,H$65)*$K$1)/$L$1</f>
        <v>3.7181249999999996E-3</v>
      </c>
      <c r="I119" s="3">
        <f ca="1">(INDEX(choosenAll!$D$20:$P$324,$E119*5,I$65)*$H$1+INDEX(choosenAll!$T$20:$AF$324,$E119*5,I$65)*$I$1+INDEX(choosenAll!$AJ$20:$AV$324,$E119*5,I$65)*$J$1+INDEX(choosenAll!$AZ$20:$BL$324,$E119*5,I$65)*$K$1)/$L$1</f>
        <v>9.2125000000000002E-3</v>
      </c>
      <c r="J119" s="3">
        <f ca="1">(INDEX(choosenAll!$D$20:$P$324,$E119*5,J$65)*$H$1+INDEX(choosenAll!$T$20:$AF$324,$E119*5,J$65)*$I$1+INDEX(choosenAll!$AJ$20:$AV$324,$E119*5,J$65)*$J$1+INDEX(choosenAll!$AZ$20:$BL$324,$E119*5,J$65)*$K$1)/$L$1</f>
        <v>1.9554374999999999E-2</v>
      </c>
      <c r="K119" s="3">
        <f ca="1">(INDEX(choosenAll!$D$20:$P$324,$E119*5,K$65)*$H$1+INDEX(choosenAll!$T$20:$AF$324,$E119*5,K$65)*$I$1+INDEX(choosenAll!$AJ$20:$AV$324,$E119*5,K$65)*$J$1+INDEX(choosenAll!$AZ$20:$BL$324,$E119*5,K$65)*$K$1)/$L$1</f>
        <v>2.3002500000000002E-2</v>
      </c>
      <c r="L119" s="3">
        <f ca="1">(INDEX(choosenAll!$D$20:$P$324,$E119*5,L$65)*$H$1+INDEX(choosenAll!$T$20:$AF$324,$E119*5,L$65)*$I$1+INDEX(choosenAll!$AJ$20:$AV$324,$E119*5,L$65)*$J$1+INDEX(choosenAll!$AZ$20:$BL$324,$E119*5,L$65)*$K$1)/$L$1</f>
        <v>2.6741874999999998E-2</v>
      </c>
      <c r="M119" s="3">
        <f ca="1">(INDEX(choosenAll!$D$20:$P$324,$E119*5,M$65)*$H$1+INDEX(choosenAll!$T$20:$AF$324,$E119*5,M$65)*$I$1+INDEX(choosenAll!$AJ$20:$AV$324,$E119*5,M$65)*$J$1+INDEX(choosenAll!$AZ$20:$BL$324,$E119*5,M$65)*$K$1)/$L$1</f>
        <v>3.3948124999999996E-2</v>
      </c>
      <c r="N119" s="3">
        <f ca="1">(INDEX(choosenAll!$D$20:$P$324,$E119*5,N$65)*$H$1+INDEX(choosenAll!$T$20:$AF$324,$E119*5,N$65)*$I$1+INDEX(choosenAll!$AJ$20:$AV$324,$E119*5,N$65)*$J$1+INDEX(choosenAll!$AZ$20:$BL$324,$E119*5,N$65)*$K$1)/$L$1</f>
        <v>4.02E-2</v>
      </c>
      <c r="O119" s="3">
        <f ca="1">(INDEX(choosenAll!$D$20:$P$324,$E119*5,O$65)*$H$1+INDEX(choosenAll!$T$20:$AF$324,$E119*5,O$65)*$I$1+INDEX(choosenAll!$AJ$20:$AV$324,$E119*5,O$65)*$J$1+INDEX(choosenAll!$AZ$20:$BL$324,$E119*5,O$65)*$K$1)/$L$1</f>
        <v>4.123375E-2</v>
      </c>
      <c r="P119" s="3">
        <f ca="1">(INDEX(choosenAll!$D$20:$P$324,$E119*5,P$65)*$H$1+INDEX(choosenAll!$T$20:$AF$324,$E119*5,P$65)*$I$1+INDEX(choosenAll!$AJ$20:$AV$324,$E119*5,P$65)*$J$1+INDEX(choosenAll!$AZ$20:$BL$324,$E119*5,P$65)*$K$1)/$L$1</f>
        <v>5.2298750000000005E-2</v>
      </c>
      <c r="Q119" s="3">
        <f ca="1">(INDEX(choosenAll!$D$20:$P$324,$E119*5,Q$65)*$H$1+INDEX(choosenAll!$T$20:$AF$324,$E119*5,Q$65)*$I$1+INDEX(choosenAll!$AJ$20:$AV$324,$E119*5,Q$65)*$J$1+INDEX(choosenAll!$AZ$20:$BL$324,$E119*5,Q$65)*$K$1)/$L$1</f>
        <v>3.4326875E-2</v>
      </c>
      <c r="R119" s="3">
        <f ca="1">(INDEX(choosenAll!$D$20:$P$324,$E119*5,R$65)*$H$1+INDEX(choosenAll!$T$20:$AF$324,$E119*5,R$65)*$I$1+INDEX(choosenAll!$AJ$20:$AV$324,$E119*5,R$65)*$J$1+INDEX(choosenAll!$AZ$20:$BL$324,$E119*5,R$65)*$K$1)/$L$1</f>
        <v>8.1868749999999997E-3</v>
      </c>
      <c r="S119" s="3">
        <f ca="1">(INDEX(choosenAll!$D$20:$P$324,$E119*5,S$65)*$H$1+INDEX(choosenAll!$T$20:$AF$324,$E119*5,S$65)*$I$1+INDEX(choosenAll!$AJ$20:$AV$324,$E119*5,S$65)*$J$1+INDEX(choosenAll!$AZ$20:$BL$324,$E119*5,S$65)*$K$1)/$L$1</f>
        <v>0.29588687499999999</v>
      </c>
      <c r="T119" s="14">
        <f ca="1">(INDEX(choosenAgri!$D$20:$P$124,$E119*5,13)*$H$1+INDEX(choosenAgri!$T$20:$AF$124,$E119*5,13)*$I$1+INDEX(choosenAgri!$AJ$20:$AV$124,$E119*5,13)*$J$1+INDEX(choosenAgri!$AZ$20:$BL$124,$E119*5,13)*$K$1)/$L$1</f>
        <v>0.29588687499999999</v>
      </c>
      <c r="U119" s="14">
        <f ca="1">INDEX(choosenLivestock!$D$20:$P$124,$E119*5,13)</f>
        <v>4.4640885310896564E-3</v>
      </c>
      <c r="V119" s="14">
        <f ca="1">INDEX(choosenDomestic!$D$20:$P$124,$E119*5,13)</f>
        <v>0.170200623</v>
      </c>
      <c r="W119" s="14">
        <f ca="1">INDEX(choosenIndustry!$D$20:$P$124,$E119*5,13)</f>
        <v>3.3343766999999989E-2</v>
      </c>
      <c r="X119" s="14">
        <f t="shared" ca="1" si="7"/>
        <v>0.50389535353108961</v>
      </c>
      <c r="Y119" s="3"/>
      <c r="Z119" s="3"/>
    </row>
    <row r="120" spans="5:26" x14ac:dyDescent="0.25">
      <c r="E120">
        <v>14</v>
      </c>
      <c r="F120">
        <v>2050</v>
      </c>
      <c r="G120" s="3">
        <f ca="1">(INDEX(choosenAll!$D$20:$P$324,$E120*5,G$65)*$H$1+INDEX(choosenAll!$T$20:$AF$324,$E120*5,G$65)*$I$1+INDEX(choosenAll!$AJ$20:$AV$324,$E120*5,G$65)*$J$1+INDEX(choosenAll!$AZ$20:$BL$324,$E120*5,G$65)*$K$1)/$L$1</f>
        <v>2.2862500000000001E-3</v>
      </c>
      <c r="H120" s="3">
        <f ca="1">(INDEX(choosenAll!$D$20:$P$324,$E120*5,H$65)*$H$1+INDEX(choosenAll!$T$20:$AF$324,$E120*5,H$65)*$I$1+INDEX(choosenAll!$AJ$20:$AV$324,$E120*5,H$65)*$J$1+INDEX(choosenAll!$AZ$20:$BL$324,$E120*5,H$65)*$K$1)/$L$1</f>
        <v>1.6799999999999999E-3</v>
      </c>
      <c r="I120" s="3">
        <f ca="1">(INDEX(choosenAll!$D$20:$P$324,$E120*5,I$65)*$H$1+INDEX(choosenAll!$T$20:$AF$324,$E120*5,I$65)*$I$1+INDEX(choosenAll!$AJ$20:$AV$324,$E120*5,I$65)*$J$1+INDEX(choosenAll!$AZ$20:$BL$324,$E120*5,I$65)*$K$1)/$L$1</f>
        <v>8.7762499999999993E-3</v>
      </c>
      <c r="J120" s="3">
        <f ca="1">(INDEX(choosenAll!$D$20:$P$324,$E120*5,J$65)*$H$1+INDEX(choosenAll!$T$20:$AF$324,$E120*5,J$65)*$I$1+INDEX(choosenAll!$AJ$20:$AV$324,$E120*5,J$65)*$J$1+INDEX(choosenAll!$AZ$20:$BL$324,$E120*5,J$65)*$K$1)/$L$1</f>
        <v>4.6560624999999994E-2</v>
      </c>
      <c r="K120" s="3">
        <f ca="1">(INDEX(choosenAll!$D$20:$P$324,$E120*5,K$65)*$H$1+INDEX(choosenAll!$T$20:$AF$324,$E120*5,K$65)*$I$1+INDEX(choosenAll!$AJ$20:$AV$324,$E120*5,K$65)*$J$1+INDEX(choosenAll!$AZ$20:$BL$324,$E120*5,K$65)*$K$1)/$L$1</f>
        <v>7.6256875000000002E-2</v>
      </c>
      <c r="L120" s="3">
        <f ca="1">(INDEX(choosenAll!$D$20:$P$324,$E120*5,L$65)*$H$1+INDEX(choosenAll!$T$20:$AF$324,$E120*5,L$65)*$I$1+INDEX(choosenAll!$AJ$20:$AV$324,$E120*5,L$65)*$J$1+INDEX(choosenAll!$AZ$20:$BL$324,$E120*5,L$65)*$K$1)/$L$1</f>
        <v>0.103915625</v>
      </c>
      <c r="M120" s="3">
        <f ca="1">(INDEX(choosenAll!$D$20:$P$324,$E120*5,M$65)*$H$1+INDEX(choosenAll!$T$20:$AF$324,$E120*5,M$65)*$I$1+INDEX(choosenAll!$AJ$20:$AV$324,$E120*5,M$65)*$J$1+INDEX(choosenAll!$AZ$20:$BL$324,$E120*5,M$65)*$K$1)/$L$1</f>
        <v>0.12986249999999999</v>
      </c>
      <c r="N120" s="3">
        <f ca="1">(INDEX(choosenAll!$D$20:$P$324,$E120*5,N$65)*$H$1+INDEX(choosenAll!$T$20:$AF$324,$E120*5,N$65)*$I$1+INDEX(choosenAll!$AJ$20:$AV$324,$E120*5,N$65)*$J$1+INDEX(choosenAll!$AZ$20:$BL$324,$E120*5,N$65)*$K$1)/$L$1</f>
        <v>0.14206874999999999</v>
      </c>
      <c r="O120" s="3">
        <f ca="1">(INDEX(choosenAll!$D$20:$P$324,$E120*5,O$65)*$H$1+INDEX(choosenAll!$T$20:$AF$324,$E120*5,O$65)*$I$1+INDEX(choosenAll!$AJ$20:$AV$324,$E120*5,O$65)*$J$1+INDEX(choosenAll!$AZ$20:$BL$324,$E120*5,O$65)*$K$1)/$L$1</f>
        <v>0.14375937499999999</v>
      </c>
      <c r="P120" s="3">
        <f ca="1">(INDEX(choosenAll!$D$20:$P$324,$E120*5,P$65)*$H$1+INDEX(choosenAll!$T$20:$AF$324,$E120*5,P$65)*$I$1+INDEX(choosenAll!$AJ$20:$AV$324,$E120*5,P$65)*$J$1+INDEX(choosenAll!$AZ$20:$BL$324,$E120*5,P$65)*$K$1)/$L$1</f>
        <v>0.20344875000000001</v>
      </c>
      <c r="Q120" s="3">
        <f ca="1">(INDEX(choosenAll!$D$20:$P$324,$E120*5,Q$65)*$H$1+INDEX(choosenAll!$T$20:$AF$324,$E120*5,Q$65)*$I$1+INDEX(choosenAll!$AJ$20:$AV$324,$E120*5,Q$65)*$J$1+INDEX(choosenAll!$AZ$20:$BL$324,$E120*5,Q$65)*$K$1)/$L$1</f>
        <v>0.13576374999999999</v>
      </c>
      <c r="R120" s="3">
        <f ca="1">(INDEX(choosenAll!$D$20:$P$324,$E120*5,R$65)*$H$1+INDEX(choosenAll!$T$20:$AF$324,$E120*5,R$65)*$I$1+INDEX(choosenAll!$AJ$20:$AV$324,$E120*5,R$65)*$J$1+INDEX(choosenAll!$AZ$20:$BL$324,$E120*5,R$65)*$K$1)/$L$1</f>
        <v>1.9026250000000001E-2</v>
      </c>
      <c r="S120" s="3">
        <f ca="1">(INDEX(choosenAll!$D$20:$P$324,$E120*5,S$65)*$H$1+INDEX(choosenAll!$T$20:$AF$324,$E120*5,S$65)*$I$1+INDEX(choosenAll!$AJ$20:$AV$324,$E120*5,S$65)*$J$1+INDEX(choosenAll!$AZ$20:$BL$324,$E120*5,S$65)*$K$1)/$L$1</f>
        <v>1.0134050000000001</v>
      </c>
      <c r="T120" s="14">
        <f ca="1">(INDEX(choosenAgri!$D$20:$P$124,$E120*5,13)*$H$1+INDEX(choosenAgri!$T$20:$AF$124,$E120*5,13)*$I$1+INDEX(choosenAgri!$AJ$20:$AV$124,$E120*5,13)*$J$1+INDEX(choosenAgri!$AZ$20:$BL$124,$E120*5,13)*$K$1)/$L$1</f>
        <v>1.0134050000000001</v>
      </c>
      <c r="U120" s="14">
        <f ca="1">INDEX(choosenLivestock!$D$20:$P$124,$E120*5,13)</f>
        <v>1.7463534278067006E-2</v>
      </c>
      <c r="V120" s="14">
        <f ca="1">INDEX(choosenDomestic!$D$20:$P$124,$E120*5,13)</f>
        <v>0.43670353699999997</v>
      </c>
      <c r="W120" s="14">
        <f ca="1">INDEX(choosenIndustry!$D$20:$P$124,$E120*5,13)</f>
        <v>2.0519317000000002E-2</v>
      </c>
      <c r="X120" s="14">
        <f t="shared" ca="1" si="7"/>
        <v>1.4880913882780671</v>
      </c>
      <c r="Y120" s="3"/>
      <c r="Z120" s="3"/>
    </row>
    <row r="121" spans="5:26" x14ac:dyDescent="0.25">
      <c r="E121">
        <v>15</v>
      </c>
      <c r="F121">
        <v>2050</v>
      </c>
      <c r="G121" s="3">
        <f ca="1">(INDEX(choosenAll!$D$20:$P$324,$E121*5,G$65)*$H$1+INDEX(choosenAll!$T$20:$AF$324,$E121*5,G$65)*$I$1+INDEX(choosenAll!$AJ$20:$AV$324,$E121*5,G$65)*$J$1+INDEX(choosenAll!$AZ$20:$BL$324,$E121*5,G$65)*$K$1)/$L$1</f>
        <v>1.6086249999999996E-2</v>
      </c>
      <c r="H121" s="3">
        <f ca="1">(INDEX(choosenAll!$D$20:$P$324,$E121*5,H$65)*$H$1+INDEX(choosenAll!$T$20:$AF$324,$E121*5,H$65)*$I$1+INDEX(choosenAll!$AJ$20:$AV$324,$E121*5,H$65)*$J$1+INDEX(choosenAll!$AZ$20:$BL$324,$E121*5,H$65)*$K$1)/$L$1</f>
        <v>2.1900625E-2</v>
      </c>
      <c r="I121" s="3">
        <f ca="1">(INDEX(choosenAll!$D$20:$P$324,$E121*5,I$65)*$H$1+INDEX(choosenAll!$T$20:$AF$324,$E121*5,I$65)*$I$1+INDEX(choosenAll!$AJ$20:$AV$324,$E121*5,I$65)*$J$1+INDEX(choosenAll!$AZ$20:$BL$324,$E121*5,I$65)*$K$1)/$L$1</f>
        <v>5.5934999999999999E-2</v>
      </c>
      <c r="J121" s="3">
        <f ca="1">(INDEX(choosenAll!$D$20:$P$324,$E121*5,J$65)*$H$1+INDEX(choosenAll!$T$20:$AF$324,$E121*5,J$65)*$I$1+INDEX(choosenAll!$AJ$20:$AV$324,$E121*5,J$65)*$J$1+INDEX(choosenAll!$AZ$20:$BL$324,$E121*5,J$65)*$K$1)/$L$1</f>
        <v>0.10768562499999999</v>
      </c>
      <c r="K121" s="3">
        <f ca="1">(INDEX(choosenAll!$D$20:$P$324,$E121*5,K$65)*$H$1+INDEX(choosenAll!$T$20:$AF$324,$E121*5,K$65)*$I$1+INDEX(choosenAll!$AJ$20:$AV$324,$E121*5,K$65)*$J$1+INDEX(choosenAll!$AZ$20:$BL$324,$E121*5,K$65)*$K$1)/$L$1</f>
        <v>0.12326000000000001</v>
      </c>
      <c r="L121" s="3">
        <f ca="1">(INDEX(choosenAll!$D$20:$P$324,$E121*5,L$65)*$H$1+INDEX(choosenAll!$T$20:$AF$324,$E121*5,L$65)*$I$1+INDEX(choosenAll!$AJ$20:$AV$324,$E121*5,L$65)*$J$1+INDEX(choosenAll!$AZ$20:$BL$324,$E121*5,L$65)*$K$1)/$L$1</f>
        <v>0.128266875</v>
      </c>
      <c r="M121" s="3">
        <f ca="1">(INDEX(choosenAll!$D$20:$P$324,$E121*5,M$65)*$H$1+INDEX(choosenAll!$T$20:$AF$324,$E121*5,M$65)*$I$1+INDEX(choosenAll!$AJ$20:$AV$324,$E121*5,M$65)*$J$1+INDEX(choosenAll!$AZ$20:$BL$324,$E121*5,M$65)*$K$1)/$L$1</f>
        <v>0.18900499999999998</v>
      </c>
      <c r="N121" s="3">
        <f ca="1">(INDEX(choosenAll!$D$20:$P$324,$E121*5,N$65)*$H$1+INDEX(choosenAll!$T$20:$AF$324,$E121*5,N$65)*$I$1+INDEX(choosenAll!$AJ$20:$AV$324,$E121*5,N$65)*$J$1+INDEX(choosenAll!$AZ$20:$BL$324,$E121*5,N$65)*$K$1)/$L$1</f>
        <v>0.248864375</v>
      </c>
      <c r="O121" s="3">
        <f ca="1">(INDEX(choosenAll!$D$20:$P$324,$E121*5,O$65)*$H$1+INDEX(choosenAll!$T$20:$AF$324,$E121*5,O$65)*$I$1+INDEX(choosenAll!$AJ$20:$AV$324,$E121*5,O$65)*$J$1+INDEX(choosenAll!$AZ$20:$BL$324,$E121*5,O$65)*$K$1)/$L$1</f>
        <v>0.26496625000000001</v>
      </c>
      <c r="P121" s="3">
        <f ca="1">(INDEX(choosenAll!$D$20:$P$324,$E121*5,P$65)*$H$1+INDEX(choosenAll!$T$20:$AF$324,$E121*5,P$65)*$I$1+INDEX(choosenAll!$AJ$20:$AV$324,$E121*5,P$65)*$J$1+INDEX(choosenAll!$AZ$20:$BL$324,$E121*5,P$65)*$K$1)/$L$1</f>
        <v>0.184126875</v>
      </c>
      <c r="Q121" s="3">
        <f ca="1">(INDEX(choosenAll!$D$20:$P$324,$E121*5,Q$65)*$H$1+INDEX(choosenAll!$T$20:$AF$324,$E121*5,Q$65)*$I$1+INDEX(choosenAll!$AJ$20:$AV$324,$E121*5,Q$65)*$J$1+INDEX(choosenAll!$AZ$20:$BL$324,$E121*5,Q$65)*$K$1)/$L$1</f>
        <v>8.412E-2</v>
      </c>
      <c r="R121" s="3">
        <f ca="1">(INDEX(choosenAll!$D$20:$P$324,$E121*5,R$65)*$H$1+INDEX(choosenAll!$T$20:$AF$324,$E121*5,R$65)*$I$1+INDEX(choosenAll!$AJ$20:$AV$324,$E121*5,R$65)*$J$1+INDEX(choosenAll!$AZ$20:$BL$324,$E121*5,R$65)*$K$1)/$L$1</f>
        <v>1.4937499999999999E-2</v>
      </c>
      <c r="S121" s="3">
        <f ca="1">(INDEX(choosenAll!$D$20:$P$324,$E121*5,S$65)*$H$1+INDEX(choosenAll!$T$20:$AF$324,$E121*5,S$65)*$I$1+INDEX(choosenAll!$AJ$20:$AV$324,$E121*5,S$65)*$J$1+INDEX(choosenAll!$AZ$20:$BL$324,$E121*5,S$65)*$K$1)/$L$1</f>
        <v>1.439154375</v>
      </c>
      <c r="T121" s="14">
        <f ca="1">(INDEX(choosenAgri!$D$20:$P$124,$E121*5,13)*$H$1+INDEX(choosenAgri!$T$20:$AF$124,$E121*5,13)*$I$1+INDEX(choosenAgri!$AJ$20:$AV$124,$E121*5,13)*$J$1+INDEX(choosenAgri!$AZ$20:$BL$124,$E121*5,13)*$K$1)/$L$1</f>
        <v>1.439154375</v>
      </c>
      <c r="U121" s="14">
        <f ca="1">INDEX(choosenLivestock!$D$20:$P$124,$E121*5,13)</f>
        <v>7.5141286041894104E-3</v>
      </c>
      <c r="V121" s="14">
        <f ca="1">INDEX(choosenDomestic!$D$20:$P$124,$E121*5,13)</f>
        <v>0.25584104100000005</v>
      </c>
      <c r="W121" s="14">
        <f ca="1">INDEX(choosenIndustry!$D$20:$P$124,$E121*5,13)</f>
        <v>4.5730136000000005E-2</v>
      </c>
      <c r="X121" s="14">
        <f t="shared" ca="1" si="7"/>
        <v>1.7482396806041893</v>
      </c>
      <c r="Y121" s="3"/>
      <c r="Z121" s="3"/>
    </row>
    <row r="122" spans="5:26" x14ac:dyDescent="0.25">
      <c r="E122">
        <v>16</v>
      </c>
      <c r="F122">
        <v>2050</v>
      </c>
      <c r="G122" s="3">
        <f ca="1">(INDEX(choosenAll!$D$20:$P$324,$E122*5,G$65)*$H$1+INDEX(choosenAll!$T$20:$AF$324,$E122*5,G$65)*$I$1+INDEX(choosenAll!$AJ$20:$AV$324,$E122*5,G$65)*$J$1+INDEX(choosenAll!$AZ$20:$BL$324,$E122*5,G$65)*$K$1)/$L$1</f>
        <v>1.4587499999999998E-3</v>
      </c>
      <c r="H122" s="3">
        <f ca="1">(INDEX(choosenAll!$D$20:$P$324,$E122*5,H$65)*$H$1+INDEX(choosenAll!$T$20:$AF$324,$E122*5,H$65)*$I$1+INDEX(choosenAll!$AJ$20:$AV$324,$E122*5,H$65)*$J$1+INDEX(choosenAll!$AZ$20:$BL$324,$E122*5,H$65)*$K$1)/$L$1</f>
        <v>2.3525E-3</v>
      </c>
      <c r="I122" s="3">
        <f ca="1">(INDEX(choosenAll!$D$20:$P$324,$E122*5,I$65)*$H$1+INDEX(choosenAll!$T$20:$AF$324,$E122*5,I$65)*$I$1+INDEX(choosenAll!$AJ$20:$AV$324,$E122*5,I$65)*$J$1+INDEX(choosenAll!$AZ$20:$BL$324,$E122*5,I$65)*$K$1)/$L$1</f>
        <v>8.3949999999999997E-3</v>
      </c>
      <c r="J122" s="3">
        <f ca="1">(INDEX(choosenAll!$D$20:$P$324,$E122*5,J$65)*$H$1+INDEX(choosenAll!$T$20:$AF$324,$E122*5,J$65)*$I$1+INDEX(choosenAll!$AJ$20:$AV$324,$E122*5,J$65)*$J$1+INDEX(choosenAll!$AZ$20:$BL$324,$E122*5,J$65)*$K$1)/$L$1</f>
        <v>2.3911249999999998E-2</v>
      </c>
      <c r="K122" s="3">
        <f ca="1">(INDEX(choosenAll!$D$20:$P$324,$E122*5,K$65)*$H$1+INDEX(choosenAll!$T$20:$AF$324,$E122*5,K$65)*$I$1+INDEX(choosenAll!$AJ$20:$AV$324,$E122*5,K$65)*$J$1+INDEX(choosenAll!$AZ$20:$BL$324,$E122*5,K$65)*$K$1)/$L$1</f>
        <v>2.938375E-2</v>
      </c>
      <c r="L122" s="3">
        <f ca="1">(INDEX(choosenAll!$D$20:$P$324,$E122*5,L$65)*$H$1+INDEX(choosenAll!$T$20:$AF$324,$E122*5,L$65)*$I$1+INDEX(choosenAll!$AJ$20:$AV$324,$E122*5,L$65)*$J$1+INDEX(choosenAll!$AZ$20:$BL$324,$E122*5,L$65)*$K$1)/$L$1</f>
        <v>2.8985000000000004E-2</v>
      </c>
      <c r="M122" s="3">
        <f ca="1">(INDEX(choosenAll!$D$20:$P$324,$E122*5,M$65)*$H$1+INDEX(choosenAll!$T$20:$AF$324,$E122*5,M$65)*$I$1+INDEX(choosenAll!$AJ$20:$AV$324,$E122*5,M$65)*$J$1+INDEX(choosenAll!$AZ$20:$BL$324,$E122*5,M$65)*$K$1)/$L$1</f>
        <v>4.4080625000000005E-2</v>
      </c>
      <c r="N122" s="3">
        <f ca="1">(INDEX(choosenAll!$D$20:$P$324,$E122*5,N$65)*$H$1+INDEX(choosenAll!$T$20:$AF$324,$E122*5,N$65)*$I$1+INDEX(choosenAll!$AJ$20:$AV$324,$E122*5,N$65)*$J$1+INDEX(choosenAll!$AZ$20:$BL$324,$E122*5,N$65)*$K$1)/$L$1</f>
        <v>5.9394999999999996E-2</v>
      </c>
      <c r="O122" s="3">
        <f ca="1">(INDEX(choosenAll!$D$20:$P$324,$E122*5,O$65)*$H$1+INDEX(choosenAll!$T$20:$AF$324,$E122*5,O$65)*$I$1+INDEX(choosenAll!$AJ$20:$AV$324,$E122*5,O$65)*$J$1+INDEX(choosenAll!$AZ$20:$BL$324,$E122*5,O$65)*$K$1)/$L$1</f>
        <v>6.3900625000000003E-2</v>
      </c>
      <c r="P122" s="3">
        <f ca="1">(INDEX(choosenAll!$D$20:$P$324,$E122*5,P$65)*$H$1+INDEX(choosenAll!$T$20:$AF$324,$E122*5,P$65)*$I$1+INDEX(choosenAll!$AJ$20:$AV$324,$E122*5,P$65)*$J$1+INDEX(choosenAll!$AZ$20:$BL$324,$E122*5,P$65)*$K$1)/$L$1</f>
        <v>4.5565000000000001E-2</v>
      </c>
      <c r="Q122" s="3">
        <f ca="1">(INDEX(choosenAll!$D$20:$P$324,$E122*5,Q$65)*$H$1+INDEX(choosenAll!$T$20:$AF$324,$E122*5,Q$65)*$I$1+INDEX(choosenAll!$AJ$20:$AV$324,$E122*5,Q$65)*$J$1+INDEX(choosenAll!$AZ$20:$BL$324,$E122*5,Q$65)*$K$1)/$L$1</f>
        <v>2.5021874999999999E-2</v>
      </c>
      <c r="R122" s="3">
        <f ca="1">(INDEX(choosenAll!$D$20:$P$324,$E122*5,R$65)*$H$1+INDEX(choosenAll!$T$20:$AF$324,$E122*5,R$65)*$I$1+INDEX(choosenAll!$AJ$20:$AV$324,$E122*5,R$65)*$J$1+INDEX(choosenAll!$AZ$20:$BL$324,$E122*5,R$65)*$K$1)/$L$1</f>
        <v>3.0562499999999999E-3</v>
      </c>
      <c r="S122" s="3">
        <f ca="1">(INDEX(choosenAll!$D$20:$P$324,$E122*5,S$65)*$H$1+INDEX(choosenAll!$T$20:$AF$324,$E122*5,S$65)*$I$1+INDEX(choosenAll!$AJ$20:$AV$324,$E122*5,S$65)*$J$1+INDEX(choosenAll!$AZ$20:$BL$324,$E122*5,S$65)*$K$1)/$L$1</f>
        <v>0.33550562500000003</v>
      </c>
      <c r="T122" s="14">
        <f ca="1">(INDEX(choosenAgri!$D$20:$P$124,$E122*5,13)*$H$1+INDEX(choosenAgri!$T$20:$AF$124,$E122*5,13)*$I$1+INDEX(choosenAgri!$AJ$20:$AV$124,$E122*5,13)*$J$1+INDEX(choosenAgri!$AZ$20:$BL$124,$E122*5,13)*$K$1)/$L$1</f>
        <v>0.33550562500000003</v>
      </c>
      <c r="U122" s="14">
        <f ca="1">INDEX(choosenLivestock!$D$20:$P$124,$E122*5,13)</f>
        <v>3.0873271213618259E-3</v>
      </c>
      <c r="V122" s="14">
        <f ca="1">INDEX(choosenDomestic!$D$20:$P$124,$E122*5,13)</f>
        <v>4.5429932999999999E-2</v>
      </c>
      <c r="W122" s="14">
        <f ca="1">INDEX(choosenIndustry!$D$20:$P$124,$E122*5,13)</f>
        <v>1.7726279999999998E-3</v>
      </c>
      <c r="X122" s="14">
        <f t="shared" ca="1" si="7"/>
        <v>0.38579551312136184</v>
      </c>
      <c r="Y122" s="3"/>
      <c r="Z122" s="3"/>
    </row>
    <row r="123" spans="5:26" x14ac:dyDescent="0.25">
      <c r="E123">
        <v>17</v>
      </c>
      <c r="F123">
        <v>2050</v>
      </c>
      <c r="G123" s="3">
        <f ca="1">(INDEX(choosenAll!$D$20:$P$324,$E123*5,G$65)*$H$1+INDEX(choosenAll!$T$20:$AF$324,$E123*5,G$65)*$I$1+INDEX(choosenAll!$AJ$20:$AV$324,$E123*5,G$65)*$J$1+INDEX(choosenAll!$AZ$20:$BL$324,$E123*5,G$65)*$K$1)/$L$1</f>
        <v>2.6250000000000001E-5</v>
      </c>
      <c r="H123" s="3">
        <f ca="1">(INDEX(choosenAll!$D$20:$P$324,$E123*5,H$65)*$H$1+INDEX(choosenAll!$T$20:$AF$324,$E123*5,H$65)*$I$1+INDEX(choosenAll!$AJ$20:$AV$324,$E123*5,H$65)*$J$1+INDEX(choosenAll!$AZ$20:$BL$324,$E123*5,H$65)*$K$1)/$L$1</f>
        <v>2.8749999999999997E-5</v>
      </c>
      <c r="I123" s="3">
        <f ca="1">(INDEX(choosenAll!$D$20:$P$324,$E123*5,I$65)*$H$1+INDEX(choosenAll!$T$20:$AF$324,$E123*5,I$65)*$I$1+INDEX(choosenAll!$AJ$20:$AV$324,$E123*5,I$65)*$J$1+INDEX(choosenAll!$AZ$20:$BL$324,$E123*5,I$65)*$K$1)/$L$1</f>
        <v>5.1249999999999999E-5</v>
      </c>
      <c r="J123" s="3">
        <f ca="1">(INDEX(choosenAll!$D$20:$P$324,$E123*5,J$65)*$H$1+INDEX(choosenAll!$T$20:$AF$324,$E123*5,J$65)*$I$1+INDEX(choosenAll!$AJ$20:$AV$324,$E123*5,J$65)*$J$1+INDEX(choosenAll!$AZ$20:$BL$324,$E123*5,J$65)*$K$1)/$L$1</f>
        <v>4.0687500000000001E-4</v>
      </c>
      <c r="K123" s="3">
        <f ca="1">(INDEX(choosenAll!$D$20:$P$324,$E123*5,K$65)*$H$1+INDEX(choosenAll!$T$20:$AF$324,$E123*5,K$65)*$I$1+INDEX(choosenAll!$AJ$20:$AV$324,$E123*5,K$65)*$J$1+INDEX(choosenAll!$AZ$20:$BL$324,$E123*5,K$65)*$K$1)/$L$1</f>
        <v>2.1324999999999998E-3</v>
      </c>
      <c r="L123" s="3">
        <f ca="1">(INDEX(choosenAll!$D$20:$P$324,$E123*5,L$65)*$H$1+INDEX(choosenAll!$T$20:$AF$324,$E123*5,L$65)*$I$1+INDEX(choosenAll!$AJ$20:$AV$324,$E123*5,L$65)*$J$1+INDEX(choosenAll!$AZ$20:$BL$324,$E123*5,L$65)*$K$1)/$L$1</f>
        <v>5.8881250000000001E-3</v>
      </c>
      <c r="M123" s="3">
        <f ca="1">(INDEX(choosenAll!$D$20:$P$324,$E123*5,M$65)*$H$1+INDEX(choosenAll!$T$20:$AF$324,$E123*5,M$65)*$I$1+INDEX(choosenAll!$AJ$20:$AV$324,$E123*5,M$65)*$J$1+INDEX(choosenAll!$AZ$20:$BL$324,$E123*5,M$65)*$K$1)/$L$1</f>
        <v>6.8118750000000002E-3</v>
      </c>
      <c r="N123" s="3">
        <f ca="1">(INDEX(choosenAll!$D$20:$P$324,$E123*5,N$65)*$H$1+INDEX(choosenAll!$T$20:$AF$324,$E123*5,N$65)*$I$1+INDEX(choosenAll!$AJ$20:$AV$324,$E123*5,N$65)*$J$1+INDEX(choosenAll!$AZ$20:$BL$324,$E123*5,N$65)*$K$1)/$L$1</f>
        <v>7.5118749999999995E-3</v>
      </c>
      <c r="O123" s="3">
        <f ca="1">(INDEX(choosenAll!$D$20:$P$324,$E123*5,O$65)*$H$1+INDEX(choosenAll!$T$20:$AF$324,$E123*5,O$65)*$I$1+INDEX(choosenAll!$AJ$20:$AV$324,$E123*5,O$65)*$J$1+INDEX(choosenAll!$AZ$20:$BL$324,$E123*5,O$65)*$K$1)/$L$1</f>
        <v>7.7093749999999992E-3</v>
      </c>
      <c r="P123" s="3">
        <f ca="1">(INDEX(choosenAll!$D$20:$P$324,$E123*5,P$65)*$H$1+INDEX(choosenAll!$T$20:$AF$324,$E123*5,P$65)*$I$1+INDEX(choosenAll!$AJ$20:$AV$324,$E123*5,P$65)*$J$1+INDEX(choosenAll!$AZ$20:$BL$324,$E123*5,P$65)*$K$1)/$L$1</f>
        <v>1.15125E-2</v>
      </c>
      <c r="Q123" s="3">
        <f ca="1">(INDEX(choosenAll!$D$20:$P$324,$E123*5,Q$65)*$H$1+INDEX(choosenAll!$T$20:$AF$324,$E123*5,Q$65)*$I$1+INDEX(choosenAll!$AJ$20:$AV$324,$E123*5,Q$65)*$J$1+INDEX(choosenAll!$AZ$20:$BL$324,$E123*5,Q$65)*$K$1)/$L$1</f>
        <v>7.5399999999999998E-3</v>
      </c>
      <c r="R123" s="3">
        <f ca="1">(INDEX(choosenAll!$D$20:$P$324,$E123*5,R$65)*$H$1+INDEX(choosenAll!$T$20:$AF$324,$E123*5,R$65)*$I$1+INDEX(choosenAll!$AJ$20:$AV$324,$E123*5,R$65)*$J$1+INDEX(choosenAll!$AZ$20:$BL$324,$E123*5,R$65)*$K$1)/$L$1</f>
        <v>9.9062499999999997E-4</v>
      </c>
      <c r="S123" s="3">
        <f ca="1">(INDEX(choosenAll!$D$20:$P$324,$E123*5,S$65)*$H$1+INDEX(choosenAll!$T$20:$AF$324,$E123*5,S$65)*$I$1+INDEX(choosenAll!$AJ$20:$AV$324,$E123*5,S$65)*$J$1+INDEX(choosenAll!$AZ$20:$BL$324,$E123*5,S$65)*$K$1)/$L$1</f>
        <v>5.0610000000000002E-2</v>
      </c>
      <c r="T123" s="14">
        <f ca="1">(INDEX(choosenAgri!$D$20:$P$124,$E123*5,13)*$H$1+INDEX(choosenAgri!$T$20:$AF$124,$E123*5,13)*$I$1+INDEX(choosenAgri!$AJ$20:$AV$124,$E123*5,13)*$J$1+INDEX(choosenAgri!$AZ$20:$BL$124,$E123*5,13)*$K$1)/$L$1</f>
        <v>5.0610000000000002E-2</v>
      </c>
      <c r="U123" s="14">
        <f ca="1">INDEX(choosenLivestock!$D$20:$P$124,$E123*5,13)</f>
        <v>3.1820550401978976E-3</v>
      </c>
      <c r="V123" s="14">
        <f ca="1">INDEX(choosenDomestic!$D$20:$P$124,$E123*5,13)</f>
        <v>8.7163179999999979E-2</v>
      </c>
      <c r="W123" s="14">
        <f ca="1">INDEX(choosenIndustry!$D$20:$P$124,$E123*5,13)</f>
        <v>3.1137160000000003E-3</v>
      </c>
      <c r="X123" s="14">
        <f t="shared" ca="1" si="7"/>
        <v>0.14406895104019787</v>
      </c>
      <c r="Y123" s="3"/>
      <c r="Z123" s="3"/>
    </row>
    <row r="124" spans="5:26" x14ac:dyDescent="0.25">
      <c r="E124">
        <v>18</v>
      </c>
      <c r="F124">
        <v>2050</v>
      </c>
      <c r="G124" s="3">
        <f ca="1">(INDEX(choosenAll!$D$20:$P$324,$E124*5,G$65)*$H$1+INDEX(choosenAll!$T$20:$AF$324,$E124*5,G$65)*$I$1+INDEX(choosenAll!$AJ$20:$AV$324,$E124*5,G$65)*$J$1+INDEX(choosenAll!$AZ$20:$BL$324,$E124*5,G$65)*$K$1)/$L$1</f>
        <v>2.7379375000000001E-2</v>
      </c>
      <c r="H124" s="3">
        <f ca="1">(INDEX(choosenAll!$D$20:$P$324,$E124*5,H$65)*$H$1+INDEX(choosenAll!$T$20:$AF$324,$E124*5,H$65)*$I$1+INDEX(choosenAll!$AJ$20:$AV$324,$E124*5,H$65)*$J$1+INDEX(choosenAll!$AZ$20:$BL$324,$E124*5,H$65)*$K$1)/$L$1</f>
        <v>4.6368124999999996E-2</v>
      </c>
      <c r="I124" s="3">
        <f ca="1">(INDEX(choosenAll!$D$20:$P$324,$E124*5,I$65)*$H$1+INDEX(choosenAll!$T$20:$AF$324,$E124*5,I$65)*$I$1+INDEX(choosenAll!$AJ$20:$AV$324,$E124*5,I$65)*$J$1+INDEX(choosenAll!$AZ$20:$BL$324,$E124*5,I$65)*$K$1)/$L$1</f>
        <v>7.7521875000000004E-2</v>
      </c>
      <c r="J124" s="3">
        <f ca="1">(INDEX(choosenAll!$D$20:$P$324,$E124*5,J$65)*$H$1+INDEX(choosenAll!$T$20:$AF$324,$E124*5,J$65)*$I$1+INDEX(choosenAll!$AJ$20:$AV$324,$E124*5,J$65)*$J$1+INDEX(choosenAll!$AZ$20:$BL$324,$E124*5,J$65)*$K$1)/$L$1</f>
        <v>0.13137124999999999</v>
      </c>
      <c r="K124" s="3">
        <f ca="1">(INDEX(choosenAll!$D$20:$P$324,$E124*5,K$65)*$H$1+INDEX(choosenAll!$T$20:$AF$324,$E124*5,K$65)*$I$1+INDEX(choosenAll!$AJ$20:$AV$324,$E124*5,K$65)*$J$1+INDEX(choosenAll!$AZ$20:$BL$324,$E124*5,K$65)*$K$1)/$L$1</f>
        <v>0.15578500000000001</v>
      </c>
      <c r="L124" s="3">
        <f ca="1">(INDEX(choosenAll!$D$20:$P$324,$E124*5,L$65)*$H$1+INDEX(choosenAll!$T$20:$AF$324,$E124*5,L$65)*$I$1+INDEX(choosenAll!$AJ$20:$AV$324,$E124*5,L$65)*$J$1+INDEX(choosenAll!$AZ$20:$BL$324,$E124*5,L$65)*$K$1)/$L$1</f>
        <v>0.15491437499999999</v>
      </c>
      <c r="M124" s="3">
        <f ca="1">(INDEX(choosenAll!$D$20:$P$324,$E124*5,M$65)*$H$1+INDEX(choosenAll!$T$20:$AF$324,$E124*5,M$65)*$I$1+INDEX(choosenAll!$AJ$20:$AV$324,$E124*5,M$65)*$J$1+INDEX(choosenAll!$AZ$20:$BL$324,$E124*5,M$65)*$K$1)/$L$1</f>
        <v>0.24336312500000001</v>
      </c>
      <c r="N124" s="3">
        <f ca="1">(INDEX(choosenAll!$D$20:$P$324,$E124*5,N$65)*$H$1+INDEX(choosenAll!$T$20:$AF$324,$E124*5,N$65)*$I$1+INDEX(choosenAll!$AJ$20:$AV$324,$E124*5,N$65)*$J$1+INDEX(choosenAll!$AZ$20:$BL$324,$E124*5,N$65)*$K$1)/$L$1</f>
        <v>0.34576124999999996</v>
      </c>
      <c r="O124" s="3">
        <f ca="1">(INDEX(choosenAll!$D$20:$P$324,$E124*5,O$65)*$H$1+INDEX(choosenAll!$T$20:$AF$324,$E124*5,O$65)*$I$1+INDEX(choosenAll!$AJ$20:$AV$324,$E124*5,O$65)*$J$1+INDEX(choosenAll!$AZ$20:$BL$324,$E124*5,O$65)*$K$1)/$L$1</f>
        <v>0.37237937500000001</v>
      </c>
      <c r="P124" s="3">
        <f ca="1">(INDEX(choosenAll!$D$20:$P$324,$E124*5,P$65)*$H$1+INDEX(choosenAll!$T$20:$AF$324,$E124*5,P$65)*$I$1+INDEX(choosenAll!$AJ$20:$AV$324,$E124*5,P$65)*$J$1+INDEX(choosenAll!$AZ$20:$BL$324,$E124*5,P$65)*$K$1)/$L$1</f>
        <v>0.24881937500000001</v>
      </c>
      <c r="Q124" s="3">
        <f ca="1">(INDEX(choosenAll!$D$20:$P$324,$E124*5,Q$65)*$H$1+INDEX(choosenAll!$T$20:$AF$324,$E124*5,Q$65)*$I$1+INDEX(choosenAll!$AJ$20:$AV$324,$E124*5,Q$65)*$J$1+INDEX(choosenAll!$AZ$20:$BL$324,$E124*5,Q$65)*$K$1)/$L$1</f>
        <v>0.14088999999999999</v>
      </c>
      <c r="R124" s="3">
        <f ca="1">(INDEX(choosenAll!$D$20:$P$324,$E124*5,R$65)*$H$1+INDEX(choosenAll!$T$20:$AF$324,$E124*5,R$65)*$I$1+INDEX(choosenAll!$AJ$20:$AV$324,$E124*5,R$65)*$J$1+INDEX(choosenAll!$AZ$20:$BL$324,$E124*5,R$65)*$K$1)/$L$1</f>
        <v>2.6589999999999999E-2</v>
      </c>
      <c r="S124" s="3">
        <f ca="1">(INDEX(choosenAll!$D$20:$P$324,$E124*5,S$65)*$H$1+INDEX(choosenAll!$T$20:$AF$324,$E124*5,S$65)*$I$1+INDEX(choosenAll!$AJ$20:$AV$324,$E124*5,S$65)*$J$1+INDEX(choosenAll!$AZ$20:$BL$324,$E124*5,S$65)*$K$1)/$L$1</f>
        <v>1.9711431250000002</v>
      </c>
      <c r="T124" s="14">
        <f ca="1">(INDEX(choosenAgri!$D$20:$P$124,$E124*5,13)*$H$1+INDEX(choosenAgri!$T$20:$AF$124,$E124*5,13)*$I$1+INDEX(choosenAgri!$AJ$20:$AV$124,$E124*5,13)*$J$1+INDEX(choosenAgri!$AZ$20:$BL$124,$E124*5,13)*$K$1)/$L$1</f>
        <v>1.9711431250000002</v>
      </c>
      <c r="U124" s="14">
        <f ca="1">INDEX(choosenLivestock!$D$20:$P$124,$E124*5,13)</f>
        <v>2.1383799345821738E-2</v>
      </c>
      <c r="V124" s="14">
        <f ca="1">INDEX(choosenDomestic!$D$20:$P$124,$E124*5,13)</f>
        <v>0.31073753999999998</v>
      </c>
      <c r="W124" s="14">
        <f ca="1">INDEX(choosenIndustry!$D$20:$P$124,$E124*5,13)</f>
        <v>2.3586341000000007E-2</v>
      </c>
      <c r="X124" s="14">
        <f t="shared" ca="1" si="7"/>
        <v>2.3268508053458219</v>
      </c>
      <c r="Y124" s="3"/>
      <c r="Z124" s="3"/>
    </row>
    <row r="125" spans="5:26" x14ac:dyDescent="0.25">
      <c r="E125">
        <v>19</v>
      </c>
      <c r="F125">
        <v>2050</v>
      </c>
      <c r="G125" s="3">
        <f ca="1">(INDEX(choosenAll!$D$20:$P$324,$E125*5,G$65)*$H$1+INDEX(choosenAll!$T$20:$AF$324,$E125*5,G$65)*$I$1+INDEX(choosenAll!$AJ$20:$AV$324,$E125*5,G$65)*$J$1+INDEX(choosenAll!$AZ$20:$BL$324,$E125*5,G$65)*$K$1)/$L$1</f>
        <v>0</v>
      </c>
      <c r="H125" s="3">
        <f ca="1">(INDEX(choosenAll!$D$20:$P$324,$E125*5,H$65)*$H$1+INDEX(choosenAll!$T$20:$AF$324,$E125*5,H$65)*$I$1+INDEX(choosenAll!$AJ$20:$AV$324,$E125*5,H$65)*$J$1+INDEX(choosenAll!$AZ$20:$BL$324,$E125*5,H$65)*$K$1)/$L$1</f>
        <v>0</v>
      </c>
      <c r="I125" s="3">
        <f ca="1">(INDEX(choosenAll!$D$20:$P$324,$E125*5,I$65)*$H$1+INDEX(choosenAll!$T$20:$AF$324,$E125*5,I$65)*$I$1+INDEX(choosenAll!$AJ$20:$AV$324,$E125*5,I$65)*$J$1+INDEX(choosenAll!$AZ$20:$BL$324,$E125*5,I$65)*$K$1)/$L$1</f>
        <v>0</v>
      </c>
      <c r="J125" s="3">
        <f ca="1">(INDEX(choosenAll!$D$20:$P$324,$E125*5,J$65)*$H$1+INDEX(choosenAll!$T$20:$AF$324,$E125*5,J$65)*$I$1+INDEX(choosenAll!$AJ$20:$AV$324,$E125*5,J$65)*$J$1+INDEX(choosenAll!$AZ$20:$BL$324,$E125*5,J$65)*$K$1)/$L$1</f>
        <v>0</v>
      </c>
      <c r="K125" s="3">
        <f ca="1">(INDEX(choosenAll!$D$20:$P$324,$E125*5,K$65)*$H$1+INDEX(choosenAll!$T$20:$AF$324,$E125*5,K$65)*$I$1+INDEX(choosenAll!$AJ$20:$AV$324,$E125*5,K$65)*$J$1+INDEX(choosenAll!$AZ$20:$BL$324,$E125*5,K$65)*$K$1)/$L$1</f>
        <v>0</v>
      </c>
      <c r="L125" s="3">
        <f ca="1">(INDEX(choosenAll!$D$20:$P$324,$E125*5,L$65)*$H$1+INDEX(choosenAll!$T$20:$AF$324,$E125*5,L$65)*$I$1+INDEX(choosenAll!$AJ$20:$AV$324,$E125*5,L$65)*$J$1+INDEX(choosenAll!$AZ$20:$BL$324,$E125*5,L$65)*$K$1)/$L$1</f>
        <v>0</v>
      </c>
      <c r="M125" s="3">
        <f ca="1">(INDEX(choosenAll!$D$20:$P$324,$E125*5,M$65)*$H$1+INDEX(choosenAll!$T$20:$AF$324,$E125*5,M$65)*$I$1+INDEX(choosenAll!$AJ$20:$AV$324,$E125*5,M$65)*$J$1+INDEX(choosenAll!$AZ$20:$BL$324,$E125*5,M$65)*$K$1)/$L$1</f>
        <v>0</v>
      </c>
      <c r="N125" s="3">
        <f ca="1">(INDEX(choosenAll!$D$20:$P$324,$E125*5,N$65)*$H$1+INDEX(choosenAll!$T$20:$AF$324,$E125*5,N$65)*$I$1+INDEX(choosenAll!$AJ$20:$AV$324,$E125*5,N$65)*$J$1+INDEX(choosenAll!$AZ$20:$BL$324,$E125*5,N$65)*$K$1)/$L$1</f>
        <v>0</v>
      </c>
      <c r="O125" s="3">
        <f ca="1">(INDEX(choosenAll!$D$20:$P$324,$E125*5,O$65)*$H$1+INDEX(choosenAll!$T$20:$AF$324,$E125*5,O$65)*$I$1+INDEX(choosenAll!$AJ$20:$AV$324,$E125*5,O$65)*$J$1+INDEX(choosenAll!$AZ$20:$BL$324,$E125*5,O$65)*$K$1)/$L$1</f>
        <v>0</v>
      </c>
      <c r="P125" s="3">
        <f ca="1">(INDEX(choosenAll!$D$20:$P$324,$E125*5,P$65)*$H$1+INDEX(choosenAll!$T$20:$AF$324,$E125*5,P$65)*$I$1+INDEX(choosenAll!$AJ$20:$AV$324,$E125*5,P$65)*$J$1+INDEX(choosenAll!$AZ$20:$BL$324,$E125*5,P$65)*$K$1)/$L$1</f>
        <v>0</v>
      </c>
      <c r="Q125" s="3">
        <f ca="1">(INDEX(choosenAll!$D$20:$P$324,$E125*5,Q$65)*$H$1+INDEX(choosenAll!$T$20:$AF$324,$E125*5,Q$65)*$I$1+INDEX(choosenAll!$AJ$20:$AV$324,$E125*5,Q$65)*$J$1+INDEX(choosenAll!$AZ$20:$BL$324,$E125*5,Q$65)*$K$1)/$L$1</f>
        <v>0</v>
      </c>
      <c r="R125" s="3">
        <f ca="1">(INDEX(choosenAll!$D$20:$P$324,$E125*5,R$65)*$H$1+INDEX(choosenAll!$T$20:$AF$324,$E125*5,R$65)*$I$1+INDEX(choosenAll!$AJ$20:$AV$324,$E125*5,R$65)*$J$1+INDEX(choosenAll!$AZ$20:$BL$324,$E125*5,R$65)*$K$1)/$L$1</f>
        <v>0</v>
      </c>
      <c r="S125" s="3">
        <f ca="1">(INDEX(choosenAll!$D$20:$P$324,$E125*5,S$65)*$H$1+INDEX(choosenAll!$T$20:$AF$324,$E125*5,S$65)*$I$1+INDEX(choosenAll!$AJ$20:$AV$324,$E125*5,S$65)*$J$1+INDEX(choosenAll!$AZ$20:$BL$324,$E125*5,S$65)*$K$1)/$L$1</f>
        <v>0</v>
      </c>
      <c r="T125" s="14">
        <f ca="1">(INDEX(choosenAgri!$D$20:$P$124,$E125*5,13)*$H$1+INDEX(choosenAgri!$T$20:$AF$124,$E125*5,13)*$I$1+INDEX(choosenAgri!$AJ$20:$AV$124,$E125*5,13)*$J$1+INDEX(choosenAgri!$AZ$20:$BL$124,$E125*5,13)*$K$1)/$L$1</f>
        <v>0</v>
      </c>
      <c r="U125" s="14">
        <f ca="1">INDEX(choosenLivestock!$D$20:$P$124,$E125*5,13)</f>
        <v>5.2870924142983319E-4</v>
      </c>
      <c r="V125" s="14">
        <f ca="1">INDEX(choosenDomestic!$D$20:$P$124,$E125*5,13)</f>
        <v>8.5038149999999996E-3</v>
      </c>
      <c r="W125" s="14">
        <f ca="1">INDEX(choosenIndustry!$D$20:$P$124,$E125*5,13)</f>
        <v>4.8569999999999997E-5</v>
      </c>
      <c r="X125" s="14">
        <f t="shared" ca="1" si="7"/>
        <v>9.0810942414298323E-3</v>
      </c>
      <c r="Y125" s="3"/>
      <c r="Z125" s="3"/>
    </row>
    <row r="126" spans="5:26" x14ac:dyDescent="0.25">
      <c r="E126">
        <v>20</v>
      </c>
      <c r="F126">
        <v>2050</v>
      </c>
      <c r="G126" s="3">
        <f ca="1">(INDEX(choosenAll!$D$20:$P$324,$E126*5,G$65)*$H$1+INDEX(choosenAll!$T$20:$AF$324,$E126*5,G$65)*$I$1+INDEX(choosenAll!$AJ$20:$AV$324,$E126*5,G$65)*$J$1+INDEX(choosenAll!$AZ$20:$BL$324,$E126*5,G$65)*$K$1)/$L$1</f>
        <v>6.8338125E-2</v>
      </c>
      <c r="H126" s="3">
        <f ca="1">(INDEX(choosenAll!$D$20:$P$324,$E126*5,H$65)*$H$1+INDEX(choosenAll!$T$20:$AF$324,$E126*5,H$65)*$I$1+INDEX(choosenAll!$AJ$20:$AV$324,$E126*5,H$65)*$J$1+INDEX(choosenAll!$AZ$20:$BL$324,$E126*5,H$65)*$K$1)/$L$1</f>
        <v>5.6769374999999997E-2</v>
      </c>
      <c r="I126" s="3">
        <f ca="1">(INDEX(choosenAll!$D$20:$P$324,$E126*5,I$65)*$H$1+INDEX(choosenAll!$T$20:$AF$324,$E126*5,I$65)*$I$1+INDEX(choosenAll!$AJ$20:$AV$324,$E126*5,I$65)*$J$1+INDEX(choosenAll!$AZ$20:$BL$324,$E126*5,I$65)*$K$1)/$L$1</f>
        <v>3.0017500000000003E-2</v>
      </c>
      <c r="J126" s="3">
        <f ca="1">(INDEX(choosenAll!$D$20:$P$324,$E126*5,J$65)*$H$1+INDEX(choosenAll!$T$20:$AF$324,$E126*5,J$65)*$I$1+INDEX(choosenAll!$AJ$20:$AV$324,$E126*5,J$65)*$J$1+INDEX(choosenAll!$AZ$20:$BL$324,$E126*5,J$65)*$K$1)/$L$1</f>
        <v>5.3781249999999996E-2</v>
      </c>
      <c r="K126" s="3">
        <f ca="1">(INDEX(choosenAll!$D$20:$P$324,$E126*5,K$65)*$H$1+INDEX(choosenAll!$T$20:$AF$324,$E126*5,K$65)*$I$1+INDEX(choosenAll!$AJ$20:$AV$324,$E126*5,K$65)*$J$1+INDEX(choosenAll!$AZ$20:$BL$324,$E126*5,K$65)*$K$1)/$L$1</f>
        <v>0.10855999999999999</v>
      </c>
      <c r="L126" s="3">
        <f ca="1">(INDEX(choosenAll!$D$20:$P$324,$E126*5,L$65)*$H$1+INDEX(choosenAll!$T$20:$AF$324,$E126*5,L$65)*$I$1+INDEX(choosenAll!$AJ$20:$AV$324,$E126*5,L$65)*$J$1+INDEX(choosenAll!$AZ$20:$BL$324,$E126*5,L$65)*$K$1)/$L$1</f>
        <v>0.16188562499999998</v>
      </c>
      <c r="M126" s="3">
        <f ca="1">(INDEX(choosenAll!$D$20:$P$324,$E126*5,M$65)*$H$1+INDEX(choosenAll!$T$20:$AF$324,$E126*5,M$65)*$I$1+INDEX(choosenAll!$AJ$20:$AV$324,$E126*5,M$65)*$J$1+INDEX(choosenAll!$AZ$20:$BL$324,$E126*5,M$65)*$K$1)/$L$1</f>
        <v>0.22889562500000002</v>
      </c>
      <c r="N126" s="3">
        <f ca="1">(INDEX(choosenAll!$D$20:$P$324,$E126*5,N$65)*$H$1+INDEX(choosenAll!$T$20:$AF$324,$E126*5,N$65)*$I$1+INDEX(choosenAll!$AJ$20:$AV$324,$E126*5,N$65)*$J$1+INDEX(choosenAll!$AZ$20:$BL$324,$E126*5,N$65)*$K$1)/$L$1</f>
        <v>0.301336875</v>
      </c>
      <c r="O126" s="3">
        <f ca="1">(INDEX(choosenAll!$D$20:$P$324,$E126*5,O$65)*$H$1+INDEX(choosenAll!$T$20:$AF$324,$E126*5,O$65)*$I$1+INDEX(choosenAll!$AJ$20:$AV$324,$E126*5,O$65)*$J$1+INDEX(choosenAll!$AZ$20:$BL$324,$E126*5,O$65)*$K$1)/$L$1</f>
        <v>0.396890625</v>
      </c>
      <c r="P126" s="3">
        <f ca="1">(INDEX(choosenAll!$D$20:$P$324,$E126*5,P$65)*$H$1+INDEX(choosenAll!$T$20:$AF$324,$E126*5,P$65)*$I$1+INDEX(choosenAll!$AJ$20:$AV$324,$E126*5,P$65)*$J$1+INDEX(choosenAll!$AZ$20:$BL$324,$E126*5,P$65)*$K$1)/$L$1</f>
        <v>0.45528187499999995</v>
      </c>
      <c r="Q126" s="3">
        <f ca="1">(INDEX(choosenAll!$D$20:$P$324,$E126*5,Q$65)*$H$1+INDEX(choosenAll!$T$20:$AF$324,$E126*5,Q$65)*$I$1+INDEX(choosenAll!$AJ$20:$AV$324,$E126*5,Q$65)*$J$1+INDEX(choosenAll!$AZ$20:$BL$324,$E126*5,Q$65)*$K$1)/$L$1</f>
        <v>0.38560187500000004</v>
      </c>
      <c r="R126" s="3">
        <f ca="1">(INDEX(choosenAll!$D$20:$P$324,$E126*5,R$65)*$H$1+INDEX(choosenAll!$T$20:$AF$324,$E126*5,R$65)*$I$1+INDEX(choosenAll!$AJ$20:$AV$324,$E126*5,R$65)*$J$1+INDEX(choosenAll!$AZ$20:$BL$324,$E126*5,R$65)*$K$1)/$L$1</f>
        <v>0.13045062500000001</v>
      </c>
      <c r="S126" s="3">
        <f ca="1">(INDEX(choosenAll!$D$20:$P$324,$E126*5,S$65)*$H$1+INDEX(choosenAll!$T$20:$AF$324,$E126*5,S$65)*$I$1+INDEX(choosenAll!$AJ$20:$AV$324,$E126*5,S$65)*$J$1+INDEX(choosenAll!$AZ$20:$BL$324,$E126*5,S$65)*$K$1)/$L$1</f>
        <v>2.377809375</v>
      </c>
      <c r="T126" s="14">
        <f ca="1">(INDEX(choosenAgri!$D$20:$P$124,$E126*5,13)*$H$1+INDEX(choosenAgri!$T$20:$AF$124,$E126*5,13)*$I$1+INDEX(choosenAgri!$AJ$20:$AV$124,$E126*5,13)*$J$1+INDEX(choosenAgri!$AZ$20:$BL$124,$E126*5,13)*$K$1)/$L$1</f>
        <v>2.377809375</v>
      </c>
      <c r="U126" s="14">
        <f ca="1">INDEX(choosenLivestock!$D$20:$P$124,$E126*5,13)</f>
        <v>5.7189278506878008E-2</v>
      </c>
      <c r="V126" s="14">
        <f ca="1">INDEX(choosenDomestic!$D$20:$P$124,$E126*5,13)</f>
        <v>1.0009369890000002</v>
      </c>
      <c r="W126" s="14">
        <f ca="1">INDEX(choosenIndustry!$D$20:$P$124,$E126*5,13)</f>
        <v>7.3410448000000003E-2</v>
      </c>
      <c r="X126" s="14">
        <f t="shared" ca="1" si="7"/>
        <v>3.5093460905068787</v>
      </c>
      <c r="Y126" s="3"/>
      <c r="Z126" s="3"/>
    </row>
    <row r="127" spans="5:26" x14ac:dyDescent="0.25">
      <c r="E127">
        <v>21</v>
      </c>
      <c r="F127">
        <v>2050</v>
      </c>
      <c r="G127" s="3">
        <f ca="1">(INDEX(choosenAll!$D$20:$P$324,$E127*5,G$65)*$H$1+INDEX(choosenAll!$T$20:$AF$324,$E127*5,G$65)*$I$1+INDEX(choosenAll!$AJ$20:$AV$324,$E127*5,G$65)*$J$1+INDEX(choosenAll!$AZ$20:$BL$324,$E127*5,G$65)*$K$1)/$L$1</f>
        <v>4.8812500000000006E-4</v>
      </c>
      <c r="H127" s="3">
        <f ca="1">(INDEX(choosenAll!$D$20:$P$324,$E127*5,H$65)*$H$1+INDEX(choosenAll!$T$20:$AF$324,$E127*5,H$65)*$I$1+INDEX(choosenAll!$AJ$20:$AV$324,$E127*5,H$65)*$J$1+INDEX(choosenAll!$AZ$20:$BL$324,$E127*5,H$65)*$K$1)/$L$1</f>
        <v>2.2312500000000002E-4</v>
      </c>
      <c r="I127" s="3">
        <f ca="1">(INDEX(choosenAll!$D$20:$P$324,$E127*5,I$65)*$H$1+INDEX(choosenAll!$T$20:$AF$324,$E127*5,I$65)*$I$1+INDEX(choosenAll!$AJ$20:$AV$324,$E127*5,I$65)*$J$1+INDEX(choosenAll!$AZ$20:$BL$324,$E127*5,I$65)*$K$1)/$L$1</f>
        <v>3.3499999999999996E-4</v>
      </c>
      <c r="J127" s="3">
        <f ca="1">(INDEX(choosenAll!$D$20:$P$324,$E127*5,J$65)*$H$1+INDEX(choosenAll!$T$20:$AF$324,$E127*5,J$65)*$I$1+INDEX(choosenAll!$AJ$20:$AV$324,$E127*5,J$65)*$J$1+INDEX(choosenAll!$AZ$20:$BL$324,$E127*5,J$65)*$K$1)/$L$1</f>
        <v>1.0825000000000001E-3</v>
      </c>
      <c r="K127" s="3">
        <f ca="1">(INDEX(choosenAll!$D$20:$P$324,$E127*5,K$65)*$H$1+INDEX(choosenAll!$T$20:$AF$324,$E127*5,K$65)*$I$1+INDEX(choosenAll!$AJ$20:$AV$324,$E127*5,K$65)*$J$1+INDEX(choosenAll!$AZ$20:$BL$324,$E127*5,K$65)*$K$1)/$L$1</f>
        <v>1.82E-3</v>
      </c>
      <c r="L127" s="3">
        <f ca="1">(INDEX(choosenAll!$D$20:$P$324,$E127*5,L$65)*$H$1+INDEX(choosenAll!$T$20:$AF$324,$E127*5,L$65)*$I$1+INDEX(choosenAll!$AJ$20:$AV$324,$E127*5,L$65)*$J$1+INDEX(choosenAll!$AZ$20:$BL$324,$E127*5,L$65)*$K$1)/$L$1</f>
        <v>9.2749999999999994E-4</v>
      </c>
      <c r="M127" s="3">
        <f ca="1">(INDEX(choosenAll!$D$20:$P$324,$E127*5,M$65)*$H$1+INDEX(choosenAll!$T$20:$AF$324,$E127*5,M$65)*$I$1+INDEX(choosenAll!$AJ$20:$AV$324,$E127*5,M$65)*$J$1+INDEX(choosenAll!$AZ$20:$BL$324,$E127*5,M$65)*$K$1)/$L$1</f>
        <v>1.9706250000000002E-3</v>
      </c>
      <c r="N127" s="3">
        <f ca="1">(INDEX(choosenAll!$D$20:$P$324,$E127*5,N$65)*$H$1+INDEX(choosenAll!$T$20:$AF$324,$E127*5,N$65)*$I$1+INDEX(choosenAll!$AJ$20:$AV$324,$E127*5,N$65)*$J$1+INDEX(choosenAll!$AZ$20:$BL$324,$E127*5,N$65)*$K$1)/$L$1</f>
        <v>2.8337499999999999E-3</v>
      </c>
      <c r="O127" s="3">
        <f ca="1">(INDEX(choosenAll!$D$20:$P$324,$E127*5,O$65)*$H$1+INDEX(choosenAll!$T$20:$AF$324,$E127*5,O$65)*$I$1+INDEX(choosenAll!$AJ$20:$AV$324,$E127*5,O$65)*$J$1+INDEX(choosenAll!$AZ$20:$BL$324,$E127*5,O$65)*$K$1)/$L$1</f>
        <v>3.4200000000000003E-3</v>
      </c>
      <c r="P127" s="3">
        <f ca="1">(INDEX(choosenAll!$D$20:$P$324,$E127*5,P$65)*$H$1+INDEX(choosenAll!$T$20:$AF$324,$E127*5,P$65)*$I$1+INDEX(choosenAll!$AJ$20:$AV$324,$E127*5,P$65)*$J$1+INDEX(choosenAll!$AZ$20:$BL$324,$E127*5,P$65)*$K$1)/$L$1</f>
        <v>4.2424999999999997E-3</v>
      </c>
      <c r="Q127" s="3">
        <f ca="1">(INDEX(choosenAll!$D$20:$P$324,$E127*5,Q$65)*$H$1+INDEX(choosenAll!$T$20:$AF$324,$E127*5,Q$65)*$I$1+INDEX(choosenAll!$AJ$20:$AV$324,$E127*5,Q$65)*$J$1+INDEX(choosenAll!$AZ$20:$BL$324,$E127*5,Q$65)*$K$1)/$L$1</f>
        <v>3.2725000000000002E-3</v>
      </c>
      <c r="R127" s="3">
        <f ca="1">(INDEX(choosenAll!$D$20:$P$324,$E127*5,R$65)*$H$1+INDEX(choosenAll!$T$20:$AF$324,$E127*5,R$65)*$I$1+INDEX(choosenAll!$AJ$20:$AV$324,$E127*5,R$65)*$J$1+INDEX(choosenAll!$AZ$20:$BL$324,$E127*5,R$65)*$K$1)/$L$1</f>
        <v>1.688125E-3</v>
      </c>
      <c r="S127" s="3">
        <f ca="1">(INDEX(choosenAll!$D$20:$P$324,$E127*5,S$65)*$H$1+INDEX(choosenAll!$T$20:$AF$324,$E127*5,S$65)*$I$1+INDEX(choosenAll!$AJ$20:$AV$324,$E127*5,S$65)*$J$1+INDEX(choosenAll!$AZ$20:$BL$324,$E127*5,S$65)*$K$1)/$L$1</f>
        <v>2.2303749999999997E-2</v>
      </c>
      <c r="T127" s="14">
        <f ca="1">(INDEX(choosenAgri!$D$20:$P$124,$E127*5,13)*$H$1+INDEX(choosenAgri!$T$20:$AF$124,$E127*5,13)*$I$1+INDEX(choosenAgri!$AJ$20:$AV$124,$E127*5,13)*$J$1+INDEX(choosenAgri!$AZ$20:$BL$124,$E127*5,13)*$K$1)/$L$1</f>
        <v>2.2303749999999997E-2</v>
      </c>
      <c r="U127" s="14">
        <f ca="1">INDEX(choosenLivestock!$D$20:$P$124,$E127*5,13)</f>
        <v>6.5301920184433713E-5</v>
      </c>
      <c r="V127" s="14">
        <f ca="1">INDEX(choosenDomestic!$D$20:$P$124,$E127*5,13)</f>
        <v>4.5084610000000001E-3</v>
      </c>
      <c r="W127" s="14">
        <f ca="1">INDEX(choosenIndustry!$D$20:$P$124,$E127*5,13)</f>
        <v>5.2419000000000001E-5</v>
      </c>
      <c r="X127" s="14">
        <f t="shared" ca="1" si="7"/>
        <v>2.6929931920184429E-2</v>
      </c>
      <c r="Y127" s="3"/>
      <c r="Z127" s="3"/>
    </row>
    <row r="128" spans="5:26" x14ac:dyDescent="0.25"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14"/>
      <c r="U128" s="14"/>
      <c r="V128" s="14"/>
      <c r="W128" s="14"/>
      <c r="X128" s="6"/>
      <c r="Y128" s="3"/>
      <c r="Z128" s="3"/>
    </row>
    <row r="129" spans="7:26" x14ac:dyDescent="0.25"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14"/>
      <c r="U129" s="14"/>
      <c r="V129" s="14"/>
      <c r="W129" s="14"/>
      <c r="X129" s="6"/>
      <c r="Y129" s="3"/>
      <c r="Z129" s="3"/>
    </row>
    <row r="130" spans="7:26" x14ac:dyDescent="0.25"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14"/>
      <c r="U130" s="14"/>
      <c r="V130" s="14"/>
      <c r="W130" s="14"/>
      <c r="X130" s="6"/>
      <c r="Y130" s="3"/>
      <c r="Z130" s="3"/>
    </row>
    <row r="131" spans="7:26" x14ac:dyDescent="0.25"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14"/>
      <c r="U131" s="14"/>
      <c r="V131" s="14"/>
      <c r="W131" s="14"/>
      <c r="X131" s="6"/>
      <c r="Y131" s="3"/>
      <c r="Z131" s="3"/>
    </row>
    <row r="132" spans="7:26" x14ac:dyDescent="0.25"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14"/>
      <c r="U132" s="14"/>
      <c r="V132" s="14"/>
      <c r="W132" s="14"/>
      <c r="X132" s="7"/>
      <c r="Y132" s="3"/>
      <c r="Z132" s="3"/>
    </row>
    <row r="133" spans="7:26" x14ac:dyDescent="0.25"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14"/>
      <c r="U133" s="14"/>
      <c r="V133" s="14"/>
      <c r="W133" s="14"/>
      <c r="X133" s="6"/>
      <c r="Y133" s="3"/>
      <c r="Z133" s="3"/>
    </row>
    <row r="134" spans="7:26" x14ac:dyDescent="0.25"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14"/>
      <c r="U134" s="14"/>
      <c r="V134" s="14"/>
      <c r="W134" s="14"/>
      <c r="X134" s="6"/>
      <c r="Y134" s="3"/>
      <c r="Z134" s="3"/>
    </row>
    <row r="135" spans="7:26" x14ac:dyDescent="0.25"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14"/>
      <c r="U135" s="14"/>
      <c r="V135" s="14"/>
      <c r="W135" s="14"/>
      <c r="X135" s="6"/>
      <c r="Y135" s="3"/>
      <c r="Z135" s="3"/>
    </row>
    <row r="136" spans="7:26" x14ac:dyDescent="0.25"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14"/>
      <c r="U136" s="14"/>
      <c r="V136" s="14"/>
      <c r="W136" s="14"/>
      <c r="X136" s="6"/>
      <c r="Y136" s="3"/>
      <c r="Z136" s="3"/>
    </row>
    <row r="137" spans="7:26" x14ac:dyDescent="0.25"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14"/>
      <c r="U137" s="14"/>
      <c r="V137" s="14"/>
      <c r="W137" s="14"/>
      <c r="X137" s="6"/>
      <c r="Y137" s="3"/>
      <c r="Z137" s="3"/>
    </row>
    <row r="138" spans="7:26" x14ac:dyDescent="0.25"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14"/>
      <c r="U138" s="14"/>
      <c r="V138" s="14"/>
      <c r="W138" s="14"/>
      <c r="X138" s="6"/>
      <c r="Y138" s="3"/>
      <c r="Z138" s="3"/>
    </row>
    <row r="139" spans="7:26" x14ac:dyDescent="0.25"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14"/>
      <c r="U139" s="14"/>
      <c r="V139" s="14"/>
      <c r="W139" s="14"/>
      <c r="X139" s="6"/>
      <c r="Y139" s="3"/>
      <c r="Z139" s="3"/>
    </row>
    <row r="140" spans="7:26" x14ac:dyDescent="0.25"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14"/>
      <c r="U140" s="14"/>
      <c r="V140" s="14"/>
      <c r="W140" s="14"/>
      <c r="X140" s="6"/>
      <c r="Y140" s="3"/>
      <c r="Z140" s="3"/>
    </row>
    <row r="141" spans="7:26" x14ac:dyDescent="0.25"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14"/>
      <c r="U141" s="14"/>
      <c r="V141" s="14"/>
      <c r="W141" s="14"/>
      <c r="X141" s="7"/>
      <c r="Y141" s="3"/>
      <c r="Z141" s="3"/>
    </row>
    <row r="142" spans="7:26" x14ac:dyDescent="0.25"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14"/>
      <c r="U142" s="14"/>
      <c r="V142" s="14"/>
      <c r="W142" s="14"/>
      <c r="X142" s="6"/>
      <c r="Y142" s="3"/>
      <c r="Z142" s="3"/>
    </row>
    <row r="143" spans="7:26" x14ac:dyDescent="0.25"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14"/>
      <c r="U143" s="14"/>
      <c r="V143" s="14"/>
      <c r="W143" s="14"/>
      <c r="X143" s="6"/>
      <c r="Y143" s="3"/>
      <c r="Z143" s="3"/>
    </row>
    <row r="144" spans="7:26" x14ac:dyDescent="0.25"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14"/>
      <c r="U144" s="14"/>
      <c r="V144" s="14"/>
      <c r="W144" s="14"/>
      <c r="X144" s="6"/>
      <c r="Y144" s="3"/>
      <c r="Z144" s="3"/>
    </row>
    <row r="145" spans="7:26" x14ac:dyDescent="0.25"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14"/>
      <c r="U145" s="14"/>
      <c r="V145" s="14"/>
      <c r="W145" s="14"/>
      <c r="X145" s="6"/>
      <c r="Y145" s="3"/>
      <c r="Z145" s="3"/>
    </row>
    <row r="146" spans="7:26" x14ac:dyDescent="0.25"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14"/>
      <c r="U146" s="14"/>
      <c r="V146" s="14"/>
      <c r="W146" s="14"/>
      <c r="X146" s="6"/>
      <c r="Y146" s="3"/>
      <c r="Z146" s="3"/>
    </row>
    <row r="147" spans="7:26" x14ac:dyDescent="0.25"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14"/>
      <c r="U147" s="14"/>
      <c r="V147" s="14"/>
      <c r="W147" s="14"/>
      <c r="X147" s="6"/>
      <c r="Y147" s="3"/>
      <c r="Z147" s="3"/>
    </row>
    <row r="148" spans="7:26" x14ac:dyDescent="0.25"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14"/>
      <c r="U148" s="14"/>
      <c r="V148" s="14"/>
      <c r="W148" s="14"/>
      <c r="X148" s="6"/>
      <c r="Y148" s="3"/>
      <c r="Z148" s="3"/>
    </row>
    <row r="149" spans="7:26" x14ac:dyDescent="0.25"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14"/>
      <c r="U149" s="14"/>
      <c r="V149" s="14"/>
      <c r="W149" s="14"/>
      <c r="X149" s="6"/>
      <c r="Y149" s="3"/>
      <c r="Z149" s="3"/>
    </row>
    <row r="150" spans="7:26" x14ac:dyDescent="0.25"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14"/>
      <c r="U150" s="14"/>
      <c r="V150" s="14"/>
      <c r="W150" s="14"/>
      <c r="X150" s="7"/>
      <c r="Y150" s="3"/>
      <c r="Z150" s="3"/>
    </row>
    <row r="151" spans="7:26" x14ac:dyDescent="0.25"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14"/>
      <c r="U151" s="14"/>
      <c r="V151" s="14"/>
      <c r="W151" s="14"/>
      <c r="X151" s="6"/>
      <c r="Y151" s="3"/>
      <c r="Z151" s="3"/>
    </row>
    <row r="152" spans="7:26" x14ac:dyDescent="0.25"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14"/>
      <c r="U152" s="14"/>
      <c r="V152" s="14"/>
      <c r="W152" s="14"/>
      <c r="X152" s="6"/>
      <c r="Y152" s="3"/>
      <c r="Z152" s="3"/>
    </row>
    <row r="153" spans="7:26" x14ac:dyDescent="0.25"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14"/>
      <c r="U153" s="14"/>
      <c r="V153" s="14"/>
      <c r="W153" s="14"/>
      <c r="X153" s="6"/>
      <c r="Y153" s="3"/>
      <c r="Z153" s="3"/>
    </row>
    <row r="154" spans="7:26" x14ac:dyDescent="0.25"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14"/>
      <c r="U154" s="14"/>
      <c r="V154" s="14"/>
      <c r="W154" s="14"/>
      <c r="X154" s="6"/>
      <c r="Y154" s="3"/>
      <c r="Z154" s="3"/>
    </row>
    <row r="155" spans="7:26" x14ac:dyDescent="0.25"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14"/>
      <c r="U155" s="14"/>
      <c r="V155" s="14"/>
      <c r="W155" s="14"/>
      <c r="X155" s="6"/>
      <c r="Y155" s="3"/>
      <c r="Z155" s="3"/>
    </row>
    <row r="156" spans="7:26" x14ac:dyDescent="0.25"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14"/>
      <c r="U156" s="14"/>
      <c r="V156" s="14"/>
      <c r="W156" s="14"/>
      <c r="X156" s="6"/>
      <c r="Y156" s="3"/>
      <c r="Z156" s="3"/>
    </row>
    <row r="157" spans="7:26" x14ac:dyDescent="0.25"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14"/>
      <c r="U157" s="14"/>
      <c r="V157" s="14"/>
      <c r="W157" s="14"/>
      <c r="X157" s="6"/>
      <c r="Y157" s="3"/>
      <c r="Z157" s="3"/>
    </row>
    <row r="158" spans="7:26" x14ac:dyDescent="0.25"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14"/>
      <c r="U158" s="14"/>
      <c r="V158" s="14"/>
      <c r="W158" s="14"/>
      <c r="X158" s="6"/>
      <c r="Y158" s="3"/>
      <c r="Z158" s="3"/>
    </row>
    <row r="159" spans="7:26" x14ac:dyDescent="0.25"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14"/>
      <c r="U159" s="14"/>
      <c r="V159" s="14"/>
      <c r="W159" s="14"/>
      <c r="X159" s="7"/>
      <c r="Y159" s="3"/>
      <c r="Z159" s="3"/>
    </row>
    <row r="160" spans="7:26" x14ac:dyDescent="0.25"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14"/>
      <c r="U160" s="14"/>
      <c r="V160" s="14"/>
      <c r="W160" s="14"/>
      <c r="X160" s="6"/>
      <c r="Y160" s="3"/>
      <c r="Z160" s="3"/>
    </row>
    <row r="161" spans="7:26" x14ac:dyDescent="0.25"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14"/>
      <c r="U161" s="14"/>
      <c r="V161" s="14"/>
      <c r="W161" s="14"/>
      <c r="X161" s="6"/>
      <c r="Y161" s="3"/>
      <c r="Z161" s="3"/>
    </row>
    <row r="162" spans="7:26" x14ac:dyDescent="0.25"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14"/>
      <c r="U162" s="14"/>
      <c r="V162" s="14"/>
      <c r="W162" s="14"/>
      <c r="X162" s="6"/>
      <c r="Y162" s="3"/>
      <c r="Z162" s="3"/>
    </row>
    <row r="163" spans="7:26" x14ac:dyDescent="0.25"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14"/>
      <c r="U163" s="14"/>
      <c r="V163" s="14"/>
      <c r="W163" s="14"/>
      <c r="X163" s="6"/>
      <c r="Y163" s="3"/>
      <c r="Z163" s="3"/>
    </row>
    <row r="164" spans="7:26" x14ac:dyDescent="0.25"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14"/>
      <c r="U164" s="14"/>
      <c r="V164" s="14"/>
      <c r="W164" s="14"/>
      <c r="X164" s="6"/>
      <c r="Y164" s="3"/>
      <c r="Z164" s="3"/>
    </row>
    <row r="165" spans="7:26" x14ac:dyDescent="0.25"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14"/>
      <c r="U165" s="14"/>
      <c r="V165" s="14"/>
      <c r="W165" s="14"/>
      <c r="X165" s="6"/>
      <c r="Y165" s="3"/>
      <c r="Z165" s="3"/>
    </row>
    <row r="166" spans="7:26" x14ac:dyDescent="0.25"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14"/>
      <c r="U166" s="14"/>
      <c r="V166" s="14"/>
      <c r="W166" s="14"/>
      <c r="X166" s="6"/>
      <c r="Y166" s="3"/>
      <c r="Z166" s="3"/>
    </row>
    <row r="167" spans="7:26" x14ac:dyDescent="0.25"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14"/>
      <c r="U167" s="14"/>
      <c r="V167" s="14"/>
      <c r="W167" s="14"/>
      <c r="X167" s="6"/>
      <c r="Y167" s="3"/>
      <c r="Z167" s="3"/>
    </row>
    <row r="168" spans="7:26" x14ac:dyDescent="0.25"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5"/>
      <c r="T168" s="7"/>
      <c r="U168" s="7"/>
      <c r="V168" s="7"/>
      <c r="W168" s="7"/>
      <c r="X168" s="7"/>
      <c r="Y168" s="3"/>
      <c r="Z168" s="3"/>
    </row>
    <row r="169" spans="7:26" x14ac:dyDescent="0.25"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5"/>
      <c r="T169" s="6"/>
      <c r="U169" s="6"/>
      <c r="V169" s="6"/>
      <c r="W169" s="6"/>
      <c r="X169" s="6"/>
      <c r="Y169" s="3"/>
      <c r="Z169" s="3"/>
    </row>
    <row r="170" spans="7:26" x14ac:dyDescent="0.25"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5"/>
      <c r="T170" s="6"/>
      <c r="U170" s="6"/>
      <c r="V170" s="6"/>
      <c r="W170" s="6"/>
      <c r="X170" s="6"/>
      <c r="Y170" s="3"/>
      <c r="Z170" s="3"/>
    </row>
    <row r="171" spans="7:26" x14ac:dyDescent="0.25"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5"/>
      <c r="T171" s="6"/>
      <c r="U171" s="6"/>
      <c r="V171" s="6"/>
      <c r="W171" s="6"/>
      <c r="X171" s="6"/>
      <c r="Y171" s="3"/>
      <c r="Z171" s="3"/>
    </row>
    <row r="172" spans="7:26" x14ac:dyDescent="0.25"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5"/>
      <c r="T172" s="6"/>
      <c r="U172" s="6"/>
      <c r="V172" s="6"/>
      <c r="W172" s="6"/>
      <c r="X172" s="6"/>
      <c r="Y172" s="3"/>
      <c r="Z172" s="3"/>
    </row>
    <row r="173" spans="7:26" x14ac:dyDescent="0.25"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5"/>
      <c r="T173" s="6"/>
      <c r="U173" s="6"/>
      <c r="V173" s="6"/>
      <c r="W173" s="6"/>
      <c r="X173" s="6"/>
      <c r="Y173" s="3"/>
      <c r="Z173" s="3"/>
    </row>
    <row r="174" spans="7:26" x14ac:dyDescent="0.25"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5"/>
      <c r="T174" s="6"/>
      <c r="U174" s="6"/>
      <c r="V174" s="6"/>
      <c r="W174" s="6"/>
      <c r="X174" s="6"/>
      <c r="Y174" s="3"/>
      <c r="Z174" s="3"/>
    </row>
    <row r="175" spans="7:26" x14ac:dyDescent="0.25"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5"/>
      <c r="T175" s="6"/>
      <c r="U175" s="6"/>
      <c r="V175" s="6"/>
      <c r="W175" s="6"/>
      <c r="X175" s="6"/>
      <c r="Y175" s="3"/>
      <c r="Z175" s="3"/>
    </row>
    <row r="176" spans="7:26" x14ac:dyDescent="0.25"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5"/>
      <c r="T176" s="6"/>
      <c r="U176" s="6"/>
      <c r="V176" s="6"/>
      <c r="W176" s="6"/>
      <c r="X176" s="6"/>
      <c r="Y176" s="3"/>
      <c r="Z176" s="3"/>
    </row>
    <row r="177" spans="7:26" x14ac:dyDescent="0.25"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5"/>
      <c r="T177" s="7"/>
      <c r="U177" s="7"/>
      <c r="V177" s="7"/>
      <c r="W177" s="7"/>
      <c r="X177" s="7"/>
      <c r="Y177" s="3"/>
      <c r="Z177" s="3"/>
    </row>
    <row r="178" spans="7:26" x14ac:dyDescent="0.25"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5"/>
      <c r="T178" s="6"/>
      <c r="U178" s="6"/>
      <c r="V178" s="6"/>
      <c r="W178" s="6"/>
      <c r="X178" s="6"/>
      <c r="Y178" s="3"/>
      <c r="Z178" s="3"/>
    </row>
    <row r="179" spans="7:26" x14ac:dyDescent="0.25"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5"/>
      <c r="T179" s="6"/>
      <c r="U179" s="6"/>
      <c r="V179" s="6"/>
      <c r="W179" s="6"/>
      <c r="X179" s="6"/>
      <c r="Y179" s="3"/>
      <c r="Z179" s="3"/>
    </row>
    <row r="180" spans="7:26" x14ac:dyDescent="0.25"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5"/>
      <c r="T180" s="6"/>
      <c r="U180" s="6"/>
      <c r="V180" s="6"/>
      <c r="W180" s="6"/>
      <c r="X180" s="6"/>
      <c r="Y180" s="3"/>
      <c r="Z180" s="3"/>
    </row>
    <row r="181" spans="7:26" x14ac:dyDescent="0.25"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5"/>
      <c r="T181" s="6"/>
      <c r="U181" s="6"/>
      <c r="V181" s="6"/>
      <c r="W181" s="6"/>
      <c r="X181" s="6"/>
      <c r="Y181" s="3"/>
      <c r="Z181" s="3"/>
    </row>
    <row r="182" spans="7:26" x14ac:dyDescent="0.25"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5"/>
      <c r="T182" s="6"/>
      <c r="U182" s="6"/>
      <c r="V182" s="6"/>
      <c r="W182" s="6"/>
      <c r="X182" s="6"/>
      <c r="Y182" s="3"/>
      <c r="Z182" s="3"/>
    </row>
    <row r="183" spans="7:26" x14ac:dyDescent="0.25"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5"/>
      <c r="T183" s="6"/>
      <c r="U183" s="6"/>
      <c r="V183" s="6"/>
      <c r="W183" s="6"/>
      <c r="X183" s="6"/>
      <c r="Y183" s="3"/>
      <c r="Z183" s="3"/>
    </row>
    <row r="184" spans="7:26" x14ac:dyDescent="0.25"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5"/>
      <c r="T184" s="6"/>
      <c r="U184" s="6"/>
      <c r="V184" s="6"/>
      <c r="W184" s="6"/>
      <c r="X184" s="6"/>
      <c r="Y184" s="3"/>
      <c r="Z184" s="3"/>
    </row>
    <row r="185" spans="7:26" x14ac:dyDescent="0.25"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5"/>
      <c r="T185" s="6"/>
      <c r="U185" s="6"/>
      <c r="V185" s="6"/>
      <c r="W185" s="6"/>
      <c r="X185" s="6"/>
      <c r="Y185" s="3"/>
      <c r="Z185" s="3"/>
    </row>
    <row r="186" spans="7:26" x14ac:dyDescent="0.25"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5"/>
      <c r="T186" s="7"/>
      <c r="U186" s="7"/>
      <c r="V186" s="7"/>
      <c r="W186" s="7"/>
      <c r="X186" s="7"/>
      <c r="Y186" s="3"/>
      <c r="Z186" s="3"/>
    </row>
    <row r="187" spans="7:26" x14ac:dyDescent="0.25"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5"/>
      <c r="T187" s="6"/>
      <c r="U187" s="6"/>
      <c r="V187" s="6"/>
      <c r="W187" s="6"/>
      <c r="X187" s="6"/>
      <c r="Y187" s="3"/>
      <c r="Z187" s="3"/>
    </row>
    <row r="188" spans="7:26" x14ac:dyDescent="0.25"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5"/>
      <c r="T188" s="6"/>
      <c r="U188" s="6"/>
      <c r="V188" s="6"/>
      <c r="W188" s="6"/>
      <c r="X188" s="6"/>
      <c r="Y188" s="3"/>
      <c r="Z188" s="3"/>
    </row>
    <row r="189" spans="7:26" x14ac:dyDescent="0.25"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5"/>
      <c r="T189" s="6"/>
      <c r="U189" s="6"/>
      <c r="V189" s="6"/>
      <c r="W189" s="6"/>
      <c r="X189" s="6"/>
      <c r="Y189" s="3"/>
      <c r="Z189" s="3"/>
    </row>
    <row r="190" spans="7:26" x14ac:dyDescent="0.25"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5"/>
      <c r="T190" s="6"/>
      <c r="U190" s="6"/>
      <c r="V190" s="6"/>
      <c r="W190" s="6"/>
      <c r="X190" s="6"/>
      <c r="Y190" s="3"/>
      <c r="Z190" s="3"/>
    </row>
    <row r="191" spans="7:26" x14ac:dyDescent="0.25"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5"/>
      <c r="T191" s="6"/>
      <c r="U191" s="6"/>
      <c r="V191" s="6"/>
      <c r="W191" s="6"/>
      <c r="X191" s="6"/>
      <c r="Y191" s="3"/>
      <c r="Z191" s="3"/>
    </row>
    <row r="192" spans="7:26" x14ac:dyDescent="0.25"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5"/>
      <c r="T192" s="6"/>
      <c r="U192" s="6"/>
      <c r="V192" s="6"/>
      <c r="W192" s="6"/>
      <c r="X192" s="6"/>
      <c r="Y192" s="3"/>
      <c r="Z192" s="3"/>
    </row>
    <row r="193" spans="7:26" x14ac:dyDescent="0.25"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5"/>
      <c r="T193" s="6"/>
      <c r="U193" s="6"/>
      <c r="V193" s="6"/>
      <c r="W193" s="6"/>
      <c r="X193" s="6"/>
      <c r="Y193" s="3"/>
      <c r="Z193" s="3"/>
    </row>
    <row r="194" spans="7:26" x14ac:dyDescent="0.25"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5"/>
      <c r="T194" s="6"/>
      <c r="U194" s="6"/>
      <c r="V194" s="6"/>
      <c r="W194" s="6"/>
      <c r="X194" s="6"/>
      <c r="Y194" s="3"/>
      <c r="Z194" s="3"/>
    </row>
    <row r="195" spans="7:26" x14ac:dyDescent="0.25"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5"/>
      <c r="T195" s="7"/>
      <c r="U195" s="7"/>
      <c r="V195" s="7"/>
      <c r="W195" s="7"/>
      <c r="X195" s="7"/>
      <c r="Y195" s="3"/>
      <c r="Z195" s="3"/>
    </row>
    <row r="196" spans="7:26" x14ac:dyDescent="0.25"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5"/>
      <c r="T196" s="6"/>
      <c r="U196" s="6"/>
      <c r="V196" s="6"/>
      <c r="W196" s="6"/>
      <c r="X196" s="6"/>
      <c r="Y196" s="3"/>
      <c r="Z196" s="3"/>
    </row>
    <row r="197" spans="7:26" x14ac:dyDescent="0.25"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5"/>
      <c r="T197" s="6"/>
      <c r="U197" s="6"/>
      <c r="V197" s="6"/>
      <c r="W197" s="6"/>
      <c r="X197" s="6"/>
      <c r="Y197" s="3"/>
      <c r="Z197" s="3"/>
    </row>
    <row r="198" spans="7:26" x14ac:dyDescent="0.25"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5"/>
      <c r="T198" s="6"/>
      <c r="U198" s="6"/>
      <c r="V198" s="6"/>
      <c r="W198" s="6"/>
      <c r="X198" s="6"/>
      <c r="Y198" s="3"/>
      <c r="Z198" s="3"/>
    </row>
    <row r="199" spans="7:26" x14ac:dyDescent="0.25"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5"/>
      <c r="T199" s="6"/>
      <c r="U199" s="6"/>
      <c r="V199" s="6"/>
      <c r="W199" s="6"/>
      <c r="X199" s="6"/>
      <c r="Y199" s="3"/>
      <c r="Z199" s="3"/>
    </row>
    <row r="200" spans="7:26" x14ac:dyDescent="0.25"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5"/>
      <c r="T200" s="6"/>
      <c r="U200" s="6"/>
      <c r="V200" s="6"/>
      <c r="W200" s="6"/>
      <c r="X200" s="6"/>
      <c r="Y200" s="3"/>
      <c r="Z200" s="3"/>
    </row>
    <row r="201" spans="7:26" x14ac:dyDescent="0.25"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5"/>
      <c r="T201" s="6"/>
      <c r="U201" s="6"/>
      <c r="V201" s="6"/>
      <c r="W201" s="6"/>
      <c r="X201" s="6"/>
      <c r="Y201" s="3"/>
      <c r="Z201" s="3"/>
    </row>
    <row r="202" spans="7:26" x14ac:dyDescent="0.25"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5"/>
      <c r="T202" s="6"/>
      <c r="U202" s="6"/>
      <c r="V202" s="6"/>
      <c r="W202" s="6"/>
      <c r="X202" s="6"/>
      <c r="Y202" s="3"/>
      <c r="Z202" s="3"/>
    </row>
    <row r="203" spans="7:26" x14ac:dyDescent="0.25"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5"/>
      <c r="T203" s="6"/>
      <c r="U203" s="6"/>
      <c r="V203" s="6"/>
      <c r="W203" s="6"/>
      <c r="X203" s="6"/>
      <c r="Y203" s="3"/>
      <c r="Z203" s="3"/>
    </row>
    <row r="204" spans="7:26" x14ac:dyDescent="0.25"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5"/>
      <c r="T204" s="7"/>
      <c r="U204" s="7"/>
      <c r="V204" s="7"/>
      <c r="W204" s="7"/>
      <c r="X204" s="7"/>
      <c r="Y204" s="3"/>
      <c r="Z204" s="3"/>
    </row>
    <row r="205" spans="7:26" x14ac:dyDescent="0.25"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5"/>
      <c r="T205" s="6"/>
      <c r="U205" s="6"/>
      <c r="V205" s="6"/>
      <c r="W205" s="6"/>
      <c r="X205" s="6"/>
      <c r="Y205" s="3"/>
      <c r="Z205" s="3"/>
    </row>
    <row r="206" spans="7:26" x14ac:dyDescent="0.25"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5"/>
      <c r="T206" s="6"/>
      <c r="U206" s="6"/>
      <c r="V206" s="6"/>
      <c r="W206" s="6"/>
      <c r="X206" s="6"/>
      <c r="Y206" s="3"/>
      <c r="Z206" s="3"/>
    </row>
    <row r="207" spans="7:26" x14ac:dyDescent="0.25"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5"/>
      <c r="T207" s="6"/>
      <c r="U207" s="6"/>
      <c r="V207" s="6"/>
      <c r="W207" s="6"/>
      <c r="X207" s="6"/>
      <c r="Y207" s="3"/>
      <c r="Z207" s="3"/>
    </row>
    <row r="208" spans="7:26" x14ac:dyDescent="0.25"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5"/>
      <c r="T208" s="6"/>
      <c r="U208" s="6"/>
      <c r="V208" s="6"/>
      <c r="W208" s="6"/>
      <c r="X208" s="6"/>
      <c r="Y208" s="3"/>
      <c r="Z208" s="3"/>
    </row>
    <row r="209" spans="7:26" x14ac:dyDescent="0.25"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5"/>
      <c r="T209" s="6"/>
      <c r="U209" s="6"/>
      <c r="V209" s="6"/>
      <c r="W209" s="6"/>
      <c r="X209" s="6"/>
      <c r="Y209" s="3"/>
      <c r="Z209" s="3"/>
    </row>
    <row r="210" spans="7:26" x14ac:dyDescent="0.25"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5"/>
      <c r="T210" s="6"/>
      <c r="U210" s="6"/>
      <c r="V210" s="6"/>
      <c r="W210" s="6"/>
      <c r="X210" s="6"/>
      <c r="Y210" s="3"/>
      <c r="Z210" s="3"/>
    </row>
    <row r="211" spans="7:26" x14ac:dyDescent="0.25"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5"/>
      <c r="T211" s="6"/>
      <c r="U211" s="6"/>
      <c r="V211" s="6"/>
      <c r="W211" s="6"/>
      <c r="X211" s="6"/>
      <c r="Y211" s="3"/>
      <c r="Z211" s="3"/>
    </row>
    <row r="212" spans="7:26" x14ac:dyDescent="0.25"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5"/>
      <c r="T212" s="6"/>
      <c r="U212" s="6"/>
      <c r="V212" s="6"/>
      <c r="W212" s="6"/>
      <c r="X212" s="6"/>
      <c r="Y212" s="3"/>
      <c r="Z212" s="3"/>
    </row>
    <row r="213" spans="7:26" x14ac:dyDescent="0.25"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5"/>
      <c r="T213" s="7"/>
      <c r="U213" s="7"/>
      <c r="V213" s="7"/>
      <c r="W213" s="7"/>
      <c r="X213" s="7"/>
      <c r="Y213" s="3"/>
      <c r="Z213" s="3"/>
    </row>
    <row r="214" spans="7:26" x14ac:dyDescent="0.25"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5"/>
      <c r="T214" s="6"/>
      <c r="U214" s="6"/>
      <c r="V214" s="6"/>
      <c r="W214" s="6"/>
      <c r="X214" s="6"/>
      <c r="Y214" s="3"/>
      <c r="Z214" s="3"/>
    </row>
    <row r="215" spans="7:26" x14ac:dyDescent="0.25"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5"/>
      <c r="T215" s="6"/>
      <c r="U215" s="6"/>
      <c r="V215" s="6"/>
      <c r="W215" s="6"/>
      <c r="X215" s="6"/>
      <c r="Y215" s="3"/>
      <c r="Z215" s="3"/>
    </row>
    <row r="216" spans="7:26" x14ac:dyDescent="0.25"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5"/>
      <c r="T216" s="6"/>
      <c r="U216" s="6"/>
      <c r="V216" s="6"/>
      <c r="W216" s="6"/>
      <c r="X216" s="6"/>
      <c r="Y216" s="3"/>
      <c r="Z216" s="3"/>
    </row>
    <row r="217" spans="7:26" x14ac:dyDescent="0.25"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5"/>
      <c r="T217" s="6"/>
      <c r="U217" s="6"/>
      <c r="V217" s="6"/>
      <c r="W217" s="6"/>
      <c r="X217" s="6"/>
      <c r="Y217" s="3"/>
      <c r="Z217" s="3"/>
    </row>
    <row r="218" spans="7:26" x14ac:dyDescent="0.25"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5"/>
      <c r="T218" s="6"/>
      <c r="U218" s="6"/>
      <c r="V218" s="6"/>
      <c r="W218" s="6"/>
      <c r="X218" s="6"/>
      <c r="Y218" s="3"/>
      <c r="Z218" s="3"/>
    </row>
    <row r="219" spans="7:26" x14ac:dyDescent="0.25"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5"/>
      <c r="T219" s="6"/>
      <c r="U219" s="6"/>
      <c r="V219" s="6"/>
      <c r="W219" s="6"/>
      <c r="X219" s="6"/>
      <c r="Y219" s="3"/>
      <c r="Z219" s="3"/>
    </row>
    <row r="220" spans="7:26" x14ac:dyDescent="0.25"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5"/>
      <c r="T220" s="6"/>
      <c r="U220" s="6"/>
      <c r="V220" s="6"/>
      <c r="W220" s="6"/>
      <c r="X220" s="6"/>
      <c r="Y220" s="3"/>
      <c r="Z220" s="3"/>
    </row>
    <row r="221" spans="7:26" x14ac:dyDescent="0.25"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5"/>
      <c r="T221" s="6"/>
      <c r="U221" s="6"/>
      <c r="V221" s="6"/>
      <c r="W221" s="6"/>
      <c r="X221" s="6"/>
      <c r="Y221" s="3"/>
      <c r="Z221" s="3"/>
    </row>
    <row r="222" spans="7:26" x14ac:dyDescent="0.25"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5"/>
      <c r="T222" s="7"/>
      <c r="U222" s="7"/>
      <c r="V222" s="7"/>
      <c r="W222" s="7"/>
      <c r="X222" s="7"/>
      <c r="Y222" s="3"/>
      <c r="Z222" s="3"/>
    </row>
    <row r="223" spans="7:26" x14ac:dyDescent="0.25"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5"/>
      <c r="T223" s="6"/>
      <c r="U223" s="6"/>
      <c r="V223" s="6"/>
      <c r="W223" s="6"/>
      <c r="X223" s="6"/>
      <c r="Y223" s="3"/>
      <c r="Z223" s="3"/>
    </row>
    <row r="224" spans="7:26" x14ac:dyDescent="0.25"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5"/>
      <c r="T224" s="6"/>
      <c r="U224" s="6"/>
      <c r="V224" s="6"/>
      <c r="W224" s="6"/>
      <c r="X224" s="6"/>
      <c r="Y224" s="3"/>
      <c r="Z224" s="3"/>
    </row>
    <row r="225" spans="7:26" x14ac:dyDescent="0.25"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5"/>
      <c r="T225" s="6"/>
      <c r="U225" s="6"/>
      <c r="V225" s="6"/>
      <c r="W225" s="6"/>
      <c r="X225" s="6"/>
      <c r="Y225" s="3"/>
      <c r="Z225" s="3"/>
    </row>
    <row r="226" spans="7:26" x14ac:dyDescent="0.25"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5"/>
      <c r="T226" s="6"/>
      <c r="U226" s="6"/>
      <c r="V226" s="6"/>
      <c r="W226" s="6"/>
      <c r="X226" s="6"/>
      <c r="Y226" s="3"/>
      <c r="Z226" s="3"/>
    </row>
    <row r="227" spans="7:26" x14ac:dyDescent="0.25"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5"/>
      <c r="T227" s="6"/>
      <c r="U227" s="6"/>
      <c r="V227" s="6"/>
      <c r="W227" s="6"/>
      <c r="X227" s="6"/>
      <c r="Y227" s="3"/>
      <c r="Z227" s="3"/>
    </row>
    <row r="228" spans="7:26" x14ac:dyDescent="0.25"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5"/>
      <c r="T228" s="6"/>
      <c r="U228" s="6"/>
      <c r="V228" s="6"/>
      <c r="W228" s="6"/>
      <c r="X228" s="6"/>
      <c r="Y228" s="3"/>
      <c r="Z228" s="3"/>
    </row>
    <row r="229" spans="7:26" x14ac:dyDescent="0.25"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5"/>
      <c r="T229" s="6"/>
      <c r="U229" s="6"/>
      <c r="V229" s="6"/>
      <c r="W229" s="6"/>
      <c r="X229" s="6"/>
      <c r="Y229" s="3"/>
      <c r="Z229" s="3"/>
    </row>
    <row r="230" spans="7:26" x14ac:dyDescent="0.25"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5"/>
      <c r="T230" s="6"/>
      <c r="U230" s="6"/>
      <c r="V230" s="6"/>
      <c r="W230" s="6"/>
      <c r="X230" s="6"/>
      <c r="Y230" s="3"/>
      <c r="Z230" s="3"/>
    </row>
    <row r="231" spans="7:26" x14ac:dyDescent="0.25"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5"/>
      <c r="T231" s="7"/>
      <c r="U231" s="7"/>
      <c r="V231" s="7"/>
      <c r="W231" s="7"/>
      <c r="X231" s="7"/>
      <c r="Y231" s="3"/>
      <c r="Z231" s="3"/>
    </row>
    <row r="232" spans="7:26" x14ac:dyDescent="0.25"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5"/>
      <c r="T232" s="6"/>
      <c r="U232" s="6"/>
      <c r="V232" s="6"/>
      <c r="W232" s="6"/>
      <c r="X232" s="6"/>
      <c r="Y232" s="3"/>
      <c r="Z232" s="3"/>
    </row>
    <row r="233" spans="7:26" x14ac:dyDescent="0.25"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5"/>
      <c r="T233" s="6"/>
      <c r="U233" s="6"/>
      <c r="V233" s="6"/>
      <c r="W233" s="6"/>
      <c r="X233" s="6"/>
      <c r="Y233" s="3"/>
      <c r="Z233" s="3"/>
    </row>
    <row r="234" spans="7:26" x14ac:dyDescent="0.25"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5"/>
      <c r="T234" s="6"/>
      <c r="U234" s="6"/>
      <c r="V234" s="6"/>
      <c r="W234" s="6"/>
      <c r="X234" s="6"/>
      <c r="Y234" s="3"/>
      <c r="Z234" s="3"/>
    </row>
    <row r="235" spans="7:26" x14ac:dyDescent="0.25"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5"/>
      <c r="T235" s="6"/>
      <c r="U235" s="6"/>
      <c r="V235" s="6"/>
      <c r="W235" s="6"/>
      <c r="X235" s="6"/>
      <c r="Y235" s="3"/>
      <c r="Z235" s="3"/>
    </row>
    <row r="236" spans="7:26" x14ac:dyDescent="0.25"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5"/>
      <c r="T236" s="6"/>
      <c r="U236" s="6"/>
      <c r="V236" s="6"/>
      <c r="W236" s="6"/>
      <c r="X236" s="6"/>
      <c r="Y236" s="3"/>
      <c r="Z236" s="3"/>
    </row>
    <row r="237" spans="7:26" x14ac:dyDescent="0.25"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5"/>
      <c r="T237" s="6"/>
      <c r="U237" s="6"/>
      <c r="V237" s="6"/>
      <c r="W237" s="6"/>
      <c r="X237" s="6"/>
      <c r="Y237" s="3"/>
      <c r="Z237" s="3"/>
    </row>
    <row r="238" spans="7:26" x14ac:dyDescent="0.25"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5"/>
      <c r="T238" s="6"/>
      <c r="U238" s="6"/>
      <c r="V238" s="6"/>
      <c r="W238" s="6"/>
      <c r="X238" s="6"/>
      <c r="Y238" s="3"/>
      <c r="Z238" s="3"/>
    </row>
    <row r="239" spans="7:26" x14ac:dyDescent="0.25"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5"/>
      <c r="T239" s="6"/>
      <c r="U239" s="6"/>
      <c r="V239" s="6"/>
      <c r="W239" s="6"/>
      <c r="X239" s="6"/>
      <c r="Y239" s="3"/>
      <c r="Z239" s="3"/>
    </row>
    <row r="240" spans="7:26" x14ac:dyDescent="0.25"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5"/>
      <c r="T240" s="7"/>
      <c r="U240" s="7"/>
      <c r="V240" s="7"/>
      <c r="W240" s="7"/>
      <c r="X240" s="7"/>
      <c r="Y240" s="3"/>
      <c r="Z240" s="3"/>
    </row>
    <row r="241" spans="7:26" x14ac:dyDescent="0.25"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5"/>
      <c r="T241" s="6"/>
      <c r="U241" s="6"/>
      <c r="V241" s="6"/>
      <c r="W241" s="6"/>
      <c r="X241" s="6"/>
      <c r="Y241" s="3"/>
      <c r="Z241" s="3"/>
    </row>
    <row r="242" spans="7:26" x14ac:dyDescent="0.25"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5"/>
      <c r="T242" s="6"/>
      <c r="U242" s="6"/>
      <c r="V242" s="6"/>
      <c r="W242" s="6"/>
      <c r="X242" s="6"/>
      <c r="Y242" s="3"/>
      <c r="Z242" s="3"/>
    </row>
    <row r="243" spans="7:26" x14ac:dyDescent="0.25"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5"/>
      <c r="T243" s="6"/>
      <c r="U243" s="6"/>
      <c r="V243" s="6"/>
      <c r="W243" s="6"/>
      <c r="X243" s="6"/>
      <c r="Y243" s="3"/>
      <c r="Z243" s="3"/>
    </row>
    <row r="244" spans="7:26" x14ac:dyDescent="0.25"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5"/>
      <c r="T244" s="6"/>
      <c r="U244" s="6"/>
      <c r="V244" s="6"/>
      <c r="W244" s="6"/>
      <c r="X244" s="6"/>
      <c r="Y244" s="3"/>
      <c r="Z244" s="3"/>
    </row>
    <row r="245" spans="7:26" x14ac:dyDescent="0.25"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5"/>
      <c r="T245" s="6"/>
      <c r="U245" s="6"/>
      <c r="V245" s="6"/>
      <c r="W245" s="6"/>
      <c r="X245" s="6"/>
      <c r="Y245" s="3"/>
      <c r="Z245" s="3"/>
    </row>
    <row r="246" spans="7:26" x14ac:dyDescent="0.25"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5"/>
      <c r="T246" s="6"/>
      <c r="U246" s="6"/>
      <c r="V246" s="6"/>
      <c r="W246" s="6"/>
      <c r="X246" s="6"/>
      <c r="Y246" s="3"/>
      <c r="Z246" s="3"/>
    </row>
    <row r="247" spans="7:26" x14ac:dyDescent="0.25"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5"/>
      <c r="T247" s="6"/>
      <c r="U247" s="6"/>
      <c r="V247" s="6"/>
      <c r="W247" s="6"/>
      <c r="X247" s="6"/>
      <c r="Y247" s="3"/>
      <c r="Z247" s="3"/>
    </row>
    <row r="248" spans="7:26" x14ac:dyDescent="0.25"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5"/>
      <c r="T248" s="6"/>
      <c r="U248" s="6"/>
      <c r="V248" s="6"/>
      <c r="W248" s="6"/>
      <c r="X248" s="6"/>
      <c r="Y248" s="3"/>
      <c r="Z248" s="3"/>
    </row>
    <row r="249" spans="7:26" x14ac:dyDescent="0.25"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5"/>
      <c r="T249" s="7"/>
      <c r="U249" s="7"/>
      <c r="V249" s="7"/>
      <c r="W249" s="7"/>
      <c r="X249" s="7"/>
      <c r="Y249" s="3"/>
      <c r="Z249" s="3"/>
    </row>
    <row r="250" spans="7:26" x14ac:dyDescent="0.25"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5"/>
      <c r="T250" s="6"/>
      <c r="U250" s="6"/>
      <c r="V250" s="6"/>
      <c r="W250" s="6"/>
      <c r="X250" s="6"/>
      <c r="Y250" s="3"/>
      <c r="Z250" s="3"/>
    </row>
    <row r="251" spans="7:26" x14ac:dyDescent="0.25"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5"/>
      <c r="T251" s="6"/>
      <c r="U251" s="6"/>
      <c r="V251" s="6"/>
      <c r="W251" s="6"/>
      <c r="X251" s="6"/>
      <c r="Y251" s="3"/>
      <c r="Z251" s="3"/>
    </row>
    <row r="252" spans="7:26" x14ac:dyDescent="0.25"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5"/>
      <c r="T252" s="6"/>
      <c r="U252" s="6"/>
      <c r="V252" s="6"/>
      <c r="W252" s="6"/>
      <c r="X252" s="6"/>
      <c r="Y252" s="3"/>
      <c r="Z252" s="3"/>
    </row>
    <row r="253" spans="7:26" x14ac:dyDescent="0.25"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5"/>
      <c r="T253" s="6"/>
      <c r="U253" s="6"/>
      <c r="V253" s="6"/>
      <c r="W253" s="6"/>
      <c r="X253" s="6"/>
      <c r="Y253" s="3"/>
      <c r="Z253" s="3"/>
    </row>
    <row r="254" spans="7:26" x14ac:dyDescent="0.25"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5"/>
      <c r="T254" s="6"/>
      <c r="U254" s="6"/>
      <c r="V254" s="6"/>
      <c r="W254" s="6"/>
      <c r="X254" s="6"/>
      <c r="Y254" s="3"/>
      <c r="Z254" s="3"/>
    </row>
    <row r="255" spans="7:26" x14ac:dyDescent="0.25"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5"/>
      <c r="T255" s="6"/>
      <c r="U255" s="6"/>
      <c r="V255" s="6"/>
      <c r="W255" s="6"/>
      <c r="X255" s="6"/>
      <c r="Y255" s="3"/>
      <c r="Z255" s="3"/>
    </row>
    <row r="256" spans="7:26" x14ac:dyDescent="0.25"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5"/>
      <c r="T256" s="6"/>
      <c r="U256" s="6"/>
      <c r="V256" s="6"/>
      <c r="W256" s="6"/>
      <c r="X256" s="6"/>
      <c r="Y256" s="3"/>
      <c r="Z256" s="3"/>
    </row>
    <row r="257" spans="7:26" x14ac:dyDescent="0.25"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5"/>
      <c r="T257" s="6"/>
      <c r="U257" s="6"/>
      <c r="V257" s="6"/>
      <c r="W257" s="6"/>
      <c r="X257" s="6"/>
      <c r="Y257" s="3"/>
      <c r="Z257" s="3"/>
    </row>
    <row r="258" spans="7:26" x14ac:dyDescent="0.25"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5"/>
      <c r="T258" s="7"/>
      <c r="U258" s="7"/>
      <c r="V258" s="7"/>
      <c r="W258" s="7"/>
      <c r="X258" s="7"/>
      <c r="Y258" s="3"/>
      <c r="Z258" s="3"/>
    </row>
    <row r="259" spans="7:26" x14ac:dyDescent="0.25"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5"/>
      <c r="T259" s="6"/>
      <c r="U259" s="6"/>
      <c r="V259" s="6"/>
      <c r="W259" s="6"/>
      <c r="X259" s="6"/>
      <c r="Y259" s="3"/>
      <c r="Z259" s="3"/>
    </row>
    <row r="260" spans="7:26" x14ac:dyDescent="0.25"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5"/>
      <c r="T260" s="6"/>
      <c r="U260" s="6"/>
      <c r="V260" s="6"/>
      <c r="W260" s="6"/>
      <c r="X260" s="6"/>
      <c r="Y260" s="3"/>
      <c r="Z260" s="3"/>
    </row>
    <row r="261" spans="7:26" x14ac:dyDescent="0.25"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5"/>
      <c r="T261" s="6"/>
      <c r="U261" s="6"/>
      <c r="V261" s="6"/>
      <c r="W261" s="6"/>
      <c r="X261" s="6"/>
      <c r="Y261" s="3"/>
      <c r="Z261" s="3"/>
    </row>
    <row r="262" spans="7:26" x14ac:dyDescent="0.25"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5"/>
      <c r="T262" s="6"/>
      <c r="U262" s="6"/>
      <c r="V262" s="6"/>
      <c r="W262" s="6"/>
      <c r="X262" s="6"/>
      <c r="Y262" s="3"/>
      <c r="Z262" s="3"/>
    </row>
    <row r="263" spans="7:26" x14ac:dyDescent="0.25"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5"/>
      <c r="T263" s="6"/>
      <c r="U263" s="6"/>
      <c r="V263" s="6"/>
      <c r="W263" s="6"/>
      <c r="X263" s="6"/>
      <c r="Y263" s="3"/>
      <c r="Z263" s="3"/>
    </row>
    <row r="264" spans="7:26" x14ac:dyDescent="0.25"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5"/>
      <c r="T264" s="6"/>
      <c r="U264" s="6"/>
      <c r="V264" s="6"/>
      <c r="W264" s="6"/>
      <c r="X264" s="6"/>
      <c r="Y264" s="3"/>
      <c r="Z264" s="3"/>
    </row>
    <row r="265" spans="7:26" x14ac:dyDescent="0.25"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5"/>
      <c r="T265" s="6"/>
      <c r="U265" s="6"/>
      <c r="V265" s="6"/>
      <c r="W265" s="6"/>
      <c r="X265" s="6"/>
      <c r="Y265" s="3"/>
      <c r="Z265" s="3"/>
    </row>
    <row r="266" spans="7:26" x14ac:dyDescent="0.25"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5"/>
      <c r="T266" s="6"/>
      <c r="U266" s="6"/>
      <c r="V266" s="6"/>
      <c r="W266" s="6"/>
      <c r="X266" s="6"/>
      <c r="Y266" s="3"/>
      <c r="Z266" s="3"/>
    </row>
    <row r="267" spans="7:26" x14ac:dyDescent="0.25"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5"/>
      <c r="T267" s="7"/>
      <c r="U267" s="7"/>
      <c r="V267" s="7"/>
      <c r="W267" s="7"/>
      <c r="X267" s="7"/>
      <c r="Y267" s="3"/>
      <c r="Z267" s="3"/>
    </row>
    <row r="268" spans="7:26" x14ac:dyDescent="0.25"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5"/>
      <c r="T268" s="6"/>
      <c r="U268" s="6"/>
      <c r="V268" s="6"/>
      <c r="W268" s="6"/>
      <c r="X268" s="6"/>
      <c r="Y268" s="3"/>
      <c r="Z268" s="3"/>
    </row>
    <row r="269" spans="7:26" x14ac:dyDescent="0.25"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5"/>
      <c r="T269" s="6"/>
      <c r="U269" s="6"/>
      <c r="V269" s="6"/>
      <c r="W269" s="6"/>
      <c r="X269" s="6"/>
      <c r="Y269" s="3"/>
      <c r="Z269" s="3"/>
    </row>
    <row r="270" spans="7:26" x14ac:dyDescent="0.25"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5"/>
      <c r="T270" s="6"/>
      <c r="U270" s="6"/>
      <c r="V270" s="6"/>
      <c r="W270" s="6"/>
      <c r="X270" s="6"/>
      <c r="Y270" s="3"/>
      <c r="Z270" s="3"/>
    </row>
    <row r="271" spans="7:26" x14ac:dyDescent="0.25"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5"/>
      <c r="T271" s="6"/>
      <c r="U271" s="6"/>
      <c r="V271" s="6"/>
      <c r="W271" s="6"/>
      <c r="X271" s="6"/>
      <c r="Y271" s="3"/>
      <c r="Z271" s="3"/>
    </row>
    <row r="272" spans="7:26" x14ac:dyDescent="0.25"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5"/>
      <c r="T272" s="6"/>
      <c r="U272" s="6"/>
      <c r="V272" s="6"/>
      <c r="W272" s="6"/>
      <c r="X272" s="6"/>
      <c r="Y272" s="3"/>
      <c r="Z272" s="3"/>
    </row>
    <row r="273" spans="7:26" x14ac:dyDescent="0.25"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5"/>
      <c r="T273" s="6"/>
      <c r="U273" s="6"/>
      <c r="V273" s="6"/>
      <c r="W273" s="6"/>
      <c r="X273" s="6"/>
      <c r="Y273" s="3"/>
      <c r="Z273" s="3"/>
    </row>
    <row r="274" spans="7:26" x14ac:dyDescent="0.25"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5"/>
      <c r="T274" s="6"/>
      <c r="U274" s="6"/>
      <c r="V274" s="6"/>
      <c r="W274" s="6"/>
      <c r="X274" s="6"/>
      <c r="Y274" s="3"/>
      <c r="Z274" s="3"/>
    </row>
    <row r="275" spans="7:26" x14ac:dyDescent="0.25"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5"/>
      <c r="T275" s="6"/>
      <c r="U275" s="6"/>
      <c r="V275" s="6"/>
      <c r="W275" s="6"/>
      <c r="X275" s="6"/>
      <c r="Y275" s="3"/>
      <c r="Z275" s="3"/>
    </row>
    <row r="276" spans="7:26" x14ac:dyDescent="0.25"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5"/>
      <c r="T276" s="7"/>
      <c r="U276" s="7"/>
      <c r="V276" s="7"/>
      <c r="W276" s="7"/>
      <c r="X276" s="7"/>
      <c r="Y276" s="3"/>
      <c r="Z276" s="3"/>
    </row>
    <row r="277" spans="7:26" x14ac:dyDescent="0.25"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5"/>
      <c r="T277" s="6"/>
      <c r="U277" s="6"/>
      <c r="V277" s="6"/>
      <c r="W277" s="6"/>
      <c r="X277" s="6"/>
      <c r="Y277" s="3"/>
      <c r="Z277" s="3"/>
    </row>
    <row r="278" spans="7:26" x14ac:dyDescent="0.25"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5"/>
      <c r="T278" s="6"/>
      <c r="U278" s="6"/>
      <c r="V278" s="6"/>
      <c r="W278" s="6"/>
      <c r="X278" s="6"/>
      <c r="Y278" s="3"/>
      <c r="Z278" s="3"/>
    </row>
    <row r="279" spans="7:26" x14ac:dyDescent="0.25"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5"/>
      <c r="T279" s="6"/>
      <c r="U279" s="6"/>
      <c r="V279" s="6"/>
      <c r="W279" s="6"/>
      <c r="X279" s="6"/>
      <c r="Y279" s="3"/>
      <c r="Z279" s="3"/>
    </row>
    <row r="280" spans="7:26" x14ac:dyDescent="0.25"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5"/>
      <c r="T280" s="6"/>
      <c r="U280" s="6"/>
      <c r="V280" s="6"/>
      <c r="W280" s="6"/>
      <c r="X280" s="6"/>
      <c r="Y280" s="3"/>
      <c r="Z280" s="3"/>
    </row>
    <row r="281" spans="7:26" x14ac:dyDescent="0.25"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5"/>
      <c r="T281" s="6"/>
      <c r="U281" s="6"/>
      <c r="V281" s="6"/>
      <c r="W281" s="6"/>
      <c r="X281" s="6"/>
      <c r="Y281" s="3"/>
      <c r="Z281" s="3"/>
    </row>
    <row r="282" spans="7:26" x14ac:dyDescent="0.25"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5"/>
      <c r="T282" s="6"/>
      <c r="U282" s="6"/>
      <c r="V282" s="6"/>
      <c r="W282" s="6"/>
      <c r="X282" s="6"/>
      <c r="Y282" s="3"/>
      <c r="Z282" s="3"/>
    </row>
    <row r="283" spans="7:26" x14ac:dyDescent="0.25"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5"/>
      <c r="T283" s="6"/>
      <c r="U283" s="6"/>
      <c r="V283" s="6"/>
      <c r="W283" s="6"/>
      <c r="X283" s="6"/>
      <c r="Y283" s="3"/>
      <c r="Z283" s="3"/>
    </row>
    <row r="284" spans="7:26" x14ac:dyDescent="0.25"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5"/>
      <c r="T284" s="6"/>
      <c r="U284" s="6"/>
      <c r="V284" s="6"/>
      <c r="W284" s="6"/>
      <c r="X284" s="6"/>
      <c r="Y284" s="3"/>
      <c r="Z284" s="3"/>
    </row>
    <row r="285" spans="7:26" x14ac:dyDescent="0.25"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5"/>
      <c r="T285" s="7"/>
      <c r="U285" s="7"/>
      <c r="V285" s="7"/>
      <c r="W285" s="7"/>
      <c r="X285" s="7"/>
      <c r="Y285" s="3"/>
      <c r="Z285" s="3"/>
    </row>
    <row r="286" spans="7:26" x14ac:dyDescent="0.25"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5"/>
      <c r="T286" s="6"/>
      <c r="U286" s="6"/>
      <c r="V286" s="6"/>
      <c r="W286" s="6"/>
      <c r="X286" s="6"/>
      <c r="Y286" s="3"/>
      <c r="Z286" s="3"/>
    </row>
    <row r="287" spans="7:26" x14ac:dyDescent="0.25"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5"/>
      <c r="T287" s="6"/>
      <c r="U287" s="6"/>
      <c r="V287" s="6"/>
      <c r="W287" s="6"/>
      <c r="X287" s="6"/>
      <c r="Y287" s="3"/>
      <c r="Z287" s="3"/>
    </row>
    <row r="288" spans="7:26" x14ac:dyDescent="0.25"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5"/>
      <c r="T288" s="6"/>
      <c r="U288" s="6"/>
      <c r="V288" s="6"/>
      <c r="W288" s="6"/>
      <c r="X288" s="6"/>
      <c r="Y288" s="3"/>
      <c r="Z288" s="3"/>
    </row>
    <row r="289" spans="7:26" x14ac:dyDescent="0.25"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5"/>
      <c r="T289" s="6"/>
      <c r="U289" s="6"/>
      <c r="V289" s="6"/>
      <c r="W289" s="6"/>
      <c r="X289" s="6"/>
      <c r="Y289" s="3"/>
      <c r="Z289" s="3"/>
    </row>
    <row r="290" spans="7:26" x14ac:dyDescent="0.25"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5"/>
      <c r="T290" s="6"/>
      <c r="U290" s="6"/>
      <c r="V290" s="6"/>
      <c r="W290" s="6"/>
      <c r="X290" s="6"/>
      <c r="Y290" s="3"/>
      <c r="Z290" s="3"/>
    </row>
    <row r="291" spans="7:26" x14ac:dyDescent="0.25"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5"/>
      <c r="T291" s="6"/>
      <c r="U291" s="6"/>
      <c r="V291" s="6"/>
      <c r="W291" s="6"/>
      <c r="X291" s="6"/>
      <c r="Y291" s="3"/>
      <c r="Z291" s="3"/>
    </row>
    <row r="292" spans="7:26" x14ac:dyDescent="0.25"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5"/>
      <c r="T292" s="6"/>
      <c r="U292" s="6"/>
      <c r="V292" s="6"/>
      <c r="W292" s="6"/>
      <c r="X292" s="6"/>
      <c r="Y292" s="3"/>
      <c r="Z292" s="3"/>
    </row>
    <row r="293" spans="7:26" x14ac:dyDescent="0.25"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5"/>
      <c r="T293" s="6"/>
      <c r="U293" s="6"/>
      <c r="V293" s="6"/>
      <c r="W293" s="6"/>
      <c r="X293" s="6"/>
      <c r="Y293" s="3"/>
      <c r="Z293" s="3"/>
    </row>
    <row r="294" spans="7:26" x14ac:dyDescent="0.25"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5"/>
      <c r="T294" s="7"/>
      <c r="U294" s="7"/>
      <c r="V294" s="7"/>
      <c r="W294" s="7"/>
      <c r="X294" s="7"/>
      <c r="Y294" s="3"/>
      <c r="Z294" s="3"/>
    </row>
    <row r="295" spans="7:26" x14ac:dyDescent="0.25"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5"/>
      <c r="T295" s="6"/>
      <c r="U295" s="6"/>
      <c r="V295" s="6"/>
      <c r="W295" s="6"/>
      <c r="X295" s="6"/>
      <c r="Y295" s="3"/>
      <c r="Z295" s="3"/>
    </row>
    <row r="296" spans="7:26" x14ac:dyDescent="0.25"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5"/>
      <c r="T296" s="3"/>
      <c r="U296" s="3"/>
      <c r="V296" s="3"/>
      <c r="W296" s="3"/>
      <c r="X296" s="3"/>
      <c r="Y296" s="3"/>
      <c r="Z296" s="3"/>
    </row>
    <row r="297" spans="7:26" x14ac:dyDescent="0.25"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5"/>
      <c r="T297" s="3"/>
      <c r="U297" s="3"/>
      <c r="V297" s="3"/>
      <c r="W297" s="3"/>
      <c r="X297" s="3"/>
      <c r="Y297" s="3"/>
      <c r="Z297" s="3"/>
    </row>
    <row r="298" spans="7:26" x14ac:dyDescent="0.25"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5"/>
      <c r="T298" s="3"/>
      <c r="U298" s="3"/>
      <c r="V298" s="3"/>
      <c r="W298" s="3"/>
      <c r="X298" s="3"/>
      <c r="Y298" s="3"/>
      <c r="Z298" s="3"/>
    </row>
    <row r="299" spans="7:26" x14ac:dyDescent="0.25"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5"/>
      <c r="T299" s="3"/>
      <c r="U299" s="3"/>
      <c r="V299" s="3"/>
      <c r="W299" s="3"/>
      <c r="X299" s="3"/>
      <c r="Y299" s="3"/>
      <c r="Z299" s="3"/>
    </row>
    <row r="300" spans="7:26" x14ac:dyDescent="0.25"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5"/>
      <c r="T300" s="3"/>
      <c r="U300" s="3"/>
      <c r="V300" s="3"/>
      <c r="W300" s="3"/>
      <c r="X300" s="3"/>
      <c r="Y300" s="3"/>
      <c r="Z300" s="3"/>
    </row>
    <row r="301" spans="7:26" x14ac:dyDescent="0.25"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5"/>
      <c r="T301" s="3"/>
      <c r="U301" s="3"/>
      <c r="V301" s="3"/>
      <c r="W301" s="3"/>
      <c r="X301" s="3"/>
      <c r="Y301" s="3"/>
      <c r="Z301" s="3"/>
    </row>
    <row r="302" spans="7:26" x14ac:dyDescent="0.25"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5"/>
      <c r="T302" s="6"/>
      <c r="U302" s="6"/>
      <c r="V302" s="6"/>
      <c r="W302" s="6"/>
      <c r="X302" s="6"/>
      <c r="Y302" s="3"/>
      <c r="Z302" s="3"/>
    </row>
    <row r="303" spans="7:26" x14ac:dyDescent="0.25"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5"/>
      <c r="T303" s="7"/>
      <c r="U303" s="7"/>
      <c r="V303" s="7"/>
      <c r="W303" s="7"/>
      <c r="X303" s="7"/>
      <c r="Y303" s="3"/>
      <c r="Z303" s="3"/>
    </row>
    <row r="304" spans="7:26" x14ac:dyDescent="0.25"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5"/>
      <c r="T304" s="6"/>
      <c r="U304" s="6"/>
      <c r="V304" s="6"/>
      <c r="W304" s="6"/>
      <c r="X304" s="6"/>
      <c r="Y304" s="3"/>
      <c r="Z304" s="3"/>
    </row>
    <row r="305" spans="7:26" x14ac:dyDescent="0.25"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5"/>
      <c r="T305" s="6"/>
      <c r="U305" s="6"/>
      <c r="V305" s="6"/>
      <c r="W305" s="6"/>
      <c r="X305" s="6"/>
      <c r="Y305" s="3"/>
      <c r="Z305" s="3"/>
    </row>
    <row r="306" spans="7:26" x14ac:dyDescent="0.25"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5"/>
      <c r="T306" s="6"/>
      <c r="U306" s="6"/>
      <c r="V306" s="6"/>
      <c r="W306" s="6"/>
      <c r="X306" s="6"/>
      <c r="Y306" s="3"/>
      <c r="Z306" s="3"/>
    </row>
    <row r="307" spans="7:26" x14ac:dyDescent="0.25"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5"/>
      <c r="T307" s="6"/>
      <c r="U307" s="6"/>
      <c r="V307" s="6"/>
      <c r="W307" s="6"/>
      <c r="X307" s="6"/>
      <c r="Y307" s="3"/>
      <c r="Z307" s="3"/>
    </row>
    <row r="308" spans="7:26" x14ac:dyDescent="0.25"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5"/>
      <c r="T308" s="6"/>
      <c r="U308" s="6"/>
      <c r="V308" s="6"/>
      <c r="W308" s="6"/>
      <c r="X308" s="6"/>
      <c r="Y308" s="3"/>
      <c r="Z308" s="3"/>
    </row>
    <row r="309" spans="7:26" x14ac:dyDescent="0.25"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5"/>
      <c r="T309" s="6"/>
      <c r="U309" s="6"/>
      <c r="V309" s="6"/>
      <c r="W309" s="6"/>
      <c r="X309" s="6"/>
      <c r="Y309" s="3"/>
      <c r="Z309" s="3"/>
    </row>
    <row r="310" spans="7:26" x14ac:dyDescent="0.25"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5"/>
      <c r="T310" s="6"/>
      <c r="U310" s="6"/>
      <c r="V310" s="6"/>
      <c r="W310" s="6"/>
      <c r="X310" s="6"/>
      <c r="Y310" s="3"/>
      <c r="Z310" s="3"/>
    </row>
    <row r="311" spans="7:26" x14ac:dyDescent="0.25"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5"/>
      <c r="T311" s="6"/>
      <c r="U311" s="6"/>
      <c r="V311" s="6"/>
      <c r="W311" s="6"/>
      <c r="X311" s="6"/>
      <c r="Y311" s="3"/>
      <c r="Z311" s="3"/>
    </row>
    <row r="312" spans="7:26" x14ac:dyDescent="0.25"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5"/>
      <c r="T312" s="7"/>
      <c r="U312" s="7"/>
      <c r="V312" s="7"/>
      <c r="W312" s="7"/>
      <c r="X312" s="7"/>
      <c r="Y312" s="3"/>
      <c r="Z312" s="3"/>
    </row>
    <row r="313" spans="7:26" x14ac:dyDescent="0.25"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5"/>
      <c r="T313" s="6"/>
      <c r="U313" s="6"/>
      <c r="V313" s="6"/>
      <c r="W313" s="6"/>
      <c r="X313" s="6"/>
      <c r="Y313" s="3"/>
      <c r="Z313" s="3"/>
    </row>
    <row r="314" spans="7:26" x14ac:dyDescent="0.25"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5"/>
      <c r="T314" s="6"/>
      <c r="U314" s="6"/>
      <c r="V314" s="6"/>
      <c r="W314" s="6"/>
      <c r="X314" s="6"/>
      <c r="Y314" s="3"/>
      <c r="Z314" s="3"/>
    </row>
    <row r="315" spans="7:26" x14ac:dyDescent="0.25"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5"/>
      <c r="T315" s="6"/>
      <c r="U315" s="6"/>
      <c r="V315" s="6"/>
      <c r="W315" s="6"/>
      <c r="X315" s="6"/>
      <c r="Y315" s="3"/>
      <c r="Z315" s="3"/>
    </row>
    <row r="316" spans="7:26" x14ac:dyDescent="0.25"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5"/>
      <c r="T316" s="6"/>
      <c r="U316" s="6"/>
      <c r="V316" s="6"/>
      <c r="W316" s="6"/>
      <c r="X316" s="6"/>
      <c r="Y316" s="3"/>
      <c r="Z316" s="3"/>
    </row>
    <row r="317" spans="7:26" x14ac:dyDescent="0.25"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5"/>
      <c r="T317" s="6"/>
      <c r="U317" s="6"/>
      <c r="V317" s="6"/>
      <c r="W317" s="6"/>
      <c r="X317" s="6"/>
      <c r="Y317" s="3"/>
      <c r="Z317" s="3"/>
    </row>
    <row r="318" spans="7:26" x14ac:dyDescent="0.25"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5"/>
      <c r="T318" s="6"/>
      <c r="U318" s="6"/>
      <c r="V318" s="6"/>
      <c r="W318" s="6"/>
      <c r="X318" s="6"/>
      <c r="Y318" s="3"/>
      <c r="Z318" s="3"/>
    </row>
    <row r="319" spans="7:26" x14ac:dyDescent="0.25"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5"/>
      <c r="T319" s="6"/>
      <c r="U319" s="6"/>
      <c r="V319" s="6"/>
      <c r="W319" s="6"/>
      <c r="X319" s="6"/>
      <c r="Y319" s="3"/>
      <c r="Z319" s="3"/>
    </row>
    <row r="320" spans="7:26" x14ac:dyDescent="0.25"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5"/>
      <c r="T320" s="6"/>
      <c r="U320" s="6"/>
      <c r="V320" s="6"/>
      <c r="W320" s="6"/>
      <c r="X320" s="6"/>
      <c r="Y320" s="3"/>
      <c r="Z320" s="3"/>
    </row>
    <row r="321" spans="7:26" x14ac:dyDescent="0.25"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5"/>
      <c r="T321" s="7"/>
      <c r="U321" s="7"/>
      <c r="V321" s="7"/>
      <c r="W321" s="7"/>
      <c r="X321" s="7"/>
      <c r="Y321" s="3"/>
      <c r="Z321" s="3"/>
    </row>
    <row r="322" spans="7:26" x14ac:dyDescent="0.25"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5"/>
      <c r="T322" s="6"/>
      <c r="U322" s="6"/>
      <c r="V322" s="6"/>
      <c r="W322" s="6"/>
      <c r="X322" s="6"/>
      <c r="Y322" s="3"/>
      <c r="Z322" s="3"/>
    </row>
    <row r="323" spans="7:26" x14ac:dyDescent="0.25"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5"/>
      <c r="T323" s="6"/>
      <c r="U323" s="6"/>
      <c r="V323" s="6"/>
      <c r="W323" s="6"/>
      <c r="X323" s="6"/>
      <c r="Y323" s="3"/>
      <c r="Z323" s="3"/>
    </row>
    <row r="324" spans="7:26" x14ac:dyDescent="0.25"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5"/>
      <c r="T324" s="6"/>
      <c r="U324" s="6"/>
      <c r="V324" s="6"/>
      <c r="W324" s="6"/>
      <c r="X324" s="6"/>
      <c r="Y324" s="3"/>
      <c r="Z324" s="3"/>
    </row>
    <row r="325" spans="7:26" x14ac:dyDescent="0.25"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5"/>
      <c r="T325" s="6"/>
      <c r="U325" s="6"/>
      <c r="V325" s="6"/>
      <c r="W325" s="6"/>
      <c r="X325" s="6"/>
      <c r="Y325" s="3"/>
      <c r="Z325" s="3"/>
    </row>
    <row r="326" spans="7:26" x14ac:dyDescent="0.25"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5"/>
      <c r="T326" s="6"/>
      <c r="U326" s="6"/>
      <c r="V326" s="6"/>
      <c r="W326" s="6"/>
      <c r="X326" s="6"/>
      <c r="Y326" s="3"/>
      <c r="Z326" s="3"/>
    </row>
    <row r="327" spans="7:26" x14ac:dyDescent="0.25"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5"/>
      <c r="T327" s="6"/>
      <c r="U327" s="6"/>
      <c r="V327" s="6"/>
      <c r="W327" s="6"/>
      <c r="X327" s="6"/>
      <c r="Y327" s="3"/>
      <c r="Z327" s="3"/>
    </row>
    <row r="328" spans="7:26" x14ac:dyDescent="0.25"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5"/>
      <c r="T328" s="6"/>
      <c r="U328" s="6"/>
      <c r="V328" s="6"/>
      <c r="W328" s="6"/>
      <c r="X328" s="6"/>
      <c r="Y328" s="3"/>
      <c r="Z328" s="3"/>
    </row>
    <row r="329" spans="7:26" x14ac:dyDescent="0.25"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5"/>
      <c r="T329" s="6"/>
      <c r="U329" s="6"/>
      <c r="V329" s="6"/>
      <c r="W329" s="6"/>
      <c r="X329" s="6"/>
      <c r="Y329" s="3"/>
      <c r="Z329" s="3"/>
    </row>
    <row r="330" spans="7:26" x14ac:dyDescent="0.25"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5"/>
      <c r="T330" s="7"/>
      <c r="U330" s="7"/>
      <c r="V330" s="7"/>
      <c r="W330" s="7"/>
      <c r="X330" s="7"/>
      <c r="Y330" s="3"/>
      <c r="Z330" s="3"/>
    </row>
    <row r="331" spans="7:26" x14ac:dyDescent="0.25"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5"/>
      <c r="T331" s="6"/>
      <c r="U331" s="6"/>
      <c r="V331" s="6"/>
      <c r="W331" s="6"/>
      <c r="X331" s="6"/>
      <c r="Y331" s="3"/>
      <c r="Z331" s="3"/>
    </row>
    <row r="332" spans="7:26" x14ac:dyDescent="0.25"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5"/>
      <c r="T332" s="6"/>
      <c r="U332" s="6"/>
      <c r="V332" s="6"/>
      <c r="W332" s="6"/>
      <c r="X332" s="6"/>
      <c r="Y332" s="3"/>
      <c r="Z332" s="3"/>
    </row>
    <row r="333" spans="7:26" x14ac:dyDescent="0.25"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5"/>
      <c r="T333" s="6"/>
      <c r="U333" s="6"/>
      <c r="V333" s="6"/>
      <c r="W333" s="6"/>
      <c r="X333" s="6"/>
      <c r="Y333" s="3"/>
      <c r="Z333" s="3"/>
    </row>
    <row r="334" spans="7:26" x14ac:dyDescent="0.25"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5"/>
      <c r="T334" s="6"/>
      <c r="U334" s="6"/>
      <c r="V334" s="6"/>
      <c r="W334" s="6"/>
      <c r="X334" s="6"/>
      <c r="Y334" s="3"/>
      <c r="Z334" s="3"/>
    </row>
    <row r="335" spans="7:26" x14ac:dyDescent="0.25"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5"/>
      <c r="T335" s="6"/>
      <c r="U335" s="6"/>
      <c r="V335" s="6"/>
      <c r="W335" s="6"/>
      <c r="X335" s="6"/>
      <c r="Y335" s="3"/>
      <c r="Z335" s="3"/>
    </row>
    <row r="336" spans="7:26" x14ac:dyDescent="0.25"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5"/>
      <c r="T336" s="6"/>
      <c r="U336" s="6"/>
      <c r="V336" s="6"/>
      <c r="W336" s="6"/>
      <c r="X336" s="6"/>
      <c r="Y336" s="3"/>
      <c r="Z336" s="3"/>
    </row>
    <row r="337" spans="7:26" x14ac:dyDescent="0.25"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5"/>
      <c r="T337" s="6"/>
      <c r="U337" s="6"/>
      <c r="V337" s="6"/>
      <c r="W337" s="6"/>
      <c r="X337" s="6"/>
      <c r="Y337" s="3"/>
      <c r="Z337" s="3"/>
    </row>
    <row r="338" spans="7:26" x14ac:dyDescent="0.25"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5"/>
      <c r="T338" s="6"/>
      <c r="U338" s="6"/>
      <c r="V338" s="6"/>
      <c r="W338" s="6"/>
      <c r="X338" s="6"/>
      <c r="Y338" s="3"/>
      <c r="Z338" s="3"/>
    </row>
    <row r="339" spans="7:26" x14ac:dyDescent="0.25"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5"/>
      <c r="T339" s="7"/>
      <c r="U339" s="7"/>
      <c r="V339" s="7"/>
      <c r="W339" s="7"/>
      <c r="X339" s="7"/>
      <c r="Y339" s="3"/>
      <c r="Z339" s="3"/>
    </row>
    <row r="340" spans="7:26" x14ac:dyDescent="0.25"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5"/>
      <c r="T340" s="6"/>
      <c r="U340" s="6"/>
      <c r="V340" s="6"/>
      <c r="W340" s="6"/>
      <c r="X340" s="6"/>
      <c r="Y340" s="3"/>
      <c r="Z340" s="3"/>
    </row>
    <row r="341" spans="7:26" x14ac:dyDescent="0.25"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5"/>
      <c r="T341" s="6"/>
      <c r="U341" s="6"/>
      <c r="V341" s="6"/>
      <c r="W341" s="6"/>
      <c r="X341" s="6"/>
      <c r="Y341" s="3"/>
      <c r="Z341" s="3"/>
    </row>
    <row r="342" spans="7:26" x14ac:dyDescent="0.25"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5"/>
      <c r="T342" s="6"/>
      <c r="U342" s="6"/>
      <c r="V342" s="6"/>
      <c r="W342" s="6"/>
      <c r="X342" s="6"/>
      <c r="Y342" s="3"/>
      <c r="Z342" s="3"/>
    </row>
    <row r="343" spans="7:26" x14ac:dyDescent="0.25"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5"/>
      <c r="T343" s="6"/>
      <c r="U343" s="6"/>
      <c r="V343" s="6"/>
      <c r="W343" s="6"/>
      <c r="X343" s="6"/>
      <c r="Y343" s="3"/>
      <c r="Z343" s="3"/>
    </row>
    <row r="344" spans="7:26" x14ac:dyDescent="0.25"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5"/>
      <c r="T344" s="6"/>
      <c r="U344" s="6"/>
      <c r="V344" s="6"/>
      <c r="W344" s="6"/>
      <c r="X344" s="6"/>
      <c r="Y344" s="3"/>
      <c r="Z344" s="3"/>
    </row>
    <row r="345" spans="7:26" x14ac:dyDescent="0.25"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5"/>
      <c r="T345" s="6"/>
      <c r="U345" s="6"/>
      <c r="V345" s="6"/>
      <c r="W345" s="6"/>
      <c r="X345" s="6"/>
      <c r="Y345" s="3"/>
      <c r="Z345" s="3"/>
    </row>
    <row r="346" spans="7:26" x14ac:dyDescent="0.25"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5"/>
      <c r="T346" s="6"/>
      <c r="U346" s="6"/>
      <c r="V346" s="6"/>
      <c r="W346" s="6"/>
      <c r="X346" s="6"/>
      <c r="Y346" s="3"/>
      <c r="Z346" s="3"/>
    </row>
    <row r="347" spans="7:26" x14ac:dyDescent="0.25"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5"/>
      <c r="T347" s="6"/>
      <c r="U347" s="6"/>
      <c r="V347" s="6"/>
      <c r="W347" s="6"/>
      <c r="X347" s="6"/>
      <c r="Y347" s="3"/>
      <c r="Z347" s="3"/>
    </row>
    <row r="348" spans="7:26" x14ac:dyDescent="0.25"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5"/>
      <c r="T348" s="7"/>
      <c r="U348" s="7"/>
      <c r="V348" s="7"/>
      <c r="W348" s="7"/>
      <c r="X348" s="7"/>
      <c r="Y348" s="3"/>
      <c r="Z348" s="3"/>
    </row>
    <row r="349" spans="7:26" x14ac:dyDescent="0.25"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5"/>
      <c r="T349" s="6"/>
      <c r="U349" s="6"/>
      <c r="V349" s="6"/>
      <c r="W349" s="6"/>
      <c r="X349" s="6"/>
      <c r="Y349" s="3"/>
      <c r="Z349" s="3"/>
    </row>
    <row r="350" spans="7:26" x14ac:dyDescent="0.25"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5"/>
      <c r="T350" s="6"/>
      <c r="U350" s="6"/>
      <c r="V350" s="6"/>
      <c r="W350" s="6"/>
      <c r="X350" s="6"/>
      <c r="Y350" s="3"/>
      <c r="Z350" s="3"/>
    </row>
    <row r="351" spans="7:26" x14ac:dyDescent="0.25"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5"/>
      <c r="T351" s="6"/>
      <c r="U351" s="6"/>
      <c r="V351" s="6"/>
      <c r="W351" s="6"/>
      <c r="X351" s="6"/>
      <c r="Y351" s="3"/>
      <c r="Z351" s="3"/>
    </row>
    <row r="352" spans="7:26" x14ac:dyDescent="0.25"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5"/>
      <c r="T352" s="6"/>
      <c r="U352" s="6"/>
      <c r="V352" s="6"/>
      <c r="W352" s="6"/>
      <c r="X352" s="6"/>
      <c r="Y352" s="3"/>
      <c r="Z352" s="3"/>
    </row>
    <row r="353" spans="7:26" x14ac:dyDescent="0.25"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5"/>
      <c r="T353" s="6"/>
      <c r="U353" s="6"/>
      <c r="V353" s="6"/>
      <c r="W353" s="6"/>
      <c r="X353" s="6"/>
      <c r="Y353" s="3"/>
      <c r="Z353" s="3"/>
    </row>
    <row r="354" spans="7:26" x14ac:dyDescent="0.25"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5"/>
      <c r="T354" s="6"/>
      <c r="U354" s="6"/>
      <c r="V354" s="6"/>
      <c r="W354" s="6"/>
      <c r="X354" s="6"/>
      <c r="Y354" s="3"/>
      <c r="Z354" s="3"/>
    </row>
    <row r="355" spans="7:26" x14ac:dyDescent="0.25"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5"/>
      <c r="T355" s="6"/>
      <c r="U355" s="6"/>
      <c r="V355" s="6"/>
      <c r="W355" s="6"/>
      <c r="X355" s="6"/>
      <c r="Y355" s="3"/>
      <c r="Z355" s="3"/>
    </row>
    <row r="356" spans="7:26" x14ac:dyDescent="0.25"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5"/>
      <c r="T356" s="6"/>
      <c r="U356" s="6"/>
      <c r="V356" s="6"/>
      <c r="W356" s="6"/>
      <c r="X356" s="6"/>
      <c r="Y356" s="3"/>
      <c r="Z356" s="3"/>
    </row>
    <row r="357" spans="7:26" x14ac:dyDescent="0.25"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5"/>
      <c r="T357" s="7"/>
      <c r="U357" s="7"/>
      <c r="V357" s="7"/>
      <c r="W357" s="7"/>
      <c r="X357" s="7"/>
      <c r="Y357" s="3"/>
      <c r="Z357" s="3"/>
    </row>
    <row r="358" spans="7:26" x14ac:dyDescent="0.25"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5"/>
      <c r="T358" s="6"/>
      <c r="U358" s="6"/>
      <c r="V358" s="6"/>
      <c r="W358" s="6"/>
      <c r="X358" s="6"/>
      <c r="Y358" s="3"/>
      <c r="Z358" s="3"/>
    </row>
    <row r="359" spans="7:26" x14ac:dyDescent="0.25"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5"/>
      <c r="T359" s="6"/>
      <c r="U359" s="6"/>
      <c r="V359" s="6"/>
      <c r="W359" s="6"/>
      <c r="X359" s="6"/>
      <c r="Y359" s="3"/>
      <c r="Z359" s="3"/>
    </row>
    <row r="360" spans="7:26" x14ac:dyDescent="0.25"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5"/>
      <c r="T360" s="6"/>
      <c r="U360" s="6"/>
      <c r="V360" s="6"/>
      <c r="W360" s="6"/>
      <c r="X360" s="6"/>
      <c r="Y360" s="3"/>
      <c r="Z360" s="3"/>
    </row>
    <row r="361" spans="7:26" x14ac:dyDescent="0.25"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5"/>
      <c r="T361" s="6"/>
      <c r="U361" s="6"/>
      <c r="V361" s="6"/>
      <c r="W361" s="6"/>
      <c r="X361" s="6"/>
      <c r="Y361" s="3"/>
      <c r="Z361" s="3"/>
    </row>
    <row r="362" spans="7:26" x14ac:dyDescent="0.25"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5"/>
      <c r="T362" s="6"/>
      <c r="U362" s="6"/>
      <c r="V362" s="6"/>
      <c r="W362" s="6"/>
      <c r="X362" s="6"/>
      <c r="Y362" s="3"/>
      <c r="Z362" s="3"/>
    </row>
    <row r="363" spans="7:26" x14ac:dyDescent="0.25"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5"/>
      <c r="T363" s="6"/>
      <c r="U363" s="6"/>
      <c r="V363" s="6"/>
      <c r="W363" s="6"/>
      <c r="X363" s="6"/>
      <c r="Y363" s="3"/>
      <c r="Z363" s="3"/>
    </row>
    <row r="364" spans="7:26" x14ac:dyDescent="0.25"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5"/>
      <c r="T364" s="6"/>
      <c r="U364" s="6"/>
      <c r="V364" s="6"/>
      <c r="W364" s="6"/>
      <c r="X364" s="6"/>
      <c r="Y364" s="3"/>
      <c r="Z364" s="3"/>
    </row>
    <row r="365" spans="7:26" x14ac:dyDescent="0.25"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5"/>
      <c r="T365" s="6"/>
      <c r="U365" s="6"/>
      <c r="V365" s="6"/>
      <c r="W365" s="6"/>
      <c r="X365" s="6"/>
      <c r="Y365" s="3"/>
      <c r="Z365" s="3"/>
    </row>
    <row r="366" spans="7:26" x14ac:dyDescent="0.25"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5"/>
      <c r="T366" s="7"/>
      <c r="U366" s="7"/>
      <c r="V366" s="7"/>
      <c r="W366" s="7"/>
      <c r="X366" s="7"/>
      <c r="Y366" s="3"/>
      <c r="Z366" s="3"/>
    </row>
    <row r="367" spans="7:26" x14ac:dyDescent="0.25"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5"/>
      <c r="T367" s="6"/>
      <c r="U367" s="6"/>
      <c r="V367" s="6"/>
      <c r="W367" s="6"/>
      <c r="X367" s="6"/>
      <c r="Y367" s="3"/>
      <c r="Z367" s="3"/>
    </row>
    <row r="368" spans="7:26" x14ac:dyDescent="0.25"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5"/>
      <c r="T368" s="6"/>
      <c r="U368" s="6"/>
      <c r="V368" s="6"/>
      <c r="W368" s="6"/>
      <c r="X368" s="6"/>
      <c r="Y368" s="3"/>
      <c r="Z368" s="3"/>
    </row>
    <row r="369" spans="7:26" x14ac:dyDescent="0.25"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5"/>
      <c r="T369" s="6"/>
      <c r="U369" s="6"/>
      <c r="V369" s="6"/>
      <c r="W369" s="6"/>
      <c r="X369" s="6"/>
      <c r="Y369" s="3"/>
      <c r="Z369" s="3"/>
    </row>
    <row r="370" spans="7:26" x14ac:dyDescent="0.25"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5"/>
      <c r="T370" s="6"/>
      <c r="U370" s="6"/>
      <c r="V370" s="6"/>
      <c r="W370" s="6"/>
      <c r="X370" s="6"/>
      <c r="Y370" s="3"/>
      <c r="Z370" s="3"/>
    </row>
    <row r="371" spans="7:26" x14ac:dyDescent="0.25"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5"/>
      <c r="T371" s="6"/>
      <c r="U371" s="6"/>
      <c r="V371" s="6"/>
      <c r="W371" s="6"/>
      <c r="X371" s="6"/>
      <c r="Y371" s="3"/>
      <c r="Z371" s="3"/>
    </row>
    <row r="372" spans="7:26" x14ac:dyDescent="0.25"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5"/>
      <c r="T372" s="6"/>
      <c r="U372" s="6"/>
      <c r="V372" s="6"/>
      <c r="W372" s="6"/>
      <c r="X372" s="6"/>
      <c r="Y372" s="3"/>
      <c r="Z372" s="3"/>
    </row>
    <row r="373" spans="7:26" x14ac:dyDescent="0.25"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5"/>
      <c r="T373" s="6"/>
      <c r="U373" s="6"/>
      <c r="V373" s="6"/>
      <c r="W373" s="6"/>
      <c r="X373" s="6"/>
      <c r="Y373" s="3"/>
      <c r="Z373" s="3"/>
    </row>
    <row r="374" spans="7:26" x14ac:dyDescent="0.25"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5"/>
      <c r="T374" s="6"/>
      <c r="U374" s="6"/>
      <c r="V374" s="6"/>
      <c r="W374" s="6"/>
      <c r="X374" s="6"/>
      <c r="Y374" s="3"/>
      <c r="Z374" s="3"/>
    </row>
    <row r="375" spans="7:26" x14ac:dyDescent="0.25"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5"/>
      <c r="T375" s="7"/>
      <c r="U375" s="7"/>
      <c r="V375" s="7"/>
      <c r="W375" s="7"/>
      <c r="X375" s="7"/>
      <c r="Y375" s="3"/>
      <c r="Z375" s="3"/>
    </row>
    <row r="376" spans="7:26" x14ac:dyDescent="0.25"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5"/>
      <c r="T376" s="6"/>
      <c r="U376" s="6"/>
      <c r="V376" s="6"/>
      <c r="W376" s="6"/>
      <c r="X376" s="6"/>
      <c r="Y376" s="3"/>
      <c r="Z376" s="3"/>
    </row>
    <row r="377" spans="7:26" x14ac:dyDescent="0.25"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5"/>
      <c r="T377" s="6"/>
      <c r="U377" s="6"/>
      <c r="V377" s="6"/>
      <c r="W377" s="6"/>
      <c r="X377" s="6"/>
      <c r="Y377" s="3"/>
      <c r="Z377" s="3"/>
    </row>
    <row r="378" spans="7:26" x14ac:dyDescent="0.25"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5"/>
      <c r="T378" s="6"/>
      <c r="U378" s="6"/>
      <c r="V378" s="6"/>
      <c r="W378" s="6"/>
      <c r="X378" s="6"/>
      <c r="Y378" s="3"/>
      <c r="Z378" s="3"/>
    </row>
    <row r="379" spans="7:26" x14ac:dyDescent="0.25"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5"/>
      <c r="T379" s="6"/>
      <c r="U379" s="6"/>
      <c r="V379" s="6"/>
      <c r="W379" s="6"/>
      <c r="X379" s="6"/>
      <c r="Y379" s="3"/>
      <c r="Z379" s="3"/>
    </row>
    <row r="380" spans="7:26" x14ac:dyDescent="0.25"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5"/>
      <c r="T380" s="6"/>
      <c r="U380" s="6"/>
      <c r="V380" s="6"/>
      <c r="W380" s="6"/>
      <c r="X380" s="6"/>
      <c r="Y380" s="3"/>
      <c r="Z380" s="3"/>
    </row>
    <row r="381" spans="7:26" x14ac:dyDescent="0.25"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5"/>
      <c r="T381" s="6"/>
      <c r="U381" s="6"/>
      <c r="V381" s="6"/>
      <c r="W381" s="6"/>
      <c r="X381" s="6"/>
      <c r="Y381" s="3"/>
      <c r="Z381" s="3"/>
    </row>
    <row r="382" spans="7:26" x14ac:dyDescent="0.25"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5"/>
      <c r="T382" s="6"/>
      <c r="U382" s="6"/>
      <c r="V382" s="6"/>
      <c r="W382" s="6"/>
      <c r="X382" s="6"/>
      <c r="Y382" s="3"/>
      <c r="Z382" s="3"/>
    </row>
    <row r="383" spans="7:26" x14ac:dyDescent="0.25"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5"/>
      <c r="T383" s="6"/>
      <c r="U383" s="6"/>
      <c r="V383" s="6"/>
      <c r="W383" s="6"/>
      <c r="X383" s="6"/>
      <c r="Y383" s="3"/>
      <c r="Z383" s="3"/>
    </row>
    <row r="384" spans="7:26" x14ac:dyDescent="0.25"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5"/>
      <c r="T384" s="7"/>
      <c r="U384" s="7"/>
      <c r="V384" s="7"/>
      <c r="W384" s="7"/>
      <c r="X384" s="7"/>
      <c r="Y384" s="3"/>
      <c r="Z384" s="3"/>
    </row>
    <row r="385" spans="7:26" x14ac:dyDescent="0.25"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5"/>
      <c r="T385" s="6"/>
      <c r="U385" s="6"/>
      <c r="V385" s="6"/>
      <c r="W385" s="6"/>
      <c r="X385" s="6"/>
      <c r="Y385" s="3"/>
      <c r="Z385" s="3"/>
    </row>
    <row r="386" spans="7:26" x14ac:dyDescent="0.25"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5"/>
      <c r="T386" s="6"/>
      <c r="U386" s="6"/>
      <c r="V386" s="6"/>
      <c r="W386" s="6"/>
      <c r="X386" s="6"/>
      <c r="Y386" s="3"/>
      <c r="Z386" s="3"/>
    </row>
    <row r="387" spans="7:26" x14ac:dyDescent="0.25"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5"/>
      <c r="T387" s="6"/>
      <c r="U387" s="6"/>
      <c r="V387" s="6"/>
      <c r="W387" s="6"/>
      <c r="X387" s="6"/>
      <c r="Y387" s="3"/>
      <c r="Z387" s="3"/>
    </row>
    <row r="388" spans="7:26" x14ac:dyDescent="0.25"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5"/>
      <c r="T388" s="6"/>
      <c r="U388" s="6"/>
      <c r="V388" s="6"/>
      <c r="W388" s="6"/>
      <c r="X388" s="6"/>
      <c r="Y388" s="3"/>
      <c r="Z388" s="3"/>
    </row>
    <row r="389" spans="7:26" x14ac:dyDescent="0.25"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5"/>
      <c r="T389" s="6"/>
      <c r="U389" s="6"/>
      <c r="V389" s="6"/>
      <c r="W389" s="6"/>
      <c r="X389" s="6"/>
      <c r="Y389" s="3"/>
      <c r="Z389" s="3"/>
    </row>
    <row r="390" spans="7:26" x14ac:dyDescent="0.25"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5"/>
      <c r="T390" s="6"/>
      <c r="U390" s="6"/>
      <c r="V390" s="6"/>
      <c r="W390" s="6"/>
      <c r="X390" s="6"/>
      <c r="Y390" s="3"/>
      <c r="Z390" s="3"/>
    </row>
    <row r="391" spans="7:26" x14ac:dyDescent="0.25"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5"/>
      <c r="T391" s="6"/>
      <c r="U391" s="6"/>
      <c r="V391" s="6"/>
      <c r="W391" s="6"/>
      <c r="X391" s="6"/>
      <c r="Y391" s="3"/>
      <c r="Z391" s="3"/>
    </row>
    <row r="392" spans="7:26" x14ac:dyDescent="0.25"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5"/>
      <c r="T392" s="6"/>
      <c r="U392" s="6"/>
      <c r="V392" s="6"/>
      <c r="W392" s="6"/>
      <c r="X392" s="6"/>
      <c r="Y392" s="3"/>
      <c r="Z392" s="3"/>
    </row>
    <row r="393" spans="7:26" x14ac:dyDescent="0.25"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5"/>
      <c r="T393" s="7"/>
      <c r="U393" s="7"/>
      <c r="V393" s="7"/>
      <c r="W393" s="7"/>
      <c r="X393" s="7"/>
      <c r="Y393" s="3"/>
      <c r="Z393" s="3"/>
    </row>
    <row r="394" spans="7:26" x14ac:dyDescent="0.25"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5"/>
      <c r="T394" s="6"/>
      <c r="U394" s="6"/>
      <c r="V394" s="6"/>
      <c r="W394" s="6"/>
      <c r="X394" s="6"/>
      <c r="Y394" s="3"/>
      <c r="Z394" s="3"/>
    </row>
    <row r="395" spans="7:26" x14ac:dyDescent="0.25"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5"/>
      <c r="T395" s="6"/>
      <c r="U395" s="6"/>
      <c r="V395" s="6"/>
      <c r="W395" s="6"/>
      <c r="X395" s="6"/>
      <c r="Y395" s="3"/>
      <c r="Z395" s="3"/>
    </row>
    <row r="396" spans="7:26" x14ac:dyDescent="0.25"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5"/>
      <c r="T396" s="6"/>
      <c r="U396" s="6"/>
      <c r="V396" s="6"/>
      <c r="W396" s="6"/>
      <c r="X396" s="6"/>
      <c r="Y396" s="3"/>
      <c r="Z396" s="3"/>
    </row>
    <row r="397" spans="7:26" x14ac:dyDescent="0.25"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5"/>
      <c r="T397" s="6"/>
      <c r="U397" s="6"/>
      <c r="V397" s="6"/>
      <c r="W397" s="6"/>
      <c r="X397" s="6"/>
      <c r="Y397" s="3"/>
      <c r="Z397" s="3"/>
    </row>
    <row r="398" spans="7:26" x14ac:dyDescent="0.25"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5"/>
      <c r="T398" s="6"/>
      <c r="U398" s="6"/>
      <c r="V398" s="6"/>
      <c r="W398" s="6"/>
      <c r="X398" s="6"/>
      <c r="Y398" s="3"/>
      <c r="Z398" s="3"/>
    </row>
    <row r="399" spans="7:26" x14ac:dyDescent="0.25"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5"/>
      <c r="T399" s="6"/>
      <c r="U399" s="6"/>
      <c r="V399" s="6"/>
      <c r="W399" s="6"/>
      <c r="X399" s="6"/>
      <c r="Y399" s="3"/>
      <c r="Z399" s="3"/>
    </row>
    <row r="400" spans="7:26" x14ac:dyDescent="0.25"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5"/>
      <c r="T400" s="6"/>
      <c r="U400" s="6"/>
      <c r="V400" s="6"/>
      <c r="W400" s="6"/>
      <c r="X400" s="6"/>
      <c r="Y400" s="3"/>
      <c r="Z400" s="3"/>
    </row>
    <row r="401" spans="7:26" x14ac:dyDescent="0.25"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5"/>
      <c r="T401" s="6"/>
      <c r="U401" s="6"/>
      <c r="V401" s="6"/>
      <c r="W401" s="6"/>
      <c r="X401" s="6"/>
      <c r="Y401" s="3"/>
      <c r="Z401" s="3"/>
    </row>
    <row r="402" spans="7:26" x14ac:dyDescent="0.25"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5"/>
      <c r="T402" s="7"/>
      <c r="U402" s="7"/>
      <c r="V402" s="7"/>
      <c r="W402" s="7"/>
      <c r="X402" s="7"/>
      <c r="Y402" s="3"/>
      <c r="Z402" s="3"/>
    </row>
    <row r="403" spans="7:26" x14ac:dyDescent="0.25"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5"/>
      <c r="T403" s="6"/>
      <c r="U403" s="6"/>
      <c r="V403" s="6"/>
      <c r="W403" s="6"/>
      <c r="X403" s="6"/>
      <c r="Y403" s="3"/>
      <c r="Z403" s="3"/>
    </row>
    <row r="404" spans="7:26" x14ac:dyDescent="0.25"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5"/>
      <c r="T404" s="6"/>
      <c r="U404" s="6"/>
      <c r="V404" s="6"/>
      <c r="W404" s="6"/>
      <c r="X404" s="6"/>
      <c r="Y404" s="3"/>
      <c r="Z404" s="3"/>
    </row>
    <row r="405" spans="7:26" x14ac:dyDescent="0.25"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5"/>
      <c r="T405" s="6"/>
      <c r="U405" s="6"/>
      <c r="V405" s="6"/>
      <c r="W405" s="6"/>
      <c r="X405" s="6"/>
      <c r="Y405" s="3"/>
      <c r="Z405" s="3"/>
    </row>
    <row r="406" spans="7:26" x14ac:dyDescent="0.25"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5"/>
      <c r="T406" s="6"/>
      <c r="U406" s="6"/>
      <c r="V406" s="6"/>
      <c r="W406" s="6"/>
      <c r="X406" s="6"/>
      <c r="Y406" s="3"/>
      <c r="Z406" s="3"/>
    </row>
    <row r="407" spans="7:26" x14ac:dyDescent="0.25"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5"/>
      <c r="T407" s="6"/>
      <c r="U407" s="6"/>
      <c r="V407" s="6"/>
      <c r="W407" s="6"/>
      <c r="X407" s="6"/>
      <c r="Y407" s="3"/>
      <c r="Z407" s="3"/>
    </row>
    <row r="408" spans="7:26" x14ac:dyDescent="0.25"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5"/>
      <c r="T408" s="6"/>
      <c r="U408" s="6"/>
      <c r="V408" s="6"/>
      <c r="W408" s="6"/>
      <c r="X408" s="6"/>
      <c r="Y408" s="3"/>
      <c r="Z408" s="3"/>
    </row>
    <row r="409" spans="7:26" x14ac:dyDescent="0.25"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5"/>
      <c r="T409" s="6"/>
      <c r="U409" s="6"/>
      <c r="V409" s="6"/>
      <c r="W409" s="6"/>
      <c r="X409" s="6"/>
      <c r="Y409" s="3"/>
      <c r="Z409" s="3"/>
    </row>
    <row r="410" spans="7:26" x14ac:dyDescent="0.25"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5"/>
      <c r="T410" s="6"/>
      <c r="U410" s="6"/>
      <c r="V410" s="6"/>
      <c r="W410" s="6"/>
      <c r="X410" s="6"/>
      <c r="Y410" s="3"/>
      <c r="Z410" s="3"/>
    </row>
    <row r="411" spans="7:26" x14ac:dyDescent="0.25"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5"/>
      <c r="T411" s="7"/>
      <c r="U411" s="7"/>
      <c r="V411" s="7"/>
      <c r="W411" s="7"/>
      <c r="X411" s="7"/>
      <c r="Y411" s="3"/>
      <c r="Z411" s="3"/>
    </row>
    <row r="412" spans="7:26" x14ac:dyDescent="0.25"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5"/>
      <c r="T412" s="6"/>
      <c r="U412" s="6"/>
      <c r="V412" s="6"/>
      <c r="W412" s="6"/>
      <c r="X412" s="6"/>
      <c r="Y412" s="3"/>
      <c r="Z412" s="3"/>
    </row>
    <row r="413" spans="7:26" x14ac:dyDescent="0.25"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5"/>
      <c r="T413" s="6"/>
      <c r="U413" s="6"/>
      <c r="V413" s="6"/>
      <c r="W413" s="6"/>
      <c r="X413" s="6"/>
      <c r="Y413" s="3"/>
      <c r="Z413" s="3"/>
    </row>
    <row r="414" spans="7:26" x14ac:dyDescent="0.25"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5"/>
      <c r="T414" s="6"/>
      <c r="U414" s="6"/>
      <c r="V414" s="6"/>
      <c r="W414" s="6"/>
      <c r="X414" s="6"/>
      <c r="Y414" s="3"/>
      <c r="Z414" s="3"/>
    </row>
    <row r="415" spans="7:26" x14ac:dyDescent="0.25"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5"/>
      <c r="T415" s="6"/>
      <c r="U415" s="6"/>
      <c r="V415" s="6"/>
      <c r="W415" s="6"/>
      <c r="X415" s="6"/>
      <c r="Y415" s="3"/>
      <c r="Z415" s="3"/>
    </row>
    <row r="416" spans="7:26" x14ac:dyDescent="0.25"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5"/>
      <c r="T416" s="6"/>
      <c r="U416" s="6"/>
      <c r="V416" s="6"/>
      <c r="W416" s="6"/>
      <c r="X416" s="6"/>
      <c r="Y416" s="3"/>
      <c r="Z416" s="3"/>
    </row>
    <row r="417" spans="7:26" x14ac:dyDescent="0.25"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5"/>
      <c r="T417" s="6"/>
      <c r="U417" s="6"/>
      <c r="V417" s="6"/>
      <c r="W417" s="6"/>
      <c r="X417" s="6"/>
      <c r="Y417" s="3"/>
      <c r="Z417" s="3"/>
    </row>
    <row r="418" spans="7:26" x14ac:dyDescent="0.25"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5"/>
      <c r="T418" s="6"/>
      <c r="U418" s="6"/>
      <c r="V418" s="6"/>
      <c r="W418" s="6"/>
      <c r="X418" s="6"/>
      <c r="Y418" s="3"/>
      <c r="Z418" s="3"/>
    </row>
    <row r="419" spans="7:26" x14ac:dyDescent="0.25"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5"/>
      <c r="T419" s="6"/>
      <c r="U419" s="6"/>
      <c r="V419" s="6"/>
      <c r="W419" s="6"/>
      <c r="X419" s="6"/>
      <c r="Y419" s="3"/>
      <c r="Z419" s="3"/>
    </row>
    <row r="420" spans="7:26" x14ac:dyDescent="0.25"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5"/>
      <c r="T420" s="7"/>
      <c r="U420" s="7"/>
      <c r="V420" s="7"/>
      <c r="W420" s="7"/>
      <c r="X420" s="7"/>
      <c r="Y420" s="3"/>
      <c r="Z420" s="3"/>
    </row>
    <row r="421" spans="7:26" x14ac:dyDescent="0.25"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5"/>
      <c r="T421" s="6"/>
      <c r="U421" s="6"/>
      <c r="V421" s="6"/>
      <c r="W421" s="6"/>
      <c r="X421" s="6"/>
      <c r="Y421" s="3"/>
      <c r="Z421" s="3"/>
    </row>
    <row r="422" spans="7:26" x14ac:dyDescent="0.25"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5"/>
      <c r="T422" s="6"/>
      <c r="U422" s="6"/>
      <c r="V422" s="6"/>
      <c r="W422" s="6"/>
      <c r="X422" s="6"/>
      <c r="Y422" s="3"/>
      <c r="Z422" s="3"/>
    </row>
    <row r="423" spans="7:26" x14ac:dyDescent="0.25"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5"/>
      <c r="T423" s="6"/>
      <c r="U423" s="6"/>
      <c r="V423" s="6"/>
      <c r="W423" s="6"/>
      <c r="X423" s="6"/>
      <c r="Y423" s="3"/>
      <c r="Z423" s="3"/>
    </row>
    <row r="424" spans="7:26" x14ac:dyDescent="0.25"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5"/>
      <c r="T424" s="6"/>
      <c r="U424" s="6"/>
      <c r="V424" s="6"/>
      <c r="W424" s="6"/>
      <c r="X424" s="6"/>
      <c r="Y424" s="3"/>
      <c r="Z424" s="3"/>
    </row>
    <row r="425" spans="7:26" x14ac:dyDescent="0.25"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5"/>
      <c r="T425" s="6"/>
      <c r="U425" s="6"/>
      <c r="V425" s="6"/>
      <c r="W425" s="6"/>
      <c r="X425" s="6"/>
      <c r="Y425" s="3"/>
      <c r="Z425" s="3"/>
    </row>
    <row r="426" spans="7:26" x14ac:dyDescent="0.25"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5"/>
      <c r="T426" s="6"/>
      <c r="U426" s="6"/>
      <c r="V426" s="6"/>
      <c r="W426" s="6"/>
      <c r="X426" s="6"/>
      <c r="Y426" s="3"/>
      <c r="Z426" s="3"/>
    </row>
    <row r="427" spans="7:26" x14ac:dyDescent="0.25"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5"/>
      <c r="T427" s="6"/>
      <c r="U427" s="6"/>
      <c r="V427" s="6"/>
      <c r="W427" s="6"/>
      <c r="X427" s="6"/>
      <c r="Y427" s="3"/>
      <c r="Z427" s="3"/>
    </row>
    <row r="428" spans="7:26" x14ac:dyDescent="0.25"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5"/>
      <c r="T428" s="6"/>
      <c r="U428" s="6"/>
      <c r="V428" s="6"/>
      <c r="W428" s="6"/>
      <c r="X428" s="6"/>
      <c r="Y428" s="3"/>
      <c r="Z428" s="3"/>
    </row>
    <row r="429" spans="7:26" x14ac:dyDescent="0.25"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5"/>
      <c r="T429" s="7"/>
      <c r="U429" s="7"/>
      <c r="V429" s="7"/>
      <c r="W429" s="7"/>
      <c r="X429" s="7"/>
      <c r="Y429" s="3"/>
      <c r="Z429" s="3"/>
    </row>
    <row r="430" spans="7:26" x14ac:dyDescent="0.25"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5"/>
      <c r="T430" s="6"/>
      <c r="U430" s="6"/>
      <c r="V430" s="6"/>
      <c r="W430" s="6"/>
      <c r="X430" s="6"/>
      <c r="Y430" s="3"/>
      <c r="Z430" s="3"/>
    </row>
    <row r="431" spans="7:26" x14ac:dyDescent="0.25"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5"/>
      <c r="T431" s="6"/>
      <c r="U431" s="6"/>
      <c r="V431" s="6"/>
      <c r="W431" s="6"/>
      <c r="X431" s="6"/>
      <c r="Y431" s="3"/>
      <c r="Z431" s="3"/>
    </row>
    <row r="432" spans="7:26" x14ac:dyDescent="0.25"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5"/>
      <c r="T432" s="6"/>
      <c r="U432" s="6"/>
      <c r="V432" s="6"/>
      <c r="W432" s="6"/>
      <c r="X432" s="6"/>
      <c r="Y432" s="3"/>
      <c r="Z432" s="3"/>
    </row>
    <row r="433" spans="7:26" x14ac:dyDescent="0.25"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5"/>
      <c r="T433" s="6"/>
      <c r="U433" s="6"/>
      <c r="V433" s="6"/>
      <c r="W433" s="6"/>
      <c r="X433" s="6"/>
      <c r="Y433" s="3"/>
      <c r="Z433" s="3"/>
    </row>
    <row r="434" spans="7:26" x14ac:dyDescent="0.25"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5"/>
      <c r="T434" s="6"/>
      <c r="U434" s="6"/>
      <c r="V434" s="6"/>
      <c r="W434" s="6"/>
      <c r="X434" s="6"/>
      <c r="Y434" s="3"/>
      <c r="Z434" s="3"/>
    </row>
    <row r="435" spans="7:26" x14ac:dyDescent="0.25"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5"/>
      <c r="T435" s="6"/>
      <c r="U435" s="6"/>
      <c r="V435" s="6"/>
      <c r="W435" s="6"/>
      <c r="X435" s="6"/>
      <c r="Y435" s="3"/>
      <c r="Z435" s="3"/>
    </row>
    <row r="436" spans="7:26" x14ac:dyDescent="0.25"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5"/>
      <c r="T436" s="6"/>
      <c r="U436" s="6"/>
      <c r="V436" s="6"/>
      <c r="W436" s="6"/>
      <c r="X436" s="6"/>
      <c r="Y436" s="3"/>
      <c r="Z436" s="3"/>
    </row>
    <row r="437" spans="7:26" x14ac:dyDescent="0.25"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5"/>
      <c r="T437" s="6"/>
      <c r="U437" s="6"/>
      <c r="V437" s="6"/>
      <c r="W437" s="6"/>
      <c r="X437" s="6"/>
      <c r="Y437" s="3"/>
      <c r="Z437" s="3"/>
    </row>
    <row r="438" spans="7:26" x14ac:dyDescent="0.25"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5"/>
      <c r="T438" s="7"/>
      <c r="U438" s="7"/>
      <c r="V438" s="7"/>
      <c r="W438" s="7"/>
      <c r="X438" s="7"/>
      <c r="Y438" s="3"/>
      <c r="Z438" s="3"/>
    </row>
    <row r="439" spans="7:26" x14ac:dyDescent="0.25"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5"/>
      <c r="T439" s="6"/>
      <c r="U439" s="6"/>
      <c r="V439" s="6"/>
      <c r="W439" s="6"/>
      <c r="X439" s="6"/>
      <c r="Y439" s="3"/>
      <c r="Z439" s="3"/>
    </row>
    <row r="440" spans="7:26" x14ac:dyDescent="0.25"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5"/>
      <c r="T440" s="6"/>
      <c r="U440" s="6"/>
      <c r="V440" s="6"/>
      <c r="W440" s="6"/>
      <c r="X440" s="6"/>
      <c r="Y440" s="3"/>
      <c r="Z440" s="3"/>
    </row>
    <row r="441" spans="7:26" x14ac:dyDescent="0.25"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5"/>
      <c r="T441" s="6"/>
      <c r="U441" s="6"/>
      <c r="V441" s="6"/>
      <c r="W441" s="6"/>
      <c r="X441" s="6"/>
      <c r="Y441" s="3"/>
      <c r="Z441" s="3"/>
    </row>
    <row r="442" spans="7:26" x14ac:dyDescent="0.25"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5"/>
      <c r="T442" s="6"/>
      <c r="U442" s="6"/>
      <c r="V442" s="6"/>
      <c r="W442" s="6"/>
      <c r="X442" s="6"/>
      <c r="Y442" s="3"/>
      <c r="Z442" s="3"/>
    </row>
    <row r="443" spans="7:26" x14ac:dyDescent="0.25"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5"/>
      <c r="T443" s="6"/>
      <c r="U443" s="6"/>
      <c r="V443" s="6"/>
      <c r="W443" s="6"/>
      <c r="X443" s="6"/>
      <c r="Y443" s="3"/>
      <c r="Z443" s="3"/>
    </row>
    <row r="444" spans="7:26" x14ac:dyDescent="0.25"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5"/>
      <c r="T444" s="6"/>
      <c r="U444" s="6"/>
      <c r="V444" s="6"/>
      <c r="W444" s="6"/>
      <c r="X444" s="6"/>
      <c r="Y444" s="3"/>
      <c r="Z444" s="3"/>
    </row>
    <row r="445" spans="7:26" x14ac:dyDescent="0.25"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5"/>
      <c r="T445" s="6"/>
      <c r="U445" s="6"/>
      <c r="V445" s="6"/>
      <c r="W445" s="6"/>
      <c r="X445" s="6"/>
      <c r="Y445" s="3"/>
      <c r="Z445" s="3"/>
    </row>
    <row r="446" spans="7:26" x14ac:dyDescent="0.25"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5"/>
      <c r="T446" s="6"/>
      <c r="U446" s="6"/>
      <c r="V446" s="6"/>
      <c r="W446" s="6"/>
      <c r="X446" s="6"/>
      <c r="Y446" s="3"/>
      <c r="Z446" s="3"/>
    </row>
    <row r="447" spans="7:26" x14ac:dyDescent="0.25"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5"/>
      <c r="T447" s="7"/>
      <c r="U447" s="7"/>
      <c r="V447" s="7"/>
      <c r="W447" s="7"/>
      <c r="X447" s="7"/>
      <c r="Y447" s="3"/>
      <c r="Z447" s="3"/>
    </row>
    <row r="448" spans="7:26" x14ac:dyDescent="0.25"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5"/>
      <c r="T448" s="6"/>
      <c r="U448" s="6"/>
      <c r="V448" s="6"/>
      <c r="W448" s="6"/>
      <c r="X448" s="6"/>
      <c r="Y448" s="3"/>
      <c r="Z448" s="3"/>
    </row>
    <row r="449" spans="7:26" x14ac:dyDescent="0.25"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5"/>
      <c r="T449" s="6"/>
      <c r="U449" s="6"/>
      <c r="V449" s="6"/>
      <c r="W449" s="6"/>
      <c r="X449" s="6"/>
      <c r="Y449" s="3"/>
      <c r="Z449" s="3"/>
    </row>
    <row r="450" spans="7:26" x14ac:dyDescent="0.25"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5"/>
      <c r="T450" s="6"/>
      <c r="U450" s="6"/>
      <c r="V450" s="6"/>
      <c r="W450" s="6"/>
      <c r="X450" s="6"/>
      <c r="Y450" s="3"/>
      <c r="Z450" s="3"/>
    </row>
    <row r="451" spans="7:26" x14ac:dyDescent="0.25"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5"/>
      <c r="T451" s="6"/>
      <c r="U451" s="6"/>
      <c r="V451" s="6"/>
      <c r="W451" s="6"/>
      <c r="X451" s="6"/>
      <c r="Y451" s="3"/>
      <c r="Z451" s="3"/>
    </row>
    <row r="452" spans="7:26" x14ac:dyDescent="0.25"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5"/>
      <c r="T452" s="6"/>
      <c r="U452" s="6"/>
      <c r="V452" s="6"/>
      <c r="W452" s="6"/>
      <c r="X452" s="6"/>
      <c r="Y452" s="3"/>
      <c r="Z452" s="3"/>
    </row>
    <row r="453" spans="7:26" x14ac:dyDescent="0.25"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5"/>
      <c r="T453" s="6"/>
      <c r="U453" s="6"/>
      <c r="V453" s="6"/>
      <c r="W453" s="6"/>
      <c r="X453" s="6"/>
      <c r="Y453" s="3"/>
      <c r="Z453" s="3"/>
    </row>
    <row r="454" spans="7:26" x14ac:dyDescent="0.25"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5"/>
      <c r="T454" s="6"/>
      <c r="U454" s="6"/>
      <c r="V454" s="6"/>
      <c r="W454" s="6"/>
      <c r="X454" s="6"/>
      <c r="Y454" s="3"/>
      <c r="Z454" s="3"/>
    </row>
    <row r="455" spans="7:26" x14ac:dyDescent="0.25"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5"/>
      <c r="T455" s="6"/>
      <c r="U455" s="6"/>
      <c r="V455" s="6"/>
      <c r="W455" s="6"/>
      <c r="X455" s="6"/>
      <c r="Y455" s="3"/>
      <c r="Z455" s="3"/>
    </row>
    <row r="456" spans="7:26" x14ac:dyDescent="0.25"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5"/>
      <c r="T456" s="7"/>
      <c r="U456" s="7"/>
      <c r="V456" s="7"/>
      <c r="W456" s="7"/>
      <c r="X456" s="7"/>
      <c r="Y456" s="3"/>
      <c r="Z456" s="3"/>
    </row>
    <row r="457" spans="7:26" x14ac:dyDescent="0.25"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5"/>
      <c r="T457" s="6"/>
      <c r="U457" s="6"/>
      <c r="V457" s="6"/>
      <c r="W457" s="6"/>
      <c r="X457" s="6"/>
      <c r="Y457" s="3"/>
      <c r="Z457" s="3"/>
    </row>
    <row r="458" spans="7:26" x14ac:dyDescent="0.25"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5"/>
      <c r="T458" s="6"/>
      <c r="U458" s="6"/>
      <c r="V458" s="6"/>
      <c r="W458" s="6"/>
      <c r="X458" s="6"/>
      <c r="Y458" s="3"/>
      <c r="Z458" s="3"/>
    </row>
    <row r="459" spans="7:26" x14ac:dyDescent="0.25"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5"/>
      <c r="T459" s="6"/>
      <c r="U459" s="6"/>
      <c r="V459" s="6"/>
      <c r="W459" s="6"/>
      <c r="X459" s="6"/>
      <c r="Y459" s="3"/>
      <c r="Z459" s="3"/>
    </row>
    <row r="460" spans="7:26" x14ac:dyDescent="0.25"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5"/>
      <c r="T460" s="6"/>
      <c r="U460" s="6"/>
      <c r="V460" s="6"/>
      <c r="W460" s="6"/>
      <c r="X460" s="6"/>
      <c r="Y460" s="3"/>
      <c r="Z460" s="3"/>
    </row>
    <row r="461" spans="7:26" x14ac:dyDescent="0.25"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5"/>
      <c r="T461" s="6"/>
      <c r="U461" s="6"/>
      <c r="V461" s="6"/>
      <c r="W461" s="6"/>
      <c r="X461" s="6"/>
      <c r="Y461" s="3"/>
      <c r="Z461" s="3"/>
    </row>
    <row r="462" spans="7:26" x14ac:dyDescent="0.25"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5"/>
      <c r="T462" s="6"/>
      <c r="U462" s="6"/>
      <c r="V462" s="6"/>
      <c r="W462" s="6"/>
      <c r="X462" s="6"/>
      <c r="Y462" s="3"/>
      <c r="Z462" s="3"/>
    </row>
    <row r="463" spans="7:26" x14ac:dyDescent="0.25"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5"/>
      <c r="T463" s="6"/>
      <c r="U463" s="6"/>
      <c r="V463" s="6"/>
      <c r="W463" s="6"/>
      <c r="X463" s="6"/>
      <c r="Y463" s="3"/>
      <c r="Z463" s="3"/>
    </row>
    <row r="464" spans="7:26" x14ac:dyDescent="0.25"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5"/>
      <c r="T464" s="6"/>
      <c r="U464" s="6"/>
      <c r="V464" s="6"/>
      <c r="W464" s="6"/>
      <c r="X464" s="6"/>
      <c r="Y464" s="3"/>
      <c r="Z464" s="3"/>
    </row>
    <row r="465" spans="7:26" x14ac:dyDescent="0.25"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5"/>
      <c r="T465" s="7"/>
      <c r="U465" s="7"/>
      <c r="V465" s="7"/>
      <c r="W465" s="7"/>
      <c r="X465" s="7"/>
      <c r="Y465" s="3"/>
      <c r="Z465" s="3"/>
    </row>
    <row r="466" spans="7:26" x14ac:dyDescent="0.25"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5"/>
      <c r="T466" s="6"/>
      <c r="U466" s="6"/>
      <c r="V466" s="6"/>
      <c r="W466" s="6"/>
      <c r="X466" s="6"/>
      <c r="Y466" s="3"/>
      <c r="Z466" s="3"/>
    </row>
    <row r="467" spans="7:26" x14ac:dyDescent="0.25"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5"/>
      <c r="T467" s="6"/>
      <c r="U467" s="6"/>
      <c r="V467" s="6"/>
      <c r="W467" s="6"/>
      <c r="X467" s="6"/>
      <c r="Y467" s="3"/>
      <c r="Z467" s="3"/>
    </row>
    <row r="468" spans="7:26" x14ac:dyDescent="0.25"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5"/>
      <c r="T468" s="6"/>
      <c r="U468" s="6"/>
      <c r="V468" s="6"/>
      <c r="W468" s="6"/>
      <c r="X468" s="6"/>
      <c r="Y468" s="3"/>
      <c r="Z468" s="3"/>
    </row>
    <row r="469" spans="7:26" x14ac:dyDescent="0.25"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5"/>
      <c r="T469" s="6"/>
      <c r="U469" s="6"/>
      <c r="V469" s="6"/>
      <c r="W469" s="6"/>
      <c r="X469" s="6"/>
      <c r="Y469" s="3"/>
      <c r="Z469" s="3"/>
    </row>
    <row r="470" spans="7:26" x14ac:dyDescent="0.25"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5"/>
      <c r="T470" s="6"/>
      <c r="U470" s="6"/>
      <c r="V470" s="6"/>
      <c r="W470" s="6"/>
      <c r="X470" s="6"/>
      <c r="Y470" s="3"/>
      <c r="Z470" s="3"/>
    </row>
    <row r="471" spans="7:26" x14ac:dyDescent="0.25"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5"/>
      <c r="T471" s="6"/>
      <c r="U471" s="6"/>
      <c r="V471" s="6"/>
      <c r="W471" s="6"/>
      <c r="X471" s="6"/>
      <c r="Y471" s="3"/>
      <c r="Z471" s="3"/>
    </row>
    <row r="472" spans="7:26" x14ac:dyDescent="0.25"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5"/>
      <c r="T472" s="6"/>
      <c r="U472" s="6"/>
      <c r="V472" s="6"/>
      <c r="W472" s="6"/>
      <c r="X472" s="6"/>
      <c r="Y472" s="3"/>
      <c r="Z472" s="3"/>
    </row>
    <row r="473" spans="7:26" x14ac:dyDescent="0.25"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5"/>
      <c r="T473" s="6"/>
      <c r="U473" s="6"/>
      <c r="V473" s="6"/>
      <c r="W473" s="6"/>
      <c r="X473" s="6"/>
      <c r="Y473" s="3"/>
      <c r="Z473" s="3"/>
    </row>
    <row r="474" spans="7:26" x14ac:dyDescent="0.25"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5"/>
      <c r="T474" s="7"/>
      <c r="U474" s="7"/>
      <c r="V474" s="7"/>
      <c r="W474" s="7"/>
      <c r="X474" s="7"/>
      <c r="Y474" s="3"/>
      <c r="Z474" s="3"/>
    </row>
    <row r="475" spans="7:26" x14ac:dyDescent="0.25"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5"/>
      <c r="T475" s="6"/>
      <c r="U475" s="6"/>
      <c r="V475" s="6"/>
      <c r="W475" s="6"/>
      <c r="X475" s="6"/>
      <c r="Y475" s="3"/>
      <c r="Z475" s="3"/>
    </row>
    <row r="476" spans="7:26" x14ac:dyDescent="0.25"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5"/>
      <c r="T476" s="3"/>
      <c r="U476" s="3"/>
      <c r="V476" s="3"/>
      <c r="W476" s="3"/>
      <c r="X476" s="3"/>
      <c r="Y476" s="3"/>
      <c r="Z476" s="3"/>
    </row>
    <row r="477" spans="7:26" x14ac:dyDescent="0.25"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5"/>
      <c r="T477" s="3"/>
      <c r="U477" s="3"/>
      <c r="V477" s="3"/>
      <c r="W477" s="3"/>
      <c r="X477" s="3"/>
      <c r="Y477" s="3"/>
      <c r="Z477" s="3"/>
    </row>
    <row r="478" spans="7:26" x14ac:dyDescent="0.25"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5"/>
      <c r="T478" s="3"/>
      <c r="U478" s="3"/>
      <c r="V478" s="3"/>
      <c r="W478" s="3"/>
      <c r="X478" s="3"/>
      <c r="Y478" s="3"/>
      <c r="Z478" s="3"/>
    </row>
    <row r="479" spans="7:26" x14ac:dyDescent="0.25"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5"/>
      <c r="T479" s="3"/>
      <c r="U479" s="3"/>
      <c r="V479" s="3"/>
      <c r="W479" s="3"/>
      <c r="X479" s="3"/>
      <c r="Y479" s="3"/>
      <c r="Z479" s="3"/>
    </row>
    <row r="480" spans="7:26" x14ac:dyDescent="0.25"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5"/>
      <c r="T480" s="3"/>
      <c r="U480" s="3"/>
      <c r="V480" s="3"/>
      <c r="W480" s="3"/>
      <c r="X480" s="3"/>
      <c r="Y480" s="3"/>
      <c r="Z480" s="3"/>
    </row>
    <row r="481" spans="7:26" x14ac:dyDescent="0.25"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5"/>
      <c r="T481" s="3"/>
      <c r="U481" s="3"/>
      <c r="V481" s="3"/>
      <c r="W481" s="3"/>
      <c r="X481" s="3"/>
      <c r="Y481" s="3"/>
      <c r="Z481" s="3"/>
    </row>
    <row r="482" spans="7:26" x14ac:dyDescent="0.25"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5"/>
      <c r="T482" s="6"/>
      <c r="U482" s="6"/>
      <c r="V482" s="6"/>
      <c r="W482" s="6"/>
      <c r="X482" s="6"/>
      <c r="Y482" s="3"/>
      <c r="Z482" s="3"/>
    </row>
    <row r="483" spans="7:26" x14ac:dyDescent="0.25"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5"/>
      <c r="T483" s="7"/>
      <c r="U483" s="7"/>
      <c r="V483" s="7"/>
      <c r="W483" s="7"/>
      <c r="X483" s="7"/>
      <c r="Y483" s="3"/>
      <c r="Z483" s="3"/>
    </row>
    <row r="484" spans="7:26" x14ac:dyDescent="0.25"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5"/>
      <c r="T484" s="6"/>
      <c r="U484" s="6"/>
      <c r="V484" s="6"/>
      <c r="W484" s="6"/>
      <c r="X484" s="6"/>
      <c r="Y484" s="3"/>
      <c r="Z484" s="3"/>
    </row>
    <row r="485" spans="7:26" x14ac:dyDescent="0.25"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5"/>
      <c r="T485" s="6"/>
      <c r="U485" s="6"/>
      <c r="V485" s="6"/>
      <c r="W485" s="6"/>
      <c r="X485" s="6"/>
      <c r="Y485" s="3"/>
      <c r="Z485" s="3"/>
    </row>
    <row r="486" spans="7:26" x14ac:dyDescent="0.25"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5"/>
      <c r="T486" s="6"/>
      <c r="U486" s="6"/>
      <c r="V486" s="6"/>
      <c r="W486" s="6"/>
      <c r="X486" s="6"/>
      <c r="Y486" s="3"/>
      <c r="Z486" s="3"/>
    </row>
    <row r="487" spans="7:26" x14ac:dyDescent="0.25"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5"/>
      <c r="T487" s="6"/>
      <c r="U487" s="6"/>
      <c r="V487" s="6"/>
      <c r="W487" s="6"/>
      <c r="X487" s="6"/>
      <c r="Y487" s="3"/>
      <c r="Z487" s="3"/>
    </row>
    <row r="488" spans="7:26" x14ac:dyDescent="0.25"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5"/>
      <c r="T488" s="6"/>
      <c r="U488" s="6"/>
      <c r="V488" s="6"/>
      <c r="W488" s="6"/>
      <c r="X488" s="6"/>
      <c r="Y488" s="3"/>
      <c r="Z488" s="3"/>
    </row>
    <row r="489" spans="7:26" x14ac:dyDescent="0.25"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5"/>
      <c r="T489" s="6"/>
      <c r="U489" s="6"/>
      <c r="V489" s="6"/>
      <c r="W489" s="6"/>
      <c r="X489" s="6"/>
      <c r="Y489" s="3"/>
      <c r="Z489" s="3"/>
    </row>
    <row r="490" spans="7:26" x14ac:dyDescent="0.25"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5"/>
      <c r="T490" s="6"/>
      <c r="U490" s="6"/>
      <c r="V490" s="6"/>
      <c r="W490" s="6"/>
      <c r="X490" s="6"/>
      <c r="Y490" s="3"/>
      <c r="Z490" s="3"/>
    </row>
    <row r="491" spans="7:26" x14ac:dyDescent="0.25"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5"/>
      <c r="T491" s="6"/>
      <c r="U491" s="6"/>
      <c r="V491" s="6"/>
      <c r="W491" s="6"/>
      <c r="X491" s="6"/>
      <c r="Y491" s="3"/>
      <c r="Z491" s="3"/>
    </row>
    <row r="492" spans="7:26" x14ac:dyDescent="0.25"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5"/>
      <c r="T492" s="7"/>
      <c r="U492" s="7"/>
      <c r="V492" s="7"/>
      <c r="W492" s="7"/>
      <c r="X492" s="7"/>
      <c r="Y492" s="3"/>
      <c r="Z492" s="3"/>
    </row>
    <row r="493" spans="7:26" x14ac:dyDescent="0.25"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5"/>
      <c r="T493" s="6"/>
      <c r="U493" s="6"/>
      <c r="V493" s="6"/>
      <c r="W493" s="6"/>
      <c r="X493" s="6"/>
      <c r="Y493" s="3"/>
      <c r="Z493" s="3"/>
    </row>
    <row r="494" spans="7:26" x14ac:dyDescent="0.25"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5"/>
      <c r="T494" s="6"/>
      <c r="U494" s="6"/>
      <c r="V494" s="6"/>
      <c r="W494" s="6"/>
      <c r="X494" s="6"/>
      <c r="Y494" s="3"/>
      <c r="Z494" s="3"/>
    </row>
    <row r="495" spans="7:26" x14ac:dyDescent="0.25"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5"/>
      <c r="T495" s="6"/>
      <c r="U495" s="6"/>
      <c r="V495" s="6"/>
      <c r="W495" s="6"/>
      <c r="X495" s="6"/>
      <c r="Y495" s="3"/>
      <c r="Z495" s="3"/>
    </row>
    <row r="496" spans="7:26" x14ac:dyDescent="0.25"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5"/>
      <c r="T496" s="6"/>
      <c r="U496" s="6"/>
      <c r="V496" s="6"/>
      <c r="W496" s="6"/>
      <c r="X496" s="6"/>
      <c r="Y496" s="3"/>
      <c r="Z496" s="3"/>
    </row>
    <row r="497" spans="7:26" x14ac:dyDescent="0.25"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5"/>
      <c r="T497" s="6"/>
      <c r="U497" s="6"/>
      <c r="V497" s="6"/>
      <c r="W497" s="6"/>
      <c r="X497" s="6"/>
      <c r="Y497" s="3"/>
      <c r="Z497" s="3"/>
    </row>
    <row r="498" spans="7:26" x14ac:dyDescent="0.25"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5"/>
      <c r="T498" s="6"/>
      <c r="U498" s="6"/>
      <c r="V498" s="6"/>
      <c r="W498" s="6"/>
      <c r="X498" s="6"/>
      <c r="Y498" s="3"/>
      <c r="Z498" s="3"/>
    </row>
    <row r="499" spans="7:26" x14ac:dyDescent="0.25"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5"/>
      <c r="T499" s="6"/>
      <c r="U499" s="6"/>
      <c r="V499" s="6"/>
      <c r="W499" s="6"/>
      <c r="X499" s="6"/>
      <c r="Y499" s="3"/>
      <c r="Z499" s="3"/>
    </row>
    <row r="500" spans="7:26" x14ac:dyDescent="0.25"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5"/>
      <c r="T500" s="6"/>
      <c r="U500" s="6"/>
      <c r="V500" s="6"/>
      <c r="W500" s="6"/>
      <c r="X500" s="6"/>
      <c r="Y500" s="3"/>
      <c r="Z500" s="3"/>
    </row>
    <row r="501" spans="7:26" x14ac:dyDescent="0.25"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5"/>
      <c r="T501" s="7"/>
      <c r="U501" s="7"/>
      <c r="V501" s="7"/>
      <c r="W501" s="7"/>
      <c r="X501" s="7"/>
      <c r="Y501" s="3"/>
      <c r="Z501" s="3"/>
    </row>
    <row r="502" spans="7:26" x14ac:dyDescent="0.25"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5"/>
      <c r="T502" s="6"/>
      <c r="U502" s="6"/>
      <c r="V502" s="6"/>
      <c r="W502" s="6"/>
      <c r="X502" s="6"/>
      <c r="Y502" s="3"/>
      <c r="Z502" s="3"/>
    </row>
    <row r="503" spans="7:26" x14ac:dyDescent="0.25"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5"/>
      <c r="T503" s="6"/>
      <c r="U503" s="6"/>
      <c r="V503" s="6"/>
      <c r="W503" s="6"/>
      <c r="X503" s="6"/>
      <c r="Y503" s="3"/>
      <c r="Z503" s="3"/>
    </row>
    <row r="504" spans="7:26" x14ac:dyDescent="0.25"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5"/>
      <c r="T504" s="6"/>
      <c r="U504" s="6"/>
      <c r="V504" s="6"/>
      <c r="W504" s="6"/>
      <c r="X504" s="6"/>
      <c r="Y504" s="3"/>
      <c r="Z504" s="3"/>
    </row>
    <row r="505" spans="7:26" x14ac:dyDescent="0.25"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5"/>
      <c r="T505" s="6"/>
      <c r="U505" s="6"/>
      <c r="V505" s="6"/>
      <c r="W505" s="6"/>
      <c r="X505" s="6"/>
      <c r="Y505" s="3"/>
      <c r="Z505" s="3"/>
    </row>
    <row r="506" spans="7:26" x14ac:dyDescent="0.25"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5"/>
      <c r="T506" s="6"/>
      <c r="U506" s="6"/>
      <c r="V506" s="6"/>
      <c r="W506" s="6"/>
      <c r="X506" s="6"/>
      <c r="Y506" s="3"/>
      <c r="Z506" s="3"/>
    </row>
    <row r="507" spans="7:26" x14ac:dyDescent="0.25"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5"/>
      <c r="T507" s="6"/>
      <c r="U507" s="6"/>
      <c r="V507" s="6"/>
      <c r="W507" s="6"/>
      <c r="X507" s="6"/>
      <c r="Y507" s="3"/>
      <c r="Z507" s="3"/>
    </row>
    <row r="508" spans="7:26" x14ac:dyDescent="0.25"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5"/>
      <c r="T508" s="6"/>
      <c r="U508" s="6"/>
      <c r="V508" s="6"/>
      <c r="W508" s="6"/>
      <c r="X508" s="6"/>
      <c r="Y508" s="3"/>
      <c r="Z508" s="3"/>
    </row>
    <row r="509" spans="7:26" x14ac:dyDescent="0.25"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5"/>
      <c r="T509" s="6"/>
      <c r="U509" s="6"/>
      <c r="V509" s="6"/>
      <c r="W509" s="6"/>
      <c r="X509" s="6"/>
      <c r="Y509" s="3"/>
      <c r="Z509" s="3"/>
    </row>
    <row r="510" spans="7:26" x14ac:dyDescent="0.25"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5"/>
      <c r="T510" s="7"/>
      <c r="U510" s="7"/>
      <c r="V510" s="7"/>
      <c r="W510" s="7"/>
      <c r="X510" s="7"/>
      <c r="Y510" s="3"/>
      <c r="Z510" s="3"/>
    </row>
    <row r="511" spans="7:26" x14ac:dyDescent="0.25"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5"/>
      <c r="T511" s="6"/>
      <c r="U511" s="6"/>
      <c r="V511" s="6"/>
      <c r="W511" s="6"/>
      <c r="X511" s="6"/>
      <c r="Y511" s="3"/>
      <c r="Z511" s="3"/>
    </row>
    <row r="512" spans="7:26" x14ac:dyDescent="0.25"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5"/>
      <c r="T512" s="6"/>
      <c r="U512" s="6"/>
      <c r="V512" s="6"/>
      <c r="W512" s="6"/>
      <c r="X512" s="6"/>
      <c r="Y512" s="3"/>
      <c r="Z512" s="3"/>
    </row>
    <row r="513" spans="7:26" x14ac:dyDescent="0.25"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5"/>
      <c r="T513" s="6"/>
      <c r="U513" s="6"/>
      <c r="V513" s="6"/>
      <c r="W513" s="6"/>
      <c r="X513" s="6"/>
      <c r="Y513" s="3"/>
      <c r="Z513" s="3"/>
    </row>
    <row r="514" spans="7:26" x14ac:dyDescent="0.25"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5"/>
      <c r="T514" s="6"/>
      <c r="U514" s="6"/>
      <c r="V514" s="6"/>
      <c r="W514" s="6"/>
      <c r="X514" s="6"/>
      <c r="Y514" s="3"/>
      <c r="Z514" s="3"/>
    </row>
    <row r="515" spans="7:26" x14ac:dyDescent="0.25"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5"/>
      <c r="T515" s="6"/>
      <c r="U515" s="6"/>
      <c r="V515" s="6"/>
      <c r="W515" s="6"/>
      <c r="X515" s="6"/>
      <c r="Y515" s="3"/>
      <c r="Z515" s="3"/>
    </row>
    <row r="516" spans="7:26" x14ac:dyDescent="0.25"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5"/>
      <c r="T516" s="6"/>
      <c r="U516" s="6"/>
      <c r="V516" s="6"/>
      <c r="W516" s="6"/>
      <c r="X516" s="6"/>
      <c r="Y516" s="3"/>
      <c r="Z516" s="3"/>
    </row>
    <row r="517" spans="7:26" x14ac:dyDescent="0.25"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5"/>
      <c r="T517" s="6"/>
      <c r="U517" s="6"/>
      <c r="V517" s="6"/>
      <c r="W517" s="6"/>
      <c r="X517" s="6"/>
      <c r="Y517" s="3"/>
      <c r="Z517" s="3"/>
    </row>
    <row r="518" spans="7:26" x14ac:dyDescent="0.25"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5"/>
      <c r="T518" s="6"/>
      <c r="U518" s="6"/>
      <c r="V518" s="6"/>
      <c r="W518" s="6"/>
      <c r="X518" s="6"/>
      <c r="Y518" s="3"/>
      <c r="Z518" s="3"/>
    </row>
    <row r="519" spans="7:26" x14ac:dyDescent="0.25"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5"/>
      <c r="T519" s="7"/>
      <c r="U519" s="7"/>
      <c r="V519" s="7"/>
      <c r="W519" s="7"/>
      <c r="X519" s="7"/>
      <c r="Y519" s="3"/>
      <c r="Z519" s="3"/>
    </row>
    <row r="520" spans="7:26" x14ac:dyDescent="0.25"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5"/>
      <c r="T520" s="6"/>
      <c r="U520" s="6"/>
      <c r="V520" s="6"/>
      <c r="W520" s="6"/>
      <c r="X520" s="6"/>
      <c r="Y520" s="3"/>
      <c r="Z520" s="3"/>
    </row>
    <row r="521" spans="7:26" x14ac:dyDescent="0.25"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5"/>
      <c r="T521" s="6"/>
      <c r="U521" s="6"/>
      <c r="V521" s="6"/>
      <c r="W521" s="6"/>
      <c r="X521" s="6"/>
      <c r="Y521" s="3"/>
      <c r="Z521" s="3"/>
    </row>
    <row r="522" spans="7:26" x14ac:dyDescent="0.25"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5"/>
      <c r="T522" s="6"/>
      <c r="U522" s="6"/>
      <c r="V522" s="6"/>
      <c r="W522" s="6"/>
      <c r="X522" s="6"/>
      <c r="Y522" s="3"/>
      <c r="Z522" s="3"/>
    </row>
    <row r="523" spans="7:26" x14ac:dyDescent="0.25"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5"/>
      <c r="T523" s="6"/>
      <c r="U523" s="6"/>
      <c r="V523" s="6"/>
      <c r="W523" s="6"/>
      <c r="X523" s="6"/>
      <c r="Y523" s="3"/>
      <c r="Z523" s="3"/>
    </row>
    <row r="524" spans="7:26" x14ac:dyDescent="0.25"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5"/>
      <c r="T524" s="6"/>
      <c r="U524" s="6"/>
      <c r="V524" s="6"/>
      <c r="W524" s="6"/>
      <c r="X524" s="6"/>
      <c r="Y524" s="3"/>
      <c r="Z524" s="3"/>
    </row>
    <row r="525" spans="7:26" x14ac:dyDescent="0.25"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5"/>
      <c r="T525" s="6"/>
      <c r="U525" s="6"/>
      <c r="V525" s="6"/>
      <c r="W525" s="6"/>
      <c r="X525" s="6"/>
      <c r="Y525" s="3"/>
      <c r="Z525" s="3"/>
    </row>
    <row r="526" spans="7:26" x14ac:dyDescent="0.25"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5"/>
      <c r="T526" s="6"/>
      <c r="U526" s="6"/>
      <c r="V526" s="6"/>
      <c r="W526" s="6"/>
      <c r="X526" s="6"/>
      <c r="Y526" s="3"/>
      <c r="Z526" s="3"/>
    </row>
    <row r="527" spans="7:26" x14ac:dyDescent="0.25"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5"/>
      <c r="T527" s="6"/>
      <c r="U527" s="6"/>
      <c r="V527" s="6"/>
      <c r="W527" s="6"/>
      <c r="X527" s="6"/>
      <c r="Y527" s="3"/>
      <c r="Z527" s="3"/>
    </row>
    <row r="528" spans="7:26" x14ac:dyDescent="0.25"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5"/>
      <c r="T528" s="7"/>
      <c r="U528" s="7"/>
      <c r="V528" s="7"/>
      <c r="W528" s="7"/>
      <c r="X528" s="7"/>
      <c r="Y528" s="3"/>
      <c r="Z528" s="3"/>
    </row>
    <row r="529" spans="7:26" x14ac:dyDescent="0.25"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5"/>
      <c r="T529" s="6"/>
      <c r="U529" s="6"/>
      <c r="V529" s="6"/>
      <c r="W529" s="6"/>
      <c r="X529" s="6"/>
      <c r="Y529" s="3"/>
      <c r="Z529" s="3"/>
    </row>
    <row r="530" spans="7:26" x14ac:dyDescent="0.25"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5"/>
      <c r="T530" s="6"/>
      <c r="U530" s="6"/>
      <c r="V530" s="6"/>
      <c r="W530" s="6"/>
      <c r="X530" s="6"/>
      <c r="Y530" s="3"/>
      <c r="Z530" s="3"/>
    </row>
    <row r="531" spans="7:26" x14ac:dyDescent="0.25"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5"/>
      <c r="T531" s="6"/>
      <c r="U531" s="6"/>
      <c r="V531" s="6"/>
      <c r="W531" s="6"/>
      <c r="X531" s="6"/>
      <c r="Y531" s="3"/>
      <c r="Z531" s="3"/>
    </row>
    <row r="532" spans="7:26" x14ac:dyDescent="0.25"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5"/>
      <c r="T532" s="6"/>
      <c r="U532" s="6"/>
      <c r="V532" s="6"/>
      <c r="W532" s="6"/>
      <c r="X532" s="6"/>
      <c r="Y532" s="3"/>
      <c r="Z532" s="3"/>
    </row>
    <row r="533" spans="7:26" x14ac:dyDescent="0.25"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5"/>
      <c r="T533" s="6"/>
      <c r="U533" s="6"/>
      <c r="V533" s="6"/>
      <c r="W533" s="6"/>
      <c r="X533" s="6"/>
      <c r="Y533" s="3"/>
      <c r="Z533" s="3"/>
    </row>
    <row r="534" spans="7:26" x14ac:dyDescent="0.25"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5"/>
      <c r="T534" s="6"/>
      <c r="U534" s="6"/>
      <c r="V534" s="6"/>
      <c r="W534" s="6"/>
      <c r="X534" s="6"/>
      <c r="Y534" s="3"/>
      <c r="Z534" s="3"/>
    </row>
    <row r="535" spans="7:26" x14ac:dyDescent="0.25"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5"/>
      <c r="T535" s="6"/>
      <c r="U535" s="6"/>
      <c r="V535" s="6"/>
      <c r="W535" s="6"/>
      <c r="X535" s="6"/>
      <c r="Y535" s="3"/>
      <c r="Z535" s="3"/>
    </row>
    <row r="536" spans="7:26" x14ac:dyDescent="0.25"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5"/>
      <c r="T536" s="6"/>
      <c r="U536" s="6"/>
      <c r="V536" s="6"/>
      <c r="W536" s="6"/>
      <c r="X536" s="6"/>
      <c r="Y536" s="3"/>
      <c r="Z536" s="3"/>
    </row>
    <row r="537" spans="7:26" x14ac:dyDescent="0.25"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5"/>
      <c r="T537" s="7"/>
      <c r="U537" s="7"/>
      <c r="V537" s="7"/>
      <c r="W537" s="7"/>
      <c r="X537" s="7"/>
      <c r="Y537" s="3"/>
      <c r="Z537" s="3"/>
    </row>
    <row r="538" spans="7:26" x14ac:dyDescent="0.25"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5"/>
      <c r="T538" s="6"/>
      <c r="U538" s="6"/>
      <c r="V538" s="6"/>
      <c r="W538" s="6"/>
      <c r="X538" s="6"/>
      <c r="Y538" s="3"/>
      <c r="Z538" s="3"/>
    </row>
    <row r="539" spans="7:26" x14ac:dyDescent="0.25"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5"/>
      <c r="T539" s="6"/>
      <c r="U539" s="6"/>
      <c r="V539" s="6"/>
      <c r="W539" s="6"/>
      <c r="X539" s="6"/>
      <c r="Y539" s="3"/>
      <c r="Z539" s="3"/>
    </row>
    <row r="540" spans="7:26" x14ac:dyDescent="0.25"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5"/>
      <c r="T540" s="6"/>
      <c r="U540" s="6"/>
      <c r="V540" s="6"/>
      <c r="W540" s="6"/>
      <c r="X540" s="6"/>
      <c r="Y540" s="3"/>
      <c r="Z540" s="3"/>
    </row>
    <row r="541" spans="7:26" x14ac:dyDescent="0.25"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5"/>
      <c r="T541" s="6"/>
      <c r="U541" s="6"/>
      <c r="V541" s="6"/>
      <c r="W541" s="6"/>
      <c r="X541" s="6"/>
      <c r="Y541" s="3"/>
      <c r="Z541" s="3"/>
    </row>
    <row r="542" spans="7:26" x14ac:dyDescent="0.25"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5"/>
      <c r="T542" s="6"/>
      <c r="U542" s="6"/>
      <c r="V542" s="6"/>
      <c r="W542" s="6"/>
      <c r="X542" s="6"/>
      <c r="Y542" s="3"/>
      <c r="Z542" s="3"/>
    </row>
    <row r="543" spans="7:26" x14ac:dyDescent="0.25"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5"/>
      <c r="T543" s="6"/>
      <c r="U543" s="6"/>
      <c r="V543" s="6"/>
      <c r="W543" s="6"/>
      <c r="X543" s="6"/>
      <c r="Y543" s="3"/>
      <c r="Z543" s="3"/>
    </row>
    <row r="544" spans="7:26" x14ac:dyDescent="0.25"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5"/>
      <c r="T544" s="6"/>
      <c r="U544" s="6"/>
      <c r="V544" s="6"/>
      <c r="W544" s="6"/>
      <c r="X544" s="6"/>
      <c r="Y544" s="3"/>
      <c r="Z544" s="3"/>
    </row>
    <row r="545" spans="7:26" x14ac:dyDescent="0.25"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5"/>
      <c r="T545" s="6"/>
      <c r="U545" s="6"/>
      <c r="V545" s="6"/>
      <c r="W545" s="6"/>
      <c r="X545" s="6"/>
      <c r="Y545" s="3"/>
      <c r="Z545" s="3"/>
    </row>
    <row r="546" spans="7:26" x14ac:dyDescent="0.25"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5"/>
      <c r="T546" s="7"/>
      <c r="U546" s="7"/>
      <c r="V546" s="7"/>
      <c r="W546" s="7"/>
      <c r="X546" s="7"/>
      <c r="Y546" s="3"/>
      <c r="Z546" s="3"/>
    </row>
    <row r="547" spans="7:26" x14ac:dyDescent="0.25"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5"/>
      <c r="T547" s="6"/>
      <c r="U547" s="6"/>
      <c r="V547" s="6"/>
      <c r="W547" s="6"/>
      <c r="X547" s="6"/>
      <c r="Y547" s="3"/>
      <c r="Z547" s="3"/>
    </row>
    <row r="548" spans="7:26" x14ac:dyDescent="0.25"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5"/>
      <c r="T548" s="6"/>
      <c r="U548" s="6"/>
      <c r="V548" s="6"/>
      <c r="W548" s="6"/>
      <c r="X548" s="6"/>
      <c r="Y548" s="3"/>
      <c r="Z548" s="3"/>
    </row>
    <row r="549" spans="7:26" x14ac:dyDescent="0.25"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5"/>
      <c r="T549" s="6"/>
      <c r="U549" s="6"/>
      <c r="V549" s="6"/>
      <c r="W549" s="6"/>
      <c r="X549" s="6"/>
      <c r="Y549" s="3"/>
      <c r="Z549" s="3"/>
    </row>
    <row r="550" spans="7:26" x14ac:dyDescent="0.25"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5"/>
      <c r="T550" s="6"/>
      <c r="U550" s="6"/>
      <c r="V550" s="6"/>
      <c r="W550" s="6"/>
      <c r="X550" s="6"/>
      <c r="Y550" s="3"/>
      <c r="Z550" s="3"/>
    </row>
    <row r="551" spans="7:26" x14ac:dyDescent="0.25"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5"/>
      <c r="T551" s="6"/>
      <c r="U551" s="6"/>
      <c r="V551" s="6"/>
      <c r="W551" s="6"/>
      <c r="X551" s="6"/>
      <c r="Y551" s="3"/>
      <c r="Z551" s="3"/>
    </row>
    <row r="552" spans="7:26" x14ac:dyDescent="0.25"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5"/>
      <c r="T552" s="6"/>
      <c r="U552" s="6"/>
      <c r="V552" s="6"/>
      <c r="W552" s="6"/>
      <c r="X552" s="6"/>
      <c r="Y552" s="3"/>
      <c r="Z552" s="3"/>
    </row>
    <row r="553" spans="7:26" x14ac:dyDescent="0.25"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5"/>
      <c r="T553" s="6"/>
      <c r="U553" s="6"/>
      <c r="V553" s="6"/>
      <c r="W553" s="6"/>
      <c r="X553" s="6"/>
      <c r="Y553" s="3"/>
      <c r="Z553" s="3"/>
    </row>
    <row r="554" spans="7:26" x14ac:dyDescent="0.25"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5"/>
      <c r="T554" s="6"/>
      <c r="U554" s="6"/>
      <c r="V554" s="6"/>
      <c r="W554" s="6"/>
      <c r="X554" s="6"/>
      <c r="Y554" s="3"/>
      <c r="Z554" s="3"/>
    </row>
    <row r="555" spans="7:26" x14ac:dyDescent="0.25"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5"/>
      <c r="T555" s="7"/>
      <c r="U555" s="7"/>
      <c r="V555" s="7"/>
      <c r="W555" s="7"/>
      <c r="X555" s="7"/>
      <c r="Y555" s="3"/>
      <c r="Z555" s="3"/>
    </row>
    <row r="556" spans="7:26" x14ac:dyDescent="0.25"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5"/>
      <c r="T556" s="6"/>
      <c r="U556" s="6"/>
      <c r="V556" s="6"/>
      <c r="W556" s="6"/>
      <c r="X556" s="6"/>
      <c r="Y556" s="3"/>
      <c r="Z556" s="3"/>
    </row>
    <row r="557" spans="7:26" x14ac:dyDescent="0.25"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5"/>
      <c r="T557" s="6"/>
      <c r="U557" s="6"/>
      <c r="V557" s="6"/>
      <c r="W557" s="6"/>
      <c r="X557" s="6"/>
      <c r="Y557" s="3"/>
      <c r="Z557" s="3"/>
    </row>
    <row r="558" spans="7:26" x14ac:dyDescent="0.25"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5"/>
      <c r="T558" s="6"/>
      <c r="U558" s="6"/>
      <c r="V558" s="6"/>
      <c r="W558" s="6"/>
      <c r="X558" s="6"/>
      <c r="Y558" s="3"/>
      <c r="Z558" s="3"/>
    </row>
    <row r="559" spans="7:26" x14ac:dyDescent="0.25"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5"/>
      <c r="T559" s="6"/>
      <c r="U559" s="6"/>
      <c r="V559" s="6"/>
      <c r="W559" s="6"/>
      <c r="X559" s="6"/>
      <c r="Y559" s="3"/>
      <c r="Z559" s="3"/>
    </row>
    <row r="560" spans="7:26" x14ac:dyDescent="0.25"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5"/>
      <c r="T560" s="6"/>
      <c r="U560" s="6"/>
      <c r="V560" s="6"/>
      <c r="W560" s="6"/>
      <c r="X560" s="6"/>
      <c r="Y560" s="3"/>
      <c r="Z560" s="3"/>
    </row>
    <row r="561" spans="7:26" x14ac:dyDescent="0.25"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5"/>
      <c r="T561" s="6"/>
      <c r="U561" s="6"/>
      <c r="V561" s="6"/>
      <c r="W561" s="6"/>
      <c r="X561" s="6"/>
      <c r="Y561" s="3"/>
      <c r="Z561" s="3"/>
    </row>
    <row r="562" spans="7:26" x14ac:dyDescent="0.25"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5"/>
      <c r="T562" s="6"/>
      <c r="U562" s="6"/>
      <c r="V562" s="6"/>
      <c r="W562" s="6"/>
      <c r="X562" s="6"/>
      <c r="Y562" s="3"/>
      <c r="Z562" s="3"/>
    </row>
    <row r="563" spans="7:26" x14ac:dyDescent="0.25"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5"/>
      <c r="T563" s="6"/>
      <c r="U563" s="6"/>
      <c r="V563" s="6"/>
      <c r="W563" s="6"/>
      <c r="X563" s="6"/>
      <c r="Y563" s="3"/>
      <c r="Z563" s="3"/>
    </row>
    <row r="564" spans="7:26" x14ac:dyDescent="0.25"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5"/>
      <c r="T564" s="7"/>
      <c r="U564" s="7"/>
      <c r="V564" s="7"/>
      <c r="W564" s="7"/>
      <c r="X564" s="7"/>
      <c r="Y564" s="3"/>
      <c r="Z564" s="3"/>
    </row>
    <row r="565" spans="7:26" x14ac:dyDescent="0.25"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5"/>
      <c r="T565" s="6"/>
      <c r="U565" s="6"/>
      <c r="V565" s="6"/>
      <c r="W565" s="6"/>
      <c r="X565" s="6"/>
      <c r="Y565" s="3"/>
      <c r="Z565" s="3"/>
    </row>
    <row r="566" spans="7:26" x14ac:dyDescent="0.25"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5"/>
      <c r="T566" s="3"/>
      <c r="U566" s="3"/>
      <c r="V566" s="3"/>
      <c r="W566" s="3"/>
      <c r="X566" s="3"/>
      <c r="Y566" s="3"/>
      <c r="Z566" s="3"/>
    </row>
    <row r="567" spans="7:26" x14ac:dyDescent="0.25"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5"/>
      <c r="T567" s="3"/>
      <c r="U567" s="3"/>
      <c r="V567" s="3"/>
      <c r="W567" s="3"/>
      <c r="X567" s="3"/>
      <c r="Y567" s="3"/>
      <c r="Z567" s="3"/>
    </row>
    <row r="568" spans="7:26" x14ac:dyDescent="0.25"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5"/>
      <c r="T568" s="3"/>
      <c r="U568" s="3"/>
      <c r="V568" s="3"/>
      <c r="W568" s="3"/>
      <c r="X568" s="3"/>
      <c r="Y568" s="3"/>
      <c r="Z568" s="3"/>
    </row>
    <row r="569" spans="7:26" x14ac:dyDescent="0.25"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5"/>
      <c r="T569" s="3"/>
      <c r="U569" s="3"/>
      <c r="V569" s="3"/>
      <c r="W569" s="3"/>
      <c r="X569" s="3"/>
      <c r="Y569" s="3"/>
      <c r="Z569" s="3"/>
    </row>
    <row r="570" spans="7:26" x14ac:dyDescent="0.25"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5"/>
      <c r="T570" s="3"/>
      <c r="U570" s="3"/>
      <c r="V570" s="3"/>
      <c r="W570" s="3"/>
      <c r="X570" s="3"/>
      <c r="Y570" s="3"/>
      <c r="Z570" s="3"/>
    </row>
    <row r="571" spans="7:26" x14ac:dyDescent="0.25"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5"/>
      <c r="T571" s="3"/>
      <c r="U571" s="3"/>
      <c r="V571" s="3"/>
      <c r="W571" s="3"/>
      <c r="X571" s="3"/>
      <c r="Y571" s="3"/>
      <c r="Z571" s="3"/>
    </row>
    <row r="572" spans="7:26" x14ac:dyDescent="0.25"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5"/>
      <c r="T572" s="6"/>
      <c r="U572" s="6"/>
      <c r="V572" s="6"/>
      <c r="W572" s="6"/>
      <c r="X572" s="6"/>
      <c r="Y572" s="3"/>
      <c r="Z572" s="3"/>
    </row>
    <row r="573" spans="7:26" x14ac:dyDescent="0.25"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5"/>
      <c r="T573" s="6"/>
      <c r="U573" s="6"/>
      <c r="V573" s="6"/>
      <c r="W573" s="6"/>
      <c r="X573" s="6"/>
      <c r="Y573" s="3"/>
      <c r="Z573" s="3"/>
    </row>
    <row r="574" spans="7:26" x14ac:dyDescent="0.25"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5"/>
      <c r="T574" s="6"/>
      <c r="U574" s="6"/>
      <c r="V574" s="6"/>
      <c r="W574" s="6"/>
      <c r="X574" s="6"/>
      <c r="Y574" s="3"/>
      <c r="Z574" s="3"/>
    </row>
    <row r="575" spans="7:26" x14ac:dyDescent="0.25">
      <c r="G575" s="3"/>
      <c r="T575" s="6"/>
      <c r="U575" s="6"/>
      <c r="V575" s="6"/>
      <c r="W575" s="6"/>
      <c r="X575" s="6"/>
    </row>
    <row r="576" spans="7:26" x14ac:dyDescent="0.25">
      <c r="G576" s="3"/>
      <c r="T576" s="6"/>
      <c r="U576" s="6"/>
      <c r="V576" s="6"/>
      <c r="W576" s="6"/>
      <c r="X576" s="6"/>
    </row>
    <row r="577" spans="7:24" x14ac:dyDescent="0.25">
      <c r="G577" s="3"/>
      <c r="T577" s="6"/>
      <c r="U577" s="6"/>
      <c r="V577" s="6"/>
      <c r="W577" s="6"/>
      <c r="X577" s="6"/>
    </row>
    <row r="578" spans="7:24" x14ac:dyDescent="0.25">
      <c r="G578" s="3"/>
      <c r="T578" s="6"/>
      <c r="U578" s="6"/>
      <c r="V578" s="6"/>
      <c r="W578" s="6"/>
      <c r="X578" s="6"/>
    </row>
    <row r="579" spans="7:24" x14ac:dyDescent="0.25">
      <c r="G579" s="3"/>
      <c r="T579" s="6"/>
      <c r="U579" s="6"/>
      <c r="V579" s="6"/>
      <c r="W579" s="6"/>
      <c r="X579" s="6"/>
    </row>
    <row r="580" spans="7:24" x14ac:dyDescent="0.25">
      <c r="G580" s="3"/>
      <c r="T580" s="6"/>
      <c r="U580" s="6"/>
      <c r="V580" s="6"/>
      <c r="W580" s="6"/>
      <c r="X580" s="6"/>
    </row>
    <row r="581" spans="7:24" x14ac:dyDescent="0.25">
      <c r="G581" s="3"/>
      <c r="T581" s="6"/>
      <c r="U581" s="6"/>
      <c r="V581" s="6"/>
      <c r="W581" s="6"/>
      <c r="X581" s="6"/>
    </row>
    <row r="582" spans="7:24" x14ac:dyDescent="0.25">
      <c r="G582" s="3"/>
      <c r="T582" s="6"/>
      <c r="U582" s="6"/>
      <c r="V582" s="6"/>
      <c r="W582" s="6"/>
      <c r="X582" s="6"/>
    </row>
    <row r="583" spans="7:24" x14ac:dyDescent="0.25">
      <c r="G583" s="3"/>
      <c r="T583" s="6"/>
      <c r="U583" s="6"/>
      <c r="V583" s="6"/>
      <c r="W583" s="6"/>
      <c r="X583" s="6"/>
    </row>
    <row r="584" spans="7:24" x14ac:dyDescent="0.25">
      <c r="G584" s="3"/>
      <c r="T584" s="6"/>
      <c r="U584" s="6"/>
      <c r="V584" s="6"/>
      <c r="W584" s="6"/>
      <c r="X584" s="6"/>
    </row>
    <row r="585" spans="7:24" x14ac:dyDescent="0.25">
      <c r="G585" s="3"/>
      <c r="T585" s="6"/>
      <c r="U585" s="6"/>
      <c r="V585" s="6"/>
      <c r="W585" s="6"/>
      <c r="X585" s="6"/>
    </row>
    <row r="586" spans="7:24" x14ac:dyDescent="0.25">
      <c r="G586" s="3"/>
      <c r="T586" s="6"/>
      <c r="U586" s="6"/>
      <c r="V586" s="6"/>
      <c r="W586" s="6"/>
      <c r="X586" s="6"/>
    </row>
    <row r="587" spans="7:24" x14ac:dyDescent="0.25">
      <c r="G587" s="3"/>
      <c r="T587" s="6"/>
      <c r="U587" s="6"/>
      <c r="V587" s="6"/>
      <c r="W587" s="6"/>
      <c r="X587" s="6"/>
    </row>
    <row r="588" spans="7:24" x14ac:dyDescent="0.25">
      <c r="G588" s="3"/>
      <c r="T588" s="6"/>
      <c r="U588" s="6"/>
      <c r="V588" s="6"/>
      <c r="W588" s="6"/>
      <c r="X588" s="6"/>
    </row>
    <row r="589" spans="7:24" x14ac:dyDescent="0.25">
      <c r="G589" s="3"/>
      <c r="T589" s="6"/>
      <c r="U589" s="6"/>
      <c r="V589" s="6"/>
      <c r="W589" s="6"/>
      <c r="X589" s="6"/>
    </row>
    <row r="590" spans="7:24" x14ac:dyDescent="0.25">
      <c r="G590" s="3"/>
      <c r="T590" s="6"/>
      <c r="U590" s="6"/>
      <c r="V590" s="6"/>
      <c r="W590" s="6"/>
      <c r="X590" s="6"/>
    </row>
    <row r="591" spans="7:24" x14ac:dyDescent="0.25">
      <c r="G591" s="3"/>
      <c r="T591" s="6"/>
      <c r="U591" s="6"/>
      <c r="V591" s="6"/>
      <c r="W591" s="6"/>
      <c r="X591" s="6"/>
    </row>
    <row r="592" spans="7:24" x14ac:dyDescent="0.25">
      <c r="G592" s="3"/>
    </row>
    <row r="593" spans="7:7" x14ac:dyDescent="0.25">
      <c r="G593" s="3"/>
    </row>
    <row r="594" spans="7:7" x14ac:dyDescent="0.25">
      <c r="G594" s="3"/>
    </row>
    <row r="595" spans="7:7" x14ac:dyDescent="0.25">
      <c r="G595" s="3"/>
    </row>
    <row r="596" spans="7:7" x14ac:dyDescent="0.25">
      <c r="G596" s="3"/>
    </row>
    <row r="597" spans="7:7" x14ac:dyDescent="0.25">
      <c r="G597" s="3"/>
    </row>
    <row r="598" spans="7:7" x14ac:dyDescent="0.25">
      <c r="G598" s="3"/>
    </row>
    <row r="599" spans="7:7" x14ac:dyDescent="0.25">
      <c r="G599" s="3"/>
    </row>
    <row r="600" spans="7:7" x14ac:dyDescent="0.25">
      <c r="G600" s="3"/>
    </row>
    <row r="601" spans="7:7" x14ac:dyDescent="0.25">
      <c r="G601" s="3"/>
    </row>
  </sheetData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4" name="Spinner 1">
              <controlPr defaultSize="0" autoPict="0">
                <anchor moveWithCells="1" sizeWithCells="1">
                  <from>
                    <xdr:col>1</xdr:col>
                    <xdr:colOff>34506</xdr:colOff>
                    <xdr:row>14</xdr:row>
                    <xdr:rowOff>8626</xdr:rowOff>
                  </from>
                  <to>
                    <xdr:col>2</xdr:col>
                    <xdr:colOff>189781</xdr:colOff>
                    <xdr:row>16</xdr:row>
                    <xdr:rowOff>138023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5" name="Check Box 2">
              <controlPr defaultSize="0" autoFill="0" autoLine="0" autoPict="0">
                <anchor moveWithCells="1">
                  <from>
                    <xdr:col>4</xdr:col>
                    <xdr:colOff>25879</xdr:colOff>
                    <xdr:row>4</xdr:row>
                    <xdr:rowOff>34506</xdr:rowOff>
                  </from>
                  <to>
                    <xdr:col>5</xdr:col>
                    <xdr:colOff>8626</xdr:colOff>
                    <xdr:row>5</xdr:row>
                    <xdr:rowOff>103517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6" name="Check Box 3">
              <controlPr defaultSize="0" autoFill="0" autoLine="0" autoPict="0">
                <anchor moveWithCells="1">
                  <from>
                    <xdr:col>4</xdr:col>
                    <xdr:colOff>25879</xdr:colOff>
                    <xdr:row>5</xdr:row>
                    <xdr:rowOff>172528</xdr:rowOff>
                  </from>
                  <to>
                    <xdr:col>5</xdr:col>
                    <xdr:colOff>172528</xdr:colOff>
                    <xdr:row>7</xdr:row>
                    <xdr:rowOff>17253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7" name="Check Box 4">
              <controlPr defaultSize="0" autoFill="0" autoLine="0" autoPict="0">
                <anchor moveWithCells="1">
                  <from>
                    <xdr:col>4</xdr:col>
                    <xdr:colOff>17253</xdr:colOff>
                    <xdr:row>2</xdr:row>
                    <xdr:rowOff>103517</xdr:rowOff>
                  </from>
                  <to>
                    <xdr:col>5</xdr:col>
                    <xdr:colOff>112143</xdr:colOff>
                    <xdr:row>4</xdr:row>
                    <xdr:rowOff>8626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8" name="Check Box 5">
              <controlPr defaultSize="0" autoFill="0" autoLine="0" autoPict="0">
                <anchor moveWithCells="1">
                  <from>
                    <xdr:col>4</xdr:col>
                    <xdr:colOff>25879</xdr:colOff>
                    <xdr:row>7</xdr:row>
                    <xdr:rowOff>77638</xdr:rowOff>
                  </from>
                  <to>
                    <xdr:col>5</xdr:col>
                    <xdr:colOff>129396</xdr:colOff>
                    <xdr:row>8</xdr:row>
                    <xdr:rowOff>94891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9" name="Check Box 6">
              <controlPr defaultSize="0" autoFill="0" autoLine="0" autoPict="0">
                <anchor moveWithCells="1">
                  <from>
                    <xdr:col>4</xdr:col>
                    <xdr:colOff>43132</xdr:colOff>
                    <xdr:row>8</xdr:row>
                    <xdr:rowOff>120770</xdr:rowOff>
                  </from>
                  <to>
                    <xdr:col>5</xdr:col>
                    <xdr:colOff>86264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10" name="Check Box 7">
              <controlPr defaultSize="0" autoFill="0" autoLine="0" autoPict="0">
                <anchor moveWithCells="1">
                  <from>
                    <xdr:col>2</xdr:col>
                    <xdr:colOff>569343</xdr:colOff>
                    <xdr:row>4</xdr:row>
                    <xdr:rowOff>17253</xdr:rowOff>
                  </from>
                  <to>
                    <xdr:col>3</xdr:col>
                    <xdr:colOff>612475</xdr:colOff>
                    <xdr:row>5</xdr:row>
                    <xdr:rowOff>155275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11" name="Check Box 8">
              <controlPr defaultSize="0" autoFill="0" autoLine="0" autoPict="0">
                <anchor moveWithCells="1">
                  <from>
                    <xdr:col>2</xdr:col>
                    <xdr:colOff>586596</xdr:colOff>
                    <xdr:row>5</xdr:row>
                    <xdr:rowOff>120770</xdr:rowOff>
                  </from>
                  <to>
                    <xdr:col>4</xdr:col>
                    <xdr:colOff>43132</xdr:colOff>
                    <xdr:row>7</xdr:row>
                    <xdr:rowOff>34506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12" name="Check Box 9">
              <controlPr defaultSize="0" autoFill="0" autoLine="0" autoPict="0">
                <anchor moveWithCells="1">
                  <from>
                    <xdr:col>2</xdr:col>
                    <xdr:colOff>569343</xdr:colOff>
                    <xdr:row>7</xdr:row>
                    <xdr:rowOff>51758</xdr:rowOff>
                  </from>
                  <to>
                    <xdr:col>4</xdr:col>
                    <xdr:colOff>25879</xdr:colOff>
                    <xdr:row>8</xdr:row>
                    <xdr:rowOff>146649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13" name="Check Box 10">
              <controlPr defaultSize="0" autoFill="0" autoLine="0" autoPict="0">
                <anchor moveWithCells="1">
                  <from>
                    <xdr:col>2</xdr:col>
                    <xdr:colOff>569343</xdr:colOff>
                    <xdr:row>8</xdr:row>
                    <xdr:rowOff>94891</xdr:rowOff>
                  </from>
                  <to>
                    <xdr:col>3</xdr:col>
                    <xdr:colOff>569343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3" r:id="rId14" name="Group Box 35">
              <controlPr defaultSize="0" autoFill="0" autoPict="0">
                <anchor moveWithCells="1">
                  <from>
                    <xdr:col>1</xdr:col>
                    <xdr:colOff>301925</xdr:colOff>
                    <xdr:row>2</xdr:row>
                    <xdr:rowOff>112143</xdr:rowOff>
                  </from>
                  <to>
                    <xdr:col>2</xdr:col>
                    <xdr:colOff>569343</xdr:colOff>
                    <xdr:row>13</xdr:row>
                    <xdr:rowOff>60385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4" r:id="rId15" name="Group Box 36">
              <controlPr defaultSize="0" autoFill="0" autoPict="0">
                <anchor moveWithCells="1">
                  <from>
                    <xdr:col>0</xdr:col>
                    <xdr:colOff>69011</xdr:colOff>
                    <xdr:row>2</xdr:row>
                    <xdr:rowOff>112143</xdr:rowOff>
                  </from>
                  <to>
                    <xdr:col>1</xdr:col>
                    <xdr:colOff>181155</xdr:colOff>
                    <xdr:row>13</xdr:row>
                    <xdr:rowOff>43132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5" r:id="rId16" name="Option Button 37">
              <controlPr defaultSize="0" autoFill="0" autoLine="0" autoPict="0">
                <anchor moveWithCells="1">
                  <from>
                    <xdr:col>0</xdr:col>
                    <xdr:colOff>129396</xdr:colOff>
                    <xdr:row>3</xdr:row>
                    <xdr:rowOff>77638</xdr:rowOff>
                  </from>
                  <to>
                    <xdr:col>1</xdr:col>
                    <xdr:colOff>60385</xdr:colOff>
                    <xdr:row>4</xdr:row>
                    <xdr:rowOff>94891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6" r:id="rId17" name="Option Button 38">
              <controlPr defaultSize="0" autoFill="0" autoLine="0" autoPict="0">
                <anchor moveWithCells="1">
                  <from>
                    <xdr:col>0</xdr:col>
                    <xdr:colOff>129396</xdr:colOff>
                    <xdr:row>4</xdr:row>
                    <xdr:rowOff>181155</xdr:rowOff>
                  </from>
                  <to>
                    <xdr:col>1</xdr:col>
                    <xdr:colOff>103517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8" r:id="rId18" name="Option Button 40">
              <controlPr defaultSize="0" autoFill="0" autoLine="0" autoPict="0">
                <anchor moveWithCells="1">
                  <from>
                    <xdr:col>1</xdr:col>
                    <xdr:colOff>362309</xdr:colOff>
                    <xdr:row>3</xdr:row>
                    <xdr:rowOff>51758</xdr:rowOff>
                  </from>
                  <to>
                    <xdr:col>2</xdr:col>
                    <xdr:colOff>491706</xdr:colOff>
                    <xdr:row>4</xdr:row>
                    <xdr:rowOff>69011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9" r:id="rId19" name="Option Button 41">
              <controlPr defaultSize="0" autoFill="0" autoLine="0" autoPict="0">
                <anchor moveWithCells="1">
                  <from>
                    <xdr:col>1</xdr:col>
                    <xdr:colOff>345057</xdr:colOff>
                    <xdr:row>6</xdr:row>
                    <xdr:rowOff>0</xdr:rowOff>
                  </from>
                  <to>
                    <xdr:col>2</xdr:col>
                    <xdr:colOff>439947</xdr:colOff>
                    <xdr:row>7</xdr:row>
                    <xdr:rowOff>17253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0" r:id="rId20" name="Option Button 42">
              <controlPr defaultSize="0" autoFill="0" autoLine="0" autoPict="0">
                <anchor moveWithCells="1">
                  <from>
                    <xdr:col>1</xdr:col>
                    <xdr:colOff>353683</xdr:colOff>
                    <xdr:row>7</xdr:row>
                    <xdr:rowOff>51758</xdr:rowOff>
                  </from>
                  <to>
                    <xdr:col>2</xdr:col>
                    <xdr:colOff>439947</xdr:colOff>
                    <xdr:row>8</xdr:row>
                    <xdr:rowOff>69011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1" r:id="rId21" name="Option Button 43">
              <controlPr defaultSize="0" autoFill="0" autoLine="0" autoPict="0">
                <anchor moveWithCells="1">
                  <from>
                    <xdr:col>1</xdr:col>
                    <xdr:colOff>327804</xdr:colOff>
                    <xdr:row>8</xdr:row>
                    <xdr:rowOff>129396</xdr:rowOff>
                  </from>
                  <to>
                    <xdr:col>2</xdr:col>
                    <xdr:colOff>439947</xdr:colOff>
                    <xdr:row>9</xdr:row>
                    <xdr:rowOff>155275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5" r:id="rId22" name="Option Button 47">
              <controlPr defaultSize="0" autoFill="0" autoLine="0" autoPict="0">
                <anchor moveWithCells="1">
                  <from>
                    <xdr:col>1</xdr:col>
                    <xdr:colOff>345057</xdr:colOff>
                    <xdr:row>10</xdr:row>
                    <xdr:rowOff>17253</xdr:rowOff>
                  </from>
                  <to>
                    <xdr:col>2</xdr:col>
                    <xdr:colOff>474453</xdr:colOff>
                    <xdr:row>11</xdr:row>
                    <xdr:rowOff>43132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6" r:id="rId23" name="Option Button 48">
              <controlPr defaultSize="0" autoFill="0" autoLine="0" autoPict="0">
                <anchor moveWithCells="1">
                  <from>
                    <xdr:col>1</xdr:col>
                    <xdr:colOff>345057</xdr:colOff>
                    <xdr:row>11</xdr:row>
                    <xdr:rowOff>77638</xdr:rowOff>
                  </from>
                  <to>
                    <xdr:col>2</xdr:col>
                    <xdr:colOff>517585</xdr:colOff>
                    <xdr:row>12</xdr:row>
                    <xdr:rowOff>94891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9" r:id="rId24" name="Option Button 91">
              <controlPr defaultSize="0" autoFill="0" autoLine="0" autoPict="0">
                <anchor moveWithCells="1">
                  <from>
                    <xdr:col>0</xdr:col>
                    <xdr:colOff>112143</xdr:colOff>
                    <xdr:row>6</xdr:row>
                    <xdr:rowOff>69011</xdr:rowOff>
                  </from>
                  <to>
                    <xdr:col>1</xdr:col>
                    <xdr:colOff>86264</xdr:colOff>
                    <xdr:row>7</xdr:row>
                    <xdr:rowOff>86264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1" r:id="rId25" name="Option Button 103">
              <controlPr defaultSize="0" autoFill="0" autoLine="0" autoPict="0">
                <anchor moveWithCells="1">
                  <from>
                    <xdr:col>0</xdr:col>
                    <xdr:colOff>94891</xdr:colOff>
                    <xdr:row>10</xdr:row>
                    <xdr:rowOff>43132</xdr:rowOff>
                  </from>
                  <to>
                    <xdr:col>1</xdr:col>
                    <xdr:colOff>267419</xdr:colOff>
                    <xdr:row>11</xdr:row>
                    <xdr:rowOff>60385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2" r:id="rId26" name="Option Button 104">
              <controlPr defaultSize="0" autoFill="0" autoLine="0" autoPict="0">
                <anchor moveWithCells="1">
                  <from>
                    <xdr:col>0</xdr:col>
                    <xdr:colOff>103517</xdr:colOff>
                    <xdr:row>11</xdr:row>
                    <xdr:rowOff>94891</xdr:rowOff>
                  </from>
                  <to>
                    <xdr:col>1</xdr:col>
                    <xdr:colOff>276045</xdr:colOff>
                    <xdr:row>12</xdr:row>
                    <xdr:rowOff>112143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5" r:id="rId27" name="Option Button 107">
              <controlPr defaultSize="0" autoFill="0" autoLine="0" autoPict="0">
                <anchor moveWithCells="1">
                  <from>
                    <xdr:col>1</xdr:col>
                    <xdr:colOff>362309</xdr:colOff>
                    <xdr:row>4</xdr:row>
                    <xdr:rowOff>86264</xdr:rowOff>
                  </from>
                  <to>
                    <xdr:col>2</xdr:col>
                    <xdr:colOff>457200</xdr:colOff>
                    <xdr:row>5</xdr:row>
                    <xdr:rowOff>103517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F63"/>
  <sheetViews>
    <sheetView workbookViewId="0">
      <pane xSplit="3" ySplit="3" topLeftCell="D4" activePane="bottomRight" state="frozen"/>
      <selection pane="topRight" activeCell="C1" sqref="C1"/>
      <selection pane="bottomLeft" activeCell="A4" sqref="A4"/>
      <selection pane="bottomRight" sqref="A1:F22"/>
    </sheetView>
  </sheetViews>
  <sheetFormatPr defaultRowHeight="14.3" x14ac:dyDescent="0.25"/>
  <cols>
    <col min="17" max="17" width="9.25" bestFit="1" customWidth="1"/>
    <col min="18" max="18" width="9.625" bestFit="1" customWidth="1"/>
    <col min="19" max="22" width="9.625" customWidth="1"/>
    <col min="23" max="23" width="9.25" bestFit="1" customWidth="1"/>
  </cols>
  <sheetData>
    <row r="1" spans="1:32" x14ac:dyDescent="0.25">
      <c r="A1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97</v>
      </c>
      <c r="H1" s="14" t="s">
        <v>154</v>
      </c>
      <c r="I1" t="s">
        <v>98</v>
      </c>
      <c r="J1" t="s">
        <v>99</v>
      </c>
      <c r="K1" s="33" t="s">
        <v>81</v>
      </c>
      <c r="L1" t="s">
        <v>100</v>
      </c>
      <c r="M1" t="s">
        <v>155</v>
      </c>
      <c r="N1" t="s">
        <v>101</v>
      </c>
      <c r="O1" t="s">
        <v>102</v>
      </c>
      <c r="P1" s="35" t="s">
        <v>82</v>
      </c>
      <c r="Q1" t="s">
        <v>79</v>
      </c>
      <c r="R1" t="s">
        <v>80</v>
      </c>
      <c r="S1" t="s">
        <v>103</v>
      </c>
      <c r="T1" t="s">
        <v>158</v>
      </c>
      <c r="U1" t="s">
        <v>104</v>
      </c>
      <c r="V1" t="s">
        <v>105</v>
      </c>
      <c r="W1" s="33" t="s">
        <v>83</v>
      </c>
      <c r="X1" t="s">
        <v>86</v>
      </c>
      <c r="Y1" t="s">
        <v>87</v>
      </c>
      <c r="Z1" t="s">
        <v>88</v>
      </c>
      <c r="AA1" t="s">
        <v>89</v>
      </c>
      <c r="AB1" t="s">
        <v>84</v>
      </c>
      <c r="AC1" t="s">
        <v>85</v>
      </c>
      <c r="AD1" t="s">
        <v>92</v>
      </c>
      <c r="AE1" t="s">
        <v>90</v>
      </c>
      <c r="AF1" t="s">
        <v>91</v>
      </c>
    </row>
    <row r="2" spans="1:32" ht="14.95" thickBot="1" x14ac:dyDescent="0.3">
      <c r="A2" s="25">
        <v>1</v>
      </c>
      <c r="B2" s="26" t="s">
        <v>133</v>
      </c>
      <c r="C2" s="27">
        <v>23.29</v>
      </c>
      <c r="D2" s="27">
        <v>-14.2</v>
      </c>
      <c r="E2" s="28">
        <v>72015.60196</v>
      </c>
      <c r="F2" s="28">
        <v>72015.60196</v>
      </c>
      <c r="G2" s="14">
        <f ca="1">analyse!T84</f>
        <v>0</v>
      </c>
      <c r="H2" s="14">
        <f ca="1">analyse!U84</f>
        <v>4.1300000000000001E-4</v>
      </c>
      <c r="I2" s="18">
        <f ca="1">analyse!V84</f>
        <v>1.3965950999999999E-2</v>
      </c>
      <c r="J2" s="14">
        <f ca="1">analyse!W84</f>
        <v>4.9618999999999998E-4</v>
      </c>
      <c r="K2" s="34">
        <f ca="1">analyse!X84</f>
        <v>1.4875141E-2</v>
      </c>
      <c r="L2" s="3">
        <f ca="1">analyse!T107</f>
        <v>0</v>
      </c>
      <c r="M2" s="14">
        <f ca="1">analyse!U107</f>
        <v>9.7971397791485619E-4</v>
      </c>
      <c r="N2" s="3">
        <f ca="1">analyse!V107</f>
        <v>8.4725666000000005E-2</v>
      </c>
      <c r="O2" s="3">
        <f ca="1">analyse!W107</f>
        <v>9.0611700000000001E-4</v>
      </c>
      <c r="P2" s="36">
        <f ca="1">analyse!X107</f>
        <v>8.6611496977914856E-2</v>
      </c>
      <c r="Q2" s="4">
        <v>28.853900000000003</v>
      </c>
      <c r="R2" s="4">
        <v>42.538900000000005</v>
      </c>
      <c r="S2" s="6">
        <f ca="1">IF(G2&gt;0,100*L2/G2,0)</f>
        <v>0</v>
      </c>
      <c r="T2" s="6">
        <f ca="1">IF(H2&gt;0,100*M2/H2,0)</f>
        <v>237.21888085105476</v>
      </c>
      <c r="U2" s="6">
        <f ca="1">IF(I2&gt;0,100*N2/I2,0)</f>
        <v>606.65876602316598</v>
      </c>
      <c r="V2" s="6">
        <f ca="1">IF(J2&gt;0,100*O2/J2,0)</f>
        <v>182.61492573409382</v>
      </c>
      <c r="W2" s="37">
        <f ca="1">IF(K2&gt;0,100*P2/K2,0)</f>
        <v>582.25664535156238</v>
      </c>
      <c r="X2" s="4">
        <f ca="1">100*K2/Q2</f>
        <v>5.1553311684035777E-2</v>
      </c>
      <c r="Y2" s="5">
        <f ca="1">100*P2/R2</f>
        <v>0.2036053987712772</v>
      </c>
      <c r="Z2" s="3">
        <f ca="1">analyse!M84</f>
        <v>0</v>
      </c>
      <c r="AA2" s="3">
        <f ca="1">analyse!M107</f>
        <v>0</v>
      </c>
      <c r="AB2" s="5">
        <v>2.3877000000000002</v>
      </c>
      <c r="AC2" s="5">
        <v>3.5252500000000002</v>
      </c>
      <c r="AD2" s="6">
        <f ca="1">IF(Z2&gt;0,100*AA2/Z2,0)</f>
        <v>0</v>
      </c>
      <c r="AE2" s="4">
        <f ca="1">100*Z2/AB2</f>
        <v>0</v>
      </c>
      <c r="AF2" s="4">
        <f ca="1">100*AA2/AC2</f>
        <v>0</v>
      </c>
    </row>
    <row r="3" spans="1:32" ht="14.95" thickBot="1" x14ac:dyDescent="0.3">
      <c r="A3" s="29">
        <v>2</v>
      </c>
      <c r="B3" s="30" t="s">
        <v>134</v>
      </c>
      <c r="C3" s="31">
        <v>23.21</v>
      </c>
      <c r="D3" s="31">
        <v>-14.12</v>
      </c>
      <c r="E3" s="32">
        <v>93384.754967999994</v>
      </c>
      <c r="F3" s="32">
        <v>93384.754967999994</v>
      </c>
      <c r="G3" s="14">
        <f ca="1">analyse!T85</f>
        <v>0</v>
      </c>
      <c r="H3" s="14">
        <f ca="1">analyse!U85</f>
        <v>3.5900000000000005E-4</v>
      </c>
      <c r="I3" s="18">
        <f ca="1">analyse!V85</f>
        <v>3.88661E-3</v>
      </c>
      <c r="J3" s="14">
        <f ca="1">analyse!W85</f>
        <v>3.0856899999999991E-4</v>
      </c>
      <c r="K3" s="34">
        <f ca="1">analyse!X85</f>
        <v>4.5541790000000002E-3</v>
      </c>
      <c r="L3" s="3">
        <f ca="1">analyse!T108</f>
        <v>0</v>
      </c>
      <c r="M3" s="14">
        <f ca="1">analyse!U108</f>
        <v>8.2189240272668529E-4</v>
      </c>
      <c r="N3" s="3">
        <f ca="1">analyse!V108</f>
        <v>1.8688021999999999E-2</v>
      </c>
      <c r="O3" s="3">
        <f ca="1">analyse!W108</f>
        <v>5.1740400000000006E-4</v>
      </c>
      <c r="P3" s="36">
        <f ca="1">analyse!X108</f>
        <v>2.0027318402726684E-2</v>
      </c>
      <c r="Q3" s="4">
        <v>32.784300000000002</v>
      </c>
      <c r="R3" s="4">
        <v>47.067549999999997</v>
      </c>
      <c r="S3" s="6">
        <f t="shared" ref="S3:S22" ca="1" si="0">IF(G3&gt;0,100*L3/G3,0)</f>
        <v>0</v>
      </c>
      <c r="T3" s="6">
        <f t="shared" ref="T3:T22" ca="1" si="1">IF(H3&gt;0,100*M3/H3,0)</f>
        <v>228.93938794615184</v>
      </c>
      <c r="U3" s="6">
        <f t="shared" ref="U3:U22" ca="1" si="2">IF(I3&gt;0,100*N3/I3,0)</f>
        <v>480.83090405263192</v>
      </c>
      <c r="V3" s="6">
        <f t="shared" ref="V3:V22" ca="1" si="3">IF(J3&gt;0,100*O3/J3,0)</f>
        <v>167.67854191445031</v>
      </c>
      <c r="W3" s="37">
        <f t="shared" ref="W3:W22" ca="1" si="4">IF(K3&gt;0,100*P3/K3,0)</f>
        <v>439.75694417647361</v>
      </c>
      <c r="X3" s="4">
        <f t="shared" ref="X3:X22" ca="1" si="5">100*K3/Q3</f>
        <v>1.3891341282260107E-2</v>
      </c>
      <c r="Y3" s="5">
        <f t="shared" ref="Y3:Y22" ca="1" si="6">100*P3/R3</f>
        <v>4.255016121027478E-2</v>
      </c>
      <c r="Z3" s="3">
        <f ca="1">analyse!M85</f>
        <v>0</v>
      </c>
      <c r="AA3" s="3">
        <f ca="1">analyse!M108</f>
        <v>0</v>
      </c>
      <c r="AB3" s="5">
        <v>2.7327000000000004</v>
      </c>
      <c r="AC3" s="5">
        <v>3.9073500000000001</v>
      </c>
      <c r="AD3" s="6">
        <f t="shared" ref="AD3:AD22" ca="1" si="7">IF(Z3&gt;0,100*AA3/Z3,0)</f>
        <v>0</v>
      </c>
      <c r="AE3" s="4">
        <f t="shared" ref="AE3:AE22" ca="1" si="8">100*Z3/AB3</f>
        <v>0</v>
      </c>
      <c r="AF3" s="4">
        <f t="shared" ref="AF3:AF22" ca="1" si="9">100*AA3/AC3</f>
        <v>0</v>
      </c>
    </row>
    <row r="4" spans="1:32" ht="14.95" thickBot="1" x14ac:dyDescent="0.3">
      <c r="A4" s="25">
        <v>3</v>
      </c>
      <c r="B4" s="26" t="s">
        <v>135</v>
      </c>
      <c r="C4" s="27">
        <v>23.13</v>
      </c>
      <c r="D4" s="27">
        <v>-14.29</v>
      </c>
      <c r="E4" s="28">
        <v>47248.307895999998</v>
      </c>
      <c r="F4" s="28">
        <v>47248.307895999998</v>
      </c>
      <c r="G4" s="14">
        <f ca="1">analyse!T86</f>
        <v>0</v>
      </c>
      <c r="H4" s="14">
        <f ca="1">analyse!U86</f>
        <v>5.8E-4</v>
      </c>
      <c r="I4" s="18">
        <f ca="1">analyse!V86</f>
        <v>2.4702069999999999E-3</v>
      </c>
      <c r="J4" s="14">
        <f ca="1">analyse!W86</f>
        <v>0</v>
      </c>
      <c r="K4" s="34">
        <f ca="1">analyse!X86</f>
        <v>3.0502070000000001E-3</v>
      </c>
      <c r="L4" s="3">
        <f ca="1">analyse!T109</f>
        <v>0</v>
      </c>
      <c r="M4" s="14">
        <f ca="1">analyse!U109</f>
        <v>1.3769249052445756E-3</v>
      </c>
      <c r="N4" s="3">
        <f ca="1">analyse!V109</f>
        <v>1.2520345E-2</v>
      </c>
      <c r="O4" s="3">
        <f ca="1">analyse!W109</f>
        <v>0</v>
      </c>
      <c r="P4" s="36">
        <f ca="1">analyse!X109</f>
        <v>1.3897269905244576E-2</v>
      </c>
      <c r="Q4" s="4">
        <v>3.1618500000000003</v>
      </c>
      <c r="R4" s="4">
        <v>3.6748500000000002</v>
      </c>
      <c r="S4" s="6">
        <f t="shared" ca="1" si="0"/>
        <v>0</v>
      </c>
      <c r="T4" s="6">
        <f t="shared" ca="1" si="1"/>
        <v>237.40084573182338</v>
      </c>
      <c r="U4" s="6">
        <f t="shared" ca="1" si="2"/>
        <v>506.85408145957001</v>
      </c>
      <c r="V4" s="6">
        <f t="shared" ca="1" si="3"/>
        <v>0</v>
      </c>
      <c r="W4" s="37">
        <f t="shared" ca="1" si="4"/>
        <v>455.61727139320629</v>
      </c>
      <c r="X4" s="4">
        <f t="shared" ca="1" si="5"/>
        <v>9.6469060834637951E-2</v>
      </c>
      <c r="Y4" s="5">
        <f t="shared" ca="1" si="6"/>
        <v>0.37817243983413135</v>
      </c>
      <c r="Z4" s="3">
        <f ca="1">analyse!M86</f>
        <v>0</v>
      </c>
      <c r="AA4" s="3">
        <f ca="1">analyse!M109</f>
        <v>0</v>
      </c>
      <c r="AB4" s="5">
        <v>0.27465000000000001</v>
      </c>
      <c r="AC4" s="5">
        <v>0.30845</v>
      </c>
      <c r="AD4" s="6">
        <f t="shared" ca="1" si="7"/>
        <v>0</v>
      </c>
      <c r="AE4" s="4">
        <f t="shared" ca="1" si="8"/>
        <v>0</v>
      </c>
      <c r="AF4" s="4">
        <f t="shared" ca="1" si="9"/>
        <v>0</v>
      </c>
    </row>
    <row r="5" spans="1:32" ht="14.95" thickBot="1" x14ac:dyDescent="0.3">
      <c r="A5" s="29">
        <v>4</v>
      </c>
      <c r="B5" s="30" t="s">
        <v>136</v>
      </c>
      <c r="C5" s="31">
        <v>22.87</v>
      </c>
      <c r="D5" s="31">
        <v>-15.13</v>
      </c>
      <c r="E5" s="32">
        <v>41757.165767999999</v>
      </c>
      <c r="F5" s="32">
        <v>41757.165767999999</v>
      </c>
      <c r="G5" s="14">
        <f ca="1">analyse!T87</f>
        <v>0</v>
      </c>
      <c r="H5" s="14">
        <f ca="1">analyse!U87</f>
        <v>1.1360000000000001E-3</v>
      </c>
      <c r="I5" s="18">
        <f ca="1">analyse!V87</f>
        <v>3.7571530000000005E-3</v>
      </c>
      <c r="J5" s="14">
        <f ca="1">analyse!W87</f>
        <v>1.5882699999999998E-4</v>
      </c>
      <c r="K5" s="34">
        <f ca="1">analyse!X87</f>
        <v>5.0519800000000011E-3</v>
      </c>
      <c r="L5" s="3">
        <f ca="1">analyse!T110</f>
        <v>0</v>
      </c>
      <c r="M5" s="14">
        <f ca="1">analyse!U110</f>
        <v>2.5434168783060227E-3</v>
      </c>
      <c r="N5" s="3">
        <f ca="1">analyse!V110</f>
        <v>1.9291273000000001E-2</v>
      </c>
      <c r="O5" s="3">
        <f ca="1">analyse!W110</f>
        <v>2.9004200000000001E-4</v>
      </c>
      <c r="P5" s="36">
        <f ca="1">analyse!X110</f>
        <v>2.2124731878306023E-2</v>
      </c>
      <c r="Q5" s="4">
        <v>0.31115000000000004</v>
      </c>
      <c r="R5" s="4">
        <v>0.33740000000000003</v>
      </c>
      <c r="S5" s="6">
        <f t="shared" ca="1" si="0"/>
        <v>0</v>
      </c>
      <c r="T5" s="6">
        <f t="shared" ca="1" si="1"/>
        <v>223.89233083679778</v>
      </c>
      <c r="U5" s="6">
        <f t="shared" ca="1" si="2"/>
        <v>513.45454922916372</v>
      </c>
      <c r="V5" s="6">
        <f t="shared" ca="1" si="3"/>
        <v>182.61504656009373</v>
      </c>
      <c r="W5" s="37">
        <f t="shared" ca="1" si="4"/>
        <v>437.94179466874408</v>
      </c>
      <c r="X5" s="4">
        <f t="shared" ca="1" si="5"/>
        <v>1.623647758315925</v>
      </c>
      <c r="Y5" s="5">
        <f t="shared" ca="1" si="6"/>
        <v>6.5574190510687673</v>
      </c>
      <c r="Z5" s="3">
        <f ca="1">analyse!M87</f>
        <v>0</v>
      </c>
      <c r="AA5" s="3">
        <f ca="1">analyse!M110</f>
        <v>0</v>
      </c>
      <c r="AB5" s="5">
        <v>3.2600000000000004E-2</v>
      </c>
      <c r="AC5" s="5">
        <v>3.15E-2</v>
      </c>
      <c r="AD5" s="6">
        <f t="shared" ca="1" si="7"/>
        <v>0</v>
      </c>
      <c r="AE5" s="4">
        <f t="shared" ca="1" si="8"/>
        <v>0</v>
      </c>
      <c r="AF5" s="4">
        <f t="shared" ca="1" si="9"/>
        <v>0</v>
      </c>
    </row>
    <row r="6" spans="1:32" ht="14.95" thickBot="1" x14ac:dyDescent="0.3">
      <c r="A6" s="25">
        <v>5</v>
      </c>
      <c r="B6" s="26" t="s">
        <v>137</v>
      </c>
      <c r="C6" s="27">
        <v>25.12</v>
      </c>
      <c r="D6" s="27">
        <v>-17.71</v>
      </c>
      <c r="E6" s="28">
        <v>106619.451304</v>
      </c>
      <c r="F6" s="28">
        <v>361025.28189599997</v>
      </c>
      <c r="G6" s="14">
        <f ca="1">analyse!T88</f>
        <v>4.7636249999999998E-2</v>
      </c>
      <c r="H6" s="14">
        <f ca="1">analyse!U88</f>
        <v>6.0340000000000003E-3</v>
      </c>
      <c r="I6" s="18">
        <f ca="1">analyse!V88</f>
        <v>2.7489308E-2</v>
      </c>
      <c r="J6" s="14">
        <f ca="1">analyse!W88</f>
        <v>2.9651839999999996E-3</v>
      </c>
      <c r="K6" s="34">
        <f ca="1">analyse!X88</f>
        <v>8.4124741999999988E-2</v>
      </c>
      <c r="L6" s="3">
        <f ca="1">analyse!T111</f>
        <v>0.19081124999999999</v>
      </c>
      <c r="M6" s="14">
        <f ca="1">analyse!U111</f>
        <v>1.4502828812285025E-2</v>
      </c>
      <c r="N6" s="3">
        <f ca="1">analyse!V111</f>
        <v>0.16834390600000004</v>
      </c>
      <c r="O6" s="3">
        <f ca="1">analyse!W111</f>
        <v>5.4122409999999991E-3</v>
      </c>
      <c r="P6" s="36">
        <f ca="1">analyse!X111</f>
        <v>0.37907022581228506</v>
      </c>
      <c r="Q6" s="4">
        <v>1.0703</v>
      </c>
      <c r="R6" s="4">
        <v>1.28745</v>
      </c>
      <c r="S6" s="6">
        <f t="shared" ca="1" si="0"/>
        <v>400.55892308903412</v>
      </c>
      <c r="T6" s="6">
        <f t="shared" ca="1" si="1"/>
        <v>240.35181989202891</v>
      </c>
      <c r="U6" s="6">
        <f t="shared" ca="1" si="2"/>
        <v>612.39775843029611</v>
      </c>
      <c r="V6" s="6">
        <f t="shared" ca="1" si="3"/>
        <v>182.52631202650491</v>
      </c>
      <c r="W6" s="37">
        <f t="shared" ca="1" si="4"/>
        <v>450.60491931408848</v>
      </c>
      <c r="X6" s="4">
        <f t="shared" ca="1" si="5"/>
        <v>7.8599217041950835</v>
      </c>
      <c r="Y6" s="5">
        <f t="shared" ca="1" si="6"/>
        <v>29.443491072452137</v>
      </c>
      <c r="Z6" s="3">
        <f ca="1">analyse!M88</f>
        <v>5.2775000000000001E-3</v>
      </c>
      <c r="AA6" s="3">
        <f ca="1">analyse!M111</f>
        <v>2.1759375000000001E-2</v>
      </c>
      <c r="AB6" s="5">
        <v>9.9099999999999994E-2</v>
      </c>
      <c r="AC6" s="5">
        <v>0.1139</v>
      </c>
      <c r="AD6" s="6">
        <f t="shared" ca="1" si="7"/>
        <v>412.30459497868316</v>
      </c>
      <c r="AE6" s="4">
        <f t="shared" ca="1" si="8"/>
        <v>5.3254288597376398</v>
      </c>
      <c r="AF6" s="4">
        <f t="shared" ca="1" si="9"/>
        <v>19.103928884986832</v>
      </c>
    </row>
    <row r="7" spans="1:32" ht="14.95" thickBot="1" x14ac:dyDescent="0.3">
      <c r="A7" s="29">
        <v>6</v>
      </c>
      <c r="B7" s="30" t="s">
        <v>138</v>
      </c>
      <c r="C7" s="31">
        <v>25.12</v>
      </c>
      <c r="D7" s="31">
        <v>-17.77</v>
      </c>
      <c r="E7" s="32">
        <v>154950.24456799999</v>
      </c>
      <c r="F7" s="32">
        <v>154950.24456799999</v>
      </c>
      <c r="G7" s="14">
        <f ca="1">analyse!T89</f>
        <v>1.1187500000000001E-4</v>
      </c>
      <c r="H7" s="14">
        <f ca="1">analyse!U89</f>
        <v>3.0460000000000005E-3</v>
      </c>
      <c r="I7" s="18">
        <f ca="1">analyse!V89</f>
        <v>8.9211430000000012E-3</v>
      </c>
      <c r="J7" s="14">
        <f ca="1">analyse!W89</f>
        <v>6.6258899999999999E-4</v>
      </c>
      <c r="K7" s="34">
        <f ca="1">analyse!X89</f>
        <v>1.2741607000000002E-2</v>
      </c>
      <c r="L7" s="3">
        <f ca="1">analyse!T112</f>
        <v>2.8812499999999997E-4</v>
      </c>
      <c r="M7" s="14">
        <f ca="1">analyse!U112</f>
        <v>5.9694381990521329E-3</v>
      </c>
      <c r="N7" s="3">
        <f ca="1">analyse!V112</f>
        <v>2.8856740999999998E-2</v>
      </c>
      <c r="O7" s="3">
        <f ca="1">analyse!W112</f>
        <v>7.9179100000000013E-4</v>
      </c>
      <c r="P7" s="36">
        <f ca="1">analyse!X112</f>
        <v>3.5906095199052135E-2</v>
      </c>
      <c r="Q7" s="4">
        <v>1.7402499999999999</v>
      </c>
      <c r="R7" s="4">
        <v>2.0151499999999998</v>
      </c>
      <c r="S7" s="6">
        <f t="shared" ca="1" si="0"/>
        <v>257.54189944134072</v>
      </c>
      <c r="T7" s="6">
        <f t="shared" ca="1" si="1"/>
        <v>195.97630331753552</v>
      </c>
      <c r="U7" s="6">
        <f t="shared" ca="1" si="2"/>
        <v>323.46461658556524</v>
      </c>
      <c r="V7" s="6">
        <f t="shared" ca="1" si="3"/>
        <v>119.49956911448879</v>
      </c>
      <c r="W7" s="37">
        <f t="shared" ca="1" si="4"/>
        <v>281.80193596500135</v>
      </c>
      <c r="X7" s="4">
        <f t="shared" ca="1" si="5"/>
        <v>0.73217106737537729</v>
      </c>
      <c r="Y7" s="5">
        <f t="shared" ca="1" si="6"/>
        <v>1.7818075676278262</v>
      </c>
      <c r="Z7" s="3">
        <f ca="1">analyse!M89</f>
        <v>1.3125000000000001E-5</v>
      </c>
      <c r="AA7" s="3">
        <f ca="1">analyse!M112</f>
        <v>3.1250000000000001E-5</v>
      </c>
      <c r="AB7" s="5">
        <v>0.14344999999999999</v>
      </c>
      <c r="AC7" s="5">
        <v>0.1643</v>
      </c>
      <c r="AD7" s="6">
        <f t="shared" ca="1" si="7"/>
        <v>238.0952380952381</v>
      </c>
      <c r="AE7" s="4">
        <f t="shared" ca="1" si="8"/>
        <v>9.1495294527710012E-3</v>
      </c>
      <c r="AF7" s="4">
        <f t="shared" ca="1" si="9"/>
        <v>1.9020085209981743E-2</v>
      </c>
    </row>
    <row r="8" spans="1:32" ht="14.95" thickBot="1" x14ac:dyDescent="0.3">
      <c r="A8" s="25">
        <v>7</v>
      </c>
      <c r="B8" s="26" t="s">
        <v>139</v>
      </c>
      <c r="C8" s="27">
        <v>26.8</v>
      </c>
      <c r="D8" s="27">
        <v>-18.04</v>
      </c>
      <c r="E8" s="28">
        <v>22319.892400000001</v>
      </c>
      <c r="F8" s="28">
        <v>538295.41886400001</v>
      </c>
      <c r="G8" s="14">
        <f ca="1">analyse!T90</f>
        <v>1.2383124999999998E-2</v>
      </c>
      <c r="H8" s="14">
        <f ca="1">analyse!U90</f>
        <v>2.5239999999999998E-3</v>
      </c>
      <c r="I8" s="18">
        <f ca="1">analyse!V90</f>
        <v>1.0514576999999999E-2</v>
      </c>
      <c r="J8" s="14">
        <f ca="1">analyse!W90</f>
        <v>6.6757900000000018E-3</v>
      </c>
      <c r="K8" s="34">
        <f ca="1">analyse!X90</f>
        <v>3.2097491999999998E-2</v>
      </c>
      <c r="L8" s="3">
        <f ca="1">analyse!T113</f>
        <v>4.5602500000000004E-2</v>
      </c>
      <c r="M8" s="14">
        <f ca="1">analyse!U113</f>
        <v>5.3852934599103635E-3</v>
      </c>
      <c r="N8" s="3">
        <f ca="1">analyse!V113</f>
        <v>5.1896176999999995E-2</v>
      </c>
      <c r="O8" s="3">
        <f ca="1">analyse!W113</f>
        <v>1.1412214999999998E-2</v>
      </c>
      <c r="P8" s="36">
        <f ca="1">analyse!X113</f>
        <v>0.11429618545991037</v>
      </c>
      <c r="Q8" s="4">
        <v>0.44195000000000001</v>
      </c>
      <c r="R8" s="4">
        <v>0.57404999999999995</v>
      </c>
      <c r="S8" s="6">
        <f t="shared" ca="1" si="0"/>
        <v>368.26326149497817</v>
      </c>
      <c r="T8" s="6">
        <f t="shared" ca="1" si="1"/>
        <v>213.3634492832949</v>
      </c>
      <c r="U8" s="6">
        <f t="shared" ca="1" si="2"/>
        <v>493.56409677726452</v>
      </c>
      <c r="V8" s="6">
        <f t="shared" ca="1" si="3"/>
        <v>170.94928090907587</v>
      </c>
      <c r="W8" s="37">
        <f t="shared" ca="1" si="4"/>
        <v>356.09070471895552</v>
      </c>
      <c r="X8" s="4">
        <f t="shared" ca="1" si="5"/>
        <v>7.2626975902251374</v>
      </c>
      <c r="Y8" s="5">
        <f t="shared" ca="1" si="6"/>
        <v>19.910493068532425</v>
      </c>
      <c r="Z8" s="3">
        <f ca="1">analyse!M90</f>
        <v>1.7593750000000001E-3</v>
      </c>
      <c r="AA8" s="3">
        <f ca="1">analyse!M113</f>
        <v>6.6906250000000004E-3</v>
      </c>
      <c r="AB8" s="5">
        <v>4.0550000000000003E-2</v>
      </c>
      <c r="AC8" s="5">
        <v>5.0849999999999999E-2</v>
      </c>
      <c r="AD8" s="6">
        <f t="shared" ca="1" si="7"/>
        <v>380.28419182948488</v>
      </c>
      <c r="AE8" s="4">
        <f t="shared" ca="1" si="8"/>
        <v>4.3387792848335387</v>
      </c>
      <c r="AF8" s="4">
        <f t="shared" ca="1" si="9"/>
        <v>13.157571288102261</v>
      </c>
    </row>
    <row r="9" spans="1:32" ht="14.95" thickBot="1" x14ac:dyDescent="0.3">
      <c r="A9" s="29">
        <v>8</v>
      </c>
      <c r="B9" s="30" t="s">
        <v>140</v>
      </c>
      <c r="C9" s="31">
        <v>26.87</v>
      </c>
      <c r="D9" s="31">
        <v>-18.04</v>
      </c>
      <c r="E9" s="32">
        <v>43739.513392000001</v>
      </c>
      <c r="F9" s="32">
        <v>43740</v>
      </c>
      <c r="G9" s="14">
        <f ca="1">analyse!T91</f>
        <v>0.10023937500000001</v>
      </c>
      <c r="H9" s="14">
        <f ca="1">analyse!U91</f>
        <v>9.972E-3</v>
      </c>
      <c r="I9" s="18">
        <f ca="1">analyse!V91</f>
        <v>0.23559348399999999</v>
      </c>
      <c r="J9" s="14">
        <f ca="1">analyse!W91</f>
        <v>1.3139976999999999E-2</v>
      </c>
      <c r="K9" s="34">
        <f ca="1">analyse!X91</f>
        <v>0.35894483600000004</v>
      </c>
      <c r="L9" s="3">
        <f ca="1">analyse!T114</f>
        <v>0.93766125000000011</v>
      </c>
      <c r="M9" s="14">
        <f ca="1">analyse!U114</f>
        <v>1.1625603912700153E-2</v>
      </c>
      <c r="N9" s="3">
        <f ca="1">analyse!V114</f>
        <v>0.68172970900000018</v>
      </c>
      <c r="O9" s="3">
        <f ca="1">analyse!W114</f>
        <v>2.3259498000000003E-2</v>
      </c>
      <c r="P9" s="36">
        <f ca="1">analyse!X114</f>
        <v>1.6542760609127005</v>
      </c>
      <c r="Q9" s="4">
        <v>0.17955000000000002</v>
      </c>
      <c r="R9" s="4">
        <v>0.2137</v>
      </c>
      <c r="S9" s="6">
        <f t="shared" ca="1" si="0"/>
        <v>935.42208338789032</v>
      </c>
      <c r="T9" s="6">
        <f t="shared" ca="1" si="1"/>
        <v>116.58247004312227</v>
      </c>
      <c r="U9" s="6">
        <f t="shared" ca="1" si="2"/>
        <v>289.36696271277191</v>
      </c>
      <c r="V9" s="6">
        <f t="shared" ca="1" si="3"/>
        <v>177.01323221494229</v>
      </c>
      <c r="W9" s="37">
        <f t="shared" ca="1" si="4"/>
        <v>460.87194883413798</v>
      </c>
      <c r="X9" s="4">
        <f t="shared" ca="1" si="5"/>
        <v>199.91358173210804</v>
      </c>
      <c r="Y9" s="5">
        <f t="shared" ca="1" si="6"/>
        <v>774.11139958479203</v>
      </c>
      <c r="Z9" s="3">
        <f ca="1">analyse!M91</f>
        <v>9.6068750000000008E-3</v>
      </c>
      <c r="AA9" s="3">
        <f ca="1">analyse!M114</f>
        <v>9.1724374999999997E-2</v>
      </c>
      <c r="AB9" s="5">
        <v>1.84E-2</v>
      </c>
      <c r="AC9" s="5">
        <v>2.0499999999999997E-2</v>
      </c>
      <c r="AD9" s="6">
        <f t="shared" ca="1" si="7"/>
        <v>954.77847895387401</v>
      </c>
      <c r="AE9" s="4">
        <f t="shared" ca="1" si="8"/>
        <v>52.211277173913054</v>
      </c>
      <c r="AF9" s="4">
        <f t="shared" ca="1" si="9"/>
        <v>447.4359756097561</v>
      </c>
    </row>
    <row r="10" spans="1:32" ht="14.95" thickBot="1" x14ac:dyDescent="0.3">
      <c r="A10" s="25">
        <v>9</v>
      </c>
      <c r="B10" s="26" t="s">
        <v>141</v>
      </c>
      <c r="C10" s="27">
        <v>28.88</v>
      </c>
      <c r="D10" s="27">
        <v>-17.04</v>
      </c>
      <c r="E10" s="28">
        <v>45037.680288000003</v>
      </c>
      <c r="F10" s="28">
        <v>45037.680288000003</v>
      </c>
      <c r="G10" s="14">
        <f ca="1">analyse!T92</f>
        <v>5.6365625000000003E-2</v>
      </c>
      <c r="H10" s="14">
        <f ca="1">analyse!U92</f>
        <v>1.3117999999999999E-2</v>
      </c>
      <c r="I10" s="18">
        <f ca="1">analyse!V92</f>
        <v>8.6727745000000009E-2</v>
      </c>
      <c r="J10" s="14">
        <f ca="1">analyse!W92</f>
        <v>8.8343519999999984E-3</v>
      </c>
      <c r="K10" s="34">
        <f ca="1">analyse!X92</f>
        <v>0.16504572200000001</v>
      </c>
      <c r="L10" s="3">
        <f ca="1">analyse!T115</f>
        <v>2.1848368750000002</v>
      </c>
      <c r="M10" s="14">
        <f ca="1">analyse!U115</f>
        <v>1.2816472553105361E-2</v>
      </c>
      <c r="N10" s="3">
        <f ca="1">analyse!V115</f>
        <v>0.21031807</v>
      </c>
      <c r="O10" s="3">
        <f ca="1">analyse!W115</f>
        <v>1.5637971000000004E-2</v>
      </c>
      <c r="P10" s="36">
        <f ca="1">analyse!X115</f>
        <v>2.4236093885531056</v>
      </c>
      <c r="Q10" s="4">
        <v>26.017149999999997</v>
      </c>
      <c r="R10" s="4">
        <v>39.519600000000004</v>
      </c>
      <c r="S10" s="6">
        <f t="shared" ca="1" si="0"/>
        <v>3876.1867272828081</v>
      </c>
      <c r="T10" s="6">
        <f t="shared" ca="1" si="1"/>
        <v>97.701422115454804</v>
      </c>
      <c r="U10" s="6">
        <f t="shared" ca="1" si="2"/>
        <v>242.5037916067113</v>
      </c>
      <c r="V10" s="6">
        <f t="shared" ca="1" si="3"/>
        <v>177.01322066406237</v>
      </c>
      <c r="W10" s="37">
        <f t="shared" ca="1" si="4"/>
        <v>1468.4472636940602</v>
      </c>
      <c r="X10" s="4">
        <f t="shared" ca="1" si="5"/>
        <v>0.63437279640544808</v>
      </c>
      <c r="Y10" s="5">
        <f t="shared" ca="1" si="6"/>
        <v>6.1326769212064534</v>
      </c>
      <c r="Z10" s="3">
        <f ca="1">analyse!M92</f>
        <v>6.9462499999999993E-3</v>
      </c>
      <c r="AA10" s="3">
        <f ca="1">analyse!M115</f>
        <v>0.26697437500000004</v>
      </c>
      <c r="AB10" s="5">
        <v>2.3708</v>
      </c>
      <c r="AC10" s="5">
        <v>3.5407000000000002</v>
      </c>
      <c r="AD10" s="6">
        <f t="shared" ca="1" si="7"/>
        <v>3843.4317077559845</v>
      </c>
      <c r="AE10" s="4">
        <f t="shared" ca="1" si="8"/>
        <v>0.29299181710814914</v>
      </c>
      <c r="AF10" s="4">
        <f t="shared" ca="1" si="9"/>
        <v>7.5401580196006446</v>
      </c>
    </row>
    <row r="11" spans="1:32" ht="14.95" thickBot="1" x14ac:dyDescent="0.3">
      <c r="A11" s="29">
        <v>10</v>
      </c>
      <c r="B11" s="30" t="s">
        <v>142</v>
      </c>
      <c r="C11" s="31">
        <v>28.89</v>
      </c>
      <c r="D11" s="31">
        <v>-16.21</v>
      </c>
      <c r="E11" s="32">
        <v>51786.324335999998</v>
      </c>
      <c r="F11" s="32">
        <v>678859.42348800006</v>
      </c>
      <c r="G11" s="14">
        <f ca="1">analyse!T93</f>
        <v>8.3584375000000002E-2</v>
      </c>
      <c r="H11" s="14">
        <f ca="1">analyse!U93</f>
        <v>7.8030000000000009E-3</v>
      </c>
      <c r="I11" s="18">
        <f ca="1">analyse!V93</f>
        <v>4.5950998000000007E-2</v>
      </c>
      <c r="J11" s="14">
        <f ca="1">analyse!W93</f>
        <v>2.5230579999999999E-3</v>
      </c>
      <c r="K11" s="34">
        <f ca="1">analyse!X93</f>
        <v>0.13986143100000001</v>
      </c>
      <c r="L11" s="3">
        <f ca="1">analyse!T116</f>
        <v>0.18583187499999998</v>
      </c>
      <c r="M11" s="14">
        <f ca="1">analyse!U116</f>
        <v>1.1903291781468752E-2</v>
      </c>
      <c r="N11" s="3">
        <f ca="1">analyse!V116</f>
        <v>0.14631687799999998</v>
      </c>
      <c r="O11" s="3">
        <f ca="1">analyse!W116</f>
        <v>4.5655080000000002E-3</v>
      </c>
      <c r="P11" s="36">
        <f ca="1">analyse!X116</f>
        <v>0.34861755278146872</v>
      </c>
      <c r="Q11" s="4">
        <v>24.69755</v>
      </c>
      <c r="R11" s="4">
        <v>38.1755</v>
      </c>
      <c r="S11" s="6">
        <f t="shared" ca="1" si="0"/>
        <v>222.32848543761915</v>
      </c>
      <c r="T11" s="6">
        <f t="shared" ca="1" si="1"/>
        <v>152.54763272419262</v>
      </c>
      <c r="U11" s="6">
        <f t="shared" ca="1" si="2"/>
        <v>318.41936925940098</v>
      </c>
      <c r="V11" s="6">
        <f t="shared" ca="1" si="3"/>
        <v>180.95136933039194</v>
      </c>
      <c r="W11" s="37">
        <f t="shared" ca="1" si="4"/>
        <v>249.25924916460258</v>
      </c>
      <c r="X11" s="4">
        <f t="shared" ca="1" si="5"/>
        <v>0.56629678247437509</v>
      </c>
      <c r="Y11" s="5">
        <f t="shared" ca="1" si="6"/>
        <v>0.91319708394511856</v>
      </c>
      <c r="Z11" s="3">
        <f ca="1">analyse!M93</f>
        <v>9.6887499999999994E-3</v>
      </c>
      <c r="AA11" s="3">
        <f ca="1">analyse!M116</f>
        <v>2.1925E-2</v>
      </c>
      <c r="AB11" s="5">
        <v>2.0573999999999999</v>
      </c>
      <c r="AC11" s="5">
        <v>3.1978</v>
      </c>
      <c r="AD11" s="6">
        <f t="shared" ca="1" si="7"/>
        <v>226.2933814991614</v>
      </c>
      <c r="AE11" s="4">
        <f t="shared" ca="1" si="8"/>
        <v>0.47092203752308737</v>
      </c>
      <c r="AF11" s="4">
        <f t="shared" ca="1" si="9"/>
        <v>0.68562761898805424</v>
      </c>
    </row>
    <row r="12" spans="1:32" ht="14.95" thickBot="1" x14ac:dyDescent="0.3">
      <c r="A12" s="25">
        <v>11</v>
      </c>
      <c r="B12" s="26" t="s">
        <v>143</v>
      </c>
      <c r="C12" s="27">
        <v>26.04</v>
      </c>
      <c r="D12" s="27">
        <v>-15.04</v>
      </c>
      <c r="E12" s="28">
        <v>96632.445831999998</v>
      </c>
      <c r="F12" s="28">
        <v>96632.445831999998</v>
      </c>
      <c r="G12" s="14">
        <f ca="1">analyse!T94</f>
        <v>7.7004375E-2</v>
      </c>
      <c r="H12" s="14">
        <f ca="1">analyse!U94</f>
        <v>2.9649999999999998E-3</v>
      </c>
      <c r="I12" s="18">
        <f ca="1">analyse!V94</f>
        <v>8.2561001999999994E-2</v>
      </c>
      <c r="J12" s="14">
        <f ca="1">analyse!W94</f>
        <v>5.3475203999999998E-2</v>
      </c>
      <c r="K12" s="34">
        <f ca="1">analyse!X94</f>
        <v>0.216005581</v>
      </c>
      <c r="L12" s="3">
        <f ca="1">analyse!T117</f>
        <v>9.170312500000001E-2</v>
      </c>
      <c r="M12" s="14">
        <f ca="1">analyse!U117</f>
        <v>6.8876448047334943E-3</v>
      </c>
      <c r="N12" s="3">
        <f ca="1">analyse!V117</f>
        <v>0.49110131699999998</v>
      </c>
      <c r="O12" s="3">
        <f ca="1">analyse!W117</f>
        <v>9.7653824000000014E-2</v>
      </c>
      <c r="P12" s="36">
        <f ca="1">analyse!X117</f>
        <v>0.68734591080473351</v>
      </c>
      <c r="Q12" s="4">
        <v>0.42749999999999999</v>
      </c>
      <c r="R12" s="4">
        <v>0.42359999999999998</v>
      </c>
      <c r="S12" s="6">
        <f t="shared" ca="1" si="0"/>
        <v>119.08820115740178</v>
      </c>
      <c r="T12" s="6">
        <f t="shared" ca="1" si="1"/>
        <v>232.29830707364235</v>
      </c>
      <c r="U12" s="6">
        <f t="shared" ca="1" si="2"/>
        <v>594.8344921976601</v>
      </c>
      <c r="V12" s="6">
        <f t="shared" ca="1" si="3"/>
        <v>182.61515000485088</v>
      </c>
      <c r="W12" s="37">
        <f t="shared" ca="1" si="4"/>
        <v>318.20747761361474</v>
      </c>
      <c r="X12" s="4">
        <f t="shared" ca="1" si="5"/>
        <v>50.52762128654971</v>
      </c>
      <c r="Y12" s="5">
        <f t="shared" ca="1" si="6"/>
        <v>162.26296289063586</v>
      </c>
      <c r="Z12" s="3">
        <f ca="1">analyse!M94</f>
        <v>1.1966249999999999E-2</v>
      </c>
      <c r="AA12" s="3">
        <f ca="1">analyse!M117</f>
        <v>1.3978750000000002E-2</v>
      </c>
      <c r="AB12" s="5">
        <v>3.1550000000000002E-2</v>
      </c>
      <c r="AC12" s="5">
        <v>2.7450000000000002E-2</v>
      </c>
      <c r="AD12" s="6">
        <f t="shared" ca="1" si="7"/>
        <v>116.81813433615379</v>
      </c>
      <c r="AE12" s="4">
        <f t="shared" ca="1" si="8"/>
        <v>37.927892234548338</v>
      </c>
      <c r="AF12" s="4">
        <f t="shared" ca="1" si="9"/>
        <v>50.924408014571952</v>
      </c>
    </row>
    <row r="13" spans="1:32" ht="14.95" thickBot="1" x14ac:dyDescent="0.3">
      <c r="A13" s="29">
        <v>12</v>
      </c>
      <c r="B13" s="30" t="s">
        <v>144</v>
      </c>
      <c r="C13" s="31">
        <v>28.63</v>
      </c>
      <c r="D13" s="31">
        <v>-15.88</v>
      </c>
      <c r="E13" s="32">
        <v>57395.977407999999</v>
      </c>
      <c r="F13" s="32">
        <v>154028.42324</v>
      </c>
      <c r="G13" s="14">
        <f ca="1">analyse!T95</f>
        <v>0.23281125</v>
      </c>
      <c r="H13" s="14">
        <f ca="1">analyse!U95</f>
        <v>6.3740000000000003E-3</v>
      </c>
      <c r="I13" s="18">
        <f ca="1">analyse!V95</f>
        <v>5.7634293999999996E-2</v>
      </c>
      <c r="J13" s="14">
        <f ca="1">analyse!W95</f>
        <v>3.0935666000000004E-2</v>
      </c>
      <c r="K13" s="34">
        <f ca="1">analyse!X95</f>
        <v>0.32775521000000002</v>
      </c>
      <c r="L13" s="3">
        <f ca="1">analyse!T118</f>
        <v>0.45024999999999998</v>
      </c>
      <c r="M13" s="14">
        <f ca="1">analyse!U118</f>
        <v>1.3760193998536481E-2</v>
      </c>
      <c r="N13" s="3">
        <f ca="1">analyse!V118</f>
        <v>0.31859865500000001</v>
      </c>
      <c r="O13" s="3">
        <f ca="1">analyse!W118</f>
        <v>5.6493214000000007E-2</v>
      </c>
      <c r="P13" s="36">
        <f ca="1">analyse!X118</f>
        <v>0.83910206299853651</v>
      </c>
      <c r="Q13" s="4">
        <v>0.46534999999999993</v>
      </c>
      <c r="R13" s="4">
        <v>0.46995000000000003</v>
      </c>
      <c r="S13" s="6">
        <f t="shared" ca="1" si="0"/>
        <v>193.39701152757866</v>
      </c>
      <c r="T13" s="6">
        <f t="shared" ca="1" si="1"/>
        <v>215.88004390549858</v>
      </c>
      <c r="U13" s="6">
        <f t="shared" ca="1" si="2"/>
        <v>552.79354163685957</v>
      </c>
      <c r="V13" s="6">
        <f t="shared" ca="1" si="3"/>
        <v>182.61515365468452</v>
      </c>
      <c r="W13" s="37">
        <f t="shared" ca="1" si="4"/>
        <v>256.01486639938889</v>
      </c>
      <c r="X13" s="4">
        <f t="shared" ca="1" si="5"/>
        <v>70.431978081014307</v>
      </c>
      <c r="Y13" s="5">
        <f t="shared" ca="1" si="6"/>
        <v>178.55134865380072</v>
      </c>
      <c r="Z13" s="3">
        <f ca="1">analyse!M95</f>
        <v>3.4347500000000003E-2</v>
      </c>
      <c r="AA13" s="3">
        <f ca="1">analyse!M118</f>
        <v>6.4408750000000001E-2</v>
      </c>
      <c r="AB13" s="5">
        <v>2.6849999999999999E-2</v>
      </c>
      <c r="AC13" s="5">
        <v>2.6200000000000001E-2</v>
      </c>
      <c r="AD13" s="6">
        <f t="shared" ca="1" si="7"/>
        <v>187.52092583157435</v>
      </c>
      <c r="AE13" s="4">
        <f t="shared" ca="1" si="8"/>
        <v>127.92364990689015</v>
      </c>
      <c r="AF13" s="4">
        <f t="shared" ca="1" si="9"/>
        <v>245.83492366412213</v>
      </c>
    </row>
    <row r="14" spans="1:32" ht="14.95" thickBot="1" x14ac:dyDescent="0.3">
      <c r="A14" s="25">
        <v>13</v>
      </c>
      <c r="B14" s="26" t="s">
        <v>145</v>
      </c>
      <c r="C14" s="27">
        <v>30.11</v>
      </c>
      <c r="D14" s="27">
        <v>-15.62</v>
      </c>
      <c r="E14" s="28">
        <v>22067.767184</v>
      </c>
      <c r="F14" s="28">
        <v>854955.61391200009</v>
      </c>
      <c r="G14" s="14">
        <f ca="1">analyse!T96</f>
        <v>0.12324499999999999</v>
      </c>
      <c r="H14" s="14">
        <f ca="1">analyse!U96</f>
        <v>2.3479999999999998E-3</v>
      </c>
      <c r="I14" s="18">
        <f ca="1">analyse!V96</f>
        <v>3.7726128999999997E-2</v>
      </c>
      <c r="J14" s="14">
        <f ca="1">analyse!W96</f>
        <v>1.8266962000000005E-2</v>
      </c>
      <c r="K14" s="34">
        <f ca="1">analyse!X96</f>
        <v>0.18158609099999998</v>
      </c>
      <c r="L14" s="3">
        <f ca="1">analyse!T119</f>
        <v>0.29588687499999999</v>
      </c>
      <c r="M14" s="14">
        <f ca="1">analyse!U119</f>
        <v>4.4640885310896564E-3</v>
      </c>
      <c r="N14" s="3">
        <f ca="1">analyse!V119</f>
        <v>0.170200623</v>
      </c>
      <c r="O14" s="3">
        <f ca="1">analyse!W119</f>
        <v>3.3343766999999989E-2</v>
      </c>
      <c r="P14" s="36">
        <f ca="1">analyse!X119</f>
        <v>0.50389535353108961</v>
      </c>
      <c r="Q14" s="4">
        <v>1.01305</v>
      </c>
      <c r="R14" s="4">
        <v>1.0090000000000001</v>
      </c>
      <c r="S14" s="6">
        <f t="shared" ca="1" si="0"/>
        <v>240.08022637835208</v>
      </c>
      <c r="T14" s="6">
        <f t="shared" ca="1" si="1"/>
        <v>190.12302091523239</v>
      </c>
      <c r="U14" s="6">
        <f t="shared" ca="1" si="2"/>
        <v>451.14785829206068</v>
      </c>
      <c r="V14" s="6">
        <f t="shared" ca="1" si="3"/>
        <v>182.53591921853226</v>
      </c>
      <c r="W14" s="37">
        <f t="shared" ca="1" si="4"/>
        <v>277.49666880107554</v>
      </c>
      <c r="X14" s="4">
        <f t="shared" ca="1" si="5"/>
        <v>17.92469187108237</v>
      </c>
      <c r="Y14" s="5">
        <f t="shared" ca="1" si="6"/>
        <v>49.940074680980132</v>
      </c>
      <c r="Z14" s="3">
        <f ca="1">analyse!M96</f>
        <v>1.4451250000000001E-2</v>
      </c>
      <c r="AA14" s="3">
        <f ca="1">analyse!M119</f>
        <v>3.3948124999999996E-2</v>
      </c>
      <c r="AB14" s="5">
        <v>5.7950000000000002E-2</v>
      </c>
      <c r="AC14" s="5">
        <v>5.595E-2</v>
      </c>
      <c r="AD14" s="6">
        <f t="shared" ca="1" si="7"/>
        <v>234.91479975780638</v>
      </c>
      <c r="AE14" s="4">
        <f t="shared" ca="1" si="8"/>
        <v>24.937446074201898</v>
      </c>
      <c r="AF14" s="4">
        <f t="shared" ca="1" si="9"/>
        <v>60.675826630920454</v>
      </c>
    </row>
    <row r="15" spans="1:32" ht="14.95" thickBot="1" x14ac:dyDescent="0.3">
      <c r="A15" s="29">
        <v>14</v>
      </c>
      <c r="B15" s="30" t="s">
        <v>146</v>
      </c>
      <c r="C15" s="31">
        <v>30.38</v>
      </c>
      <c r="D15" s="31">
        <v>-15.47</v>
      </c>
      <c r="E15" s="32">
        <v>148669.56219999999</v>
      </c>
      <c r="F15" s="32">
        <v>148669.56219999999</v>
      </c>
      <c r="G15" s="14">
        <f ca="1">analyse!T97</f>
        <v>0.60296312500000004</v>
      </c>
      <c r="H15" s="14">
        <f ca="1">analyse!U97</f>
        <v>7.3959999999999998E-3</v>
      </c>
      <c r="I15" s="18">
        <f ca="1">analyse!V97</f>
        <v>7.2258069000000008E-2</v>
      </c>
      <c r="J15" s="14">
        <f ca="1">analyse!W97</f>
        <v>1.1236371E-2</v>
      </c>
      <c r="K15" s="34">
        <f ca="1">analyse!X97</f>
        <v>0.69385356499999995</v>
      </c>
      <c r="L15" s="3">
        <f ca="1">analyse!T120</f>
        <v>1.0134050000000001</v>
      </c>
      <c r="M15" s="14">
        <f ca="1">analyse!U120</f>
        <v>1.7463534278067006E-2</v>
      </c>
      <c r="N15" s="3">
        <f ca="1">analyse!V120</f>
        <v>0.43670353699999997</v>
      </c>
      <c r="O15" s="3">
        <f ca="1">analyse!W120</f>
        <v>2.0519317000000002E-2</v>
      </c>
      <c r="P15" s="36">
        <f ca="1">analyse!X120</f>
        <v>1.4880913882780671</v>
      </c>
      <c r="Q15" s="4">
        <v>2.3358000000000003</v>
      </c>
      <c r="R15" s="4">
        <v>2.1867999999999999</v>
      </c>
      <c r="S15" s="6">
        <f t="shared" ca="1" si="0"/>
        <v>168.07080864190493</v>
      </c>
      <c r="T15" s="6">
        <f t="shared" ca="1" si="1"/>
        <v>236.12133961691464</v>
      </c>
      <c r="U15" s="6">
        <f t="shared" ca="1" si="2"/>
        <v>604.36646459511667</v>
      </c>
      <c r="V15" s="6">
        <f t="shared" ca="1" si="3"/>
        <v>182.61516106935241</v>
      </c>
      <c r="W15" s="37">
        <f t="shared" ca="1" si="4"/>
        <v>214.46764322354781</v>
      </c>
      <c r="X15" s="4">
        <f t="shared" ca="1" si="5"/>
        <v>29.705178739618113</v>
      </c>
      <c r="Y15" s="5">
        <f t="shared" ca="1" si="6"/>
        <v>68.048810512075505</v>
      </c>
      <c r="Z15" s="3">
        <f ca="1">analyse!M97</f>
        <v>7.9833125000000005E-2</v>
      </c>
      <c r="AA15" s="3">
        <f ca="1">analyse!M120</f>
        <v>0.12986249999999999</v>
      </c>
      <c r="AB15" s="5">
        <v>0.1489</v>
      </c>
      <c r="AC15" s="5">
        <v>0.1298</v>
      </c>
      <c r="AD15" s="6">
        <f t="shared" ca="1" si="7"/>
        <v>162.66743911127114</v>
      </c>
      <c r="AE15" s="4">
        <f t="shared" ca="1" si="8"/>
        <v>53.615261920752182</v>
      </c>
      <c r="AF15" s="4">
        <f t="shared" ca="1" si="9"/>
        <v>100.04815100154082</v>
      </c>
    </row>
    <row r="16" spans="1:32" ht="14.95" thickBot="1" x14ac:dyDescent="0.3">
      <c r="A16" s="25">
        <v>15</v>
      </c>
      <c r="B16" s="26" t="s">
        <v>147</v>
      </c>
      <c r="C16" s="27">
        <v>30.61</v>
      </c>
      <c r="D16" s="27">
        <v>-15.7</v>
      </c>
      <c r="E16" s="28">
        <v>25131.268887999999</v>
      </c>
      <c r="F16" s="28">
        <v>25131.268887999999</v>
      </c>
      <c r="G16" s="14">
        <f ca="1">analyse!T98</f>
        <v>0.114908125</v>
      </c>
      <c r="H16" s="14">
        <f ca="1">analyse!U98</f>
        <v>6.6909999999999999E-3</v>
      </c>
      <c r="I16" s="18">
        <f ca="1">analyse!V98</f>
        <v>9.2218487000000002E-2</v>
      </c>
      <c r="J16" s="14">
        <f ca="1">analyse!W98</f>
        <v>2.5834303999999999E-2</v>
      </c>
      <c r="K16" s="34">
        <f ca="1">analyse!X98</f>
        <v>0.23965191599999999</v>
      </c>
      <c r="L16" s="3">
        <f ca="1">analyse!T121</f>
        <v>1.439154375</v>
      </c>
      <c r="M16" s="14">
        <f ca="1">analyse!U121</f>
        <v>7.5141286041894104E-3</v>
      </c>
      <c r="N16" s="3">
        <f ca="1">analyse!V121</f>
        <v>0.25584104100000005</v>
      </c>
      <c r="O16" s="3">
        <f ca="1">analyse!W121</f>
        <v>4.5730136000000005E-2</v>
      </c>
      <c r="P16" s="36">
        <f ca="1">analyse!X121</f>
        <v>1.7482396806041893</v>
      </c>
      <c r="Q16" s="4">
        <v>3.8561499999999995</v>
      </c>
      <c r="R16" s="4">
        <v>4.5366999999999997</v>
      </c>
      <c r="S16" s="6">
        <f t="shared" ca="1" si="0"/>
        <v>1252.4391769511512</v>
      </c>
      <c r="T16" s="6">
        <f t="shared" ca="1" si="1"/>
        <v>112.30202666551205</v>
      </c>
      <c r="U16" s="6">
        <f t="shared" ca="1" si="2"/>
        <v>277.42923281749358</v>
      </c>
      <c r="V16" s="6">
        <f t="shared" ca="1" si="3"/>
        <v>177.01323016095191</v>
      </c>
      <c r="W16" s="37">
        <f t="shared" ca="1" si="4"/>
        <v>729.4912178395391</v>
      </c>
      <c r="X16" s="4">
        <f t="shared" ca="1" si="5"/>
        <v>6.2147975571489704</v>
      </c>
      <c r="Y16" s="5">
        <f t="shared" ca="1" si="6"/>
        <v>38.535492331522683</v>
      </c>
      <c r="Z16" s="3">
        <f ca="1">analyse!M98</f>
        <v>1.57225E-2</v>
      </c>
      <c r="AA16" s="3">
        <f ca="1">analyse!M121</f>
        <v>0.18900499999999998</v>
      </c>
      <c r="AB16" s="5">
        <v>0.34444999999999998</v>
      </c>
      <c r="AC16" s="5">
        <v>0.42015000000000002</v>
      </c>
      <c r="AD16" s="6">
        <f t="shared" ca="1" si="7"/>
        <v>1202.1307044045157</v>
      </c>
      <c r="AE16" s="4">
        <f t="shared" ca="1" si="8"/>
        <v>4.5645231528523738</v>
      </c>
      <c r="AF16" s="4">
        <f t="shared" ca="1" si="9"/>
        <v>44.985124360347484</v>
      </c>
    </row>
    <row r="17" spans="1:32" ht="14.95" thickBot="1" x14ac:dyDescent="0.3">
      <c r="A17" s="29">
        <v>16</v>
      </c>
      <c r="B17" s="30" t="s">
        <v>148</v>
      </c>
      <c r="C17" s="31">
        <v>32.880000000000003</v>
      </c>
      <c r="D17" s="31">
        <v>-15.53</v>
      </c>
      <c r="E17" s="32">
        <v>36408.114264000003</v>
      </c>
      <c r="F17" s="32">
        <v>1065164.5592640003</v>
      </c>
      <c r="G17" s="14">
        <f ca="1">analyse!T99</f>
        <v>5.78725E-2</v>
      </c>
      <c r="H17" s="14">
        <f ca="1">analyse!U99</f>
        <v>2.2850000000000001E-3</v>
      </c>
      <c r="I17" s="18">
        <f ca="1">analyse!V99</f>
        <v>1.7429201000000002E-2</v>
      </c>
      <c r="J17" s="14">
        <f ca="1">analyse!W99</f>
        <v>9.2092899999999991E-4</v>
      </c>
      <c r="K17" s="34">
        <f ca="1">analyse!X99</f>
        <v>7.8507630000000009E-2</v>
      </c>
      <c r="L17" s="3">
        <f ca="1">analyse!T122</f>
        <v>0.33550562500000003</v>
      </c>
      <c r="M17" s="14">
        <f ca="1">analyse!U122</f>
        <v>3.0873271213618259E-3</v>
      </c>
      <c r="N17" s="3">
        <f ca="1">analyse!V122</f>
        <v>4.5429932999999999E-2</v>
      </c>
      <c r="O17" s="3">
        <f ca="1">analyse!W122</f>
        <v>1.7726279999999998E-3</v>
      </c>
      <c r="P17" s="36">
        <f ca="1">analyse!X122</f>
        <v>0.38579551312136184</v>
      </c>
      <c r="Q17" s="4">
        <v>24.889050000000005</v>
      </c>
      <c r="R17" s="4">
        <v>38.328850000000003</v>
      </c>
      <c r="S17" s="6">
        <f t="shared" ca="1" si="0"/>
        <v>579.73238584820092</v>
      </c>
      <c r="T17" s="6">
        <f t="shared" ca="1" si="1"/>
        <v>135.11278430467507</v>
      </c>
      <c r="U17" s="6">
        <f t="shared" ca="1" si="2"/>
        <v>260.65413440352199</v>
      </c>
      <c r="V17" s="6">
        <f t="shared" ca="1" si="3"/>
        <v>192.48259094892222</v>
      </c>
      <c r="W17" s="37">
        <f t="shared" ca="1" si="4"/>
        <v>491.41148843922787</v>
      </c>
      <c r="X17" s="4">
        <f t="shared" ca="1" si="5"/>
        <v>0.31543040011571349</v>
      </c>
      <c r="Y17" s="5">
        <f t="shared" ca="1" si="6"/>
        <v>1.0065407992187654</v>
      </c>
      <c r="Z17" s="3">
        <f ca="1">analyse!M99</f>
        <v>7.6625000000000009E-3</v>
      </c>
      <c r="AA17" s="3">
        <f ca="1">analyse!M122</f>
        <v>4.4080625000000005E-2</v>
      </c>
      <c r="AB17" s="5">
        <v>2.2675999999999998</v>
      </c>
      <c r="AC17" s="5">
        <v>3.4324000000000003</v>
      </c>
      <c r="AD17" s="6">
        <f t="shared" ca="1" si="7"/>
        <v>575.27732463295274</v>
      </c>
      <c r="AE17" s="4">
        <f t="shared" ca="1" si="8"/>
        <v>0.33791233021696954</v>
      </c>
      <c r="AF17" s="4">
        <f t="shared" ca="1" si="9"/>
        <v>1.2842508157557395</v>
      </c>
    </row>
    <row r="18" spans="1:32" ht="14.95" thickBot="1" x14ac:dyDescent="0.3">
      <c r="A18" s="25">
        <v>17</v>
      </c>
      <c r="B18" s="26" t="s">
        <v>149</v>
      </c>
      <c r="C18" s="27">
        <v>33.630000000000003</v>
      </c>
      <c r="D18" s="27">
        <v>-16.2</v>
      </c>
      <c r="E18" s="28">
        <v>55532.138808000003</v>
      </c>
      <c r="F18" s="28">
        <v>1120696.6980720002</v>
      </c>
      <c r="G18" s="14">
        <f ca="1">analyse!T100</f>
        <v>1.9840625000000001E-2</v>
      </c>
      <c r="H18" s="14">
        <f ca="1">analyse!U100</f>
        <v>1.5660000000000001E-3</v>
      </c>
      <c r="I18" s="18">
        <f ca="1">analyse!V100</f>
        <v>1.4435119000000003E-2</v>
      </c>
      <c r="J18" s="14">
        <f ca="1">analyse!W100</f>
        <v>1.6240270000000001E-3</v>
      </c>
      <c r="K18" s="34">
        <f ca="1">analyse!X100</f>
        <v>3.7465771000000009E-2</v>
      </c>
      <c r="L18" s="3">
        <f ca="1">analyse!T123</f>
        <v>5.0610000000000002E-2</v>
      </c>
      <c r="M18" s="14">
        <f ca="1">analyse!U123</f>
        <v>3.1820550401978976E-3</v>
      </c>
      <c r="N18" s="3">
        <f ca="1">analyse!V123</f>
        <v>8.7163179999999979E-2</v>
      </c>
      <c r="O18" s="3">
        <f ca="1">analyse!W123</f>
        <v>3.1137160000000003E-3</v>
      </c>
      <c r="P18" s="36">
        <f ca="1">analyse!X123</f>
        <v>0.14406895104019787</v>
      </c>
      <c r="Q18" s="4">
        <v>0.51249999999999996</v>
      </c>
      <c r="R18" s="4">
        <v>0.53169999999999995</v>
      </c>
      <c r="S18" s="6">
        <f t="shared" ca="1" si="0"/>
        <v>255.08269018743107</v>
      </c>
      <c r="T18" s="6">
        <f t="shared" ca="1" si="1"/>
        <v>203.19636272017223</v>
      </c>
      <c r="U18" s="6">
        <f t="shared" ca="1" si="2"/>
        <v>603.82723550806861</v>
      </c>
      <c r="V18" s="6">
        <f t="shared" ca="1" si="3"/>
        <v>191.72809319056887</v>
      </c>
      <c r="W18" s="37">
        <f t="shared" ca="1" si="4"/>
        <v>384.53486260885393</v>
      </c>
      <c r="X18" s="4">
        <f t="shared" ca="1" si="5"/>
        <v>7.3103943414634172</v>
      </c>
      <c r="Y18" s="5">
        <f t="shared" ca="1" si="6"/>
        <v>27.095909543012578</v>
      </c>
      <c r="Z18" s="3">
        <f ca="1">analyse!M100</f>
        <v>2.9768749999999999E-3</v>
      </c>
      <c r="AA18" s="3">
        <f ca="1">analyse!M123</f>
        <v>6.8118750000000002E-3</v>
      </c>
      <c r="AB18" s="5">
        <v>4.3149999999999994E-2</v>
      </c>
      <c r="AC18" s="5">
        <v>4.215E-2</v>
      </c>
      <c r="AD18" s="6">
        <f t="shared" ca="1" si="7"/>
        <v>228.82636993491499</v>
      </c>
      <c r="AE18" s="4">
        <f t="shared" ca="1" si="8"/>
        <v>6.8988991888760145</v>
      </c>
      <c r="AF18" s="4">
        <f t="shared" ca="1" si="9"/>
        <v>16.161032028469752</v>
      </c>
    </row>
    <row r="19" spans="1:32" ht="14.95" thickBot="1" x14ac:dyDescent="0.3">
      <c r="A19" s="29">
        <v>18</v>
      </c>
      <c r="B19" s="30" t="s">
        <v>150</v>
      </c>
      <c r="C19" s="31">
        <v>33.71</v>
      </c>
      <c r="D19" s="31">
        <v>-16.47</v>
      </c>
      <c r="E19" s="32">
        <v>54531.338040000002</v>
      </c>
      <c r="F19" s="32">
        <v>54531.338040000002</v>
      </c>
      <c r="G19" s="14">
        <f ca="1">analyse!T101</f>
        <v>0.18086937499999997</v>
      </c>
      <c r="H19" s="14">
        <f ca="1">analyse!U101</f>
        <v>1.9824000000000001E-2</v>
      </c>
      <c r="I19" s="18">
        <f ca="1">analyse!V101</f>
        <v>0.12359596</v>
      </c>
      <c r="J19" s="14">
        <f ca="1">analyse!W101</f>
        <v>1.3323846999999998E-2</v>
      </c>
      <c r="K19" s="34">
        <f ca="1">analyse!X101</f>
        <v>0.33761318200000001</v>
      </c>
      <c r="L19" s="3">
        <f ca="1">analyse!T124</f>
        <v>1.9711431250000002</v>
      </c>
      <c r="M19" s="14">
        <f ca="1">analyse!U124</f>
        <v>2.1383799345821738E-2</v>
      </c>
      <c r="N19" s="3">
        <f ca="1">analyse!V124</f>
        <v>0.31073753999999998</v>
      </c>
      <c r="O19" s="3">
        <f ca="1">analyse!W124</f>
        <v>2.3586341000000007E-2</v>
      </c>
      <c r="P19" s="36">
        <f ca="1">analyse!X124</f>
        <v>2.3268508053458219</v>
      </c>
      <c r="Q19" s="4">
        <v>3.01755</v>
      </c>
      <c r="R19" s="4">
        <v>3.0563000000000002</v>
      </c>
      <c r="S19" s="6">
        <f t="shared" ca="1" si="0"/>
        <v>1089.8158546741263</v>
      </c>
      <c r="T19" s="6">
        <f t="shared" ca="1" si="1"/>
        <v>107.8682372166149</v>
      </c>
      <c r="U19" s="6">
        <f t="shared" ca="1" si="2"/>
        <v>251.41399443800586</v>
      </c>
      <c r="V19" s="6">
        <f t="shared" ca="1" si="3"/>
        <v>177.02350529843227</v>
      </c>
      <c r="W19" s="37">
        <f t="shared" ca="1" si="4"/>
        <v>689.2061475685573</v>
      </c>
      <c r="X19" s="4">
        <f t="shared" ca="1" si="5"/>
        <v>11.188321055160642</v>
      </c>
      <c r="Y19" s="5">
        <f t="shared" ca="1" si="6"/>
        <v>76.132932151484539</v>
      </c>
      <c r="Z19" s="3">
        <f ca="1">analyse!M101</f>
        <v>2.2648124999999998E-2</v>
      </c>
      <c r="AA19" s="3">
        <f ca="1">analyse!M124</f>
        <v>0.24336312500000001</v>
      </c>
      <c r="AB19" s="5">
        <v>0.21595000000000003</v>
      </c>
      <c r="AC19" s="5">
        <v>0.21529999999999999</v>
      </c>
      <c r="AD19" s="6">
        <f t="shared" ca="1" si="7"/>
        <v>1074.5398349753016</v>
      </c>
      <c r="AE19" s="4">
        <f t="shared" ca="1" si="8"/>
        <v>10.4876707571197</v>
      </c>
      <c r="AF19" s="4">
        <f t="shared" ca="1" si="9"/>
        <v>113.03442870413377</v>
      </c>
    </row>
    <row r="20" spans="1:32" ht="14.95" thickBot="1" x14ac:dyDescent="0.3">
      <c r="A20" s="25">
        <v>19</v>
      </c>
      <c r="B20" s="26" t="s">
        <v>151</v>
      </c>
      <c r="C20" s="27">
        <v>35.21</v>
      </c>
      <c r="D20" s="27">
        <v>-17.7</v>
      </c>
      <c r="E20" s="28">
        <v>27494.113840000002</v>
      </c>
      <c r="F20" s="28">
        <v>1202722.1499520002</v>
      </c>
      <c r="G20" s="14">
        <f ca="1">analyse!T102</f>
        <v>0</v>
      </c>
      <c r="H20" s="14">
        <f ca="1">analyse!U102</f>
        <v>2.8600000000000001E-4</v>
      </c>
      <c r="I20" s="18">
        <f ca="1">analyse!V102</f>
        <v>1.585911E-3</v>
      </c>
      <c r="J20" s="14">
        <f ca="1">analyse!W102</f>
        <v>2.3473E-5</v>
      </c>
      <c r="K20" s="34">
        <f ca="1">analyse!X102</f>
        <v>1.895384E-3</v>
      </c>
      <c r="L20" s="3">
        <f ca="1">analyse!T125</f>
        <v>0</v>
      </c>
      <c r="M20" s="14">
        <f ca="1">analyse!U125</f>
        <v>5.2870924142983319E-4</v>
      </c>
      <c r="N20" s="3">
        <f ca="1">analyse!V125</f>
        <v>8.5038149999999996E-3</v>
      </c>
      <c r="O20" s="3">
        <f ca="1">analyse!W125</f>
        <v>4.8569999999999997E-5</v>
      </c>
      <c r="P20" s="36">
        <f ca="1">analyse!X125</f>
        <v>9.0810942414298323E-3</v>
      </c>
      <c r="Q20" s="4">
        <v>0.6765000000000001</v>
      </c>
      <c r="R20" s="4">
        <v>0.72050000000000003</v>
      </c>
      <c r="S20" s="6">
        <f t="shared" ca="1" si="0"/>
        <v>0</v>
      </c>
      <c r="T20" s="6">
        <f t="shared" ca="1" si="1"/>
        <v>184.8633711293123</v>
      </c>
      <c r="U20" s="6">
        <f t="shared" ca="1" si="2"/>
        <v>536.21010258457125</v>
      </c>
      <c r="V20" s="6">
        <f t="shared" ca="1" si="3"/>
        <v>206.91858731308309</v>
      </c>
      <c r="W20" s="37">
        <f t="shared" ca="1" si="4"/>
        <v>479.11632900931068</v>
      </c>
      <c r="X20" s="4">
        <f t="shared" ca="1" si="5"/>
        <v>0.28017501847745746</v>
      </c>
      <c r="Y20" s="5">
        <f t="shared" ca="1" si="6"/>
        <v>1.2603878197681933</v>
      </c>
      <c r="Z20" s="3">
        <f ca="1">analyse!M102</f>
        <v>0</v>
      </c>
      <c r="AA20" s="3">
        <f ca="1">analyse!M125</f>
        <v>0</v>
      </c>
      <c r="AB20" s="5">
        <v>5.5500000000000001E-2</v>
      </c>
      <c r="AC20" s="5">
        <v>5.9000000000000004E-2</v>
      </c>
      <c r="AD20" s="6">
        <f t="shared" ca="1" si="7"/>
        <v>0</v>
      </c>
      <c r="AE20" s="4">
        <f t="shared" ca="1" si="8"/>
        <v>0</v>
      </c>
      <c r="AF20" s="4">
        <f t="shared" ca="1" si="9"/>
        <v>0</v>
      </c>
    </row>
    <row r="21" spans="1:32" ht="14.95" thickBot="1" x14ac:dyDescent="0.3">
      <c r="A21" s="29">
        <v>20</v>
      </c>
      <c r="B21" s="30" t="s">
        <v>152</v>
      </c>
      <c r="C21" s="31">
        <v>35.29</v>
      </c>
      <c r="D21" s="31">
        <v>-17.63</v>
      </c>
      <c r="E21" s="32">
        <v>159325.37923200001</v>
      </c>
      <c r="F21" s="32">
        <v>159325.37923200001</v>
      </c>
      <c r="G21" s="14">
        <f ca="1">analyse!T103</f>
        <v>0.65235562499999999</v>
      </c>
      <c r="H21" s="14">
        <f ca="1">analyse!U103</f>
        <v>2.1634999999999998E-2</v>
      </c>
      <c r="I21" s="18">
        <f ca="1">analyse!V103</f>
        <v>0.16187441299999997</v>
      </c>
      <c r="J21" s="14">
        <f ca="1">analyse!W103</f>
        <v>3.2084230000000005E-2</v>
      </c>
      <c r="K21" s="34">
        <f ca="1">analyse!X103</f>
        <v>0.86794926799999994</v>
      </c>
      <c r="L21" s="3">
        <f ca="1">analyse!T126</f>
        <v>2.377809375</v>
      </c>
      <c r="M21" s="14">
        <f ca="1">analyse!U126</f>
        <v>5.7189278506878008E-2</v>
      </c>
      <c r="N21" s="3">
        <f ca="1">analyse!V126</f>
        <v>1.0009369890000002</v>
      </c>
      <c r="O21" s="3">
        <f ca="1">analyse!W126</f>
        <v>7.3410448000000003E-2</v>
      </c>
      <c r="P21" s="36">
        <f ca="1">analyse!X126</f>
        <v>3.5093460905068787</v>
      </c>
      <c r="Q21" s="4">
        <v>18.40645</v>
      </c>
      <c r="R21" s="4">
        <v>30.716450000000002</v>
      </c>
      <c r="S21" s="6">
        <f t="shared" ca="1" si="0"/>
        <v>364.49587983548082</v>
      </c>
      <c r="T21" s="6">
        <f t="shared" ca="1" si="1"/>
        <v>264.33685466548656</v>
      </c>
      <c r="U21" s="6">
        <f t="shared" ca="1" si="2"/>
        <v>618.34169492864839</v>
      </c>
      <c r="V21" s="6">
        <f t="shared" ca="1" si="3"/>
        <v>228.80539130906365</v>
      </c>
      <c r="W21" s="37">
        <f t="shared" ca="1" si="4"/>
        <v>404.32617664318127</v>
      </c>
      <c r="X21" s="4">
        <f t="shared" ca="1" si="5"/>
        <v>4.7154626122907999</v>
      </c>
      <c r="Y21" s="5">
        <f t="shared" ca="1" si="6"/>
        <v>11.424972907047783</v>
      </c>
      <c r="Z21" s="3">
        <f ca="1">analyse!M103</f>
        <v>6.4343750000000005E-2</v>
      </c>
      <c r="AA21" s="3">
        <f ca="1">analyse!M126</f>
        <v>0.22889562500000002</v>
      </c>
      <c r="AB21" s="5">
        <v>1.6866500000000002</v>
      </c>
      <c r="AC21" s="5">
        <v>2.7414000000000001</v>
      </c>
      <c r="AD21" s="6">
        <f t="shared" ca="1" si="7"/>
        <v>355.73870811073334</v>
      </c>
      <c r="AE21" s="4">
        <f t="shared" ca="1" si="8"/>
        <v>3.8148845344321582</v>
      </c>
      <c r="AF21" s="4">
        <f t="shared" ca="1" si="9"/>
        <v>8.3495887137958711</v>
      </c>
    </row>
    <row r="22" spans="1:32" ht="14.95" thickBot="1" x14ac:dyDescent="0.3">
      <c r="A22" s="25">
        <v>21</v>
      </c>
      <c r="B22" s="26" t="s">
        <v>153</v>
      </c>
      <c r="C22" s="27">
        <v>36.200000000000003</v>
      </c>
      <c r="D22" s="27">
        <v>-18.78</v>
      </c>
      <c r="E22" s="28">
        <v>12778.307967999999</v>
      </c>
      <c r="F22" s="28">
        <v>1374825.8371520003</v>
      </c>
      <c r="G22" s="14">
        <f ca="1">analyse!T104</f>
        <v>2.065875E-2</v>
      </c>
      <c r="H22" s="14">
        <f ca="1">analyse!U104</f>
        <v>3.5999999999999994E-5</v>
      </c>
      <c r="I22" s="18">
        <f ca="1">analyse!V104</f>
        <v>8.5660499999999997E-4</v>
      </c>
      <c r="J22" s="14">
        <f ca="1">analyse!W104</f>
        <v>2.5333000000000006E-5</v>
      </c>
      <c r="K22" s="34">
        <f ca="1">analyse!X104</f>
        <v>2.1576688E-2</v>
      </c>
      <c r="L22" s="3">
        <f ca="1">analyse!T127</f>
        <v>2.2303749999999997E-2</v>
      </c>
      <c r="M22" s="14">
        <f ca="1">analyse!U127</f>
        <v>6.5301920184433713E-5</v>
      </c>
      <c r="N22" s="3">
        <f ca="1">analyse!V127</f>
        <v>4.5084610000000001E-3</v>
      </c>
      <c r="O22" s="3">
        <f ca="1">analyse!W127</f>
        <v>5.2419000000000001E-5</v>
      </c>
      <c r="P22" s="36">
        <f ca="1">analyse!X127</f>
        <v>2.6929931920184429E-2</v>
      </c>
      <c r="Q22" s="4">
        <v>0.10875000000000001</v>
      </c>
      <c r="R22" s="4">
        <v>0.12275</v>
      </c>
      <c r="S22" s="6">
        <f t="shared" ca="1" si="0"/>
        <v>107.96272765777211</v>
      </c>
      <c r="T22" s="6">
        <f t="shared" ca="1" si="1"/>
        <v>181.39422273453812</v>
      </c>
      <c r="U22" s="6">
        <f t="shared" ca="1" si="2"/>
        <v>526.31738082313325</v>
      </c>
      <c r="V22" s="6">
        <f t="shared" ca="1" si="3"/>
        <v>206.9198278924722</v>
      </c>
      <c r="W22" s="37">
        <f t="shared" ca="1" si="4"/>
        <v>124.8103134280128</v>
      </c>
      <c r="X22" s="4">
        <f t="shared" ca="1" si="5"/>
        <v>19.840632643678159</v>
      </c>
      <c r="Y22" s="5">
        <f t="shared" ca="1" si="6"/>
        <v>21.938844741494442</v>
      </c>
      <c r="Z22" s="3">
        <f ca="1">analyse!M104</f>
        <v>1.634375E-3</v>
      </c>
      <c r="AA22" s="3">
        <f ca="1">analyse!M127</f>
        <v>1.9706250000000002E-3</v>
      </c>
      <c r="AB22" s="5">
        <v>9.3500000000000007E-3</v>
      </c>
      <c r="AC22" s="5">
        <v>1.025E-2</v>
      </c>
      <c r="AD22" s="6">
        <f t="shared" ca="1" si="7"/>
        <v>120.57361376673042</v>
      </c>
      <c r="AE22" s="4">
        <f t="shared" ca="1" si="8"/>
        <v>17.479946524064168</v>
      </c>
      <c r="AF22" s="4">
        <f t="shared" ca="1" si="9"/>
        <v>19.225609756097562</v>
      </c>
    </row>
    <row r="23" spans="1:32" x14ac:dyDescent="0.25">
      <c r="C23" s="4"/>
      <c r="D23" s="4"/>
      <c r="E23" s="6"/>
      <c r="F23" s="6"/>
      <c r="G23" s="14"/>
      <c r="H23" s="14"/>
      <c r="I23" s="18"/>
      <c r="J23" s="14"/>
      <c r="K23" s="3"/>
      <c r="L23" s="3"/>
      <c r="M23" s="3"/>
      <c r="N23" s="3"/>
      <c r="O23" s="3"/>
      <c r="P23" s="3"/>
      <c r="Q23" s="4"/>
      <c r="R23" s="4"/>
      <c r="S23" s="6"/>
      <c r="T23" s="6"/>
      <c r="U23" s="6"/>
      <c r="V23" s="6"/>
      <c r="W23" s="6"/>
      <c r="X23" s="4"/>
      <c r="Y23" s="5"/>
      <c r="Z23" s="3"/>
      <c r="AA23" s="3"/>
      <c r="AB23" s="5"/>
      <c r="AC23" s="5"/>
      <c r="AD23" s="6"/>
      <c r="AE23" s="4"/>
      <c r="AF23" s="4"/>
    </row>
    <row r="24" spans="1:32" x14ac:dyDescent="0.25">
      <c r="C24" s="4"/>
      <c r="D24" s="4"/>
      <c r="E24" s="6"/>
      <c r="F24" s="6"/>
      <c r="G24" s="14"/>
      <c r="H24" s="14"/>
      <c r="I24" s="18"/>
      <c r="J24" s="14"/>
      <c r="K24" s="3"/>
      <c r="L24" s="3"/>
      <c r="M24" s="3"/>
      <c r="N24" s="3"/>
      <c r="O24" s="3"/>
      <c r="P24" s="3"/>
      <c r="Q24" s="4"/>
      <c r="R24" s="4"/>
      <c r="S24" s="6"/>
      <c r="T24" s="6"/>
      <c r="U24" s="6"/>
      <c r="V24" s="6"/>
      <c r="W24" s="6"/>
      <c r="X24" s="4"/>
      <c r="Y24" s="5"/>
      <c r="Z24" s="3"/>
      <c r="AA24" s="3"/>
      <c r="AB24" s="5"/>
      <c r="AC24" s="5"/>
      <c r="AD24" s="6"/>
      <c r="AE24" s="4"/>
      <c r="AF24" s="4"/>
    </row>
    <row r="25" spans="1:32" x14ac:dyDescent="0.25">
      <c r="C25" s="4"/>
      <c r="D25" s="4"/>
      <c r="E25" s="6"/>
      <c r="F25" s="6"/>
      <c r="G25" s="14"/>
      <c r="H25" s="14"/>
      <c r="I25" s="18"/>
      <c r="J25" s="14"/>
      <c r="K25" s="3"/>
      <c r="L25" s="3"/>
      <c r="M25" s="3"/>
      <c r="N25" s="3"/>
      <c r="O25" s="3"/>
      <c r="P25" s="3"/>
      <c r="Q25" s="4"/>
      <c r="R25" s="4"/>
      <c r="S25" s="6"/>
      <c r="T25" s="6"/>
      <c r="U25" s="6"/>
      <c r="V25" s="6"/>
      <c r="W25" s="6"/>
      <c r="X25" s="4"/>
      <c r="Y25" s="5"/>
      <c r="Z25" s="3"/>
      <c r="AA25" s="3"/>
      <c r="AB25" s="5"/>
      <c r="AC25" s="5"/>
      <c r="AD25" s="6"/>
      <c r="AE25" s="4"/>
      <c r="AF25" s="4"/>
    </row>
    <row r="26" spans="1:32" x14ac:dyDescent="0.25">
      <c r="C26" s="4"/>
      <c r="D26" s="4"/>
      <c r="E26" s="6"/>
      <c r="F26" s="6"/>
      <c r="G26" s="14"/>
      <c r="H26" s="14"/>
      <c r="I26" s="18"/>
      <c r="J26" s="14"/>
      <c r="K26" s="3"/>
      <c r="L26" s="3"/>
      <c r="M26" s="3"/>
      <c r="N26" s="3"/>
      <c r="O26" s="3"/>
      <c r="P26" s="3"/>
      <c r="Q26" s="4"/>
      <c r="R26" s="4"/>
      <c r="S26" s="6"/>
      <c r="T26" s="6"/>
      <c r="U26" s="6"/>
      <c r="V26" s="6"/>
      <c r="W26" s="6"/>
      <c r="X26" s="4"/>
      <c r="Y26" s="5"/>
      <c r="Z26" s="3"/>
      <c r="AA26" s="3"/>
      <c r="AB26" s="5"/>
      <c r="AC26" s="5"/>
      <c r="AD26" s="6"/>
      <c r="AE26" s="4"/>
      <c r="AF26" s="4"/>
    </row>
    <row r="27" spans="1:32" x14ac:dyDescent="0.25">
      <c r="C27" s="4"/>
      <c r="D27" s="4"/>
      <c r="E27" s="6"/>
      <c r="F27" s="6"/>
      <c r="G27" s="14"/>
      <c r="H27" s="14"/>
      <c r="I27" s="18"/>
      <c r="J27" s="14"/>
      <c r="K27" s="3"/>
      <c r="L27" s="3"/>
      <c r="M27" s="3"/>
      <c r="N27" s="3"/>
      <c r="O27" s="3"/>
      <c r="P27" s="3"/>
      <c r="Q27" s="4"/>
      <c r="R27" s="4"/>
      <c r="S27" s="6"/>
      <c r="T27" s="6"/>
      <c r="U27" s="6"/>
      <c r="V27" s="6"/>
      <c r="W27" s="6"/>
      <c r="X27" s="4"/>
      <c r="Y27" s="5"/>
      <c r="Z27" s="3"/>
      <c r="AA27" s="3"/>
      <c r="AB27" s="5"/>
      <c r="AC27" s="5"/>
      <c r="AD27" s="6"/>
      <c r="AE27" s="4"/>
      <c r="AF27" s="4"/>
    </row>
    <row r="28" spans="1:32" x14ac:dyDescent="0.25">
      <c r="C28" s="4"/>
      <c r="D28" s="4"/>
      <c r="E28" s="6"/>
      <c r="F28" s="6"/>
      <c r="G28" s="14"/>
      <c r="H28" s="14"/>
      <c r="I28" s="18"/>
      <c r="J28" s="14"/>
      <c r="K28" s="3"/>
      <c r="L28" s="3"/>
      <c r="M28" s="3"/>
      <c r="N28" s="3"/>
      <c r="O28" s="3"/>
      <c r="P28" s="3"/>
      <c r="Q28" s="4"/>
      <c r="R28" s="4"/>
      <c r="S28" s="6"/>
      <c r="T28" s="6"/>
      <c r="U28" s="6"/>
      <c r="V28" s="6"/>
      <c r="W28" s="6"/>
      <c r="X28" s="4"/>
      <c r="Y28" s="5"/>
      <c r="Z28" s="3"/>
      <c r="AA28" s="3"/>
      <c r="AB28" s="5"/>
      <c r="AC28" s="5"/>
      <c r="AD28" s="6"/>
      <c r="AE28" s="4"/>
      <c r="AF28" s="4"/>
    </row>
    <row r="29" spans="1:32" x14ac:dyDescent="0.25">
      <c r="C29" s="4"/>
      <c r="D29" s="4"/>
      <c r="E29" s="6"/>
      <c r="F29" s="6"/>
      <c r="G29" s="14"/>
      <c r="H29" s="14"/>
      <c r="I29" s="18"/>
      <c r="J29" s="14"/>
      <c r="K29" s="3"/>
      <c r="L29" s="3"/>
      <c r="M29" s="3"/>
      <c r="N29" s="3"/>
      <c r="O29" s="3"/>
      <c r="P29" s="3"/>
      <c r="Q29" s="4"/>
      <c r="R29" s="4"/>
      <c r="S29" s="6"/>
      <c r="T29" s="6"/>
      <c r="U29" s="6"/>
      <c r="V29" s="6"/>
      <c r="W29" s="6"/>
      <c r="X29" s="4"/>
      <c r="Y29" s="5"/>
      <c r="Z29" s="3"/>
      <c r="AA29" s="3"/>
      <c r="AB29" s="5"/>
      <c r="AC29" s="5"/>
      <c r="AD29" s="6"/>
      <c r="AE29" s="4"/>
      <c r="AF29" s="4"/>
    </row>
    <row r="30" spans="1:32" x14ac:dyDescent="0.25">
      <c r="C30" s="4"/>
      <c r="D30" s="4"/>
      <c r="E30" s="6"/>
      <c r="F30" s="6"/>
      <c r="G30" s="14"/>
      <c r="H30" s="14"/>
      <c r="I30" s="18"/>
      <c r="J30" s="14"/>
      <c r="K30" s="3"/>
      <c r="L30" s="3"/>
      <c r="M30" s="3"/>
      <c r="N30" s="3"/>
      <c r="O30" s="3"/>
      <c r="P30" s="3"/>
      <c r="Q30" s="4"/>
      <c r="R30" s="4"/>
      <c r="S30" s="6"/>
      <c r="T30" s="6"/>
      <c r="U30" s="6"/>
      <c r="V30" s="6"/>
      <c r="W30" s="6"/>
      <c r="X30" s="4"/>
      <c r="Y30" s="5"/>
      <c r="Z30" s="3"/>
      <c r="AA30" s="3"/>
      <c r="AB30" s="5"/>
      <c r="AC30" s="5"/>
      <c r="AD30" s="6"/>
      <c r="AE30" s="4"/>
      <c r="AF30" s="4"/>
    </row>
    <row r="31" spans="1:32" x14ac:dyDescent="0.25">
      <c r="C31" s="4"/>
      <c r="D31" s="4"/>
      <c r="E31" s="6"/>
      <c r="F31" s="6"/>
      <c r="G31" s="14"/>
      <c r="H31" s="14"/>
      <c r="I31" s="18"/>
      <c r="J31" s="14"/>
      <c r="K31" s="3"/>
      <c r="L31" s="3"/>
      <c r="M31" s="3"/>
      <c r="N31" s="3"/>
      <c r="O31" s="3"/>
      <c r="P31" s="3"/>
      <c r="Q31" s="4"/>
      <c r="R31" s="4"/>
      <c r="S31" s="6"/>
      <c r="T31" s="6"/>
      <c r="U31" s="6"/>
      <c r="V31" s="6"/>
      <c r="W31" s="6"/>
      <c r="X31" s="4"/>
      <c r="Y31" s="5"/>
      <c r="Z31" s="3"/>
      <c r="AA31" s="3"/>
      <c r="AB31" s="5"/>
      <c r="AC31" s="5"/>
      <c r="AD31" s="6"/>
      <c r="AE31" s="4"/>
      <c r="AF31" s="4"/>
    </row>
    <row r="32" spans="1:32" x14ac:dyDescent="0.25">
      <c r="C32" s="4"/>
      <c r="D32" s="4"/>
      <c r="E32" s="6"/>
      <c r="F32" s="6"/>
      <c r="G32" s="14"/>
      <c r="H32" s="14"/>
      <c r="I32" s="18"/>
      <c r="J32" s="14"/>
      <c r="K32" s="3"/>
      <c r="L32" s="3"/>
      <c r="M32" s="3"/>
      <c r="N32" s="3"/>
      <c r="O32" s="3"/>
      <c r="P32" s="3"/>
      <c r="Q32" s="4"/>
      <c r="R32" s="4"/>
      <c r="S32" s="6"/>
      <c r="T32" s="6"/>
      <c r="U32" s="6"/>
      <c r="V32" s="6"/>
      <c r="W32" s="6"/>
      <c r="X32" s="4"/>
      <c r="Y32" s="5"/>
      <c r="Z32" s="3"/>
      <c r="AA32" s="3"/>
      <c r="AB32" s="5"/>
      <c r="AC32" s="5"/>
      <c r="AD32" s="6"/>
      <c r="AE32" s="4"/>
      <c r="AF32" s="4"/>
    </row>
    <row r="33" spans="3:32" x14ac:dyDescent="0.25">
      <c r="C33" s="4"/>
      <c r="D33" s="4"/>
      <c r="E33" s="6"/>
      <c r="F33" s="6"/>
      <c r="G33" s="14"/>
      <c r="H33" s="14"/>
      <c r="I33" s="18"/>
      <c r="J33" s="14"/>
      <c r="K33" s="3"/>
      <c r="L33" s="3"/>
      <c r="M33" s="3"/>
      <c r="N33" s="3"/>
      <c r="O33" s="3"/>
      <c r="P33" s="3"/>
      <c r="Q33" s="4"/>
      <c r="R33" s="4"/>
      <c r="S33" s="6"/>
      <c r="T33" s="6"/>
      <c r="U33" s="6"/>
      <c r="V33" s="6"/>
      <c r="W33" s="6"/>
      <c r="X33" s="4"/>
      <c r="Y33" s="5"/>
      <c r="Z33" s="3"/>
      <c r="AA33" s="3"/>
      <c r="AB33" s="5"/>
      <c r="AC33" s="5"/>
      <c r="AD33" s="6"/>
      <c r="AE33" s="4"/>
      <c r="AF33" s="4"/>
    </row>
    <row r="34" spans="3:32" x14ac:dyDescent="0.25">
      <c r="C34" s="4"/>
      <c r="D34" s="4"/>
      <c r="E34" s="6"/>
      <c r="F34" s="6"/>
      <c r="G34" s="14"/>
      <c r="H34" s="14"/>
      <c r="I34" s="18"/>
      <c r="J34" s="14"/>
      <c r="K34" s="3"/>
      <c r="L34" s="3"/>
      <c r="M34" s="3"/>
      <c r="N34" s="3"/>
      <c r="O34" s="3"/>
      <c r="P34" s="3"/>
      <c r="Q34" s="4"/>
      <c r="R34" s="4"/>
      <c r="S34" s="6"/>
      <c r="T34" s="6"/>
      <c r="U34" s="6"/>
      <c r="V34" s="6"/>
      <c r="W34" s="6"/>
      <c r="X34" s="4"/>
      <c r="Y34" s="5"/>
      <c r="Z34" s="3"/>
      <c r="AA34" s="3"/>
      <c r="AB34" s="5"/>
      <c r="AC34" s="5"/>
      <c r="AD34" s="6"/>
      <c r="AE34" s="4"/>
      <c r="AF34" s="4"/>
    </row>
    <row r="35" spans="3:32" x14ac:dyDescent="0.25">
      <c r="C35" s="4"/>
      <c r="D35" s="4"/>
      <c r="E35" s="6"/>
      <c r="F35" s="6"/>
      <c r="G35" s="14"/>
      <c r="H35" s="14"/>
      <c r="I35" s="18"/>
      <c r="J35" s="14"/>
      <c r="K35" s="3"/>
      <c r="L35" s="3"/>
      <c r="M35" s="3"/>
      <c r="N35" s="3"/>
      <c r="O35" s="3"/>
      <c r="P35" s="3"/>
      <c r="Q35" s="4"/>
      <c r="R35" s="4"/>
      <c r="S35" s="6"/>
      <c r="T35" s="6"/>
      <c r="U35" s="6"/>
      <c r="V35" s="6"/>
      <c r="W35" s="6"/>
      <c r="X35" s="4"/>
      <c r="Y35" s="5"/>
      <c r="Z35" s="3"/>
      <c r="AA35" s="3"/>
      <c r="AB35" s="5"/>
      <c r="AC35" s="5"/>
      <c r="AD35" s="6"/>
      <c r="AE35" s="4"/>
      <c r="AF35" s="4"/>
    </row>
    <row r="36" spans="3:32" x14ac:dyDescent="0.25">
      <c r="C36" s="4"/>
      <c r="D36" s="4"/>
      <c r="E36" s="6"/>
      <c r="F36" s="6"/>
      <c r="G36" s="14"/>
      <c r="H36" s="14"/>
      <c r="I36" s="18"/>
      <c r="J36" s="14"/>
      <c r="K36" s="3"/>
      <c r="L36" s="3"/>
      <c r="M36" s="3"/>
      <c r="N36" s="3"/>
      <c r="O36" s="3"/>
      <c r="P36" s="3"/>
      <c r="Q36" s="4"/>
      <c r="R36" s="4"/>
      <c r="S36" s="6"/>
      <c r="T36" s="6"/>
      <c r="U36" s="6"/>
      <c r="V36" s="6"/>
      <c r="W36" s="6"/>
      <c r="X36" s="4"/>
      <c r="Y36" s="5"/>
      <c r="Z36" s="3"/>
      <c r="AA36" s="3"/>
      <c r="AB36" s="5"/>
      <c r="AC36" s="5"/>
      <c r="AD36" s="6"/>
      <c r="AE36" s="4"/>
      <c r="AF36" s="4"/>
    </row>
    <row r="37" spans="3:32" x14ac:dyDescent="0.25">
      <c r="C37" s="4"/>
      <c r="D37" s="4"/>
      <c r="E37" s="6"/>
      <c r="F37" s="6"/>
      <c r="G37" s="14"/>
      <c r="H37" s="14"/>
      <c r="I37" s="18"/>
      <c r="J37" s="14"/>
      <c r="K37" s="3"/>
      <c r="L37" s="3"/>
      <c r="M37" s="3"/>
      <c r="N37" s="3"/>
      <c r="O37" s="3"/>
      <c r="P37" s="3"/>
      <c r="Q37" s="4"/>
      <c r="R37" s="4"/>
      <c r="S37" s="6"/>
      <c r="T37" s="6"/>
      <c r="U37" s="6"/>
      <c r="V37" s="6"/>
      <c r="W37" s="6"/>
      <c r="X37" s="4"/>
      <c r="Y37" s="5"/>
      <c r="Z37" s="3"/>
      <c r="AA37" s="3"/>
      <c r="AB37" s="5"/>
      <c r="AC37" s="5"/>
      <c r="AD37" s="6"/>
      <c r="AE37" s="4"/>
      <c r="AF37" s="4"/>
    </row>
    <row r="38" spans="3:32" x14ac:dyDescent="0.25">
      <c r="C38" s="4"/>
      <c r="D38" s="4"/>
      <c r="E38" s="6"/>
      <c r="F38" s="6"/>
      <c r="G38" s="14"/>
      <c r="H38" s="14"/>
      <c r="I38" s="18"/>
      <c r="J38" s="14"/>
      <c r="K38" s="3"/>
      <c r="L38" s="3"/>
      <c r="M38" s="3"/>
      <c r="N38" s="3"/>
      <c r="O38" s="3"/>
      <c r="P38" s="3"/>
      <c r="Q38" s="4"/>
      <c r="R38" s="4"/>
      <c r="S38" s="6"/>
      <c r="T38" s="6"/>
      <c r="U38" s="6"/>
      <c r="V38" s="6"/>
      <c r="W38" s="6"/>
      <c r="X38" s="4"/>
      <c r="Y38" s="5"/>
      <c r="Z38" s="3"/>
      <c r="AA38" s="3"/>
      <c r="AB38" s="5"/>
      <c r="AC38" s="5"/>
      <c r="AD38" s="6"/>
      <c r="AE38" s="4"/>
      <c r="AF38" s="4"/>
    </row>
    <row r="39" spans="3:32" x14ac:dyDescent="0.25">
      <c r="C39" s="4"/>
      <c r="D39" s="4"/>
      <c r="E39" s="6"/>
      <c r="F39" s="6"/>
      <c r="G39" s="14"/>
      <c r="H39" s="14"/>
      <c r="I39" s="18"/>
      <c r="J39" s="14"/>
      <c r="K39" s="3"/>
      <c r="L39" s="3"/>
      <c r="M39" s="3"/>
      <c r="N39" s="3"/>
      <c r="O39" s="3"/>
      <c r="P39" s="3"/>
      <c r="Q39" s="4"/>
      <c r="R39" s="4"/>
      <c r="S39" s="6"/>
      <c r="T39" s="6"/>
      <c r="U39" s="6"/>
      <c r="V39" s="6"/>
      <c r="W39" s="6"/>
      <c r="X39" s="4"/>
      <c r="Y39" s="5"/>
      <c r="Z39" s="3"/>
      <c r="AA39" s="3"/>
      <c r="AB39" s="5"/>
      <c r="AC39" s="5"/>
      <c r="AD39" s="6"/>
      <c r="AE39" s="4"/>
      <c r="AF39" s="4"/>
    </row>
    <row r="40" spans="3:32" x14ac:dyDescent="0.25">
      <c r="C40" s="4"/>
      <c r="D40" s="4"/>
      <c r="E40" s="6"/>
      <c r="F40" s="6"/>
      <c r="G40" s="14"/>
      <c r="H40" s="14"/>
      <c r="I40" s="18"/>
      <c r="J40" s="14"/>
      <c r="K40" s="3"/>
      <c r="L40" s="3"/>
      <c r="M40" s="3"/>
      <c r="N40" s="3"/>
      <c r="O40" s="3"/>
      <c r="P40" s="3"/>
      <c r="Q40" s="4"/>
      <c r="R40" s="4"/>
      <c r="S40" s="6"/>
      <c r="T40" s="6"/>
      <c r="U40" s="6"/>
      <c r="V40" s="6"/>
      <c r="W40" s="6"/>
      <c r="X40" s="4"/>
      <c r="Y40" s="5"/>
      <c r="Z40" s="3"/>
      <c r="AA40" s="3"/>
      <c r="AB40" s="5"/>
      <c r="AC40" s="5"/>
      <c r="AD40" s="6"/>
      <c r="AE40" s="4"/>
      <c r="AF40" s="4"/>
    </row>
    <row r="41" spans="3:32" x14ac:dyDescent="0.25">
      <c r="C41" s="4"/>
      <c r="D41" s="4"/>
      <c r="E41" s="6"/>
      <c r="F41" s="6"/>
      <c r="G41" s="14"/>
      <c r="H41" s="14"/>
      <c r="I41" s="18"/>
      <c r="J41" s="14"/>
      <c r="K41" s="3"/>
      <c r="L41" s="3"/>
      <c r="M41" s="3"/>
      <c r="N41" s="3"/>
      <c r="O41" s="3"/>
      <c r="P41" s="3"/>
      <c r="Q41" s="4"/>
      <c r="R41" s="4"/>
      <c r="S41" s="6"/>
      <c r="T41" s="6"/>
      <c r="U41" s="6"/>
      <c r="V41" s="6"/>
      <c r="W41" s="6"/>
      <c r="X41" s="4"/>
      <c r="Y41" s="5"/>
      <c r="Z41" s="3"/>
      <c r="AA41" s="3"/>
      <c r="AB41" s="5"/>
      <c r="AC41" s="5"/>
      <c r="AD41" s="6"/>
      <c r="AE41" s="4"/>
      <c r="AF41" s="4"/>
    </row>
    <row r="42" spans="3:32" x14ac:dyDescent="0.25">
      <c r="C42" s="4"/>
      <c r="D42" s="4"/>
      <c r="E42" s="6"/>
      <c r="F42" s="6"/>
      <c r="G42" s="14"/>
      <c r="H42" s="14"/>
      <c r="I42" s="18"/>
      <c r="J42" s="14"/>
      <c r="K42" s="3"/>
      <c r="L42" s="3"/>
      <c r="M42" s="3"/>
      <c r="N42" s="3"/>
      <c r="O42" s="3"/>
      <c r="P42" s="3"/>
      <c r="Q42" s="4"/>
      <c r="R42" s="4"/>
      <c r="S42" s="6"/>
      <c r="T42" s="6"/>
      <c r="U42" s="6"/>
      <c r="V42" s="6"/>
      <c r="W42" s="6"/>
      <c r="X42" s="4"/>
      <c r="Y42" s="5"/>
      <c r="Z42" s="3"/>
      <c r="AA42" s="3"/>
      <c r="AB42" s="5"/>
      <c r="AC42" s="5"/>
      <c r="AD42" s="6"/>
      <c r="AE42" s="4"/>
      <c r="AF42" s="4"/>
    </row>
    <row r="43" spans="3:32" x14ac:dyDescent="0.25">
      <c r="C43" s="4"/>
      <c r="D43" s="4"/>
      <c r="E43" s="6"/>
      <c r="F43" s="6"/>
      <c r="G43" s="14"/>
      <c r="H43" s="14"/>
      <c r="I43" s="18"/>
      <c r="J43" s="14"/>
      <c r="K43" s="3"/>
      <c r="L43" s="3"/>
      <c r="M43" s="3"/>
      <c r="N43" s="3"/>
      <c r="O43" s="3"/>
      <c r="P43" s="3"/>
      <c r="Q43" s="4"/>
      <c r="R43" s="4"/>
      <c r="S43" s="6"/>
      <c r="T43" s="6"/>
      <c r="U43" s="6"/>
      <c r="V43" s="6"/>
      <c r="W43" s="6"/>
      <c r="X43" s="4"/>
      <c r="Y43" s="5"/>
      <c r="Z43" s="3"/>
      <c r="AA43" s="3"/>
      <c r="AB43" s="5"/>
      <c r="AC43" s="5"/>
      <c r="AD43" s="6"/>
      <c r="AE43" s="4"/>
      <c r="AF43" s="4"/>
    </row>
    <row r="44" spans="3:32" x14ac:dyDescent="0.25">
      <c r="C44" s="4"/>
      <c r="D44" s="4"/>
      <c r="E44" s="6"/>
      <c r="F44" s="6"/>
      <c r="G44" s="14"/>
      <c r="H44" s="14"/>
      <c r="I44" s="18"/>
      <c r="J44" s="14"/>
      <c r="K44" s="3"/>
      <c r="L44" s="3"/>
      <c r="M44" s="3"/>
      <c r="N44" s="3"/>
      <c r="O44" s="3"/>
      <c r="P44" s="3"/>
      <c r="Q44" s="4"/>
      <c r="R44" s="4"/>
      <c r="S44" s="6"/>
      <c r="T44" s="6"/>
      <c r="U44" s="6"/>
      <c r="V44" s="6"/>
      <c r="W44" s="6"/>
      <c r="X44" s="4"/>
      <c r="Y44" s="5"/>
      <c r="Z44" s="3"/>
      <c r="AA44" s="3"/>
      <c r="AB44" s="5"/>
      <c r="AC44" s="5"/>
      <c r="AD44" s="6"/>
      <c r="AE44" s="4"/>
      <c r="AF44" s="4"/>
    </row>
    <row r="45" spans="3:32" x14ac:dyDescent="0.25">
      <c r="C45" s="4"/>
      <c r="D45" s="4"/>
      <c r="E45" s="6"/>
      <c r="F45" s="6"/>
      <c r="G45" s="14"/>
      <c r="H45" s="14"/>
      <c r="I45" s="18"/>
      <c r="J45" s="14"/>
      <c r="K45" s="3"/>
      <c r="L45" s="3"/>
      <c r="M45" s="3"/>
      <c r="N45" s="3"/>
      <c r="O45" s="3"/>
      <c r="P45" s="3"/>
      <c r="Q45" s="4"/>
      <c r="R45" s="4"/>
      <c r="S45" s="6"/>
      <c r="T45" s="6"/>
      <c r="U45" s="6"/>
      <c r="V45" s="6"/>
      <c r="W45" s="6"/>
      <c r="X45" s="4"/>
      <c r="Y45" s="5"/>
      <c r="Z45" s="3"/>
      <c r="AA45" s="3"/>
      <c r="AB45" s="5"/>
      <c r="AC45" s="5"/>
      <c r="AD45" s="6"/>
      <c r="AE45" s="4"/>
      <c r="AF45" s="4"/>
    </row>
    <row r="46" spans="3:32" x14ac:dyDescent="0.25">
      <c r="C46" s="4"/>
      <c r="D46" s="4"/>
      <c r="E46" s="6"/>
      <c r="F46" s="6"/>
      <c r="G46" s="14"/>
      <c r="H46" s="14"/>
      <c r="I46" s="18"/>
      <c r="J46" s="14"/>
      <c r="K46" s="3"/>
      <c r="L46" s="3"/>
      <c r="M46" s="3"/>
      <c r="N46" s="3"/>
      <c r="O46" s="3"/>
      <c r="P46" s="3"/>
      <c r="Q46" s="4"/>
      <c r="R46" s="4"/>
      <c r="S46" s="6"/>
      <c r="T46" s="6"/>
      <c r="U46" s="6"/>
      <c r="V46" s="6"/>
      <c r="W46" s="6"/>
      <c r="X46" s="4"/>
      <c r="Y46" s="5"/>
      <c r="Z46" s="3"/>
      <c r="AA46" s="3"/>
      <c r="AB46" s="5"/>
      <c r="AC46" s="5"/>
      <c r="AD46" s="6"/>
      <c r="AE46" s="4"/>
      <c r="AF46" s="4"/>
    </row>
    <row r="47" spans="3:32" x14ac:dyDescent="0.25">
      <c r="C47" s="4"/>
      <c r="D47" s="4"/>
      <c r="E47" s="6"/>
      <c r="F47" s="6"/>
      <c r="G47" s="14"/>
      <c r="H47" s="14"/>
      <c r="I47" s="18"/>
      <c r="J47" s="14"/>
      <c r="K47" s="3"/>
      <c r="L47" s="3"/>
      <c r="M47" s="3"/>
      <c r="N47" s="3"/>
      <c r="O47" s="3"/>
      <c r="P47" s="3"/>
      <c r="Q47" s="4"/>
      <c r="R47" s="4"/>
      <c r="S47" s="6"/>
      <c r="T47" s="6"/>
      <c r="U47" s="6"/>
      <c r="V47" s="6"/>
      <c r="W47" s="6"/>
      <c r="X47" s="4"/>
      <c r="Y47" s="5"/>
      <c r="Z47" s="3"/>
      <c r="AA47" s="3"/>
      <c r="AB47" s="5"/>
      <c r="AC47" s="5"/>
      <c r="AD47" s="6"/>
      <c r="AE47" s="4"/>
      <c r="AF47" s="4"/>
    </row>
    <row r="48" spans="3:32" x14ac:dyDescent="0.25">
      <c r="C48" s="4"/>
      <c r="D48" s="4"/>
      <c r="E48" s="6"/>
      <c r="F48" s="6"/>
      <c r="G48" s="14"/>
      <c r="H48" s="14"/>
      <c r="I48" s="18"/>
      <c r="J48" s="14"/>
      <c r="K48" s="3"/>
      <c r="L48" s="3"/>
      <c r="M48" s="3"/>
      <c r="N48" s="3"/>
      <c r="O48" s="3"/>
      <c r="P48" s="3"/>
      <c r="Q48" s="4"/>
      <c r="R48" s="4"/>
      <c r="S48" s="6"/>
      <c r="T48" s="6"/>
      <c r="U48" s="6"/>
      <c r="V48" s="6"/>
      <c r="W48" s="6"/>
      <c r="X48" s="4"/>
      <c r="Y48" s="5"/>
      <c r="Z48" s="3"/>
      <c r="AA48" s="3"/>
      <c r="AB48" s="5"/>
      <c r="AC48" s="5"/>
      <c r="AD48" s="6"/>
      <c r="AE48" s="4"/>
      <c r="AF48" s="4"/>
    </row>
    <row r="49" spans="3:32" x14ac:dyDescent="0.25">
      <c r="C49" s="4"/>
      <c r="D49" s="4"/>
      <c r="E49" s="6"/>
      <c r="F49" s="6"/>
      <c r="G49" s="14"/>
      <c r="H49" s="14"/>
      <c r="I49" s="18"/>
      <c r="J49" s="14"/>
      <c r="K49" s="3"/>
      <c r="L49" s="3"/>
      <c r="M49" s="3"/>
      <c r="N49" s="3"/>
      <c r="O49" s="3"/>
      <c r="P49" s="3"/>
      <c r="Q49" s="4"/>
      <c r="R49" s="4"/>
      <c r="S49" s="6"/>
      <c r="T49" s="6"/>
      <c r="U49" s="6"/>
      <c r="V49" s="6"/>
      <c r="W49" s="6"/>
      <c r="X49" s="4"/>
      <c r="Y49" s="5"/>
      <c r="Z49" s="3"/>
      <c r="AA49" s="3"/>
      <c r="AB49" s="5"/>
      <c r="AC49" s="5"/>
      <c r="AD49" s="6"/>
      <c r="AE49" s="4"/>
      <c r="AF49" s="4"/>
    </row>
    <row r="50" spans="3:32" x14ac:dyDescent="0.25">
      <c r="C50" s="4"/>
      <c r="D50" s="4"/>
      <c r="E50" s="6"/>
      <c r="F50" s="6"/>
      <c r="G50" s="14"/>
      <c r="H50" s="14"/>
      <c r="I50" s="18"/>
      <c r="J50" s="14"/>
      <c r="K50" s="3"/>
      <c r="L50" s="3"/>
      <c r="M50" s="3"/>
      <c r="N50" s="3"/>
      <c r="O50" s="3"/>
      <c r="P50" s="3"/>
      <c r="Q50" s="4"/>
      <c r="R50" s="4"/>
      <c r="S50" s="6"/>
      <c r="T50" s="6"/>
      <c r="U50" s="6"/>
      <c r="V50" s="6"/>
      <c r="W50" s="6"/>
      <c r="X50" s="4"/>
      <c r="Y50" s="5"/>
      <c r="Z50" s="3"/>
      <c r="AA50" s="3"/>
      <c r="AB50" s="5"/>
      <c r="AC50" s="5"/>
      <c r="AD50" s="6"/>
      <c r="AE50" s="4"/>
      <c r="AF50" s="4"/>
    </row>
    <row r="51" spans="3:32" x14ac:dyDescent="0.25">
      <c r="C51" s="4"/>
      <c r="D51" s="4"/>
      <c r="E51" s="6"/>
      <c r="F51" s="6"/>
      <c r="G51" s="14"/>
      <c r="H51" s="14"/>
      <c r="I51" s="18"/>
      <c r="J51" s="14"/>
      <c r="K51" s="3"/>
      <c r="L51" s="3"/>
      <c r="M51" s="3"/>
      <c r="N51" s="3"/>
      <c r="O51" s="3"/>
      <c r="P51" s="3"/>
      <c r="Q51" s="4"/>
      <c r="R51" s="4"/>
      <c r="S51" s="6"/>
      <c r="T51" s="6"/>
      <c r="U51" s="6"/>
      <c r="V51" s="6"/>
      <c r="W51" s="6"/>
      <c r="X51" s="4"/>
      <c r="Y51" s="5"/>
      <c r="Z51" s="3"/>
      <c r="AA51" s="3"/>
      <c r="AB51" s="5"/>
      <c r="AC51" s="5"/>
      <c r="AD51" s="6"/>
      <c r="AE51" s="4"/>
      <c r="AF51" s="4"/>
    </row>
    <row r="52" spans="3:32" x14ac:dyDescent="0.25">
      <c r="C52" s="4"/>
      <c r="D52" s="4"/>
      <c r="E52" s="6"/>
      <c r="F52" s="6"/>
      <c r="G52" s="14"/>
      <c r="H52" s="14"/>
      <c r="I52" s="18"/>
      <c r="J52" s="14"/>
      <c r="K52" s="3"/>
      <c r="L52" s="3"/>
      <c r="M52" s="3"/>
      <c r="N52" s="3"/>
      <c r="O52" s="3"/>
      <c r="P52" s="3"/>
      <c r="Q52" s="4"/>
      <c r="R52" s="4"/>
      <c r="S52" s="6"/>
      <c r="T52" s="6"/>
      <c r="U52" s="6"/>
      <c r="V52" s="6"/>
      <c r="W52" s="6"/>
      <c r="X52" s="4"/>
      <c r="Y52" s="5"/>
      <c r="Z52" s="3"/>
      <c r="AA52" s="3"/>
      <c r="AB52" s="5"/>
      <c r="AC52" s="5"/>
      <c r="AD52" s="6"/>
      <c r="AE52" s="4"/>
      <c r="AF52" s="4"/>
    </row>
    <row r="53" spans="3:32" x14ac:dyDescent="0.25">
      <c r="C53" s="4"/>
      <c r="D53" s="4"/>
      <c r="E53" s="6"/>
      <c r="F53" s="6"/>
      <c r="G53" s="14"/>
      <c r="H53" s="14"/>
      <c r="I53" s="18"/>
      <c r="J53" s="14"/>
      <c r="K53" s="3"/>
      <c r="L53" s="3"/>
      <c r="M53" s="3"/>
      <c r="N53" s="3"/>
      <c r="O53" s="3"/>
      <c r="P53" s="3"/>
      <c r="Q53" s="4"/>
      <c r="R53" s="4"/>
      <c r="S53" s="6"/>
      <c r="T53" s="6"/>
      <c r="U53" s="6"/>
      <c r="V53" s="6"/>
      <c r="W53" s="6"/>
      <c r="X53" s="4"/>
      <c r="Y53" s="5"/>
      <c r="Z53" s="3"/>
      <c r="AA53" s="3"/>
      <c r="AB53" s="5"/>
      <c r="AC53" s="5"/>
      <c r="AD53" s="6"/>
      <c r="AE53" s="4"/>
      <c r="AF53" s="4"/>
    </row>
    <row r="54" spans="3:32" x14ac:dyDescent="0.25">
      <c r="C54" s="4"/>
      <c r="D54" s="4"/>
      <c r="E54" s="6"/>
      <c r="F54" s="6"/>
      <c r="G54" s="14"/>
      <c r="H54" s="14"/>
      <c r="I54" s="18"/>
      <c r="J54" s="14"/>
      <c r="K54" s="3"/>
      <c r="L54" s="3"/>
      <c r="M54" s="3"/>
      <c r="N54" s="3"/>
      <c r="O54" s="3"/>
      <c r="P54" s="3"/>
      <c r="Q54" s="4"/>
      <c r="R54" s="4"/>
      <c r="S54" s="6"/>
      <c r="T54" s="6"/>
      <c r="U54" s="6"/>
      <c r="V54" s="6"/>
      <c r="W54" s="6"/>
      <c r="X54" s="4"/>
      <c r="Y54" s="5"/>
      <c r="Z54" s="3"/>
      <c r="AA54" s="3"/>
      <c r="AB54" s="5"/>
      <c r="AC54" s="5"/>
      <c r="AD54" s="6"/>
      <c r="AE54" s="4"/>
      <c r="AF54" s="4"/>
    </row>
    <row r="55" spans="3:32" x14ac:dyDescent="0.25">
      <c r="C55" s="4"/>
      <c r="D55" s="4"/>
      <c r="E55" s="6"/>
      <c r="F55" s="6"/>
      <c r="G55" s="14"/>
      <c r="H55" s="14"/>
      <c r="I55" s="18"/>
      <c r="J55" s="14"/>
      <c r="K55" s="3"/>
      <c r="L55" s="3"/>
      <c r="M55" s="3"/>
      <c r="N55" s="3"/>
      <c r="O55" s="3"/>
      <c r="P55" s="3"/>
      <c r="Q55" s="4"/>
      <c r="R55" s="4"/>
      <c r="S55" s="6"/>
      <c r="T55" s="6"/>
      <c r="U55" s="6"/>
      <c r="V55" s="6"/>
      <c r="W55" s="6"/>
      <c r="X55" s="4"/>
      <c r="Y55" s="5"/>
      <c r="Z55" s="3"/>
      <c r="AA55" s="3"/>
      <c r="AB55" s="5"/>
      <c r="AC55" s="5"/>
      <c r="AD55" s="6"/>
      <c r="AE55" s="4"/>
      <c r="AF55" s="4"/>
    </row>
    <row r="56" spans="3:32" x14ac:dyDescent="0.25">
      <c r="C56" s="4"/>
      <c r="D56" s="4"/>
      <c r="E56" s="6"/>
      <c r="F56" s="6"/>
      <c r="G56" s="14"/>
      <c r="H56" s="14"/>
      <c r="I56" s="18"/>
      <c r="J56" s="14"/>
      <c r="K56" s="3"/>
      <c r="L56" s="3"/>
      <c r="M56" s="3"/>
      <c r="N56" s="3"/>
      <c r="O56" s="3"/>
      <c r="P56" s="3"/>
      <c r="Q56" s="4"/>
      <c r="R56" s="4"/>
      <c r="S56" s="6"/>
      <c r="T56" s="6"/>
      <c r="U56" s="6"/>
      <c r="V56" s="6"/>
      <c r="W56" s="6"/>
      <c r="X56" s="4"/>
      <c r="Y56" s="5"/>
      <c r="Z56" s="3"/>
      <c r="AA56" s="3"/>
      <c r="AB56" s="5"/>
      <c r="AC56" s="5"/>
      <c r="AD56" s="6"/>
      <c r="AE56" s="4"/>
      <c r="AF56" s="4"/>
    </row>
    <row r="57" spans="3:32" x14ac:dyDescent="0.25">
      <c r="C57" s="4"/>
      <c r="D57" s="4"/>
      <c r="E57" s="6"/>
      <c r="F57" s="6"/>
      <c r="G57" s="14"/>
      <c r="H57" s="14"/>
      <c r="I57" s="18"/>
      <c r="J57" s="14"/>
      <c r="K57" s="3"/>
      <c r="L57" s="3"/>
      <c r="M57" s="3"/>
      <c r="N57" s="3"/>
      <c r="O57" s="3"/>
      <c r="P57" s="3"/>
      <c r="Q57" s="4"/>
      <c r="R57" s="4"/>
      <c r="S57" s="6"/>
      <c r="T57" s="6"/>
      <c r="U57" s="6"/>
      <c r="V57" s="6"/>
      <c r="W57" s="6"/>
      <c r="X57" s="4"/>
      <c r="Y57" s="5"/>
      <c r="Z57" s="3"/>
      <c r="AA57" s="3"/>
      <c r="AB57" s="5"/>
      <c r="AC57" s="5"/>
      <c r="AD57" s="6"/>
      <c r="AE57" s="4"/>
      <c r="AF57" s="4"/>
    </row>
    <row r="58" spans="3:32" x14ac:dyDescent="0.25">
      <c r="C58" s="4"/>
      <c r="D58" s="4"/>
      <c r="E58" s="6"/>
      <c r="F58" s="6"/>
      <c r="G58" s="14"/>
      <c r="H58" s="14"/>
      <c r="I58" s="18"/>
      <c r="J58" s="14"/>
      <c r="K58" s="3"/>
      <c r="L58" s="3"/>
      <c r="M58" s="3"/>
      <c r="N58" s="3"/>
      <c r="O58" s="3"/>
      <c r="P58" s="3"/>
      <c r="Q58" s="4"/>
      <c r="R58" s="4"/>
      <c r="S58" s="6"/>
      <c r="T58" s="6"/>
      <c r="U58" s="6"/>
      <c r="V58" s="6"/>
      <c r="W58" s="6"/>
      <c r="X58" s="4"/>
      <c r="Y58" s="5"/>
      <c r="Z58" s="3"/>
      <c r="AA58" s="3"/>
      <c r="AB58" s="5"/>
      <c r="AC58" s="5"/>
      <c r="AD58" s="6"/>
      <c r="AE58" s="4"/>
      <c r="AF58" s="4"/>
    </row>
    <row r="59" spans="3:32" x14ac:dyDescent="0.25">
      <c r="C59" s="4"/>
      <c r="D59" s="4"/>
      <c r="E59" s="6"/>
      <c r="F59" s="6"/>
      <c r="G59" s="14"/>
      <c r="H59" s="14"/>
      <c r="I59" s="18"/>
      <c r="J59" s="14"/>
      <c r="K59" s="3"/>
      <c r="L59" s="3"/>
      <c r="M59" s="3"/>
      <c r="N59" s="3"/>
      <c r="O59" s="3"/>
      <c r="P59" s="3"/>
      <c r="Q59" s="4"/>
      <c r="R59" s="4"/>
      <c r="S59" s="6"/>
      <c r="T59" s="6"/>
      <c r="U59" s="6"/>
      <c r="V59" s="6"/>
      <c r="W59" s="6"/>
      <c r="X59" s="4"/>
      <c r="Y59" s="5"/>
      <c r="Z59" s="3"/>
      <c r="AA59" s="3"/>
      <c r="AB59" s="5"/>
      <c r="AC59" s="5"/>
      <c r="AD59" s="6"/>
      <c r="AE59" s="4"/>
      <c r="AF59" s="4"/>
    </row>
    <row r="60" spans="3:32" x14ac:dyDescent="0.25">
      <c r="C60" s="4"/>
      <c r="D60" s="4"/>
      <c r="E60" s="6"/>
      <c r="F60" s="6"/>
      <c r="G60" s="14"/>
      <c r="H60" s="14"/>
      <c r="I60" s="18"/>
      <c r="J60" s="14"/>
      <c r="K60" s="3"/>
      <c r="L60" s="3"/>
      <c r="M60" s="3"/>
      <c r="N60" s="3"/>
      <c r="O60" s="3"/>
      <c r="P60" s="3"/>
      <c r="Q60" s="4"/>
      <c r="R60" s="4"/>
      <c r="S60" s="6"/>
      <c r="T60" s="6"/>
      <c r="U60" s="6"/>
      <c r="V60" s="6"/>
      <c r="W60" s="6"/>
      <c r="X60" s="4"/>
      <c r="Y60" s="5"/>
      <c r="Z60" s="3"/>
      <c r="AA60" s="3"/>
      <c r="AB60" s="5"/>
      <c r="AC60" s="5"/>
      <c r="AD60" s="6"/>
      <c r="AE60" s="4"/>
      <c r="AF60" s="4"/>
    </row>
    <row r="61" spans="3:32" x14ac:dyDescent="0.25">
      <c r="C61" s="4"/>
      <c r="D61" s="4"/>
      <c r="E61" s="6"/>
      <c r="F61" s="6"/>
      <c r="G61" s="14"/>
      <c r="H61" s="14"/>
      <c r="I61" s="18"/>
      <c r="J61" s="14"/>
      <c r="K61" s="3"/>
      <c r="L61" s="3"/>
      <c r="M61" s="3"/>
      <c r="N61" s="3"/>
      <c r="O61" s="3"/>
      <c r="P61" s="3"/>
      <c r="Q61" s="4"/>
      <c r="R61" s="4"/>
      <c r="S61" s="6"/>
      <c r="T61" s="6"/>
      <c r="U61" s="6"/>
      <c r="V61" s="6"/>
      <c r="W61" s="6"/>
      <c r="X61" s="4"/>
      <c r="Y61" s="5"/>
      <c r="Z61" s="3"/>
      <c r="AA61" s="3"/>
      <c r="AB61" s="5"/>
      <c r="AC61" s="5"/>
      <c r="AD61" s="6"/>
      <c r="AE61" s="4"/>
      <c r="AF61" s="4"/>
    </row>
    <row r="62" spans="3:32" x14ac:dyDescent="0.25">
      <c r="C62" s="4"/>
      <c r="D62" s="4"/>
      <c r="E62" s="6"/>
      <c r="F62" s="6"/>
      <c r="G62" s="14"/>
      <c r="H62" s="14"/>
      <c r="I62" s="18"/>
      <c r="J62" s="14"/>
      <c r="K62" s="3"/>
      <c r="L62" s="3"/>
      <c r="M62" s="3"/>
      <c r="N62" s="3"/>
      <c r="O62" s="3"/>
      <c r="P62" s="3"/>
      <c r="Q62" s="4"/>
      <c r="R62" s="4"/>
      <c r="S62" s="6"/>
      <c r="T62" s="6"/>
      <c r="U62" s="6"/>
      <c r="V62" s="6"/>
      <c r="W62" s="6"/>
      <c r="X62" s="4"/>
      <c r="Y62" s="5"/>
      <c r="Z62" s="3"/>
      <c r="AA62" s="3"/>
      <c r="AB62" s="5"/>
      <c r="AC62" s="5"/>
      <c r="AD62" s="6"/>
      <c r="AE62" s="4"/>
      <c r="AF62" s="4"/>
    </row>
    <row r="63" spans="3:32" x14ac:dyDescent="0.25">
      <c r="C63" s="4"/>
      <c r="D63" s="4"/>
      <c r="E63" s="6"/>
      <c r="F63" s="6"/>
      <c r="G63" s="6"/>
      <c r="H63" s="6"/>
      <c r="I63" s="6"/>
      <c r="J63" s="6"/>
      <c r="K63" s="4"/>
      <c r="L63" s="4"/>
      <c r="M63" s="4"/>
      <c r="N63" s="4"/>
      <c r="O63" s="4"/>
      <c r="P63" s="4"/>
      <c r="Q63" s="6"/>
      <c r="R63" s="6"/>
      <c r="S63" s="6"/>
      <c r="T63" s="6"/>
      <c r="U63" s="6"/>
      <c r="V63" s="6"/>
      <c r="W63" s="6"/>
    </row>
  </sheetData>
  <conditionalFormatting sqref="X1:Y1048576">
    <cfRule type="cellIs" dxfId="1" priority="2" stopIfTrue="1" operator="greaterThan">
      <formula>40</formula>
    </cfRule>
  </conditionalFormatting>
  <conditionalFormatting sqref="AE1:AF1048576">
    <cfRule type="cellIs" dxfId="0" priority="1" stopIfTrue="1" operator="greaterThan">
      <formula>40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34"/>
  <sheetViews>
    <sheetView workbookViewId="0"/>
  </sheetViews>
  <sheetFormatPr defaultRowHeight="14.3" x14ac:dyDescent="0.25"/>
  <sheetData>
    <row r="1" spans="1:30" ht="19.05" x14ac:dyDescent="0.35">
      <c r="A1" s="8" t="s">
        <v>58</v>
      </c>
      <c r="O1" s="8" t="s">
        <v>108</v>
      </c>
    </row>
    <row r="2" spans="1:30" x14ac:dyDescent="0.25">
      <c r="A2" s="1" t="s">
        <v>106</v>
      </c>
      <c r="B2" s="1"/>
      <c r="C2" s="1" t="s">
        <v>46</v>
      </c>
      <c r="D2" s="1"/>
      <c r="E2" s="1"/>
      <c r="O2" t="s">
        <v>109</v>
      </c>
      <c r="R2" t="s">
        <v>110</v>
      </c>
      <c r="AA2" t="s">
        <v>109</v>
      </c>
      <c r="AD2" t="s">
        <v>111</v>
      </c>
    </row>
    <row r="34" spans="1:17" x14ac:dyDescent="0.25">
      <c r="A34" s="1" t="s">
        <v>107</v>
      </c>
      <c r="C34" s="1" t="s">
        <v>46</v>
      </c>
      <c r="O34" s="1"/>
      <c r="Q34" s="1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L632"/>
  <sheetViews>
    <sheetView workbookViewId="0">
      <pane xSplit="3" ySplit="20" topLeftCell="U21" activePane="bottomRight" state="frozen"/>
      <selection pane="topRight" activeCell="D1" sqref="D1"/>
      <selection pane="bottomLeft" activeCell="A14" sqref="A14"/>
      <selection pane="bottomRight" activeCell="U11" sqref="U11"/>
    </sheetView>
  </sheetViews>
  <sheetFormatPr defaultColWidth="12.625" defaultRowHeight="14.3" x14ac:dyDescent="0.25"/>
  <cols>
    <col min="1" max="1" width="14.875" customWidth="1"/>
  </cols>
  <sheetData>
    <row r="1" spans="1:64" x14ac:dyDescent="0.25">
      <c r="A1" s="12" t="str">
        <f>IF(analyse!Q1=1,"Agriculture",IF(analyse!Q1=2,"Domestic",IF(analyse!Q1=3,"Industry",IF(analyse!Q1=4,"Environmental flow",IF(analyse!Q1=5,"All Demand",IF(analyse!Q1=6,"All Demand + EF","Livestock"))))))</f>
        <v>Agriculture</v>
      </c>
      <c r="B1" s="1" t="s">
        <v>7</v>
      </c>
      <c r="C1" s="1"/>
      <c r="E1" s="15">
        <f>IF(analyse!Q1=1,1,IF(AND(analyse!Q1&gt;4, analyse!Q1&lt;7),1,0))</f>
        <v>1</v>
      </c>
      <c r="F1" s="15">
        <f>IF(analyse!Q1=2,1,IF(AND(analyse!Q1&gt;4, analyse!Q1&lt;7),1,0))</f>
        <v>0</v>
      </c>
      <c r="G1" s="15">
        <f>IF(analyse!Q1=3,1,IF(AND(analyse!Q1&gt;4, analyse!Q1&lt;7),1,0))</f>
        <v>0</v>
      </c>
      <c r="H1" s="15">
        <f>IF(analyse!Q1=4,1,IF(AND(analyse!Q1&gt;5, analyse!Q1&lt;7),1,0))</f>
        <v>0</v>
      </c>
      <c r="I1" s="15">
        <f>IF(analyse!Q1=7,1,IF(analyse!Q1&gt;4,1,0))</f>
        <v>0</v>
      </c>
      <c r="R1" s="1" t="s">
        <v>8</v>
      </c>
      <c r="AH1" s="1" t="s">
        <v>9</v>
      </c>
      <c r="AX1" s="1" t="s">
        <v>10</v>
      </c>
    </row>
    <row r="2" spans="1:64" x14ac:dyDescent="0.25">
      <c r="A2" t="str">
        <f>CONCATENATE(A1," Water Withdrawal")</f>
        <v>Agriculture Water Withdrawal</v>
      </c>
      <c r="B2" s="1"/>
      <c r="C2" s="1"/>
      <c r="E2" s="15" t="s">
        <v>74</v>
      </c>
      <c r="F2" s="15" t="s">
        <v>75</v>
      </c>
      <c r="G2" s="15" t="s">
        <v>76</v>
      </c>
      <c r="H2" s="15" t="s">
        <v>77</v>
      </c>
      <c r="I2" s="15" t="s">
        <v>130</v>
      </c>
      <c r="J2" s="15" t="s">
        <v>78</v>
      </c>
      <c r="R2" s="1"/>
      <c r="T2" s="20"/>
      <c r="AH2" s="1"/>
    </row>
    <row r="3" spans="1:64" x14ac:dyDescent="0.25">
      <c r="A3" t="str">
        <f>CONCATENATE(A1," Water Consumption")</f>
        <v>Agriculture Water Consumption</v>
      </c>
      <c r="B3" s="5" t="str">
        <f>$A$2</f>
        <v>Agriculture Water Withdrawal</v>
      </c>
      <c r="C3" s="1"/>
      <c r="D3">
        <v>1</v>
      </c>
      <c r="E3">
        <v>2</v>
      </c>
      <c r="F3">
        <v>3</v>
      </c>
      <c r="G3">
        <v>4</v>
      </c>
      <c r="H3">
        <v>5</v>
      </c>
      <c r="I3">
        <v>6</v>
      </c>
      <c r="J3">
        <v>7</v>
      </c>
      <c r="K3">
        <v>8</v>
      </c>
      <c r="L3">
        <v>9</v>
      </c>
      <c r="M3">
        <v>10</v>
      </c>
      <c r="N3">
        <v>11</v>
      </c>
      <c r="O3">
        <v>12</v>
      </c>
      <c r="P3" t="s">
        <v>13</v>
      </c>
      <c r="R3" s="5" t="str">
        <f>B3</f>
        <v>Agriculture Water Withdrawal</v>
      </c>
      <c r="S3" s="1"/>
      <c r="T3">
        <v>1</v>
      </c>
      <c r="U3">
        <v>2</v>
      </c>
      <c r="V3">
        <v>3</v>
      </c>
      <c r="W3">
        <v>4</v>
      </c>
      <c r="X3">
        <v>5</v>
      </c>
      <c r="Y3">
        <v>6</v>
      </c>
      <c r="Z3">
        <v>7</v>
      </c>
      <c r="AA3">
        <v>8</v>
      </c>
      <c r="AB3">
        <v>9</v>
      </c>
      <c r="AC3">
        <v>10</v>
      </c>
      <c r="AD3">
        <v>11</v>
      </c>
      <c r="AE3">
        <v>12</v>
      </c>
      <c r="AF3" t="s">
        <v>13</v>
      </c>
      <c r="AH3" t="str">
        <f>B3</f>
        <v>Agriculture Water Withdrawal</v>
      </c>
      <c r="AI3" s="1"/>
      <c r="AJ3">
        <v>1</v>
      </c>
      <c r="AK3">
        <v>2</v>
      </c>
      <c r="AL3">
        <v>3</v>
      </c>
      <c r="AM3">
        <v>4</v>
      </c>
      <c r="AN3">
        <v>5</v>
      </c>
      <c r="AO3">
        <v>6</v>
      </c>
      <c r="AP3">
        <v>7</v>
      </c>
      <c r="AQ3">
        <v>8</v>
      </c>
      <c r="AR3">
        <v>9</v>
      </c>
      <c r="AS3">
        <v>10</v>
      </c>
      <c r="AT3">
        <v>11</v>
      </c>
      <c r="AU3">
        <v>12</v>
      </c>
      <c r="AV3" t="s">
        <v>13</v>
      </c>
      <c r="AX3" t="str">
        <f>B3</f>
        <v>Agriculture Water Withdrawal</v>
      </c>
      <c r="AY3" s="1"/>
      <c r="AZ3">
        <v>1</v>
      </c>
      <c r="BA3">
        <v>2</v>
      </c>
      <c r="BB3">
        <v>3</v>
      </c>
      <c r="BC3">
        <v>4</v>
      </c>
      <c r="BD3">
        <v>5</v>
      </c>
      <c r="BE3">
        <v>6</v>
      </c>
      <c r="BF3">
        <v>7</v>
      </c>
      <c r="BG3">
        <v>8</v>
      </c>
      <c r="BH3">
        <v>9</v>
      </c>
      <c r="BI3">
        <v>10</v>
      </c>
      <c r="BJ3">
        <v>11</v>
      </c>
      <c r="BK3">
        <v>12</v>
      </c>
      <c r="BL3" t="s">
        <v>13</v>
      </c>
    </row>
    <row r="4" spans="1:64" x14ac:dyDescent="0.25">
      <c r="A4">
        <v>1</v>
      </c>
      <c r="B4" s="2" t="s">
        <v>12</v>
      </c>
      <c r="C4" t="s">
        <v>2</v>
      </c>
      <c r="D4" s="14">
        <f ca="1">choosenAgri!D4*$E$1+choosenLivestock!D4*$I$1+choosenDomestic!D4*$F$1+choosenIndustry!D4*$G$1+choosenEnvflow!D$4*$H$1</f>
        <v>2.7842499999999999E-2</v>
      </c>
      <c r="E4" s="14">
        <f ca="1">choosenAgri!E4*$E$1+choosenLivestock!E4*$I$1+choosenDomestic!E4*$F$1+choosenIndustry!E4*$G$1+choosenEnvflow!E$4*$H$1</f>
        <v>1.5969999999999998E-2</v>
      </c>
      <c r="F4" s="14">
        <f ca="1">choosenAgri!F4*$E$1+choosenLivestock!F4*$I$1+choosenDomestic!F4*$F$1+choosenIndustry!F4*$G$1+choosenEnvflow!F$4*$H$1</f>
        <v>2.8372500000000002E-2</v>
      </c>
      <c r="G4" s="14">
        <f ca="1">choosenAgri!G4*$E$1+choosenLivestock!G4*$I$1+choosenDomestic!G4*$F$1+choosenIndustry!G4*$G$1+choosenEnvflow!G$4*$H$1</f>
        <v>8.0477500000000007E-2</v>
      </c>
      <c r="H4" s="14">
        <f ca="1">choosenAgri!H4*$E$1+choosenLivestock!H4*$I$1+choosenDomestic!H4*$F$1+choosenIndustry!H4*$G$1+choosenEnvflow!H$4*$H$1</f>
        <v>0.135125</v>
      </c>
      <c r="I4" s="14">
        <f ca="1">choosenAgri!I4*$E$1+choosenLivestock!I4*$I$1+choosenDomestic!I4*$F$1+choosenIndustry!I4*$G$1+choosenEnvflow!I$4*$H$1</f>
        <v>0.14104</v>
      </c>
      <c r="J4" s="14">
        <f ca="1">choosenAgri!J4*$E$1+choosenLivestock!J4*$I$1+choosenDomestic!J4*$F$1+choosenIndustry!J4*$G$1+choosenEnvflow!J$4*$H$1</f>
        <v>0.1819625</v>
      </c>
      <c r="K4" s="14">
        <f ca="1">choosenAgri!K4*$E$1+choosenLivestock!K4*$I$1+choosenDomestic!K4*$F$1+choosenIndustry!K4*$G$1+choosenEnvflow!K$4*$H$1</f>
        <v>0.22967499999999996</v>
      </c>
      <c r="L4" s="14">
        <f ca="1">choosenAgri!L4*$E$1+choosenLivestock!L4*$I$1+choosenDomestic!L4*$F$1+choosenIndustry!L4*$G$1+choosenEnvflow!L$4*$H$1</f>
        <v>0.26593250000000007</v>
      </c>
      <c r="M4" s="14">
        <f ca="1">choosenAgri!M4*$E$1+choosenLivestock!M4*$I$1+choosenDomestic!M4*$F$1+choosenIndustry!M4*$G$1+choosenEnvflow!M$4*$H$1</f>
        <v>0.26556750000000001</v>
      </c>
      <c r="N4" s="14">
        <f ca="1">choosenAgri!N4*$E$1+choosenLivestock!N4*$I$1+choosenDomestic!N4*$F$1+choosenIndustry!N4*$G$1+choosenEnvflow!N$4*$H$1</f>
        <v>0.20462249999999998</v>
      </c>
      <c r="O4" s="14">
        <f ca="1">choosenAgri!O4*$E$1+choosenLivestock!O4*$I$1+choosenDomestic!O4*$F$1+choosenIndustry!O4*$G$1+choosenEnvflow!O$4*$H$1</f>
        <v>7.3205000000000006E-2</v>
      </c>
      <c r="P4" s="14">
        <f ca="1">choosenAgri!P4*$E$1+choosenLivestock!P4*$I$1+choosenDomestic!P4*$F$1+choosenIndustry!P4*$G$1+choosenEnvflow!P$4*$H$1</f>
        <v>1.6497924999999998</v>
      </c>
      <c r="R4" s="2" t="s">
        <v>12</v>
      </c>
      <c r="S4" t="s">
        <v>2</v>
      </c>
      <c r="T4" s="3">
        <f ca="1">choosenAgri!T4*$E$1+choosenLivestock!D4*$I$1+choosenDomestic!D4*$F$1+choosenIndustry!D4*$G$1+Env_flow!T$4*$H$1</f>
        <v>3.0439999999999998E-2</v>
      </c>
      <c r="U4" s="3">
        <f ca="1">choosenAgri!U4*$E$1+choosenLivestock!E4*$I$1+choosenDomestic!E4*$F$1+choosenIndustry!E4*$G$1+Env_flow!U$4*$H$1</f>
        <v>4.1739999999999999E-2</v>
      </c>
      <c r="V4" s="3">
        <f ca="1">choosenAgri!V4*$E$1+choosenLivestock!F4*$I$1+choosenDomestic!F4*$F$1+choosenIndustry!F4*$G$1+Env_flow!V$4*$H$1</f>
        <v>6.1984999999999998E-2</v>
      </c>
      <c r="W4" s="3">
        <f ca="1">choosenAgri!W4*$E$1+choosenLivestock!G4*$I$1+choosenDomestic!G4*$F$1+choosenIndustry!G4*$G$1+Env_flow!W$4*$H$1</f>
        <v>0.14510000000000001</v>
      </c>
      <c r="X4" s="3">
        <f ca="1">choosenAgri!X4*$E$1+choosenLivestock!H4*$I$1+choosenDomestic!H4*$F$1+choosenIndustry!H4*$G$1+Env_flow!X$4*$H$1</f>
        <v>0.22926500000000002</v>
      </c>
      <c r="Y4" s="3">
        <f ca="1">choosenAgri!Y4*$E$1+choosenLivestock!I4*$I$1+choosenDomestic!I4*$F$1+choosenIndustry!I4*$G$1+Env_flow!Y$4*$H$1</f>
        <v>0.25973999999999997</v>
      </c>
      <c r="Z4" s="3">
        <f ca="1">choosenAgri!Z4*$E$1+choosenLivestock!J4*$I$1+choosenDomestic!J4*$F$1+choosenIndustry!J4*$G$1+Env_flow!Z$4*$H$1</f>
        <v>0.32873000000000002</v>
      </c>
      <c r="AA4" s="3">
        <f ca="1">choosenAgri!AA4*$E$1+choosenLivestock!K4*$I$1+choosenDomestic!K4*$F$1+choosenIndustry!K4*$G$1+Env_flow!AA$4*$H$1</f>
        <v>0.40380500000000003</v>
      </c>
      <c r="AB4" s="3">
        <f ca="1">choosenAgri!AB4*$E$1+choosenLivestock!L4*$I$1+choosenDomestic!L4*$F$1+choosenIndustry!L4*$G$1+Env_flow!AB$4*$H$1</f>
        <v>0.43058999999999997</v>
      </c>
      <c r="AC4" s="3">
        <f ca="1">choosenAgri!AC4*$E$1+choosenLivestock!M4*$I$1+choosenDomestic!M4*$F$1+choosenIndustry!M4*$G$1+Env_flow!AC$4*$H$1</f>
        <v>0.45371499999999998</v>
      </c>
      <c r="AD4" s="3">
        <f ca="1">choosenAgri!AD4*$E$1+choosenLivestock!N4*$I$1+choosenDomestic!N4*$F$1+choosenIndustry!N4*$G$1+Env_flow!AD$4*$H$1</f>
        <v>0.23353499999999996</v>
      </c>
      <c r="AE4" s="3">
        <f ca="1">choosenAgri!AE4*$E$1+choosenLivestock!O4*$I$1+choosenDomestic!O4*$F$1+choosenIndustry!O4*$G$1+Env_flow!AE$4*$H$1</f>
        <v>4.2365E-2</v>
      </c>
      <c r="AF4" s="3">
        <f ca="1">choosenAgri!AF4*$E$1+choosenLivestock!P4*$I$1+choosenDomestic!P4*$F$1+choosenIndustry!P4*$G$1+Env_flow!AF$4*$H$1</f>
        <v>2.6610100000000001</v>
      </c>
      <c r="AH4" s="2" t="s">
        <v>12</v>
      </c>
      <c r="AI4" t="s">
        <v>2</v>
      </c>
      <c r="AJ4" s="3">
        <f ca="1">choosenAgri!AJ4*$E$1+choosenLivestock!D4*$I$1+choosenDomestic!D4*$F$1+choosenIndustry!D4*$G$1+Env_flow!AJ$4*$H$1</f>
        <v>2.6240000000000003E-2</v>
      </c>
      <c r="AK4" s="3">
        <f ca="1">choosenAgri!AK4*$E$1+choosenLivestock!E4*$I$1+choosenDomestic!E4*$F$1+choosenIndustry!E4*$G$1+Env_flow!AK$4*$H$1</f>
        <v>2.8924999999999996E-2</v>
      </c>
      <c r="AL4" s="3">
        <f ca="1">choosenAgri!AL4*$E$1+choosenLivestock!F4*$I$1+choosenDomestic!F4*$F$1+choosenIndustry!F4*$G$1+Env_flow!AL$4*$H$1</f>
        <v>4.2999999999999997E-2</v>
      </c>
      <c r="AM4" s="3">
        <f ca="1">choosenAgri!AM4*$E$1+choosenLivestock!G4*$I$1+choosenDomestic!G4*$F$1+choosenIndustry!G4*$G$1+Env_flow!AM$4*$H$1</f>
        <v>0.11968499999999997</v>
      </c>
      <c r="AN4" s="3">
        <f ca="1">choosenAgri!AN4*$E$1+choosenLivestock!H4*$I$1+choosenDomestic!H4*$F$1+choosenIndustry!H4*$G$1+Env_flow!AN$4*$H$1</f>
        <v>0.20109499999999997</v>
      </c>
      <c r="AO4" s="3">
        <f ca="1">choosenAgri!AO4*$E$1+choosenLivestock!I4*$I$1+choosenDomestic!I4*$F$1+choosenIndustry!I4*$G$1+Env_flow!AO$4*$H$1</f>
        <v>0.24365000000000001</v>
      </c>
      <c r="AP4" s="3">
        <f ca="1">choosenAgri!AP4*$E$1+choosenLivestock!J4*$I$1+choosenDomestic!J4*$F$1+choosenIndustry!J4*$G$1+Env_flow!AP$4*$H$1</f>
        <v>0.32343</v>
      </c>
      <c r="AQ4" s="3">
        <f ca="1">choosenAgri!AQ4*$E$1+choosenLivestock!K4*$I$1+choosenDomestic!K4*$F$1+choosenIndustry!K4*$G$1+Env_flow!AQ$4*$H$1</f>
        <v>0.39956000000000008</v>
      </c>
      <c r="AR4" s="3">
        <f ca="1">choosenAgri!AR4*$E$1+choosenLivestock!L4*$I$1+choosenDomestic!L4*$F$1+choosenIndustry!L4*$G$1+Env_flow!AR$4*$H$1</f>
        <v>0.43216999999999994</v>
      </c>
      <c r="AS4" s="3">
        <f ca="1">choosenAgri!AS4*$E$1+choosenLivestock!M4*$I$1+choosenDomestic!M4*$F$1+choosenIndustry!M4*$G$1+Env_flow!AS$4*$H$1</f>
        <v>0.498525</v>
      </c>
      <c r="AT4" s="3">
        <f ca="1">choosenAgri!AT4*$E$1+choosenLivestock!N4*$I$1+choosenDomestic!N4*$F$1+choosenIndustry!N4*$G$1+Env_flow!AT$4*$H$1</f>
        <v>0.277665</v>
      </c>
      <c r="AU4" s="3">
        <f ca="1">choosenAgri!AU4*$E$1+choosenLivestock!O4*$I$1+choosenDomestic!O4*$F$1+choosenIndustry!O4*$G$1+Env_flow!AU$4*$H$1</f>
        <v>8.0810000000000021E-2</v>
      </c>
      <c r="AV4" s="3">
        <f ca="1">choosenAgri!AV4*$E$1+choosenLivestock!P4*$I$1+choosenDomestic!P4*$F$1+choosenIndustry!P4*$G$1+Env_flow!AV$4*$H$1</f>
        <v>2.6747549999999998</v>
      </c>
      <c r="AX4" s="2" t="s">
        <v>12</v>
      </c>
      <c r="AY4" t="s">
        <v>2</v>
      </c>
      <c r="AZ4" s="3">
        <f ca="1">choosenAgri!AZ4*$E$1+choosenLivestock!D4*$I$1+choosenDomestic!D4*$F$1+choosenIndustry!D4*$G$1+Env_flow!AZ$4*$H$1</f>
        <v>2.2714999999999999E-2</v>
      </c>
      <c r="BA4" s="3">
        <f ca="1">choosenAgri!BA4*$E$1+choosenLivestock!E4*$I$1+choosenDomestic!E4*$F$1+choosenIndustry!E4*$G$1+Env_flow!BA$4*$H$1</f>
        <v>2.5509999999999998E-2</v>
      </c>
      <c r="BB4" s="3">
        <f ca="1">choosenAgri!BB4*$E$1+choosenLivestock!F4*$I$1+choosenDomestic!F4*$F$1+choosenIndustry!F4*$G$1+Env_flow!BB$4*$H$1</f>
        <v>3.8344999999999997E-2</v>
      </c>
      <c r="BC4" s="3">
        <f ca="1">choosenAgri!BC4*$E$1+choosenLivestock!G4*$I$1+choosenDomestic!G4*$F$1+choosenIndustry!G4*$G$1+Env_flow!BC$4*$H$1</f>
        <v>0.10166</v>
      </c>
      <c r="BD4" s="3">
        <f ca="1">choosenAgri!BD4*$E$1+choosenLivestock!H4*$I$1+choosenDomestic!H4*$F$1+choosenIndustry!H4*$G$1+Env_flow!BD$4*$H$1</f>
        <v>0.19969500000000001</v>
      </c>
      <c r="BE4" s="3">
        <f ca="1">choosenAgri!BE4*$E$1+choosenLivestock!I4*$I$1+choosenDomestic!I4*$F$1+choosenIndustry!I4*$G$1+Env_flow!BE$4*$H$1</f>
        <v>0.23232</v>
      </c>
      <c r="BF4" s="3">
        <f ca="1">choosenAgri!BF4*$E$1+choosenLivestock!J4*$I$1+choosenDomestic!J4*$F$1+choosenIndustry!J4*$G$1+Env_flow!BF$4*$H$1</f>
        <v>0.32139000000000001</v>
      </c>
      <c r="BG4" s="3">
        <f ca="1">choosenAgri!BG4*$E$1+choosenLivestock!K4*$I$1+choosenDomestic!K4*$F$1+choosenIndustry!K4*$G$1+Env_flow!BG$4*$H$1</f>
        <v>0.39756999999999998</v>
      </c>
      <c r="BH4" s="3">
        <f ca="1">choosenAgri!BH4*$E$1+choosenLivestock!L4*$I$1+choosenDomestic!L4*$F$1+choosenIndustry!L4*$G$1+Env_flow!BH$4*$H$1</f>
        <v>0.43161500000000003</v>
      </c>
      <c r="BI4" s="3">
        <f ca="1">choosenAgri!BI4*$E$1+choosenLivestock!M4*$I$1+choosenDomestic!M4*$F$1+choosenIndustry!M4*$G$1+Env_flow!BI$4*$H$1</f>
        <v>0.470495</v>
      </c>
      <c r="BJ4" s="3">
        <f ca="1">choosenAgri!BJ4*$E$1+choosenLivestock!N4*$I$1+choosenDomestic!N4*$F$1+choosenIndustry!N4*$G$1+Env_flow!BJ$4*$H$1</f>
        <v>0.23060999999999998</v>
      </c>
      <c r="BK4" s="3">
        <f ca="1">choosenAgri!BK4*$E$1+choosenLivestock!O4*$I$1+choosenDomestic!O4*$F$1+choosenIndustry!O4*$G$1+Env_flow!BK$4*$H$1</f>
        <v>7.3914999999999995E-2</v>
      </c>
      <c r="BL4" s="3">
        <f ca="1">choosenAgri!BL4*$E$1+choosenLivestock!P4*$I$1+choosenDomestic!P4*$F$1+choosenIndustry!P4*$G$1+Env_flow!BL$4*$H$1</f>
        <v>2.5458400000000001</v>
      </c>
    </row>
    <row r="5" spans="1:64" x14ac:dyDescent="0.25">
      <c r="A5">
        <v>2</v>
      </c>
      <c r="B5" s="2" t="s">
        <v>12</v>
      </c>
      <c r="C5" t="s">
        <v>3</v>
      </c>
      <c r="D5" s="14">
        <f ca="1">choosenAgri!D5*$E$1+choosenLivestock!D5*$I$1+choosenDomestic!D5*$F$1+choosenIndustry!D5*$G$1+choosenEnvflow!D$4*$H$1</f>
        <v>2.4392499999999998E-2</v>
      </c>
      <c r="E5" s="14">
        <f ca="1">choosenAgri!E5*$E$1+choosenLivestock!E5*$I$1+choosenDomestic!E5*$F$1+choosenIndustry!E5*$G$1+choosenEnvflow!E$4*$H$1</f>
        <v>1.8317500000000004E-2</v>
      </c>
      <c r="F5" s="14">
        <f ca="1">choosenAgri!F5*$E$1+choosenLivestock!F5*$I$1+choosenDomestic!F5*$F$1+choosenIndustry!F5*$G$1+choosenEnvflow!F$4*$H$1</f>
        <v>2.4192500000000002E-2</v>
      </c>
      <c r="G5" s="14">
        <f ca="1">choosenAgri!G5*$E$1+choosenLivestock!G5*$I$1+choosenDomestic!G5*$F$1+choosenIndustry!G5*$G$1+choosenEnvflow!G$4*$H$1</f>
        <v>7.6029999999999986E-2</v>
      </c>
      <c r="H5" s="14">
        <f ca="1">choosenAgri!H5*$E$1+choosenLivestock!H5*$I$1+choosenDomestic!H5*$F$1+choosenIndustry!H5*$G$1+choosenEnvflow!H$4*$H$1</f>
        <v>0.12490000000000001</v>
      </c>
      <c r="I5" s="14">
        <f ca="1">choosenAgri!I5*$E$1+choosenLivestock!I5*$I$1+choosenDomestic!I5*$F$1+choosenIndustry!I5*$G$1+choosenEnvflow!I$4*$H$1</f>
        <v>0.13757500000000003</v>
      </c>
      <c r="J5" s="14">
        <f ca="1">choosenAgri!J5*$E$1+choosenLivestock!J5*$I$1+choosenDomestic!J5*$F$1+choosenIndustry!J5*$G$1+choosenEnvflow!J$4*$H$1</f>
        <v>0.19056500000000001</v>
      </c>
      <c r="K5" s="14">
        <f ca="1">choosenAgri!K5*$E$1+choosenLivestock!K5*$I$1+choosenDomestic!K5*$F$1+choosenIndustry!K5*$G$1+choosenEnvflow!K$4*$H$1</f>
        <v>0.23637750000000005</v>
      </c>
      <c r="L5" s="14">
        <f ca="1">choosenAgri!L5*$E$1+choosenLivestock!L5*$I$1+choosenDomestic!L5*$F$1+choosenIndustry!L5*$G$1+choosenEnvflow!L$4*$H$1</f>
        <v>0.2686675</v>
      </c>
      <c r="M5" s="14">
        <f ca="1">choosenAgri!M5*$E$1+choosenLivestock!M5*$I$1+choosenDomestic!M5*$F$1+choosenIndustry!M5*$G$1+choosenEnvflow!M$4*$H$1</f>
        <v>0.3058225</v>
      </c>
      <c r="N5" s="14">
        <f ca="1">choosenAgri!N5*$E$1+choosenLivestock!N5*$I$1+choosenDomestic!N5*$F$1+choosenIndustry!N5*$G$1+choosenEnvflow!N$4*$H$1</f>
        <v>0.251135</v>
      </c>
      <c r="O5" s="14">
        <f ca="1">choosenAgri!O5*$E$1+choosenLivestock!O5*$I$1+choosenDomestic!O5*$F$1+choosenIndustry!O5*$G$1+choosenEnvflow!O$4*$H$1</f>
        <v>6.8082500000000004E-2</v>
      </c>
      <c r="P5" s="14">
        <f ca="1">choosenAgri!P5*$E$1+choosenLivestock!P5*$I$1+choosenDomestic!P5*$F$1+choosenIndustry!P5*$G$1+choosenEnvflow!P$4*$H$1</f>
        <v>1.7260575</v>
      </c>
      <c r="R5" s="2" t="s">
        <v>12</v>
      </c>
      <c r="S5" t="s">
        <v>3</v>
      </c>
      <c r="T5" s="3">
        <f ca="1">choosenAgri!T5*$E$1+choosenLivestock!D5*$I$1+choosenDomestic!D5*$F$1+choosenIndustry!D5*$G$1+Env_flow!T$4*$H$1</f>
        <v>1.7259999999999998E-2</v>
      </c>
      <c r="U5" s="3">
        <f ca="1">choosenAgri!U5*$E$1+choosenLivestock!E5*$I$1+choosenDomestic!E5*$F$1+choosenIndustry!E5*$G$1+Env_flow!U$4*$H$1</f>
        <v>2.4215E-2</v>
      </c>
      <c r="V5" s="3">
        <f ca="1">choosenAgri!V5*$E$1+choosenLivestock!F5*$I$1+choosenDomestic!F5*$F$1+choosenIndustry!F5*$G$1+Env_flow!V$4*$H$1</f>
        <v>4.5789999999999997E-2</v>
      </c>
      <c r="W5" s="3">
        <f ca="1">choosenAgri!W5*$E$1+choosenLivestock!G5*$I$1+choosenDomestic!G5*$F$1+choosenIndustry!G5*$G$1+Env_flow!W$4*$H$1</f>
        <v>0.11448499999999999</v>
      </c>
      <c r="X5" s="3">
        <f ca="1">choosenAgri!X5*$E$1+choosenLivestock!H5*$I$1+choosenDomestic!H5*$F$1+choosenIndustry!H5*$G$1+Env_flow!X$4*$H$1</f>
        <v>0.18251000000000003</v>
      </c>
      <c r="Y5" s="3">
        <f ca="1">choosenAgri!Y5*$E$1+choosenLivestock!I5*$I$1+choosenDomestic!I5*$F$1+choosenIndustry!I5*$G$1+Env_flow!Y$4*$H$1</f>
        <v>0.23141000000000003</v>
      </c>
      <c r="Z5" s="3">
        <f ca="1">choosenAgri!Z5*$E$1+choosenLivestock!J5*$I$1+choosenDomestic!J5*$F$1+choosenIndustry!J5*$G$1+Env_flow!Z$4*$H$1</f>
        <v>0.31083</v>
      </c>
      <c r="AA5" s="3">
        <f ca="1">choosenAgri!AA5*$E$1+choosenLivestock!K5*$I$1+choosenDomestic!K5*$F$1+choosenIndustry!K5*$G$1+Env_flow!AA$4*$H$1</f>
        <v>0.3904149999999999</v>
      </c>
      <c r="AB5" s="3">
        <f ca="1">choosenAgri!AB5*$E$1+choosenLivestock!L5*$I$1+choosenDomestic!L5*$F$1+choosenIndustry!L5*$G$1+Env_flow!AB$4*$H$1</f>
        <v>0.42942000000000002</v>
      </c>
      <c r="AC5" s="3">
        <f ca="1">choosenAgri!AC5*$E$1+choosenLivestock!M5*$I$1+choosenDomestic!M5*$F$1+choosenIndustry!M5*$G$1+Env_flow!AC$4*$H$1</f>
        <v>0.48570999999999998</v>
      </c>
      <c r="AD5" s="3">
        <f ca="1">choosenAgri!AD5*$E$1+choosenLivestock!N5*$I$1+choosenDomestic!N5*$F$1+choosenIndustry!N5*$G$1+Env_flow!AD$4*$H$1</f>
        <v>0.28275</v>
      </c>
      <c r="AE5" s="3">
        <f ca="1">choosenAgri!AE5*$E$1+choosenLivestock!O5*$I$1+choosenDomestic!O5*$F$1+choosenIndustry!O5*$G$1+Env_flow!AE$4*$H$1</f>
        <v>7.3720000000000008E-2</v>
      </c>
      <c r="AF5" s="3">
        <f ca="1">choosenAgri!AF5*$E$1+choosenLivestock!P5*$I$1+choosenDomestic!P5*$F$1+choosenIndustry!P5*$G$1+Env_flow!AF$4*$H$1</f>
        <v>2.5885150000000001</v>
      </c>
      <c r="AH5" s="2" t="s">
        <v>12</v>
      </c>
      <c r="AI5" t="s">
        <v>3</v>
      </c>
      <c r="AJ5" s="3">
        <f ca="1">choosenAgri!AJ5*$E$1+choosenLivestock!D5*$I$1+choosenDomestic!D5*$F$1+choosenIndustry!D5*$G$1+Env_flow!AJ$4*$H$1</f>
        <v>4.1775000000000007E-2</v>
      </c>
      <c r="AK5" s="3">
        <f ca="1">choosenAgri!AK5*$E$1+choosenLivestock!E5*$I$1+choosenDomestic!E5*$F$1+choosenIndustry!E5*$G$1+Env_flow!AK$4*$H$1</f>
        <v>2.214E-2</v>
      </c>
      <c r="AL5" s="3">
        <f ca="1">choosenAgri!AL5*$E$1+choosenLivestock!F5*$I$1+choosenDomestic!F5*$F$1+choosenIndustry!F5*$G$1+Env_flow!AL$4*$H$1</f>
        <v>4.0189999999999997E-2</v>
      </c>
      <c r="AM5" s="3">
        <f ca="1">choosenAgri!AM5*$E$1+choosenLivestock!G5*$I$1+choosenDomestic!G5*$F$1+choosenIndustry!G5*$G$1+Env_flow!AM$4*$H$1</f>
        <v>0.111085</v>
      </c>
      <c r="AN5" s="3">
        <f ca="1">choosenAgri!AN5*$E$1+choosenLivestock!H5*$I$1+choosenDomestic!H5*$F$1+choosenIndustry!H5*$G$1+Env_flow!AN$4*$H$1</f>
        <v>0.18012999999999998</v>
      </c>
      <c r="AO5" s="3">
        <f ca="1">choosenAgri!AO5*$E$1+choosenLivestock!I5*$I$1+choosenDomestic!I5*$F$1+choosenIndustry!I5*$G$1+Env_flow!AO$4*$H$1</f>
        <v>0.22599499999999997</v>
      </c>
      <c r="AP5" s="3">
        <f ca="1">choosenAgri!AP5*$E$1+choosenLivestock!J5*$I$1+choosenDomestic!J5*$F$1+choosenIndustry!J5*$G$1+Env_flow!AP$4*$H$1</f>
        <v>0.314</v>
      </c>
      <c r="AQ5" s="3">
        <f ca="1">choosenAgri!AQ5*$E$1+choosenLivestock!K5*$I$1+choosenDomestic!K5*$F$1+choosenIndustry!K5*$G$1+Env_flow!AQ$4*$H$1</f>
        <v>0.39547500000000002</v>
      </c>
      <c r="AR5" s="3">
        <f ca="1">choosenAgri!AR5*$E$1+choosenLivestock!L5*$I$1+choosenDomestic!L5*$F$1+choosenIndustry!L5*$G$1+Env_flow!AR$4*$H$1</f>
        <v>0.44243999999999994</v>
      </c>
      <c r="AS5" s="3">
        <f ca="1">choosenAgri!AS5*$E$1+choosenLivestock!M5*$I$1+choosenDomestic!M5*$F$1+choosenIndustry!M5*$G$1+Env_flow!AS$4*$H$1</f>
        <v>0.47573999999999994</v>
      </c>
      <c r="AT5" s="3">
        <f ca="1">choosenAgri!AT5*$E$1+choosenLivestock!N5*$I$1+choosenDomestic!N5*$F$1+choosenIndustry!N5*$G$1+Env_flow!AT$4*$H$1</f>
        <v>0.29011500000000001</v>
      </c>
      <c r="AU5" s="3">
        <f ca="1">choosenAgri!AU5*$E$1+choosenLivestock!O5*$I$1+choosenDomestic!O5*$F$1+choosenIndustry!O5*$G$1+Env_flow!AU$4*$H$1</f>
        <v>0.12145</v>
      </c>
      <c r="AV5" s="3">
        <f ca="1">choosenAgri!AV5*$E$1+choosenLivestock!P5*$I$1+choosenDomestic!P5*$F$1+choosenIndustry!P5*$G$1+Env_flow!AV$4*$H$1</f>
        <v>2.6605349999999999</v>
      </c>
      <c r="AX5" s="2" t="s">
        <v>12</v>
      </c>
      <c r="AY5" t="s">
        <v>3</v>
      </c>
      <c r="AZ5" s="3">
        <f ca="1">choosenAgri!AZ5*$E$1+choosenLivestock!D5*$I$1+choosenDomestic!D5*$F$1+choosenIndustry!D5*$G$1+Env_flow!AZ$4*$H$1</f>
        <v>1.7565000000000001E-2</v>
      </c>
      <c r="BA5" s="3">
        <f ca="1">choosenAgri!BA5*$E$1+choosenLivestock!E5*$I$1+choosenDomestic!E5*$F$1+choosenIndustry!E5*$G$1+Env_flow!BA$4*$H$1</f>
        <v>3.2954999999999998E-2</v>
      </c>
      <c r="BB5" s="3">
        <f ca="1">choosenAgri!BB5*$E$1+choosenLivestock!F5*$I$1+choosenDomestic!F5*$F$1+choosenIndustry!F5*$G$1+Env_flow!BB$4*$H$1</f>
        <v>6.6909999999999983E-2</v>
      </c>
      <c r="BC5" s="3">
        <f ca="1">choosenAgri!BC5*$E$1+choosenLivestock!G5*$I$1+choosenDomestic!G5*$F$1+choosenIndustry!G5*$G$1+Env_flow!BC$4*$H$1</f>
        <v>0.13537000000000002</v>
      </c>
      <c r="BD5" s="3">
        <f ca="1">choosenAgri!BD5*$E$1+choosenLivestock!H5*$I$1+choosenDomestic!H5*$F$1+choosenIndustry!H5*$G$1+Env_flow!BD$4*$H$1</f>
        <v>0.19443500000000002</v>
      </c>
      <c r="BE5" s="3">
        <f ca="1">choosenAgri!BE5*$E$1+choosenLivestock!I5*$I$1+choosenDomestic!I5*$F$1+choosenIndustry!I5*$G$1+Env_flow!BE$4*$H$1</f>
        <v>0.23472999999999999</v>
      </c>
      <c r="BF5" s="3">
        <f ca="1">choosenAgri!BF5*$E$1+choosenLivestock!J5*$I$1+choosenDomestic!J5*$F$1+choosenIndustry!J5*$G$1+Env_flow!BF$4*$H$1</f>
        <v>0.31329499999999999</v>
      </c>
      <c r="BG5" s="3">
        <f ca="1">choosenAgri!BG5*$E$1+choosenLivestock!K5*$I$1+choosenDomestic!K5*$F$1+choosenIndustry!K5*$G$1+Env_flow!BG$4*$H$1</f>
        <v>0.39452999999999999</v>
      </c>
      <c r="BH5" s="3">
        <f ca="1">choosenAgri!BH5*$E$1+choosenLivestock!L5*$I$1+choosenDomestic!L5*$F$1+choosenIndustry!L5*$G$1+Env_flow!BH$4*$H$1</f>
        <v>0.44058999999999998</v>
      </c>
      <c r="BI5" s="3">
        <f ca="1">choosenAgri!BI5*$E$1+choosenLivestock!M5*$I$1+choosenDomestic!M5*$F$1+choosenIndustry!M5*$G$1+Env_flow!BI$4*$H$1</f>
        <v>0.47530499999999998</v>
      </c>
      <c r="BJ5" s="3">
        <f ca="1">choosenAgri!BJ5*$E$1+choosenLivestock!N5*$I$1+choosenDomestic!N5*$F$1+choosenIndustry!N5*$G$1+Env_flow!BJ$4*$H$1</f>
        <v>0.31251500000000004</v>
      </c>
      <c r="BK5" s="3">
        <f ca="1">choosenAgri!BK5*$E$1+choosenLivestock!O5*$I$1+choosenDomestic!O5*$F$1+choosenIndustry!O5*$G$1+Env_flow!BK$4*$H$1</f>
        <v>6.8019999999999997E-2</v>
      </c>
      <c r="BL5" s="3">
        <f ca="1">choosenAgri!BL5*$E$1+choosenLivestock!P5*$I$1+choosenDomestic!P5*$F$1+choosenIndustry!P5*$G$1+Env_flow!BL$4*$H$1</f>
        <v>2.6862200000000001</v>
      </c>
    </row>
    <row r="6" spans="1:64" x14ac:dyDescent="0.25">
      <c r="A6">
        <v>3</v>
      </c>
      <c r="B6" s="2" t="s">
        <v>12</v>
      </c>
      <c r="C6" t="s">
        <v>4</v>
      </c>
      <c r="D6" s="14">
        <f ca="1">choosenAgri!D6*$E$1+choosenLivestock!D6*$I$1+choosenDomestic!D6*$F$1+choosenIndustry!D6*$G$1+choosenEnvflow!D$4*$H$1</f>
        <v>3.2595000000000006E-2</v>
      </c>
      <c r="E6" s="14">
        <f ca="1">choosenAgri!E6*$E$1+choosenLivestock!E6*$I$1+choosenDomestic!E6*$F$1+choosenIndustry!E6*$G$1+choosenEnvflow!E$4*$H$1</f>
        <v>4.4704999999999995E-2</v>
      </c>
      <c r="F6" s="14">
        <f ca="1">choosenAgri!F6*$E$1+choosenLivestock!F6*$I$1+choosenDomestic!F6*$F$1+choosenIndustry!F6*$G$1+choosenEnvflow!F$4*$H$1</f>
        <v>7.7372499999999997E-2</v>
      </c>
      <c r="G6" s="14">
        <f ca="1">choosenAgri!G6*$E$1+choosenLivestock!G6*$I$1+choosenDomestic!G6*$F$1+choosenIndustry!G6*$G$1+choosenEnvflow!G$4*$H$1</f>
        <v>0.12019499999999998</v>
      </c>
      <c r="H6" s="14">
        <f ca="1">choosenAgri!H6*$E$1+choosenLivestock!H6*$I$1+choosenDomestic!H6*$F$1+choosenIndustry!H6*$G$1+choosenEnvflow!H$4*$H$1</f>
        <v>0.16830000000000003</v>
      </c>
      <c r="I6" s="14">
        <f ca="1">choosenAgri!I6*$E$1+choosenLivestock!I6*$I$1+choosenDomestic!I6*$F$1+choosenIndustry!I6*$G$1+choosenEnvflow!I$4*$H$1</f>
        <v>0.19174749999999999</v>
      </c>
      <c r="J6" s="14">
        <f ca="1">choosenAgri!J6*$E$1+choosenLivestock!J6*$I$1+choosenDomestic!J6*$F$1+choosenIndustry!J6*$G$1+choosenEnvflow!J$4*$H$1</f>
        <v>0.24733749999999999</v>
      </c>
      <c r="K6" s="14">
        <f ca="1">choosenAgri!K6*$E$1+choosenLivestock!K6*$I$1+choosenDomestic!K6*$F$1+choosenIndustry!K6*$G$1+choosenEnvflow!K$4*$H$1</f>
        <v>0.32427</v>
      </c>
      <c r="L6" s="14">
        <f ca="1">choosenAgri!L6*$E$1+choosenLivestock!L6*$I$1+choosenDomestic!L6*$F$1+choosenIndustry!L6*$G$1+choosenEnvflow!L$4*$H$1</f>
        <v>0.36058499999999999</v>
      </c>
      <c r="M6" s="14">
        <f ca="1">choosenAgri!M6*$E$1+choosenLivestock!M6*$I$1+choosenDomestic!M6*$F$1+choosenIndustry!M6*$G$1+choosenEnvflow!M$4*$H$1</f>
        <v>0.36647000000000002</v>
      </c>
      <c r="N6" s="14">
        <f ca="1">choosenAgri!N6*$E$1+choosenLivestock!N6*$I$1+choosenDomestic!N6*$F$1+choosenIndustry!N6*$G$1+choosenEnvflow!N$4*$H$1</f>
        <v>0.26156249999999992</v>
      </c>
      <c r="O6" s="14">
        <f ca="1">choosenAgri!O6*$E$1+choosenLivestock!O6*$I$1+choosenDomestic!O6*$F$1+choosenIndustry!O6*$G$1+choosenEnvflow!O$4*$H$1</f>
        <v>8.634E-2</v>
      </c>
      <c r="P6" s="14">
        <f ca="1">choosenAgri!P6*$E$1+choosenLivestock!P6*$I$1+choosenDomestic!P6*$F$1+choosenIndustry!P6*$G$1+choosenEnvflow!P$4*$H$1</f>
        <v>2.2814799999999997</v>
      </c>
      <c r="R6" s="2" t="s">
        <v>12</v>
      </c>
      <c r="S6" t="s">
        <v>4</v>
      </c>
      <c r="T6" s="3">
        <f ca="1">choosenAgri!T6*$E$1+choosenLivestock!D6*$I$1+choosenDomestic!D6*$F$1+choosenIndustry!D6*$G$1+Env_flow!T$4*$H$1</f>
        <v>3.2705000000000005E-2</v>
      </c>
      <c r="U6" s="3">
        <f ca="1">choosenAgri!U6*$E$1+choosenLivestock!E6*$I$1+choosenDomestic!E6*$F$1+choosenIndustry!E6*$G$1+Env_flow!U$4*$H$1</f>
        <v>4.8904999999999997E-2</v>
      </c>
      <c r="V6" s="3">
        <f ca="1">choosenAgri!V6*$E$1+choosenLivestock!F6*$I$1+choosenDomestic!F6*$F$1+choosenIndustry!F6*$G$1+Env_flow!V$4*$H$1</f>
        <v>7.8339999999999993E-2</v>
      </c>
      <c r="W6" s="3">
        <f ca="1">choosenAgri!W6*$E$1+choosenLivestock!G6*$I$1+choosenDomestic!G6*$F$1+choosenIndustry!G6*$G$1+Env_flow!W$4*$H$1</f>
        <v>0.15146000000000001</v>
      </c>
      <c r="X6" s="3">
        <f ca="1">choosenAgri!X6*$E$1+choosenLivestock!H6*$I$1+choosenDomestic!H6*$F$1+choosenIndustry!H6*$G$1+Env_flow!X$4*$H$1</f>
        <v>0.24727499999999999</v>
      </c>
      <c r="Y6" s="3">
        <f ca="1">choosenAgri!Y6*$E$1+choosenLivestock!I6*$I$1+choosenDomestic!I6*$F$1+choosenIndustry!I6*$G$1+Env_flow!Y$4*$H$1</f>
        <v>0.316</v>
      </c>
      <c r="Z6" s="3">
        <f ca="1">choosenAgri!Z6*$E$1+choosenLivestock!J6*$I$1+choosenDomestic!J6*$F$1+choosenIndustry!J6*$G$1+Env_flow!Z$4*$H$1</f>
        <v>0.40862999999999999</v>
      </c>
      <c r="AA6" s="3">
        <f ca="1">choosenAgri!AA6*$E$1+choosenLivestock!K6*$I$1+choosenDomestic!K6*$F$1+choosenIndustry!K6*$G$1+Env_flow!AA$4*$H$1</f>
        <v>0.5256249999999999</v>
      </c>
      <c r="AB6" s="3">
        <f ca="1">choosenAgri!AB6*$E$1+choosenLivestock!L6*$I$1+choosenDomestic!L6*$F$1+choosenIndustry!L6*$G$1+Env_flow!AB$4*$H$1</f>
        <v>0.58858999999999995</v>
      </c>
      <c r="AC6" s="3">
        <f ca="1">choosenAgri!AC6*$E$1+choosenLivestock!M6*$I$1+choosenDomestic!M6*$F$1+choosenIndustry!M6*$G$1+Env_flow!AC$4*$H$1</f>
        <v>0.57640999999999987</v>
      </c>
      <c r="AD6" s="3">
        <f ca="1">choosenAgri!AD6*$E$1+choosenLivestock!N6*$I$1+choosenDomestic!N6*$F$1+choosenIndustry!N6*$G$1+Env_flow!AD$4*$H$1</f>
        <v>0.33874500000000002</v>
      </c>
      <c r="AE6" s="3">
        <f ca="1">choosenAgri!AE6*$E$1+choosenLivestock!O6*$I$1+choosenDomestic!O6*$F$1+choosenIndustry!O6*$G$1+Env_flow!AE$4*$H$1</f>
        <v>0.117505</v>
      </c>
      <c r="AF6" s="3">
        <f ca="1">choosenAgri!AF6*$E$1+choosenLivestock!P6*$I$1+choosenDomestic!P6*$F$1+choosenIndustry!P6*$G$1+Env_flow!AF$4*$H$1</f>
        <v>3.4301899999999996</v>
      </c>
      <c r="AH6" s="2" t="s">
        <v>12</v>
      </c>
      <c r="AI6" t="s">
        <v>4</v>
      </c>
      <c r="AJ6" s="3">
        <f ca="1">choosenAgri!AJ6*$E$1+choosenLivestock!D6*$I$1+choosenDomestic!D6*$F$1+choosenIndustry!D6*$G$1+Env_flow!AJ$4*$H$1</f>
        <v>6.6244999999999998E-2</v>
      </c>
      <c r="AK6" s="3">
        <f ca="1">choosenAgri!AK6*$E$1+choosenLivestock!E6*$I$1+choosenDomestic!E6*$F$1+choosenIndustry!E6*$G$1+Env_flow!AK$4*$H$1</f>
        <v>5.5169999999999997E-2</v>
      </c>
      <c r="AL6" s="3">
        <f ca="1">choosenAgri!AL6*$E$1+choosenLivestock!F6*$I$1+choosenDomestic!F6*$F$1+choosenIndustry!F6*$G$1+Env_flow!AL$4*$H$1</f>
        <v>8.4190000000000001E-2</v>
      </c>
      <c r="AM6" s="3">
        <f ca="1">choosenAgri!AM6*$E$1+choosenLivestock!G6*$I$1+choosenDomestic!G6*$F$1+choosenIndustry!G6*$G$1+Env_flow!AM$4*$H$1</f>
        <v>0.15824999999999997</v>
      </c>
      <c r="AN6" s="3">
        <f ca="1">choosenAgri!AN6*$E$1+choosenLivestock!H6*$I$1+choosenDomestic!H6*$F$1+choosenIndustry!H6*$G$1+Env_flow!AN$4*$H$1</f>
        <v>0.2369</v>
      </c>
      <c r="AO6" s="3">
        <f ca="1">choosenAgri!AO6*$E$1+choosenLivestock!I6*$I$1+choosenDomestic!I6*$F$1+choosenIndustry!I6*$G$1+Env_flow!AO$4*$H$1</f>
        <v>0.29782000000000003</v>
      </c>
      <c r="AP6" s="3">
        <f ca="1">choosenAgri!AP6*$E$1+choosenLivestock!J6*$I$1+choosenDomestic!J6*$F$1+choosenIndustry!J6*$G$1+Env_flow!AP$4*$H$1</f>
        <v>0.37642499999999995</v>
      </c>
      <c r="AQ6" s="3">
        <f ca="1">choosenAgri!AQ6*$E$1+choosenLivestock!K6*$I$1+choosenDomestic!K6*$F$1+choosenIndustry!K6*$G$1+Env_flow!AQ$4*$H$1</f>
        <v>0.48535000000000006</v>
      </c>
      <c r="AR6" s="3">
        <f ca="1">choosenAgri!AR6*$E$1+choosenLivestock!L6*$I$1+choosenDomestic!L6*$F$1+choosenIndustry!L6*$G$1+Env_flow!AR$4*$H$1</f>
        <v>0.58026499999999992</v>
      </c>
      <c r="AS6" s="3">
        <f ca="1">choosenAgri!AS6*$E$1+choosenLivestock!M6*$I$1+choosenDomestic!M6*$F$1+choosenIndustry!M6*$G$1+Env_flow!AS$4*$H$1</f>
        <v>0.58050500000000005</v>
      </c>
      <c r="AT6" s="3">
        <f ca="1">choosenAgri!AT6*$E$1+choosenLivestock!N6*$I$1+choosenDomestic!N6*$F$1+choosenIndustry!N6*$G$1+Env_flow!AT$4*$H$1</f>
        <v>0.41877999999999999</v>
      </c>
      <c r="AU6" s="3">
        <f ca="1">choosenAgri!AU6*$E$1+choosenLivestock!O6*$I$1+choosenDomestic!O6*$F$1+choosenIndustry!O6*$G$1+Env_flow!AU$4*$H$1</f>
        <v>0.13788500000000001</v>
      </c>
      <c r="AV6" s="3">
        <f ca="1">choosenAgri!AV6*$E$1+choosenLivestock!P6*$I$1+choosenDomestic!P6*$F$1+choosenIndustry!P6*$G$1+Env_flow!AV$4*$H$1</f>
        <v>3.4777849999999995</v>
      </c>
      <c r="AX6" s="2" t="s">
        <v>12</v>
      </c>
      <c r="AY6" t="s">
        <v>4</v>
      </c>
      <c r="AZ6" s="3">
        <f ca="1">choosenAgri!AZ6*$E$1+choosenLivestock!D6*$I$1+choosenDomestic!D6*$F$1+choosenIndustry!D6*$G$1+Env_flow!AZ$4*$H$1</f>
        <v>3.8380000000000004E-2</v>
      </c>
      <c r="BA6" s="3">
        <f ca="1">choosenAgri!BA6*$E$1+choosenLivestock!E6*$I$1+choosenDomestic!E6*$F$1+choosenIndustry!E6*$G$1+Env_flow!BA$4*$H$1</f>
        <v>3.2215000000000001E-2</v>
      </c>
      <c r="BB6" s="3">
        <f ca="1">choosenAgri!BB6*$E$1+choosenLivestock!F6*$I$1+choosenDomestic!F6*$F$1+choosenIndustry!F6*$G$1+Env_flow!BB$4*$H$1</f>
        <v>6.8089999999999998E-2</v>
      </c>
      <c r="BC6" s="3">
        <f ca="1">choosenAgri!BC6*$E$1+choosenLivestock!G6*$I$1+choosenDomestic!G6*$F$1+choosenIndustry!G6*$G$1+Env_flow!BC$4*$H$1</f>
        <v>0.13936499999999999</v>
      </c>
      <c r="BD6" s="3">
        <f ca="1">choosenAgri!BD6*$E$1+choosenLivestock!H6*$I$1+choosenDomestic!H6*$F$1+choosenIndustry!H6*$G$1+Env_flow!BD$4*$H$1</f>
        <v>0.23347000000000001</v>
      </c>
      <c r="BE6" s="3">
        <f ca="1">choosenAgri!BE6*$E$1+choosenLivestock!I6*$I$1+choosenDomestic!I6*$F$1+choosenIndustry!I6*$G$1+Env_flow!BE$4*$H$1</f>
        <v>0.29502</v>
      </c>
      <c r="BF6" s="3">
        <f ca="1">choosenAgri!BF6*$E$1+choosenLivestock!J6*$I$1+choosenDomestic!J6*$F$1+choosenIndustry!J6*$G$1+Env_flow!BF$4*$H$1</f>
        <v>0.37781500000000001</v>
      </c>
      <c r="BG6" s="3">
        <f ca="1">choosenAgri!BG6*$E$1+choosenLivestock!K6*$I$1+choosenDomestic!K6*$F$1+choosenIndustry!K6*$G$1+Env_flow!BG$4*$H$1</f>
        <v>0.51188</v>
      </c>
      <c r="BH6" s="3">
        <f ca="1">choosenAgri!BH6*$E$1+choosenLivestock!L6*$I$1+choosenDomestic!L6*$F$1+choosenIndustry!L6*$G$1+Env_flow!BH$4*$H$1</f>
        <v>0.59445000000000003</v>
      </c>
      <c r="BI6" s="3">
        <f ca="1">choosenAgri!BI6*$E$1+choosenLivestock!M6*$I$1+choosenDomestic!M6*$F$1+choosenIndustry!M6*$G$1+Env_flow!BI$4*$H$1</f>
        <v>0.59952499999999997</v>
      </c>
      <c r="BJ6" s="3">
        <f ca="1">choosenAgri!BJ6*$E$1+choosenLivestock!N6*$I$1+choosenDomestic!N6*$F$1+choosenIndustry!N6*$G$1+Env_flow!BJ$4*$H$1</f>
        <v>0.387075</v>
      </c>
      <c r="BK6" s="3">
        <f ca="1">choosenAgri!BK6*$E$1+choosenLivestock!O6*$I$1+choosenDomestic!O6*$F$1+choosenIndustry!O6*$G$1+Env_flow!BK$4*$H$1</f>
        <v>0.10674</v>
      </c>
      <c r="BL6" s="3">
        <f ca="1">choosenAgri!BL6*$E$1+choosenLivestock!P6*$I$1+choosenDomestic!P6*$F$1+choosenIndustry!P6*$G$1+Env_flow!BL$4*$H$1</f>
        <v>3.3840249999999998</v>
      </c>
    </row>
    <row r="7" spans="1:64" x14ac:dyDescent="0.25">
      <c r="A7">
        <v>4</v>
      </c>
      <c r="B7" s="2" t="s">
        <v>12</v>
      </c>
      <c r="C7" t="s">
        <v>5</v>
      </c>
      <c r="D7" s="14">
        <f ca="1">choosenAgri!D7*$E$1+choosenLivestock!D7*$I$1+choosenDomestic!D7*$F$1+choosenIndustry!D7*$G$1+choosenEnvflow!D$4*$H$1</f>
        <v>7.4082500000000009E-2</v>
      </c>
      <c r="E7" s="14">
        <f ca="1">choosenAgri!E7*$E$1+choosenLivestock!E7*$I$1+choosenDomestic!E7*$F$1+choosenIndustry!E7*$G$1+choosenEnvflow!E$4*$H$1</f>
        <v>6.43175E-2</v>
      </c>
      <c r="F7" s="14">
        <f ca="1">choosenAgri!F7*$E$1+choosenLivestock!F7*$I$1+choosenDomestic!F7*$F$1+choosenIndustry!F7*$G$1+choosenEnvflow!F$4*$H$1</f>
        <v>0.12627249999999998</v>
      </c>
      <c r="G7" s="14">
        <f ca="1">choosenAgri!G7*$E$1+choosenLivestock!G7*$I$1+choosenDomestic!G7*$F$1+choosenIndustry!G7*$G$1+choosenEnvflow!G$4*$H$1</f>
        <v>0.20963749999999998</v>
      </c>
      <c r="H7" s="14">
        <f ca="1">choosenAgri!H7*$E$1+choosenLivestock!H7*$I$1+choosenDomestic!H7*$F$1+choosenIndustry!H7*$G$1+choosenEnvflow!H$4*$H$1</f>
        <v>0.33680500000000008</v>
      </c>
      <c r="I7" s="14">
        <f ca="1">choosenAgri!I7*$E$1+choosenLivestock!I7*$I$1+choosenDomestic!I7*$F$1+choosenIndustry!I7*$G$1+choosenEnvflow!I$4*$H$1</f>
        <v>0.37474000000000002</v>
      </c>
      <c r="J7" s="14">
        <f ca="1">choosenAgri!J7*$E$1+choosenLivestock!J7*$I$1+choosenDomestic!J7*$F$1+choosenIndustry!J7*$G$1+choosenEnvflow!J$4*$H$1</f>
        <v>0.51787249999999996</v>
      </c>
      <c r="K7" s="14">
        <f ca="1">choosenAgri!K7*$E$1+choosenLivestock!K7*$I$1+choosenDomestic!K7*$F$1+choosenIndustry!K7*$G$1+choosenEnvflow!K$4*$H$1</f>
        <v>0.65257750000000003</v>
      </c>
      <c r="L7" s="14">
        <f ca="1">choosenAgri!L7*$E$1+choosenLivestock!L7*$I$1+choosenDomestic!L7*$F$1+choosenIndustry!L7*$G$1+choosenEnvflow!L$4*$H$1</f>
        <v>0.74761750000000005</v>
      </c>
      <c r="M7" s="14">
        <f ca="1">choosenAgri!M7*$E$1+choosenLivestock!M7*$I$1+choosenDomestic!M7*$F$1+choosenIndustry!M7*$G$1+choosenEnvflow!M$4*$H$1</f>
        <v>0.73412750000000004</v>
      </c>
      <c r="N7" s="14">
        <f ca="1">choosenAgri!N7*$E$1+choosenLivestock!N7*$I$1+choosenDomestic!N7*$F$1+choosenIndustry!N7*$G$1+choosenEnvflow!N$4*$H$1</f>
        <v>0.53455000000000008</v>
      </c>
      <c r="O7" s="14">
        <f ca="1">choosenAgri!O7*$E$1+choosenLivestock!O7*$I$1+choosenDomestic!O7*$F$1+choosenIndustry!O7*$G$1+choosenEnvflow!O$4*$H$1</f>
        <v>0.12685249999999998</v>
      </c>
      <c r="P7" s="14">
        <f ca="1">choosenAgri!P7*$E$1+choosenLivestock!P7*$I$1+choosenDomestic!P7*$F$1+choosenIndustry!P7*$G$1+choosenEnvflow!P$4*$H$1</f>
        <v>4.4994525000000003</v>
      </c>
      <c r="R7" s="2" t="s">
        <v>12</v>
      </c>
      <c r="S7" t="s">
        <v>5</v>
      </c>
      <c r="T7" s="3">
        <f ca="1">choosenAgri!T7*$E$1+choosenLivestock!D7*$I$1+choosenDomestic!D7*$F$1+choosenIndustry!D7*$G$1+Env_flow!T$4*$H$1</f>
        <v>8.1360000000000002E-2</v>
      </c>
      <c r="U7" s="3">
        <f ca="1">choosenAgri!U7*$E$1+choosenLivestock!E7*$I$1+choosenDomestic!E7*$F$1+choosenIndustry!E7*$G$1+Env_flow!U$4*$H$1</f>
        <v>0.13497500000000001</v>
      </c>
      <c r="V7" s="3">
        <f ca="1">choosenAgri!V7*$E$1+choosenLivestock!F7*$I$1+choosenDomestic!F7*$F$1+choosenIndustry!F7*$G$1+Env_flow!V$4*$H$1</f>
        <v>0.25960999999999995</v>
      </c>
      <c r="W7" s="3">
        <f ca="1">choosenAgri!W7*$E$1+choosenLivestock!G7*$I$1+choosenDomestic!G7*$F$1+choosenIndustry!G7*$G$1+Env_flow!W$4*$H$1</f>
        <v>0.41946999999999995</v>
      </c>
      <c r="X7" s="3">
        <f ca="1">choosenAgri!X7*$E$1+choosenLivestock!H7*$I$1+choosenDomestic!H7*$F$1+choosenIndustry!H7*$G$1+Env_flow!X$4*$H$1</f>
        <v>0.51924999999999999</v>
      </c>
      <c r="Y7" s="3">
        <f ca="1">choosenAgri!Y7*$E$1+choosenLivestock!I7*$I$1+choosenDomestic!I7*$F$1+choosenIndustry!I7*$G$1+Env_flow!Y$4*$H$1</f>
        <v>0.63709499999999997</v>
      </c>
      <c r="Z7" s="3">
        <f ca="1">choosenAgri!Z7*$E$1+choosenLivestock!J7*$I$1+choosenDomestic!J7*$F$1+choosenIndustry!J7*$G$1+Env_flow!Z$4*$H$1</f>
        <v>0.8204800000000001</v>
      </c>
      <c r="AA7" s="3">
        <f ca="1">choosenAgri!AA7*$E$1+choosenLivestock!K7*$I$1+choosenDomestic!K7*$F$1+choosenIndustry!K7*$G$1+Env_flow!AA$4*$H$1</f>
        <v>1.1075650000000001</v>
      </c>
      <c r="AB7" s="3">
        <f ca="1">choosenAgri!AB7*$E$1+choosenLivestock!L7*$I$1+choosenDomestic!L7*$F$1+choosenIndustry!L7*$G$1+Env_flow!AB$4*$H$1</f>
        <v>1.2134199999999999</v>
      </c>
      <c r="AC7" s="3">
        <f ca="1">choosenAgri!AC7*$E$1+choosenLivestock!M7*$I$1+choosenDomestic!M7*$F$1+choosenIndustry!M7*$G$1+Env_flow!AC$4*$H$1</f>
        <v>1.1030449999999998</v>
      </c>
      <c r="AD7" s="3">
        <f ca="1">choosenAgri!AD7*$E$1+choosenLivestock!N7*$I$1+choosenDomestic!N7*$F$1+choosenIndustry!N7*$G$1+Env_flow!AD$4*$H$1</f>
        <v>0.69054499999999985</v>
      </c>
      <c r="AE7" s="3">
        <f ca="1">choosenAgri!AE7*$E$1+choosenLivestock!O7*$I$1+choosenDomestic!O7*$F$1+choosenIndustry!O7*$G$1+Env_flow!AE$4*$H$1</f>
        <v>0.18003</v>
      </c>
      <c r="AF7" s="3">
        <f ca="1">choosenAgri!AF7*$E$1+choosenLivestock!P7*$I$1+choosenDomestic!P7*$F$1+choosenIndustry!P7*$G$1+Env_flow!AF$4*$H$1</f>
        <v>7.1668450000000004</v>
      </c>
      <c r="AH7" s="2" t="s">
        <v>12</v>
      </c>
      <c r="AI7" t="s">
        <v>5</v>
      </c>
      <c r="AJ7" s="3">
        <f ca="1">choosenAgri!AJ7*$E$1+choosenLivestock!D7*$I$1+choosenDomestic!D7*$F$1+choosenIndustry!D7*$G$1+Env_flow!AJ$4*$H$1</f>
        <v>0.20976500000000003</v>
      </c>
      <c r="AK7" s="3">
        <f ca="1">choosenAgri!AK7*$E$1+choosenLivestock!E7*$I$1+choosenDomestic!E7*$F$1+choosenIndustry!E7*$G$1+Env_flow!AK$4*$H$1</f>
        <v>0.23374</v>
      </c>
      <c r="AL7" s="3">
        <f ca="1">choosenAgri!AL7*$E$1+choosenLivestock!F7*$I$1+choosenDomestic!F7*$F$1+choosenIndustry!F7*$G$1+Env_flow!AL$4*$H$1</f>
        <v>0.25871500000000003</v>
      </c>
      <c r="AM7" s="3">
        <f ca="1">choosenAgri!AM7*$E$1+choosenLivestock!G7*$I$1+choosenDomestic!G7*$F$1+choosenIndustry!G7*$G$1+Env_flow!AM$4*$H$1</f>
        <v>0.36254499999999995</v>
      </c>
      <c r="AN7" s="3">
        <f ca="1">choosenAgri!AN7*$E$1+choosenLivestock!H7*$I$1+choosenDomestic!H7*$F$1+choosenIndustry!H7*$G$1+Env_flow!AN$4*$H$1</f>
        <v>0.45446000000000003</v>
      </c>
      <c r="AO7" s="3">
        <f ca="1">choosenAgri!AO7*$E$1+choosenLivestock!I7*$I$1+choosenDomestic!I7*$F$1+choosenIndustry!I7*$G$1+Env_flow!AO$4*$H$1</f>
        <v>0.53763499999999997</v>
      </c>
      <c r="AP7" s="3">
        <f ca="1">choosenAgri!AP7*$E$1+choosenLivestock!J7*$I$1+choosenDomestic!J7*$F$1+choosenIndustry!J7*$G$1+Env_flow!AP$4*$H$1</f>
        <v>0.79730500000000004</v>
      </c>
      <c r="AQ7" s="3">
        <f ca="1">choosenAgri!AQ7*$E$1+choosenLivestock!K7*$I$1+choosenDomestic!K7*$F$1+choosenIndustry!K7*$G$1+Env_flow!AQ$4*$H$1</f>
        <v>1.0014249999999998</v>
      </c>
      <c r="AR7" s="3">
        <f ca="1">choosenAgri!AR7*$E$1+choosenLivestock!L7*$I$1+choosenDomestic!L7*$F$1+choosenIndustry!L7*$G$1+Env_flow!AR$4*$H$1</f>
        <v>1.209325</v>
      </c>
      <c r="AS7" s="3">
        <f ca="1">choosenAgri!AS7*$E$1+choosenLivestock!M7*$I$1+choosenDomestic!M7*$F$1+choosenIndustry!M7*$G$1+Env_flow!AS$4*$H$1</f>
        <v>1.1110150000000001</v>
      </c>
      <c r="AT7" s="3">
        <f ca="1">choosenAgri!AT7*$E$1+choosenLivestock!N7*$I$1+choosenDomestic!N7*$F$1+choosenIndustry!N7*$G$1+Env_flow!AT$4*$H$1</f>
        <v>0.85774500000000009</v>
      </c>
      <c r="AU7" s="3">
        <f ca="1">choosenAgri!AU7*$E$1+choosenLivestock!O7*$I$1+choosenDomestic!O7*$F$1+choosenIndustry!O7*$G$1+Env_flow!AU$4*$H$1</f>
        <v>0.26244000000000001</v>
      </c>
      <c r="AV7" s="3">
        <f ca="1">choosenAgri!AV7*$E$1+choosenLivestock!P7*$I$1+choosenDomestic!P7*$F$1+choosenIndustry!P7*$G$1+Env_flow!AV$4*$H$1</f>
        <v>7.2961150000000004</v>
      </c>
      <c r="AX7" s="2" t="s">
        <v>12</v>
      </c>
      <c r="AY7" t="s">
        <v>5</v>
      </c>
      <c r="AZ7" s="3">
        <f ca="1">choosenAgri!AZ7*$E$1+choosenLivestock!D7*$I$1+choosenDomestic!D7*$F$1+choosenIndustry!D7*$G$1+Env_flow!AZ$4*$H$1</f>
        <v>0.14027499999999998</v>
      </c>
      <c r="BA7" s="3">
        <f ca="1">choosenAgri!BA7*$E$1+choosenLivestock!E7*$I$1+choosenDomestic!E7*$F$1+choosenIndustry!E7*$G$1+Env_flow!BA$4*$H$1</f>
        <v>0.15331500000000001</v>
      </c>
      <c r="BB7" s="3">
        <f ca="1">choosenAgri!BB7*$E$1+choosenLivestock!F7*$I$1+choosenDomestic!F7*$F$1+choosenIndustry!F7*$G$1+Env_flow!BB$4*$H$1</f>
        <v>0.29530000000000001</v>
      </c>
      <c r="BC7" s="3">
        <f ca="1">choosenAgri!BC7*$E$1+choosenLivestock!G7*$I$1+choosenDomestic!G7*$F$1+choosenIndustry!G7*$G$1+Env_flow!BC$4*$H$1</f>
        <v>0.39371499999999998</v>
      </c>
      <c r="BD7" s="3">
        <f ca="1">choosenAgri!BD7*$E$1+choosenLivestock!H7*$I$1+choosenDomestic!H7*$F$1+choosenIndustry!H7*$G$1+Env_flow!BD$4*$H$1</f>
        <v>0.52840999999999994</v>
      </c>
      <c r="BE7" s="3">
        <f ca="1">choosenAgri!BE7*$E$1+choosenLivestock!I7*$I$1+choosenDomestic!I7*$F$1+choosenIndustry!I7*$G$1+Env_flow!BE$4*$H$1</f>
        <v>0.61790999999999996</v>
      </c>
      <c r="BF7" s="3">
        <f ca="1">choosenAgri!BF7*$E$1+choosenLivestock!J7*$I$1+choosenDomestic!J7*$F$1+choosenIndustry!J7*$G$1+Env_flow!BF$4*$H$1</f>
        <v>0.82439499999999999</v>
      </c>
      <c r="BG7" s="3">
        <f ca="1">choosenAgri!BG7*$E$1+choosenLivestock!K7*$I$1+choosenDomestic!K7*$F$1+choosenIndustry!K7*$G$1+Env_flow!BG$4*$H$1</f>
        <v>1.1049899999999999</v>
      </c>
      <c r="BH7" s="3">
        <f ca="1">choosenAgri!BH7*$E$1+choosenLivestock!L7*$I$1+choosenDomestic!L7*$F$1+choosenIndustry!L7*$G$1+Env_flow!BH$4*$H$1</f>
        <v>1.203435</v>
      </c>
      <c r="BI7" s="3">
        <f ca="1">choosenAgri!BI7*$E$1+choosenLivestock!M7*$I$1+choosenDomestic!M7*$F$1+choosenIndustry!M7*$G$1+Env_flow!BI$4*$H$1</f>
        <v>1.14836</v>
      </c>
      <c r="BJ7" s="3">
        <f ca="1">choosenAgri!BJ7*$E$1+choosenLivestock!N7*$I$1+choosenDomestic!N7*$F$1+choosenIndustry!N7*$G$1+Env_flow!BJ$4*$H$1</f>
        <v>0.65110500000000004</v>
      </c>
      <c r="BK7" s="3">
        <f ca="1">choosenAgri!BK7*$E$1+choosenLivestock!O7*$I$1+choosenDomestic!O7*$F$1+choosenIndustry!O7*$G$1+Env_flow!BK$4*$H$1</f>
        <v>0.17789000000000002</v>
      </c>
      <c r="BL7" s="3">
        <f ca="1">choosenAgri!BL7*$E$1+choosenLivestock!P7*$I$1+choosenDomestic!P7*$F$1+choosenIndustry!P7*$G$1+Env_flow!BL$4*$H$1</f>
        <v>7.2390999999999996</v>
      </c>
    </row>
    <row r="8" spans="1:64" x14ac:dyDescent="0.25">
      <c r="A8">
        <v>5</v>
      </c>
      <c r="B8" s="2" t="s">
        <v>12</v>
      </c>
      <c r="C8" t="s">
        <v>6</v>
      </c>
      <c r="D8" s="14">
        <f ca="1">choosenAgri!D8*$E$1+choosenLivestock!D8*$I$1+choosenDomestic!D8*$F$1+choosenIndustry!D8*$G$1+choosenEnvflow!D$4*$H$1</f>
        <v>0.12207750000000001</v>
      </c>
      <c r="E8" s="14">
        <f ca="1">choosenAgri!E8*$E$1+choosenLivestock!E8*$I$1+choosenDomestic!E8*$F$1+choosenIndustry!E8*$G$1+choosenEnvflow!E$4*$H$1</f>
        <v>0.20578250000000003</v>
      </c>
      <c r="F8" s="14">
        <f ca="1">choosenAgri!F8*$E$1+choosenLivestock!F8*$I$1+choosenDomestic!F8*$F$1+choosenIndustry!F8*$G$1+choosenEnvflow!F$4*$H$1</f>
        <v>0.26633749999999995</v>
      </c>
      <c r="G8" s="14">
        <f ca="1">choosenAgri!G8*$E$1+choosenLivestock!G8*$I$1+choosenDomestic!G8*$F$1+choosenIndustry!G8*$G$1+choosenEnvflow!G$4*$H$1</f>
        <v>0.38473750000000007</v>
      </c>
      <c r="H8" s="14">
        <f ca="1">choosenAgri!H8*$E$1+choosenLivestock!H8*$I$1+choosenDomestic!H8*$F$1+choosenIndustry!H8*$G$1+choosenEnvflow!H$4*$H$1</f>
        <v>0.55694999999999995</v>
      </c>
      <c r="I8" s="14">
        <f ca="1">choosenAgri!I8*$E$1+choosenLivestock!I8*$I$1+choosenDomestic!I8*$F$1+choosenIndustry!I8*$G$1+choosenEnvflow!I$4*$H$1</f>
        <v>0.66632499999999995</v>
      </c>
      <c r="J8" s="14">
        <f ca="1">choosenAgri!J8*$E$1+choosenLivestock!J8*$I$1+choosenDomestic!J8*$F$1+choosenIndustry!J8*$G$1+choosenEnvflow!J$4*$H$1</f>
        <v>0.90448499999999998</v>
      </c>
      <c r="K8" s="14">
        <f ca="1">choosenAgri!K8*$E$1+choosenLivestock!K8*$I$1+choosenDomestic!K8*$F$1+choosenIndustry!K8*$G$1+choosenEnvflow!K$4*$H$1</f>
        <v>1.1965399999999999</v>
      </c>
      <c r="L8" s="14">
        <f ca="1">choosenAgri!L8*$E$1+choosenLivestock!L8*$I$1+choosenDomestic!L8*$F$1+choosenIndustry!L8*$G$1+choosenEnvflow!L$4*$H$1</f>
        <v>1.3411550000000003</v>
      </c>
      <c r="M8" s="14">
        <f ca="1">choosenAgri!M8*$E$1+choosenLivestock!M8*$I$1+choosenDomestic!M8*$F$1+choosenIndustry!M8*$G$1+choosenEnvflow!M$4*$H$1</f>
        <v>1.30305</v>
      </c>
      <c r="N8" s="14">
        <f ca="1">choosenAgri!N8*$E$1+choosenLivestock!N8*$I$1+choosenDomestic!N8*$F$1+choosenIndustry!N8*$G$1+choosenEnvflow!N$4*$H$1</f>
        <v>0.96721749999999995</v>
      </c>
      <c r="O8" s="14">
        <f ca="1">choosenAgri!O8*$E$1+choosenLivestock!O8*$I$1+choosenDomestic!O8*$F$1+choosenIndustry!O8*$G$1+choosenEnvflow!O$4*$H$1</f>
        <v>0.27041500000000002</v>
      </c>
      <c r="P8" s="14">
        <f ca="1">choosenAgri!P8*$E$1+choosenLivestock!P8*$I$1+choosenDomestic!P8*$F$1+choosenIndustry!P8*$G$1+choosenEnvflow!P$4*$H$1</f>
        <v>8.1850725000000004</v>
      </c>
      <c r="R8" s="2" t="s">
        <v>12</v>
      </c>
      <c r="S8" t="s">
        <v>6</v>
      </c>
      <c r="T8" s="3">
        <f ca="1">choosenAgri!T8*$E$1+choosenLivestock!D8*$I$1+choosenDomestic!D8*$F$1+choosenIndustry!D8*$G$1+Env_flow!T$4*$H$1</f>
        <v>0.21934999999999999</v>
      </c>
      <c r="U8" s="3">
        <f ca="1">choosenAgri!U8*$E$1+choosenLivestock!E8*$I$1+choosenDomestic!E8*$F$1+choosenIndustry!E8*$G$1+Env_flow!U$4*$H$1</f>
        <v>0.316855</v>
      </c>
      <c r="V8" s="3">
        <f ca="1">choosenAgri!V8*$E$1+choosenLivestock!F8*$I$1+choosenDomestic!F8*$F$1+choosenIndustry!F8*$G$1+Env_flow!V$4*$H$1</f>
        <v>0.49806499999999998</v>
      </c>
      <c r="W8" s="3">
        <f ca="1">choosenAgri!W8*$E$1+choosenLivestock!G8*$I$1+choosenDomestic!G8*$F$1+choosenIndustry!G8*$G$1+Env_flow!W$4*$H$1</f>
        <v>0.75330000000000008</v>
      </c>
      <c r="X8" s="3">
        <f ca="1">choosenAgri!X8*$E$1+choosenLivestock!H8*$I$1+choosenDomestic!H8*$F$1+choosenIndustry!H8*$G$1+Env_flow!X$4*$H$1</f>
        <v>0.97241499999999992</v>
      </c>
      <c r="Y8" s="3">
        <f ca="1">choosenAgri!Y8*$E$1+choosenLivestock!I8*$I$1+choosenDomestic!I8*$F$1+choosenIndustry!I8*$G$1+Env_flow!Y$4*$H$1</f>
        <v>1.0530349999999999</v>
      </c>
      <c r="Z8" s="3">
        <f ca="1">choosenAgri!Z8*$E$1+choosenLivestock!J8*$I$1+choosenDomestic!J8*$F$1+choosenIndustry!J8*$G$1+Env_flow!Z$4*$H$1</f>
        <v>1.5795700000000001</v>
      </c>
      <c r="AA8" s="3">
        <f ca="1">choosenAgri!AA8*$E$1+choosenLivestock!K8*$I$1+choosenDomestic!K8*$F$1+choosenIndustry!K8*$G$1+Env_flow!AA$4*$H$1</f>
        <v>2.0370500000000002</v>
      </c>
      <c r="AB8" s="3">
        <f ca="1">choosenAgri!AB8*$E$1+choosenLivestock!L8*$I$1+choosenDomestic!L8*$F$1+choosenIndustry!L8*$G$1+Env_flow!AB$4*$H$1</f>
        <v>2.193695</v>
      </c>
      <c r="AC8" s="3">
        <f ca="1">choosenAgri!AC8*$E$1+choosenLivestock!M8*$I$1+choosenDomestic!M8*$F$1+choosenIndustry!M8*$G$1+Env_flow!AC$4*$H$1</f>
        <v>1.8413950000000003</v>
      </c>
      <c r="AD8" s="3">
        <f ca="1">choosenAgri!AD8*$E$1+choosenLivestock!N8*$I$1+choosenDomestic!N8*$F$1+choosenIndustry!N8*$G$1+Env_flow!AD$4*$H$1</f>
        <v>1.0269349999999999</v>
      </c>
      <c r="AE8" s="3">
        <f ca="1">choosenAgri!AE8*$E$1+choosenLivestock!O8*$I$1+choosenDomestic!O8*$F$1+choosenIndustry!O8*$G$1+Env_flow!AE$4*$H$1</f>
        <v>0.24212499999999998</v>
      </c>
      <c r="AF8" s="3">
        <f ca="1">choosenAgri!AF8*$E$1+choosenLivestock!P8*$I$1+choosenDomestic!P8*$F$1+choosenIndustry!P8*$G$1+Env_flow!AF$4*$H$1</f>
        <v>12.733790000000001</v>
      </c>
      <c r="AH8" s="2" t="s">
        <v>12</v>
      </c>
      <c r="AI8" t="s">
        <v>6</v>
      </c>
      <c r="AJ8" s="3">
        <f ca="1">choosenAgri!AJ8*$E$1+choosenLivestock!D8*$I$1+choosenDomestic!D8*$F$1+choosenIndustry!D8*$G$1+Env_flow!AJ$4*$H$1</f>
        <v>0.39579500000000006</v>
      </c>
      <c r="AK8" s="3">
        <f ca="1">choosenAgri!AK8*$E$1+choosenLivestock!E8*$I$1+choosenDomestic!E8*$F$1+choosenIndustry!E8*$G$1+Env_flow!AK$4*$H$1</f>
        <v>0.35369</v>
      </c>
      <c r="AL8" s="3">
        <f ca="1">choosenAgri!AL8*$E$1+choosenLivestock!F8*$I$1+choosenDomestic!F8*$F$1+choosenIndustry!F8*$G$1+Env_flow!AL$4*$H$1</f>
        <v>0.30948500000000001</v>
      </c>
      <c r="AM8" s="3">
        <f ca="1">choosenAgri!AM8*$E$1+choosenLivestock!G8*$I$1+choosenDomestic!G8*$F$1+choosenIndustry!G8*$G$1+Env_flow!AM$4*$H$1</f>
        <v>0.74462499999999998</v>
      </c>
      <c r="AN8" s="3">
        <f ca="1">choosenAgri!AN8*$E$1+choosenLivestock!H8*$I$1+choosenDomestic!H8*$F$1+choosenIndustry!H8*$G$1+Env_flow!AN$4*$H$1</f>
        <v>0.8462599999999999</v>
      </c>
      <c r="AO8" s="3">
        <f ca="1">choosenAgri!AO8*$E$1+choosenLivestock!I8*$I$1+choosenDomestic!I8*$F$1+choosenIndustry!I8*$G$1+Env_flow!AO$4*$H$1</f>
        <v>1.019055</v>
      </c>
      <c r="AP8" s="3">
        <f ca="1">choosenAgri!AP8*$E$1+choosenLivestock!J8*$I$1+choosenDomestic!J8*$F$1+choosenIndustry!J8*$G$1+Env_flow!AP$4*$H$1</f>
        <v>1.4768649999999999</v>
      </c>
      <c r="AQ8" s="3">
        <f ca="1">choosenAgri!AQ8*$E$1+choosenLivestock!K8*$I$1+choosenDomestic!K8*$F$1+choosenIndustry!K8*$G$1+Env_flow!AQ$4*$H$1</f>
        <v>1.9293199999999999</v>
      </c>
      <c r="AR8" s="3">
        <f ca="1">choosenAgri!AR8*$E$1+choosenLivestock!L8*$I$1+choosenDomestic!L8*$F$1+choosenIndustry!L8*$G$1+Env_flow!AR$4*$H$1</f>
        <v>2.1386400000000001</v>
      </c>
      <c r="AS8" s="3">
        <f ca="1">choosenAgri!AS8*$E$1+choosenLivestock!M8*$I$1+choosenDomestic!M8*$F$1+choosenIndustry!M8*$G$1+Env_flow!AS$4*$H$1</f>
        <v>1.8840850000000002</v>
      </c>
      <c r="AT8" s="3">
        <f ca="1">choosenAgri!AT8*$E$1+choosenLivestock!N8*$I$1+choosenDomestic!N8*$F$1+choosenIndustry!N8*$G$1+Env_flow!AT$4*$H$1</f>
        <v>1.1808699999999999</v>
      </c>
      <c r="AU8" s="3">
        <f ca="1">choosenAgri!AU8*$E$1+choosenLivestock!O8*$I$1+choosenDomestic!O8*$F$1+choosenIndustry!O8*$G$1+Env_flow!AU$4*$H$1</f>
        <v>0.37714000000000003</v>
      </c>
      <c r="AV8" s="3">
        <f ca="1">choosenAgri!AV8*$E$1+choosenLivestock!P8*$I$1+choosenDomestic!P8*$F$1+choosenIndustry!P8*$G$1+Env_flow!AV$4*$H$1</f>
        <v>12.655830000000002</v>
      </c>
      <c r="AX8" s="2" t="s">
        <v>12</v>
      </c>
      <c r="AY8" t="s">
        <v>6</v>
      </c>
      <c r="AZ8" s="3">
        <f ca="1">choosenAgri!AZ8*$E$1+choosenLivestock!D8*$I$1+choosenDomestic!D8*$F$1+choosenIndustry!D8*$G$1+Env_flow!AZ$4*$H$1</f>
        <v>0.18534499999999998</v>
      </c>
      <c r="BA8" s="3">
        <f ca="1">choosenAgri!BA8*$E$1+choosenLivestock!E8*$I$1+choosenDomestic!E8*$F$1+choosenIndustry!E8*$G$1+Env_flow!BA$4*$H$1</f>
        <v>0.21642500000000001</v>
      </c>
      <c r="BB8" s="3">
        <f ca="1">choosenAgri!BB8*$E$1+choosenLivestock!F8*$I$1+choosenDomestic!F8*$F$1+choosenIndustry!F8*$G$1+Env_flow!BB$4*$H$1</f>
        <v>0.47100499999999995</v>
      </c>
      <c r="BC8" s="3">
        <f ca="1">choosenAgri!BC8*$E$1+choosenLivestock!G8*$I$1+choosenDomestic!G8*$F$1+choosenIndustry!G8*$G$1+Env_flow!BC$4*$H$1</f>
        <v>0.6914300000000001</v>
      </c>
      <c r="BD8" s="3">
        <f ca="1">choosenAgri!BD8*$E$1+choosenLivestock!H8*$I$1+choosenDomestic!H8*$F$1+choosenIndustry!H8*$G$1+Env_flow!BD$4*$H$1</f>
        <v>0.90901999999999983</v>
      </c>
      <c r="BE8" s="3">
        <f ca="1">choosenAgri!BE8*$E$1+choosenLivestock!I8*$I$1+choosenDomestic!I8*$F$1+choosenIndustry!I8*$G$1+Env_flow!BE$4*$H$1</f>
        <v>1.0075699999999999</v>
      </c>
      <c r="BF8" s="3">
        <f ca="1">choosenAgri!BF8*$E$1+choosenLivestock!J8*$I$1+choosenDomestic!J8*$F$1+choosenIndustry!J8*$G$1+Env_flow!BF$4*$H$1</f>
        <v>1.5008000000000001</v>
      </c>
      <c r="BG8" s="3">
        <f ca="1">choosenAgri!BG8*$E$1+choosenLivestock!K8*$I$1+choosenDomestic!K8*$F$1+choosenIndustry!K8*$G$1+Env_flow!BG$4*$H$1</f>
        <v>1.9644949999999999</v>
      </c>
      <c r="BH8" s="3">
        <f ca="1">choosenAgri!BH8*$E$1+choosenLivestock!L8*$I$1+choosenDomestic!L8*$F$1+choosenIndustry!L8*$G$1+Env_flow!BH$4*$H$1</f>
        <v>2.1997900000000001</v>
      </c>
      <c r="BI8" s="3">
        <f ca="1">choosenAgri!BI8*$E$1+choosenLivestock!M8*$I$1+choosenDomestic!M8*$F$1+choosenIndustry!M8*$G$1+Env_flow!BI$4*$H$1</f>
        <v>2.0943200000000002</v>
      </c>
      <c r="BJ8" s="3">
        <f ca="1">choosenAgri!BJ8*$E$1+choosenLivestock!N8*$I$1+choosenDomestic!N8*$F$1+choosenIndustry!N8*$G$1+Env_flow!BJ$4*$H$1</f>
        <v>1.3021950000000002</v>
      </c>
      <c r="BK8" s="3">
        <f ca="1">choosenAgri!BK8*$E$1+choosenLivestock!O8*$I$1+choosenDomestic!O8*$F$1+choosenIndustry!O8*$G$1+Env_flow!BK$4*$H$1</f>
        <v>0.25412499999999999</v>
      </c>
      <c r="BL8" s="3">
        <f ca="1">choosenAgri!BL8*$E$1+choosenLivestock!P8*$I$1+choosenDomestic!P8*$F$1+choosenIndustry!P8*$G$1+Env_flow!BL$4*$H$1</f>
        <v>12.796519999999999</v>
      </c>
    </row>
    <row r="9" spans="1:64" x14ac:dyDescent="0.25"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R9" s="2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H9" s="2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X9" s="2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</row>
    <row r="10" spans="1:64" x14ac:dyDescent="0.25">
      <c r="B10" s="5" t="str">
        <f>A3</f>
        <v>Agriculture Water Consumption</v>
      </c>
      <c r="D10">
        <v>1</v>
      </c>
      <c r="E10">
        <v>2</v>
      </c>
      <c r="F10">
        <v>3</v>
      </c>
      <c r="G10">
        <v>4</v>
      </c>
      <c r="H10">
        <v>5</v>
      </c>
      <c r="I10">
        <v>6</v>
      </c>
      <c r="J10">
        <v>7</v>
      </c>
      <c r="K10">
        <v>8</v>
      </c>
      <c r="L10">
        <v>9</v>
      </c>
      <c r="M10">
        <v>10</v>
      </c>
      <c r="N10">
        <v>11</v>
      </c>
      <c r="O10">
        <v>12</v>
      </c>
      <c r="P10" t="s">
        <v>13</v>
      </c>
      <c r="R10" s="5" t="str">
        <f>B10</f>
        <v>Agriculture Water Consumption</v>
      </c>
      <c r="S10" s="1"/>
      <c r="T10">
        <v>1</v>
      </c>
      <c r="U10">
        <v>2</v>
      </c>
      <c r="V10">
        <v>3</v>
      </c>
      <c r="W10">
        <v>4</v>
      </c>
      <c r="X10">
        <v>5</v>
      </c>
      <c r="Y10">
        <v>6</v>
      </c>
      <c r="Z10">
        <v>7</v>
      </c>
      <c r="AA10">
        <v>8</v>
      </c>
      <c r="AB10">
        <v>9</v>
      </c>
      <c r="AC10">
        <v>10</v>
      </c>
      <c r="AD10">
        <v>11</v>
      </c>
      <c r="AE10">
        <v>12</v>
      </c>
      <c r="AF10" t="s">
        <v>13</v>
      </c>
      <c r="AH10" s="5" t="str">
        <f>B10</f>
        <v>Agriculture Water Consumption</v>
      </c>
      <c r="AI10" s="1"/>
      <c r="AJ10">
        <v>1</v>
      </c>
      <c r="AK10">
        <v>2</v>
      </c>
      <c r="AL10">
        <v>3</v>
      </c>
      <c r="AM10">
        <v>4</v>
      </c>
      <c r="AN10">
        <v>5</v>
      </c>
      <c r="AO10">
        <v>6</v>
      </c>
      <c r="AP10">
        <v>7</v>
      </c>
      <c r="AQ10">
        <v>8</v>
      </c>
      <c r="AR10">
        <v>9</v>
      </c>
      <c r="AS10">
        <v>10</v>
      </c>
      <c r="AT10">
        <v>11</v>
      </c>
      <c r="AU10">
        <v>12</v>
      </c>
      <c r="AV10" t="s">
        <v>13</v>
      </c>
      <c r="AX10" s="5" t="str">
        <f>B10</f>
        <v>Agriculture Water Consumption</v>
      </c>
      <c r="AY10" s="1"/>
      <c r="AZ10">
        <v>1</v>
      </c>
      <c r="BA10">
        <v>2</v>
      </c>
      <c r="BB10">
        <v>3</v>
      </c>
      <c r="BC10">
        <v>4</v>
      </c>
      <c r="BD10">
        <v>5</v>
      </c>
      <c r="BE10">
        <v>6</v>
      </c>
      <c r="BF10">
        <v>7</v>
      </c>
      <c r="BG10">
        <v>8</v>
      </c>
      <c r="BH10">
        <v>9</v>
      </c>
      <c r="BI10">
        <v>10</v>
      </c>
      <c r="BJ10">
        <v>11</v>
      </c>
      <c r="BK10">
        <v>12</v>
      </c>
      <c r="BL10" t="s">
        <v>13</v>
      </c>
    </row>
    <row r="11" spans="1:64" x14ac:dyDescent="0.25">
      <c r="A11">
        <v>1</v>
      </c>
      <c r="B11" s="2" t="s">
        <v>12</v>
      </c>
      <c r="C11" t="s">
        <v>2</v>
      </c>
      <c r="D11" s="14">
        <f ca="1">choosenAgri!D11*$E$1+choosenLivestock!D11*$I$1+choosenDomestic!D11*$F$1+choosenIndustry!D11*$G$1+Env_flow!D$4*$H$1</f>
        <v>1.4544999999999997E-2</v>
      </c>
      <c r="E11" s="14">
        <f ca="1">choosenAgri!E11*$E$1+choosenLivestock!E11*$I$1+choosenDomestic!E11*$F$1+choosenIndustry!E11*$G$1+Env_flow!E$4*$H$1</f>
        <v>8.1399999999999997E-3</v>
      </c>
      <c r="F11" s="14">
        <f ca="1">choosenAgri!F11*$E$1+choosenLivestock!F11*$I$1+choosenDomestic!F11*$F$1+choosenIndustry!F11*$G$1+Env_flow!F$4*$H$1</f>
        <v>1.4599999999999998E-2</v>
      </c>
      <c r="G11" s="14">
        <f ca="1">choosenAgri!G11*$E$1+choosenLivestock!G11*$I$1+choosenDomestic!G11*$F$1+choosenIndustry!G11*$G$1+Env_flow!G$4*$H$1</f>
        <v>4.2275E-2</v>
      </c>
      <c r="H11" s="14">
        <f ca="1">choosenAgri!H11*$E$1+choosenLivestock!H11*$I$1+choosenDomestic!H11*$F$1+choosenIndustry!H11*$G$1+Env_flow!H$4*$H$1</f>
        <v>7.1410000000000001E-2</v>
      </c>
      <c r="I11" s="14">
        <f ca="1">choosenAgri!I11*$E$1+choosenLivestock!I11*$I$1+choosenDomestic!I11*$F$1+choosenIndustry!I11*$G$1+Env_flow!I$4*$H$1</f>
        <v>7.4429999999999982E-2</v>
      </c>
      <c r="J11" s="14">
        <f ca="1">choosenAgri!J11*$E$1+choosenLivestock!J11*$I$1+choosenDomestic!J11*$F$1+choosenIndustry!J11*$G$1+Env_flow!J$4*$H$1</f>
        <v>9.608499999999999E-2</v>
      </c>
      <c r="K11" s="14">
        <f ca="1">choosenAgri!K11*$E$1+choosenLivestock!K11*$I$1+choosenDomestic!K11*$F$1+choosenIndustry!K11*$G$1+Env_flow!K$4*$H$1</f>
        <v>0.12095000000000003</v>
      </c>
      <c r="L11" s="14">
        <f ca="1">choosenAgri!L11*$E$1+choosenLivestock!L11*$I$1+choosenDomestic!L11*$F$1+choosenIndustry!L11*$G$1+Env_flow!L$4*$H$1</f>
        <v>0.14005999999999996</v>
      </c>
      <c r="M11" s="14">
        <f ca="1">choosenAgri!M11*$E$1+choosenLivestock!M11*$I$1+choosenDomestic!M11*$F$1+choosenIndustry!M11*$G$1+Env_flow!M$4*$H$1</f>
        <v>0.14078500000000002</v>
      </c>
      <c r="N11" s="14">
        <f ca="1">choosenAgri!N11*$E$1+choosenLivestock!N11*$I$1+choosenDomestic!N11*$F$1+choosenIndustry!N11*$G$1+Env_flow!N$4*$H$1</f>
        <v>0.10842000000000003</v>
      </c>
      <c r="O11" s="14">
        <f ca="1">choosenAgri!O11*$E$1+choosenLivestock!O11*$I$1+choosenDomestic!O11*$F$1+choosenIndustry!O11*$G$1+Env_flow!O$4*$H$1</f>
        <v>3.8675000000000001E-2</v>
      </c>
      <c r="P11" s="14">
        <f ca="1">choosenAgri!P11*$E$1+choosenLivestock!P11*$I$1+choosenDomestic!P11*$F$1+choosenIndustry!P11*$G$1+Env_flow!P$4*$H$1</f>
        <v>0.87037500000000012</v>
      </c>
      <c r="R11" s="2" t="s">
        <v>12</v>
      </c>
      <c r="S11" t="s">
        <v>2</v>
      </c>
      <c r="T11" s="3">
        <f ca="1">choosenAgri!T11*$E$1+choosenLivestock!D11*$I$1+choosenDomestic!D11*$F$1+choosenIndustry!D11*$G$1+Env_flow!T$4*$H$1</f>
        <v>7.8800000000000016E-3</v>
      </c>
      <c r="U11" s="3">
        <f ca="1">choosenAgri!U11*$E$1+choosenLivestock!E11*$I$1+choosenDomestic!E11*$F$1+choosenIndustry!E11*$G$1+Env_flow!U$4*$H$1</f>
        <v>1.0789999999999999E-2</v>
      </c>
      <c r="V11" s="3">
        <f ca="1">choosenAgri!V11*$E$1+choosenLivestock!F11*$I$1+choosenDomestic!F11*$F$1+choosenIndustry!F11*$G$1+Env_flow!V$4*$H$1</f>
        <v>1.617E-2</v>
      </c>
      <c r="W11" s="3">
        <f ca="1">choosenAgri!W11*$E$1+choosenLivestock!G11*$I$1+choosenDomestic!G11*$F$1+choosenIndustry!G11*$G$1+Env_flow!W$4*$H$1</f>
        <v>3.8120000000000001E-2</v>
      </c>
      <c r="X11" s="3">
        <f ca="1">choosenAgri!X11*$E$1+choosenLivestock!H11*$I$1+choosenDomestic!H11*$F$1+choosenIndustry!H11*$G$1+Env_flow!X$4*$H$1</f>
        <v>6.0580000000000009E-2</v>
      </c>
      <c r="Y11" s="3">
        <f ca="1">choosenAgri!Y11*$E$1+choosenLivestock!I11*$I$1+choosenDomestic!I11*$F$1+choosenIndustry!I11*$G$1+Env_flow!Y$4*$H$1</f>
        <v>6.862E-2</v>
      </c>
      <c r="Z11" s="3">
        <f ca="1">choosenAgri!Z11*$E$1+choosenLivestock!J11*$I$1+choosenDomestic!J11*$F$1+choosenIndustry!J11*$G$1+Env_flow!Z$4*$H$1</f>
        <v>8.6760000000000004E-2</v>
      </c>
      <c r="AA11" s="3">
        <f ca="1">choosenAgri!AA11*$E$1+choosenLivestock!K11*$I$1+choosenDomestic!K11*$F$1+choosenIndustry!K11*$G$1+Env_flow!AA$4*$H$1</f>
        <v>0.10642</v>
      </c>
      <c r="AB11" s="3">
        <f ca="1">choosenAgri!AB11*$E$1+choosenLivestock!L11*$I$1+choosenDomestic!L11*$F$1+choosenIndustry!L11*$G$1+Env_flow!AB$4*$H$1</f>
        <v>0.11348</v>
      </c>
      <c r="AC11" s="3">
        <f ca="1">choosenAgri!AC11*$E$1+choosenLivestock!M11*$I$1+choosenDomestic!M11*$F$1+choosenIndustry!M11*$G$1+Env_flow!AC$4*$H$1</f>
        <v>0.12046</v>
      </c>
      <c r="AD11" s="3">
        <f ca="1">choosenAgri!AD11*$E$1+choosenLivestock!N11*$I$1+choosenDomestic!N11*$F$1+choosenIndustry!N11*$G$1+Env_flow!AD$4*$H$1</f>
        <v>6.1915000000000005E-2</v>
      </c>
      <c r="AE11" s="3">
        <f ca="1">choosenAgri!AE11*$E$1+choosenLivestock!O11*$I$1+choosenDomestic!O11*$F$1+choosenIndustry!O11*$G$1+Env_flow!AE$4*$H$1</f>
        <v>1.1090000000000001E-2</v>
      </c>
      <c r="AF11" s="3">
        <f ca="1">choosenAgri!AF11*$E$1+choosenLivestock!P11*$I$1+choosenDomestic!P11*$F$1+choosenIndustry!P11*$G$1+Env_flow!AF$4*$H$1</f>
        <v>0.70228500000000016</v>
      </c>
      <c r="AH11" s="2" t="s">
        <v>12</v>
      </c>
      <c r="AI11" t="s">
        <v>2</v>
      </c>
      <c r="AJ11" s="3">
        <f ca="1">choosenAgri!AJ11*$E$1+choosenLivestock!D11*$I$1+choosenDomestic!D11*$F$1+choosenIndustry!D11*$G$1+Env_flow!AJ$4*$H$1</f>
        <v>6.7549999999999997E-3</v>
      </c>
      <c r="AK11" s="3">
        <f ca="1">choosenAgri!AK11*$E$1+choosenLivestock!E11*$I$1+choosenDomestic!E11*$F$1+choosenIndustry!E11*$G$1+Env_flow!AK$4*$H$1</f>
        <v>7.4199999999999995E-3</v>
      </c>
      <c r="AL11" s="3">
        <f ca="1">choosenAgri!AL11*$E$1+choosenLivestock!F11*$I$1+choosenDomestic!F11*$F$1+choosenIndustry!F11*$G$1+Env_flow!AL$4*$H$1</f>
        <v>1.116E-2</v>
      </c>
      <c r="AM11" s="3">
        <f ca="1">choosenAgri!AM11*$E$1+choosenLivestock!G11*$I$1+choosenDomestic!G11*$F$1+choosenIndustry!G11*$G$1+Env_flow!AM$4*$H$1</f>
        <v>3.1404999999999995E-2</v>
      </c>
      <c r="AN11" s="3">
        <f ca="1">choosenAgri!AN11*$E$1+choosenLivestock!H11*$I$1+choosenDomestic!H11*$F$1+choosenIndustry!H11*$G$1+Env_flow!AN$4*$H$1</f>
        <v>5.3155000000000008E-2</v>
      </c>
      <c r="AO11" s="3">
        <f ca="1">choosenAgri!AO11*$E$1+choosenLivestock!I11*$I$1+choosenDomestic!I11*$F$1+choosenIndustry!I11*$G$1+Env_flow!AO$4*$H$1</f>
        <v>6.4430000000000001E-2</v>
      </c>
      <c r="AP11" s="3">
        <f ca="1">choosenAgri!AP11*$E$1+choosenLivestock!J11*$I$1+choosenDomestic!J11*$F$1+choosenIndustry!J11*$G$1+Env_flow!AP$4*$H$1</f>
        <v>8.5455000000000017E-2</v>
      </c>
      <c r="AQ11" s="3">
        <f ca="1">choosenAgri!AQ11*$E$1+choosenLivestock!K11*$I$1+choosenDomestic!K11*$F$1+choosenIndustry!K11*$G$1+Env_flow!AQ$4*$H$1</f>
        <v>0.10539999999999999</v>
      </c>
      <c r="AR11" s="3">
        <f ca="1">choosenAgri!AR11*$E$1+choosenLivestock!L11*$I$1+choosenDomestic!L11*$F$1+choosenIndustry!L11*$G$1+Env_flow!AR$4*$H$1</f>
        <v>0.1139</v>
      </c>
      <c r="AS11" s="3">
        <f ca="1">choosenAgri!AS11*$E$1+choosenLivestock!M11*$I$1+choosenDomestic!M11*$F$1+choosenIndustry!M11*$G$1+Env_flow!AS$4*$H$1</f>
        <v>0.13230500000000001</v>
      </c>
      <c r="AT11" s="3">
        <f ca="1">choosenAgri!AT11*$E$1+choosenLivestock!N11*$I$1+choosenDomestic!N11*$F$1+choosenIndustry!N11*$G$1+Env_flow!AT$4*$H$1</f>
        <v>7.3629999999999987E-2</v>
      </c>
      <c r="AU11" s="3">
        <f ca="1">choosenAgri!AU11*$E$1+choosenLivestock!O11*$I$1+choosenDomestic!O11*$F$1+choosenIndustry!O11*$G$1+Env_flow!AU$4*$H$1</f>
        <v>2.145E-2</v>
      </c>
      <c r="AV11" s="3">
        <f ca="1">choosenAgri!AV11*$E$1+choosenLivestock!P11*$I$1+choosenDomestic!P11*$F$1+choosenIndustry!P11*$G$1+Env_flow!AV$4*$H$1</f>
        <v>0.70646500000000001</v>
      </c>
      <c r="AX11" s="2" t="s">
        <v>12</v>
      </c>
      <c r="AY11" t="s">
        <v>2</v>
      </c>
      <c r="AZ11" s="3">
        <f ca="1">choosenAgri!AZ11*$E$1+choosenLivestock!D11*$I$1+choosenDomestic!D11*$F$1+choosenIndustry!D11*$G$1+Env_flow!AZ$4*$H$1</f>
        <v>5.8749999999999983E-3</v>
      </c>
      <c r="BA11" s="3">
        <f ca="1">choosenAgri!BA11*$E$1+choosenLivestock!E11*$I$1+choosenDomestic!E11*$F$1+choosenIndustry!E11*$G$1+Env_flow!BA$4*$H$1</f>
        <v>6.5599999999999999E-3</v>
      </c>
      <c r="BB11" s="3">
        <f ca="1">choosenAgri!BB11*$E$1+choosenLivestock!F11*$I$1+choosenDomestic!F11*$F$1+choosenIndustry!F11*$G$1+Env_flow!BB$4*$H$1</f>
        <v>9.9399999999999992E-3</v>
      </c>
      <c r="BC11" s="3">
        <f ca="1">choosenAgri!BC11*$E$1+choosenLivestock!G11*$I$1+choosenDomestic!G11*$F$1+choosenIndustry!G11*$G$1+Env_flow!BC$4*$H$1</f>
        <v>2.6699999999999998E-2</v>
      </c>
      <c r="BD11" s="3">
        <f ca="1">choosenAgri!BD11*$E$1+choosenLivestock!H11*$I$1+choosenDomestic!H11*$F$1+choosenIndustry!H11*$G$1+Env_flow!BD$4*$H$1</f>
        <v>5.2814999999999994E-2</v>
      </c>
      <c r="BE11" s="3">
        <f ca="1">choosenAgri!BE11*$E$1+choosenLivestock!I11*$I$1+choosenDomestic!I11*$F$1+choosenIndustry!I11*$G$1+Env_flow!BE$4*$H$1</f>
        <v>6.1475000000000002E-2</v>
      </c>
      <c r="BF11" s="3">
        <f ca="1">choosenAgri!BF11*$E$1+choosenLivestock!J11*$I$1+choosenDomestic!J11*$F$1+choosenIndustry!J11*$G$1+Env_flow!BF$4*$H$1</f>
        <v>8.4985000000000005E-2</v>
      </c>
      <c r="BG11" s="3">
        <f ca="1">choosenAgri!BG11*$E$1+choosenLivestock!K11*$I$1+choosenDomestic!K11*$F$1+choosenIndustry!K11*$G$1+Env_flow!BG$4*$H$1</f>
        <v>0.10479999999999999</v>
      </c>
      <c r="BH11" s="3">
        <f ca="1">choosenAgri!BH11*$E$1+choosenLivestock!L11*$I$1+choosenDomestic!L11*$F$1+choosenIndustry!L11*$G$1+Env_flow!BH$4*$H$1</f>
        <v>0.11378500000000001</v>
      </c>
      <c r="BI11" s="3">
        <f ca="1">choosenAgri!BI11*$E$1+choosenLivestock!M11*$I$1+choosenDomestic!M11*$F$1+choosenIndustry!M11*$G$1+Env_flow!BI$4*$H$1</f>
        <v>0.12489000000000001</v>
      </c>
      <c r="BJ11" s="3">
        <f ca="1">choosenAgri!BJ11*$E$1+choosenLivestock!N11*$I$1+choosenDomestic!N11*$F$1+choosenIndustry!N11*$G$1+Env_flow!BJ$4*$H$1</f>
        <v>6.1120000000000008E-2</v>
      </c>
      <c r="BK11" s="3">
        <f ca="1">choosenAgri!BK11*$E$1+choosenLivestock!O11*$I$1+choosenDomestic!O11*$F$1+choosenIndustry!O11*$G$1+Env_flow!BK$4*$H$1</f>
        <v>1.9564999999999999E-2</v>
      </c>
      <c r="BL11" s="3">
        <f ca="1">choosenAgri!BL11*$E$1+choosenLivestock!P11*$I$1+choosenDomestic!P11*$F$1+choosenIndustry!P11*$G$1+Env_flow!BL$4*$H$1</f>
        <v>0.67251000000000016</v>
      </c>
    </row>
    <row r="12" spans="1:64" x14ac:dyDescent="0.25">
      <c r="A12">
        <v>2</v>
      </c>
      <c r="B12" s="2" t="s">
        <v>12</v>
      </c>
      <c r="C12" t="s">
        <v>3</v>
      </c>
      <c r="D12" s="14">
        <f ca="1">choosenAgri!D12*$E$1+choosenLivestock!D12*$I$1+choosenDomestic!D12*$F$1+choosenIndustry!D12*$G$1+Env_flow!D$4*$H$1</f>
        <v>1.261E-2</v>
      </c>
      <c r="E12" s="14">
        <f ca="1">choosenAgri!E12*$E$1+choosenLivestock!E12*$I$1+choosenDomestic!E12*$F$1+choosenIndustry!E12*$G$1+Env_flow!E$4*$H$1</f>
        <v>9.3849999999999992E-3</v>
      </c>
      <c r="F12" s="14">
        <f ca="1">choosenAgri!F12*$E$1+choosenLivestock!F12*$I$1+choosenDomestic!F12*$F$1+choosenIndustry!F12*$G$1+Env_flow!F$4*$H$1</f>
        <v>1.2529999999999999E-2</v>
      </c>
      <c r="G12" s="14">
        <f ca="1">choosenAgri!G12*$E$1+choosenLivestock!G12*$I$1+choosenDomestic!G12*$F$1+choosenIndustry!G12*$G$1+Env_flow!G$4*$H$1</f>
        <v>4.0115000000000005E-2</v>
      </c>
      <c r="H12" s="14">
        <f ca="1">choosenAgri!H12*$E$1+choosenLivestock!H12*$I$1+choosenDomestic!H12*$F$1+choosenIndustry!H12*$G$1+Env_flow!H$4*$H$1</f>
        <v>6.5880000000000008E-2</v>
      </c>
      <c r="I12" s="14">
        <f ca="1">choosenAgri!I12*$E$1+choosenLivestock!I12*$I$1+choosenDomestic!I12*$F$1+choosenIndustry!I12*$G$1+Env_flow!I$4*$H$1</f>
        <v>7.2660000000000002E-2</v>
      </c>
      <c r="J12" s="14">
        <f ca="1">choosenAgri!J12*$E$1+choosenLivestock!J12*$I$1+choosenDomestic!J12*$F$1+choosenIndustry!J12*$G$1+Env_flow!J$4*$H$1</f>
        <v>0.10045999999999999</v>
      </c>
      <c r="K12" s="14">
        <f ca="1">choosenAgri!K12*$E$1+choosenLivestock!K12*$I$1+choosenDomestic!K12*$F$1+choosenIndustry!K12*$G$1+Env_flow!K$4*$H$1</f>
        <v>0.12416499999999998</v>
      </c>
      <c r="L12" s="14">
        <f ca="1">choosenAgri!L12*$E$1+choosenLivestock!L12*$I$1+choosenDomestic!L12*$F$1+choosenIndustry!L12*$G$1+Env_flow!L$4*$H$1</f>
        <v>0.14101</v>
      </c>
      <c r="M12" s="14">
        <f ca="1">choosenAgri!M12*$E$1+choosenLivestock!M12*$I$1+choosenDomestic!M12*$F$1+choosenIndustry!M12*$G$1+Env_flow!M$4*$H$1</f>
        <v>0.16150500000000001</v>
      </c>
      <c r="N12" s="14">
        <f ca="1">choosenAgri!N12*$E$1+choosenLivestock!N12*$I$1+choosenDomestic!N12*$F$1+choosenIndustry!N12*$G$1+Env_flow!N$4*$H$1</f>
        <v>0.13291</v>
      </c>
      <c r="O12" s="14">
        <f ca="1">choosenAgri!O12*$E$1+choosenLivestock!O12*$I$1+choosenDomestic!O12*$F$1+choosenIndustry!O12*$G$1+Env_flow!O$4*$H$1</f>
        <v>3.5729999999999998E-2</v>
      </c>
      <c r="P12" s="14">
        <f ca="1">choosenAgri!P12*$E$1+choosenLivestock!P12*$I$1+choosenDomestic!P12*$F$1+choosenIndustry!P12*$G$1+Env_flow!P$4*$H$1</f>
        <v>0.90895999999999999</v>
      </c>
      <c r="R12" s="2" t="s">
        <v>12</v>
      </c>
      <c r="S12" t="s">
        <v>3</v>
      </c>
      <c r="T12" s="3">
        <f ca="1">choosenAgri!T12*$E$1+choosenLivestock!D12*$I$1+choosenDomestic!D12*$F$1+choosenIndustry!D12*$G$1+Env_flow!T$4*$H$1</f>
        <v>4.4350000000000006E-3</v>
      </c>
      <c r="U12" s="3">
        <f ca="1">choosenAgri!U12*$E$1+choosenLivestock!E12*$I$1+choosenDomestic!E12*$F$1+choosenIndustry!E12*$G$1+Env_flow!U$4*$H$1</f>
        <v>6.1549999999999999E-3</v>
      </c>
      <c r="V12" s="3">
        <f ca="1">choosenAgri!V12*$E$1+choosenLivestock!F12*$I$1+choosenDomestic!F12*$F$1+choosenIndustry!F12*$G$1+Env_flow!V$4*$H$1</f>
        <v>1.1990000000000001E-2</v>
      </c>
      <c r="W12" s="3">
        <f ca="1">choosenAgri!W12*$E$1+choosenLivestock!G12*$I$1+choosenDomestic!G12*$F$1+choosenIndustry!G12*$G$1+Env_flow!W$4*$H$1</f>
        <v>3.0124999999999999E-2</v>
      </c>
      <c r="X12" s="3">
        <f ca="1">choosenAgri!X12*$E$1+choosenLivestock!H12*$I$1+choosenDomestic!H12*$F$1+choosenIndustry!H12*$G$1+Env_flow!X$4*$H$1</f>
        <v>4.8050000000000009E-2</v>
      </c>
      <c r="Y12" s="3">
        <f ca="1">choosenAgri!Y12*$E$1+choosenLivestock!I12*$I$1+choosenDomestic!I12*$F$1+choosenIndustry!I12*$G$1+Env_flow!Y$4*$H$1</f>
        <v>6.0925000000000007E-2</v>
      </c>
      <c r="Z12" s="3">
        <f ca="1">choosenAgri!Z12*$E$1+choosenLivestock!J12*$I$1+choosenDomestic!J12*$F$1+choosenIndustry!J12*$G$1+Env_flow!Z$4*$H$1</f>
        <v>8.176499999999999E-2</v>
      </c>
      <c r="AA12" s="3">
        <f ca="1">choosenAgri!AA12*$E$1+choosenLivestock!K12*$I$1+choosenDomestic!K12*$F$1+choosenIndustry!K12*$G$1+Env_flow!AA$4*$H$1</f>
        <v>0.10264000000000001</v>
      </c>
      <c r="AB12" s="3">
        <f ca="1">choosenAgri!AB12*$E$1+choosenLivestock!L12*$I$1+choosenDomestic!L12*$F$1+choosenIndustry!L12*$G$1+Env_flow!AB$4*$H$1</f>
        <v>0.11289000000000002</v>
      </c>
      <c r="AC12" s="3">
        <f ca="1">choosenAgri!AC12*$E$1+choosenLivestock!M12*$I$1+choosenDomestic!M12*$F$1+choosenIndustry!M12*$G$1+Env_flow!AC$4*$H$1</f>
        <v>0.12849000000000002</v>
      </c>
      <c r="AD12" s="3">
        <f ca="1">choosenAgri!AD12*$E$1+choosenLivestock!N12*$I$1+choosenDomestic!N12*$F$1+choosenIndustry!N12*$G$1+Env_flow!AD$4*$H$1</f>
        <v>7.4825000000000016E-2</v>
      </c>
      <c r="AE12" s="3">
        <f ca="1">choosenAgri!AE12*$E$1+choosenLivestock!O12*$I$1+choosenDomestic!O12*$F$1+choosenIndustry!O12*$G$1+Env_flow!AE$4*$H$1</f>
        <v>1.9295E-2</v>
      </c>
      <c r="AF12" s="3">
        <f ca="1">choosenAgri!AF12*$E$1+choosenLivestock!P12*$I$1+choosenDomestic!P12*$F$1+choosenIndustry!P12*$G$1+Env_flow!AF$4*$H$1</f>
        <v>0.681585</v>
      </c>
      <c r="AH12" s="2" t="s">
        <v>12</v>
      </c>
      <c r="AI12" t="s">
        <v>3</v>
      </c>
      <c r="AJ12" s="3">
        <f ca="1">choosenAgri!AJ12*$E$1+choosenLivestock!D12*$I$1+choosenDomestic!D12*$F$1+choosenIndustry!D12*$G$1+Env_flow!AJ$4*$H$1</f>
        <v>1.0829999999999999E-2</v>
      </c>
      <c r="AK12" s="3">
        <f ca="1">choosenAgri!AK12*$E$1+choosenLivestock!E12*$I$1+choosenDomestic!E12*$F$1+choosenIndustry!E12*$G$1+Env_flow!AK$4*$H$1</f>
        <v>5.6300000000000005E-3</v>
      </c>
      <c r="AL12" s="3">
        <f ca="1">choosenAgri!AL12*$E$1+choosenLivestock!F12*$I$1+choosenDomestic!F12*$F$1+choosenIndustry!F12*$G$1+Env_flow!AL$4*$H$1</f>
        <v>1.0449999999999999E-2</v>
      </c>
      <c r="AM12" s="3">
        <f ca="1">choosenAgri!AM12*$E$1+choosenLivestock!G12*$I$1+choosenDomestic!G12*$F$1+choosenIndustry!G12*$G$1+Env_flow!AM$4*$H$1</f>
        <v>2.9245E-2</v>
      </c>
      <c r="AN12" s="3">
        <f ca="1">choosenAgri!AN12*$E$1+choosenLivestock!H12*$I$1+choosenDomestic!H12*$F$1+choosenIndustry!H12*$G$1+Env_flow!AN$4*$H$1</f>
        <v>4.7674999999999995E-2</v>
      </c>
      <c r="AO12" s="3">
        <f ca="1">choosenAgri!AO12*$E$1+choosenLivestock!I12*$I$1+choosenDomestic!I12*$F$1+choosenIndustry!I12*$G$1+Env_flow!AO$4*$H$1</f>
        <v>5.9800000000000006E-2</v>
      </c>
      <c r="AP12" s="3">
        <f ca="1">choosenAgri!AP12*$E$1+choosenLivestock!J12*$I$1+choosenDomestic!J12*$F$1+choosenIndustry!J12*$G$1+Env_flow!AP$4*$H$1</f>
        <v>8.2710000000000006E-2</v>
      </c>
      <c r="AQ12" s="3">
        <f ca="1">choosenAgri!AQ12*$E$1+choosenLivestock!K12*$I$1+choosenDomestic!K12*$F$1+choosenIndustry!K12*$G$1+Env_flow!AQ$4*$H$1</f>
        <v>0.10408500000000001</v>
      </c>
      <c r="AR12" s="3">
        <f ca="1">choosenAgri!AR12*$E$1+choosenLivestock!L12*$I$1+choosenDomestic!L12*$F$1+choosenIndustry!L12*$G$1+Env_flow!AR$4*$H$1</f>
        <v>0.11627000000000003</v>
      </c>
      <c r="AS12" s="3">
        <f ca="1">choosenAgri!AS12*$E$1+choosenLivestock!M12*$I$1+choosenDomestic!M12*$F$1+choosenIndustry!M12*$G$1+Env_flow!AS$4*$H$1</f>
        <v>0.12589499999999998</v>
      </c>
      <c r="AT12" s="3">
        <f ca="1">choosenAgri!AT12*$E$1+choosenLivestock!N12*$I$1+choosenDomestic!N12*$F$1+choosenIndustry!N12*$G$1+Env_flow!AT$4*$H$1</f>
        <v>7.6780000000000015E-2</v>
      </c>
      <c r="AU12" s="3">
        <f ca="1">choosenAgri!AU12*$E$1+choosenLivestock!O12*$I$1+choosenDomestic!O12*$F$1+choosenIndustry!O12*$G$1+Env_flow!AU$4*$H$1</f>
        <v>3.2064999999999996E-2</v>
      </c>
      <c r="AV12" s="3">
        <f ca="1">choosenAgri!AV12*$E$1+choosenLivestock!P12*$I$1+choosenDomestic!P12*$F$1+choosenIndustry!P12*$G$1+Env_flow!AV$4*$H$1</f>
        <v>0.70143500000000003</v>
      </c>
      <c r="AX12" s="2" t="s">
        <v>12</v>
      </c>
      <c r="AY12" t="s">
        <v>3</v>
      </c>
      <c r="AZ12" s="3">
        <f ca="1">choosenAgri!AZ12*$E$1+choosenLivestock!D12*$I$1+choosenDomestic!D12*$F$1+choosenIndustry!D12*$G$1+Env_flow!AZ$4*$H$1</f>
        <v>4.5200000000000006E-3</v>
      </c>
      <c r="BA12" s="3">
        <f ca="1">choosenAgri!BA12*$E$1+choosenLivestock!E12*$I$1+choosenDomestic!E12*$F$1+choosenIndustry!E12*$G$1+Env_flow!BA$4*$H$1</f>
        <v>8.490000000000001E-3</v>
      </c>
      <c r="BB12" s="3">
        <f ca="1">choosenAgri!BB12*$E$1+choosenLivestock!F12*$I$1+choosenDomestic!F12*$F$1+choosenIndustry!F12*$G$1+Env_flow!BB$4*$H$1</f>
        <v>1.7365000000000002E-2</v>
      </c>
      <c r="BC12" s="3">
        <f ca="1">choosenAgri!BC12*$E$1+choosenLivestock!G12*$I$1+choosenDomestic!G12*$F$1+choosenIndustry!G12*$G$1+Env_flow!BC$4*$H$1</f>
        <v>3.56E-2</v>
      </c>
      <c r="BD12" s="3">
        <f ca="1">choosenAgri!BD12*$E$1+choosenLivestock!H12*$I$1+choosenDomestic!H12*$F$1+choosenIndustry!H12*$G$1+Env_flow!BD$4*$H$1</f>
        <v>5.1424999999999998E-2</v>
      </c>
      <c r="BE12" s="3">
        <f ca="1">choosenAgri!BE12*$E$1+choosenLivestock!I12*$I$1+choosenDomestic!I12*$F$1+choosenIndustry!I12*$G$1+Env_flow!BE$4*$H$1</f>
        <v>6.1929999999999992E-2</v>
      </c>
      <c r="BF12" s="3">
        <f ca="1">choosenAgri!BF12*$E$1+choosenLivestock!J12*$I$1+choosenDomestic!J12*$F$1+choosenIndustry!J12*$G$1+Env_flow!BF$4*$H$1</f>
        <v>8.2614999999999994E-2</v>
      </c>
      <c r="BG12" s="3">
        <f ca="1">choosenAgri!BG12*$E$1+choosenLivestock!K12*$I$1+choosenDomestic!K12*$F$1+choosenIndustry!K12*$G$1+Env_flow!BG$4*$H$1</f>
        <v>0.103785</v>
      </c>
      <c r="BH12" s="3">
        <f ca="1">choosenAgri!BH12*$E$1+choosenLivestock!L12*$I$1+choosenDomestic!L12*$F$1+choosenIndustry!L12*$G$1+Env_flow!BH$4*$H$1</f>
        <v>0.11577999999999998</v>
      </c>
      <c r="BI12" s="3">
        <f ca="1">choosenAgri!BI12*$E$1+choosenLivestock!M12*$I$1+choosenDomestic!M12*$F$1+choosenIndustry!M12*$G$1+Env_flow!BI$4*$H$1</f>
        <v>0.12584000000000001</v>
      </c>
      <c r="BJ12" s="3">
        <f ca="1">choosenAgri!BJ12*$E$1+choosenLivestock!N12*$I$1+choosenDomestic!N12*$F$1+choosenIndustry!N12*$G$1+Env_flow!BJ$4*$H$1</f>
        <v>8.2665000000000002E-2</v>
      </c>
      <c r="BK12" s="3">
        <f ca="1">choosenAgri!BK12*$E$1+choosenLivestock!O12*$I$1+choosenDomestic!O12*$F$1+choosenIndustry!O12*$G$1+Env_flow!BK$4*$H$1</f>
        <v>1.7860000000000001E-2</v>
      </c>
      <c r="BL12" s="3">
        <f ca="1">choosenAgri!BL12*$E$1+choosenLivestock!P12*$I$1+choosenDomestic!P12*$F$1+choosenIndustry!P12*$G$1+Env_flow!BL$4*$H$1</f>
        <v>0.70787500000000003</v>
      </c>
    </row>
    <row r="13" spans="1:64" x14ac:dyDescent="0.25">
      <c r="A13">
        <v>3</v>
      </c>
      <c r="B13" s="2" t="s">
        <v>12</v>
      </c>
      <c r="C13" t="s">
        <v>4</v>
      </c>
      <c r="D13" s="14">
        <f ca="1">choosenAgri!D13*$E$1+choosenLivestock!D13*$I$1+choosenDomestic!D13*$F$1+choosenIndustry!D13*$G$1+Env_flow!D$4*$H$1</f>
        <v>1.6240000000000001E-2</v>
      </c>
      <c r="E13" s="14">
        <f ca="1">choosenAgri!E13*$E$1+choosenLivestock!E13*$I$1+choosenDomestic!E13*$F$1+choosenIndustry!E13*$G$1+Env_flow!E$4*$H$1</f>
        <v>2.2155000000000001E-2</v>
      </c>
      <c r="F13" s="14">
        <f ca="1">choosenAgri!F13*$E$1+choosenLivestock!F13*$I$1+choosenDomestic!F13*$F$1+choosenIndustry!F13*$G$1+Env_flow!F$4*$H$1</f>
        <v>3.9350000000000003E-2</v>
      </c>
      <c r="G13" s="14">
        <f ca="1">choosenAgri!G13*$E$1+choosenLivestock!G13*$I$1+choosenDomestic!G13*$F$1+choosenIndustry!G13*$G$1+Env_flow!G$4*$H$1</f>
        <v>6.2310000000000011E-2</v>
      </c>
      <c r="H13" s="14">
        <f ca="1">choosenAgri!H13*$E$1+choosenLivestock!H13*$I$1+choosenDomestic!H13*$F$1+choosenIndustry!H13*$G$1+Env_flow!H$4*$H$1</f>
        <v>8.6809999999999998E-2</v>
      </c>
      <c r="I13" s="14">
        <f ca="1">choosenAgri!I13*$E$1+choosenLivestock!I13*$I$1+choosenDomestic!I13*$F$1+choosenIndustry!I13*$G$1+Env_flow!I$4*$H$1</f>
        <v>9.8354999999999998E-2</v>
      </c>
      <c r="J13" s="14">
        <f ca="1">choosenAgri!J13*$E$1+choosenLivestock!J13*$I$1+choosenDomestic!J13*$F$1+choosenIndustry!J13*$G$1+Env_flow!J$4*$H$1</f>
        <v>0.12682499999999999</v>
      </c>
      <c r="K13" s="14">
        <f ca="1">choosenAgri!K13*$E$1+choosenLivestock!K13*$I$1+choosenDomestic!K13*$F$1+choosenIndustry!K13*$G$1+Env_flow!K$4*$H$1</f>
        <v>0.16614999999999999</v>
      </c>
      <c r="L13" s="14">
        <f ca="1">choosenAgri!L13*$E$1+choosenLivestock!L13*$I$1+choosenDomestic!L13*$F$1+choosenIndustry!L13*$G$1+Env_flow!L$4*$H$1</f>
        <v>0.18379000000000001</v>
      </c>
      <c r="M13" s="14">
        <f ca="1">choosenAgri!M13*$E$1+choosenLivestock!M13*$I$1+choosenDomestic!M13*$F$1+choosenIndustry!M13*$G$1+Env_flow!M$4*$H$1</f>
        <v>0.18798999999999996</v>
      </c>
      <c r="N13" s="14">
        <f ca="1">choosenAgri!N13*$E$1+choosenLivestock!N13*$I$1+choosenDomestic!N13*$F$1+choosenIndustry!N13*$G$1+Env_flow!N$4*$H$1</f>
        <v>0.13295999999999999</v>
      </c>
      <c r="O13" s="14">
        <f ca="1">choosenAgri!O13*$E$1+choosenLivestock!O13*$I$1+choosenDomestic!O13*$F$1+choosenIndustry!O13*$G$1+Env_flow!O$4*$H$1</f>
        <v>4.3680000000000004E-2</v>
      </c>
      <c r="P13" s="14">
        <f ca="1">choosenAgri!P13*$E$1+choosenLivestock!P13*$I$1+choosenDomestic!P13*$F$1+choosenIndustry!P13*$G$1+Env_flow!P$4*$H$1</f>
        <v>1.166615</v>
      </c>
      <c r="R13" s="2" t="s">
        <v>12</v>
      </c>
      <c r="S13" t="s">
        <v>4</v>
      </c>
      <c r="T13" s="3">
        <f ca="1">choosenAgri!T13*$E$1+choosenLivestock!D13*$I$1+choosenDomestic!D13*$F$1+choosenIndustry!D13*$G$1+Env_flow!T$4*$H$1</f>
        <v>7.8800000000000016E-3</v>
      </c>
      <c r="U13" s="3">
        <f ca="1">choosenAgri!U13*$E$1+choosenLivestock!E13*$I$1+choosenDomestic!E13*$F$1+choosenIndustry!E13*$G$1+Env_flow!U$4*$H$1</f>
        <v>1.2035000000000001E-2</v>
      </c>
      <c r="V13" s="3">
        <f ca="1">choosenAgri!V13*$E$1+choosenLivestock!F13*$I$1+choosenDomestic!F13*$F$1+choosenIndustry!F13*$G$1+Env_flow!V$4*$H$1</f>
        <v>2.0150000000000001E-2</v>
      </c>
      <c r="W13" s="3">
        <f ca="1">choosenAgri!W13*$E$1+choosenLivestock!G13*$I$1+choosenDomestic!G13*$F$1+choosenIndustry!G13*$G$1+Env_flow!W$4*$H$1</f>
        <v>3.9514999999999995E-2</v>
      </c>
      <c r="X13" s="3">
        <f ca="1">choosenAgri!X13*$E$1+choosenLivestock!H13*$I$1+choosenDomestic!H13*$F$1+choosenIndustry!H13*$G$1+Env_flow!X$4*$H$1</f>
        <v>6.4019999999999994E-2</v>
      </c>
      <c r="Y13" s="3">
        <f ca="1">choosenAgri!Y13*$E$1+choosenLivestock!I13*$I$1+choosenDomestic!I13*$F$1+choosenIndustry!I13*$G$1+Env_flow!Y$4*$H$1</f>
        <v>8.0935000000000007E-2</v>
      </c>
      <c r="Z13" s="3">
        <f ca="1">choosenAgri!Z13*$E$1+choosenLivestock!J13*$I$1+choosenDomestic!J13*$F$1+choosenIndustry!J13*$G$1+Env_flow!Z$4*$H$1</f>
        <v>0.10483500000000001</v>
      </c>
      <c r="AA13" s="3">
        <f ca="1">choosenAgri!AA13*$E$1+choosenLivestock!K13*$I$1+choosenDomestic!K13*$F$1+choosenIndustry!K13*$G$1+Env_flow!AA$4*$H$1</f>
        <v>0.13461999999999999</v>
      </c>
      <c r="AB13" s="3">
        <f ca="1">choosenAgri!AB13*$E$1+choosenLivestock!L13*$I$1+choosenDomestic!L13*$F$1+choosenIndustry!L13*$G$1+Env_flow!AB$4*$H$1</f>
        <v>0.15080499999999999</v>
      </c>
      <c r="AC13" s="3">
        <f ca="1">choosenAgri!AC13*$E$1+choosenLivestock!M13*$I$1+choosenDomestic!M13*$F$1+choosenIndustry!M13*$G$1+Env_flow!AC$4*$H$1</f>
        <v>0.148395</v>
      </c>
      <c r="AD13" s="3">
        <f ca="1">choosenAgri!AD13*$E$1+choosenLivestock!N13*$I$1+choosenDomestic!N13*$F$1+choosenIndustry!N13*$G$1+Env_flow!AD$4*$H$1</f>
        <v>8.6990000000000012E-2</v>
      </c>
      <c r="AE13" s="3">
        <f ca="1">choosenAgri!AE13*$E$1+choosenLivestock!O13*$I$1+choosenDomestic!O13*$F$1+choosenIndustry!O13*$G$1+Env_flow!AE$4*$H$1</f>
        <v>2.9659999999999999E-2</v>
      </c>
      <c r="AF13" s="3">
        <f ca="1">choosenAgri!AF13*$E$1+choosenLivestock!P13*$I$1+choosenDomestic!P13*$F$1+choosenIndustry!P13*$G$1+Env_flow!AF$4*$H$1</f>
        <v>0.87984000000000007</v>
      </c>
      <c r="AH13" s="2" t="s">
        <v>12</v>
      </c>
      <c r="AI13" t="s">
        <v>4</v>
      </c>
      <c r="AJ13" s="3">
        <f ca="1">choosenAgri!AJ13*$E$1+choosenLivestock!D13*$I$1+choosenDomestic!D13*$F$1+choosenIndustry!D13*$G$1+Env_flow!AJ$4*$H$1</f>
        <v>1.6539999999999999E-2</v>
      </c>
      <c r="AK13" s="3">
        <f ca="1">choosenAgri!AK13*$E$1+choosenLivestock!E13*$I$1+choosenDomestic!E13*$F$1+choosenIndustry!E13*$G$1+Env_flow!AK$4*$H$1</f>
        <v>1.3599999999999999E-2</v>
      </c>
      <c r="AL13" s="3">
        <f ca="1">choosenAgri!AL13*$E$1+choosenLivestock!F13*$I$1+choosenDomestic!F13*$F$1+choosenIndustry!F13*$G$1+Env_flow!AL$4*$H$1</f>
        <v>2.162E-2</v>
      </c>
      <c r="AM13" s="3">
        <f ca="1">choosenAgri!AM13*$E$1+choosenLivestock!G13*$I$1+choosenDomestic!G13*$F$1+choosenIndustry!G13*$G$1+Env_flow!AM$4*$H$1</f>
        <v>4.1110000000000008E-2</v>
      </c>
      <c r="AN13" s="3">
        <f ca="1">choosenAgri!AN13*$E$1+choosenLivestock!H13*$I$1+choosenDomestic!H13*$F$1+choosenIndustry!H13*$G$1+Env_flow!AN$4*$H$1</f>
        <v>6.182E-2</v>
      </c>
      <c r="AO13" s="3">
        <f ca="1">choosenAgri!AO13*$E$1+choosenLivestock!I13*$I$1+choosenDomestic!I13*$F$1+choosenIndustry!I13*$G$1+Env_flow!AO$4*$H$1</f>
        <v>7.7120000000000008E-2</v>
      </c>
      <c r="AP13" s="3">
        <f ca="1">choosenAgri!AP13*$E$1+choosenLivestock!J13*$I$1+choosenDomestic!J13*$F$1+choosenIndustry!J13*$G$1+Env_flow!AP$4*$H$1</f>
        <v>9.7294999999999993E-2</v>
      </c>
      <c r="AQ13" s="3">
        <f ca="1">choosenAgri!AQ13*$E$1+choosenLivestock!K13*$I$1+choosenDomestic!K13*$F$1+choosenIndustry!K13*$G$1+Env_flow!AQ$4*$H$1</f>
        <v>0.12508000000000002</v>
      </c>
      <c r="AR13" s="3">
        <f ca="1">choosenAgri!AR13*$E$1+choosenLivestock!L13*$I$1+choosenDomestic!L13*$F$1+choosenIndustry!L13*$G$1+Env_flow!AR$4*$H$1</f>
        <v>0.14870999999999998</v>
      </c>
      <c r="AS13" s="3">
        <f ca="1">choosenAgri!AS13*$E$1+choosenLivestock!M13*$I$1+choosenDomestic!M13*$F$1+choosenIndustry!M13*$G$1+Env_flow!AS$4*$H$1</f>
        <v>0.14965000000000001</v>
      </c>
      <c r="AT13" s="3">
        <f ca="1">choosenAgri!AT13*$E$1+choosenLivestock!N13*$I$1+choosenDomestic!N13*$F$1+choosenIndustry!N13*$G$1+Env_flow!AT$4*$H$1</f>
        <v>0.1076</v>
      </c>
      <c r="AU13" s="3">
        <f ca="1">choosenAgri!AU13*$E$1+choosenLivestock!O13*$I$1+choosenDomestic!O13*$F$1+choosenIndustry!O13*$G$1+Env_flow!AU$4*$H$1</f>
        <v>3.4974999999999999E-2</v>
      </c>
      <c r="AV13" s="3">
        <f ca="1">choosenAgri!AV13*$E$1+choosenLivestock!P13*$I$1+choosenDomestic!P13*$F$1+choosenIndustry!P13*$G$1+Env_flow!AV$4*$H$1</f>
        <v>0.89512000000000003</v>
      </c>
      <c r="AX13" s="2" t="s">
        <v>12</v>
      </c>
      <c r="AY13" t="s">
        <v>4</v>
      </c>
      <c r="AZ13" s="3">
        <f ca="1">choosenAgri!AZ13*$E$1+choosenLivestock!D13*$I$1+choosenDomestic!D13*$F$1+choosenIndustry!D13*$G$1+Env_flow!AZ$4*$H$1</f>
        <v>9.4649999999999995E-3</v>
      </c>
      <c r="BA13" s="3">
        <f ca="1">choosenAgri!BA13*$E$1+choosenLivestock!E13*$I$1+choosenDomestic!E13*$F$1+choosenIndustry!E13*$G$1+Env_flow!BA$4*$H$1</f>
        <v>7.8649999999999987E-3</v>
      </c>
      <c r="BB13" s="3">
        <f ca="1">choosenAgri!BB13*$E$1+choosenLivestock!F13*$I$1+choosenDomestic!F13*$F$1+choosenIndustry!F13*$G$1+Env_flow!BB$4*$H$1</f>
        <v>1.7499999999999998E-2</v>
      </c>
      <c r="BC13" s="3">
        <f ca="1">choosenAgri!BC13*$E$1+choosenLivestock!G13*$I$1+choosenDomestic!G13*$F$1+choosenIndustry!G13*$G$1+Env_flow!BC$4*$H$1</f>
        <v>3.6295000000000001E-2</v>
      </c>
      <c r="BD13" s="3">
        <f ca="1">choosenAgri!BD13*$E$1+choosenLivestock!H13*$I$1+choosenDomestic!H13*$F$1+choosenIndustry!H13*$G$1+Env_flow!BD$4*$H$1</f>
        <v>6.1024999999999989E-2</v>
      </c>
      <c r="BE13" s="3">
        <f ca="1">choosenAgri!BE13*$E$1+choosenLivestock!I13*$I$1+choosenDomestic!I13*$F$1+choosenIndustry!I13*$G$1+Env_flow!BE$4*$H$1</f>
        <v>7.6314999999999994E-2</v>
      </c>
      <c r="BF13" s="3">
        <f ca="1">choosenAgri!BF13*$E$1+choosenLivestock!J13*$I$1+choosenDomestic!J13*$F$1+choosenIndustry!J13*$G$1+Env_flow!BF$4*$H$1</f>
        <v>9.7775000000000015E-2</v>
      </c>
      <c r="BG13" s="3">
        <f ca="1">choosenAgri!BG13*$E$1+choosenLivestock!K13*$I$1+choosenDomestic!K13*$F$1+choosenIndustry!K13*$G$1+Env_flow!BG$4*$H$1</f>
        <v>0.131435</v>
      </c>
      <c r="BH13" s="3">
        <f ca="1">choosenAgri!BH13*$E$1+choosenLivestock!L13*$I$1+choosenDomestic!L13*$F$1+choosenIndustry!L13*$G$1+Env_flow!BH$4*$H$1</f>
        <v>0.15230999999999997</v>
      </c>
      <c r="BI13" s="3">
        <f ca="1">choosenAgri!BI13*$E$1+choosenLivestock!M13*$I$1+choosenDomestic!M13*$F$1+choosenIndustry!M13*$G$1+Env_flow!BI$4*$H$1</f>
        <v>0.15469999999999998</v>
      </c>
      <c r="BJ13" s="3">
        <f ca="1">choosenAgri!BJ13*$E$1+choosenLivestock!N13*$I$1+choosenDomestic!N13*$F$1+choosenIndustry!N13*$G$1+Env_flow!BJ$4*$H$1</f>
        <v>9.9104999999999999E-2</v>
      </c>
      <c r="BK13" s="3">
        <f ca="1">choosenAgri!BK13*$E$1+choosenLivestock!O13*$I$1+choosenDomestic!O13*$F$1+choosenIndustry!O13*$G$1+Env_flow!BK$4*$H$1</f>
        <v>2.6774999999999997E-2</v>
      </c>
      <c r="BL13" s="3">
        <f ca="1">choosenAgri!BL13*$E$1+choosenLivestock!P13*$I$1+choosenDomestic!P13*$F$1+choosenIndustry!P13*$G$1+Env_flow!BL$4*$H$1</f>
        <v>0.87056499999999992</v>
      </c>
    </row>
    <row r="14" spans="1:64" x14ac:dyDescent="0.25">
      <c r="A14">
        <v>4</v>
      </c>
      <c r="B14" s="2" t="s">
        <v>12</v>
      </c>
      <c r="C14" t="s">
        <v>5</v>
      </c>
      <c r="D14" s="14">
        <f ca="1">choosenAgri!D14*$E$1+choosenLivestock!D14*$I$1+choosenDomestic!D14*$F$1+choosenIndustry!D14*$G$1+Env_flow!D$4*$H$1</f>
        <v>3.6140000000000005E-2</v>
      </c>
      <c r="E14" s="14">
        <f ca="1">choosenAgri!E14*$E$1+choosenLivestock!E14*$I$1+choosenDomestic!E14*$F$1+choosenIndustry!E14*$G$1+Env_flow!E$4*$H$1</f>
        <v>3.1215000000000003E-2</v>
      </c>
      <c r="F14" s="14">
        <f ca="1">choosenAgri!F14*$E$1+choosenLivestock!F14*$I$1+choosenDomestic!F14*$F$1+choosenIndustry!F14*$G$1+Env_flow!F$4*$H$1</f>
        <v>6.3700000000000007E-2</v>
      </c>
      <c r="G14" s="14">
        <f ca="1">choosenAgri!G14*$E$1+choosenLivestock!G14*$I$1+choosenDomestic!G14*$F$1+choosenIndustry!G14*$G$1+Env_flow!G$4*$H$1</f>
        <v>0.10717000000000002</v>
      </c>
      <c r="H14" s="14">
        <f ca="1">choosenAgri!H14*$E$1+choosenLivestock!H14*$I$1+choosenDomestic!H14*$F$1+choosenIndustry!H14*$G$1+Env_flow!H$4*$H$1</f>
        <v>0.17177000000000001</v>
      </c>
      <c r="I14" s="14">
        <f ca="1">choosenAgri!I14*$E$1+choosenLivestock!I14*$I$1+choosenDomestic!I14*$F$1+choosenIndustry!I14*$G$1+Env_flow!I$4*$H$1</f>
        <v>0.19006499999999998</v>
      </c>
      <c r="J14" s="14">
        <f ca="1">choosenAgri!J14*$E$1+choosenLivestock!J14*$I$1+choosenDomestic!J14*$F$1+choosenIndustry!J14*$G$1+Env_flow!J$4*$H$1</f>
        <v>0.26202999999999999</v>
      </c>
      <c r="K14" s="14">
        <f ca="1">choosenAgri!K14*$E$1+choosenLivestock!K14*$I$1+choosenDomestic!K14*$F$1+choosenIndustry!K14*$G$1+Env_flow!K$4*$H$1</f>
        <v>0.32993</v>
      </c>
      <c r="L14" s="14">
        <f ca="1">choosenAgri!L14*$E$1+choosenLivestock!L14*$I$1+choosenDomestic!L14*$F$1+choosenIndustry!L14*$G$1+Env_flow!L$4*$H$1</f>
        <v>0.37653499999999995</v>
      </c>
      <c r="M14" s="14">
        <f ca="1">choosenAgri!M14*$E$1+choosenLivestock!M14*$I$1+choosenDomestic!M14*$F$1+choosenIndustry!M14*$G$1+Env_flow!M$4*$H$1</f>
        <v>0.37179000000000001</v>
      </c>
      <c r="N14" s="14">
        <f ca="1">choosenAgri!N14*$E$1+choosenLivestock!N14*$I$1+choosenDomestic!N14*$F$1+choosenIndustry!N14*$G$1+Env_flow!N$4*$H$1</f>
        <v>0.26867999999999997</v>
      </c>
      <c r="O14" s="14">
        <f ca="1">choosenAgri!O14*$E$1+choosenLivestock!O14*$I$1+choosenDomestic!O14*$F$1+choosenIndustry!O14*$G$1+Env_flow!O$4*$H$1</f>
        <v>6.3305E-2</v>
      </c>
      <c r="P14" s="14">
        <f ca="1">choosenAgri!P14*$E$1+choosenLivestock!P14*$I$1+choosenDomestic!P14*$F$1+choosenIndustry!P14*$G$1+Env_flow!P$4*$H$1</f>
        <v>2.2723300000000002</v>
      </c>
      <c r="R14" s="2" t="s">
        <v>12</v>
      </c>
      <c r="S14" t="s">
        <v>5</v>
      </c>
      <c r="T14" s="3">
        <f ca="1">choosenAgri!T14*$E$1+choosenLivestock!D14*$I$1+choosenDomestic!D14*$F$1+choosenIndustry!D14*$G$1+Env_flow!T$4*$H$1</f>
        <v>1.9455E-2</v>
      </c>
      <c r="U14" s="3">
        <f ca="1">choosenAgri!U14*$E$1+choosenLivestock!E14*$I$1+choosenDomestic!E14*$F$1+choosenIndustry!E14*$G$1+Env_flow!U$4*$H$1</f>
        <v>3.2890000000000003E-2</v>
      </c>
      <c r="V14" s="3">
        <f ca="1">choosenAgri!V14*$E$1+choosenLivestock!F14*$I$1+choosenDomestic!F14*$F$1+choosenIndustry!F14*$G$1+Env_flow!V$4*$H$1</f>
        <v>6.5935000000000007E-2</v>
      </c>
      <c r="W14" s="3">
        <f ca="1">choosenAgri!W14*$E$1+choosenLivestock!G14*$I$1+choosenDomestic!G14*$F$1+choosenIndustry!G14*$G$1+Env_flow!W$4*$H$1</f>
        <v>0.10731</v>
      </c>
      <c r="X14" s="3">
        <f ca="1">choosenAgri!X14*$E$1+choosenLivestock!H14*$I$1+choosenDomestic!H14*$F$1+choosenIndustry!H14*$G$1+Env_flow!X$4*$H$1</f>
        <v>0.13298499999999996</v>
      </c>
      <c r="Y14" s="3">
        <f ca="1">choosenAgri!Y14*$E$1+choosenLivestock!I14*$I$1+choosenDomestic!I14*$F$1+choosenIndustry!I14*$G$1+Env_flow!Y$4*$H$1</f>
        <v>0.16163999999999998</v>
      </c>
      <c r="Z14" s="3">
        <f ca="1">choosenAgri!Z14*$E$1+choosenLivestock!J14*$I$1+choosenDomestic!J14*$F$1+choosenIndustry!J14*$G$1+Env_flow!Z$4*$H$1</f>
        <v>0.20755499999999999</v>
      </c>
      <c r="AA14" s="3">
        <f ca="1">choosenAgri!AA14*$E$1+choosenLivestock!K14*$I$1+choosenDomestic!K14*$F$1+choosenIndustry!K14*$G$1+Env_flow!AA$4*$H$1</f>
        <v>0.280225</v>
      </c>
      <c r="AB14" s="3">
        <f ca="1">choosenAgri!AB14*$E$1+choosenLivestock!L14*$I$1+choosenDomestic!L14*$F$1+choosenIndustry!L14*$G$1+Env_flow!AB$4*$H$1</f>
        <v>0.30570999999999998</v>
      </c>
      <c r="AC14" s="3">
        <f ca="1">choosenAgri!AC14*$E$1+choosenLivestock!M14*$I$1+choosenDomestic!M14*$F$1+choosenIndustry!M14*$G$1+Env_flow!AC$4*$H$1</f>
        <v>0.27974499999999997</v>
      </c>
      <c r="AD14" s="3">
        <f ca="1">choosenAgri!AD14*$E$1+choosenLivestock!N14*$I$1+choosenDomestic!N14*$F$1+choosenIndustry!N14*$G$1+Env_flow!AD$4*$H$1</f>
        <v>0.17376999999999998</v>
      </c>
      <c r="AE14" s="3">
        <f ca="1">choosenAgri!AE14*$E$1+choosenLivestock!O14*$I$1+choosenDomestic!O14*$F$1+choosenIndustry!O14*$G$1+Env_flow!AE$4*$H$1</f>
        <v>4.4045000000000001E-2</v>
      </c>
      <c r="AF14" s="3">
        <f ca="1">choosenAgri!AF14*$E$1+choosenLivestock!P14*$I$1+choosenDomestic!P14*$F$1+choosenIndustry!P14*$G$1+Env_flow!AF$4*$H$1</f>
        <v>1.8112649999999997</v>
      </c>
      <c r="AH14" s="2" t="s">
        <v>12</v>
      </c>
      <c r="AI14" t="s">
        <v>5</v>
      </c>
      <c r="AJ14" s="3">
        <f ca="1">choosenAgri!AJ14*$E$1+choosenLivestock!D14*$I$1+choosenDomestic!D14*$F$1+choosenIndustry!D14*$G$1+Env_flow!AJ$4*$H$1</f>
        <v>5.1960000000000006E-2</v>
      </c>
      <c r="AK14" s="3">
        <f ca="1">choosenAgri!AK14*$E$1+choosenLivestock!E14*$I$1+choosenDomestic!E14*$F$1+choosenIndustry!E14*$G$1+Env_flow!AK$4*$H$1</f>
        <v>5.7949999999999995E-2</v>
      </c>
      <c r="AL14" s="3">
        <f ca="1">choosenAgri!AL14*$E$1+choosenLivestock!F14*$I$1+choosenDomestic!F14*$F$1+choosenIndustry!F14*$G$1+Env_flow!AL$4*$H$1</f>
        <v>6.5610000000000002E-2</v>
      </c>
      <c r="AM14" s="3">
        <f ca="1">choosenAgri!AM14*$E$1+choosenLivestock!G14*$I$1+choosenDomestic!G14*$F$1+choosenIndustry!G14*$G$1+Env_flow!AM$4*$H$1</f>
        <v>9.2745000000000022E-2</v>
      </c>
      <c r="AN14" s="3">
        <f ca="1">choosenAgri!AN14*$E$1+choosenLivestock!H14*$I$1+choosenDomestic!H14*$F$1+choosenIndustry!H14*$G$1+Env_flow!AN$4*$H$1</f>
        <v>0.11677999999999999</v>
      </c>
      <c r="AO14" s="3">
        <f ca="1">choosenAgri!AO14*$E$1+choosenLivestock!I14*$I$1+choosenDomestic!I14*$F$1+choosenIndustry!I14*$G$1+Env_flow!AO$4*$H$1</f>
        <v>0.13799</v>
      </c>
      <c r="AP14" s="3">
        <f ca="1">choosenAgri!AP14*$E$1+choosenLivestock!J14*$I$1+choosenDomestic!J14*$F$1+choosenIndustry!J14*$G$1+Env_flow!AP$4*$H$1</f>
        <v>0.20321500000000001</v>
      </c>
      <c r="AQ14" s="3">
        <f ca="1">choosenAgri!AQ14*$E$1+choosenLivestock!K14*$I$1+choosenDomestic!K14*$F$1+choosenIndustry!K14*$G$1+Env_flow!AQ$4*$H$1</f>
        <v>0.25368500000000005</v>
      </c>
      <c r="AR14" s="3">
        <f ca="1">choosenAgri!AR14*$E$1+choosenLivestock!L14*$I$1+choosenDomestic!L14*$F$1+choosenIndustry!L14*$G$1+Env_flow!AR$4*$H$1</f>
        <v>0.30493499999999996</v>
      </c>
      <c r="AS14" s="3">
        <f ca="1">choosenAgri!AS14*$E$1+choosenLivestock!M14*$I$1+choosenDomestic!M14*$F$1+choosenIndustry!M14*$G$1+Env_flow!AS$4*$H$1</f>
        <v>0.28165500000000004</v>
      </c>
      <c r="AT14" s="3">
        <f ca="1">choosenAgri!AT14*$E$1+choosenLivestock!N14*$I$1+choosenDomestic!N14*$F$1+choosenIndustry!N14*$G$1+Env_flow!AT$4*$H$1</f>
        <v>0.21668999999999997</v>
      </c>
      <c r="AU14" s="3">
        <f ca="1">choosenAgri!AU14*$E$1+choosenLivestock!O14*$I$1+choosenDomestic!O14*$F$1+choosenIndustry!O14*$G$1+Env_flow!AU$4*$H$1</f>
        <v>6.6124999999999989E-2</v>
      </c>
      <c r="AV14" s="3">
        <f ca="1">choosenAgri!AV14*$E$1+choosenLivestock!P14*$I$1+choosenDomestic!P14*$F$1+choosenIndustry!P14*$G$1+Env_flow!AV$4*$H$1</f>
        <v>1.8493400000000002</v>
      </c>
      <c r="AX14" s="2" t="s">
        <v>12</v>
      </c>
      <c r="AY14" t="s">
        <v>5</v>
      </c>
      <c r="AZ14" s="3">
        <f ca="1">choosenAgri!AZ14*$E$1+choosenLivestock!D14*$I$1+choosenDomestic!D14*$F$1+choosenIndustry!D14*$G$1+Env_flow!AZ$4*$H$1</f>
        <v>3.4634999999999999E-2</v>
      </c>
      <c r="BA14" s="3">
        <f ca="1">choosenAgri!BA14*$E$1+choosenLivestock!E14*$I$1+choosenDomestic!E14*$F$1+choosenIndustry!E14*$G$1+Env_flow!BA$4*$H$1</f>
        <v>3.7989999999999996E-2</v>
      </c>
      <c r="BB14" s="3">
        <f ca="1">choosenAgri!BB14*$E$1+choosenLivestock!F14*$I$1+choosenDomestic!F14*$F$1+choosenIndustry!F14*$G$1+Env_flow!BB$4*$H$1</f>
        <v>7.4624999999999997E-2</v>
      </c>
      <c r="BC14" s="3">
        <f ca="1">choosenAgri!BC14*$E$1+choosenLivestock!G14*$I$1+choosenDomestic!G14*$F$1+choosenIndustry!G14*$G$1+Env_flow!BC$4*$H$1</f>
        <v>0.10064000000000001</v>
      </c>
      <c r="BD14" s="3">
        <f ca="1">choosenAgri!BD14*$E$1+choosenLivestock!H14*$I$1+choosenDomestic!H14*$F$1+choosenIndustry!H14*$G$1+Env_flow!BD$4*$H$1</f>
        <v>0.13558499999999998</v>
      </c>
      <c r="BE14" s="3">
        <f ca="1">choosenAgri!BE14*$E$1+choosenLivestock!I14*$I$1+choosenDomestic!I14*$F$1+choosenIndustry!I14*$G$1+Env_flow!BE$4*$H$1</f>
        <v>0.15739499999999998</v>
      </c>
      <c r="BF14" s="3">
        <f ca="1">choosenAgri!BF14*$E$1+choosenLivestock!J14*$I$1+choosenDomestic!J14*$F$1+choosenIndustry!J14*$G$1+Env_flow!BF$4*$H$1</f>
        <v>0.20948999999999998</v>
      </c>
      <c r="BG14" s="3">
        <f ca="1">choosenAgri!BG14*$E$1+choosenLivestock!K14*$I$1+choosenDomestic!K14*$F$1+choosenIndustry!K14*$G$1+Env_flow!BG$4*$H$1</f>
        <v>0.27958000000000005</v>
      </c>
      <c r="BH14" s="3">
        <f ca="1">choosenAgri!BH14*$E$1+choosenLivestock!L14*$I$1+choosenDomestic!L14*$F$1+choosenIndustry!L14*$G$1+Env_flow!BH$4*$H$1</f>
        <v>0.30350499999999997</v>
      </c>
      <c r="BI14" s="3">
        <f ca="1">choosenAgri!BI14*$E$1+choosenLivestock!M14*$I$1+choosenDomestic!M14*$F$1+choosenIndustry!M14*$G$1+Env_flow!BI$4*$H$1</f>
        <v>0.290995</v>
      </c>
      <c r="BJ14" s="3">
        <f ca="1">choosenAgri!BJ14*$E$1+choosenLivestock!N14*$I$1+choosenDomestic!N14*$F$1+choosenIndustry!N14*$G$1+Env_flow!BJ$4*$H$1</f>
        <v>0.16339500000000001</v>
      </c>
      <c r="BK14" s="3">
        <f ca="1">choosenAgri!BK14*$E$1+choosenLivestock!O14*$I$1+choosenDomestic!O14*$F$1+choosenIndustry!O14*$G$1+Env_flow!BK$4*$H$1</f>
        <v>4.4420000000000001E-2</v>
      </c>
      <c r="BL14" s="3">
        <f ca="1">choosenAgri!BL14*$E$1+choosenLivestock!P14*$I$1+choosenDomestic!P14*$F$1+choosenIndustry!P14*$G$1+Env_flow!BL$4*$H$1</f>
        <v>1.8322549999999997</v>
      </c>
    </row>
    <row r="15" spans="1:64" x14ac:dyDescent="0.25">
      <c r="A15">
        <v>5</v>
      </c>
      <c r="B15" s="2" t="s">
        <v>12</v>
      </c>
      <c r="C15" t="s">
        <v>6</v>
      </c>
      <c r="D15" s="14">
        <f ca="1">choosenAgri!D15*$E$1+choosenLivestock!D15*$I$1+choosenDomestic!D15*$F$1+choosenIndustry!D15*$G$1+Env_flow!D$4*$H$1</f>
        <v>6.0405000000000014E-2</v>
      </c>
      <c r="E15" s="14">
        <f ca="1">choosenAgri!E15*$E$1+choosenLivestock!E15*$I$1+choosenDomestic!E15*$F$1+choosenIndustry!E15*$G$1+Env_flow!E$4*$H$1</f>
        <v>0.10206500000000002</v>
      </c>
      <c r="F15" s="14">
        <f ca="1">choosenAgri!F15*$E$1+choosenLivestock!F15*$I$1+choosenDomestic!F15*$F$1+choosenIndustry!F15*$G$1+Env_flow!F$4*$H$1</f>
        <v>0.13386999999999999</v>
      </c>
      <c r="G15" s="14">
        <f ca="1">choosenAgri!G15*$E$1+choosenLivestock!G15*$I$1+choosenDomestic!G15*$F$1+choosenIndustry!G15*$G$1+Env_flow!G$4*$H$1</f>
        <v>0.19531000000000001</v>
      </c>
      <c r="H15" s="14">
        <f ca="1">choosenAgri!H15*$E$1+choosenLivestock!H15*$I$1+choosenDomestic!H15*$F$1+choosenIndustry!H15*$G$1+Env_flow!H$4*$H$1</f>
        <v>0.28278499999999995</v>
      </c>
      <c r="I15" s="14">
        <f ca="1">choosenAgri!I15*$E$1+choosenLivestock!I15*$I$1+choosenDomestic!I15*$F$1+choosenIndustry!I15*$G$1+Env_flow!I$4*$H$1</f>
        <v>0.33780499999999997</v>
      </c>
      <c r="J15" s="14">
        <f ca="1">choosenAgri!J15*$E$1+choosenLivestock!J15*$I$1+choosenDomestic!J15*$F$1+choosenIndustry!J15*$G$1+Env_flow!J$4*$H$1</f>
        <v>0.45855999999999997</v>
      </c>
      <c r="K15" s="14">
        <f ca="1">choosenAgri!K15*$E$1+choosenLivestock!K15*$I$1+choosenDomestic!K15*$F$1+choosenIndustry!K15*$G$1+Env_flow!K$4*$H$1</f>
        <v>0.60488500000000001</v>
      </c>
      <c r="L15" s="14">
        <f ca="1">choosenAgri!L15*$E$1+choosenLivestock!L15*$I$1+choosenDomestic!L15*$F$1+choosenIndustry!L15*$G$1+Env_flow!L$4*$H$1</f>
        <v>0.67656499999999997</v>
      </c>
      <c r="M15" s="14">
        <f ca="1">choosenAgri!M15*$E$1+choosenLivestock!M15*$I$1+choosenDomestic!M15*$F$1+choosenIndustry!M15*$G$1+Env_flow!M$4*$H$1</f>
        <v>0.660995</v>
      </c>
      <c r="N15" s="14">
        <f ca="1">choosenAgri!N15*$E$1+choosenLivestock!N15*$I$1+choosenDomestic!N15*$F$1+choosenIndustry!N15*$G$1+Env_flow!N$4*$H$1</f>
        <v>0.48910999999999999</v>
      </c>
      <c r="O15" s="14">
        <f ca="1">choosenAgri!O15*$E$1+choosenLivestock!O15*$I$1+choosenDomestic!O15*$F$1+choosenIndustry!O15*$G$1+Env_flow!O$4*$H$1</f>
        <v>0.13511499999999999</v>
      </c>
      <c r="P15" s="14">
        <f ca="1">choosenAgri!P15*$E$1+choosenLivestock!P15*$I$1+choosenDomestic!P15*$F$1+choosenIndustry!P15*$G$1+Env_flow!P$4*$H$1</f>
        <v>4.1374699999999995</v>
      </c>
      <c r="R15" s="2" t="s">
        <v>12</v>
      </c>
      <c r="S15" t="s">
        <v>6</v>
      </c>
      <c r="T15" s="3">
        <f ca="1">choosenAgri!T15*$E$1+choosenLivestock!D15*$I$1+choosenDomestic!D15*$F$1+choosenIndustry!D15*$G$1+Env_flow!T$4*$H$1</f>
        <v>5.430999999999999E-2</v>
      </c>
      <c r="U15" s="3">
        <f ca="1">choosenAgri!U15*$E$1+choosenLivestock!E15*$I$1+choosenDomestic!E15*$F$1+choosenIndustry!E15*$G$1+Env_flow!U$4*$H$1</f>
        <v>7.8420000000000004E-2</v>
      </c>
      <c r="V15" s="3">
        <f ca="1">choosenAgri!V15*$E$1+choosenLivestock!F15*$I$1+choosenDomestic!F15*$F$1+choosenIndustry!F15*$G$1+Env_flow!V$4*$H$1</f>
        <v>0.12599000000000002</v>
      </c>
      <c r="W15" s="3">
        <f ca="1">choosenAgri!W15*$E$1+choosenLivestock!G15*$I$1+choosenDomestic!G15*$F$1+choosenIndustry!G15*$G$1+Env_flow!W$4*$H$1</f>
        <v>0.19175499999999998</v>
      </c>
      <c r="X15" s="3">
        <f ca="1">choosenAgri!X15*$E$1+choosenLivestock!H15*$I$1+choosenDomestic!H15*$F$1+choosenIndustry!H15*$G$1+Env_flow!X$4*$H$1</f>
        <v>0.24729500000000001</v>
      </c>
      <c r="Y15" s="3">
        <f ca="1">choosenAgri!Y15*$E$1+choosenLivestock!I15*$I$1+choosenDomestic!I15*$F$1+choosenIndustry!I15*$G$1+Env_flow!Y$4*$H$1</f>
        <v>0.26660499999999998</v>
      </c>
      <c r="Z15" s="3">
        <f ca="1">choosenAgri!Z15*$E$1+choosenLivestock!J15*$I$1+choosenDomestic!J15*$F$1+choosenIndustry!J15*$G$1+Env_flow!Z$4*$H$1</f>
        <v>0.39946499999999996</v>
      </c>
      <c r="AA15" s="3">
        <f ca="1">choosenAgri!AA15*$E$1+choosenLivestock!K15*$I$1+choosenDomestic!K15*$F$1+choosenIndustry!K15*$G$1+Env_flow!AA$4*$H$1</f>
        <v>0.51468000000000003</v>
      </c>
      <c r="AB15" s="3">
        <f ca="1">choosenAgri!AB15*$E$1+choosenLivestock!L15*$I$1+choosenDomestic!L15*$F$1+choosenIndustry!L15*$G$1+Env_flow!AB$4*$H$1</f>
        <v>0.55371999999999999</v>
      </c>
      <c r="AC15" s="3">
        <f ca="1">choosenAgri!AC15*$E$1+choosenLivestock!M15*$I$1+choosenDomestic!M15*$F$1+choosenIndustry!M15*$G$1+Env_flow!AC$4*$H$1</f>
        <v>0.46713000000000005</v>
      </c>
      <c r="AD15" s="3">
        <f ca="1">choosenAgri!AD15*$E$1+choosenLivestock!N15*$I$1+choosenDomestic!N15*$F$1+choosenIndustry!N15*$G$1+Env_flow!AD$4*$H$1</f>
        <v>0.25992500000000002</v>
      </c>
      <c r="AE15" s="3">
        <f ca="1">choosenAgri!AE15*$E$1+choosenLivestock!O15*$I$1+choosenDomestic!O15*$F$1+choosenIndustry!O15*$G$1+Env_flow!AE$4*$H$1</f>
        <v>6.0050000000000006E-2</v>
      </c>
      <c r="AF15" s="3">
        <f ca="1">choosenAgri!AF15*$E$1+choosenLivestock!P15*$I$1+choosenDomestic!P15*$F$1+choosenIndustry!P15*$G$1+Env_flow!AF$4*$H$1</f>
        <v>3.2193450000000001</v>
      </c>
      <c r="AH15" s="2" t="s">
        <v>12</v>
      </c>
      <c r="AI15" t="s">
        <v>6</v>
      </c>
      <c r="AJ15" s="3">
        <f ca="1">choosenAgri!AJ15*$E$1+choosenLivestock!D15*$I$1+choosenDomestic!D15*$F$1+choosenIndustry!D15*$G$1+Env_flow!AJ$4*$H$1</f>
        <v>9.8750000000000018E-2</v>
      </c>
      <c r="AK15" s="3">
        <f ca="1">choosenAgri!AK15*$E$1+choosenLivestock!E15*$I$1+choosenDomestic!E15*$F$1+choosenIndustry!E15*$G$1+Env_flow!AK$4*$H$1</f>
        <v>8.7915000000000021E-2</v>
      </c>
      <c r="AL15" s="3">
        <f ca="1">choosenAgri!AL15*$E$1+choosenLivestock!F15*$I$1+choosenDomestic!F15*$F$1+choosenIndustry!F15*$G$1+Env_flow!AL$4*$H$1</f>
        <v>7.7765000000000015E-2</v>
      </c>
      <c r="AM15" s="3">
        <f ca="1">choosenAgri!AM15*$E$1+choosenLivestock!G15*$I$1+choosenDomestic!G15*$F$1+choosenIndustry!G15*$G$1+Env_flow!AM$4*$H$1</f>
        <v>0.189195</v>
      </c>
      <c r="AN15" s="3">
        <f ca="1">choosenAgri!AN15*$E$1+choosenLivestock!H15*$I$1+choosenDomestic!H15*$F$1+choosenIndustry!H15*$G$1+Env_flow!AN$4*$H$1</f>
        <v>0.21605500000000002</v>
      </c>
      <c r="AO15" s="3">
        <f ca="1">choosenAgri!AO15*$E$1+choosenLivestock!I15*$I$1+choosenDomestic!I15*$F$1+choosenIndustry!I15*$G$1+Env_flow!AO$4*$H$1</f>
        <v>0.2591699999999999</v>
      </c>
      <c r="AP15" s="3">
        <f ca="1">choosenAgri!AP15*$E$1+choosenLivestock!J15*$I$1+choosenDomestic!J15*$F$1+choosenIndustry!J15*$G$1+Env_flow!AP$4*$H$1</f>
        <v>0.37472</v>
      </c>
      <c r="AQ15" s="3">
        <f ca="1">choosenAgri!AQ15*$E$1+choosenLivestock!K15*$I$1+choosenDomestic!K15*$F$1+choosenIndustry!K15*$G$1+Env_flow!AQ$4*$H$1</f>
        <v>0.48852499999999993</v>
      </c>
      <c r="AR15" s="3">
        <f ca="1">choosenAgri!AR15*$E$1+choosenLivestock!L15*$I$1+choosenDomestic!L15*$F$1+choosenIndustry!L15*$G$1+Env_flow!AR$4*$H$1</f>
        <v>0.53996999999999995</v>
      </c>
      <c r="AS15" s="3">
        <f ca="1">choosenAgri!AS15*$E$1+choosenLivestock!M15*$I$1+choosenDomestic!M15*$F$1+choosenIndustry!M15*$G$1+Env_flow!AS$4*$H$1</f>
        <v>0.47874500000000003</v>
      </c>
      <c r="AT15" s="3">
        <f ca="1">choosenAgri!AT15*$E$1+choosenLivestock!N15*$I$1+choosenDomestic!N15*$F$1+choosenIndustry!N15*$G$1+Env_flow!AT$4*$H$1</f>
        <v>0.29814000000000007</v>
      </c>
      <c r="AU15" s="3">
        <f ca="1">choosenAgri!AU15*$E$1+choosenLivestock!O15*$I$1+choosenDomestic!O15*$F$1+choosenIndustry!O15*$G$1+Env_flow!AU$4*$H$1</f>
        <v>9.4634999999999997E-2</v>
      </c>
      <c r="AV15" s="3">
        <f ca="1">choosenAgri!AV15*$E$1+choosenLivestock!P15*$I$1+choosenDomestic!P15*$F$1+choosenIndustry!P15*$G$1+Env_flow!AV$4*$H$1</f>
        <v>3.2035849999999995</v>
      </c>
      <c r="AX15" s="2" t="s">
        <v>12</v>
      </c>
      <c r="AY15" t="s">
        <v>6</v>
      </c>
      <c r="AZ15" s="3">
        <f ca="1">choosenAgri!AZ15*$E$1+choosenLivestock!D15*$I$1+choosenDomestic!D15*$F$1+choosenIndustry!D15*$G$1+Env_flow!AZ$4*$H$1</f>
        <v>4.5030000000000001E-2</v>
      </c>
      <c r="BA15" s="3">
        <f ca="1">choosenAgri!BA15*$E$1+choosenLivestock!E15*$I$1+choosenDomestic!E15*$F$1+choosenIndustry!E15*$G$1+Env_flow!BA$4*$H$1</f>
        <v>5.3359999999999998E-2</v>
      </c>
      <c r="BB15" s="3">
        <f ca="1">choosenAgri!BB15*$E$1+choosenLivestock!F15*$I$1+choosenDomestic!F15*$F$1+choosenIndustry!F15*$G$1+Env_flow!BB$4*$H$1</f>
        <v>0.11842</v>
      </c>
      <c r="BC15" s="3">
        <f ca="1">choosenAgri!BC15*$E$1+choosenLivestock!G15*$I$1+choosenDomestic!G15*$F$1+choosenIndustry!G15*$G$1+Env_flow!BC$4*$H$1</f>
        <v>0.17577500000000001</v>
      </c>
      <c r="BD15" s="3">
        <f ca="1">choosenAgri!BD15*$E$1+choosenLivestock!H15*$I$1+choosenDomestic!H15*$F$1+choosenIndustry!H15*$G$1+Env_flow!BD$4*$H$1</f>
        <v>0.231655</v>
      </c>
      <c r="BE15" s="3">
        <f ca="1">choosenAgri!BE15*$E$1+choosenLivestock!I15*$I$1+choosenDomestic!I15*$F$1+choosenIndustry!I15*$G$1+Env_flow!BE$4*$H$1</f>
        <v>0.25716</v>
      </c>
      <c r="BF15" s="3">
        <f ca="1">choosenAgri!BF15*$E$1+choosenLivestock!J15*$I$1+choosenDomestic!J15*$F$1+choosenIndustry!J15*$G$1+Env_flow!BF$4*$H$1</f>
        <v>0.38049000000000005</v>
      </c>
      <c r="BG15" s="3">
        <f ca="1">choosenAgri!BG15*$E$1+choosenLivestock!K15*$I$1+choosenDomestic!K15*$F$1+choosenIndustry!K15*$G$1+Env_flow!BG$4*$H$1</f>
        <v>0.49703000000000003</v>
      </c>
      <c r="BH15" s="3">
        <f ca="1">choosenAgri!BH15*$E$1+choosenLivestock!L15*$I$1+choosenDomestic!L15*$F$1+choosenIndustry!L15*$G$1+Env_flow!BH$4*$H$1</f>
        <v>0.55508500000000005</v>
      </c>
      <c r="BI15" s="3">
        <f ca="1">choosenAgri!BI15*$E$1+choosenLivestock!M15*$I$1+choosenDomestic!M15*$F$1+choosenIndustry!M15*$G$1+Env_flow!BI$4*$H$1</f>
        <v>0.53226499999999999</v>
      </c>
      <c r="BJ15" s="3">
        <f ca="1">choosenAgri!BJ15*$E$1+choosenLivestock!N15*$I$1+choosenDomestic!N15*$F$1+choosenIndustry!N15*$G$1+Env_flow!BJ$4*$H$1</f>
        <v>0.32890999999999998</v>
      </c>
      <c r="BK15" s="3">
        <f ca="1">choosenAgri!BK15*$E$1+choosenLivestock!O15*$I$1+choosenDomestic!O15*$F$1+choosenIndustry!O15*$G$1+Env_flow!BK$4*$H$1</f>
        <v>6.2799999999999995E-2</v>
      </c>
      <c r="BL15" s="3">
        <f ca="1">choosenAgri!BL15*$E$1+choosenLivestock!P15*$I$1+choosenDomestic!P15*$F$1+choosenIndustry!P15*$G$1+Env_flow!BL$4*$H$1</f>
        <v>3.2379799999999999</v>
      </c>
    </row>
    <row r="16" spans="1:64" x14ac:dyDescent="0.25">
      <c r="B16" s="2"/>
    </row>
    <row r="18" spans="1:64" x14ac:dyDescent="0.25">
      <c r="B18" s="5" t="str">
        <f>A2</f>
        <v>Agriculture Water Withdrawal</v>
      </c>
      <c r="P18" s="5"/>
      <c r="R18" s="5" t="str">
        <f>B18</f>
        <v>Agriculture Water Withdrawal</v>
      </c>
      <c r="AH18" s="5" t="str">
        <f>B3</f>
        <v>Agriculture Water Withdrawal</v>
      </c>
      <c r="AX18" s="5" t="str">
        <f>B3</f>
        <v>Agriculture Water Withdrawal</v>
      </c>
    </row>
    <row r="19" spans="1:64" x14ac:dyDescent="0.25">
      <c r="B19" s="5" t="s">
        <v>0</v>
      </c>
      <c r="C19" t="s">
        <v>1</v>
      </c>
      <c r="D19">
        <v>1</v>
      </c>
      <c r="E19">
        <v>2</v>
      </c>
      <c r="F19">
        <v>3</v>
      </c>
      <c r="G19">
        <v>4</v>
      </c>
      <c r="H19">
        <v>5</v>
      </c>
      <c r="I19">
        <v>6</v>
      </c>
      <c r="J19">
        <v>7</v>
      </c>
      <c r="K19">
        <v>8</v>
      </c>
      <c r="L19">
        <v>9</v>
      </c>
      <c r="M19">
        <v>10</v>
      </c>
      <c r="N19">
        <v>11</v>
      </c>
      <c r="O19">
        <v>12</v>
      </c>
      <c r="P19" s="6">
        <v>13</v>
      </c>
      <c r="R19" s="5" t="s">
        <v>0</v>
      </c>
      <c r="S19" t="s">
        <v>1</v>
      </c>
      <c r="T19">
        <v>1</v>
      </c>
      <c r="U19">
        <v>2</v>
      </c>
      <c r="V19">
        <v>3</v>
      </c>
      <c r="W19">
        <v>4</v>
      </c>
      <c r="X19">
        <v>5</v>
      </c>
      <c r="Y19">
        <v>6</v>
      </c>
      <c r="Z19">
        <v>7</v>
      </c>
      <c r="AA19">
        <v>8</v>
      </c>
      <c r="AB19">
        <v>9</v>
      </c>
      <c r="AC19">
        <v>10</v>
      </c>
      <c r="AD19">
        <v>11</v>
      </c>
      <c r="AE19">
        <v>12</v>
      </c>
      <c r="AF19" s="6" t="s">
        <v>13</v>
      </c>
      <c r="AH19" s="5" t="s">
        <v>0</v>
      </c>
      <c r="AI19" t="s">
        <v>1</v>
      </c>
      <c r="AJ19">
        <v>1</v>
      </c>
      <c r="AK19">
        <v>2</v>
      </c>
      <c r="AL19">
        <v>3</v>
      </c>
      <c r="AM19">
        <v>4</v>
      </c>
      <c r="AN19">
        <v>5</v>
      </c>
      <c r="AO19">
        <v>6</v>
      </c>
      <c r="AP19">
        <v>7</v>
      </c>
      <c r="AQ19">
        <v>8</v>
      </c>
      <c r="AR19">
        <v>9</v>
      </c>
      <c r="AS19">
        <v>10</v>
      </c>
      <c r="AT19">
        <v>11</v>
      </c>
      <c r="AU19">
        <v>12</v>
      </c>
      <c r="AV19" s="6" t="s">
        <v>13</v>
      </c>
      <c r="AX19" s="5" t="s">
        <v>0</v>
      </c>
      <c r="AY19" t="s">
        <v>1</v>
      </c>
      <c r="AZ19">
        <v>1</v>
      </c>
      <c r="BA19">
        <v>2</v>
      </c>
      <c r="BB19">
        <v>3</v>
      </c>
      <c r="BC19">
        <v>4</v>
      </c>
      <c r="BD19">
        <v>5</v>
      </c>
      <c r="BE19">
        <v>6</v>
      </c>
      <c r="BF19">
        <v>7</v>
      </c>
      <c r="BG19">
        <v>8</v>
      </c>
      <c r="BH19">
        <v>9</v>
      </c>
      <c r="BI19">
        <v>10</v>
      </c>
      <c r="BJ19">
        <v>11</v>
      </c>
      <c r="BK19">
        <v>12</v>
      </c>
      <c r="BL19" s="6" t="s">
        <v>13</v>
      </c>
    </row>
    <row r="20" spans="1:64" x14ac:dyDescent="0.25">
      <c r="A20">
        <v>1</v>
      </c>
      <c r="B20">
        <v>1</v>
      </c>
      <c r="C20" t="s">
        <v>2</v>
      </c>
      <c r="D20" s="3">
        <f ca="1">choosenAgri!D20*$E$1+choosenLivestock!D20*$I$1+choosenDomestic!D20*$F$1+choosenIndustry!D20*$G$1+$H$1*INDEX(choosenEnvflow!D$9:D$29,$B20,1)</f>
        <v>0</v>
      </c>
      <c r="E20" s="3">
        <f ca="1">choosenAgri!E20*$E$1+choosenLivestock!E20*$I$1+choosenDomestic!E20*$F$1+choosenIndustry!E20*$G$1+$H$1*INDEX(choosenEnvflow!E$9:E$29,$B20,1)</f>
        <v>0</v>
      </c>
      <c r="F20" s="3">
        <f ca="1">choosenAgri!F20*$E$1+choosenLivestock!F20*$I$1+choosenDomestic!F20*$F$1+choosenIndustry!F20*$G$1+$H$1*INDEX(choosenEnvflow!F$9:F$29,$B20,1)</f>
        <v>0</v>
      </c>
      <c r="G20" s="3">
        <f ca="1">choosenAgri!G20*$E$1+choosenLivestock!G20*$I$1+choosenDomestic!G20*$F$1+choosenIndustry!G20*$G$1+$H$1*INDEX(choosenEnvflow!G$9:G$29,$B20,1)</f>
        <v>0</v>
      </c>
      <c r="H20" s="3">
        <f ca="1">choosenAgri!H20*$E$1+choosenLivestock!H20*$I$1+choosenDomestic!H20*$F$1+choosenIndustry!H20*$G$1+$H$1*INDEX(choosenEnvflow!H$9:H$29,$B20,1)</f>
        <v>0</v>
      </c>
      <c r="I20" s="3">
        <f ca="1">choosenAgri!I20*$E$1+choosenLivestock!I20*$I$1+choosenDomestic!I20*$F$1+choosenIndustry!I20*$G$1+$H$1*INDEX(choosenEnvflow!I$9:I$29,$B20,1)</f>
        <v>0</v>
      </c>
      <c r="J20" s="3">
        <f ca="1">choosenAgri!J20*$E$1+choosenLivestock!J20*$I$1+choosenDomestic!J20*$F$1+choosenIndustry!J20*$G$1+$H$1*INDEX(choosenEnvflow!J$9:J$29,$B20,1)</f>
        <v>0</v>
      </c>
      <c r="K20" s="3">
        <f ca="1">choosenAgri!K20*$E$1+choosenLivestock!K20*$I$1+choosenDomestic!K20*$F$1+choosenIndustry!K20*$G$1+$H$1*INDEX(choosenEnvflow!K$9:K$29,$B20,1)</f>
        <v>0</v>
      </c>
      <c r="L20" s="3">
        <f ca="1">choosenAgri!L20*$E$1+choosenLivestock!L20*$I$1+choosenDomestic!L20*$F$1+choosenIndustry!L20*$G$1+$H$1*INDEX(choosenEnvflow!L$9:L$29,$B20,1)</f>
        <v>0</v>
      </c>
      <c r="M20" s="3">
        <f ca="1">choosenAgri!M20*$E$1+choosenLivestock!M20*$I$1+choosenDomestic!M20*$F$1+choosenIndustry!M20*$G$1+$H$1*INDEX(choosenEnvflow!M$9:M$29,$B20,1)</f>
        <v>0</v>
      </c>
      <c r="N20" s="3">
        <f ca="1">choosenAgri!N20*$E$1+choosenLivestock!N20*$I$1+choosenDomestic!N20*$F$1+choosenIndustry!N20*$G$1+$H$1*INDEX(choosenEnvflow!N$9:N$29,$B20,1)</f>
        <v>0</v>
      </c>
      <c r="O20" s="3">
        <f ca="1">choosenAgri!O20*$E$1+choosenLivestock!O20*$I$1+choosenDomestic!O20*$F$1+choosenIndustry!O20*$G$1+$H$1*INDEX(choosenEnvflow!O$9:O$29,$B20,1)</f>
        <v>0</v>
      </c>
      <c r="P20" s="3">
        <f ca="1">choosenAgri!P20*$E$1+choosenLivestock!P20*$I$1+choosenDomestic!P20*$F$1+choosenIndustry!P20*$G$1+$H$1*INDEX(choosenEnvflow!P$9:P$29,$B20,1)</f>
        <v>0</v>
      </c>
      <c r="R20">
        <v>1</v>
      </c>
      <c r="S20" t="s">
        <v>2</v>
      </c>
      <c r="T20" s="14">
        <f ca="1">choosenAgri!T20*$E$1+choosenLivestock!D20*$I$1+choosenDomestic!D20*$F$1+choosenIndustry!D20*$G$1+$H$1*INDEX(choosenEnvflow!T$9:T$29,$B20,1)</f>
        <v>0</v>
      </c>
      <c r="U20" s="14">
        <f ca="1">choosenAgri!U20*$E$1+choosenLivestock!E20*$I$1+choosenDomestic!E20*$F$1+choosenIndustry!E20*$G$1+$H$1*INDEX(choosenEnvflow!U$9:U$29,$B20,1)</f>
        <v>0</v>
      </c>
      <c r="V20" s="14">
        <f ca="1">choosenAgri!V20*$E$1+choosenLivestock!F20*$I$1+choosenDomestic!F20*$F$1+choosenIndustry!F20*$G$1+$H$1*INDEX(choosenEnvflow!V$9:V$29,$B20,1)</f>
        <v>0</v>
      </c>
      <c r="W20" s="14">
        <f ca="1">choosenAgri!W20*$E$1+choosenLivestock!G20*$I$1+choosenDomestic!G20*$F$1+choosenIndustry!G20*$G$1+$H$1*INDEX(choosenEnvflow!W$9:W$29,$B20,1)</f>
        <v>0</v>
      </c>
      <c r="X20" s="14">
        <f ca="1">choosenAgri!X20*$E$1+choosenLivestock!H20*$I$1+choosenDomestic!H20*$F$1+choosenIndustry!H20*$G$1+$H$1*INDEX(choosenEnvflow!X$9:X$29,$B20,1)</f>
        <v>0</v>
      </c>
      <c r="Y20" s="14">
        <f ca="1">choosenAgri!Y20*$E$1+choosenLivestock!I20*$I$1+choosenDomestic!I20*$F$1+choosenIndustry!I20*$G$1+$H$1*INDEX(choosenEnvflow!Y$9:Y$29,$B20,1)</f>
        <v>0</v>
      </c>
      <c r="Z20" s="14">
        <f ca="1">choosenAgri!Z20*$E$1+choosenLivestock!J20*$I$1+choosenDomestic!J20*$F$1+choosenIndustry!J20*$G$1+$H$1*INDEX(choosenEnvflow!Z$9:Z$29,$B20,1)</f>
        <v>0</v>
      </c>
      <c r="AA20" s="14">
        <f ca="1">choosenAgri!AA20*$E$1+choosenLivestock!K20*$I$1+choosenDomestic!K20*$F$1+choosenIndustry!K20*$G$1+$H$1*INDEX(choosenEnvflow!AA$9:AA$29,$B20,1)</f>
        <v>0</v>
      </c>
      <c r="AB20" s="14">
        <f ca="1">choosenAgri!AB20*$E$1+choosenLivestock!L20*$I$1+choosenDomestic!L20*$F$1+choosenIndustry!L20*$G$1+$H$1*INDEX(choosenEnvflow!AB$9:AB$29,$B20,1)</f>
        <v>0</v>
      </c>
      <c r="AC20" s="14">
        <f ca="1">choosenAgri!AC20*$E$1+choosenLivestock!M20*$I$1+choosenDomestic!M20*$F$1+choosenIndustry!M20*$G$1+$H$1*INDEX(choosenEnvflow!AC$9:AC$29,$B20,1)</f>
        <v>0</v>
      </c>
      <c r="AD20" s="14">
        <f ca="1">choosenAgri!AD20*$E$1+choosenLivestock!N20*$I$1+choosenDomestic!N20*$F$1+choosenIndustry!N20*$G$1+$H$1*INDEX(choosenEnvflow!AD$9:AD$29,$B20,1)</f>
        <v>0</v>
      </c>
      <c r="AE20" s="14">
        <f ca="1">choosenAgri!AE20*$E$1+choosenLivestock!O20*$I$1+choosenDomestic!O20*$F$1+choosenIndustry!O20*$G$1+$H$1*INDEX(choosenEnvflow!AE$9:AE$29,$B20,1)</f>
        <v>0</v>
      </c>
      <c r="AF20" s="14">
        <f ca="1">choosenAgri!AF20*$E$1+choosenLivestock!P20*$I$1+choosenDomestic!P20*$F$1+choosenIndustry!P20*$G$1+$H$1*INDEX(choosenEnvflow!AF$9:AF$29,$B20,1)</f>
        <v>0</v>
      </c>
      <c r="AH20">
        <v>1</v>
      </c>
      <c r="AI20" t="s">
        <v>2</v>
      </c>
      <c r="AJ20" s="3">
        <f ca="1">choosenAgri!AJ20*$E$1+choosenLivestock!D20*$I$1+choosenDomestic!D20*$F$1+choosenIndustry!D20*$G$1+$H$1*INDEX(choosenEnvflow!AJ$9:AJ$29,$B20,1)</f>
        <v>0</v>
      </c>
      <c r="AK20" s="3">
        <f ca="1">choosenAgri!AK20*$E$1+choosenLivestock!E20*$I$1+choosenDomestic!E20*$F$1+choosenIndustry!E20*$G$1+$H$1*INDEX(choosenEnvflow!AK$9:AK$29,$B20,1)</f>
        <v>0</v>
      </c>
      <c r="AL20" s="3">
        <f ca="1">choosenAgri!AL20*$E$1+choosenLivestock!F20*$I$1+choosenDomestic!F20*$F$1+choosenIndustry!F20*$G$1+$H$1*INDEX(choosenEnvflow!AL$9:AL$29,$B20,1)</f>
        <v>0</v>
      </c>
      <c r="AM20" s="3">
        <f ca="1">choosenAgri!AM20*$E$1+choosenLivestock!G20*$I$1+choosenDomestic!G20*$F$1+choosenIndustry!G20*$G$1+$H$1*INDEX(choosenEnvflow!AM$9:AM$29,$B20,1)</f>
        <v>0</v>
      </c>
      <c r="AN20" s="3">
        <f ca="1">choosenAgri!AN20*$E$1+choosenLivestock!H20*$I$1+choosenDomestic!H20*$F$1+choosenIndustry!H20*$G$1+$H$1*INDEX(choosenEnvflow!AN$9:AN$29,$B20,1)</f>
        <v>0</v>
      </c>
      <c r="AO20" s="3">
        <f ca="1">choosenAgri!AO20*$E$1+choosenLivestock!I20*$I$1+choosenDomestic!I20*$F$1+choosenIndustry!I20*$G$1+$H$1*INDEX(choosenEnvflow!AO$9:AO$29,$B20,1)</f>
        <v>0</v>
      </c>
      <c r="AP20" s="3">
        <f ca="1">choosenAgri!AP20*$E$1+choosenLivestock!J20*$I$1+choosenDomestic!J20*$F$1+choosenIndustry!J20*$G$1+$H$1*INDEX(choosenEnvflow!AP$9:AP$29,$B20,1)</f>
        <v>0</v>
      </c>
      <c r="AQ20" s="3">
        <f ca="1">choosenAgri!AQ20*$E$1+choosenLivestock!K20*$I$1+choosenDomestic!K20*$F$1+choosenIndustry!K20*$G$1+$H$1*INDEX(choosenEnvflow!AQ$9:AQ$29,$B20,1)</f>
        <v>0</v>
      </c>
      <c r="AR20" s="3">
        <f ca="1">choosenAgri!AR20*$E$1+choosenLivestock!L20*$I$1+choosenDomestic!L20*$F$1+choosenIndustry!L20*$G$1+$H$1*INDEX(choosenEnvflow!AR$9:AR$29,$B20,1)</f>
        <v>0</v>
      </c>
      <c r="AS20" s="3">
        <f ca="1">choosenAgri!AS20*$E$1+choosenLivestock!M20*$I$1+choosenDomestic!M20*$F$1+choosenIndustry!M20*$G$1+$H$1*INDEX(choosenEnvflow!AS$9:AS$29,$B20,1)</f>
        <v>0</v>
      </c>
      <c r="AT20" s="3">
        <f ca="1">choosenAgri!AT20*$E$1+choosenLivestock!N20*$I$1+choosenDomestic!N20*$F$1+choosenIndustry!N20*$G$1+$H$1*INDEX(choosenEnvflow!AT$9:AT$29,$B20,1)</f>
        <v>0</v>
      </c>
      <c r="AU20" s="3">
        <f ca="1">choosenAgri!AU20*$E$1+choosenLivestock!O20*$I$1+choosenDomestic!O20*$F$1+choosenIndustry!O20*$G$1+$H$1*INDEX(choosenEnvflow!AU$9:AU$29,$B20,1)</f>
        <v>0</v>
      </c>
      <c r="AV20" s="3">
        <f ca="1">choosenAgri!AV20*$E$1+choosenLivestock!P20*$I$1+choosenDomestic!P20*$F$1+choosenIndustry!P20*$G$1+$H$1*INDEX(choosenEnvflow!AV$9:AV$29,$B20,1)</f>
        <v>0</v>
      </c>
      <c r="AX20">
        <v>1</v>
      </c>
      <c r="AY20" t="s">
        <v>2</v>
      </c>
      <c r="AZ20" s="3">
        <f ca="1">choosenAgri!AZ20*$E$1+choosenLivestock!D20*$I$1+choosenDomestic!D20*$F$1+choosenIndustry!D20*$G$1+$H$1*INDEX(choosenEnvflow!AZ$9:AZ$29,$B20,1)</f>
        <v>0</v>
      </c>
      <c r="BA20" s="3">
        <f ca="1">choosenAgri!BA20*$E$1+choosenLivestock!E20*$I$1+choosenDomestic!E20*$F$1+choosenIndustry!E20*$G$1+$H$1*INDEX(choosenEnvflow!BA$9:BA$29,$B20,1)</f>
        <v>0</v>
      </c>
      <c r="BB20" s="3">
        <f ca="1">choosenAgri!BB20*$E$1+choosenLivestock!F20*$I$1+choosenDomestic!F20*$F$1+choosenIndustry!F20*$G$1+$H$1*INDEX(choosenEnvflow!BB$9:BB$29,$B20,1)</f>
        <v>0</v>
      </c>
      <c r="BC20" s="3">
        <f ca="1">choosenAgri!BC20*$E$1+choosenLivestock!G20*$I$1+choosenDomestic!G20*$F$1+choosenIndustry!G20*$G$1+$H$1*INDEX(choosenEnvflow!BC$9:BC$29,$B20,1)</f>
        <v>0</v>
      </c>
      <c r="BD20" s="3">
        <f ca="1">choosenAgri!BD20*$E$1+choosenLivestock!H20*$I$1+choosenDomestic!H20*$F$1+choosenIndustry!H20*$G$1+$H$1*INDEX(choosenEnvflow!BD$9:BD$29,$B20,1)</f>
        <v>0</v>
      </c>
      <c r="BE20" s="3">
        <f ca="1">choosenAgri!BE20*$E$1+choosenLivestock!I20*$I$1+choosenDomestic!I20*$F$1+choosenIndustry!I20*$G$1+$H$1*INDEX(choosenEnvflow!BE$9:BE$29,$B20,1)</f>
        <v>0</v>
      </c>
      <c r="BF20" s="3">
        <f ca="1">choosenAgri!BF20*$E$1+choosenLivestock!J20*$I$1+choosenDomestic!J20*$F$1+choosenIndustry!J20*$G$1+$H$1*INDEX(choosenEnvflow!BF$9:BF$29,$B20,1)</f>
        <v>0</v>
      </c>
      <c r="BG20" s="3">
        <f ca="1">choosenAgri!BG20*$E$1+choosenLivestock!K20*$I$1+choosenDomestic!K20*$F$1+choosenIndustry!K20*$G$1+$H$1*INDEX(choosenEnvflow!BG$9:BG$29,$B20,1)</f>
        <v>0</v>
      </c>
      <c r="BH20" s="3">
        <f ca="1">choosenAgri!BH20*$E$1+choosenLivestock!L20*$I$1+choosenDomestic!L20*$F$1+choosenIndustry!L20*$G$1+$H$1*INDEX(choosenEnvflow!BH$9:BH$29,$B20,1)</f>
        <v>0</v>
      </c>
      <c r="BI20" s="3">
        <f ca="1">choosenAgri!BI20*$E$1+choosenLivestock!M20*$I$1+choosenDomestic!M20*$F$1+choosenIndustry!M20*$G$1+$H$1*INDEX(choosenEnvflow!BI$9:BI$29,$B20,1)</f>
        <v>0</v>
      </c>
      <c r="BJ20" s="3">
        <f ca="1">choosenAgri!BJ20*$E$1+choosenLivestock!N20*$I$1+choosenDomestic!N20*$F$1+choosenIndustry!N20*$G$1+$H$1*INDEX(choosenEnvflow!BJ$9:BJ$29,$B20,1)</f>
        <v>0</v>
      </c>
      <c r="BK20" s="3">
        <f ca="1">choosenAgri!BK20*$E$1+choosenLivestock!O20*$I$1+choosenDomestic!O20*$F$1+choosenIndustry!O20*$G$1+$H$1*INDEX(choosenEnvflow!BK$9:BK$29,$B20,1)</f>
        <v>0</v>
      </c>
      <c r="BL20" s="3">
        <f ca="1">choosenAgri!BL20*$E$1+choosenLivestock!P20*$I$1+choosenDomestic!P20*$F$1+choosenIndustry!P20*$G$1+$H$1*INDEX(choosenEnvflow!BL$9:BL$29,$B20,1)</f>
        <v>0</v>
      </c>
    </row>
    <row r="21" spans="1:64" x14ac:dyDescent="0.25">
      <c r="A21">
        <v>2</v>
      </c>
      <c r="B21">
        <v>1</v>
      </c>
      <c r="C21" t="s">
        <v>3</v>
      </c>
      <c r="D21" s="3">
        <f ca="1">choosenAgri!D21*$E$1+choosenLivestock!D21*$I$1+choosenDomestic!D21*$F$1+choosenIndustry!D21*$G$1+$H$1*INDEX(choosenEnvflow!D$9:D$29,$B21,1)</f>
        <v>0</v>
      </c>
      <c r="E21" s="3">
        <f ca="1">choosenAgri!E21*$E$1+choosenLivestock!E21*$I$1+choosenDomestic!E21*$F$1+choosenIndustry!E21*$G$1+$H$1*INDEX(choosenEnvflow!E$9:E$29,$B21,1)</f>
        <v>0</v>
      </c>
      <c r="F21" s="3">
        <f ca="1">choosenAgri!F21*$E$1+choosenLivestock!F21*$I$1+choosenDomestic!F21*$F$1+choosenIndustry!F21*$G$1+$H$1*INDEX(choosenEnvflow!F$9:F$29,$B21,1)</f>
        <v>0</v>
      </c>
      <c r="G21" s="3">
        <f ca="1">choosenAgri!G21*$E$1+choosenLivestock!G21*$I$1+choosenDomestic!G21*$F$1+choosenIndustry!G21*$G$1+$H$1*INDEX(choosenEnvflow!G$9:G$29,$B21,1)</f>
        <v>0</v>
      </c>
      <c r="H21" s="3">
        <f ca="1">choosenAgri!H21*$E$1+choosenLivestock!H21*$I$1+choosenDomestic!H21*$F$1+choosenIndustry!H21*$G$1+$H$1*INDEX(choosenEnvflow!H$9:H$29,$B21,1)</f>
        <v>0</v>
      </c>
      <c r="I21" s="3">
        <f ca="1">choosenAgri!I21*$E$1+choosenLivestock!I21*$I$1+choosenDomestic!I21*$F$1+choosenIndustry!I21*$G$1+$H$1*INDEX(choosenEnvflow!I$9:I$29,$B21,1)</f>
        <v>0</v>
      </c>
      <c r="J21" s="3">
        <f ca="1">choosenAgri!J21*$E$1+choosenLivestock!J21*$I$1+choosenDomestic!J21*$F$1+choosenIndustry!J21*$G$1+$H$1*INDEX(choosenEnvflow!J$9:J$29,$B21,1)</f>
        <v>0</v>
      </c>
      <c r="K21" s="3">
        <f ca="1">choosenAgri!K21*$E$1+choosenLivestock!K21*$I$1+choosenDomestic!K21*$F$1+choosenIndustry!K21*$G$1+$H$1*INDEX(choosenEnvflow!K$9:K$29,$B21,1)</f>
        <v>0</v>
      </c>
      <c r="L21" s="3">
        <f ca="1">choosenAgri!L21*$E$1+choosenLivestock!L21*$I$1+choosenDomestic!L21*$F$1+choosenIndustry!L21*$G$1+$H$1*INDEX(choosenEnvflow!L$9:L$29,$B21,1)</f>
        <v>0</v>
      </c>
      <c r="M21" s="3">
        <f ca="1">choosenAgri!M21*$E$1+choosenLivestock!M21*$I$1+choosenDomestic!M21*$F$1+choosenIndustry!M21*$G$1+$H$1*INDEX(choosenEnvflow!M$9:M$29,$B21,1)</f>
        <v>0</v>
      </c>
      <c r="N21" s="3">
        <f ca="1">choosenAgri!N21*$E$1+choosenLivestock!N21*$I$1+choosenDomestic!N21*$F$1+choosenIndustry!N21*$G$1+$H$1*INDEX(choosenEnvflow!N$9:N$29,$B21,1)</f>
        <v>0</v>
      </c>
      <c r="O21" s="3">
        <f ca="1">choosenAgri!O21*$E$1+choosenLivestock!O21*$I$1+choosenDomestic!O21*$F$1+choosenIndustry!O21*$G$1+$H$1*INDEX(choosenEnvflow!O$9:O$29,$B21,1)</f>
        <v>0</v>
      </c>
      <c r="P21" s="3">
        <f ca="1">choosenAgri!P21*$E$1+choosenLivestock!P21*$I$1+choosenDomestic!P21*$F$1+choosenIndustry!P21*$G$1+$H$1*INDEX(choosenEnvflow!P$9:P$29,$B21,1)</f>
        <v>0</v>
      </c>
      <c r="R21">
        <v>1</v>
      </c>
      <c r="S21" t="s">
        <v>3</v>
      </c>
      <c r="T21" s="14">
        <f ca="1">choosenAgri!T21*$E$1+choosenLivestock!D21*$I$1+choosenDomestic!D21*$F$1+choosenIndustry!D21*$G$1+$H$1*INDEX(choosenEnvflow!T$9:T$29,$B21,1)</f>
        <v>0</v>
      </c>
      <c r="U21" s="14">
        <f ca="1">choosenAgri!U21*$E$1+choosenLivestock!E21*$I$1+choosenDomestic!E21*$F$1+choosenIndustry!E21*$G$1+$H$1*INDEX(choosenEnvflow!U$9:U$29,$B21,1)</f>
        <v>0</v>
      </c>
      <c r="V21" s="14">
        <f ca="1">choosenAgri!V21*$E$1+choosenLivestock!F21*$I$1+choosenDomestic!F21*$F$1+choosenIndustry!F21*$G$1+$H$1*INDEX(choosenEnvflow!V$9:V$29,$B21,1)</f>
        <v>0</v>
      </c>
      <c r="W21" s="14">
        <f ca="1">choosenAgri!W21*$E$1+choosenLivestock!G21*$I$1+choosenDomestic!G21*$F$1+choosenIndustry!G21*$G$1+$H$1*INDEX(choosenEnvflow!W$9:W$29,$B21,1)</f>
        <v>0</v>
      </c>
      <c r="X21" s="14">
        <f ca="1">choosenAgri!X21*$E$1+choosenLivestock!H21*$I$1+choosenDomestic!H21*$F$1+choosenIndustry!H21*$G$1+$H$1*INDEX(choosenEnvflow!X$9:X$29,$B21,1)</f>
        <v>0</v>
      </c>
      <c r="Y21" s="14">
        <f ca="1">choosenAgri!Y21*$E$1+choosenLivestock!I21*$I$1+choosenDomestic!I21*$F$1+choosenIndustry!I21*$G$1+$H$1*INDEX(choosenEnvflow!Y$9:Y$29,$B21,1)</f>
        <v>0</v>
      </c>
      <c r="Z21" s="14">
        <f ca="1">choosenAgri!Z21*$E$1+choosenLivestock!J21*$I$1+choosenDomestic!J21*$F$1+choosenIndustry!J21*$G$1+$H$1*INDEX(choosenEnvflow!Z$9:Z$29,$B21,1)</f>
        <v>0</v>
      </c>
      <c r="AA21" s="14">
        <f ca="1">choosenAgri!AA21*$E$1+choosenLivestock!K21*$I$1+choosenDomestic!K21*$F$1+choosenIndustry!K21*$G$1+$H$1*INDEX(choosenEnvflow!AA$9:AA$29,$B21,1)</f>
        <v>0</v>
      </c>
      <c r="AB21" s="14">
        <f ca="1">choosenAgri!AB21*$E$1+choosenLivestock!L21*$I$1+choosenDomestic!L21*$F$1+choosenIndustry!L21*$G$1+$H$1*INDEX(choosenEnvflow!AB$9:AB$29,$B21,1)</f>
        <v>0</v>
      </c>
      <c r="AC21" s="14">
        <f ca="1">choosenAgri!AC21*$E$1+choosenLivestock!M21*$I$1+choosenDomestic!M21*$F$1+choosenIndustry!M21*$G$1+$H$1*INDEX(choosenEnvflow!AC$9:AC$29,$B21,1)</f>
        <v>0</v>
      </c>
      <c r="AD21" s="14">
        <f ca="1">choosenAgri!AD21*$E$1+choosenLivestock!N21*$I$1+choosenDomestic!N21*$F$1+choosenIndustry!N21*$G$1+$H$1*INDEX(choosenEnvflow!AD$9:AD$29,$B21,1)</f>
        <v>0</v>
      </c>
      <c r="AE21" s="14">
        <f ca="1">choosenAgri!AE21*$E$1+choosenLivestock!O21*$I$1+choosenDomestic!O21*$F$1+choosenIndustry!O21*$G$1+$H$1*INDEX(choosenEnvflow!AE$9:AE$29,$B21,1)</f>
        <v>0</v>
      </c>
      <c r="AF21" s="14">
        <f ca="1">choosenAgri!AF21*$E$1+choosenLivestock!P21*$I$1+choosenDomestic!P21*$F$1+choosenIndustry!P21*$G$1+$H$1*INDEX(choosenEnvflow!AF$9:AF$29,$B21,1)</f>
        <v>0</v>
      </c>
      <c r="AH21">
        <v>1</v>
      </c>
      <c r="AI21" t="s">
        <v>3</v>
      </c>
      <c r="AJ21" s="3">
        <f ca="1">choosenAgri!AJ21*$E$1+choosenLivestock!D21*$I$1+choosenDomestic!D21*$F$1+choosenIndustry!D21*$G$1+$H$1*INDEX(choosenEnvflow!AJ$9:AJ$29,$B21,1)</f>
        <v>0</v>
      </c>
      <c r="AK21" s="3">
        <f ca="1">choosenAgri!AK21*$E$1+choosenLivestock!E21*$I$1+choosenDomestic!E21*$F$1+choosenIndustry!E21*$G$1+$H$1*INDEX(choosenEnvflow!AK$9:AK$29,$B21,1)</f>
        <v>0</v>
      </c>
      <c r="AL21" s="3">
        <f ca="1">choosenAgri!AL21*$E$1+choosenLivestock!F21*$I$1+choosenDomestic!F21*$F$1+choosenIndustry!F21*$G$1+$H$1*INDEX(choosenEnvflow!AL$9:AL$29,$B21,1)</f>
        <v>0</v>
      </c>
      <c r="AM21" s="3">
        <f ca="1">choosenAgri!AM21*$E$1+choosenLivestock!G21*$I$1+choosenDomestic!G21*$F$1+choosenIndustry!G21*$G$1+$H$1*INDEX(choosenEnvflow!AM$9:AM$29,$B21,1)</f>
        <v>0</v>
      </c>
      <c r="AN21" s="3">
        <f ca="1">choosenAgri!AN21*$E$1+choosenLivestock!H21*$I$1+choosenDomestic!H21*$F$1+choosenIndustry!H21*$G$1+$H$1*INDEX(choosenEnvflow!AN$9:AN$29,$B21,1)</f>
        <v>0</v>
      </c>
      <c r="AO21" s="3">
        <f ca="1">choosenAgri!AO21*$E$1+choosenLivestock!I21*$I$1+choosenDomestic!I21*$F$1+choosenIndustry!I21*$G$1+$H$1*INDEX(choosenEnvflow!AO$9:AO$29,$B21,1)</f>
        <v>0</v>
      </c>
      <c r="AP21" s="3">
        <f ca="1">choosenAgri!AP21*$E$1+choosenLivestock!J21*$I$1+choosenDomestic!J21*$F$1+choosenIndustry!J21*$G$1+$H$1*INDEX(choosenEnvflow!AP$9:AP$29,$B21,1)</f>
        <v>0</v>
      </c>
      <c r="AQ21" s="3">
        <f ca="1">choosenAgri!AQ21*$E$1+choosenLivestock!K21*$I$1+choosenDomestic!K21*$F$1+choosenIndustry!K21*$G$1+$H$1*INDEX(choosenEnvflow!AQ$9:AQ$29,$B21,1)</f>
        <v>0</v>
      </c>
      <c r="AR21" s="3">
        <f ca="1">choosenAgri!AR21*$E$1+choosenLivestock!L21*$I$1+choosenDomestic!L21*$F$1+choosenIndustry!L21*$G$1+$H$1*INDEX(choosenEnvflow!AR$9:AR$29,$B21,1)</f>
        <v>0</v>
      </c>
      <c r="AS21" s="3">
        <f ca="1">choosenAgri!AS21*$E$1+choosenLivestock!M21*$I$1+choosenDomestic!M21*$F$1+choosenIndustry!M21*$G$1+$H$1*INDEX(choosenEnvflow!AS$9:AS$29,$B21,1)</f>
        <v>0</v>
      </c>
      <c r="AT21" s="3">
        <f ca="1">choosenAgri!AT21*$E$1+choosenLivestock!N21*$I$1+choosenDomestic!N21*$F$1+choosenIndustry!N21*$G$1+$H$1*INDEX(choosenEnvflow!AT$9:AT$29,$B21,1)</f>
        <v>0</v>
      </c>
      <c r="AU21" s="3">
        <f ca="1">choosenAgri!AU21*$E$1+choosenLivestock!O21*$I$1+choosenDomestic!O21*$F$1+choosenIndustry!O21*$G$1+$H$1*INDEX(choosenEnvflow!AU$9:AU$29,$B21,1)</f>
        <v>0</v>
      </c>
      <c r="AV21" s="3">
        <f ca="1">choosenAgri!AV21*$E$1+choosenLivestock!P21*$I$1+choosenDomestic!P21*$F$1+choosenIndustry!P21*$G$1+$H$1*INDEX(choosenEnvflow!AV$9:AV$29,$B21,1)</f>
        <v>0</v>
      </c>
      <c r="AX21">
        <v>1</v>
      </c>
      <c r="AY21" t="s">
        <v>3</v>
      </c>
      <c r="AZ21" s="3">
        <f ca="1">choosenAgri!AZ21*$E$1+choosenLivestock!D21*$I$1+choosenDomestic!D21*$F$1+choosenIndustry!D21*$G$1+$H$1*INDEX(choosenEnvflow!AZ$9:AZ$29,$B21,1)</f>
        <v>0</v>
      </c>
      <c r="BA21" s="3">
        <f ca="1">choosenAgri!BA21*$E$1+choosenLivestock!E21*$I$1+choosenDomestic!E21*$F$1+choosenIndustry!E21*$G$1+$H$1*INDEX(choosenEnvflow!BA$9:BA$29,$B21,1)</f>
        <v>0</v>
      </c>
      <c r="BB21" s="3">
        <f ca="1">choosenAgri!BB21*$E$1+choosenLivestock!F21*$I$1+choosenDomestic!F21*$F$1+choosenIndustry!F21*$G$1+$H$1*INDEX(choosenEnvflow!BB$9:BB$29,$B21,1)</f>
        <v>0</v>
      </c>
      <c r="BC21" s="3">
        <f ca="1">choosenAgri!BC21*$E$1+choosenLivestock!G21*$I$1+choosenDomestic!G21*$F$1+choosenIndustry!G21*$G$1+$H$1*INDEX(choosenEnvflow!BC$9:BC$29,$B21,1)</f>
        <v>0</v>
      </c>
      <c r="BD21" s="3">
        <f ca="1">choosenAgri!BD21*$E$1+choosenLivestock!H21*$I$1+choosenDomestic!H21*$F$1+choosenIndustry!H21*$G$1+$H$1*INDEX(choosenEnvflow!BD$9:BD$29,$B21,1)</f>
        <v>0</v>
      </c>
      <c r="BE21" s="3">
        <f ca="1">choosenAgri!BE21*$E$1+choosenLivestock!I21*$I$1+choosenDomestic!I21*$F$1+choosenIndustry!I21*$G$1+$H$1*INDEX(choosenEnvflow!BE$9:BE$29,$B21,1)</f>
        <v>0</v>
      </c>
      <c r="BF21" s="3">
        <f ca="1">choosenAgri!BF21*$E$1+choosenLivestock!J21*$I$1+choosenDomestic!J21*$F$1+choosenIndustry!J21*$G$1+$H$1*INDEX(choosenEnvflow!BF$9:BF$29,$B21,1)</f>
        <v>0</v>
      </c>
      <c r="BG21" s="3">
        <f ca="1">choosenAgri!BG21*$E$1+choosenLivestock!K21*$I$1+choosenDomestic!K21*$F$1+choosenIndustry!K21*$G$1+$H$1*INDEX(choosenEnvflow!BG$9:BG$29,$B21,1)</f>
        <v>0</v>
      </c>
      <c r="BH21" s="3">
        <f ca="1">choosenAgri!BH21*$E$1+choosenLivestock!L21*$I$1+choosenDomestic!L21*$F$1+choosenIndustry!L21*$G$1+$H$1*INDEX(choosenEnvflow!BH$9:BH$29,$B21,1)</f>
        <v>0</v>
      </c>
      <c r="BI21" s="3">
        <f ca="1">choosenAgri!BI21*$E$1+choosenLivestock!M21*$I$1+choosenDomestic!M21*$F$1+choosenIndustry!M21*$G$1+$H$1*INDEX(choosenEnvflow!BI$9:BI$29,$B21,1)</f>
        <v>0</v>
      </c>
      <c r="BJ21" s="3">
        <f ca="1">choosenAgri!BJ21*$E$1+choosenLivestock!N21*$I$1+choosenDomestic!N21*$F$1+choosenIndustry!N21*$G$1+$H$1*INDEX(choosenEnvflow!BJ$9:BJ$29,$B21,1)</f>
        <v>0</v>
      </c>
      <c r="BK21" s="3">
        <f ca="1">choosenAgri!BK21*$E$1+choosenLivestock!O21*$I$1+choosenDomestic!O21*$F$1+choosenIndustry!O21*$G$1+$H$1*INDEX(choosenEnvflow!BK$9:BK$29,$B21,1)</f>
        <v>0</v>
      </c>
      <c r="BL21" s="3">
        <f ca="1">choosenAgri!BL21*$E$1+choosenLivestock!P21*$I$1+choosenDomestic!P21*$F$1+choosenIndustry!P21*$G$1+$H$1*INDEX(choosenEnvflow!BL$9:BL$29,$B21,1)</f>
        <v>0</v>
      </c>
    </row>
    <row r="22" spans="1:64" x14ac:dyDescent="0.25">
      <c r="A22">
        <v>3</v>
      </c>
      <c r="B22">
        <v>1</v>
      </c>
      <c r="C22" t="s">
        <v>4</v>
      </c>
      <c r="D22" s="3">
        <f ca="1">choosenAgri!D22*$E$1+choosenLivestock!D22*$I$1+choosenDomestic!D22*$F$1+choosenIndustry!D22*$G$1+$H$1*INDEX(choosenEnvflow!D$9:D$29,$B22,1)</f>
        <v>0</v>
      </c>
      <c r="E22" s="3">
        <f ca="1">choosenAgri!E22*$E$1+choosenLivestock!E22*$I$1+choosenDomestic!E22*$F$1+choosenIndustry!E22*$G$1+$H$1*INDEX(choosenEnvflow!E$9:E$29,$B22,1)</f>
        <v>0</v>
      </c>
      <c r="F22" s="3">
        <f ca="1">choosenAgri!F22*$E$1+choosenLivestock!F22*$I$1+choosenDomestic!F22*$F$1+choosenIndustry!F22*$G$1+$H$1*INDEX(choosenEnvflow!F$9:F$29,$B22,1)</f>
        <v>0</v>
      </c>
      <c r="G22" s="3">
        <f ca="1">choosenAgri!G22*$E$1+choosenLivestock!G22*$I$1+choosenDomestic!G22*$F$1+choosenIndustry!G22*$G$1+$H$1*INDEX(choosenEnvflow!G$9:G$29,$B22,1)</f>
        <v>0</v>
      </c>
      <c r="H22" s="3">
        <f ca="1">choosenAgri!H22*$E$1+choosenLivestock!H22*$I$1+choosenDomestic!H22*$F$1+choosenIndustry!H22*$G$1+$H$1*INDEX(choosenEnvflow!H$9:H$29,$B22,1)</f>
        <v>0</v>
      </c>
      <c r="I22" s="3">
        <f ca="1">choosenAgri!I22*$E$1+choosenLivestock!I22*$I$1+choosenDomestic!I22*$F$1+choosenIndustry!I22*$G$1+$H$1*INDEX(choosenEnvflow!I$9:I$29,$B22,1)</f>
        <v>0</v>
      </c>
      <c r="J22" s="3">
        <f ca="1">choosenAgri!J22*$E$1+choosenLivestock!J22*$I$1+choosenDomestic!J22*$F$1+choosenIndustry!J22*$G$1+$H$1*INDEX(choosenEnvflow!J$9:J$29,$B22,1)</f>
        <v>0</v>
      </c>
      <c r="K22" s="3">
        <f ca="1">choosenAgri!K22*$E$1+choosenLivestock!K22*$I$1+choosenDomestic!K22*$F$1+choosenIndustry!K22*$G$1+$H$1*INDEX(choosenEnvflow!K$9:K$29,$B22,1)</f>
        <v>0</v>
      </c>
      <c r="L22" s="3">
        <f ca="1">choosenAgri!L22*$E$1+choosenLivestock!L22*$I$1+choosenDomestic!L22*$F$1+choosenIndustry!L22*$G$1+$H$1*INDEX(choosenEnvflow!L$9:L$29,$B22,1)</f>
        <v>0</v>
      </c>
      <c r="M22" s="3">
        <f ca="1">choosenAgri!M22*$E$1+choosenLivestock!M22*$I$1+choosenDomestic!M22*$F$1+choosenIndustry!M22*$G$1+$H$1*INDEX(choosenEnvflow!M$9:M$29,$B22,1)</f>
        <v>0</v>
      </c>
      <c r="N22" s="3">
        <f ca="1">choosenAgri!N22*$E$1+choosenLivestock!N22*$I$1+choosenDomestic!N22*$F$1+choosenIndustry!N22*$G$1+$H$1*INDEX(choosenEnvflow!N$9:N$29,$B22,1)</f>
        <v>0</v>
      </c>
      <c r="O22" s="3">
        <f ca="1">choosenAgri!O22*$E$1+choosenLivestock!O22*$I$1+choosenDomestic!O22*$F$1+choosenIndustry!O22*$G$1+$H$1*INDEX(choosenEnvflow!O$9:O$29,$B22,1)</f>
        <v>0</v>
      </c>
      <c r="P22" s="3">
        <f ca="1">choosenAgri!P22*$E$1+choosenLivestock!P22*$I$1+choosenDomestic!P22*$F$1+choosenIndustry!P22*$G$1+$H$1*INDEX(choosenEnvflow!P$9:P$29,$B22,1)</f>
        <v>0</v>
      </c>
      <c r="R22">
        <v>1</v>
      </c>
      <c r="S22" t="s">
        <v>4</v>
      </c>
      <c r="T22" s="14">
        <f ca="1">choosenAgri!T22*$E$1+choosenLivestock!D22*$I$1+choosenDomestic!D22*$F$1+choosenIndustry!D22*$G$1+$H$1*INDEX(choosenEnvflow!T$9:T$29,$B22,1)</f>
        <v>0</v>
      </c>
      <c r="U22" s="14">
        <f ca="1">choosenAgri!U22*$E$1+choosenLivestock!E22*$I$1+choosenDomestic!E22*$F$1+choosenIndustry!E22*$G$1+$H$1*INDEX(choosenEnvflow!U$9:U$29,$B22,1)</f>
        <v>0</v>
      </c>
      <c r="V22" s="14">
        <f ca="1">choosenAgri!V22*$E$1+choosenLivestock!F22*$I$1+choosenDomestic!F22*$F$1+choosenIndustry!F22*$G$1+$H$1*INDEX(choosenEnvflow!V$9:V$29,$B22,1)</f>
        <v>0</v>
      </c>
      <c r="W22" s="14">
        <f ca="1">choosenAgri!W22*$E$1+choosenLivestock!G22*$I$1+choosenDomestic!G22*$F$1+choosenIndustry!G22*$G$1+$H$1*INDEX(choosenEnvflow!W$9:W$29,$B22,1)</f>
        <v>0</v>
      </c>
      <c r="X22" s="14">
        <f ca="1">choosenAgri!X22*$E$1+choosenLivestock!H22*$I$1+choosenDomestic!H22*$F$1+choosenIndustry!H22*$G$1+$H$1*INDEX(choosenEnvflow!X$9:X$29,$B22,1)</f>
        <v>0</v>
      </c>
      <c r="Y22" s="14">
        <f ca="1">choosenAgri!Y22*$E$1+choosenLivestock!I22*$I$1+choosenDomestic!I22*$F$1+choosenIndustry!I22*$G$1+$H$1*INDEX(choosenEnvflow!Y$9:Y$29,$B22,1)</f>
        <v>0</v>
      </c>
      <c r="Z22" s="14">
        <f ca="1">choosenAgri!Z22*$E$1+choosenLivestock!J22*$I$1+choosenDomestic!J22*$F$1+choosenIndustry!J22*$G$1+$H$1*INDEX(choosenEnvflow!Z$9:Z$29,$B22,1)</f>
        <v>0</v>
      </c>
      <c r="AA22" s="14">
        <f ca="1">choosenAgri!AA22*$E$1+choosenLivestock!K22*$I$1+choosenDomestic!K22*$F$1+choosenIndustry!K22*$G$1+$H$1*INDEX(choosenEnvflow!AA$9:AA$29,$B22,1)</f>
        <v>0</v>
      </c>
      <c r="AB22" s="14">
        <f ca="1">choosenAgri!AB22*$E$1+choosenLivestock!L22*$I$1+choosenDomestic!L22*$F$1+choosenIndustry!L22*$G$1+$H$1*INDEX(choosenEnvflow!AB$9:AB$29,$B22,1)</f>
        <v>0</v>
      </c>
      <c r="AC22" s="14">
        <f ca="1">choosenAgri!AC22*$E$1+choosenLivestock!M22*$I$1+choosenDomestic!M22*$F$1+choosenIndustry!M22*$G$1+$H$1*INDEX(choosenEnvflow!AC$9:AC$29,$B22,1)</f>
        <v>0</v>
      </c>
      <c r="AD22" s="14">
        <f ca="1">choosenAgri!AD22*$E$1+choosenLivestock!N22*$I$1+choosenDomestic!N22*$F$1+choosenIndustry!N22*$G$1+$H$1*INDEX(choosenEnvflow!AD$9:AD$29,$B22,1)</f>
        <v>0</v>
      </c>
      <c r="AE22" s="14">
        <f ca="1">choosenAgri!AE22*$E$1+choosenLivestock!O22*$I$1+choosenDomestic!O22*$F$1+choosenIndustry!O22*$G$1+$H$1*INDEX(choosenEnvflow!AE$9:AE$29,$B22,1)</f>
        <v>0</v>
      </c>
      <c r="AF22" s="14">
        <f ca="1">choosenAgri!AF22*$E$1+choosenLivestock!P22*$I$1+choosenDomestic!P22*$F$1+choosenIndustry!P22*$G$1+$H$1*INDEX(choosenEnvflow!AF$9:AF$29,$B22,1)</f>
        <v>0</v>
      </c>
      <c r="AH22">
        <v>1</v>
      </c>
      <c r="AI22" t="s">
        <v>4</v>
      </c>
      <c r="AJ22" s="3">
        <f ca="1">choosenAgri!AJ22*$E$1+choosenLivestock!D22*$I$1+choosenDomestic!D22*$F$1+choosenIndustry!D22*$G$1+$H$1*INDEX(choosenEnvflow!AJ$9:AJ$29,$B22,1)</f>
        <v>0</v>
      </c>
      <c r="AK22" s="3">
        <f ca="1">choosenAgri!AK22*$E$1+choosenLivestock!E22*$I$1+choosenDomestic!E22*$F$1+choosenIndustry!E22*$G$1+$H$1*INDEX(choosenEnvflow!AK$9:AK$29,$B22,1)</f>
        <v>0</v>
      </c>
      <c r="AL22" s="3">
        <f ca="1">choosenAgri!AL22*$E$1+choosenLivestock!F22*$I$1+choosenDomestic!F22*$F$1+choosenIndustry!F22*$G$1+$H$1*INDEX(choosenEnvflow!AL$9:AL$29,$B22,1)</f>
        <v>0</v>
      </c>
      <c r="AM22" s="3">
        <f ca="1">choosenAgri!AM22*$E$1+choosenLivestock!G22*$I$1+choosenDomestic!G22*$F$1+choosenIndustry!G22*$G$1+$H$1*INDEX(choosenEnvflow!AM$9:AM$29,$B22,1)</f>
        <v>0</v>
      </c>
      <c r="AN22" s="3">
        <f ca="1">choosenAgri!AN22*$E$1+choosenLivestock!H22*$I$1+choosenDomestic!H22*$F$1+choosenIndustry!H22*$G$1+$H$1*INDEX(choosenEnvflow!AN$9:AN$29,$B22,1)</f>
        <v>0</v>
      </c>
      <c r="AO22" s="3">
        <f ca="1">choosenAgri!AO22*$E$1+choosenLivestock!I22*$I$1+choosenDomestic!I22*$F$1+choosenIndustry!I22*$G$1+$H$1*INDEX(choosenEnvflow!AO$9:AO$29,$B22,1)</f>
        <v>0</v>
      </c>
      <c r="AP22" s="3">
        <f ca="1">choosenAgri!AP22*$E$1+choosenLivestock!J22*$I$1+choosenDomestic!J22*$F$1+choosenIndustry!J22*$G$1+$H$1*INDEX(choosenEnvflow!AP$9:AP$29,$B22,1)</f>
        <v>0</v>
      </c>
      <c r="AQ22" s="3">
        <f ca="1">choosenAgri!AQ22*$E$1+choosenLivestock!K22*$I$1+choosenDomestic!K22*$F$1+choosenIndustry!K22*$G$1+$H$1*INDEX(choosenEnvflow!AQ$9:AQ$29,$B22,1)</f>
        <v>0</v>
      </c>
      <c r="AR22" s="3">
        <f ca="1">choosenAgri!AR22*$E$1+choosenLivestock!L22*$I$1+choosenDomestic!L22*$F$1+choosenIndustry!L22*$G$1+$H$1*INDEX(choosenEnvflow!AR$9:AR$29,$B22,1)</f>
        <v>0</v>
      </c>
      <c r="AS22" s="3">
        <f ca="1">choosenAgri!AS22*$E$1+choosenLivestock!M22*$I$1+choosenDomestic!M22*$F$1+choosenIndustry!M22*$G$1+$H$1*INDEX(choosenEnvflow!AS$9:AS$29,$B22,1)</f>
        <v>0</v>
      </c>
      <c r="AT22" s="3">
        <f ca="1">choosenAgri!AT22*$E$1+choosenLivestock!N22*$I$1+choosenDomestic!N22*$F$1+choosenIndustry!N22*$G$1+$H$1*INDEX(choosenEnvflow!AT$9:AT$29,$B22,1)</f>
        <v>0</v>
      </c>
      <c r="AU22" s="3">
        <f ca="1">choosenAgri!AU22*$E$1+choosenLivestock!O22*$I$1+choosenDomestic!O22*$F$1+choosenIndustry!O22*$G$1+$H$1*INDEX(choosenEnvflow!AU$9:AU$29,$B22,1)</f>
        <v>0</v>
      </c>
      <c r="AV22" s="3">
        <f ca="1">choosenAgri!AV22*$E$1+choosenLivestock!P22*$I$1+choosenDomestic!P22*$F$1+choosenIndustry!P22*$G$1+$H$1*INDEX(choosenEnvflow!AV$9:AV$29,$B22,1)</f>
        <v>0</v>
      </c>
      <c r="AX22">
        <v>1</v>
      </c>
      <c r="AY22" t="s">
        <v>4</v>
      </c>
      <c r="AZ22" s="3">
        <f ca="1">choosenAgri!AZ22*$E$1+choosenLivestock!D22*$I$1+choosenDomestic!D22*$F$1+choosenIndustry!D22*$G$1+$H$1*INDEX(choosenEnvflow!AZ$9:AZ$29,$B22,1)</f>
        <v>0</v>
      </c>
      <c r="BA22" s="3">
        <f ca="1">choosenAgri!BA22*$E$1+choosenLivestock!E22*$I$1+choosenDomestic!E22*$F$1+choosenIndustry!E22*$G$1+$H$1*INDEX(choosenEnvflow!BA$9:BA$29,$B22,1)</f>
        <v>0</v>
      </c>
      <c r="BB22" s="3">
        <f ca="1">choosenAgri!BB22*$E$1+choosenLivestock!F22*$I$1+choosenDomestic!F22*$F$1+choosenIndustry!F22*$G$1+$H$1*INDEX(choosenEnvflow!BB$9:BB$29,$B22,1)</f>
        <v>0</v>
      </c>
      <c r="BC22" s="3">
        <f ca="1">choosenAgri!BC22*$E$1+choosenLivestock!G22*$I$1+choosenDomestic!G22*$F$1+choosenIndustry!G22*$G$1+$H$1*INDEX(choosenEnvflow!BC$9:BC$29,$B22,1)</f>
        <v>0</v>
      </c>
      <c r="BD22" s="3">
        <f ca="1">choosenAgri!BD22*$E$1+choosenLivestock!H22*$I$1+choosenDomestic!H22*$F$1+choosenIndustry!H22*$G$1+$H$1*INDEX(choosenEnvflow!BD$9:BD$29,$B22,1)</f>
        <v>0</v>
      </c>
      <c r="BE22" s="3">
        <f ca="1">choosenAgri!BE22*$E$1+choosenLivestock!I22*$I$1+choosenDomestic!I22*$F$1+choosenIndustry!I22*$G$1+$H$1*INDEX(choosenEnvflow!BE$9:BE$29,$B22,1)</f>
        <v>0</v>
      </c>
      <c r="BF22" s="3">
        <f ca="1">choosenAgri!BF22*$E$1+choosenLivestock!J22*$I$1+choosenDomestic!J22*$F$1+choosenIndustry!J22*$G$1+$H$1*INDEX(choosenEnvflow!BF$9:BF$29,$B22,1)</f>
        <v>0</v>
      </c>
      <c r="BG22" s="3">
        <f ca="1">choosenAgri!BG22*$E$1+choosenLivestock!K22*$I$1+choosenDomestic!K22*$F$1+choosenIndustry!K22*$G$1+$H$1*INDEX(choosenEnvflow!BG$9:BG$29,$B22,1)</f>
        <v>0</v>
      </c>
      <c r="BH22" s="3">
        <f ca="1">choosenAgri!BH22*$E$1+choosenLivestock!L22*$I$1+choosenDomestic!L22*$F$1+choosenIndustry!L22*$G$1+$H$1*INDEX(choosenEnvflow!BH$9:BH$29,$B22,1)</f>
        <v>0</v>
      </c>
      <c r="BI22" s="3">
        <f ca="1">choosenAgri!BI22*$E$1+choosenLivestock!M22*$I$1+choosenDomestic!M22*$F$1+choosenIndustry!M22*$G$1+$H$1*INDEX(choosenEnvflow!BI$9:BI$29,$B22,1)</f>
        <v>0</v>
      </c>
      <c r="BJ22" s="3">
        <f ca="1">choosenAgri!BJ22*$E$1+choosenLivestock!N22*$I$1+choosenDomestic!N22*$F$1+choosenIndustry!N22*$G$1+$H$1*INDEX(choosenEnvflow!BJ$9:BJ$29,$B22,1)</f>
        <v>0</v>
      </c>
      <c r="BK22" s="3">
        <f ca="1">choosenAgri!BK22*$E$1+choosenLivestock!O22*$I$1+choosenDomestic!O22*$F$1+choosenIndustry!O22*$G$1+$H$1*INDEX(choosenEnvflow!BK$9:BK$29,$B22,1)</f>
        <v>0</v>
      </c>
      <c r="BL22" s="3">
        <f ca="1">choosenAgri!BL22*$E$1+choosenLivestock!P22*$I$1+choosenDomestic!P22*$F$1+choosenIndustry!P22*$G$1+$H$1*INDEX(choosenEnvflow!BL$9:BL$29,$B22,1)</f>
        <v>0</v>
      </c>
    </row>
    <row r="23" spans="1:64" x14ac:dyDescent="0.25">
      <c r="A23">
        <v>4</v>
      </c>
      <c r="B23">
        <v>1</v>
      </c>
      <c r="C23" t="s">
        <v>5</v>
      </c>
      <c r="D23" s="3">
        <f ca="1">choosenAgri!D23*$E$1+choosenLivestock!D23*$I$1+choosenDomestic!D23*$F$1+choosenIndustry!D23*$G$1+$H$1*INDEX(choosenEnvflow!D$9:D$29,$B23,1)</f>
        <v>0</v>
      </c>
      <c r="E23" s="3">
        <f ca="1">choosenAgri!E23*$E$1+choosenLivestock!E23*$I$1+choosenDomestic!E23*$F$1+choosenIndustry!E23*$G$1+$H$1*INDEX(choosenEnvflow!E$9:E$29,$B23,1)</f>
        <v>0</v>
      </c>
      <c r="F23" s="3">
        <f ca="1">choosenAgri!F23*$E$1+choosenLivestock!F23*$I$1+choosenDomestic!F23*$F$1+choosenIndustry!F23*$G$1+$H$1*INDEX(choosenEnvflow!F$9:F$29,$B23,1)</f>
        <v>0</v>
      </c>
      <c r="G23" s="3">
        <f ca="1">choosenAgri!G23*$E$1+choosenLivestock!G23*$I$1+choosenDomestic!G23*$F$1+choosenIndustry!G23*$G$1+$H$1*INDEX(choosenEnvflow!G$9:G$29,$B23,1)</f>
        <v>0</v>
      </c>
      <c r="H23" s="3">
        <f ca="1">choosenAgri!H23*$E$1+choosenLivestock!H23*$I$1+choosenDomestic!H23*$F$1+choosenIndustry!H23*$G$1+$H$1*INDEX(choosenEnvflow!H$9:H$29,$B23,1)</f>
        <v>0</v>
      </c>
      <c r="I23" s="3">
        <f ca="1">choosenAgri!I23*$E$1+choosenLivestock!I23*$I$1+choosenDomestic!I23*$F$1+choosenIndustry!I23*$G$1+$H$1*INDEX(choosenEnvflow!I$9:I$29,$B23,1)</f>
        <v>0</v>
      </c>
      <c r="J23" s="3">
        <f ca="1">choosenAgri!J23*$E$1+choosenLivestock!J23*$I$1+choosenDomestic!J23*$F$1+choosenIndustry!J23*$G$1+$H$1*INDEX(choosenEnvflow!J$9:J$29,$B23,1)</f>
        <v>0</v>
      </c>
      <c r="K23" s="3">
        <f ca="1">choosenAgri!K23*$E$1+choosenLivestock!K23*$I$1+choosenDomestic!K23*$F$1+choosenIndustry!K23*$G$1+$H$1*INDEX(choosenEnvflow!K$9:K$29,$B23,1)</f>
        <v>0</v>
      </c>
      <c r="L23" s="3">
        <f ca="1">choosenAgri!L23*$E$1+choosenLivestock!L23*$I$1+choosenDomestic!L23*$F$1+choosenIndustry!L23*$G$1+$H$1*INDEX(choosenEnvflow!L$9:L$29,$B23,1)</f>
        <v>0</v>
      </c>
      <c r="M23" s="3">
        <f ca="1">choosenAgri!M23*$E$1+choosenLivestock!M23*$I$1+choosenDomestic!M23*$F$1+choosenIndustry!M23*$G$1+$H$1*INDEX(choosenEnvflow!M$9:M$29,$B23,1)</f>
        <v>0</v>
      </c>
      <c r="N23" s="3">
        <f ca="1">choosenAgri!N23*$E$1+choosenLivestock!N23*$I$1+choosenDomestic!N23*$F$1+choosenIndustry!N23*$G$1+$H$1*INDEX(choosenEnvflow!N$9:N$29,$B23,1)</f>
        <v>0</v>
      </c>
      <c r="O23" s="3">
        <f ca="1">choosenAgri!O23*$E$1+choosenLivestock!O23*$I$1+choosenDomestic!O23*$F$1+choosenIndustry!O23*$G$1+$H$1*INDEX(choosenEnvflow!O$9:O$29,$B23,1)</f>
        <v>0</v>
      </c>
      <c r="P23" s="3">
        <f ca="1">choosenAgri!P23*$E$1+choosenLivestock!P23*$I$1+choosenDomestic!P23*$F$1+choosenIndustry!P23*$G$1+$H$1*INDEX(choosenEnvflow!P$9:P$29,$B23,1)</f>
        <v>0</v>
      </c>
      <c r="R23">
        <v>1</v>
      </c>
      <c r="S23" t="s">
        <v>5</v>
      </c>
      <c r="T23" s="14">
        <f ca="1">choosenAgri!T23*$E$1+choosenLivestock!D23*$I$1+choosenDomestic!D23*$F$1+choosenIndustry!D23*$G$1+$H$1*INDEX(choosenEnvflow!T$9:T$29,$B23,1)</f>
        <v>0</v>
      </c>
      <c r="U23" s="14">
        <f ca="1">choosenAgri!U23*$E$1+choosenLivestock!E23*$I$1+choosenDomestic!E23*$F$1+choosenIndustry!E23*$G$1+$H$1*INDEX(choosenEnvflow!U$9:U$29,$B23,1)</f>
        <v>0</v>
      </c>
      <c r="V23" s="14">
        <f ca="1">choosenAgri!V23*$E$1+choosenLivestock!F23*$I$1+choosenDomestic!F23*$F$1+choosenIndustry!F23*$G$1+$H$1*INDEX(choosenEnvflow!V$9:V$29,$B23,1)</f>
        <v>0</v>
      </c>
      <c r="W23" s="14">
        <f ca="1">choosenAgri!W23*$E$1+choosenLivestock!G23*$I$1+choosenDomestic!G23*$F$1+choosenIndustry!G23*$G$1+$H$1*INDEX(choosenEnvflow!W$9:W$29,$B23,1)</f>
        <v>0</v>
      </c>
      <c r="X23" s="14">
        <f ca="1">choosenAgri!X23*$E$1+choosenLivestock!H23*$I$1+choosenDomestic!H23*$F$1+choosenIndustry!H23*$G$1+$H$1*INDEX(choosenEnvflow!X$9:X$29,$B23,1)</f>
        <v>0</v>
      </c>
      <c r="Y23" s="14">
        <f ca="1">choosenAgri!Y23*$E$1+choosenLivestock!I23*$I$1+choosenDomestic!I23*$F$1+choosenIndustry!I23*$G$1+$H$1*INDEX(choosenEnvflow!Y$9:Y$29,$B23,1)</f>
        <v>0</v>
      </c>
      <c r="Z23" s="14">
        <f ca="1">choosenAgri!Z23*$E$1+choosenLivestock!J23*$I$1+choosenDomestic!J23*$F$1+choosenIndustry!J23*$G$1+$H$1*INDEX(choosenEnvflow!Z$9:Z$29,$B23,1)</f>
        <v>0</v>
      </c>
      <c r="AA23" s="14">
        <f ca="1">choosenAgri!AA23*$E$1+choosenLivestock!K23*$I$1+choosenDomestic!K23*$F$1+choosenIndustry!K23*$G$1+$H$1*INDEX(choosenEnvflow!AA$9:AA$29,$B23,1)</f>
        <v>0</v>
      </c>
      <c r="AB23" s="14">
        <f ca="1">choosenAgri!AB23*$E$1+choosenLivestock!L23*$I$1+choosenDomestic!L23*$F$1+choosenIndustry!L23*$G$1+$H$1*INDEX(choosenEnvflow!AB$9:AB$29,$B23,1)</f>
        <v>0</v>
      </c>
      <c r="AC23" s="14">
        <f ca="1">choosenAgri!AC23*$E$1+choosenLivestock!M23*$I$1+choosenDomestic!M23*$F$1+choosenIndustry!M23*$G$1+$H$1*INDEX(choosenEnvflow!AC$9:AC$29,$B23,1)</f>
        <v>0</v>
      </c>
      <c r="AD23" s="14">
        <f ca="1">choosenAgri!AD23*$E$1+choosenLivestock!N23*$I$1+choosenDomestic!N23*$F$1+choosenIndustry!N23*$G$1+$H$1*INDEX(choosenEnvflow!AD$9:AD$29,$B23,1)</f>
        <v>0</v>
      </c>
      <c r="AE23" s="14">
        <f ca="1">choosenAgri!AE23*$E$1+choosenLivestock!O23*$I$1+choosenDomestic!O23*$F$1+choosenIndustry!O23*$G$1+$H$1*INDEX(choosenEnvflow!AE$9:AE$29,$B23,1)</f>
        <v>0</v>
      </c>
      <c r="AF23" s="14">
        <f ca="1">choosenAgri!AF23*$E$1+choosenLivestock!P23*$I$1+choosenDomestic!P23*$F$1+choosenIndustry!P23*$G$1+$H$1*INDEX(choosenEnvflow!AF$9:AF$29,$B23,1)</f>
        <v>0</v>
      </c>
      <c r="AH23">
        <v>1</v>
      </c>
      <c r="AI23" t="s">
        <v>5</v>
      </c>
      <c r="AJ23" s="3">
        <f ca="1">choosenAgri!AJ23*$E$1+choosenLivestock!D23*$I$1+choosenDomestic!D23*$F$1+choosenIndustry!D23*$G$1+$H$1*INDEX(choosenEnvflow!AJ$9:AJ$29,$B23,1)</f>
        <v>0</v>
      </c>
      <c r="AK23" s="3">
        <f ca="1">choosenAgri!AK23*$E$1+choosenLivestock!E23*$I$1+choosenDomestic!E23*$F$1+choosenIndustry!E23*$G$1+$H$1*INDEX(choosenEnvflow!AK$9:AK$29,$B23,1)</f>
        <v>0</v>
      </c>
      <c r="AL23" s="3">
        <f ca="1">choosenAgri!AL23*$E$1+choosenLivestock!F23*$I$1+choosenDomestic!F23*$F$1+choosenIndustry!F23*$G$1+$H$1*INDEX(choosenEnvflow!AL$9:AL$29,$B23,1)</f>
        <v>0</v>
      </c>
      <c r="AM23" s="3">
        <f ca="1">choosenAgri!AM23*$E$1+choosenLivestock!G23*$I$1+choosenDomestic!G23*$F$1+choosenIndustry!G23*$G$1+$H$1*INDEX(choosenEnvflow!AM$9:AM$29,$B23,1)</f>
        <v>0</v>
      </c>
      <c r="AN23" s="3">
        <f ca="1">choosenAgri!AN23*$E$1+choosenLivestock!H23*$I$1+choosenDomestic!H23*$F$1+choosenIndustry!H23*$G$1+$H$1*INDEX(choosenEnvflow!AN$9:AN$29,$B23,1)</f>
        <v>0</v>
      </c>
      <c r="AO23" s="3">
        <f ca="1">choosenAgri!AO23*$E$1+choosenLivestock!I23*$I$1+choosenDomestic!I23*$F$1+choosenIndustry!I23*$G$1+$H$1*INDEX(choosenEnvflow!AO$9:AO$29,$B23,1)</f>
        <v>0</v>
      </c>
      <c r="AP23" s="3">
        <f ca="1">choosenAgri!AP23*$E$1+choosenLivestock!J23*$I$1+choosenDomestic!J23*$F$1+choosenIndustry!J23*$G$1+$H$1*INDEX(choosenEnvflow!AP$9:AP$29,$B23,1)</f>
        <v>0</v>
      </c>
      <c r="AQ23" s="3">
        <f ca="1">choosenAgri!AQ23*$E$1+choosenLivestock!K23*$I$1+choosenDomestic!K23*$F$1+choosenIndustry!K23*$G$1+$H$1*INDEX(choosenEnvflow!AQ$9:AQ$29,$B23,1)</f>
        <v>0</v>
      </c>
      <c r="AR23" s="3">
        <f ca="1">choosenAgri!AR23*$E$1+choosenLivestock!L23*$I$1+choosenDomestic!L23*$F$1+choosenIndustry!L23*$G$1+$H$1*INDEX(choosenEnvflow!AR$9:AR$29,$B23,1)</f>
        <v>0</v>
      </c>
      <c r="AS23" s="3">
        <f ca="1">choosenAgri!AS23*$E$1+choosenLivestock!M23*$I$1+choosenDomestic!M23*$F$1+choosenIndustry!M23*$G$1+$H$1*INDEX(choosenEnvflow!AS$9:AS$29,$B23,1)</f>
        <v>0</v>
      </c>
      <c r="AT23" s="3">
        <f ca="1">choosenAgri!AT23*$E$1+choosenLivestock!N23*$I$1+choosenDomestic!N23*$F$1+choosenIndustry!N23*$G$1+$H$1*INDEX(choosenEnvflow!AT$9:AT$29,$B23,1)</f>
        <v>0</v>
      </c>
      <c r="AU23" s="3">
        <f ca="1">choosenAgri!AU23*$E$1+choosenLivestock!O23*$I$1+choosenDomestic!O23*$F$1+choosenIndustry!O23*$G$1+$H$1*INDEX(choosenEnvflow!AU$9:AU$29,$B23,1)</f>
        <v>0</v>
      </c>
      <c r="AV23" s="3">
        <f ca="1">choosenAgri!AV23*$E$1+choosenLivestock!P23*$I$1+choosenDomestic!P23*$F$1+choosenIndustry!P23*$G$1+$H$1*INDEX(choosenEnvflow!AV$9:AV$29,$B23,1)</f>
        <v>0</v>
      </c>
      <c r="AX23">
        <v>1</v>
      </c>
      <c r="AY23" t="s">
        <v>5</v>
      </c>
      <c r="AZ23" s="3">
        <f ca="1">choosenAgri!AZ23*$E$1+choosenLivestock!D23*$I$1+choosenDomestic!D23*$F$1+choosenIndustry!D23*$G$1+$H$1*INDEX(choosenEnvflow!AZ$9:AZ$29,$B23,1)</f>
        <v>0</v>
      </c>
      <c r="BA23" s="3">
        <f ca="1">choosenAgri!BA23*$E$1+choosenLivestock!E23*$I$1+choosenDomestic!E23*$F$1+choosenIndustry!E23*$G$1+$H$1*INDEX(choosenEnvflow!BA$9:BA$29,$B23,1)</f>
        <v>0</v>
      </c>
      <c r="BB23" s="3">
        <f ca="1">choosenAgri!BB23*$E$1+choosenLivestock!F23*$I$1+choosenDomestic!F23*$F$1+choosenIndustry!F23*$G$1+$H$1*INDEX(choosenEnvflow!BB$9:BB$29,$B23,1)</f>
        <v>0</v>
      </c>
      <c r="BC23" s="3">
        <f ca="1">choosenAgri!BC23*$E$1+choosenLivestock!G23*$I$1+choosenDomestic!G23*$F$1+choosenIndustry!G23*$G$1+$H$1*INDEX(choosenEnvflow!BC$9:BC$29,$B23,1)</f>
        <v>0</v>
      </c>
      <c r="BD23" s="3">
        <f ca="1">choosenAgri!BD23*$E$1+choosenLivestock!H23*$I$1+choosenDomestic!H23*$F$1+choosenIndustry!H23*$G$1+$H$1*INDEX(choosenEnvflow!BD$9:BD$29,$B23,1)</f>
        <v>0</v>
      </c>
      <c r="BE23" s="3">
        <f ca="1">choosenAgri!BE23*$E$1+choosenLivestock!I23*$I$1+choosenDomestic!I23*$F$1+choosenIndustry!I23*$G$1+$H$1*INDEX(choosenEnvflow!BE$9:BE$29,$B23,1)</f>
        <v>0</v>
      </c>
      <c r="BF23" s="3">
        <f ca="1">choosenAgri!BF23*$E$1+choosenLivestock!J23*$I$1+choosenDomestic!J23*$F$1+choosenIndustry!J23*$G$1+$H$1*INDEX(choosenEnvflow!BF$9:BF$29,$B23,1)</f>
        <v>0</v>
      </c>
      <c r="BG23" s="3">
        <f ca="1">choosenAgri!BG23*$E$1+choosenLivestock!K23*$I$1+choosenDomestic!K23*$F$1+choosenIndustry!K23*$G$1+$H$1*INDEX(choosenEnvflow!BG$9:BG$29,$B23,1)</f>
        <v>0</v>
      </c>
      <c r="BH23" s="3">
        <f ca="1">choosenAgri!BH23*$E$1+choosenLivestock!L23*$I$1+choosenDomestic!L23*$F$1+choosenIndustry!L23*$G$1+$H$1*INDEX(choosenEnvflow!BH$9:BH$29,$B23,1)</f>
        <v>0</v>
      </c>
      <c r="BI23" s="3">
        <f ca="1">choosenAgri!BI23*$E$1+choosenLivestock!M23*$I$1+choosenDomestic!M23*$F$1+choosenIndustry!M23*$G$1+$H$1*INDEX(choosenEnvflow!BI$9:BI$29,$B23,1)</f>
        <v>0</v>
      </c>
      <c r="BJ23" s="3">
        <f ca="1">choosenAgri!BJ23*$E$1+choosenLivestock!N23*$I$1+choosenDomestic!N23*$F$1+choosenIndustry!N23*$G$1+$H$1*INDEX(choosenEnvflow!BJ$9:BJ$29,$B23,1)</f>
        <v>0</v>
      </c>
      <c r="BK23" s="3">
        <f ca="1">choosenAgri!BK23*$E$1+choosenLivestock!O23*$I$1+choosenDomestic!O23*$F$1+choosenIndustry!O23*$G$1+$H$1*INDEX(choosenEnvflow!BK$9:BK$29,$B23,1)</f>
        <v>0</v>
      </c>
      <c r="BL23" s="3">
        <f ca="1">choosenAgri!BL23*$E$1+choosenLivestock!P23*$I$1+choosenDomestic!P23*$F$1+choosenIndustry!P23*$G$1+$H$1*INDEX(choosenEnvflow!BL$9:BL$29,$B23,1)</f>
        <v>0</v>
      </c>
    </row>
    <row r="24" spans="1:64" x14ac:dyDescent="0.25">
      <c r="A24">
        <v>5</v>
      </c>
      <c r="B24">
        <v>1</v>
      </c>
      <c r="C24" t="s">
        <v>6</v>
      </c>
      <c r="D24" s="3">
        <f ca="1">choosenAgri!D24*$E$1+choosenLivestock!D24*$I$1+choosenDomestic!D24*$F$1+choosenIndustry!D24*$G$1+$H$1*INDEX(choosenEnvflow!D$9:D$29,$B24,1)</f>
        <v>0</v>
      </c>
      <c r="E24" s="3">
        <f ca="1">choosenAgri!E24*$E$1+choosenLivestock!E24*$I$1+choosenDomestic!E24*$F$1+choosenIndustry!E24*$G$1+$H$1*INDEX(choosenEnvflow!E$9:E$29,$B24,1)</f>
        <v>0</v>
      </c>
      <c r="F24" s="3">
        <f ca="1">choosenAgri!F24*$E$1+choosenLivestock!F24*$I$1+choosenDomestic!F24*$F$1+choosenIndustry!F24*$G$1+$H$1*INDEX(choosenEnvflow!F$9:F$29,$B24,1)</f>
        <v>0</v>
      </c>
      <c r="G24" s="3">
        <f ca="1">choosenAgri!G24*$E$1+choosenLivestock!G24*$I$1+choosenDomestic!G24*$F$1+choosenIndustry!G24*$G$1+$H$1*INDEX(choosenEnvflow!G$9:G$29,$B24,1)</f>
        <v>0</v>
      </c>
      <c r="H24" s="3">
        <f ca="1">choosenAgri!H24*$E$1+choosenLivestock!H24*$I$1+choosenDomestic!H24*$F$1+choosenIndustry!H24*$G$1+$H$1*INDEX(choosenEnvflow!H$9:H$29,$B24,1)</f>
        <v>0</v>
      </c>
      <c r="I24" s="3">
        <f ca="1">choosenAgri!I24*$E$1+choosenLivestock!I24*$I$1+choosenDomestic!I24*$F$1+choosenIndustry!I24*$G$1+$H$1*INDEX(choosenEnvflow!I$9:I$29,$B24,1)</f>
        <v>0</v>
      </c>
      <c r="J24" s="3">
        <f ca="1">choosenAgri!J24*$E$1+choosenLivestock!J24*$I$1+choosenDomestic!J24*$F$1+choosenIndustry!J24*$G$1+$H$1*INDEX(choosenEnvflow!J$9:J$29,$B24,1)</f>
        <v>0</v>
      </c>
      <c r="K24" s="3">
        <f ca="1">choosenAgri!K24*$E$1+choosenLivestock!K24*$I$1+choosenDomestic!K24*$F$1+choosenIndustry!K24*$G$1+$H$1*INDEX(choosenEnvflow!K$9:K$29,$B24,1)</f>
        <v>0</v>
      </c>
      <c r="L24" s="3">
        <f ca="1">choosenAgri!L24*$E$1+choosenLivestock!L24*$I$1+choosenDomestic!L24*$F$1+choosenIndustry!L24*$G$1+$H$1*INDEX(choosenEnvflow!L$9:L$29,$B24,1)</f>
        <v>0</v>
      </c>
      <c r="M24" s="3">
        <f ca="1">choosenAgri!M24*$E$1+choosenLivestock!M24*$I$1+choosenDomestic!M24*$F$1+choosenIndustry!M24*$G$1+$H$1*INDEX(choosenEnvflow!M$9:M$29,$B24,1)</f>
        <v>0</v>
      </c>
      <c r="N24" s="3">
        <f ca="1">choosenAgri!N24*$E$1+choosenLivestock!N24*$I$1+choosenDomestic!N24*$F$1+choosenIndustry!N24*$G$1+$H$1*INDEX(choosenEnvflow!N$9:N$29,$B24,1)</f>
        <v>0</v>
      </c>
      <c r="O24" s="3">
        <f ca="1">choosenAgri!O24*$E$1+choosenLivestock!O24*$I$1+choosenDomestic!O24*$F$1+choosenIndustry!O24*$G$1+$H$1*INDEX(choosenEnvflow!O$9:O$29,$B24,1)</f>
        <v>0</v>
      </c>
      <c r="P24" s="3">
        <f ca="1">choosenAgri!P24*$E$1+choosenLivestock!P24*$I$1+choosenDomestic!P24*$F$1+choosenIndustry!P24*$G$1+$H$1*INDEX(choosenEnvflow!P$9:P$29,$B24,1)</f>
        <v>0</v>
      </c>
      <c r="R24">
        <v>1</v>
      </c>
      <c r="S24" t="s">
        <v>6</v>
      </c>
      <c r="T24" s="14">
        <f ca="1">choosenAgri!T24*$E$1+choosenLivestock!D24*$I$1+choosenDomestic!D24*$F$1+choosenIndustry!D24*$G$1+$H$1*INDEX(choosenEnvflow!T$9:T$29,$B24,1)</f>
        <v>0</v>
      </c>
      <c r="U24" s="14">
        <f ca="1">choosenAgri!U24*$E$1+choosenLivestock!E24*$I$1+choosenDomestic!E24*$F$1+choosenIndustry!E24*$G$1+$H$1*INDEX(choosenEnvflow!U$9:U$29,$B24,1)</f>
        <v>0</v>
      </c>
      <c r="V24" s="14">
        <f ca="1">choosenAgri!V24*$E$1+choosenLivestock!F24*$I$1+choosenDomestic!F24*$F$1+choosenIndustry!F24*$G$1+$H$1*INDEX(choosenEnvflow!V$9:V$29,$B24,1)</f>
        <v>0</v>
      </c>
      <c r="W24" s="14">
        <f ca="1">choosenAgri!W24*$E$1+choosenLivestock!G24*$I$1+choosenDomestic!G24*$F$1+choosenIndustry!G24*$G$1+$H$1*INDEX(choosenEnvflow!W$9:W$29,$B24,1)</f>
        <v>0</v>
      </c>
      <c r="X24" s="14">
        <f ca="1">choosenAgri!X24*$E$1+choosenLivestock!H24*$I$1+choosenDomestic!H24*$F$1+choosenIndustry!H24*$G$1+$H$1*INDEX(choosenEnvflow!X$9:X$29,$B24,1)</f>
        <v>0</v>
      </c>
      <c r="Y24" s="14">
        <f ca="1">choosenAgri!Y24*$E$1+choosenLivestock!I24*$I$1+choosenDomestic!I24*$F$1+choosenIndustry!I24*$G$1+$H$1*INDEX(choosenEnvflow!Y$9:Y$29,$B24,1)</f>
        <v>0</v>
      </c>
      <c r="Z24" s="14">
        <f ca="1">choosenAgri!Z24*$E$1+choosenLivestock!J24*$I$1+choosenDomestic!J24*$F$1+choosenIndustry!J24*$G$1+$H$1*INDEX(choosenEnvflow!Z$9:Z$29,$B24,1)</f>
        <v>0</v>
      </c>
      <c r="AA24" s="14">
        <f ca="1">choosenAgri!AA24*$E$1+choosenLivestock!K24*$I$1+choosenDomestic!K24*$F$1+choosenIndustry!K24*$G$1+$H$1*INDEX(choosenEnvflow!AA$9:AA$29,$B24,1)</f>
        <v>0</v>
      </c>
      <c r="AB24" s="14">
        <f ca="1">choosenAgri!AB24*$E$1+choosenLivestock!L24*$I$1+choosenDomestic!L24*$F$1+choosenIndustry!L24*$G$1+$H$1*INDEX(choosenEnvflow!AB$9:AB$29,$B24,1)</f>
        <v>0</v>
      </c>
      <c r="AC24" s="14">
        <f ca="1">choosenAgri!AC24*$E$1+choosenLivestock!M24*$I$1+choosenDomestic!M24*$F$1+choosenIndustry!M24*$G$1+$H$1*INDEX(choosenEnvflow!AC$9:AC$29,$B24,1)</f>
        <v>0</v>
      </c>
      <c r="AD24" s="14">
        <f ca="1">choosenAgri!AD24*$E$1+choosenLivestock!N24*$I$1+choosenDomestic!N24*$F$1+choosenIndustry!N24*$G$1+$H$1*INDEX(choosenEnvflow!AD$9:AD$29,$B24,1)</f>
        <v>0</v>
      </c>
      <c r="AE24" s="14">
        <f ca="1">choosenAgri!AE24*$E$1+choosenLivestock!O24*$I$1+choosenDomestic!O24*$F$1+choosenIndustry!O24*$G$1+$H$1*INDEX(choosenEnvflow!AE$9:AE$29,$B24,1)</f>
        <v>0</v>
      </c>
      <c r="AF24" s="14">
        <f ca="1">choosenAgri!AF24*$E$1+choosenLivestock!P24*$I$1+choosenDomestic!P24*$F$1+choosenIndustry!P24*$G$1+$H$1*INDEX(choosenEnvflow!AF$9:AF$29,$B24,1)</f>
        <v>0</v>
      </c>
      <c r="AH24">
        <v>1</v>
      </c>
      <c r="AI24" t="s">
        <v>6</v>
      </c>
      <c r="AJ24" s="3">
        <f ca="1">choosenAgri!AJ24*$E$1+choosenLivestock!D24*$I$1+choosenDomestic!D24*$F$1+choosenIndustry!D24*$G$1+$H$1*INDEX(choosenEnvflow!AJ$9:AJ$29,$B24,1)</f>
        <v>0</v>
      </c>
      <c r="AK24" s="3">
        <f ca="1">choosenAgri!AK24*$E$1+choosenLivestock!E24*$I$1+choosenDomestic!E24*$F$1+choosenIndustry!E24*$G$1+$H$1*INDEX(choosenEnvflow!AK$9:AK$29,$B24,1)</f>
        <v>0</v>
      </c>
      <c r="AL24" s="3">
        <f ca="1">choosenAgri!AL24*$E$1+choosenLivestock!F24*$I$1+choosenDomestic!F24*$F$1+choosenIndustry!F24*$G$1+$H$1*INDEX(choosenEnvflow!AL$9:AL$29,$B24,1)</f>
        <v>0</v>
      </c>
      <c r="AM24" s="3">
        <f ca="1">choosenAgri!AM24*$E$1+choosenLivestock!G24*$I$1+choosenDomestic!G24*$F$1+choosenIndustry!G24*$G$1+$H$1*INDEX(choosenEnvflow!AM$9:AM$29,$B24,1)</f>
        <v>0</v>
      </c>
      <c r="AN24" s="3">
        <f ca="1">choosenAgri!AN24*$E$1+choosenLivestock!H24*$I$1+choosenDomestic!H24*$F$1+choosenIndustry!H24*$G$1+$H$1*INDEX(choosenEnvflow!AN$9:AN$29,$B24,1)</f>
        <v>0</v>
      </c>
      <c r="AO24" s="3">
        <f ca="1">choosenAgri!AO24*$E$1+choosenLivestock!I24*$I$1+choosenDomestic!I24*$F$1+choosenIndustry!I24*$G$1+$H$1*INDEX(choosenEnvflow!AO$9:AO$29,$B24,1)</f>
        <v>0</v>
      </c>
      <c r="AP24" s="3">
        <f ca="1">choosenAgri!AP24*$E$1+choosenLivestock!J24*$I$1+choosenDomestic!J24*$F$1+choosenIndustry!J24*$G$1+$H$1*INDEX(choosenEnvflow!AP$9:AP$29,$B24,1)</f>
        <v>0</v>
      </c>
      <c r="AQ24" s="3">
        <f ca="1">choosenAgri!AQ24*$E$1+choosenLivestock!K24*$I$1+choosenDomestic!K24*$F$1+choosenIndustry!K24*$G$1+$H$1*INDEX(choosenEnvflow!AQ$9:AQ$29,$B24,1)</f>
        <v>0</v>
      </c>
      <c r="AR24" s="3">
        <f ca="1">choosenAgri!AR24*$E$1+choosenLivestock!L24*$I$1+choosenDomestic!L24*$F$1+choosenIndustry!L24*$G$1+$H$1*INDEX(choosenEnvflow!AR$9:AR$29,$B24,1)</f>
        <v>0</v>
      </c>
      <c r="AS24" s="3">
        <f ca="1">choosenAgri!AS24*$E$1+choosenLivestock!M24*$I$1+choosenDomestic!M24*$F$1+choosenIndustry!M24*$G$1+$H$1*INDEX(choosenEnvflow!AS$9:AS$29,$B24,1)</f>
        <v>0</v>
      </c>
      <c r="AT24" s="3">
        <f ca="1">choosenAgri!AT24*$E$1+choosenLivestock!N24*$I$1+choosenDomestic!N24*$F$1+choosenIndustry!N24*$G$1+$H$1*INDEX(choosenEnvflow!AT$9:AT$29,$B24,1)</f>
        <v>0</v>
      </c>
      <c r="AU24" s="3">
        <f ca="1">choosenAgri!AU24*$E$1+choosenLivestock!O24*$I$1+choosenDomestic!O24*$F$1+choosenIndustry!O24*$G$1+$H$1*INDEX(choosenEnvflow!AU$9:AU$29,$B24,1)</f>
        <v>0</v>
      </c>
      <c r="AV24" s="3">
        <f ca="1">choosenAgri!AV24*$E$1+choosenLivestock!P24*$I$1+choosenDomestic!P24*$F$1+choosenIndustry!P24*$G$1+$H$1*INDEX(choosenEnvflow!AV$9:AV$29,$B24,1)</f>
        <v>0</v>
      </c>
      <c r="AX24">
        <v>1</v>
      </c>
      <c r="AY24" t="s">
        <v>6</v>
      </c>
      <c r="AZ24" s="3">
        <f ca="1">choosenAgri!AZ24*$E$1+choosenLivestock!D24*$I$1+choosenDomestic!D24*$F$1+choosenIndustry!D24*$G$1+$H$1*INDEX(choosenEnvflow!AZ$9:AZ$29,$B24,1)</f>
        <v>0</v>
      </c>
      <c r="BA24" s="3">
        <f ca="1">choosenAgri!BA24*$E$1+choosenLivestock!E24*$I$1+choosenDomestic!E24*$F$1+choosenIndustry!E24*$G$1+$H$1*INDEX(choosenEnvflow!BA$9:BA$29,$B24,1)</f>
        <v>0</v>
      </c>
      <c r="BB24" s="3">
        <f ca="1">choosenAgri!BB24*$E$1+choosenLivestock!F24*$I$1+choosenDomestic!F24*$F$1+choosenIndustry!F24*$G$1+$H$1*INDEX(choosenEnvflow!BB$9:BB$29,$B24,1)</f>
        <v>0</v>
      </c>
      <c r="BC24" s="3">
        <f ca="1">choosenAgri!BC24*$E$1+choosenLivestock!G24*$I$1+choosenDomestic!G24*$F$1+choosenIndustry!G24*$G$1+$H$1*INDEX(choosenEnvflow!BC$9:BC$29,$B24,1)</f>
        <v>0</v>
      </c>
      <c r="BD24" s="3">
        <f ca="1">choosenAgri!BD24*$E$1+choosenLivestock!H24*$I$1+choosenDomestic!H24*$F$1+choosenIndustry!H24*$G$1+$H$1*INDEX(choosenEnvflow!BD$9:BD$29,$B24,1)</f>
        <v>0</v>
      </c>
      <c r="BE24" s="3">
        <f ca="1">choosenAgri!BE24*$E$1+choosenLivestock!I24*$I$1+choosenDomestic!I24*$F$1+choosenIndustry!I24*$G$1+$H$1*INDEX(choosenEnvflow!BE$9:BE$29,$B24,1)</f>
        <v>0</v>
      </c>
      <c r="BF24" s="3">
        <f ca="1">choosenAgri!BF24*$E$1+choosenLivestock!J24*$I$1+choosenDomestic!J24*$F$1+choosenIndustry!J24*$G$1+$H$1*INDEX(choosenEnvflow!BF$9:BF$29,$B24,1)</f>
        <v>0</v>
      </c>
      <c r="BG24" s="3">
        <f ca="1">choosenAgri!BG24*$E$1+choosenLivestock!K24*$I$1+choosenDomestic!K24*$F$1+choosenIndustry!K24*$G$1+$H$1*INDEX(choosenEnvflow!BG$9:BG$29,$B24,1)</f>
        <v>0</v>
      </c>
      <c r="BH24" s="3">
        <f ca="1">choosenAgri!BH24*$E$1+choosenLivestock!L24*$I$1+choosenDomestic!L24*$F$1+choosenIndustry!L24*$G$1+$H$1*INDEX(choosenEnvflow!BH$9:BH$29,$B24,1)</f>
        <v>0</v>
      </c>
      <c r="BI24" s="3">
        <f ca="1">choosenAgri!BI24*$E$1+choosenLivestock!M24*$I$1+choosenDomestic!M24*$F$1+choosenIndustry!M24*$G$1+$H$1*INDEX(choosenEnvflow!BI$9:BI$29,$B24,1)</f>
        <v>0</v>
      </c>
      <c r="BJ24" s="3">
        <f ca="1">choosenAgri!BJ24*$E$1+choosenLivestock!N24*$I$1+choosenDomestic!N24*$F$1+choosenIndustry!N24*$G$1+$H$1*INDEX(choosenEnvflow!BJ$9:BJ$29,$B24,1)</f>
        <v>0</v>
      </c>
      <c r="BK24" s="3">
        <f ca="1">choosenAgri!BK24*$E$1+choosenLivestock!O24*$I$1+choosenDomestic!O24*$F$1+choosenIndustry!O24*$G$1+$H$1*INDEX(choosenEnvflow!BK$9:BK$29,$B24,1)</f>
        <v>0</v>
      </c>
      <c r="BL24" s="3">
        <f ca="1">choosenAgri!BL24*$E$1+choosenLivestock!P24*$I$1+choosenDomestic!P24*$F$1+choosenIndustry!P24*$G$1+$H$1*INDEX(choosenEnvflow!BL$9:BL$29,$B24,1)</f>
        <v>0</v>
      </c>
    </row>
    <row r="25" spans="1:64" x14ac:dyDescent="0.25">
      <c r="A25">
        <v>1</v>
      </c>
      <c r="B25">
        <v>2</v>
      </c>
      <c r="C25" t="s">
        <v>2</v>
      </c>
      <c r="D25" s="3">
        <f ca="1">choosenAgri!D25*$E$1+choosenLivestock!D25*$I$1+choosenDomestic!D25*$F$1+choosenIndustry!D25*$G$1+$H$1*INDEX(choosenEnvflow!D$9:D$29,$B25,1)</f>
        <v>0</v>
      </c>
      <c r="E25" s="3">
        <f ca="1">choosenAgri!E25*$E$1+choosenLivestock!E25*$I$1+choosenDomestic!E25*$F$1+choosenIndustry!E25*$G$1+$H$1*INDEX(choosenEnvflow!E$9:E$29,$B25,1)</f>
        <v>0</v>
      </c>
      <c r="F25" s="3">
        <f ca="1">choosenAgri!F25*$E$1+choosenLivestock!F25*$I$1+choosenDomestic!F25*$F$1+choosenIndustry!F25*$G$1+$H$1*INDEX(choosenEnvflow!F$9:F$29,$B25,1)</f>
        <v>0</v>
      </c>
      <c r="G25" s="3">
        <f ca="1">choosenAgri!G25*$E$1+choosenLivestock!G25*$I$1+choosenDomestic!G25*$F$1+choosenIndustry!G25*$G$1+$H$1*INDEX(choosenEnvflow!G$9:G$29,$B25,1)</f>
        <v>0</v>
      </c>
      <c r="H25" s="3">
        <f ca="1">choosenAgri!H25*$E$1+choosenLivestock!H25*$I$1+choosenDomestic!H25*$F$1+choosenIndustry!H25*$G$1+$H$1*INDEX(choosenEnvflow!H$9:H$29,$B25,1)</f>
        <v>0</v>
      </c>
      <c r="I25" s="3">
        <f ca="1">choosenAgri!I25*$E$1+choosenLivestock!I25*$I$1+choosenDomestic!I25*$F$1+choosenIndustry!I25*$G$1+$H$1*INDEX(choosenEnvflow!I$9:I$29,$B25,1)</f>
        <v>0</v>
      </c>
      <c r="J25" s="3">
        <f ca="1">choosenAgri!J25*$E$1+choosenLivestock!J25*$I$1+choosenDomestic!J25*$F$1+choosenIndustry!J25*$G$1+$H$1*INDEX(choosenEnvflow!J$9:J$29,$B25,1)</f>
        <v>0</v>
      </c>
      <c r="K25" s="3">
        <f ca="1">choosenAgri!K25*$E$1+choosenLivestock!K25*$I$1+choosenDomestic!K25*$F$1+choosenIndustry!K25*$G$1+$H$1*INDEX(choosenEnvflow!K$9:K$29,$B25,1)</f>
        <v>0</v>
      </c>
      <c r="L25" s="3">
        <f ca="1">choosenAgri!L25*$E$1+choosenLivestock!L25*$I$1+choosenDomestic!L25*$F$1+choosenIndustry!L25*$G$1+$H$1*INDEX(choosenEnvflow!L$9:L$29,$B25,1)</f>
        <v>0</v>
      </c>
      <c r="M25" s="3">
        <f ca="1">choosenAgri!M25*$E$1+choosenLivestock!M25*$I$1+choosenDomestic!M25*$F$1+choosenIndustry!M25*$G$1+$H$1*INDEX(choosenEnvflow!M$9:M$29,$B25,1)</f>
        <v>0</v>
      </c>
      <c r="N25" s="3">
        <f ca="1">choosenAgri!N25*$E$1+choosenLivestock!N25*$I$1+choosenDomestic!N25*$F$1+choosenIndustry!N25*$G$1+$H$1*INDEX(choosenEnvflow!N$9:N$29,$B25,1)</f>
        <v>0</v>
      </c>
      <c r="O25" s="3">
        <f ca="1">choosenAgri!O25*$E$1+choosenLivestock!O25*$I$1+choosenDomestic!O25*$F$1+choosenIndustry!O25*$G$1+$H$1*INDEX(choosenEnvflow!O$9:O$29,$B25,1)</f>
        <v>0</v>
      </c>
      <c r="P25" s="3">
        <f ca="1">choosenAgri!P25*$E$1+choosenLivestock!P25*$I$1+choosenDomestic!P25*$F$1+choosenIndustry!P25*$G$1+$H$1*INDEX(choosenEnvflow!P$9:P$29,$B25,1)</f>
        <v>0</v>
      </c>
      <c r="R25">
        <v>2</v>
      </c>
      <c r="S25" t="s">
        <v>2</v>
      </c>
      <c r="T25" s="14">
        <f ca="1">choosenAgri!T25*$E$1+choosenLivestock!D25*$I$1+choosenDomestic!D25*$F$1+choosenIndustry!D25*$G$1+$H$1*INDEX(choosenEnvflow!T$9:T$29,$B25,1)</f>
        <v>0</v>
      </c>
      <c r="U25" s="14">
        <f ca="1">choosenAgri!U25*$E$1+choosenLivestock!E25*$I$1+choosenDomestic!E25*$F$1+choosenIndustry!E25*$G$1+$H$1*INDEX(choosenEnvflow!U$9:U$29,$B25,1)</f>
        <v>0</v>
      </c>
      <c r="V25" s="14">
        <f ca="1">choosenAgri!V25*$E$1+choosenLivestock!F25*$I$1+choosenDomestic!F25*$F$1+choosenIndustry!F25*$G$1+$H$1*INDEX(choosenEnvflow!V$9:V$29,$B25,1)</f>
        <v>0</v>
      </c>
      <c r="W25" s="14">
        <f ca="1">choosenAgri!W25*$E$1+choosenLivestock!G25*$I$1+choosenDomestic!G25*$F$1+choosenIndustry!G25*$G$1+$H$1*INDEX(choosenEnvflow!W$9:W$29,$B25,1)</f>
        <v>0</v>
      </c>
      <c r="X25" s="14">
        <f ca="1">choosenAgri!X25*$E$1+choosenLivestock!H25*$I$1+choosenDomestic!H25*$F$1+choosenIndustry!H25*$G$1+$H$1*INDEX(choosenEnvflow!X$9:X$29,$B25,1)</f>
        <v>0</v>
      </c>
      <c r="Y25" s="14">
        <f ca="1">choosenAgri!Y25*$E$1+choosenLivestock!I25*$I$1+choosenDomestic!I25*$F$1+choosenIndustry!I25*$G$1+$H$1*INDEX(choosenEnvflow!Y$9:Y$29,$B25,1)</f>
        <v>0</v>
      </c>
      <c r="Z25" s="14">
        <f ca="1">choosenAgri!Z25*$E$1+choosenLivestock!J25*$I$1+choosenDomestic!J25*$F$1+choosenIndustry!J25*$G$1+$H$1*INDEX(choosenEnvflow!Z$9:Z$29,$B25,1)</f>
        <v>0</v>
      </c>
      <c r="AA25" s="14">
        <f ca="1">choosenAgri!AA25*$E$1+choosenLivestock!K25*$I$1+choosenDomestic!K25*$F$1+choosenIndustry!K25*$G$1+$H$1*INDEX(choosenEnvflow!AA$9:AA$29,$B25,1)</f>
        <v>0</v>
      </c>
      <c r="AB25" s="14">
        <f ca="1">choosenAgri!AB25*$E$1+choosenLivestock!L25*$I$1+choosenDomestic!L25*$F$1+choosenIndustry!L25*$G$1+$H$1*INDEX(choosenEnvflow!AB$9:AB$29,$B25,1)</f>
        <v>0</v>
      </c>
      <c r="AC25" s="14">
        <f ca="1">choosenAgri!AC25*$E$1+choosenLivestock!M25*$I$1+choosenDomestic!M25*$F$1+choosenIndustry!M25*$G$1+$H$1*INDEX(choosenEnvflow!AC$9:AC$29,$B25,1)</f>
        <v>0</v>
      </c>
      <c r="AD25" s="14">
        <f ca="1">choosenAgri!AD25*$E$1+choosenLivestock!N25*$I$1+choosenDomestic!N25*$F$1+choosenIndustry!N25*$G$1+$H$1*INDEX(choosenEnvflow!AD$9:AD$29,$B25,1)</f>
        <v>0</v>
      </c>
      <c r="AE25" s="14">
        <f ca="1">choosenAgri!AE25*$E$1+choosenLivestock!O25*$I$1+choosenDomestic!O25*$F$1+choosenIndustry!O25*$G$1+$H$1*INDEX(choosenEnvflow!AE$9:AE$29,$B25,1)</f>
        <v>0</v>
      </c>
      <c r="AF25" s="14">
        <f ca="1">choosenAgri!AF25*$E$1+choosenLivestock!P25*$I$1+choosenDomestic!P25*$F$1+choosenIndustry!P25*$G$1+$H$1*INDEX(choosenEnvflow!AF$9:AF$29,$B25,1)</f>
        <v>0</v>
      </c>
      <c r="AH25">
        <v>2</v>
      </c>
      <c r="AI25" t="s">
        <v>2</v>
      </c>
      <c r="AJ25" s="3">
        <f ca="1">choosenAgri!AJ25*$E$1+choosenLivestock!D25*$I$1+choosenDomestic!D25*$F$1+choosenIndustry!D25*$G$1+$H$1*INDEX(choosenEnvflow!AJ$9:AJ$29,$B25,1)</f>
        <v>0</v>
      </c>
      <c r="AK25" s="3">
        <f ca="1">choosenAgri!AK25*$E$1+choosenLivestock!E25*$I$1+choosenDomestic!E25*$F$1+choosenIndustry!E25*$G$1+$H$1*INDEX(choosenEnvflow!AK$9:AK$29,$B25,1)</f>
        <v>0</v>
      </c>
      <c r="AL25" s="3">
        <f ca="1">choosenAgri!AL25*$E$1+choosenLivestock!F25*$I$1+choosenDomestic!F25*$F$1+choosenIndustry!F25*$G$1+$H$1*INDEX(choosenEnvflow!AL$9:AL$29,$B25,1)</f>
        <v>0</v>
      </c>
      <c r="AM25" s="3">
        <f ca="1">choosenAgri!AM25*$E$1+choosenLivestock!G25*$I$1+choosenDomestic!G25*$F$1+choosenIndustry!G25*$G$1+$H$1*INDEX(choosenEnvflow!AM$9:AM$29,$B25,1)</f>
        <v>0</v>
      </c>
      <c r="AN25" s="3">
        <f ca="1">choosenAgri!AN25*$E$1+choosenLivestock!H25*$I$1+choosenDomestic!H25*$F$1+choosenIndustry!H25*$G$1+$H$1*INDEX(choosenEnvflow!AN$9:AN$29,$B25,1)</f>
        <v>0</v>
      </c>
      <c r="AO25" s="3">
        <f ca="1">choosenAgri!AO25*$E$1+choosenLivestock!I25*$I$1+choosenDomestic!I25*$F$1+choosenIndustry!I25*$G$1+$H$1*INDEX(choosenEnvflow!AO$9:AO$29,$B25,1)</f>
        <v>0</v>
      </c>
      <c r="AP25" s="3">
        <f ca="1">choosenAgri!AP25*$E$1+choosenLivestock!J25*$I$1+choosenDomestic!J25*$F$1+choosenIndustry!J25*$G$1+$H$1*INDEX(choosenEnvflow!AP$9:AP$29,$B25,1)</f>
        <v>0</v>
      </c>
      <c r="AQ25" s="3">
        <f ca="1">choosenAgri!AQ25*$E$1+choosenLivestock!K25*$I$1+choosenDomestic!K25*$F$1+choosenIndustry!K25*$G$1+$H$1*INDEX(choosenEnvflow!AQ$9:AQ$29,$B25,1)</f>
        <v>0</v>
      </c>
      <c r="AR25" s="3">
        <f ca="1">choosenAgri!AR25*$E$1+choosenLivestock!L25*$I$1+choosenDomestic!L25*$F$1+choosenIndustry!L25*$G$1+$H$1*INDEX(choosenEnvflow!AR$9:AR$29,$B25,1)</f>
        <v>0</v>
      </c>
      <c r="AS25" s="3">
        <f ca="1">choosenAgri!AS25*$E$1+choosenLivestock!M25*$I$1+choosenDomestic!M25*$F$1+choosenIndustry!M25*$G$1+$H$1*INDEX(choosenEnvflow!AS$9:AS$29,$B25,1)</f>
        <v>0</v>
      </c>
      <c r="AT25" s="3">
        <f ca="1">choosenAgri!AT25*$E$1+choosenLivestock!N25*$I$1+choosenDomestic!N25*$F$1+choosenIndustry!N25*$G$1+$H$1*INDEX(choosenEnvflow!AT$9:AT$29,$B25,1)</f>
        <v>0</v>
      </c>
      <c r="AU25" s="3">
        <f ca="1">choosenAgri!AU25*$E$1+choosenLivestock!O25*$I$1+choosenDomestic!O25*$F$1+choosenIndustry!O25*$G$1+$H$1*INDEX(choosenEnvflow!AU$9:AU$29,$B25,1)</f>
        <v>0</v>
      </c>
      <c r="AV25" s="3">
        <f ca="1">choosenAgri!AV25*$E$1+choosenLivestock!P25*$I$1+choosenDomestic!P25*$F$1+choosenIndustry!P25*$G$1+$H$1*INDEX(choosenEnvflow!AV$9:AV$29,$B25,1)</f>
        <v>0</v>
      </c>
      <c r="AX25">
        <v>2</v>
      </c>
      <c r="AY25" t="s">
        <v>2</v>
      </c>
      <c r="AZ25" s="3">
        <f ca="1">choosenAgri!AZ25*$E$1+choosenLivestock!D25*$I$1+choosenDomestic!D25*$F$1+choosenIndustry!D25*$G$1+$H$1*INDEX(choosenEnvflow!AZ$9:AZ$29,$B25,1)</f>
        <v>0</v>
      </c>
      <c r="BA25" s="3">
        <f ca="1">choosenAgri!BA25*$E$1+choosenLivestock!E25*$I$1+choosenDomestic!E25*$F$1+choosenIndustry!E25*$G$1+$H$1*INDEX(choosenEnvflow!BA$9:BA$29,$B25,1)</f>
        <v>0</v>
      </c>
      <c r="BB25" s="3">
        <f ca="1">choosenAgri!BB25*$E$1+choosenLivestock!F25*$I$1+choosenDomestic!F25*$F$1+choosenIndustry!F25*$G$1+$H$1*INDEX(choosenEnvflow!BB$9:BB$29,$B25,1)</f>
        <v>0</v>
      </c>
      <c r="BC25" s="3">
        <f ca="1">choosenAgri!BC25*$E$1+choosenLivestock!G25*$I$1+choosenDomestic!G25*$F$1+choosenIndustry!G25*$G$1+$H$1*INDEX(choosenEnvflow!BC$9:BC$29,$B25,1)</f>
        <v>0</v>
      </c>
      <c r="BD25" s="3">
        <f ca="1">choosenAgri!BD25*$E$1+choosenLivestock!H25*$I$1+choosenDomestic!H25*$F$1+choosenIndustry!H25*$G$1+$H$1*INDEX(choosenEnvflow!BD$9:BD$29,$B25,1)</f>
        <v>0</v>
      </c>
      <c r="BE25" s="3">
        <f ca="1">choosenAgri!BE25*$E$1+choosenLivestock!I25*$I$1+choosenDomestic!I25*$F$1+choosenIndustry!I25*$G$1+$H$1*INDEX(choosenEnvflow!BE$9:BE$29,$B25,1)</f>
        <v>0</v>
      </c>
      <c r="BF25" s="3">
        <f ca="1">choosenAgri!BF25*$E$1+choosenLivestock!J25*$I$1+choosenDomestic!J25*$F$1+choosenIndustry!J25*$G$1+$H$1*INDEX(choosenEnvflow!BF$9:BF$29,$B25,1)</f>
        <v>0</v>
      </c>
      <c r="BG25" s="3">
        <f ca="1">choosenAgri!BG25*$E$1+choosenLivestock!K25*$I$1+choosenDomestic!K25*$F$1+choosenIndustry!K25*$G$1+$H$1*INDEX(choosenEnvflow!BG$9:BG$29,$B25,1)</f>
        <v>0</v>
      </c>
      <c r="BH25" s="3">
        <f ca="1">choosenAgri!BH25*$E$1+choosenLivestock!L25*$I$1+choosenDomestic!L25*$F$1+choosenIndustry!L25*$G$1+$H$1*INDEX(choosenEnvflow!BH$9:BH$29,$B25,1)</f>
        <v>0</v>
      </c>
      <c r="BI25" s="3">
        <f ca="1">choosenAgri!BI25*$E$1+choosenLivestock!M25*$I$1+choosenDomestic!M25*$F$1+choosenIndustry!M25*$G$1+$H$1*INDEX(choosenEnvflow!BI$9:BI$29,$B25,1)</f>
        <v>0</v>
      </c>
      <c r="BJ25" s="3">
        <f ca="1">choosenAgri!BJ25*$E$1+choosenLivestock!N25*$I$1+choosenDomestic!N25*$F$1+choosenIndustry!N25*$G$1+$H$1*INDEX(choosenEnvflow!BJ$9:BJ$29,$B25,1)</f>
        <v>0</v>
      </c>
      <c r="BK25" s="3">
        <f ca="1">choosenAgri!BK25*$E$1+choosenLivestock!O25*$I$1+choosenDomestic!O25*$F$1+choosenIndustry!O25*$G$1+$H$1*INDEX(choosenEnvflow!BK$9:BK$29,$B25,1)</f>
        <v>0</v>
      </c>
      <c r="BL25" s="3">
        <f ca="1">choosenAgri!BL25*$E$1+choosenLivestock!P25*$I$1+choosenDomestic!P25*$F$1+choosenIndustry!P25*$G$1+$H$1*INDEX(choosenEnvflow!BL$9:BL$29,$B25,1)</f>
        <v>0</v>
      </c>
    </row>
    <row r="26" spans="1:64" x14ac:dyDescent="0.25">
      <c r="A26">
        <v>2</v>
      </c>
      <c r="B26">
        <v>2</v>
      </c>
      <c r="C26" t="s">
        <v>3</v>
      </c>
      <c r="D26" s="3">
        <f ca="1">choosenAgri!D26*$E$1+choosenLivestock!D26*$I$1+choosenDomestic!D26*$F$1+choosenIndustry!D26*$G$1+$H$1*INDEX(choosenEnvflow!D$9:D$29,$B26,1)</f>
        <v>0</v>
      </c>
      <c r="E26" s="3">
        <f ca="1">choosenAgri!E26*$E$1+choosenLivestock!E26*$I$1+choosenDomestic!E26*$F$1+choosenIndustry!E26*$G$1+$H$1*INDEX(choosenEnvflow!E$9:E$29,$B26,1)</f>
        <v>0</v>
      </c>
      <c r="F26" s="3">
        <f ca="1">choosenAgri!F26*$E$1+choosenLivestock!F26*$I$1+choosenDomestic!F26*$F$1+choosenIndustry!F26*$G$1+$H$1*INDEX(choosenEnvflow!F$9:F$29,$B26,1)</f>
        <v>0</v>
      </c>
      <c r="G26" s="3">
        <f ca="1">choosenAgri!G26*$E$1+choosenLivestock!G26*$I$1+choosenDomestic!G26*$F$1+choosenIndustry!G26*$G$1+$H$1*INDEX(choosenEnvflow!G$9:G$29,$B26,1)</f>
        <v>0</v>
      </c>
      <c r="H26" s="3">
        <f ca="1">choosenAgri!H26*$E$1+choosenLivestock!H26*$I$1+choosenDomestic!H26*$F$1+choosenIndustry!H26*$G$1+$H$1*INDEX(choosenEnvflow!H$9:H$29,$B26,1)</f>
        <v>0</v>
      </c>
      <c r="I26" s="3">
        <f ca="1">choosenAgri!I26*$E$1+choosenLivestock!I26*$I$1+choosenDomestic!I26*$F$1+choosenIndustry!I26*$G$1+$H$1*INDEX(choosenEnvflow!I$9:I$29,$B26,1)</f>
        <v>0</v>
      </c>
      <c r="J26" s="3">
        <f ca="1">choosenAgri!J26*$E$1+choosenLivestock!J26*$I$1+choosenDomestic!J26*$F$1+choosenIndustry!J26*$G$1+$H$1*INDEX(choosenEnvflow!J$9:J$29,$B26,1)</f>
        <v>0</v>
      </c>
      <c r="K26" s="3">
        <f ca="1">choosenAgri!K26*$E$1+choosenLivestock!K26*$I$1+choosenDomestic!K26*$F$1+choosenIndustry!K26*$G$1+$H$1*INDEX(choosenEnvflow!K$9:K$29,$B26,1)</f>
        <v>0</v>
      </c>
      <c r="L26" s="3">
        <f ca="1">choosenAgri!L26*$E$1+choosenLivestock!L26*$I$1+choosenDomestic!L26*$F$1+choosenIndustry!L26*$G$1+$H$1*INDEX(choosenEnvflow!L$9:L$29,$B26,1)</f>
        <v>0</v>
      </c>
      <c r="M26" s="3">
        <f ca="1">choosenAgri!M26*$E$1+choosenLivestock!M26*$I$1+choosenDomestic!M26*$F$1+choosenIndustry!M26*$G$1+$H$1*INDEX(choosenEnvflow!M$9:M$29,$B26,1)</f>
        <v>0</v>
      </c>
      <c r="N26" s="3">
        <f ca="1">choosenAgri!N26*$E$1+choosenLivestock!N26*$I$1+choosenDomestic!N26*$F$1+choosenIndustry!N26*$G$1+$H$1*INDEX(choosenEnvflow!N$9:N$29,$B26,1)</f>
        <v>0</v>
      </c>
      <c r="O26" s="3">
        <f ca="1">choosenAgri!O26*$E$1+choosenLivestock!O26*$I$1+choosenDomestic!O26*$F$1+choosenIndustry!O26*$G$1+$H$1*INDEX(choosenEnvflow!O$9:O$29,$B26,1)</f>
        <v>0</v>
      </c>
      <c r="P26" s="3">
        <f ca="1">choosenAgri!P26*$E$1+choosenLivestock!P26*$I$1+choosenDomestic!P26*$F$1+choosenIndustry!P26*$G$1+$H$1*INDEX(choosenEnvflow!P$9:P$29,$B26,1)</f>
        <v>0</v>
      </c>
      <c r="R26">
        <v>2</v>
      </c>
      <c r="S26" t="s">
        <v>3</v>
      </c>
      <c r="T26" s="14">
        <f ca="1">choosenAgri!T26*$E$1+choosenLivestock!D26*$I$1+choosenDomestic!D26*$F$1+choosenIndustry!D26*$G$1+$H$1*INDEX(choosenEnvflow!T$9:T$29,$B26,1)</f>
        <v>0</v>
      </c>
      <c r="U26" s="14">
        <f ca="1">choosenAgri!U26*$E$1+choosenLivestock!E26*$I$1+choosenDomestic!E26*$F$1+choosenIndustry!E26*$G$1+$H$1*INDEX(choosenEnvflow!U$9:U$29,$B26,1)</f>
        <v>0</v>
      </c>
      <c r="V26" s="14">
        <f ca="1">choosenAgri!V26*$E$1+choosenLivestock!F26*$I$1+choosenDomestic!F26*$F$1+choosenIndustry!F26*$G$1+$H$1*INDEX(choosenEnvflow!V$9:V$29,$B26,1)</f>
        <v>0</v>
      </c>
      <c r="W26" s="14">
        <f ca="1">choosenAgri!W26*$E$1+choosenLivestock!G26*$I$1+choosenDomestic!G26*$F$1+choosenIndustry!G26*$G$1+$H$1*INDEX(choosenEnvflow!W$9:W$29,$B26,1)</f>
        <v>0</v>
      </c>
      <c r="X26" s="14">
        <f ca="1">choosenAgri!X26*$E$1+choosenLivestock!H26*$I$1+choosenDomestic!H26*$F$1+choosenIndustry!H26*$G$1+$H$1*INDEX(choosenEnvflow!X$9:X$29,$B26,1)</f>
        <v>0</v>
      </c>
      <c r="Y26" s="14">
        <f ca="1">choosenAgri!Y26*$E$1+choosenLivestock!I26*$I$1+choosenDomestic!I26*$F$1+choosenIndustry!I26*$G$1+$H$1*INDEX(choosenEnvflow!Y$9:Y$29,$B26,1)</f>
        <v>0</v>
      </c>
      <c r="Z26" s="14">
        <f ca="1">choosenAgri!Z26*$E$1+choosenLivestock!J26*$I$1+choosenDomestic!J26*$F$1+choosenIndustry!J26*$G$1+$H$1*INDEX(choosenEnvflow!Z$9:Z$29,$B26,1)</f>
        <v>0</v>
      </c>
      <c r="AA26" s="14">
        <f ca="1">choosenAgri!AA26*$E$1+choosenLivestock!K26*$I$1+choosenDomestic!K26*$F$1+choosenIndustry!K26*$G$1+$H$1*INDEX(choosenEnvflow!AA$9:AA$29,$B26,1)</f>
        <v>0</v>
      </c>
      <c r="AB26" s="14">
        <f ca="1">choosenAgri!AB26*$E$1+choosenLivestock!L26*$I$1+choosenDomestic!L26*$F$1+choosenIndustry!L26*$G$1+$H$1*INDEX(choosenEnvflow!AB$9:AB$29,$B26,1)</f>
        <v>0</v>
      </c>
      <c r="AC26" s="14">
        <f ca="1">choosenAgri!AC26*$E$1+choosenLivestock!M26*$I$1+choosenDomestic!M26*$F$1+choosenIndustry!M26*$G$1+$H$1*INDEX(choosenEnvflow!AC$9:AC$29,$B26,1)</f>
        <v>0</v>
      </c>
      <c r="AD26" s="14">
        <f ca="1">choosenAgri!AD26*$E$1+choosenLivestock!N26*$I$1+choosenDomestic!N26*$F$1+choosenIndustry!N26*$G$1+$H$1*INDEX(choosenEnvflow!AD$9:AD$29,$B26,1)</f>
        <v>0</v>
      </c>
      <c r="AE26" s="14">
        <f ca="1">choosenAgri!AE26*$E$1+choosenLivestock!O26*$I$1+choosenDomestic!O26*$F$1+choosenIndustry!O26*$G$1+$H$1*INDEX(choosenEnvflow!AE$9:AE$29,$B26,1)</f>
        <v>0</v>
      </c>
      <c r="AF26" s="14">
        <f ca="1">choosenAgri!AF26*$E$1+choosenLivestock!P26*$I$1+choosenDomestic!P26*$F$1+choosenIndustry!P26*$G$1+$H$1*INDEX(choosenEnvflow!AF$9:AF$29,$B26,1)</f>
        <v>0</v>
      </c>
      <c r="AH26">
        <v>2</v>
      </c>
      <c r="AI26" t="s">
        <v>3</v>
      </c>
      <c r="AJ26" s="3">
        <f ca="1">choosenAgri!AJ26*$E$1+choosenLivestock!D26*$I$1+choosenDomestic!D26*$F$1+choosenIndustry!D26*$G$1+$H$1*INDEX(choosenEnvflow!AJ$9:AJ$29,$B26,1)</f>
        <v>0</v>
      </c>
      <c r="AK26" s="3">
        <f ca="1">choosenAgri!AK26*$E$1+choosenLivestock!E26*$I$1+choosenDomestic!E26*$F$1+choosenIndustry!E26*$G$1+$H$1*INDEX(choosenEnvflow!AK$9:AK$29,$B26,1)</f>
        <v>0</v>
      </c>
      <c r="AL26" s="3">
        <f ca="1">choosenAgri!AL26*$E$1+choosenLivestock!F26*$I$1+choosenDomestic!F26*$F$1+choosenIndustry!F26*$G$1+$H$1*INDEX(choosenEnvflow!AL$9:AL$29,$B26,1)</f>
        <v>0</v>
      </c>
      <c r="AM26" s="3">
        <f ca="1">choosenAgri!AM26*$E$1+choosenLivestock!G26*$I$1+choosenDomestic!G26*$F$1+choosenIndustry!G26*$G$1+$H$1*INDEX(choosenEnvflow!AM$9:AM$29,$B26,1)</f>
        <v>0</v>
      </c>
      <c r="AN26" s="3">
        <f ca="1">choosenAgri!AN26*$E$1+choosenLivestock!H26*$I$1+choosenDomestic!H26*$F$1+choosenIndustry!H26*$G$1+$H$1*INDEX(choosenEnvflow!AN$9:AN$29,$B26,1)</f>
        <v>0</v>
      </c>
      <c r="AO26" s="3">
        <f ca="1">choosenAgri!AO26*$E$1+choosenLivestock!I26*$I$1+choosenDomestic!I26*$F$1+choosenIndustry!I26*$G$1+$H$1*INDEX(choosenEnvflow!AO$9:AO$29,$B26,1)</f>
        <v>0</v>
      </c>
      <c r="AP26" s="3">
        <f ca="1">choosenAgri!AP26*$E$1+choosenLivestock!J26*$I$1+choosenDomestic!J26*$F$1+choosenIndustry!J26*$G$1+$H$1*INDEX(choosenEnvflow!AP$9:AP$29,$B26,1)</f>
        <v>0</v>
      </c>
      <c r="AQ26" s="3">
        <f ca="1">choosenAgri!AQ26*$E$1+choosenLivestock!K26*$I$1+choosenDomestic!K26*$F$1+choosenIndustry!K26*$G$1+$H$1*INDEX(choosenEnvflow!AQ$9:AQ$29,$B26,1)</f>
        <v>0</v>
      </c>
      <c r="AR26" s="3">
        <f ca="1">choosenAgri!AR26*$E$1+choosenLivestock!L26*$I$1+choosenDomestic!L26*$F$1+choosenIndustry!L26*$G$1+$H$1*INDEX(choosenEnvflow!AR$9:AR$29,$B26,1)</f>
        <v>0</v>
      </c>
      <c r="AS26" s="3">
        <f ca="1">choosenAgri!AS26*$E$1+choosenLivestock!M26*$I$1+choosenDomestic!M26*$F$1+choosenIndustry!M26*$G$1+$H$1*INDEX(choosenEnvflow!AS$9:AS$29,$B26,1)</f>
        <v>0</v>
      </c>
      <c r="AT26" s="3">
        <f ca="1">choosenAgri!AT26*$E$1+choosenLivestock!N26*$I$1+choosenDomestic!N26*$F$1+choosenIndustry!N26*$G$1+$H$1*INDEX(choosenEnvflow!AT$9:AT$29,$B26,1)</f>
        <v>0</v>
      </c>
      <c r="AU26" s="3">
        <f ca="1">choosenAgri!AU26*$E$1+choosenLivestock!O26*$I$1+choosenDomestic!O26*$F$1+choosenIndustry!O26*$G$1+$H$1*INDEX(choosenEnvflow!AU$9:AU$29,$B26,1)</f>
        <v>0</v>
      </c>
      <c r="AV26" s="3">
        <f ca="1">choosenAgri!AV26*$E$1+choosenLivestock!P26*$I$1+choosenDomestic!P26*$F$1+choosenIndustry!P26*$G$1+$H$1*INDEX(choosenEnvflow!AV$9:AV$29,$B26,1)</f>
        <v>0</v>
      </c>
      <c r="AX26">
        <v>2</v>
      </c>
      <c r="AY26" t="s">
        <v>3</v>
      </c>
      <c r="AZ26" s="3">
        <f ca="1">choosenAgri!AZ26*$E$1+choosenLivestock!D26*$I$1+choosenDomestic!D26*$F$1+choosenIndustry!D26*$G$1+$H$1*INDEX(choosenEnvflow!AZ$9:AZ$29,$B26,1)</f>
        <v>0</v>
      </c>
      <c r="BA26" s="3">
        <f ca="1">choosenAgri!BA26*$E$1+choosenLivestock!E26*$I$1+choosenDomestic!E26*$F$1+choosenIndustry!E26*$G$1+$H$1*INDEX(choosenEnvflow!BA$9:BA$29,$B26,1)</f>
        <v>0</v>
      </c>
      <c r="BB26" s="3">
        <f ca="1">choosenAgri!BB26*$E$1+choosenLivestock!F26*$I$1+choosenDomestic!F26*$F$1+choosenIndustry!F26*$G$1+$H$1*INDEX(choosenEnvflow!BB$9:BB$29,$B26,1)</f>
        <v>0</v>
      </c>
      <c r="BC26" s="3">
        <f ca="1">choosenAgri!BC26*$E$1+choosenLivestock!G26*$I$1+choosenDomestic!G26*$F$1+choosenIndustry!G26*$G$1+$H$1*INDEX(choosenEnvflow!BC$9:BC$29,$B26,1)</f>
        <v>0</v>
      </c>
      <c r="BD26" s="3">
        <f ca="1">choosenAgri!BD26*$E$1+choosenLivestock!H26*$I$1+choosenDomestic!H26*$F$1+choosenIndustry!H26*$G$1+$H$1*INDEX(choosenEnvflow!BD$9:BD$29,$B26,1)</f>
        <v>0</v>
      </c>
      <c r="BE26" s="3">
        <f ca="1">choosenAgri!BE26*$E$1+choosenLivestock!I26*$I$1+choosenDomestic!I26*$F$1+choosenIndustry!I26*$G$1+$H$1*INDEX(choosenEnvflow!BE$9:BE$29,$B26,1)</f>
        <v>0</v>
      </c>
      <c r="BF26" s="3">
        <f ca="1">choosenAgri!BF26*$E$1+choosenLivestock!J26*$I$1+choosenDomestic!J26*$F$1+choosenIndustry!J26*$G$1+$H$1*INDEX(choosenEnvflow!BF$9:BF$29,$B26,1)</f>
        <v>0</v>
      </c>
      <c r="BG26" s="3">
        <f ca="1">choosenAgri!BG26*$E$1+choosenLivestock!K26*$I$1+choosenDomestic!K26*$F$1+choosenIndustry!K26*$G$1+$H$1*INDEX(choosenEnvflow!BG$9:BG$29,$B26,1)</f>
        <v>0</v>
      </c>
      <c r="BH26" s="3">
        <f ca="1">choosenAgri!BH26*$E$1+choosenLivestock!L26*$I$1+choosenDomestic!L26*$F$1+choosenIndustry!L26*$G$1+$H$1*INDEX(choosenEnvflow!BH$9:BH$29,$B26,1)</f>
        <v>0</v>
      </c>
      <c r="BI26" s="3">
        <f ca="1">choosenAgri!BI26*$E$1+choosenLivestock!M26*$I$1+choosenDomestic!M26*$F$1+choosenIndustry!M26*$G$1+$H$1*INDEX(choosenEnvflow!BI$9:BI$29,$B26,1)</f>
        <v>0</v>
      </c>
      <c r="BJ26" s="3">
        <f ca="1">choosenAgri!BJ26*$E$1+choosenLivestock!N26*$I$1+choosenDomestic!N26*$F$1+choosenIndustry!N26*$G$1+$H$1*INDEX(choosenEnvflow!BJ$9:BJ$29,$B26,1)</f>
        <v>0</v>
      </c>
      <c r="BK26" s="3">
        <f ca="1">choosenAgri!BK26*$E$1+choosenLivestock!O26*$I$1+choosenDomestic!O26*$F$1+choosenIndustry!O26*$G$1+$H$1*INDEX(choosenEnvflow!BK$9:BK$29,$B26,1)</f>
        <v>0</v>
      </c>
      <c r="BL26" s="3">
        <f ca="1">choosenAgri!BL26*$E$1+choosenLivestock!P26*$I$1+choosenDomestic!P26*$F$1+choosenIndustry!P26*$G$1+$H$1*INDEX(choosenEnvflow!BL$9:BL$29,$B26,1)</f>
        <v>0</v>
      </c>
    </row>
    <row r="27" spans="1:64" x14ac:dyDescent="0.25">
      <c r="A27">
        <v>3</v>
      </c>
      <c r="B27">
        <v>2</v>
      </c>
      <c r="C27" t="s">
        <v>4</v>
      </c>
      <c r="D27" s="3">
        <f ca="1">choosenAgri!D27*$E$1+choosenLivestock!D27*$I$1+choosenDomestic!D27*$F$1+choosenIndustry!D27*$G$1+$H$1*INDEX(choosenEnvflow!D$9:D$29,$B27,1)</f>
        <v>0</v>
      </c>
      <c r="E27" s="3">
        <f ca="1">choosenAgri!E27*$E$1+choosenLivestock!E27*$I$1+choosenDomestic!E27*$F$1+choosenIndustry!E27*$G$1+$H$1*INDEX(choosenEnvflow!E$9:E$29,$B27,1)</f>
        <v>0</v>
      </c>
      <c r="F27" s="3">
        <f ca="1">choosenAgri!F27*$E$1+choosenLivestock!F27*$I$1+choosenDomestic!F27*$F$1+choosenIndustry!F27*$G$1+$H$1*INDEX(choosenEnvflow!F$9:F$29,$B27,1)</f>
        <v>0</v>
      </c>
      <c r="G27" s="3">
        <f ca="1">choosenAgri!G27*$E$1+choosenLivestock!G27*$I$1+choosenDomestic!G27*$F$1+choosenIndustry!G27*$G$1+$H$1*INDEX(choosenEnvflow!G$9:G$29,$B27,1)</f>
        <v>0</v>
      </c>
      <c r="H27" s="3">
        <f ca="1">choosenAgri!H27*$E$1+choosenLivestock!H27*$I$1+choosenDomestic!H27*$F$1+choosenIndustry!H27*$G$1+$H$1*INDEX(choosenEnvflow!H$9:H$29,$B27,1)</f>
        <v>0</v>
      </c>
      <c r="I27" s="3">
        <f ca="1">choosenAgri!I27*$E$1+choosenLivestock!I27*$I$1+choosenDomestic!I27*$F$1+choosenIndustry!I27*$G$1+$H$1*INDEX(choosenEnvflow!I$9:I$29,$B27,1)</f>
        <v>0</v>
      </c>
      <c r="J27" s="3">
        <f ca="1">choosenAgri!J27*$E$1+choosenLivestock!J27*$I$1+choosenDomestic!J27*$F$1+choosenIndustry!J27*$G$1+$H$1*INDEX(choosenEnvflow!J$9:J$29,$B27,1)</f>
        <v>0</v>
      </c>
      <c r="K27" s="3">
        <f ca="1">choosenAgri!K27*$E$1+choosenLivestock!K27*$I$1+choosenDomestic!K27*$F$1+choosenIndustry!K27*$G$1+$H$1*INDEX(choosenEnvflow!K$9:K$29,$B27,1)</f>
        <v>0</v>
      </c>
      <c r="L27" s="3">
        <f ca="1">choosenAgri!L27*$E$1+choosenLivestock!L27*$I$1+choosenDomestic!L27*$F$1+choosenIndustry!L27*$G$1+$H$1*INDEX(choosenEnvflow!L$9:L$29,$B27,1)</f>
        <v>0</v>
      </c>
      <c r="M27" s="3">
        <f ca="1">choosenAgri!M27*$E$1+choosenLivestock!M27*$I$1+choosenDomestic!M27*$F$1+choosenIndustry!M27*$G$1+$H$1*INDEX(choosenEnvflow!M$9:M$29,$B27,1)</f>
        <v>0</v>
      </c>
      <c r="N27" s="3">
        <f ca="1">choosenAgri!N27*$E$1+choosenLivestock!N27*$I$1+choosenDomestic!N27*$F$1+choosenIndustry!N27*$G$1+$H$1*INDEX(choosenEnvflow!N$9:N$29,$B27,1)</f>
        <v>0</v>
      </c>
      <c r="O27" s="3">
        <f ca="1">choosenAgri!O27*$E$1+choosenLivestock!O27*$I$1+choosenDomestic!O27*$F$1+choosenIndustry!O27*$G$1+$H$1*INDEX(choosenEnvflow!O$9:O$29,$B27,1)</f>
        <v>0</v>
      </c>
      <c r="P27" s="3">
        <f ca="1">choosenAgri!P27*$E$1+choosenLivestock!P27*$I$1+choosenDomestic!P27*$F$1+choosenIndustry!P27*$G$1+$H$1*INDEX(choosenEnvflow!P$9:P$29,$B27,1)</f>
        <v>0</v>
      </c>
      <c r="R27">
        <v>2</v>
      </c>
      <c r="S27" t="s">
        <v>4</v>
      </c>
      <c r="T27" s="14">
        <f ca="1">choosenAgri!T27*$E$1+choosenLivestock!D27*$I$1+choosenDomestic!D27*$F$1+choosenIndustry!D27*$G$1+$H$1*INDEX(choosenEnvflow!T$9:T$29,$B27,1)</f>
        <v>0</v>
      </c>
      <c r="U27" s="14">
        <f ca="1">choosenAgri!U27*$E$1+choosenLivestock!E27*$I$1+choosenDomestic!E27*$F$1+choosenIndustry!E27*$G$1+$H$1*INDEX(choosenEnvflow!U$9:U$29,$B27,1)</f>
        <v>0</v>
      </c>
      <c r="V27" s="14">
        <f ca="1">choosenAgri!V27*$E$1+choosenLivestock!F27*$I$1+choosenDomestic!F27*$F$1+choosenIndustry!F27*$G$1+$H$1*INDEX(choosenEnvflow!V$9:V$29,$B27,1)</f>
        <v>0</v>
      </c>
      <c r="W27" s="14">
        <f ca="1">choosenAgri!W27*$E$1+choosenLivestock!G27*$I$1+choosenDomestic!G27*$F$1+choosenIndustry!G27*$G$1+$H$1*INDEX(choosenEnvflow!W$9:W$29,$B27,1)</f>
        <v>0</v>
      </c>
      <c r="X27" s="14">
        <f ca="1">choosenAgri!X27*$E$1+choosenLivestock!H27*$I$1+choosenDomestic!H27*$F$1+choosenIndustry!H27*$G$1+$H$1*INDEX(choosenEnvflow!X$9:X$29,$B27,1)</f>
        <v>0</v>
      </c>
      <c r="Y27" s="14">
        <f ca="1">choosenAgri!Y27*$E$1+choosenLivestock!I27*$I$1+choosenDomestic!I27*$F$1+choosenIndustry!I27*$G$1+$H$1*INDEX(choosenEnvflow!Y$9:Y$29,$B27,1)</f>
        <v>0</v>
      </c>
      <c r="Z27" s="14">
        <f ca="1">choosenAgri!Z27*$E$1+choosenLivestock!J27*$I$1+choosenDomestic!J27*$F$1+choosenIndustry!J27*$G$1+$H$1*INDEX(choosenEnvflow!Z$9:Z$29,$B27,1)</f>
        <v>0</v>
      </c>
      <c r="AA27" s="14">
        <f ca="1">choosenAgri!AA27*$E$1+choosenLivestock!K27*$I$1+choosenDomestic!K27*$F$1+choosenIndustry!K27*$G$1+$H$1*INDEX(choosenEnvflow!AA$9:AA$29,$B27,1)</f>
        <v>0</v>
      </c>
      <c r="AB27" s="14">
        <f ca="1">choosenAgri!AB27*$E$1+choosenLivestock!L27*$I$1+choosenDomestic!L27*$F$1+choosenIndustry!L27*$G$1+$H$1*INDEX(choosenEnvflow!AB$9:AB$29,$B27,1)</f>
        <v>0</v>
      </c>
      <c r="AC27" s="14">
        <f ca="1">choosenAgri!AC27*$E$1+choosenLivestock!M27*$I$1+choosenDomestic!M27*$F$1+choosenIndustry!M27*$G$1+$H$1*INDEX(choosenEnvflow!AC$9:AC$29,$B27,1)</f>
        <v>0</v>
      </c>
      <c r="AD27" s="14">
        <f ca="1">choosenAgri!AD27*$E$1+choosenLivestock!N27*$I$1+choosenDomestic!N27*$F$1+choosenIndustry!N27*$G$1+$H$1*INDEX(choosenEnvflow!AD$9:AD$29,$B27,1)</f>
        <v>0</v>
      </c>
      <c r="AE27" s="14">
        <f ca="1">choosenAgri!AE27*$E$1+choosenLivestock!O27*$I$1+choosenDomestic!O27*$F$1+choosenIndustry!O27*$G$1+$H$1*INDEX(choosenEnvflow!AE$9:AE$29,$B27,1)</f>
        <v>0</v>
      </c>
      <c r="AF27" s="14">
        <f ca="1">choosenAgri!AF27*$E$1+choosenLivestock!P27*$I$1+choosenDomestic!P27*$F$1+choosenIndustry!P27*$G$1+$H$1*INDEX(choosenEnvflow!AF$9:AF$29,$B27,1)</f>
        <v>0</v>
      </c>
      <c r="AH27">
        <v>2</v>
      </c>
      <c r="AI27" t="s">
        <v>4</v>
      </c>
      <c r="AJ27" s="3">
        <f ca="1">choosenAgri!AJ27*$E$1+choosenLivestock!D27*$I$1+choosenDomestic!D27*$F$1+choosenIndustry!D27*$G$1+$H$1*INDEX(choosenEnvflow!AJ$9:AJ$29,$B27,1)</f>
        <v>0</v>
      </c>
      <c r="AK27" s="3">
        <f ca="1">choosenAgri!AK27*$E$1+choosenLivestock!E27*$I$1+choosenDomestic!E27*$F$1+choosenIndustry!E27*$G$1+$H$1*INDEX(choosenEnvflow!AK$9:AK$29,$B27,1)</f>
        <v>0</v>
      </c>
      <c r="AL27" s="3">
        <f ca="1">choosenAgri!AL27*$E$1+choosenLivestock!F27*$I$1+choosenDomestic!F27*$F$1+choosenIndustry!F27*$G$1+$H$1*INDEX(choosenEnvflow!AL$9:AL$29,$B27,1)</f>
        <v>0</v>
      </c>
      <c r="AM27" s="3">
        <f ca="1">choosenAgri!AM27*$E$1+choosenLivestock!G27*$I$1+choosenDomestic!G27*$F$1+choosenIndustry!G27*$G$1+$H$1*INDEX(choosenEnvflow!AM$9:AM$29,$B27,1)</f>
        <v>0</v>
      </c>
      <c r="AN27" s="3">
        <f ca="1">choosenAgri!AN27*$E$1+choosenLivestock!H27*$I$1+choosenDomestic!H27*$F$1+choosenIndustry!H27*$G$1+$H$1*INDEX(choosenEnvflow!AN$9:AN$29,$B27,1)</f>
        <v>0</v>
      </c>
      <c r="AO27" s="3">
        <f ca="1">choosenAgri!AO27*$E$1+choosenLivestock!I27*$I$1+choosenDomestic!I27*$F$1+choosenIndustry!I27*$G$1+$H$1*INDEX(choosenEnvflow!AO$9:AO$29,$B27,1)</f>
        <v>0</v>
      </c>
      <c r="AP27" s="3">
        <f ca="1">choosenAgri!AP27*$E$1+choosenLivestock!J27*$I$1+choosenDomestic!J27*$F$1+choosenIndustry!J27*$G$1+$H$1*INDEX(choosenEnvflow!AP$9:AP$29,$B27,1)</f>
        <v>0</v>
      </c>
      <c r="AQ27" s="3">
        <f ca="1">choosenAgri!AQ27*$E$1+choosenLivestock!K27*$I$1+choosenDomestic!K27*$F$1+choosenIndustry!K27*$G$1+$H$1*INDEX(choosenEnvflow!AQ$9:AQ$29,$B27,1)</f>
        <v>0</v>
      </c>
      <c r="AR27" s="3">
        <f ca="1">choosenAgri!AR27*$E$1+choosenLivestock!L27*$I$1+choosenDomestic!L27*$F$1+choosenIndustry!L27*$G$1+$H$1*INDEX(choosenEnvflow!AR$9:AR$29,$B27,1)</f>
        <v>0</v>
      </c>
      <c r="AS27" s="3">
        <f ca="1">choosenAgri!AS27*$E$1+choosenLivestock!M27*$I$1+choosenDomestic!M27*$F$1+choosenIndustry!M27*$G$1+$H$1*INDEX(choosenEnvflow!AS$9:AS$29,$B27,1)</f>
        <v>0</v>
      </c>
      <c r="AT27" s="3">
        <f ca="1">choosenAgri!AT27*$E$1+choosenLivestock!N27*$I$1+choosenDomestic!N27*$F$1+choosenIndustry!N27*$G$1+$H$1*INDEX(choosenEnvflow!AT$9:AT$29,$B27,1)</f>
        <v>0</v>
      </c>
      <c r="AU27" s="3">
        <f ca="1">choosenAgri!AU27*$E$1+choosenLivestock!O27*$I$1+choosenDomestic!O27*$F$1+choosenIndustry!O27*$G$1+$H$1*INDEX(choosenEnvflow!AU$9:AU$29,$B27,1)</f>
        <v>0</v>
      </c>
      <c r="AV27" s="3">
        <f ca="1">choosenAgri!AV27*$E$1+choosenLivestock!P27*$I$1+choosenDomestic!P27*$F$1+choosenIndustry!P27*$G$1+$H$1*INDEX(choosenEnvflow!AV$9:AV$29,$B27,1)</f>
        <v>0</v>
      </c>
      <c r="AX27">
        <v>2</v>
      </c>
      <c r="AY27" t="s">
        <v>4</v>
      </c>
      <c r="AZ27" s="3">
        <f ca="1">choosenAgri!AZ27*$E$1+choosenLivestock!D27*$I$1+choosenDomestic!D27*$F$1+choosenIndustry!D27*$G$1+$H$1*INDEX(choosenEnvflow!AZ$9:AZ$29,$B27,1)</f>
        <v>0</v>
      </c>
      <c r="BA27" s="3">
        <f ca="1">choosenAgri!BA27*$E$1+choosenLivestock!E27*$I$1+choosenDomestic!E27*$F$1+choosenIndustry!E27*$G$1+$H$1*INDEX(choosenEnvflow!BA$9:BA$29,$B27,1)</f>
        <v>0</v>
      </c>
      <c r="BB27" s="3">
        <f ca="1">choosenAgri!BB27*$E$1+choosenLivestock!F27*$I$1+choosenDomestic!F27*$F$1+choosenIndustry!F27*$G$1+$H$1*INDEX(choosenEnvflow!BB$9:BB$29,$B27,1)</f>
        <v>0</v>
      </c>
      <c r="BC27" s="3">
        <f ca="1">choosenAgri!BC27*$E$1+choosenLivestock!G27*$I$1+choosenDomestic!G27*$F$1+choosenIndustry!G27*$G$1+$H$1*INDEX(choosenEnvflow!BC$9:BC$29,$B27,1)</f>
        <v>0</v>
      </c>
      <c r="BD27" s="3">
        <f ca="1">choosenAgri!BD27*$E$1+choosenLivestock!H27*$I$1+choosenDomestic!H27*$F$1+choosenIndustry!H27*$G$1+$H$1*INDEX(choosenEnvflow!BD$9:BD$29,$B27,1)</f>
        <v>0</v>
      </c>
      <c r="BE27" s="3">
        <f ca="1">choosenAgri!BE27*$E$1+choosenLivestock!I27*$I$1+choosenDomestic!I27*$F$1+choosenIndustry!I27*$G$1+$H$1*INDEX(choosenEnvflow!BE$9:BE$29,$B27,1)</f>
        <v>0</v>
      </c>
      <c r="BF27" s="3">
        <f ca="1">choosenAgri!BF27*$E$1+choosenLivestock!J27*$I$1+choosenDomestic!J27*$F$1+choosenIndustry!J27*$G$1+$H$1*INDEX(choosenEnvflow!BF$9:BF$29,$B27,1)</f>
        <v>0</v>
      </c>
      <c r="BG27" s="3">
        <f ca="1">choosenAgri!BG27*$E$1+choosenLivestock!K27*$I$1+choosenDomestic!K27*$F$1+choosenIndustry!K27*$G$1+$H$1*INDEX(choosenEnvflow!BG$9:BG$29,$B27,1)</f>
        <v>0</v>
      </c>
      <c r="BH27" s="3">
        <f ca="1">choosenAgri!BH27*$E$1+choosenLivestock!L27*$I$1+choosenDomestic!L27*$F$1+choosenIndustry!L27*$G$1+$H$1*INDEX(choosenEnvflow!BH$9:BH$29,$B27,1)</f>
        <v>0</v>
      </c>
      <c r="BI27" s="3">
        <f ca="1">choosenAgri!BI27*$E$1+choosenLivestock!M27*$I$1+choosenDomestic!M27*$F$1+choosenIndustry!M27*$G$1+$H$1*INDEX(choosenEnvflow!BI$9:BI$29,$B27,1)</f>
        <v>0</v>
      </c>
      <c r="BJ27" s="3">
        <f ca="1">choosenAgri!BJ27*$E$1+choosenLivestock!N27*$I$1+choosenDomestic!N27*$F$1+choosenIndustry!N27*$G$1+$H$1*INDEX(choosenEnvflow!BJ$9:BJ$29,$B27,1)</f>
        <v>0</v>
      </c>
      <c r="BK27" s="3">
        <f ca="1">choosenAgri!BK27*$E$1+choosenLivestock!O27*$I$1+choosenDomestic!O27*$F$1+choosenIndustry!O27*$G$1+$H$1*INDEX(choosenEnvflow!BK$9:BK$29,$B27,1)</f>
        <v>0</v>
      </c>
      <c r="BL27" s="3">
        <f ca="1">choosenAgri!BL27*$E$1+choosenLivestock!P27*$I$1+choosenDomestic!P27*$F$1+choosenIndustry!P27*$G$1+$H$1*INDEX(choosenEnvflow!BL$9:BL$29,$B27,1)</f>
        <v>0</v>
      </c>
    </row>
    <row r="28" spans="1:64" x14ac:dyDescent="0.25">
      <c r="A28">
        <v>4</v>
      </c>
      <c r="B28">
        <v>2</v>
      </c>
      <c r="C28" t="s">
        <v>5</v>
      </c>
      <c r="D28" s="3">
        <f ca="1">choosenAgri!D28*$E$1+choosenLivestock!D28*$I$1+choosenDomestic!D28*$F$1+choosenIndustry!D28*$G$1+$H$1*INDEX(choosenEnvflow!D$9:D$29,$B28,1)</f>
        <v>0</v>
      </c>
      <c r="E28" s="3">
        <f ca="1">choosenAgri!E28*$E$1+choosenLivestock!E28*$I$1+choosenDomestic!E28*$F$1+choosenIndustry!E28*$G$1+$H$1*INDEX(choosenEnvflow!E$9:E$29,$B28,1)</f>
        <v>0</v>
      </c>
      <c r="F28" s="3">
        <f ca="1">choosenAgri!F28*$E$1+choosenLivestock!F28*$I$1+choosenDomestic!F28*$F$1+choosenIndustry!F28*$G$1+$H$1*INDEX(choosenEnvflow!F$9:F$29,$B28,1)</f>
        <v>0</v>
      </c>
      <c r="G28" s="3">
        <f ca="1">choosenAgri!G28*$E$1+choosenLivestock!G28*$I$1+choosenDomestic!G28*$F$1+choosenIndustry!G28*$G$1+$H$1*INDEX(choosenEnvflow!G$9:G$29,$B28,1)</f>
        <v>0</v>
      </c>
      <c r="H28" s="3">
        <f ca="1">choosenAgri!H28*$E$1+choosenLivestock!H28*$I$1+choosenDomestic!H28*$F$1+choosenIndustry!H28*$G$1+$H$1*INDEX(choosenEnvflow!H$9:H$29,$B28,1)</f>
        <v>0</v>
      </c>
      <c r="I28" s="3">
        <f ca="1">choosenAgri!I28*$E$1+choosenLivestock!I28*$I$1+choosenDomestic!I28*$F$1+choosenIndustry!I28*$G$1+$H$1*INDEX(choosenEnvflow!I$9:I$29,$B28,1)</f>
        <v>0</v>
      </c>
      <c r="J28" s="3">
        <f ca="1">choosenAgri!J28*$E$1+choosenLivestock!J28*$I$1+choosenDomestic!J28*$F$1+choosenIndustry!J28*$G$1+$H$1*INDEX(choosenEnvflow!J$9:J$29,$B28,1)</f>
        <v>0</v>
      </c>
      <c r="K28" s="3">
        <f ca="1">choosenAgri!K28*$E$1+choosenLivestock!K28*$I$1+choosenDomestic!K28*$F$1+choosenIndustry!K28*$G$1+$H$1*INDEX(choosenEnvflow!K$9:K$29,$B28,1)</f>
        <v>0</v>
      </c>
      <c r="L28" s="3">
        <f ca="1">choosenAgri!L28*$E$1+choosenLivestock!L28*$I$1+choosenDomestic!L28*$F$1+choosenIndustry!L28*$G$1+$H$1*INDEX(choosenEnvflow!L$9:L$29,$B28,1)</f>
        <v>0</v>
      </c>
      <c r="M28" s="3">
        <f ca="1">choosenAgri!M28*$E$1+choosenLivestock!M28*$I$1+choosenDomestic!M28*$F$1+choosenIndustry!M28*$G$1+$H$1*INDEX(choosenEnvflow!M$9:M$29,$B28,1)</f>
        <v>0</v>
      </c>
      <c r="N28" s="3">
        <f ca="1">choosenAgri!N28*$E$1+choosenLivestock!N28*$I$1+choosenDomestic!N28*$F$1+choosenIndustry!N28*$G$1+$H$1*INDEX(choosenEnvflow!N$9:N$29,$B28,1)</f>
        <v>0</v>
      </c>
      <c r="O28" s="3">
        <f ca="1">choosenAgri!O28*$E$1+choosenLivestock!O28*$I$1+choosenDomestic!O28*$F$1+choosenIndustry!O28*$G$1+$H$1*INDEX(choosenEnvflow!O$9:O$29,$B28,1)</f>
        <v>0</v>
      </c>
      <c r="P28" s="3">
        <f ca="1">choosenAgri!P28*$E$1+choosenLivestock!P28*$I$1+choosenDomestic!P28*$F$1+choosenIndustry!P28*$G$1+$H$1*INDEX(choosenEnvflow!P$9:P$29,$B28,1)</f>
        <v>0</v>
      </c>
      <c r="R28">
        <v>2</v>
      </c>
      <c r="S28" t="s">
        <v>5</v>
      </c>
      <c r="T28" s="14">
        <f ca="1">choosenAgri!T28*$E$1+choosenLivestock!D28*$I$1+choosenDomestic!D28*$F$1+choosenIndustry!D28*$G$1+$H$1*INDEX(choosenEnvflow!T$9:T$29,$B28,1)</f>
        <v>0</v>
      </c>
      <c r="U28" s="14">
        <f ca="1">choosenAgri!U28*$E$1+choosenLivestock!E28*$I$1+choosenDomestic!E28*$F$1+choosenIndustry!E28*$G$1+$H$1*INDEX(choosenEnvflow!U$9:U$29,$B28,1)</f>
        <v>0</v>
      </c>
      <c r="V28" s="14">
        <f ca="1">choosenAgri!V28*$E$1+choosenLivestock!F28*$I$1+choosenDomestic!F28*$F$1+choosenIndustry!F28*$G$1+$H$1*INDEX(choosenEnvflow!V$9:V$29,$B28,1)</f>
        <v>0</v>
      </c>
      <c r="W28" s="14">
        <f ca="1">choosenAgri!W28*$E$1+choosenLivestock!G28*$I$1+choosenDomestic!G28*$F$1+choosenIndustry!G28*$G$1+$H$1*INDEX(choosenEnvflow!W$9:W$29,$B28,1)</f>
        <v>0</v>
      </c>
      <c r="X28" s="14">
        <f ca="1">choosenAgri!X28*$E$1+choosenLivestock!H28*$I$1+choosenDomestic!H28*$F$1+choosenIndustry!H28*$G$1+$H$1*INDEX(choosenEnvflow!X$9:X$29,$B28,1)</f>
        <v>0</v>
      </c>
      <c r="Y28" s="14">
        <f ca="1">choosenAgri!Y28*$E$1+choosenLivestock!I28*$I$1+choosenDomestic!I28*$F$1+choosenIndustry!I28*$G$1+$H$1*INDEX(choosenEnvflow!Y$9:Y$29,$B28,1)</f>
        <v>0</v>
      </c>
      <c r="Z28" s="14">
        <f ca="1">choosenAgri!Z28*$E$1+choosenLivestock!J28*$I$1+choosenDomestic!J28*$F$1+choosenIndustry!J28*$G$1+$H$1*INDEX(choosenEnvflow!Z$9:Z$29,$B28,1)</f>
        <v>0</v>
      </c>
      <c r="AA28" s="14">
        <f ca="1">choosenAgri!AA28*$E$1+choosenLivestock!K28*$I$1+choosenDomestic!K28*$F$1+choosenIndustry!K28*$G$1+$H$1*INDEX(choosenEnvflow!AA$9:AA$29,$B28,1)</f>
        <v>0</v>
      </c>
      <c r="AB28" s="14">
        <f ca="1">choosenAgri!AB28*$E$1+choosenLivestock!L28*$I$1+choosenDomestic!L28*$F$1+choosenIndustry!L28*$G$1+$H$1*INDEX(choosenEnvflow!AB$9:AB$29,$B28,1)</f>
        <v>0</v>
      </c>
      <c r="AC28" s="14">
        <f ca="1">choosenAgri!AC28*$E$1+choosenLivestock!M28*$I$1+choosenDomestic!M28*$F$1+choosenIndustry!M28*$G$1+$H$1*INDEX(choosenEnvflow!AC$9:AC$29,$B28,1)</f>
        <v>0</v>
      </c>
      <c r="AD28" s="14">
        <f ca="1">choosenAgri!AD28*$E$1+choosenLivestock!N28*$I$1+choosenDomestic!N28*$F$1+choosenIndustry!N28*$G$1+$H$1*INDEX(choosenEnvflow!AD$9:AD$29,$B28,1)</f>
        <v>0</v>
      </c>
      <c r="AE28" s="14">
        <f ca="1">choosenAgri!AE28*$E$1+choosenLivestock!O28*$I$1+choosenDomestic!O28*$F$1+choosenIndustry!O28*$G$1+$H$1*INDEX(choosenEnvflow!AE$9:AE$29,$B28,1)</f>
        <v>0</v>
      </c>
      <c r="AF28" s="14">
        <f ca="1">choosenAgri!AF28*$E$1+choosenLivestock!P28*$I$1+choosenDomestic!P28*$F$1+choosenIndustry!P28*$G$1+$H$1*INDEX(choosenEnvflow!AF$9:AF$29,$B28,1)</f>
        <v>0</v>
      </c>
      <c r="AH28">
        <v>2</v>
      </c>
      <c r="AI28" t="s">
        <v>5</v>
      </c>
      <c r="AJ28" s="3">
        <f ca="1">choosenAgri!AJ28*$E$1+choosenLivestock!D28*$I$1+choosenDomestic!D28*$F$1+choosenIndustry!D28*$G$1+$H$1*INDEX(choosenEnvflow!AJ$9:AJ$29,$B28,1)</f>
        <v>0</v>
      </c>
      <c r="AK28" s="3">
        <f ca="1">choosenAgri!AK28*$E$1+choosenLivestock!E28*$I$1+choosenDomestic!E28*$F$1+choosenIndustry!E28*$G$1+$H$1*INDEX(choosenEnvflow!AK$9:AK$29,$B28,1)</f>
        <v>0</v>
      </c>
      <c r="AL28" s="3">
        <f ca="1">choosenAgri!AL28*$E$1+choosenLivestock!F28*$I$1+choosenDomestic!F28*$F$1+choosenIndustry!F28*$G$1+$H$1*INDEX(choosenEnvflow!AL$9:AL$29,$B28,1)</f>
        <v>0</v>
      </c>
      <c r="AM28" s="3">
        <f ca="1">choosenAgri!AM28*$E$1+choosenLivestock!G28*$I$1+choosenDomestic!G28*$F$1+choosenIndustry!G28*$G$1+$H$1*INDEX(choosenEnvflow!AM$9:AM$29,$B28,1)</f>
        <v>0</v>
      </c>
      <c r="AN28" s="3">
        <f ca="1">choosenAgri!AN28*$E$1+choosenLivestock!H28*$I$1+choosenDomestic!H28*$F$1+choosenIndustry!H28*$G$1+$H$1*INDEX(choosenEnvflow!AN$9:AN$29,$B28,1)</f>
        <v>0</v>
      </c>
      <c r="AO28" s="3">
        <f ca="1">choosenAgri!AO28*$E$1+choosenLivestock!I28*$I$1+choosenDomestic!I28*$F$1+choosenIndustry!I28*$G$1+$H$1*INDEX(choosenEnvflow!AO$9:AO$29,$B28,1)</f>
        <v>0</v>
      </c>
      <c r="AP28" s="3">
        <f ca="1">choosenAgri!AP28*$E$1+choosenLivestock!J28*$I$1+choosenDomestic!J28*$F$1+choosenIndustry!J28*$G$1+$H$1*INDEX(choosenEnvflow!AP$9:AP$29,$B28,1)</f>
        <v>0</v>
      </c>
      <c r="AQ28" s="3">
        <f ca="1">choosenAgri!AQ28*$E$1+choosenLivestock!K28*$I$1+choosenDomestic!K28*$F$1+choosenIndustry!K28*$G$1+$H$1*INDEX(choosenEnvflow!AQ$9:AQ$29,$B28,1)</f>
        <v>0</v>
      </c>
      <c r="AR28" s="3">
        <f ca="1">choosenAgri!AR28*$E$1+choosenLivestock!L28*$I$1+choosenDomestic!L28*$F$1+choosenIndustry!L28*$G$1+$H$1*INDEX(choosenEnvflow!AR$9:AR$29,$B28,1)</f>
        <v>0</v>
      </c>
      <c r="AS28" s="3">
        <f ca="1">choosenAgri!AS28*$E$1+choosenLivestock!M28*$I$1+choosenDomestic!M28*$F$1+choosenIndustry!M28*$G$1+$H$1*INDEX(choosenEnvflow!AS$9:AS$29,$B28,1)</f>
        <v>0</v>
      </c>
      <c r="AT28" s="3">
        <f ca="1">choosenAgri!AT28*$E$1+choosenLivestock!N28*$I$1+choosenDomestic!N28*$F$1+choosenIndustry!N28*$G$1+$H$1*INDEX(choosenEnvflow!AT$9:AT$29,$B28,1)</f>
        <v>0</v>
      </c>
      <c r="AU28" s="3">
        <f ca="1">choosenAgri!AU28*$E$1+choosenLivestock!O28*$I$1+choosenDomestic!O28*$F$1+choosenIndustry!O28*$G$1+$H$1*INDEX(choosenEnvflow!AU$9:AU$29,$B28,1)</f>
        <v>0</v>
      </c>
      <c r="AV28" s="3">
        <f ca="1">choosenAgri!AV28*$E$1+choosenLivestock!P28*$I$1+choosenDomestic!P28*$F$1+choosenIndustry!P28*$G$1+$H$1*INDEX(choosenEnvflow!AV$9:AV$29,$B28,1)</f>
        <v>0</v>
      </c>
      <c r="AX28">
        <v>2</v>
      </c>
      <c r="AY28" t="s">
        <v>5</v>
      </c>
      <c r="AZ28" s="3">
        <f ca="1">choosenAgri!AZ28*$E$1+choosenLivestock!D28*$I$1+choosenDomestic!D28*$F$1+choosenIndustry!D28*$G$1+$H$1*INDEX(choosenEnvflow!AZ$9:AZ$29,$B28,1)</f>
        <v>0</v>
      </c>
      <c r="BA28" s="3">
        <f ca="1">choosenAgri!BA28*$E$1+choosenLivestock!E28*$I$1+choosenDomestic!E28*$F$1+choosenIndustry!E28*$G$1+$H$1*INDEX(choosenEnvflow!BA$9:BA$29,$B28,1)</f>
        <v>0</v>
      </c>
      <c r="BB28" s="3">
        <f ca="1">choosenAgri!BB28*$E$1+choosenLivestock!F28*$I$1+choosenDomestic!F28*$F$1+choosenIndustry!F28*$G$1+$H$1*INDEX(choosenEnvflow!BB$9:BB$29,$B28,1)</f>
        <v>0</v>
      </c>
      <c r="BC28" s="3">
        <f ca="1">choosenAgri!BC28*$E$1+choosenLivestock!G28*$I$1+choosenDomestic!G28*$F$1+choosenIndustry!G28*$G$1+$H$1*INDEX(choosenEnvflow!BC$9:BC$29,$B28,1)</f>
        <v>0</v>
      </c>
      <c r="BD28" s="3">
        <f ca="1">choosenAgri!BD28*$E$1+choosenLivestock!H28*$I$1+choosenDomestic!H28*$F$1+choosenIndustry!H28*$G$1+$H$1*INDEX(choosenEnvflow!BD$9:BD$29,$B28,1)</f>
        <v>0</v>
      </c>
      <c r="BE28" s="3">
        <f ca="1">choosenAgri!BE28*$E$1+choosenLivestock!I28*$I$1+choosenDomestic!I28*$F$1+choosenIndustry!I28*$G$1+$H$1*INDEX(choosenEnvflow!BE$9:BE$29,$B28,1)</f>
        <v>0</v>
      </c>
      <c r="BF28" s="3">
        <f ca="1">choosenAgri!BF28*$E$1+choosenLivestock!J28*$I$1+choosenDomestic!J28*$F$1+choosenIndustry!J28*$G$1+$H$1*INDEX(choosenEnvflow!BF$9:BF$29,$B28,1)</f>
        <v>0</v>
      </c>
      <c r="BG28" s="3">
        <f ca="1">choosenAgri!BG28*$E$1+choosenLivestock!K28*$I$1+choosenDomestic!K28*$F$1+choosenIndustry!K28*$G$1+$H$1*INDEX(choosenEnvflow!BG$9:BG$29,$B28,1)</f>
        <v>0</v>
      </c>
      <c r="BH28" s="3">
        <f ca="1">choosenAgri!BH28*$E$1+choosenLivestock!L28*$I$1+choosenDomestic!L28*$F$1+choosenIndustry!L28*$G$1+$H$1*INDEX(choosenEnvflow!BH$9:BH$29,$B28,1)</f>
        <v>0</v>
      </c>
      <c r="BI28" s="3">
        <f ca="1">choosenAgri!BI28*$E$1+choosenLivestock!M28*$I$1+choosenDomestic!M28*$F$1+choosenIndustry!M28*$G$1+$H$1*INDEX(choosenEnvflow!BI$9:BI$29,$B28,1)</f>
        <v>0</v>
      </c>
      <c r="BJ28" s="3">
        <f ca="1">choosenAgri!BJ28*$E$1+choosenLivestock!N28*$I$1+choosenDomestic!N28*$F$1+choosenIndustry!N28*$G$1+$H$1*INDEX(choosenEnvflow!BJ$9:BJ$29,$B28,1)</f>
        <v>0</v>
      </c>
      <c r="BK28" s="3">
        <f ca="1">choosenAgri!BK28*$E$1+choosenLivestock!O28*$I$1+choosenDomestic!O28*$F$1+choosenIndustry!O28*$G$1+$H$1*INDEX(choosenEnvflow!BK$9:BK$29,$B28,1)</f>
        <v>0</v>
      </c>
      <c r="BL28" s="3">
        <f ca="1">choosenAgri!BL28*$E$1+choosenLivestock!P28*$I$1+choosenDomestic!P28*$F$1+choosenIndustry!P28*$G$1+$H$1*INDEX(choosenEnvflow!BL$9:BL$29,$B28,1)</f>
        <v>0</v>
      </c>
    </row>
    <row r="29" spans="1:64" x14ac:dyDescent="0.25">
      <c r="A29">
        <v>5</v>
      </c>
      <c r="B29">
        <v>2</v>
      </c>
      <c r="C29" t="s">
        <v>6</v>
      </c>
      <c r="D29" s="3">
        <f ca="1">choosenAgri!D29*$E$1+choosenLivestock!D29*$I$1+choosenDomestic!D29*$F$1+choosenIndustry!D29*$G$1+$H$1*INDEX(choosenEnvflow!D$9:D$29,$B29,1)</f>
        <v>0</v>
      </c>
      <c r="E29" s="3">
        <f ca="1">choosenAgri!E29*$E$1+choosenLivestock!E29*$I$1+choosenDomestic!E29*$F$1+choosenIndustry!E29*$G$1+$H$1*INDEX(choosenEnvflow!E$9:E$29,$B29,1)</f>
        <v>0</v>
      </c>
      <c r="F29" s="3">
        <f ca="1">choosenAgri!F29*$E$1+choosenLivestock!F29*$I$1+choosenDomestic!F29*$F$1+choosenIndustry!F29*$G$1+$H$1*INDEX(choosenEnvflow!F$9:F$29,$B29,1)</f>
        <v>0</v>
      </c>
      <c r="G29" s="3">
        <f ca="1">choosenAgri!G29*$E$1+choosenLivestock!G29*$I$1+choosenDomestic!G29*$F$1+choosenIndustry!G29*$G$1+$H$1*INDEX(choosenEnvflow!G$9:G$29,$B29,1)</f>
        <v>0</v>
      </c>
      <c r="H29" s="3">
        <f ca="1">choosenAgri!H29*$E$1+choosenLivestock!H29*$I$1+choosenDomestic!H29*$F$1+choosenIndustry!H29*$G$1+$H$1*INDEX(choosenEnvflow!H$9:H$29,$B29,1)</f>
        <v>0</v>
      </c>
      <c r="I29" s="3">
        <f ca="1">choosenAgri!I29*$E$1+choosenLivestock!I29*$I$1+choosenDomestic!I29*$F$1+choosenIndustry!I29*$G$1+$H$1*INDEX(choosenEnvflow!I$9:I$29,$B29,1)</f>
        <v>0</v>
      </c>
      <c r="J29" s="3">
        <f ca="1">choosenAgri!J29*$E$1+choosenLivestock!J29*$I$1+choosenDomestic!J29*$F$1+choosenIndustry!J29*$G$1+$H$1*INDEX(choosenEnvflow!J$9:J$29,$B29,1)</f>
        <v>0</v>
      </c>
      <c r="K29" s="3">
        <f ca="1">choosenAgri!K29*$E$1+choosenLivestock!K29*$I$1+choosenDomestic!K29*$F$1+choosenIndustry!K29*$G$1+$H$1*INDEX(choosenEnvflow!K$9:K$29,$B29,1)</f>
        <v>0</v>
      </c>
      <c r="L29" s="3">
        <f ca="1">choosenAgri!L29*$E$1+choosenLivestock!L29*$I$1+choosenDomestic!L29*$F$1+choosenIndustry!L29*$G$1+$H$1*INDEX(choosenEnvflow!L$9:L$29,$B29,1)</f>
        <v>0</v>
      </c>
      <c r="M29" s="3">
        <f ca="1">choosenAgri!M29*$E$1+choosenLivestock!M29*$I$1+choosenDomestic!M29*$F$1+choosenIndustry!M29*$G$1+$H$1*INDEX(choosenEnvflow!M$9:M$29,$B29,1)</f>
        <v>0</v>
      </c>
      <c r="N29" s="3">
        <f ca="1">choosenAgri!N29*$E$1+choosenLivestock!N29*$I$1+choosenDomestic!N29*$F$1+choosenIndustry!N29*$G$1+$H$1*INDEX(choosenEnvflow!N$9:N$29,$B29,1)</f>
        <v>0</v>
      </c>
      <c r="O29" s="3">
        <f ca="1">choosenAgri!O29*$E$1+choosenLivestock!O29*$I$1+choosenDomestic!O29*$F$1+choosenIndustry!O29*$G$1+$H$1*INDEX(choosenEnvflow!O$9:O$29,$B29,1)</f>
        <v>0</v>
      </c>
      <c r="P29" s="3">
        <f ca="1">choosenAgri!P29*$E$1+choosenLivestock!P29*$I$1+choosenDomestic!P29*$F$1+choosenIndustry!P29*$G$1+$H$1*INDEX(choosenEnvflow!P$9:P$29,$B29,1)</f>
        <v>0</v>
      </c>
      <c r="R29">
        <v>2</v>
      </c>
      <c r="S29" t="s">
        <v>6</v>
      </c>
      <c r="T29" s="14">
        <f ca="1">choosenAgri!T29*$E$1+choosenLivestock!D29*$I$1+choosenDomestic!D29*$F$1+choosenIndustry!D29*$G$1+$H$1*INDEX(choosenEnvflow!T$9:T$29,$B29,1)</f>
        <v>0</v>
      </c>
      <c r="U29" s="14">
        <f ca="1">choosenAgri!U29*$E$1+choosenLivestock!E29*$I$1+choosenDomestic!E29*$F$1+choosenIndustry!E29*$G$1+$H$1*INDEX(choosenEnvflow!U$9:U$29,$B29,1)</f>
        <v>0</v>
      </c>
      <c r="V29" s="14">
        <f ca="1">choosenAgri!V29*$E$1+choosenLivestock!F29*$I$1+choosenDomestic!F29*$F$1+choosenIndustry!F29*$G$1+$H$1*INDEX(choosenEnvflow!V$9:V$29,$B29,1)</f>
        <v>0</v>
      </c>
      <c r="W29" s="14">
        <f ca="1">choosenAgri!W29*$E$1+choosenLivestock!G29*$I$1+choosenDomestic!G29*$F$1+choosenIndustry!G29*$G$1+$H$1*INDEX(choosenEnvflow!W$9:W$29,$B29,1)</f>
        <v>0</v>
      </c>
      <c r="X29" s="14">
        <f ca="1">choosenAgri!X29*$E$1+choosenLivestock!H29*$I$1+choosenDomestic!H29*$F$1+choosenIndustry!H29*$G$1+$H$1*INDEX(choosenEnvflow!X$9:X$29,$B29,1)</f>
        <v>0</v>
      </c>
      <c r="Y29" s="14">
        <f ca="1">choosenAgri!Y29*$E$1+choosenLivestock!I29*$I$1+choosenDomestic!I29*$F$1+choosenIndustry!I29*$G$1+$H$1*INDEX(choosenEnvflow!Y$9:Y$29,$B29,1)</f>
        <v>0</v>
      </c>
      <c r="Z29" s="14">
        <f ca="1">choosenAgri!Z29*$E$1+choosenLivestock!J29*$I$1+choosenDomestic!J29*$F$1+choosenIndustry!J29*$G$1+$H$1*INDEX(choosenEnvflow!Z$9:Z$29,$B29,1)</f>
        <v>0</v>
      </c>
      <c r="AA29" s="14">
        <f ca="1">choosenAgri!AA29*$E$1+choosenLivestock!K29*$I$1+choosenDomestic!K29*$F$1+choosenIndustry!K29*$G$1+$H$1*INDEX(choosenEnvflow!AA$9:AA$29,$B29,1)</f>
        <v>0</v>
      </c>
      <c r="AB29" s="14">
        <f ca="1">choosenAgri!AB29*$E$1+choosenLivestock!L29*$I$1+choosenDomestic!L29*$F$1+choosenIndustry!L29*$G$1+$H$1*INDEX(choosenEnvflow!AB$9:AB$29,$B29,1)</f>
        <v>0</v>
      </c>
      <c r="AC29" s="14">
        <f ca="1">choosenAgri!AC29*$E$1+choosenLivestock!M29*$I$1+choosenDomestic!M29*$F$1+choosenIndustry!M29*$G$1+$H$1*INDEX(choosenEnvflow!AC$9:AC$29,$B29,1)</f>
        <v>0</v>
      </c>
      <c r="AD29" s="14">
        <f ca="1">choosenAgri!AD29*$E$1+choosenLivestock!N29*$I$1+choosenDomestic!N29*$F$1+choosenIndustry!N29*$G$1+$H$1*INDEX(choosenEnvflow!AD$9:AD$29,$B29,1)</f>
        <v>0</v>
      </c>
      <c r="AE29" s="14">
        <f ca="1">choosenAgri!AE29*$E$1+choosenLivestock!O29*$I$1+choosenDomestic!O29*$F$1+choosenIndustry!O29*$G$1+$H$1*INDEX(choosenEnvflow!AE$9:AE$29,$B29,1)</f>
        <v>0</v>
      </c>
      <c r="AF29" s="14">
        <f ca="1">choosenAgri!AF29*$E$1+choosenLivestock!P29*$I$1+choosenDomestic!P29*$F$1+choosenIndustry!P29*$G$1+$H$1*INDEX(choosenEnvflow!AF$9:AF$29,$B29,1)</f>
        <v>0</v>
      </c>
      <c r="AH29">
        <v>2</v>
      </c>
      <c r="AI29" t="s">
        <v>6</v>
      </c>
      <c r="AJ29" s="3">
        <f ca="1">choosenAgri!AJ29*$E$1+choosenLivestock!D29*$I$1+choosenDomestic!D29*$F$1+choosenIndustry!D29*$G$1+$H$1*INDEX(choosenEnvflow!AJ$9:AJ$29,$B29,1)</f>
        <v>0</v>
      </c>
      <c r="AK29" s="3">
        <f ca="1">choosenAgri!AK29*$E$1+choosenLivestock!E29*$I$1+choosenDomestic!E29*$F$1+choosenIndustry!E29*$G$1+$H$1*INDEX(choosenEnvflow!AK$9:AK$29,$B29,1)</f>
        <v>0</v>
      </c>
      <c r="AL29" s="3">
        <f ca="1">choosenAgri!AL29*$E$1+choosenLivestock!F29*$I$1+choosenDomestic!F29*$F$1+choosenIndustry!F29*$G$1+$H$1*INDEX(choosenEnvflow!AL$9:AL$29,$B29,1)</f>
        <v>0</v>
      </c>
      <c r="AM29" s="3">
        <f ca="1">choosenAgri!AM29*$E$1+choosenLivestock!G29*$I$1+choosenDomestic!G29*$F$1+choosenIndustry!G29*$G$1+$H$1*INDEX(choosenEnvflow!AM$9:AM$29,$B29,1)</f>
        <v>0</v>
      </c>
      <c r="AN29" s="3">
        <f ca="1">choosenAgri!AN29*$E$1+choosenLivestock!H29*$I$1+choosenDomestic!H29*$F$1+choosenIndustry!H29*$G$1+$H$1*INDEX(choosenEnvflow!AN$9:AN$29,$B29,1)</f>
        <v>0</v>
      </c>
      <c r="AO29" s="3">
        <f ca="1">choosenAgri!AO29*$E$1+choosenLivestock!I29*$I$1+choosenDomestic!I29*$F$1+choosenIndustry!I29*$G$1+$H$1*INDEX(choosenEnvflow!AO$9:AO$29,$B29,1)</f>
        <v>0</v>
      </c>
      <c r="AP29" s="3">
        <f ca="1">choosenAgri!AP29*$E$1+choosenLivestock!J29*$I$1+choosenDomestic!J29*$F$1+choosenIndustry!J29*$G$1+$H$1*INDEX(choosenEnvflow!AP$9:AP$29,$B29,1)</f>
        <v>0</v>
      </c>
      <c r="AQ29" s="3">
        <f ca="1">choosenAgri!AQ29*$E$1+choosenLivestock!K29*$I$1+choosenDomestic!K29*$F$1+choosenIndustry!K29*$G$1+$H$1*INDEX(choosenEnvflow!AQ$9:AQ$29,$B29,1)</f>
        <v>0</v>
      </c>
      <c r="AR29" s="3">
        <f ca="1">choosenAgri!AR29*$E$1+choosenLivestock!L29*$I$1+choosenDomestic!L29*$F$1+choosenIndustry!L29*$G$1+$H$1*INDEX(choosenEnvflow!AR$9:AR$29,$B29,1)</f>
        <v>0</v>
      </c>
      <c r="AS29" s="3">
        <f ca="1">choosenAgri!AS29*$E$1+choosenLivestock!M29*$I$1+choosenDomestic!M29*$F$1+choosenIndustry!M29*$G$1+$H$1*INDEX(choosenEnvflow!AS$9:AS$29,$B29,1)</f>
        <v>0</v>
      </c>
      <c r="AT29" s="3">
        <f ca="1">choosenAgri!AT29*$E$1+choosenLivestock!N29*$I$1+choosenDomestic!N29*$F$1+choosenIndustry!N29*$G$1+$H$1*INDEX(choosenEnvflow!AT$9:AT$29,$B29,1)</f>
        <v>0</v>
      </c>
      <c r="AU29" s="3">
        <f ca="1">choosenAgri!AU29*$E$1+choosenLivestock!O29*$I$1+choosenDomestic!O29*$F$1+choosenIndustry!O29*$G$1+$H$1*INDEX(choosenEnvflow!AU$9:AU$29,$B29,1)</f>
        <v>0</v>
      </c>
      <c r="AV29" s="3">
        <f ca="1">choosenAgri!AV29*$E$1+choosenLivestock!P29*$I$1+choosenDomestic!P29*$F$1+choosenIndustry!P29*$G$1+$H$1*INDEX(choosenEnvflow!AV$9:AV$29,$B29,1)</f>
        <v>0</v>
      </c>
      <c r="AX29">
        <v>2</v>
      </c>
      <c r="AY29" t="s">
        <v>6</v>
      </c>
      <c r="AZ29" s="3">
        <f ca="1">choosenAgri!AZ29*$E$1+choosenLivestock!D29*$I$1+choosenDomestic!D29*$F$1+choosenIndustry!D29*$G$1+$H$1*INDEX(choosenEnvflow!AZ$9:AZ$29,$B29,1)</f>
        <v>0</v>
      </c>
      <c r="BA29" s="3">
        <f ca="1">choosenAgri!BA29*$E$1+choosenLivestock!E29*$I$1+choosenDomestic!E29*$F$1+choosenIndustry!E29*$G$1+$H$1*INDEX(choosenEnvflow!BA$9:BA$29,$B29,1)</f>
        <v>0</v>
      </c>
      <c r="BB29" s="3">
        <f ca="1">choosenAgri!BB29*$E$1+choosenLivestock!F29*$I$1+choosenDomestic!F29*$F$1+choosenIndustry!F29*$G$1+$H$1*INDEX(choosenEnvflow!BB$9:BB$29,$B29,1)</f>
        <v>0</v>
      </c>
      <c r="BC29" s="3">
        <f ca="1">choosenAgri!BC29*$E$1+choosenLivestock!G29*$I$1+choosenDomestic!G29*$F$1+choosenIndustry!G29*$G$1+$H$1*INDEX(choosenEnvflow!BC$9:BC$29,$B29,1)</f>
        <v>0</v>
      </c>
      <c r="BD29" s="3">
        <f ca="1">choosenAgri!BD29*$E$1+choosenLivestock!H29*$I$1+choosenDomestic!H29*$F$1+choosenIndustry!H29*$G$1+$H$1*INDEX(choosenEnvflow!BD$9:BD$29,$B29,1)</f>
        <v>0</v>
      </c>
      <c r="BE29" s="3">
        <f ca="1">choosenAgri!BE29*$E$1+choosenLivestock!I29*$I$1+choosenDomestic!I29*$F$1+choosenIndustry!I29*$G$1+$H$1*INDEX(choosenEnvflow!BE$9:BE$29,$B29,1)</f>
        <v>0</v>
      </c>
      <c r="BF29" s="3">
        <f ca="1">choosenAgri!BF29*$E$1+choosenLivestock!J29*$I$1+choosenDomestic!J29*$F$1+choosenIndustry!J29*$G$1+$H$1*INDEX(choosenEnvflow!BF$9:BF$29,$B29,1)</f>
        <v>0</v>
      </c>
      <c r="BG29" s="3">
        <f ca="1">choosenAgri!BG29*$E$1+choosenLivestock!K29*$I$1+choosenDomestic!K29*$F$1+choosenIndustry!K29*$G$1+$H$1*INDEX(choosenEnvflow!BG$9:BG$29,$B29,1)</f>
        <v>0</v>
      </c>
      <c r="BH29" s="3">
        <f ca="1">choosenAgri!BH29*$E$1+choosenLivestock!L29*$I$1+choosenDomestic!L29*$F$1+choosenIndustry!L29*$G$1+$H$1*INDEX(choosenEnvflow!BH$9:BH$29,$B29,1)</f>
        <v>0</v>
      </c>
      <c r="BI29" s="3">
        <f ca="1">choosenAgri!BI29*$E$1+choosenLivestock!M29*$I$1+choosenDomestic!M29*$F$1+choosenIndustry!M29*$G$1+$H$1*INDEX(choosenEnvflow!BI$9:BI$29,$B29,1)</f>
        <v>0</v>
      </c>
      <c r="BJ29" s="3">
        <f ca="1">choosenAgri!BJ29*$E$1+choosenLivestock!N29*$I$1+choosenDomestic!N29*$F$1+choosenIndustry!N29*$G$1+$H$1*INDEX(choosenEnvflow!BJ$9:BJ$29,$B29,1)</f>
        <v>0</v>
      </c>
      <c r="BK29" s="3">
        <f ca="1">choosenAgri!BK29*$E$1+choosenLivestock!O29*$I$1+choosenDomestic!O29*$F$1+choosenIndustry!O29*$G$1+$H$1*INDEX(choosenEnvflow!BK$9:BK$29,$B29,1)</f>
        <v>0</v>
      </c>
      <c r="BL29" s="3">
        <f ca="1">choosenAgri!BL29*$E$1+choosenLivestock!P29*$I$1+choosenDomestic!P29*$F$1+choosenIndustry!P29*$G$1+$H$1*INDEX(choosenEnvflow!BL$9:BL$29,$B29,1)</f>
        <v>0</v>
      </c>
    </row>
    <row r="30" spans="1:64" x14ac:dyDescent="0.25">
      <c r="A30">
        <v>1</v>
      </c>
      <c r="B30">
        <v>3</v>
      </c>
      <c r="C30" t="s">
        <v>2</v>
      </c>
      <c r="D30" s="3">
        <f ca="1">choosenAgri!D30*$E$1+choosenLivestock!D30*$I$1+choosenDomestic!D30*$F$1+choosenIndustry!D30*$G$1+$H$1*INDEX(choosenEnvflow!D$9:D$29,$B30,1)</f>
        <v>0</v>
      </c>
      <c r="E30" s="3">
        <f ca="1">choosenAgri!E30*$E$1+choosenLivestock!E30*$I$1+choosenDomestic!E30*$F$1+choosenIndustry!E30*$G$1+$H$1*INDEX(choosenEnvflow!E$9:E$29,$B30,1)</f>
        <v>0</v>
      </c>
      <c r="F30" s="3">
        <f ca="1">choosenAgri!F30*$E$1+choosenLivestock!F30*$I$1+choosenDomestic!F30*$F$1+choosenIndustry!F30*$G$1+$H$1*INDEX(choosenEnvflow!F$9:F$29,$B30,1)</f>
        <v>0</v>
      </c>
      <c r="G30" s="3">
        <f ca="1">choosenAgri!G30*$E$1+choosenLivestock!G30*$I$1+choosenDomestic!G30*$F$1+choosenIndustry!G30*$G$1+$H$1*INDEX(choosenEnvflow!G$9:G$29,$B30,1)</f>
        <v>0</v>
      </c>
      <c r="H30" s="3">
        <f ca="1">choosenAgri!H30*$E$1+choosenLivestock!H30*$I$1+choosenDomestic!H30*$F$1+choosenIndustry!H30*$G$1+$H$1*INDEX(choosenEnvflow!H$9:H$29,$B30,1)</f>
        <v>0</v>
      </c>
      <c r="I30" s="3">
        <f ca="1">choosenAgri!I30*$E$1+choosenLivestock!I30*$I$1+choosenDomestic!I30*$F$1+choosenIndustry!I30*$G$1+$H$1*INDEX(choosenEnvflow!I$9:I$29,$B30,1)</f>
        <v>0</v>
      </c>
      <c r="J30" s="3">
        <f ca="1">choosenAgri!J30*$E$1+choosenLivestock!J30*$I$1+choosenDomestic!J30*$F$1+choosenIndustry!J30*$G$1+$H$1*INDEX(choosenEnvflow!J$9:J$29,$B30,1)</f>
        <v>0</v>
      </c>
      <c r="K30" s="3">
        <f ca="1">choosenAgri!K30*$E$1+choosenLivestock!K30*$I$1+choosenDomestic!K30*$F$1+choosenIndustry!K30*$G$1+$H$1*INDEX(choosenEnvflow!K$9:K$29,$B30,1)</f>
        <v>0</v>
      </c>
      <c r="L30" s="3">
        <f ca="1">choosenAgri!L30*$E$1+choosenLivestock!L30*$I$1+choosenDomestic!L30*$F$1+choosenIndustry!L30*$G$1+$H$1*INDEX(choosenEnvflow!L$9:L$29,$B30,1)</f>
        <v>0</v>
      </c>
      <c r="M30" s="3">
        <f ca="1">choosenAgri!M30*$E$1+choosenLivestock!M30*$I$1+choosenDomestic!M30*$F$1+choosenIndustry!M30*$G$1+$H$1*INDEX(choosenEnvflow!M$9:M$29,$B30,1)</f>
        <v>0</v>
      </c>
      <c r="N30" s="3">
        <f ca="1">choosenAgri!N30*$E$1+choosenLivestock!N30*$I$1+choosenDomestic!N30*$F$1+choosenIndustry!N30*$G$1+$H$1*INDEX(choosenEnvflow!N$9:N$29,$B30,1)</f>
        <v>0</v>
      </c>
      <c r="O30" s="3">
        <f ca="1">choosenAgri!O30*$E$1+choosenLivestock!O30*$I$1+choosenDomestic!O30*$F$1+choosenIndustry!O30*$G$1+$H$1*INDEX(choosenEnvflow!O$9:O$29,$B30,1)</f>
        <v>0</v>
      </c>
      <c r="P30" s="3">
        <f ca="1">choosenAgri!P30*$E$1+choosenLivestock!P30*$I$1+choosenDomestic!P30*$F$1+choosenIndustry!P30*$G$1+$H$1*INDEX(choosenEnvflow!P$9:P$29,$B30,1)</f>
        <v>0</v>
      </c>
      <c r="R30">
        <v>3</v>
      </c>
      <c r="S30" t="s">
        <v>2</v>
      </c>
      <c r="T30" s="14">
        <f ca="1">choosenAgri!T30*$E$1+choosenLivestock!D30*$I$1+choosenDomestic!D30*$F$1+choosenIndustry!D30*$G$1+$H$1*INDEX(choosenEnvflow!T$9:T$29,$B30,1)</f>
        <v>0</v>
      </c>
      <c r="U30" s="14">
        <f ca="1">choosenAgri!U30*$E$1+choosenLivestock!E30*$I$1+choosenDomestic!E30*$F$1+choosenIndustry!E30*$G$1+$H$1*INDEX(choosenEnvflow!U$9:U$29,$B30,1)</f>
        <v>0</v>
      </c>
      <c r="V30" s="14">
        <f ca="1">choosenAgri!V30*$E$1+choosenLivestock!F30*$I$1+choosenDomestic!F30*$F$1+choosenIndustry!F30*$G$1+$H$1*INDEX(choosenEnvflow!V$9:V$29,$B30,1)</f>
        <v>0</v>
      </c>
      <c r="W30" s="14">
        <f ca="1">choosenAgri!W30*$E$1+choosenLivestock!G30*$I$1+choosenDomestic!G30*$F$1+choosenIndustry!G30*$G$1+$H$1*INDEX(choosenEnvflow!W$9:W$29,$B30,1)</f>
        <v>0</v>
      </c>
      <c r="X30" s="14">
        <f ca="1">choosenAgri!X30*$E$1+choosenLivestock!H30*$I$1+choosenDomestic!H30*$F$1+choosenIndustry!H30*$G$1+$H$1*INDEX(choosenEnvflow!X$9:X$29,$B30,1)</f>
        <v>0</v>
      </c>
      <c r="Y30" s="14">
        <f ca="1">choosenAgri!Y30*$E$1+choosenLivestock!I30*$I$1+choosenDomestic!I30*$F$1+choosenIndustry!I30*$G$1+$H$1*INDEX(choosenEnvflow!Y$9:Y$29,$B30,1)</f>
        <v>0</v>
      </c>
      <c r="Z30" s="14">
        <f ca="1">choosenAgri!Z30*$E$1+choosenLivestock!J30*$I$1+choosenDomestic!J30*$F$1+choosenIndustry!J30*$G$1+$H$1*INDEX(choosenEnvflow!Z$9:Z$29,$B30,1)</f>
        <v>0</v>
      </c>
      <c r="AA30" s="14">
        <f ca="1">choosenAgri!AA30*$E$1+choosenLivestock!K30*$I$1+choosenDomestic!K30*$F$1+choosenIndustry!K30*$G$1+$H$1*INDEX(choosenEnvflow!AA$9:AA$29,$B30,1)</f>
        <v>0</v>
      </c>
      <c r="AB30" s="14">
        <f ca="1">choosenAgri!AB30*$E$1+choosenLivestock!L30*$I$1+choosenDomestic!L30*$F$1+choosenIndustry!L30*$G$1+$H$1*INDEX(choosenEnvflow!AB$9:AB$29,$B30,1)</f>
        <v>0</v>
      </c>
      <c r="AC30" s="14">
        <f ca="1">choosenAgri!AC30*$E$1+choosenLivestock!M30*$I$1+choosenDomestic!M30*$F$1+choosenIndustry!M30*$G$1+$H$1*INDEX(choosenEnvflow!AC$9:AC$29,$B30,1)</f>
        <v>0</v>
      </c>
      <c r="AD30" s="14">
        <f ca="1">choosenAgri!AD30*$E$1+choosenLivestock!N30*$I$1+choosenDomestic!N30*$F$1+choosenIndustry!N30*$G$1+$H$1*INDEX(choosenEnvflow!AD$9:AD$29,$B30,1)</f>
        <v>0</v>
      </c>
      <c r="AE30" s="14">
        <f ca="1">choosenAgri!AE30*$E$1+choosenLivestock!O30*$I$1+choosenDomestic!O30*$F$1+choosenIndustry!O30*$G$1+$H$1*INDEX(choosenEnvflow!AE$9:AE$29,$B30,1)</f>
        <v>0</v>
      </c>
      <c r="AF30" s="14">
        <f ca="1">choosenAgri!AF30*$E$1+choosenLivestock!P30*$I$1+choosenDomestic!P30*$F$1+choosenIndustry!P30*$G$1+$H$1*INDEX(choosenEnvflow!AF$9:AF$29,$B30,1)</f>
        <v>0</v>
      </c>
      <c r="AH30">
        <v>3</v>
      </c>
      <c r="AI30" t="s">
        <v>2</v>
      </c>
      <c r="AJ30" s="3">
        <f ca="1">choosenAgri!AJ30*$E$1+choosenLivestock!D30*$I$1+choosenDomestic!D30*$F$1+choosenIndustry!D30*$G$1+$H$1*INDEX(choosenEnvflow!AJ$9:AJ$29,$B30,1)</f>
        <v>0</v>
      </c>
      <c r="AK30" s="3">
        <f ca="1">choosenAgri!AK30*$E$1+choosenLivestock!E30*$I$1+choosenDomestic!E30*$F$1+choosenIndustry!E30*$G$1+$H$1*INDEX(choosenEnvflow!AK$9:AK$29,$B30,1)</f>
        <v>0</v>
      </c>
      <c r="AL30" s="3">
        <f ca="1">choosenAgri!AL30*$E$1+choosenLivestock!F30*$I$1+choosenDomestic!F30*$F$1+choosenIndustry!F30*$G$1+$H$1*INDEX(choosenEnvflow!AL$9:AL$29,$B30,1)</f>
        <v>0</v>
      </c>
      <c r="AM30" s="3">
        <f ca="1">choosenAgri!AM30*$E$1+choosenLivestock!G30*$I$1+choosenDomestic!G30*$F$1+choosenIndustry!G30*$G$1+$H$1*INDEX(choosenEnvflow!AM$9:AM$29,$B30,1)</f>
        <v>0</v>
      </c>
      <c r="AN30" s="3">
        <f ca="1">choosenAgri!AN30*$E$1+choosenLivestock!H30*$I$1+choosenDomestic!H30*$F$1+choosenIndustry!H30*$G$1+$H$1*INDEX(choosenEnvflow!AN$9:AN$29,$B30,1)</f>
        <v>0</v>
      </c>
      <c r="AO30" s="3">
        <f ca="1">choosenAgri!AO30*$E$1+choosenLivestock!I30*$I$1+choosenDomestic!I30*$F$1+choosenIndustry!I30*$G$1+$H$1*INDEX(choosenEnvflow!AO$9:AO$29,$B30,1)</f>
        <v>0</v>
      </c>
      <c r="AP30" s="3">
        <f ca="1">choosenAgri!AP30*$E$1+choosenLivestock!J30*$I$1+choosenDomestic!J30*$F$1+choosenIndustry!J30*$G$1+$H$1*INDEX(choosenEnvflow!AP$9:AP$29,$B30,1)</f>
        <v>0</v>
      </c>
      <c r="AQ30" s="3">
        <f ca="1">choosenAgri!AQ30*$E$1+choosenLivestock!K30*$I$1+choosenDomestic!K30*$F$1+choosenIndustry!K30*$G$1+$H$1*INDEX(choosenEnvflow!AQ$9:AQ$29,$B30,1)</f>
        <v>0</v>
      </c>
      <c r="AR30" s="3">
        <f ca="1">choosenAgri!AR30*$E$1+choosenLivestock!L30*$I$1+choosenDomestic!L30*$F$1+choosenIndustry!L30*$G$1+$H$1*INDEX(choosenEnvflow!AR$9:AR$29,$B30,1)</f>
        <v>0</v>
      </c>
      <c r="AS30" s="3">
        <f ca="1">choosenAgri!AS30*$E$1+choosenLivestock!M30*$I$1+choosenDomestic!M30*$F$1+choosenIndustry!M30*$G$1+$H$1*INDEX(choosenEnvflow!AS$9:AS$29,$B30,1)</f>
        <v>0</v>
      </c>
      <c r="AT30" s="3">
        <f ca="1">choosenAgri!AT30*$E$1+choosenLivestock!N30*$I$1+choosenDomestic!N30*$F$1+choosenIndustry!N30*$G$1+$H$1*INDEX(choosenEnvflow!AT$9:AT$29,$B30,1)</f>
        <v>0</v>
      </c>
      <c r="AU30" s="3">
        <f ca="1">choosenAgri!AU30*$E$1+choosenLivestock!O30*$I$1+choosenDomestic!O30*$F$1+choosenIndustry!O30*$G$1+$H$1*INDEX(choosenEnvflow!AU$9:AU$29,$B30,1)</f>
        <v>0</v>
      </c>
      <c r="AV30" s="3">
        <f ca="1">choosenAgri!AV30*$E$1+choosenLivestock!P30*$I$1+choosenDomestic!P30*$F$1+choosenIndustry!P30*$G$1+$H$1*INDEX(choosenEnvflow!AV$9:AV$29,$B30,1)</f>
        <v>0</v>
      </c>
      <c r="AX30">
        <v>3</v>
      </c>
      <c r="AY30" t="s">
        <v>2</v>
      </c>
      <c r="AZ30" s="3">
        <f ca="1">choosenAgri!AZ30*$E$1+choosenLivestock!D30*$I$1+choosenDomestic!D30*$F$1+choosenIndustry!D30*$G$1+$H$1*INDEX(choosenEnvflow!AZ$9:AZ$29,$B30,1)</f>
        <v>0</v>
      </c>
      <c r="BA30" s="3">
        <f ca="1">choosenAgri!BA30*$E$1+choosenLivestock!E30*$I$1+choosenDomestic!E30*$F$1+choosenIndustry!E30*$G$1+$H$1*INDEX(choosenEnvflow!BA$9:BA$29,$B30,1)</f>
        <v>0</v>
      </c>
      <c r="BB30" s="3">
        <f ca="1">choosenAgri!BB30*$E$1+choosenLivestock!F30*$I$1+choosenDomestic!F30*$F$1+choosenIndustry!F30*$G$1+$H$1*INDEX(choosenEnvflow!BB$9:BB$29,$B30,1)</f>
        <v>0</v>
      </c>
      <c r="BC30" s="3">
        <f ca="1">choosenAgri!BC30*$E$1+choosenLivestock!G30*$I$1+choosenDomestic!G30*$F$1+choosenIndustry!G30*$G$1+$H$1*INDEX(choosenEnvflow!BC$9:BC$29,$B30,1)</f>
        <v>0</v>
      </c>
      <c r="BD30" s="3">
        <f ca="1">choosenAgri!BD30*$E$1+choosenLivestock!H30*$I$1+choosenDomestic!H30*$F$1+choosenIndustry!H30*$G$1+$H$1*INDEX(choosenEnvflow!BD$9:BD$29,$B30,1)</f>
        <v>0</v>
      </c>
      <c r="BE30" s="3">
        <f ca="1">choosenAgri!BE30*$E$1+choosenLivestock!I30*$I$1+choosenDomestic!I30*$F$1+choosenIndustry!I30*$G$1+$H$1*INDEX(choosenEnvflow!BE$9:BE$29,$B30,1)</f>
        <v>0</v>
      </c>
      <c r="BF30" s="3">
        <f ca="1">choosenAgri!BF30*$E$1+choosenLivestock!J30*$I$1+choosenDomestic!J30*$F$1+choosenIndustry!J30*$G$1+$H$1*INDEX(choosenEnvflow!BF$9:BF$29,$B30,1)</f>
        <v>0</v>
      </c>
      <c r="BG30" s="3">
        <f ca="1">choosenAgri!BG30*$E$1+choosenLivestock!K30*$I$1+choosenDomestic!K30*$F$1+choosenIndustry!K30*$G$1+$H$1*INDEX(choosenEnvflow!BG$9:BG$29,$B30,1)</f>
        <v>0</v>
      </c>
      <c r="BH30" s="3">
        <f ca="1">choosenAgri!BH30*$E$1+choosenLivestock!L30*$I$1+choosenDomestic!L30*$F$1+choosenIndustry!L30*$G$1+$H$1*INDEX(choosenEnvflow!BH$9:BH$29,$B30,1)</f>
        <v>0</v>
      </c>
      <c r="BI30" s="3">
        <f ca="1">choosenAgri!BI30*$E$1+choosenLivestock!M30*$I$1+choosenDomestic!M30*$F$1+choosenIndustry!M30*$G$1+$H$1*INDEX(choosenEnvflow!BI$9:BI$29,$B30,1)</f>
        <v>0</v>
      </c>
      <c r="BJ30" s="3">
        <f ca="1">choosenAgri!BJ30*$E$1+choosenLivestock!N30*$I$1+choosenDomestic!N30*$F$1+choosenIndustry!N30*$G$1+$H$1*INDEX(choosenEnvflow!BJ$9:BJ$29,$B30,1)</f>
        <v>0</v>
      </c>
      <c r="BK30" s="3">
        <f ca="1">choosenAgri!BK30*$E$1+choosenLivestock!O30*$I$1+choosenDomestic!O30*$F$1+choosenIndustry!O30*$G$1+$H$1*INDEX(choosenEnvflow!BK$9:BK$29,$B30,1)</f>
        <v>0</v>
      </c>
      <c r="BL30" s="3">
        <f ca="1">choosenAgri!BL30*$E$1+choosenLivestock!P30*$I$1+choosenDomestic!P30*$F$1+choosenIndustry!P30*$G$1+$H$1*INDEX(choosenEnvflow!BL$9:BL$29,$B30,1)</f>
        <v>0</v>
      </c>
    </row>
    <row r="31" spans="1:64" x14ac:dyDescent="0.25">
      <c r="A31">
        <v>2</v>
      </c>
      <c r="B31">
        <v>3</v>
      </c>
      <c r="C31" t="s">
        <v>3</v>
      </c>
      <c r="D31" s="3">
        <f ca="1">choosenAgri!D31*$E$1+choosenLivestock!D31*$I$1+choosenDomestic!D31*$F$1+choosenIndustry!D31*$G$1+$H$1*INDEX(choosenEnvflow!D$9:D$29,$B31,1)</f>
        <v>0</v>
      </c>
      <c r="E31" s="3">
        <f ca="1">choosenAgri!E31*$E$1+choosenLivestock!E31*$I$1+choosenDomestic!E31*$F$1+choosenIndustry!E31*$G$1+$H$1*INDEX(choosenEnvflow!E$9:E$29,$B31,1)</f>
        <v>0</v>
      </c>
      <c r="F31" s="3">
        <f ca="1">choosenAgri!F31*$E$1+choosenLivestock!F31*$I$1+choosenDomestic!F31*$F$1+choosenIndustry!F31*$G$1+$H$1*INDEX(choosenEnvflow!F$9:F$29,$B31,1)</f>
        <v>0</v>
      </c>
      <c r="G31" s="3">
        <f ca="1">choosenAgri!G31*$E$1+choosenLivestock!G31*$I$1+choosenDomestic!G31*$F$1+choosenIndustry!G31*$G$1+$H$1*INDEX(choosenEnvflow!G$9:G$29,$B31,1)</f>
        <v>0</v>
      </c>
      <c r="H31" s="3">
        <f ca="1">choosenAgri!H31*$E$1+choosenLivestock!H31*$I$1+choosenDomestic!H31*$F$1+choosenIndustry!H31*$G$1+$H$1*INDEX(choosenEnvflow!H$9:H$29,$B31,1)</f>
        <v>0</v>
      </c>
      <c r="I31" s="3">
        <f ca="1">choosenAgri!I31*$E$1+choosenLivestock!I31*$I$1+choosenDomestic!I31*$F$1+choosenIndustry!I31*$G$1+$H$1*INDEX(choosenEnvflow!I$9:I$29,$B31,1)</f>
        <v>0</v>
      </c>
      <c r="J31" s="3">
        <f ca="1">choosenAgri!J31*$E$1+choosenLivestock!J31*$I$1+choosenDomestic!J31*$F$1+choosenIndustry!J31*$G$1+$H$1*INDEX(choosenEnvflow!J$9:J$29,$B31,1)</f>
        <v>0</v>
      </c>
      <c r="K31" s="3">
        <f ca="1">choosenAgri!K31*$E$1+choosenLivestock!K31*$I$1+choosenDomestic!K31*$F$1+choosenIndustry!K31*$G$1+$H$1*INDEX(choosenEnvflow!K$9:K$29,$B31,1)</f>
        <v>0</v>
      </c>
      <c r="L31" s="3">
        <f ca="1">choosenAgri!L31*$E$1+choosenLivestock!L31*$I$1+choosenDomestic!L31*$F$1+choosenIndustry!L31*$G$1+$H$1*INDEX(choosenEnvflow!L$9:L$29,$B31,1)</f>
        <v>0</v>
      </c>
      <c r="M31" s="3">
        <f ca="1">choosenAgri!M31*$E$1+choosenLivestock!M31*$I$1+choosenDomestic!M31*$F$1+choosenIndustry!M31*$G$1+$H$1*INDEX(choosenEnvflow!M$9:M$29,$B31,1)</f>
        <v>0</v>
      </c>
      <c r="N31" s="3">
        <f ca="1">choosenAgri!N31*$E$1+choosenLivestock!N31*$I$1+choosenDomestic!N31*$F$1+choosenIndustry!N31*$G$1+$H$1*INDEX(choosenEnvflow!N$9:N$29,$B31,1)</f>
        <v>0</v>
      </c>
      <c r="O31" s="3">
        <f ca="1">choosenAgri!O31*$E$1+choosenLivestock!O31*$I$1+choosenDomestic!O31*$F$1+choosenIndustry!O31*$G$1+$H$1*INDEX(choosenEnvflow!O$9:O$29,$B31,1)</f>
        <v>0</v>
      </c>
      <c r="P31" s="3">
        <f ca="1">choosenAgri!P31*$E$1+choosenLivestock!P31*$I$1+choosenDomestic!P31*$F$1+choosenIndustry!P31*$G$1+$H$1*INDEX(choosenEnvflow!P$9:P$29,$B31,1)</f>
        <v>0</v>
      </c>
      <c r="R31">
        <v>3</v>
      </c>
      <c r="S31" t="s">
        <v>3</v>
      </c>
      <c r="T31" s="14">
        <f ca="1">choosenAgri!T31*$E$1+choosenLivestock!D31*$I$1+choosenDomestic!D31*$F$1+choosenIndustry!D31*$G$1+$H$1*INDEX(choosenEnvflow!T$9:T$29,$B31,1)</f>
        <v>0</v>
      </c>
      <c r="U31" s="14">
        <f ca="1">choosenAgri!U31*$E$1+choosenLivestock!E31*$I$1+choosenDomestic!E31*$F$1+choosenIndustry!E31*$G$1+$H$1*INDEX(choosenEnvflow!U$9:U$29,$B31,1)</f>
        <v>0</v>
      </c>
      <c r="V31" s="14">
        <f ca="1">choosenAgri!V31*$E$1+choosenLivestock!F31*$I$1+choosenDomestic!F31*$F$1+choosenIndustry!F31*$G$1+$H$1*INDEX(choosenEnvflow!V$9:V$29,$B31,1)</f>
        <v>0</v>
      </c>
      <c r="W31" s="14">
        <f ca="1">choosenAgri!W31*$E$1+choosenLivestock!G31*$I$1+choosenDomestic!G31*$F$1+choosenIndustry!G31*$G$1+$H$1*INDEX(choosenEnvflow!W$9:W$29,$B31,1)</f>
        <v>0</v>
      </c>
      <c r="X31" s="14">
        <f ca="1">choosenAgri!X31*$E$1+choosenLivestock!H31*$I$1+choosenDomestic!H31*$F$1+choosenIndustry!H31*$G$1+$H$1*INDEX(choosenEnvflow!X$9:X$29,$B31,1)</f>
        <v>0</v>
      </c>
      <c r="Y31" s="14">
        <f ca="1">choosenAgri!Y31*$E$1+choosenLivestock!I31*$I$1+choosenDomestic!I31*$F$1+choosenIndustry!I31*$G$1+$H$1*INDEX(choosenEnvflow!Y$9:Y$29,$B31,1)</f>
        <v>0</v>
      </c>
      <c r="Z31" s="14">
        <f ca="1">choosenAgri!Z31*$E$1+choosenLivestock!J31*$I$1+choosenDomestic!J31*$F$1+choosenIndustry!J31*$G$1+$H$1*INDEX(choosenEnvflow!Z$9:Z$29,$B31,1)</f>
        <v>0</v>
      </c>
      <c r="AA31" s="14">
        <f ca="1">choosenAgri!AA31*$E$1+choosenLivestock!K31*$I$1+choosenDomestic!K31*$F$1+choosenIndustry!K31*$G$1+$H$1*INDEX(choosenEnvflow!AA$9:AA$29,$B31,1)</f>
        <v>0</v>
      </c>
      <c r="AB31" s="14">
        <f ca="1">choosenAgri!AB31*$E$1+choosenLivestock!L31*$I$1+choosenDomestic!L31*$F$1+choosenIndustry!L31*$G$1+$H$1*INDEX(choosenEnvflow!AB$9:AB$29,$B31,1)</f>
        <v>0</v>
      </c>
      <c r="AC31" s="14">
        <f ca="1">choosenAgri!AC31*$E$1+choosenLivestock!M31*$I$1+choosenDomestic!M31*$F$1+choosenIndustry!M31*$G$1+$H$1*INDEX(choosenEnvflow!AC$9:AC$29,$B31,1)</f>
        <v>0</v>
      </c>
      <c r="AD31" s="14">
        <f ca="1">choosenAgri!AD31*$E$1+choosenLivestock!N31*$I$1+choosenDomestic!N31*$F$1+choosenIndustry!N31*$G$1+$H$1*INDEX(choosenEnvflow!AD$9:AD$29,$B31,1)</f>
        <v>0</v>
      </c>
      <c r="AE31" s="14">
        <f ca="1">choosenAgri!AE31*$E$1+choosenLivestock!O31*$I$1+choosenDomestic!O31*$F$1+choosenIndustry!O31*$G$1+$H$1*INDEX(choosenEnvflow!AE$9:AE$29,$B31,1)</f>
        <v>0</v>
      </c>
      <c r="AF31" s="14">
        <f ca="1">choosenAgri!AF31*$E$1+choosenLivestock!P31*$I$1+choosenDomestic!P31*$F$1+choosenIndustry!P31*$G$1+$H$1*INDEX(choosenEnvflow!AF$9:AF$29,$B31,1)</f>
        <v>0</v>
      </c>
      <c r="AH31">
        <v>3</v>
      </c>
      <c r="AI31" t="s">
        <v>3</v>
      </c>
      <c r="AJ31" s="3">
        <f ca="1">choosenAgri!AJ31*$E$1+choosenLivestock!D31*$I$1+choosenDomestic!D31*$F$1+choosenIndustry!D31*$G$1+$H$1*INDEX(choosenEnvflow!AJ$9:AJ$29,$B31,1)</f>
        <v>0</v>
      </c>
      <c r="AK31" s="3">
        <f ca="1">choosenAgri!AK31*$E$1+choosenLivestock!E31*$I$1+choosenDomestic!E31*$F$1+choosenIndustry!E31*$G$1+$H$1*INDEX(choosenEnvflow!AK$9:AK$29,$B31,1)</f>
        <v>0</v>
      </c>
      <c r="AL31" s="3">
        <f ca="1">choosenAgri!AL31*$E$1+choosenLivestock!F31*$I$1+choosenDomestic!F31*$F$1+choosenIndustry!F31*$G$1+$H$1*INDEX(choosenEnvflow!AL$9:AL$29,$B31,1)</f>
        <v>0</v>
      </c>
      <c r="AM31" s="3">
        <f ca="1">choosenAgri!AM31*$E$1+choosenLivestock!G31*$I$1+choosenDomestic!G31*$F$1+choosenIndustry!G31*$G$1+$H$1*INDEX(choosenEnvflow!AM$9:AM$29,$B31,1)</f>
        <v>0</v>
      </c>
      <c r="AN31" s="3">
        <f ca="1">choosenAgri!AN31*$E$1+choosenLivestock!H31*$I$1+choosenDomestic!H31*$F$1+choosenIndustry!H31*$G$1+$H$1*INDEX(choosenEnvflow!AN$9:AN$29,$B31,1)</f>
        <v>0</v>
      </c>
      <c r="AO31" s="3">
        <f ca="1">choosenAgri!AO31*$E$1+choosenLivestock!I31*$I$1+choosenDomestic!I31*$F$1+choosenIndustry!I31*$G$1+$H$1*INDEX(choosenEnvflow!AO$9:AO$29,$B31,1)</f>
        <v>0</v>
      </c>
      <c r="AP31" s="3">
        <f ca="1">choosenAgri!AP31*$E$1+choosenLivestock!J31*$I$1+choosenDomestic!J31*$F$1+choosenIndustry!J31*$G$1+$H$1*INDEX(choosenEnvflow!AP$9:AP$29,$B31,1)</f>
        <v>0</v>
      </c>
      <c r="AQ31" s="3">
        <f ca="1">choosenAgri!AQ31*$E$1+choosenLivestock!K31*$I$1+choosenDomestic!K31*$F$1+choosenIndustry!K31*$G$1+$H$1*INDEX(choosenEnvflow!AQ$9:AQ$29,$B31,1)</f>
        <v>0</v>
      </c>
      <c r="AR31" s="3">
        <f ca="1">choosenAgri!AR31*$E$1+choosenLivestock!L31*$I$1+choosenDomestic!L31*$F$1+choosenIndustry!L31*$G$1+$H$1*INDEX(choosenEnvflow!AR$9:AR$29,$B31,1)</f>
        <v>0</v>
      </c>
      <c r="AS31" s="3">
        <f ca="1">choosenAgri!AS31*$E$1+choosenLivestock!M31*$I$1+choosenDomestic!M31*$F$1+choosenIndustry!M31*$G$1+$H$1*INDEX(choosenEnvflow!AS$9:AS$29,$B31,1)</f>
        <v>0</v>
      </c>
      <c r="AT31" s="3">
        <f ca="1">choosenAgri!AT31*$E$1+choosenLivestock!N31*$I$1+choosenDomestic!N31*$F$1+choosenIndustry!N31*$G$1+$H$1*INDEX(choosenEnvflow!AT$9:AT$29,$B31,1)</f>
        <v>0</v>
      </c>
      <c r="AU31" s="3">
        <f ca="1">choosenAgri!AU31*$E$1+choosenLivestock!O31*$I$1+choosenDomestic!O31*$F$1+choosenIndustry!O31*$G$1+$H$1*INDEX(choosenEnvflow!AU$9:AU$29,$B31,1)</f>
        <v>0</v>
      </c>
      <c r="AV31" s="3">
        <f ca="1">choosenAgri!AV31*$E$1+choosenLivestock!P31*$I$1+choosenDomestic!P31*$F$1+choosenIndustry!P31*$G$1+$H$1*INDEX(choosenEnvflow!AV$9:AV$29,$B31,1)</f>
        <v>0</v>
      </c>
      <c r="AX31">
        <v>3</v>
      </c>
      <c r="AY31" t="s">
        <v>3</v>
      </c>
      <c r="AZ31" s="3">
        <f ca="1">choosenAgri!AZ31*$E$1+choosenLivestock!D31*$I$1+choosenDomestic!D31*$F$1+choosenIndustry!D31*$G$1+$H$1*INDEX(choosenEnvflow!AZ$9:AZ$29,$B31,1)</f>
        <v>0</v>
      </c>
      <c r="BA31" s="3">
        <f ca="1">choosenAgri!BA31*$E$1+choosenLivestock!E31*$I$1+choosenDomestic!E31*$F$1+choosenIndustry!E31*$G$1+$H$1*INDEX(choosenEnvflow!BA$9:BA$29,$B31,1)</f>
        <v>0</v>
      </c>
      <c r="BB31" s="3">
        <f ca="1">choosenAgri!BB31*$E$1+choosenLivestock!F31*$I$1+choosenDomestic!F31*$F$1+choosenIndustry!F31*$G$1+$H$1*INDEX(choosenEnvflow!BB$9:BB$29,$B31,1)</f>
        <v>0</v>
      </c>
      <c r="BC31" s="3">
        <f ca="1">choosenAgri!BC31*$E$1+choosenLivestock!G31*$I$1+choosenDomestic!G31*$F$1+choosenIndustry!G31*$G$1+$H$1*INDEX(choosenEnvflow!BC$9:BC$29,$B31,1)</f>
        <v>0</v>
      </c>
      <c r="BD31" s="3">
        <f ca="1">choosenAgri!BD31*$E$1+choosenLivestock!H31*$I$1+choosenDomestic!H31*$F$1+choosenIndustry!H31*$G$1+$H$1*INDEX(choosenEnvflow!BD$9:BD$29,$B31,1)</f>
        <v>0</v>
      </c>
      <c r="BE31" s="3">
        <f ca="1">choosenAgri!BE31*$E$1+choosenLivestock!I31*$I$1+choosenDomestic!I31*$F$1+choosenIndustry!I31*$G$1+$H$1*INDEX(choosenEnvflow!BE$9:BE$29,$B31,1)</f>
        <v>0</v>
      </c>
      <c r="BF31" s="3">
        <f ca="1">choosenAgri!BF31*$E$1+choosenLivestock!J31*$I$1+choosenDomestic!J31*$F$1+choosenIndustry!J31*$G$1+$H$1*INDEX(choosenEnvflow!BF$9:BF$29,$B31,1)</f>
        <v>0</v>
      </c>
      <c r="BG31" s="3">
        <f ca="1">choosenAgri!BG31*$E$1+choosenLivestock!K31*$I$1+choosenDomestic!K31*$F$1+choosenIndustry!K31*$G$1+$H$1*INDEX(choosenEnvflow!BG$9:BG$29,$B31,1)</f>
        <v>0</v>
      </c>
      <c r="BH31" s="3">
        <f ca="1">choosenAgri!BH31*$E$1+choosenLivestock!L31*$I$1+choosenDomestic!L31*$F$1+choosenIndustry!L31*$G$1+$H$1*INDEX(choosenEnvflow!BH$9:BH$29,$B31,1)</f>
        <v>0</v>
      </c>
      <c r="BI31" s="3">
        <f ca="1">choosenAgri!BI31*$E$1+choosenLivestock!M31*$I$1+choosenDomestic!M31*$F$1+choosenIndustry!M31*$G$1+$H$1*INDEX(choosenEnvflow!BI$9:BI$29,$B31,1)</f>
        <v>0</v>
      </c>
      <c r="BJ31" s="3">
        <f ca="1">choosenAgri!BJ31*$E$1+choosenLivestock!N31*$I$1+choosenDomestic!N31*$F$1+choosenIndustry!N31*$G$1+$H$1*INDEX(choosenEnvflow!BJ$9:BJ$29,$B31,1)</f>
        <v>0</v>
      </c>
      <c r="BK31" s="3">
        <f ca="1">choosenAgri!BK31*$E$1+choosenLivestock!O31*$I$1+choosenDomestic!O31*$F$1+choosenIndustry!O31*$G$1+$H$1*INDEX(choosenEnvflow!BK$9:BK$29,$B31,1)</f>
        <v>0</v>
      </c>
      <c r="BL31" s="3">
        <f ca="1">choosenAgri!BL31*$E$1+choosenLivestock!P31*$I$1+choosenDomestic!P31*$F$1+choosenIndustry!P31*$G$1+$H$1*INDEX(choosenEnvflow!BL$9:BL$29,$B31,1)</f>
        <v>0</v>
      </c>
    </row>
    <row r="32" spans="1:64" x14ac:dyDescent="0.25">
      <c r="A32">
        <v>3</v>
      </c>
      <c r="B32">
        <v>3</v>
      </c>
      <c r="C32" t="s">
        <v>4</v>
      </c>
      <c r="D32" s="3">
        <f ca="1">choosenAgri!D32*$E$1+choosenLivestock!D32*$I$1+choosenDomestic!D32*$F$1+choosenIndustry!D32*$G$1+$H$1*INDEX(choosenEnvflow!D$9:D$29,$B32,1)</f>
        <v>0</v>
      </c>
      <c r="E32" s="3">
        <f ca="1">choosenAgri!E32*$E$1+choosenLivestock!E32*$I$1+choosenDomestic!E32*$F$1+choosenIndustry!E32*$G$1+$H$1*INDEX(choosenEnvflow!E$9:E$29,$B32,1)</f>
        <v>0</v>
      </c>
      <c r="F32" s="3">
        <f ca="1">choosenAgri!F32*$E$1+choosenLivestock!F32*$I$1+choosenDomestic!F32*$F$1+choosenIndustry!F32*$G$1+$H$1*INDEX(choosenEnvflow!F$9:F$29,$B32,1)</f>
        <v>0</v>
      </c>
      <c r="G32" s="3">
        <f ca="1">choosenAgri!G32*$E$1+choosenLivestock!G32*$I$1+choosenDomestic!G32*$F$1+choosenIndustry!G32*$G$1+$H$1*INDEX(choosenEnvflow!G$9:G$29,$B32,1)</f>
        <v>0</v>
      </c>
      <c r="H32" s="3">
        <f ca="1">choosenAgri!H32*$E$1+choosenLivestock!H32*$I$1+choosenDomestic!H32*$F$1+choosenIndustry!H32*$G$1+$H$1*INDEX(choosenEnvflow!H$9:H$29,$B32,1)</f>
        <v>0</v>
      </c>
      <c r="I32" s="3">
        <f ca="1">choosenAgri!I32*$E$1+choosenLivestock!I32*$I$1+choosenDomestic!I32*$F$1+choosenIndustry!I32*$G$1+$H$1*INDEX(choosenEnvflow!I$9:I$29,$B32,1)</f>
        <v>0</v>
      </c>
      <c r="J32" s="3">
        <f ca="1">choosenAgri!J32*$E$1+choosenLivestock!J32*$I$1+choosenDomestic!J32*$F$1+choosenIndustry!J32*$G$1+$H$1*INDEX(choosenEnvflow!J$9:J$29,$B32,1)</f>
        <v>0</v>
      </c>
      <c r="K32" s="3">
        <f ca="1">choosenAgri!K32*$E$1+choosenLivestock!K32*$I$1+choosenDomestic!K32*$F$1+choosenIndustry!K32*$G$1+$H$1*INDEX(choosenEnvflow!K$9:K$29,$B32,1)</f>
        <v>0</v>
      </c>
      <c r="L32" s="3">
        <f ca="1">choosenAgri!L32*$E$1+choosenLivestock!L32*$I$1+choosenDomestic!L32*$F$1+choosenIndustry!L32*$G$1+$H$1*INDEX(choosenEnvflow!L$9:L$29,$B32,1)</f>
        <v>0</v>
      </c>
      <c r="M32" s="3">
        <f ca="1">choosenAgri!M32*$E$1+choosenLivestock!M32*$I$1+choosenDomestic!M32*$F$1+choosenIndustry!M32*$G$1+$H$1*INDEX(choosenEnvflow!M$9:M$29,$B32,1)</f>
        <v>0</v>
      </c>
      <c r="N32" s="3">
        <f ca="1">choosenAgri!N32*$E$1+choosenLivestock!N32*$I$1+choosenDomestic!N32*$F$1+choosenIndustry!N32*$G$1+$H$1*INDEX(choosenEnvflow!N$9:N$29,$B32,1)</f>
        <v>0</v>
      </c>
      <c r="O32" s="3">
        <f ca="1">choosenAgri!O32*$E$1+choosenLivestock!O32*$I$1+choosenDomestic!O32*$F$1+choosenIndustry!O32*$G$1+$H$1*INDEX(choosenEnvflow!O$9:O$29,$B32,1)</f>
        <v>0</v>
      </c>
      <c r="P32" s="3">
        <f ca="1">choosenAgri!P32*$E$1+choosenLivestock!P32*$I$1+choosenDomestic!P32*$F$1+choosenIndustry!P32*$G$1+$H$1*INDEX(choosenEnvflow!P$9:P$29,$B32,1)</f>
        <v>0</v>
      </c>
      <c r="R32">
        <v>3</v>
      </c>
      <c r="S32" t="s">
        <v>4</v>
      </c>
      <c r="T32" s="14">
        <f ca="1">choosenAgri!T32*$E$1+choosenLivestock!D32*$I$1+choosenDomestic!D32*$F$1+choosenIndustry!D32*$G$1+$H$1*INDEX(choosenEnvflow!T$9:T$29,$B32,1)</f>
        <v>0</v>
      </c>
      <c r="U32" s="14">
        <f ca="1">choosenAgri!U32*$E$1+choosenLivestock!E32*$I$1+choosenDomestic!E32*$F$1+choosenIndustry!E32*$G$1+$H$1*INDEX(choosenEnvflow!U$9:U$29,$B32,1)</f>
        <v>0</v>
      </c>
      <c r="V32" s="14">
        <f ca="1">choosenAgri!V32*$E$1+choosenLivestock!F32*$I$1+choosenDomestic!F32*$F$1+choosenIndustry!F32*$G$1+$H$1*INDEX(choosenEnvflow!V$9:V$29,$B32,1)</f>
        <v>0</v>
      </c>
      <c r="W32" s="14">
        <f ca="1">choosenAgri!W32*$E$1+choosenLivestock!G32*$I$1+choosenDomestic!G32*$F$1+choosenIndustry!G32*$G$1+$H$1*INDEX(choosenEnvflow!W$9:W$29,$B32,1)</f>
        <v>0</v>
      </c>
      <c r="X32" s="14">
        <f ca="1">choosenAgri!X32*$E$1+choosenLivestock!H32*$I$1+choosenDomestic!H32*$F$1+choosenIndustry!H32*$G$1+$H$1*INDEX(choosenEnvflow!X$9:X$29,$B32,1)</f>
        <v>0</v>
      </c>
      <c r="Y32" s="14">
        <f ca="1">choosenAgri!Y32*$E$1+choosenLivestock!I32*$I$1+choosenDomestic!I32*$F$1+choosenIndustry!I32*$G$1+$H$1*INDEX(choosenEnvflow!Y$9:Y$29,$B32,1)</f>
        <v>0</v>
      </c>
      <c r="Z32" s="14">
        <f ca="1">choosenAgri!Z32*$E$1+choosenLivestock!J32*$I$1+choosenDomestic!J32*$F$1+choosenIndustry!J32*$G$1+$H$1*INDEX(choosenEnvflow!Z$9:Z$29,$B32,1)</f>
        <v>0</v>
      </c>
      <c r="AA32" s="14">
        <f ca="1">choosenAgri!AA32*$E$1+choosenLivestock!K32*$I$1+choosenDomestic!K32*$F$1+choosenIndustry!K32*$G$1+$H$1*INDEX(choosenEnvflow!AA$9:AA$29,$B32,1)</f>
        <v>0</v>
      </c>
      <c r="AB32" s="14">
        <f ca="1">choosenAgri!AB32*$E$1+choosenLivestock!L32*$I$1+choosenDomestic!L32*$F$1+choosenIndustry!L32*$G$1+$H$1*INDEX(choosenEnvflow!AB$9:AB$29,$B32,1)</f>
        <v>0</v>
      </c>
      <c r="AC32" s="14">
        <f ca="1">choosenAgri!AC32*$E$1+choosenLivestock!M32*$I$1+choosenDomestic!M32*$F$1+choosenIndustry!M32*$G$1+$H$1*INDEX(choosenEnvflow!AC$9:AC$29,$B32,1)</f>
        <v>0</v>
      </c>
      <c r="AD32" s="14">
        <f ca="1">choosenAgri!AD32*$E$1+choosenLivestock!N32*$I$1+choosenDomestic!N32*$F$1+choosenIndustry!N32*$G$1+$H$1*INDEX(choosenEnvflow!AD$9:AD$29,$B32,1)</f>
        <v>0</v>
      </c>
      <c r="AE32" s="14">
        <f ca="1">choosenAgri!AE32*$E$1+choosenLivestock!O32*$I$1+choosenDomestic!O32*$F$1+choosenIndustry!O32*$G$1+$H$1*INDEX(choosenEnvflow!AE$9:AE$29,$B32,1)</f>
        <v>0</v>
      </c>
      <c r="AF32" s="14">
        <f ca="1">choosenAgri!AF32*$E$1+choosenLivestock!P32*$I$1+choosenDomestic!P32*$F$1+choosenIndustry!P32*$G$1+$H$1*INDEX(choosenEnvflow!AF$9:AF$29,$B32,1)</f>
        <v>0</v>
      </c>
      <c r="AH32">
        <v>3</v>
      </c>
      <c r="AI32" t="s">
        <v>4</v>
      </c>
      <c r="AJ32" s="3">
        <f ca="1">choosenAgri!AJ32*$E$1+choosenLivestock!D32*$I$1+choosenDomestic!D32*$F$1+choosenIndustry!D32*$G$1+$H$1*INDEX(choosenEnvflow!AJ$9:AJ$29,$B32,1)</f>
        <v>0</v>
      </c>
      <c r="AK32" s="3">
        <f ca="1">choosenAgri!AK32*$E$1+choosenLivestock!E32*$I$1+choosenDomestic!E32*$F$1+choosenIndustry!E32*$G$1+$H$1*INDEX(choosenEnvflow!AK$9:AK$29,$B32,1)</f>
        <v>0</v>
      </c>
      <c r="AL32" s="3">
        <f ca="1">choosenAgri!AL32*$E$1+choosenLivestock!F32*$I$1+choosenDomestic!F32*$F$1+choosenIndustry!F32*$G$1+$H$1*INDEX(choosenEnvflow!AL$9:AL$29,$B32,1)</f>
        <v>0</v>
      </c>
      <c r="AM32" s="3">
        <f ca="1">choosenAgri!AM32*$E$1+choosenLivestock!G32*$I$1+choosenDomestic!G32*$F$1+choosenIndustry!G32*$G$1+$H$1*INDEX(choosenEnvflow!AM$9:AM$29,$B32,1)</f>
        <v>0</v>
      </c>
      <c r="AN32" s="3">
        <f ca="1">choosenAgri!AN32*$E$1+choosenLivestock!H32*$I$1+choosenDomestic!H32*$F$1+choosenIndustry!H32*$G$1+$H$1*INDEX(choosenEnvflow!AN$9:AN$29,$B32,1)</f>
        <v>0</v>
      </c>
      <c r="AO32" s="3">
        <f ca="1">choosenAgri!AO32*$E$1+choosenLivestock!I32*$I$1+choosenDomestic!I32*$F$1+choosenIndustry!I32*$G$1+$H$1*INDEX(choosenEnvflow!AO$9:AO$29,$B32,1)</f>
        <v>0</v>
      </c>
      <c r="AP32" s="3">
        <f ca="1">choosenAgri!AP32*$E$1+choosenLivestock!J32*$I$1+choosenDomestic!J32*$F$1+choosenIndustry!J32*$G$1+$H$1*INDEX(choosenEnvflow!AP$9:AP$29,$B32,1)</f>
        <v>0</v>
      </c>
      <c r="AQ32" s="3">
        <f ca="1">choosenAgri!AQ32*$E$1+choosenLivestock!K32*$I$1+choosenDomestic!K32*$F$1+choosenIndustry!K32*$G$1+$H$1*INDEX(choosenEnvflow!AQ$9:AQ$29,$B32,1)</f>
        <v>0</v>
      </c>
      <c r="AR32" s="3">
        <f ca="1">choosenAgri!AR32*$E$1+choosenLivestock!L32*$I$1+choosenDomestic!L32*$F$1+choosenIndustry!L32*$G$1+$H$1*INDEX(choosenEnvflow!AR$9:AR$29,$B32,1)</f>
        <v>0</v>
      </c>
      <c r="AS32" s="3">
        <f ca="1">choosenAgri!AS32*$E$1+choosenLivestock!M32*$I$1+choosenDomestic!M32*$F$1+choosenIndustry!M32*$G$1+$H$1*INDEX(choosenEnvflow!AS$9:AS$29,$B32,1)</f>
        <v>0</v>
      </c>
      <c r="AT32" s="3">
        <f ca="1">choosenAgri!AT32*$E$1+choosenLivestock!N32*$I$1+choosenDomestic!N32*$F$1+choosenIndustry!N32*$G$1+$H$1*INDEX(choosenEnvflow!AT$9:AT$29,$B32,1)</f>
        <v>0</v>
      </c>
      <c r="AU32" s="3">
        <f ca="1">choosenAgri!AU32*$E$1+choosenLivestock!O32*$I$1+choosenDomestic!O32*$F$1+choosenIndustry!O32*$G$1+$H$1*INDEX(choosenEnvflow!AU$9:AU$29,$B32,1)</f>
        <v>0</v>
      </c>
      <c r="AV32" s="3">
        <f ca="1">choosenAgri!AV32*$E$1+choosenLivestock!P32*$I$1+choosenDomestic!P32*$F$1+choosenIndustry!P32*$G$1+$H$1*INDEX(choosenEnvflow!AV$9:AV$29,$B32,1)</f>
        <v>0</v>
      </c>
      <c r="AX32">
        <v>3</v>
      </c>
      <c r="AY32" t="s">
        <v>4</v>
      </c>
      <c r="AZ32" s="3">
        <f ca="1">choosenAgri!AZ32*$E$1+choosenLivestock!D32*$I$1+choosenDomestic!D32*$F$1+choosenIndustry!D32*$G$1+$H$1*INDEX(choosenEnvflow!AZ$9:AZ$29,$B32,1)</f>
        <v>0</v>
      </c>
      <c r="BA32" s="3">
        <f ca="1">choosenAgri!BA32*$E$1+choosenLivestock!E32*$I$1+choosenDomestic!E32*$F$1+choosenIndustry!E32*$G$1+$H$1*INDEX(choosenEnvflow!BA$9:BA$29,$B32,1)</f>
        <v>0</v>
      </c>
      <c r="BB32" s="3">
        <f ca="1">choosenAgri!BB32*$E$1+choosenLivestock!F32*$I$1+choosenDomestic!F32*$F$1+choosenIndustry!F32*$G$1+$H$1*INDEX(choosenEnvflow!BB$9:BB$29,$B32,1)</f>
        <v>0</v>
      </c>
      <c r="BC32" s="3">
        <f ca="1">choosenAgri!BC32*$E$1+choosenLivestock!G32*$I$1+choosenDomestic!G32*$F$1+choosenIndustry!G32*$G$1+$H$1*INDEX(choosenEnvflow!BC$9:BC$29,$B32,1)</f>
        <v>0</v>
      </c>
      <c r="BD32" s="3">
        <f ca="1">choosenAgri!BD32*$E$1+choosenLivestock!H32*$I$1+choosenDomestic!H32*$F$1+choosenIndustry!H32*$G$1+$H$1*INDEX(choosenEnvflow!BD$9:BD$29,$B32,1)</f>
        <v>0</v>
      </c>
      <c r="BE32" s="3">
        <f ca="1">choosenAgri!BE32*$E$1+choosenLivestock!I32*$I$1+choosenDomestic!I32*$F$1+choosenIndustry!I32*$G$1+$H$1*INDEX(choosenEnvflow!BE$9:BE$29,$B32,1)</f>
        <v>0</v>
      </c>
      <c r="BF32" s="3">
        <f ca="1">choosenAgri!BF32*$E$1+choosenLivestock!J32*$I$1+choosenDomestic!J32*$F$1+choosenIndustry!J32*$G$1+$H$1*INDEX(choosenEnvflow!BF$9:BF$29,$B32,1)</f>
        <v>0</v>
      </c>
      <c r="BG32" s="3">
        <f ca="1">choosenAgri!BG32*$E$1+choosenLivestock!K32*$I$1+choosenDomestic!K32*$F$1+choosenIndustry!K32*$G$1+$H$1*INDEX(choosenEnvflow!BG$9:BG$29,$B32,1)</f>
        <v>0</v>
      </c>
      <c r="BH32" s="3">
        <f ca="1">choosenAgri!BH32*$E$1+choosenLivestock!L32*$I$1+choosenDomestic!L32*$F$1+choosenIndustry!L32*$G$1+$H$1*INDEX(choosenEnvflow!BH$9:BH$29,$B32,1)</f>
        <v>0</v>
      </c>
      <c r="BI32" s="3">
        <f ca="1">choosenAgri!BI32*$E$1+choosenLivestock!M32*$I$1+choosenDomestic!M32*$F$1+choosenIndustry!M32*$G$1+$H$1*INDEX(choosenEnvflow!BI$9:BI$29,$B32,1)</f>
        <v>0</v>
      </c>
      <c r="BJ32" s="3">
        <f ca="1">choosenAgri!BJ32*$E$1+choosenLivestock!N32*$I$1+choosenDomestic!N32*$F$1+choosenIndustry!N32*$G$1+$H$1*INDEX(choosenEnvflow!BJ$9:BJ$29,$B32,1)</f>
        <v>0</v>
      </c>
      <c r="BK32" s="3">
        <f ca="1">choosenAgri!BK32*$E$1+choosenLivestock!O32*$I$1+choosenDomestic!O32*$F$1+choosenIndustry!O32*$G$1+$H$1*INDEX(choosenEnvflow!BK$9:BK$29,$B32,1)</f>
        <v>0</v>
      </c>
      <c r="BL32" s="3">
        <f ca="1">choosenAgri!BL32*$E$1+choosenLivestock!P32*$I$1+choosenDomestic!P32*$F$1+choosenIndustry!P32*$G$1+$H$1*INDEX(choosenEnvflow!BL$9:BL$29,$B32,1)</f>
        <v>0</v>
      </c>
    </row>
    <row r="33" spans="1:64" x14ac:dyDescent="0.25">
      <c r="A33">
        <v>4</v>
      </c>
      <c r="B33">
        <v>3</v>
      </c>
      <c r="C33" t="s">
        <v>5</v>
      </c>
      <c r="D33" s="3">
        <f ca="1">choosenAgri!D33*$E$1+choosenLivestock!D33*$I$1+choosenDomestic!D33*$F$1+choosenIndustry!D33*$G$1+$H$1*INDEX(choosenEnvflow!D$9:D$29,$B33,1)</f>
        <v>0</v>
      </c>
      <c r="E33" s="3">
        <f ca="1">choosenAgri!E33*$E$1+choosenLivestock!E33*$I$1+choosenDomestic!E33*$F$1+choosenIndustry!E33*$G$1+$H$1*INDEX(choosenEnvflow!E$9:E$29,$B33,1)</f>
        <v>0</v>
      </c>
      <c r="F33" s="3">
        <f ca="1">choosenAgri!F33*$E$1+choosenLivestock!F33*$I$1+choosenDomestic!F33*$F$1+choosenIndustry!F33*$G$1+$H$1*INDEX(choosenEnvflow!F$9:F$29,$B33,1)</f>
        <v>0</v>
      </c>
      <c r="G33" s="3">
        <f ca="1">choosenAgri!G33*$E$1+choosenLivestock!G33*$I$1+choosenDomestic!G33*$F$1+choosenIndustry!G33*$G$1+$H$1*INDEX(choosenEnvflow!G$9:G$29,$B33,1)</f>
        <v>0</v>
      </c>
      <c r="H33" s="3">
        <f ca="1">choosenAgri!H33*$E$1+choosenLivestock!H33*$I$1+choosenDomestic!H33*$F$1+choosenIndustry!H33*$G$1+$H$1*INDEX(choosenEnvflow!H$9:H$29,$B33,1)</f>
        <v>0</v>
      </c>
      <c r="I33" s="3">
        <f ca="1">choosenAgri!I33*$E$1+choosenLivestock!I33*$I$1+choosenDomestic!I33*$F$1+choosenIndustry!I33*$G$1+$H$1*INDEX(choosenEnvflow!I$9:I$29,$B33,1)</f>
        <v>0</v>
      </c>
      <c r="J33" s="3">
        <f ca="1">choosenAgri!J33*$E$1+choosenLivestock!J33*$I$1+choosenDomestic!J33*$F$1+choosenIndustry!J33*$G$1+$H$1*INDEX(choosenEnvflow!J$9:J$29,$B33,1)</f>
        <v>0</v>
      </c>
      <c r="K33" s="3">
        <f ca="1">choosenAgri!K33*$E$1+choosenLivestock!K33*$I$1+choosenDomestic!K33*$F$1+choosenIndustry!K33*$G$1+$H$1*INDEX(choosenEnvflow!K$9:K$29,$B33,1)</f>
        <v>0</v>
      </c>
      <c r="L33" s="3">
        <f ca="1">choosenAgri!L33*$E$1+choosenLivestock!L33*$I$1+choosenDomestic!L33*$F$1+choosenIndustry!L33*$G$1+$H$1*INDEX(choosenEnvflow!L$9:L$29,$B33,1)</f>
        <v>0</v>
      </c>
      <c r="M33" s="3">
        <f ca="1">choosenAgri!M33*$E$1+choosenLivestock!M33*$I$1+choosenDomestic!M33*$F$1+choosenIndustry!M33*$G$1+$H$1*INDEX(choosenEnvflow!M$9:M$29,$B33,1)</f>
        <v>0</v>
      </c>
      <c r="N33" s="3">
        <f ca="1">choosenAgri!N33*$E$1+choosenLivestock!N33*$I$1+choosenDomestic!N33*$F$1+choosenIndustry!N33*$G$1+$H$1*INDEX(choosenEnvflow!N$9:N$29,$B33,1)</f>
        <v>0</v>
      </c>
      <c r="O33" s="3">
        <f ca="1">choosenAgri!O33*$E$1+choosenLivestock!O33*$I$1+choosenDomestic!O33*$F$1+choosenIndustry!O33*$G$1+$H$1*INDEX(choosenEnvflow!O$9:O$29,$B33,1)</f>
        <v>0</v>
      </c>
      <c r="P33" s="3">
        <f ca="1">choosenAgri!P33*$E$1+choosenLivestock!P33*$I$1+choosenDomestic!P33*$F$1+choosenIndustry!P33*$G$1+$H$1*INDEX(choosenEnvflow!P$9:P$29,$B33,1)</f>
        <v>0</v>
      </c>
      <c r="R33">
        <v>3</v>
      </c>
      <c r="S33" t="s">
        <v>5</v>
      </c>
      <c r="T33" s="14">
        <f ca="1">choosenAgri!T33*$E$1+choosenLivestock!D33*$I$1+choosenDomestic!D33*$F$1+choosenIndustry!D33*$G$1+$H$1*INDEX(choosenEnvflow!T$9:T$29,$B33,1)</f>
        <v>0</v>
      </c>
      <c r="U33" s="14">
        <f ca="1">choosenAgri!U33*$E$1+choosenLivestock!E33*$I$1+choosenDomestic!E33*$F$1+choosenIndustry!E33*$G$1+$H$1*INDEX(choosenEnvflow!U$9:U$29,$B33,1)</f>
        <v>0</v>
      </c>
      <c r="V33" s="14">
        <f ca="1">choosenAgri!V33*$E$1+choosenLivestock!F33*$I$1+choosenDomestic!F33*$F$1+choosenIndustry!F33*$G$1+$H$1*INDEX(choosenEnvflow!V$9:V$29,$B33,1)</f>
        <v>0</v>
      </c>
      <c r="W33" s="14">
        <f ca="1">choosenAgri!W33*$E$1+choosenLivestock!G33*$I$1+choosenDomestic!G33*$F$1+choosenIndustry!G33*$G$1+$H$1*INDEX(choosenEnvflow!W$9:W$29,$B33,1)</f>
        <v>0</v>
      </c>
      <c r="X33" s="14">
        <f ca="1">choosenAgri!X33*$E$1+choosenLivestock!H33*$I$1+choosenDomestic!H33*$F$1+choosenIndustry!H33*$G$1+$H$1*INDEX(choosenEnvflow!X$9:X$29,$B33,1)</f>
        <v>0</v>
      </c>
      <c r="Y33" s="14">
        <f ca="1">choosenAgri!Y33*$E$1+choosenLivestock!I33*$I$1+choosenDomestic!I33*$F$1+choosenIndustry!I33*$G$1+$H$1*INDEX(choosenEnvflow!Y$9:Y$29,$B33,1)</f>
        <v>0</v>
      </c>
      <c r="Z33" s="14">
        <f ca="1">choosenAgri!Z33*$E$1+choosenLivestock!J33*$I$1+choosenDomestic!J33*$F$1+choosenIndustry!J33*$G$1+$H$1*INDEX(choosenEnvflow!Z$9:Z$29,$B33,1)</f>
        <v>0</v>
      </c>
      <c r="AA33" s="14">
        <f ca="1">choosenAgri!AA33*$E$1+choosenLivestock!K33*$I$1+choosenDomestic!K33*$F$1+choosenIndustry!K33*$G$1+$H$1*INDEX(choosenEnvflow!AA$9:AA$29,$B33,1)</f>
        <v>0</v>
      </c>
      <c r="AB33" s="14">
        <f ca="1">choosenAgri!AB33*$E$1+choosenLivestock!L33*$I$1+choosenDomestic!L33*$F$1+choosenIndustry!L33*$G$1+$H$1*INDEX(choosenEnvflow!AB$9:AB$29,$B33,1)</f>
        <v>0</v>
      </c>
      <c r="AC33" s="14">
        <f ca="1">choosenAgri!AC33*$E$1+choosenLivestock!M33*$I$1+choosenDomestic!M33*$F$1+choosenIndustry!M33*$G$1+$H$1*INDEX(choosenEnvflow!AC$9:AC$29,$B33,1)</f>
        <v>0</v>
      </c>
      <c r="AD33" s="14">
        <f ca="1">choosenAgri!AD33*$E$1+choosenLivestock!N33*$I$1+choosenDomestic!N33*$F$1+choosenIndustry!N33*$G$1+$H$1*INDEX(choosenEnvflow!AD$9:AD$29,$B33,1)</f>
        <v>0</v>
      </c>
      <c r="AE33" s="14">
        <f ca="1">choosenAgri!AE33*$E$1+choosenLivestock!O33*$I$1+choosenDomestic!O33*$F$1+choosenIndustry!O33*$G$1+$H$1*INDEX(choosenEnvflow!AE$9:AE$29,$B33,1)</f>
        <v>0</v>
      </c>
      <c r="AF33" s="14">
        <f ca="1">choosenAgri!AF33*$E$1+choosenLivestock!P33*$I$1+choosenDomestic!P33*$F$1+choosenIndustry!P33*$G$1+$H$1*INDEX(choosenEnvflow!AF$9:AF$29,$B33,1)</f>
        <v>0</v>
      </c>
      <c r="AH33">
        <v>3</v>
      </c>
      <c r="AI33" t="s">
        <v>5</v>
      </c>
      <c r="AJ33" s="3">
        <f ca="1">choosenAgri!AJ33*$E$1+choosenLivestock!D33*$I$1+choosenDomestic!D33*$F$1+choosenIndustry!D33*$G$1+$H$1*INDEX(choosenEnvflow!AJ$9:AJ$29,$B33,1)</f>
        <v>0</v>
      </c>
      <c r="AK33" s="3">
        <f ca="1">choosenAgri!AK33*$E$1+choosenLivestock!E33*$I$1+choosenDomestic!E33*$F$1+choosenIndustry!E33*$G$1+$H$1*INDEX(choosenEnvflow!AK$9:AK$29,$B33,1)</f>
        <v>0</v>
      </c>
      <c r="AL33" s="3">
        <f ca="1">choosenAgri!AL33*$E$1+choosenLivestock!F33*$I$1+choosenDomestic!F33*$F$1+choosenIndustry!F33*$G$1+$H$1*INDEX(choosenEnvflow!AL$9:AL$29,$B33,1)</f>
        <v>0</v>
      </c>
      <c r="AM33" s="3">
        <f ca="1">choosenAgri!AM33*$E$1+choosenLivestock!G33*$I$1+choosenDomestic!G33*$F$1+choosenIndustry!G33*$G$1+$H$1*INDEX(choosenEnvflow!AM$9:AM$29,$B33,1)</f>
        <v>0</v>
      </c>
      <c r="AN33" s="3">
        <f ca="1">choosenAgri!AN33*$E$1+choosenLivestock!H33*$I$1+choosenDomestic!H33*$F$1+choosenIndustry!H33*$G$1+$H$1*INDEX(choosenEnvflow!AN$9:AN$29,$B33,1)</f>
        <v>0</v>
      </c>
      <c r="AO33" s="3">
        <f ca="1">choosenAgri!AO33*$E$1+choosenLivestock!I33*$I$1+choosenDomestic!I33*$F$1+choosenIndustry!I33*$G$1+$H$1*INDEX(choosenEnvflow!AO$9:AO$29,$B33,1)</f>
        <v>0</v>
      </c>
      <c r="AP33" s="3">
        <f ca="1">choosenAgri!AP33*$E$1+choosenLivestock!J33*$I$1+choosenDomestic!J33*$F$1+choosenIndustry!J33*$G$1+$H$1*INDEX(choosenEnvflow!AP$9:AP$29,$B33,1)</f>
        <v>0</v>
      </c>
      <c r="AQ33" s="3">
        <f ca="1">choosenAgri!AQ33*$E$1+choosenLivestock!K33*$I$1+choosenDomestic!K33*$F$1+choosenIndustry!K33*$G$1+$H$1*INDEX(choosenEnvflow!AQ$9:AQ$29,$B33,1)</f>
        <v>0</v>
      </c>
      <c r="AR33" s="3">
        <f ca="1">choosenAgri!AR33*$E$1+choosenLivestock!L33*$I$1+choosenDomestic!L33*$F$1+choosenIndustry!L33*$G$1+$H$1*INDEX(choosenEnvflow!AR$9:AR$29,$B33,1)</f>
        <v>0</v>
      </c>
      <c r="AS33" s="3">
        <f ca="1">choosenAgri!AS33*$E$1+choosenLivestock!M33*$I$1+choosenDomestic!M33*$F$1+choosenIndustry!M33*$G$1+$H$1*INDEX(choosenEnvflow!AS$9:AS$29,$B33,1)</f>
        <v>0</v>
      </c>
      <c r="AT33" s="3">
        <f ca="1">choosenAgri!AT33*$E$1+choosenLivestock!N33*$I$1+choosenDomestic!N33*$F$1+choosenIndustry!N33*$G$1+$H$1*INDEX(choosenEnvflow!AT$9:AT$29,$B33,1)</f>
        <v>0</v>
      </c>
      <c r="AU33" s="3">
        <f ca="1">choosenAgri!AU33*$E$1+choosenLivestock!O33*$I$1+choosenDomestic!O33*$F$1+choosenIndustry!O33*$G$1+$H$1*INDEX(choosenEnvflow!AU$9:AU$29,$B33,1)</f>
        <v>0</v>
      </c>
      <c r="AV33" s="3">
        <f ca="1">choosenAgri!AV33*$E$1+choosenLivestock!P33*$I$1+choosenDomestic!P33*$F$1+choosenIndustry!P33*$G$1+$H$1*INDEX(choosenEnvflow!AV$9:AV$29,$B33,1)</f>
        <v>0</v>
      </c>
      <c r="AX33">
        <v>3</v>
      </c>
      <c r="AY33" t="s">
        <v>5</v>
      </c>
      <c r="AZ33" s="3">
        <f ca="1">choosenAgri!AZ33*$E$1+choosenLivestock!D33*$I$1+choosenDomestic!D33*$F$1+choosenIndustry!D33*$G$1+$H$1*INDEX(choosenEnvflow!AZ$9:AZ$29,$B33,1)</f>
        <v>0</v>
      </c>
      <c r="BA33" s="3">
        <f ca="1">choosenAgri!BA33*$E$1+choosenLivestock!E33*$I$1+choosenDomestic!E33*$F$1+choosenIndustry!E33*$G$1+$H$1*INDEX(choosenEnvflow!BA$9:BA$29,$B33,1)</f>
        <v>0</v>
      </c>
      <c r="BB33" s="3">
        <f ca="1">choosenAgri!BB33*$E$1+choosenLivestock!F33*$I$1+choosenDomestic!F33*$F$1+choosenIndustry!F33*$G$1+$H$1*INDEX(choosenEnvflow!BB$9:BB$29,$B33,1)</f>
        <v>0</v>
      </c>
      <c r="BC33" s="3">
        <f ca="1">choosenAgri!BC33*$E$1+choosenLivestock!G33*$I$1+choosenDomestic!G33*$F$1+choosenIndustry!G33*$G$1+$H$1*INDEX(choosenEnvflow!BC$9:BC$29,$B33,1)</f>
        <v>0</v>
      </c>
      <c r="BD33" s="3">
        <f ca="1">choosenAgri!BD33*$E$1+choosenLivestock!H33*$I$1+choosenDomestic!H33*$F$1+choosenIndustry!H33*$G$1+$H$1*INDEX(choosenEnvflow!BD$9:BD$29,$B33,1)</f>
        <v>0</v>
      </c>
      <c r="BE33" s="3">
        <f ca="1">choosenAgri!BE33*$E$1+choosenLivestock!I33*$I$1+choosenDomestic!I33*$F$1+choosenIndustry!I33*$G$1+$H$1*INDEX(choosenEnvflow!BE$9:BE$29,$B33,1)</f>
        <v>0</v>
      </c>
      <c r="BF33" s="3">
        <f ca="1">choosenAgri!BF33*$E$1+choosenLivestock!J33*$I$1+choosenDomestic!J33*$F$1+choosenIndustry!J33*$G$1+$H$1*INDEX(choosenEnvflow!BF$9:BF$29,$B33,1)</f>
        <v>0</v>
      </c>
      <c r="BG33" s="3">
        <f ca="1">choosenAgri!BG33*$E$1+choosenLivestock!K33*$I$1+choosenDomestic!K33*$F$1+choosenIndustry!K33*$G$1+$H$1*INDEX(choosenEnvflow!BG$9:BG$29,$B33,1)</f>
        <v>0</v>
      </c>
      <c r="BH33" s="3">
        <f ca="1">choosenAgri!BH33*$E$1+choosenLivestock!L33*$I$1+choosenDomestic!L33*$F$1+choosenIndustry!L33*$G$1+$H$1*INDEX(choosenEnvflow!BH$9:BH$29,$B33,1)</f>
        <v>0</v>
      </c>
      <c r="BI33" s="3">
        <f ca="1">choosenAgri!BI33*$E$1+choosenLivestock!M33*$I$1+choosenDomestic!M33*$F$1+choosenIndustry!M33*$G$1+$H$1*INDEX(choosenEnvflow!BI$9:BI$29,$B33,1)</f>
        <v>0</v>
      </c>
      <c r="BJ33" s="3">
        <f ca="1">choosenAgri!BJ33*$E$1+choosenLivestock!N33*$I$1+choosenDomestic!N33*$F$1+choosenIndustry!N33*$G$1+$H$1*INDEX(choosenEnvflow!BJ$9:BJ$29,$B33,1)</f>
        <v>0</v>
      </c>
      <c r="BK33" s="3">
        <f ca="1">choosenAgri!BK33*$E$1+choosenLivestock!O33*$I$1+choosenDomestic!O33*$F$1+choosenIndustry!O33*$G$1+$H$1*INDEX(choosenEnvflow!BK$9:BK$29,$B33,1)</f>
        <v>0</v>
      </c>
      <c r="BL33" s="3">
        <f ca="1">choosenAgri!BL33*$E$1+choosenLivestock!P33*$I$1+choosenDomestic!P33*$F$1+choosenIndustry!P33*$G$1+$H$1*INDEX(choosenEnvflow!BL$9:BL$29,$B33,1)</f>
        <v>0</v>
      </c>
    </row>
    <row r="34" spans="1:64" x14ac:dyDescent="0.25">
      <c r="A34">
        <v>5</v>
      </c>
      <c r="B34">
        <v>3</v>
      </c>
      <c r="C34" t="s">
        <v>6</v>
      </c>
      <c r="D34" s="3">
        <f ca="1">choosenAgri!D34*$E$1+choosenLivestock!D34*$I$1+choosenDomestic!D34*$F$1+choosenIndustry!D34*$G$1+$H$1*INDEX(choosenEnvflow!D$9:D$29,$B34,1)</f>
        <v>0</v>
      </c>
      <c r="E34" s="3">
        <f ca="1">choosenAgri!E34*$E$1+choosenLivestock!E34*$I$1+choosenDomestic!E34*$F$1+choosenIndustry!E34*$G$1+$H$1*INDEX(choosenEnvflow!E$9:E$29,$B34,1)</f>
        <v>0</v>
      </c>
      <c r="F34" s="3">
        <f ca="1">choosenAgri!F34*$E$1+choosenLivestock!F34*$I$1+choosenDomestic!F34*$F$1+choosenIndustry!F34*$G$1+$H$1*INDEX(choosenEnvflow!F$9:F$29,$B34,1)</f>
        <v>0</v>
      </c>
      <c r="G34" s="3">
        <f ca="1">choosenAgri!G34*$E$1+choosenLivestock!G34*$I$1+choosenDomestic!G34*$F$1+choosenIndustry!G34*$G$1+$H$1*INDEX(choosenEnvflow!G$9:G$29,$B34,1)</f>
        <v>0</v>
      </c>
      <c r="H34" s="3">
        <f ca="1">choosenAgri!H34*$E$1+choosenLivestock!H34*$I$1+choosenDomestic!H34*$F$1+choosenIndustry!H34*$G$1+$H$1*INDEX(choosenEnvflow!H$9:H$29,$B34,1)</f>
        <v>0</v>
      </c>
      <c r="I34" s="3">
        <f ca="1">choosenAgri!I34*$E$1+choosenLivestock!I34*$I$1+choosenDomestic!I34*$F$1+choosenIndustry!I34*$G$1+$H$1*INDEX(choosenEnvflow!I$9:I$29,$B34,1)</f>
        <v>0</v>
      </c>
      <c r="J34" s="3">
        <f ca="1">choosenAgri!J34*$E$1+choosenLivestock!J34*$I$1+choosenDomestic!J34*$F$1+choosenIndustry!J34*$G$1+$H$1*INDEX(choosenEnvflow!J$9:J$29,$B34,1)</f>
        <v>0</v>
      </c>
      <c r="K34" s="3">
        <f ca="1">choosenAgri!K34*$E$1+choosenLivestock!K34*$I$1+choosenDomestic!K34*$F$1+choosenIndustry!K34*$G$1+$H$1*INDEX(choosenEnvflow!K$9:K$29,$B34,1)</f>
        <v>0</v>
      </c>
      <c r="L34" s="3">
        <f ca="1">choosenAgri!L34*$E$1+choosenLivestock!L34*$I$1+choosenDomestic!L34*$F$1+choosenIndustry!L34*$G$1+$H$1*INDEX(choosenEnvflow!L$9:L$29,$B34,1)</f>
        <v>0</v>
      </c>
      <c r="M34" s="3">
        <f ca="1">choosenAgri!M34*$E$1+choosenLivestock!M34*$I$1+choosenDomestic!M34*$F$1+choosenIndustry!M34*$G$1+$H$1*INDEX(choosenEnvflow!M$9:M$29,$B34,1)</f>
        <v>0</v>
      </c>
      <c r="N34" s="3">
        <f ca="1">choosenAgri!N34*$E$1+choosenLivestock!N34*$I$1+choosenDomestic!N34*$F$1+choosenIndustry!N34*$G$1+$H$1*INDEX(choosenEnvflow!N$9:N$29,$B34,1)</f>
        <v>0</v>
      </c>
      <c r="O34" s="3">
        <f ca="1">choosenAgri!O34*$E$1+choosenLivestock!O34*$I$1+choosenDomestic!O34*$F$1+choosenIndustry!O34*$G$1+$H$1*INDEX(choosenEnvflow!O$9:O$29,$B34,1)</f>
        <v>0</v>
      </c>
      <c r="P34" s="3">
        <f ca="1">choosenAgri!P34*$E$1+choosenLivestock!P34*$I$1+choosenDomestic!P34*$F$1+choosenIndustry!P34*$G$1+$H$1*INDEX(choosenEnvflow!P$9:P$29,$B34,1)</f>
        <v>0</v>
      </c>
      <c r="R34">
        <v>3</v>
      </c>
      <c r="S34" t="s">
        <v>6</v>
      </c>
      <c r="T34" s="14">
        <f ca="1">choosenAgri!T34*$E$1+choosenLivestock!D34*$I$1+choosenDomestic!D34*$F$1+choosenIndustry!D34*$G$1+$H$1*INDEX(choosenEnvflow!T$9:T$29,$B34,1)</f>
        <v>0</v>
      </c>
      <c r="U34" s="14">
        <f ca="1">choosenAgri!U34*$E$1+choosenLivestock!E34*$I$1+choosenDomestic!E34*$F$1+choosenIndustry!E34*$G$1+$H$1*INDEX(choosenEnvflow!U$9:U$29,$B34,1)</f>
        <v>0</v>
      </c>
      <c r="V34" s="14">
        <f ca="1">choosenAgri!V34*$E$1+choosenLivestock!F34*$I$1+choosenDomestic!F34*$F$1+choosenIndustry!F34*$G$1+$H$1*INDEX(choosenEnvflow!V$9:V$29,$B34,1)</f>
        <v>0</v>
      </c>
      <c r="W34" s="14">
        <f ca="1">choosenAgri!W34*$E$1+choosenLivestock!G34*$I$1+choosenDomestic!G34*$F$1+choosenIndustry!G34*$G$1+$H$1*INDEX(choosenEnvflow!W$9:W$29,$B34,1)</f>
        <v>0</v>
      </c>
      <c r="X34" s="14">
        <f ca="1">choosenAgri!X34*$E$1+choosenLivestock!H34*$I$1+choosenDomestic!H34*$F$1+choosenIndustry!H34*$G$1+$H$1*INDEX(choosenEnvflow!X$9:X$29,$B34,1)</f>
        <v>0</v>
      </c>
      <c r="Y34" s="14">
        <f ca="1">choosenAgri!Y34*$E$1+choosenLivestock!I34*$I$1+choosenDomestic!I34*$F$1+choosenIndustry!I34*$G$1+$H$1*INDEX(choosenEnvflow!Y$9:Y$29,$B34,1)</f>
        <v>0</v>
      </c>
      <c r="Z34" s="14">
        <f ca="1">choosenAgri!Z34*$E$1+choosenLivestock!J34*$I$1+choosenDomestic!J34*$F$1+choosenIndustry!J34*$G$1+$H$1*INDEX(choosenEnvflow!Z$9:Z$29,$B34,1)</f>
        <v>0</v>
      </c>
      <c r="AA34" s="14">
        <f ca="1">choosenAgri!AA34*$E$1+choosenLivestock!K34*$I$1+choosenDomestic!K34*$F$1+choosenIndustry!K34*$G$1+$H$1*INDEX(choosenEnvflow!AA$9:AA$29,$B34,1)</f>
        <v>0</v>
      </c>
      <c r="AB34" s="14">
        <f ca="1">choosenAgri!AB34*$E$1+choosenLivestock!L34*$I$1+choosenDomestic!L34*$F$1+choosenIndustry!L34*$G$1+$H$1*INDEX(choosenEnvflow!AB$9:AB$29,$B34,1)</f>
        <v>0</v>
      </c>
      <c r="AC34" s="14">
        <f ca="1">choosenAgri!AC34*$E$1+choosenLivestock!M34*$I$1+choosenDomestic!M34*$F$1+choosenIndustry!M34*$G$1+$H$1*INDEX(choosenEnvflow!AC$9:AC$29,$B34,1)</f>
        <v>0</v>
      </c>
      <c r="AD34" s="14">
        <f ca="1">choosenAgri!AD34*$E$1+choosenLivestock!N34*$I$1+choosenDomestic!N34*$F$1+choosenIndustry!N34*$G$1+$H$1*INDEX(choosenEnvflow!AD$9:AD$29,$B34,1)</f>
        <v>0</v>
      </c>
      <c r="AE34" s="14">
        <f ca="1">choosenAgri!AE34*$E$1+choosenLivestock!O34*$I$1+choosenDomestic!O34*$F$1+choosenIndustry!O34*$G$1+$H$1*INDEX(choosenEnvflow!AE$9:AE$29,$B34,1)</f>
        <v>0</v>
      </c>
      <c r="AF34" s="14">
        <f ca="1">choosenAgri!AF34*$E$1+choosenLivestock!P34*$I$1+choosenDomestic!P34*$F$1+choosenIndustry!P34*$G$1+$H$1*INDEX(choosenEnvflow!AF$9:AF$29,$B34,1)</f>
        <v>0</v>
      </c>
      <c r="AH34">
        <v>3</v>
      </c>
      <c r="AI34" t="s">
        <v>6</v>
      </c>
      <c r="AJ34" s="3">
        <f ca="1">choosenAgri!AJ34*$E$1+choosenLivestock!D34*$I$1+choosenDomestic!D34*$F$1+choosenIndustry!D34*$G$1+$H$1*INDEX(choosenEnvflow!AJ$9:AJ$29,$B34,1)</f>
        <v>0</v>
      </c>
      <c r="AK34" s="3">
        <f ca="1">choosenAgri!AK34*$E$1+choosenLivestock!E34*$I$1+choosenDomestic!E34*$F$1+choosenIndustry!E34*$G$1+$H$1*INDEX(choosenEnvflow!AK$9:AK$29,$B34,1)</f>
        <v>0</v>
      </c>
      <c r="AL34" s="3">
        <f ca="1">choosenAgri!AL34*$E$1+choosenLivestock!F34*$I$1+choosenDomestic!F34*$F$1+choosenIndustry!F34*$G$1+$H$1*INDEX(choosenEnvflow!AL$9:AL$29,$B34,1)</f>
        <v>0</v>
      </c>
      <c r="AM34" s="3">
        <f ca="1">choosenAgri!AM34*$E$1+choosenLivestock!G34*$I$1+choosenDomestic!G34*$F$1+choosenIndustry!G34*$G$1+$H$1*INDEX(choosenEnvflow!AM$9:AM$29,$B34,1)</f>
        <v>0</v>
      </c>
      <c r="AN34" s="3">
        <f ca="1">choosenAgri!AN34*$E$1+choosenLivestock!H34*$I$1+choosenDomestic!H34*$F$1+choosenIndustry!H34*$G$1+$H$1*INDEX(choosenEnvflow!AN$9:AN$29,$B34,1)</f>
        <v>0</v>
      </c>
      <c r="AO34" s="3">
        <f ca="1">choosenAgri!AO34*$E$1+choosenLivestock!I34*$I$1+choosenDomestic!I34*$F$1+choosenIndustry!I34*$G$1+$H$1*INDEX(choosenEnvflow!AO$9:AO$29,$B34,1)</f>
        <v>0</v>
      </c>
      <c r="AP34" s="3">
        <f ca="1">choosenAgri!AP34*$E$1+choosenLivestock!J34*$I$1+choosenDomestic!J34*$F$1+choosenIndustry!J34*$G$1+$H$1*INDEX(choosenEnvflow!AP$9:AP$29,$B34,1)</f>
        <v>0</v>
      </c>
      <c r="AQ34" s="3">
        <f ca="1">choosenAgri!AQ34*$E$1+choosenLivestock!K34*$I$1+choosenDomestic!K34*$F$1+choosenIndustry!K34*$G$1+$H$1*INDEX(choosenEnvflow!AQ$9:AQ$29,$B34,1)</f>
        <v>0</v>
      </c>
      <c r="AR34" s="3">
        <f ca="1">choosenAgri!AR34*$E$1+choosenLivestock!L34*$I$1+choosenDomestic!L34*$F$1+choosenIndustry!L34*$G$1+$H$1*INDEX(choosenEnvflow!AR$9:AR$29,$B34,1)</f>
        <v>0</v>
      </c>
      <c r="AS34" s="3">
        <f ca="1">choosenAgri!AS34*$E$1+choosenLivestock!M34*$I$1+choosenDomestic!M34*$F$1+choosenIndustry!M34*$G$1+$H$1*INDEX(choosenEnvflow!AS$9:AS$29,$B34,1)</f>
        <v>0</v>
      </c>
      <c r="AT34" s="3">
        <f ca="1">choosenAgri!AT34*$E$1+choosenLivestock!N34*$I$1+choosenDomestic!N34*$F$1+choosenIndustry!N34*$G$1+$H$1*INDEX(choosenEnvflow!AT$9:AT$29,$B34,1)</f>
        <v>0</v>
      </c>
      <c r="AU34" s="3">
        <f ca="1">choosenAgri!AU34*$E$1+choosenLivestock!O34*$I$1+choosenDomestic!O34*$F$1+choosenIndustry!O34*$G$1+$H$1*INDEX(choosenEnvflow!AU$9:AU$29,$B34,1)</f>
        <v>0</v>
      </c>
      <c r="AV34" s="3">
        <f ca="1">choosenAgri!AV34*$E$1+choosenLivestock!P34*$I$1+choosenDomestic!P34*$F$1+choosenIndustry!P34*$G$1+$H$1*INDEX(choosenEnvflow!AV$9:AV$29,$B34,1)</f>
        <v>0</v>
      </c>
      <c r="AX34">
        <v>3</v>
      </c>
      <c r="AY34" t="s">
        <v>6</v>
      </c>
      <c r="AZ34" s="3">
        <f ca="1">choosenAgri!AZ34*$E$1+choosenLivestock!D34*$I$1+choosenDomestic!D34*$F$1+choosenIndustry!D34*$G$1+$H$1*INDEX(choosenEnvflow!AZ$9:AZ$29,$B34,1)</f>
        <v>0</v>
      </c>
      <c r="BA34" s="3">
        <f ca="1">choosenAgri!BA34*$E$1+choosenLivestock!E34*$I$1+choosenDomestic!E34*$F$1+choosenIndustry!E34*$G$1+$H$1*INDEX(choosenEnvflow!BA$9:BA$29,$B34,1)</f>
        <v>0</v>
      </c>
      <c r="BB34" s="3">
        <f ca="1">choosenAgri!BB34*$E$1+choosenLivestock!F34*$I$1+choosenDomestic!F34*$F$1+choosenIndustry!F34*$G$1+$H$1*INDEX(choosenEnvflow!BB$9:BB$29,$B34,1)</f>
        <v>0</v>
      </c>
      <c r="BC34" s="3">
        <f ca="1">choosenAgri!BC34*$E$1+choosenLivestock!G34*$I$1+choosenDomestic!G34*$F$1+choosenIndustry!G34*$G$1+$H$1*INDEX(choosenEnvflow!BC$9:BC$29,$B34,1)</f>
        <v>0</v>
      </c>
      <c r="BD34" s="3">
        <f ca="1">choosenAgri!BD34*$E$1+choosenLivestock!H34*$I$1+choosenDomestic!H34*$F$1+choosenIndustry!H34*$G$1+$H$1*INDEX(choosenEnvflow!BD$9:BD$29,$B34,1)</f>
        <v>0</v>
      </c>
      <c r="BE34" s="3">
        <f ca="1">choosenAgri!BE34*$E$1+choosenLivestock!I34*$I$1+choosenDomestic!I34*$F$1+choosenIndustry!I34*$G$1+$H$1*INDEX(choosenEnvflow!BE$9:BE$29,$B34,1)</f>
        <v>0</v>
      </c>
      <c r="BF34" s="3">
        <f ca="1">choosenAgri!BF34*$E$1+choosenLivestock!J34*$I$1+choosenDomestic!J34*$F$1+choosenIndustry!J34*$G$1+$H$1*INDEX(choosenEnvflow!BF$9:BF$29,$B34,1)</f>
        <v>0</v>
      </c>
      <c r="BG34" s="3">
        <f ca="1">choosenAgri!BG34*$E$1+choosenLivestock!K34*$I$1+choosenDomestic!K34*$F$1+choosenIndustry!K34*$G$1+$H$1*INDEX(choosenEnvflow!BG$9:BG$29,$B34,1)</f>
        <v>0</v>
      </c>
      <c r="BH34" s="3">
        <f ca="1">choosenAgri!BH34*$E$1+choosenLivestock!L34*$I$1+choosenDomestic!L34*$F$1+choosenIndustry!L34*$G$1+$H$1*INDEX(choosenEnvflow!BH$9:BH$29,$B34,1)</f>
        <v>0</v>
      </c>
      <c r="BI34" s="3">
        <f ca="1">choosenAgri!BI34*$E$1+choosenLivestock!M34*$I$1+choosenDomestic!M34*$F$1+choosenIndustry!M34*$G$1+$H$1*INDEX(choosenEnvflow!BI$9:BI$29,$B34,1)</f>
        <v>0</v>
      </c>
      <c r="BJ34" s="3">
        <f ca="1">choosenAgri!BJ34*$E$1+choosenLivestock!N34*$I$1+choosenDomestic!N34*$F$1+choosenIndustry!N34*$G$1+$H$1*INDEX(choosenEnvflow!BJ$9:BJ$29,$B34,1)</f>
        <v>0</v>
      </c>
      <c r="BK34" s="3">
        <f ca="1">choosenAgri!BK34*$E$1+choosenLivestock!O34*$I$1+choosenDomestic!O34*$F$1+choosenIndustry!O34*$G$1+$H$1*INDEX(choosenEnvflow!BK$9:BK$29,$B34,1)</f>
        <v>0</v>
      </c>
      <c r="BL34" s="3">
        <f ca="1">choosenAgri!BL34*$E$1+choosenLivestock!P34*$I$1+choosenDomestic!P34*$F$1+choosenIndustry!P34*$G$1+$H$1*INDEX(choosenEnvflow!BL$9:BL$29,$B34,1)</f>
        <v>0</v>
      </c>
    </row>
    <row r="35" spans="1:64" x14ac:dyDescent="0.25">
      <c r="A35">
        <v>1</v>
      </c>
      <c r="B35">
        <v>4</v>
      </c>
      <c r="C35" t="s">
        <v>2</v>
      </c>
      <c r="D35" s="3">
        <f ca="1">choosenAgri!D35*$E$1+choosenLivestock!D35*$I$1+choosenDomestic!D35*$F$1+choosenIndustry!D35*$G$1+$H$1*INDEX(choosenEnvflow!D$9:D$29,$B35,1)</f>
        <v>0</v>
      </c>
      <c r="E35" s="3">
        <f ca="1">choosenAgri!E35*$E$1+choosenLivestock!E35*$I$1+choosenDomestic!E35*$F$1+choosenIndustry!E35*$G$1+$H$1*INDEX(choosenEnvflow!E$9:E$29,$B35,1)</f>
        <v>0</v>
      </c>
      <c r="F35" s="3">
        <f ca="1">choosenAgri!F35*$E$1+choosenLivestock!F35*$I$1+choosenDomestic!F35*$F$1+choosenIndustry!F35*$G$1+$H$1*INDEX(choosenEnvflow!F$9:F$29,$B35,1)</f>
        <v>0</v>
      </c>
      <c r="G35" s="3">
        <f ca="1">choosenAgri!G35*$E$1+choosenLivestock!G35*$I$1+choosenDomestic!G35*$F$1+choosenIndustry!G35*$G$1+$H$1*INDEX(choosenEnvflow!G$9:G$29,$B35,1)</f>
        <v>0</v>
      </c>
      <c r="H35" s="3">
        <f ca="1">choosenAgri!H35*$E$1+choosenLivestock!H35*$I$1+choosenDomestic!H35*$F$1+choosenIndustry!H35*$G$1+$H$1*INDEX(choosenEnvflow!H$9:H$29,$B35,1)</f>
        <v>0</v>
      </c>
      <c r="I35" s="3">
        <f ca="1">choosenAgri!I35*$E$1+choosenLivestock!I35*$I$1+choosenDomestic!I35*$F$1+choosenIndustry!I35*$G$1+$H$1*INDEX(choosenEnvflow!I$9:I$29,$B35,1)</f>
        <v>0</v>
      </c>
      <c r="J35" s="3">
        <f ca="1">choosenAgri!J35*$E$1+choosenLivestock!J35*$I$1+choosenDomestic!J35*$F$1+choosenIndustry!J35*$G$1+$H$1*INDEX(choosenEnvflow!J$9:J$29,$B35,1)</f>
        <v>0</v>
      </c>
      <c r="K35" s="3">
        <f ca="1">choosenAgri!K35*$E$1+choosenLivestock!K35*$I$1+choosenDomestic!K35*$F$1+choosenIndustry!K35*$G$1+$H$1*INDEX(choosenEnvflow!K$9:K$29,$B35,1)</f>
        <v>0</v>
      </c>
      <c r="L35" s="3">
        <f ca="1">choosenAgri!L35*$E$1+choosenLivestock!L35*$I$1+choosenDomestic!L35*$F$1+choosenIndustry!L35*$G$1+$H$1*INDEX(choosenEnvflow!L$9:L$29,$B35,1)</f>
        <v>0</v>
      </c>
      <c r="M35" s="3">
        <f ca="1">choosenAgri!M35*$E$1+choosenLivestock!M35*$I$1+choosenDomestic!M35*$F$1+choosenIndustry!M35*$G$1+$H$1*INDEX(choosenEnvflow!M$9:M$29,$B35,1)</f>
        <v>0</v>
      </c>
      <c r="N35" s="3">
        <f ca="1">choosenAgri!N35*$E$1+choosenLivestock!N35*$I$1+choosenDomestic!N35*$F$1+choosenIndustry!N35*$G$1+$H$1*INDEX(choosenEnvflow!N$9:N$29,$B35,1)</f>
        <v>0</v>
      </c>
      <c r="O35" s="3">
        <f ca="1">choosenAgri!O35*$E$1+choosenLivestock!O35*$I$1+choosenDomestic!O35*$F$1+choosenIndustry!O35*$G$1+$H$1*INDEX(choosenEnvflow!O$9:O$29,$B35,1)</f>
        <v>0</v>
      </c>
      <c r="P35" s="3">
        <f ca="1">choosenAgri!P35*$E$1+choosenLivestock!P35*$I$1+choosenDomestic!P35*$F$1+choosenIndustry!P35*$G$1+$H$1*INDEX(choosenEnvflow!P$9:P$29,$B35,1)</f>
        <v>0</v>
      </c>
      <c r="R35">
        <v>4</v>
      </c>
      <c r="S35" t="s">
        <v>2</v>
      </c>
      <c r="T35" s="14">
        <f ca="1">choosenAgri!T35*$E$1+choosenLivestock!D35*$I$1+choosenDomestic!D35*$F$1+choosenIndustry!D35*$G$1+$H$1*INDEX(choosenEnvflow!T$9:T$29,$B35,1)</f>
        <v>0</v>
      </c>
      <c r="U35" s="14">
        <f ca="1">choosenAgri!U35*$E$1+choosenLivestock!E35*$I$1+choosenDomestic!E35*$F$1+choosenIndustry!E35*$G$1+$H$1*INDEX(choosenEnvflow!U$9:U$29,$B35,1)</f>
        <v>0</v>
      </c>
      <c r="V35" s="14">
        <f ca="1">choosenAgri!V35*$E$1+choosenLivestock!F35*$I$1+choosenDomestic!F35*$F$1+choosenIndustry!F35*$G$1+$H$1*INDEX(choosenEnvflow!V$9:V$29,$B35,1)</f>
        <v>0</v>
      </c>
      <c r="W35" s="14">
        <f ca="1">choosenAgri!W35*$E$1+choosenLivestock!G35*$I$1+choosenDomestic!G35*$F$1+choosenIndustry!G35*$G$1+$H$1*INDEX(choosenEnvflow!W$9:W$29,$B35,1)</f>
        <v>0</v>
      </c>
      <c r="X35" s="14">
        <f ca="1">choosenAgri!X35*$E$1+choosenLivestock!H35*$I$1+choosenDomestic!H35*$F$1+choosenIndustry!H35*$G$1+$H$1*INDEX(choosenEnvflow!X$9:X$29,$B35,1)</f>
        <v>0</v>
      </c>
      <c r="Y35" s="14">
        <f ca="1">choosenAgri!Y35*$E$1+choosenLivestock!I35*$I$1+choosenDomestic!I35*$F$1+choosenIndustry!I35*$G$1+$H$1*INDEX(choosenEnvflow!Y$9:Y$29,$B35,1)</f>
        <v>0</v>
      </c>
      <c r="Z35" s="14">
        <f ca="1">choosenAgri!Z35*$E$1+choosenLivestock!J35*$I$1+choosenDomestic!J35*$F$1+choosenIndustry!J35*$G$1+$H$1*INDEX(choosenEnvflow!Z$9:Z$29,$B35,1)</f>
        <v>0</v>
      </c>
      <c r="AA35" s="14">
        <f ca="1">choosenAgri!AA35*$E$1+choosenLivestock!K35*$I$1+choosenDomestic!K35*$F$1+choosenIndustry!K35*$G$1+$H$1*INDEX(choosenEnvflow!AA$9:AA$29,$B35,1)</f>
        <v>0</v>
      </c>
      <c r="AB35" s="14">
        <f ca="1">choosenAgri!AB35*$E$1+choosenLivestock!L35*$I$1+choosenDomestic!L35*$F$1+choosenIndustry!L35*$G$1+$H$1*INDEX(choosenEnvflow!AB$9:AB$29,$B35,1)</f>
        <v>0</v>
      </c>
      <c r="AC35" s="14">
        <f ca="1">choosenAgri!AC35*$E$1+choosenLivestock!M35*$I$1+choosenDomestic!M35*$F$1+choosenIndustry!M35*$G$1+$H$1*INDEX(choosenEnvflow!AC$9:AC$29,$B35,1)</f>
        <v>0</v>
      </c>
      <c r="AD35" s="14">
        <f ca="1">choosenAgri!AD35*$E$1+choosenLivestock!N35*$I$1+choosenDomestic!N35*$F$1+choosenIndustry!N35*$G$1+$H$1*INDEX(choosenEnvflow!AD$9:AD$29,$B35,1)</f>
        <v>0</v>
      </c>
      <c r="AE35" s="14">
        <f ca="1">choosenAgri!AE35*$E$1+choosenLivestock!O35*$I$1+choosenDomestic!O35*$F$1+choosenIndustry!O35*$G$1+$H$1*INDEX(choosenEnvflow!AE$9:AE$29,$B35,1)</f>
        <v>0</v>
      </c>
      <c r="AF35" s="14">
        <f ca="1">choosenAgri!AF35*$E$1+choosenLivestock!P35*$I$1+choosenDomestic!P35*$F$1+choosenIndustry!P35*$G$1+$H$1*INDEX(choosenEnvflow!AF$9:AF$29,$B35,1)</f>
        <v>0</v>
      </c>
      <c r="AH35">
        <v>4</v>
      </c>
      <c r="AI35" t="s">
        <v>2</v>
      </c>
      <c r="AJ35" s="3">
        <f ca="1">choosenAgri!AJ35*$E$1+choosenLivestock!D35*$I$1+choosenDomestic!D35*$F$1+choosenIndustry!D35*$G$1+$H$1*INDEX(choosenEnvflow!AJ$9:AJ$29,$B35,1)</f>
        <v>0</v>
      </c>
      <c r="AK35" s="3">
        <f ca="1">choosenAgri!AK35*$E$1+choosenLivestock!E35*$I$1+choosenDomestic!E35*$F$1+choosenIndustry!E35*$G$1+$H$1*INDEX(choosenEnvflow!AK$9:AK$29,$B35,1)</f>
        <v>0</v>
      </c>
      <c r="AL35" s="3">
        <f ca="1">choosenAgri!AL35*$E$1+choosenLivestock!F35*$I$1+choosenDomestic!F35*$F$1+choosenIndustry!F35*$G$1+$H$1*INDEX(choosenEnvflow!AL$9:AL$29,$B35,1)</f>
        <v>0</v>
      </c>
      <c r="AM35" s="3">
        <f ca="1">choosenAgri!AM35*$E$1+choosenLivestock!G35*$I$1+choosenDomestic!G35*$F$1+choosenIndustry!G35*$G$1+$H$1*INDEX(choosenEnvflow!AM$9:AM$29,$B35,1)</f>
        <v>0</v>
      </c>
      <c r="AN35" s="3">
        <f ca="1">choosenAgri!AN35*$E$1+choosenLivestock!H35*$I$1+choosenDomestic!H35*$F$1+choosenIndustry!H35*$G$1+$H$1*INDEX(choosenEnvflow!AN$9:AN$29,$B35,1)</f>
        <v>0</v>
      </c>
      <c r="AO35" s="3">
        <f ca="1">choosenAgri!AO35*$E$1+choosenLivestock!I35*$I$1+choosenDomestic!I35*$F$1+choosenIndustry!I35*$G$1+$H$1*INDEX(choosenEnvflow!AO$9:AO$29,$B35,1)</f>
        <v>0</v>
      </c>
      <c r="AP35" s="3">
        <f ca="1">choosenAgri!AP35*$E$1+choosenLivestock!J35*$I$1+choosenDomestic!J35*$F$1+choosenIndustry!J35*$G$1+$H$1*INDEX(choosenEnvflow!AP$9:AP$29,$B35,1)</f>
        <v>0</v>
      </c>
      <c r="AQ35" s="3">
        <f ca="1">choosenAgri!AQ35*$E$1+choosenLivestock!K35*$I$1+choosenDomestic!K35*$F$1+choosenIndustry!K35*$G$1+$H$1*INDEX(choosenEnvflow!AQ$9:AQ$29,$B35,1)</f>
        <v>0</v>
      </c>
      <c r="AR35" s="3">
        <f ca="1">choosenAgri!AR35*$E$1+choosenLivestock!L35*$I$1+choosenDomestic!L35*$F$1+choosenIndustry!L35*$G$1+$H$1*INDEX(choosenEnvflow!AR$9:AR$29,$B35,1)</f>
        <v>0</v>
      </c>
      <c r="AS35" s="3">
        <f ca="1">choosenAgri!AS35*$E$1+choosenLivestock!M35*$I$1+choosenDomestic!M35*$F$1+choosenIndustry!M35*$G$1+$H$1*INDEX(choosenEnvflow!AS$9:AS$29,$B35,1)</f>
        <v>0</v>
      </c>
      <c r="AT35" s="3">
        <f ca="1">choosenAgri!AT35*$E$1+choosenLivestock!N35*$I$1+choosenDomestic!N35*$F$1+choosenIndustry!N35*$G$1+$H$1*INDEX(choosenEnvflow!AT$9:AT$29,$B35,1)</f>
        <v>0</v>
      </c>
      <c r="AU35" s="3">
        <f ca="1">choosenAgri!AU35*$E$1+choosenLivestock!O35*$I$1+choosenDomestic!O35*$F$1+choosenIndustry!O35*$G$1+$H$1*INDEX(choosenEnvflow!AU$9:AU$29,$B35,1)</f>
        <v>0</v>
      </c>
      <c r="AV35" s="3">
        <f ca="1">choosenAgri!AV35*$E$1+choosenLivestock!P35*$I$1+choosenDomestic!P35*$F$1+choosenIndustry!P35*$G$1+$H$1*INDEX(choosenEnvflow!AV$9:AV$29,$B35,1)</f>
        <v>0</v>
      </c>
      <c r="AX35">
        <v>4</v>
      </c>
      <c r="AY35" t="s">
        <v>2</v>
      </c>
      <c r="AZ35" s="3">
        <f ca="1">choosenAgri!AZ35*$E$1+choosenLivestock!D35*$I$1+choosenDomestic!D35*$F$1+choosenIndustry!D35*$G$1+$H$1*INDEX(choosenEnvflow!AZ$9:AZ$29,$B35,1)</f>
        <v>0</v>
      </c>
      <c r="BA35" s="3">
        <f ca="1">choosenAgri!BA35*$E$1+choosenLivestock!E35*$I$1+choosenDomestic!E35*$F$1+choosenIndustry!E35*$G$1+$H$1*INDEX(choosenEnvflow!BA$9:BA$29,$B35,1)</f>
        <v>0</v>
      </c>
      <c r="BB35" s="3">
        <f ca="1">choosenAgri!BB35*$E$1+choosenLivestock!F35*$I$1+choosenDomestic!F35*$F$1+choosenIndustry!F35*$G$1+$H$1*INDEX(choosenEnvflow!BB$9:BB$29,$B35,1)</f>
        <v>0</v>
      </c>
      <c r="BC35" s="3">
        <f ca="1">choosenAgri!BC35*$E$1+choosenLivestock!G35*$I$1+choosenDomestic!G35*$F$1+choosenIndustry!G35*$G$1+$H$1*INDEX(choosenEnvflow!BC$9:BC$29,$B35,1)</f>
        <v>0</v>
      </c>
      <c r="BD35" s="3">
        <f ca="1">choosenAgri!BD35*$E$1+choosenLivestock!H35*$I$1+choosenDomestic!H35*$F$1+choosenIndustry!H35*$G$1+$H$1*INDEX(choosenEnvflow!BD$9:BD$29,$B35,1)</f>
        <v>0</v>
      </c>
      <c r="BE35" s="3">
        <f ca="1">choosenAgri!BE35*$E$1+choosenLivestock!I35*$I$1+choosenDomestic!I35*$F$1+choosenIndustry!I35*$G$1+$H$1*INDEX(choosenEnvflow!BE$9:BE$29,$B35,1)</f>
        <v>0</v>
      </c>
      <c r="BF35" s="3">
        <f ca="1">choosenAgri!BF35*$E$1+choosenLivestock!J35*$I$1+choosenDomestic!J35*$F$1+choosenIndustry!J35*$G$1+$H$1*INDEX(choosenEnvflow!BF$9:BF$29,$B35,1)</f>
        <v>0</v>
      </c>
      <c r="BG35" s="3">
        <f ca="1">choosenAgri!BG35*$E$1+choosenLivestock!K35*$I$1+choosenDomestic!K35*$F$1+choosenIndustry!K35*$G$1+$H$1*INDEX(choosenEnvflow!BG$9:BG$29,$B35,1)</f>
        <v>0</v>
      </c>
      <c r="BH35" s="3">
        <f ca="1">choosenAgri!BH35*$E$1+choosenLivestock!L35*$I$1+choosenDomestic!L35*$F$1+choosenIndustry!L35*$G$1+$H$1*INDEX(choosenEnvflow!BH$9:BH$29,$B35,1)</f>
        <v>0</v>
      </c>
      <c r="BI35" s="3">
        <f ca="1">choosenAgri!BI35*$E$1+choosenLivestock!M35*$I$1+choosenDomestic!M35*$F$1+choosenIndustry!M35*$G$1+$H$1*INDEX(choosenEnvflow!BI$9:BI$29,$B35,1)</f>
        <v>0</v>
      </c>
      <c r="BJ35" s="3">
        <f ca="1">choosenAgri!BJ35*$E$1+choosenLivestock!N35*$I$1+choosenDomestic!N35*$F$1+choosenIndustry!N35*$G$1+$H$1*INDEX(choosenEnvflow!BJ$9:BJ$29,$B35,1)</f>
        <v>0</v>
      </c>
      <c r="BK35" s="3">
        <f ca="1">choosenAgri!BK35*$E$1+choosenLivestock!O35*$I$1+choosenDomestic!O35*$F$1+choosenIndustry!O35*$G$1+$H$1*INDEX(choosenEnvflow!BK$9:BK$29,$B35,1)</f>
        <v>0</v>
      </c>
      <c r="BL35" s="3">
        <f ca="1">choosenAgri!BL35*$E$1+choosenLivestock!P35*$I$1+choosenDomestic!P35*$F$1+choosenIndustry!P35*$G$1+$H$1*INDEX(choosenEnvflow!BL$9:BL$29,$B35,1)</f>
        <v>0</v>
      </c>
    </row>
    <row r="36" spans="1:64" x14ac:dyDescent="0.25">
      <c r="A36">
        <v>2</v>
      </c>
      <c r="B36">
        <v>4</v>
      </c>
      <c r="C36" t="s">
        <v>3</v>
      </c>
      <c r="D36" s="3">
        <f ca="1">choosenAgri!D36*$E$1+choosenLivestock!D36*$I$1+choosenDomestic!D36*$F$1+choosenIndustry!D36*$G$1+$H$1*INDEX(choosenEnvflow!D$9:D$29,$B36,1)</f>
        <v>0</v>
      </c>
      <c r="E36" s="3">
        <f ca="1">choosenAgri!E36*$E$1+choosenLivestock!E36*$I$1+choosenDomestic!E36*$F$1+choosenIndustry!E36*$G$1+$H$1*INDEX(choosenEnvflow!E$9:E$29,$B36,1)</f>
        <v>0</v>
      </c>
      <c r="F36" s="3">
        <f ca="1">choosenAgri!F36*$E$1+choosenLivestock!F36*$I$1+choosenDomestic!F36*$F$1+choosenIndustry!F36*$G$1+$H$1*INDEX(choosenEnvflow!F$9:F$29,$B36,1)</f>
        <v>0</v>
      </c>
      <c r="G36" s="3">
        <f ca="1">choosenAgri!G36*$E$1+choosenLivestock!G36*$I$1+choosenDomestic!G36*$F$1+choosenIndustry!G36*$G$1+$H$1*INDEX(choosenEnvflow!G$9:G$29,$B36,1)</f>
        <v>0</v>
      </c>
      <c r="H36" s="3">
        <f ca="1">choosenAgri!H36*$E$1+choosenLivestock!H36*$I$1+choosenDomestic!H36*$F$1+choosenIndustry!H36*$G$1+$H$1*INDEX(choosenEnvflow!H$9:H$29,$B36,1)</f>
        <v>0</v>
      </c>
      <c r="I36" s="3">
        <f ca="1">choosenAgri!I36*$E$1+choosenLivestock!I36*$I$1+choosenDomestic!I36*$F$1+choosenIndustry!I36*$G$1+$H$1*INDEX(choosenEnvflow!I$9:I$29,$B36,1)</f>
        <v>0</v>
      </c>
      <c r="J36" s="3">
        <f ca="1">choosenAgri!J36*$E$1+choosenLivestock!J36*$I$1+choosenDomestic!J36*$F$1+choosenIndustry!J36*$G$1+$H$1*INDEX(choosenEnvflow!J$9:J$29,$B36,1)</f>
        <v>0</v>
      </c>
      <c r="K36" s="3">
        <f ca="1">choosenAgri!K36*$E$1+choosenLivestock!K36*$I$1+choosenDomestic!K36*$F$1+choosenIndustry!K36*$G$1+$H$1*INDEX(choosenEnvflow!K$9:K$29,$B36,1)</f>
        <v>0</v>
      </c>
      <c r="L36" s="3">
        <f ca="1">choosenAgri!L36*$E$1+choosenLivestock!L36*$I$1+choosenDomestic!L36*$F$1+choosenIndustry!L36*$G$1+$H$1*INDEX(choosenEnvflow!L$9:L$29,$B36,1)</f>
        <v>0</v>
      </c>
      <c r="M36" s="3">
        <f ca="1">choosenAgri!M36*$E$1+choosenLivestock!M36*$I$1+choosenDomestic!M36*$F$1+choosenIndustry!M36*$G$1+$H$1*INDEX(choosenEnvflow!M$9:M$29,$B36,1)</f>
        <v>0</v>
      </c>
      <c r="N36" s="3">
        <f ca="1">choosenAgri!N36*$E$1+choosenLivestock!N36*$I$1+choosenDomestic!N36*$F$1+choosenIndustry!N36*$G$1+$H$1*INDEX(choosenEnvflow!N$9:N$29,$B36,1)</f>
        <v>0</v>
      </c>
      <c r="O36" s="3">
        <f ca="1">choosenAgri!O36*$E$1+choosenLivestock!O36*$I$1+choosenDomestic!O36*$F$1+choosenIndustry!O36*$G$1+$H$1*INDEX(choosenEnvflow!O$9:O$29,$B36,1)</f>
        <v>0</v>
      </c>
      <c r="P36" s="3">
        <f ca="1">choosenAgri!P36*$E$1+choosenLivestock!P36*$I$1+choosenDomestic!P36*$F$1+choosenIndustry!P36*$G$1+$H$1*INDEX(choosenEnvflow!P$9:P$29,$B36,1)</f>
        <v>0</v>
      </c>
      <c r="R36">
        <v>4</v>
      </c>
      <c r="S36" t="s">
        <v>3</v>
      </c>
      <c r="T36" s="14">
        <f ca="1">choosenAgri!T36*$E$1+choosenLivestock!D36*$I$1+choosenDomestic!D36*$F$1+choosenIndustry!D36*$G$1+$H$1*INDEX(choosenEnvflow!T$9:T$29,$B36,1)</f>
        <v>0</v>
      </c>
      <c r="U36" s="14">
        <f ca="1">choosenAgri!U36*$E$1+choosenLivestock!E36*$I$1+choosenDomestic!E36*$F$1+choosenIndustry!E36*$G$1+$H$1*INDEX(choosenEnvflow!U$9:U$29,$B36,1)</f>
        <v>0</v>
      </c>
      <c r="V36" s="14">
        <f ca="1">choosenAgri!V36*$E$1+choosenLivestock!F36*$I$1+choosenDomestic!F36*$F$1+choosenIndustry!F36*$G$1+$H$1*INDEX(choosenEnvflow!V$9:V$29,$B36,1)</f>
        <v>0</v>
      </c>
      <c r="W36" s="14">
        <f ca="1">choosenAgri!W36*$E$1+choosenLivestock!G36*$I$1+choosenDomestic!G36*$F$1+choosenIndustry!G36*$G$1+$H$1*INDEX(choosenEnvflow!W$9:W$29,$B36,1)</f>
        <v>0</v>
      </c>
      <c r="X36" s="14">
        <f ca="1">choosenAgri!X36*$E$1+choosenLivestock!H36*$I$1+choosenDomestic!H36*$F$1+choosenIndustry!H36*$G$1+$H$1*INDEX(choosenEnvflow!X$9:X$29,$B36,1)</f>
        <v>0</v>
      </c>
      <c r="Y36" s="14">
        <f ca="1">choosenAgri!Y36*$E$1+choosenLivestock!I36*$I$1+choosenDomestic!I36*$F$1+choosenIndustry!I36*$G$1+$H$1*INDEX(choosenEnvflow!Y$9:Y$29,$B36,1)</f>
        <v>0</v>
      </c>
      <c r="Z36" s="14">
        <f ca="1">choosenAgri!Z36*$E$1+choosenLivestock!J36*$I$1+choosenDomestic!J36*$F$1+choosenIndustry!J36*$G$1+$H$1*INDEX(choosenEnvflow!Z$9:Z$29,$B36,1)</f>
        <v>0</v>
      </c>
      <c r="AA36" s="14">
        <f ca="1">choosenAgri!AA36*$E$1+choosenLivestock!K36*$I$1+choosenDomestic!K36*$F$1+choosenIndustry!K36*$G$1+$H$1*INDEX(choosenEnvflow!AA$9:AA$29,$B36,1)</f>
        <v>0</v>
      </c>
      <c r="AB36" s="14">
        <f ca="1">choosenAgri!AB36*$E$1+choosenLivestock!L36*$I$1+choosenDomestic!L36*$F$1+choosenIndustry!L36*$G$1+$H$1*INDEX(choosenEnvflow!AB$9:AB$29,$B36,1)</f>
        <v>0</v>
      </c>
      <c r="AC36" s="14">
        <f ca="1">choosenAgri!AC36*$E$1+choosenLivestock!M36*$I$1+choosenDomestic!M36*$F$1+choosenIndustry!M36*$G$1+$H$1*INDEX(choosenEnvflow!AC$9:AC$29,$B36,1)</f>
        <v>0</v>
      </c>
      <c r="AD36" s="14">
        <f ca="1">choosenAgri!AD36*$E$1+choosenLivestock!N36*$I$1+choosenDomestic!N36*$F$1+choosenIndustry!N36*$G$1+$H$1*INDEX(choosenEnvflow!AD$9:AD$29,$B36,1)</f>
        <v>0</v>
      </c>
      <c r="AE36" s="14">
        <f ca="1">choosenAgri!AE36*$E$1+choosenLivestock!O36*$I$1+choosenDomestic!O36*$F$1+choosenIndustry!O36*$G$1+$H$1*INDEX(choosenEnvflow!AE$9:AE$29,$B36,1)</f>
        <v>0</v>
      </c>
      <c r="AF36" s="14">
        <f ca="1">choosenAgri!AF36*$E$1+choosenLivestock!P36*$I$1+choosenDomestic!P36*$F$1+choosenIndustry!P36*$G$1+$H$1*INDEX(choosenEnvflow!AF$9:AF$29,$B36,1)</f>
        <v>0</v>
      </c>
      <c r="AH36">
        <v>4</v>
      </c>
      <c r="AI36" t="s">
        <v>3</v>
      </c>
      <c r="AJ36" s="3">
        <f ca="1">choosenAgri!AJ36*$E$1+choosenLivestock!D36*$I$1+choosenDomestic!D36*$F$1+choosenIndustry!D36*$G$1+$H$1*INDEX(choosenEnvflow!AJ$9:AJ$29,$B36,1)</f>
        <v>0</v>
      </c>
      <c r="AK36" s="3">
        <f ca="1">choosenAgri!AK36*$E$1+choosenLivestock!E36*$I$1+choosenDomestic!E36*$F$1+choosenIndustry!E36*$G$1+$H$1*INDEX(choosenEnvflow!AK$9:AK$29,$B36,1)</f>
        <v>0</v>
      </c>
      <c r="AL36" s="3">
        <f ca="1">choosenAgri!AL36*$E$1+choosenLivestock!F36*$I$1+choosenDomestic!F36*$F$1+choosenIndustry!F36*$G$1+$H$1*INDEX(choosenEnvflow!AL$9:AL$29,$B36,1)</f>
        <v>0</v>
      </c>
      <c r="AM36" s="3">
        <f ca="1">choosenAgri!AM36*$E$1+choosenLivestock!G36*$I$1+choosenDomestic!G36*$F$1+choosenIndustry!G36*$G$1+$H$1*INDEX(choosenEnvflow!AM$9:AM$29,$B36,1)</f>
        <v>0</v>
      </c>
      <c r="AN36" s="3">
        <f ca="1">choosenAgri!AN36*$E$1+choosenLivestock!H36*$I$1+choosenDomestic!H36*$F$1+choosenIndustry!H36*$G$1+$H$1*INDEX(choosenEnvflow!AN$9:AN$29,$B36,1)</f>
        <v>0</v>
      </c>
      <c r="AO36" s="3">
        <f ca="1">choosenAgri!AO36*$E$1+choosenLivestock!I36*$I$1+choosenDomestic!I36*$F$1+choosenIndustry!I36*$G$1+$H$1*INDEX(choosenEnvflow!AO$9:AO$29,$B36,1)</f>
        <v>0</v>
      </c>
      <c r="AP36" s="3">
        <f ca="1">choosenAgri!AP36*$E$1+choosenLivestock!J36*$I$1+choosenDomestic!J36*$F$1+choosenIndustry!J36*$G$1+$H$1*INDEX(choosenEnvflow!AP$9:AP$29,$B36,1)</f>
        <v>0</v>
      </c>
      <c r="AQ36" s="3">
        <f ca="1">choosenAgri!AQ36*$E$1+choosenLivestock!K36*$I$1+choosenDomestic!K36*$F$1+choosenIndustry!K36*$G$1+$H$1*INDEX(choosenEnvflow!AQ$9:AQ$29,$B36,1)</f>
        <v>0</v>
      </c>
      <c r="AR36" s="3">
        <f ca="1">choosenAgri!AR36*$E$1+choosenLivestock!L36*$I$1+choosenDomestic!L36*$F$1+choosenIndustry!L36*$G$1+$H$1*INDEX(choosenEnvflow!AR$9:AR$29,$B36,1)</f>
        <v>0</v>
      </c>
      <c r="AS36" s="3">
        <f ca="1">choosenAgri!AS36*$E$1+choosenLivestock!M36*$I$1+choosenDomestic!M36*$F$1+choosenIndustry!M36*$G$1+$H$1*INDEX(choosenEnvflow!AS$9:AS$29,$B36,1)</f>
        <v>0</v>
      </c>
      <c r="AT36" s="3">
        <f ca="1">choosenAgri!AT36*$E$1+choosenLivestock!N36*$I$1+choosenDomestic!N36*$F$1+choosenIndustry!N36*$G$1+$H$1*INDEX(choosenEnvflow!AT$9:AT$29,$B36,1)</f>
        <v>0</v>
      </c>
      <c r="AU36" s="3">
        <f ca="1">choosenAgri!AU36*$E$1+choosenLivestock!O36*$I$1+choosenDomestic!O36*$F$1+choosenIndustry!O36*$G$1+$H$1*INDEX(choosenEnvflow!AU$9:AU$29,$B36,1)</f>
        <v>0</v>
      </c>
      <c r="AV36" s="3">
        <f ca="1">choosenAgri!AV36*$E$1+choosenLivestock!P36*$I$1+choosenDomestic!P36*$F$1+choosenIndustry!P36*$G$1+$H$1*INDEX(choosenEnvflow!AV$9:AV$29,$B36,1)</f>
        <v>0</v>
      </c>
      <c r="AX36">
        <v>4</v>
      </c>
      <c r="AY36" t="s">
        <v>3</v>
      </c>
      <c r="AZ36" s="3">
        <f ca="1">choosenAgri!AZ36*$E$1+choosenLivestock!D36*$I$1+choosenDomestic!D36*$F$1+choosenIndustry!D36*$G$1+$H$1*INDEX(choosenEnvflow!AZ$9:AZ$29,$B36,1)</f>
        <v>0</v>
      </c>
      <c r="BA36" s="3">
        <f ca="1">choosenAgri!BA36*$E$1+choosenLivestock!E36*$I$1+choosenDomestic!E36*$F$1+choosenIndustry!E36*$G$1+$H$1*INDEX(choosenEnvflow!BA$9:BA$29,$B36,1)</f>
        <v>0</v>
      </c>
      <c r="BB36" s="3">
        <f ca="1">choosenAgri!BB36*$E$1+choosenLivestock!F36*$I$1+choosenDomestic!F36*$F$1+choosenIndustry!F36*$G$1+$H$1*INDEX(choosenEnvflow!BB$9:BB$29,$B36,1)</f>
        <v>0</v>
      </c>
      <c r="BC36" s="3">
        <f ca="1">choosenAgri!BC36*$E$1+choosenLivestock!G36*$I$1+choosenDomestic!G36*$F$1+choosenIndustry!G36*$G$1+$H$1*INDEX(choosenEnvflow!BC$9:BC$29,$B36,1)</f>
        <v>0</v>
      </c>
      <c r="BD36" s="3">
        <f ca="1">choosenAgri!BD36*$E$1+choosenLivestock!H36*$I$1+choosenDomestic!H36*$F$1+choosenIndustry!H36*$G$1+$H$1*INDEX(choosenEnvflow!BD$9:BD$29,$B36,1)</f>
        <v>0</v>
      </c>
      <c r="BE36" s="3">
        <f ca="1">choosenAgri!BE36*$E$1+choosenLivestock!I36*$I$1+choosenDomestic!I36*$F$1+choosenIndustry!I36*$G$1+$H$1*INDEX(choosenEnvflow!BE$9:BE$29,$B36,1)</f>
        <v>0</v>
      </c>
      <c r="BF36" s="3">
        <f ca="1">choosenAgri!BF36*$E$1+choosenLivestock!J36*$I$1+choosenDomestic!J36*$F$1+choosenIndustry!J36*$G$1+$H$1*INDEX(choosenEnvflow!BF$9:BF$29,$B36,1)</f>
        <v>0</v>
      </c>
      <c r="BG36" s="3">
        <f ca="1">choosenAgri!BG36*$E$1+choosenLivestock!K36*$I$1+choosenDomestic!K36*$F$1+choosenIndustry!K36*$G$1+$H$1*INDEX(choosenEnvflow!BG$9:BG$29,$B36,1)</f>
        <v>0</v>
      </c>
      <c r="BH36" s="3">
        <f ca="1">choosenAgri!BH36*$E$1+choosenLivestock!L36*$I$1+choosenDomestic!L36*$F$1+choosenIndustry!L36*$G$1+$H$1*INDEX(choosenEnvflow!BH$9:BH$29,$B36,1)</f>
        <v>0</v>
      </c>
      <c r="BI36" s="3">
        <f ca="1">choosenAgri!BI36*$E$1+choosenLivestock!M36*$I$1+choosenDomestic!M36*$F$1+choosenIndustry!M36*$G$1+$H$1*INDEX(choosenEnvflow!BI$9:BI$29,$B36,1)</f>
        <v>0</v>
      </c>
      <c r="BJ36" s="3">
        <f ca="1">choosenAgri!BJ36*$E$1+choosenLivestock!N36*$I$1+choosenDomestic!N36*$F$1+choosenIndustry!N36*$G$1+$H$1*INDEX(choosenEnvflow!BJ$9:BJ$29,$B36,1)</f>
        <v>0</v>
      </c>
      <c r="BK36" s="3">
        <f ca="1">choosenAgri!BK36*$E$1+choosenLivestock!O36*$I$1+choosenDomestic!O36*$F$1+choosenIndustry!O36*$G$1+$H$1*INDEX(choosenEnvflow!BK$9:BK$29,$B36,1)</f>
        <v>0</v>
      </c>
      <c r="BL36" s="3">
        <f ca="1">choosenAgri!BL36*$E$1+choosenLivestock!P36*$I$1+choosenDomestic!P36*$F$1+choosenIndustry!P36*$G$1+$H$1*INDEX(choosenEnvflow!BL$9:BL$29,$B36,1)</f>
        <v>0</v>
      </c>
    </row>
    <row r="37" spans="1:64" x14ac:dyDescent="0.25">
      <c r="A37">
        <v>3</v>
      </c>
      <c r="B37">
        <v>4</v>
      </c>
      <c r="C37" t="s">
        <v>4</v>
      </c>
      <c r="D37" s="3">
        <f ca="1">choosenAgri!D37*$E$1+choosenLivestock!D37*$I$1+choosenDomestic!D37*$F$1+choosenIndustry!D37*$G$1+$H$1*INDEX(choosenEnvflow!D$9:D$29,$B37,1)</f>
        <v>0</v>
      </c>
      <c r="E37" s="3">
        <f ca="1">choosenAgri!E37*$E$1+choosenLivestock!E37*$I$1+choosenDomestic!E37*$F$1+choosenIndustry!E37*$G$1+$H$1*INDEX(choosenEnvflow!E$9:E$29,$B37,1)</f>
        <v>0</v>
      </c>
      <c r="F37" s="3">
        <f ca="1">choosenAgri!F37*$E$1+choosenLivestock!F37*$I$1+choosenDomestic!F37*$F$1+choosenIndustry!F37*$G$1+$H$1*INDEX(choosenEnvflow!F$9:F$29,$B37,1)</f>
        <v>0</v>
      </c>
      <c r="G37" s="3">
        <f ca="1">choosenAgri!G37*$E$1+choosenLivestock!G37*$I$1+choosenDomestic!G37*$F$1+choosenIndustry!G37*$G$1+$H$1*INDEX(choosenEnvflow!G$9:G$29,$B37,1)</f>
        <v>0</v>
      </c>
      <c r="H37" s="3">
        <f ca="1">choosenAgri!H37*$E$1+choosenLivestock!H37*$I$1+choosenDomestic!H37*$F$1+choosenIndustry!H37*$G$1+$H$1*INDEX(choosenEnvflow!H$9:H$29,$B37,1)</f>
        <v>0</v>
      </c>
      <c r="I37" s="3">
        <f ca="1">choosenAgri!I37*$E$1+choosenLivestock!I37*$I$1+choosenDomestic!I37*$F$1+choosenIndustry!I37*$G$1+$H$1*INDEX(choosenEnvflow!I$9:I$29,$B37,1)</f>
        <v>0</v>
      </c>
      <c r="J37" s="3">
        <f ca="1">choosenAgri!J37*$E$1+choosenLivestock!J37*$I$1+choosenDomestic!J37*$F$1+choosenIndustry!J37*$G$1+$H$1*INDEX(choosenEnvflow!J$9:J$29,$B37,1)</f>
        <v>0</v>
      </c>
      <c r="K37" s="3">
        <f ca="1">choosenAgri!K37*$E$1+choosenLivestock!K37*$I$1+choosenDomestic!K37*$F$1+choosenIndustry!K37*$G$1+$H$1*INDEX(choosenEnvflow!K$9:K$29,$B37,1)</f>
        <v>0</v>
      </c>
      <c r="L37" s="3">
        <f ca="1">choosenAgri!L37*$E$1+choosenLivestock!L37*$I$1+choosenDomestic!L37*$F$1+choosenIndustry!L37*$G$1+$H$1*INDEX(choosenEnvflow!L$9:L$29,$B37,1)</f>
        <v>0</v>
      </c>
      <c r="M37" s="3">
        <f ca="1">choosenAgri!M37*$E$1+choosenLivestock!M37*$I$1+choosenDomestic!M37*$F$1+choosenIndustry!M37*$G$1+$H$1*INDEX(choosenEnvflow!M$9:M$29,$B37,1)</f>
        <v>0</v>
      </c>
      <c r="N37" s="3">
        <f ca="1">choosenAgri!N37*$E$1+choosenLivestock!N37*$I$1+choosenDomestic!N37*$F$1+choosenIndustry!N37*$G$1+$H$1*INDEX(choosenEnvflow!N$9:N$29,$B37,1)</f>
        <v>0</v>
      </c>
      <c r="O37" s="3">
        <f ca="1">choosenAgri!O37*$E$1+choosenLivestock!O37*$I$1+choosenDomestic!O37*$F$1+choosenIndustry!O37*$G$1+$H$1*INDEX(choosenEnvflow!O$9:O$29,$B37,1)</f>
        <v>0</v>
      </c>
      <c r="P37" s="3">
        <f ca="1">choosenAgri!P37*$E$1+choosenLivestock!P37*$I$1+choosenDomestic!P37*$F$1+choosenIndustry!P37*$G$1+$H$1*INDEX(choosenEnvflow!P$9:P$29,$B37,1)</f>
        <v>0</v>
      </c>
      <c r="R37">
        <v>4</v>
      </c>
      <c r="S37" t="s">
        <v>4</v>
      </c>
      <c r="T37" s="14">
        <f ca="1">choosenAgri!T37*$E$1+choosenLivestock!D37*$I$1+choosenDomestic!D37*$F$1+choosenIndustry!D37*$G$1+$H$1*INDEX(choosenEnvflow!T$9:T$29,$B37,1)</f>
        <v>0</v>
      </c>
      <c r="U37" s="14">
        <f ca="1">choosenAgri!U37*$E$1+choosenLivestock!E37*$I$1+choosenDomestic!E37*$F$1+choosenIndustry!E37*$G$1+$H$1*INDEX(choosenEnvflow!U$9:U$29,$B37,1)</f>
        <v>0</v>
      </c>
      <c r="V37" s="14">
        <f ca="1">choosenAgri!V37*$E$1+choosenLivestock!F37*$I$1+choosenDomestic!F37*$F$1+choosenIndustry!F37*$G$1+$H$1*INDEX(choosenEnvflow!V$9:V$29,$B37,1)</f>
        <v>0</v>
      </c>
      <c r="W37" s="14">
        <f ca="1">choosenAgri!W37*$E$1+choosenLivestock!G37*$I$1+choosenDomestic!G37*$F$1+choosenIndustry!G37*$G$1+$H$1*INDEX(choosenEnvflow!W$9:W$29,$B37,1)</f>
        <v>0</v>
      </c>
      <c r="X37" s="14">
        <f ca="1">choosenAgri!X37*$E$1+choosenLivestock!H37*$I$1+choosenDomestic!H37*$F$1+choosenIndustry!H37*$G$1+$H$1*INDEX(choosenEnvflow!X$9:X$29,$B37,1)</f>
        <v>0</v>
      </c>
      <c r="Y37" s="14">
        <f ca="1">choosenAgri!Y37*$E$1+choosenLivestock!I37*$I$1+choosenDomestic!I37*$F$1+choosenIndustry!I37*$G$1+$H$1*INDEX(choosenEnvflow!Y$9:Y$29,$B37,1)</f>
        <v>0</v>
      </c>
      <c r="Z37" s="14">
        <f ca="1">choosenAgri!Z37*$E$1+choosenLivestock!J37*$I$1+choosenDomestic!J37*$F$1+choosenIndustry!J37*$G$1+$H$1*INDEX(choosenEnvflow!Z$9:Z$29,$B37,1)</f>
        <v>0</v>
      </c>
      <c r="AA37" s="14">
        <f ca="1">choosenAgri!AA37*$E$1+choosenLivestock!K37*$I$1+choosenDomestic!K37*$F$1+choosenIndustry!K37*$G$1+$H$1*INDEX(choosenEnvflow!AA$9:AA$29,$B37,1)</f>
        <v>0</v>
      </c>
      <c r="AB37" s="14">
        <f ca="1">choosenAgri!AB37*$E$1+choosenLivestock!L37*$I$1+choosenDomestic!L37*$F$1+choosenIndustry!L37*$G$1+$H$1*INDEX(choosenEnvflow!AB$9:AB$29,$B37,1)</f>
        <v>0</v>
      </c>
      <c r="AC37" s="14">
        <f ca="1">choosenAgri!AC37*$E$1+choosenLivestock!M37*$I$1+choosenDomestic!M37*$F$1+choosenIndustry!M37*$G$1+$H$1*INDEX(choosenEnvflow!AC$9:AC$29,$B37,1)</f>
        <v>0</v>
      </c>
      <c r="AD37" s="14">
        <f ca="1">choosenAgri!AD37*$E$1+choosenLivestock!N37*$I$1+choosenDomestic!N37*$F$1+choosenIndustry!N37*$G$1+$H$1*INDEX(choosenEnvflow!AD$9:AD$29,$B37,1)</f>
        <v>0</v>
      </c>
      <c r="AE37" s="14">
        <f ca="1">choosenAgri!AE37*$E$1+choosenLivestock!O37*$I$1+choosenDomestic!O37*$F$1+choosenIndustry!O37*$G$1+$H$1*INDEX(choosenEnvflow!AE$9:AE$29,$B37,1)</f>
        <v>0</v>
      </c>
      <c r="AF37" s="14">
        <f ca="1">choosenAgri!AF37*$E$1+choosenLivestock!P37*$I$1+choosenDomestic!P37*$F$1+choosenIndustry!P37*$G$1+$H$1*INDEX(choosenEnvflow!AF$9:AF$29,$B37,1)</f>
        <v>0</v>
      </c>
      <c r="AH37">
        <v>4</v>
      </c>
      <c r="AI37" t="s">
        <v>4</v>
      </c>
      <c r="AJ37" s="3">
        <f ca="1">choosenAgri!AJ37*$E$1+choosenLivestock!D37*$I$1+choosenDomestic!D37*$F$1+choosenIndustry!D37*$G$1+$H$1*INDEX(choosenEnvflow!AJ$9:AJ$29,$B37,1)</f>
        <v>0</v>
      </c>
      <c r="AK37" s="3">
        <f ca="1">choosenAgri!AK37*$E$1+choosenLivestock!E37*$I$1+choosenDomestic!E37*$F$1+choosenIndustry!E37*$G$1+$H$1*INDEX(choosenEnvflow!AK$9:AK$29,$B37,1)</f>
        <v>0</v>
      </c>
      <c r="AL37" s="3">
        <f ca="1">choosenAgri!AL37*$E$1+choosenLivestock!F37*$I$1+choosenDomestic!F37*$F$1+choosenIndustry!F37*$G$1+$H$1*INDEX(choosenEnvflow!AL$9:AL$29,$B37,1)</f>
        <v>0</v>
      </c>
      <c r="AM37" s="3">
        <f ca="1">choosenAgri!AM37*$E$1+choosenLivestock!G37*$I$1+choosenDomestic!G37*$F$1+choosenIndustry!G37*$G$1+$H$1*INDEX(choosenEnvflow!AM$9:AM$29,$B37,1)</f>
        <v>0</v>
      </c>
      <c r="AN37" s="3">
        <f ca="1">choosenAgri!AN37*$E$1+choosenLivestock!H37*$I$1+choosenDomestic!H37*$F$1+choosenIndustry!H37*$G$1+$H$1*INDEX(choosenEnvflow!AN$9:AN$29,$B37,1)</f>
        <v>0</v>
      </c>
      <c r="AO37" s="3">
        <f ca="1">choosenAgri!AO37*$E$1+choosenLivestock!I37*$I$1+choosenDomestic!I37*$F$1+choosenIndustry!I37*$G$1+$H$1*INDEX(choosenEnvflow!AO$9:AO$29,$B37,1)</f>
        <v>0</v>
      </c>
      <c r="AP37" s="3">
        <f ca="1">choosenAgri!AP37*$E$1+choosenLivestock!J37*$I$1+choosenDomestic!J37*$F$1+choosenIndustry!J37*$G$1+$H$1*INDEX(choosenEnvflow!AP$9:AP$29,$B37,1)</f>
        <v>0</v>
      </c>
      <c r="AQ37" s="3">
        <f ca="1">choosenAgri!AQ37*$E$1+choosenLivestock!K37*$I$1+choosenDomestic!K37*$F$1+choosenIndustry!K37*$G$1+$H$1*INDEX(choosenEnvflow!AQ$9:AQ$29,$B37,1)</f>
        <v>0</v>
      </c>
      <c r="AR37" s="3">
        <f ca="1">choosenAgri!AR37*$E$1+choosenLivestock!L37*$I$1+choosenDomestic!L37*$F$1+choosenIndustry!L37*$G$1+$H$1*INDEX(choosenEnvflow!AR$9:AR$29,$B37,1)</f>
        <v>0</v>
      </c>
      <c r="AS37" s="3">
        <f ca="1">choosenAgri!AS37*$E$1+choosenLivestock!M37*$I$1+choosenDomestic!M37*$F$1+choosenIndustry!M37*$G$1+$H$1*INDEX(choosenEnvflow!AS$9:AS$29,$B37,1)</f>
        <v>0</v>
      </c>
      <c r="AT37" s="3">
        <f ca="1">choosenAgri!AT37*$E$1+choosenLivestock!N37*$I$1+choosenDomestic!N37*$F$1+choosenIndustry!N37*$G$1+$H$1*INDEX(choosenEnvflow!AT$9:AT$29,$B37,1)</f>
        <v>0</v>
      </c>
      <c r="AU37" s="3">
        <f ca="1">choosenAgri!AU37*$E$1+choosenLivestock!O37*$I$1+choosenDomestic!O37*$F$1+choosenIndustry!O37*$G$1+$H$1*INDEX(choosenEnvflow!AU$9:AU$29,$B37,1)</f>
        <v>0</v>
      </c>
      <c r="AV37" s="3">
        <f ca="1">choosenAgri!AV37*$E$1+choosenLivestock!P37*$I$1+choosenDomestic!P37*$F$1+choosenIndustry!P37*$G$1+$H$1*INDEX(choosenEnvflow!AV$9:AV$29,$B37,1)</f>
        <v>0</v>
      </c>
      <c r="AX37">
        <v>4</v>
      </c>
      <c r="AY37" t="s">
        <v>4</v>
      </c>
      <c r="AZ37" s="3">
        <f ca="1">choosenAgri!AZ37*$E$1+choosenLivestock!D37*$I$1+choosenDomestic!D37*$F$1+choosenIndustry!D37*$G$1+$H$1*INDEX(choosenEnvflow!AZ$9:AZ$29,$B37,1)</f>
        <v>0</v>
      </c>
      <c r="BA37" s="3">
        <f ca="1">choosenAgri!BA37*$E$1+choosenLivestock!E37*$I$1+choosenDomestic!E37*$F$1+choosenIndustry!E37*$G$1+$H$1*INDEX(choosenEnvflow!BA$9:BA$29,$B37,1)</f>
        <v>0</v>
      </c>
      <c r="BB37" s="3">
        <f ca="1">choosenAgri!BB37*$E$1+choosenLivestock!F37*$I$1+choosenDomestic!F37*$F$1+choosenIndustry!F37*$G$1+$H$1*INDEX(choosenEnvflow!BB$9:BB$29,$B37,1)</f>
        <v>0</v>
      </c>
      <c r="BC37" s="3">
        <f ca="1">choosenAgri!BC37*$E$1+choosenLivestock!G37*$I$1+choosenDomestic!G37*$F$1+choosenIndustry!G37*$G$1+$H$1*INDEX(choosenEnvflow!BC$9:BC$29,$B37,1)</f>
        <v>0</v>
      </c>
      <c r="BD37" s="3">
        <f ca="1">choosenAgri!BD37*$E$1+choosenLivestock!H37*$I$1+choosenDomestic!H37*$F$1+choosenIndustry!H37*$G$1+$H$1*INDEX(choosenEnvflow!BD$9:BD$29,$B37,1)</f>
        <v>0</v>
      </c>
      <c r="BE37" s="3">
        <f ca="1">choosenAgri!BE37*$E$1+choosenLivestock!I37*$I$1+choosenDomestic!I37*$F$1+choosenIndustry!I37*$G$1+$H$1*INDEX(choosenEnvflow!BE$9:BE$29,$B37,1)</f>
        <v>0</v>
      </c>
      <c r="BF37" s="3">
        <f ca="1">choosenAgri!BF37*$E$1+choosenLivestock!J37*$I$1+choosenDomestic!J37*$F$1+choosenIndustry!J37*$G$1+$H$1*INDEX(choosenEnvflow!BF$9:BF$29,$B37,1)</f>
        <v>0</v>
      </c>
      <c r="BG37" s="3">
        <f ca="1">choosenAgri!BG37*$E$1+choosenLivestock!K37*$I$1+choosenDomestic!K37*$F$1+choosenIndustry!K37*$G$1+$H$1*INDEX(choosenEnvflow!BG$9:BG$29,$B37,1)</f>
        <v>0</v>
      </c>
      <c r="BH37" s="3">
        <f ca="1">choosenAgri!BH37*$E$1+choosenLivestock!L37*$I$1+choosenDomestic!L37*$F$1+choosenIndustry!L37*$G$1+$H$1*INDEX(choosenEnvflow!BH$9:BH$29,$B37,1)</f>
        <v>0</v>
      </c>
      <c r="BI37" s="3">
        <f ca="1">choosenAgri!BI37*$E$1+choosenLivestock!M37*$I$1+choosenDomestic!M37*$F$1+choosenIndustry!M37*$G$1+$H$1*INDEX(choosenEnvflow!BI$9:BI$29,$B37,1)</f>
        <v>0</v>
      </c>
      <c r="BJ37" s="3">
        <f ca="1">choosenAgri!BJ37*$E$1+choosenLivestock!N37*$I$1+choosenDomestic!N37*$F$1+choosenIndustry!N37*$G$1+$H$1*INDEX(choosenEnvflow!BJ$9:BJ$29,$B37,1)</f>
        <v>0</v>
      </c>
      <c r="BK37" s="3">
        <f ca="1">choosenAgri!BK37*$E$1+choosenLivestock!O37*$I$1+choosenDomestic!O37*$F$1+choosenIndustry!O37*$G$1+$H$1*INDEX(choosenEnvflow!BK$9:BK$29,$B37,1)</f>
        <v>0</v>
      </c>
      <c r="BL37" s="3">
        <f ca="1">choosenAgri!BL37*$E$1+choosenLivestock!P37*$I$1+choosenDomestic!P37*$F$1+choosenIndustry!P37*$G$1+$H$1*INDEX(choosenEnvflow!BL$9:BL$29,$B37,1)</f>
        <v>0</v>
      </c>
    </row>
    <row r="38" spans="1:64" x14ac:dyDescent="0.25">
      <c r="A38">
        <v>4</v>
      </c>
      <c r="B38">
        <v>4</v>
      </c>
      <c r="C38" t="s">
        <v>5</v>
      </c>
      <c r="D38" s="3">
        <f ca="1">choosenAgri!D38*$E$1+choosenLivestock!D38*$I$1+choosenDomestic!D38*$F$1+choosenIndustry!D38*$G$1+$H$1*INDEX(choosenEnvflow!D$9:D$29,$B38,1)</f>
        <v>0</v>
      </c>
      <c r="E38" s="3">
        <f ca="1">choosenAgri!E38*$E$1+choosenLivestock!E38*$I$1+choosenDomestic!E38*$F$1+choosenIndustry!E38*$G$1+$H$1*INDEX(choosenEnvflow!E$9:E$29,$B38,1)</f>
        <v>0</v>
      </c>
      <c r="F38" s="3">
        <f ca="1">choosenAgri!F38*$E$1+choosenLivestock!F38*$I$1+choosenDomestic!F38*$F$1+choosenIndustry!F38*$G$1+$H$1*INDEX(choosenEnvflow!F$9:F$29,$B38,1)</f>
        <v>0</v>
      </c>
      <c r="G38" s="3">
        <f ca="1">choosenAgri!G38*$E$1+choosenLivestock!G38*$I$1+choosenDomestic!G38*$F$1+choosenIndustry!G38*$G$1+$H$1*INDEX(choosenEnvflow!G$9:G$29,$B38,1)</f>
        <v>0</v>
      </c>
      <c r="H38" s="3">
        <f ca="1">choosenAgri!H38*$E$1+choosenLivestock!H38*$I$1+choosenDomestic!H38*$F$1+choosenIndustry!H38*$G$1+$H$1*INDEX(choosenEnvflow!H$9:H$29,$B38,1)</f>
        <v>0</v>
      </c>
      <c r="I38" s="3">
        <f ca="1">choosenAgri!I38*$E$1+choosenLivestock!I38*$I$1+choosenDomestic!I38*$F$1+choosenIndustry!I38*$G$1+$H$1*INDEX(choosenEnvflow!I$9:I$29,$B38,1)</f>
        <v>0</v>
      </c>
      <c r="J38" s="3">
        <f ca="1">choosenAgri!J38*$E$1+choosenLivestock!J38*$I$1+choosenDomestic!J38*$F$1+choosenIndustry!J38*$G$1+$H$1*INDEX(choosenEnvflow!J$9:J$29,$B38,1)</f>
        <v>0</v>
      </c>
      <c r="K38" s="3">
        <f ca="1">choosenAgri!K38*$E$1+choosenLivestock!K38*$I$1+choosenDomestic!K38*$F$1+choosenIndustry!K38*$G$1+$H$1*INDEX(choosenEnvflow!K$9:K$29,$B38,1)</f>
        <v>0</v>
      </c>
      <c r="L38" s="3">
        <f ca="1">choosenAgri!L38*$E$1+choosenLivestock!L38*$I$1+choosenDomestic!L38*$F$1+choosenIndustry!L38*$G$1+$H$1*INDEX(choosenEnvflow!L$9:L$29,$B38,1)</f>
        <v>0</v>
      </c>
      <c r="M38" s="3">
        <f ca="1">choosenAgri!M38*$E$1+choosenLivestock!M38*$I$1+choosenDomestic!M38*$F$1+choosenIndustry!M38*$G$1+$H$1*INDEX(choosenEnvflow!M$9:M$29,$B38,1)</f>
        <v>0</v>
      </c>
      <c r="N38" s="3">
        <f ca="1">choosenAgri!N38*$E$1+choosenLivestock!N38*$I$1+choosenDomestic!N38*$F$1+choosenIndustry!N38*$G$1+$H$1*INDEX(choosenEnvflow!N$9:N$29,$B38,1)</f>
        <v>0</v>
      </c>
      <c r="O38" s="3">
        <f ca="1">choosenAgri!O38*$E$1+choosenLivestock!O38*$I$1+choosenDomestic!O38*$F$1+choosenIndustry!O38*$G$1+$H$1*INDEX(choosenEnvflow!O$9:O$29,$B38,1)</f>
        <v>0</v>
      </c>
      <c r="P38" s="3">
        <f ca="1">choosenAgri!P38*$E$1+choosenLivestock!P38*$I$1+choosenDomestic!P38*$F$1+choosenIndustry!P38*$G$1+$H$1*INDEX(choosenEnvflow!P$9:P$29,$B38,1)</f>
        <v>0</v>
      </c>
      <c r="R38">
        <v>4</v>
      </c>
      <c r="S38" t="s">
        <v>5</v>
      </c>
      <c r="T38" s="14">
        <f ca="1">choosenAgri!T38*$E$1+choosenLivestock!D38*$I$1+choosenDomestic!D38*$F$1+choosenIndustry!D38*$G$1+$H$1*INDEX(choosenEnvflow!T$9:T$29,$B38,1)</f>
        <v>0</v>
      </c>
      <c r="U38" s="14">
        <f ca="1">choosenAgri!U38*$E$1+choosenLivestock!E38*$I$1+choosenDomestic!E38*$F$1+choosenIndustry!E38*$G$1+$H$1*INDEX(choosenEnvflow!U$9:U$29,$B38,1)</f>
        <v>0</v>
      </c>
      <c r="V38" s="14">
        <f ca="1">choosenAgri!V38*$E$1+choosenLivestock!F38*$I$1+choosenDomestic!F38*$F$1+choosenIndustry!F38*$G$1+$H$1*INDEX(choosenEnvflow!V$9:V$29,$B38,1)</f>
        <v>0</v>
      </c>
      <c r="W38" s="14">
        <f ca="1">choosenAgri!W38*$E$1+choosenLivestock!G38*$I$1+choosenDomestic!G38*$F$1+choosenIndustry!G38*$G$1+$H$1*INDEX(choosenEnvflow!W$9:W$29,$B38,1)</f>
        <v>0</v>
      </c>
      <c r="X38" s="14">
        <f ca="1">choosenAgri!X38*$E$1+choosenLivestock!H38*$I$1+choosenDomestic!H38*$F$1+choosenIndustry!H38*$G$1+$H$1*INDEX(choosenEnvflow!X$9:X$29,$B38,1)</f>
        <v>0</v>
      </c>
      <c r="Y38" s="14">
        <f ca="1">choosenAgri!Y38*$E$1+choosenLivestock!I38*$I$1+choosenDomestic!I38*$F$1+choosenIndustry!I38*$G$1+$H$1*INDEX(choosenEnvflow!Y$9:Y$29,$B38,1)</f>
        <v>0</v>
      </c>
      <c r="Z38" s="14">
        <f ca="1">choosenAgri!Z38*$E$1+choosenLivestock!J38*$I$1+choosenDomestic!J38*$F$1+choosenIndustry!J38*$G$1+$H$1*INDEX(choosenEnvflow!Z$9:Z$29,$B38,1)</f>
        <v>0</v>
      </c>
      <c r="AA38" s="14">
        <f ca="1">choosenAgri!AA38*$E$1+choosenLivestock!K38*$I$1+choosenDomestic!K38*$F$1+choosenIndustry!K38*$G$1+$H$1*INDEX(choosenEnvflow!AA$9:AA$29,$B38,1)</f>
        <v>0</v>
      </c>
      <c r="AB38" s="14">
        <f ca="1">choosenAgri!AB38*$E$1+choosenLivestock!L38*$I$1+choosenDomestic!L38*$F$1+choosenIndustry!L38*$G$1+$H$1*INDEX(choosenEnvflow!AB$9:AB$29,$B38,1)</f>
        <v>0</v>
      </c>
      <c r="AC38" s="14">
        <f ca="1">choosenAgri!AC38*$E$1+choosenLivestock!M38*$I$1+choosenDomestic!M38*$F$1+choosenIndustry!M38*$G$1+$H$1*INDEX(choosenEnvflow!AC$9:AC$29,$B38,1)</f>
        <v>0</v>
      </c>
      <c r="AD38" s="14">
        <f ca="1">choosenAgri!AD38*$E$1+choosenLivestock!N38*$I$1+choosenDomestic!N38*$F$1+choosenIndustry!N38*$G$1+$H$1*INDEX(choosenEnvflow!AD$9:AD$29,$B38,1)</f>
        <v>0</v>
      </c>
      <c r="AE38" s="14">
        <f ca="1">choosenAgri!AE38*$E$1+choosenLivestock!O38*$I$1+choosenDomestic!O38*$F$1+choosenIndustry!O38*$G$1+$H$1*INDEX(choosenEnvflow!AE$9:AE$29,$B38,1)</f>
        <v>0</v>
      </c>
      <c r="AF38" s="14">
        <f ca="1">choosenAgri!AF38*$E$1+choosenLivestock!P38*$I$1+choosenDomestic!P38*$F$1+choosenIndustry!P38*$G$1+$H$1*INDEX(choosenEnvflow!AF$9:AF$29,$B38,1)</f>
        <v>0</v>
      </c>
      <c r="AH38">
        <v>4</v>
      </c>
      <c r="AI38" t="s">
        <v>5</v>
      </c>
      <c r="AJ38" s="3">
        <f ca="1">choosenAgri!AJ38*$E$1+choosenLivestock!D38*$I$1+choosenDomestic!D38*$F$1+choosenIndustry!D38*$G$1+$H$1*INDEX(choosenEnvflow!AJ$9:AJ$29,$B38,1)</f>
        <v>0</v>
      </c>
      <c r="AK38" s="3">
        <f ca="1">choosenAgri!AK38*$E$1+choosenLivestock!E38*$I$1+choosenDomestic!E38*$F$1+choosenIndustry!E38*$G$1+$H$1*INDEX(choosenEnvflow!AK$9:AK$29,$B38,1)</f>
        <v>0</v>
      </c>
      <c r="AL38" s="3">
        <f ca="1">choosenAgri!AL38*$E$1+choosenLivestock!F38*$I$1+choosenDomestic!F38*$F$1+choosenIndustry!F38*$G$1+$H$1*INDEX(choosenEnvflow!AL$9:AL$29,$B38,1)</f>
        <v>0</v>
      </c>
      <c r="AM38" s="3">
        <f ca="1">choosenAgri!AM38*$E$1+choosenLivestock!G38*$I$1+choosenDomestic!G38*$F$1+choosenIndustry!G38*$G$1+$H$1*INDEX(choosenEnvflow!AM$9:AM$29,$B38,1)</f>
        <v>0</v>
      </c>
      <c r="AN38" s="3">
        <f ca="1">choosenAgri!AN38*$E$1+choosenLivestock!H38*$I$1+choosenDomestic!H38*$F$1+choosenIndustry!H38*$G$1+$H$1*INDEX(choosenEnvflow!AN$9:AN$29,$B38,1)</f>
        <v>0</v>
      </c>
      <c r="AO38" s="3">
        <f ca="1">choosenAgri!AO38*$E$1+choosenLivestock!I38*$I$1+choosenDomestic!I38*$F$1+choosenIndustry!I38*$G$1+$H$1*INDEX(choosenEnvflow!AO$9:AO$29,$B38,1)</f>
        <v>0</v>
      </c>
      <c r="AP38" s="3">
        <f ca="1">choosenAgri!AP38*$E$1+choosenLivestock!J38*$I$1+choosenDomestic!J38*$F$1+choosenIndustry!J38*$G$1+$H$1*INDEX(choosenEnvflow!AP$9:AP$29,$B38,1)</f>
        <v>0</v>
      </c>
      <c r="AQ38" s="3">
        <f ca="1">choosenAgri!AQ38*$E$1+choosenLivestock!K38*$I$1+choosenDomestic!K38*$F$1+choosenIndustry!K38*$G$1+$H$1*INDEX(choosenEnvflow!AQ$9:AQ$29,$B38,1)</f>
        <v>0</v>
      </c>
      <c r="AR38" s="3">
        <f ca="1">choosenAgri!AR38*$E$1+choosenLivestock!L38*$I$1+choosenDomestic!L38*$F$1+choosenIndustry!L38*$G$1+$H$1*INDEX(choosenEnvflow!AR$9:AR$29,$B38,1)</f>
        <v>0</v>
      </c>
      <c r="AS38" s="3">
        <f ca="1">choosenAgri!AS38*$E$1+choosenLivestock!M38*$I$1+choosenDomestic!M38*$F$1+choosenIndustry!M38*$G$1+$H$1*INDEX(choosenEnvflow!AS$9:AS$29,$B38,1)</f>
        <v>0</v>
      </c>
      <c r="AT38" s="3">
        <f ca="1">choosenAgri!AT38*$E$1+choosenLivestock!N38*$I$1+choosenDomestic!N38*$F$1+choosenIndustry!N38*$G$1+$H$1*INDEX(choosenEnvflow!AT$9:AT$29,$B38,1)</f>
        <v>0</v>
      </c>
      <c r="AU38" s="3">
        <f ca="1">choosenAgri!AU38*$E$1+choosenLivestock!O38*$I$1+choosenDomestic!O38*$F$1+choosenIndustry!O38*$G$1+$H$1*INDEX(choosenEnvflow!AU$9:AU$29,$B38,1)</f>
        <v>0</v>
      </c>
      <c r="AV38" s="3">
        <f ca="1">choosenAgri!AV38*$E$1+choosenLivestock!P38*$I$1+choosenDomestic!P38*$F$1+choosenIndustry!P38*$G$1+$H$1*INDEX(choosenEnvflow!AV$9:AV$29,$B38,1)</f>
        <v>0</v>
      </c>
      <c r="AX38">
        <v>4</v>
      </c>
      <c r="AY38" t="s">
        <v>5</v>
      </c>
      <c r="AZ38" s="3">
        <f ca="1">choosenAgri!AZ38*$E$1+choosenLivestock!D38*$I$1+choosenDomestic!D38*$F$1+choosenIndustry!D38*$G$1+$H$1*INDEX(choosenEnvflow!AZ$9:AZ$29,$B38,1)</f>
        <v>0</v>
      </c>
      <c r="BA38" s="3">
        <f ca="1">choosenAgri!BA38*$E$1+choosenLivestock!E38*$I$1+choosenDomestic!E38*$F$1+choosenIndustry!E38*$G$1+$H$1*INDEX(choosenEnvflow!BA$9:BA$29,$B38,1)</f>
        <v>0</v>
      </c>
      <c r="BB38" s="3">
        <f ca="1">choosenAgri!BB38*$E$1+choosenLivestock!F38*$I$1+choosenDomestic!F38*$F$1+choosenIndustry!F38*$G$1+$H$1*INDEX(choosenEnvflow!BB$9:BB$29,$B38,1)</f>
        <v>0</v>
      </c>
      <c r="BC38" s="3">
        <f ca="1">choosenAgri!BC38*$E$1+choosenLivestock!G38*$I$1+choosenDomestic!G38*$F$1+choosenIndustry!G38*$G$1+$H$1*INDEX(choosenEnvflow!BC$9:BC$29,$B38,1)</f>
        <v>0</v>
      </c>
      <c r="BD38" s="3">
        <f ca="1">choosenAgri!BD38*$E$1+choosenLivestock!H38*$I$1+choosenDomestic!H38*$F$1+choosenIndustry!H38*$G$1+$H$1*INDEX(choosenEnvflow!BD$9:BD$29,$B38,1)</f>
        <v>0</v>
      </c>
      <c r="BE38" s="3">
        <f ca="1">choosenAgri!BE38*$E$1+choosenLivestock!I38*$I$1+choosenDomestic!I38*$F$1+choosenIndustry!I38*$G$1+$H$1*INDEX(choosenEnvflow!BE$9:BE$29,$B38,1)</f>
        <v>0</v>
      </c>
      <c r="BF38" s="3">
        <f ca="1">choosenAgri!BF38*$E$1+choosenLivestock!J38*$I$1+choosenDomestic!J38*$F$1+choosenIndustry!J38*$G$1+$H$1*INDEX(choosenEnvflow!BF$9:BF$29,$B38,1)</f>
        <v>0</v>
      </c>
      <c r="BG38" s="3">
        <f ca="1">choosenAgri!BG38*$E$1+choosenLivestock!K38*$I$1+choosenDomestic!K38*$F$1+choosenIndustry!K38*$G$1+$H$1*INDEX(choosenEnvflow!BG$9:BG$29,$B38,1)</f>
        <v>0</v>
      </c>
      <c r="BH38" s="3">
        <f ca="1">choosenAgri!BH38*$E$1+choosenLivestock!L38*$I$1+choosenDomestic!L38*$F$1+choosenIndustry!L38*$G$1+$H$1*INDEX(choosenEnvflow!BH$9:BH$29,$B38,1)</f>
        <v>0</v>
      </c>
      <c r="BI38" s="3">
        <f ca="1">choosenAgri!BI38*$E$1+choosenLivestock!M38*$I$1+choosenDomestic!M38*$F$1+choosenIndustry!M38*$G$1+$H$1*INDEX(choosenEnvflow!BI$9:BI$29,$B38,1)</f>
        <v>0</v>
      </c>
      <c r="BJ38" s="3">
        <f ca="1">choosenAgri!BJ38*$E$1+choosenLivestock!N38*$I$1+choosenDomestic!N38*$F$1+choosenIndustry!N38*$G$1+$H$1*INDEX(choosenEnvflow!BJ$9:BJ$29,$B38,1)</f>
        <v>0</v>
      </c>
      <c r="BK38" s="3">
        <f ca="1">choosenAgri!BK38*$E$1+choosenLivestock!O38*$I$1+choosenDomestic!O38*$F$1+choosenIndustry!O38*$G$1+$H$1*INDEX(choosenEnvflow!BK$9:BK$29,$B38,1)</f>
        <v>0</v>
      </c>
      <c r="BL38" s="3">
        <f ca="1">choosenAgri!BL38*$E$1+choosenLivestock!P38*$I$1+choosenDomestic!P38*$F$1+choosenIndustry!P38*$G$1+$H$1*INDEX(choosenEnvflow!BL$9:BL$29,$B38,1)</f>
        <v>0</v>
      </c>
    </row>
    <row r="39" spans="1:64" x14ac:dyDescent="0.25">
      <c r="A39">
        <v>5</v>
      </c>
      <c r="B39">
        <v>4</v>
      </c>
      <c r="C39" t="s">
        <v>6</v>
      </c>
      <c r="D39" s="3">
        <f ca="1">choosenAgri!D39*$E$1+choosenLivestock!D39*$I$1+choosenDomestic!D39*$F$1+choosenIndustry!D39*$G$1+$H$1*INDEX(choosenEnvflow!D$9:D$29,$B39,1)</f>
        <v>0</v>
      </c>
      <c r="E39" s="3">
        <f ca="1">choosenAgri!E39*$E$1+choosenLivestock!E39*$I$1+choosenDomestic!E39*$F$1+choosenIndustry!E39*$G$1+$H$1*INDEX(choosenEnvflow!E$9:E$29,$B39,1)</f>
        <v>0</v>
      </c>
      <c r="F39" s="3">
        <f ca="1">choosenAgri!F39*$E$1+choosenLivestock!F39*$I$1+choosenDomestic!F39*$F$1+choosenIndustry!F39*$G$1+$H$1*INDEX(choosenEnvflow!F$9:F$29,$B39,1)</f>
        <v>0</v>
      </c>
      <c r="G39" s="3">
        <f ca="1">choosenAgri!G39*$E$1+choosenLivestock!G39*$I$1+choosenDomestic!G39*$F$1+choosenIndustry!G39*$G$1+$H$1*INDEX(choosenEnvflow!G$9:G$29,$B39,1)</f>
        <v>0</v>
      </c>
      <c r="H39" s="3">
        <f ca="1">choosenAgri!H39*$E$1+choosenLivestock!H39*$I$1+choosenDomestic!H39*$F$1+choosenIndustry!H39*$G$1+$H$1*INDEX(choosenEnvflow!H$9:H$29,$B39,1)</f>
        <v>0</v>
      </c>
      <c r="I39" s="3">
        <f ca="1">choosenAgri!I39*$E$1+choosenLivestock!I39*$I$1+choosenDomestic!I39*$F$1+choosenIndustry!I39*$G$1+$H$1*INDEX(choosenEnvflow!I$9:I$29,$B39,1)</f>
        <v>0</v>
      </c>
      <c r="J39" s="3">
        <f ca="1">choosenAgri!J39*$E$1+choosenLivestock!J39*$I$1+choosenDomestic!J39*$F$1+choosenIndustry!J39*$G$1+$H$1*INDEX(choosenEnvflow!J$9:J$29,$B39,1)</f>
        <v>0</v>
      </c>
      <c r="K39" s="3">
        <f ca="1">choosenAgri!K39*$E$1+choosenLivestock!K39*$I$1+choosenDomestic!K39*$F$1+choosenIndustry!K39*$G$1+$H$1*INDEX(choosenEnvflow!K$9:K$29,$B39,1)</f>
        <v>0</v>
      </c>
      <c r="L39" s="3">
        <f ca="1">choosenAgri!L39*$E$1+choosenLivestock!L39*$I$1+choosenDomestic!L39*$F$1+choosenIndustry!L39*$G$1+$H$1*INDEX(choosenEnvflow!L$9:L$29,$B39,1)</f>
        <v>0</v>
      </c>
      <c r="M39" s="3">
        <f ca="1">choosenAgri!M39*$E$1+choosenLivestock!M39*$I$1+choosenDomestic!M39*$F$1+choosenIndustry!M39*$G$1+$H$1*INDEX(choosenEnvflow!M$9:M$29,$B39,1)</f>
        <v>0</v>
      </c>
      <c r="N39" s="3">
        <f ca="1">choosenAgri!N39*$E$1+choosenLivestock!N39*$I$1+choosenDomestic!N39*$F$1+choosenIndustry!N39*$G$1+$H$1*INDEX(choosenEnvflow!N$9:N$29,$B39,1)</f>
        <v>0</v>
      </c>
      <c r="O39" s="3">
        <f ca="1">choosenAgri!O39*$E$1+choosenLivestock!O39*$I$1+choosenDomestic!O39*$F$1+choosenIndustry!O39*$G$1+$H$1*INDEX(choosenEnvflow!O$9:O$29,$B39,1)</f>
        <v>0</v>
      </c>
      <c r="P39" s="3">
        <f ca="1">choosenAgri!P39*$E$1+choosenLivestock!P39*$I$1+choosenDomestic!P39*$F$1+choosenIndustry!P39*$G$1+$H$1*INDEX(choosenEnvflow!P$9:P$29,$B39,1)</f>
        <v>0</v>
      </c>
      <c r="R39">
        <v>4</v>
      </c>
      <c r="S39" t="s">
        <v>6</v>
      </c>
      <c r="T39" s="14">
        <f ca="1">choosenAgri!T39*$E$1+choosenLivestock!D39*$I$1+choosenDomestic!D39*$F$1+choosenIndustry!D39*$G$1+$H$1*INDEX(choosenEnvflow!T$9:T$29,$B39,1)</f>
        <v>0</v>
      </c>
      <c r="U39" s="14">
        <f ca="1">choosenAgri!U39*$E$1+choosenLivestock!E39*$I$1+choosenDomestic!E39*$F$1+choosenIndustry!E39*$G$1+$H$1*INDEX(choosenEnvflow!U$9:U$29,$B39,1)</f>
        <v>0</v>
      </c>
      <c r="V39" s="14">
        <f ca="1">choosenAgri!V39*$E$1+choosenLivestock!F39*$I$1+choosenDomestic!F39*$F$1+choosenIndustry!F39*$G$1+$H$1*INDEX(choosenEnvflow!V$9:V$29,$B39,1)</f>
        <v>0</v>
      </c>
      <c r="W39" s="14">
        <f ca="1">choosenAgri!W39*$E$1+choosenLivestock!G39*$I$1+choosenDomestic!G39*$F$1+choosenIndustry!G39*$G$1+$H$1*INDEX(choosenEnvflow!W$9:W$29,$B39,1)</f>
        <v>0</v>
      </c>
      <c r="X39" s="14">
        <f ca="1">choosenAgri!X39*$E$1+choosenLivestock!H39*$I$1+choosenDomestic!H39*$F$1+choosenIndustry!H39*$G$1+$H$1*INDEX(choosenEnvflow!X$9:X$29,$B39,1)</f>
        <v>0</v>
      </c>
      <c r="Y39" s="14">
        <f ca="1">choosenAgri!Y39*$E$1+choosenLivestock!I39*$I$1+choosenDomestic!I39*$F$1+choosenIndustry!I39*$G$1+$H$1*INDEX(choosenEnvflow!Y$9:Y$29,$B39,1)</f>
        <v>0</v>
      </c>
      <c r="Z39" s="14">
        <f ca="1">choosenAgri!Z39*$E$1+choosenLivestock!J39*$I$1+choosenDomestic!J39*$F$1+choosenIndustry!J39*$G$1+$H$1*INDEX(choosenEnvflow!Z$9:Z$29,$B39,1)</f>
        <v>0</v>
      </c>
      <c r="AA39" s="14">
        <f ca="1">choosenAgri!AA39*$E$1+choosenLivestock!K39*$I$1+choosenDomestic!K39*$F$1+choosenIndustry!K39*$G$1+$H$1*INDEX(choosenEnvflow!AA$9:AA$29,$B39,1)</f>
        <v>0</v>
      </c>
      <c r="AB39" s="14">
        <f ca="1">choosenAgri!AB39*$E$1+choosenLivestock!L39*$I$1+choosenDomestic!L39*$F$1+choosenIndustry!L39*$G$1+$H$1*INDEX(choosenEnvflow!AB$9:AB$29,$B39,1)</f>
        <v>0</v>
      </c>
      <c r="AC39" s="14">
        <f ca="1">choosenAgri!AC39*$E$1+choosenLivestock!M39*$I$1+choosenDomestic!M39*$F$1+choosenIndustry!M39*$G$1+$H$1*INDEX(choosenEnvflow!AC$9:AC$29,$B39,1)</f>
        <v>0</v>
      </c>
      <c r="AD39" s="14">
        <f ca="1">choosenAgri!AD39*$E$1+choosenLivestock!N39*$I$1+choosenDomestic!N39*$F$1+choosenIndustry!N39*$G$1+$H$1*INDEX(choosenEnvflow!AD$9:AD$29,$B39,1)</f>
        <v>0</v>
      </c>
      <c r="AE39" s="14">
        <f ca="1">choosenAgri!AE39*$E$1+choosenLivestock!O39*$I$1+choosenDomestic!O39*$F$1+choosenIndustry!O39*$G$1+$H$1*INDEX(choosenEnvflow!AE$9:AE$29,$B39,1)</f>
        <v>0</v>
      </c>
      <c r="AF39" s="14">
        <f ca="1">choosenAgri!AF39*$E$1+choosenLivestock!P39*$I$1+choosenDomestic!P39*$F$1+choosenIndustry!P39*$G$1+$H$1*INDEX(choosenEnvflow!AF$9:AF$29,$B39,1)</f>
        <v>0</v>
      </c>
      <c r="AH39">
        <v>4</v>
      </c>
      <c r="AI39" t="s">
        <v>6</v>
      </c>
      <c r="AJ39" s="3">
        <f ca="1">choosenAgri!AJ39*$E$1+choosenLivestock!D39*$I$1+choosenDomestic!D39*$F$1+choosenIndustry!D39*$G$1+$H$1*INDEX(choosenEnvflow!AJ$9:AJ$29,$B39,1)</f>
        <v>0</v>
      </c>
      <c r="AK39" s="3">
        <f ca="1">choosenAgri!AK39*$E$1+choosenLivestock!E39*$I$1+choosenDomestic!E39*$F$1+choosenIndustry!E39*$G$1+$H$1*INDEX(choosenEnvflow!AK$9:AK$29,$B39,1)</f>
        <v>0</v>
      </c>
      <c r="AL39" s="3">
        <f ca="1">choosenAgri!AL39*$E$1+choosenLivestock!F39*$I$1+choosenDomestic!F39*$F$1+choosenIndustry!F39*$G$1+$H$1*INDEX(choosenEnvflow!AL$9:AL$29,$B39,1)</f>
        <v>0</v>
      </c>
      <c r="AM39" s="3">
        <f ca="1">choosenAgri!AM39*$E$1+choosenLivestock!G39*$I$1+choosenDomestic!G39*$F$1+choosenIndustry!G39*$G$1+$H$1*INDEX(choosenEnvflow!AM$9:AM$29,$B39,1)</f>
        <v>0</v>
      </c>
      <c r="AN39" s="3">
        <f ca="1">choosenAgri!AN39*$E$1+choosenLivestock!H39*$I$1+choosenDomestic!H39*$F$1+choosenIndustry!H39*$G$1+$H$1*INDEX(choosenEnvflow!AN$9:AN$29,$B39,1)</f>
        <v>0</v>
      </c>
      <c r="AO39" s="3">
        <f ca="1">choosenAgri!AO39*$E$1+choosenLivestock!I39*$I$1+choosenDomestic!I39*$F$1+choosenIndustry!I39*$G$1+$H$1*INDEX(choosenEnvflow!AO$9:AO$29,$B39,1)</f>
        <v>0</v>
      </c>
      <c r="AP39" s="3">
        <f ca="1">choosenAgri!AP39*$E$1+choosenLivestock!J39*$I$1+choosenDomestic!J39*$F$1+choosenIndustry!J39*$G$1+$H$1*INDEX(choosenEnvflow!AP$9:AP$29,$B39,1)</f>
        <v>0</v>
      </c>
      <c r="AQ39" s="3">
        <f ca="1">choosenAgri!AQ39*$E$1+choosenLivestock!K39*$I$1+choosenDomestic!K39*$F$1+choosenIndustry!K39*$G$1+$H$1*INDEX(choosenEnvflow!AQ$9:AQ$29,$B39,1)</f>
        <v>0</v>
      </c>
      <c r="AR39" s="3">
        <f ca="1">choosenAgri!AR39*$E$1+choosenLivestock!L39*$I$1+choosenDomestic!L39*$F$1+choosenIndustry!L39*$G$1+$H$1*INDEX(choosenEnvflow!AR$9:AR$29,$B39,1)</f>
        <v>0</v>
      </c>
      <c r="AS39" s="3">
        <f ca="1">choosenAgri!AS39*$E$1+choosenLivestock!M39*$I$1+choosenDomestic!M39*$F$1+choosenIndustry!M39*$G$1+$H$1*INDEX(choosenEnvflow!AS$9:AS$29,$B39,1)</f>
        <v>0</v>
      </c>
      <c r="AT39" s="3">
        <f ca="1">choosenAgri!AT39*$E$1+choosenLivestock!N39*$I$1+choosenDomestic!N39*$F$1+choosenIndustry!N39*$G$1+$H$1*INDEX(choosenEnvflow!AT$9:AT$29,$B39,1)</f>
        <v>0</v>
      </c>
      <c r="AU39" s="3">
        <f ca="1">choosenAgri!AU39*$E$1+choosenLivestock!O39*$I$1+choosenDomestic!O39*$F$1+choosenIndustry!O39*$G$1+$H$1*INDEX(choosenEnvflow!AU$9:AU$29,$B39,1)</f>
        <v>0</v>
      </c>
      <c r="AV39" s="3">
        <f ca="1">choosenAgri!AV39*$E$1+choosenLivestock!P39*$I$1+choosenDomestic!P39*$F$1+choosenIndustry!P39*$G$1+$H$1*INDEX(choosenEnvflow!AV$9:AV$29,$B39,1)</f>
        <v>0</v>
      </c>
      <c r="AX39">
        <v>4</v>
      </c>
      <c r="AY39" t="s">
        <v>6</v>
      </c>
      <c r="AZ39" s="3">
        <f ca="1">choosenAgri!AZ39*$E$1+choosenLivestock!D39*$I$1+choosenDomestic!D39*$F$1+choosenIndustry!D39*$G$1+$H$1*INDEX(choosenEnvflow!AZ$9:AZ$29,$B39,1)</f>
        <v>0</v>
      </c>
      <c r="BA39" s="3">
        <f ca="1">choosenAgri!BA39*$E$1+choosenLivestock!E39*$I$1+choosenDomestic!E39*$F$1+choosenIndustry!E39*$G$1+$H$1*INDEX(choosenEnvflow!BA$9:BA$29,$B39,1)</f>
        <v>0</v>
      </c>
      <c r="BB39" s="3">
        <f ca="1">choosenAgri!BB39*$E$1+choosenLivestock!F39*$I$1+choosenDomestic!F39*$F$1+choosenIndustry!F39*$G$1+$H$1*INDEX(choosenEnvflow!BB$9:BB$29,$B39,1)</f>
        <v>0</v>
      </c>
      <c r="BC39" s="3">
        <f ca="1">choosenAgri!BC39*$E$1+choosenLivestock!G39*$I$1+choosenDomestic!G39*$F$1+choosenIndustry!G39*$G$1+$H$1*INDEX(choosenEnvflow!BC$9:BC$29,$B39,1)</f>
        <v>0</v>
      </c>
      <c r="BD39" s="3">
        <f ca="1">choosenAgri!BD39*$E$1+choosenLivestock!H39*$I$1+choosenDomestic!H39*$F$1+choosenIndustry!H39*$G$1+$H$1*INDEX(choosenEnvflow!BD$9:BD$29,$B39,1)</f>
        <v>0</v>
      </c>
      <c r="BE39" s="3">
        <f ca="1">choosenAgri!BE39*$E$1+choosenLivestock!I39*$I$1+choosenDomestic!I39*$F$1+choosenIndustry!I39*$G$1+$H$1*INDEX(choosenEnvflow!BE$9:BE$29,$B39,1)</f>
        <v>0</v>
      </c>
      <c r="BF39" s="3">
        <f ca="1">choosenAgri!BF39*$E$1+choosenLivestock!J39*$I$1+choosenDomestic!J39*$F$1+choosenIndustry!J39*$G$1+$H$1*INDEX(choosenEnvflow!BF$9:BF$29,$B39,1)</f>
        <v>0</v>
      </c>
      <c r="BG39" s="3">
        <f ca="1">choosenAgri!BG39*$E$1+choosenLivestock!K39*$I$1+choosenDomestic!K39*$F$1+choosenIndustry!K39*$G$1+$H$1*INDEX(choosenEnvflow!BG$9:BG$29,$B39,1)</f>
        <v>0</v>
      </c>
      <c r="BH39" s="3">
        <f ca="1">choosenAgri!BH39*$E$1+choosenLivestock!L39*$I$1+choosenDomestic!L39*$F$1+choosenIndustry!L39*$G$1+$H$1*INDEX(choosenEnvflow!BH$9:BH$29,$B39,1)</f>
        <v>0</v>
      </c>
      <c r="BI39" s="3">
        <f ca="1">choosenAgri!BI39*$E$1+choosenLivestock!M39*$I$1+choosenDomestic!M39*$F$1+choosenIndustry!M39*$G$1+$H$1*INDEX(choosenEnvflow!BI$9:BI$29,$B39,1)</f>
        <v>0</v>
      </c>
      <c r="BJ39" s="3">
        <f ca="1">choosenAgri!BJ39*$E$1+choosenLivestock!N39*$I$1+choosenDomestic!N39*$F$1+choosenIndustry!N39*$G$1+$H$1*INDEX(choosenEnvflow!BJ$9:BJ$29,$B39,1)</f>
        <v>0</v>
      </c>
      <c r="BK39" s="3">
        <f ca="1">choosenAgri!BK39*$E$1+choosenLivestock!O39*$I$1+choosenDomestic!O39*$F$1+choosenIndustry!O39*$G$1+$H$1*INDEX(choosenEnvflow!BK$9:BK$29,$B39,1)</f>
        <v>0</v>
      </c>
      <c r="BL39" s="3">
        <f ca="1">choosenAgri!BL39*$E$1+choosenLivestock!P39*$I$1+choosenDomestic!P39*$F$1+choosenIndustry!P39*$G$1+$H$1*INDEX(choosenEnvflow!BL$9:BL$29,$B39,1)</f>
        <v>0</v>
      </c>
    </row>
    <row r="40" spans="1:64" x14ac:dyDescent="0.25">
      <c r="A40">
        <v>1</v>
      </c>
      <c r="B40">
        <v>5</v>
      </c>
      <c r="C40" t="s">
        <v>2</v>
      </c>
      <c r="D40" s="3">
        <f ca="1">choosenAgri!D40*$E$1+choosenLivestock!D40*$I$1+choosenDomestic!D40*$F$1+choosenIndustry!D40*$G$1+$H$1*INDEX(choosenEnvflow!D$9:D$29,$B40,1)</f>
        <v>1.25E-4</v>
      </c>
      <c r="E40" s="3">
        <f ca="1">choosenAgri!E40*$E$1+choosenLivestock!E40*$I$1+choosenDomestic!E40*$F$1+choosenIndustry!E40*$G$1+$H$1*INDEX(choosenEnvflow!E$9:E$29,$B40,1)</f>
        <v>3.3750000000000002E-4</v>
      </c>
      <c r="F40" s="3">
        <f ca="1">choosenAgri!F40*$E$1+choosenLivestock!F40*$I$1+choosenDomestic!F40*$F$1+choosenIndustry!F40*$G$1+$H$1*INDEX(choosenEnvflow!F$9:F$29,$B40,1)</f>
        <v>8.8500000000000004E-4</v>
      </c>
      <c r="G40" s="3">
        <f ca="1">choosenAgri!G40*$E$1+choosenLivestock!G40*$I$1+choosenDomestic!G40*$F$1+choosenIndustry!G40*$G$1+$H$1*INDEX(choosenEnvflow!G$9:G$29,$B40,1)</f>
        <v>2.1675000000000002E-3</v>
      </c>
      <c r="H40" s="3">
        <f ca="1">choosenAgri!H40*$E$1+choosenLivestock!H40*$I$1+choosenDomestic!H40*$F$1+choosenIndustry!H40*$G$1+$H$1*INDEX(choosenEnvflow!H$9:H$29,$B40,1)</f>
        <v>2.5774999999999999E-3</v>
      </c>
      <c r="I40" s="3">
        <f ca="1">choosenAgri!I40*$E$1+choosenLivestock!I40*$I$1+choosenDomestic!I40*$F$1+choosenIndustry!I40*$G$1+$H$1*INDEX(choosenEnvflow!I$9:I$29,$B40,1)</f>
        <v>2.9125000000000002E-3</v>
      </c>
      <c r="J40" s="3">
        <f ca="1">choosenAgri!J40*$E$1+choosenLivestock!J40*$I$1+choosenDomestic!J40*$F$1+choosenIndustry!J40*$G$1+$H$1*INDEX(choosenEnvflow!J$9:J$29,$B40,1)</f>
        <v>3.9249999999999997E-3</v>
      </c>
      <c r="K40" s="3">
        <f ca="1">choosenAgri!K40*$E$1+choosenLivestock!K40*$I$1+choosenDomestic!K40*$F$1+choosenIndustry!K40*$G$1+$H$1*INDEX(choosenEnvflow!K$9:K$29,$B40,1)</f>
        <v>4.5050000000000003E-3</v>
      </c>
      <c r="L40" s="3">
        <f ca="1">choosenAgri!L40*$E$1+choosenLivestock!L40*$I$1+choosenDomestic!L40*$F$1+choosenIndustry!L40*$G$1+$H$1*INDEX(choosenEnvflow!L$9:L$29,$B40,1)</f>
        <v>4.6550000000000003E-3</v>
      </c>
      <c r="M40" s="3">
        <f ca="1">choosenAgri!M40*$E$1+choosenLivestock!M40*$I$1+choosenDomestic!M40*$F$1+choosenIndustry!M40*$G$1+$H$1*INDEX(choosenEnvflow!M$9:M$29,$B40,1)</f>
        <v>5.1850000000000004E-3</v>
      </c>
      <c r="N40" s="3">
        <f ca="1">choosenAgri!N40*$E$1+choosenLivestock!N40*$I$1+choosenDomestic!N40*$F$1+choosenIndustry!N40*$G$1+$H$1*INDEX(choosenEnvflow!N$9:N$29,$B40,1)</f>
        <v>3.3574999999999998E-3</v>
      </c>
      <c r="O40" s="3">
        <f ca="1">choosenAgri!O40*$E$1+choosenLivestock!O40*$I$1+choosenDomestic!O40*$F$1+choosenIndustry!O40*$G$1+$H$1*INDEX(choosenEnvflow!O$9:O$29,$B40,1)</f>
        <v>7.9750000000000003E-4</v>
      </c>
      <c r="P40" s="3">
        <f ca="1">choosenAgri!P40*$E$1+choosenLivestock!P40*$I$1+choosenDomestic!P40*$F$1+choosenIndustry!P40*$G$1+$H$1*INDEX(choosenEnvflow!P$9:P$29,$B40,1)</f>
        <v>3.143E-2</v>
      </c>
      <c r="R40">
        <v>5</v>
      </c>
      <c r="S40" t="s">
        <v>2</v>
      </c>
      <c r="T40" s="14">
        <f ca="1">choosenAgri!T40*$E$1+choosenLivestock!D40*$I$1+choosenDomestic!D40*$F$1+choosenIndustry!D40*$G$1+$H$1*INDEX(choosenEnvflow!T$9:T$29,$B40,1)</f>
        <v>6.8999999999999997E-4</v>
      </c>
      <c r="U40" s="14">
        <f ca="1">choosenAgri!U40*$E$1+choosenLivestock!E40*$I$1+choosenDomestic!E40*$F$1+choosenIndustry!E40*$G$1+$H$1*INDEX(choosenEnvflow!U$9:U$29,$B40,1)</f>
        <v>8.3000000000000001E-4</v>
      </c>
      <c r="V40" s="14">
        <f ca="1">choosenAgri!V40*$E$1+choosenLivestock!F40*$I$1+choosenDomestic!F40*$F$1+choosenIndustry!F40*$G$1+$H$1*INDEX(choosenEnvflow!V$9:V$29,$B40,1)</f>
        <v>1.25E-3</v>
      </c>
      <c r="W40" s="14">
        <f ca="1">choosenAgri!W40*$E$1+choosenLivestock!G40*$I$1+choosenDomestic!G40*$F$1+choosenIndustry!G40*$G$1+$H$1*INDEX(choosenEnvflow!W$9:W$29,$B40,1)</f>
        <v>2.7399999999999998E-3</v>
      </c>
      <c r="X40" s="14">
        <f ca="1">choosenAgri!X40*$E$1+choosenLivestock!H40*$I$1+choosenDomestic!H40*$F$1+choosenIndustry!H40*$G$1+$H$1*INDEX(choosenEnvflow!X$9:X$29,$B40,1)</f>
        <v>4.6899999999999997E-3</v>
      </c>
      <c r="Y40" s="14">
        <f ca="1">choosenAgri!Y40*$E$1+choosenLivestock!I40*$I$1+choosenDomestic!I40*$F$1+choosenIndustry!I40*$G$1+$H$1*INDEX(choosenEnvflow!Y$9:Y$29,$B40,1)</f>
        <v>4.8399999999999997E-3</v>
      </c>
      <c r="Z40" s="14">
        <f ca="1">choosenAgri!Z40*$E$1+choosenLivestock!J40*$I$1+choosenDomestic!J40*$F$1+choosenIndustry!J40*$G$1+$H$1*INDEX(choosenEnvflow!Z$9:Z$29,$B40,1)</f>
        <v>5.8050000000000003E-3</v>
      </c>
      <c r="AA40" s="14">
        <f ca="1">choosenAgri!AA40*$E$1+choosenLivestock!K40*$I$1+choosenDomestic!K40*$F$1+choosenIndustry!K40*$G$1+$H$1*INDEX(choosenEnvflow!AA$9:AA$29,$B40,1)</f>
        <v>9.3749999999999997E-3</v>
      </c>
      <c r="AB40" s="14">
        <f ca="1">choosenAgri!AB40*$E$1+choosenLivestock!L40*$I$1+choosenDomestic!L40*$F$1+choosenIndustry!L40*$G$1+$H$1*INDEX(choosenEnvflow!AB$9:AB$29,$B40,1)</f>
        <v>6.9049999999999997E-3</v>
      </c>
      <c r="AC40" s="14">
        <f ca="1">choosenAgri!AC40*$E$1+choosenLivestock!M40*$I$1+choosenDomestic!M40*$F$1+choosenIndustry!M40*$G$1+$H$1*INDEX(choosenEnvflow!AC$9:AC$29,$B40,1)</f>
        <v>9.4400000000000005E-3</v>
      </c>
      <c r="AD40" s="14">
        <f ca="1">choosenAgri!AD40*$E$1+choosenLivestock!N40*$I$1+choosenDomestic!N40*$F$1+choosenIndustry!N40*$G$1+$H$1*INDEX(choosenEnvflow!AD$9:AD$29,$B40,1)</f>
        <v>5.4050000000000001E-3</v>
      </c>
      <c r="AE40" s="14">
        <f ca="1">choosenAgri!AE40*$E$1+choosenLivestock!O40*$I$1+choosenDomestic!O40*$F$1+choosenIndustry!O40*$G$1+$H$1*INDEX(choosenEnvflow!AE$9:AE$29,$B40,1)</f>
        <v>1.83E-3</v>
      </c>
      <c r="AF40" s="14">
        <f ca="1">choosenAgri!AF40*$E$1+choosenLivestock!P40*$I$1+choosenDomestic!P40*$F$1+choosenIndustry!P40*$G$1+$H$1*INDEX(choosenEnvflow!AF$9:AF$29,$B40,1)</f>
        <v>5.3799999999999994E-2</v>
      </c>
      <c r="AH40">
        <v>5</v>
      </c>
      <c r="AI40" t="s">
        <v>2</v>
      </c>
      <c r="AJ40" s="3">
        <f ca="1">choosenAgri!AJ40*$E$1+choosenLivestock!D40*$I$1+choosenDomestic!D40*$F$1+choosenIndustry!D40*$G$1+$H$1*INDEX(choosenEnvflow!AJ$9:AJ$29,$B40,1)</f>
        <v>2.9500000000000001E-4</v>
      </c>
      <c r="AK40" s="3">
        <f ca="1">choosenAgri!AK40*$E$1+choosenLivestock!E40*$I$1+choosenDomestic!E40*$F$1+choosenIndustry!E40*$G$1+$H$1*INDEX(choosenEnvflow!AK$9:AK$29,$B40,1)</f>
        <v>4.4499999999999997E-4</v>
      </c>
      <c r="AL40" s="3">
        <f ca="1">choosenAgri!AL40*$E$1+choosenLivestock!F40*$I$1+choosenDomestic!F40*$F$1+choosenIndustry!F40*$G$1+$H$1*INDEX(choosenEnvflow!AL$9:AL$29,$B40,1)</f>
        <v>1.3699999999999999E-3</v>
      </c>
      <c r="AM40" s="3">
        <f ca="1">choosenAgri!AM40*$E$1+choosenLivestock!G40*$I$1+choosenDomestic!G40*$F$1+choosenIndustry!G40*$G$1+$H$1*INDEX(choosenEnvflow!AM$9:AM$29,$B40,1)</f>
        <v>3.2499999999999999E-3</v>
      </c>
      <c r="AN40" s="3">
        <f ca="1">choosenAgri!AN40*$E$1+choosenLivestock!H40*$I$1+choosenDomestic!H40*$F$1+choosenIndustry!H40*$G$1+$H$1*INDEX(choosenEnvflow!AN$9:AN$29,$B40,1)</f>
        <v>4.6800000000000001E-3</v>
      </c>
      <c r="AO40" s="3">
        <f ca="1">choosenAgri!AO40*$E$1+choosenLivestock!I40*$I$1+choosenDomestic!I40*$F$1+choosenIndustry!I40*$G$1+$H$1*INDEX(choosenEnvflow!AO$9:AO$29,$B40,1)</f>
        <v>4.4349999999999997E-3</v>
      </c>
      <c r="AP40" s="3">
        <f ca="1">choosenAgri!AP40*$E$1+choosenLivestock!J40*$I$1+choosenDomestic!J40*$F$1+choosenIndustry!J40*$G$1+$H$1*INDEX(choosenEnvflow!AP$9:AP$29,$B40,1)</f>
        <v>5.8650000000000004E-3</v>
      </c>
      <c r="AQ40" s="3">
        <f ca="1">choosenAgri!AQ40*$E$1+choosenLivestock!K40*$I$1+choosenDomestic!K40*$F$1+choosenIndustry!K40*$G$1+$H$1*INDEX(choosenEnvflow!AQ$9:AQ$29,$B40,1)</f>
        <v>8.6700000000000006E-3</v>
      </c>
      <c r="AR40" s="3">
        <f ca="1">choosenAgri!AR40*$E$1+choosenLivestock!L40*$I$1+choosenDomestic!L40*$F$1+choosenIndustry!L40*$G$1+$H$1*INDEX(choosenEnvflow!AR$9:AR$29,$B40,1)</f>
        <v>7.0400000000000003E-3</v>
      </c>
      <c r="AS40" s="3">
        <f ca="1">choosenAgri!AS40*$E$1+choosenLivestock!M40*$I$1+choosenDomestic!M40*$F$1+choosenIndustry!M40*$G$1+$H$1*INDEX(choosenEnvflow!AS$9:AS$29,$B40,1)</f>
        <v>9.58E-3</v>
      </c>
      <c r="AT40" s="3">
        <f ca="1">choosenAgri!AT40*$E$1+choosenLivestock!N40*$I$1+choosenDomestic!N40*$F$1+choosenIndustry!N40*$G$1+$H$1*INDEX(choosenEnvflow!AT$9:AT$29,$B40,1)</f>
        <v>6.8199999999999997E-3</v>
      </c>
      <c r="AU40" s="3">
        <f ca="1">choosenAgri!AU40*$E$1+choosenLivestock!O40*$I$1+choosenDomestic!O40*$F$1+choosenIndustry!O40*$G$1+$H$1*INDEX(choosenEnvflow!AU$9:AU$29,$B40,1)</f>
        <v>1.0449999999999999E-3</v>
      </c>
      <c r="AV40" s="3">
        <f ca="1">choosenAgri!AV40*$E$1+choosenLivestock!P40*$I$1+choosenDomestic!P40*$F$1+choosenIndustry!P40*$G$1+$H$1*INDEX(choosenEnvflow!AV$9:AV$29,$B40,1)</f>
        <v>5.3494999999999994E-2</v>
      </c>
      <c r="AX40">
        <v>5</v>
      </c>
      <c r="AY40" t="s">
        <v>2</v>
      </c>
      <c r="AZ40" s="3">
        <f ca="1">choosenAgri!AZ40*$E$1+choosenLivestock!D40*$I$1+choosenDomestic!D40*$F$1+choosenIndustry!D40*$G$1+$H$1*INDEX(choosenEnvflow!AZ$9:AZ$29,$B40,1)</f>
        <v>1.15E-4</v>
      </c>
      <c r="BA40" s="3">
        <f ca="1">choosenAgri!BA40*$E$1+choosenLivestock!E40*$I$1+choosenDomestic!E40*$F$1+choosenIndustry!E40*$G$1+$H$1*INDEX(choosenEnvflow!BA$9:BA$29,$B40,1)</f>
        <v>6.5499999999999998E-4</v>
      </c>
      <c r="BB40" s="3">
        <f ca="1">choosenAgri!BB40*$E$1+choosenLivestock!F40*$I$1+choosenDomestic!F40*$F$1+choosenIndustry!F40*$G$1+$H$1*INDEX(choosenEnvflow!BB$9:BB$29,$B40,1)</f>
        <v>7.6000000000000004E-4</v>
      </c>
      <c r="BC40" s="3">
        <f ca="1">choosenAgri!BC40*$E$1+choosenLivestock!G40*$I$1+choosenDomestic!G40*$F$1+choosenIndustry!G40*$G$1+$H$1*INDEX(choosenEnvflow!BC$9:BC$29,$B40,1)</f>
        <v>2.8149999999999998E-3</v>
      </c>
      <c r="BD40" s="3">
        <f ca="1">choosenAgri!BD40*$E$1+choosenLivestock!H40*$I$1+choosenDomestic!H40*$F$1+choosenIndustry!H40*$G$1+$H$1*INDEX(choosenEnvflow!BD$9:BD$29,$B40,1)</f>
        <v>4.2750000000000002E-3</v>
      </c>
      <c r="BE40" s="3">
        <f ca="1">choosenAgri!BE40*$E$1+choosenLivestock!I40*$I$1+choosenDomestic!I40*$F$1+choosenIndustry!I40*$G$1+$H$1*INDEX(choosenEnvflow!BE$9:BE$29,$B40,1)</f>
        <v>4.875E-3</v>
      </c>
      <c r="BF40" s="3">
        <f ca="1">choosenAgri!BF40*$E$1+choosenLivestock!J40*$I$1+choosenDomestic!J40*$F$1+choosenIndustry!J40*$G$1+$H$1*INDEX(choosenEnvflow!BF$9:BF$29,$B40,1)</f>
        <v>5.5149999999999999E-3</v>
      </c>
      <c r="BG40" s="3">
        <f ca="1">choosenAgri!BG40*$E$1+choosenLivestock!K40*$I$1+choosenDomestic!K40*$F$1+choosenIndustry!K40*$G$1+$H$1*INDEX(choosenEnvflow!BG$9:BG$29,$B40,1)</f>
        <v>8.6949999999999996E-3</v>
      </c>
      <c r="BH40" s="3">
        <f ca="1">choosenAgri!BH40*$E$1+choosenLivestock!L40*$I$1+choosenDomestic!L40*$F$1+choosenIndustry!L40*$G$1+$H$1*INDEX(choosenEnvflow!BH$9:BH$29,$B40,1)</f>
        <v>7.4949999999999999E-3</v>
      </c>
      <c r="BI40" s="3">
        <f ca="1">choosenAgri!BI40*$E$1+choosenLivestock!M40*$I$1+choosenDomestic!M40*$F$1+choosenIndustry!M40*$G$1+$H$1*INDEX(choosenEnvflow!BI$9:BI$29,$B40,1)</f>
        <v>8.2649999999999998E-3</v>
      </c>
      <c r="BJ40" s="3">
        <f ca="1">choosenAgri!BJ40*$E$1+choosenLivestock!N40*$I$1+choosenDomestic!N40*$F$1+choosenIndustry!N40*$G$1+$H$1*INDEX(choosenEnvflow!BJ$9:BJ$29,$B40,1)</f>
        <v>6.9899999999999997E-3</v>
      </c>
      <c r="BK40" s="3">
        <f ca="1">choosenAgri!BK40*$E$1+choosenLivestock!O40*$I$1+choosenDomestic!O40*$F$1+choosenIndustry!O40*$G$1+$H$1*INDEX(choosenEnvflow!BK$9:BK$29,$B40,1)</f>
        <v>1.3649999999999999E-3</v>
      </c>
      <c r="BL40" s="3">
        <f ca="1">choosenAgri!BL40*$E$1+choosenLivestock!P40*$I$1+choosenDomestic!P40*$F$1+choosenIndustry!P40*$G$1+$H$1*INDEX(choosenEnvflow!BL$9:BL$29,$B40,1)</f>
        <v>5.1819999999999998E-2</v>
      </c>
    </row>
    <row r="41" spans="1:64" x14ac:dyDescent="0.25">
      <c r="A41">
        <v>2</v>
      </c>
      <c r="B41">
        <v>5</v>
      </c>
      <c r="C41" t="s">
        <v>3</v>
      </c>
      <c r="D41" s="3">
        <f ca="1">choosenAgri!D41*$E$1+choosenLivestock!D41*$I$1+choosenDomestic!D41*$F$1+choosenIndustry!D41*$G$1+$H$1*INDEX(choosenEnvflow!D$9:D$29,$B41,1)</f>
        <v>6.1499999999999999E-4</v>
      </c>
      <c r="E41" s="3">
        <f ca="1">choosenAgri!E41*$E$1+choosenLivestock!E41*$I$1+choosenDomestic!E41*$F$1+choosenIndustry!E41*$G$1+$H$1*INDEX(choosenEnvflow!E$9:E$29,$B41,1)</f>
        <v>3.4499999999999998E-4</v>
      </c>
      <c r="F41" s="3">
        <f ca="1">choosenAgri!F41*$E$1+choosenLivestock!F41*$I$1+choosenDomestic!F41*$F$1+choosenIndustry!F41*$G$1+$H$1*INDEX(choosenEnvflow!F$9:F$29,$B41,1)</f>
        <v>7.1750000000000004E-4</v>
      </c>
      <c r="G41" s="3">
        <f ca="1">choosenAgri!G41*$E$1+choosenLivestock!G41*$I$1+choosenDomestic!G41*$F$1+choosenIndustry!G41*$G$1+$H$1*INDEX(choosenEnvflow!G$9:G$29,$B41,1)</f>
        <v>2.2000000000000001E-3</v>
      </c>
      <c r="H41" s="3">
        <f ca="1">choosenAgri!H41*$E$1+choosenLivestock!H41*$I$1+choosenDomestic!H41*$F$1+choosenIndustry!H41*$G$1+$H$1*INDEX(choosenEnvflow!H$9:H$29,$B41,1)</f>
        <v>3.0699999999999998E-3</v>
      </c>
      <c r="I41" s="3">
        <f ca="1">choosenAgri!I41*$E$1+choosenLivestock!I41*$I$1+choosenDomestic!I41*$F$1+choosenIndustry!I41*$G$1+$H$1*INDEX(choosenEnvflow!I$9:I$29,$B41,1)</f>
        <v>3.4624999999999999E-3</v>
      </c>
      <c r="J41" s="3">
        <f ca="1">choosenAgri!J41*$E$1+choosenLivestock!J41*$I$1+choosenDomestic!J41*$F$1+choosenIndustry!J41*$G$1+$H$1*INDEX(choosenEnvflow!J$9:J$29,$B41,1)</f>
        <v>4.9350000000000002E-3</v>
      </c>
      <c r="K41" s="3">
        <f ca="1">choosenAgri!K41*$E$1+choosenLivestock!K41*$I$1+choosenDomestic!K41*$F$1+choosenIndustry!K41*$G$1+$H$1*INDEX(choosenEnvflow!K$9:K$29,$B41,1)</f>
        <v>5.6024999999999998E-3</v>
      </c>
      <c r="L41" s="3">
        <f ca="1">choosenAgri!L41*$E$1+choosenLivestock!L41*$I$1+choosenDomestic!L41*$F$1+choosenIndustry!L41*$G$1+$H$1*INDEX(choosenEnvflow!L$9:L$29,$B41,1)</f>
        <v>5.7025000000000001E-3</v>
      </c>
      <c r="M41" s="3">
        <f ca="1">choosenAgri!M41*$E$1+choosenLivestock!M41*$I$1+choosenDomestic!M41*$F$1+choosenIndustry!M41*$G$1+$H$1*INDEX(choosenEnvflow!M$9:M$29,$B41,1)</f>
        <v>6.7074999999999999E-3</v>
      </c>
      <c r="N41" s="3">
        <f ca="1">choosenAgri!N41*$E$1+choosenLivestock!N41*$I$1+choosenDomestic!N41*$F$1+choosenIndustry!N41*$G$1+$H$1*INDEX(choosenEnvflow!N$9:N$29,$B41,1)</f>
        <v>4.7850000000000002E-3</v>
      </c>
      <c r="O41" s="3">
        <f ca="1">choosenAgri!O41*$E$1+choosenLivestock!O41*$I$1+choosenDomestic!O41*$F$1+choosenIndustry!O41*$G$1+$H$1*INDEX(choosenEnvflow!O$9:O$29,$B41,1)</f>
        <v>7.6250000000000005E-4</v>
      </c>
      <c r="P41" s="3">
        <f ca="1">choosenAgri!P41*$E$1+choosenLivestock!P41*$I$1+choosenDomestic!P41*$F$1+choosenIndustry!P41*$G$1+$H$1*INDEX(choosenEnvflow!P$9:P$29,$B41,1)</f>
        <v>3.8904999999999995E-2</v>
      </c>
      <c r="R41">
        <v>5</v>
      </c>
      <c r="S41" t="s">
        <v>3</v>
      </c>
      <c r="T41" s="14">
        <f ca="1">choosenAgri!T41*$E$1+choosenLivestock!D41*$I$1+choosenDomestic!D41*$F$1+choosenIndustry!D41*$G$1+$H$1*INDEX(choosenEnvflow!T$9:T$29,$B41,1)</f>
        <v>5.0000000000000001E-4</v>
      </c>
      <c r="U41" s="14">
        <f ca="1">choosenAgri!U41*$E$1+choosenLivestock!E41*$I$1+choosenDomestic!E41*$F$1+choosenIndustry!E41*$G$1+$H$1*INDEX(choosenEnvflow!U$9:U$29,$B41,1)</f>
        <v>6.2E-4</v>
      </c>
      <c r="V41" s="14">
        <f ca="1">choosenAgri!V41*$E$1+choosenLivestock!F41*$I$1+choosenDomestic!F41*$F$1+choosenIndustry!F41*$G$1+$H$1*INDEX(choosenEnvflow!V$9:V$29,$B41,1)</f>
        <v>1.2849999999999999E-3</v>
      </c>
      <c r="W41" s="14">
        <f ca="1">choosenAgri!W41*$E$1+choosenLivestock!G41*$I$1+choosenDomestic!G41*$F$1+choosenIndustry!G41*$G$1+$H$1*INDEX(choosenEnvflow!W$9:W$29,$B41,1)</f>
        <v>3.9100000000000003E-3</v>
      </c>
      <c r="X41" s="14">
        <f ca="1">choosenAgri!X41*$E$1+choosenLivestock!H41*$I$1+choosenDomestic!H41*$F$1+choosenIndustry!H41*$G$1+$H$1*INDEX(choosenEnvflow!X$9:X$29,$B41,1)</f>
        <v>5.4900000000000001E-3</v>
      </c>
      <c r="Y41" s="14">
        <f ca="1">choosenAgri!Y41*$E$1+choosenLivestock!I41*$I$1+choosenDomestic!I41*$F$1+choosenIndustry!I41*$G$1+$H$1*INDEX(choosenEnvflow!Y$9:Y$29,$B41,1)</f>
        <v>5.1599999999999997E-3</v>
      </c>
      <c r="Z41" s="14">
        <f ca="1">choosenAgri!Z41*$E$1+choosenLivestock!J41*$I$1+choosenDomestic!J41*$F$1+choosenIndustry!J41*$G$1+$H$1*INDEX(choosenEnvflow!Z$9:Z$29,$B41,1)</f>
        <v>7.1399999999999996E-3</v>
      </c>
      <c r="AA41" s="14">
        <f ca="1">choosenAgri!AA41*$E$1+choosenLivestock!K41*$I$1+choosenDomestic!K41*$F$1+choosenIndustry!K41*$G$1+$H$1*INDEX(choosenEnvflow!AA$9:AA$29,$B41,1)</f>
        <v>1.0505E-2</v>
      </c>
      <c r="AB41" s="14">
        <f ca="1">choosenAgri!AB41*$E$1+choosenLivestock!L41*$I$1+choosenDomestic!L41*$F$1+choosenIndustry!L41*$G$1+$H$1*INDEX(choosenEnvflow!AB$9:AB$29,$B41,1)</f>
        <v>8.8500000000000002E-3</v>
      </c>
      <c r="AC41" s="14">
        <f ca="1">choosenAgri!AC41*$E$1+choosenLivestock!M41*$I$1+choosenDomestic!M41*$F$1+choosenIndustry!M41*$G$1+$H$1*INDEX(choosenEnvflow!AC$9:AC$29,$B41,1)</f>
        <v>1.0695E-2</v>
      </c>
      <c r="AD41" s="14">
        <f ca="1">choosenAgri!AD41*$E$1+choosenLivestock!N41*$I$1+choosenDomestic!N41*$F$1+choosenIndustry!N41*$G$1+$H$1*INDEX(choosenEnvflow!AD$9:AD$29,$B41,1)</f>
        <v>8.2000000000000007E-3</v>
      </c>
      <c r="AE41" s="14">
        <f ca="1">choosenAgri!AE41*$E$1+choosenLivestock!O41*$I$1+choosenDomestic!O41*$F$1+choosenIndustry!O41*$G$1+$H$1*INDEX(choosenEnvflow!AE$9:AE$29,$B41,1)</f>
        <v>2.31E-3</v>
      </c>
      <c r="AF41" s="14">
        <f ca="1">choosenAgri!AF41*$E$1+choosenLivestock!P41*$I$1+choosenDomestic!P41*$F$1+choosenIndustry!P41*$G$1+$H$1*INDEX(choosenEnvflow!AF$9:AF$29,$B41,1)</f>
        <v>6.4665E-2</v>
      </c>
      <c r="AH41">
        <v>5</v>
      </c>
      <c r="AI41" t="s">
        <v>3</v>
      </c>
      <c r="AJ41" s="3">
        <f ca="1">choosenAgri!AJ41*$E$1+choosenLivestock!D41*$I$1+choosenDomestic!D41*$F$1+choosenIndustry!D41*$G$1+$H$1*INDEX(choosenEnvflow!AJ$9:AJ$29,$B41,1)</f>
        <v>1.1100000000000001E-3</v>
      </c>
      <c r="AK41" s="3">
        <f ca="1">choosenAgri!AK41*$E$1+choosenLivestock!E41*$I$1+choosenDomestic!E41*$F$1+choosenIndustry!E41*$G$1+$H$1*INDEX(choosenEnvflow!AK$9:AK$29,$B41,1)</f>
        <v>4.2999999999999999E-4</v>
      </c>
      <c r="AL41" s="3">
        <f ca="1">choosenAgri!AL41*$E$1+choosenLivestock!F41*$I$1+choosenDomestic!F41*$F$1+choosenIndustry!F41*$G$1+$H$1*INDEX(choosenEnvflow!AL$9:AL$29,$B41,1)</f>
        <v>1.14E-3</v>
      </c>
      <c r="AM41" s="3">
        <f ca="1">choosenAgri!AM41*$E$1+choosenLivestock!G41*$I$1+choosenDomestic!G41*$F$1+choosenIndustry!G41*$G$1+$H$1*INDEX(choosenEnvflow!AM$9:AM$29,$B41,1)</f>
        <v>3.62E-3</v>
      </c>
      <c r="AN41" s="3">
        <f ca="1">choosenAgri!AN41*$E$1+choosenLivestock!H41*$I$1+choosenDomestic!H41*$F$1+choosenIndustry!H41*$G$1+$H$1*INDEX(choosenEnvflow!AN$9:AN$29,$B41,1)</f>
        <v>5.1500000000000001E-3</v>
      </c>
      <c r="AO41" s="3">
        <f ca="1">choosenAgri!AO41*$E$1+choosenLivestock!I41*$I$1+choosenDomestic!I41*$F$1+choosenIndustry!I41*$G$1+$H$1*INDEX(choosenEnvflow!AO$9:AO$29,$B41,1)</f>
        <v>6.3150000000000003E-3</v>
      </c>
      <c r="AP41" s="3">
        <f ca="1">choosenAgri!AP41*$E$1+choosenLivestock!J41*$I$1+choosenDomestic!J41*$F$1+choosenIndustry!J41*$G$1+$H$1*INDEX(choosenEnvflow!AP$9:AP$29,$B41,1)</f>
        <v>6.9899999999999997E-3</v>
      </c>
      <c r="AQ41" s="3">
        <f ca="1">choosenAgri!AQ41*$E$1+choosenLivestock!K41*$I$1+choosenDomestic!K41*$F$1+choosenIndustry!K41*$G$1+$H$1*INDEX(choosenEnvflow!AQ$9:AQ$29,$B41,1)</f>
        <v>1.0805E-2</v>
      </c>
      <c r="AR41" s="3">
        <f ca="1">choosenAgri!AR41*$E$1+choosenLivestock!L41*$I$1+choosenDomestic!L41*$F$1+choosenIndustry!L41*$G$1+$H$1*INDEX(choosenEnvflow!AR$9:AR$29,$B41,1)</f>
        <v>8.8199999999999997E-3</v>
      </c>
      <c r="AS41" s="3">
        <f ca="1">choosenAgri!AS41*$E$1+choosenLivestock!M41*$I$1+choosenDomestic!M41*$F$1+choosenIndustry!M41*$G$1+$H$1*INDEX(choosenEnvflow!AS$9:AS$29,$B41,1)</f>
        <v>1.102E-2</v>
      </c>
      <c r="AT41" s="3">
        <f ca="1">choosenAgri!AT41*$E$1+choosenLivestock!N41*$I$1+choosenDomestic!N41*$F$1+choosenIndustry!N41*$G$1+$H$1*INDEX(choosenEnvflow!AT$9:AT$29,$B41,1)</f>
        <v>6.8349999999999999E-3</v>
      </c>
      <c r="AU41" s="3">
        <f ca="1">choosenAgri!AU41*$E$1+choosenLivestock!O41*$I$1+choosenDomestic!O41*$F$1+choosenIndustry!O41*$G$1+$H$1*INDEX(choosenEnvflow!AU$9:AU$29,$B41,1)</f>
        <v>2.3149999999999998E-3</v>
      </c>
      <c r="AV41" s="3">
        <f ca="1">choosenAgri!AV41*$E$1+choosenLivestock!P41*$I$1+choosenDomestic!P41*$F$1+choosenIndustry!P41*$G$1+$H$1*INDEX(choosenEnvflow!AV$9:AV$29,$B41,1)</f>
        <v>6.455000000000001E-2</v>
      </c>
      <c r="AX41">
        <v>5</v>
      </c>
      <c r="AY41" t="s">
        <v>3</v>
      </c>
      <c r="AZ41" s="3">
        <f ca="1">choosenAgri!AZ41*$E$1+choosenLivestock!D41*$I$1+choosenDomestic!D41*$F$1+choosenIndustry!D41*$G$1+$H$1*INDEX(choosenEnvflow!AZ$9:AZ$29,$B41,1)</f>
        <v>2.0000000000000001E-4</v>
      </c>
      <c r="BA41" s="3">
        <f ca="1">choosenAgri!BA41*$E$1+choosenLivestock!E41*$I$1+choosenDomestic!E41*$F$1+choosenIndustry!E41*$G$1+$H$1*INDEX(choosenEnvflow!BA$9:BA$29,$B41,1)</f>
        <v>8.1499999999999997E-4</v>
      </c>
      <c r="BB41" s="3">
        <f ca="1">choosenAgri!BB41*$E$1+choosenLivestock!F41*$I$1+choosenDomestic!F41*$F$1+choosenIndustry!F41*$G$1+$H$1*INDEX(choosenEnvflow!BB$9:BB$29,$B41,1)</f>
        <v>2.7950000000000002E-3</v>
      </c>
      <c r="BC41" s="3">
        <f ca="1">choosenAgri!BC41*$E$1+choosenLivestock!G41*$I$1+choosenDomestic!G41*$F$1+choosenIndustry!G41*$G$1+$H$1*INDEX(choosenEnvflow!BC$9:BC$29,$B41,1)</f>
        <v>4.7999999999999996E-3</v>
      </c>
      <c r="BD41" s="3">
        <f ca="1">choosenAgri!BD41*$E$1+choosenLivestock!H41*$I$1+choosenDomestic!H41*$F$1+choosenIndustry!H41*$G$1+$H$1*INDEX(choosenEnvflow!BD$9:BD$29,$B41,1)</f>
        <v>5.5300000000000002E-3</v>
      </c>
      <c r="BE41" s="3">
        <f ca="1">choosenAgri!BE41*$E$1+choosenLivestock!I41*$I$1+choosenDomestic!I41*$F$1+choosenIndustry!I41*$G$1+$H$1*INDEX(choosenEnvflow!BE$9:BE$29,$B41,1)</f>
        <v>6.2849999999999998E-3</v>
      </c>
      <c r="BF41" s="3">
        <f ca="1">choosenAgri!BF41*$E$1+choosenLivestock!J41*$I$1+choosenDomestic!J41*$F$1+choosenIndustry!J41*$G$1+$H$1*INDEX(choosenEnvflow!BF$9:BF$29,$B41,1)</f>
        <v>7.3350000000000004E-3</v>
      </c>
      <c r="BG41" s="3">
        <f ca="1">choosenAgri!BG41*$E$1+choosenLivestock!K41*$I$1+choosenDomestic!K41*$F$1+choosenIndustry!K41*$G$1+$H$1*INDEX(choosenEnvflow!BG$9:BG$29,$B41,1)</f>
        <v>1.124E-2</v>
      </c>
      <c r="BH41" s="3">
        <f ca="1">choosenAgri!BH41*$E$1+choosenLivestock!L41*$I$1+choosenDomestic!L41*$F$1+choosenIndustry!L41*$G$1+$H$1*INDEX(choosenEnvflow!BH$9:BH$29,$B41,1)</f>
        <v>8.5599999999999999E-3</v>
      </c>
      <c r="BI41" s="3">
        <f ca="1">choosenAgri!BI41*$E$1+choosenLivestock!M41*$I$1+choosenDomestic!M41*$F$1+choosenIndustry!M41*$G$1+$H$1*INDEX(choosenEnvflow!BI$9:BI$29,$B41,1)</f>
        <v>1.163E-2</v>
      </c>
      <c r="BJ41" s="3">
        <f ca="1">choosenAgri!BJ41*$E$1+choosenLivestock!N41*$I$1+choosenDomestic!N41*$F$1+choosenIndustry!N41*$G$1+$H$1*INDEX(choosenEnvflow!BJ$9:BJ$29,$B41,1)</f>
        <v>7.7450000000000001E-3</v>
      </c>
      <c r="BK41" s="3">
        <f ca="1">choosenAgri!BK41*$E$1+choosenLivestock!O41*$I$1+choosenDomestic!O41*$F$1+choosenIndustry!O41*$G$1+$H$1*INDEX(choosenEnvflow!BK$9:BK$29,$B41,1)</f>
        <v>1.0349999999999999E-3</v>
      </c>
      <c r="BL41" s="3">
        <f ca="1">choosenAgri!BL41*$E$1+choosenLivestock!P41*$I$1+choosenDomestic!P41*$F$1+choosenIndustry!P41*$G$1+$H$1*INDEX(choosenEnvflow!BL$9:BL$29,$B41,1)</f>
        <v>6.7969999999999989E-2</v>
      </c>
    </row>
    <row r="42" spans="1:64" x14ac:dyDescent="0.25">
      <c r="A42">
        <v>3</v>
      </c>
      <c r="B42">
        <v>5</v>
      </c>
      <c r="C42" t="s">
        <v>4</v>
      </c>
      <c r="D42" s="3">
        <f ca="1">choosenAgri!D42*$E$1+choosenLivestock!D42*$I$1+choosenDomestic!D42*$F$1+choosenIndustry!D42*$G$1+$H$1*INDEX(choosenEnvflow!D$9:D$29,$B42,1)</f>
        <v>1.9249999999999999E-4</v>
      </c>
      <c r="E42" s="3">
        <f ca="1">choosenAgri!E42*$E$1+choosenLivestock!E42*$I$1+choosenDomestic!E42*$F$1+choosenIndustry!E42*$G$1+$H$1*INDEX(choosenEnvflow!E$9:E$29,$B42,1)</f>
        <v>7.1750000000000004E-4</v>
      </c>
      <c r="F42" s="3">
        <f ca="1">choosenAgri!F42*$E$1+choosenLivestock!F42*$I$1+choosenDomestic!F42*$F$1+choosenIndustry!F42*$G$1+$H$1*INDEX(choosenEnvflow!F$9:F$29,$B42,1)</f>
        <v>1.2375000000000001E-3</v>
      </c>
      <c r="G42" s="3">
        <f ca="1">choosenAgri!G42*$E$1+choosenLivestock!G42*$I$1+choosenDomestic!G42*$F$1+choosenIndustry!G42*$G$1+$H$1*INDEX(choosenEnvflow!G$9:G$29,$B42,1)</f>
        <v>2.6949999999999999E-3</v>
      </c>
      <c r="H42" s="3">
        <f ca="1">choosenAgri!H42*$E$1+choosenLivestock!H42*$I$1+choosenDomestic!H42*$F$1+choosenIndustry!H42*$G$1+$H$1*INDEX(choosenEnvflow!H$9:H$29,$B42,1)</f>
        <v>3.6375000000000001E-3</v>
      </c>
      <c r="I42" s="3">
        <f ca="1">choosenAgri!I42*$E$1+choosenLivestock!I42*$I$1+choosenDomestic!I42*$F$1+choosenIndustry!I42*$G$1+$H$1*INDEX(choosenEnvflow!I$9:I$29,$B42,1)</f>
        <v>3.7575E-3</v>
      </c>
      <c r="J42" s="3">
        <f ca="1">choosenAgri!J42*$E$1+choosenLivestock!J42*$I$1+choosenDomestic!J42*$F$1+choosenIndustry!J42*$G$1+$H$1*INDEX(choosenEnvflow!J$9:J$29,$B42,1)</f>
        <v>5.2075000000000003E-3</v>
      </c>
      <c r="K42" s="3">
        <f ca="1">choosenAgri!K42*$E$1+choosenLivestock!K42*$I$1+choosenDomestic!K42*$F$1+choosenIndustry!K42*$G$1+$H$1*INDEX(choosenEnvflow!K$9:K$29,$B42,1)</f>
        <v>5.3524999999999996E-3</v>
      </c>
      <c r="L42" s="3">
        <f ca="1">choosenAgri!L42*$E$1+choosenLivestock!L42*$I$1+choosenDomestic!L42*$F$1+choosenIndustry!L42*$G$1+$H$1*INDEX(choosenEnvflow!L$9:L$29,$B42,1)</f>
        <v>6.1349999999999998E-3</v>
      </c>
      <c r="M42" s="3">
        <f ca="1">choosenAgri!M42*$E$1+choosenLivestock!M42*$I$1+choosenDomestic!M42*$F$1+choosenIndustry!M42*$G$1+$H$1*INDEX(choosenEnvflow!M$9:M$29,$B42,1)</f>
        <v>6.4949999999999999E-3</v>
      </c>
      <c r="N42" s="3">
        <f ca="1">choosenAgri!N42*$E$1+choosenLivestock!N42*$I$1+choosenDomestic!N42*$F$1+choosenIndustry!N42*$G$1+$H$1*INDEX(choosenEnvflow!N$9:N$29,$B42,1)</f>
        <v>4.8325E-3</v>
      </c>
      <c r="O42" s="3">
        <f ca="1">choosenAgri!O42*$E$1+choosenLivestock!O42*$I$1+choosenDomestic!O42*$F$1+choosenIndustry!O42*$G$1+$H$1*INDEX(choosenEnvflow!O$9:O$29,$B42,1)</f>
        <v>1.2199999999999999E-3</v>
      </c>
      <c r="P42" s="3">
        <f ca="1">choosenAgri!P42*$E$1+choosenLivestock!P42*$I$1+choosenDomestic!P42*$F$1+choosenIndustry!P42*$G$1+$H$1*INDEX(choosenEnvflow!P$9:P$29,$B42,1)</f>
        <v>4.1480000000000003E-2</v>
      </c>
      <c r="R42">
        <v>5</v>
      </c>
      <c r="S42" t="s">
        <v>4</v>
      </c>
      <c r="T42" s="14">
        <f ca="1">choosenAgri!T42*$E$1+choosenLivestock!D42*$I$1+choosenDomestic!D42*$F$1+choosenIndustry!D42*$G$1+$H$1*INDEX(choosenEnvflow!T$9:T$29,$B42,1)</f>
        <v>5.6999999999999998E-4</v>
      </c>
      <c r="U42" s="14">
        <f ca="1">choosenAgri!U42*$E$1+choosenLivestock!E42*$I$1+choosenDomestic!E42*$F$1+choosenIndustry!E42*$G$1+$H$1*INDEX(choosenEnvflow!U$9:U$29,$B42,1)</f>
        <v>3.8999999999999999E-4</v>
      </c>
      <c r="V42" s="14">
        <f ca="1">choosenAgri!V42*$E$1+choosenLivestock!F42*$I$1+choosenDomestic!F42*$F$1+choosenIndustry!F42*$G$1+$H$1*INDEX(choosenEnvflow!V$9:V$29,$B42,1)</f>
        <v>1.83E-3</v>
      </c>
      <c r="W42" s="14">
        <f ca="1">choosenAgri!W42*$E$1+choosenLivestock!G42*$I$1+choosenDomestic!G42*$F$1+choosenIndustry!G42*$G$1+$H$1*INDEX(choosenEnvflow!W$9:W$29,$B42,1)</f>
        <v>4.2900000000000004E-3</v>
      </c>
      <c r="X42" s="14">
        <f ca="1">choosenAgri!X42*$E$1+choosenLivestock!H42*$I$1+choosenDomestic!H42*$F$1+choosenIndustry!H42*$G$1+$H$1*INDEX(choosenEnvflow!X$9:X$29,$B42,1)</f>
        <v>4.9699999999999996E-3</v>
      </c>
      <c r="Y42" s="14">
        <f ca="1">choosenAgri!Y42*$E$1+choosenLivestock!I42*$I$1+choosenDomestic!I42*$F$1+choosenIndustry!I42*$G$1+$H$1*INDEX(choosenEnvflow!Y$9:Y$29,$B42,1)</f>
        <v>6.4400000000000004E-3</v>
      </c>
      <c r="Z42" s="14">
        <f ca="1">choosenAgri!Z42*$E$1+choosenLivestock!J42*$I$1+choosenDomestic!J42*$F$1+choosenIndustry!J42*$G$1+$H$1*INDEX(choosenEnvflow!Z$9:Z$29,$B42,1)</f>
        <v>8.2400000000000008E-3</v>
      </c>
      <c r="AA42" s="14">
        <f ca="1">choosenAgri!AA42*$E$1+choosenLivestock!K42*$I$1+choosenDomestic!K42*$F$1+choosenIndustry!K42*$G$1+$H$1*INDEX(choosenEnvflow!AA$9:AA$29,$B42,1)</f>
        <v>9.8600000000000007E-3</v>
      </c>
      <c r="AB42" s="14">
        <f ca="1">choosenAgri!AB42*$E$1+choosenLivestock!L42*$I$1+choosenDomestic!L42*$F$1+choosenIndustry!L42*$G$1+$H$1*INDEX(choosenEnvflow!AB$9:AB$29,$B42,1)</f>
        <v>9.0150000000000004E-3</v>
      </c>
      <c r="AC42" s="14">
        <f ca="1">choosenAgri!AC42*$E$1+choosenLivestock!M42*$I$1+choosenDomestic!M42*$F$1+choosenIndustry!M42*$G$1+$H$1*INDEX(choosenEnvflow!AC$9:AC$29,$B42,1)</f>
        <v>1.0905E-2</v>
      </c>
      <c r="AD42" s="14">
        <f ca="1">choosenAgri!AD42*$E$1+choosenLivestock!N42*$I$1+choosenDomestic!N42*$F$1+choosenIndustry!N42*$G$1+$H$1*INDEX(choosenEnvflow!AD$9:AD$29,$B42,1)</f>
        <v>7.9100000000000004E-3</v>
      </c>
      <c r="AE42" s="14">
        <f ca="1">choosenAgri!AE42*$E$1+choosenLivestock!O42*$I$1+choosenDomestic!O42*$F$1+choosenIndustry!O42*$G$1+$H$1*INDEX(choosenEnvflow!AE$9:AE$29,$B42,1)</f>
        <v>2.2599999999999999E-3</v>
      </c>
      <c r="AF42" s="14">
        <f ca="1">choosenAgri!AF42*$E$1+choosenLivestock!P42*$I$1+choosenDomestic!P42*$F$1+choosenIndustry!P42*$G$1+$H$1*INDEX(choosenEnvflow!AF$9:AF$29,$B42,1)</f>
        <v>6.6680000000000003E-2</v>
      </c>
      <c r="AH42">
        <v>5</v>
      </c>
      <c r="AI42" t="s">
        <v>4</v>
      </c>
      <c r="AJ42" s="3">
        <f ca="1">choosenAgri!AJ42*$E$1+choosenLivestock!D42*$I$1+choosenDomestic!D42*$F$1+choosenIndustry!D42*$G$1+$H$1*INDEX(choosenEnvflow!AJ$9:AJ$29,$B42,1)</f>
        <v>1.335E-3</v>
      </c>
      <c r="AK42" s="3">
        <f ca="1">choosenAgri!AK42*$E$1+choosenLivestock!E42*$I$1+choosenDomestic!E42*$F$1+choosenIndustry!E42*$G$1+$H$1*INDEX(choosenEnvflow!AK$9:AK$29,$B42,1)</f>
        <v>6.0499999999999996E-4</v>
      </c>
      <c r="AL42" s="3">
        <f ca="1">choosenAgri!AL42*$E$1+choosenLivestock!F42*$I$1+choosenDomestic!F42*$F$1+choosenIndustry!F42*$G$1+$H$1*INDEX(choosenEnvflow!AL$9:AL$29,$B42,1)</f>
        <v>2.4450000000000001E-3</v>
      </c>
      <c r="AM42" s="3">
        <f ca="1">choosenAgri!AM42*$E$1+choosenLivestock!G42*$I$1+choosenDomestic!G42*$F$1+choosenIndustry!G42*$G$1+$H$1*INDEX(choosenEnvflow!AM$9:AM$29,$B42,1)</f>
        <v>5.0650000000000001E-3</v>
      </c>
      <c r="AN42" s="3">
        <f ca="1">choosenAgri!AN42*$E$1+choosenLivestock!H42*$I$1+choosenDomestic!H42*$F$1+choosenIndustry!H42*$G$1+$H$1*INDEX(choosenEnvflow!AN$9:AN$29,$B42,1)</f>
        <v>5.7650000000000002E-3</v>
      </c>
      <c r="AO42" s="3">
        <f ca="1">choosenAgri!AO42*$E$1+choosenLivestock!I42*$I$1+choosenDomestic!I42*$F$1+choosenIndustry!I42*$G$1+$H$1*INDEX(choosenEnvflow!AO$9:AO$29,$B42,1)</f>
        <v>6.0899999999999999E-3</v>
      </c>
      <c r="AP42" s="3">
        <f ca="1">choosenAgri!AP42*$E$1+choosenLivestock!J42*$I$1+choosenDomestic!J42*$F$1+choosenIndustry!J42*$G$1+$H$1*INDEX(choosenEnvflow!AP$9:AP$29,$B42,1)</f>
        <v>7.62E-3</v>
      </c>
      <c r="AQ42" s="3">
        <f ca="1">choosenAgri!AQ42*$E$1+choosenLivestock!K42*$I$1+choosenDomestic!K42*$F$1+choosenIndustry!K42*$G$1+$H$1*INDEX(choosenEnvflow!AQ$9:AQ$29,$B42,1)</f>
        <v>1.0645E-2</v>
      </c>
      <c r="AR42" s="3">
        <f ca="1">choosenAgri!AR42*$E$1+choosenLivestock!L42*$I$1+choosenDomestic!L42*$F$1+choosenIndustry!L42*$G$1+$H$1*INDEX(choosenEnvflow!AR$9:AR$29,$B42,1)</f>
        <v>9.0849999999999993E-3</v>
      </c>
      <c r="AS42" s="3">
        <f ca="1">choosenAgri!AS42*$E$1+choosenLivestock!M42*$I$1+choosenDomestic!M42*$F$1+choosenIndustry!M42*$G$1+$H$1*INDEX(choosenEnvflow!AS$9:AS$29,$B42,1)</f>
        <v>1.217E-2</v>
      </c>
      <c r="AT42" s="3">
        <f ca="1">choosenAgri!AT42*$E$1+choosenLivestock!N42*$I$1+choosenDomestic!N42*$F$1+choosenIndustry!N42*$G$1+$H$1*INDEX(choosenEnvflow!AT$9:AT$29,$B42,1)</f>
        <v>7.6249999999999998E-3</v>
      </c>
      <c r="AU42" s="3">
        <f ca="1">choosenAgri!AU42*$E$1+choosenLivestock!O42*$I$1+choosenDomestic!O42*$F$1+choosenIndustry!O42*$G$1+$H$1*INDEX(choosenEnvflow!AU$9:AU$29,$B42,1)</f>
        <v>1.74E-3</v>
      </c>
      <c r="AV42" s="3">
        <f ca="1">choosenAgri!AV42*$E$1+choosenLivestock!P42*$I$1+choosenDomestic!P42*$F$1+choosenIndustry!P42*$G$1+$H$1*INDEX(choosenEnvflow!AV$9:AV$29,$B42,1)</f>
        <v>7.0190000000000016E-2</v>
      </c>
      <c r="AX42">
        <v>5</v>
      </c>
      <c r="AY42" t="s">
        <v>4</v>
      </c>
      <c r="AZ42" s="3">
        <f ca="1">choosenAgri!AZ42*$E$1+choosenLivestock!D42*$I$1+choosenDomestic!D42*$F$1+choosenIndustry!D42*$G$1+$H$1*INDEX(choosenEnvflow!AZ$9:AZ$29,$B42,1)</f>
        <v>2.7E-4</v>
      </c>
      <c r="BA42" s="3">
        <f ca="1">choosenAgri!BA42*$E$1+choosenLivestock!E42*$I$1+choosenDomestic!E42*$F$1+choosenIndustry!E42*$G$1+$H$1*INDEX(choosenEnvflow!BA$9:BA$29,$B42,1)</f>
        <v>3.6000000000000002E-4</v>
      </c>
      <c r="BB42" s="3">
        <f ca="1">choosenAgri!BB42*$E$1+choosenLivestock!F42*$I$1+choosenDomestic!F42*$F$1+choosenIndustry!F42*$G$1+$H$1*INDEX(choosenEnvflow!BB$9:BB$29,$B42,1)</f>
        <v>3.045E-3</v>
      </c>
      <c r="BC42" s="3">
        <f ca="1">choosenAgri!BC42*$E$1+choosenLivestock!G42*$I$1+choosenDomestic!G42*$F$1+choosenIndustry!G42*$G$1+$H$1*INDEX(choosenEnvflow!BC$9:BC$29,$B42,1)</f>
        <v>4.5399999999999998E-3</v>
      </c>
      <c r="BD42" s="3">
        <f ca="1">choosenAgri!BD42*$E$1+choosenLivestock!H42*$I$1+choosenDomestic!H42*$F$1+choosenIndustry!H42*$G$1+$H$1*INDEX(choosenEnvflow!BD$9:BD$29,$B42,1)</f>
        <v>5.6150000000000002E-3</v>
      </c>
      <c r="BE42" s="3">
        <f ca="1">choosenAgri!BE42*$E$1+choosenLivestock!I42*$I$1+choosenDomestic!I42*$F$1+choosenIndustry!I42*$G$1+$H$1*INDEX(choosenEnvflow!BE$9:BE$29,$B42,1)</f>
        <v>6.4549999999999998E-3</v>
      </c>
      <c r="BF42" s="3">
        <f ca="1">choosenAgri!BF42*$E$1+choosenLivestock!J42*$I$1+choosenDomestic!J42*$F$1+choosenIndustry!J42*$G$1+$H$1*INDEX(choosenEnvflow!BF$9:BF$29,$B42,1)</f>
        <v>7.8200000000000006E-3</v>
      </c>
      <c r="BG42" s="3">
        <f ca="1">choosenAgri!BG42*$E$1+choosenLivestock!K42*$I$1+choosenDomestic!K42*$F$1+choosenIndustry!K42*$G$1+$H$1*INDEX(choosenEnvflow!BG$9:BG$29,$B42,1)</f>
        <v>1.0555E-2</v>
      </c>
      <c r="BH42" s="3">
        <f ca="1">choosenAgri!BH42*$E$1+choosenLivestock!L42*$I$1+choosenDomestic!L42*$F$1+choosenIndustry!L42*$G$1+$H$1*INDEX(choosenEnvflow!BH$9:BH$29,$B42,1)</f>
        <v>9.2499999999999995E-3</v>
      </c>
      <c r="BI42" s="3">
        <f ca="1">choosenAgri!BI42*$E$1+choosenLivestock!M42*$I$1+choosenDomestic!M42*$F$1+choosenIndustry!M42*$G$1+$H$1*INDEX(choosenEnvflow!BI$9:BI$29,$B42,1)</f>
        <v>1.2760000000000001E-2</v>
      </c>
      <c r="BJ42" s="3">
        <f ca="1">choosenAgri!BJ42*$E$1+choosenLivestock!N42*$I$1+choosenDomestic!N42*$F$1+choosenIndustry!N42*$G$1+$H$1*INDEX(choosenEnvflow!BJ$9:BJ$29,$B42,1)</f>
        <v>8.2050000000000005E-3</v>
      </c>
      <c r="BK42" s="3">
        <f ca="1">choosenAgri!BK42*$E$1+choosenLivestock!O42*$I$1+choosenDomestic!O42*$F$1+choosenIndustry!O42*$G$1+$H$1*INDEX(choosenEnvflow!BK$9:BK$29,$B42,1)</f>
        <v>1.3749999999999999E-3</v>
      </c>
      <c r="BL42" s="3">
        <f ca="1">choosenAgri!BL42*$E$1+choosenLivestock!P42*$I$1+choosenDomestic!P42*$F$1+choosenIndustry!P42*$G$1+$H$1*INDEX(choosenEnvflow!BL$9:BL$29,$B42,1)</f>
        <v>7.0250000000000007E-2</v>
      </c>
    </row>
    <row r="43" spans="1:64" x14ac:dyDescent="0.25">
      <c r="A43">
        <v>4</v>
      </c>
      <c r="B43">
        <v>5</v>
      </c>
      <c r="C43" t="s">
        <v>5</v>
      </c>
      <c r="D43" s="3">
        <f ca="1">choosenAgri!D43*$E$1+choosenLivestock!D43*$I$1+choosenDomestic!D43*$F$1+choosenIndustry!D43*$G$1+$H$1*INDEX(choosenEnvflow!D$9:D$29,$B43,1)</f>
        <v>4.8000000000000001E-4</v>
      </c>
      <c r="E43" s="3">
        <f ca="1">choosenAgri!E43*$E$1+choosenLivestock!E43*$I$1+choosenDomestic!E43*$F$1+choosenIndustry!E43*$G$1+$H$1*INDEX(choosenEnvflow!E$9:E$29,$B43,1)</f>
        <v>3.1E-4</v>
      </c>
      <c r="F43" s="3">
        <f ca="1">choosenAgri!F43*$E$1+choosenLivestock!F43*$I$1+choosenDomestic!F43*$F$1+choosenIndustry!F43*$G$1+$H$1*INDEX(choosenEnvflow!F$9:F$29,$B43,1)</f>
        <v>2.385E-3</v>
      </c>
      <c r="G43" s="3">
        <f ca="1">choosenAgri!G43*$E$1+choosenLivestock!G43*$I$1+choosenDomestic!G43*$F$1+choosenIndustry!G43*$G$1+$H$1*INDEX(choosenEnvflow!G$9:G$29,$B43,1)</f>
        <v>5.7299999999999999E-3</v>
      </c>
      <c r="H43" s="3">
        <f ca="1">choosenAgri!H43*$E$1+choosenLivestock!H43*$I$1+choosenDomestic!H43*$F$1+choosenIndustry!H43*$G$1+$H$1*INDEX(choosenEnvflow!H$9:H$29,$B43,1)</f>
        <v>7.1225000000000004E-3</v>
      </c>
      <c r="I43" s="3">
        <f ca="1">choosenAgri!I43*$E$1+choosenLivestock!I43*$I$1+choosenDomestic!I43*$F$1+choosenIndustry!I43*$G$1+$H$1*INDEX(choosenEnvflow!I$9:I$29,$B43,1)</f>
        <v>7.1574999999999998E-3</v>
      </c>
      <c r="J43" s="3">
        <f ca="1">choosenAgri!J43*$E$1+choosenLivestock!J43*$I$1+choosenDomestic!J43*$F$1+choosenIndustry!J43*$G$1+$H$1*INDEX(choosenEnvflow!J$9:J$29,$B43,1)</f>
        <v>9.4599999999999997E-3</v>
      </c>
      <c r="K43" s="3">
        <f ca="1">choosenAgri!K43*$E$1+choosenLivestock!K43*$I$1+choosenDomestic!K43*$F$1+choosenIndustry!K43*$G$1+$H$1*INDEX(choosenEnvflow!K$9:K$29,$B43,1)</f>
        <v>9.9474999999999997E-3</v>
      </c>
      <c r="L43" s="3">
        <f ca="1">choosenAgri!L43*$E$1+choosenLivestock!L43*$I$1+choosenDomestic!L43*$F$1+choosenIndustry!L43*$G$1+$H$1*INDEX(choosenEnvflow!L$9:L$29,$B43,1)</f>
        <v>1.0947500000000001E-2</v>
      </c>
      <c r="M43" s="3">
        <f ca="1">choosenAgri!M43*$E$1+choosenLivestock!M43*$I$1+choosenDomestic!M43*$F$1+choosenIndustry!M43*$G$1+$H$1*INDEX(choosenEnvflow!M$9:M$29,$B43,1)</f>
        <v>1.3882500000000001E-2</v>
      </c>
      <c r="N43" s="3">
        <f ca="1">choosenAgri!N43*$E$1+choosenLivestock!N43*$I$1+choosenDomestic!N43*$F$1+choosenIndustry!N43*$G$1+$H$1*INDEX(choosenEnvflow!N$9:N$29,$B43,1)</f>
        <v>1.0092500000000001E-2</v>
      </c>
      <c r="O43" s="3">
        <f ca="1">choosenAgri!O43*$E$1+choosenLivestock!O43*$I$1+choosenDomestic!O43*$F$1+choosenIndustry!O43*$G$1+$H$1*INDEX(choosenEnvflow!O$9:O$29,$B43,1)</f>
        <v>1.2675E-3</v>
      </c>
      <c r="P43" s="3">
        <f ca="1">choosenAgri!P43*$E$1+choosenLivestock!P43*$I$1+choosenDomestic!P43*$F$1+choosenIndustry!P43*$G$1+$H$1*INDEX(choosenEnvflow!P$9:P$29,$B43,1)</f>
        <v>7.8782500000000005E-2</v>
      </c>
      <c r="R43">
        <v>5</v>
      </c>
      <c r="S43" t="s">
        <v>5</v>
      </c>
      <c r="T43" s="14">
        <f ca="1">choosenAgri!T43*$E$1+choosenLivestock!D43*$I$1+choosenDomestic!D43*$F$1+choosenIndustry!D43*$G$1+$H$1*INDEX(choosenEnvflow!T$9:T$29,$B43,1)</f>
        <v>5.9000000000000003E-4</v>
      </c>
      <c r="U43" s="14">
        <f ca="1">choosenAgri!U43*$E$1+choosenLivestock!E43*$I$1+choosenDomestic!E43*$F$1+choosenIndustry!E43*$G$1+$H$1*INDEX(choosenEnvflow!U$9:U$29,$B43,1)</f>
        <v>1.8699999999999999E-3</v>
      </c>
      <c r="V43" s="14">
        <f ca="1">choosenAgri!V43*$E$1+choosenLivestock!F43*$I$1+choosenDomestic!F43*$F$1+choosenIndustry!F43*$G$1+$H$1*INDEX(choosenEnvflow!V$9:V$29,$B43,1)</f>
        <v>6.3800000000000003E-3</v>
      </c>
      <c r="W43" s="14">
        <f ca="1">choosenAgri!W43*$E$1+choosenLivestock!G43*$I$1+choosenDomestic!G43*$F$1+choosenIndustry!G43*$G$1+$H$1*INDEX(choosenEnvflow!W$9:W$29,$B43,1)</f>
        <v>9.7800000000000005E-3</v>
      </c>
      <c r="X43" s="14">
        <f ca="1">choosenAgri!X43*$E$1+choosenLivestock!H43*$I$1+choosenDomestic!H43*$F$1+choosenIndustry!H43*$G$1+$H$1*INDEX(choosenEnvflow!X$9:X$29,$B43,1)</f>
        <v>1.0234999999999999E-2</v>
      </c>
      <c r="Y43" s="14">
        <f ca="1">choosenAgri!Y43*$E$1+choosenLivestock!I43*$I$1+choosenDomestic!I43*$F$1+choosenIndustry!I43*$G$1+$H$1*INDEX(choosenEnvflow!Y$9:Y$29,$B43,1)</f>
        <v>1.2160000000000001E-2</v>
      </c>
      <c r="Z43" s="14">
        <f ca="1">choosenAgri!Z43*$E$1+choosenLivestock!J43*$I$1+choosenDomestic!J43*$F$1+choosenIndustry!J43*$G$1+$H$1*INDEX(choosenEnvflow!Z$9:Z$29,$B43,1)</f>
        <v>1.4415000000000001E-2</v>
      </c>
      <c r="AA43" s="14">
        <f ca="1">choosenAgri!AA43*$E$1+choosenLivestock!K43*$I$1+choosenDomestic!K43*$F$1+choosenIndustry!K43*$G$1+$H$1*INDEX(choosenEnvflow!AA$9:AA$29,$B43,1)</f>
        <v>1.8419999999999999E-2</v>
      </c>
      <c r="AB43" s="14">
        <f ca="1">choosenAgri!AB43*$E$1+choosenLivestock!L43*$I$1+choosenDomestic!L43*$F$1+choosenIndustry!L43*$G$1+$H$1*INDEX(choosenEnvflow!AB$9:AB$29,$B43,1)</f>
        <v>1.6459999999999999E-2</v>
      </c>
      <c r="AC43" s="14">
        <f ca="1">choosenAgri!AC43*$E$1+choosenLivestock!M43*$I$1+choosenDomestic!M43*$F$1+choosenIndustry!M43*$G$1+$H$1*INDEX(choosenEnvflow!AC$9:AC$29,$B43,1)</f>
        <v>2.2055000000000002E-2</v>
      </c>
      <c r="AD43" s="14">
        <f ca="1">choosenAgri!AD43*$E$1+choosenLivestock!N43*$I$1+choosenDomestic!N43*$F$1+choosenIndustry!N43*$G$1+$H$1*INDEX(choosenEnvflow!AD$9:AD$29,$B43,1)</f>
        <v>1.3565000000000001E-2</v>
      </c>
      <c r="AE43" s="14">
        <f ca="1">choosenAgri!AE43*$E$1+choosenLivestock!O43*$I$1+choosenDomestic!O43*$F$1+choosenIndustry!O43*$G$1+$H$1*INDEX(choosenEnvflow!AE$9:AE$29,$B43,1)</f>
        <v>2.2699999999999999E-3</v>
      </c>
      <c r="AF43" s="14">
        <f ca="1">choosenAgri!AF43*$E$1+choosenLivestock!P43*$I$1+choosenDomestic!P43*$F$1+choosenIndustry!P43*$G$1+$H$1*INDEX(choosenEnvflow!AF$9:AF$29,$B43,1)</f>
        <v>0.12820000000000001</v>
      </c>
      <c r="AH43">
        <v>5</v>
      </c>
      <c r="AI43" t="s">
        <v>5</v>
      </c>
      <c r="AJ43" s="3">
        <f ca="1">choosenAgri!AJ43*$E$1+choosenLivestock!D43*$I$1+choosenDomestic!D43*$F$1+choosenIndustry!D43*$G$1+$H$1*INDEX(choosenEnvflow!AJ$9:AJ$29,$B43,1)</f>
        <v>3.81E-3</v>
      </c>
      <c r="AK43" s="3">
        <f ca="1">choosenAgri!AK43*$E$1+choosenLivestock!E43*$I$1+choosenDomestic!E43*$F$1+choosenIndustry!E43*$G$1+$H$1*INDEX(choosenEnvflow!AK$9:AK$29,$B43,1)</f>
        <v>5.28E-3</v>
      </c>
      <c r="AL43" s="3">
        <f ca="1">choosenAgri!AL43*$E$1+choosenLivestock!F43*$I$1+choosenDomestic!F43*$F$1+choosenIndustry!F43*$G$1+$H$1*INDEX(choosenEnvflow!AL$9:AL$29,$B43,1)</f>
        <v>6.2849999999999998E-3</v>
      </c>
      <c r="AM43" s="3">
        <f ca="1">choosenAgri!AM43*$E$1+choosenLivestock!G43*$I$1+choosenDomestic!G43*$F$1+choosenIndustry!G43*$G$1+$H$1*INDEX(choosenEnvflow!AM$9:AM$29,$B43,1)</f>
        <v>9.9649999999999999E-3</v>
      </c>
      <c r="AN43" s="3">
        <f ca="1">choosenAgri!AN43*$E$1+choosenLivestock!H43*$I$1+choosenDomestic!H43*$F$1+choosenIndustry!H43*$G$1+$H$1*INDEX(choosenEnvflow!AN$9:AN$29,$B43,1)</f>
        <v>1.0840000000000001E-2</v>
      </c>
      <c r="AO43" s="3">
        <f ca="1">choosenAgri!AO43*$E$1+choosenLivestock!I43*$I$1+choosenDomestic!I43*$F$1+choosenIndustry!I43*$G$1+$H$1*INDEX(choosenEnvflow!AO$9:AO$29,$B43,1)</f>
        <v>1.2375000000000001E-2</v>
      </c>
      <c r="AP43" s="3">
        <f ca="1">choosenAgri!AP43*$E$1+choosenLivestock!J43*$I$1+choosenDomestic!J43*$F$1+choosenIndustry!J43*$G$1+$H$1*INDEX(choosenEnvflow!AP$9:AP$29,$B43,1)</f>
        <v>1.5875E-2</v>
      </c>
      <c r="AQ43" s="3">
        <f ca="1">choosenAgri!AQ43*$E$1+choosenLivestock!K43*$I$1+choosenDomestic!K43*$F$1+choosenIndustry!K43*$G$1+$H$1*INDEX(choosenEnvflow!AQ$9:AQ$29,$B43,1)</f>
        <v>1.6985E-2</v>
      </c>
      <c r="AR43" s="3">
        <f ca="1">choosenAgri!AR43*$E$1+choosenLivestock!L43*$I$1+choosenDomestic!L43*$F$1+choosenIndustry!L43*$G$1+$H$1*INDEX(choosenEnvflow!AR$9:AR$29,$B43,1)</f>
        <v>1.7569999999999999E-2</v>
      </c>
      <c r="AS43" s="3">
        <f ca="1">choosenAgri!AS43*$E$1+choosenLivestock!M43*$I$1+choosenDomestic!M43*$F$1+choosenIndustry!M43*$G$1+$H$1*INDEX(choosenEnvflow!AS$9:AS$29,$B43,1)</f>
        <v>2.1739999999999999E-2</v>
      </c>
      <c r="AT43" s="3">
        <f ca="1">choosenAgri!AT43*$E$1+choosenLivestock!N43*$I$1+choosenDomestic!N43*$F$1+choosenIndustry!N43*$G$1+$H$1*INDEX(choosenEnvflow!AT$9:AT$29,$B43,1)</f>
        <v>1.7794999999999998E-2</v>
      </c>
      <c r="AU43" s="3">
        <f ca="1">choosenAgri!AU43*$E$1+choosenLivestock!O43*$I$1+choosenDomestic!O43*$F$1+choosenIndustry!O43*$G$1+$H$1*INDEX(choosenEnvflow!AU$9:AU$29,$B43,1)</f>
        <v>6.1450000000000003E-3</v>
      </c>
      <c r="AV43" s="3">
        <f ca="1">choosenAgri!AV43*$E$1+choosenLivestock!P43*$I$1+choosenDomestic!P43*$F$1+choosenIndustry!P43*$G$1+$H$1*INDEX(choosenEnvflow!AV$9:AV$29,$B43,1)</f>
        <v>0.14466500000000002</v>
      </c>
      <c r="AX43">
        <v>5</v>
      </c>
      <c r="AY43" t="s">
        <v>5</v>
      </c>
      <c r="AZ43" s="3">
        <f ca="1">choosenAgri!AZ43*$E$1+choosenLivestock!D43*$I$1+choosenDomestic!D43*$F$1+choosenIndustry!D43*$G$1+$H$1*INDEX(choosenEnvflow!AZ$9:AZ$29,$B43,1)</f>
        <v>3.6849999999999999E-3</v>
      </c>
      <c r="BA43" s="3">
        <f ca="1">choosenAgri!BA43*$E$1+choosenLivestock!E43*$I$1+choosenDomestic!E43*$F$1+choosenIndustry!E43*$G$1+$H$1*INDEX(choosenEnvflow!BA$9:BA$29,$B43,1)</f>
        <v>2.63E-3</v>
      </c>
      <c r="BB43" s="3">
        <f ca="1">choosenAgri!BB43*$E$1+choosenLivestock!F43*$I$1+choosenDomestic!F43*$F$1+choosenIndustry!F43*$G$1+$H$1*INDEX(choosenEnvflow!BB$9:BB$29,$B43,1)</f>
        <v>6.0800000000000003E-3</v>
      </c>
      <c r="BC43" s="3">
        <f ca="1">choosenAgri!BC43*$E$1+choosenLivestock!G43*$I$1+choosenDomestic!G43*$F$1+choosenIndustry!G43*$G$1+$H$1*INDEX(choosenEnvflow!BC$9:BC$29,$B43,1)</f>
        <v>1.047E-2</v>
      </c>
      <c r="BD43" s="3">
        <f ca="1">choosenAgri!BD43*$E$1+choosenLivestock!H43*$I$1+choosenDomestic!H43*$F$1+choosenIndustry!H43*$G$1+$H$1*INDEX(choosenEnvflow!BD$9:BD$29,$B43,1)</f>
        <v>1.1270000000000001E-2</v>
      </c>
      <c r="BE43" s="3">
        <f ca="1">choosenAgri!BE43*$E$1+choosenLivestock!I43*$I$1+choosenDomestic!I43*$F$1+choosenIndustry!I43*$G$1+$H$1*INDEX(choosenEnvflow!BE$9:BE$29,$B43,1)</f>
        <v>1.2945E-2</v>
      </c>
      <c r="BF43" s="3">
        <f ca="1">choosenAgri!BF43*$E$1+choosenLivestock!J43*$I$1+choosenDomestic!J43*$F$1+choosenIndustry!J43*$G$1+$H$1*INDEX(choosenEnvflow!BF$9:BF$29,$B43,1)</f>
        <v>1.5025E-2</v>
      </c>
      <c r="BG43" s="3">
        <f ca="1">choosenAgri!BG43*$E$1+choosenLivestock!K43*$I$1+choosenDomestic!K43*$F$1+choosenIndustry!K43*$G$1+$H$1*INDEX(choosenEnvflow!BG$9:BG$29,$B43,1)</f>
        <v>1.9439999999999999E-2</v>
      </c>
      <c r="BH43" s="3">
        <f ca="1">choosenAgri!BH43*$E$1+choosenLivestock!L43*$I$1+choosenDomestic!L43*$F$1+choosenIndustry!L43*$G$1+$H$1*INDEX(choosenEnvflow!BH$9:BH$29,$B43,1)</f>
        <v>1.6555E-2</v>
      </c>
      <c r="BI43" s="3">
        <f ca="1">choosenAgri!BI43*$E$1+choosenLivestock!M43*$I$1+choosenDomestic!M43*$F$1+choosenIndustry!M43*$G$1+$H$1*INDEX(choosenEnvflow!BI$9:BI$29,$B43,1)</f>
        <v>2.317E-2</v>
      </c>
      <c r="BJ43" s="3">
        <f ca="1">choosenAgri!BJ43*$E$1+choosenLivestock!N43*$I$1+choosenDomestic!N43*$F$1+choosenIndustry!N43*$G$1+$H$1*INDEX(choosenEnvflow!BJ$9:BJ$29,$B43,1)</f>
        <v>1.047E-2</v>
      </c>
      <c r="BK43" s="3">
        <f ca="1">choosenAgri!BK43*$E$1+choosenLivestock!O43*$I$1+choosenDomestic!O43*$F$1+choosenIndustry!O43*$G$1+$H$1*INDEX(choosenEnvflow!BK$9:BK$29,$B43,1)</f>
        <v>4.1599999999999996E-3</v>
      </c>
      <c r="BL43" s="3">
        <f ca="1">choosenAgri!BL43*$E$1+choosenLivestock!P43*$I$1+choosenDomestic!P43*$F$1+choosenIndustry!P43*$G$1+$H$1*INDEX(choosenEnvflow!BL$9:BL$29,$B43,1)</f>
        <v>0.13589999999999999</v>
      </c>
    </row>
    <row r="44" spans="1:64" x14ac:dyDescent="0.25">
      <c r="A44">
        <v>5</v>
      </c>
      <c r="B44">
        <v>5</v>
      </c>
      <c r="C44" t="s">
        <v>6</v>
      </c>
      <c r="D44" s="3">
        <f ca="1">choosenAgri!D44*$E$1+choosenLivestock!D44*$I$1+choosenDomestic!D44*$F$1+choosenIndustry!D44*$G$1+$H$1*INDEX(choosenEnvflow!D$9:D$29,$B44,1)</f>
        <v>1.6275E-3</v>
      </c>
      <c r="E44" s="3">
        <f ca="1">choosenAgri!E44*$E$1+choosenLivestock!E44*$I$1+choosenDomestic!E44*$F$1+choosenIndustry!E44*$G$1+$H$1*INDEX(choosenEnvflow!E$9:E$29,$B44,1)</f>
        <v>1.9224999999999999E-3</v>
      </c>
      <c r="F44" s="3">
        <f ca="1">choosenAgri!F44*$E$1+choosenLivestock!F44*$I$1+choosenDomestic!F44*$F$1+choosenIndustry!F44*$G$1+$H$1*INDEX(choosenEnvflow!F$9:F$29,$B44,1)</f>
        <v>2.9025000000000001E-3</v>
      </c>
      <c r="G44" s="3">
        <f ca="1">choosenAgri!G44*$E$1+choosenLivestock!G44*$I$1+choosenDomestic!G44*$F$1+choosenIndustry!G44*$G$1+$H$1*INDEX(choosenEnvflow!G$9:G$29,$B44,1)</f>
        <v>8.4375000000000006E-3</v>
      </c>
      <c r="H44" s="3">
        <f ca="1">choosenAgri!H44*$E$1+choosenLivestock!H44*$I$1+choosenDomestic!H44*$F$1+choosenIndustry!H44*$G$1+$H$1*INDEX(choosenEnvflow!H$9:H$29,$B44,1)</f>
        <v>9.6100000000000005E-3</v>
      </c>
      <c r="I44" s="3">
        <f ca="1">choosenAgri!I44*$E$1+choosenLivestock!I44*$I$1+choosenDomestic!I44*$F$1+choosenIndustry!I44*$G$1+$H$1*INDEX(choosenEnvflow!I$9:I$29,$B44,1)</f>
        <v>1.2002499999999999E-2</v>
      </c>
      <c r="J44" s="3">
        <f ca="1">choosenAgri!J44*$E$1+choosenLivestock!J44*$I$1+choosenDomestic!J44*$F$1+choosenIndustry!J44*$G$1+$H$1*INDEX(choosenEnvflow!J$9:J$29,$B44,1)</f>
        <v>1.4042499999999999E-2</v>
      </c>
      <c r="K44" s="3">
        <f ca="1">choosenAgri!K44*$E$1+choosenLivestock!K44*$I$1+choosenDomestic!K44*$F$1+choosenIndustry!K44*$G$1+$H$1*INDEX(choosenEnvflow!K$9:K$29,$B44,1)</f>
        <v>1.6334999999999999E-2</v>
      </c>
      <c r="L44" s="3">
        <f ca="1">choosenAgri!L44*$E$1+choosenLivestock!L44*$I$1+choosenDomestic!L44*$F$1+choosenIndustry!L44*$G$1+$H$1*INDEX(choosenEnvflow!L$9:L$29,$B44,1)</f>
        <v>1.7444999999999999E-2</v>
      </c>
      <c r="M44" s="3">
        <f ca="1">choosenAgri!M44*$E$1+choosenLivestock!M44*$I$1+choosenDomestic!M44*$F$1+choosenIndustry!M44*$G$1+$H$1*INDEX(choosenEnvflow!M$9:M$29,$B44,1)</f>
        <v>2.2460000000000001E-2</v>
      </c>
      <c r="N44" s="3">
        <f ca="1">choosenAgri!N44*$E$1+choosenLivestock!N44*$I$1+choosenDomestic!N44*$F$1+choosenIndustry!N44*$G$1+$H$1*INDEX(choosenEnvflow!N$9:N$29,$B44,1)</f>
        <v>1.6695000000000002E-2</v>
      </c>
      <c r="O44" s="3">
        <f ca="1">choosenAgri!O44*$E$1+choosenLivestock!O44*$I$1+choosenDomestic!O44*$F$1+choosenIndustry!O44*$G$1+$H$1*INDEX(choosenEnvflow!O$9:O$29,$B44,1)</f>
        <v>2.66E-3</v>
      </c>
      <c r="P44" s="3">
        <f ca="1">choosenAgri!P44*$E$1+choosenLivestock!P44*$I$1+choosenDomestic!P44*$F$1+choosenIndustry!P44*$G$1+$H$1*INDEX(choosenEnvflow!P$9:P$29,$B44,1)</f>
        <v>0.12614</v>
      </c>
      <c r="R44">
        <v>5</v>
      </c>
      <c r="S44" t="s">
        <v>6</v>
      </c>
      <c r="T44" s="14">
        <f ca="1">choosenAgri!T44*$E$1+choosenLivestock!D44*$I$1+choosenDomestic!D44*$F$1+choosenIndustry!D44*$G$1+$H$1*INDEX(choosenEnvflow!T$9:T$29,$B44,1)</f>
        <v>3.2799999999999999E-3</v>
      </c>
      <c r="U44" s="14">
        <f ca="1">choosenAgri!U44*$E$1+choosenLivestock!E44*$I$1+choosenDomestic!E44*$F$1+choosenIndustry!E44*$G$1+$H$1*INDEX(choosenEnvflow!U$9:U$29,$B44,1)</f>
        <v>3.1800000000000001E-3</v>
      </c>
      <c r="V44" s="14">
        <f ca="1">choosenAgri!V44*$E$1+choosenLivestock!F44*$I$1+choosenDomestic!F44*$F$1+choosenIndustry!F44*$G$1+$H$1*INDEX(choosenEnvflow!V$9:V$29,$B44,1)</f>
        <v>1.0215E-2</v>
      </c>
      <c r="W44" s="14">
        <f ca="1">choosenAgri!W44*$E$1+choosenLivestock!G44*$I$1+choosenDomestic!G44*$F$1+choosenIndustry!G44*$G$1+$H$1*INDEX(choosenEnvflow!W$9:W$29,$B44,1)</f>
        <v>1.404E-2</v>
      </c>
      <c r="X44" s="14">
        <f ca="1">choosenAgri!X44*$E$1+choosenLivestock!H44*$I$1+choosenDomestic!H44*$F$1+choosenIndustry!H44*$G$1+$H$1*INDEX(choosenEnvflow!X$9:X$29,$B44,1)</f>
        <v>1.7925E-2</v>
      </c>
      <c r="Y44" s="14">
        <f ca="1">choosenAgri!Y44*$E$1+choosenLivestock!I44*$I$1+choosenDomestic!I44*$F$1+choosenIndustry!I44*$G$1+$H$1*INDEX(choosenEnvflow!Y$9:Y$29,$B44,1)</f>
        <v>1.7545000000000002E-2</v>
      </c>
      <c r="Z44" s="14">
        <f ca="1">choosenAgri!Z44*$E$1+choosenLivestock!J44*$I$1+choosenDomestic!J44*$F$1+choosenIndustry!J44*$G$1+$H$1*INDEX(choosenEnvflow!Z$9:Z$29,$B44,1)</f>
        <v>2.5245E-2</v>
      </c>
      <c r="AA44" s="14">
        <f ca="1">choosenAgri!AA44*$E$1+choosenLivestock!K44*$I$1+choosenDomestic!K44*$F$1+choosenIndustry!K44*$G$1+$H$1*INDEX(choosenEnvflow!AA$9:AA$29,$B44,1)</f>
        <v>2.9149999999999999E-2</v>
      </c>
      <c r="AB44" s="14">
        <f ca="1">choosenAgri!AB44*$E$1+choosenLivestock!L44*$I$1+choosenDomestic!L44*$F$1+choosenIndustry!L44*$G$1+$H$1*INDEX(choosenEnvflow!AB$9:AB$29,$B44,1)</f>
        <v>2.7130000000000001E-2</v>
      </c>
      <c r="AC44" s="14">
        <f ca="1">choosenAgri!AC44*$E$1+choosenLivestock!M44*$I$1+choosenDomestic!M44*$F$1+choosenIndustry!M44*$G$1+$H$1*INDEX(choosenEnvflow!AC$9:AC$29,$B44,1)</f>
        <v>3.7249999999999998E-2</v>
      </c>
      <c r="AD44" s="14">
        <f ca="1">choosenAgri!AD44*$E$1+choosenLivestock!N44*$I$1+choosenDomestic!N44*$F$1+choosenIndustry!N44*$G$1+$H$1*INDEX(choosenEnvflow!AD$9:AD$29,$B44,1)</f>
        <v>2.2530000000000001E-2</v>
      </c>
      <c r="AE44" s="14">
        <f ca="1">choosenAgri!AE44*$E$1+choosenLivestock!O44*$I$1+choosenDomestic!O44*$F$1+choosenIndustry!O44*$G$1+$H$1*INDEX(choosenEnvflow!AE$9:AE$29,$B44,1)</f>
        <v>4.2199999999999998E-3</v>
      </c>
      <c r="AF44" s="14">
        <f ca="1">choosenAgri!AF44*$E$1+choosenLivestock!P44*$I$1+choosenDomestic!P44*$F$1+choosenIndustry!P44*$G$1+$H$1*INDEX(choosenEnvflow!AF$9:AF$29,$B44,1)</f>
        <v>0.21171000000000001</v>
      </c>
      <c r="AH44">
        <v>5</v>
      </c>
      <c r="AI44" t="s">
        <v>6</v>
      </c>
      <c r="AJ44" s="3">
        <f ca="1">choosenAgri!AJ44*$E$1+choosenLivestock!D44*$I$1+choosenDomestic!D44*$F$1+choosenIndustry!D44*$G$1+$H$1*INDEX(choosenEnvflow!AJ$9:AJ$29,$B44,1)</f>
        <v>7.1999999999999998E-3</v>
      </c>
      <c r="AK44" s="3">
        <f ca="1">choosenAgri!AK44*$E$1+choosenLivestock!E44*$I$1+choosenDomestic!E44*$F$1+choosenIndustry!E44*$G$1+$H$1*INDEX(choosenEnvflow!AK$9:AK$29,$B44,1)</f>
        <v>3.5799999999999998E-3</v>
      </c>
      <c r="AL44" s="3">
        <f ca="1">choosenAgri!AL44*$E$1+choosenLivestock!F44*$I$1+choosenDomestic!F44*$F$1+choosenIndustry!F44*$G$1+$H$1*INDEX(choosenEnvflow!AL$9:AL$29,$B44,1)</f>
        <v>5.5700000000000003E-3</v>
      </c>
      <c r="AM44" s="3">
        <f ca="1">choosenAgri!AM44*$E$1+choosenLivestock!G44*$I$1+choosenDomestic!G44*$F$1+choosenIndustry!G44*$G$1+$H$1*INDEX(choosenEnvflow!AM$9:AM$29,$B44,1)</f>
        <v>1.4420000000000001E-2</v>
      </c>
      <c r="AN44" s="3">
        <f ca="1">choosenAgri!AN44*$E$1+choosenLivestock!H44*$I$1+choosenDomestic!H44*$F$1+choosenIndustry!H44*$G$1+$H$1*INDEX(choosenEnvflow!AN$9:AN$29,$B44,1)</f>
        <v>1.7649999999999999E-2</v>
      </c>
      <c r="AO44" s="3">
        <f ca="1">choosenAgri!AO44*$E$1+choosenLivestock!I44*$I$1+choosenDomestic!I44*$F$1+choosenIndustry!I44*$G$1+$H$1*INDEX(choosenEnvflow!AO$9:AO$29,$B44,1)</f>
        <v>1.8794999999999999E-2</v>
      </c>
      <c r="AP44" s="3">
        <f ca="1">choosenAgri!AP44*$E$1+choosenLivestock!J44*$I$1+choosenDomestic!J44*$F$1+choosenIndustry!J44*$G$1+$H$1*INDEX(choosenEnvflow!AP$9:AP$29,$B44,1)</f>
        <v>2.2749999999999999E-2</v>
      </c>
      <c r="AQ44" s="3">
        <f ca="1">choosenAgri!AQ44*$E$1+choosenLivestock!K44*$I$1+choosenDomestic!K44*$F$1+choosenIndustry!K44*$G$1+$H$1*INDEX(choosenEnvflow!AQ$9:AQ$29,$B44,1)</f>
        <v>2.9745000000000001E-2</v>
      </c>
      <c r="AR44" s="3">
        <f ca="1">choosenAgri!AR44*$E$1+choosenLivestock!L44*$I$1+choosenDomestic!L44*$F$1+choosenIndustry!L44*$G$1+$H$1*INDEX(choosenEnvflow!AR$9:AR$29,$B44,1)</f>
        <v>2.7095000000000001E-2</v>
      </c>
      <c r="AS44" s="3">
        <f ca="1">choosenAgri!AS44*$E$1+choosenLivestock!M44*$I$1+choosenDomestic!M44*$F$1+choosenIndustry!M44*$G$1+$H$1*INDEX(choosenEnvflow!AS$9:AS$29,$B44,1)</f>
        <v>3.5490000000000001E-2</v>
      </c>
      <c r="AT44" s="3">
        <f ca="1">choosenAgri!AT44*$E$1+choosenLivestock!N44*$I$1+choosenDomestic!N44*$F$1+choosenIndustry!N44*$G$1+$H$1*INDEX(choosenEnvflow!AT$9:AT$29,$B44,1)</f>
        <v>2.4575E-2</v>
      </c>
      <c r="AU44" s="3">
        <f ca="1">choosenAgri!AU44*$E$1+choosenLivestock!O44*$I$1+choosenDomestic!O44*$F$1+choosenIndustry!O44*$G$1+$H$1*INDEX(choosenEnvflow!AU$9:AU$29,$B44,1)</f>
        <v>8.0300000000000007E-3</v>
      </c>
      <c r="AV44" s="3">
        <f ca="1">choosenAgri!AV44*$E$1+choosenLivestock!P44*$I$1+choosenDomestic!P44*$F$1+choosenIndustry!P44*$G$1+$H$1*INDEX(choosenEnvflow!AV$9:AV$29,$B44,1)</f>
        <v>0.21490000000000001</v>
      </c>
      <c r="AX44">
        <v>5</v>
      </c>
      <c r="AY44" t="s">
        <v>6</v>
      </c>
      <c r="AZ44" s="3">
        <f ca="1">choosenAgri!AZ44*$E$1+choosenLivestock!D44*$I$1+choosenDomestic!D44*$F$1+choosenIndustry!D44*$G$1+$H$1*INDEX(choosenEnvflow!AZ$9:AZ$29,$B44,1)</f>
        <v>7.3499999999999998E-4</v>
      </c>
      <c r="BA44" s="3">
        <f ca="1">choosenAgri!BA44*$E$1+choosenLivestock!E44*$I$1+choosenDomestic!E44*$F$1+choosenIndustry!E44*$G$1+$H$1*INDEX(choosenEnvflow!BA$9:BA$29,$B44,1)</f>
        <v>8.0999999999999996E-4</v>
      </c>
      <c r="BB44" s="3">
        <f ca="1">choosenAgri!BB44*$E$1+choosenLivestock!F44*$I$1+choosenDomestic!F44*$F$1+choosenIndustry!F44*$G$1+$H$1*INDEX(choosenEnvflow!BB$9:BB$29,$B44,1)</f>
        <v>7.0049999999999999E-3</v>
      </c>
      <c r="BC44" s="3">
        <f ca="1">choosenAgri!BC44*$E$1+choosenLivestock!G44*$I$1+choosenDomestic!G44*$F$1+choosenIndustry!G44*$G$1+$H$1*INDEX(choosenEnvflow!BC$9:BC$29,$B44,1)</f>
        <v>1.5165E-2</v>
      </c>
      <c r="BD44" s="3">
        <f ca="1">choosenAgri!BD44*$E$1+choosenLivestock!H44*$I$1+choosenDomestic!H44*$F$1+choosenIndustry!H44*$G$1+$H$1*INDEX(choosenEnvflow!BD$9:BD$29,$B44,1)</f>
        <v>1.668E-2</v>
      </c>
      <c r="BE44" s="3">
        <f ca="1">choosenAgri!BE44*$E$1+choosenLivestock!I44*$I$1+choosenDomestic!I44*$F$1+choosenIndustry!I44*$G$1+$H$1*INDEX(choosenEnvflow!BE$9:BE$29,$B44,1)</f>
        <v>1.9394999999999999E-2</v>
      </c>
      <c r="BF44" s="3">
        <f ca="1">choosenAgri!BF44*$E$1+choosenLivestock!J44*$I$1+choosenDomestic!J44*$F$1+choosenIndustry!J44*$G$1+$H$1*INDEX(choosenEnvflow!BF$9:BF$29,$B44,1)</f>
        <v>2.5000000000000001E-2</v>
      </c>
      <c r="BG44" s="3">
        <f ca="1">choosenAgri!BG44*$E$1+choosenLivestock!K44*$I$1+choosenDomestic!K44*$F$1+choosenIndustry!K44*$G$1+$H$1*INDEX(choosenEnvflow!BG$9:BG$29,$B44,1)</f>
        <v>3.0020000000000002E-2</v>
      </c>
      <c r="BH44" s="3">
        <f ca="1">choosenAgri!BH44*$E$1+choosenLivestock!L44*$I$1+choosenDomestic!L44*$F$1+choosenIndustry!L44*$G$1+$H$1*INDEX(choosenEnvflow!BH$9:BH$29,$B44,1)</f>
        <v>2.7449999999999999E-2</v>
      </c>
      <c r="BI44" s="3">
        <f ca="1">choosenAgri!BI44*$E$1+choosenLivestock!M44*$I$1+choosenDomestic!M44*$F$1+choosenIndustry!M44*$G$1+$H$1*INDEX(choosenEnvflow!BI$9:BI$29,$B44,1)</f>
        <v>3.8155000000000001E-2</v>
      </c>
      <c r="BJ44" s="3">
        <f ca="1">choosenAgri!BJ44*$E$1+choosenLivestock!N44*$I$1+choosenDomestic!N44*$F$1+choosenIndustry!N44*$G$1+$H$1*INDEX(choosenEnvflow!BJ$9:BJ$29,$B44,1)</f>
        <v>2.5485000000000001E-2</v>
      </c>
      <c r="BK44" s="3">
        <f ca="1">choosenAgri!BK44*$E$1+choosenLivestock!O44*$I$1+choosenDomestic!O44*$F$1+choosenIndustry!O44*$G$1+$H$1*INDEX(choosenEnvflow!BK$9:BK$29,$B44,1)</f>
        <v>4.5950000000000001E-3</v>
      </c>
      <c r="BL44" s="3">
        <f ca="1">choosenAgri!BL44*$E$1+choosenLivestock!P44*$I$1+choosenDomestic!P44*$F$1+choosenIndustry!P44*$G$1+$H$1*INDEX(choosenEnvflow!BL$9:BL$29,$B44,1)</f>
        <v>0.21049499999999999</v>
      </c>
    </row>
    <row r="45" spans="1:64" x14ac:dyDescent="0.25">
      <c r="A45">
        <v>1</v>
      </c>
      <c r="B45">
        <v>6</v>
      </c>
      <c r="C45" t="s">
        <v>2</v>
      </c>
      <c r="D45" s="3">
        <f ca="1">choosenAgri!D45*$E$1+choosenLivestock!D45*$I$1+choosenDomestic!D45*$F$1+choosenIndustry!D45*$G$1+$H$1*INDEX(choosenEnvflow!D$9:D$29,$B45,1)</f>
        <v>0</v>
      </c>
      <c r="E45" s="3">
        <f ca="1">choosenAgri!E45*$E$1+choosenLivestock!E45*$I$1+choosenDomestic!E45*$F$1+choosenIndustry!E45*$G$1+$H$1*INDEX(choosenEnvflow!E$9:E$29,$B45,1)</f>
        <v>0</v>
      </c>
      <c r="F45" s="3">
        <f ca="1">choosenAgri!F45*$E$1+choosenLivestock!F45*$I$1+choosenDomestic!F45*$F$1+choosenIndustry!F45*$G$1+$H$1*INDEX(choosenEnvflow!F$9:F$29,$B45,1)</f>
        <v>2.5000000000000002E-6</v>
      </c>
      <c r="G45" s="3">
        <f ca="1">choosenAgri!G45*$E$1+choosenLivestock!G45*$I$1+choosenDomestic!G45*$F$1+choosenIndustry!G45*$G$1+$H$1*INDEX(choosenEnvflow!G$9:G$29,$B45,1)</f>
        <v>7.5000000000000002E-6</v>
      </c>
      <c r="H45" s="3">
        <f ca="1">choosenAgri!H45*$E$1+choosenLivestock!H45*$I$1+choosenDomestic!H45*$F$1+choosenIndustry!H45*$G$1+$H$1*INDEX(choosenEnvflow!H$9:H$29,$B45,1)</f>
        <v>7.5000000000000002E-6</v>
      </c>
      <c r="I45" s="3">
        <f ca="1">choosenAgri!I45*$E$1+choosenLivestock!I45*$I$1+choosenDomestic!I45*$F$1+choosenIndustry!I45*$G$1+$H$1*INDEX(choosenEnvflow!I$9:I$29,$B45,1)</f>
        <v>7.5000000000000002E-6</v>
      </c>
      <c r="J45" s="3">
        <f ca="1">choosenAgri!J45*$E$1+choosenLivestock!J45*$I$1+choosenDomestic!J45*$F$1+choosenIndustry!J45*$G$1+$H$1*INDEX(choosenEnvflow!J$9:J$29,$B45,1)</f>
        <v>7.5000000000000002E-6</v>
      </c>
      <c r="K45" s="3">
        <f ca="1">choosenAgri!K45*$E$1+choosenLivestock!K45*$I$1+choosenDomestic!K45*$F$1+choosenIndustry!K45*$G$1+$H$1*INDEX(choosenEnvflow!K$9:K$29,$B45,1)</f>
        <v>1.0000000000000001E-5</v>
      </c>
      <c r="L45" s="3">
        <f ca="1">choosenAgri!L45*$E$1+choosenLivestock!L45*$I$1+choosenDomestic!L45*$F$1+choosenIndustry!L45*$G$1+$H$1*INDEX(choosenEnvflow!L$9:L$29,$B45,1)</f>
        <v>1.5E-5</v>
      </c>
      <c r="M45" s="3">
        <f ca="1">choosenAgri!M45*$E$1+choosenLivestock!M45*$I$1+choosenDomestic!M45*$F$1+choosenIndustry!M45*$G$1+$H$1*INDEX(choosenEnvflow!M$9:M$29,$B45,1)</f>
        <v>1.2500000000000001E-5</v>
      </c>
      <c r="N45" s="3">
        <f ca="1">choosenAgri!N45*$E$1+choosenLivestock!N45*$I$1+choosenDomestic!N45*$F$1+choosenIndustry!N45*$G$1+$H$1*INDEX(choosenEnvflow!N$9:N$29,$B45,1)</f>
        <v>2.5000000000000002E-6</v>
      </c>
      <c r="O45" s="3">
        <f ca="1">choosenAgri!O45*$E$1+choosenLivestock!O45*$I$1+choosenDomestic!O45*$F$1+choosenIndustry!O45*$G$1+$H$1*INDEX(choosenEnvflow!O$9:O$29,$B45,1)</f>
        <v>0</v>
      </c>
      <c r="P45" s="3">
        <f ca="1">choosenAgri!P45*$E$1+choosenLivestock!P45*$I$1+choosenDomestic!P45*$F$1+choosenIndustry!P45*$G$1+$H$1*INDEX(choosenEnvflow!P$9:P$29,$B45,1)</f>
        <v>7.2500000000000014E-5</v>
      </c>
      <c r="R45">
        <v>6</v>
      </c>
      <c r="S45" t="s">
        <v>2</v>
      </c>
      <c r="T45" s="14">
        <f ca="1">choosenAgri!T45*$E$1+choosenLivestock!D45*$I$1+choosenDomestic!D45*$F$1+choosenIndustry!D45*$G$1+$H$1*INDEX(choosenEnvflow!T$9:T$29,$B45,1)</f>
        <v>0</v>
      </c>
      <c r="U45" s="14">
        <f ca="1">choosenAgri!U45*$E$1+choosenLivestock!E45*$I$1+choosenDomestic!E45*$F$1+choosenIndustry!E45*$G$1+$H$1*INDEX(choosenEnvflow!U$9:U$29,$B45,1)</f>
        <v>0</v>
      </c>
      <c r="V45" s="14">
        <f ca="1">choosenAgri!V45*$E$1+choosenLivestock!F45*$I$1+choosenDomestic!F45*$F$1+choosenIndustry!F45*$G$1+$H$1*INDEX(choosenEnvflow!V$9:V$29,$B45,1)</f>
        <v>5.0000000000000004E-6</v>
      </c>
      <c r="W45" s="14">
        <f ca="1">choosenAgri!W45*$E$1+choosenLivestock!G45*$I$1+choosenDomestic!G45*$F$1+choosenIndustry!G45*$G$1+$H$1*INDEX(choosenEnvflow!W$9:W$29,$B45,1)</f>
        <v>1.5E-5</v>
      </c>
      <c r="X45" s="14">
        <f ca="1">choosenAgri!X45*$E$1+choosenLivestock!H45*$I$1+choosenDomestic!H45*$F$1+choosenIndustry!H45*$G$1+$H$1*INDEX(choosenEnvflow!X$9:X$29,$B45,1)</f>
        <v>1.0000000000000001E-5</v>
      </c>
      <c r="Y45" s="14">
        <f ca="1">choosenAgri!Y45*$E$1+choosenLivestock!I45*$I$1+choosenDomestic!I45*$F$1+choosenIndustry!I45*$G$1+$H$1*INDEX(choosenEnvflow!Y$9:Y$29,$B45,1)</f>
        <v>1.0000000000000001E-5</v>
      </c>
      <c r="Z45" s="14">
        <f ca="1">choosenAgri!Z45*$E$1+choosenLivestock!J45*$I$1+choosenDomestic!J45*$F$1+choosenIndustry!J45*$G$1+$H$1*INDEX(choosenEnvflow!Z$9:Z$29,$B45,1)</f>
        <v>1.5E-5</v>
      </c>
      <c r="AA45" s="14">
        <f ca="1">choosenAgri!AA45*$E$1+choosenLivestock!K45*$I$1+choosenDomestic!K45*$F$1+choosenIndustry!K45*$G$1+$H$1*INDEX(choosenEnvflow!AA$9:AA$29,$B45,1)</f>
        <v>2.0000000000000002E-5</v>
      </c>
      <c r="AB45" s="14">
        <f ca="1">choosenAgri!AB45*$E$1+choosenLivestock!L45*$I$1+choosenDomestic!L45*$F$1+choosenIndustry!L45*$G$1+$H$1*INDEX(choosenEnvflow!AB$9:AB$29,$B45,1)</f>
        <v>2.5000000000000001E-5</v>
      </c>
      <c r="AC45" s="14">
        <f ca="1">choosenAgri!AC45*$E$1+choosenLivestock!M45*$I$1+choosenDomestic!M45*$F$1+choosenIndustry!M45*$G$1+$H$1*INDEX(choosenEnvflow!AC$9:AC$29,$B45,1)</f>
        <v>2.0000000000000002E-5</v>
      </c>
      <c r="AD45" s="14">
        <f ca="1">choosenAgri!AD45*$E$1+choosenLivestock!N45*$I$1+choosenDomestic!N45*$F$1+choosenIndustry!N45*$G$1+$H$1*INDEX(choosenEnvflow!AD$9:AD$29,$B45,1)</f>
        <v>5.0000000000000004E-6</v>
      </c>
      <c r="AE45" s="14">
        <f ca="1">choosenAgri!AE45*$E$1+choosenLivestock!O45*$I$1+choosenDomestic!O45*$F$1+choosenIndustry!O45*$G$1+$H$1*INDEX(choosenEnvflow!AE$9:AE$29,$B45,1)</f>
        <v>0</v>
      </c>
      <c r="AF45" s="14">
        <f ca="1">choosenAgri!AF45*$E$1+choosenLivestock!P45*$I$1+choosenDomestic!P45*$F$1+choosenIndustry!P45*$G$1+$H$1*INDEX(choosenEnvflow!AF$9:AF$29,$B45,1)</f>
        <v>1.25E-4</v>
      </c>
      <c r="AH45">
        <v>6</v>
      </c>
      <c r="AI45" t="s">
        <v>2</v>
      </c>
      <c r="AJ45" s="3">
        <f ca="1">choosenAgri!AJ45*$E$1+choosenLivestock!D45*$I$1+choosenDomestic!D45*$F$1+choosenIndustry!D45*$G$1+$H$1*INDEX(choosenEnvflow!AJ$9:AJ$29,$B45,1)</f>
        <v>0</v>
      </c>
      <c r="AK45" s="3">
        <f ca="1">choosenAgri!AK45*$E$1+choosenLivestock!E45*$I$1+choosenDomestic!E45*$F$1+choosenIndustry!E45*$G$1+$H$1*INDEX(choosenEnvflow!AK$9:AK$29,$B45,1)</f>
        <v>0</v>
      </c>
      <c r="AL45" s="3">
        <f ca="1">choosenAgri!AL45*$E$1+choosenLivestock!F45*$I$1+choosenDomestic!F45*$F$1+choosenIndustry!F45*$G$1+$H$1*INDEX(choosenEnvflow!AL$9:AL$29,$B45,1)</f>
        <v>5.0000000000000004E-6</v>
      </c>
      <c r="AM45" s="3">
        <f ca="1">choosenAgri!AM45*$E$1+choosenLivestock!G45*$I$1+choosenDomestic!G45*$F$1+choosenIndustry!G45*$G$1+$H$1*INDEX(choosenEnvflow!AM$9:AM$29,$B45,1)</f>
        <v>1.5E-5</v>
      </c>
      <c r="AN45" s="3">
        <f ca="1">choosenAgri!AN45*$E$1+choosenLivestock!H45*$I$1+choosenDomestic!H45*$F$1+choosenIndustry!H45*$G$1+$H$1*INDEX(choosenEnvflow!AN$9:AN$29,$B45,1)</f>
        <v>1.0000000000000001E-5</v>
      </c>
      <c r="AO45" s="3">
        <f ca="1">choosenAgri!AO45*$E$1+choosenLivestock!I45*$I$1+choosenDomestic!I45*$F$1+choosenIndustry!I45*$G$1+$H$1*INDEX(choosenEnvflow!AO$9:AO$29,$B45,1)</f>
        <v>1.0000000000000001E-5</v>
      </c>
      <c r="AP45" s="3">
        <f ca="1">choosenAgri!AP45*$E$1+choosenLivestock!J45*$I$1+choosenDomestic!J45*$F$1+choosenIndustry!J45*$G$1+$H$1*INDEX(choosenEnvflow!AP$9:AP$29,$B45,1)</f>
        <v>1.5E-5</v>
      </c>
      <c r="AQ45" s="3">
        <f ca="1">choosenAgri!AQ45*$E$1+choosenLivestock!K45*$I$1+choosenDomestic!K45*$F$1+choosenIndustry!K45*$G$1+$H$1*INDEX(choosenEnvflow!AQ$9:AQ$29,$B45,1)</f>
        <v>2.0000000000000002E-5</v>
      </c>
      <c r="AR45" s="3">
        <f ca="1">choosenAgri!AR45*$E$1+choosenLivestock!L45*$I$1+choosenDomestic!L45*$F$1+choosenIndustry!L45*$G$1+$H$1*INDEX(choosenEnvflow!AR$9:AR$29,$B45,1)</f>
        <v>2.5000000000000001E-5</v>
      </c>
      <c r="AS45" s="3">
        <f ca="1">choosenAgri!AS45*$E$1+choosenLivestock!M45*$I$1+choosenDomestic!M45*$F$1+choosenIndustry!M45*$G$1+$H$1*INDEX(choosenEnvflow!AS$9:AS$29,$B45,1)</f>
        <v>2.5000000000000001E-5</v>
      </c>
      <c r="AT45" s="3">
        <f ca="1">choosenAgri!AT45*$E$1+choosenLivestock!N45*$I$1+choosenDomestic!N45*$F$1+choosenIndustry!N45*$G$1+$H$1*INDEX(choosenEnvflow!AT$9:AT$29,$B45,1)</f>
        <v>5.0000000000000004E-6</v>
      </c>
      <c r="AU45" s="3">
        <f ca="1">choosenAgri!AU45*$E$1+choosenLivestock!O45*$I$1+choosenDomestic!O45*$F$1+choosenIndustry!O45*$G$1+$H$1*INDEX(choosenEnvflow!AU$9:AU$29,$B45,1)</f>
        <v>0</v>
      </c>
      <c r="AV45" s="3">
        <f ca="1">choosenAgri!AV45*$E$1+choosenLivestock!P45*$I$1+choosenDomestic!P45*$F$1+choosenIndustry!P45*$G$1+$H$1*INDEX(choosenEnvflow!AV$9:AV$29,$B45,1)</f>
        <v>1.3000000000000002E-4</v>
      </c>
      <c r="AX45">
        <v>6</v>
      </c>
      <c r="AY45" t="s">
        <v>2</v>
      </c>
      <c r="AZ45" s="3">
        <f ca="1">choosenAgri!AZ45*$E$1+choosenLivestock!D45*$I$1+choosenDomestic!D45*$F$1+choosenIndustry!D45*$G$1+$H$1*INDEX(choosenEnvflow!AZ$9:AZ$29,$B45,1)</f>
        <v>0</v>
      </c>
      <c r="BA45" s="3">
        <f ca="1">choosenAgri!BA45*$E$1+choosenLivestock!E45*$I$1+choosenDomestic!E45*$F$1+choosenIndustry!E45*$G$1+$H$1*INDEX(choosenEnvflow!BA$9:BA$29,$B45,1)</f>
        <v>0</v>
      </c>
      <c r="BB45" s="3">
        <f ca="1">choosenAgri!BB45*$E$1+choosenLivestock!F45*$I$1+choosenDomestic!F45*$F$1+choosenIndustry!F45*$G$1+$H$1*INDEX(choosenEnvflow!BB$9:BB$29,$B45,1)</f>
        <v>5.0000000000000004E-6</v>
      </c>
      <c r="BC45" s="3">
        <f ca="1">choosenAgri!BC45*$E$1+choosenLivestock!G45*$I$1+choosenDomestic!G45*$F$1+choosenIndustry!G45*$G$1+$H$1*INDEX(choosenEnvflow!BC$9:BC$29,$B45,1)</f>
        <v>1.0000000000000001E-5</v>
      </c>
      <c r="BD45" s="3">
        <f ca="1">choosenAgri!BD45*$E$1+choosenLivestock!H45*$I$1+choosenDomestic!H45*$F$1+choosenIndustry!H45*$G$1+$H$1*INDEX(choosenEnvflow!BD$9:BD$29,$B45,1)</f>
        <v>1.0000000000000001E-5</v>
      </c>
      <c r="BE45" s="3">
        <f ca="1">choosenAgri!BE45*$E$1+choosenLivestock!I45*$I$1+choosenDomestic!I45*$F$1+choosenIndustry!I45*$G$1+$H$1*INDEX(choosenEnvflow!BE$9:BE$29,$B45,1)</f>
        <v>1.0000000000000001E-5</v>
      </c>
      <c r="BF45" s="3">
        <f ca="1">choosenAgri!BF45*$E$1+choosenLivestock!J45*$I$1+choosenDomestic!J45*$F$1+choosenIndustry!J45*$G$1+$H$1*INDEX(choosenEnvflow!BF$9:BF$29,$B45,1)</f>
        <v>1.5E-5</v>
      </c>
      <c r="BG45" s="3">
        <f ca="1">choosenAgri!BG45*$E$1+choosenLivestock!K45*$I$1+choosenDomestic!K45*$F$1+choosenIndustry!K45*$G$1+$H$1*INDEX(choosenEnvflow!BG$9:BG$29,$B45,1)</f>
        <v>2.0000000000000002E-5</v>
      </c>
      <c r="BH45" s="3">
        <f ca="1">choosenAgri!BH45*$E$1+choosenLivestock!L45*$I$1+choosenDomestic!L45*$F$1+choosenIndustry!L45*$G$1+$H$1*INDEX(choosenEnvflow!BH$9:BH$29,$B45,1)</f>
        <v>2.5000000000000001E-5</v>
      </c>
      <c r="BI45" s="3">
        <f ca="1">choosenAgri!BI45*$E$1+choosenLivestock!M45*$I$1+choosenDomestic!M45*$F$1+choosenIndustry!M45*$G$1+$H$1*INDEX(choosenEnvflow!BI$9:BI$29,$B45,1)</f>
        <v>2.0000000000000002E-5</v>
      </c>
      <c r="BJ45" s="3">
        <f ca="1">choosenAgri!BJ45*$E$1+choosenLivestock!N45*$I$1+choosenDomestic!N45*$F$1+choosenIndustry!N45*$G$1+$H$1*INDEX(choosenEnvflow!BJ$9:BJ$29,$B45,1)</f>
        <v>5.0000000000000004E-6</v>
      </c>
      <c r="BK45" s="3">
        <f ca="1">choosenAgri!BK45*$E$1+choosenLivestock!O45*$I$1+choosenDomestic!O45*$F$1+choosenIndustry!O45*$G$1+$H$1*INDEX(choosenEnvflow!BK$9:BK$29,$B45,1)</f>
        <v>0</v>
      </c>
      <c r="BL45" s="3">
        <f ca="1">choosenAgri!BL45*$E$1+choosenLivestock!P45*$I$1+choosenDomestic!P45*$F$1+choosenIndustry!P45*$G$1+$H$1*INDEX(choosenEnvflow!BL$9:BL$29,$B45,1)</f>
        <v>1.2E-4</v>
      </c>
    </row>
    <row r="46" spans="1:64" x14ac:dyDescent="0.25">
      <c r="A46">
        <v>2</v>
      </c>
      <c r="B46">
        <v>6</v>
      </c>
      <c r="C46" t="s">
        <v>3</v>
      </c>
      <c r="D46" s="3">
        <f ca="1">choosenAgri!D46*$E$1+choosenLivestock!D46*$I$1+choosenDomestic!D46*$F$1+choosenIndustry!D46*$G$1+$H$1*INDEX(choosenEnvflow!D$9:D$29,$B46,1)</f>
        <v>0</v>
      </c>
      <c r="E46" s="3">
        <f ca="1">choosenAgri!E46*$E$1+choosenLivestock!E46*$I$1+choosenDomestic!E46*$F$1+choosenIndustry!E46*$G$1+$H$1*INDEX(choosenEnvflow!E$9:E$29,$B46,1)</f>
        <v>0</v>
      </c>
      <c r="F46" s="3">
        <f ca="1">choosenAgri!F46*$E$1+choosenLivestock!F46*$I$1+choosenDomestic!F46*$F$1+choosenIndustry!F46*$G$1+$H$1*INDEX(choosenEnvflow!F$9:F$29,$B46,1)</f>
        <v>2.5000000000000002E-6</v>
      </c>
      <c r="G46" s="3">
        <f ca="1">choosenAgri!G46*$E$1+choosenLivestock!G46*$I$1+choosenDomestic!G46*$F$1+choosenIndustry!G46*$G$1+$H$1*INDEX(choosenEnvflow!G$9:G$29,$B46,1)</f>
        <v>7.5000000000000002E-6</v>
      </c>
      <c r="H46" s="3">
        <f ca="1">choosenAgri!H46*$E$1+choosenLivestock!H46*$I$1+choosenDomestic!H46*$F$1+choosenIndustry!H46*$G$1+$H$1*INDEX(choosenEnvflow!H$9:H$29,$B46,1)</f>
        <v>7.5000000000000002E-6</v>
      </c>
      <c r="I46" s="3">
        <f ca="1">choosenAgri!I46*$E$1+choosenLivestock!I46*$I$1+choosenDomestic!I46*$F$1+choosenIndustry!I46*$G$1+$H$1*INDEX(choosenEnvflow!I$9:I$29,$B46,1)</f>
        <v>7.5000000000000002E-6</v>
      </c>
      <c r="J46" s="3">
        <f ca="1">choosenAgri!J46*$E$1+choosenLivestock!J46*$I$1+choosenDomestic!J46*$F$1+choosenIndustry!J46*$G$1+$H$1*INDEX(choosenEnvflow!J$9:J$29,$B46,1)</f>
        <v>1.0000000000000001E-5</v>
      </c>
      <c r="K46" s="3">
        <f ca="1">choosenAgri!K46*$E$1+choosenLivestock!K46*$I$1+choosenDomestic!K46*$F$1+choosenIndustry!K46*$G$1+$H$1*INDEX(choosenEnvflow!K$9:K$29,$B46,1)</f>
        <v>1.2500000000000001E-5</v>
      </c>
      <c r="L46" s="3">
        <f ca="1">choosenAgri!L46*$E$1+choosenLivestock!L46*$I$1+choosenDomestic!L46*$F$1+choosenIndustry!L46*$G$1+$H$1*INDEX(choosenEnvflow!L$9:L$29,$B46,1)</f>
        <v>1.7499999999999998E-5</v>
      </c>
      <c r="M46" s="3">
        <f ca="1">choosenAgri!M46*$E$1+choosenLivestock!M46*$I$1+choosenDomestic!M46*$F$1+choosenIndustry!M46*$G$1+$H$1*INDEX(choosenEnvflow!M$9:M$29,$B46,1)</f>
        <v>1.5E-5</v>
      </c>
      <c r="N46" s="3">
        <f ca="1">choosenAgri!N46*$E$1+choosenLivestock!N46*$I$1+choosenDomestic!N46*$F$1+choosenIndustry!N46*$G$1+$H$1*INDEX(choosenEnvflow!N$9:N$29,$B46,1)</f>
        <v>5.0000000000000004E-6</v>
      </c>
      <c r="O46" s="3">
        <f ca="1">choosenAgri!O46*$E$1+choosenLivestock!O46*$I$1+choosenDomestic!O46*$F$1+choosenIndustry!O46*$G$1+$H$1*INDEX(choosenEnvflow!O$9:O$29,$B46,1)</f>
        <v>0</v>
      </c>
      <c r="P46" s="3">
        <f ca="1">choosenAgri!P46*$E$1+choosenLivestock!P46*$I$1+choosenDomestic!P46*$F$1+choosenIndustry!P46*$G$1+$H$1*INDEX(choosenEnvflow!P$9:P$29,$B46,1)</f>
        <v>8.5000000000000006E-5</v>
      </c>
      <c r="R46">
        <v>6</v>
      </c>
      <c r="S46" t="s">
        <v>3</v>
      </c>
      <c r="T46" s="14">
        <f ca="1">choosenAgri!T46*$E$1+choosenLivestock!D46*$I$1+choosenDomestic!D46*$F$1+choosenIndustry!D46*$G$1+$H$1*INDEX(choosenEnvflow!T$9:T$29,$B46,1)</f>
        <v>0</v>
      </c>
      <c r="U46" s="14">
        <f ca="1">choosenAgri!U46*$E$1+choosenLivestock!E46*$I$1+choosenDomestic!E46*$F$1+choosenIndustry!E46*$G$1+$H$1*INDEX(choosenEnvflow!U$9:U$29,$B46,1)</f>
        <v>0</v>
      </c>
      <c r="V46" s="14">
        <f ca="1">choosenAgri!V46*$E$1+choosenLivestock!F46*$I$1+choosenDomestic!F46*$F$1+choosenIndustry!F46*$G$1+$H$1*INDEX(choosenEnvflow!V$9:V$29,$B46,1)</f>
        <v>5.0000000000000004E-6</v>
      </c>
      <c r="W46" s="14">
        <f ca="1">choosenAgri!W46*$E$1+choosenLivestock!G46*$I$1+choosenDomestic!G46*$F$1+choosenIndustry!G46*$G$1+$H$1*INDEX(choosenEnvflow!W$9:W$29,$B46,1)</f>
        <v>1.5E-5</v>
      </c>
      <c r="X46" s="14">
        <f ca="1">choosenAgri!X46*$E$1+choosenLivestock!H46*$I$1+choosenDomestic!H46*$F$1+choosenIndustry!H46*$G$1+$H$1*INDEX(choosenEnvflow!X$9:X$29,$B46,1)</f>
        <v>1.0000000000000001E-5</v>
      </c>
      <c r="Y46" s="14">
        <f ca="1">choosenAgri!Y46*$E$1+choosenLivestock!I46*$I$1+choosenDomestic!I46*$F$1+choosenIndustry!I46*$G$1+$H$1*INDEX(choosenEnvflow!Y$9:Y$29,$B46,1)</f>
        <v>1.0000000000000001E-5</v>
      </c>
      <c r="Z46" s="14">
        <f ca="1">choosenAgri!Z46*$E$1+choosenLivestock!J46*$I$1+choosenDomestic!J46*$F$1+choosenIndustry!J46*$G$1+$H$1*INDEX(choosenEnvflow!Z$9:Z$29,$B46,1)</f>
        <v>1.5E-5</v>
      </c>
      <c r="AA46" s="14">
        <f ca="1">choosenAgri!AA46*$E$1+choosenLivestock!K46*$I$1+choosenDomestic!K46*$F$1+choosenIndustry!K46*$G$1+$H$1*INDEX(choosenEnvflow!AA$9:AA$29,$B46,1)</f>
        <v>2.0000000000000002E-5</v>
      </c>
      <c r="AB46" s="14">
        <f ca="1">choosenAgri!AB46*$E$1+choosenLivestock!L46*$I$1+choosenDomestic!L46*$F$1+choosenIndustry!L46*$G$1+$H$1*INDEX(choosenEnvflow!AB$9:AB$29,$B46,1)</f>
        <v>3.0000000000000001E-5</v>
      </c>
      <c r="AC46" s="14">
        <f ca="1">choosenAgri!AC46*$E$1+choosenLivestock!M46*$I$1+choosenDomestic!M46*$F$1+choosenIndustry!M46*$G$1+$H$1*INDEX(choosenEnvflow!AC$9:AC$29,$B46,1)</f>
        <v>2.5000000000000001E-5</v>
      </c>
      <c r="AD46" s="14">
        <f ca="1">choosenAgri!AD46*$E$1+choosenLivestock!N46*$I$1+choosenDomestic!N46*$F$1+choosenIndustry!N46*$G$1+$H$1*INDEX(choosenEnvflow!AD$9:AD$29,$B46,1)</f>
        <v>5.0000000000000004E-6</v>
      </c>
      <c r="AE46" s="14">
        <f ca="1">choosenAgri!AE46*$E$1+choosenLivestock!O46*$I$1+choosenDomestic!O46*$F$1+choosenIndustry!O46*$G$1+$H$1*INDEX(choosenEnvflow!AE$9:AE$29,$B46,1)</f>
        <v>0</v>
      </c>
      <c r="AF46" s="14">
        <f ca="1">choosenAgri!AF46*$E$1+choosenLivestock!P46*$I$1+choosenDomestic!P46*$F$1+choosenIndustry!P46*$G$1+$H$1*INDEX(choosenEnvflow!AF$9:AF$29,$B46,1)</f>
        <v>1.3500000000000003E-4</v>
      </c>
      <c r="AH46">
        <v>6</v>
      </c>
      <c r="AI46" t="s">
        <v>3</v>
      </c>
      <c r="AJ46" s="3">
        <f ca="1">choosenAgri!AJ46*$E$1+choosenLivestock!D46*$I$1+choosenDomestic!D46*$F$1+choosenIndustry!D46*$G$1+$H$1*INDEX(choosenEnvflow!AJ$9:AJ$29,$B46,1)</f>
        <v>0</v>
      </c>
      <c r="AK46" s="3">
        <f ca="1">choosenAgri!AK46*$E$1+choosenLivestock!E46*$I$1+choosenDomestic!E46*$F$1+choosenIndustry!E46*$G$1+$H$1*INDEX(choosenEnvflow!AK$9:AK$29,$B46,1)</f>
        <v>0</v>
      </c>
      <c r="AL46" s="3">
        <f ca="1">choosenAgri!AL46*$E$1+choosenLivestock!F46*$I$1+choosenDomestic!F46*$F$1+choosenIndustry!F46*$G$1+$H$1*INDEX(choosenEnvflow!AL$9:AL$29,$B46,1)</f>
        <v>5.0000000000000004E-6</v>
      </c>
      <c r="AM46" s="3">
        <f ca="1">choosenAgri!AM46*$E$1+choosenLivestock!G46*$I$1+choosenDomestic!G46*$F$1+choosenIndustry!G46*$G$1+$H$1*INDEX(choosenEnvflow!AM$9:AM$29,$B46,1)</f>
        <v>1.5E-5</v>
      </c>
      <c r="AN46" s="3">
        <f ca="1">choosenAgri!AN46*$E$1+choosenLivestock!H46*$I$1+choosenDomestic!H46*$F$1+choosenIndustry!H46*$G$1+$H$1*INDEX(choosenEnvflow!AN$9:AN$29,$B46,1)</f>
        <v>1.0000000000000001E-5</v>
      </c>
      <c r="AO46" s="3">
        <f ca="1">choosenAgri!AO46*$E$1+choosenLivestock!I46*$I$1+choosenDomestic!I46*$F$1+choosenIndustry!I46*$G$1+$H$1*INDEX(choosenEnvflow!AO$9:AO$29,$B46,1)</f>
        <v>1.0000000000000001E-5</v>
      </c>
      <c r="AP46" s="3">
        <f ca="1">choosenAgri!AP46*$E$1+choosenLivestock!J46*$I$1+choosenDomestic!J46*$F$1+choosenIndustry!J46*$G$1+$H$1*INDEX(choosenEnvflow!AP$9:AP$29,$B46,1)</f>
        <v>1.5E-5</v>
      </c>
      <c r="AQ46" s="3">
        <f ca="1">choosenAgri!AQ46*$E$1+choosenLivestock!K46*$I$1+choosenDomestic!K46*$F$1+choosenIndustry!K46*$G$1+$H$1*INDEX(choosenEnvflow!AQ$9:AQ$29,$B46,1)</f>
        <v>2.0000000000000002E-5</v>
      </c>
      <c r="AR46" s="3">
        <f ca="1">choosenAgri!AR46*$E$1+choosenLivestock!L46*$I$1+choosenDomestic!L46*$F$1+choosenIndustry!L46*$G$1+$H$1*INDEX(choosenEnvflow!AR$9:AR$29,$B46,1)</f>
        <v>3.0000000000000001E-5</v>
      </c>
      <c r="AS46" s="3">
        <f ca="1">choosenAgri!AS46*$E$1+choosenLivestock!M46*$I$1+choosenDomestic!M46*$F$1+choosenIndustry!M46*$G$1+$H$1*INDEX(choosenEnvflow!AS$9:AS$29,$B46,1)</f>
        <v>2.5000000000000001E-5</v>
      </c>
      <c r="AT46" s="3">
        <f ca="1">choosenAgri!AT46*$E$1+choosenLivestock!N46*$I$1+choosenDomestic!N46*$F$1+choosenIndustry!N46*$G$1+$H$1*INDEX(choosenEnvflow!AT$9:AT$29,$B46,1)</f>
        <v>1.0000000000000001E-5</v>
      </c>
      <c r="AU46" s="3">
        <f ca="1">choosenAgri!AU46*$E$1+choosenLivestock!O46*$I$1+choosenDomestic!O46*$F$1+choosenIndustry!O46*$G$1+$H$1*INDEX(choosenEnvflow!AU$9:AU$29,$B46,1)</f>
        <v>0</v>
      </c>
      <c r="AV46" s="3">
        <f ca="1">choosenAgri!AV46*$E$1+choosenLivestock!P46*$I$1+choosenDomestic!P46*$F$1+choosenIndustry!P46*$G$1+$H$1*INDEX(choosenEnvflow!AV$9:AV$29,$B46,1)</f>
        <v>1.4000000000000001E-4</v>
      </c>
      <c r="AX46">
        <v>6</v>
      </c>
      <c r="AY46" t="s">
        <v>3</v>
      </c>
      <c r="AZ46" s="3">
        <f ca="1">choosenAgri!AZ46*$E$1+choosenLivestock!D46*$I$1+choosenDomestic!D46*$F$1+choosenIndustry!D46*$G$1+$H$1*INDEX(choosenEnvflow!AZ$9:AZ$29,$B46,1)</f>
        <v>0</v>
      </c>
      <c r="BA46" s="3">
        <f ca="1">choosenAgri!BA46*$E$1+choosenLivestock!E46*$I$1+choosenDomestic!E46*$F$1+choosenIndustry!E46*$G$1+$H$1*INDEX(choosenEnvflow!BA$9:BA$29,$B46,1)</f>
        <v>0</v>
      </c>
      <c r="BB46" s="3">
        <f ca="1">choosenAgri!BB46*$E$1+choosenLivestock!F46*$I$1+choosenDomestic!F46*$F$1+choosenIndustry!F46*$G$1+$H$1*INDEX(choosenEnvflow!BB$9:BB$29,$B46,1)</f>
        <v>1.0000000000000001E-5</v>
      </c>
      <c r="BC46" s="3">
        <f ca="1">choosenAgri!BC46*$E$1+choosenLivestock!G46*$I$1+choosenDomestic!G46*$F$1+choosenIndustry!G46*$G$1+$H$1*INDEX(choosenEnvflow!BC$9:BC$29,$B46,1)</f>
        <v>1.5E-5</v>
      </c>
      <c r="BD46" s="3">
        <f ca="1">choosenAgri!BD46*$E$1+choosenLivestock!H46*$I$1+choosenDomestic!H46*$F$1+choosenIndustry!H46*$G$1+$H$1*INDEX(choosenEnvflow!BD$9:BD$29,$B46,1)</f>
        <v>1.0000000000000001E-5</v>
      </c>
      <c r="BE46" s="3">
        <f ca="1">choosenAgri!BE46*$E$1+choosenLivestock!I46*$I$1+choosenDomestic!I46*$F$1+choosenIndustry!I46*$G$1+$H$1*INDEX(choosenEnvflow!BE$9:BE$29,$B46,1)</f>
        <v>1.5E-5</v>
      </c>
      <c r="BF46" s="3">
        <f ca="1">choosenAgri!BF46*$E$1+choosenLivestock!J46*$I$1+choosenDomestic!J46*$F$1+choosenIndustry!J46*$G$1+$H$1*INDEX(choosenEnvflow!BF$9:BF$29,$B46,1)</f>
        <v>1.5E-5</v>
      </c>
      <c r="BG46" s="3">
        <f ca="1">choosenAgri!BG46*$E$1+choosenLivestock!K46*$I$1+choosenDomestic!K46*$F$1+choosenIndustry!K46*$G$1+$H$1*INDEX(choosenEnvflow!BG$9:BG$29,$B46,1)</f>
        <v>2.0000000000000002E-5</v>
      </c>
      <c r="BH46" s="3">
        <f ca="1">choosenAgri!BH46*$E$1+choosenLivestock!L46*$I$1+choosenDomestic!L46*$F$1+choosenIndustry!L46*$G$1+$H$1*INDEX(choosenEnvflow!BH$9:BH$29,$B46,1)</f>
        <v>3.0000000000000001E-5</v>
      </c>
      <c r="BI46" s="3">
        <f ca="1">choosenAgri!BI46*$E$1+choosenLivestock!M46*$I$1+choosenDomestic!M46*$F$1+choosenIndustry!M46*$G$1+$H$1*INDEX(choosenEnvflow!BI$9:BI$29,$B46,1)</f>
        <v>2.5000000000000001E-5</v>
      </c>
      <c r="BJ46" s="3">
        <f ca="1">choosenAgri!BJ46*$E$1+choosenLivestock!N46*$I$1+choosenDomestic!N46*$F$1+choosenIndustry!N46*$G$1+$H$1*INDEX(choosenEnvflow!BJ$9:BJ$29,$B46,1)</f>
        <v>1.0000000000000001E-5</v>
      </c>
      <c r="BK46" s="3">
        <f ca="1">choosenAgri!BK46*$E$1+choosenLivestock!O46*$I$1+choosenDomestic!O46*$F$1+choosenIndustry!O46*$G$1+$H$1*INDEX(choosenEnvflow!BK$9:BK$29,$B46,1)</f>
        <v>0</v>
      </c>
      <c r="BL46" s="3">
        <f ca="1">choosenAgri!BL46*$E$1+choosenLivestock!P46*$I$1+choosenDomestic!P46*$F$1+choosenIndustry!P46*$G$1+$H$1*INDEX(choosenEnvflow!BL$9:BL$29,$B46,1)</f>
        <v>1.5000000000000001E-4</v>
      </c>
    </row>
    <row r="47" spans="1:64" x14ac:dyDescent="0.25">
      <c r="A47">
        <v>3</v>
      </c>
      <c r="B47">
        <v>6</v>
      </c>
      <c r="C47" t="s">
        <v>4</v>
      </c>
      <c r="D47" s="3">
        <f ca="1">choosenAgri!D47*$E$1+choosenLivestock!D47*$I$1+choosenDomestic!D47*$F$1+choosenIndustry!D47*$G$1+$H$1*INDEX(choosenEnvflow!D$9:D$29,$B47,1)</f>
        <v>0</v>
      </c>
      <c r="E47" s="3">
        <f ca="1">choosenAgri!E47*$E$1+choosenLivestock!E47*$I$1+choosenDomestic!E47*$F$1+choosenIndustry!E47*$G$1+$H$1*INDEX(choosenEnvflow!E$9:E$29,$B47,1)</f>
        <v>0</v>
      </c>
      <c r="F47" s="3">
        <f ca="1">choosenAgri!F47*$E$1+choosenLivestock!F47*$I$1+choosenDomestic!F47*$F$1+choosenIndustry!F47*$G$1+$H$1*INDEX(choosenEnvflow!F$9:F$29,$B47,1)</f>
        <v>2.5000000000000002E-6</v>
      </c>
      <c r="G47" s="3">
        <f ca="1">choosenAgri!G47*$E$1+choosenLivestock!G47*$I$1+choosenDomestic!G47*$F$1+choosenIndustry!G47*$G$1+$H$1*INDEX(choosenEnvflow!G$9:G$29,$B47,1)</f>
        <v>7.5000000000000002E-6</v>
      </c>
      <c r="H47" s="3">
        <f ca="1">choosenAgri!H47*$E$1+choosenLivestock!H47*$I$1+choosenDomestic!H47*$F$1+choosenIndustry!H47*$G$1+$H$1*INDEX(choosenEnvflow!H$9:H$29,$B47,1)</f>
        <v>7.5000000000000002E-6</v>
      </c>
      <c r="I47" s="3">
        <f ca="1">choosenAgri!I47*$E$1+choosenLivestock!I47*$I$1+choosenDomestic!I47*$F$1+choosenIndustry!I47*$G$1+$H$1*INDEX(choosenEnvflow!I$9:I$29,$B47,1)</f>
        <v>7.5000000000000002E-6</v>
      </c>
      <c r="J47" s="3">
        <f ca="1">choosenAgri!J47*$E$1+choosenLivestock!J47*$I$1+choosenDomestic!J47*$F$1+choosenIndustry!J47*$G$1+$H$1*INDEX(choosenEnvflow!J$9:J$29,$B47,1)</f>
        <v>1.0000000000000001E-5</v>
      </c>
      <c r="K47" s="3">
        <f ca="1">choosenAgri!K47*$E$1+choosenLivestock!K47*$I$1+choosenDomestic!K47*$F$1+choosenIndustry!K47*$G$1+$H$1*INDEX(choosenEnvflow!K$9:K$29,$B47,1)</f>
        <v>1.2500000000000001E-5</v>
      </c>
      <c r="L47" s="3">
        <f ca="1">choosenAgri!L47*$E$1+choosenLivestock!L47*$I$1+choosenDomestic!L47*$F$1+choosenIndustry!L47*$G$1+$H$1*INDEX(choosenEnvflow!L$9:L$29,$B47,1)</f>
        <v>1.5E-5</v>
      </c>
      <c r="M47" s="3">
        <f ca="1">choosenAgri!M47*$E$1+choosenLivestock!M47*$I$1+choosenDomestic!M47*$F$1+choosenIndustry!M47*$G$1+$H$1*INDEX(choosenEnvflow!M$9:M$29,$B47,1)</f>
        <v>1.5E-5</v>
      </c>
      <c r="N47" s="3">
        <f ca="1">choosenAgri!N47*$E$1+choosenLivestock!N47*$I$1+choosenDomestic!N47*$F$1+choosenIndustry!N47*$G$1+$H$1*INDEX(choosenEnvflow!N$9:N$29,$B47,1)</f>
        <v>5.0000000000000004E-6</v>
      </c>
      <c r="O47" s="3">
        <f ca="1">choosenAgri!O47*$E$1+choosenLivestock!O47*$I$1+choosenDomestic!O47*$F$1+choosenIndustry!O47*$G$1+$H$1*INDEX(choosenEnvflow!O$9:O$29,$B47,1)</f>
        <v>0</v>
      </c>
      <c r="P47" s="3">
        <f ca="1">choosenAgri!P47*$E$1+choosenLivestock!P47*$I$1+choosenDomestic!P47*$F$1+choosenIndustry!P47*$G$1+$H$1*INDEX(choosenEnvflow!P$9:P$29,$B47,1)</f>
        <v>8.25E-5</v>
      </c>
      <c r="R47">
        <v>6</v>
      </c>
      <c r="S47" t="s">
        <v>4</v>
      </c>
      <c r="T47" s="14">
        <f ca="1">choosenAgri!T47*$E$1+choosenLivestock!D47*$I$1+choosenDomestic!D47*$F$1+choosenIndustry!D47*$G$1+$H$1*INDEX(choosenEnvflow!T$9:T$29,$B47,1)</f>
        <v>0</v>
      </c>
      <c r="U47" s="14">
        <f ca="1">choosenAgri!U47*$E$1+choosenLivestock!E47*$I$1+choosenDomestic!E47*$F$1+choosenIndustry!E47*$G$1+$H$1*INDEX(choosenEnvflow!U$9:U$29,$B47,1)</f>
        <v>0</v>
      </c>
      <c r="V47" s="14">
        <f ca="1">choosenAgri!V47*$E$1+choosenLivestock!F47*$I$1+choosenDomestic!F47*$F$1+choosenIndustry!F47*$G$1+$H$1*INDEX(choosenEnvflow!V$9:V$29,$B47,1)</f>
        <v>5.0000000000000004E-6</v>
      </c>
      <c r="W47" s="14">
        <f ca="1">choosenAgri!W47*$E$1+choosenLivestock!G47*$I$1+choosenDomestic!G47*$F$1+choosenIndustry!G47*$G$1+$H$1*INDEX(choosenEnvflow!W$9:W$29,$B47,1)</f>
        <v>1.5E-5</v>
      </c>
      <c r="X47" s="14">
        <f ca="1">choosenAgri!X47*$E$1+choosenLivestock!H47*$I$1+choosenDomestic!H47*$F$1+choosenIndustry!H47*$G$1+$H$1*INDEX(choosenEnvflow!X$9:X$29,$B47,1)</f>
        <v>1.0000000000000001E-5</v>
      </c>
      <c r="Y47" s="14">
        <f ca="1">choosenAgri!Y47*$E$1+choosenLivestock!I47*$I$1+choosenDomestic!I47*$F$1+choosenIndustry!I47*$G$1+$H$1*INDEX(choosenEnvflow!Y$9:Y$29,$B47,1)</f>
        <v>1.5E-5</v>
      </c>
      <c r="Z47" s="14">
        <f ca="1">choosenAgri!Z47*$E$1+choosenLivestock!J47*$I$1+choosenDomestic!J47*$F$1+choosenIndustry!J47*$G$1+$H$1*INDEX(choosenEnvflow!Z$9:Z$29,$B47,1)</f>
        <v>1.5E-5</v>
      </c>
      <c r="AA47" s="14">
        <f ca="1">choosenAgri!AA47*$E$1+choosenLivestock!K47*$I$1+choosenDomestic!K47*$F$1+choosenIndustry!K47*$G$1+$H$1*INDEX(choosenEnvflow!AA$9:AA$29,$B47,1)</f>
        <v>2.0000000000000002E-5</v>
      </c>
      <c r="AB47" s="14">
        <f ca="1">choosenAgri!AB47*$E$1+choosenLivestock!L47*$I$1+choosenDomestic!L47*$F$1+choosenIndustry!L47*$G$1+$H$1*INDEX(choosenEnvflow!AB$9:AB$29,$B47,1)</f>
        <v>3.0000000000000001E-5</v>
      </c>
      <c r="AC47" s="14">
        <f ca="1">choosenAgri!AC47*$E$1+choosenLivestock!M47*$I$1+choosenDomestic!M47*$F$1+choosenIndustry!M47*$G$1+$H$1*INDEX(choosenEnvflow!AC$9:AC$29,$B47,1)</f>
        <v>2.0000000000000002E-5</v>
      </c>
      <c r="AD47" s="14">
        <f ca="1">choosenAgri!AD47*$E$1+choosenLivestock!N47*$I$1+choosenDomestic!N47*$F$1+choosenIndustry!N47*$G$1+$H$1*INDEX(choosenEnvflow!AD$9:AD$29,$B47,1)</f>
        <v>1.0000000000000001E-5</v>
      </c>
      <c r="AE47" s="14">
        <f ca="1">choosenAgri!AE47*$E$1+choosenLivestock!O47*$I$1+choosenDomestic!O47*$F$1+choosenIndustry!O47*$G$1+$H$1*INDEX(choosenEnvflow!AE$9:AE$29,$B47,1)</f>
        <v>0</v>
      </c>
      <c r="AF47" s="14">
        <f ca="1">choosenAgri!AF47*$E$1+choosenLivestock!P47*$I$1+choosenDomestic!P47*$F$1+choosenIndustry!P47*$G$1+$H$1*INDEX(choosenEnvflow!AF$9:AF$29,$B47,1)</f>
        <v>1.4000000000000001E-4</v>
      </c>
      <c r="AH47">
        <v>6</v>
      </c>
      <c r="AI47" t="s">
        <v>4</v>
      </c>
      <c r="AJ47" s="3">
        <f ca="1">choosenAgri!AJ47*$E$1+choosenLivestock!D47*$I$1+choosenDomestic!D47*$F$1+choosenIndustry!D47*$G$1+$H$1*INDEX(choosenEnvflow!AJ$9:AJ$29,$B47,1)</f>
        <v>0</v>
      </c>
      <c r="AK47" s="3">
        <f ca="1">choosenAgri!AK47*$E$1+choosenLivestock!E47*$I$1+choosenDomestic!E47*$F$1+choosenIndustry!E47*$G$1+$H$1*INDEX(choosenEnvflow!AK$9:AK$29,$B47,1)</f>
        <v>0</v>
      </c>
      <c r="AL47" s="3">
        <f ca="1">choosenAgri!AL47*$E$1+choosenLivestock!F47*$I$1+choosenDomestic!F47*$F$1+choosenIndustry!F47*$G$1+$H$1*INDEX(choosenEnvflow!AL$9:AL$29,$B47,1)</f>
        <v>1.0000000000000001E-5</v>
      </c>
      <c r="AM47" s="3">
        <f ca="1">choosenAgri!AM47*$E$1+choosenLivestock!G47*$I$1+choosenDomestic!G47*$F$1+choosenIndustry!G47*$G$1+$H$1*INDEX(choosenEnvflow!AM$9:AM$29,$B47,1)</f>
        <v>1.5E-5</v>
      </c>
      <c r="AN47" s="3">
        <f ca="1">choosenAgri!AN47*$E$1+choosenLivestock!H47*$I$1+choosenDomestic!H47*$F$1+choosenIndustry!H47*$G$1+$H$1*INDEX(choosenEnvflow!AN$9:AN$29,$B47,1)</f>
        <v>1.0000000000000001E-5</v>
      </c>
      <c r="AO47" s="3">
        <f ca="1">choosenAgri!AO47*$E$1+choosenLivestock!I47*$I$1+choosenDomestic!I47*$F$1+choosenIndustry!I47*$G$1+$H$1*INDEX(choosenEnvflow!AO$9:AO$29,$B47,1)</f>
        <v>1.5E-5</v>
      </c>
      <c r="AP47" s="3">
        <f ca="1">choosenAgri!AP47*$E$1+choosenLivestock!J47*$I$1+choosenDomestic!J47*$F$1+choosenIndustry!J47*$G$1+$H$1*INDEX(choosenEnvflow!AP$9:AP$29,$B47,1)</f>
        <v>1.5E-5</v>
      </c>
      <c r="AQ47" s="3">
        <f ca="1">choosenAgri!AQ47*$E$1+choosenLivestock!K47*$I$1+choosenDomestic!K47*$F$1+choosenIndustry!K47*$G$1+$H$1*INDEX(choosenEnvflow!AQ$9:AQ$29,$B47,1)</f>
        <v>2.0000000000000002E-5</v>
      </c>
      <c r="AR47" s="3">
        <f ca="1">choosenAgri!AR47*$E$1+choosenLivestock!L47*$I$1+choosenDomestic!L47*$F$1+choosenIndustry!L47*$G$1+$H$1*INDEX(choosenEnvflow!AR$9:AR$29,$B47,1)</f>
        <v>3.0000000000000001E-5</v>
      </c>
      <c r="AS47" s="3">
        <f ca="1">choosenAgri!AS47*$E$1+choosenLivestock!M47*$I$1+choosenDomestic!M47*$F$1+choosenIndustry!M47*$G$1+$H$1*INDEX(choosenEnvflow!AS$9:AS$29,$B47,1)</f>
        <v>2.5000000000000001E-5</v>
      </c>
      <c r="AT47" s="3">
        <f ca="1">choosenAgri!AT47*$E$1+choosenLivestock!N47*$I$1+choosenDomestic!N47*$F$1+choosenIndustry!N47*$G$1+$H$1*INDEX(choosenEnvflow!AT$9:AT$29,$B47,1)</f>
        <v>1.0000000000000001E-5</v>
      </c>
      <c r="AU47" s="3">
        <f ca="1">choosenAgri!AU47*$E$1+choosenLivestock!O47*$I$1+choosenDomestic!O47*$F$1+choosenIndustry!O47*$G$1+$H$1*INDEX(choosenEnvflow!AU$9:AU$29,$B47,1)</f>
        <v>0</v>
      </c>
      <c r="AV47" s="3">
        <f ca="1">choosenAgri!AV47*$E$1+choosenLivestock!P47*$I$1+choosenDomestic!P47*$F$1+choosenIndustry!P47*$G$1+$H$1*INDEX(choosenEnvflow!AV$9:AV$29,$B47,1)</f>
        <v>1.5000000000000001E-4</v>
      </c>
      <c r="AX47">
        <v>6</v>
      </c>
      <c r="AY47" t="s">
        <v>4</v>
      </c>
      <c r="AZ47" s="3">
        <f ca="1">choosenAgri!AZ47*$E$1+choosenLivestock!D47*$I$1+choosenDomestic!D47*$F$1+choosenIndustry!D47*$G$1+$H$1*INDEX(choosenEnvflow!AZ$9:AZ$29,$B47,1)</f>
        <v>0</v>
      </c>
      <c r="BA47" s="3">
        <f ca="1">choosenAgri!BA47*$E$1+choosenLivestock!E47*$I$1+choosenDomestic!E47*$F$1+choosenIndustry!E47*$G$1+$H$1*INDEX(choosenEnvflow!BA$9:BA$29,$B47,1)</f>
        <v>0</v>
      </c>
      <c r="BB47" s="3">
        <f ca="1">choosenAgri!BB47*$E$1+choosenLivestock!F47*$I$1+choosenDomestic!F47*$F$1+choosenIndustry!F47*$G$1+$H$1*INDEX(choosenEnvflow!BB$9:BB$29,$B47,1)</f>
        <v>1.0000000000000001E-5</v>
      </c>
      <c r="BC47" s="3">
        <f ca="1">choosenAgri!BC47*$E$1+choosenLivestock!G47*$I$1+choosenDomestic!G47*$F$1+choosenIndustry!G47*$G$1+$H$1*INDEX(choosenEnvflow!BC$9:BC$29,$B47,1)</f>
        <v>1.5E-5</v>
      </c>
      <c r="BD47" s="3">
        <f ca="1">choosenAgri!BD47*$E$1+choosenLivestock!H47*$I$1+choosenDomestic!H47*$F$1+choosenIndustry!H47*$G$1+$H$1*INDEX(choosenEnvflow!BD$9:BD$29,$B47,1)</f>
        <v>1.0000000000000001E-5</v>
      </c>
      <c r="BE47" s="3">
        <f ca="1">choosenAgri!BE47*$E$1+choosenLivestock!I47*$I$1+choosenDomestic!I47*$F$1+choosenIndustry!I47*$G$1+$H$1*INDEX(choosenEnvflow!BE$9:BE$29,$B47,1)</f>
        <v>1.5E-5</v>
      </c>
      <c r="BF47" s="3">
        <f ca="1">choosenAgri!BF47*$E$1+choosenLivestock!J47*$I$1+choosenDomestic!J47*$F$1+choosenIndustry!J47*$G$1+$H$1*INDEX(choosenEnvflow!BF$9:BF$29,$B47,1)</f>
        <v>1.5E-5</v>
      </c>
      <c r="BG47" s="3">
        <f ca="1">choosenAgri!BG47*$E$1+choosenLivestock!K47*$I$1+choosenDomestic!K47*$F$1+choosenIndustry!K47*$G$1+$H$1*INDEX(choosenEnvflow!BG$9:BG$29,$B47,1)</f>
        <v>2.0000000000000002E-5</v>
      </c>
      <c r="BH47" s="3">
        <f ca="1">choosenAgri!BH47*$E$1+choosenLivestock!L47*$I$1+choosenDomestic!L47*$F$1+choosenIndustry!L47*$G$1+$H$1*INDEX(choosenEnvflow!BH$9:BH$29,$B47,1)</f>
        <v>3.0000000000000001E-5</v>
      </c>
      <c r="BI47" s="3">
        <f ca="1">choosenAgri!BI47*$E$1+choosenLivestock!M47*$I$1+choosenDomestic!M47*$F$1+choosenIndustry!M47*$G$1+$H$1*INDEX(choosenEnvflow!BI$9:BI$29,$B47,1)</f>
        <v>2.5000000000000001E-5</v>
      </c>
      <c r="BJ47" s="3">
        <f ca="1">choosenAgri!BJ47*$E$1+choosenLivestock!N47*$I$1+choosenDomestic!N47*$F$1+choosenIndustry!N47*$G$1+$H$1*INDEX(choosenEnvflow!BJ$9:BJ$29,$B47,1)</f>
        <v>1.0000000000000001E-5</v>
      </c>
      <c r="BK47" s="3">
        <f ca="1">choosenAgri!BK47*$E$1+choosenLivestock!O47*$I$1+choosenDomestic!O47*$F$1+choosenIndustry!O47*$G$1+$H$1*INDEX(choosenEnvflow!BK$9:BK$29,$B47,1)</f>
        <v>0</v>
      </c>
      <c r="BL47" s="3">
        <f ca="1">choosenAgri!BL47*$E$1+choosenLivestock!P47*$I$1+choosenDomestic!P47*$F$1+choosenIndustry!P47*$G$1+$H$1*INDEX(choosenEnvflow!BL$9:BL$29,$B47,1)</f>
        <v>1.5000000000000001E-4</v>
      </c>
    </row>
    <row r="48" spans="1:64" x14ac:dyDescent="0.25">
      <c r="A48">
        <v>4</v>
      </c>
      <c r="B48">
        <v>6</v>
      </c>
      <c r="C48" t="s">
        <v>5</v>
      </c>
      <c r="D48" s="3">
        <f ca="1">choosenAgri!D48*$E$1+choosenLivestock!D48*$I$1+choosenDomestic!D48*$F$1+choosenIndustry!D48*$G$1+$H$1*INDEX(choosenEnvflow!D$9:D$29,$B48,1)</f>
        <v>0</v>
      </c>
      <c r="E48" s="3">
        <f ca="1">choosenAgri!E48*$E$1+choosenLivestock!E48*$I$1+choosenDomestic!E48*$F$1+choosenIndustry!E48*$G$1+$H$1*INDEX(choosenEnvflow!E$9:E$29,$B48,1)</f>
        <v>0</v>
      </c>
      <c r="F48" s="3">
        <f ca="1">choosenAgri!F48*$E$1+choosenLivestock!F48*$I$1+choosenDomestic!F48*$F$1+choosenIndustry!F48*$G$1+$H$1*INDEX(choosenEnvflow!F$9:F$29,$B48,1)</f>
        <v>7.5000000000000002E-6</v>
      </c>
      <c r="G48" s="3">
        <f ca="1">choosenAgri!G48*$E$1+choosenLivestock!G48*$I$1+choosenDomestic!G48*$F$1+choosenIndustry!G48*$G$1+$H$1*INDEX(choosenEnvflow!G$9:G$29,$B48,1)</f>
        <v>1.5E-5</v>
      </c>
      <c r="H48" s="3">
        <f ca="1">choosenAgri!H48*$E$1+choosenLivestock!H48*$I$1+choosenDomestic!H48*$F$1+choosenIndustry!H48*$G$1+$H$1*INDEX(choosenEnvflow!H$9:H$29,$B48,1)</f>
        <v>1.0000000000000001E-5</v>
      </c>
      <c r="I48" s="3">
        <f ca="1">choosenAgri!I48*$E$1+choosenLivestock!I48*$I$1+choosenDomestic!I48*$F$1+choosenIndustry!I48*$G$1+$H$1*INDEX(choosenEnvflow!I$9:I$29,$B48,1)</f>
        <v>1.0000000000000001E-5</v>
      </c>
      <c r="J48" s="3">
        <f ca="1">choosenAgri!J48*$E$1+choosenLivestock!J48*$I$1+choosenDomestic!J48*$F$1+choosenIndustry!J48*$G$1+$H$1*INDEX(choosenEnvflow!J$9:J$29,$B48,1)</f>
        <v>1.5E-5</v>
      </c>
      <c r="K48" s="3">
        <f ca="1">choosenAgri!K48*$E$1+choosenLivestock!K48*$I$1+choosenDomestic!K48*$F$1+choosenIndustry!K48*$G$1+$H$1*INDEX(choosenEnvflow!K$9:K$29,$B48,1)</f>
        <v>1.7499999999999998E-5</v>
      </c>
      <c r="L48" s="3">
        <f ca="1">choosenAgri!L48*$E$1+choosenLivestock!L48*$I$1+choosenDomestic!L48*$F$1+choosenIndustry!L48*$G$1+$H$1*INDEX(choosenEnvflow!L$9:L$29,$B48,1)</f>
        <v>2.5000000000000001E-5</v>
      </c>
      <c r="M48" s="3">
        <f ca="1">choosenAgri!M48*$E$1+choosenLivestock!M48*$I$1+choosenDomestic!M48*$F$1+choosenIndustry!M48*$G$1+$H$1*INDEX(choosenEnvflow!M$9:M$29,$B48,1)</f>
        <v>2.5000000000000001E-5</v>
      </c>
      <c r="N48" s="3">
        <f ca="1">choosenAgri!N48*$E$1+choosenLivestock!N48*$I$1+choosenDomestic!N48*$F$1+choosenIndustry!N48*$G$1+$H$1*INDEX(choosenEnvflow!N$9:N$29,$B48,1)</f>
        <v>1.0000000000000001E-5</v>
      </c>
      <c r="O48" s="3">
        <f ca="1">choosenAgri!O48*$E$1+choosenLivestock!O48*$I$1+choosenDomestic!O48*$F$1+choosenIndustry!O48*$G$1+$H$1*INDEX(choosenEnvflow!O$9:O$29,$B48,1)</f>
        <v>0</v>
      </c>
      <c r="P48" s="3">
        <f ca="1">choosenAgri!P48*$E$1+choosenLivestock!P48*$I$1+choosenDomestic!P48*$F$1+choosenIndustry!P48*$G$1+$H$1*INDEX(choosenEnvflow!P$9:P$29,$B48,1)</f>
        <v>1.35E-4</v>
      </c>
      <c r="R48">
        <v>6</v>
      </c>
      <c r="S48" t="s">
        <v>5</v>
      </c>
      <c r="T48" s="14">
        <f ca="1">choosenAgri!T48*$E$1+choosenLivestock!D48*$I$1+choosenDomestic!D48*$F$1+choosenIndustry!D48*$G$1+$H$1*INDEX(choosenEnvflow!T$9:T$29,$B48,1)</f>
        <v>0</v>
      </c>
      <c r="U48" s="14">
        <f ca="1">choosenAgri!U48*$E$1+choosenLivestock!E48*$I$1+choosenDomestic!E48*$F$1+choosenIndustry!E48*$G$1+$H$1*INDEX(choosenEnvflow!U$9:U$29,$B48,1)</f>
        <v>5.0000000000000004E-6</v>
      </c>
      <c r="V48" s="14">
        <f ca="1">choosenAgri!V48*$E$1+choosenLivestock!F48*$I$1+choosenDomestic!F48*$F$1+choosenIndustry!F48*$G$1+$H$1*INDEX(choosenEnvflow!V$9:V$29,$B48,1)</f>
        <v>1.5E-5</v>
      </c>
      <c r="W48" s="14">
        <f ca="1">choosenAgri!W48*$E$1+choosenLivestock!G48*$I$1+choosenDomestic!G48*$F$1+choosenIndustry!G48*$G$1+$H$1*INDEX(choosenEnvflow!W$9:W$29,$B48,1)</f>
        <v>2.5000000000000001E-5</v>
      </c>
      <c r="X48" s="14">
        <f ca="1">choosenAgri!X48*$E$1+choosenLivestock!H48*$I$1+choosenDomestic!H48*$F$1+choosenIndustry!H48*$G$1+$H$1*INDEX(choosenEnvflow!X$9:X$29,$B48,1)</f>
        <v>1.5E-5</v>
      </c>
      <c r="Y48" s="14">
        <f ca="1">choosenAgri!Y48*$E$1+choosenLivestock!I48*$I$1+choosenDomestic!I48*$F$1+choosenIndustry!I48*$G$1+$H$1*INDEX(choosenEnvflow!Y$9:Y$29,$B48,1)</f>
        <v>2.0000000000000002E-5</v>
      </c>
      <c r="Z48" s="14">
        <f ca="1">choosenAgri!Z48*$E$1+choosenLivestock!J48*$I$1+choosenDomestic!J48*$F$1+choosenIndustry!J48*$G$1+$H$1*INDEX(choosenEnvflow!Z$9:Z$29,$B48,1)</f>
        <v>2.5000000000000001E-5</v>
      </c>
      <c r="AA48" s="14">
        <f ca="1">choosenAgri!AA48*$E$1+choosenLivestock!K48*$I$1+choosenDomestic!K48*$F$1+choosenIndustry!K48*$G$1+$H$1*INDEX(choosenEnvflow!AA$9:AA$29,$B48,1)</f>
        <v>3.0000000000000001E-5</v>
      </c>
      <c r="AB48" s="14">
        <f ca="1">choosenAgri!AB48*$E$1+choosenLivestock!L48*$I$1+choosenDomestic!L48*$F$1+choosenIndustry!L48*$G$1+$H$1*INDEX(choosenEnvflow!AB$9:AB$29,$B48,1)</f>
        <v>4.0000000000000003E-5</v>
      </c>
      <c r="AC48" s="14">
        <f ca="1">choosenAgri!AC48*$E$1+choosenLivestock!M48*$I$1+choosenDomestic!M48*$F$1+choosenIndustry!M48*$G$1+$H$1*INDEX(choosenEnvflow!AC$9:AC$29,$B48,1)</f>
        <v>3.4999999999999997E-5</v>
      </c>
      <c r="AD48" s="14">
        <f ca="1">choosenAgri!AD48*$E$1+choosenLivestock!N48*$I$1+choosenDomestic!N48*$F$1+choosenIndustry!N48*$G$1+$H$1*INDEX(choosenEnvflow!AD$9:AD$29,$B48,1)</f>
        <v>1.0000000000000001E-5</v>
      </c>
      <c r="AE48" s="14">
        <f ca="1">choosenAgri!AE48*$E$1+choosenLivestock!O48*$I$1+choosenDomestic!O48*$F$1+choosenIndustry!O48*$G$1+$H$1*INDEX(choosenEnvflow!AE$9:AE$29,$B48,1)</f>
        <v>0</v>
      </c>
      <c r="AF48" s="14">
        <f ca="1">choosenAgri!AF48*$E$1+choosenLivestock!P48*$I$1+choosenDomestic!P48*$F$1+choosenIndustry!P48*$G$1+$H$1*INDEX(choosenEnvflow!AF$9:AF$29,$B48,1)</f>
        <v>2.2000000000000001E-4</v>
      </c>
      <c r="AH48">
        <v>6</v>
      </c>
      <c r="AI48" t="s">
        <v>5</v>
      </c>
      <c r="AJ48" s="3">
        <f ca="1">choosenAgri!AJ48*$E$1+choosenLivestock!D48*$I$1+choosenDomestic!D48*$F$1+choosenIndustry!D48*$G$1+$H$1*INDEX(choosenEnvflow!AJ$9:AJ$29,$B48,1)</f>
        <v>5.0000000000000004E-6</v>
      </c>
      <c r="AK48" s="3">
        <f ca="1">choosenAgri!AK48*$E$1+choosenLivestock!E48*$I$1+choosenDomestic!E48*$F$1+choosenIndustry!E48*$G$1+$H$1*INDEX(choosenEnvflow!AK$9:AK$29,$B48,1)</f>
        <v>1.0000000000000001E-5</v>
      </c>
      <c r="AL48" s="3">
        <f ca="1">choosenAgri!AL48*$E$1+choosenLivestock!F48*$I$1+choosenDomestic!F48*$F$1+choosenIndustry!F48*$G$1+$H$1*INDEX(choosenEnvflow!AL$9:AL$29,$B48,1)</f>
        <v>1.5E-5</v>
      </c>
      <c r="AM48" s="3">
        <f ca="1">choosenAgri!AM48*$E$1+choosenLivestock!G48*$I$1+choosenDomestic!G48*$F$1+choosenIndustry!G48*$G$1+$H$1*INDEX(choosenEnvflow!AM$9:AM$29,$B48,1)</f>
        <v>2.5000000000000001E-5</v>
      </c>
      <c r="AN48" s="3">
        <f ca="1">choosenAgri!AN48*$E$1+choosenLivestock!H48*$I$1+choosenDomestic!H48*$F$1+choosenIndustry!H48*$G$1+$H$1*INDEX(choosenEnvflow!AN$9:AN$29,$B48,1)</f>
        <v>1.5E-5</v>
      </c>
      <c r="AO48" s="3">
        <f ca="1">choosenAgri!AO48*$E$1+choosenLivestock!I48*$I$1+choosenDomestic!I48*$F$1+choosenIndustry!I48*$G$1+$H$1*INDEX(choosenEnvflow!AO$9:AO$29,$B48,1)</f>
        <v>2.0000000000000002E-5</v>
      </c>
      <c r="AP48" s="3">
        <f ca="1">choosenAgri!AP48*$E$1+choosenLivestock!J48*$I$1+choosenDomestic!J48*$F$1+choosenIndustry!J48*$G$1+$H$1*INDEX(choosenEnvflow!AP$9:AP$29,$B48,1)</f>
        <v>2.5000000000000001E-5</v>
      </c>
      <c r="AQ48" s="3">
        <f ca="1">choosenAgri!AQ48*$E$1+choosenLivestock!K48*$I$1+choosenDomestic!K48*$F$1+choosenIndustry!K48*$G$1+$H$1*INDEX(choosenEnvflow!AQ$9:AQ$29,$B48,1)</f>
        <v>3.0000000000000001E-5</v>
      </c>
      <c r="AR48" s="3">
        <f ca="1">choosenAgri!AR48*$E$1+choosenLivestock!L48*$I$1+choosenDomestic!L48*$F$1+choosenIndustry!L48*$G$1+$H$1*INDEX(choosenEnvflow!AR$9:AR$29,$B48,1)</f>
        <v>4.0000000000000003E-5</v>
      </c>
      <c r="AS48" s="3">
        <f ca="1">choosenAgri!AS48*$E$1+choosenLivestock!M48*$I$1+choosenDomestic!M48*$F$1+choosenIndustry!M48*$G$1+$H$1*INDEX(choosenEnvflow!AS$9:AS$29,$B48,1)</f>
        <v>3.4999999999999997E-5</v>
      </c>
      <c r="AT48" s="3">
        <f ca="1">choosenAgri!AT48*$E$1+choosenLivestock!N48*$I$1+choosenDomestic!N48*$F$1+choosenIndustry!N48*$G$1+$H$1*INDEX(choosenEnvflow!AT$9:AT$29,$B48,1)</f>
        <v>2.0000000000000002E-5</v>
      </c>
      <c r="AU48" s="3">
        <f ca="1">choosenAgri!AU48*$E$1+choosenLivestock!O48*$I$1+choosenDomestic!O48*$F$1+choosenIndustry!O48*$G$1+$H$1*INDEX(choosenEnvflow!AU$9:AU$29,$B48,1)</f>
        <v>0</v>
      </c>
      <c r="AV48" s="3">
        <f ca="1">choosenAgri!AV48*$E$1+choosenLivestock!P48*$I$1+choosenDomestic!P48*$F$1+choosenIndustry!P48*$G$1+$H$1*INDEX(choosenEnvflow!AV$9:AV$29,$B48,1)</f>
        <v>2.3999999999999998E-4</v>
      </c>
      <c r="AX48">
        <v>6</v>
      </c>
      <c r="AY48" t="s">
        <v>5</v>
      </c>
      <c r="AZ48" s="3">
        <f ca="1">choosenAgri!AZ48*$E$1+choosenLivestock!D48*$I$1+choosenDomestic!D48*$F$1+choosenIndustry!D48*$G$1+$H$1*INDEX(choosenEnvflow!AZ$9:AZ$29,$B48,1)</f>
        <v>5.0000000000000004E-6</v>
      </c>
      <c r="BA48" s="3">
        <f ca="1">choosenAgri!BA48*$E$1+choosenLivestock!E48*$I$1+choosenDomestic!E48*$F$1+choosenIndustry!E48*$G$1+$H$1*INDEX(choosenEnvflow!BA$9:BA$29,$B48,1)</f>
        <v>5.0000000000000004E-6</v>
      </c>
      <c r="BB48" s="3">
        <f ca="1">choosenAgri!BB48*$E$1+choosenLivestock!F48*$I$1+choosenDomestic!F48*$F$1+choosenIndustry!F48*$G$1+$H$1*INDEX(choosenEnvflow!BB$9:BB$29,$B48,1)</f>
        <v>1.5E-5</v>
      </c>
      <c r="BC48" s="3">
        <f ca="1">choosenAgri!BC48*$E$1+choosenLivestock!G48*$I$1+choosenDomestic!G48*$F$1+choosenIndustry!G48*$G$1+$H$1*INDEX(choosenEnvflow!BC$9:BC$29,$B48,1)</f>
        <v>2.5000000000000001E-5</v>
      </c>
      <c r="BD48" s="3">
        <f ca="1">choosenAgri!BD48*$E$1+choosenLivestock!H48*$I$1+choosenDomestic!H48*$F$1+choosenIndustry!H48*$G$1+$H$1*INDEX(choosenEnvflow!BD$9:BD$29,$B48,1)</f>
        <v>1.5E-5</v>
      </c>
      <c r="BE48" s="3">
        <f ca="1">choosenAgri!BE48*$E$1+choosenLivestock!I48*$I$1+choosenDomestic!I48*$F$1+choosenIndustry!I48*$G$1+$H$1*INDEX(choosenEnvflow!BE$9:BE$29,$B48,1)</f>
        <v>2.0000000000000002E-5</v>
      </c>
      <c r="BF48" s="3">
        <f ca="1">choosenAgri!BF48*$E$1+choosenLivestock!J48*$I$1+choosenDomestic!J48*$F$1+choosenIndustry!J48*$G$1+$H$1*INDEX(choosenEnvflow!BF$9:BF$29,$B48,1)</f>
        <v>2.5000000000000001E-5</v>
      </c>
      <c r="BG48" s="3">
        <f ca="1">choosenAgri!BG48*$E$1+choosenLivestock!K48*$I$1+choosenDomestic!K48*$F$1+choosenIndustry!K48*$G$1+$H$1*INDEX(choosenEnvflow!BG$9:BG$29,$B48,1)</f>
        <v>3.0000000000000001E-5</v>
      </c>
      <c r="BH48" s="3">
        <f ca="1">choosenAgri!BH48*$E$1+choosenLivestock!L48*$I$1+choosenDomestic!L48*$F$1+choosenIndustry!L48*$G$1+$H$1*INDEX(choosenEnvflow!BH$9:BH$29,$B48,1)</f>
        <v>4.5000000000000003E-5</v>
      </c>
      <c r="BI48" s="3">
        <f ca="1">choosenAgri!BI48*$E$1+choosenLivestock!M48*$I$1+choosenDomestic!M48*$F$1+choosenIndustry!M48*$G$1+$H$1*INDEX(choosenEnvflow!BI$9:BI$29,$B48,1)</f>
        <v>3.4999999999999997E-5</v>
      </c>
      <c r="BJ48" s="3">
        <f ca="1">choosenAgri!BJ48*$E$1+choosenLivestock!N48*$I$1+choosenDomestic!N48*$F$1+choosenIndustry!N48*$G$1+$H$1*INDEX(choosenEnvflow!BJ$9:BJ$29,$B48,1)</f>
        <v>5.0000000000000004E-6</v>
      </c>
      <c r="BK48" s="3">
        <f ca="1">choosenAgri!BK48*$E$1+choosenLivestock!O48*$I$1+choosenDomestic!O48*$F$1+choosenIndustry!O48*$G$1+$H$1*INDEX(choosenEnvflow!BK$9:BK$29,$B48,1)</f>
        <v>0</v>
      </c>
      <c r="BL48" s="3">
        <f ca="1">choosenAgri!BL48*$E$1+choosenLivestock!P48*$I$1+choosenDomestic!P48*$F$1+choosenIndustry!P48*$G$1+$H$1*INDEX(choosenEnvflow!BL$9:BL$29,$B48,1)</f>
        <v>2.2500000000000005E-4</v>
      </c>
    </row>
    <row r="49" spans="1:64" x14ac:dyDescent="0.25">
      <c r="A49">
        <v>5</v>
      </c>
      <c r="B49">
        <v>6</v>
      </c>
      <c r="C49" t="s">
        <v>6</v>
      </c>
      <c r="D49" s="3">
        <f ca="1">choosenAgri!D49*$E$1+choosenLivestock!D49*$I$1+choosenDomestic!D49*$F$1+choosenIndustry!D49*$G$1+$H$1*INDEX(choosenEnvflow!D$9:D$29,$B49,1)</f>
        <v>2.5000000000000002E-6</v>
      </c>
      <c r="E49" s="3">
        <f ca="1">choosenAgri!E49*$E$1+choosenLivestock!E49*$I$1+choosenDomestic!E49*$F$1+choosenIndustry!E49*$G$1+$H$1*INDEX(choosenEnvflow!E$9:E$29,$B49,1)</f>
        <v>0</v>
      </c>
      <c r="F49" s="3">
        <f ca="1">choosenAgri!F49*$E$1+choosenLivestock!F49*$I$1+choosenDomestic!F49*$F$1+choosenIndustry!F49*$G$1+$H$1*INDEX(choosenEnvflow!F$9:F$29,$B49,1)</f>
        <v>5.0000000000000004E-6</v>
      </c>
      <c r="G49" s="3">
        <f ca="1">choosenAgri!G49*$E$1+choosenLivestock!G49*$I$1+choosenDomestic!G49*$F$1+choosenIndustry!G49*$G$1+$H$1*INDEX(choosenEnvflow!G$9:G$29,$B49,1)</f>
        <v>1.7499999999999998E-5</v>
      </c>
      <c r="H49" s="3">
        <f ca="1">choosenAgri!H49*$E$1+choosenLivestock!H49*$I$1+choosenDomestic!H49*$F$1+choosenIndustry!H49*$G$1+$H$1*INDEX(choosenEnvflow!H$9:H$29,$B49,1)</f>
        <v>1.5E-5</v>
      </c>
      <c r="I49" s="3">
        <f ca="1">choosenAgri!I49*$E$1+choosenLivestock!I49*$I$1+choosenDomestic!I49*$F$1+choosenIndustry!I49*$G$1+$H$1*INDEX(choosenEnvflow!I$9:I$29,$B49,1)</f>
        <v>1.5E-5</v>
      </c>
      <c r="J49" s="3">
        <f ca="1">choosenAgri!J49*$E$1+choosenLivestock!J49*$I$1+choosenDomestic!J49*$F$1+choosenIndustry!J49*$G$1+$H$1*INDEX(choosenEnvflow!J$9:J$29,$B49,1)</f>
        <v>2.0000000000000002E-5</v>
      </c>
      <c r="K49" s="3">
        <f ca="1">choosenAgri!K49*$E$1+choosenLivestock!K49*$I$1+choosenDomestic!K49*$F$1+choosenIndustry!K49*$G$1+$H$1*INDEX(choosenEnvflow!K$9:K$29,$B49,1)</f>
        <v>2.7500000000000001E-5</v>
      </c>
      <c r="L49" s="3">
        <f ca="1">choosenAgri!L49*$E$1+choosenLivestock!L49*$I$1+choosenDomestic!L49*$F$1+choosenIndustry!L49*$G$1+$H$1*INDEX(choosenEnvflow!L$9:L$29,$B49,1)</f>
        <v>3.4999999999999997E-5</v>
      </c>
      <c r="M49" s="3">
        <f ca="1">choosenAgri!M49*$E$1+choosenLivestock!M49*$I$1+choosenDomestic!M49*$F$1+choosenIndustry!M49*$G$1+$H$1*INDEX(choosenEnvflow!M$9:M$29,$B49,1)</f>
        <v>3.4999999999999997E-5</v>
      </c>
      <c r="N49" s="3">
        <f ca="1">choosenAgri!N49*$E$1+choosenLivestock!N49*$I$1+choosenDomestic!N49*$F$1+choosenIndustry!N49*$G$1+$H$1*INDEX(choosenEnvflow!N$9:N$29,$B49,1)</f>
        <v>1.5E-5</v>
      </c>
      <c r="O49" s="3">
        <f ca="1">choosenAgri!O49*$E$1+choosenLivestock!O49*$I$1+choosenDomestic!O49*$F$1+choosenIndustry!O49*$G$1+$H$1*INDEX(choosenEnvflow!O$9:O$29,$B49,1)</f>
        <v>0</v>
      </c>
      <c r="P49" s="3">
        <f ca="1">choosenAgri!P49*$E$1+choosenLivestock!P49*$I$1+choosenDomestic!P49*$F$1+choosenIndustry!P49*$G$1+$H$1*INDEX(choosenEnvflow!P$9:P$29,$B49,1)</f>
        <v>1.8749999999999998E-4</v>
      </c>
      <c r="R49">
        <v>6</v>
      </c>
      <c r="S49" t="s">
        <v>6</v>
      </c>
      <c r="T49" s="14">
        <f ca="1">choosenAgri!T49*$E$1+choosenLivestock!D49*$I$1+choosenDomestic!D49*$F$1+choosenIndustry!D49*$G$1+$H$1*INDEX(choosenEnvflow!T$9:T$29,$B49,1)</f>
        <v>0</v>
      </c>
      <c r="U49" s="14">
        <f ca="1">choosenAgri!U49*$E$1+choosenLivestock!E49*$I$1+choosenDomestic!E49*$F$1+choosenIndustry!E49*$G$1+$H$1*INDEX(choosenEnvflow!U$9:U$29,$B49,1)</f>
        <v>5.0000000000000004E-6</v>
      </c>
      <c r="V49" s="14">
        <f ca="1">choosenAgri!V49*$E$1+choosenLivestock!F49*$I$1+choosenDomestic!F49*$F$1+choosenIndustry!F49*$G$1+$H$1*INDEX(choosenEnvflow!V$9:V$29,$B49,1)</f>
        <v>2.0000000000000002E-5</v>
      </c>
      <c r="W49" s="14">
        <f ca="1">choosenAgri!W49*$E$1+choosenLivestock!G49*$I$1+choosenDomestic!G49*$F$1+choosenIndustry!G49*$G$1+$H$1*INDEX(choosenEnvflow!W$9:W$29,$B49,1)</f>
        <v>3.4999999999999997E-5</v>
      </c>
      <c r="X49" s="14">
        <f ca="1">choosenAgri!X49*$E$1+choosenLivestock!H49*$I$1+choosenDomestic!H49*$F$1+choosenIndustry!H49*$G$1+$H$1*INDEX(choosenEnvflow!X$9:X$29,$B49,1)</f>
        <v>2.5000000000000001E-5</v>
      </c>
      <c r="Y49" s="14">
        <f ca="1">choosenAgri!Y49*$E$1+choosenLivestock!I49*$I$1+choosenDomestic!I49*$F$1+choosenIndustry!I49*$G$1+$H$1*INDEX(choosenEnvflow!Y$9:Y$29,$B49,1)</f>
        <v>2.5000000000000001E-5</v>
      </c>
      <c r="Z49" s="14">
        <f ca="1">choosenAgri!Z49*$E$1+choosenLivestock!J49*$I$1+choosenDomestic!J49*$F$1+choosenIndustry!J49*$G$1+$H$1*INDEX(choosenEnvflow!Z$9:Z$29,$B49,1)</f>
        <v>3.4999999999999997E-5</v>
      </c>
      <c r="AA49" s="14">
        <f ca="1">choosenAgri!AA49*$E$1+choosenLivestock!K49*$I$1+choosenDomestic!K49*$F$1+choosenIndustry!K49*$G$1+$H$1*INDEX(choosenEnvflow!AA$9:AA$29,$B49,1)</f>
        <v>4.5000000000000003E-5</v>
      </c>
      <c r="AB49" s="14">
        <f ca="1">choosenAgri!AB49*$E$1+choosenLivestock!L49*$I$1+choosenDomestic!L49*$F$1+choosenIndustry!L49*$G$1+$H$1*INDEX(choosenEnvflow!AB$9:AB$29,$B49,1)</f>
        <v>6.0000000000000002E-5</v>
      </c>
      <c r="AC49" s="14">
        <f ca="1">choosenAgri!AC49*$E$1+choosenLivestock!M49*$I$1+choosenDomestic!M49*$F$1+choosenIndustry!M49*$G$1+$H$1*INDEX(choosenEnvflow!AC$9:AC$29,$B49,1)</f>
        <v>5.5000000000000002E-5</v>
      </c>
      <c r="AD49" s="14">
        <f ca="1">choosenAgri!AD49*$E$1+choosenLivestock!N49*$I$1+choosenDomestic!N49*$F$1+choosenIndustry!N49*$G$1+$H$1*INDEX(choosenEnvflow!AD$9:AD$29,$B49,1)</f>
        <v>1.0000000000000001E-5</v>
      </c>
      <c r="AE49" s="14">
        <f ca="1">choosenAgri!AE49*$E$1+choosenLivestock!O49*$I$1+choosenDomestic!O49*$F$1+choosenIndustry!O49*$G$1+$H$1*INDEX(choosenEnvflow!AE$9:AE$29,$B49,1)</f>
        <v>0</v>
      </c>
      <c r="AF49" s="14">
        <f ca="1">choosenAgri!AF49*$E$1+choosenLivestock!P49*$I$1+choosenDomestic!P49*$F$1+choosenIndustry!P49*$G$1+$H$1*INDEX(choosenEnvflow!AF$9:AF$29,$B49,1)</f>
        <v>3.1500000000000001E-4</v>
      </c>
      <c r="AH49">
        <v>6</v>
      </c>
      <c r="AI49" t="s">
        <v>6</v>
      </c>
      <c r="AJ49" s="3">
        <f ca="1">choosenAgri!AJ49*$E$1+choosenLivestock!D49*$I$1+choosenDomestic!D49*$F$1+choosenIndustry!D49*$G$1+$H$1*INDEX(choosenEnvflow!AJ$9:AJ$29,$B49,1)</f>
        <v>1.0000000000000001E-5</v>
      </c>
      <c r="AK49" s="3">
        <f ca="1">choosenAgri!AK49*$E$1+choosenLivestock!E49*$I$1+choosenDomestic!E49*$F$1+choosenIndustry!E49*$G$1+$H$1*INDEX(choosenEnvflow!AK$9:AK$29,$B49,1)</f>
        <v>5.0000000000000004E-6</v>
      </c>
      <c r="AL49" s="3">
        <f ca="1">choosenAgri!AL49*$E$1+choosenLivestock!F49*$I$1+choosenDomestic!F49*$F$1+choosenIndustry!F49*$G$1+$H$1*INDEX(choosenEnvflow!AL$9:AL$29,$B49,1)</f>
        <v>1.5E-5</v>
      </c>
      <c r="AM49" s="3">
        <f ca="1">choosenAgri!AM49*$E$1+choosenLivestock!G49*$I$1+choosenDomestic!G49*$F$1+choosenIndustry!G49*$G$1+$H$1*INDEX(choosenEnvflow!AM$9:AM$29,$B49,1)</f>
        <v>3.4999999999999997E-5</v>
      </c>
      <c r="AN49" s="3">
        <f ca="1">choosenAgri!AN49*$E$1+choosenLivestock!H49*$I$1+choosenDomestic!H49*$F$1+choosenIndustry!H49*$G$1+$H$1*INDEX(choosenEnvflow!AN$9:AN$29,$B49,1)</f>
        <v>2.0000000000000002E-5</v>
      </c>
      <c r="AO49" s="3">
        <f ca="1">choosenAgri!AO49*$E$1+choosenLivestock!I49*$I$1+choosenDomestic!I49*$F$1+choosenIndustry!I49*$G$1+$H$1*INDEX(choosenEnvflow!AO$9:AO$29,$B49,1)</f>
        <v>2.5000000000000001E-5</v>
      </c>
      <c r="AP49" s="3">
        <f ca="1">choosenAgri!AP49*$E$1+choosenLivestock!J49*$I$1+choosenDomestic!J49*$F$1+choosenIndustry!J49*$G$1+$H$1*INDEX(choosenEnvflow!AP$9:AP$29,$B49,1)</f>
        <v>3.4999999999999997E-5</v>
      </c>
      <c r="AQ49" s="3">
        <f ca="1">choosenAgri!AQ49*$E$1+choosenLivestock!K49*$I$1+choosenDomestic!K49*$F$1+choosenIndustry!K49*$G$1+$H$1*INDEX(choosenEnvflow!AQ$9:AQ$29,$B49,1)</f>
        <v>4.5000000000000003E-5</v>
      </c>
      <c r="AR49" s="3">
        <f ca="1">choosenAgri!AR49*$E$1+choosenLivestock!L49*$I$1+choosenDomestic!L49*$F$1+choosenIndustry!L49*$G$1+$H$1*INDEX(choosenEnvflow!AR$9:AR$29,$B49,1)</f>
        <v>6.0000000000000002E-5</v>
      </c>
      <c r="AS49" s="3">
        <f ca="1">choosenAgri!AS49*$E$1+choosenLivestock!M49*$I$1+choosenDomestic!M49*$F$1+choosenIndustry!M49*$G$1+$H$1*INDEX(choosenEnvflow!AS$9:AS$29,$B49,1)</f>
        <v>5.5000000000000002E-5</v>
      </c>
      <c r="AT49" s="3">
        <f ca="1">choosenAgri!AT49*$E$1+choosenLivestock!N49*$I$1+choosenDomestic!N49*$F$1+choosenIndustry!N49*$G$1+$H$1*INDEX(choosenEnvflow!AT$9:AT$29,$B49,1)</f>
        <v>2.0000000000000002E-5</v>
      </c>
      <c r="AU49" s="3">
        <f ca="1">choosenAgri!AU49*$E$1+choosenLivestock!O49*$I$1+choosenDomestic!O49*$F$1+choosenIndustry!O49*$G$1+$H$1*INDEX(choosenEnvflow!AU$9:AU$29,$B49,1)</f>
        <v>0</v>
      </c>
      <c r="AV49" s="3">
        <f ca="1">choosenAgri!AV49*$E$1+choosenLivestock!P49*$I$1+choosenDomestic!P49*$F$1+choosenIndustry!P49*$G$1+$H$1*INDEX(choosenEnvflow!AV$9:AV$29,$B49,1)</f>
        <v>3.2499999999999999E-4</v>
      </c>
      <c r="AX49">
        <v>6</v>
      </c>
      <c r="AY49" t="s">
        <v>6</v>
      </c>
      <c r="AZ49" s="3">
        <f ca="1">choosenAgri!AZ49*$E$1+choosenLivestock!D49*$I$1+choosenDomestic!D49*$F$1+choosenIndustry!D49*$G$1+$H$1*INDEX(choosenEnvflow!AZ$9:AZ$29,$B49,1)</f>
        <v>0</v>
      </c>
      <c r="BA49" s="3">
        <f ca="1">choosenAgri!BA49*$E$1+choosenLivestock!E49*$I$1+choosenDomestic!E49*$F$1+choosenIndustry!E49*$G$1+$H$1*INDEX(choosenEnvflow!BA$9:BA$29,$B49,1)</f>
        <v>0</v>
      </c>
      <c r="BB49" s="3">
        <f ca="1">choosenAgri!BB49*$E$1+choosenLivestock!F49*$I$1+choosenDomestic!F49*$F$1+choosenIndustry!F49*$G$1+$H$1*INDEX(choosenEnvflow!BB$9:BB$29,$B49,1)</f>
        <v>1.5E-5</v>
      </c>
      <c r="BC49" s="3">
        <f ca="1">choosenAgri!BC49*$E$1+choosenLivestock!G49*$I$1+choosenDomestic!G49*$F$1+choosenIndustry!G49*$G$1+$H$1*INDEX(choosenEnvflow!BC$9:BC$29,$B49,1)</f>
        <v>3.4999999999999997E-5</v>
      </c>
      <c r="BD49" s="3">
        <f ca="1">choosenAgri!BD49*$E$1+choosenLivestock!H49*$I$1+choosenDomestic!H49*$F$1+choosenIndustry!H49*$G$1+$H$1*INDEX(choosenEnvflow!BD$9:BD$29,$B49,1)</f>
        <v>2.5000000000000001E-5</v>
      </c>
      <c r="BE49" s="3">
        <f ca="1">choosenAgri!BE49*$E$1+choosenLivestock!I49*$I$1+choosenDomestic!I49*$F$1+choosenIndustry!I49*$G$1+$H$1*INDEX(choosenEnvflow!BE$9:BE$29,$B49,1)</f>
        <v>2.5000000000000001E-5</v>
      </c>
      <c r="BF49" s="3">
        <f ca="1">choosenAgri!BF49*$E$1+choosenLivestock!J49*$I$1+choosenDomestic!J49*$F$1+choosenIndustry!J49*$G$1+$H$1*INDEX(choosenEnvflow!BF$9:BF$29,$B49,1)</f>
        <v>3.4999999999999997E-5</v>
      </c>
      <c r="BG49" s="3">
        <f ca="1">choosenAgri!BG49*$E$1+choosenLivestock!K49*$I$1+choosenDomestic!K49*$F$1+choosenIndustry!K49*$G$1+$H$1*INDEX(choosenEnvflow!BG$9:BG$29,$B49,1)</f>
        <v>5.0000000000000002E-5</v>
      </c>
      <c r="BH49" s="3">
        <f ca="1">choosenAgri!BH49*$E$1+choosenLivestock!L49*$I$1+choosenDomestic!L49*$F$1+choosenIndustry!L49*$G$1+$H$1*INDEX(choosenEnvflow!BH$9:BH$29,$B49,1)</f>
        <v>6.4999999999999994E-5</v>
      </c>
      <c r="BI49" s="3">
        <f ca="1">choosenAgri!BI49*$E$1+choosenLivestock!M49*$I$1+choosenDomestic!M49*$F$1+choosenIndustry!M49*$G$1+$H$1*INDEX(choosenEnvflow!BI$9:BI$29,$B49,1)</f>
        <v>5.5000000000000002E-5</v>
      </c>
      <c r="BJ49" s="3">
        <f ca="1">choosenAgri!BJ49*$E$1+choosenLivestock!N49*$I$1+choosenDomestic!N49*$F$1+choosenIndustry!N49*$G$1+$H$1*INDEX(choosenEnvflow!BJ$9:BJ$29,$B49,1)</f>
        <v>2.0000000000000002E-5</v>
      </c>
      <c r="BK49" s="3">
        <f ca="1">choosenAgri!BK49*$E$1+choosenLivestock!O49*$I$1+choosenDomestic!O49*$F$1+choosenIndustry!O49*$G$1+$H$1*INDEX(choosenEnvflow!BK$9:BK$29,$B49,1)</f>
        <v>0</v>
      </c>
      <c r="BL49" s="3">
        <f ca="1">choosenAgri!BL49*$E$1+choosenLivestock!P49*$I$1+choosenDomestic!P49*$F$1+choosenIndustry!P49*$G$1+$H$1*INDEX(choosenEnvflow!BL$9:BL$29,$B49,1)</f>
        <v>3.2499999999999993E-4</v>
      </c>
    </row>
    <row r="50" spans="1:64" x14ac:dyDescent="0.25">
      <c r="A50">
        <v>1</v>
      </c>
      <c r="B50">
        <v>7</v>
      </c>
      <c r="C50" t="s">
        <v>2</v>
      </c>
      <c r="D50" s="3">
        <f ca="1">choosenAgri!D50*$E$1+choosenLivestock!D50*$I$1+choosenDomestic!D50*$F$1+choosenIndustry!D50*$G$1+$H$1*INDEX(choosenEnvflow!D$9:D$29,$B50,1)</f>
        <v>2.5000000000000002E-6</v>
      </c>
      <c r="E50" s="3">
        <f ca="1">choosenAgri!E50*$E$1+choosenLivestock!E50*$I$1+choosenDomestic!E50*$F$1+choosenIndustry!E50*$G$1+$H$1*INDEX(choosenEnvflow!E$9:E$29,$B50,1)</f>
        <v>2.5000000000000002E-6</v>
      </c>
      <c r="F50" s="3">
        <f ca="1">choosenAgri!F50*$E$1+choosenLivestock!F50*$I$1+choosenDomestic!F50*$F$1+choosenIndustry!F50*$G$1+$H$1*INDEX(choosenEnvflow!F$9:F$29,$B50,1)</f>
        <v>2.5000000000000002E-6</v>
      </c>
      <c r="G50" s="3">
        <f ca="1">choosenAgri!G50*$E$1+choosenLivestock!G50*$I$1+choosenDomestic!G50*$F$1+choosenIndustry!G50*$G$1+$H$1*INDEX(choosenEnvflow!G$9:G$29,$B50,1)</f>
        <v>5.1000000000000004E-4</v>
      </c>
      <c r="H50" s="3">
        <f ca="1">choosenAgri!H50*$E$1+choosenLivestock!H50*$I$1+choosenDomestic!H50*$F$1+choosenIndustry!H50*$G$1+$H$1*INDEX(choosenEnvflow!H$9:H$29,$B50,1)</f>
        <v>1.075E-3</v>
      </c>
      <c r="I50" s="3">
        <f ca="1">choosenAgri!I50*$E$1+choosenLivestock!I50*$I$1+choosenDomestic!I50*$F$1+choosenIndustry!I50*$G$1+$H$1*INDEX(choosenEnvflow!I$9:I$29,$B50,1)</f>
        <v>1.175E-3</v>
      </c>
      <c r="J50" s="3">
        <f ca="1">choosenAgri!J50*$E$1+choosenLivestock!J50*$I$1+choosenDomestic!J50*$F$1+choosenIndustry!J50*$G$1+$H$1*INDEX(choosenEnvflow!J$9:J$29,$B50,1)</f>
        <v>1.1925E-3</v>
      </c>
      <c r="K50" s="3">
        <f ca="1">choosenAgri!K50*$E$1+choosenLivestock!K50*$I$1+choosenDomestic!K50*$F$1+choosenIndustry!K50*$G$1+$H$1*INDEX(choosenEnvflow!K$9:K$29,$B50,1)</f>
        <v>1.3825E-3</v>
      </c>
      <c r="L50" s="3">
        <f ca="1">choosenAgri!L50*$E$1+choosenLivestock!L50*$I$1+choosenDomestic!L50*$F$1+choosenIndustry!L50*$G$1+$H$1*INDEX(choosenEnvflow!L$9:L$29,$B50,1)</f>
        <v>1.5625000000000001E-3</v>
      </c>
      <c r="M50" s="3">
        <f ca="1">choosenAgri!M50*$E$1+choosenLivestock!M50*$I$1+choosenDomestic!M50*$F$1+choosenIndustry!M50*$G$1+$H$1*INDEX(choosenEnvflow!M$9:M$29,$B50,1)</f>
        <v>1.5225E-3</v>
      </c>
      <c r="N50" s="3">
        <f ca="1">choosenAgri!N50*$E$1+choosenLivestock!N50*$I$1+choosenDomestic!N50*$F$1+choosenIndustry!N50*$G$1+$H$1*INDEX(choosenEnvflow!N$9:N$29,$B50,1)</f>
        <v>6.6E-4</v>
      </c>
      <c r="O50" s="3">
        <f ca="1">choosenAgri!O50*$E$1+choosenLivestock!O50*$I$1+choosenDomestic!O50*$F$1+choosenIndustry!O50*$G$1+$H$1*INDEX(choosenEnvflow!O$9:O$29,$B50,1)</f>
        <v>1.7000000000000001E-4</v>
      </c>
      <c r="P50" s="3">
        <f ca="1">choosenAgri!P50*$E$1+choosenLivestock!P50*$I$1+choosenDomestic!P50*$F$1+choosenIndustry!P50*$G$1+$H$1*INDEX(choosenEnvflow!P$9:P$29,$B50,1)</f>
        <v>9.2574999999999984E-3</v>
      </c>
      <c r="R50">
        <v>7</v>
      </c>
      <c r="S50" t="s">
        <v>2</v>
      </c>
      <c r="T50" s="14">
        <f ca="1">choosenAgri!T50*$E$1+choosenLivestock!D50*$I$1+choosenDomestic!D50*$F$1+choosenIndustry!D50*$G$1+$H$1*INDEX(choosenEnvflow!T$9:T$29,$B50,1)</f>
        <v>5.0000000000000004E-6</v>
      </c>
      <c r="U50" s="14">
        <f ca="1">choosenAgri!U50*$E$1+choosenLivestock!E50*$I$1+choosenDomestic!E50*$F$1+choosenIndustry!E50*$G$1+$H$1*INDEX(choosenEnvflow!U$9:U$29,$B50,1)</f>
        <v>5.0000000000000004E-6</v>
      </c>
      <c r="V50" s="14">
        <f ca="1">choosenAgri!V50*$E$1+choosenLivestock!F50*$I$1+choosenDomestic!F50*$F$1+choosenIndustry!F50*$G$1+$H$1*INDEX(choosenEnvflow!V$9:V$29,$B50,1)</f>
        <v>5.0000000000000004E-6</v>
      </c>
      <c r="W50" s="14">
        <f ca="1">choosenAgri!W50*$E$1+choosenLivestock!G50*$I$1+choosenDomestic!G50*$F$1+choosenIndustry!G50*$G$1+$H$1*INDEX(choosenEnvflow!W$9:W$29,$B50,1)</f>
        <v>1.85E-4</v>
      </c>
      <c r="X50" s="14">
        <f ca="1">choosenAgri!X50*$E$1+choosenLivestock!H50*$I$1+choosenDomestic!H50*$F$1+choosenIndustry!H50*$G$1+$H$1*INDEX(choosenEnvflow!X$9:X$29,$B50,1)</f>
        <v>1.6050000000000001E-3</v>
      </c>
      <c r="Y50" s="14">
        <f ca="1">choosenAgri!Y50*$E$1+choosenLivestock!I50*$I$1+choosenDomestic!I50*$F$1+choosenIndustry!I50*$G$1+$H$1*INDEX(choosenEnvflow!Y$9:Y$29,$B50,1)</f>
        <v>1.825E-3</v>
      </c>
      <c r="Z50" s="14">
        <f ca="1">choosenAgri!Z50*$E$1+choosenLivestock!J50*$I$1+choosenDomestic!J50*$F$1+choosenIndustry!J50*$G$1+$H$1*INDEX(choosenEnvflow!Z$9:Z$29,$B50,1)</f>
        <v>1.6750000000000001E-3</v>
      </c>
      <c r="AA50" s="14">
        <f ca="1">choosenAgri!AA50*$E$1+choosenLivestock!K50*$I$1+choosenDomestic!K50*$F$1+choosenIndustry!K50*$G$1+$H$1*INDEX(choosenEnvflow!AA$9:AA$29,$B50,1)</f>
        <v>2.4849999999999998E-3</v>
      </c>
      <c r="AB50" s="14">
        <f ca="1">choosenAgri!AB50*$E$1+choosenLivestock!L50*$I$1+choosenDomestic!L50*$F$1+choosenIndustry!L50*$G$1+$H$1*INDEX(choosenEnvflow!AB$9:AB$29,$B50,1)</f>
        <v>2.2899999999999999E-3</v>
      </c>
      <c r="AC50" s="14">
        <f ca="1">choosenAgri!AC50*$E$1+choosenLivestock!M50*$I$1+choosenDomestic!M50*$F$1+choosenIndustry!M50*$G$1+$H$1*INDEX(choosenEnvflow!AC$9:AC$29,$B50,1)</f>
        <v>2.3600000000000001E-3</v>
      </c>
      <c r="AD50" s="14">
        <f ca="1">choosenAgri!AD50*$E$1+choosenLivestock!N50*$I$1+choosenDomestic!N50*$F$1+choosenIndustry!N50*$G$1+$H$1*INDEX(choosenEnvflow!AD$9:AD$29,$B50,1)</f>
        <v>7.5500000000000003E-4</v>
      </c>
      <c r="AE50" s="14">
        <f ca="1">choosenAgri!AE50*$E$1+choosenLivestock!O50*$I$1+choosenDomestic!O50*$F$1+choosenIndustry!O50*$G$1+$H$1*INDEX(choosenEnvflow!AE$9:AE$29,$B50,1)</f>
        <v>5.0000000000000004E-6</v>
      </c>
      <c r="AF50" s="14">
        <f ca="1">choosenAgri!AF50*$E$1+choosenLivestock!P50*$I$1+choosenDomestic!P50*$F$1+choosenIndustry!P50*$G$1+$H$1*INDEX(choosenEnvflow!AF$9:AF$29,$B50,1)</f>
        <v>1.32E-2</v>
      </c>
      <c r="AH50">
        <v>7</v>
      </c>
      <c r="AI50" t="s">
        <v>2</v>
      </c>
      <c r="AJ50" s="3">
        <f ca="1">choosenAgri!AJ50*$E$1+choosenLivestock!D50*$I$1+choosenDomestic!D50*$F$1+choosenIndustry!D50*$G$1+$H$1*INDEX(choosenEnvflow!AJ$9:AJ$29,$B50,1)</f>
        <v>5.0000000000000004E-6</v>
      </c>
      <c r="AK50" s="3">
        <f ca="1">choosenAgri!AK50*$E$1+choosenLivestock!E50*$I$1+choosenDomestic!E50*$F$1+choosenIndustry!E50*$G$1+$H$1*INDEX(choosenEnvflow!AK$9:AK$29,$B50,1)</f>
        <v>5.0000000000000004E-6</v>
      </c>
      <c r="AL50" s="3">
        <f ca="1">choosenAgri!AL50*$E$1+choosenLivestock!F50*$I$1+choosenDomestic!F50*$F$1+choosenIndustry!F50*$G$1+$H$1*INDEX(choosenEnvflow!AL$9:AL$29,$B50,1)</f>
        <v>5.0000000000000004E-6</v>
      </c>
      <c r="AM50" s="3">
        <f ca="1">choosenAgri!AM50*$E$1+choosenLivestock!G50*$I$1+choosenDomestic!G50*$F$1+choosenIndustry!G50*$G$1+$H$1*INDEX(choosenEnvflow!AM$9:AM$29,$B50,1)</f>
        <v>0</v>
      </c>
      <c r="AN50" s="3">
        <f ca="1">choosenAgri!AN50*$E$1+choosenLivestock!H50*$I$1+choosenDomestic!H50*$F$1+choosenIndustry!H50*$G$1+$H$1*INDEX(choosenEnvflow!AN$9:AN$29,$B50,1)</f>
        <v>1.725E-3</v>
      </c>
      <c r="AO50" s="3">
        <f ca="1">choosenAgri!AO50*$E$1+choosenLivestock!I50*$I$1+choosenDomestic!I50*$F$1+choosenIndustry!I50*$G$1+$H$1*INDEX(choosenEnvflow!AO$9:AO$29,$B50,1)</f>
        <v>1.655E-3</v>
      </c>
      <c r="AP50" s="3">
        <f ca="1">choosenAgri!AP50*$E$1+choosenLivestock!J50*$I$1+choosenDomestic!J50*$F$1+choosenIndustry!J50*$G$1+$H$1*INDEX(choosenEnvflow!AP$9:AP$29,$B50,1)</f>
        <v>1.7650000000000001E-3</v>
      </c>
      <c r="AQ50" s="3">
        <f ca="1">choosenAgri!AQ50*$E$1+choosenLivestock!K50*$I$1+choosenDomestic!K50*$F$1+choosenIndustry!K50*$G$1+$H$1*INDEX(choosenEnvflow!AQ$9:AQ$29,$B50,1)</f>
        <v>2.1900000000000001E-3</v>
      </c>
      <c r="AR50" s="3">
        <f ca="1">choosenAgri!AR50*$E$1+choosenLivestock!L50*$I$1+choosenDomestic!L50*$F$1+choosenIndustry!L50*$G$1+$H$1*INDEX(choosenEnvflow!AR$9:AR$29,$B50,1)</f>
        <v>2.31E-3</v>
      </c>
      <c r="AS50" s="3">
        <f ca="1">choosenAgri!AS50*$E$1+choosenLivestock!M50*$I$1+choosenDomestic!M50*$F$1+choosenIndustry!M50*$G$1+$H$1*INDEX(choosenEnvflow!AS$9:AS$29,$B50,1)</f>
        <v>2.5999999999999999E-3</v>
      </c>
      <c r="AT50" s="3">
        <f ca="1">choosenAgri!AT50*$E$1+choosenLivestock!N50*$I$1+choosenDomestic!N50*$F$1+choosenIndustry!N50*$G$1+$H$1*INDEX(choosenEnvflow!AT$9:AT$29,$B50,1)</f>
        <v>1.56E-3</v>
      </c>
      <c r="AU50" s="3">
        <f ca="1">choosenAgri!AU50*$E$1+choosenLivestock!O50*$I$1+choosenDomestic!O50*$F$1+choosenIndustry!O50*$G$1+$H$1*INDEX(choosenEnvflow!AU$9:AU$29,$B50,1)</f>
        <v>1.5E-5</v>
      </c>
      <c r="AV50" s="3">
        <f ca="1">choosenAgri!AV50*$E$1+choosenLivestock!P50*$I$1+choosenDomestic!P50*$F$1+choosenIndustry!P50*$G$1+$H$1*INDEX(choosenEnvflow!AV$9:AV$29,$B50,1)</f>
        <v>1.3835E-2</v>
      </c>
      <c r="AX50">
        <v>7</v>
      </c>
      <c r="AY50" t="s">
        <v>2</v>
      </c>
      <c r="AZ50" s="3">
        <f ca="1">choosenAgri!AZ50*$E$1+choosenLivestock!D50*$I$1+choosenDomestic!D50*$F$1+choosenIndustry!D50*$G$1+$H$1*INDEX(choosenEnvflow!AZ$9:AZ$29,$B50,1)</f>
        <v>5.0000000000000004E-6</v>
      </c>
      <c r="BA50" s="3">
        <f ca="1">choosenAgri!BA50*$E$1+choosenLivestock!E50*$I$1+choosenDomestic!E50*$F$1+choosenIndustry!E50*$G$1+$H$1*INDEX(choosenEnvflow!BA$9:BA$29,$B50,1)</f>
        <v>5.0000000000000004E-6</v>
      </c>
      <c r="BB50" s="3">
        <f ca="1">choosenAgri!BB50*$E$1+choosenLivestock!F50*$I$1+choosenDomestic!F50*$F$1+choosenIndustry!F50*$G$1+$H$1*INDEX(choosenEnvflow!BB$9:BB$29,$B50,1)</f>
        <v>5.0000000000000004E-6</v>
      </c>
      <c r="BC50" s="3">
        <f ca="1">choosenAgri!BC50*$E$1+choosenLivestock!G50*$I$1+choosenDomestic!G50*$F$1+choosenIndustry!G50*$G$1+$H$1*INDEX(choosenEnvflow!BC$9:BC$29,$B50,1)</f>
        <v>0</v>
      </c>
      <c r="BD50" s="3">
        <f ca="1">choosenAgri!BD50*$E$1+choosenLivestock!H50*$I$1+choosenDomestic!H50*$F$1+choosenIndustry!H50*$G$1+$H$1*INDEX(choosenEnvflow!BD$9:BD$29,$B50,1)</f>
        <v>1.25E-3</v>
      </c>
      <c r="BE50" s="3">
        <f ca="1">choosenAgri!BE50*$E$1+choosenLivestock!I50*$I$1+choosenDomestic!I50*$F$1+choosenIndustry!I50*$G$1+$H$1*INDEX(choosenEnvflow!BE$9:BE$29,$B50,1)</f>
        <v>1.495E-3</v>
      </c>
      <c r="BF50" s="3">
        <f ca="1">choosenAgri!BF50*$E$1+choosenLivestock!J50*$I$1+choosenDomestic!J50*$F$1+choosenIndustry!J50*$G$1+$H$1*INDEX(choosenEnvflow!BF$9:BF$29,$B50,1)</f>
        <v>2.405E-3</v>
      </c>
      <c r="BG50" s="3">
        <f ca="1">choosenAgri!BG50*$E$1+choosenLivestock!K50*$I$1+choosenDomestic!K50*$F$1+choosenIndustry!K50*$G$1+$H$1*INDEX(choosenEnvflow!BG$9:BG$29,$B50,1)</f>
        <v>2.1199999999999999E-3</v>
      </c>
      <c r="BH50" s="3">
        <f ca="1">choosenAgri!BH50*$E$1+choosenLivestock!L50*$I$1+choosenDomestic!L50*$F$1+choosenIndustry!L50*$G$1+$H$1*INDEX(choosenEnvflow!BH$9:BH$29,$B50,1)</f>
        <v>2.0500000000000002E-3</v>
      </c>
      <c r="BI50" s="3">
        <f ca="1">choosenAgri!BI50*$E$1+choosenLivestock!M50*$I$1+choosenDomestic!M50*$F$1+choosenIndustry!M50*$G$1+$H$1*INDEX(choosenEnvflow!BI$9:BI$29,$B50,1)</f>
        <v>2.8249999999999998E-3</v>
      </c>
      <c r="BJ50" s="3">
        <f ca="1">choosenAgri!BJ50*$E$1+choosenLivestock!N50*$I$1+choosenDomestic!N50*$F$1+choosenIndustry!N50*$G$1+$H$1*INDEX(choosenEnvflow!BJ$9:BJ$29,$B50,1)</f>
        <v>1.075E-3</v>
      </c>
      <c r="BK50" s="3">
        <f ca="1">choosenAgri!BK50*$E$1+choosenLivestock!O50*$I$1+choosenDomestic!O50*$F$1+choosenIndustry!O50*$G$1+$H$1*INDEX(choosenEnvflow!BK$9:BK$29,$B50,1)</f>
        <v>5.0000000000000004E-6</v>
      </c>
      <c r="BL50" s="3">
        <f ca="1">choosenAgri!BL50*$E$1+choosenLivestock!P50*$I$1+choosenDomestic!P50*$F$1+choosenIndustry!P50*$G$1+$H$1*INDEX(choosenEnvflow!BL$9:BL$29,$B50,1)</f>
        <v>1.3239999999999998E-2</v>
      </c>
    </row>
    <row r="51" spans="1:64" x14ac:dyDescent="0.25">
      <c r="A51">
        <v>2</v>
      </c>
      <c r="B51">
        <v>7</v>
      </c>
      <c r="C51" t="s">
        <v>3</v>
      </c>
      <c r="D51" s="3">
        <f ca="1">choosenAgri!D51*$E$1+choosenLivestock!D51*$I$1+choosenDomestic!D51*$F$1+choosenIndustry!D51*$G$1+$H$1*INDEX(choosenEnvflow!D$9:D$29,$B51,1)</f>
        <v>2.5000000000000002E-6</v>
      </c>
      <c r="E51" s="3">
        <f ca="1">choosenAgri!E51*$E$1+choosenLivestock!E51*$I$1+choosenDomestic!E51*$F$1+choosenIndustry!E51*$G$1+$H$1*INDEX(choosenEnvflow!E$9:E$29,$B51,1)</f>
        <v>2.5000000000000002E-6</v>
      </c>
      <c r="F51" s="3">
        <f ca="1">choosenAgri!F51*$E$1+choosenLivestock!F51*$I$1+choosenDomestic!F51*$F$1+choosenIndustry!F51*$G$1+$H$1*INDEX(choosenEnvflow!F$9:F$29,$B51,1)</f>
        <v>2.5000000000000002E-6</v>
      </c>
      <c r="G51" s="3">
        <f ca="1">choosenAgri!G51*$E$1+choosenLivestock!G51*$I$1+choosenDomestic!G51*$F$1+choosenIndustry!G51*$G$1+$H$1*INDEX(choosenEnvflow!G$9:G$29,$B51,1)</f>
        <v>2.875E-4</v>
      </c>
      <c r="H51" s="3">
        <f ca="1">choosenAgri!H51*$E$1+choosenLivestock!H51*$I$1+choosenDomestic!H51*$F$1+choosenIndustry!H51*$G$1+$H$1*INDEX(choosenEnvflow!H$9:H$29,$B51,1)</f>
        <v>1.2175E-3</v>
      </c>
      <c r="I51" s="3">
        <f ca="1">choosenAgri!I51*$E$1+choosenLivestock!I51*$I$1+choosenDomestic!I51*$F$1+choosenIndustry!I51*$G$1+$H$1*INDEX(choosenEnvflow!I$9:I$29,$B51,1)</f>
        <v>1.1100000000000001E-3</v>
      </c>
      <c r="J51" s="3">
        <f ca="1">choosenAgri!J51*$E$1+choosenLivestock!J51*$I$1+choosenDomestic!J51*$F$1+choosenIndustry!J51*$G$1+$H$1*INDEX(choosenEnvflow!J$9:J$29,$B51,1)</f>
        <v>1.39E-3</v>
      </c>
      <c r="K51" s="3">
        <f ca="1">choosenAgri!K51*$E$1+choosenLivestock!K51*$I$1+choosenDomestic!K51*$F$1+choosenIndustry!K51*$G$1+$H$1*INDEX(choosenEnvflow!K$9:K$29,$B51,1)</f>
        <v>1.48E-3</v>
      </c>
      <c r="L51" s="3">
        <f ca="1">choosenAgri!L51*$E$1+choosenLivestock!L51*$I$1+choosenDomestic!L51*$F$1+choosenIndustry!L51*$G$1+$H$1*INDEX(choosenEnvflow!L$9:L$29,$B51,1)</f>
        <v>1.4974999999999999E-3</v>
      </c>
      <c r="M51" s="3">
        <f ca="1">choosenAgri!M51*$E$1+choosenLivestock!M51*$I$1+choosenDomestic!M51*$F$1+choosenIndustry!M51*$G$1+$H$1*INDEX(choosenEnvflow!M$9:M$29,$B51,1)</f>
        <v>1.8749999999999999E-3</v>
      </c>
      <c r="N51" s="3">
        <f ca="1">choosenAgri!N51*$E$1+choosenLivestock!N51*$I$1+choosenDomestic!N51*$F$1+choosenIndustry!N51*$G$1+$H$1*INDEX(choosenEnvflow!N$9:N$29,$B51,1)</f>
        <v>1.0575000000000001E-3</v>
      </c>
      <c r="O51" s="3">
        <f ca="1">choosenAgri!O51*$E$1+choosenLivestock!O51*$I$1+choosenDomestic!O51*$F$1+choosenIndustry!O51*$G$1+$H$1*INDEX(choosenEnvflow!O$9:O$29,$B51,1)</f>
        <v>1.2E-4</v>
      </c>
      <c r="P51" s="3">
        <f ca="1">choosenAgri!P51*$E$1+choosenLivestock!P51*$I$1+choosenDomestic!P51*$F$1+choosenIndustry!P51*$G$1+$H$1*INDEX(choosenEnvflow!P$9:P$29,$B51,1)</f>
        <v>1.0042499999999998E-2</v>
      </c>
      <c r="R51">
        <v>7</v>
      </c>
      <c r="S51" t="s">
        <v>3</v>
      </c>
      <c r="T51" s="14">
        <f ca="1">choosenAgri!T51*$E$1+choosenLivestock!D51*$I$1+choosenDomestic!D51*$F$1+choosenIndustry!D51*$G$1+$H$1*INDEX(choosenEnvflow!T$9:T$29,$B51,1)</f>
        <v>5.0000000000000004E-6</v>
      </c>
      <c r="U51" s="14">
        <f ca="1">choosenAgri!U51*$E$1+choosenLivestock!E51*$I$1+choosenDomestic!E51*$F$1+choosenIndustry!E51*$G$1+$H$1*INDEX(choosenEnvflow!U$9:U$29,$B51,1)</f>
        <v>5.0000000000000004E-6</v>
      </c>
      <c r="V51" s="14">
        <f ca="1">choosenAgri!V51*$E$1+choosenLivestock!F51*$I$1+choosenDomestic!F51*$F$1+choosenIndustry!F51*$G$1+$H$1*INDEX(choosenEnvflow!V$9:V$29,$B51,1)</f>
        <v>5.0000000000000004E-6</v>
      </c>
      <c r="W51" s="14">
        <f ca="1">choosenAgri!W51*$E$1+choosenLivestock!G51*$I$1+choosenDomestic!G51*$F$1+choosenIndustry!G51*$G$1+$H$1*INDEX(choosenEnvflow!W$9:W$29,$B51,1)</f>
        <v>1.3999999999999999E-4</v>
      </c>
      <c r="X51" s="14">
        <f ca="1">choosenAgri!X51*$E$1+choosenLivestock!H51*$I$1+choosenDomestic!H51*$F$1+choosenIndustry!H51*$G$1+$H$1*INDEX(choosenEnvflow!X$9:X$29,$B51,1)</f>
        <v>1.2899999999999999E-3</v>
      </c>
      <c r="Y51" s="14">
        <f ca="1">choosenAgri!Y51*$E$1+choosenLivestock!I51*$I$1+choosenDomestic!I51*$F$1+choosenIndustry!I51*$G$1+$H$1*INDEX(choosenEnvflow!Y$9:Y$29,$B51,1)</f>
        <v>1.5250000000000001E-3</v>
      </c>
      <c r="Z51" s="14">
        <f ca="1">choosenAgri!Z51*$E$1+choosenLivestock!J51*$I$1+choosenDomestic!J51*$F$1+choosenIndustry!J51*$G$1+$H$1*INDEX(choosenEnvflow!Z$9:Z$29,$B51,1)</f>
        <v>1.83E-3</v>
      </c>
      <c r="AA51" s="14">
        <f ca="1">choosenAgri!AA51*$E$1+choosenLivestock!K51*$I$1+choosenDomestic!K51*$F$1+choosenIndustry!K51*$G$1+$H$1*INDEX(choosenEnvflow!AA$9:AA$29,$B51,1)</f>
        <v>2.2899999999999999E-3</v>
      </c>
      <c r="AB51" s="14">
        <f ca="1">choosenAgri!AB51*$E$1+choosenLivestock!L51*$I$1+choosenDomestic!L51*$F$1+choosenIndustry!L51*$G$1+$H$1*INDEX(choosenEnvflow!AB$9:AB$29,$B51,1)</f>
        <v>2.3900000000000002E-3</v>
      </c>
      <c r="AC51" s="14">
        <f ca="1">choosenAgri!AC51*$E$1+choosenLivestock!M51*$I$1+choosenDomestic!M51*$F$1+choosenIndustry!M51*$G$1+$H$1*INDEX(choosenEnvflow!AC$9:AC$29,$B51,1)</f>
        <v>2.6649999999999998E-3</v>
      </c>
      <c r="AD51" s="14">
        <f ca="1">choosenAgri!AD51*$E$1+choosenLivestock!N51*$I$1+choosenDomestic!N51*$F$1+choosenIndustry!N51*$G$1+$H$1*INDEX(choosenEnvflow!AD$9:AD$29,$B51,1)</f>
        <v>1.1999999999999999E-3</v>
      </c>
      <c r="AE51" s="14">
        <f ca="1">choosenAgri!AE51*$E$1+choosenLivestock!O51*$I$1+choosenDomestic!O51*$F$1+choosenIndustry!O51*$G$1+$H$1*INDEX(choosenEnvflow!AE$9:AE$29,$B51,1)</f>
        <v>2.05E-4</v>
      </c>
      <c r="AF51" s="14">
        <f ca="1">choosenAgri!AF51*$E$1+choosenLivestock!P51*$I$1+choosenDomestic!P51*$F$1+choosenIndustry!P51*$G$1+$H$1*INDEX(choosenEnvflow!AF$9:AF$29,$B51,1)</f>
        <v>1.355E-2</v>
      </c>
      <c r="AH51">
        <v>7</v>
      </c>
      <c r="AI51" t="s">
        <v>3</v>
      </c>
      <c r="AJ51" s="3">
        <f ca="1">choosenAgri!AJ51*$E$1+choosenLivestock!D51*$I$1+choosenDomestic!D51*$F$1+choosenIndustry!D51*$G$1+$H$1*INDEX(choosenEnvflow!AJ$9:AJ$29,$B51,1)</f>
        <v>5.0000000000000004E-6</v>
      </c>
      <c r="AK51" s="3">
        <f ca="1">choosenAgri!AK51*$E$1+choosenLivestock!E51*$I$1+choosenDomestic!E51*$F$1+choosenIndustry!E51*$G$1+$H$1*INDEX(choosenEnvflow!AK$9:AK$29,$B51,1)</f>
        <v>5.0000000000000004E-6</v>
      </c>
      <c r="AL51" s="3">
        <f ca="1">choosenAgri!AL51*$E$1+choosenLivestock!F51*$I$1+choosenDomestic!F51*$F$1+choosenIndustry!F51*$G$1+$H$1*INDEX(choosenEnvflow!AL$9:AL$29,$B51,1)</f>
        <v>5.0000000000000004E-6</v>
      </c>
      <c r="AM51" s="3">
        <f ca="1">choosenAgri!AM51*$E$1+choosenLivestock!G51*$I$1+choosenDomestic!G51*$F$1+choosenIndustry!G51*$G$1+$H$1*INDEX(choosenEnvflow!AM$9:AM$29,$B51,1)</f>
        <v>9.0000000000000006E-5</v>
      </c>
      <c r="AN51" s="3">
        <f ca="1">choosenAgri!AN51*$E$1+choosenLivestock!H51*$I$1+choosenDomestic!H51*$F$1+choosenIndustry!H51*$G$1+$H$1*INDEX(choosenEnvflow!AN$9:AN$29,$B51,1)</f>
        <v>1.395E-3</v>
      </c>
      <c r="AO51" s="3">
        <f ca="1">choosenAgri!AO51*$E$1+choosenLivestock!I51*$I$1+choosenDomestic!I51*$F$1+choosenIndustry!I51*$G$1+$H$1*INDEX(choosenEnvflow!AO$9:AO$29,$B51,1)</f>
        <v>1.6900000000000001E-3</v>
      </c>
      <c r="AP51" s="3">
        <f ca="1">choosenAgri!AP51*$E$1+choosenLivestock!J51*$I$1+choosenDomestic!J51*$F$1+choosenIndustry!J51*$G$1+$H$1*INDEX(choosenEnvflow!AP$9:AP$29,$B51,1)</f>
        <v>1.92E-3</v>
      </c>
      <c r="AQ51" s="3">
        <f ca="1">choosenAgri!AQ51*$E$1+choosenLivestock!K51*$I$1+choosenDomestic!K51*$F$1+choosenIndustry!K51*$G$1+$H$1*INDEX(choosenEnvflow!AQ$9:AQ$29,$B51,1)</f>
        <v>2.3400000000000001E-3</v>
      </c>
      <c r="AR51" s="3">
        <f ca="1">choosenAgri!AR51*$E$1+choosenLivestock!L51*$I$1+choosenDomestic!L51*$F$1+choosenIndustry!L51*$G$1+$H$1*INDEX(choosenEnvflow!AR$9:AR$29,$B51,1)</f>
        <v>2.2799999999999999E-3</v>
      </c>
      <c r="AS51" s="3">
        <f ca="1">choosenAgri!AS51*$E$1+choosenLivestock!M51*$I$1+choosenDomestic!M51*$F$1+choosenIndustry!M51*$G$1+$H$1*INDEX(choosenEnvflow!AS$9:AS$29,$B51,1)</f>
        <v>2.6549999999999998E-3</v>
      </c>
      <c r="AT51" s="3">
        <f ca="1">choosenAgri!AT51*$E$1+choosenLivestock!N51*$I$1+choosenDomestic!N51*$F$1+choosenIndustry!N51*$G$1+$H$1*INDEX(choosenEnvflow!AT$9:AT$29,$B51,1)</f>
        <v>1.0449999999999999E-3</v>
      </c>
      <c r="AU51" s="3">
        <f ca="1">choosenAgri!AU51*$E$1+choosenLivestock!O51*$I$1+choosenDomestic!O51*$F$1+choosenIndustry!O51*$G$1+$H$1*INDEX(choosenEnvflow!AU$9:AU$29,$B51,1)</f>
        <v>3.8000000000000002E-4</v>
      </c>
      <c r="AV51" s="3">
        <f ca="1">choosenAgri!AV51*$E$1+choosenLivestock!P51*$I$1+choosenDomestic!P51*$F$1+choosenIndustry!P51*$G$1+$H$1*INDEX(choosenEnvflow!AV$9:AV$29,$B51,1)</f>
        <v>1.3809999999999998E-2</v>
      </c>
      <c r="AX51">
        <v>7</v>
      </c>
      <c r="AY51" t="s">
        <v>3</v>
      </c>
      <c r="AZ51" s="3">
        <f ca="1">choosenAgri!AZ51*$E$1+choosenLivestock!D51*$I$1+choosenDomestic!D51*$F$1+choosenIndustry!D51*$G$1+$H$1*INDEX(choosenEnvflow!AZ$9:AZ$29,$B51,1)</f>
        <v>5.0000000000000004E-6</v>
      </c>
      <c r="BA51" s="3">
        <f ca="1">choosenAgri!BA51*$E$1+choosenLivestock!E51*$I$1+choosenDomestic!E51*$F$1+choosenIndustry!E51*$G$1+$H$1*INDEX(choosenEnvflow!BA$9:BA$29,$B51,1)</f>
        <v>5.0000000000000004E-6</v>
      </c>
      <c r="BB51" s="3">
        <f ca="1">choosenAgri!BB51*$E$1+choosenLivestock!F51*$I$1+choosenDomestic!F51*$F$1+choosenIndustry!F51*$G$1+$H$1*INDEX(choosenEnvflow!BB$9:BB$29,$B51,1)</f>
        <v>5.0000000000000004E-6</v>
      </c>
      <c r="BC51" s="3">
        <f ca="1">choosenAgri!BC51*$E$1+choosenLivestock!G51*$I$1+choosenDomestic!G51*$F$1+choosenIndustry!G51*$G$1+$H$1*INDEX(choosenEnvflow!BC$9:BC$29,$B51,1)</f>
        <v>5.1999999999999995E-4</v>
      </c>
      <c r="BD51" s="3">
        <f ca="1">choosenAgri!BD51*$E$1+choosenLivestock!H51*$I$1+choosenDomestic!H51*$F$1+choosenIndustry!H51*$G$1+$H$1*INDEX(choosenEnvflow!BD$9:BD$29,$B51,1)</f>
        <v>1.49E-3</v>
      </c>
      <c r="BE51" s="3">
        <f ca="1">choosenAgri!BE51*$E$1+choosenLivestock!I51*$I$1+choosenDomestic!I51*$F$1+choosenIndustry!I51*$G$1+$H$1*INDEX(choosenEnvflow!BE$9:BE$29,$B51,1)</f>
        <v>1.75E-3</v>
      </c>
      <c r="BF51" s="3">
        <f ca="1">choosenAgri!BF51*$E$1+choosenLivestock!J51*$I$1+choosenDomestic!J51*$F$1+choosenIndustry!J51*$G$1+$H$1*INDEX(choosenEnvflow!BF$9:BF$29,$B51,1)</f>
        <v>1.665E-3</v>
      </c>
      <c r="BG51" s="3">
        <f ca="1">choosenAgri!BG51*$E$1+choosenLivestock!K51*$I$1+choosenDomestic!K51*$F$1+choosenIndustry!K51*$G$1+$H$1*INDEX(choosenEnvflow!BG$9:BG$29,$B51,1)</f>
        <v>2.5300000000000001E-3</v>
      </c>
      <c r="BH51" s="3">
        <f ca="1">choosenAgri!BH51*$E$1+choosenLivestock!L51*$I$1+choosenDomestic!L51*$F$1+choosenIndustry!L51*$G$1+$H$1*INDEX(choosenEnvflow!BH$9:BH$29,$B51,1)</f>
        <v>2.1250000000000002E-3</v>
      </c>
      <c r="BI51" s="3">
        <f ca="1">choosenAgri!BI51*$E$1+choosenLivestock!M51*$I$1+choosenDomestic!M51*$F$1+choosenIndustry!M51*$G$1+$H$1*INDEX(choosenEnvflow!BI$9:BI$29,$B51,1)</f>
        <v>2.8050000000000002E-3</v>
      </c>
      <c r="BJ51" s="3">
        <f ca="1">choosenAgri!BJ51*$E$1+choosenLivestock!N51*$I$1+choosenDomestic!N51*$F$1+choosenIndustry!N51*$G$1+$H$1*INDEX(choosenEnvflow!BJ$9:BJ$29,$B51,1)</f>
        <v>1.4649999999999999E-3</v>
      </c>
      <c r="BK51" s="3">
        <f ca="1">choosenAgri!BK51*$E$1+choosenLivestock!O51*$I$1+choosenDomestic!O51*$F$1+choosenIndustry!O51*$G$1+$H$1*INDEX(choosenEnvflow!BK$9:BK$29,$B51,1)</f>
        <v>3.4999999999999997E-5</v>
      </c>
      <c r="BL51" s="3">
        <f ca="1">choosenAgri!BL51*$E$1+choosenLivestock!P51*$I$1+choosenDomestic!P51*$F$1+choosenIndustry!P51*$G$1+$H$1*INDEX(choosenEnvflow!BL$9:BL$29,$B51,1)</f>
        <v>1.44E-2</v>
      </c>
    </row>
    <row r="52" spans="1:64" x14ac:dyDescent="0.25">
      <c r="A52">
        <v>3</v>
      </c>
      <c r="B52">
        <v>7</v>
      </c>
      <c r="C52" t="s">
        <v>4</v>
      </c>
      <c r="D52" s="3">
        <f ca="1">choosenAgri!D52*$E$1+choosenLivestock!D52*$I$1+choosenDomestic!D52*$F$1+choosenIndustry!D52*$G$1+$H$1*INDEX(choosenEnvflow!D$9:D$29,$B52,1)</f>
        <v>2.5000000000000002E-6</v>
      </c>
      <c r="E52" s="3">
        <f ca="1">choosenAgri!E52*$E$1+choosenLivestock!E52*$I$1+choosenDomestic!E52*$F$1+choosenIndustry!E52*$G$1+$H$1*INDEX(choosenEnvflow!E$9:E$29,$B52,1)</f>
        <v>2.5000000000000002E-6</v>
      </c>
      <c r="F52" s="3">
        <f ca="1">choosenAgri!F52*$E$1+choosenLivestock!F52*$I$1+choosenDomestic!F52*$F$1+choosenIndustry!F52*$G$1+$H$1*INDEX(choosenEnvflow!F$9:F$29,$B52,1)</f>
        <v>7.4999999999999993E-5</v>
      </c>
      <c r="G52" s="3">
        <f ca="1">choosenAgri!G52*$E$1+choosenLivestock!G52*$I$1+choosenDomestic!G52*$F$1+choosenIndustry!G52*$G$1+$H$1*INDEX(choosenEnvflow!G$9:G$29,$B52,1)</f>
        <v>4.6749999999999998E-4</v>
      </c>
      <c r="H52" s="3">
        <f ca="1">choosenAgri!H52*$E$1+choosenLivestock!H52*$I$1+choosenDomestic!H52*$F$1+choosenIndustry!H52*$G$1+$H$1*INDEX(choosenEnvflow!H$9:H$29,$B52,1)</f>
        <v>1.2474999999999999E-3</v>
      </c>
      <c r="I52" s="3">
        <f ca="1">choosenAgri!I52*$E$1+choosenLivestock!I52*$I$1+choosenDomestic!I52*$F$1+choosenIndustry!I52*$G$1+$H$1*INDEX(choosenEnvflow!I$9:I$29,$B52,1)</f>
        <v>1.4499999999999999E-3</v>
      </c>
      <c r="J52" s="3">
        <f ca="1">choosenAgri!J52*$E$1+choosenLivestock!J52*$I$1+choosenDomestic!J52*$F$1+choosenIndustry!J52*$G$1+$H$1*INDEX(choosenEnvflow!J$9:J$29,$B52,1)</f>
        <v>1.5499999999999999E-3</v>
      </c>
      <c r="K52" s="3">
        <f ca="1">choosenAgri!K52*$E$1+choosenLivestock!K52*$I$1+choosenDomestic!K52*$F$1+choosenIndustry!K52*$G$1+$H$1*INDEX(choosenEnvflow!K$9:K$29,$B52,1)</f>
        <v>1.6225E-3</v>
      </c>
      <c r="L52" s="3">
        <f ca="1">choosenAgri!L52*$E$1+choosenLivestock!L52*$I$1+choosenDomestic!L52*$F$1+choosenIndustry!L52*$G$1+$H$1*INDEX(choosenEnvflow!L$9:L$29,$B52,1)</f>
        <v>1.635E-3</v>
      </c>
      <c r="M52" s="3">
        <f ca="1">choosenAgri!M52*$E$1+choosenLivestock!M52*$I$1+choosenDomestic!M52*$F$1+choosenIndustry!M52*$G$1+$H$1*INDEX(choosenEnvflow!M$9:M$29,$B52,1)</f>
        <v>1.8725E-3</v>
      </c>
      <c r="N52" s="3">
        <f ca="1">choosenAgri!N52*$E$1+choosenLivestock!N52*$I$1+choosenDomestic!N52*$F$1+choosenIndustry!N52*$G$1+$H$1*INDEX(choosenEnvflow!N$9:N$29,$B52,1)</f>
        <v>1.0950000000000001E-3</v>
      </c>
      <c r="O52" s="3">
        <f ca="1">choosenAgri!O52*$E$1+choosenLivestock!O52*$I$1+choosenDomestic!O52*$F$1+choosenIndustry!O52*$G$1+$H$1*INDEX(choosenEnvflow!O$9:O$29,$B52,1)</f>
        <v>2.075E-4</v>
      </c>
      <c r="P52" s="3">
        <f ca="1">choosenAgri!P52*$E$1+choosenLivestock!P52*$I$1+choosenDomestic!P52*$F$1+choosenIndustry!P52*$G$1+$H$1*INDEX(choosenEnvflow!P$9:P$29,$B52,1)</f>
        <v>1.12275E-2</v>
      </c>
      <c r="R52">
        <v>7</v>
      </c>
      <c r="S52" t="s">
        <v>4</v>
      </c>
      <c r="T52" s="14">
        <f ca="1">choosenAgri!T52*$E$1+choosenLivestock!D52*$I$1+choosenDomestic!D52*$F$1+choosenIndustry!D52*$G$1+$H$1*INDEX(choosenEnvflow!T$9:T$29,$B52,1)</f>
        <v>5.0000000000000004E-6</v>
      </c>
      <c r="U52" s="14">
        <f ca="1">choosenAgri!U52*$E$1+choosenLivestock!E52*$I$1+choosenDomestic!E52*$F$1+choosenIndustry!E52*$G$1+$H$1*INDEX(choosenEnvflow!U$9:U$29,$B52,1)</f>
        <v>5.0000000000000004E-6</v>
      </c>
      <c r="V52" s="14">
        <f ca="1">choosenAgri!V52*$E$1+choosenLivestock!F52*$I$1+choosenDomestic!F52*$F$1+choosenIndustry!F52*$G$1+$H$1*INDEX(choosenEnvflow!V$9:V$29,$B52,1)</f>
        <v>5.0000000000000004E-6</v>
      </c>
      <c r="W52" s="14">
        <f ca="1">choosenAgri!W52*$E$1+choosenLivestock!G52*$I$1+choosenDomestic!G52*$F$1+choosenIndustry!G52*$G$1+$H$1*INDEX(choosenEnvflow!W$9:W$29,$B52,1)</f>
        <v>2.5500000000000002E-4</v>
      </c>
      <c r="X52" s="14">
        <f ca="1">choosenAgri!X52*$E$1+choosenLivestock!H52*$I$1+choosenDomestic!H52*$F$1+choosenIndustry!H52*$G$1+$H$1*INDEX(choosenEnvflow!X$9:X$29,$B52,1)</f>
        <v>1.47E-3</v>
      </c>
      <c r="Y52" s="14">
        <f ca="1">choosenAgri!Y52*$E$1+choosenLivestock!I52*$I$1+choosenDomestic!I52*$F$1+choosenIndustry!I52*$G$1+$H$1*INDEX(choosenEnvflow!Y$9:Y$29,$B52,1)</f>
        <v>1.9E-3</v>
      </c>
      <c r="Z52" s="14">
        <f ca="1">choosenAgri!Z52*$E$1+choosenLivestock!J52*$I$1+choosenDomestic!J52*$F$1+choosenIndustry!J52*$G$1+$H$1*INDEX(choosenEnvflow!Z$9:Z$29,$B52,1)</f>
        <v>2.2850000000000001E-3</v>
      </c>
      <c r="AA52" s="14">
        <f ca="1">choosenAgri!AA52*$E$1+choosenLivestock!K52*$I$1+choosenDomestic!K52*$F$1+choosenIndustry!K52*$G$1+$H$1*INDEX(choosenEnvflow!AA$9:AA$29,$B52,1)</f>
        <v>2.2850000000000001E-3</v>
      </c>
      <c r="AB52" s="14">
        <f ca="1">choosenAgri!AB52*$E$1+choosenLivestock!L52*$I$1+choosenDomestic!L52*$F$1+choosenIndustry!L52*$G$1+$H$1*INDEX(choosenEnvflow!AB$9:AB$29,$B52,1)</f>
        <v>2.6549999999999998E-3</v>
      </c>
      <c r="AC52" s="14">
        <f ca="1">choosenAgri!AC52*$E$1+choosenLivestock!M52*$I$1+choosenDomestic!M52*$F$1+choosenIndustry!M52*$G$1+$H$1*INDEX(choosenEnvflow!AC$9:AC$29,$B52,1)</f>
        <v>2.5999999999999999E-3</v>
      </c>
      <c r="AD52" s="14">
        <f ca="1">choosenAgri!AD52*$E$1+choosenLivestock!N52*$I$1+choosenDomestic!N52*$F$1+choosenIndustry!N52*$G$1+$H$1*INDEX(choosenEnvflow!AD$9:AD$29,$B52,1)</f>
        <v>1.5200000000000001E-3</v>
      </c>
      <c r="AE52" s="14">
        <f ca="1">choosenAgri!AE52*$E$1+choosenLivestock!O52*$I$1+choosenDomestic!O52*$F$1+choosenIndustry!O52*$G$1+$H$1*INDEX(choosenEnvflow!AE$9:AE$29,$B52,1)</f>
        <v>4.4000000000000002E-4</v>
      </c>
      <c r="AF52" s="14">
        <f ca="1">choosenAgri!AF52*$E$1+choosenLivestock!P52*$I$1+choosenDomestic!P52*$F$1+choosenIndustry!P52*$G$1+$H$1*INDEX(choosenEnvflow!AF$9:AF$29,$B52,1)</f>
        <v>1.5424999999999999E-2</v>
      </c>
      <c r="AH52">
        <v>7</v>
      </c>
      <c r="AI52" t="s">
        <v>4</v>
      </c>
      <c r="AJ52" s="3">
        <f ca="1">choosenAgri!AJ52*$E$1+choosenLivestock!D52*$I$1+choosenDomestic!D52*$F$1+choosenIndustry!D52*$G$1+$H$1*INDEX(choosenEnvflow!AJ$9:AJ$29,$B52,1)</f>
        <v>5.0000000000000004E-6</v>
      </c>
      <c r="AK52" s="3">
        <f ca="1">choosenAgri!AK52*$E$1+choosenLivestock!E52*$I$1+choosenDomestic!E52*$F$1+choosenIndustry!E52*$G$1+$H$1*INDEX(choosenEnvflow!AK$9:AK$29,$B52,1)</f>
        <v>5.0000000000000004E-6</v>
      </c>
      <c r="AL52" s="3">
        <f ca="1">choosenAgri!AL52*$E$1+choosenLivestock!F52*$I$1+choosenDomestic!F52*$F$1+choosenIndustry!F52*$G$1+$H$1*INDEX(choosenEnvflow!AL$9:AL$29,$B52,1)</f>
        <v>5.0000000000000004E-6</v>
      </c>
      <c r="AM52" s="3">
        <f ca="1">choosenAgri!AM52*$E$1+choosenLivestock!G52*$I$1+choosenDomestic!G52*$F$1+choosenIndustry!G52*$G$1+$H$1*INDEX(choosenEnvflow!AM$9:AM$29,$B52,1)</f>
        <v>1.35E-4</v>
      </c>
      <c r="AN52" s="3">
        <f ca="1">choosenAgri!AN52*$E$1+choosenLivestock!H52*$I$1+choosenDomestic!H52*$F$1+choosenIndustry!H52*$G$1+$H$1*INDEX(choosenEnvflow!AN$9:AN$29,$B52,1)</f>
        <v>1.58E-3</v>
      </c>
      <c r="AO52" s="3">
        <f ca="1">choosenAgri!AO52*$E$1+choosenLivestock!I52*$I$1+choosenDomestic!I52*$F$1+choosenIndustry!I52*$G$1+$H$1*INDEX(choosenEnvflow!AO$9:AO$29,$B52,1)</f>
        <v>1.8E-3</v>
      </c>
      <c r="AP52" s="3">
        <f ca="1">choosenAgri!AP52*$E$1+choosenLivestock!J52*$I$1+choosenDomestic!J52*$F$1+choosenIndustry!J52*$G$1+$H$1*INDEX(choosenEnvflow!AP$9:AP$29,$B52,1)</f>
        <v>2.5500000000000002E-3</v>
      </c>
      <c r="AQ52" s="3">
        <f ca="1">choosenAgri!AQ52*$E$1+choosenLivestock!K52*$I$1+choosenDomestic!K52*$F$1+choosenIndustry!K52*$G$1+$H$1*INDEX(choosenEnvflow!AQ$9:AQ$29,$B52,1)</f>
        <v>2.245E-3</v>
      </c>
      <c r="AR52" s="3">
        <f ca="1">choosenAgri!AR52*$E$1+choosenLivestock!L52*$I$1+choosenDomestic!L52*$F$1+choosenIndustry!L52*$G$1+$H$1*INDEX(choosenEnvflow!AR$9:AR$29,$B52,1)</f>
        <v>2.4199999999999998E-3</v>
      </c>
      <c r="AS52" s="3">
        <f ca="1">choosenAgri!AS52*$E$1+choosenLivestock!M52*$I$1+choosenDomestic!M52*$F$1+choosenIndustry!M52*$G$1+$H$1*INDEX(choosenEnvflow!AS$9:AS$29,$B52,1)</f>
        <v>2.7699999999999999E-3</v>
      </c>
      <c r="AT52" s="3">
        <f ca="1">choosenAgri!AT52*$E$1+choosenLivestock!N52*$I$1+choosenDomestic!N52*$F$1+choosenIndustry!N52*$G$1+$H$1*INDEX(choosenEnvflow!AT$9:AT$29,$B52,1)</f>
        <v>1.835E-3</v>
      </c>
      <c r="AU52" s="3">
        <f ca="1">choosenAgri!AU52*$E$1+choosenLivestock!O52*$I$1+choosenDomestic!O52*$F$1+choosenIndustry!O52*$G$1+$H$1*INDEX(choosenEnvflow!AU$9:AU$29,$B52,1)</f>
        <v>3.0000000000000001E-5</v>
      </c>
      <c r="AV52" s="3">
        <f ca="1">choosenAgri!AV52*$E$1+choosenLivestock!P52*$I$1+choosenDomestic!P52*$F$1+choosenIndustry!P52*$G$1+$H$1*INDEX(choosenEnvflow!AV$9:AV$29,$B52,1)</f>
        <v>1.5380000000000001E-2</v>
      </c>
      <c r="AX52">
        <v>7</v>
      </c>
      <c r="AY52" t="s">
        <v>4</v>
      </c>
      <c r="AZ52" s="3">
        <f ca="1">choosenAgri!AZ52*$E$1+choosenLivestock!D52*$I$1+choosenDomestic!D52*$F$1+choosenIndustry!D52*$G$1+$H$1*INDEX(choosenEnvflow!AZ$9:AZ$29,$B52,1)</f>
        <v>5.0000000000000004E-6</v>
      </c>
      <c r="BA52" s="3">
        <f ca="1">choosenAgri!BA52*$E$1+choosenLivestock!E52*$I$1+choosenDomestic!E52*$F$1+choosenIndustry!E52*$G$1+$H$1*INDEX(choosenEnvflow!BA$9:BA$29,$B52,1)</f>
        <v>5.0000000000000004E-6</v>
      </c>
      <c r="BB52" s="3">
        <f ca="1">choosenAgri!BB52*$E$1+choosenLivestock!F52*$I$1+choosenDomestic!F52*$F$1+choosenIndustry!F52*$G$1+$H$1*INDEX(choosenEnvflow!BB$9:BB$29,$B52,1)</f>
        <v>5.0000000000000004E-6</v>
      </c>
      <c r="BC52" s="3">
        <f ca="1">choosenAgri!BC52*$E$1+choosenLivestock!G52*$I$1+choosenDomestic!G52*$F$1+choosenIndustry!G52*$G$1+$H$1*INDEX(choosenEnvflow!BC$9:BC$29,$B52,1)</f>
        <v>7.1000000000000002E-4</v>
      </c>
      <c r="BD52" s="3">
        <f ca="1">choosenAgri!BD52*$E$1+choosenLivestock!H52*$I$1+choosenDomestic!H52*$F$1+choosenIndustry!H52*$G$1+$H$1*INDEX(choosenEnvflow!BD$9:BD$29,$B52,1)</f>
        <v>1.3600000000000001E-3</v>
      </c>
      <c r="BE52" s="3">
        <f ca="1">choosenAgri!BE52*$E$1+choosenLivestock!I52*$I$1+choosenDomestic!I52*$F$1+choosenIndustry!I52*$G$1+$H$1*INDEX(choosenEnvflow!BE$9:BE$29,$B52,1)</f>
        <v>2.085E-3</v>
      </c>
      <c r="BF52" s="3">
        <f ca="1">choosenAgri!BF52*$E$1+choosenLivestock!J52*$I$1+choosenDomestic!J52*$F$1+choosenIndustry!J52*$G$1+$H$1*INDEX(choosenEnvflow!BF$9:BF$29,$B52,1)</f>
        <v>2.065E-3</v>
      </c>
      <c r="BG52" s="3">
        <f ca="1">choosenAgri!BG52*$E$1+choosenLivestock!K52*$I$1+choosenDomestic!K52*$F$1+choosenIndustry!K52*$G$1+$H$1*INDEX(choosenEnvflow!BG$9:BG$29,$B52,1)</f>
        <v>2.31E-3</v>
      </c>
      <c r="BH52" s="3">
        <f ca="1">choosenAgri!BH52*$E$1+choosenLivestock!L52*$I$1+choosenDomestic!L52*$F$1+choosenIndustry!L52*$G$1+$H$1*INDEX(choosenEnvflow!BH$9:BH$29,$B52,1)</f>
        <v>2.4250000000000001E-3</v>
      </c>
      <c r="BI52" s="3">
        <f ca="1">choosenAgri!BI52*$E$1+choosenLivestock!M52*$I$1+choosenDomestic!M52*$F$1+choosenIndustry!M52*$G$1+$H$1*INDEX(choosenEnvflow!BI$9:BI$29,$B52,1)</f>
        <v>2.97E-3</v>
      </c>
      <c r="BJ52" s="3">
        <f ca="1">choosenAgri!BJ52*$E$1+choosenLivestock!N52*$I$1+choosenDomestic!N52*$F$1+choosenIndustry!N52*$G$1+$H$1*INDEX(choosenEnvflow!BJ$9:BJ$29,$B52,1)</f>
        <v>1.5900000000000001E-3</v>
      </c>
      <c r="BK52" s="3">
        <f ca="1">choosenAgri!BK52*$E$1+choosenLivestock!O52*$I$1+choosenDomestic!O52*$F$1+choosenIndustry!O52*$G$1+$H$1*INDEX(choosenEnvflow!BK$9:BK$29,$B52,1)</f>
        <v>1.0000000000000001E-5</v>
      </c>
      <c r="BL52" s="3">
        <f ca="1">choosenAgri!BL52*$E$1+choosenLivestock!P52*$I$1+choosenDomestic!P52*$F$1+choosenIndustry!P52*$G$1+$H$1*INDEX(choosenEnvflow!BL$9:BL$29,$B52,1)</f>
        <v>1.554E-2</v>
      </c>
    </row>
    <row r="53" spans="1:64" x14ac:dyDescent="0.25">
      <c r="A53">
        <v>4</v>
      </c>
      <c r="B53">
        <v>7</v>
      </c>
      <c r="C53" t="s">
        <v>5</v>
      </c>
      <c r="D53" s="3">
        <f ca="1">choosenAgri!D53*$E$1+choosenLivestock!D53*$I$1+choosenDomestic!D53*$F$1+choosenIndustry!D53*$G$1+$H$1*INDEX(choosenEnvflow!D$9:D$29,$B53,1)</f>
        <v>2.5000000000000002E-6</v>
      </c>
      <c r="E53" s="3">
        <f ca="1">choosenAgri!E53*$E$1+choosenLivestock!E53*$I$1+choosenDomestic!E53*$F$1+choosenIndustry!E53*$G$1+$H$1*INDEX(choosenEnvflow!E$9:E$29,$B53,1)</f>
        <v>2.5000000000000002E-6</v>
      </c>
      <c r="F53" s="3">
        <f ca="1">choosenAgri!F53*$E$1+choosenLivestock!F53*$I$1+choosenDomestic!F53*$F$1+choosenIndustry!F53*$G$1+$H$1*INDEX(choosenEnvflow!F$9:F$29,$B53,1)</f>
        <v>1.55E-4</v>
      </c>
      <c r="G53" s="3">
        <f ca="1">choosenAgri!G53*$E$1+choosenLivestock!G53*$I$1+choosenDomestic!G53*$F$1+choosenIndustry!G53*$G$1+$H$1*INDEX(choosenEnvflow!G$9:G$29,$B53,1)</f>
        <v>8.8000000000000003E-4</v>
      </c>
      <c r="H53" s="3">
        <f ca="1">choosenAgri!H53*$E$1+choosenLivestock!H53*$I$1+choosenDomestic!H53*$F$1+choosenIndustry!H53*$G$1+$H$1*INDEX(choosenEnvflow!H$9:H$29,$B53,1)</f>
        <v>2.2899999999999999E-3</v>
      </c>
      <c r="I53" s="3">
        <f ca="1">choosenAgri!I53*$E$1+choosenLivestock!I53*$I$1+choosenDomestic!I53*$F$1+choosenIndustry!I53*$G$1+$H$1*INDEX(choosenEnvflow!I$9:I$29,$B53,1)</f>
        <v>2.5600000000000002E-3</v>
      </c>
      <c r="J53" s="3">
        <f ca="1">choosenAgri!J53*$E$1+choosenLivestock!J53*$I$1+choosenDomestic!J53*$F$1+choosenIndustry!J53*$G$1+$H$1*INDEX(choosenEnvflow!J$9:J$29,$B53,1)</f>
        <v>2.7299999999999998E-3</v>
      </c>
      <c r="K53" s="3">
        <f ca="1">choosenAgri!K53*$E$1+choosenLivestock!K53*$I$1+choosenDomestic!K53*$F$1+choosenIndustry!K53*$G$1+$H$1*INDEX(choosenEnvflow!K$9:K$29,$B53,1)</f>
        <v>3.0325E-3</v>
      </c>
      <c r="L53" s="3">
        <f ca="1">choosenAgri!L53*$E$1+choosenLivestock!L53*$I$1+choosenDomestic!L53*$F$1+choosenIndustry!L53*$G$1+$H$1*INDEX(choosenEnvflow!L$9:L$29,$B53,1)</f>
        <v>3.0274999999999998E-3</v>
      </c>
      <c r="M53" s="3">
        <f ca="1">choosenAgri!M53*$E$1+choosenLivestock!M53*$I$1+choosenDomestic!M53*$F$1+choosenIndustry!M53*$G$1+$H$1*INDEX(choosenEnvflow!M$9:M$29,$B53,1)</f>
        <v>4.1025000000000002E-3</v>
      </c>
      <c r="N53" s="3">
        <f ca="1">choosenAgri!N53*$E$1+choosenLivestock!N53*$I$1+choosenDomestic!N53*$F$1+choosenIndustry!N53*$G$1+$H$1*INDEX(choosenEnvflow!N$9:N$29,$B53,1)</f>
        <v>2.4924999999999999E-3</v>
      </c>
      <c r="O53" s="3">
        <f ca="1">choosenAgri!O53*$E$1+choosenLivestock!O53*$I$1+choosenDomestic!O53*$F$1+choosenIndustry!O53*$G$1+$H$1*INDEX(choosenEnvflow!O$9:O$29,$B53,1)</f>
        <v>2.3250000000000001E-4</v>
      </c>
      <c r="P53" s="3">
        <f ca="1">choosenAgri!P53*$E$1+choosenLivestock!P53*$I$1+choosenDomestic!P53*$F$1+choosenIndustry!P53*$G$1+$H$1*INDEX(choosenEnvflow!P$9:P$29,$B53,1)</f>
        <v>2.1507500000000002E-2</v>
      </c>
      <c r="R53">
        <v>7</v>
      </c>
      <c r="S53" t="s">
        <v>5</v>
      </c>
      <c r="T53" s="14">
        <f ca="1">choosenAgri!T53*$E$1+choosenLivestock!D53*$I$1+choosenDomestic!D53*$F$1+choosenIndustry!D53*$G$1+$H$1*INDEX(choosenEnvflow!T$9:T$29,$B53,1)</f>
        <v>5.0000000000000004E-6</v>
      </c>
      <c r="U53" s="14">
        <f ca="1">choosenAgri!U53*$E$1+choosenLivestock!E53*$I$1+choosenDomestic!E53*$F$1+choosenIndustry!E53*$G$1+$H$1*INDEX(choosenEnvflow!U$9:U$29,$B53,1)</f>
        <v>5.0000000000000004E-6</v>
      </c>
      <c r="V53" s="14">
        <f ca="1">choosenAgri!V53*$E$1+choosenLivestock!F53*$I$1+choosenDomestic!F53*$F$1+choosenIndustry!F53*$G$1+$H$1*INDEX(choosenEnvflow!V$9:V$29,$B53,1)</f>
        <v>1.0000000000000001E-5</v>
      </c>
      <c r="W53" s="14">
        <f ca="1">choosenAgri!W53*$E$1+choosenLivestock!G53*$I$1+choosenDomestic!G53*$F$1+choosenIndustry!G53*$G$1+$H$1*INDEX(choosenEnvflow!W$9:W$29,$B53,1)</f>
        <v>9.7999999999999997E-4</v>
      </c>
      <c r="X53" s="14">
        <f ca="1">choosenAgri!X53*$E$1+choosenLivestock!H53*$I$1+choosenDomestic!H53*$F$1+choosenIndustry!H53*$G$1+$H$1*INDEX(choosenEnvflow!X$9:X$29,$B53,1)</f>
        <v>3.0400000000000002E-3</v>
      </c>
      <c r="Y53" s="14">
        <f ca="1">choosenAgri!Y53*$E$1+choosenLivestock!I53*$I$1+choosenDomestic!I53*$F$1+choosenIndustry!I53*$G$1+$H$1*INDEX(choosenEnvflow!Y$9:Y$29,$B53,1)</f>
        <v>3.8349999999999999E-3</v>
      </c>
      <c r="Z53" s="14">
        <f ca="1">choosenAgri!Z53*$E$1+choosenLivestock!J53*$I$1+choosenDomestic!J53*$F$1+choosenIndustry!J53*$G$1+$H$1*INDEX(choosenEnvflow!Z$9:Z$29,$B53,1)</f>
        <v>3.8249999999999998E-3</v>
      </c>
      <c r="AA53" s="14">
        <f ca="1">choosenAgri!AA53*$E$1+choosenLivestock!K53*$I$1+choosenDomestic!K53*$F$1+choosenIndustry!K53*$G$1+$H$1*INDEX(choosenEnvflow!AA$9:AA$29,$B53,1)</f>
        <v>4.7349999999999996E-3</v>
      </c>
      <c r="AB53" s="14">
        <f ca="1">choosenAgri!AB53*$E$1+choosenLivestock!L53*$I$1+choosenDomestic!L53*$F$1+choosenIndustry!L53*$G$1+$H$1*INDEX(choosenEnvflow!AB$9:AB$29,$B53,1)</f>
        <v>4.2399999999999998E-3</v>
      </c>
      <c r="AC53" s="14">
        <f ca="1">choosenAgri!AC53*$E$1+choosenLivestock!M53*$I$1+choosenDomestic!M53*$F$1+choosenIndustry!M53*$G$1+$H$1*INDEX(choosenEnvflow!AC$9:AC$29,$B53,1)</f>
        <v>5.1399999999999996E-3</v>
      </c>
      <c r="AD53" s="14">
        <f ca="1">choosenAgri!AD53*$E$1+choosenLivestock!N53*$I$1+choosenDomestic!N53*$F$1+choosenIndustry!N53*$G$1+$H$1*INDEX(choosenEnvflow!AD$9:AD$29,$B53,1)</f>
        <v>2.5799999999999998E-3</v>
      </c>
      <c r="AE53" s="14">
        <f ca="1">choosenAgri!AE53*$E$1+choosenLivestock!O53*$I$1+choosenDomestic!O53*$F$1+choosenIndustry!O53*$G$1+$H$1*INDEX(choosenEnvflow!AE$9:AE$29,$B53,1)</f>
        <v>8.0000000000000007E-5</v>
      </c>
      <c r="AF53" s="14">
        <f ca="1">choosenAgri!AF53*$E$1+choosenLivestock!P53*$I$1+choosenDomestic!P53*$F$1+choosenIndustry!P53*$G$1+$H$1*INDEX(choosenEnvflow!AF$9:AF$29,$B53,1)</f>
        <v>2.8474999999999997E-2</v>
      </c>
      <c r="AH53">
        <v>7</v>
      </c>
      <c r="AI53" t="s">
        <v>5</v>
      </c>
      <c r="AJ53" s="3">
        <f ca="1">choosenAgri!AJ53*$E$1+choosenLivestock!D53*$I$1+choosenDomestic!D53*$F$1+choosenIndustry!D53*$G$1+$H$1*INDEX(choosenEnvflow!AJ$9:AJ$29,$B53,1)</f>
        <v>5.0000000000000004E-6</v>
      </c>
      <c r="AK53" s="3">
        <f ca="1">choosenAgri!AK53*$E$1+choosenLivestock!E53*$I$1+choosenDomestic!E53*$F$1+choosenIndustry!E53*$G$1+$H$1*INDEX(choosenEnvflow!AK$9:AK$29,$B53,1)</f>
        <v>5.0000000000000004E-6</v>
      </c>
      <c r="AL53" s="3">
        <f ca="1">choosenAgri!AL53*$E$1+choosenLivestock!F53*$I$1+choosenDomestic!F53*$F$1+choosenIndustry!F53*$G$1+$H$1*INDEX(choosenEnvflow!AL$9:AL$29,$B53,1)</f>
        <v>1.0000000000000001E-5</v>
      </c>
      <c r="AM53" s="3">
        <f ca="1">choosenAgri!AM53*$E$1+choosenLivestock!G53*$I$1+choosenDomestic!G53*$F$1+choosenIndustry!G53*$G$1+$H$1*INDEX(choosenEnvflow!AM$9:AM$29,$B53,1)</f>
        <v>8.25E-4</v>
      </c>
      <c r="AN53" s="3">
        <f ca="1">choosenAgri!AN53*$E$1+choosenLivestock!H53*$I$1+choosenDomestic!H53*$F$1+choosenIndustry!H53*$G$1+$H$1*INDEX(choosenEnvflow!AN$9:AN$29,$B53,1)</f>
        <v>2.8E-3</v>
      </c>
      <c r="AO53" s="3">
        <f ca="1">choosenAgri!AO53*$E$1+choosenLivestock!I53*$I$1+choosenDomestic!I53*$F$1+choosenIndustry!I53*$G$1+$H$1*INDEX(choosenEnvflow!AO$9:AO$29,$B53,1)</f>
        <v>3.32E-3</v>
      </c>
      <c r="AP53" s="3">
        <f ca="1">choosenAgri!AP53*$E$1+choosenLivestock!J53*$I$1+choosenDomestic!J53*$F$1+choosenIndustry!J53*$G$1+$H$1*INDEX(choosenEnvflow!AP$9:AP$29,$B53,1)</f>
        <v>4.5700000000000003E-3</v>
      </c>
      <c r="AQ53" s="3">
        <f ca="1">choosenAgri!AQ53*$E$1+choosenLivestock!K53*$I$1+choosenDomestic!K53*$F$1+choosenIndustry!K53*$G$1+$H$1*INDEX(choosenEnvflow!AQ$9:AQ$29,$B53,1)</f>
        <v>4.3499999999999997E-3</v>
      </c>
      <c r="AR53" s="3">
        <f ca="1">choosenAgri!AR53*$E$1+choosenLivestock!L53*$I$1+choosenDomestic!L53*$F$1+choosenIndustry!L53*$G$1+$H$1*INDEX(choosenEnvflow!AR$9:AR$29,$B53,1)</f>
        <v>4.4299999999999999E-3</v>
      </c>
      <c r="AS53" s="3">
        <f ca="1">choosenAgri!AS53*$E$1+choosenLivestock!M53*$I$1+choosenDomestic!M53*$F$1+choosenIndustry!M53*$G$1+$H$1*INDEX(choosenEnvflow!AS$9:AS$29,$B53,1)</f>
        <v>5.0899999999999999E-3</v>
      </c>
      <c r="AT53" s="3">
        <f ca="1">choosenAgri!AT53*$E$1+choosenLivestock!N53*$I$1+choosenDomestic!N53*$F$1+choosenIndustry!N53*$G$1+$H$1*INDEX(choosenEnvflow!AT$9:AT$29,$B53,1)</f>
        <v>4.0850000000000001E-3</v>
      </c>
      <c r="AU53" s="3">
        <f ca="1">choosenAgri!AU53*$E$1+choosenLivestock!O53*$I$1+choosenDomestic!O53*$F$1+choosenIndustry!O53*$G$1+$H$1*INDEX(choosenEnvflow!AU$9:AU$29,$B53,1)</f>
        <v>4.2000000000000002E-4</v>
      </c>
      <c r="AV53" s="3">
        <f ca="1">choosenAgri!AV53*$E$1+choosenLivestock!P53*$I$1+choosenDomestic!P53*$F$1+choosenIndustry!P53*$G$1+$H$1*INDEX(choosenEnvflow!AV$9:AV$29,$B53,1)</f>
        <v>2.9910000000000003E-2</v>
      </c>
      <c r="AX53">
        <v>7</v>
      </c>
      <c r="AY53" t="s">
        <v>5</v>
      </c>
      <c r="AZ53" s="3">
        <f ca="1">choosenAgri!AZ53*$E$1+choosenLivestock!D53*$I$1+choosenDomestic!D53*$F$1+choosenIndustry!D53*$G$1+$H$1*INDEX(choosenEnvflow!AZ$9:AZ$29,$B53,1)</f>
        <v>5.0000000000000004E-6</v>
      </c>
      <c r="BA53" s="3">
        <f ca="1">choosenAgri!BA53*$E$1+choosenLivestock!E53*$I$1+choosenDomestic!E53*$F$1+choosenIndustry!E53*$G$1+$H$1*INDEX(choosenEnvflow!BA$9:BA$29,$B53,1)</f>
        <v>2.7999999999999998E-4</v>
      </c>
      <c r="BB53" s="3">
        <f ca="1">choosenAgri!BB53*$E$1+choosenLivestock!F53*$I$1+choosenDomestic!F53*$F$1+choosenIndustry!F53*$G$1+$H$1*INDEX(choosenEnvflow!BB$9:BB$29,$B53,1)</f>
        <v>1.3999999999999999E-4</v>
      </c>
      <c r="BC53" s="3">
        <f ca="1">choosenAgri!BC53*$E$1+choosenLivestock!G53*$I$1+choosenDomestic!G53*$F$1+choosenIndustry!G53*$G$1+$H$1*INDEX(choosenEnvflow!BC$9:BC$29,$B53,1)</f>
        <v>5.1500000000000005E-4</v>
      </c>
      <c r="BD53" s="3">
        <f ca="1">choosenAgri!BD53*$E$1+choosenLivestock!H53*$I$1+choosenDomestic!H53*$F$1+choosenIndustry!H53*$G$1+$H$1*INDEX(choosenEnvflow!BD$9:BD$29,$B53,1)</f>
        <v>3.3999999999999998E-3</v>
      </c>
      <c r="BE53" s="3">
        <f ca="1">choosenAgri!BE53*$E$1+choosenLivestock!I53*$I$1+choosenDomestic!I53*$F$1+choosenIndustry!I53*$G$1+$H$1*INDEX(choosenEnvflow!BE$9:BE$29,$B53,1)</f>
        <v>3.9300000000000003E-3</v>
      </c>
      <c r="BF53" s="3">
        <f ca="1">choosenAgri!BF53*$E$1+choosenLivestock!J53*$I$1+choosenDomestic!J53*$F$1+choosenIndustry!J53*$G$1+$H$1*INDEX(choosenEnvflow!BF$9:BF$29,$B53,1)</f>
        <v>4.1000000000000003E-3</v>
      </c>
      <c r="BG53" s="3">
        <f ca="1">choosenAgri!BG53*$E$1+choosenLivestock!K53*$I$1+choosenDomestic!K53*$F$1+choosenIndustry!K53*$G$1+$H$1*INDEX(choosenEnvflow!BG$9:BG$29,$B53,1)</f>
        <v>4.62E-3</v>
      </c>
      <c r="BH53" s="3">
        <f ca="1">choosenAgri!BH53*$E$1+choosenLivestock!L53*$I$1+choosenDomestic!L53*$F$1+choosenIndustry!L53*$G$1+$H$1*INDEX(choosenEnvflow!BH$9:BH$29,$B53,1)</f>
        <v>4.62E-3</v>
      </c>
      <c r="BI53" s="3">
        <f ca="1">choosenAgri!BI53*$E$1+choosenLivestock!M53*$I$1+choosenDomestic!M53*$F$1+choosenIndustry!M53*$G$1+$H$1*INDEX(choosenEnvflow!BI$9:BI$29,$B53,1)</f>
        <v>5.3200000000000001E-3</v>
      </c>
      <c r="BJ53" s="3">
        <f ca="1">choosenAgri!BJ53*$E$1+choosenLivestock!N53*$I$1+choosenDomestic!N53*$F$1+choosenIndustry!N53*$G$1+$H$1*INDEX(choosenEnvflow!BJ$9:BJ$29,$B53,1)</f>
        <v>2.235E-3</v>
      </c>
      <c r="BK53" s="3">
        <f ca="1">choosenAgri!BK53*$E$1+choosenLivestock!O53*$I$1+choosenDomestic!O53*$F$1+choosenIndustry!O53*$G$1+$H$1*INDEX(choosenEnvflow!BK$9:BK$29,$B53,1)</f>
        <v>1.0000000000000001E-5</v>
      </c>
      <c r="BL53" s="3">
        <f ca="1">choosenAgri!BL53*$E$1+choosenLivestock!P53*$I$1+choosenDomestic!P53*$F$1+choosenIndustry!P53*$G$1+$H$1*INDEX(choosenEnvflow!BL$9:BL$29,$B53,1)</f>
        <v>2.9174999999999996E-2</v>
      </c>
    </row>
    <row r="54" spans="1:64" x14ac:dyDescent="0.25">
      <c r="A54">
        <v>5</v>
      </c>
      <c r="B54">
        <v>7</v>
      </c>
      <c r="C54" t="s">
        <v>6</v>
      </c>
      <c r="D54" s="3">
        <f ca="1">choosenAgri!D54*$E$1+choosenLivestock!D54*$I$1+choosenDomestic!D54*$F$1+choosenIndustry!D54*$G$1+$H$1*INDEX(choosenEnvflow!D$9:D$29,$B54,1)</f>
        <v>5.0000000000000004E-6</v>
      </c>
      <c r="E54" s="3">
        <f ca="1">choosenAgri!E54*$E$1+choosenLivestock!E54*$I$1+choosenDomestic!E54*$F$1+choosenIndustry!E54*$G$1+$H$1*INDEX(choosenEnvflow!E$9:E$29,$B54,1)</f>
        <v>5.0000000000000004E-6</v>
      </c>
      <c r="F54" s="3">
        <f ca="1">choosenAgri!F54*$E$1+choosenLivestock!F54*$I$1+choosenDomestic!F54*$F$1+choosenIndustry!F54*$G$1+$H$1*INDEX(choosenEnvflow!F$9:F$29,$B54,1)</f>
        <v>2.4499999999999999E-4</v>
      </c>
      <c r="G54" s="3">
        <f ca="1">choosenAgri!G54*$E$1+choosenLivestock!G54*$I$1+choosenDomestic!G54*$F$1+choosenIndustry!G54*$G$1+$H$1*INDEX(choosenEnvflow!G$9:G$29,$B54,1)</f>
        <v>1.5525000000000001E-3</v>
      </c>
      <c r="H54" s="3">
        <f ca="1">choosenAgri!H54*$E$1+choosenLivestock!H54*$I$1+choosenDomestic!H54*$F$1+choosenIndustry!H54*$G$1+$H$1*INDEX(choosenEnvflow!H$9:H$29,$B54,1)</f>
        <v>3.6649999999999999E-3</v>
      </c>
      <c r="I54" s="3">
        <f ca="1">choosenAgri!I54*$E$1+choosenLivestock!I54*$I$1+choosenDomestic!I54*$F$1+choosenIndustry!I54*$G$1+$H$1*INDEX(choosenEnvflow!I$9:I$29,$B54,1)</f>
        <v>3.9150000000000001E-3</v>
      </c>
      <c r="J54" s="3">
        <f ca="1">choosenAgri!J54*$E$1+choosenLivestock!J54*$I$1+choosenDomestic!J54*$F$1+choosenIndustry!J54*$G$1+$H$1*INDEX(choosenEnvflow!J$9:J$29,$B54,1)</f>
        <v>4.5525000000000001E-3</v>
      </c>
      <c r="K54" s="3">
        <f ca="1">choosenAgri!K54*$E$1+choosenLivestock!K54*$I$1+choosenDomestic!K54*$F$1+choosenIndustry!K54*$G$1+$H$1*INDEX(choosenEnvflow!K$9:K$29,$B54,1)</f>
        <v>5.6699999999999997E-3</v>
      </c>
      <c r="L54" s="3">
        <f ca="1">choosenAgri!L54*$E$1+choosenLivestock!L54*$I$1+choosenDomestic!L54*$F$1+choosenIndustry!L54*$G$1+$H$1*INDEX(choosenEnvflow!L$9:L$29,$B54,1)</f>
        <v>5.2475000000000004E-3</v>
      </c>
      <c r="M54" s="3">
        <f ca="1">choosenAgri!M54*$E$1+choosenLivestock!M54*$I$1+choosenDomestic!M54*$F$1+choosenIndustry!M54*$G$1+$H$1*INDEX(choosenEnvflow!M$9:M$29,$B54,1)</f>
        <v>6.4774999999999998E-3</v>
      </c>
      <c r="N54" s="3">
        <f ca="1">choosenAgri!N54*$E$1+choosenLivestock!N54*$I$1+choosenDomestic!N54*$F$1+choosenIndustry!N54*$G$1+$H$1*INDEX(choosenEnvflow!N$9:N$29,$B54,1)</f>
        <v>4.6724999999999996E-3</v>
      </c>
      <c r="O54" s="3">
        <f ca="1">choosenAgri!O54*$E$1+choosenLivestock!O54*$I$1+choosenDomestic!O54*$F$1+choosenIndustry!O54*$G$1+$H$1*INDEX(choosenEnvflow!O$9:O$29,$B54,1)</f>
        <v>3.2249999999999998E-4</v>
      </c>
      <c r="P54" s="3">
        <f ca="1">choosenAgri!P54*$E$1+choosenLivestock!P54*$I$1+choosenDomestic!P54*$F$1+choosenIndustry!P54*$G$1+$H$1*INDEX(choosenEnvflow!P$9:P$29,$B54,1)</f>
        <v>3.6330000000000001E-2</v>
      </c>
      <c r="R54">
        <v>7</v>
      </c>
      <c r="S54" t="s">
        <v>6</v>
      </c>
      <c r="T54" s="14">
        <f ca="1">choosenAgri!T54*$E$1+choosenLivestock!D54*$I$1+choosenDomestic!D54*$F$1+choosenIndustry!D54*$G$1+$H$1*INDEX(choosenEnvflow!T$9:T$29,$B54,1)</f>
        <v>1.0000000000000001E-5</v>
      </c>
      <c r="U54" s="14">
        <f ca="1">choosenAgri!U54*$E$1+choosenLivestock!E54*$I$1+choosenDomestic!E54*$F$1+choosenIndustry!E54*$G$1+$H$1*INDEX(choosenEnvflow!U$9:U$29,$B54,1)</f>
        <v>1.0000000000000001E-5</v>
      </c>
      <c r="V54" s="14">
        <f ca="1">choosenAgri!V54*$E$1+choosenLivestock!F54*$I$1+choosenDomestic!F54*$F$1+choosenIndustry!F54*$G$1+$H$1*INDEX(choosenEnvflow!V$9:V$29,$B54,1)</f>
        <v>1.5E-5</v>
      </c>
      <c r="W54" s="14">
        <f ca="1">choosenAgri!W54*$E$1+choosenLivestock!G54*$I$1+choosenDomestic!G54*$F$1+choosenIndustry!G54*$G$1+$H$1*INDEX(choosenEnvflow!W$9:W$29,$B54,1)</f>
        <v>8.0000000000000004E-4</v>
      </c>
      <c r="X54" s="14">
        <f ca="1">choosenAgri!X54*$E$1+choosenLivestock!H54*$I$1+choosenDomestic!H54*$F$1+choosenIndustry!H54*$G$1+$H$1*INDEX(choosenEnvflow!X$9:X$29,$B54,1)</f>
        <v>4.6100000000000004E-3</v>
      </c>
      <c r="Y54" s="14">
        <f ca="1">choosenAgri!Y54*$E$1+choosenLivestock!I54*$I$1+choosenDomestic!I54*$F$1+choosenIndustry!I54*$G$1+$H$1*INDEX(choosenEnvflow!Y$9:Y$29,$B54,1)</f>
        <v>6.2100000000000002E-3</v>
      </c>
      <c r="Z54" s="14">
        <f ca="1">choosenAgri!Z54*$E$1+choosenLivestock!J54*$I$1+choosenDomestic!J54*$F$1+choosenIndustry!J54*$G$1+$H$1*INDEX(choosenEnvflow!Z$9:Z$29,$B54,1)</f>
        <v>7.6299999999999996E-3</v>
      </c>
      <c r="AA54" s="14">
        <f ca="1">choosenAgri!AA54*$E$1+choosenLivestock!K54*$I$1+choosenDomestic!K54*$F$1+choosenIndustry!K54*$G$1+$H$1*INDEX(choosenEnvflow!AA$9:AA$29,$B54,1)</f>
        <v>7.3150000000000003E-3</v>
      </c>
      <c r="AB54" s="14">
        <f ca="1">choosenAgri!AB54*$E$1+choosenLivestock!L54*$I$1+choosenDomestic!L54*$F$1+choosenIndustry!L54*$G$1+$H$1*INDEX(choosenEnvflow!AB$9:AB$29,$B54,1)</f>
        <v>7.8100000000000001E-3</v>
      </c>
      <c r="AC54" s="14">
        <f ca="1">choosenAgri!AC54*$E$1+choosenLivestock!M54*$I$1+choosenDomestic!M54*$F$1+choosenIndustry!M54*$G$1+$H$1*INDEX(choosenEnvflow!AC$9:AC$29,$B54,1)</f>
        <v>8.6199999999999992E-3</v>
      </c>
      <c r="AD54" s="14">
        <f ca="1">choosenAgri!AD54*$E$1+choosenLivestock!N54*$I$1+choosenDomestic!N54*$F$1+choosenIndustry!N54*$G$1+$H$1*INDEX(choosenEnvflow!AD$9:AD$29,$B54,1)</f>
        <v>3.875E-3</v>
      </c>
      <c r="AE54" s="14">
        <f ca="1">choosenAgri!AE54*$E$1+choosenLivestock!O54*$I$1+choosenDomestic!O54*$F$1+choosenIndustry!O54*$G$1+$H$1*INDEX(choosenEnvflow!AE$9:AE$29,$B54,1)</f>
        <v>7.4999999999999993E-5</v>
      </c>
      <c r="AF54" s="14">
        <f ca="1">choosenAgri!AF54*$E$1+choosenLivestock!P54*$I$1+choosenDomestic!P54*$F$1+choosenIndustry!P54*$G$1+$H$1*INDEX(choosenEnvflow!AF$9:AF$29,$B54,1)</f>
        <v>4.6980000000000001E-2</v>
      </c>
      <c r="AH54">
        <v>7</v>
      </c>
      <c r="AI54" t="s">
        <v>6</v>
      </c>
      <c r="AJ54" s="3">
        <f ca="1">choosenAgri!AJ54*$E$1+choosenLivestock!D54*$I$1+choosenDomestic!D54*$F$1+choosenIndustry!D54*$G$1+$H$1*INDEX(choosenEnvflow!AJ$9:AJ$29,$B54,1)</f>
        <v>1.0000000000000001E-5</v>
      </c>
      <c r="AK54" s="3">
        <f ca="1">choosenAgri!AK54*$E$1+choosenLivestock!E54*$I$1+choosenDomestic!E54*$F$1+choosenIndustry!E54*$G$1+$H$1*INDEX(choosenEnvflow!AK$9:AK$29,$B54,1)</f>
        <v>1.0000000000000001E-5</v>
      </c>
      <c r="AL54" s="3">
        <f ca="1">choosenAgri!AL54*$E$1+choosenLivestock!F54*$I$1+choosenDomestic!F54*$F$1+choosenIndustry!F54*$G$1+$H$1*INDEX(choosenEnvflow!AL$9:AL$29,$B54,1)</f>
        <v>1.0000000000000001E-5</v>
      </c>
      <c r="AM54" s="3">
        <f ca="1">choosenAgri!AM54*$E$1+choosenLivestock!G54*$I$1+choosenDomestic!G54*$F$1+choosenIndustry!G54*$G$1+$H$1*INDEX(choosenEnvflow!AM$9:AM$29,$B54,1)</f>
        <v>6.8000000000000005E-4</v>
      </c>
      <c r="AN54" s="3">
        <f ca="1">choosenAgri!AN54*$E$1+choosenLivestock!H54*$I$1+choosenDomestic!H54*$F$1+choosenIndustry!H54*$G$1+$H$1*INDEX(choosenEnvflow!AN$9:AN$29,$B54,1)</f>
        <v>4.4650000000000002E-3</v>
      </c>
      <c r="AO54" s="3">
        <f ca="1">choosenAgri!AO54*$E$1+choosenLivestock!I54*$I$1+choosenDomestic!I54*$F$1+choosenIndustry!I54*$G$1+$H$1*INDEX(choosenEnvflow!AO$9:AO$29,$B54,1)</f>
        <v>5.8950000000000001E-3</v>
      </c>
      <c r="AP54" s="3">
        <f ca="1">choosenAgri!AP54*$E$1+choosenLivestock!J54*$I$1+choosenDomestic!J54*$F$1+choosenIndustry!J54*$G$1+$H$1*INDEX(choosenEnvflow!AP$9:AP$29,$B54,1)</f>
        <v>6.9750000000000003E-3</v>
      </c>
      <c r="AQ54" s="3">
        <f ca="1">choosenAgri!AQ54*$E$1+choosenLivestock!K54*$I$1+choosenDomestic!K54*$F$1+choosenIndustry!K54*$G$1+$H$1*INDEX(choosenEnvflow!AQ$9:AQ$29,$B54,1)</f>
        <v>7.2199999999999999E-3</v>
      </c>
      <c r="AR54" s="3">
        <f ca="1">choosenAgri!AR54*$E$1+choosenLivestock!L54*$I$1+choosenDomestic!L54*$F$1+choosenIndustry!L54*$G$1+$H$1*INDEX(choosenEnvflow!AR$9:AR$29,$B54,1)</f>
        <v>8.7749999999999998E-3</v>
      </c>
      <c r="AS54" s="3">
        <f ca="1">choosenAgri!AS54*$E$1+choosenLivestock!M54*$I$1+choosenDomestic!M54*$F$1+choosenIndustry!M54*$G$1+$H$1*INDEX(choosenEnvflow!AS$9:AS$29,$B54,1)</f>
        <v>8.5100000000000002E-3</v>
      </c>
      <c r="AT54" s="3">
        <f ca="1">choosenAgri!AT54*$E$1+choosenLivestock!N54*$I$1+choosenDomestic!N54*$F$1+choosenIndustry!N54*$G$1+$H$1*INDEX(choosenEnvflow!AT$9:AT$29,$B54,1)</f>
        <v>4.7949999999999998E-3</v>
      </c>
      <c r="AU54" s="3">
        <f ca="1">choosenAgri!AU54*$E$1+choosenLivestock!O54*$I$1+choosenDomestic!O54*$F$1+choosenIndustry!O54*$G$1+$H$1*INDEX(choosenEnvflow!AU$9:AU$29,$B54,1)</f>
        <v>5.4000000000000001E-4</v>
      </c>
      <c r="AV54" s="3">
        <f ca="1">choosenAgri!AV54*$E$1+choosenLivestock!P54*$I$1+choosenDomestic!P54*$F$1+choosenIndustry!P54*$G$1+$H$1*INDEX(choosenEnvflow!AV$9:AV$29,$B54,1)</f>
        <v>4.7885000000000004E-2</v>
      </c>
      <c r="AX54">
        <v>7</v>
      </c>
      <c r="AY54" t="s">
        <v>6</v>
      </c>
      <c r="AZ54" s="3">
        <f ca="1">choosenAgri!AZ54*$E$1+choosenLivestock!D54*$I$1+choosenDomestic!D54*$F$1+choosenIndustry!D54*$G$1+$H$1*INDEX(choosenEnvflow!AZ$9:AZ$29,$B54,1)</f>
        <v>1.0000000000000001E-5</v>
      </c>
      <c r="BA54" s="3">
        <f ca="1">choosenAgri!BA54*$E$1+choosenLivestock!E54*$I$1+choosenDomestic!E54*$F$1+choosenIndustry!E54*$G$1+$H$1*INDEX(choosenEnvflow!BA$9:BA$29,$B54,1)</f>
        <v>1.0000000000000001E-5</v>
      </c>
      <c r="BB54" s="3">
        <f ca="1">choosenAgri!BB54*$E$1+choosenLivestock!F54*$I$1+choosenDomestic!F54*$F$1+choosenIndustry!F54*$G$1+$H$1*INDEX(choosenEnvflow!BB$9:BB$29,$B54,1)</f>
        <v>1.5E-5</v>
      </c>
      <c r="BC54" s="3">
        <f ca="1">choosenAgri!BC54*$E$1+choosenLivestock!G54*$I$1+choosenDomestic!G54*$F$1+choosenIndustry!G54*$G$1+$H$1*INDEX(choosenEnvflow!BC$9:BC$29,$B54,1)</f>
        <v>5.5500000000000005E-4</v>
      </c>
      <c r="BD54" s="3">
        <f ca="1">choosenAgri!BD54*$E$1+choosenLivestock!H54*$I$1+choosenDomestic!H54*$F$1+choosenIndustry!H54*$G$1+$H$1*INDEX(choosenEnvflow!BD$9:BD$29,$B54,1)</f>
        <v>4.7949999999999998E-3</v>
      </c>
      <c r="BE54" s="3">
        <f ca="1">choosenAgri!BE54*$E$1+choosenLivestock!I54*$I$1+choosenDomestic!I54*$F$1+choosenIndustry!I54*$G$1+$H$1*INDEX(choosenEnvflow!BE$9:BE$29,$B54,1)</f>
        <v>5.9199999999999999E-3</v>
      </c>
      <c r="BF54" s="3">
        <f ca="1">choosenAgri!BF54*$E$1+choosenLivestock!J54*$I$1+choosenDomestic!J54*$F$1+choosenIndustry!J54*$G$1+$H$1*INDEX(choosenEnvflow!BF$9:BF$29,$B54,1)</f>
        <v>7.6049999999999998E-3</v>
      </c>
      <c r="BG54" s="3">
        <f ca="1">choosenAgri!BG54*$E$1+choosenLivestock!K54*$I$1+choosenDomestic!K54*$F$1+choosenIndustry!K54*$G$1+$H$1*INDEX(choosenEnvflow!BG$9:BG$29,$B54,1)</f>
        <v>8.0099999999999998E-3</v>
      </c>
      <c r="BH54" s="3">
        <f ca="1">choosenAgri!BH54*$E$1+choosenLivestock!L54*$I$1+choosenDomestic!L54*$F$1+choosenIndustry!L54*$G$1+$H$1*INDEX(choosenEnvflow!BH$9:BH$29,$B54,1)</f>
        <v>8.3000000000000001E-3</v>
      </c>
      <c r="BI54" s="3">
        <f ca="1">choosenAgri!BI54*$E$1+choosenLivestock!M54*$I$1+choosenDomestic!M54*$F$1+choosenIndustry!M54*$G$1+$H$1*INDEX(choosenEnvflow!BI$9:BI$29,$B54,1)</f>
        <v>9.8099999999999993E-3</v>
      </c>
      <c r="BJ54" s="3">
        <f ca="1">choosenAgri!BJ54*$E$1+choosenLivestock!N54*$I$1+choosenDomestic!N54*$F$1+choosenIndustry!N54*$G$1+$H$1*INDEX(choosenEnvflow!BJ$9:BJ$29,$B54,1)</f>
        <v>6.045E-3</v>
      </c>
      <c r="BK54" s="3">
        <f ca="1">choosenAgri!BK54*$E$1+choosenLivestock!O54*$I$1+choosenDomestic!O54*$F$1+choosenIndustry!O54*$G$1+$H$1*INDEX(choosenEnvflow!BK$9:BK$29,$B54,1)</f>
        <v>1.3999999999999999E-4</v>
      </c>
      <c r="BL54" s="3">
        <f ca="1">choosenAgri!BL54*$E$1+choosenLivestock!P54*$I$1+choosenDomestic!P54*$F$1+choosenIndustry!P54*$G$1+$H$1*INDEX(choosenEnvflow!BL$9:BL$29,$B54,1)</f>
        <v>5.1215000000000004E-2</v>
      </c>
    </row>
    <row r="55" spans="1:64" x14ac:dyDescent="0.25">
      <c r="A55">
        <v>1</v>
      </c>
      <c r="B55">
        <v>8</v>
      </c>
      <c r="C55" t="s">
        <v>2</v>
      </c>
      <c r="D55" s="3">
        <f ca="1">choosenAgri!D55*$E$1+choosenLivestock!D55*$I$1+choosenDomestic!D55*$F$1+choosenIndustry!D55*$G$1+$H$1*INDEX(choosenEnvflow!D$9:D$29,$B55,1)</f>
        <v>4.4799999999999996E-3</v>
      </c>
      <c r="E55" s="3">
        <f ca="1">choosenAgri!E55*$E$1+choosenLivestock!E55*$I$1+choosenDomestic!E55*$F$1+choosenIndustry!E55*$G$1+$H$1*INDEX(choosenEnvflow!E$9:E$29,$B55,1)</f>
        <v>3.9274999999999996E-3</v>
      </c>
      <c r="F55" s="3">
        <f ca="1">choosenAgri!F55*$E$1+choosenLivestock!F55*$I$1+choosenDomestic!F55*$F$1+choosenIndustry!F55*$G$1+$H$1*INDEX(choosenEnvflow!F$9:F$29,$B55,1)</f>
        <v>5.7924999999999999E-3</v>
      </c>
      <c r="G55" s="3">
        <f ca="1">choosenAgri!G55*$E$1+choosenLivestock!G55*$I$1+choosenDomestic!G55*$F$1+choosenIndustry!G55*$G$1+$H$1*INDEX(choosenEnvflow!G$9:G$29,$B55,1)</f>
        <v>6.2950000000000002E-3</v>
      </c>
      <c r="H55" s="3">
        <f ca="1">choosenAgri!H55*$E$1+choosenLivestock!H55*$I$1+choosenDomestic!H55*$F$1+choosenIndustry!H55*$G$1+$H$1*INDEX(choosenEnvflow!H$9:H$29,$B55,1)</f>
        <v>6.8450000000000004E-3</v>
      </c>
      <c r="I55" s="3">
        <f ca="1">choosenAgri!I55*$E$1+choosenLivestock!I55*$I$1+choosenDomestic!I55*$F$1+choosenIndustry!I55*$G$1+$H$1*INDEX(choosenEnvflow!I$9:I$29,$B55,1)</f>
        <v>5.2424999999999998E-3</v>
      </c>
      <c r="J55" s="3">
        <f ca="1">choosenAgri!J55*$E$1+choosenLivestock!J55*$I$1+choosenDomestic!J55*$F$1+choosenIndustry!J55*$G$1+$H$1*INDEX(choosenEnvflow!J$9:J$29,$B55,1)</f>
        <v>6.3175000000000002E-3</v>
      </c>
      <c r="K55" s="3">
        <f ca="1">choosenAgri!K55*$E$1+choosenLivestock!K55*$I$1+choosenDomestic!K55*$F$1+choosenIndustry!K55*$G$1+$H$1*INDEX(choosenEnvflow!K$9:K$29,$B55,1)</f>
        <v>8.9175000000000001E-3</v>
      </c>
      <c r="L55" s="3">
        <f ca="1">choosenAgri!L55*$E$1+choosenLivestock!L55*$I$1+choosenDomestic!L55*$F$1+choosenIndustry!L55*$G$1+$H$1*INDEX(choosenEnvflow!L$9:L$29,$B55,1)</f>
        <v>9.0375000000000004E-3</v>
      </c>
      <c r="M55" s="3">
        <f ca="1">choosenAgri!M55*$E$1+choosenLivestock!M55*$I$1+choosenDomestic!M55*$F$1+choosenIndustry!M55*$G$1+$H$1*INDEX(choosenEnvflow!M$9:M$29,$B55,1)</f>
        <v>7.8624999999999997E-3</v>
      </c>
      <c r="N55" s="3">
        <f ca="1">choosenAgri!N55*$E$1+choosenLivestock!N55*$I$1+choosenDomestic!N55*$F$1+choosenIndustry!N55*$G$1+$H$1*INDEX(choosenEnvflow!N$9:N$29,$B55,1)</f>
        <v>6.4900000000000001E-3</v>
      </c>
      <c r="O55" s="3">
        <f ca="1">choosenAgri!O55*$E$1+choosenLivestock!O55*$I$1+choosenDomestic!O55*$F$1+choosenIndustry!O55*$G$1+$H$1*INDEX(choosenEnvflow!O$9:O$29,$B55,1)</f>
        <v>4.365E-3</v>
      </c>
      <c r="P55" s="3">
        <f ca="1">choosenAgri!P55*$E$1+choosenLivestock!P55*$I$1+choosenDomestic!P55*$F$1+choosenIndustry!P55*$G$1+$H$1*INDEX(choosenEnvflow!P$9:P$29,$B55,1)</f>
        <v>7.5572499999999987E-2</v>
      </c>
      <c r="R55">
        <v>8</v>
      </c>
      <c r="S55" t="s">
        <v>2</v>
      </c>
      <c r="T55" s="14">
        <f ca="1">choosenAgri!T55*$E$1+choosenLivestock!D55*$I$1+choosenDomestic!D55*$F$1+choosenIndustry!D55*$G$1+$H$1*INDEX(choosenEnvflow!T$9:T$29,$B55,1)</f>
        <v>5.94E-3</v>
      </c>
      <c r="U55" s="14">
        <f ca="1">choosenAgri!U55*$E$1+choosenLivestock!E55*$I$1+choosenDomestic!E55*$F$1+choosenIndustry!E55*$G$1+$H$1*INDEX(choosenEnvflow!U$9:U$29,$B55,1)</f>
        <v>6.1900000000000002E-3</v>
      </c>
      <c r="V55" s="14">
        <f ca="1">choosenAgri!V55*$E$1+choosenLivestock!F55*$I$1+choosenDomestic!F55*$F$1+choosenIndustry!F55*$G$1+$H$1*INDEX(choosenEnvflow!V$9:V$29,$B55,1)</f>
        <v>7.8799999999999999E-3</v>
      </c>
      <c r="W55" s="14">
        <f ca="1">choosenAgri!W55*$E$1+choosenLivestock!G55*$I$1+choosenDomestic!G55*$F$1+choosenIndustry!G55*$G$1+$H$1*INDEX(choosenEnvflow!W$9:W$29,$B55,1)</f>
        <v>9.5700000000000004E-3</v>
      </c>
      <c r="X55" s="14">
        <f ca="1">choosenAgri!X55*$E$1+choosenLivestock!H55*$I$1+choosenDomestic!H55*$F$1+choosenIndustry!H55*$G$1+$H$1*INDEX(choosenEnvflow!X$9:X$29,$B55,1)</f>
        <v>9.835E-3</v>
      </c>
      <c r="Y55" s="14">
        <f ca="1">choosenAgri!Y55*$E$1+choosenLivestock!I55*$I$1+choosenDomestic!I55*$F$1+choosenIndustry!I55*$G$1+$H$1*INDEX(choosenEnvflow!Y$9:Y$29,$B55,1)</f>
        <v>8.3700000000000007E-3</v>
      </c>
      <c r="Z55" s="14">
        <f ca="1">choosenAgri!Z55*$E$1+choosenLivestock!J55*$I$1+choosenDomestic!J55*$F$1+choosenIndustry!J55*$G$1+$H$1*INDEX(choosenEnvflow!Z$9:Z$29,$B55,1)</f>
        <v>1.0515E-2</v>
      </c>
      <c r="AA55" s="14">
        <f ca="1">choosenAgri!AA55*$E$1+choosenLivestock!K55*$I$1+choosenDomestic!K55*$F$1+choosenIndustry!K55*$G$1+$H$1*INDEX(choosenEnvflow!AA$9:AA$29,$B55,1)</f>
        <v>1.3865000000000001E-2</v>
      </c>
      <c r="AB55" s="14">
        <f ca="1">choosenAgri!AB55*$E$1+choosenLivestock!L55*$I$1+choosenDomestic!L55*$F$1+choosenIndustry!L55*$G$1+$H$1*INDEX(choosenEnvflow!AB$9:AB$29,$B55,1)</f>
        <v>1.4489999999999999E-2</v>
      </c>
      <c r="AC55" s="14">
        <f ca="1">choosenAgri!AC55*$E$1+choosenLivestock!M55*$I$1+choosenDomestic!M55*$F$1+choosenIndustry!M55*$G$1+$H$1*INDEX(choosenEnvflow!AC$9:AC$29,$B55,1)</f>
        <v>1.2704999999999999E-2</v>
      </c>
      <c r="AD55" s="14">
        <f ca="1">choosenAgri!AD55*$E$1+choosenLivestock!N55*$I$1+choosenDomestic!N55*$F$1+choosenIndustry!N55*$G$1+$H$1*INDEX(choosenEnvflow!AD$9:AD$29,$B55,1)</f>
        <v>6.9049999999999997E-3</v>
      </c>
      <c r="AE55" s="14">
        <f ca="1">choosenAgri!AE55*$E$1+choosenLivestock!O55*$I$1+choosenDomestic!O55*$F$1+choosenIndustry!O55*$G$1+$H$1*INDEX(choosenEnvflow!AE$9:AE$29,$B55,1)</f>
        <v>5.0949999999999997E-3</v>
      </c>
      <c r="AF55" s="14">
        <f ca="1">choosenAgri!AF55*$E$1+choosenLivestock!P55*$I$1+choosenDomestic!P55*$F$1+choosenIndustry!P55*$G$1+$H$1*INDEX(choosenEnvflow!AF$9:AF$29,$B55,1)</f>
        <v>0.11136</v>
      </c>
      <c r="AH55">
        <v>8</v>
      </c>
      <c r="AI55" t="s">
        <v>2</v>
      </c>
      <c r="AJ55" s="3">
        <f ca="1">choosenAgri!AJ55*$E$1+choosenLivestock!D55*$I$1+choosenDomestic!D55*$F$1+choosenIndustry!D55*$G$1+$H$1*INDEX(choosenEnvflow!AJ$9:AJ$29,$B55,1)</f>
        <v>5.4000000000000003E-3</v>
      </c>
      <c r="AK55" s="3">
        <f ca="1">choosenAgri!AK55*$E$1+choosenLivestock!E55*$I$1+choosenDomestic!E55*$F$1+choosenIndustry!E55*$G$1+$H$1*INDEX(choosenEnvflow!AK$9:AK$29,$B55,1)</f>
        <v>5.5500000000000002E-3</v>
      </c>
      <c r="AL55" s="3">
        <f ca="1">choosenAgri!AL55*$E$1+choosenLivestock!F55*$I$1+choosenDomestic!F55*$F$1+choosenIndustry!F55*$G$1+$H$1*INDEX(choosenEnvflow!AL$9:AL$29,$B55,1)</f>
        <v>7.2550000000000002E-3</v>
      </c>
      <c r="AM55" s="3">
        <f ca="1">choosenAgri!AM55*$E$1+choosenLivestock!G55*$I$1+choosenDomestic!G55*$F$1+choosenIndustry!G55*$G$1+$H$1*INDEX(choosenEnvflow!AM$9:AM$29,$B55,1)</f>
        <v>1.0104999999999999E-2</v>
      </c>
      <c r="AN55" s="3">
        <f ca="1">choosenAgri!AN55*$E$1+choosenLivestock!H55*$I$1+choosenDomestic!H55*$F$1+choosenIndustry!H55*$G$1+$H$1*INDEX(choosenEnvflow!AN$9:AN$29,$B55,1)</f>
        <v>9.58E-3</v>
      </c>
      <c r="AO55" s="3">
        <f ca="1">choosenAgri!AO55*$E$1+choosenLivestock!I55*$I$1+choosenDomestic!I55*$F$1+choosenIndustry!I55*$G$1+$H$1*INDEX(choosenEnvflow!AO$9:AO$29,$B55,1)</f>
        <v>7.9150000000000002E-3</v>
      </c>
      <c r="AP55" s="3">
        <f ca="1">choosenAgri!AP55*$E$1+choosenLivestock!J55*$I$1+choosenDomestic!J55*$F$1+choosenIndustry!J55*$G$1+$H$1*INDEX(choosenEnvflow!AP$9:AP$29,$B55,1)</f>
        <v>1.1129999999999999E-2</v>
      </c>
      <c r="AQ55" s="3">
        <f ca="1">choosenAgri!AQ55*$E$1+choosenLivestock!K55*$I$1+choosenDomestic!K55*$F$1+choosenIndustry!K55*$G$1+$H$1*INDEX(choosenEnvflow!AQ$9:AQ$29,$B55,1)</f>
        <v>1.355E-2</v>
      </c>
      <c r="AR55" s="3">
        <f ca="1">choosenAgri!AR55*$E$1+choosenLivestock!L55*$I$1+choosenDomestic!L55*$F$1+choosenIndustry!L55*$G$1+$H$1*INDEX(choosenEnvflow!AR$9:AR$29,$B55,1)</f>
        <v>1.401E-2</v>
      </c>
      <c r="AS55" s="3">
        <f ca="1">choosenAgri!AS55*$E$1+choosenLivestock!M55*$I$1+choosenDomestic!M55*$F$1+choosenIndustry!M55*$G$1+$H$1*INDEX(choosenEnvflow!AS$9:AS$29,$B55,1)</f>
        <v>1.3644999999999999E-2</v>
      </c>
      <c r="AT55" s="3">
        <f ca="1">choosenAgri!AT55*$E$1+choosenLivestock!N55*$I$1+choosenDomestic!N55*$F$1+choosenIndustry!N55*$G$1+$H$1*INDEX(choosenEnvflow!AT$9:AT$29,$B55,1)</f>
        <v>7.6249999999999998E-3</v>
      </c>
      <c r="AU55" s="3">
        <f ca="1">choosenAgri!AU55*$E$1+choosenLivestock!O55*$I$1+choosenDomestic!O55*$F$1+choosenIndustry!O55*$G$1+$H$1*INDEX(choosenEnvflow!AU$9:AU$29,$B55,1)</f>
        <v>4.0400000000000002E-3</v>
      </c>
      <c r="AV55" s="3">
        <f ca="1">choosenAgri!AV55*$E$1+choosenLivestock!P55*$I$1+choosenDomestic!P55*$F$1+choosenIndustry!P55*$G$1+$H$1*INDEX(choosenEnvflow!AV$9:AV$29,$B55,1)</f>
        <v>0.109805</v>
      </c>
      <c r="AX55">
        <v>8</v>
      </c>
      <c r="AY55" t="s">
        <v>2</v>
      </c>
      <c r="AZ55" s="3">
        <f ca="1">choosenAgri!AZ55*$E$1+choosenLivestock!D55*$I$1+choosenDomestic!D55*$F$1+choosenIndustry!D55*$G$1+$H$1*INDEX(choosenEnvflow!AZ$9:AZ$29,$B55,1)</f>
        <v>4.1549999999999998E-3</v>
      </c>
      <c r="BA55" s="3">
        <f ca="1">choosenAgri!BA55*$E$1+choosenLivestock!E55*$I$1+choosenDomestic!E55*$F$1+choosenIndustry!E55*$G$1+$H$1*INDEX(choosenEnvflow!BA$9:BA$29,$B55,1)</f>
        <v>5.025E-3</v>
      </c>
      <c r="BB55" s="3">
        <f ca="1">choosenAgri!BB55*$E$1+choosenLivestock!F55*$I$1+choosenDomestic!F55*$F$1+choosenIndustry!F55*$G$1+$H$1*INDEX(choosenEnvflow!BB$9:BB$29,$B55,1)</f>
        <v>6.8999999999999999E-3</v>
      </c>
      <c r="BC55" s="3">
        <f ca="1">choosenAgri!BC55*$E$1+choosenLivestock!G55*$I$1+choosenDomestic!G55*$F$1+choosenIndustry!G55*$G$1+$H$1*INDEX(choosenEnvflow!BC$9:BC$29,$B55,1)</f>
        <v>8.8149999999999999E-3</v>
      </c>
      <c r="BD55" s="3">
        <f ca="1">choosenAgri!BD55*$E$1+choosenLivestock!H55*$I$1+choosenDomestic!H55*$F$1+choosenIndustry!H55*$G$1+$H$1*INDEX(choosenEnvflow!BD$9:BD$29,$B55,1)</f>
        <v>9.5250000000000005E-3</v>
      </c>
      <c r="BE55" s="3">
        <f ca="1">choosenAgri!BE55*$E$1+choosenLivestock!I55*$I$1+choosenDomestic!I55*$F$1+choosenIndustry!I55*$G$1+$H$1*INDEX(choosenEnvflow!BE$9:BE$29,$B55,1)</f>
        <v>7.9399999999999991E-3</v>
      </c>
      <c r="BF55" s="3">
        <f ca="1">choosenAgri!BF55*$E$1+choosenLivestock!J55*$I$1+choosenDomestic!J55*$F$1+choosenIndustry!J55*$G$1+$H$1*INDEX(choosenEnvflow!BF$9:BF$29,$B55,1)</f>
        <v>1.0465E-2</v>
      </c>
      <c r="BG55" s="3">
        <f ca="1">choosenAgri!BG55*$E$1+choosenLivestock!K55*$I$1+choosenDomestic!K55*$F$1+choosenIndustry!K55*$G$1+$H$1*INDEX(choosenEnvflow!BG$9:BG$29,$B55,1)</f>
        <v>1.363E-2</v>
      </c>
      <c r="BH55" s="3">
        <f ca="1">choosenAgri!BH55*$E$1+choosenLivestock!L55*$I$1+choosenDomestic!L55*$F$1+choosenIndustry!L55*$G$1+$H$1*INDEX(choosenEnvflow!BH$9:BH$29,$B55,1)</f>
        <v>1.4175E-2</v>
      </c>
      <c r="BI55" s="3">
        <f ca="1">choosenAgri!BI55*$E$1+choosenLivestock!M55*$I$1+choosenDomestic!M55*$F$1+choosenIndustry!M55*$G$1+$H$1*INDEX(choosenEnvflow!BI$9:BI$29,$B55,1)</f>
        <v>1.231E-2</v>
      </c>
      <c r="BJ55" s="3">
        <f ca="1">choosenAgri!BJ55*$E$1+choosenLivestock!N55*$I$1+choosenDomestic!N55*$F$1+choosenIndustry!N55*$G$1+$H$1*INDEX(choosenEnvflow!BJ$9:BJ$29,$B55,1)</f>
        <v>7.3200000000000001E-3</v>
      </c>
      <c r="BK55" s="3">
        <f ca="1">choosenAgri!BK55*$E$1+choosenLivestock!O55*$I$1+choosenDomestic!O55*$F$1+choosenIndustry!O55*$G$1+$H$1*INDEX(choosenEnvflow!BK$9:BK$29,$B55,1)</f>
        <v>3.96E-3</v>
      </c>
      <c r="BL55" s="3">
        <f ca="1">choosenAgri!BL55*$E$1+choosenLivestock!P55*$I$1+choosenDomestic!P55*$F$1+choosenIndustry!P55*$G$1+$H$1*INDEX(choosenEnvflow!BL$9:BL$29,$B55,1)</f>
        <v>0.10422000000000002</v>
      </c>
    </row>
    <row r="56" spans="1:64" x14ac:dyDescent="0.25">
      <c r="A56">
        <v>2</v>
      </c>
      <c r="B56">
        <v>8</v>
      </c>
      <c r="C56" t="s">
        <v>3</v>
      </c>
      <c r="D56" s="3">
        <f ca="1">choosenAgri!D56*$E$1+choosenLivestock!D56*$I$1+choosenDomestic!D56*$F$1+choosenIndustry!D56*$G$1+$H$1*INDEX(choosenEnvflow!D$9:D$29,$B56,1)</f>
        <v>2.7550000000000001E-3</v>
      </c>
      <c r="E56" s="3">
        <f ca="1">choosenAgri!E56*$E$1+choosenLivestock!E56*$I$1+choosenDomestic!E56*$F$1+choosenIndustry!E56*$G$1+$H$1*INDEX(choosenEnvflow!E$9:E$29,$B56,1)</f>
        <v>2.5200000000000001E-3</v>
      </c>
      <c r="F56" s="3">
        <f ca="1">choosenAgri!F56*$E$1+choosenLivestock!F56*$I$1+choosenDomestic!F56*$F$1+choosenIndustry!F56*$G$1+$H$1*INDEX(choosenEnvflow!F$9:F$29,$B56,1)</f>
        <v>2.8249999999999998E-3</v>
      </c>
      <c r="G56" s="3">
        <f ca="1">choosenAgri!G56*$E$1+choosenLivestock!G56*$I$1+choosenDomestic!G56*$F$1+choosenIndustry!G56*$G$1+$H$1*INDEX(choosenEnvflow!G$9:G$29,$B56,1)</f>
        <v>3.1700000000000001E-3</v>
      </c>
      <c r="H56" s="3">
        <f ca="1">choosenAgri!H56*$E$1+choosenLivestock!H56*$I$1+choosenDomestic!H56*$F$1+choosenIndustry!H56*$G$1+$H$1*INDEX(choosenEnvflow!H$9:H$29,$B56,1)</f>
        <v>3.3175000000000001E-3</v>
      </c>
      <c r="I56" s="3">
        <f ca="1">choosenAgri!I56*$E$1+choosenLivestock!I56*$I$1+choosenDomestic!I56*$F$1+choosenIndustry!I56*$G$1+$H$1*INDEX(choosenEnvflow!I$9:I$29,$B56,1)</f>
        <v>2.9125000000000002E-3</v>
      </c>
      <c r="J56" s="3">
        <f ca="1">choosenAgri!J56*$E$1+choosenLivestock!J56*$I$1+choosenDomestic!J56*$F$1+choosenIndustry!J56*$G$1+$H$1*INDEX(choosenEnvflow!J$9:J$29,$B56,1)</f>
        <v>3.9550000000000002E-3</v>
      </c>
      <c r="K56" s="3">
        <f ca="1">choosenAgri!K56*$E$1+choosenLivestock!K56*$I$1+choosenDomestic!K56*$F$1+choosenIndustry!K56*$G$1+$H$1*INDEX(choosenEnvflow!K$9:K$29,$B56,1)</f>
        <v>5.1124999999999999E-3</v>
      </c>
      <c r="L56" s="3">
        <f ca="1">choosenAgri!L56*$E$1+choosenLivestock!L56*$I$1+choosenDomestic!L56*$F$1+choosenIndustry!L56*$G$1+$H$1*INDEX(choosenEnvflow!L$9:L$29,$B56,1)</f>
        <v>5.2975000000000001E-3</v>
      </c>
      <c r="M56" s="3">
        <f ca="1">choosenAgri!M56*$E$1+choosenLivestock!M56*$I$1+choosenDomestic!M56*$F$1+choosenIndustry!M56*$G$1+$H$1*INDEX(choosenEnvflow!M$9:M$29,$B56,1)</f>
        <v>4.8549999999999999E-3</v>
      </c>
      <c r="N56" s="3">
        <f ca="1">choosenAgri!N56*$E$1+choosenLivestock!N56*$I$1+choosenDomestic!N56*$F$1+choosenIndustry!N56*$G$1+$H$1*INDEX(choosenEnvflow!N$9:N$29,$B56,1)</f>
        <v>3.7425000000000002E-3</v>
      </c>
      <c r="O56" s="3">
        <f ca="1">choosenAgri!O56*$E$1+choosenLivestock!O56*$I$1+choosenDomestic!O56*$F$1+choosenIndustry!O56*$G$1+$H$1*INDEX(choosenEnvflow!O$9:O$29,$B56,1)</f>
        <v>2.63E-3</v>
      </c>
      <c r="P56" s="3">
        <f ca="1">choosenAgri!P56*$E$1+choosenLivestock!P56*$I$1+choosenDomestic!P56*$F$1+choosenIndustry!P56*$G$1+$H$1*INDEX(choosenEnvflow!P$9:P$29,$B56,1)</f>
        <v>4.3092500000000006E-2</v>
      </c>
      <c r="R56">
        <v>8</v>
      </c>
      <c r="S56" t="s">
        <v>3</v>
      </c>
      <c r="T56" s="14">
        <f ca="1">choosenAgri!T56*$E$1+choosenLivestock!D56*$I$1+choosenDomestic!D56*$F$1+choosenIndustry!D56*$G$1+$H$1*INDEX(choosenEnvflow!T$9:T$29,$B56,1)</f>
        <v>2.5100000000000001E-3</v>
      </c>
      <c r="U56" s="14">
        <f ca="1">choosenAgri!U56*$E$1+choosenLivestock!E56*$I$1+choosenDomestic!E56*$F$1+choosenIndustry!E56*$G$1+$H$1*INDEX(choosenEnvflow!U$9:U$29,$B56,1)</f>
        <v>2.5349999999999999E-3</v>
      </c>
      <c r="V56" s="14">
        <f ca="1">choosenAgri!V56*$E$1+choosenLivestock!F56*$I$1+choosenDomestic!F56*$F$1+choosenIndustry!F56*$G$1+$H$1*INDEX(choosenEnvflow!V$9:V$29,$B56,1)</f>
        <v>4.6750000000000003E-3</v>
      </c>
      <c r="W56" s="14">
        <f ca="1">choosenAgri!W56*$E$1+choosenLivestock!G56*$I$1+choosenDomestic!G56*$F$1+choosenIndustry!G56*$G$1+$H$1*INDEX(choosenEnvflow!W$9:W$29,$B56,1)</f>
        <v>5.1999999999999998E-3</v>
      </c>
      <c r="X56" s="14">
        <f ca="1">choosenAgri!X56*$E$1+choosenLivestock!H56*$I$1+choosenDomestic!H56*$F$1+choosenIndustry!H56*$G$1+$H$1*INDEX(choosenEnvflow!X$9:X$29,$B56,1)</f>
        <v>5.0699999999999999E-3</v>
      </c>
      <c r="Y56" s="14">
        <f ca="1">choosenAgri!Y56*$E$1+choosenLivestock!I56*$I$1+choosenDomestic!I56*$F$1+choosenIndustry!I56*$G$1+$H$1*INDEX(choosenEnvflow!Y$9:Y$29,$B56,1)</f>
        <v>4.5250000000000004E-3</v>
      </c>
      <c r="Z56" s="14">
        <f ca="1">choosenAgri!Z56*$E$1+choosenLivestock!J56*$I$1+choosenDomestic!J56*$F$1+choosenIndustry!J56*$G$1+$H$1*INDEX(choosenEnvflow!Z$9:Z$29,$B56,1)</f>
        <v>6.1549999999999999E-3</v>
      </c>
      <c r="AA56" s="14">
        <f ca="1">choosenAgri!AA56*$E$1+choosenLivestock!K56*$I$1+choosenDomestic!K56*$F$1+choosenIndustry!K56*$G$1+$H$1*INDEX(choosenEnvflow!AA$9:AA$29,$B56,1)</f>
        <v>7.5500000000000003E-3</v>
      </c>
      <c r="AB56" s="14">
        <f ca="1">choosenAgri!AB56*$E$1+choosenLivestock!L56*$I$1+choosenDomestic!L56*$F$1+choosenIndustry!L56*$G$1+$H$1*INDEX(choosenEnvflow!AB$9:AB$29,$B56,1)</f>
        <v>8.0999999999999996E-3</v>
      </c>
      <c r="AC56" s="14">
        <f ca="1">choosenAgri!AC56*$E$1+choosenLivestock!M56*$I$1+choosenDomestic!M56*$F$1+choosenIndustry!M56*$G$1+$H$1*INDEX(choosenEnvflow!AC$9:AC$29,$B56,1)</f>
        <v>6.9100000000000003E-3</v>
      </c>
      <c r="AD56" s="14">
        <f ca="1">choosenAgri!AD56*$E$1+choosenLivestock!N56*$I$1+choosenDomestic!N56*$F$1+choosenIndustry!N56*$G$1+$H$1*INDEX(choosenEnvflow!AD$9:AD$29,$B56,1)</f>
        <v>4.5250000000000004E-3</v>
      </c>
      <c r="AE56" s="14">
        <f ca="1">choosenAgri!AE56*$E$1+choosenLivestock!O56*$I$1+choosenDomestic!O56*$F$1+choosenIndustry!O56*$G$1+$H$1*INDEX(choosenEnvflow!AE$9:AE$29,$B56,1)</f>
        <v>2.4299999999999999E-3</v>
      </c>
      <c r="AF56" s="14">
        <f ca="1">choosenAgri!AF56*$E$1+choosenLivestock!P56*$I$1+choosenDomestic!P56*$F$1+choosenIndustry!P56*$G$1+$H$1*INDEX(choosenEnvflow!AF$9:AF$29,$B56,1)</f>
        <v>6.0185000000000002E-2</v>
      </c>
      <c r="AH56">
        <v>8</v>
      </c>
      <c r="AI56" t="s">
        <v>3</v>
      </c>
      <c r="AJ56" s="3">
        <f ca="1">choosenAgri!AJ56*$E$1+choosenLivestock!D56*$I$1+choosenDomestic!D56*$F$1+choosenIndustry!D56*$G$1+$H$1*INDEX(choosenEnvflow!AJ$9:AJ$29,$B56,1)</f>
        <v>3.0899999999999999E-3</v>
      </c>
      <c r="AK56" s="3">
        <f ca="1">choosenAgri!AK56*$E$1+choosenLivestock!E56*$I$1+choosenDomestic!E56*$F$1+choosenIndustry!E56*$G$1+$H$1*INDEX(choosenEnvflow!AK$9:AK$29,$B56,1)</f>
        <v>3.1250000000000002E-3</v>
      </c>
      <c r="AL56" s="3">
        <f ca="1">choosenAgri!AL56*$E$1+choosenLivestock!F56*$I$1+choosenDomestic!F56*$F$1+choosenIndustry!F56*$G$1+$H$1*INDEX(choosenEnvflow!AL$9:AL$29,$B56,1)</f>
        <v>3.9550000000000002E-3</v>
      </c>
      <c r="AM56" s="3">
        <f ca="1">choosenAgri!AM56*$E$1+choosenLivestock!G56*$I$1+choosenDomestic!G56*$F$1+choosenIndustry!G56*$G$1+$H$1*INDEX(choosenEnvflow!AM$9:AM$29,$B56,1)</f>
        <v>5.3499999999999997E-3</v>
      </c>
      <c r="AN56" s="3">
        <f ca="1">choosenAgri!AN56*$E$1+choosenLivestock!H56*$I$1+choosenDomestic!H56*$F$1+choosenIndustry!H56*$G$1+$H$1*INDEX(choosenEnvflow!AN$9:AN$29,$B56,1)</f>
        <v>5.1450000000000003E-3</v>
      </c>
      <c r="AO56" s="3">
        <f ca="1">choosenAgri!AO56*$E$1+choosenLivestock!I56*$I$1+choosenDomestic!I56*$F$1+choosenIndustry!I56*$G$1+$H$1*INDEX(choosenEnvflow!AO$9:AO$29,$B56,1)</f>
        <v>4.3099999999999996E-3</v>
      </c>
      <c r="AP56" s="3">
        <f ca="1">choosenAgri!AP56*$E$1+choosenLivestock!J56*$I$1+choosenDomestic!J56*$F$1+choosenIndustry!J56*$G$1+$H$1*INDEX(choosenEnvflow!AP$9:AP$29,$B56,1)</f>
        <v>6.025E-3</v>
      </c>
      <c r="AQ56" s="3">
        <f ca="1">choosenAgri!AQ56*$E$1+choosenLivestock!K56*$I$1+choosenDomestic!K56*$F$1+choosenIndustry!K56*$G$1+$H$1*INDEX(choosenEnvflow!AQ$9:AQ$29,$B56,1)</f>
        <v>7.835E-3</v>
      </c>
      <c r="AR56" s="3">
        <f ca="1">choosenAgri!AR56*$E$1+choosenLivestock!L56*$I$1+choosenDomestic!L56*$F$1+choosenIndustry!L56*$G$1+$H$1*INDEX(choosenEnvflow!AR$9:AR$29,$B56,1)</f>
        <v>8.2850000000000007E-3</v>
      </c>
      <c r="AS56" s="3">
        <f ca="1">choosenAgri!AS56*$E$1+choosenLivestock!M56*$I$1+choosenDomestic!M56*$F$1+choosenIndustry!M56*$G$1+$H$1*INDEX(choosenEnvflow!AS$9:AS$29,$B56,1)</f>
        <v>7.4650000000000003E-3</v>
      </c>
      <c r="AT56" s="3">
        <f ca="1">choosenAgri!AT56*$E$1+choosenLivestock!N56*$I$1+choosenDomestic!N56*$F$1+choosenIndustry!N56*$G$1+$H$1*INDEX(choosenEnvflow!AT$9:AT$29,$B56,1)</f>
        <v>4.0200000000000001E-3</v>
      </c>
      <c r="AU56" s="3">
        <f ca="1">choosenAgri!AU56*$E$1+choosenLivestock!O56*$I$1+choosenDomestic!O56*$F$1+choosenIndustry!O56*$G$1+$H$1*INDEX(choosenEnvflow!AU$9:AU$29,$B56,1)</f>
        <v>3.2550000000000001E-3</v>
      </c>
      <c r="AV56" s="3">
        <f ca="1">choosenAgri!AV56*$E$1+choosenLivestock!P56*$I$1+choosenDomestic!P56*$F$1+choosenIndustry!P56*$G$1+$H$1*INDEX(choosenEnvflow!AV$9:AV$29,$B56,1)</f>
        <v>6.1859999999999998E-2</v>
      </c>
      <c r="AX56">
        <v>8</v>
      </c>
      <c r="AY56" t="s">
        <v>3</v>
      </c>
      <c r="AZ56" s="3">
        <f ca="1">choosenAgri!AZ56*$E$1+choosenLivestock!D56*$I$1+choosenDomestic!D56*$F$1+choosenIndustry!D56*$G$1+$H$1*INDEX(choosenEnvflow!AZ$9:AZ$29,$B56,1)</f>
        <v>3.215E-3</v>
      </c>
      <c r="BA56" s="3">
        <f ca="1">choosenAgri!BA56*$E$1+choosenLivestock!E56*$I$1+choosenDomestic!E56*$F$1+choosenIndustry!E56*$G$1+$H$1*INDEX(choosenEnvflow!BA$9:BA$29,$B56,1)</f>
        <v>3.4550000000000002E-3</v>
      </c>
      <c r="BB56" s="3">
        <f ca="1">choosenAgri!BB56*$E$1+choosenLivestock!F56*$I$1+choosenDomestic!F56*$F$1+choosenIndustry!F56*$G$1+$H$1*INDEX(choosenEnvflow!BB$9:BB$29,$B56,1)</f>
        <v>4.9550000000000002E-3</v>
      </c>
      <c r="BC56" s="3">
        <f ca="1">choosenAgri!BC56*$E$1+choosenLivestock!G56*$I$1+choosenDomestic!G56*$F$1+choosenIndustry!G56*$G$1+$H$1*INDEX(choosenEnvflow!BC$9:BC$29,$B56,1)</f>
        <v>5.4549999999999998E-3</v>
      </c>
      <c r="BD56" s="3">
        <f ca="1">choosenAgri!BD56*$E$1+choosenLivestock!H56*$I$1+choosenDomestic!H56*$F$1+choosenIndustry!H56*$G$1+$H$1*INDEX(choosenEnvflow!BD$9:BD$29,$B56,1)</f>
        <v>5.4749999999999998E-3</v>
      </c>
      <c r="BE56" s="3">
        <f ca="1">choosenAgri!BE56*$E$1+choosenLivestock!I56*$I$1+choosenDomestic!I56*$F$1+choosenIndustry!I56*$G$1+$H$1*INDEX(choosenEnvflow!BE$9:BE$29,$B56,1)</f>
        <v>4.8799999999999998E-3</v>
      </c>
      <c r="BF56" s="3">
        <f ca="1">choosenAgri!BF56*$E$1+choosenLivestock!J56*$I$1+choosenDomestic!J56*$F$1+choosenIndustry!J56*$G$1+$H$1*INDEX(choosenEnvflow!BF$9:BF$29,$B56,1)</f>
        <v>6.2300000000000003E-3</v>
      </c>
      <c r="BG56" s="3">
        <f ca="1">choosenAgri!BG56*$E$1+choosenLivestock!K56*$I$1+choosenDomestic!K56*$F$1+choosenIndustry!K56*$G$1+$H$1*INDEX(choosenEnvflow!BG$9:BG$29,$B56,1)</f>
        <v>7.6249999999999998E-3</v>
      </c>
      <c r="BH56" s="3">
        <f ca="1">choosenAgri!BH56*$E$1+choosenLivestock!L56*$I$1+choosenDomestic!L56*$F$1+choosenIndustry!L56*$G$1+$H$1*INDEX(choosenEnvflow!BH$9:BH$29,$B56,1)</f>
        <v>8.1449999999999995E-3</v>
      </c>
      <c r="BI56" s="3">
        <f ca="1">choosenAgri!BI56*$E$1+choosenLivestock!M56*$I$1+choosenDomestic!M56*$F$1+choosenIndustry!M56*$G$1+$H$1*INDEX(choosenEnvflow!BI$9:BI$29,$B56,1)</f>
        <v>7.2550000000000002E-3</v>
      </c>
      <c r="BJ56" s="3">
        <f ca="1">choosenAgri!BJ56*$E$1+choosenLivestock!N56*$I$1+choosenDomestic!N56*$F$1+choosenIndustry!N56*$G$1+$H$1*INDEX(choosenEnvflow!BJ$9:BJ$29,$B56,1)</f>
        <v>4.3150000000000003E-3</v>
      </c>
      <c r="BK56" s="3">
        <f ca="1">choosenAgri!BK56*$E$1+choosenLivestock!O56*$I$1+choosenDomestic!O56*$F$1+choosenIndustry!O56*$G$1+$H$1*INDEX(choosenEnvflow!BK$9:BK$29,$B56,1)</f>
        <v>2.5850000000000001E-3</v>
      </c>
      <c r="BL56" s="3">
        <f ca="1">choosenAgri!BL56*$E$1+choosenLivestock!P56*$I$1+choosenDomestic!P56*$F$1+choosenIndustry!P56*$G$1+$H$1*INDEX(choosenEnvflow!BL$9:BL$29,$B56,1)</f>
        <v>6.3589999999999994E-2</v>
      </c>
    </row>
    <row r="57" spans="1:64" x14ac:dyDescent="0.25">
      <c r="A57">
        <v>3</v>
      </c>
      <c r="B57">
        <v>8</v>
      </c>
      <c r="C57" t="s">
        <v>4</v>
      </c>
      <c r="D57" s="3">
        <f ca="1">choosenAgri!D57*$E$1+choosenLivestock!D57*$I$1+choosenDomestic!D57*$F$1+choosenIndustry!D57*$G$1+$H$1*INDEX(choosenEnvflow!D$9:D$29,$B57,1)</f>
        <v>4.9325000000000003E-3</v>
      </c>
      <c r="E57" s="3">
        <f ca="1">choosenAgri!E57*$E$1+choosenLivestock!E57*$I$1+choosenDomestic!E57*$F$1+choosenIndustry!E57*$G$1+$H$1*INDEX(choosenEnvflow!E$9:E$29,$B57,1)</f>
        <v>4.8399999999999997E-3</v>
      </c>
      <c r="F57" s="3">
        <f ca="1">choosenAgri!F57*$E$1+choosenLivestock!F57*$I$1+choosenDomestic!F57*$F$1+choosenIndustry!F57*$G$1+$H$1*INDEX(choosenEnvflow!F$9:F$29,$B57,1)</f>
        <v>6.77E-3</v>
      </c>
      <c r="G57" s="3">
        <f ca="1">choosenAgri!G57*$E$1+choosenLivestock!G57*$I$1+choosenDomestic!G57*$F$1+choosenIndustry!G57*$G$1+$H$1*INDEX(choosenEnvflow!G$9:G$29,$B57,1)</f>
        <v>6.1824999999999996E-3</v>
      </c>
      <c r="H57" s="3">
        <f ca="1">choosenAgri!H57*$E$1+choosenLivestock!H57*$I$1+choosenDomestic!H57*$F$1+choosenIndustry!H57*$G$1+$H$1*INDEX(choosenEnvflow!H$9:H$29,$B57,1)</f>
        <v>5.9375000000000001E-3</v>
      </c>
      <c r="I57" s="3">
        <f ca="1">choosenAgri!I57*$E$1+choosenLivestock!I57*$I$1+choosenDomestic!I57*$F$1+choosenIndustry!I57*$G$1+$H$1*INDEX(choosenEnvflow!I$9:I$29,$B57,1)</f>
        <v>5.1625000000000004E-3</v>
      </c>
      <c r="J57" s="3">
        <f ca="1">choosenAgri!J57*$E$1+choosenLivestock!J57*$I$1+choosenDomestic!J57*$F$1+choosenIndustry!J57*$G$1+$H$1*INDEX(choosenEnvflow!J$9:J$29,$B57,1)</f>
        <v>6.4025000000000002E-3</v>
      </c>
      <c r="K57" s="3">
        <f ca="1">choosenAgri!K57*$E$1+choosenLivestock!K57*$I$1+choosenDomestic!K57*$F$1+choosenIndustry!K57*$G$1+$H$1*INDEX(choosenEnvflow!K$9:K$29,$B57,1)</f>
        <v>8.3674999999999999E-3</v>
      </c>
      <c r="L57" s="3">
        <f ca="1">choosenAgri!L57*$E$1+choosenLivestock!L57*$I$1+choosenDomestic!L57*$F$1+choosenIndustry!L57*$G$1+$H$1*INDEX(choosenEnvflow!L$9:L$29,$B57,1)</f>
        <v>8.4524999999999999E-3</v>
      </c>
      <c r="M57" s="3">
        <f ca="1">choosenAgri!M57*$E$1+choosenLivestock!M57*$I$1+choosenDomestic!M57*$F$1+choosenIndustry!M57*$G$1+$H$1*INDEX(choosenEnvflow!M$9:M$29,$B57,1)</f>
        <v>6.9975000000000002E-3</v>
      </c>
      <c r="N57" s="3">
        <f ca="1">choosenAgri!N57*$E$1+choosenLivestock!N57*$I$1+choosenDomestic!N57*$F$1+choosenIndustry!N57*$G$1+$H$1*INDEX(choosenEnvflow!N$9:N$29,$B57,1)</f>
        <v>5.28E-3</v>
      </c>
      <c r="O57" s="3">
        <f ca="1">choosenAgri!O57*$E$1+choosenLivestock!O57*$I$1+choosenDomestic!O57*$F$1+choosenIndustry!O57*$G$1+$H$1*INDEX(choosenEnvflow!O$9:O$29,$B57,1)</f>
        <v>4.4050000000000001E-3</v>
      </c>
      <c r="P57" s="3">
        <f ca="1">choosenAgri!P57*$E$1+choosenLivestock!P57*$I$1+choosenDomestic!P57*$F$1+choosenIndustry!P57*$G$1+$H$1*INDEX(choosenEnvflow!P$9:P$29,$B57,1)</f>
        <v>7.3730000000000004E-2</v>
      </c>
      <c r="R57">
        <v>8</v>
      </c>
      <c r="S57" t="s">
        <v>4</v>
      </c>
      <c r="T57" s="14">
        <f ca="1">choosenAgri!T57*$E$1+choosenLivestock!D57*$I$1+choosenDomestic!D57*$F$1+choosenIndustry!D57*$G$1+$H$1*INDEX(choosenEnvflow!T$9:T$29,$B57,1)</f>
        <v>3.065E-3</v>
      </c>
      <c r="U57" s="14">
        <f ca="1">choosenAgri!U57*$E$1+choosenLivestock!E57*$I$1+choosenDomestic!E57*$F$1+choosenIndustry!E57*$G$1+$H$1*INDEX(choosenEnvflow!U$9:U$29,$B57,1)</f>
        <v>5.0400000000000002E-3</v>
      </c>
      <c r="V57" s="14">
        <f ca="1">choosenAgri!V57*$E$1+choosenLivestock!F57*$I$1+choosenDomestic!F57*$F$1+choosenIndustry!F57*$G$1+$H$1*INDEX(choosenEnvflow!V$9:V$29,$B57,1)</f>
        <v>6.4000000000000003E-3</v>
      </c>
      <c r="W57" s="14">
        <f ca="1">choosenAgri!W57*$E$1+choosenLivestock!G57*$I$1+choosenDomestic!G57*$F$1+choosenIndustry!G57*$G$1+$H$1*INDEX(choosenEnvflow!W$9:W$29,$B57,1)</f>
        <v>8.2950000000000003E-3</v>
      </c>
      <c r="X57" s="14">
        <f ca="1">choosenAgri!X57*$E$1+choosenLivestock!H57*$I$1+choosenDomestic!H57*$F$1+choosenIndustry!H57*$G$1+$H$1*INDEX(choosenEnvflow!X$9:X$29,$B57,1)</f>
        <v>8.7899999999999992E-3</v>
      </c>
      <c r="Y57" s="14">
        <f ca="1">choosenAgri!Y57*$E$1+choosenLivestock!I57*$I$1+choosenDomestic!I57*$F$1+choosenIndustry!I57*$G$1+$H$1*INDEX(choosenEnvflow!Y$9:Y$29,$B57,1)</f>
        <v>7.345E-3</v>
      </c>
      <c r="Z57" s="14">
        <f ca="1">choosenAgri!Z57*$E$1+choosenLivestock!J57*$I$1+choosenDomestic!J57*$F$1+choosenIndustry!J57*$G$1+$H$1*INDEX(choosenEnvflow!Z$9:Z$29,$B57,1)</f>
        <v>9.7699999999999992E-3</v>
      </c>
      <c r="AA57" s="14">
        <f ca="1">choosenAgri!AA57*$E$1+choosenLivestock!K57*$I$1+choosenDomestic!K57*$F$1+choosenIndustry!K57*$G$1+$H$1*INDEX(choosenEnvflow!AA$9:AA$29,$B57,1)</f>
        <v>1.2E-2</v>
      </c>
      <c r="AB57" s="14">
        <f ca="1">choosenAgri!AB57*$E$1+choosenLivestock!L57*$I$1+choosenDomestic!L57*$F$1+choosenIndustry!L57*$G$1+$H$1*INDEX(choosenEnvflow!AB$9:AB$29,$B57,1)</f>
        <v>1.2655E-2</v>
      </c>
      <c r="AC57" s="14">
        <f ca="1">choosenAgri!AC57*$E$1+choosenLivestock!M57*$I$1+choosenDomestic!M57*$F$1+choosenIndustry!M57*$G$1+$H$1*INDEX(choosenEnvflow!AC$9:AC$29,$B57,1)</f>
        <v>1.0970000000000001E-2</v>
      </c>
      <c r="AD57" s="14">
        <f ca="1">choosenAgri!AD57*$E$1+choosenLivestock!N57*$I$1+choosenDomestic!N57*$F$1+choosenIndustry!N57*$G$1+$H$1*INDEX(choosenEnvflow!AD$9:AD$29,$B57,1)</f>
        <v>7.6299999999999996E-3</v>
      </c>
      <c r="AE57" s="14">
        <f ca="1">choosenAgri!AE57*$E$1+choosenLivestock!O57*$I$1+choosenDomestic!O57*$F$1+choosenIndustry!O57*$G$1+$H$1*INDEX(choosenEnvflow!AE$9:AE$29,$B57,1)</f>
        <v>4.3750000000000004E-3</v>
      </c>
      <c r="AF57" s="14">
        <f ca="1">choosenAgri!AF57*$E$1+choosenLivestock!P57*$I$1+choosenDomestic!P57*$F$1+choosenIndustry!P57*$G$1+$H$1*INDEX(choosenEnvflow!AF$9:AF$29,$B57,1)</f>
        <v>9.633499999999999E-2</v>
      </c>
      <c r="AH57">
        <v>8</v>
      </c>
      <c r="AI57" t="s">
        <v>4</v>
      </c>
      <c r="AJ57" s="3">
        <f ca="1">choosenAgri!AJ57*$E$1+choosenLivestock!D57*$I$1+choosenDomestic!D57*$F$1+choosenIndustry!D57*$G$1+$H$1*INDEX(choosenEnvflow!AJ$9:AJ$29,$B57,1)</f>
        <v>5.8399999999999997E-3</v>
      </c>
      <c r="AK57" s="3">
        <f ca="1">choosenAgri!AK57*$E$1+choosenLivestock!E57*$I$1+choosenDomestic!E57*$F$1+choosenIndustry!E57*$G$1+$H$1*INDEX(choosenEnvflow!AK$9:AK$29,$B57,1)</f>
        <v>5.7999999999999996E-3</v>
      </c>
      <c r="AL57" s="3">
        <f ca="1">choosenAgri!AL57*$E$1+choosenLivestock!F57*$I$1+choosenDomestic!F57*$F$1+choosenIndustry!F57*$G$1+$H$1*INDEX(choosenEnvflow!AL$9:AL$29,$B57,1)</f>
        <v>7.3800000000000003E-3</v>
      </c>
      <c r="AM57" s="3">
        <f ca="1">choosenAgri!AM57*$E$1+choosenLivestock!G57*$I$1+choosenDomestic!G57*$F$1+choosenIndustry!G57*$G$1+$H$1*INDEX(choosenEnvflow!AM$9:AM$29,$B57,1)</f>
        <v>9.5200000000000007E-3</v>
      </c>
      <c r="AN57" s="3">
        <f ca="1">choosenAgri!AN57*$E$1+choosenLivestock!H57*$I$1+choosenDomestic!H57*$F$1+choosenIndustry!H57*$G$1+$H$1*INDEX(choosenEnvflow!AN$9:AN$29,$B57,1)</f>
        <v>8.6099999999999996E-3</v>
      </c>
      <c r="AO57" s="3">
        <f ca="1">choosenAgri!AO57*$E$1+choosenLivestock!I57*$I$1+choosenDomestic!I57*$F$1+choosenIndustry!I57*$G$1+$H$1*INDEX(choosenEnvflow!AO$9:AO$29,$B57,1)</f>
        <v>7.9000000000000008E-3</v>
      </c>
      <c r="AP57" s="3">
        <f ca="1">choosenAgri!AP57*$E$1+choosenLivestock!J57*$I$1+choosenDomestic!J57*$F$1+choosenIndustry!J57*$G$1+$H$1*INDEX(choosenEnvflow!AP$9:AP$29,$B57,1)</f>
        <v>9.9699999999999997E-3</v>
      </c>
      <c r="AQ57" s="3">
        <f ca="1">choosenAgri!AQ57*$E$1+choosenLivestock!K57*$I$1+choosenDomestic!K57*$F$1+choosenIndustry!K57*$G$1+$H$1*INDEX(choosenEnvflow!AQ$9:AQ$29,$B57,1)</f>
        <v>1.1730000000000001E-2</v>
      </c>
      <c r="AR57" s="3">
        <f ca="1">choosenAgri!AR57*$E$1+choosenLivestock!L57*$I$1+choosenDomestic!L57*$F$1+choosenIndustry!L57*$G$1+$H$1*INDEX(choosenEnvflow!AR$9:AR$29,$B57,1)</f>
        <v>1.2925000000000001E-2</v>
      </c>
      <c r="AS57" s="3">
        <f ca="1">choosenAgri!AS57*$E$1+choosenLivestock!M57*$I$1+choosenDomestic!M57*$F$1+choosenIndustry!M57*$G$1+$H$1*INDEX(choosenEnvflow!AS$9:AS$29,$B57,1)</f>
        <v>1.193E-2</v>
      </c>
      <c r="AT57" s="3">
        <f ca="1">choosenAgri!AT57*$E$1+choosenLivestock!N57*$I$1+choosenDomestic!N57*$F$1+choosenIndustry!N57*$G$1+$H$1*INDEX(choosenEnvflow!AT$9:AT$29,$B57,1)</f>
        <v>7.0049999999999999E-3</v>
      </c>
      <c r="AU57" s="3">
        <f ca="1">choosenAgri!AU57*$E$1+choosenLivestock!O57*$I$1+choosenDomestic!O57*$F$1+choosenIndustry!O57*$G$1+$H$1*INDEX(choosenEnvflow!AU$9:AU$29,$B57,1)</f>
        <v>5.4000000000000003E-3</v>
      </c>
      <c r="AV57" s="3">
        <f ca="1">choosenAgri!AV57*$E$1+choosenLivestock!P57*$I$1+choosenDomestic!P57*$F$1+choosenIndustry!P57*$G$1+$H$1*INDEX(choosenEnvflow!AV$9:AV$29,$B57,1)</f>
        <v>0.10401000000000001</v>
      </c>
      <c r="AX57">
        <v>8</v>
      </c>
      <c r="AY57" t="s">
        <v>4</v>
      </c>
      <c r="AZ57" s="3">
        <f ca="1">choosenAgri!AZ57*$E$1+choosenLivestock!D57*$I$1+choosenDomestic!D57*$F$1+choosenIndustry!D57*$G$1+$H$1*INDEX(choosenEnvflow!AZ$9:AZ$29,$B57,1)</f>
        <v>4.45E-3</v>
      </c>
      <c r="BA57" s="3">
        <f ca="1">choosenAgri!BA57*$E$1+choosenLivestock!E57*$I$1+choosenDomestic!E57*$F$1+choosenIndustry!E57*$G$1+$H$1*INDEX(choosenEnvflow!BA$9:BA$29,$B57,1)</f>
        <v>4.3499999999999997E-3</v>
      </c>
      <c r="BB57" s="3">
        <f ca="1">choosenAgri!BB57*$E$1+choosenLivestock!F57*$I$1+choosenDomestic!F57*$F$1+choosenIndustry!F57*$G$1+$H$1*INDEX(choosenEnvflow!BB$9:BB$29,$B57,1)</f>
        <v>7.6099999999999996E-3</v>
      </c>
      <c r="BC57" s="3">
        <f ca="1">choosenAgri!BC57*$E$1+choosenLivestock!G57*$I$1+choosenDomestic!G57*$F$1+choosenIndustry!G57*$G$1+$H$1*INDEX(choosenEnvflow!BC$9:BC$29,$B57,1)</f>
        <v>8.0549999999999997E-3</v>
      </c>
      <c r="BD57" s="3">
        <f ca="1">choosenAgri!BD57*$E$1+choosenLivestock!H57*$I$1+choosenDomestic!H57*$F$1+choosenIndustry!H57*$G$1+$H$1*INDEX(choosenEnvflow!BD$9:BD$29,$B57,1)</f>
        <v>8.7550000000000006E-3</v>
      </c>
      <c r="BE57" s="3">
        <f ca="1">choosenAgri!BE57*$E$1+choosenLivestock!I57*$I$1+choosenDomestic!I57*$F$1+choosenIndustry!I57*$G$1+$H$1*INDEX(choosenEnvflow!BE$9:BE$29,$B57,1)</f>
        <v>7.8949999999999992E-3</v>
      </c>
      <c r="BF57" s="3">
        <f ca="1">choosenAgri!BF57*$E$1+choosenLivestock!J57*$I$1+choosenDomestic!J57*$F$1+choosenIndustry!J57*$G$1+$H$1*INDEX(choosenEnvflow!BF$9:BF$29,$B57,1)</f>
        <v>9.7999999999999997E-3</v>
      </c>
      <c r="BG57" s="3">
        <f ca="1">choosenAgri!BG57*$E$1+choosenLivestock!K57*$I$1+choosenDomestic!K57*$F$1+choosenIndustry!K57*$G$1+$H$1*INDEX(choosenEnvflow!BG$9:BG$29,$B57,1)</f>
        <v>1.1545E-2</v>
      </c>
      <c r="BH57" s="3">
        <f ca="1">choosenAgri!BH57*$E$1+choosenLivestock!L57*$I$1+choosenDomestic!L57*$F$1+choosenIndustry!L57*$G$1+$H$1*INDEX(choosenEnvflow!BH$9:BH$29,$B57,1)</f>
        <v>1.3065E-2</v>
      </c>
      <c r="BI57" s="3">
        <f ca="1">choosenAgri!BI57*$E$1+choosenLivestock!M57*$I$1+choosenDomestic!M57*$F$1+choosenIndustry!M57*$G$1+$H$1*INDEX(choosenEnvflow!BI$9:BI$29,$B57,1)</f>
        <v>1.222E-2</v>
      </c>
      <c r="BJ57" s="3">
        <f ca="1">choosenAgri!BJ57*$E$1+choosenLivestock!N57*$I$1+choosenDomestic!N57*$F$1+choosenIndustry!N57*$G$1+$H$1*INDEX(choosenEnvflow!BJ$9:BJ$29,$B57,1)</f>
        <v>6.5599999999999999E-3</v>
      </c>
      <c r="BK57" s="3">
        <f ca="1">choosenAgri!BK57*$E$1+choosenLivestock!O57*$I$1+choosenDomestic!O57*$F$1+choosenIndustry!O57*$G$1+$H$1*INDEX(choosenEnvflow!BK$9:BK$29,$B57,1)</f>
        <v>3.9100000000000003E-3</v>
      </c>
      <c r="BL57" s="3">
        <f ca="1">choosenAgri!BL57*$E$1+choosenLivestock!P57*$I$1+choosenDomestic!P57*$F$1+choosenIndustry!P57*$G$1+$H$1*INDEX(choosenEnvflow!BL$9:BL$29,$B57,1)</f>
        <v>9.8214999999999997E-2</v>
      </c>
    </row>
    <row r="58" spans="1:64" x14ac:dyDescent="0.25">
      <c r="A58">
        <v>4</v>
      </c>
      <c r="B58">
        <v>8</v>
      </c>
      <c r="C58" t="s">
        <v>5</v>
      </c>
      <c r="D58" s="3">
        <f ca="1">choosenAgri!D58*$E$1+choosenLivestock!D58*$I$1+choosenDomestic!D58*$F$1+choosenIndustry!D58*$G$1+$H$1*INDEX(choosenEnvflow!D$9:D$29,$B58,1)</f>
        <v>2.2512500000000001E-2</v>
      </c>
      <c r="E58" s="3">
        <f ca="1">choosenAgri!E58*$E$1+choosenLivestock!E58*$I$1+choosenDomestic!E58*$F$1+choosenIndustry!E58*$G$1+$H$1*INDEX(choosenEnvflow!E$9:E$29,$B58,1)</f>
        <v>1.9894999999999999E-2</v>
      </c>
      <c r="F58" s="3">
        <f ca="1">choosenAgri!F58*$E$1+choosenLivestock!F58*$I$1+choosenDomestic!F58*$F$1+choosenIndustry!F58*$G$1+$H$1*INDEX(choosenEnvflow!F$9:F$29,$B58,1)</f>
        <v>2.8680000000000001E-2</v>
      </c>
      <c r="G58" s="3">
        <f ca="1">choosenAgri!G58*$E$1+choosenLivestock!G58*$I$1+choosenDomestic!G58*$F$1+choosenIndustry!G58*$G$1+$H$1*INDEX(choosenEnvflow!G$9:G$29,$B58,1)</f>
        <v>3.2730000000000002E-2</v>
      </c>
      <c r="H58" s="3">
        <f ca="1">choosenAgri!H58*$E$1+choosenLivestock!H58*$I$1+choosenDomestic!H58*$F$1+choosenIndustry!H58*$G$1+$H$1*INDEX(choosenEnvflow!H$9:H$29,$B58,1)</f>
        <v>3.4419999999999999E-2</v>
      </c>
      <c r="I58" s="3">
        <f ca="1">choosenAgri!I58*$E$1+choosenLivestock!I58*$I$1+choosenDomestic!I58*$F$1+choosenIndustry!I58*$G$1+$H$1*INDEX(choosenEnvflow!I$9:I$29,$B58,1)</f>
        <v>2.8545000000000001E-2</v>
      </c>
      <c r="J58" s="3">
        <f ca="1">choosenAgri!J58*$E$1+choosenLivestock!J58*$I$1+choosenDomestic!J58*$F$1+choosenIndustry!J58*$G$1+$H$1*INDEX(choosenEnvflow!J$9:J$29,$B58,1)</f>
        <v>3.74325E-2</v>
      </c>
      <c r="K58" s="3">
        <f ca="1">choosenAgri!K58*$E$1+choosenLivestock!K58*$I$1+choosenDomestic!K58*$F$1+choosenIndustry!K58*$G$1+$H$1*INDEX(choosenEnvflow!K$9:K$29,$B58,1)</f>
        <v>4.6240000000000003E-2</v>
      </c>
      <c r="L58" s="3">
        <f ca="1">choosenAgri!L58*$E$1+choosenLivestock!L58*$I$1+choosenDomestic!L58*$F$1+choosenIndustry!L58*$G$1+$H$1*INDEX(choosenEnvflow!L$9:L$29,$B58,1)</f>
        <v>4.9987499999999997E-2</v>
      </c>
      <c r="M58" s="3">
        <f ca="1">choosenAgri!M58*$E$1+choosenLivestock!M58*$I$1+choosenDomestic!M58*$F$1+choosenIndustry!M58*$G$1+$H$1*INDEX(choosenEnvflow!M$9:M$29,$B58,1)</f>
        <v>4.9520000000000002E-2</v>
      </c>
      <c r="N58" s="3">
        <f ca="1">choosenAgri!N58*$E$1+choosenLivestock!N58*$I$1+choosenDomestic!N58*$F$1+choosenIndustry!N58*$G$1+$H$1*INDEX(choosenEnvflow!N$9:N$29,$B58,1)</f>
        <v>3.1484999999999999E-2</v>
      </c>
      <c r="O58" s="3">
        <f ca="1">choosenAgri!O58*$E$1+choosenLivestock!O58*$I$1+choosenDomestic!O58*$F$1+choosenIndustry!O58*$G$1+$H$1*INDEX(choosenEnvflow!O$9:O$29,$B58,1)</f>
        <v>2.0517500000000001E-2</v>
      </c>
      <c r="P58" s="3">
        <f ca="1">choosenAgri!P58*$E$1+choosenLivestock!P58*$I$1+choosenDomestic!P58*$F$1+choosenIndustry!P58*$G$1+$H$1*INDEX(choosenEnvflow!P$9:P$29,$B58,1)</f>
        <v>0.40196500000000002</v>
      </c>
      <c r="R58">
        <v>8</v>
      </c>
      <c r="S58" t="s">
        <v>5</v>
      </c>
      <c r="T58" s="14">
        <f ca="1">choosenAgri!T58*$E$1+choosenLivestock!D58*$I$1+choosenDomestic!D58*$F$1+choosenIndustry!D58*$G$1+$H$1*INDEX(choosenEnvflow!T$9:T$29,$B58,1)</f>
        <v>2.4905E-2</v>
      </c>
      <c r="U58" s="14">
        <f ca="1">choosenAgri!U58*$E$1+choosenLivestock!E58*$I$1+choosenDomestic!E58*$F$1+choosenIndustry!E58*$G$1+$H$1*INDEX(choosenEnvflow!U$9:U$29,$B58,1)</f>
        <v>3.1029999999999999E-2</v>
      </c>
      <c r="V58" s="14">
        <f ca="1">choosenAgri!V58*$E$1+choosenLivestock!F58*$I$1+choosenDomestic!F58*$F$1+choosenIndustry!F58*$G$1+$H$1*INDEX(choosenEnvflow!V$9:V$29,$B58,1)</f>
        <v>4.5265E-2</v>
      </c>
      <c r="W58" s="14">
        <f ca="1">choosenAgri!W58*$E$1+choosenLivestock!G58*$I$1+choosenDomestic!G58*$F$1+choosenIndustry!G58*$G$1+$H$1*INDEX(choosenEnvflow!W$9:W$29,$B58,1)</f>
        <v>5.5254999999999999E-2</v>
      </c>
      <c r="X58" s="14">
        <f ca="1">choosenAgri!X58*$E$1+choosenLivestock!H58*$I$1+choosenDomestic!H58*$F$1+choosenIndustry!H58*$G$1+$H$1*INDEX(choosenEnvflow!X$9:X$29,$B58,1)</f>
        <v>5.0534999999999997E-2</v>
      </c>
      <c r="Y58" s="14">
        <f ca="1">choosenAgri!Y58*$E$1+choosenLivestock!I58*$I$1+choosenDomestic!I58*$F$1+choosenIndustry!I58*$G$1+$H$1*INDEX(choosenEnvflow!Y$9:Y$29,$B58,1)</f>
        <v>4.3810000000000002E-2</v>
      </c>
      <c r="Z58" s="14">
        <f ca="1">choosenAgri!Z58*$E$1+choosenLivestock!J58*$I$1+choosenDomestic!J58*$F$1+choosenIndustry!J58*$G$1+$H$1*INDEX(choosenEnvflow!Z$9:Z$29,$B58,1)</f>
        <v>5.4785E-2</v>
      </c>
      <c r="AA58" s="14">
        <f ca="1">choosenAgri!AA58*$E$1+choosenLivestock!K58*$I$1+choosenDomestic!K58*$F$1+choosenIndustry!K58*$G$1+$H$1*INDEX(choosenEnvflow!AA$9:AA$29,$B58,1)</f>
        <v>7.0779999999999996E-2</v>
      </c>
      <c r="AB58" s="14">
        <f ca="1">choosenAgri!AB58*$E$1+choosenLivestock!L58*$I$1+choosenDomestic!L58*$F$1+choosenIndustry!L58*$G$1+$H$1*INDEX(choosenEnvflow!AB$9:AB$29,$B58,1)</f>
        <v>7.4395000000000003E-2</v>
      </c>
      <c r="AC58" s="14">
        <f ca="1">choosenAgri!AC58*$E$1+choosenLivestock!M58*$I$1+choosenDomestic!M58*$F$1+choosenIndustry!M58*$G$1+$H$1*INDEX(choosenEnvflow!AC$9:AC$29,$B58,1)</f>
        <v>6.7705000000000001E-2</v>
      </c>
      <c r="AD58" s="14">
        <f ca="1">choosenAgri!AD58*$E$1+choosenLivestock!N58*$I$1+choosenDomestic!N58*$F$1+choosenIndustry!N58*$G$1+$H$1*INDEX(choosenEnvflow!AD$9:AD$29,$B58,1)</f>
        <v>3.7060000000000003E-2</v>
      </c>
      <c r="AE58" s="14">
        <f ca="1">choosenAgri!AE58*$E$1+choosenLivestock!O58*$I$1+choosenDomestic!O58*$F$1+choosenIndustry!O58*$G$1+$H$1*INDEX(choosenEnvflow!AE$9:AE$29,$B58,1)</f>
        <v>1.8149999999999999E-2</v>
      </c>
      <c r="AF58" s="14">
        <f ca="1">choosenAgri!AF58*$E$1+choosenLivestock!P58*$I$1+choosenDomestic!P58*$F$1+choosenIndustry!P58*$G$1+$H$1*INDEX(choosenEnvflow!AF$9:AF$29,$B58,1)</f>
        <v>0.57367499999999993</v>
      </c>
      <c r="AH58">
        <v>8</v>
      </c>
      <c r="AI58" t="s">
        <v>5</v>
      </c>
      <c r="AJ58" s="3">
        <f ca="1">choosenAgri!AJ58*$E$1+choosenLivestock!D58*$I$1+choosenDomestic!D58*$F$1+choosenIndustry!D58*$G$1+$H$1*INDEX(choosenEnvflow!AJ$9:AJ$29,$B58,1)</f>
        <v>3.671E-2</v>
      </c>
      <c r="AK58" s="3">
        <f ca="1">choosenAgri!AK58*$E$1+choosenLivestock!E58*$I$1+choosenDomestic!E58*$F$1+choosenIndustry!E58*$G$1+$H$1*INDEX(choosenEnvflow!AK$9:AK$29,$B58,1)</f>
        <v>3.8644999999999999E-2</v>
      </c>
      <c r="AL58" s="3">
        <f ca="1">choosenAgri!AL58*$E$1+choosenLivestock!F58*$I$1+choosenDomestic!F58*$F$1+choosenIndustry!F58*$G$1+$H$1*INDEX(choosenEnvflow!AL$9:AL$29,$B58,1)</f>
        <v>4.4929999999999998E-2</v>
      </c>
      <c r="AM58" s="3">
        <f ca="1">choosenAgri!AM58*$E$1+choosenLivestock!G58*$I$1+choosenDomestic!G58*$F$1+choosenIndustry!G58*$G$1+$H$1*INDEX(choosenEnvflow!AM$9:AM$29,$B58,1)</f>
        <v>5.5664999999999999E-2</v>
      </c>
      <c r="AN58" s="3">
        <f ca="1">choosenAgri!AN58*$E$1+choosenLivestock!H58*$I$1+choosenDomestic!H58*$F$1+choosenIndustry!H58*$G$1+$H$1*INDEX(choosenEnvflow!AN$9:AN$29,$B58,1)</f>
        <v>5.2065E-2</v>
      </c>
      <c r="AO58" s="3">
        <f ca="1">choosenAgri!AO58*$E$1+choosenLivestock!I58*$I$1+choosenDomestic!I58*$F$1+choosenIndustry!I58*$G$1+$H$1*INDEX(choosenEnvflow!AO$9:AO$29,$B58,1)</f>
        <v>4.1634999999999998E-2</v>
      </c>
      <c r="AP58" s="3">
        <f ca="1">choosenAgri!AP58*$E$1+choosenLivestock!J58*$I$1+choosenDomestic!J58*$F$1+choosenIndustry!J58*$G$1+$H$1*INDEX(choosenEnvflow!AP$9:AP$29,$B58,1)</f>
        <v>5.9255000000000002E-2</v>
      </c>
      <c r="AQ58" s="3">
        <f ca="1">choosenAgri!AQ58*$E$1+choosenLivestock!K58*$I$1+choosenDomestic!K58*$F$1+choosenIndustry!K58*$G$1+$H$1*INDEX(choosenEnvflow!AQ$9:AQ$29,$B58,1)</f>
        <v>7.0315000000000003E-2</v>
      </c>
      <c r="AR58" s="3">
        <f ca="1">choosenAgri!AR58*$E$1+choosenLivestock!L58*$I$1+choosenDomestic!L58*$F$1+choosenIndustry!L58*$G$1+$H$1*INDEX(choosenEnvflow!AR$9:AR$29,$B58,1)</f>
        <v>7.6085E-2</v>
      </c>
      <c r="AS58" s="3">
        <f ca="1">choosenAgri!AS58*$E$1+choosenLivestock!M58*$I$1+choosenDomestic!M58*$F$1+choosenIndustry!M58*$G$1+$H$1*INDEX(choosenEnvflow!AS$9:AS$29,$B58,1)</f>
        <v>6.8239999999999995E-2</v>
      </c>
      <c r="AT58" s="3">
        <f ca="1">choosenAgri!AT58*$E$1+choosenLivestock!N58*$I$1+choosenDomestic!N58*$F$1+choosenIndustry!N58*$G$1+$H$1*INDEX(choosenEnvflow!AT$9:AT$29,$B58,1)</f>
        <v>4.956E-2</v>
      </c>
      <c r="AU58" s="3">
        <f ca="1">choosenAgri!AU58*$E$1+choosenLivestock!O58*$I$1+choosenDomestic!O58*$F$1+choosenIndustry!O58*$G$1+$H$1*INDEX(choosenEnvflow!AU$9:AU$29,$B58,1)</f>
        <v>3.4604999999999997E-2</v>
      </c>
      <c r="AV58" s="3">
        <f ca="1">choosenAgri!AV58*$E$1+choosenLivestock!P58*$I$1+choosenDomestic!P58*$F$1+choosenIndustry!P58*$G$1+$H$1*INDEX(choosenEnvflow!AV$9:AV$29,$B58,1)</f>
        <v>0.6277100000000001</v>
      </c>
      <c r="AX58">
        <v>8</v>
      </c>
      <c r="AY58" t="s">
        <v>5</v>
      </c>
      <c r="AZ58" s="3">
        <f ca="1">choosenAgri!AZ58*$E$1+choosenLivestock!D58*$I$1+choosenDomestic!D58*$F$1+choosenIndustry!D58*$G$1+$H$1*INDEX(choosenEnvflow!AZ$9:AZ$29,$B58,1)</f>
        <v>3.5165000000000002E-2</v>
      </c>
      <c r="BA58" s="3">
        <f ca="1">choosenAgri!BA58*$E$1+choosenLivestock!E58*$I$1+choosenDomestic!E58*$F$1+choosenIndustry!E58*$G$1+$H$1*INDEX(choosenEnvflow!BA$9:BA$29,$B58,1)</f>
        <v>3.3320000000000002E-2</v>
      </c>
      <c r="BB58" s="3">
        <f ca="1">choosenAgri!BB58*$E$1+choosenLivestock!F58*$I$1+choosenDomestic!F58*$F$1+choosenIndustry!F58*$G$1+$H$1*INDEX(choosenEnvflow!BB$9:BB$29,$B58,1)</f>
        <v>4.8719999999999999E-2</v>
      </c>
      <c r="BC58" s="3">
        <f ca="1">choosenAgri!BC58*$E$1+choosenLivestock!G58*$I$1+choosenDomestic!G58*$F$1+choosenIndustry!G58*$G$1+$H$1*INDEX(choosenEnvflow!BC$9:BC$29,$B58,1)</f>
        <v>5.3365000000000003E-2</v>
      </c>
      <c r="BD58" s="3">
        <f ca="1">choosenAgri!BD58*$E$1+choosenLivestock!H58*$I$1+choosenDomestic!H58*$F$1+choosenIndustry!H58*$G$1+$H$1*INDEX(choosenEnvflow!BD$9:BD$29,$B58,1)</f>
        <v>5.2284999999999998E-2</v>
      </c>
      <c r="BE58" s="3">
        <f ca="1">choosenAgri!BE58*$E$1+choosenLivestock!I58*$I$1+choosenDomestic!I58*$F$1+choosenIndustry!I58*$G$1+$H$1*INDEX(choosenEnvflow!BE$9:BE$29,$B58,1)</f>
        <v>4.4914999999999997E-2</v>
      </c>
      <c r="BF58" s="3">
        <f ca="1">choosenAgri!BF58*$E$1+choosenLivestock!J58*$I$1+choosenDomestic!J58*$F$1+choosenIndustry!J58*$G$1+$H$1*INDEX(choosenEnvflow!BF$9:BF$29,$B58,1)</f>
        <v>5.8209999999999998E-2</v>
      </c>
      <c r="BG58" s="3">
        <f ca="1">choosenAgri!BG58*$E$1+choosenLivestock!K58*$I$1+choosenDomestic!K58*$F$1+choosenIndustry!K58*$G$1+$H$1*INDEX(choosenEnvflow!BG$9:BG$29,$B58,1)</f>
        <v>7.1489999999999998E-2</v>
      </c>
      <c r="BH58" s="3">
        <f ca="1">choosenAgri!BH58*$E$1+choosenLivestock!L58*$I$1+choosenDomestic!L58*$F$1+choosenIndustry!L58*$G$1+$H$1*INDEX(choosenEnvflow!BH$9:BH$29,$B58,1)</f>
        <v>7.6060000000000003E-2</v>
      </c>
      <c r="BI58" s="3">
        <f ca="1">choosenAgri!BI58*$E$1+choosenLivestock!M58*$I$1+choosenDomestic!M58*$F$1+choosenIndustry!M58*$G$1+$H$1*INDEX(choosenEnvflow!BI$9:BI$29,$B58,1)</f>
        <v>6.6845000000000002E-2</v>
      </c>
      <c r="BJ58" s="3">
        <f ca="1">choosenAgri!BJ58*$E$1+choosenLivestock!N58*$I$1+choosenDomestic!N58*$F$1+choosenIndustry!N58*$G$1+$H$1*INDEX(choosenEnvflow!BJ$9:BJ$29,$B58,1)</f>
        <v>3.7515E-2</v>
      </c>
      <c r="BK58" s="3">
        <f ca="1">choosenAgri!BK58*$E$1+choosenLivestock!O58*$I$1+choosenDomestic!O58*$F$1+choosenIndustry!O58*$G$1+$H$1*INDEX(choosenEnvflow!BK$9:BK$29,$B58,1)</f>
        <v>2.6599999999999999E-2</v>
      </c>
      <c r="BL58" s="3">
        <f ca="1">choosenAgri!BL58*$E$1+choosenLivestock!P58*$I$1+choosenDomestic!P58*$F$1+choosenIndustry!P58*$G$1+$H$1*INDEX(choosenEnvflow!BL$9:BL$29,$B58,1)</f>
        <v>0.60448999999999997</v>
      </c>
    </row>
    <row r="59" spans="1:64" x14ac:dyDescent="0.25">
      <c r="A59">
        <v>5</v>
      </c>
      <c r="B59">
        <v>8</v>
      </c>
      <c r="C59" t="s">
        <v>6</v>
      </c>
      <c r="D59" s="3">
        <f ca="1">choosenAgri!D59*$E$1+choosenLivestock!D59*$I$1+choosenDomestic!D59*$F$1+choosenIndustry!D59*$G$1+$H$1*INDEX(choosenEnvflow!D$9:D$29,$B59,1)</f>
        <v>4.0645000000000001E-2</v>
      </c>
      <c r="E59" s="3">
        <f ca="1">choosenAgri!E59*$E$1+choosenLivestock!E59*$I$1+choosenDomestic!E59*$F$1+choosenIndustry!E59*$G$1+$H$1*INDEX(choosenEnvflow!E$9:E$29,$B59,1)</f>
        <v>3.8745000000000002E-2</v>
      </c>
      <c r="F59" s="3">
        <f ca="1">choosenAgri!F59*$E$1+choosenLivestock!F59*$I$1+choosenDomestic!F59*$F$1+choosenIndustry!F59*$G$1+$H$1*INDEX(choosenEnvflow!F$9:F$29,$B59,1)</f>
        <v>4.7302499999999997E-2</v>
      </c>
      <c r="G59" s="3">
        <f ca="1">choosenAgri!G59*$E$1+choosenLivestock!G59*$I$1+choosenDomestic!G59*$F$1+choosenIndustry!G59*$G$1+$H$1*INDEX(choosenEnvflow!G$9:G$29,$B59,1)</f>
        <v>5.4054999999999999E-2</v>
      </c>
      <c r="H59" s="3">
        <f ca="1">choosenAgri!H59*$E$1+choosenLivestock!H59*$I$1+choosenDomestic!H59*$F$1+choosenIndustry!H59*$G$1+$H$1*INDEX(choosenEnvflow!H$9:H$29,$B59,1)</f>
        <v>5.0450000000000002E-2</v>
      </c>
      <c r="I59" s="3">
        <f ca="1">choosenAgri!I59*$E$1+choosenLivestock!I59*$I$1+choosenDomestic!I59*$F$1+choosenIndustry!I59*$G$1+$H$1*INDEX(choosenEnvflow!I$9:I$29,$B59,1)</f>
        <v>5.0540000000000002E-2</v>
      </c>
      <c r="J59" s="3">
        <f ca="1">choosenAgri!J59*$E$1+choosenLivestock!J59*$I$1+choosenDomestic!J59*$F$1+choosenIndustry!J59*$G$1+$H$1*INDEX(choosenEnvflow!J$9:J$29,$B59,1)</f>
        <v>6.4287499999999997E-2</v>
      </c>
      <c r="K59" s="3">
        <f ca="1">choosenAgri!K59*$E$1+choosenLivestock!K59*$I$1+choosenDomestic!K59*$F$1+choosenIndustry!K59*$G$1+$H$1*INDEX(choosenEnvflow!K$9:K$29,$B59,1)</f>
        <v>8.1532499999999994E-2</v>
      </c>
      <c r="L59" s="3">
        <f ca="1">choosenAgri!L59*$E$1+choosenLivestock!L59*$I$1+choosenDomestic!L59*$F$1+choosenIndustry!L59*$G$1+$H$1*INDEX(choosenEnvflow!L$9:L$29,$B59,1)</f>
        <v>9.0469999999999995E-2</v>
      </c>
      <c r="M59" s="3">
        <f ca="1">choosenAgri!M59*$E$1+choosenLivestock!M59*$I$1+choosenDomestic!M59*$F$1+choosenIndustry!M59*$G$1+$H$1*INDEX(choosenEnvflow!M$9:M$29,$B59,1)</f>
        <v>8.5705000000000003E-2</v>
      </c>
      <c r="N59" s="3">
        <f ca="1">choosenAgri!N59*$E$1+choosenLivestock!N59*$I$1+choosenDomestic!N59*$F$1+choosenIndustry!N59*$G$1+$H$1*INDEX(choosenEnvflow!N$9:N$29,$B59,1)</f>
        <v>5.71925E-2</v>
      </c>
      <c r="O59" s="3">
        <f ca="1">choosenAgri!O59*$E$1+choosenLivestock!O59*$I$1+choosenDomestic!O59*$F$1+choosenIndustry!O59*$G$1+$H$1*INDEX(choosenEnvflow!O$9:O$29,$B59,1)</f>
        <v>3.7525000000000003E-2</v>
      </c>
      <c r="P59" s="3">
        <f ca="1">choosenAgri!P59*$E$1+choosenLivestock!P59*$I$1+choosenDomestic!P59*$F$1+choosenIndustry!P59*$G$1+$H$1*INDEX(choosenEnvflow!P$9:P$29,$B59,1)</f>
        <v>0.69845000000000002</v>
      </c>
      <c r="R59">
        <v>8</v>
      </c>
      <c r="S59" t="s">
        <v>6</v>
      </c>
      <c r="T59" s="14">
        <f ca="1">choosenAgri!T59*$E$1+choosenLivestock!D59*$I$1+choosenDomestic!D59*$F$1+choosenIndustry!D59*$G$1+$H$1*INDEX(choosenEnvflow!T$9:T$29,$B59,1)</f>
        <v>4.8579999999999998E-2</v>
      </c>
      <c r="U59" s="14">
        <f ca="1">choosenAgri!U59*$E$1+choosenLivestock!E59*$I$1+choosenDomestic!E59*$F$1+choosenIndustry!E59*$G$1+$H$1*INDEX(choosenEnvflow!U$9:U$29,$B59,1)</f>
        <v>5.1534999999999997E-2</v>
      </c>
      <c r="V59" s="14">
        <f ca="1">choosenAgri!V59*$E$1+choosenLivestock!F59*$I$1+choosenDomestic!F59*$F$1+choosenIndustry!F59*$G$1+$H$1*INDEX(choosenEnvflow!V$9:V$29,$B59,1)</f>
        <v>7.3435E-2</v>
      </c>
      <c r="W59" s="14">
        <f ca="1">choosenAgri!W59*$E$1+choosenLivestock!G59*$I$1+choosenDomestic!G59*$F$1+choosenIndustry!G59*$G$1+$H$1*INDEX(choosenEnvflow!W$9:W$29,$B59,1)</f>
        <v>8.8980000000000004E-2</v>
      </c>
      <c r="X59" s="14">
        <f ca="1">choosenAgri!X59*$E$1+choosenLivestock!H59*$I$1+choosenDomestic!H59*$F$1+choosenIndustry!H59*$G$1+$H$1*INDEX(choosenEnvflow!X$9:X$29,$B59,1)</f>
        <v>9.0425000000000005E-2</v>
      </c>
      <c r="Y59" s="14">
        <f ca="1">choosenAgri!Y59*$E$1+choosenLivestock!I59*$I$1+choosenDomestic!I59*$F$1+choosenIndustry!I59*$G$1+$H$1*INDEX(choosenEnvflow!Y$9:Y$29,$B59,1)</f>
        <v>7.1599999999999997E-2</v>
      </c>
      <c r="Z59" s="14">
        <f ca="1">choosenAgri!Z59*$E$1+choosenLivestock!J59*$I$1+choosenDomestic!J59*$F$1+choosenIndustry!J59*$G$1+$H$1*INDEX(choosenEnvflow!Z$9:Z$29,$B59,1)</f>
        <v>0.10209500000000001</v>
      </c>
      <c r="AA59" s="14">
        <f ca="1">choosenAgri!AA59*$E$1+choosenLivestock!K59*$I$1+choosenDomestic!K59*$F$1+choosenIndustry!K59*$G$1+$H$1*INDEX(choosenEnvflow!AA$9:AA$29,$B59,1)</f>
        <v>0.12684999999999999</v>
      </c>
      <c r="AB59" s="14">
        <f ca="1">choosenAgri!AB59*$E$1+choosenLivestock!L59*$I$1+choosenDomestic!L59*$F$1+choosenIndustry!L59*$G$1+$H$1*INDEX(choosenEnvflow!AB$9:AB$29,$B59,1)</f>
        <v>0.13931499999999999</v>
      </c>
      <c r="AC59" s="14">
        <f ca="1">choosenAgri!AC59*$E$1+choosenLivestock!M59*$I$1+choosenDomestic!M59*$F$1+choosenIndustry!M59*$G$1+$H$1*INDEX(choosenEnvflow!AC$9:AC$29,$B59,1)</f>
        <v>0.11141</v>
      </c>
      <c r="AD59" s="14">
        <f ca="1">choosenAgri!AD59*$E$1+choosenLivestock!N59*$I$1+choosenDomestic!N59*$F$1+choosenIndustry!N59*$G$1+$H$1*INDEX(choosenEnvflow!AD$9:AD$29,$B59,1)</f>
        <v>6.5280000000000005E-2</v>
      </c>
      <c r="AE59" s="14">
        <f ca="1">choosenAgri!AE59*$E$1+choosenLivestock!O59*$I$1+choosenDomestic!O59*$F$1+choosenIndustry!O59*$G$1+$H$1*INDEX(choosenEnvflow!AE$9:AE$29,$B59,1)</f>
        <v>3.8074999999999998E-2</v>
      </c>
      <c r="AF59" s="14">
        <f ca="1">choosenAgri!AF59*$E$1+choosenLivestock!P59*$I$1+choosenDomestic!P59*$F$1+choosenIndustry!P59*$G$1+$H$1*INDEX(choosenEnvflow!AF$9:AF$29,$B59,1)</f>
        <v>1.0075800000000001</v>
      </c>
      <c r="AH59">
        <v>8</v>
      </c>
      <c r="AI59" t="s">
        <v>6</v>
      </c>
      <c r="AJ59" s="3">
        <f ca="1">choosenAgri!AJ59*$E$1+choosenLivestock!D59*$I$1+choosenDomestic!D59*$F$1+choosenIndustry!D59*$G$1+$H$1*INDEX(choosenEnvflow!AJ$9:AJ$29,$B59,1)</f>
        <v>6.2330000000000003E-2</v>
      </c>
      <c r="AK59" s="3">
        <f ca="1">choosenAgri!AK59*$E$1+choosenLivestock!E59*$I$1+choosenDomestic!E59*$F$1+choosenIndustry!E59*$G$1+$H$1*INDEX(choosenEnvflow!AK$9:AK$29,$B59,1)</f>
        <v>5.2734999999999997E-2</v>
      </c>
      <c r="AL59" s="3">
        <f ca="1">choosenAgri!AL59*$E$1+choosenLivestock!F59*$I$1+choosenDomestic!F59*$F$1+choosenIndustry!F59*$G$1+$H$1*INDEX(choosenEnvflow!AL$9:AL$29,$B59,1)</f>
        <v>6.3335000000000002E-2</v>
      </c>
      <c r="AM59" s="3">
        <f ca="1">choosenAgri!AM59*$E$1+choosenLivestock!G59*$I$1+choosenDomestic!G59*$F$1+choosenIndustry!G59*$G$1+$H$1*INDEX(choosenEnvflow!AM$9:AM$29,$B59,1)</f>
        <v>9.468E-2</v>
      </c>
      <c r="AN59" s="3">
        <f ca="1">choosenAgri!AN59*$E$1+choosenLivestock!H59*$I$1+choosenDomestic!H59*$F$1+choosenIndustry!H59*$G$1+$H$1*INDEX(choosenEnvflow!AN$9:AN$29,$B59,1)</f>
        <v>8.5099999999999995E-2</v>
      </c>
      <c r="AO59" s="3">
        <f ca="1">choosenAgri!AO59*$E$1+choosenLivestock!I59*$I$1+choosenDomestic!I59*$F$1+choosenIndustry!I59*$G$1+$H$1*INDEX(choosenEnvflow!AO$9:AO$29,$B59,1)</f>
        <v>7.51E-2</v>
      </c>
      <c r="AP59" s="3">
        <f ca="1">choosenAgri!AP59*$E$1+choosenLivestock!J59*$I$1+choosenDomestic!J59*$F$1+choosenIndustry!J59*$G$1+$H$1*INDEX(choosenEnvflow!AP$9:AP$29,$B59,1)</f>
        <v>0.100785</v>
      </c>
      <c r="AQ59" s="3">
        <f ca="1">choosenAgri!AQ59*$E$1+choosenLivestock!K59*$I$1+choosenDomestic!K59*$F$1+choosenIndustry!K59*$G$1+$H$1*INDEX(choosenEnvflow!AQ$9:AQ$29,$B59,1)</f>
        <v>0.12520999999999999</v>
      </c>
      <c r="AR59" s="3">
        <f ca="1">choosenAgri!AR59*$E$1+choosenLivestock!L59*$I$1+choosenDomestic!L59*$F$1+choosenIndustry!L59*$G$1+$H$1*INDEX(choosenEnvflow!AR$9:AR$29,$B59,1)</f>
        <v>0.135215</v>
      </c>
      <c r="AS59" s="3">
        <f ca="1">choosenAgri!AS59*$E$1+choosenLivestock!M59*$I$1+choosenDomestic!M59*$F$1+choosenIndustry!M59*$G$1+$H$1*INDEX(choosenEnvflow!AS$9:AS$29,$B59,1)</f>
        <v>0.119605</v>
      </c>
      <c r="AT59" s="3">
        <f ca="1">choosenAgri!AT59*$E$1+choosenLivestock!N59*$I$1+choosenDomestic!N59*$F$1+choosenIndustry!N59*$G$1+$H$1*INDEX(choosenEnvflow!AT$9:AT$29,$B59,1)</f>
        <v>7.2755E-2</v>
      </c>
      <c r="AU59" s="3">
        <f ca="1">choosenAgri!AU59*$E$1+choosenLivestock!O59*$I$1+choosenDomestic!O59*$F$1+choosenIndustry!O59*$G$1+$H$1*INDEX(choosenEnvflow!AU$9:AU$29,$B59,1)</f>
        <v>4.8919999999999998E-2</v>
      </c>
      <c r="AV59" s="3">
        <f ca="1">choosenAgri!AV59*$E$1+choosenLivestock!P59*$I$1+choosenDomestic!P59*$F$1+choosenIndustry!P59*$G$1+$H$1*INDEX(choosenEnvflow!AV$9:AV$29,$B59,1)</f>
        <v>1.0357700000000001</v>
      </c>
      <c r="AX59">
        <v>8</v>
      </c>
      <c r="AY59" t="s">
        <v>6</v>
      </c>
      <c r="AZ59" s="3">
        <f ca="1">choosenAgri!AZ59*$E$1+choosenLivestock!D59*$I$1+choosenDomestic!D59*$F$1+choosenIndustry!D59*$G$1+$H$1*INDEX(choosenEnvflow!AZ$9:AZ$29,$B59,1)</f>
        <v>4.4299999999999999E-2</v>
      </c>
      <c r="BA59" s="3">
        <f ca="1">choosenAgri!BA59*$E$1+choosenLivestock!E59*$I$1+choosenDomestic!E59*$F$1+choosenIndustry!E59*$G$1+$H$1*INDEX(choosenEnvflow!BA$9:BA$29,$B59,1)</f>
        <v>4.2125000000000003E-2</v>
      </c>
      <c r="BB59" s="3">
        <f ca="1">choosenAgri!BB59*$E$1+choosenLivestock!F59*$I$1+choosenDomestic!F59*$F$1+choosenIndustry!F59*$G$1+$H$1*INDEX(choosenEnvflow!BB$9:BB$29,$B59,1)</f>
        <v>7.1749999999999994E-2</v>
      </c>
      <c r="BC59" s="3">
        <f ca="1">choosenAgri!BC59*$E$1+choosenLivestock!G59*$I$1+choosenDomestic!G59*$F$1+choosenIndustry!G59*$G$1+$H$1*INDEX(choosenEnvflow!BC$9:BC$29,$B59,1)</f>
        <v>8.863E-2</v>
      </c>
      <c r="BD59" s="3">
        <f ca="1">choosenAgri!BD59*$E$1+choosenLivestock!H59*$I$1+choosenDomestic!H59*$F$1+choosenIndustry!H59*$G$1+$H$1*INDEX(choosenEnvflow!BD$9:BD$29,$B59,1)</f>
        <v>8.9264999999999997E-2</v>
      </c>
      <c r="BE59" s="3">
        <f ca="1">choosenAgri!BE59*$E$1+choosenLivestock!I59*$I$1+choosenDomestic!I59*$F$1+choosenIndustry!I59*$G$1+$H$1*INDEX(choosenEnvflow!BE$9:BE$29,$B59,1)</f>
        <v>7.4154999999999999E-2</v>
      </c>
      <c r="BF59" s="3">
        <f ca="1">choosenAgri!BF59*$E$1+choosenLivestock!J59*$I$1+choosenDomestic!J59*$F$1+choosenIndustry!J59*$G$1+$H$1*INDEX(choosenEnvflow!BF$9:BF$29,$B59,1)</f>
        <v>9.9729999999999999E-2</v>
      </c>
      <c r="BG59" s="3">
        <f ca="1">choosenAgri!BG59*$E$1+choosenLivestock!K59*$I$1+choosenDomestic!K59*$F$1+choosenIndustry!K59*$G$1+$H$1*INDEX(choosenEnvflow!BG$9:BG$29,$B59,1)</f>
        <v>0.12831999999999999</v>
      </c>
      <c r="BH59" s="3">
        <f ca="1">choosenAgri!BH59*$E$1+choosenLivestock!L59*$I$1+choosenDomestic!L59*$F$1+choosenIndustry!L59*$G$1+$H$1*INDEX(choosenEnvflow!BH$9:BH$29,$B59,1)</f>
        <v>0.13614499999999999</v>
      </c>
      <c r="BI59" s="3">
        <f ca="1">choosenAgri!BI59*$E$1+choosenLivestock!M59*$I$1+choosenDomestic!M59*$F$1+choosenIndustry!M59*$G$1+$H$1*INDEX(choosenEnvflow!BI$9:BI$29,$B59,1)</f>
        <v>0.1232</v>
      </c>
      <c r="BJ59" s="3">
        <f ca="1">choosenAgri!BJ59*$E$1+choosenLivestock!N59*$I$1+choosenDomestic!N59*$F$1+choosenIndustry!N59*$G$1+$H$1*INDEX(choosenEnvflow!BJ$9:BJ$29,$B59,1)</f>
        <v>7.7295000000000003E-2</v>
      </c>
      <c r="BK59" s="3">
        <f ca="1">choosenAgri!BK59*$E$1+choosenLivestock!O59*$I$1+choosenDomestic!O59*$F$1+choosenIndustry!O59*$G$1+$H$1*INDEX(choosenEnvflow!BK$9:BK$29,$B59,1)</f>
        <v>3.3930000000000002E-2</v>
      </c>
      <c r="BL59" s="3">
        <f ca="1">choosenAgri!BL59*$E$1+choosenLivestock!P59*$I$1+choosenDomestic!P59*$F$1+choosenIndustry!P59*$G$1+$H$1*INDEX(choosenEnvflow!BL$9:BL$29,$B59,1)</f>
        <v>1.0088449999999998</v>
      </c>
    </row>
    <row r="60" spans="1:64" x14ac:dyDescent="0.25">
      <c r="A60">
        <v>1</v>
      </c>
      <c r="B60">
        <v>9</v>
      </c>
      <c r="C60" t="s">
        <v>2</v>
      </c>
      <c r="D60" s="3">
        <f ca="1">choosenAgri!D60*$E$1+choosenLivestock!D60*$I$1+choosenDomestic!D60*$F$1+choosenIndustry!D60*$G$1+$H$1*INDEX(choosenEnvflow!D$9:D$29,$B60,1)</f>
        <v>3.3E-4</v>
      </c>
      <c r="E60" s="3">
        <f ca="1">choosenAgri!E60*$E$1+choosenLivestock!E60*$I$1+choosenDomestic!E60*$F$1+choosenIndustry!E60*$G$1+$H$1*INDEX(choosenEnvflow!E$9:E$29,$B60,1)</f>
        <v>8.9999999999999998E-4</v>
      </c>
      <c r="F60" s="3">
        <f ca="1">choosenAgri!F60*$E$1+choosenLivestock!F60*$I$1+choosenDomestic!F60*$F$1+choosenIndustry!F60*$G$1+$H$1*INDEX(choosenEnvflow!F$9:F$29,$B60,1)</f>
        <v>2.0525000000000001E-3</v>
      </c>
      <c r="G60" s="3">
        <f ca="1">choosenAgri!G60*$E$1+choosenLivestock!G60*$I$1+choosenDomestic!G60*$F$1+choosenIndustry!G60*$G$1+$H$1*INDEX(choosenEnvflow!G$9:G$29,$B60,1)</f>
        <v>2.6324999999999999E-3</v>
      </c>
      <c r="H60" s="3">
        <f ca="1">choosenAgri!H60*$E$1+choosenLivestock!H60*$I$1+choosenDomestic!H60*$F$1+choosenIndustry!H60*$G$1+$H$1*INDEX(choosenEnvflow!H$9:H$29,$B60,1)</f>
        <v>3.1375000000000001E-3</v>
      </c>
      <c r="I60" s="3">
        <f ca="1">choosenAgri!I60*$E$1+choosenLivestock!I60*$I$1+choosenDomestic!I60*$F$1+choosenIndustry!I60*$G$1+$H$1*INDEX(choosenEnvflow!I$9:I$29,$B60,1)</f>
        <v>3.1449999999999998E-3</v>
      </c>
      <c r="J60" s="3">
        <f ca="1">choosenAgri!J60*$E$1+choosenLivestock!J60*$I$1+choosenDomestic!J60*$F$1+choosenIndustry!J60*$G$1+$H$1*INDEX(choosenEnvflow!J$9:J$29,$B60,1)</f>
        <v>4.2700000000000004E-3</v>
      </c>
      <c r="K60" s="3">
        <f ca="1">choosenAgri!K60*$E$1+choosenLivestock!K60*$I$1+choosenDomestic!K60*$F$1+choosenIndustry!K60*$G$1+$H$1*INDEX(choosenEnvflow!K$9:K$29,$B60,1)</f>
        <v>6.5525000000000002E-3</v>
      </c>
      <c r="L60" s="3">
        <f ca="1">choosenAgri!L60*$E$1+choosenLivestock!L60*$I$1+choosenDomestic!L60*$F$1+choosenIndustry!L60*$G$1+$H$1*INDEX(choosenEnvflow!L$9:L$29,$B60,1)</f>
        <v>7.1325E-3</v>
      </c>
      <c r="M60" s="3">
        <f ca="1">choosenAgri!M60*$E$1+choosenLivestock!M60*$I$1+choosenDomestic!M60*$F$1+choosenIndustry!M60*$G$1+$H$1*INDEX(choosenEnvflow!M$9:M$29,$B60,1)</f>
        <v>4.2300000000000003E-3</v>
      </c>
      <c r="N60" s="3">
        <f ca="1">choosenAgri!N60*$E$1+choosenLivestock!N60*$I$1+choosenDomestic!N60*$F$1+choosenIndustry!N60*$G$1+$H$1*INDEX(choosenEnvflow!N$9:N$29,$B60,1)</f>
        <v>2.4475E-3</v>
      </c>
      <c r="O60" s="3">
        <f ca="1">choosenAgri!O60*$E$1+choosenLivestock!O60*$I$1+choosenDomestic!O60*$F$1+choosenIndustry!O60*$G$1+$H$1*INDEX(choosenEnvflow!O$9:O$29,$B60,1)</f>
        <v>7.5250000000000002E-4</v>
      </c>
      <c r="P60" s="3">
        <f ca="1">choosenAgri!P60*$E$1+choosenLivestock!P60*$I$1+choosenDomestic!P60*$F$1+choosenIndustry!P60*$G$1+$H$1*INDEX(choosenEnvflow!P$9:P$29,$B60,1)</f>
        <v>3.7582499999999998E-2</v>
      </c>
      <c r="R60">
        <v>9</v>
      </c>
      <c r="S60" t="s">
        <v>2</v>
      </c>
      <c r="T60" s="14">
        <f ca="1">choosenAgri!T60*$E$1+choosenLivestock!D60*$I$1+choosenDomestic!D60*$F$1+choosenIndustry!D60*$G$1+$H$1*INDEX(choosenEnvflow!T$9:T$29,$B60,1)</f>
        <v>1.4350000000000001E-3</v>
      </c>
      <c r="U60" s="14">
        <f ca="1">choosenAgri!U60*$E$1+choosenLivestock!E60*$I$1+choosenDomestic!E60*$F$1+choosenIndustry!E60*$G$1+$H$1*INDEX(choosenEnvflow!U$9:U$29,$B60,1)</f>
        <v>2.8649999999999999E-3</v>
      </c>
      <c r="V60" s="14">
        <f ca="1">choosenAgri!V60*$E$1+choosenLivestock!F60*$I$1+choosenDomestic!F60*$F$1+choosenIndustry!F60*$G$1+$H$1*INDEX(choosenEnvflow!V$9:V$29,$B60,1)</f>
        <v>3.29E-3</v>
      </c>
      <c r="W60" s="14">
        <f ca="1">choosenAgri!W60*$E$1+choosenLivestock!G60*$I$1+choosenDomestic!G60*$F$1+choosenIndustry!G60*$G$1+$H$1*INDEX(choosenEnvflow!W$9:W$29,$B60,1)</f>
        <v>4.5199999999999997E-3</v>
      </c>
      <c r="X60" s="14">
        <f ca="1">choosenAgri!X60*$E$1+choosenLivestock!H60*$I$1+choosenDomestic!H60*$F$1+choosenIndustry!H60*$G$1+$H$1*INDEX(choosenEnvflow!X$9:X$29,$B60,1)</f>
        <v>5.3800000000000002E-3</v>
      </c>
      <c r="Y60" s="14">
        <f ca="1">choosenAgri!Y60*$E$1+choosenLivestock!I60*$I$1+choosenDomestic!I60*$F$1+choosenIndustry!I60*$G$1+$H$1*INDEX(choosenEnvflow!Y$9:Y$29,$B60,1)</f>
        <v>5.2199999999999998E-3</v>
      </c>
      <c r="Z60" s="14">
        <f ca="1">choosenAgri!Z60*$E$1+choosenLivestock!J60*$I$1+choosenDomestic!J60*$F$1+choosenIndustry!J60*$G$1+$H$1*INDEX(choosenEnvflow!Z$9:Z$29,$B60,1)</f>
        <v>7.7949999999999998E-3</v>
      </c>
      <c r="AA60" s="14">
        <f ca="1">choosenAgri!AA60*$E$1+choosenLivestock!K60*$I$1+choosenDomestic!K60*$F$1+choosenIndustry!K60*$G$1+$H$1*INDEX(choosenEnvflow!AA$9:AA$29,$B60,1)</f>
        <v>1.1690000000000001E-2</v>
      </c>
      <c r="AB60" s="14">
        <f ca="1">choosenAgri!AB60*$E$1+choosenLivestock!L60*$I$1+choosenDomestic!L60*$F$1+choosenIndustry!L60*$G$1+$H$1*INDEX(choosenEnvflow!AB$9:AB$29,$B60,1)</f>
        <v>1.2165E-2</v>
      </c>
      <c r="AC60" s="14">
        <f ca="1">choosenAgri!AC60*$E$1+choosenLivestock!M60*$I$1+choosenDomestic!M60*$F$1+choosenIndustry!M60*$G$1+$H$1*INDEX(choosenEnvflow!AC$9:AC$29,$B60,1)</f>
        <v>6.6449999999999999E-3</v>
      </c>
      <c r="AD60" s="14">
        <f ca="1">choosenAgri!AD60*$E$1+choosenLivestock!N60*$I$1+choosenDomestic!N60*$F$1+choosenIndustry!N60*$G$1+$H$1*INDEX(choosenEnvflow!AD$9:AD$29,$B60,1)</f>
        <v>2.1749999999999999E-3</v>
      </c>
      <c r="AE60" s="14">
        <f ca="1">choosenAgri!AE60*$E$1+choosenLivestock!O60*$I$1+choosenDomestic!O60*$F$1+choosenIndustry!O60*$G$1+$H$1*INDEX(choosenEnvflow!AE$9:AE$29,$B60,1)</f>
        <v>7.5000000000000002E-4</v>
      </c>
      <c r="AF60" s="14">
        <f ca="1">choosenAgri!AF60*$E$1+choosenLivestock!P60*$I$1+choosenDomestic!P60*$F$1+choosenIndustry!P60*$G$1+$H$1*INDEX(choosenEnvflow!AF$9:AF$29,$B60,1)</f>
        <v>6.3930000000000001E-2</v>
      </c>
      <c r="AH60">
        <v>9</v>
      </c>
      <c r="AI60" t="s">
        <v>2</v>
      </c>
      <c r="AJ60" s="3">
        <f ca="1">choosenAgri!AJ60*$E$1+choosenLivestock!D60*$I$1+choosenDomestic!D60*$F$1+choosenIndustry!D60*$G$1+$H$1*INDEX(choosenEnvflow!AJ$9:AJ$29,$B60,1)</f>
        <v>8.9499999999999996E-4</v>
      </c>
      <c r="AK60" s="3">
        <f ca="1">choosenAgri!AK60*$E$1+choosenLivestock!E60*$I$1+choosenDomestic!E60*$F$1+choosenIndustry!E60*$G$1+$H$1*INDEX(choosenEnvflow!AK$9:AK$29,$B60,1)</f>
        <v>2.5699999999999998E-3</v>
      </c>
      <c r="AL60" s="3">
        <f ca="1">choosenAgri!AL60*$E$1+choosenLivestock!F60*$I$1+choosenDomestic!F60*$F$1+choosenIndustry!F60*$G$1+$H$1*INDEX(choosenEnvflow!AL$9:AL$29,$B60,1)</f>
        <v>3.3800000000000002E-3</v>
      </c>
      <c r="AM60" s="3">
        <f ca="1">choosenAgri!AM60*$E$1+choosenLivestock!G60*$I$1+choosenDomestic!G60*$F$1+choosenIndustry!G60*$G$1+$H$1*INDEX(choosenEnvflow!AM$9:AM$29,$B60,1)</f>
        <v>4.7299999999999998E-3</v>
      </c>
      <c r="AN60" s="3">
        <f ca="1">choosenAgri!AN60*$E$1+choosenLivestock!H60*$I$1+choosenDomestic!H60*$F$1+choosenIndustry!H60*$G$1+$H$1*INDEX(choosenEnvflow!AN$9:AN$29,$B60,1)</f>
        <v>4.7499999999999999E-3</v>
      </c>
      <c r="AO60" s="3">
        <f ca="1">choosenAgri!AO60*$E$1+choosenLivestock!I60*$I$1+choosenDomestic!I60*$F$1+choosenIndustry!I60*$G$1+$H$1*INDEX(choosenEnvflow!AO$9:AO$29,$B60,1)</f>
        <v>5.2700000000000004E-3</v>
      </c>
      <c r="AP60" s="3">
        <f ca="1">choosenAgri!AP60*$E$1+choosenLivestock!J60*$I$1+choosenDomestic!J60*$F$1+choosenIndustry!J60*$G$1+$H$1*INDEX(choosenEnvflow!AP$9:AP$29,$B60,1)</f>
        <v>7.8399999999999997E-3</v>
      </c>
      <c r="AQ60" s="3">
        <f ca="1">choosenAgri!AQ60*$E$1+choosenLivestock!K60*$I$1+choosenDomestic!K60*$F$1+choosenIndustry!K60*$G$1+$H$1*INDEX(choosenEnvflow!AQ$9:AQ$29,$B60,1)</f>
        <v>1.1180000000000001E-2</v>
      </c>
      <c r="AR60" s="3">
        <f ca="1">choosenAgri!AR60*$E$1+choosenLivestock!L60*$I$1+choosenDomestic!L60*$F$1+choosenIndustry!L60*$G$1+$H$1*INDEX(choosenEnvflow!AR$9:AR$29,$B60,1)</f>
        <v>1.2154999999999999E-2</v>
      </c>
      <c r="AS60" s="3">
        <f ca="1">choosenAgri!AS60*$E$1+choosenLivestock!M60*$I$1+choosenDomestic!M60*$F$1+choosenIndustry!M60*$G$1+$H$1*INDEX(choosenEnvflow!AS$9:AS$29,$B60,1)</f>
        <v>8.6549999999999995E-3</v>
      </c>
      <c r="AT60" s="3">
        <f ca="1">choosenAgri!AT60*$E$1+choosenLivestock!N60*$I$1+choosenDomestic!N60*$F$1+choosenIndustry!N60*$G$1+$H$1*INDEX(choosenEnvflow!AT$9:AT$29,$B60,1)</f>
        <v>3.2100000000000002E-3</v>
      </c>
      <c r="AU60" s="3">
        <f ca="1">choosenAgri!AU60*$E$1+choosenLivestock!O60*$I$1+choosenDomestic!O60*$F$1+choosenIndustry!O60*$G$1+$H$1*INDEX(choosenEnvflow!AU$9:AU$29,$B60,1)</f>
        <v>3.0499999999999999E-4</v>
      </c>
      <c r="AV60" s="3">
        <f ca="1">choosenAgri!AV60*$E$1+choosenLivestock!P60*$I$1+choosenDomestic!P60*$F$1+choosenIndustry!P60*$G$1+$H$1*INDEX(choosenEnvflow!AV$9:AV$29,$B60,1)</f>
        <v>6.4939999999999998E-2</v>
      </c>
      <c r="AX60">
        <v>9</v>
      </c>
      <c r="AY60" t="s">
        <v>2</v>
      </c>
      <c r="AZ60" s="3">
        <f ca="1">choosenAgri!AZ60*$E$1+choosenLivestock!D60*$I$1+choosenDomestic!D60*$F$1+choosenIndustry!D60*$G$1+$H$1*INDEX(choosenEnvflow!AZ$9:AZ$29,$B60,1)</f>
        <v>5.3499999999999999E-4</v>
      </c>
      <c r="BA60" s="3">
        <f ca="1">choosenAgri!BA60*$E$1+choosenLivestock!E60*$I$1+choosenDomestic!E60*$F$1+choosenIndustry!E60*$G$1+$H$1*INDEX(choosenEnvflow!BA$9:BA$29,$B60,1)</f>
        <v>1.64E-3</v>
      </c>
      <c r="BB60" s="3">
        <f ca="1">choosenAgri!BB60*$E$1+choosenLivestock!F60*$I$1+choosenDomestic!F60*$F$1+choosenIndustry!F60*$G$1+$H$1*INDEX(choosenEnvflow!BB$9:BB$29,$B60,1)</f>
        <v>2.49E-3</v>
      </c>
      <c r="BC60" s="3">
        <f ca="1">choosenAgri!BC60*$E$1+choosenLivestock!G60*$I$1+choosenDomestic!G60*$F$1+choosenIndustry!G60*$G$1+$H$1*INDEX(choosenEnvflow!BC$9:BC$29,$B60,1)</f>
        <v>3.0349999999999999E-3</v>
      </c>
      <c r="BD60" s="3">
        <f ca="1">choosenAgri!BD60*$E$1+choosenLivestock!H60*$I$1+choosenDomestic!H60*$F$1+choosenIndustry!H60*$G$1+$H$1*INDEX(choosenEnvflow!BD$9:BD$29,$B60,1)</f>
        <v>4.7949999999999998E-3</v>
      </c>
      <c r="BE60" s="3">
        <f ca="1">choosenAgri!BE60*$E$1+choosenLivestock!I60*$I$1+choosenDomestic!I60*$F$1+choosenIndustry!I60*$G$1+$H$1*INDEX(choosenEnvflow!BE$9:BE$29,$B60,1)</f>
        <v>5.0699999999999999E-3</v>
      </c>
      <c r="BF60" s="3">
        <f ca="1">choosenAgri!BF60*$E$1+choosenLivestock!J60*$I$1+choosenDomestic!J60*$F$1+choosenIndustry!J60*$G$1+$H$1*INDEX(choosenEnvflow!BF$9:BF$29,$B60,1)</f>
        <v>7.8799999999999999E-3</v>
      </c>
      <c r="BG60" s="3">
        <f ca="1">choosenAgri!BG60*$E$1+choosenLivestock!K60*$I$1+choosenDomestic!K60*$F$1+choosenIndustry!K60*$G$1+$H$1*INDEX(choosenEnvflow!BG$9:BG$29,$B60,1)</f>
        <v>1.1379999999999999E-2</v>
      </c>
      <c r="BH60" s="3">
        <f ca="1">choosenAgri!BH60*$E$1+choosenLivestock!L60*$I$1+choosenDomestic!L60*$F$1+choosenIndustry!L60*$G$1+$H$1*INDEX(choosenEnvflow!BH$9:BH$29,$B60,1)</f>
        <v>1.2239999999999999E-2</v>
      </c>
      <c r="BI60" s="3">
        <f ca="1">choosenAgri!BI60*$E$1+choosenLivestock!M60*$I$1+choosenDomestic!M60*$F$1+choosenIndustry!M60*$G$1+$H$1*INDEX(choosenEnvflow!BI$9:BI$29,$B60,1)</f>
        <v>7.5500000000000003E-3</v>
      </c>
      <c r="BJ60" s="3">
        <f ca="1">choosenAgri!BJ60*$E$1+choosenLivestock!N60*$I$1+choosenDomestic!N60*$F$1+choosenIndustry!N60*$G$1+$H$1*INDEX(choosenEnvflow!BJ$9:BJ$29,$B60,1)</f>
        <v>2.0200000000000001E-3</v>
      </c>
      <c r="BK60" s="3">
        <f ca="1">choosenAgri!BK60*$E$1+choosenLivestock!O60*$I$1+choosenDomestic!O60*$F$1+choosenIndustry!O60*$G$1+$H$1*INDEX(choosenEnvflow!BK$9:BK$29,$B60,1)</f>
        <v>3.7500000000000001E-4</v>
      </c>
      <c r="BL60" s="3">
        <f ca="1">choosenAgri!BL60*$E$1+choosenLivestock!P60*$I$1+choosenDomestic!P60*$F$1+choosenIndustry!P60*$G$1+$H$1*INDEX(choosenEnvflow!BL$9:BL$29,$B60,1)</f>
        <v>5.901E-2</v>
      </c>
    </row>
    <row r="61" spans="1:64" x14ac:dyDescent="0.25">
      <c r="A61">
        <v>2</v>
      </c>
      <c r="B61">
        <v>9</v>
      </c>
      <c r="C61" t="s">
        <v>3</v>
      </c>
      <c r="D61" s="3">
        <f ca="1">choosenAgri!D61*$E$1+choosenLivestock!D61*$I$1+choosenDomestic!D61*$F$1+choosenIndustry!D61*$G$1+$H$1*INDEX(choosenEnvflow!D$9:D$29,$B61,1)</f>
        <v>8.9249999999999996E-4</v>
      </c>
      <c r="E61" s="3">
        <f ca="1">choosenAgri!E61*$E$1+choosenLivestock!E61*$I$1+choosenDomestic!E61*$F$1+choosenIndustry!E61*$G$1+$H$1*INDEX(choosenEnvflow!E$9:E$29,$B61,1)</f>
        <v>1.32E-3</v>
      </c>
      <c r="F61" s="3">
        <f ca="1">choosenAgri!F61*$E$1+choosenLivestock!F61*$I$1+choosenDomestic!F61*$F$1+choosenIndustry!F61*$G$1+$H$1*INDEX(choosenEnvflow!F$9:F$29,$B61,1)</f>
        <v>1.1875E-3</v>
      </c>
      <c r="G61" s="3">
        <f ca="1">choosenAgri!G61*$E$1+choosenLivestock!G61*$I$1+choosenDomestic!G61*$F$1+choosenIndustry!G61*$G$1+$H$1*INDEX(choosenEnvflow!G$9:G$29,$B61,1)</f>
        <v>2.6375000000000001E-3</v>
      </c>
      <c r="H61" s="3">
        <f ca="1">choosenAgri!H61*$E$1+choosenLivestock!H61*$I$1+choosenDomestic!H61*$F$1+choosenIndustry!H61*$G$1+$H$1*INDEX(choosenEnvflow!H$9:H$29,$B61,1)</f>
        <v>3.3475000000000002E-3</v>
      </c>
      <c r="I61" s="3">
        <f ca="1">choosenAgri!I61*$E$1+choosenLivestock!I61*$I$1+choosenDomestic!I61*$F$1+choosenIndustry!I61*$G$1+$H$1*INDEX(choosenEnvflow!I$9:I$29,$B61,1)</f>
        <v>3.8625E-3</v>
      </c>
      <c r="J61" s="3">
        <f ca="1">choosenAgri!J61*$E$1+choosenLivestock!J61*$I$1+choosenDomestic!J61*$F$1+choosenIndustry!J61*$G$1+$H$1*INDEX(choosenEnvflow!J$9:J$29,$B61,1)</f>
        <v>5.7850000000000002E-3</v>
      </c>
      <c r="K61" s="3">
        <f ca="1">choosenAgri!K61*$E$1+choosenLivestock!K61*$I$1+choosenDomestic!K61*$F$1+choosenIndustry!K61*$G$1+$H$1*INDEX(choosenEnvflow!K$9:K$29,$B61,1)</f>
        <v>8.2474999999999996E-3</v>
      </c>
      <c r="L61" s="3">
        <f ca="1">choosenAgri!L61*$E$1+choosenLivestock!L61*$I$1+choosenDomestic!L61*$F$1+choosenIndustry!L61*$G$1+$H$1*INDEX(choosenEnvflow!L$9:L$29,$B61,1)</f>
        <v>8.9549999999999994E-3</v>
      </c>
      <c r="M61" s="3">
        <f ca="1">choosenAgri!M61*$E$1+choosenLivestock!M61*$I$1+choosenDomestic!M61*$F$1+choosenIndustry!M61*$G$1+$H$1*INDEX(choosenEnvflow!M$9:M$29,$B61,1)</f>
        <v>6.1974999999999999E-3</v>
      </c>
      <c r="N61" s="3">
        <f ca="1">choosenAgri!N61*$E$1+choosenLivestock!N61*$I$1+choosenDomestic!N61*$F$1+choosenIndustry!N61*$G$1+$H$1*INDEX(choosenEnvflow!N$9:N$29,$B61,1)</f>
        <v>3.2049999999999999E-3</v>
      </c>
      <c r="O61" s="3">
        <f ca="1">choosenAgri!O61*$E$1+choosenLivestock!O61*$I$1+choosenDomestic!O61*$F$1+choosenIndustry!O61*$G$1+$H$1*INDEX(choosenEnvflow!O$9:O$29,$B61,1)</f>
        <v>8.8750000000000005E-4</v>
      </c>
      <c r="P61" s="3">
        <f ca="1">choosenAgri!P61*$E$1+choosenLivestock!P61*$I$1+choosenDomestic!P61*$F$1+choosenIndustry!P61*$G$1+$H$1*INDEX(choosenEnvflow!P$9:P$29,$B61,1)</f>
        <v>4.6524999999999997E-2</v>
      </c>
      <c r="R61">
        <v>9</v>
      </c>
      <c r="S61" t="s">
        <v>3</v>
      </c>
      <c r="T61" s="14">
        <f ca="1">choosenAgri!T61*$E$1+choosenLivestock!D61*$I$1+choosenDomestic!D61*$F$1+choosenIndustry!D61*$G$1+$H$1*INDEX(choosenEnvflow!T$9:T$29,$B61,1)</f>
        <v>5.0500000000000002E-4</v>
      </c>
      <c r="U61" s="14">
        <f ca="1">choosenAgri!U61*$E$1+choosenLivestock!E61*$I$1+choosenDomestic!E61*$F$1+choosenIndustry!E61*$G$1+$H$1*INDEX(choosenEnvflow!U$9:U$29,$B61,1)</f>
        <v>1.3849999999999999E-3</v>
      </c>
      <c r="V61" s="14">
        <f ca="1">choosenAgri!V61*$E$1+choosenLivestock!F61*$I$1+choosenDomestic!F61*$F$1+choosenIndustry!F61*$G$1+$H$1*INDEX(choosenEnvflow!V$9:V$29,$B61,1)</f>
        <v>2.98E-3</v>
      </c>
      <c r="W61" s="14">
        <f ca="1">choosenAgri!W61*$E$1+choosenLivestock!G61*$I$1+choosenDomestic!G61*$F$1+choosenIndustry!G61*$G$1+$H$1*INDEX(choosenEnvflow!W$9:W$29,$B61,1)</f>
        <v>3.9550000000000002E-3</v>
      </c>
      <c r="X61" s="14">
        <f ca="1">choosenAgri!X61*$E$1+choosenLivestock!H61*$I$1+choosenDomestic!H61*$F$1+choosenIndustry!H61*$G$1+$H$1*INDEX(choosenEnvflow!X$9:X$29,$B61,1)</f>
        <v>5.7600000000000004E-3</v>
      </c>
      <c r="Y61" s="14">
        <f ca="1">choosenAgri!Y61*$E$1+choosenLivestock!I61*$I$1+choosenDomestic!I61*$F$1+choosenIndustry!I61*$G$1+$H$1*INDEX(choosenEnvflow!Y$9:Y$29,$B61,1)</f>
        <v>6.8399999999999997E-3</v>
      </c>
      <c r="Z61" s="14">
        <f ca="1">choosenAgri!Z61*$E$1+choosenLivestock!J61*$I$1+choosenDomestic!J61*$F$1+choosenIndustry!J61*$G$1+$H$1*INDEX(choosenEnvflow!Z$9:Z$29,$B61,1)</f>
        <v>9.4599999999999997E-3</v>
      </c>
      <c r="AA61" s="14">
        <f ca="1">choosenAgri!AA61*$E$1+choosenLivestock!K61*$I$1+choosenDomestic!K61*$F$1+choosenIndustry!K61*$G$1+$H$1*INDEX(choosenEnvflow!AA$9:AA$29,$B61,1)</f>
        <v>1.3525000000000001E-2</v>
      </c>
      <c r="AB61" s="14">
        <f ca="1">choosenAgri!AB61*$E$1+choosenLivestock!L61*$I$1+choosenDomestic!L61*$F$1+choosenIndustry!L61*$G$1+$H$1*INDEX(choosenEnvflow!AB$9:AB$29,$B61,1)</f>
        <v>1.457E-2</v>
      </c>
      <c r="AC61" s="14">
        <f ca="1">choosenAgri!AC61*$E$1+choosenLivestock!M61*$I$1+choosenDomestic!M61*$F$1+choosenIndustry!M61*$G$1+$H$1*INDEX(choosenEnvflow!AC$9:AC$29,$B61,1)</f>
        <v>1.0225E-2</v>
      </c>
      <c r="AD61" s="14">
        <f ca="1">choosenAgri!AD61*$E$1+choosenLivestock!N61*$I$1+choosenDomestic!N61*$F$1+choosenIndustry!N61*$G$1+$H$1*INDEX(choosenEnvflow!AD$9:AD$29,$B61,1)</f>
        <v>3.895E-3</v>
      </c>
      <c r="AE61" s="14">
        <f ca="1">choosenAgri!AE61*$E$1+choosenLivestock!O61*$I$1+choosenDomestic!O61*$F$1+choosenIndustry!O61*$G$1+$H$1*INDEX(choosenEnvflow!AE$9:AE$29,$B61,1)</f>
        <v>1.0499999999999999E-3</v>
      </c>
      <c r="AF61" s="14">
        <f ca="1">choosenAgri!AF61*$E$1+choosenLivestock!P61*$I$1+choosenDomestic!P61*$F$1+choosenIndustry!P61*$G$1+$H$1*INDEX(choosenEnvflow!AF$9:AF$29,$B61,1)</f>
        <v>7.4149999999999994E-2</v>
      </c>
      <c r="AH61">
        <v>9</v>
      </c>
      <c r="AI61" t="s">
        <v>3</v>
      </c>
      <c r="AJ61" s="3">
        <f ca="1">choosenAgri!AJ61*$E$1+choosenLivestock!D61*$I$1+choosenDomestic!D61*$F$1+choosenIndustry!D61*$G$1+$H$1*INDEX(choosenEnvflow!AJ$9:AJ$29,$B61,1)</f>
        <v>2.81E-3</v>
      </c>
      <c r="AK61" s="3">
        <f ca="1">choosenAgri!AK61*$E$1+choosenLivestock!E61*$I$1+choosenDomestic!E61*$F$1+choosenIndustry!E61*$G$1+$H$1*INDEX(choosenEnvflow!AK$9:AK$29,$B61,1)</f>
        <v>1.915E-3</v>
      </c>
      <c r="AL61" s="3">
        <f ca="1">choosenAgri!AL61*$E$1+choosenLivestock!F61*$I$1+choosenDomestic!F61*$F$1+choosenIndustry!F61*$G$1+$H$1*INDEX(choosenEnvflow!AL$9:AL$29,$B61,1)</f>
        <v>3.3700000000000002E-3</v>
      </c>
      <c r="AM61" s="3">
        <f ca="1">choosenAgri!AM61*$E$1+choosenLivestock!G61*$I$1+choosenDomestic!G61*$F$1+choosenIndustry!G61*$G$1+$H$1*INDEX(choosenEnvflow!AM$9:AM$29,$B61,1)</f>
        <v>4.7400000000000003E-3</v>
      </c>
      <c r="AN61" s="3">
        <f ca="1">choosenAgri!AN61*$E$1+choosenLivestock!H61*$I$1+choosenDomestic!H61*$F$1+choosenIndustry!H61*$G$1+$H$1*INDEX(choosenEnvflow!AN$9:AN$29,$B61,1)</f>
        <v>5.2050000000000004E-3</v>
      </c>
      <c r="AO61" s="3">
        <f ca="1">choosenAgri!AO61*$E$1+choosenLivestock!I61*$I$1+choosenDomestic!I61*$F$1+choosenIndustry!I61*$G$1+$H$1*INDEX(choosenEnvflow!AO$9:AO$29,$B61,1)</f>
        <v>5.4400000000000004E-3</v>
      </c>
      <c r="AP61" s="3">
        <f ca="1">choosenAgri!AP61*$E$1+choosenLivestock!J61*$I$1+choosenDomestic!J61*$F$1+choosenIndustry!J61*$G$1+$H$1*INDEX(choosenEnvflow!AP$9:AP$29,$B61,1)</f>
        <v>9.6550000000000004E-3</v>
      </c>
      <c r="AQ61" s="3">
        <f ca="1">choosenAgri!AQ61*$E$1+choosenLivestock!K61*$I$1+choosenDomestic!K61*$F$1+choosenIndustry!K61*$G$1+$H$1*INDEX(choosenEnvflow!AQ$9:AQ$29,$B61,1)</f>
        <v>1.4265E-2</v>
      </c>
      <c r="AR61" s="3">
        <f ca="1">choosenAgri!AR61*$E$1+choosenLivestock!L61*$I$1+choosenDomestic!L61*$F$1+choosenIndustry!L61*$G$1+$H$1*INDEX(choosenEnvflow!AR$9:AR$29,$B61,1)</f>
        <v>1.5185000000000001E-2</v>
      </c>
      <c r="AS61" s="3">
        <f ca="1">choosenAgri!AS61*$E$1+choosenLivestock!M61*$I$1+choosenDomestic!M61*$F$1+choosenIndustry!M61*$G$1+$H$1*INDEX(choosenEnvflow!AS$9:AS$29,$B61,1)</f>
        <v>1.0189999999999999E-2</v>
      </c>
      <c r="AT61" s="3">
        <f ca="1">choosenAgri!AT61*$E$1+choosenLivestock!N61*$I$1+choosenDomestic!N61*$F$1+choosenIndustry!N61*$G$1+$H$1*INDEX(choosenEnvflow!AT$9:AT$29,$B61,1)</f>
        <v>3.2750000000000001E-3</v>
      </c>
      <c r="AU61" s="3">
        <f ca="1">choosenAgri!AU61*$E$1+choosenLivestock!O61*$I$1+choosenDomestic!O61*$F$1+choosenIndustry!O61*$G$1+$H$1*INDEX(choosenEnvflow!AU$9:AU$29,$B61,1)</f>
        <v>1.9350000000000001E-3</v>
      </c>
      <c r="AV61" s="3">
        <f ca="1">choosenAgri!AV61*$E$1+choosenLivestock!P61*$I$1+choosenDomestic!P61*$F$1+choosenIndustry!P61*$G$1+$H$1*INDEX(choosenEnvflow!AV$9:AV$29,$B61,1)</f>
        <v>7.7985000000000013E-2</v>
      </c>
      <c r="AX61">
        <v>9</v>
      </c>
      <c r="AY61" t="s">
        <v>3</v>
      </c>
      <c r="AZ61" s="3">
        <f ca="1">choosenAgri!AZ61*$E$1+choosenLivestock!D61*$I$1+choosenDomestic!D61*$F$1+choosenIndustry!D61*$G$1+$H$1*INDEX(choosenEnvflow!AZ$9:AZ$29,$B61,1)</f>
        <v>5.2499999999999997E-4</v>
      </c>
      <c r="BA61" s="3">
        <f ca="1">choosenAgri!BA61*$E$1+choosenLivestock!E61*$I$1+choosenDomestic!E61*$F$1+choosenIndustry!E61*$G$1+$H$1*INDEX(choosenEnvflow!BA$9:BA$29,$B61,1)</f>
        <v>3.5100000000000001E-3</v>
      </c>
      <c r="BB61" s="3">
        <f ca="1">choosenAgri!BB61*$E$1+choosenLivestock!F61*$I$1+choosenDomestic!F61*$F$1+choosenIndustry!F61*$G$1+$H$1*INDEX(choosenEnvflow!BB$9:BB$29,$B61,1)</f>
        <v>5.9699999999999996E-3</v>
      </c>
      <c r="BC61" s="3">
        <f ca="1">choosenAgri!BC61*$E$1+choosenLivestock!G61*$I$1+choosenDomestic!G61*$F$1+choosenIndustry!G61*$G$1+$H$1*INDEX(choosenEnvflow!BC$9:BC$29,$B61,1)</f>
        <v>6.3099999999999996E-3</v>
      </c>
      <c r="BD61" s="3">
        <f ca="1">choosenAgri!BD61*$E$1+choosenLivestock!H61*$I$1+choosenDomestic!H61*$F$1+choosenIndustry!H61*$G$1+$H$1*INDEX(choosenEnvflow!BD$9:BD$29,$B61,1)</f>
        <v>6.2649999999999997E-3</v>
      </c>
      <c r="BE61" s="3">
        <f ca="1">choosenAgri!BE61*$E$1+choosenLivestock!I61*$I$1+choosenDomestic!I61*$F$1+choosenIndustry!I61*$G$1+$H$1*INDEX(choosenEnvflow!BE$9:BE$29,$B61,1)</f>
        <v>6.7799999999999996E-3</v>
      </c>
      <c r="BF61" s="3">
        <f ca="1">choosenAgri!BF61*$E$1+choosenLivestock!J61*$I$1+choosenDomestic!J61*$F$1+choosenIndustry!J61*$G$1+$H$1*INDEX(choosenEnvflow!BF$9:BF$29,$B61,1)</f>
        <v>9.8499999999999994E-3</v>
      </c>
      <c r="BG61" s="3">
        <f ca="1">choosenAgri!BG61*$E$1+choosenLivestock!K61*$I$1+choosenDomestic!K61*$F$1+choosenIndustry!K61*$G$1+$H$1*INDEX(choosenEnvflow!BG$9:BG$29,$B61,1)</f>
        <v>1.404E-2</v>
      </c>
      <c r="BH61" s="3">
        <f ca="1">choosenAgri!BH61*$E$1+choosenLivestock!L61*$I$1+choosenDomestic!L61*$F$1+choosenIndustry!L61*$G$1+$H$1*INDEX(choosenEnvflow!BH$9:BH$29,$B61,1)</f>
        <v>1.5285E-2</v>
      </c>
      <c r="BI61" s="3">
        <f ca="1">choosenAgri!BI61*$E$1+choosenLivestock!M61*$I$1+choosenDomestic!M61*$F$1+choosenIndustry!M61*$G$1+$H$1*INDEX(choosenEnvflow!BI$9:BI$29,$B61,1)</f>
        <v>8.9899999999999997E-3</v>
      </c>
      <c r="BJ61" s="3">
        <f ca="1">choosenAgri!BJ61*$E$1+choosenLivestock!N61*$I$1+choosenDomestic!N61*$F$1+choosenIndustry!N61*$G$1+$H$1*INDEX(choosenEnvflow!BJ$9:BJ$29,$B61,1)</f>
        <v>3.4399999999999999E-3</v>
      </c>
      <c r="BK61" s="3">
        <f ca="1">choosenAgri!BK61*$E$1+choosenLivestock!O61*$I$1+choosenDomestic!O61*$F$1+choosenIndustry!O61*$G$1+$H$1*INDEX(choosenEnvflow!BK$9:BK$29,$B61,1)</f>
        <v>5.2499999999999997E-4</v>
      </c>
      <c r="BL61" s="3">
        <f ca="1">choosenAgri!BL61*$E$1+choosenLivestock!P61*$I$1+choosenDomestic!P61*$F$1+choosenIndustry!P61*$G$1+$H$1*INDEX(choosenEnvflow!BL$9:BL$29,$B61,1)</f>
        <v>8.1489999999999979E-2</v>
      </c>
    </row>
    <row r="62" spans="1:64" x14ac:dyDescent="0.25">
      <c r="A62">
        <v>3</v>
      </c>
      <c r="B62">
        <v>9</v>
      </c>
      <c r="C62" t="s">
        <v>4</v>
      </c>
      <c r="D62" s="3">
        <f ca="1">choosenAgri!D62*$E$1+choosenLivestock!D62*$I$1+choosenDomestic!D62*$F$1+choosenIndustry!D62*$G$1+$H$1*INDEX(choosenEnvflow!D$9:D$29,$B62,1)</f>
        <v>3.0149999999999999E-3</v>
      </c>
      <c r="E62" s="3">
        <f ca="1">choosenAgri!E62*$E$1+choosenLivestock!E62*$I$1+choosenDomestic!E62*$F$1+choosenIndustry!E62*$G$1+$H$1*INDEX(choosenEnvflow!E$9:E$29,$B62,1)</f>
        <v>5.8025000000000004E-3</v>
      </c>
      <c r="F62" s="3">
        <f ca="1">choosenAgri!F62*$E$1+choosenLivestock!F62*$I$1+choosenDomestic!F62*$F$1+choosenIndustry!F62*$G$1+$H$1*INDEX(choosenEnvflow!F$9:F$29,$B62,1)</f>
        <v>1.031E-2</v>
      </c>
      <c r="G62" s="3">
        <f ca="1">choosenAgri!G62*$E$1+choosenLivestock!G62*$I$1+choosenDomestic!G62*$F$1+choosenIndustry!G62*$G$1+$H$1*INDEX(choosenEnvflow!G$9:G$29,$B62,1)</f>
        <v>8.4274999999999992E-3</v>
      </c>
      <c r="H62" s="3">
        <f ca="1">choosenAgri!H62*$E$1+choosenLivestock!H62*$I$1+choosenDomestic!H62*$F$1+choosenIndustry!H62*$G$1+$H$1*INDEX(choosenEnvflow!H$9:H$29,$B62,1)</f>
        <v>1.0352500000000001E-2</v>
      </c>
      <c r="I62" s="3">
        <f ca="1">choosenAgri!I62*$E$1+choosenLivestock!I62*$I$1+choosenDomestic!I62*$F$1+choosenIndustry!I62*$G$1+$H$1*INDEX(choosenEnvflow!I$9:I$29,$B62,1)</f>
        <v>1.01225E-2</v>
      </c>
      <c r="J62" s="3">
        <f ca="1">choosenAgri!J62*$E$1+choosenLivestock!J62*$I$1+choosenDomestic!J62*$F$1+choosenIndustry!J62*$G$1+$H$1*INDEX(choosenEnvflow!J$9:J$29,$B62,1)</f>
        <v>1.4999999999999999E-2</v>
      </c>
      <c r="K62" s="3">
        <f ca="1">choosenAgri!K62*$E$1+choosenLivestock!K62*$I$1+choosenDomestic!K62*$F$1+choosenIndustry!K62*$G$1+$H$1*INDEX(choosenEnvflow!K$9:K$29,$B62,1)</f>
        <v>2.0899999999999998E-2</v>
      </c>
      <c r="L62" s="3">
        <f ca="1">choosenAgri!L62*$E$1+choosenLivestock!L62*$I$1+choosenDomestic!L62*$F$1+choosenIndustry!L62*$G$1+$H$1*INDEX(choosenEnvflow!L$9:L$29,$B62,1)</f>
        <v>2.2652499999999999E-2</v>
      </c>
      <c r="M62" s="3">
        <f ca="1">choosenAgri!M62*$E$1+choosenLivestock!M62*$I$1+choosenDomestic!M62*$F$1+choosenIndustry!M62*$G$1+$H$1*INDEX(choosenEnvflow!M$9:M$29,$B62,1)</f>
        <v>1.2869999999999999E-2</v>
      </c>
      <c r="N62" s="3">
        <f ca="1">choosenAgri!N62*$E$1+choosenLivestock!N62*$I$1+choosenDomestic!N62*$F$1+choosenIndustry!N62*$G$1+$H$1*INDEX(choosenEnvflow!N$9:N$29,$B62,1)</f>
        <v>6.9125000000000002E-3</v>
      </c>
      <c r="O62" s="3">
        <f ca="1">choosenAgri!O62*$E$1+choosenLivestock!O62*$I$1+choosenDomestic!O62*$F$1+choosenIndustry!O62*$G$1+$H$1*INDEX(choosenEnvflow!O$9:O$29,$B62,1)</f>
        <v>3.7599999999999999E-3</v>
      </c>
      <c r="P62" s="3">
        <f ca="1">choosenAgri!P62*$E$1+choosenLivestock!P62*$I$1+choosenDomestic!P62*$F$1+choosenIndustry!P62*$G$1+$H$1*INDEX(choosenEnvflow!P$9:P$29,$B62,1)</f>
        <v>0.13012499999999999</v>
      </c>
      <c r="R62">
        <v>9</v>
      </c>
      <c r="S62" t="s">
        <v>4</v>
      </c>
      <c r="T62" s="14">
        <f ca="1">choosenAgri!T62*$E$1+choosenLivestock!D62*$I$1+choosenDomestic!D62*$F$1+choosenIndustry!D62*$G$1+$H$1*INDEX(choosenEnvflow!T$9:T$29,$B62,1)</f>
        <v>4.2499999999999998E-4</v>
      </c>
      <c r="U62" s="14">
        <f ca="1">choosenAgri!U62*$E$1+choosenLivestock!E62*$I$1+choosenDomestic!E62*$F$1+choosenIndustry!E62*$G$1+$H$1*INDEX(choosenEnvflow!U$9:U$29,$B62,1)</f>
        <v>4.7850000000000002E-3</v>
      </c>
      <c r="V62" s="14">
        <f ca="1">choosenAgri!V62*$E$1+choosenLivestock!F62*$I$1+choosenDomestic!F62*$F$1+choosenIndustry!F62*$G$1+$H$1*INDEX(choosenEnvflow!V$9:V$29,$B62,1)</f>
        <v>8.2050000000000005E-3</v>
      </c>
      <c r="W62" s="14">
        <f ca="1">choosenAgri!W62*$E$1+choosenLivestock!G62*$I$1+choosenDomestic!G62*$F$1+choosenIndustry!G62*$G$1+$H$1*INDEX(choosenEnvflow!W$9:W$29,$B62,1)</f>
        <v>1.0935E-2</v>
      </c>
      <c r="X62" s="14">
        <f ca="1">choosenAgri!X62*$E$1+choosenLivestock!H62*$I$1+choosenDomestic!H62*$F$1+choosenIndustry!H62*$G$1+$H$1*INDEX(choosenEnvflow!X$9:X$29,$B62,1)</f>
        <v>1.6070000000000001E-2</v>
      </c>
      <c r="Y62" s="14">
        <f ca="1">choosenAgri!Y62*$E$1+choosenLivestock!I62*$I$1+choosenDomestic!I62*$F$1+choosenIndustry!I62*$G$1+$H$1*INDEX(choosenEnvflow!Y$9:Y$29,$B62,1)</f>
        <v>1.5695000000000001E-2</v>
      </c>
      <c r="Z62" s="14">
        <f ca="1">choosenAgri!Z62*$E$1+choosenLivestock!J62*$I$1+choosenDomestic!J62*$F$1+choosenIndustry!J62*$G$1+$H$1*INDEX(choosenEnvflow!Z$9:Z$29,$B62,1)</f>
        <v>2.4854999999999999E-2</v>
      </c>
      <c r="AA62" s="14">
        <f ca="1">choosenAgri!AA62*$E$1+choosenLivestock!K62*$I$1+choosenDomestic!K62*$F$1+choosenIndustry!K62*$G$1+$H$1*INDEX(choosenEnvflow!AA$9:AA$29,$B62,1)</f>
        <v>3.4154999999999998E-2</v>
      </c>
      <c r="AB62" s="14">
        <f ca="1">choosenAgri!AB62*$E$1+choosenLivestock!L62*$I$1+choosenDomestic!L62*$F$1+choosenIndustry!L62*$G$1+$H$1*INDEX(choosenEnvflow!AB$9:AB$29,$B62,1)</f>
        <v>3.8015E-2</v>
      </c>
      <c r="AC62" s="14">
        <f ca="1">choosenAgri!AC62*$E$1+choosenLivestock!M62*$I$1+choosenDomestic!M62*$F$1+choosenIndustry!M62*$G$1+$H$1*INDEX(choosenEnvflow!AC$9:AC$29,$B62,1)</f>
        <v>2.2685E-2</v>
      </c>
      <c r="AD62" s="14">
        <f ca="1">choosenAgri!AD62*$E$1+choosenLivestock!N62*$I$1+choosenDomestic!N62*$F$1+choosenIndustry!N62*$G$1+$H$1*INDEX(choosenEnvflow!AD$9:AD$29,$B62,1)</f>
        <v>6.2100000000000002E-3</v>
      </c>
      <c r="AE62" s="14">
        <f ca="1">choosenAgri!AE62*$E$1+choosenLivestock!O62*$I$1+choosenDomestic!O62*$F$1+choosenIndustry!O62*$G$1+$H$1*INDEX(choosenEnvflow!AE$9:AE$29,$B62,1)</f>
        <v>2.5300000000000001E-3</v>
      </c>
      <c r="AF62" s="14">
        <f ca="1">choosenAgri!AF62*$E$1+choosenLivestock!P62*$I$1+choosenDomestic!P62*$F$1+choosenIndustry!P62*$G$1+$H$1*INDEX(choosenEnvflow!AF$9:AF$29,$B62,1)</f>
        <v>0.18456500000000001</v>
      </c>
      <c r="AH62">
        <v>9</v>
      </c>
      <c r="AI62" t="s">
        <v>4</v>
      </c>
      <c r="AJ62" s="3">
        <f ca="1">choosenAgri!AJ62*$E$1+choosenLivestock!D62*$I$1+choosenDomestic!D62*$F$1+choosenIndustry!D62*$G$1+$H$1*INDEX(choosenEnvflow!AJ$9:AJ$29,$B62,1)</f>
        <v>6.4949999999999999E-3</v>
      </c>
      <c r="AK62" s="3">
        <f ca="1">choosenAgri!AK62*$E$1+choosenLivestock!E62*$I$1+choosenDomestic!E62*$F$1+choosenIndustry!E62*$G$1+$H$1*INDEX(choosenEnvflow!AK$9:AK$29,$B62,1)</f>
        <v>8.7150000000000005E-3</v>
      </c>
      <c r="AL62" s="3">
        <f ca="1">choosenAgri!AL62*$E$1+choosenLivestock!F62*$I$1+choosenDomestic!F62*$F$1+choosenIndustry!F62*$G$1+$H$1*INDEX(choosenEnvflow!AL$9:AL$29,$B62,1)</f>
        <v>1.1795E-2</v>
      </c>
      <c r="AM62" s="3">
        <f ca="1">choosenAgri!AM62*$E$1+choosenLivestock!G62*$I$1+choosenDomestic!G62*$F$1+choosenIndustry!G62*$G$1+$H$1*INDEX(choosenEnvflow!AM$9:AM$29,$B62,1)</f>
        <v>1.4895E-2</v>
      </c>
      <c r="AN62" s="3">
        <f ca="1">choosenAgri!AN62*$E$1+choosenLivestock!H62*$I$1+choosenDomestic!H62*$F$1+choosenIndustry!H62*$G$1+$H$1*INDEX(choosenEnvflow!AN$9:AN$29,$B62,1)</f>
        <v>1.5384999999999999E-2</v>
      </c>
      <c r="AO62" s="3">
        <f ca="1">choosenAgri!AO62*$E$1+choosenLivestock!I62*$I$1+choosenDomestic!I62*$F$1+choosenIndustry!I62*$G$1+$H$1*INDEX(choosenEnvflow!AO$9:AO$29,$B62,1)</f>
        <v>1.592E-2</v>
      </c>
      <c r="AP62" s="3">
        <f ca="1">choosenAgri!AP62*$E$1+choosenLivestock!J62*$I$1+choosenDomestic!J62*$F$1+choosenIndustry!J62*$G$1+$H$1*INDEX(choosenEnvflow!AP$9:AP$29,$B62,1)</f>
        <v>2.4080000000000001E-2</v>
      </c>
      <c r="AQ62" s="3">
        <f ca="1">choosenAgri!AQ62*$E$1+choosenLivestock!K62*$I$1+choosenDomestic!K62*$F$1+choosenIndustry!K62*$G$1+$H$1*INDEX(choosenEnvflow!AQ$9:AQ$29,$B62,1)</f>
        <v>3.3515000000000003E-2</v>
      </c>
      <c r="AR62" s="3">
        <f ca="1">choosenAgri!AR62*$E$1+choosenLivestock!L62*$I$1+choosenDomestic!L62*$F$1+choosenIndustry!L62*$G$1+$H$1*INDEX(choosenEnvflow!AR$9:AR$29,$B62,1)</f>
        <v>3.7409999999999999E-2</v>
      </c>
      <c r="AS62" s="3">
        <f ca="1">choosenAgri!AS62*$E$1+choosenLivestock!M62*$I$1+choosenDomestic!M62*$F$1+choosenIndustry!M62*$G$1+$H$1*INDEX(choosenEnvflow!AS$9:AS$29,$B62,1)</f>
        <v>2.418E-2</v>
      </c>
      <c r="AT62" s="3">
        <f ca="1">choosenAgri!AT62*$E$1+choosenLivestock!N62*$I$1+choosenDomestic!N62*$F$1+choosenIndustry!N62*$G$1+$H$1*INDEX(choosenEnvflow!AT$9:AT$29,$B62,1)</f>
        <v>1.2625000000000001E-2</v>
      </c>
      <c r="AU62" s="3">
        <f ca="1">choosenAgri!AU62*$E$1+choosenLivestock!O62*$I$1+choosenDomestic!O62*$F$1+choosenIndustry!O62*$G$1+$H$1*INDEX(choosenEnvflow!AU$9:AU$29,$B62,1)</f>
        <v>5.5799999999999999E-3</v>
      </c>
      <c r="AV62" s="3">
        <f ca="1">choosenAgri!AV62*$E$1+choosenLivestock!P62*$I$1+choosenDomestic!P62*$F$1+choosenIndustry!P62*$G$1+$H$1*INDEX(choosenEnvflow!AV$9:AV$29,$B62,1)</f>
        <v>0.21059500000000003</v>
      </c>
      <c r="AX62">
        <v>9</v>
      </c>
      <c r="AY62" t="s">
        <v>4</v>
      </c>
      <c r="AZ62" s="3">
        <f ca="1">choosenAgri!AZ62*$E$1+choosenLivestock!D62*$I$1+choosenDomestic!D62*$F$1+choosenIndustry!D62*$G$1+$H$1*INDEX(choosenEnvflow!AZ$9:AZ$29,$B62,1)</f>
        <v>1.15E-3</v>
      </c>
      <c r="BA62" s="3">
        <f ca="1">choosenAgri!BA62*$E$1+choosenLivestock!E62*$I$1+choosenDomestic!E62*$F$1+choosenIndustry!E62*$G$1+$H$1*INDEX(choosenEnvflow!BA$9:BA$29,$B62,1)</f>
        <v>3.14E-3</v>
      </c>
      <c r="BB62" s="3">
        <f ca="1">choosenAgri!BB62*$E$1+choosenLivestock!F62*$I$1+choosenDomestic!F62*$F$1+choosenIndustry!F62*$G$1+$H$1*INDEX(choosenEnvflow!BB$9:BB$29,$B62,1)</f>
        <v>9.1350000000000008E-3</v>
      </c>
      <c r="BC62" s="3">
        <f ca="1">choosenAgri!BC62*$E$1+choosenLivestock!G62*$I$1+choosenDomestic!G62*$F$1+choosenIndustry!G62*$G$1+$H$1*INDEX(choosenEnvflow!BC$9:BC$29,$B62,1)</f>
        <v>1.0744999999999999E-2</v>
      </c>
      <c r="BD62" s="3">
        <f ca="1">choosenAgri!BD62*$E$1+choosenLivestock!H62*$I$1+choosenDomestic!H62*$F$1+choosenIndustry!H62*$G$1+$H$1*INDEX(choosenEnvflow!BD$9:BD$29,$B62,1)</f>
        <v>1.487E-2</v>
      </c>
      <c r="BE62" s="3">
        <f ca="1">choosenAgri!BE62*$E$1+choosenLivestock!I62*$I$1+choosenDomestic!I62*$F$1+choosenIndustry!I62*$G$1+$H$1*INDEX(choosenEnvflow!BE$9:BE$29,$B62,1)</f>
        <v>1.4355E-2</v>
      </c>
      <c r="BF62" s="3">
        <f ca="1">choosenAgri!BF62*$E$1+choosenLivestock!J62*$I$1+choosenDomestic!J62*$F$1+choosenIndustry!J62*$G$1+$H$1*INDEX(choosenEnvflow!BF$9:BF$29,$B62,1)</f>
        <v>2.4819999999999998E-2</v>
      </c>
      <c r="BG62" s="3">
        <f ca="1">choosenAgri!BG62*$E$1+choosenLivestock!K62*$I$1+choosenDomestic!K62*$F$1+choosenIndustry!K62*$G$1+$H$1*INDEX(choosenEnvflow!BG$9:BG$29,$B62,1)</f>
        <v>3.4645000000000002E-2</v>
      </c>
      <c r="BH62" s="3">
        <f ca="1">choosenAgri!BH62*$E$1+choosenLivestock!L62*$I$1+choosenDomestic!L62*$F$1+choosenIndustry!L62*$G$1+$H$1*INDEX(choosenEnvflow!BH$9:BH$29,$B62,1)</f>
        <v>3.7900000000000003E-2</v>
      </c>
      <c r="BI62" s="3">
        <f ca="1">choosenAgri!BI62*$E$1+choosenLivestock!M62*$I$1+choosenDomestic!M62*$F$1+choosenIndustry!M62*$G$1+$H$1*INDEX(choosenEnvflow!BI$9:BI$29,$B62,1)</f>
        <v>2.4455000000000001E-2</v>
      </c>
      <c r="BJ62" s="3">
        <f ca="1">choosenAgri!BJ62*$E$1+choosenLivestock!N62*$I$1+choosenDomestic!N62*$F$1+choosenIndustry!N62*$G$1+$H$1*INDEX(choosenEnvflow!BJ$9:BJ$29,$B62,1)</f>
        <v>9.6950000000000005E-3</v>
      </c>
      <c r="BK62" s="3">
        <f ca="1">choosenAgri!BK62*$E$1+choosenLivestock!O62*$I$1+choosenDomestic!O62*$F$1+choosenIndustry!O62*$G$1+$H$1*INDEX(choosenEnvflow!BK$9:BK$29,$B62,1)</f>
        <v>1.585E-3</v>
      </c>
      <c r="BL62" s="3">
        <f ca="1">choosenAgri!BL62*$E$1+choosenLivestock!P62*$I$1+choosenDomestic!P62*$F$1+choosenIndustry!P62*$G$1+$H$1*INDEX(choosenEnvflow!BL$9:BL$29,$B62,1)</f>
        <v>0.18649500000000002</v>
      </c>
    </row>
    <row r="63" spans="1:64" x14ac:dyDescent="0.25">
      <c r="A63">
        <v>4</v>
      </c>
      <c r="B63">
        <v>9</v>
      </c>
      <c r="C63" t="s">
        <v>5</v>
      </c>
      <c r="D63" s="3">
        <f ca="1">choosenAgri!D63*$E$1+choosenLivestock!D63*$I$1+choosenDomestic!D63*$F$1+choosenIndustry!D63*$G$1+$H$1*INDEX(choosenEnvflow!D$9:D$29,$B63,1)</f>
        <v>3.5225E-3</v>
      </c>
      <c r="E63" s="3">
        <f ca="1">choosenAgri!E63*$E$1+choosenLivestock!E63*$I$1+choosenDomestic!E63*$F$1+choosenIndustry!E63*$G$1+$H$1*INDEX(choosenEnvflow!E$9:E$29,$B63,1)</f>
        <v>7.6425E-3</v>
      </c>
      <c r="F63" s="3">
        <f ca="1">choosenAgri!F63*$E$1+choosenLivestock!F63*$I$1+choosenDomestic!F63*$F$1+choosenIndustry!F63*$G$1+$H$1*INDEX(choosenEnvflow!F$9:F$29,$B63,1)</f>
        <v>2.1194999999999999E-2</v>
      </c>
      <c r="G63" s="3">
        <f ca="1">choosenAgri!G63*$E$1+choosenLivestock!G63*$I$1+choosenDomestic!G63*$F$1+choosenIndustry!G63*$G$1+$H$1*INDEX(choosenEnvflow!G$9:G$29,$B63,1)</f>
        <v>2.7057500000000002E-2</v>
      </c>
      <c r="H63" s="3">
        <f ca="1">choosenAgri!H63*$E$1+choosenLivestock!H63*$I$1+choosenDomestic!H63*$F$1+choosenIndustry!H63*$G$1+$H$1*INDEX(choosenEnvflow!H$9:H$29,$B63,1)</f>
        <v>3.8405000000000002E-2</v>
      </c>
      <c r="I63" s="3">
        <f ca="1">choosenAgri!I63*$E$1+choosenLivestock!I63*$I$1+choosenDomestic!I63*$F$1+choosenIndustry!I63*$G$1+$H$1*INDEX(choosenEnvflow!I$9:I$29,$B63,1)</f>
        <v>3.6507499999999998E-2</v>
      </c>
      <c r="J63" s="3">
        <f ca="1">choosenAgri!J63*$E$1+choosenLivestock!J63*$I$1+choosenDomestic!J63*$F$1+choosenIndustry!J63*$G$1+$H$1*INDEX(choosenEnvflow!J$9:J$29,$B63,1)</f>
        <v>5.7849999999999999E-2</v>
      </c>
      <c r="K63" s="3">
        <f ca="1">choosenAgri!K63*$E$1+choosenLivestock!K63*$I$1+choosenDomestic!K63*$F$1+choosenIndustry!K63*$G$1+$H$1*INDEX(choosenEnvflow!K$9:K$29,$B63,1)</f>
        <v>7.6777499999999999E-2</v>
      </c>
      <c r="L63" s="3">
        <f ca="1">choosenAgri!L63*$E$1+choosenLivestock!L63*$I$1+choosenDomestic!L63*$F$1+choosenIndustry!L63*$G$1+$H$1*INDEX(choosenEnvflow!L$9:L$29,$B63,1)</f>
        <v>8.5512500000000005E-2</v>
      </c>
      <c r="M63" s="3">
        <f ca="1">choosenAgri!M63*$E$1+choosenLivestock!M63*$I$1+choosenDomestic!M63*$F$1+choosenIndustry!M63*$G$1+$H$1*INDEX(choosenEnvflow!M$9:M$29,$B63,1)</f>
        <v>6.2667500000000001E-2</v>
      </c>
      <c r="N63" s="3">
        <f ca="1">choosenAgri!N63*$E$1+choosenLivestock!N63*$I$1+choosenDomestic!N63*$F$1+choosenIndustry!N63*$G$1+$H$1*INDEX(choosenEnvflow!N$9:N$29,$B63,1)</f>
        <v>3.2070000000000001E-2</v>
      </c>
      <c r="O63" s="3">
        <f ca="1">choosenAgri!O63*$E$1+choosenLivestock!O63*$I$1+choosenDomestic!O63*$F$1+choosenIndustry!O63*$G$1+$H$1*INDEX(choosenEnvflow!O$9:O$29,$B63,1)</f>
        <v>5.2849999999999998E-3</v>
      </c>
      <c r="P63" s="3">
        <f ca="1">choosenAgri!P63*$E$1+choosenLivestock!P63*$I$1+choosenDomestic!P63*$F$1+choosenIndustry!P63*$G$1+$H$1*INDEX(choosenEnvflow!P$9:P$29,$B63,1)</f>
        <v>0.45449249999999997</v>
      </c>
      <c r="R63">
        <v>9</v>
      </c>
      <c r="S63" t="s">
        <v>5</v>
      </c>
      <c r="T63" s="14">
        <f ca="1">choosenAgri!T63*$E$1+choosenLivestock!D63*$I$1+choosenDomestic!D63*$F$1+choosenIndustry!D63*$G$1+$H$1*INDEX(choosenEnvflow!T$9:T$29,$B63,1)</f>
        <v>3.2000000000000002E-3</v>
      </c>
      <c r="U63" s="14">
        <f ca="1">choosenAgri!U63*$E$1+choosenLivestock!E63*$I$1+choosenDomestic!E63*$F$1+choosenIndustry!E63*$G$1+$H$1*INDEX(choosenEnvflow!U$9:U$29,$B63,1)</f>
        <v>1.8915000000000001E-2</v>
      </c>
      <c r="V63" s="14">
        <f ca="1">choosenAgri!V63*$E$1+choosenLivestock!F63*$I$1+choosenDomestic!F63*$F$1+choosenIndustry!F63*$G$1+$H$1*INDEX(choosenEnvflow!V$9:V$29,$B63,1)</f>
        <v>5.0235000000000002E-2</v>
      </c>
      <c r="W63" s="14">
        <f ca="1">choosenAgri!W63*$E$1+choosenLivestock!G63*$I$1+choosenDomestic!G63*$F$1+choosenIndustry!G63*$G$1+$H$1*INDEX(choosenEnvflow!W$9:W$29,$B63,1)</f>
        <v>6.1890000000000001E-2</v>
      </c>
      <c r="X63" s="14">
        <f ca="1">choosenAgri!X63*$E$1+choosenLivestock!H63*$I$1+choosenDomestic!H63*$F$1+choosenIndustry!H63*$G$1+$H$1*INDEX(choosenEnvflow!X$9:X$29,$B63,1)</f>
        <v>5.731E-2</v>
      </c>
      <c r="Y63" s="14">
        <f ca="1">choosenAgri!Y63*$E$1+choosenLivestock!I63*$I$1+choosenDomestic!I63*$F$1+choosenIndustry!I63*$G$1+$H$1*INDEX(choosenEnvflow!Y$9:Y$29,$B63,1)</f>
        <v>6.6930000000000003E-2</v>
      </c>
      <c r="Z63" s="14">
        <f ca="1">choosenAgri!Z63*$E$1+choosenLivestock!J63*$I$1+choosenDomestic!J63*$F$1+choosenIndustry!J63*$G$1+$H$1*INDEX(choosenEnvflow!Z$9:Z$29,$B63,1)</f>
        <v>8.9440000000000006E-2</v>
      </c>
      <c r="AA63" s="14">
        <f ca="1">choosenAgri!AA63*$E$1+choosenLivestock!K63*$I$1+choosenDomestic!K63*$F$1+choosenIndustry!K63*$G$1+$H$1*INDEX(choosenEnvflow!AA$9:AA$29,$B63,1)</f>
        <v>0.13696</v>
      </c>
      <c r="AB63" s="14">
        <f ca="1">choosenAgri!AB63*$E$1+choosenLivestock!L63*$I$1+choosenDomestic!L63*$F$1+choosenIndustry!L63*$G$1+$H$1*INDEX(choosenEnvflow!AB$9:AB$29,$B63,1)</f>
        <v>0.14147499999999999</v>
      </c>
      <c r="AC63" s="14">
        <f ca="1">choosenAgri!AC63*$E$1+choosenLivestock!M63*$I$1+choosenDomestic!M63*$F$1+choosenIndustry!M63*$G$1+$H$1*INDEX(choosenEnvflow!AC$9:AC$29,$B63,1)</f>
        <v>9.1060000000000002E-2</v>
      </c>
      <c r="AD63" s="14">
        <f ca="1">choosenAgri!AD63*$E$1+choosenLivestock!N63*$I$1+choosenDomestic!N63*$F$1+choosenIndustry!N63*$G$1+$H$1*INDEX(choosenEnvflow!AD$9:AD$29,$B63,1)</f>
        <v>2.8250000000000001E-2</v>
      </c>
      <c r="AE63" s="14">
        <f ca="1">choosenAgri!AE63*$E$1+choosenLivestock!O63*$I$1+choosenDomestic!O63*$F$1+choosenIndustry!O63*$G$1+$H$1*INDEX(choosenEnvflow!AE$9:AE$29,$B63,1)</f>
        <v>3.2450000000000001E-3</v>
      </c>
      <c r="AF63" s="14">
        <f ca="1">choosenAgri!AF63*$E$1+choosenLivestock!P63*$I$1+choosenDomestic!P63*$F$1+choosenIndustry!P63*$G$1+$H$1*INDEX(choosenEnvflow!AF$9:AF$29,$B63,1)</f>
        <v>0.74891000000000008</v>
      </c>
      <c r="AH63">
        <v>9</v>
      </c>
      <c r="AI63" t="s">
        <v>5</v>
      </c>
      <c r="AJ63" s="3">
        <f ca="1">choosenAgri!AJ63*$E$1+choosenLivestock!D63*$I$1+choosenDomestic!D63*$F$1+choosenIndustry!D63*$G$1+$H$1*INDEX(choosenEnvflow!AJ$9:AJ$29,$B63,1)</f>
        <v>3.9605000000000001E-2</v>
      </c>
      <c r="AK63" s="3">
        <f ca="1">choosenAgri!AK63*$E$1+choosenLivestock!E63*$I$1+choosenDomestic!E63*$F$1+choosenIndustry!E63*$G$1+$H$1*INDEX(choosenEnvflow!AK$9:AK$29,$B63,1)</f>
        <v>6.1815000000000002E-2</v>
      </c>
      <c r="AL63" s="3">
        <f ca="1">choosenAgri!AL63*$E$1+choosenLivestock!F63*$I$1+choosenDomestic!F63*$F$1+choosenIndustry!F63*$G$1+$H$1*INDEX(choosenEnvflow!AL$9:AL$29,$B63,1)</f>
        <v>5.0885E-2</v>
      </c>
      <c r="AM63" s="3">
        <f ca="1">choosenAgri!AM63*$E$1+choosenLivestock!G63*$I$1+choosenDomestic!G63*$F$1+choosenIndustry!G63*$G$1+$H$1*INDEX(choosenEnvflow!AM$9:AM$29,$B63,1)</f>
        <v>5.3339999999999999E-2</v>
      </c>
      <c r="AN63" s="3">
        <f ca="1">choosenAgri!AN63*$E$1+choosenLivestock!H63*$I$1+choosenDomestic!H63*$F$1+choosenIndustry!H63*$G$1+$H$1*INDEX(choosenEnvflow!AN$9:AN$29,$B63,1)</f>
        <v>5.7889999999999997E-2</v>
      </c>
      <c r="AO63" s="3">
        <f ca="1">choosenAgri!AO63*$E$1+choosenLivestock!I63*$I$1+choosenDomestic!I63*$F$1+choosenIndustry!I63*$G$1+$H$1*INDEX(choosenEnvflow!AO$9:AO$29,$B63,1)</f>
        <v>5.4945000000000001E-2</v>
      </c>
      <c r="AP63" s="3">
        <f ca="1">choosenAgri!AP63*$E$1+choosenLivestock!J63*$I$1+choosenDomestic!J63*$F$1+choosenIndustry!J63*$G$1+$H$1*INDEX(choosenEnvflow!AP$9:AP$29,$B63,1)</f>
        <v>9.7879999999999995E-2</v>
      </c>
      <c r="AQ63" s="3">
        <f ca="1">choosenAgri!AQ63*$E$1+choosenLivestock!K63*$I$1+choosenDomestic!K63*$F$1+choosenIndustry!K63*$G$1+$H$1*INDEX(choosenEnvflow!AQ$9:AQ$29,$B63,1)</f>
        <v>0.12755</v>
      </c>
      <c r="AR63" s="3">
        <f ca="1">choosenAgri!AR63*$E$1+choosenLivestock!L63*$I$1+choosenDomestic!L63*$F$1+choosenIndustry!L63*$G$1+$H$1*INDEX(choosenEnvflow!AR$9:AR$29,$B63,1)</f>
        <v>0.14365</v>
      </c>
      <c r="AS63" s="3">
        <f ca="1">choosenAgri!AS63*$E$1+choosenLivestock!M63*$I$1+choosenDomestic!M63*$F$1+choosenIndustry!M63*$G$1+$H$1*INDEX(choosenEnvflow!AS$9:AS$29,$B63,1)</f>
        <v>9.3435000000000004E-2</v>
      </c>
      <c r="AT63" s="3">
        <f ca="1">choosenAgri!AT63*$E$1+choosenLivestock!N63*$I$1+choosenDomestic!N63*$F$1+choosenIndustry!N63*$G$1+$H$1*INDEX(choosenEnvflow!AT$9:AT$29,$B63,1)</f>
        <v>6.5710000000000005E-2</v>
      </c>
      <c r="AU63" s="3">
        <f ca="1">choosenAgri!AU63*$E$1+choosenLivestock!O63*$I$1+choosenDomestic!O63*$F$1+choosenIndustry!O63*$G$1+$H$1*INDEX(choosenEnvflow!AU$9:AU$29,$B63,1)</f>
        <v>2.648E-2</v>
      </c>
      <c r="AV63" s="3">
        <f ca="1">choosenAgri!AV63*$E$1+choosenLivestock!P63*$I$1+choosenDomestic!P63*$F$1+choosenIndustry!P63*$G$1+$H$1*INDEX(choosenEnvflow!AV$9:AV$29,$B63,1)</f>
        <v>0.87318500000000021</v>
      </c>
      <c r="AX63">
        <v>9</v>
      </c>
      <c r="AY63" t="s">
        <v>5</v>
      </c>
      <c r="AZ63" s="3">
        <f ca="1">choosenAgri!AZ63*$E$1+choosenLivestock!D63*$I$1+choosenDomestic!D63*$F$1+choosenIndustry!D63*$G$1+$H$1*INDEX(choosenEnvflow!AZ$9:AZ$29,$B63,1)</f>
        <v>1.6899999999999998E-2</v>
      </c>
      <c r="BA63" s="3">
        <f ca="1">choosenAgri!BA63*$E$1+choosenLivestock!E63*$I$1+choosenDomestic!E63*$F$1+choosenIndustry!E63*$G$1+$H$1*INDEX(choosenEnvflow!BA$9:BA$29,$B63,1)</f>
        <v>3.7234999999999997E-2</v>
      </c>
      <c r="BB63" s="3">
        <f ca="1">choosenAgri!BB63*$E$1+choosenLivestock!F63*$I$1+choosenDomestic!F63*$F$1+choosenIndustry!F63*$G$1+$H$1*INDEX(choosenEnvflow!BB$9:BB$29,$B63,1)</f>
        <v>6.6144999999999995E-2</v>
      </c>
      <c r="BC63" s="3">
        <f ca="1">choosenAgri!BC63*$E$1+choosenLivestock!G63*$I$1+choosenDomestic!G63*$F$1+choosenIndustry!G63*$G$1+$H$1*INDEX(choosenEnvflow!BC$9:BC$29,$B63,1)</f>
        <v>5.7145000000000001E-2</v>
      </c>
      <c r="BD63" s="3">
        <f ca="1">choosenAgri!BD63*$E$1+choosenLivestock!H63*$I$1+choosenDomestic!H63*$F$1+choosenIndustry!H63*$G$1+$H$1*INDEX(choosenEnvflow!BD$9:BD$29,$B63,1)</f>
        <v>6.9065000000000001E-2</v>
      </c>
      <c r="BE63" s="3">
        <f ca="1">choosenAgri!BE63*$E$1+choosenLivestock!I63*$I$1+choosenDomestic!I63*$F$1+choosenIndustry!I63*$G$1+$H$1*INDEX(choosenEnvflow!BE$9:BE$29,$B63,1)</f>
        <v>6.2245000000000002E-2</v>
      </c>
      <c r="BF63" s="3">
        <f ca="1">choosenAgri!BF63*$E$1+choosenLivestock!J63*$I$1+choosenDomestic!J63*$F$1+choosenIndustry!J63*$G$1+$H$1*INDEX(choosenEnvflow!BF$9:BF$29,$B63,1)</f>
        <v>9.5435000000000006E-2</v>
      </c>
      <c r="BG63" s="3">
        <f ca="1">choosenAgri!BG63*$E$1+choosenLivestock!K63*$I$1+choosenDomestic!K63*$F$1+choosenIndustry!K63*$G$1+$H$1*INDEX(choosenEnvflow!BG$9:BG$29,$B63,1)</f>
        <v>0.13833500000000001</v>
      </c>
      <c r="BH63" s="3">
        <f ca="1">choosenAgri!BH63*$E$1+choosenLivestock!L63*$I$1+choosenDomestic!L63*$F$1+choosenIndustry!L63*$G$1+$H$1*INDEX(choosenEnvflow!BH$9:BH$29,$B63,1)</f>
        <v>0.14394499999999999</v>
      </c>
      <c r="BI63" s="3">
        <f ca="1">choosenAgri!BI63*$E$1+choosenLivestock!M63*$I$1+choosenDomestic!M63*$F$1+choosenIndustry!M63*$G$1+$H$1*INDEX(choosenEnvflow!BI$9:BI$29,$B63,1)</f>
        <v>9.7589999999999996E-2</v>
      </c>
      <c r="BJ63" s="3">
        <f ca="1">choosenAgri!BJ63*$E$1+choosenLivestock!N63*$I$1+choosenDomestic!N63*$F$1+choosenIndustry!N63*$G$1+$H$1*INDEX(choosenEnvflow!BJ$9:BJ$29,$B63,1)</f>
        <v>3.8675000000000001E-2</v>
      </c>
      <c r="BK63" s="3">
        <f ca="1">choosenAgri!BK63*$E$1+choosenLivestock!O63*$I$1+choosenDomestic!O63*$F$1+choosenIndustry!O63*$G$1+$H$1*INDEX(choosenEnvflow!BK$9:BK$29,$B63,1)</f>
        <v>1.4345E-2</v>
      </c>
      <c r="BL63" s="3">
        <f ca="1">choosenAgri!BL63*$E$1+choosenLivestock!P63*$I$1+choosenDomestic!P63*$F$1+choosenIndustry!P63*$G$1+$H$1*INDEX(choosenEnvflow!BL$9:BL$29,$B63,1)</f>
        <v>0.83706000000000003</v>
      </c>
    </row>
    <row r="64" spans="1:64" x14ac:dyDescent="0.25">
      <c r="A64">
        <v>5</v>
      </c>
      <c r="B64">
        <v>9</v>
      </c>
      <c r="C64" t="s">
        <v>6</v>
      </c>
      <c r="D64" s="3">
        <f ca="1">choosenAgri!D64*$E$1+choosenLivestock!D64*$I$1+choosenDomestic!D64*$F$1+choosenIndustry!D64*$G$1+$H$1*INDEX(choosenEnvflow!D$9:D$29,$B64,1)</f>
        <v>2.1985000000000001E-2</v>
      </c>
      <c r="E64" s="3">
        <f ca="1">choosenAgri!E64*$E$1+choosenLivestock!E64*$I$1+choosenDomestic!E64*$F$1+choosenIndustry!E64*$G$1+$H$1*INDEX(choosenEnvflow!E$9:E$29,$B64,1)</f>
        <v>6.0657500000000003E-2</v>
      </c>
      <c r="F64" s="3">
        <f ca="1">choosenAgri!F64*$E$1+choosenLivestock!F64*$I$1+choosenDomestic!F64*$F$1+choosenIndustry!F64*$G$1+$H$1*INDEX(choosenEnvflow!F$9:F$29,$B64,1)</f>
        <v>7.82775E-2</v>
      </c>
      <c r="G64" s="3">
        <f ca="1">choosenAgri!G64*$E$1+choosenLivestock!G64*$I$1+choosenDomestic!G64*$F$1+choosenIndustry!G64*$G$1+$H$1*INDEX(choosenEnvflow!G$9:G$29,$B64,1)</f>
        <v>8.1747500000000001E-2</v>
      </c>
      <c r="H64" s="3">
        <f ca="1">choosenAgri!H64*$E$1+choosenLivestock!H64*$I$1+choosenDomestic!H64*$F$1+choosenIndustry!H64*$G$1+$H$1*INDEX(choosenEnvflow!H$9:H$29,$B64,1)</f>
        <v>9.8072500000000007E-2</v>
      </c>
      <c r="I64" s="3">
        <f ca="1">choosenAgri!I64*$E$1+choosenLivestock!I64*$I$1+choosenDomestic!I64*$F$1+choosenIndustry!I64*$G$1+$H$1*INDEX(choosenEnvflow!I$9:I$29,$B64,1)</f>
        <v>0.11867750000000001</v>
      </c>
      <c r="J64" s="3">
        <f ca="1">choosenAgri!J64*$E$1+choosenLivestock!J64*$I$1+choosenDomestic!J64*$F$1+choosenIndustry!J64*$G$1+$H$1*INDEX(choosenEnvflow!J$9:J$29,$B64,1)</f>
        <v>0.1782675</v>
      </c>
      <c r="K64" s="3">
        <f ca="1">choosenAgri!K64*$E$1+choosenLivestock!K64*$I$1+choosenDomestic!K64*$F$1+choosenIndustry!K64*$G$1+$H$1*INDEX(choosenEnvflow!K$9:K$29,$B64,1)</f>
        <v>0.24752250000000001</v>
      </c>
      <c r="L64" s="3">
        <f ca="1">choosenAgri!L64*$E$1+choosenLivestock!L64*$I$1+choosenDomestic!L64*$F$1+choosenIndustry!L64*$G$1+$H$1*INDEX(choosenEnvflow!L$9:L$29,$B64,1)</f>
        <v>0.2677775</v>
      </c>
      <c r="M64" s="3">
        <f ca="1">choosenAgri!M64*$E$1+choosenLivestock!M64*$I$1+choosenDomestic!M64*$F$1+choosenIndustry!M64*$G$1+$H$1*INDEX(choosenEnvflow!M$9:M$29,$B64,1)</f>
        <v>0.2048825</v>
      </c>
      <c r="N64" s="3">
        <f ca="1">choosenAgri!N64*$E$1+choosenLivestock!N64*$I$1+choosenDomestic!N64*$F$1+choosenIndustry!N64*$G$1+$H$1*INDEX(choosenEnvflow!N$9:N$29,$B64,1)</f>
        <v>0.1134225</v>
      </c>
      <c r="O64" s="3">
        <f ca="1">choosenAgri!O64*$E$1+choosenLivestock!O64*$I$1+choosenDomestic!O64*$F$1+choosenIndustry!O64*$G$1+$H$1*INDEX(choosenEnvflow!O$9:O$29,$B64,1)</f>
        <v>1.9997500000000001E-2</v>
      </c>
      <c r="P64" s="3">
        <f ca="1">choosenAgri!P64*$E$1+choosenLivestock!P64*$I$1+choosenDomestic!P64*$F$1+choosenIndustry!P64*$G$1+$H$1*INDEX(choosenEnvflow!P$9:P$29,$B64,1)</f>
        <v>1.4912875000000003</v>
      </c>
      <c r="R64">
        <v>9</v>
      </c>
      <c r="S64" t="s">
        <v>6</v>
      </c>
      <c r="T64" s="14">
        <f ca="1">choosenAgri!T64*$E$1+choosenLivestock!D64*$I$1+choosenDomestic!D64*$F$1+choosenIndustry!D64*$G$1+$H$1*INDEX(choosenEnvflow!T$9:T$29,$B64,1)</f>
        <v>5.2284999999999998E-2</v>
      </c>
      <c r="U64" s="14">
        <f ca="1">choosenAgri!U64*$E$1+choosenLivestock!E64*$I$1+choosenDomestic!E64*$F$1+choosenIndustry!E64*$G$1+$H$1*INDEX(choosenEnvflow!U$9:U$29,$B64,1)</f>
        <v>0.10385999999999999</v>
      </c>
      <c r="V64" s="14">
        <f ca="1">choosenAgri!V64*$E$1+choosenLivestock!F64*$I$1+choosenDomestic!F64*$F$1+choosenIndustry!F64*$G$1+$H$1*INDEX(choosenEnvflow!V$9:V$29,$B64,1)</f>
        <v>0.13822499999999999</v>
      </c>
      <c r="W64" s="14">
        <f ca="1">choosenAgri!W64*$E$1+choosenLivestock!G64*$I$1+choosenDomestic!G64*$F$1+choosenIndustry!G64*$G$1+$H$1*INDEX(choosenEnvflow!W$9:W$29,$B64,1)</f>
        <v>0.16575500000000001</v>
      </c>
      <c r="X64" s="14">
        <f ca="1">choosenAgri!X64*$E$1+choosenLivestock!H64*$I$1+choosenDomestic!H64*$F$1+choosenIndustry!H64*$G$1+$H$1*INDEX(choosenEnvflow!X$9:X$29,$B64,1)</f>
        <v>0.18859999999999999</v>
      </c>
      <c r="Y64" s="14">
        <f ca="1">choosenAgri!Y64*$E$1+choosenLivestock!I64*$I$1+choosenDomestic!I64*$F$1+choosenIndustry!I64*$G$1+$H$1*INDEX(choosenEnvflow!Y$9:Y$29,$B64,1)</f>
        <v>0.17283499999999999</v>
      </c>
      <c r="Z64" s="14">
        <f ca="1">choosenAgri!Z64*$E$1+choosenLivestock!J64*$I$1+choosenDomestic!J64*$F$1+choosenIndustry!J64*$G$1+$H$1*INDEX(choosenEnvflow!Z$9:Z$29,$B64,1)</f>
        <v>0.30226500000000001</v>
      </c>
      <c r="AA64" s="14">
        <f ca="1">choosenAgri!AA64*$E$1+choosenLivestock!K64*$I$1+choosenDomestic!K64*$F$1+choosenIndustry!K64*$G$1+$H$1*INDEX(choosenEnvflow!AA$9:AA$29,$B64,1)</f>
        <v>0.422815</v>
      </c>
      <c r="AB64" s="14">
        <f ca="1">choosenAgri!AB64*$E$1+choosenLivestock!L64*$I$1+choosenDomestic!L64*$F$1+choosenIndustry!L64*$G$1+$H$1*INDEX(choosenEnvflow!AB$9:AB$29,$B64,1)</f>
        <v>0.447685</v>
      </c>
      <c r="AC64" s="14">
        <f ca="1">choosenAgri!AC64*$E$1+choosenLivestock!M64*$I$1+choosenDomestic!M64*$F$1+choosenIndustry!M64*$G$1+$H$1*INDEX(choosenEnvflow!AC$9:AC$29,$B64,1)</f>
        <v>0.26928999999999997</v>
      </c>
      <c r="AD64" s="14">
        <f ca="1">choosenAgri!AD64*$E$1+choosenLivestock!N64*$I$1+choosenDomestic!N64*$F$1+choosenIndustry!N64*$G$1+$H$1*INDEX(choosenEnvflow!AD$9:AD$29,$B64,1)</f>
        <v>8.8575000000000001E-2</v>
      </c>
      <c r="AE64" s="14">
        <f ca="1">choosenAgri!AE64*$E$1+choosenLivestock!O64*$I$1+choosenDomestic!O64*$F$1+choosenIndustry!O64*$G$1+$H$1*INDEX(choosenEnvflow!AE$9:AE$29,$B64,1)</f>
        <v>9.6699999999999998E-3</v>
      </c>
      <c r="AF64" s="14">
        <f ca="1">choosenAgri!AF64*$E$1+choosenLivestock!P64*$I$1+choosenDomestic!P64*$F$1+choosenIndustry!P64*$G$1+$H$1*INDEX(choosenEnvflow!AF$9:AF$29,$B64,1)</f>
        <v>2.3618599999999996</v>
      </c>
      <c r="AH64">
        <v>9</v>
      </c>
      <c r="AI64" t="s">
        <v>6</v>
      </c>
      <c r="AJ64" s="3">
        <f ca="1">choosenAgri!AJ64*$E$1+choosenLivestock!D64*$I$1+choosenDomestic!D64*$F$1+choosenIndustry!D64*$G$1+$H$1*INDEX(choosenEnvflow!AJ$9:AJ$29,$B64,1)</f>
        <v>0.113385</v>
      </c>
      <c r="AK64" s="3">
        <f ca="1">choosenAgri!AK64*$E$1+choosenLivestock!E64*$I$1+choosenDomestic!E64*$F$1+choosenIndustry!E64*$G$1+$H$1*INDEX(choosenEnvflow!AK$9:AK$29,$B64,1)</f>
        <v>0.121005</v>
      </c>
      <c r="AL64" s="3">
        <f ca="1">choosenAgri!AL64*$E$1+choosenLivestock!F64*$I$1+choosenDomestic!F64*$F$1+choosenIndustry!F64*$G$1+$H$1*INDEX(choosenEnvflow!AL$9:AL$29,$B64,1)</f>
        <v>0.10420500000000001</v>
      </c>
      <c r="AM64" s="3">
        <f ca="1">choosenAgri!AM64*$E$1+choosenLivestock!G64*$I$1+choosenDomestic!G64*$F$1+choosenIndustry!G64*$G$1+$H$1*INDEX(choosenEnvflow!AM$9:AM$29,$B64,1)</f>
        <v>0.16661999999999999</v>
      </c>
      <c r="AN64" s="3">
        <f ca="1">choosenAgri!AN64*$E$1+choosenLivestock!H64*$I$1+choosenDomestic!H64*$F$1+choosenIndustry!H64*$G$1+$H$1*INDEX(choosenEnvflow!AN$9:AN$29,$B64,1)</f>
        <v>0.16711999999999999</v>
      </c>
      <c r="AO64" s="3">
        <f ca="1">choosenAgri!AO64*$E$1+choosenLivestock!I64*$I$1+choosenDomestic!I64*$F$1+choosenIndustry!I64*$G$1+$H$1*INDEX(choosenEnvflow!AO$9:AO$29,$B64,1)</f>
        <v>0.17755499999999999</v>
      </c>
      <c r="AP64" s="3">
        <f ca="1">choosenAgri!AP64*$E$1+choosenLivestock!J64*$I$1+choosenDomestic!J64*$F$1+choosenIndustry!J64*$G$1+$H$1*INDEX(choosenEnvflow!AP$9:AP$29,$B64,1)</f>
        <v>0.29004000000000002</v>
      </c>
      <c r="AQ64" s="3">
        <f ca="1">choosenAgri!AQ64*$E$1+choosenLivestock!K64*$I$1+choosenDomestic!K64*$F$1+choosenIndustry!K64*$G$1+$H$1*INDEX(choosenEnvflow!AQ$9:AQ$29,$B64,1)</f>
        <v>0.40592</v>
      </c>
      <c r="AR64" s="3">
        <f ca="1">choosenAgri!AR64*$E$1+choosenLivestock!L64*$I$1+choosenDomestic!L64*$F$1+choosenIndustry!L64*$G$1+$H$1*INDEX(choosenEnvflow!AR$9:AR$29,$B64,1)</f>
        <v>0.44123000000000001</v>
      </c>
      <c r="AS64" s="3">
        <f ca="1">choosenAgri!AS64*$E$1+choosenLivestock!M64*$I$1+choosenDomestic!M64*$F$1+choosenIndustry!M64*$G$1+$H$1*INDEX(choosenEnvflow!AS$9:AS$29,$B64,1)</f>
        <v>0.30201</v>
      </c>
      <c r="AT64" s="3">
        <f ca="1">choosenAgri!AT64*$E$1+choosenLivestock!N64*$I$1+choosenDomestic!N64*$F$1+choosenIndustry!N64*$G$1+$H$1*INDEX(choosenEnvflow!AT$9:AT$29,$B64,1)</f>
        <v>0.12842000000000001</v>
      </c>
      <c r="AU64" s="3">
        <f ca="1">choosenAgri!AU64*$E$1+choosenLivestock!O64*$I$1+choosenDomestic!O64*$F$1+choosenIndustry!O64*$G$1+$H$1*INDEX(choosenEnvflow!AU$9:AU$29,$B64,1)</f>
        <v>5.6245000000000003E-2</v>
      </c>
      <c r="AV64" s="3">
        <f ca="1">choosenAgri!AV64*$E$1+choosenLivestock!P64*$I$1+choosenDomestic!P64*$F$1+choosenIndustry!P64*$G$1+$H$1*INDEX(choosenEnvflow!AV$9:AV$29,$B64,1)</f>
        <v>2.4737550000000001</v>
      </c>
      <c r="AX64">
        <v>9</v>
      </c>
      <c r="AY64" t="s">
        <v>6</v>
      </c>
      <c r="AZ64" s="3">
        <f ca="1">choosenAgri!AZ64*$E$1+choosenLivestock!D64*$I$1+choosenDomestic!D64*$F$1+choosenIndustry!D64*$G$1+$H$1*INDEX(choosenEnvflow!AZ$9:AZ$29,$B64,1)</f>
        <v>3.0245000000000001E-2</v>
      </c>
      <c r="BA64" s="3">
        <f ca="1">choosenAgri!BA64*$E$1+choosenLivestock!E64*$I$1+choosenDomestic!E64*$F$1+choosenIndustry!E64*$G$1+$H$1*INDEX(choosenEnvflow!BA$9:BA$29,$B64,1)</f>
        <v>6.5545000000000006E-2</v>
      </c>
      <c r="BB64" s="3">
        <f ca="1">choosenAgri!BB64*$E$1+choosenLivestock!F64*$I$1+choosenDomestic!F64*$F$1+choosenIndustry!F64*$G$1+$H$1*INDEX(choosenEnvflow!BB$9:BB$29,$B64,1)</f>
        <v>0.14899000000000001</v>
      </c>
      <c r="BC64" s="3">
        <f ca="1">choosenAgri!BC64*$E$1+choosenLivestock!G64*$I$1+choosenDomestic!G64*$F$1+choosenIndustry!G64*$G$1+$H$1*INDEX(choosenEnvflow!BC$9:BC$29,$B64,1)</f>
        <v>0.15515999999999999</v>
      </c>
      <c r="BD64" s="3">
        <f ca="1">choosenAgri!BD64*$E$1+choosenLivestock!H64*$I$1+choosenDomestic!H64*$F$1+choosenIndustry!H64*$G$1+$H$1*INDEX(choosenEnvflow!BD$9:BD$29,$B64,1)</f>
        <v>0.17980499999999999</v>
      </c>
      <c r="BE64" s="3">
        <f ca="1">choosenAgri!BE64*$E$1+choosenLivestock!I64*$I$1+choosenDomestic!I64*$F$1+choosenIndustry!I64*$G$1+$H$1*INDEX(choosenEnvflow!BE$9:BE$29,$B64,1)</f>
        <v>0.18348999999999999</v>
      </c>
      <c r="BF64" s="3">
        <f ca="1">choosenAgri!BF64*$E$1+choosenLivestock!J64*$I$1+choosenDomestic!J64*$F$1+choosenIndustry!J64*$G$1+$H$1*INDEX(choosenEnvflow!BF$9:BF$29,$B64,1)</f>
        <v>0.29732500000000001</v>
      </c>
      <c r="BG64" s="3">
        <f ca="1">choosenAgri!BG64*$E$1+choosenLivestock!K64*$I$1+choosenDomestic!K64*$F$1+choosenIndustry!K64*$G$1+$H$1*INDEX(choosenEnvflow!BG$9:BG$29,$B64,1)</f>
        <v>0.41581000000000001</v>
      </c>
      <c r="BH64" s="3">
        <f ca="1">choosenAgri!BH64*$E$1+choosenLivestock!L64*$I$1+choosenDomestic!L64*$F$1+choosenIndustry!L64*$G$1+$H$1*INDEX(choosenEnvflow!BH$9:BH$29,$B64,1)</f>
        <v>0.44987500000000002</v>
      </c>
      <c r="BI64" s="3">
        <f ca="1">choosenAgri!BI64*$E$1+choosenLivestock!M64*$I$1+choosenDomestic!M64*$F$1+choosenIndustry!M64*$G$1+$H$1*INDEX(choosenEnvflow!BI$9:BI$29,$B64,1)</f>
        <v>0.32766000000000001</v>
      </c>
      <c r="BJ64" s="3">
        <f ca="1">choosenAgri!BJ64*$E$1+choosenLivestock!N64*$I$1+choosenDomestic!N64*$F$1+choosenIndustry!N64*$G$1+$H$1*INDEX(choosenEnvflow!BJ$9:BJ$29,$B64,1)</f>
        <v>0.14269999999999999</v>
      </c>
      <c r="BK64" s="3">
        <f ca="1">choosenAgri!BK64*$E$1+choosenLivestock!O64*$I$1+choosenDomestic!O64*$F$1+choosenIndustry!O64*$G$1+$H$1*INDEX(choosenEnvflow!BK$9:BK$29,$B64,1)</f>
        <v>1.584E-2</v>
      </c>
      <c r="BL64" s="3">
        <f ca="1">choosenAgri!BL64*$E$1+choosenLivestock!P64*$I$1+choosenDomestic!P64*$F$1+choosenIndustry!P64*$G$1+$H$1*INDEX(choosenEnvflow!BL$9:BL$29,$B64,1)</f>
        <v>2.412445</v>
      </c>
    </row>
    <row r="65" spans="1:64" x14ac:dyDescent="0.25">
      <c r="A65">
        <v>1</v>
      </c>
      <c r="B65">
        <v>10</v>
      </c>
      <c r="C65" t="s">
        <v>2</v>
      </c>
      <c r="D65" s="3">
        <f ca="1">choosenAgri!D65*$E$1+choosenLivestock!D65*$I$1+choosenDomestic!D65*$F$1+choosenIndustry!D65*$G$1+$H$1*INDEX(choosenEnvflow!D$9:D$29,$B65,1)</f>
        <v>4.4499999999999997E-4</v>
      </c>
      <c r="E65" s="3">
        <f ca="1">choosenAgri!E65*$E$1+choosenLivestock!E65*$I$1+choosenDomestic!E65*$F$1+choosenIndustry!E65*$G$1+$H$1*INDEX(choosenEnvflow!E$9:E$29,$B65,1)</f>
        <v>5.5000000000000003E-4</v>
      </c>
      <c r="F65" s="3">
        <f ca="1">choosenAgri!F65*$E$1+choosenLivestock!F65*$I$1+choosenDomestic!F65*$F$1+choosenIndustry!F65*$G$1+$H$1*INDEX(choosenEnvflow!F$9:F$29,$B65,1)</f>
        <v>1.3600000000000001E-3</v>
      </c>
      <c r="G65" s="3">
        <f ca="1">choosenAgri!G65*$E$1+choosenLivestock!G65*$I$1+choosenDomestic!G65*$F$1+choosenIndustry!G65*$G$1+$H$1*INDEX(choosenEnvflow!G$9:G$29,$B65,1)</f>
        <v>3.2924999999999999E-3</v>
      </c>
      <c r="H65" s="3">
        <f ca="1">choosenAgri!H65*$E$1+choosenLivestock!H65*$I$1+choosenDomestic!H65*$F$1+choosenIndustry!H65*$G$1+$H$1*INDEX(choosenEnvflow!H$9:H$29,$B65,1)</f>
        <v>4.4250000000000001E-3</v>
      </c>
      <c r="I65" s="3">
        <f ca="1">choosenAgri!I65*$E$1+choosenLivestock!I65*$I$1+choosenDomestic!I65*$F$1+choosenIndustry!I65*$G$1+$H$1*INDEX(choosenEnvflow!I$9:I$29,$B65,1)</f>
        <v>5.0350000000000004E-3</v>
      </c>
      <c r="J65" s="3">
        <f ca="1">choosenAgri!J65*$E$1+choosenLivestock!J65*$I$1+choosenDomestic!J65*$F$1+choosenIndustry!J65*$G$1+$H$1*INDEX(choosenEnvflow!J$9:J$29,$B65,1)</f>
        <v>5.8250000000000003E-3</v>
      </c>
      <c r="K65" s="3">
        <f ca="1">choosenAgri!K65*$E$1+choosenLivestock!K65*$I$1+choosenDomestic!K65*$F$1+choosenIndustry!K65*$G$1+$H$1*INDEX(choosenEnvflow!K$9:K$29,$B65,1)</f>
        <v>7.1349999999999998E-3</v>
      </c>
      <c r="L65" s="3">
        <f ca="1">choosenAgri!L65*$E$1+choosenLivestock!L65*$I$1+choosenDomestic!L65*$F$1+choosenIndustry!L65*$G$1+$H$1*INDEX(choosenEnvflow!L$9:L$29,$B65,1)</f>
        <v>7.1774999999999999E-3</v>
      </c>
      <c r="M65" s="3">
        <f ca="1">choosenAgri!M65*$E$1+choosenLivestock!M65*$I$1+choosenDomestic!M65*$F$1+choosenIndustry!M65*$G$1+$H$1*INDEX(choosenEnvflow!M$9:M$29,$B65,1)</f>
        <v>8.6999999999999994E-3</v>
      </c>
      <c r="N65" s="3">
        <f ca="1">choosenAgri!N65*$E$1+choosenLivestock!N65*$I$1+choosenDomestic!N65*$F$1+choosenIndustry!N65*$G$1+$H$1*INDEX(choosenEnvflow!N$9:N$29,$B65,1)</f>
        <v>6.5475000000000004E-3</v>
      </c>
      <c r="O65" s="3">
        <f ca="1">choosenAgri!O65*$E$1+choosenLivestock!O65*$I$1+choosenDomestic!O65*$F$1+choosenIndustry!O65*$G$1+$H$1*INDEX(choosenEnvflow!O$9:O$29,$B65,1)</f>
        <v>1.725E-3</v>
      </c>
      <c r="P65" s="3">
        <f ca="1">choosenAgri!P65*$E$1+choosenLivestock!P65*$I$1+choosenDomestic!P65*$F$1+choosenIndustry!P65*$G$1+$H$1*INDEX(choosenEnvflow!P$9:P$29,$B65,1)</f>
        <v>5.2217499999999993E-2</v>
      </c>
      <c r="R65">
        <v>10</v>
      </c>
      <c r="S65" t="s">
        <v>2</v>
      </c>
      <c r="T65" s="14">
        <f ca="1">choosenAgri!T65*$E$1+choosenLivestock!D65*$I$1+choosenDomestic!D65*$F$1+choosenIndustry!D65*$G$1+$H$1*INDEX(choosenEnvflow!T$9:T$29,$B65,1)</f>
        <v>1.98E-3</v>
      </c>
      <c r="U65" s="14">
        <f ca="1">choosenAgri!U65*$E$1+choosenLivestock!E65*$I$1+choosenDomestic!E65*$F$1+choosenIndustry!E65*$G$1+$H$1*INDEX(choosenEnvflow!U$9:U$29,$B65,1)</f>
        <v>1.7049999999999999E-3</v>
      </c>
      <c r="V65" s="14">
        <f ca="1">choosenAgri!V65*$E$1+choosenLivestock!F65*$I$1+choosenDomestic!F65*$F$1+choosenIndustry!F65*$G$1+$H$1*INDEX(choosenEnvflow!V$9:V$29,$B65,1)</f>
        <v>2.5049999999999998E-3</v>
      </c>
      <c r="W65" s="14">
        <f ca="1">choosenAgri!W65*$E$1+choosenLivestock!G65*$I$1+choosenDomestic!G65*$F$1+choosenIndustry!G65*$G$1+$H$1*INDEX(choosenEnvflow!W$9:W$29,$B65,1)</f>
        <v>6.685E-3</v>
      </c>
      <c r="X65" s="14">
        <f ca="1">choosenAgri!X65*$E$1+choosenLivestock!H65*$I$1+choosenDomestic!H65*$F$1+choosenIndustry!H65*$G$1+$H$1*INDEX(choosenEnvflow!X$9:X$29,$B65,1)</f>
        <v>7.5950000000000002E-3</v>
      </c>
      <c r="Y65" s="14">
        <f ca="1">choosenAgri!Y65*$E$1+choosenLivestock!I65*$I$1+choosenDomestic!I65*$F$1+choosenIndustry!I65*$G$1+$H$1*INDEX(choosenEnvflow!Y$9:Y$29,$B65,1)</f>
        <v>8.4700000000000001E-3</v>
      </c>
      <c r="Z65" s="14">
        <f ca="1">choosenAgri!Z65*$E$1+choosenLivestock!J65*$I$1+choosenDomestic!J65*$F$1+choosenIndustry!J65*$G$1+$H$1*INDEX(choosenEnvflow!Z$9:Z$29,$B65,1)</f>
        <v>1.106E-2</v>
      </c>
      <c r="AA65" s="14">
        <f ca="1">choosenAgri!AA65*$E$1+choosenLivestock!K65*$I$1+choosenDomestic!K65*$F$1+choosenIndustry!K65*$G$1+$H$1*INDEX(choosenEnvflow!AA$9:AA$29,$B65,1)</f>
        <v>1.379E-2</v>
      </c>
      <c r="AB65" s="14">
        <f ca="1">choosenAgri!AB65*$E$1+choosenLivestock!L65*$I$1+choosenDomestic!L65*$F$1+choosenIndustry!L65*$G$1+$H$1*INDEX(choosenEnvflow!AB$9:AB$29,$B65,1)</f>
        <v>1.2725E-2</v>
      </c>
      <c r="AC65" s="14">
        <f ca="1">choosenAgri!AC65*$E$1+choosenLivestock!M65*$I$1+choosenDomestic!M65*$F$1+choosenIndustry!M65*$G$1+$H$1*INDEX(choosenEnvflow!AC$9:AC$29,$B65,1)</f>
        <v>1.7090000000000001E-2</v>
      </c>
      <c r="AD65" s="14">
        <f ca="1">choosenAgri!AD65*$E$1+choosenLivestock!N65*$I$1+choosenDomestic!N65*$F$1+choosenIndustry!N65*$G$1+$H$1*INDEX(choosenEnvflow!AD$9:AD$29,$B65,1)</f>
        <v>9.6050000000000007E-3</v>
      </c>
      <c r="AE65" s="14">
        <f ca="1">choosenAgri!AE65*$E$1+choosenLivestock!O65*$I$1+choosenDomestic!O65*$F$1+choosenIndustry!O65*$G$1+$H$1*INDEX(choosenEnvflow!AE$9:AE$29,$B65,1)</f>
        <v>3.5249999999999999E-3</v>
      </c>
      <c r="AF65" s="14">
        <f ca="1">choosenAgri!AF65*$E$1+choosenLivestock!P65*$I$1+choosenDomestic!P65*$F$1+choosenIndustry!P65*$G$1+$H$1*INDEX(choosenEnvflow!AF$9:AF$29,$B65,1)</f>
        <v>9.6735000000000015E-2</v>
      </c>
      <c r="AH65">
        <v>10</v>
      </c>
      <c r="AI65" t="s">
        <v>2</v>
      </c>
      <c r="AJ65" s="3">
        <f ca="1">choosenAgri!AJ65*$E$1+choosenLivestock!D65*$I$1+choosenDomestic!D65*$F$1+choosenIndustry!D65*$G$1+$H$1*INDEX(choosenEnvflow!AJ$9:AJ$29,$B65,1)</f>
        <v>7.7999999999999999E-4</v>
      </c>
      <c r="AK65" s="3">
        <f ca="1">choosenAgri!AK65*$E$1+choosenLivestock!E65*$I$1+choosenDomestic!E65*$F$1+choosenIndustry!E65*$G$1+$H$1*INDEX(choosenEnvflow!AK$9:AK$29,$B65,1)</f>
        <v>9.7999999999999997E-4</v>
      </c>
      <c r="AL65" s="3">
        <f ca="1">choosenAgri!AL65*$E$1+choosenLivestock!F65*$I$1+choosenDomestic!F65*$F$1+choosenIndustry!F65*$G$1+$H$1*INDEX(choosenEnvflow!AL$9:AL$29,$B65,1)</f>
        <v>1.395E-3</v>
      </c>
      <c r="AM65" s="3">
        <f ca="1">choosenAgri!AM65*$E$1+choosenLivestock!G65*$I$1+choosenDomestic!G65*$F$1+choosenIndustry!G65*$G$1+$H$1*INDEX(choosenEnvflow!AM$9:AM$29,$B65,1)</f>
        <v>6.11E-3</v>
      </c>
      <c r="AN65" s="3">
        <f ca="1">choosenAgri!AN65*$E$1+choosenLivestock!H65*$I$1+choosenDomestic!H65*$F$1+choosenIndustry!H65*$G$1+$H$1*INDEX(choosenEnvflow!AN$9:AN$29,$B65,1)</f>
        <v>7.5050000000000004E-3</v>
      </c>
      <c r="AO65" s="3">
        <f ca="1">choosenAgri!AO65*$E$1+choosenLivestock!I65*$I$1+choosenDomestic!I65*$F$1+choosenIndustry!I65*$G$1+$H$1*INDEX(choosenEnvflow!AO$9:AO$29,$B65,1)</f>
        <v>8.3599999999999994E-3</v>
      </c>
      <c r="AP65" s="3">
        <f ca="1">choosenAgri!AP65*$E$1+choosenLivestock!J65*$I$1+choosenDomestic!J65*$F$1+choosenIndustry!J65*$G$1+$H$1*INDEX(choosenEnvflow!AP$9:AP$29,$B65,1)</f>
        <v>1.091E-2</v>
      </c>
      <c r="AQ65" s="3">
        <f ca="1">choosenAgri!AQ65*$E$1+choosenLivestock!K65*$I$1+choosenDomestic!K65*$F$1+choosenIndustry!K65*$G$1+$H$1*INDEX(choosenEnvflow!AQ$9:AQ$29,$B65,1)</f>
        <v>1.295E-2</v>
      </c>
      <c r="AR65" s="3">
        <f ca="1">choosenAgri!AR65*$E$1+choosenLivestock!L65*$I$1+choosenDomestic!L65*$F$1+choosenIndustry!L65*$G$1+$H$1*INDEX(choosenEnvflow!AR$9:AR$29,$B65,1)</f>
        <v>1.298E-2</v>
      </c>
      <c r="AS65" s="3">
        <f ca="1">choosenAgri!AS65*$E$1+choosenLivestock!M65*$I$1+choosenDomestic!M65*$F$1+choosenIndustry!M65*$G$1+$H$1*INDEX(choosenEnvflow!AS$9:AS$29,$B65,1)</f>
        <v>1.7430000000000001E-2</v>
      </c>
      <c r="AT65" s="3">
        <f ca="1">choosenAgri!AT65*$E$1+choosenLivestock!N65*$I$1+choosenDomestic!N65*$F$1+choosenIndustry!N65*$G$1+$H$1*INDEX(choosenEnvflow!AT$9:AT$29,$B65,1)</f>
        <v>1.2234999999999999E-2</v>
      </c>
      <c r="AU65" s="3">
        <f ca="1">choosenAgri!AU65*$E$1+choosenLivestock!O65*$I$1+choosenDomestic!O65*$F$1+choosenIndustry!O65*$G$1+$H$1*INDEX(choosenEnvflow!AU$9:AU$29,$B65,1)</f>
        <v>2.3E-3</v>
      </c>
      <c r="AV65" s="3">
        <f ca="1">choosenAgri!AV65*$E$1+choosenLivestock!P65*$I$1+choosenDomestic!P65*$F$1+choosenIndustry!P65*$G$1+$H$1*INDEX(choosenEnvflow!AV$9:AV$29,$B65,1)</f>
        <v>9.3934999999999991E-2</v>
      </c>
      <c r="AX65">
        <v>10</v>
      </c>
      <c r="AY65" t="s">
        <v>2</v>
      </c>
      <c r="AZ65" s="3">
        <f ca="1">choosenAgri!AZ65*$E$1+choosenLivestock!D65*$I$1+choosenDomestic!D65*$F$1+choosenIndustry!D65*$G$1+$H$1*INDEX(choosenEnvflow!AZ$9:AZ$29,$B65,1)</f>
        <v>6.3000000000000003E-4</v>
      </c>
      <c r="BA65" s="3">
        <f ca="1">choosenAgri!BA65*$E$1+choosenLivestock!E65*$I$1+choosenDomestic!E65*$F$1+choosenIndustry!E65*$G$1+$H$1*INDEX(choosenEnvflow!BA$9:BA$29,$B65,1)</f>
        <v>8.7500000000000002E-4</v>
      </c>
      <c r="BB65" s="3">
        <f ca="1">choosenAgri!BB65*$E$1+choosenLivestock!F65*$I$1+choosenDomestic!F65*$F$1+choosenIndustry!F65*$G$1+$H$1*INDEX(choosenEnvflow!BB$9:BB$29,$B65,1)</f>
        <v>1.6850000000000001E-3</v>
      </c>
      <c r="BC65" s="3">
        <f ca="1">choosenAgri!BC65*$E$1+choosenLivestock!G65*$I$1+choosenDomestic!G65*$F$1+choosenIndustry!G65*$G$1+$H$1*INDEX(choosenEnvflow!BC$9:BC$29,$B65,1)</f>
        <v>4.5300000000000002E-3</v>
      </c>
      <c r="BD65" s="3">
        <f ca="1">choosenAgri!BD65*$E$1+choosenLivestock!H65*$I$1+choosenDomestic!H65*$F$1+choosenIndustry!H65*$G$1+$H$1*INDEX(choosenEnvflow!BD$9:BD$29,$B65,1)</f>
        <v>7.9050000000000006E-3</v>
      </c>
      <c r="BE65" s="3">
        <f ca="1">choosenAgri!BE65*$E$1+choosenLivestock!I65*$I$1+choosenDomestic!I65*$F$1+choosenIndustry!I65*$G$1+$H$1*INDEX(choosenEnvflow!BE$9:BE$29,$B65,1)</f>
        <v>8.0599999999999995E-3</v>
      </c>
      <c r="BF65" s="3">
        <f ca="1">choosenAgri!BF65*$E$1+choosenLivestock!J65*$I$1+choosenDomestic!J65*$F$1+choosenIndustry!J65*$G$1+$H$1*INDEX(choosenEnvflow!BF$9:BF$29,$B65,1)</f>
        <v>1.0959999999999999E-2</v>
      </c>
      <c r="BG65" s="3">
        <f ca="1">choosenAgri!BG65*$E$1+choosenLivestock!K65*$I$1+choosenDomestic!K65*$F$1+choosenIndustry!K65*$G$1+$H$1*INDEX(choosenEnvflow!BG$9:BG$29,$B65,1)</f>
        <v>1.3245E-2</v>
      </c>
      <c r="BH65" s="3">
        <f ca="1">choosenAgri!BH65*$E$1+choosenLivestock!L65*$I$1+choosenDomestic!L65*$F$1+choosenIndustry!L65*$G$1+$H$1*INDEX(choosenEnvflow!BH$9:BH$29,$B65,1)</f>
        <v>1.3004999999999999E-2</v>
      </c>
      <c r="BI65" s="3">
        <f ca="1">choosenAgri!BI65*$E$1+choosenLivestock!M65*$I$1+choosenDomestic!M65*$F$1+choosenIndustry!M65*$G$1+$H$1*INDEX(choosenEnvflow!BI$9:BI$29,$B65,1)</f>
        <v>1.6514999999999998E-2</v>
      </c>
      <c r="BJ65" s="3">
        <f ca="1">choosenAgri!BJ65*$E$1+choosenLivestock!N65*$I$1+choosenDomestic!N65*$F$1+choosenIndustry!N65*$G$1+$H$1*INDEX(choosenEnvflow!BJ$9:BJ$29,$B65,1)</f>
        <v>1.116E-2</v>
      </c>
      <c r="BK65" s="3">
        <f ca="1">choosenAgri!BK65*$E$1+choosenLivestock!O65*$I$1+choosenDomestic!O65*$F$1+choosenIndustry!O65*$G$1+$H$1*INDEX(choosenEnvflow!BK$9:BK$29,$B65,1)</f>
        <v>2.8800000000000002E-3</v>
      </c>
      <c r="BL65" s="3">
        <f ca="1">choosenAgri!BL65*$E$1+choosenLivestock!P65*$I$1+choosenDomestic!P65*$F$1+choosenIndustry!P65*$G$1+$H$1*INDEX(choosenEnvflow!BL$9:BL$29,$B65,1)</f>
        <v>9.144999999999999E-2</v>
      </c>
    </row>
    <row r="66" spans="1:64" x14ac:dyDescent="0.25">
      <c r="A66">
        <v>2</v>
      </c>
      <c r="B66">
        <v>10</v>
      </c>
      <c r="C66" t="s">
        <v>3</v>
      </c>
      <c r="D66" s="3">
        <f ca="1">choosenAgri!D66*$E$1+choosenLivestock!D66*$I$1+choosenDomestic!D66*$F$1+choosenIndustry!D66*$G$1+$H$1*INDEX(choosenEnvflow!D$9:D$29,$B66,1)</f>
        <v>1.065E-3</v>
      </c>
      <c r="E66" s="3">
        <f ca="1">choosenAgri!E66*$E$1+choosenLivestock!E66*$I$1+choosenDomestic!E66*$F$1+choosenIndustry!E66*$G$1+$H$1*INDEX(choosenEnvflow!E$9:E$29,$B66,1)</f>
        <v>4.8250000000000002E-4</v>
      </c>
      <c r="F66" s="3">
        <f ca="1">choosenAgri!F66*$E$1+choosenLivestock!F66*$I$1+choosenDomestic!F66*$F$1+choosenIndustry!F66*$G$1+$H$1*INDEX(choosenEnvflow!F$9:F$29,$B66,1)</f>
        <v>8.4000000000000003E-4</v>
      </c>
      <c r="G66" s="3">
        <f ca="1">choosenAgri!G66*$E$1+choosenLivestock!G66*$I$1+choosenDomestic!G66*$F$1+choosenIndustry!G66*$G$1+$H$1*INDEX(choosenEnvflow!G$9:G$29,$B66,1)</f>
        <v>3.0799999999999998E-3</v>
      </c>
      <c r="H66" s="3">
        <f ca="1">choosenAgri!H66*$E$1+choosenLivestock!H66*$I$1+choosenDomestic!H66*$F$1+choosenIndustry!H66*$G$1+$H$1*INDEX(choosenEnvflow!H$9:H$29,$B66,1)</f>
        <v>3.9525000000000003E-3</v>
      </c>
      <c r="I66" s="3">
        <f ca="1">choosenAgri!I66*$E$1+choosenLivestock!I66*$I$1+choosenDomestic!I66*$F$1+choosenIndustry!I66*$G$1+$H$1*INDEX(choosenEnvflow!I$9:I$29,$B66,1)</f>
        <v>4.5574999999999999E-3</v>
      </c>
      <c r="J66" s="3">
        <f ca="1">choosenAgri!J66*$E$1+choosenLivestock!J66*$I$1+choosenDomestic!J66*$F$1+choosenIndustry!J66*$G$1+$H$1*INDEX(choosenEnvflow!J$9:J$29,$B66,1)</f>
        <v>5.8525000000000001E-3</v>
      </c>
      <c r="K66" s="3">
        <f ca="1">choosenAgri!K66*$E$1+choosenLivestock!K66*$I$1+choosenDomestic!K66*$F$1+choosenIndustry!K66*$G$1+$H$1*INDEX(choosenEnvflow!K$9:K$29,$B66,1)</f>
        <v>6.8774999999999999E-3</v>
      </c>
      <c r="L66" s="3">
        <f ca="1">choosenAgri!L66*$E$1+choosenLivestock!L66*$I$1+choosenDomestic!L66*$F$1+choosenIndustry!L66*$G$1+$H$1*INDEX(choosenEnvflow!L$9:L$29,$B66,1)</f>
        <v>6.8774999999999999E-3</v>
      </c>
      <c r="M66" s="3">
        <f ca="1">choosenAgri!M66*$E$1+choosenLivestock!M66*$I$1+choosenDomestic!M66*$F$1+choosenIndustry!M66*$G$1+$H$1*INDEX(choosenEnvflow!M$9:M$29,$B66,1)</f>
        <v>9.5425000000000006E-3</v>
      </c>
      <c r="N66" s="3">
        <f ca="1">choosenAgri!N66*$E$1+choosenLivestock!N66*$I$1+choosenDomestic!N66*$F$1+choosenIndustry!N66*$G$1+$H$1*INDEX(choosenEnvflow!N$9:N$29,$B66,1)</f>
        <v>7.2325000000000002E-3</v>
      </c>
      <c r="O66" s="3">
        <f ca="1">choosenAgri!O66*$E$1+choosenLivestock!O66*$I$1+choosenDomestic!O66*$F$1+choosenIndustry!O66*$G$1+$H$1*INDEX(choosenEnvflow!O$9:O$29,$B66,1)</f>
        <v>1.6949999999999999E-3</v>
      </c>
      <c r="P66" s="3">
        <f ca="1">choosenAgri!P66*$E$1+choosenLivestock!P66*$I$1+choosenDomestic!P66*$F$1+choosenIndustry!P66*$G$1+$H$1*INDEX(choosenEnvflow!P$9:P$29,$B66,1)</f>
        <v>5.2055000000000011E-2</v>
      </c>
      <c r="R66">
        <v>10</v>
      </c>
      <c r="S66" t="s">
        <v>3</v>
      </c>
      <c r="T66" s="14">
        <f ca="1">choosenAgri!T66*$E$1+choosenLivestock!D66*$I$1+choosenDomestic!D66*$F$1+choosenIndustry!D66*$G$1+$H$1*INDEX(choosenEnvflow!T$9:T$29,$B66,1)</f>
        <v>7.9500000000000003E-4</v>
      </c>
      <c r="U66" s="14">
        <f ca="1">choosenAgri!U66*$E$1+choosenLivestock!E66*$I$1+choosenDomestic!E66*$F$1+choosenIndustry!E66*$G$1+$H$1*INDEX(choosenEnvflow!U$9:U$29,$B66,1)</f>
        <v>9.0499999999999999E-4</v>
      </c>
      <c r="V66" s="14">
        <f ca="1">choosenAgri!V66*$E$1+choosenLivestock!F66*$I$1+choosenDomestic!F66*$F$1+choosenIndustry!F66*$G$1+$H$1*INDEX(choosenEnvflow!V$9:V$29,$B66,1)</f>
        <v>1.555E-3</v>
      </c>
      <c r="W66" s="14">
        <f ca="1">choosenAgri!W66*$E$1+choosenLivestock!G66*$I$1+choosenDomestic!G66*$F$1+choosenIndustry!G66*$G$1+$H$1*INDEX(choosenEnvflow!W$9:W$29,$B66,1)</f>
        <v>5.4549999999999998E-3</v>
      </c>
      <c r="X66" s="14">
        <f ca="1">choosenAgri!X66*$E$1+choosenLivestock!H66*$I$1+choosenDomestic!H66*$F$1+choosenIndustry!H66*$G$1+$H$1*INDEX(choosenEnvflow!X$9:X$29,$B66,1)</f>
        <v>6.5649999999999997E-3</v>
      </c>
      <c r="Y66" s="14">
        <f ca="1">choosenAgri!Y66*$E$1+choosenLivestock!I66*$I$1+choosenDomestic!I66*$F$1+choosenIndustry!I66*$G$1+$H$1*INDEX(choosenEnvflow!Y$9:Y$29,$B66,1)</f>
        <v>7.7000000000000002E-3</v>
      </c>
      <c r="Z66" s="14">
        <f ca="1">choosenAgri!Z66*$E$1+choosenLivestock!J66*$I$1+choosenDomestic!J66*$F$1+choosenIndustry!J66*$G$1+$H$1*INDEX(choosenEnvflow!Z$9:Z$29,$B66,1)</f>
        <v>1.023E-2</v>
      </c>
      <c r="AA66" s="14">
        <f ca="1">choosenAgri!AA66*$E$1+choosenLivestock!K66*$I$1+choosenDomestic!K66*$F$1+choosenIndustry!K66*$G$1+$H$1*INDEX(choosenEnvflow!AA$9:AA$29,$B66,1)</f>
        <v>1.2555E-2</v>
      </c>
      <c r="AB66" s="14">
        <f ca="1">choosenAgri!AB66*$E$1+choosenLivestock!L66*$I$1+choosenDomestic!L66*$F$1+choosenIndustry!L66*$G$1+$H$1*INDEX(choosenEnvflow!AB$9:AB$29,$B66,1)</f>
        <v>1.209E-2</v>
      </c>
      <c r="AC66" s="14">
        <f ca="1">choosenAgri!AC66*$E$1+choosenLivestock!M66*$I$1+choosenDomestic!M66*$F$1+choosenIndustry!M66*$G$1+$H$1*INDEX(choosenEnvflow!AC$9:AC$29,$B66,1)</f>
        <v>1.592E-2</v>
      </c>
      <c r="AD66" s="14">
        <f ca="1">choosenAgri!AD66*$E$1+choosenLivestock!N66*$I$1+choosenDomestic!N66*$F$1+choosenIndustry!N66*$G$1+$H$1*INDEX(choosenEnvflow!AD$9:AD$29,$B66,1)</f>
        <v>1.1339999999999999E-2</v>
      </c>
      <c r="AE66" s="14">
        <f ca="1">choosenAgri!AE66*$E$1+choosenLivestock!O66*$I$1+choosenDomestic!O66*$F$1+choosenIndustry!O66*$G$1+$H$1*INDEX(choosenEnvflow!AE$9:AE$29,$B66,1)</f>
        <v>2.7049999999999999E-3</v>
      </c>
      <c r="AF66" s="14">
        <f ca="1">choosenAgri!AF66*$E$1+choosenLivestock!P66*$I$1+choosenDomestic!P66*$F$1+choosenIndustry!P66*$G$1+$H$1*INDEX(choosenEnvflow!AF$9:AF$29,$B66,1)</f>
        <v>8.7815000000000004E-2</v>
      </c>
      <c r="AH66">
        <v>10</v>
      </c>
      <c r="AI66" t="s">
        <v>3</v>
      </c>
      <c r="AJ66" s="3">
        <f ca="1">choosenAgri!AJ66*$E$1+choosenLivestock!D66*$I$1+choosenDomestic!D66*$F$1+choosenIndustry!D66*$G$1+$H$1*INDEX(choosenEnvflow!AJ$9:AJ$29,$B66,1)</f>
        <v>1.8450000000000001E-3</v>
      </c>
      <c r="AK66" s="3">
        <f ca="1">choosenAgri!AK66*$E$1+choosenLivestock!E66*$I$1+choosenDomestic!E66*$F$1+choosenIndustry!E66*$G$1+$H$1*INDEX(choosenEnvflow!AK$9:AK$29,$B66,1)</f>
        <v>4.0000000000000002E-4</v>
      </c>
      <c r="AL66" s="3">
        <f ca="1">choosenAgri!AL66*$E$1+choosenLivestock!F66*$I$1+choosenDomestic!F66*$F$1+choosenIndustry!F66*$G$1+$H$1*INDEX(choosenEnvflow!AL$9:AL$29,$B66,1)</f>
        <v>1.5349999999999999E-3</v>
      </c>
      <c r="AM66" s="3">
        <f ca="1">choosenAgri!AM66*$E$1+choosenLivestock!G66*$I$1+choosenDomestic!G66*$F$1+choosenIndustry!G66*$G$1+$H$1*INDEX(choosenEnvflow!AM$9:AM$29,$B66,1)</f>
        <v>5.3800000000000002E-3</v>
      </c>
      <c r="AN66" s="3">
        <f ca="1">choosenAgri!AN66*$E$1+choosenLivestock!H66*$I$1+choosenDomestic!H66*$F$1+choosenIndustry!H66*$G$1+$H$1*INDEX(choosenEnvflow!AN$9:AN$29,$B66,1)</f>
        <v>6.4099999999999999E-3</v>
      </c>
      <c r="AO66" s="3">
        <f ca="1">choosenAgri!AO66*$E$1+choosenLivestock!I66*$I$1+choosenDomestic!I66*$F$1+choosenIndustry!I66*$G$1+$H$1*INDEX(choosenEnvflow!AO$9:AO$29,$B66,1)</f>
        <v>8.1499999999999993E-3</v>
      </c>
      <c r="AP66" s="3">
        <f ca="1">choosenAgri!AP66*$E$1+choosenLivestock!J66*$I$1+choosenDomestic!J66*$F$1+choosenIndustry!J66*$G$1+$H$1*INDEX(choosenEnvflow!AP$9:AP$29,$B66,1)</f>
        <v>1.0635E-2</v>
      </c>
      <c r="AQ66" s="3">
        <f ca="1">choosenAgri!AQ66*$E$1+choosenLivestock!K66*$I$1+choosenDomestic!K66*$F$1+choosenIndustry!K66*$G$1+$H$1*INDEX(choosenEnvflow!AQ$9:AQ$29,$B66,1)</f>
        <v>1.2605E-2</v>
      </c>
      <c r="AR66" s="3">
        <f ca="1">choosenAgri!AR66*$E$1+choosenLivestock!L66*$I$1+choosenDomestic!L66*$F$1+choosenIndustry!L66*$G$1+$H$1*INDEX(choosenEnvflow!AR$9:AR$29,$B66,1)</f>
        <v>1.26E-2</v>
      </c>
      <c r="AS66" s="3">
        <f ca="1">choosenAgri!AS66*$E$1+choosenLivestock!M66*$I$1+choosenDomestic!M66*$F$1+choosenIndustry!M66*$G$1+$H$1*INDEX(choosenEnvflow!AS$9:AS$29,$B66,1)</f>
        <v>1.6559999999999998E-2</v>
      </c>
      <c r="AT66" s="3">
        <f ca="1">choosenAgri!AT66*$E$1+choosenLivestock!N66*$I$1+choosenDomestic!N66*$F$1+choosenIndustry!N66*$G$1+$H$1*INDEX(choosenEnvflow!AT$9:AT$29,$B66,1)</f>
        <v>1.0359999999999999E-2</v>
      </c>
      <c r="AU66" s="3">
        <f ca="1">choosenAgri!AU66*$E$1+choosenLivestock!O66*$I$1+choosenDomestic!O66*$F$1+choosenIndustry!O66*$G$1+$H$1*INDEX(choosenEnvflow!AU$9:AU$29,$B66,1)</f>
        <v>3.5899999999999999E-3</v>
      </c>
      <c r="AV66" s="3">
        <f ca="1">choosenAgri!AV66*$E$1+choosenLivestock!P66*$I$1+choosenDomestic!P66*$F$1+choosenIndustry!P66*$G$1+$H$1*INDEX(choosenEnvflow!AV$9:AV$29,$B66,1)</f>
        <v>9.0069999999999983E-2</v>
      </c>
      <c r="AX66">
        <v>10</v>
      </c>
      <c r="AY66" t="s">
        <v>3</v>
      </c>
      <c r="AZ66" s="3">
        <f ca="1">choosenAgri!AZ66*$E$1+choosenLivestock!D66*$I$1+choosenDomestic!D66*$F$1+choosenIndustry!D66*$G$1+$H$1*INDEX(choosenEnvflow!AZ$9:AZ$29,$B66,1)</f>
        <v>1.3999999999999999E-4</v>
      </c>
      <c r="BA66" s="3">
        <f ca="1">choosenAgri!BA66*$E$1+choosenLivestock!E66*$I$1+choosenDomestic!E66*$F$1+choosenIndustry!E66*$G$1+$H$1*INDEX(choosenEnvflow!BA$9:BA$29,$B66,1)</f>
        <v>8.8999999999999995E-4</v>
      </c>
      <c r="BB66" s="3">
        <f ca="1">choosenAgri!BB66*$E$1+choosenLivestock!F66*$I$1+choosenDomestic!F66*$F$1+choosenIndustry!F66*$G$1+$H$1*INDEX(choosenEnvflow!BB$9:BB$29,$B66,1)</f>
        <v>3.4299999999999999E-3</v>
      </c>
      <c r="BC66" s="3">
        <f ca="1">choosenAgri!BC66*$E$1+choosenLivestock!G66*$I$1+choosenDomestic!G66*$F$1+choosenIndustry!G66*$G$1+$H$1*INDEX(choosenEnvflow!BC$9:BC$29,$B66,1)</f>
        <v>5.8149999999999999E-3</v>
      </c>
      <c r="BD66" s="3">
        <f ca="1">choosenAgri!BD66*$E$1+choosenLivestock!H66*$I$1+choosenDomestic!H66*$F$1+choosenIndustry!H66*$G$1+$H$1*INDEX(choosenEnvflow!BD$9:BD$29,$B66,1)</f>
        <v>6.7400000000000003E-3</v>
      </c>
      <c r="BE66" s="3">
        <f ca="1">choosenAgri!BE66*$E$1+choosenLivestock!I66*$I$1+choosenDomestic!I66*$F$1+choosenIndustry!I66*$G$1+$H$1*INDEX(choosenEnvflow!BE$9:BE$29,$B66,1)</f>
        <v>8.1899999999999994E-3</v>
      </c>
      <c r="BF66" s="3">
        <f ca="1">choosenAgri!BF66*$E$1+choosenLivestock!J66*$I$1+choosenDomestic!J66*$F$1+choosenIndustry!J66*$G$1+$H$1*INDEX(choosenEnvflow!BF$9:BF$29,$B66,1)</f>
        <v>1.0565E-2</v>
      </c>
      <c r="BG66" s="3">
        <f ca="1">choosenAgri!BG66*$E$1+choosenLivestock!K66*$I$1+choosenDomestic!K66*$F$1+choosenIndustry!K66*$G$1+$H$1*INDEX(choosenEnvflow!BG$9:BG$29,$B66,1)</f>
        <v>1.2965000000000001E-2</v>
      </c>
      <c r="BH66" s="3">
        <f ca="1">choosenAgri!BH66*$E$1+choosenLivestock!L66*$I$1+choosenDomestic!L66*$F$1+choosenIndustry!L66*$G$1+$H$1*INDEX(choosenEnvflow!BH$9:BH$29,$B66,1)</f>
        <v>1.2385E-2</v>
      </c>
      <c r="BI66" s="3">
        <f ca="1">choosenAgri!BI66*$E$1+choosenLivestock!M66*$I$1+choosenDomestic!M66*$F$1+choosenIndustry!M66*$G$1+$H$1*INDEX(choosenEnvflow!BI$9:BI$29,$B66,1)</f>
        <v>1.617E-2</v>
      </c>
      <c r="BJ66" s="3">
        <f ca="1">choosenAgri!BJ66*$E$1+choosenLivestock!N66*$I$1+choosenDomestic!N66*$F$1+choosenIndustry!N66*$G$1+$H$1*INDEX(choosenEnvflow!BJ$9:BJ$29,$B66,1)</f>
        <v>1.158E-2</v>
      </c>
      <c r="BK66" s="3">
        <f ca="1">choosenAgri!BK66*$E$1+choosenLivestock!O66*$I$1+choosenDomestic!O66*$F$1+choosenIndustry!O66*$G$1+$H$1*INDEX(choosenEnvflow!BK$9:BK$29,$B66,1)</f>
        <v>1.97E-3</v>
      </c>
      <c r="BL66" s="3">
        <f ca="1">choosenAgri!BL66*$E$1+choosenLivestock!P66*$I$1+choosenDomestic!P66*$F$1+choosenIndustry!P66*$G$1+$H$1*INDEX(choosenEnvflow!BL$9:BL$29,$B66,1)</f>
        <v>9.0840000000000004E-2</v>
      </c>
    </row>
    <row r="67" spans="1:64" x14ac:dyDescent="0.25">
      <c r="A67">
        <v>3</v>
      </c>
      <c r="B67">
        <v>10</v>
      </c>
      <c r="C67" t="s">
        <v>4</v>
      </c>
      <c r="D67" s="3">
        <f ca="1">choosenAgri!D67*$E$1+choosenLivestock!D67*$I$1+choosenDomestic!D67*$F$1+choosenIndustry!D67*$G$1+$H$1*INDEX(choosenEnvflow!D$9:D$29,$B67,1)</f>
        <v>5.2249999999999996E-4</v>
      </c>
      <c r="E67" s="3">
        <f ca="1">choosenAgri!E67*$E$1+choosenLivestock!E67*$I$1+choosenDomestic!E67*$F$1+choosenIndustry!E67*$G$1+$H$1*INDEX(choosenEnvflow!E$9:E$29,$B67,1)</f>
        <v>1.1975E-3</v>
      </c>
      <c r="F67" s="3">
        <f ca="1">choosenAgri!F67*$E$1+choosenLivestock!F67*$I$1+choosenDomestic!F67*$F$1+choosenIndustry!F67*$G$1+$H$1*INDEX(choosenEnvflow!F$9:F$29,$B67,1)</f>
        <v>1.8875000000000001E-3</v>
      </c>
      <c r="G67" s="3">
        <f ca="1">choosenAgri!G67*$E$1+choosenLivestock!G67*$I$1+choosenDomestic!G67*$F$1+choosenIndustry!G67*$G$1+$H$1*INDEX(choosenEnvflow!G$9:G$29,$B67,1)</f>
        <v>3.4225000000000002E-3</v>
      </c>
      <c r="H67" s="3">
        <f ca="1">choosenAgri!H67*$E$1+choosenLivestock!H67*$I$1+choosenDomestic!H67*$F$1+choosenIndustry!H67*$G$1+$H$1*INDEX(choosenEnvflow!H$9:H$29,$B67,1)</f>
        <v>4.0625000000000001E-3</v>
      </c>
      <c r="I67" s="3">
        <f ca="1">choosenAgri!I67*$E$1+choosenLivestock!I67*$I$1+choosenDomestic!I67*$F$1+choosenIndustry!I67*$G$1+$H$1*INDEX(choosenEnvflow!I$9:I$29,$B67,1)</f>
        <v>4.5525000000000001E-3</v>
      </c>
      <c r="J67" s="3">
        <f ca="1">choosenAgri!J67*$E$1+choosenLivestock!J67*$I$1+choosenDomestic!J67*$F$1+choosenIndustry!J67*$G$1+$H$1*INDEX(choosenEnvflow!J$9:J$29,$B67,1)</f>
        <v>5.6874999999999998E-3</v>
      </c>
      <c r="K67" s="3">
        <f ca="1">choosenAgri!K67*$E$1+choosenLivestock!K67*$I$1+choosenDomestic!K67*$F$1+choosenIndustry!K67*$G$1+$H$1*INDEX(choosenEnvflow!K$9:K$29,$B67,1)</f>
        <v>7.0150000000000004E-3</v>
      </c>
      <c r="L67" s="3">
        <f ca="1">choosenAgri!L67*$E$1+choosenLivestock!L67*$I$1+choosenDomestic!L67*$F$1+choosenIndustry!L67*$G$1+$H$1*INDEX(choosenEnvflow!L$9:L$29,$B67,1)</f>
        <v>6.6425E-3</v>
      </c>
      <c r="M67" s="3">
        <f ca="1">choosenAgri!M67*$E$1+choosenLivestock!M67*$I$1+choosenDomestic!M67*$F$1+choosenIndustry!M67*$G$1+$H$1*INDEX(choosenEnvflow!M$9:M$29,$B67,1)</f>
        <v>8.6599999999999993E-3</v>
      </c>
      <c r="N67" s="3">
        <f ca="1">choosenAgri!N67*$E$1+choosenLivestock!N67*$I$1+choosenDomestic!N67*$F$1+choosenIndustry!N67*$G$1+$H$1*INDEX(choosenEnvflow!N$9:N$29,$B67,1)</f>
        <v>6.4850000000000003E-3</v>
      </c>
      <c r="O67" s="3">
        <f ca="1">choosenAgri!O67*$E$1+choosenLivestock!O67*$I$1+choosenDomestic!O67*$F$1+choosenIndustry!O67*$G$1+$H$1*INDEX(choosenEnvflow!O$9:O$29,$B67,1)</f>
        <v>1.9750000000000002E-3</v>
      </c>
      <c r="P67" s="3">
        <f ca="1">choosenAgri!P67*$E$1+choosenLivestock!P67*$I$1+choosenDomestic!P67*$F$1+choosenIndustry!P67*$G$1+$H$1*INDEX(choosenEnvflow!P$9:P$29,$B67,1)</f>
        <v>5.2109999999999997E-2</v>
      </c>
      <c r="R67">
        <v>10</v>
      </c>
      <c r="S67" t="s">
        <v>4</v>
      </c>
      <c r="T67" s="14">
        <f ca="1">choosenAgri!T67*$E$1+choosenLivestock!D67*$I$1+choosenDomestic!D67*$F$1+choosenIndustry!D67*$G$1+$H$1*INDEX(choosenEnvflow!T$9:T$29,$B67,1)</f>
        <v>5.8500000000000002E-4</v>
      </c>
      <c r="U67" s="14">
        <f ca="1">choosenAgri!U67*$E$1+choosenLivestock!E67*$I$1+choosenDomestic!E67*$F$1+choosenIndustry!E67*$G$1+$H$1*INDEX(choosenEnvflow!U$9:U$29,$B67,1)</f>
        <v>4.6999999999999999E-4</v>
      </c>
      <c r="V67" s="14">
        <f ca="1">choosenAgri!V67*$E$1+choosenLivestock!F67*$I$1+choosenDomestic!F67*$F$1+choosenIndustry!F67*$G$1+$H$1*INDEX(choosenEnvflow!V$9:V$29,$B67,1)</f>
        <v>2.2599999999999999E-3</v>
      </c>
      <c r="W67" s="14">
        <f ca="1">choosenAgri!W67*$E$1+choosenLivestock!G67*$I$1+choosenDomestic!G67*$F$1+choosenIndustry!G67*$G$1+$H$1*INDEX(choosenEnvflow!W$9:W$29,$B67,1)</f>
        <v>5.1799999999999997E-3</v>
      </c>
      <c r="X67" s="14">
        <f ca="1">choosenAgri!X67*$E$1+choosenLivestock!H67*$I$1+choosenDomestic!H67*$F$1+choosenIndustry!H67*$G$1+$H$1*INDEX(choosenEnvflow!X$9:X$29,$B67,1)</f>
        <v>6.7250000000000001E-3</v>
      </c>
      <c r="Y67" s="14">
        <f ca="1">choosenAgri!Y67*$E$1+choosenLivestock!I67*$I$1+choosenDomestic!I67*$F$1+choosenIndustry!I67*$G$1+$H$1*INDEX(choosenEnvflow!Y$9:Y$29,$B67,1)</f>
        <v>7.6350000000000003E-3</v>
      </c>
      <c r="Z67" s="14">
        <f ca="1">choosenAgri!Z67*$E$1+choosenLivestock!J67*$I$1+choosenDomestic!J67*$F$1+choosenIndustry!J67*$G$1+$H$1*INDEX(choosenEnvflow!Z$9:Z$29,$B67,1)</f>
        <v>9.7750000000000007E-3</v>
      </c>
      <c r="AA67" s="14">
        <f ca="1">choosenAgri!AA67*$E$1+choosenLivestock!K67*$I$1+choosenDomestic!K67*$F$1+choosenIndustry!K67*$G$1+$H$1*INDEX(choosenEnvflow!AA$9:AA$29,$B67,1)</f>
        <v>1.2085E-2</v>
      </c>
      <c r="AB67" s="14">
        <f ca="1">choosenAgri!AB67*$E$1+choosenLivestock!L67*$I$1+choosenDomestic!L67*$F$1+choosenIndustry!L67*$G$1+$H$1*INDEX(choosenEnvflow!AB$9:AB$29,$B67,1)</f>
        <v>1.1594999999999999E-2</v>
      </c>
      <c r="AC67" s="14">
        <f ca="1">choosenAgri!AC67*$E$1+choosenLivestock!M67*$I$1+choosenDomestic!M67*$F$1+choosenIndustry!M67*$G$1+$H$1*INDEX(choosenEnvflow!AC$9:AC$29,$B67,1)</f>
        <v>1.511E-2</v>
      </c>
      <c r="AD67" s="14">
        <f ca="1">choosenAgri!AD67*$E$1+choosenLivestock!N67*$I$1+choosenDomestic!N67*$F$1+choosenIndustry!N67*$G$1+$H$1*INDEX(choosenEnvflow!AD$9:AD$29,$B67,1)</f>
        <v>1.0545000000000001E-2</v>
      </c>
      <c r="AE67" s="14">
        <f ca="1">choosenAgri!AE67*$E$1+choosenLivestock!O67*$I$1+choosenDomestic!O67*$F$1+choosenIndustry!O67*$G$1+$H$1*INDEX(choosenEnvflow!AE$9:AE$29,$B67,1)</f>
        <v>3.4650000000000002E-3</v>
      </c>
      <c r="AF67" s="14">
        <f ca="1">choosenAgri!AF67*$E$1+choosenLivestock!P67*$I$1+choosenDomestic!P67*$F$1+choosenIndustry!P67*$G$1+$H$1*INDEX(choosenEnvflow!AF$9:AF$29,$B67,1)</f>
        <v>8.5429999999999992E-2</v>
      </c>
      <c r="AH67">
        <v>10</v>
      </c>
      <c r="AI67" t="s">
        <v>4</v>
      </c>
      <c r="AJ67" s="3">
        <f ca="1">choosenAgri!AJ67*$E$1+choosenLivestock!D67*$I$1+choosenDomestic!D67*$F$1+choosenIndustry!D67*$G$1+$H$1*INDEX(choosenEnvflow!AJ$9:AJ$29,$B67,1)</f>
        <v>2.2699999999999999E-3</v>
      </c>
      <c r="AK67" s="3">
        <f ca="1">choosenAgri!AK67*$E$1+choosenLivestock!E67*$I$1+choosenDomestic!E67*$F$1+choosenIndustry!E67*$G$1+$H$1*INDEX(choosenEnvflow!AK$9:AK$29,$B67,1)</f>
        <v>5.2499999999999997E-4</v>
      </c>
      <c r="AL67" s="3">
        <f ca="1">choosenAgri!AL67*$E$1+choosenLivestock!F67*$I$1+choosenDomestic!F67*$F$1+choosenIndustry!F67*$G$1+$H$1*INDEX(choosenEnvflow!AL$9:AL$29,$B67,1)</f>
        <v>2.7100000000000002E-3</v>
      </c>
      <c r="AM67" s="3">
        <f ca="1">choosenAgri!AM67*$E$1+choosenLivestock!G67*$I$1+choosenDomestic!G67*$F$1+choosenIndustry!G67*$G$1+$H$1*INDEX(choosenEnvflow!AM$9:AM$29,$B67,1)</f>
        <v>6.0150000000000004E-3</v>
      </c>
      <c r="AN67" s="3">
        <f ca="1">choosenAgri!AN67*$E$1+choosenLivestock!H67*$I$1+choosenDomestic!H67*$F$1+choosenIndustry!H67*$G$1+$H$1*INDEX(choosenEnvflow!AN$9:AN$29,$B67,1)</f>
        <v>6.7450000000000001E-3</v>
      </c>
      <c r="AO67" s="3">
        <f ca="1">choosenAgri!AO67*$E$1+choosenLivestock!I67*$I$1+choosenDomestic!I67*$F$1+choosenIndustry!I67*$G$1+$H$1*INDEX(choosenEnvflow!AO$9:AO$29,$B67,1)</f>
        <v>7.6499999999999997E-3</v>
      </c>
      <c r="AP67" s="3">
        <f ca="1">choosenAgri!AP67*$E$1+choosenLivestock!J67*$I$1+choosenDomestic!J67*$F$1+choosenIndustry!J67*$G$1+$H$1*INDEX(choosenEnvflow!AP$9:AP$29,$B67,1)</f>
        <v>1.0555E-2</v>
      </c>
      <c r="AQ67" s="3">
        <f ca="1">choosenAgri!AQ67*$E$1+choosenLivestock!K67*$I$1+choosenDomestic!K67*$F$1+choosenIndustry!K67*$G$1+$H$1*INDEX(choosenEnvflow!AQ$9:AQ$29,$B67,1)</f>
        <v>1.1565000000000001E-2</v>
      </c>
      <c r="AR67" s="3">
        <f ca="1">choosenAgri!AR67*$E$1+choosenLivestock!L67*$I$1+choosenDomestic!L67*$F$1+choosenIndustry!L67*$G$1+$H$1*INDEX(choosenEnvflow!AR$9:AR$29,$B67,1)</f>
        <v>1.18E-2</v>
      </c>
      <c r="AS67" s="3">
        <f ca="1">choosenAgri!AS67*$E$1+choosenLivestock!M67*$I$1+choosenDomestic!M67*$F$1+choosenIndustry!M67*$G$1+$H$1*INDEX(choosenEnvflow!AS$9:AS$29,$B67,1)</f>
        <v>1.5575E-2</v>
      </c>
      <c r="AT67" s="3">
        <f ca="1">choosenAgri!AT67*$E$1+choosenLivestock!N67*$I$1+choosenDomestic!N67*$F$1+choosenIndustry!N67*$G$1+$H$1*INDEX(choosenEnvflow!AT$9:AT$29,$B67,1)</f>
        <v>1.086E-2</v>
      </c>
      <c r="AU67" s="3">
        <f ca="1">choosenAgri!AU67*$E$1+choosenLivestock!O67*$I$1+choosenDomestic!O67*$F$1+choosenIndustry!O67*$G$1+$H$1*INDEX(choosenEnvflow!AU$9:AU$29,$B67,1)</f>
        <v>2.5899999999999999E-3</v>
      </c>
      <c r="AV67" s="3">
        <f ca="1">choosenAgri!AV67*$E$1+choosenLivestock!P67*$I$1+choosenDomestic!P67*$F$1+choosenIndustry!P67*$G$1+$H$1*INDEX(choosenEnvflow!AV$9:AV$29,$B67,1)</f>
        <v>8.8859999999999995E-2</v>
      </c>
      <c r="AX67">
        <v>10</v>
      </c>
      <c r="AY67" t="s">
        <v>4</v>
      </c>
      <c r="AZ67" s="3">
        <f ca="1">choosenAgri!AZ67*$E$1+choosenLivestock!D67*$I$1+choosenDomestic!D67*$F$1+choosenIndustry!D67*$G$1+$H$1*INDEX(choosenEnvflow!AZ$9:AZ$29,$B67,1)</f>
        <v>2.7999999999999998E-4</v>
      </c>
      <c r="BA67" s="3">
        <f ca="1">choosenAgri!BA67*$E$1+choosenLivestock!E67*$I$1+choosenDomestic!E67*$F$1+choosenIndustry!E67*$G$1+$H$1*INDEX(choosenEnvflow!BA$9:BA$29,$B67,1)</f>
        <v>3.5E-4</v>
      </c>
      <c r="BB67" s="3">
        <f ca="1">choosenAgri!BB67*$E$1+choosenLivestock!F67*$I$1+choosenDomestic!F67*$F$1+choosenIndustry!F67*$G$1+$H$1*INDEX(choosenEnvflow!BB$9:BB$29,$B67,1)</f>
        <v>4.3350000000000003E-3</v>
      </c>
      <c r="BC67" s="3">
        <f ca="1">choosenAgri!BC67*$E$1+choosenLivestock!G67*$I$1+choosenDomestic!G67*$F$1+choosenIndustry!G67*$G$1+$H$1*INDEX(choosenEnvflow!BC$9:BC$29,$B67,1)</f>
        <v>5.6649999999999999E-3</v>
      </c>
      <c r="BD67" s="3">
        <f ca="1">choosenAgri!BD67*$E$1+choosenLivestock!H67*$I$1+choosenDomestic!H67*$F$1+choosenIndustry!H67*$G$1+$H$1*INDEX(choosenEnvflow!BD$9:BD$29,$B67,1)</f>
        <v>6.875E-3</v>
      </c>
      <c r="BE67" s="3">
        <f ca="1">choosenAgri!BE67*$E$1+choosenLivestock!I67*$I$1+choosenDomestic!I67*$F$1+choosenIndustry!I67*$G$1+$H$1*INDEX(choosenEnvflow!BE$9:BE$29,$B67,1)</f>
        <v>7.9749999999999995E-3</v>
      </c>
      <c r="BF67" s="3">
        <f ca="1">choosenAgri!BF67*$E$1+choosenLivestock!J67*$I$1+choosenDomestic!J67*$F$1+choosenIndustry!J67*$G$1+$H$1*INDEX(choosenEnvflow!BF$9:BF$29,$B67,1)</f>
        <v>9.9600000000000001E-3</v>
      </c>
      <c r="BG67" s="3">
        <f ca="1">choosenAgri!BG67*$E$1+choosenLivestock!K67*$I$1+choosenDomestic!K67*$F$1+choosenIndustry!K67*$G$1+$H$1*INDEX(choosenEnvflow!BG$9:BG$29,$B67,1)</f>
        <v>1.1950000000000001E-2</v>
      </c>
      <c r="BH67" s="3">
        <f ca="1">choosenAgri!BH67*$E$1+choosenLivestock!L67*$I$1+choosenDomestic!L67*$F$1+choosenIndustry!L67*$G$1+$H$1*INDEX(choosenEnvflow!BH$9:BH$29,$B67,1)</f>
        <v>1.221E-2</v>
      </c>
      <c r="BI67" s="3">
        <f ca="1">choosenAgri!BI67*$E$1+choosenLivestock!M67*$I$1+choosenDomestic!M67*$F$1+choosenIndustry!M67*$G$1+$H$1*INDEX(choosenEnvflow!BI$9:BI$29,$B67,1)</f>
        <v>1.6045E-2</v>
      </c>
      <c r="BJ67" s="3">
        <f ca="1">choosenAgri!BJ67*$E$1+choosenLivestock!N67*$I$1+choosenDomestic!N67*$F$1+choosenIndustry!N67*$G$1+$H$1*INDEX(choosenEnvflow!BJ$9:BJ$29,$B67,1)</f>
        <v>1.1039999999999999E-2</v>
      </c>
      <c r="BK67" s="3">
        <f ca="1">choosenAgri!BK67*$E$1+choosenLivestock!O67*$I$1+choosenDomestic!O67*$F$1+choosenIndustry!O67*$G$1+$H$1*INDEX(choosenEnvflow!BK$9:BK$29,$B67,1)</f>
        <v>2.3050000000000002E-3</v>
      </c>
      <c r="BL67" s="3">
        <f ca="1">choosenAgri!BL67*$E$1+choosenLivestock!P67*$I$1+choosenDomestic!P67*$F$1+choosenIndustry!P67*$G$1+$H$1*INDEX(choosenEnvflow!BL$9:BL$29,$B67,1)</f>
        <v>8.899E-2</v>
      </c>
    </row>
    <row r="68" spans="1:64" x14ac:dyDescent="0.25">
      <c r="A68">
        <v>4</v>
      </c>
      <c r="B68">
        <v>10</v>
      </c>
      <c r="C68" t="s">
        <v>5</v>
      </c>
      <c r="D68" s="3">
        <f ca="1">choosenAgri!D68*$E$1+choosenLivestock!D68*$I$1+choosenDomestic!D68*$F$1+choosenIndustry!D68*$G$1+$H$1*INDEX(choosenEnvflow!D$9:D$29,$B68,1)</f>
        <v>3.5750000000000002E-4</v>
      </c>
      <c r="E68" s="3">
        <f ca="1">choosenAgri!E68*$E$1+choosenLivestock!E68*$I$1+choosenDomestic!E68*$F$1+choosenIndustry!E68*$G$1+$H$1*INDEX(choosenEnvflow!E$9:E$29,$B68,1)</f>
        <v>3.5500000000000001E-4</v>
      </c>
      <c r="F68" s="3">
        <f ca="1">choosenAgri!F68*$E$1+choosenLivestock!F68*$I$1+choosenDomestic!F68*$F$1+choosenIndustry!F68*$G$1+$H$1*INDEX(choosenEnvflow!F$9:F$29,$B68,1)</f>
        <v>2.0999999999999999E-3</v>
      </c>
      <c r="G68" s="3">
        <f ca="1">choosenAgri!G68*$E$1+choosenLivestock!G68*$I$1+choosenDomestic!G68*$F$1+choosenIndustry!G68*$G$1+$H$1*INDEX(choosenEnvflow!G$9:G$29,$B68,1)</f>
        <v>5.13E-3</v>
      </c>
      <c r="H68" s="3">
        <f ca="1">choosenAgri!H68*$E$1+choosenLivestock!H68*$I$1+choosenDomestic!H68*$F$1+choosenIndustry!H68*$G$1+$H$1*INDEX(choosenEnvflow!H$9:H$29,$B68,1)</f>
        <v>6.6474999999999998E-3</v>
      </c>
      <c r="I68" s="3">
        <f ca="1">choosenAgri!I68*$E$1+choosenLivestock!I68*$I$1+choosenDomestic!I68*$F$1+choosenIndustry!I68*$G$1+$H$1*INDEX(choosenEnvflow!I$9:I$29,$B68,1)</f>
        <v>7.0000000000000001E-3</v>
      </c>
      <c r="J68" s="3">
        <f ca="1">choosenAgri!J68*$E$1+choosenLivestock!J68*$I$1+choosenDomestic!J68*$F$1+choosenIndustry!J68*$G$1+$H$1*INDEX(choosenEnvflow!J$9:J$29,$B68,1)</f>
        <v>8.7725000000000008E-3</v>
      </c>
      <c r="K68" s="3">
        <f ca="1">choosenAgri!K68*$E$1+choosenLivestock!K68*$I$1+choosenDomestic!K68*$F$1+choosenIndustry!K68*$G$1+$H$1*INDEX(choosenEnvflow!K$9:K$29,$B68,1)</f>
        <v>1.0485E-2</v>
      </c>
      <c r="L68" s="3">
        <f ca="1">choosenAgri!L68*$E$1+choosenLivestock!L68*$I$1+choosenDomestic!L68*$F$1+choosenIndustry!L68*$G$1+$H$1*INDEX(choosenEnvflow!L$9:L$29,$B68,1)</f>
        <v>1.03275E-2</v>
      </c>
      <c r="M68" s="3">
        <f ca="1">choosenAgri!M68*$E$1+choosenLivestock!M68*$I$1+choosenDomestic!M68*$F$1+choosenIndustry!M68*$G$1+$H$1*INDEX(choosenEnvflow!M$9:M$29,$B68,1)</f>
        <v>1.42475E-2</v>
      </c>
      <c r="N68" s="3">
        <f ca="1">choosenAgri!N68*$E$1+choosenLivestock!N68*$I$1+choosenDomestic!N68*$F$1+choosenIndustry!N68*$G$1+$H$1*INDEX(choosenEnvflow!N$9:N$29,$B68,1)</f>
        <v>1.00675E-2</v>
      </c>
      <c r="O68" s="3">
        <f ca="1">choosenAgri!O68*$E$1+choosenLivestock!O68*$I$1+choosenDomestic!O68*$F$1+choosenIndustry!O68*$G$1+$H$1*INDEX(choosenEnvflow!O$9:O$29,$B68,1)</f>
        <v>1.505E-3</v>
      </c>
      <c r="P68" s="3">
        <f ca="1">choosenAgri!P68*$E$1+choosenLivestock!P68*$I$1+choosenDomestic!P68*$F$1+choosenIndustry!P68*$G$1+$H$1*INDEX(choosenEnvflow!P$9:P$29,$B68,1)</f>
        <v>7.6995000000000008E-2</v>
      </c>
      <c r="R68">
        <v>10</v>
      </c>
      <c r="S68" t="s">
        <v>5</v>
      </c>
      <c r="T68" s="14">
        <f ca="1">choosenAgri!T68*$E$1+choosenLivestock!D68*$I$1+choosenDomestic!D68*$F$1+choosenIndustry!D68*$G$1+$H$1*INDEX(choosenEnvflow!T$9:T$29,$B68,1)</f>
        <v>1.9000000000000001E-4</v>
      </c>
      <c r="U68" s="14">
        <f ca="1">choosenAgri!U68*$E$1+choosenLivestock!E68*$I$1+choosenDomestic!E68*$F$1+choosenIndustry!E68*$G$1+$H$1*INDEX(choosenEnvflow!U$9:U$29,$B68,1)</f>
        <v>1.57E-3</v>
      </c>
      <c r="V68" s="14">
        <f ca="1">choosenAgri!V68*$E$1+choosenLivestock!F68*$I$1+choosenDomestic!F68*$F$1+choosenIndustry!F68*$G$1+$H$1*INDEX(choosenEnvflow!V$9:V$29,$B68,1)</f>
        <v>5.3249999999999999E-3</v>
      </c>
      <c r="W68" s="14">
        <f ca="1">choosenAgri!W68*$E$1+choosenLivestock!G68*$I$1+choosenDomestic!G68*$F$1+choosenIndustry!G68*$G$1+$H$1*INDEX(choosenEnvflow!W$9:W$29,$B68,1)</f>
        <v>9.1800000000000007E-3</v>
      </c>
      <c r="X68" s="14">
        <f ca="1">choosenAgri!X68*$E$1+choosenLivestock!H68*$I$1+choosenDomestic!H68*$F$1+choosenIndustry!H68*$G$1+$H$1*INDEX(choosenEnvflow!X$9:X$29,$B68,1)</f>
        <v>1.0395E-2</v>
      </c>
      <c r="Y68" s="14">
        <f ca="1">choosenAgri!Y68*$E$1+choosenLivestock!I68*$I$1+choosenDomestic!I68*$F$1+choosenIndustry!I68*$G$1+$H$1*INDEX(choosenEnvflow!Y$9:Y$29,$B68,1)</f>
        <v>1.191E-2</v>
      </c>
      <c r="Z68" s="14">
        <f ca="1">choosenAgri!Z68*$E$1+choosenLivestock!J68*$I$1+choosenDomestic!J68*$F$1+choosenIndustry!J68*$G$1+$H$1*INDEX(choosenEnvflow!Z$9:Z$29,$B68,1)</f>
        <v>1.4749999999999999E-2</v>
      </c>
      <c r="AA68" s="14">
        <f ca="1">choosenAgri!AA68*$E$1+choosenLivestock!K68*$I$1+choosenDomestic!K68*$F$1+choosenIndustry!K68*$G$1+$H$1*INDEX(choosenEnvflow!AA$9:AA$29,$B68,1)</f>
        <v>1.8489999999999999E-2</v>
      </c>
      <c r="AB68" s="14">
        <f ca="1">choosenAgri!AB68*$E$1+choosenLivestock!L68*$I$1+choosenDomestic!L68*$F$1+choosenIndustry!L68*$G$1+$H$1*INDEX(choosenEnvflow!AB$9:AB$29,$B68,1)</f>
        <v>1.7840000000000002E-2</v>
      </c>
      <c r="AC68" s="14">
        <f ca="1">choosenAgri!AC68*$E$1+choosenLivestock!M68*$I$1+choosenDomestic!M68*$F$1+choosenIndustry!M68*$G$1+$H$1*INDEX(choosenEnvflow!AC$9:AC$29,$B68,1)</f>
        <v>2.222E-2</v>
      </c>
      <c r="AD68" s="14">
        <f ca="1">choosenAgri!AD68*$E$1+choosenLivestock!N68*$I$1+choosenDomestic!N68*$F$1+choosenIndustry!N68*$G$1+$H$1*INDEX(choosenEnvflow!AD$9:AD$29,$B68,1)</f>
        <v>1.303E-2</v>
      </c>
      <c r="AE68" s="14">
        <f ca="1">choosenAgri!AE68*$E$1+choosenLivestock!O68*$I$1+choosenDomestic!O68*$F$1+choosenIndustry!O68*$G$1+$H$1*INDEX(choosenEnvflow!AE$9:AE$29,$B68,1)</f>
        <v>3.2000000000000002E-3</v>
      </c>
      <c r="AF68" s="14">
        <f ca="1">choosenAgri!AF68*$E$1+choosenLivestock!P68*$I$1+choosenDomestic!P68*$F$1+choosenIndustry!P68*$G$1+$H$1*INDEX(choosenEnvflow!AF$9:AF$29,$B68,1)</f>
        <v>0.12810000000000002</v>
      </c>
      <c r="AH68">
        <v>10</v>
      </c>
      <c r="AI68" t="s">
        <v>5</v>
      </c>
      <c r="AJ68" s="3">
        <f ca="1">choosenAgri!AJ68*$E$1+choosenLivestock!D68*$I$1+choosenDomestic!D68*$F$1+choosenIndustry!D68*$G$1+$H$1*INDEX(choosenEnvflow!AJ$9:AJ$29,$B68,1)</f>
        <v>3.075E-3</v>
      </c>
      <c r="AK68" s="3">
        <f ca="1">choosenAgri!AK68*$E$1+choosenLivestock!E68*$I$1+choosenDomestic!E68*$F$1+choosenIndustry!E68*$G$1+$H$1*INDEX(choosenEnvflow!AK$9:AK$29,$B68,1)</f>
        <v>4.0000000000000001E-3</v>
      </c>
      <c r="AL68" s="3">
        <f ca="1">choosenAgri!AL68*$E$1+choosenLivestock!F68*$I$1+choosenDomestic!F68*$F$1+choosenIndustry!F68*$G$1+$H$1*INDEX(choosenEnvflow!AL$9:AL$29,$B68,1)</f>
        <v>5.5100000000000001E-3</v>
      </c>
      <c r="AM68" s="3">
        <f ca="1">choosenAgri!AM68*$E$1+choosenLivestock!G68*$I$1+choosenDomestic!G68*$F$1+choosenIndustry!G68*$G$1+$H$1*INDEX(choosenEnvflow!AM$9:AM$29,$B68,1)</f>
        <v>9.3950000000000006E-3</v>
      </c>
      <c r="AN68" s="3">
        <f ca="1">choosenAgri!AN68*$E$1+choosenLivestock!H68*$I$1+choosenDomestic!H68*$F$1+choosenIndustry!H68*$G$1+$H$1*INDEX(choosenEnvflow!AN$9:AN$29,$B68,1)</f>
        <v>1.0194999999999999E-2</v>
      </c>
      <c r="AO68" s="3">
        <f ca="1">choosenAgri!AO68*$E$1+choosenLivestock!I68*$I$1+choosenDomestic!I68*$F$1+choosenIndustry!I68*$G$1+$H$1*INDEX(choosenEnvflow!AO$9:AO$29,$B68,1)</f>
        <v>1.1505E-2</v>
      </c>
      <c r="AP68" s="3">
        <f ca="1">choosenAgri!AP68*$E$1+choosenLivestock!J68*$I$1+choosenDomestic!J68*$F$1+choosenIndustry!J68*$G$1+$H$1*INDEX(choosenEnvflow!AP$9:AP$29,$B68,1)</f>
        <v>1.5465E-2</v>
      </c>
      <c r="AQ68" s="3">
        <f ca="1">choosenAgri!AQ68*$E$1+choosenLivestock!K68*$I$1+choosenDomestic!K68*$F$1+choosenIndustry!K68*$G$1+$H$1*INDEX(choosenEnvflow!AQ$9:AQ$29,$B68,1)</f>
        <v>1.814E-2</v>
      </c>
      <c r="AR68" s="3">
        <f ca="1">choosenAgri!AR68*$E$1+choosenLivestock!L68*$I$1+choosenDomestic!L68*$F$1+choosenIndustry!L68*$G$1+$H$1*INDEX(choosenEnvflow!AR$9:AR$29,$B68,1)</f>
        <v>1.8384999999999999E-2</v>
      </c>
      <c r="AS68" s="3">
        <f ca="1">choosenAgri!AS68*$E$1+choosenLivestock!M68*$I$1+choosenDomestic!M68*$F$1+choosenIndustry!M68*$G$1+$H$1*INDEX(choosenEnvflow!AS$9:AS$29,$B68,1)</f>
        <v>2.2474999999999998E-2</v>
      </c>
      <c r="AT68" s="3">
        <f ca="1">choosenAgri!AT68*$E$1+choosenLivestock!N68*$I$1+choosenDomestic!N68*$F$1+choosenIndustry!N68*$G$1+$H$1*INDEX(choosenEnvflow!AT$9:AT$29,$B68,1)</f>
        <v>1.7735000000000001E-2</v>
      </c>
      <c r="AU68" s="3">
        <f ca="1">choosenAgri!AU68*$E$1+choosenLivestock!O68*$I$1+choosenDomestic!O68*$F$1+choosenIndustry!O68*$G$1+$H$1*INDEX(choosenEnvflow!AU$9:AU$29,$B68,1)</f>
        <v>6.2049999999999996E-3</v>
      </c>
      <c r="AV68" s="3">
        <f ca="1">choosenAgri!AV68*$E$1+choosenLivestock!P68*$I$1+choosenDomestic!P68*$F$1+choosenIndustry!P68*$G$1+$H$1*INDEX(choosenEnvflow!AV$9:AV$29,$B68,1)</f>
        <v>0.14208499999999999</v>
      </c>
      <c r="AX68">
        <v>10</v>
      </c>
      <c r="AY68" t="s">
        <v>5</v>
      </c>
      <c r="AZ68" s="3">
        <f ca="1">choosenAgri!AZ68*$E$1+choosenLivestock!D68*$I$1+choosenDomestic!D68*$F$1+choosenIndustry!D68*$G$1+$H$1*INDEX(choosenEnvflow!AZ$9:AZ$29,$B68,1)</f>
        <v>3.3050000000000002E-3</v>
      </c>
      <c r="BA68" s="3">
        <f ca="1">choosenAgri!BA68*$E$1+choosenLivestock!E68*$I$1+choosenDomestic!E68*$F$1+choosenIndustry!E68*$G$1+$H$1*INDEX(choosenEnvflow!BA$9:BA$29,$B68,1)</f>
        <v>2.0999999999999999E-3</v>
      </c>
      <c r="BB68" s="3">
        <f ca="1">choosenAgri!BB68*$E$1+choosenLivestock!F68*$I$1+choosenDomestic!F68*$F$1+choosenIndustry!F68*$G$1+$H$1*INDEX(choosenEnvflow!BB$9:BB$29,$B68,1)</f>
        <v>5.8999999999999999E-3</v>
      </c>
      <c r="BC68" s="3">
        <f ca="1">choosenAgri!BC68*$E$1+choosenLivestock!G68*$I$1+choosenDomestic!G68*$F$1+choosenIndustry!G68*$G$1+$H$1*INDEX(choosenEnvflow!BC$9:BC$29,$B68,1)</f>
        <v>1.0194999999999999E-2</v>
      </c>
      <c r="BD68" s="3">
        <f ca="1">choosenAgri!BD68*$E$1+choosenLivestock!H68*$I$1+choosenDomestic!H68*$F$1+choosenIndustry!H68*$G$1+$H$1*INDEX(choosenEnvflow!BD$9:BD$29,$B68,1)</f>
        <v>1.0965000000000001E-2</v>
      </c>
      <c r="BE68" s="3">
        <f ca="1">choosenAgri!BE68*$E$1+choosenLivestock!I68*$I$1+choosenDomestic!I68*$F$1+choosenIndustry!I68*$G$1+$H$1*INDEX(choosenEnvflow!BE$9:BE$29,$B68,1)</f>
        <v>1.23E-2</v>
      </c>
      <c r="BF68" s="3">
        <f ca="1">choosenAgri!BF68*$E$1+choosenLivestock!J68*$I$1+choosenDomestic!J68*$F$1+choosenIndustry!J68*$G$1+$H$1*INDEX(choosenEnvflow!BF$9:BF$29,$B68,1)</f>
        <v>1.5994999999999999E-2</v>
      </c>
      <c r="BG68" s="3">
        <f ca="1">choosenAgri!BG68*$E$1+choosenLivestock!K68*$I$1+choosenDomestic!K68*$F$1+choosenIndustry!K68*$G$1+$H$1*INDEX(choosenEnvflow!BG$9:BG$29,$B68,1)</f>
        <v>1.8450000000000001E-2</v>
      </c>
      <c r="BH68" s="3">
        <f ca="1">choosenAgri!BH68*$E$1+choosenLivestock!L68*$I$1+choosenDomestic!L68*$F$1+choosenIndustry!L68*$G$1+$H$1*INDEX(choosenEnvflow!BH$9:BH$29,$B68,1)</f>
        <v>1.9009999999999999E-2</v>
      </c>
      <c r="BI68" s="3">
        <f ca="1">choosenAgri!BI68*$E$1+choosenLivestock!M68*$I$1+choosenDomestic!M68*$F$1+choosenIndustry!M68*$G$1+$H$1*INDEX(choosenEnvflow!BI$9:BI$29,$B68,1)</f>
        <v>2.2495000000000001E-2</v>
      </c>
      <c r="BJ68" s="3">
        <f ca="1">choosenAgri!BJ68*$E$1+choosenLivestock!N68*$I$1+choosenDomestic!N68*$F$1+choosenIndustry!N68*$G$1+$H$1*INDEX(choosenEnvflow!BJ$9:BJ$29,$B68,1)</f>
        <v>1.2784999999999999E-2</v>
      </c>
      <c r="BK68" s="3">
        <f ca="1">choosenAgri!BK68*$E$1+choosenLivestock!O68*$I$1+choosenDomestic!O68*$F$1+choosenIndustry!O68*$G$1+$H$1*INDEX(choosenEnvflow!BK$9:BK$29,$B68,1)</f>
        <v>3.5750000000000001E-3</v>
      </c>
      <c r="BL68" s="3">
        <f ca="1">choosenAgri!BL68*$E$1+choosenLivestock!P68*$I$1+choosenDomestic!P68*$F$1+choosenIndustry!P68*$G$1+$H$1*INDEX(choosenEnvflow!BL$9:BL$29,$B68,1)</f>
        <v>0.137075</v>
      </c>
    </row>
    <row r="69" spans="1:64" x14ac:dyDescent="0.25">
      <c r="A69">
        <v>5</v>
      </c>
      <c r="B69">
        <v>10</v>
      </c>
      <c r="C69" t="s">
        <v>6</v>
      </c>
      <c r="D69" s="3">
        <f ca="1">choosenAgri!D69*$E$1+choosenLivestock!D69*$I$1+choosenDomestic!D69*$F$1+choosenIndustry!D69*$G$1+$H$1*INDEX(choosenEnvflow!D$9:D$29,$B69,1)</f>
        <v>1.3575E-3</v>
      </c>
      <c r="E69" s="3">
        <f ca="1">choosenAgri!E69*$E$1+choosenLivestock!E69*$I$1+choosenDomestic!E69*$F$1+choosenIndustry!E69*$G$1+$H$1*INDEX(choosenEnvflow!E$9:E$29,$B69,1)</f>
        <v>1.9275E-3</v>
      </c>
      <c r="F69" s="3">
        <f ca="1">choosenAgri!F69*$E$1+choosenLivestock!F69*$I$1+choosenDomestic!F69*$F$1+choosenIndustry!F69*$G$1+$H$1*INDEX(choosenEnvflow!F$9:F$29,$B69,1)</f>
        <v>2.875E-3</v>
      </c>
      <c r="G69" s="3">
        <f ca="1">choosenAgri!G69*$E$1+choosenLivestock!G69*$I$1+choosenDomestic!G69*$F$1+choosenIndustry!G69*$G$1+$H$1*INDEX(choosenEnvflow!G$9:G$29,$B69,1)</f>
        <v>7.8425000000000005E-3</v>
      </c>
      <c r="H69" s="3">
        <f ca="1">choosenAgri!H69*$E$1+choosenLivestock!H69*$I$1+choosenDomestic!H69*$F$1+choosenIndustry!H69*$G$1+$H$1*INDEX(choosenEnvflow!H$9:H$29,$B69,1)</f>
        <v>9.7525000000000008E-3</v>
      </c>
      <c r="I69" s="3">
        <f ca="1">choosenAgri!I69*$E$1+choosenLivestock!I69*$I$1+choosenDomestic!I69*$F$1+choosenIndustry!I69*$G$1+$H$1*INDEX(choosenEnvflow!I$9:I$29,$B69,1)</f>
        <v>1.0970000000000001E-2</v>
      </c>
      <c r="J69" s="3">
        <f ca="1">choosenAgri!J69*$E$1+choosenLivestock!J69*$I$1+choosenDomestic!J69*$F$1+choosenIndustry!J69*$G$1+$H$1*INDEX(choosenEnvflow!J$9:J$29,$B69,1)</f>
        <v>1.3795E-2</v>
      </c>
      <c r="K69" s="3">
        <f ca="1">choosenAgri!K69*$E$1+choosenLivestock!K69*$I$1+choosenDomestic!K69*$F$1+choosenIndustry!K69*$G$1+$H$1*INDEX(choosenEnvflow!K$9:K$29,$B69,1)</f>
        <v>1.6962499999999998E-2</v>
      </c>
      <c r="L69" s="3">
        <f ca="1">choosenAgri!L69*$E$1+choosenLivestock!L69*$I$1+choosenDomestic!L69*$F$1+choosenIndustry!L69*$G$1+$H$1*INDEX(choosenEnvflow!L$9:L$29,$B69,1)</f>
        <v>1.7045000000000001E-2</v>
      </c>
      <c r="M69" s="3">
        <f ca="1">choosenAgri!M69*$E$1+choosenLivestock!M69*$I$1+choosenDomestic!M69*$F$1+choosenIndustry!M69*$G$1+$H$1*INDEX(choosenEnvflow!M$9:M$29,$B69,1)</f>
        <v>2.2422500000000001E-2</v>
      </c>
      <c r="N69" s="3">
        <f ca="1">choosenAgri!N69*$E$1+choosenLivestock!N69*$I$1+choosenDomestic!N69*$F$1+choosenIndustry!N69*$G$1+$H$1*INDEX(choosenEnvflow!N$9:N$29,$B69,1)</f>
        <v>1.5939999999999999E-2</v>
      </c>
      <c r="O69" s="3">
        <f ca="1">choosenAgri!O69*$E$1+choosenLivestock!O69*$I$1+choosenDomestic!O69*$F$1+choosenIndustry!O69*$G$1+$H$1*INDEX(choosenEnvflow!O$9:O$29,$B69,1)</f>
        <v>2.9624999999999999E-3</v>
      </c>
      <c r="P69" s="3">
        <f ca="1">choosenAgri!P69*$E$1+choosenLivestock!P69*$I$1+choosenDomestic!P69*$F$1+choosenIndustry!P69*$G$1+$H$1*INDEX(choosenEnvflow!P$9:P$29,$B69,1)</f>
        <v>0.1238525</v>
      </c>
      <c r="R69">
        <v>10</v>
      </c>
      <c r="S69" t="s">
        <v>6</v>
      </c>
      <c r="T69" s="14">
        <f ca="1">choosenAgri!T69*$E$1+choosenLivestock!D69*$I$1+choosenDomestic!D69*$F$1+choosenIndustry!D69*$G$1+$H$1*INDEX(choosenEnvflow!T$9:T$29,$B69,1)</f>
        <v>3.6700000000000001E-3</v>
      </c>
      <c r="U69" s="14">
        <f ca="1">choosenAgri!U69*$E$1+choosenLivestock!E69*$I$1+choosenDomestic!E69*$F$1+choosenIndustry!E69*$G$1+$H$1*INDEX(choosenEnvflow!U$9:U$29,$B69,1)</f>
        <v>2.5300000000000001E-3</v>
      </c>
      <c r="V69" s="14">
        <f ca="1">choosenAgri!V69*$E$1+choosenLivestock!F69*$I$1+choosenDomestic!F69*$F$1+choosenIndustry!F69*$G$1+$H$1*INDEX(choosenEnvflow!V$9:V$29,$B69,1)</f>
        <v>6.7799999999999996E-3</v>
      </c>
      <c r="W69" s="14">
        <f ca="1">choosenAgri!W69*$E$1+choosenLivestock!G69*$I$1+choosenDomestic!G69*$F$1+choosenIndustry!G69*$G$1+$H$1*INDEX(choosenEnvflow!W$9:W$29,$B69,1)</f>
        <v>1.448E-2</v>
      </c>
      <c r="X69" s="14">
        <f ca="1">choosenAgri!X69*$E$1+choosenLivestock!H69*$I$1+choosenDomestic!H69*$F$1+choosenIndustry!H69*$G$1+$H$1*INDEX(choosenEnvflow!X$9:X$29,$B69,1)</f>
        <v>1.644E-2</v>
      </c>
      <c r="Y69" s="14">
        <f ca="1">choosenAgri!Y69*$E$1+choosenLivestock!I69*$I$1+choosenDomestic!I69*$F$1+choosenIndustry!I69*$G$1+$H$1*INDEX(choosenEnvflow!Y$9:Y$29,$B69,1)</f>
        <v>1.7940000000000001E-2</v>
      </c>
      <c r="Z69" s="14">
        <f ca="1">choosenAgri!Z69*$E$1+choosenLivestock!J69*$I$1+choosenDomestic!J69*$F$1+choosenIndustry!J69*$G$1+$H$1*INDEX(choosenEnvflow!Z$9:Z$29,$B69,1)</f>
        <v>2.4865000000000002E-2</v>
      </c>
      <c r="AA69" s="14">
        <f ca="1">choosenAgri!AA69*$E$1+choosenLivestock!K69*$I$1+choosenDomestic!K69*$F$1+choosenIndustry!K69*$G$1+$H$1*INDEX(choosenEnvflow!AA$9:AA$29,$B69,1)</f>
        <v>2.9305000000000001E-2</v>
      </c>
      <c r="AB69" s="14">
        <f ca="1">choosenAgri!AB69*$E$1+choosenLivestock!L69*$I$1+choosenDomestic!L69*$F$1+choosenIndustry!L69*$G$1+$H$1*INDEX(choosenEnvflow!AB$9:AB$29,$B69,1)</f>
        <v>2.9219999999999999E-2</v>
      </c>
      <c r="AC69" s="14">
        <f ca="1">choosenAgri!AC69*$E$1+choosenLivestock!M69*$I$1+choosenDomestic!M69*$F$1+choosenIndustry!M69*$G$1+$H$1*INDEX(choosenEnvflow!AC$9:AC$29,$B69,1)</f>
        <v>3.3599999999999998E-2</v>
      </c>
      <c r="AD69" s="14">
        <f ca="1">choosenAgri!AD69*$E$1+choosenLivestock!N69*$I$1+choosenDomestic!N69*$F$1+choosenIndustry!N69*$G$1+$H$1*INDEX(choosenEnvflow!AD$9:AD$29,$B69,1)</f>
        <v>2.1915E-2</v>
      </c>
      <c r="AE69" s="14">
        <f ca="1">choosenAgri!AE69*$E$1+choosenLivestock!O69*$I$1+choosenDomestic!O69*$F$1+choosenIndustry!O69*$G$1+$H$1*INDEX(choosenEnvflow!AE$9:AE$29,$B69,1)</f>
        <v>4.4799999999999996E-3</v>
      </c>
      <c r="AF69" s="14">
        <f ca="1">choosenAgri!AF69*$E$1+choosenLivestock!P69*$I$1+choosenDomestic!P69*$F$1+choosenIndustry!P69*$G$1+$H$1*INDEX(choosenEnvflow!AF$9:AF$29,$B69,1)</f>
        <v>0.20522499999999999</v>
      </c>
      <c r="AH69">
        <v>10</v>
      </c>
      <c r="AI69" t="s">
        <v>6</v>
      </c>
      <c r="AJ69" s="3">
        <f ca="1">choosenAgri!AJ69*$E$1+choosenLivestock!D69*$I$1+choosenDomestic!D69*$F$1+choosenIndustry!D69*$G$1+$H$1*INDEX(choosenEnvflow!AJ$9:AJ$29,$B69,1)</f>
        <v>5.9249999999999997E-3</v>
      </c>
      <c r="AK69" s="3">
        <f ca="1">choosenAgri!AK69*$E$1+choosenLivestock!E69*$I$1+choosenDomestic!E69*$F$1+choosenIndustry!E69*$G$1+$H$1*INDEX(choosenEnvflow!AK$9:AK$29,$B69,1)</f>
        <v>3.1250000000000002E-3</v>
      </c>
      <c r="AL69" s="3">
        <f ca="1">choosenAgri!AL69*$E$1+choosenLivestock!F69*$I$1+choosenDomestic!F69*$F$1+choosenIndustry!F69*$G$1+$H$1*INDEX(choosenEnvflow!AL$9:AL$29,$B69,1)</f>
        <v>3.5599999999999998E-3</v>
      </c>
      <c r="AM69" s="3">
        <f ca="1">choosenAgri!AM69*$E$1+choosenLivestock!G69*$I$1+choosenDomestic!G69*$F$1+choosenIndustry!G69*$G$1+$H$1*INDEX(choosenEnvflow!AM$9:AM$29,$B69,1)</f>
        <v>1.3615E-2</v>
      </c>
      <c r="AN69" s="3">
        <f ca="1">choosenAgri!AN69*$E$1+choosenLivestock!H69*$I$1+choosenDomestic!H69*$F$1+choosenIndustry!H69*$G$1+$H$1*INDEX(choosenEnvflow!AN$9:AN$29,$B69,1)</f>
        <v>1.5925000000000002E-2</v>
      </c>
      <c r="AO69" s="3">
        <f ca="1">choosenAgri!AO69*$E$1+choosenLivestock!I69*$I$1+choosenDomestic!I69*$F$1+choosenIndustry!I69*$G$1+$H$1*INDEX(choosenEnvflow!AO$9:AO$29,$B69,1)</f>
        <v>1.7670000000000002E-2</v>
      </c>
      <c r="AP69" s="3">
        <f ca="1">choosenAgri!AP69*$E$1+choosenLivestock!J69*$I$1+choosenDomestic!J69*$F$1+choosenIndustry!J69*$G$1+$H$1*INDEX(choosenEnvflow!AP$9:AP$29,$B69,1)</f>
        <v>2.4375000000000001E-2</v>
      </c>
      <c r="AQ69" s="3">
        <f ca="1">choosenAgri!AQ69*$E$1+choosenLivestock!K69*$I$1+choosenDomestic!K69*$F$1+choosenIndustry!K69*$G$1+$H$1*INDEX(choosenEnvflow!AQ$9:AQ$29,$B69,1)</f>
        <v>2.8930000000000001E-2</v>
      </c>
      <c r="AR69" s="3">
        <f ca="1">choosenAgri!AR69*$E$1+choosenLivestock!L69*$I$1+choosenDomestic!L69*$F$1+choosenIndustry!L69*$G$1+$H$1*INDEX(choosenEnvflow!AR$9:AR$29,$B69,1)</f>
        <v>2.8395E-2</v>
      </c>
      <c r="AS69" s="3">
        <f ca="1">choosenAgri!AS69*$E$1+choosenLivestock!M69*$I$1+choosenDomestic!M69*$F$1+choosenIndustry!M69*$G$1+$H$1*INDEX(choosenEnvflow!AS$9:AS$29,$B69,1)</f>
        <v>3.4955E-2</v>
      </c>
      <c r="AT69" s="3">
        <f ca="1">choosenAgri!AT69*$E$1+choosenLivestock!N69*$I$1+choosenDomestic!N69*$F$1+choosenIndustry!N69*$G$1+$H$1*INDEX(choosenEnvflow!AT$9:AT$29,$B69,1)</f>
        <v>2.3869999999999999E-2</v>
      </c>
      <c r="AU69" s="3">
        <f ca="1">choosenAgri!AU69*$E$1+choosenLivestock!O69*$I$1+choosenDomestic!O69*$F$1+choosenIndustry!O69*$G$1+$H$1*INDEX(choosenEnvflow!AU$9:AU$29,$B69,1)</f>
        <v>7.7349999999999997E-3</v>
      </c>
      <c r="AV69" s="3">
        <f ca="1">choosenAgri!AV69*$E$1+choosenLivestock!P69*$I$1+choosenDomestic!P69*$F$1+choosenIndustry!P69*$G$1+$H$1*INDEX(choosenEnvflow!AV$9:AV$29,$B69,1)</f>
        <v>0.20807999999999999</v>
      </c>
      <c r="AX69">
        <v>10</v>
      </c>
      <c r="AY69" t="s">
        <v>6</v>
      </c>
      <c r="AZ69" s="3">
        <f ca="1">choosenAgri!AZ69*$E$1+choosenLivestock!D69*$I$1+choosenDomestic!D69*$F$1+choosenIndustry!D69*$G$1+$H$1*INDEX(choosenEnvflow!AZ$9:AZ$29,$B69,1)</f>
        <v>1.1349999999999999E-3</v>
      </c>
      <c r="BA69" s="3">
        <f ca="1">choosenAgri!BA69*$E$1+choosenLivestock!E69*$I$1+choosenDomestic!E69*$F$1+choosenIndustry!E69*$G$1+$H$1*INDEX(choosenEnvflow!BA$9:BA$29,$B69,1)</f>
        <v>1.075E-3</v>
      </c>
      <c r="BB69" s="3">
        <f ca="1">choosenAgri!BB69*$E$1+choosenLivestock!F69*$I$1+choosenDomestic!F69*$F$1+choosenIndustry!F69*$G$1+$H$1*INDEX(choosenEnvflow!BB$9:BB$29,$B69,1)</f>
        <v>5.0000000000000001E-3</v>
      </c>
      <c r="BC69" s="3">
        <f ca="1">choosenAgri!BC69*$E$1+choosenLivestock!G69*$I$1+choosenDomestic!G69*$F$1+choosenIndustry!G69*$G$1+$H$1*INDEX(choosenEnvflow!BC$9:BC$29,$B69,1)</f>
        <v>1.3755E-2</v>
      </c>
      <c r="BD69" s="3">
        <f ca="1">choosenAgri!BD69*$E$1+choosenLivestock!H69*$I$1+choosenDomestic!H69*$F$1+choosenIndustry!H69*$G$1+$H$1*INDEX(choosenEnvflow!BD$9:BD$29,$B69,1)</f>
        <v>1.6449999999999999E-2</v>
      </c>
      <c r="BE69" s="3">
        <f ca="1">choosenAgri!BE69*$E$1+choosenLivestock!I69*$I$1+choosenDomestic!I69*$F$1+choosenIndustry!I69*$G$1+$H$1*INDEX(choosenEnvflow!BE$9:BE$29,$B69,1)</f>
        <v>1.8655000000000001E-2</v>
      </c>
      <c r="BF69" s="3">
        <f ca="1">choosenAgri!BF69*$E$1+choosenLivestock!J69*$I$1+choosenDomestic!J69*$F$1+choosenIndustry!J69*$G$1+$H$1*INDEX(choosenEnvflow!BF$9:BF$29,$B69,1)</f>
        <v>2.4664999999999999E-2</v>
      </c>
      <c r="BG69" s="3">
        <f ca="1">choosenAgri!BG69*$E$1+choosenLivestock!K69*$I$1+choosenDomestic!K69*$F$1+choosenIndustry!K69*$G$1+$H$1*INDEX(choosenEnvflow!BG$9:BG$29,$B69,1)</f>
        <v>2.9505E-2</v>
      </c>
      <c r="BH69" s="3">
        <f ca="1">choosenAgri!BH69*$E$1+choosenLivestock!L69*$I$1+choosenDomestic!L69*$F$1+choosenIndustry!L69*$G$1+$H$1*INDEX(choosenEnvflow!BH$9:BH$29,$B69,1)</f>
        <v>2.8995E-2</v>
      </c>
      <c r="BI69" s="3">
        <f ca="1">choosenAgri!BI69*$E$1+choosenLivestock!M69*$I$1+choosenDomestic!M69*$F$1+choosenIndustry!M69*$G$1+$H$1*INDEX(choosenEnvflow!BI$9:BI$29,$B69,1)</f>
        <v>3.7319999999999999E-2</v>
      </c>
      <c r="BJ69" s="3">
        <f ca="1">choosenAgri!BJ69*$E$1+choosenLivestock!N69*$I$1+choosenDomestic!N69*$F$1+choosenIndustry!N69*$G$1+$H$1*INDEX(choosenEnvflow!BJ$9:BJ$29,$B69,1)</f>
        <v>2.6009999999999998E-2</v>
      </c>
      <c r="BK69" s="3">
        <f ca="1">choosenAgri!BK69*$E$1+choosenLivestock!O69*$I$1+choosenDomestic!O69*$F$1+choosenIndustry!O69*$G$1+$H$1*INDEX(choosenEnvflow!BK$9:BK$29,$B69,1)</f>
        <v>3.6050000000000001E-3</v>
      </c>
      <c r="BL69" s="3">
        <f ca="1">choosenAgri!BL69*$E$1+choosenLivestock!P69*$I$1+choosenDomestic!P69*$F$1+choosenIndustry!P69*$G$1+$H$1*INDEX(choosenEnvflow!BL$9:BL$29,$B69,1)</f>
        <v>0.20616999999999999</v>
      </c>
    </row>
    <row r="70" spans="1:64" x14ac:dyDescent="0.25">
      <c r="A70">
        <v>1</v>
      </c>
      <c r="B70">
        <v>11</v>
      </c>
      <c r="C70" t="s">
        <v>2</v>
      </c>
      <c r="D70" s="3">
        <f ca="1">choosenAgri!D70*$E$1+choosenLivestock!D70*$I$1+choosenDomestic!D70*$F$1+choosenIndustry!D70*$G$1+$H$1*INDEX(choosenEnvflow!D$9:D$29,$B70,1)</f>
        <v>3.0000000000000001E-5</v>
      </c>
      <c r="E70" s="3">
        <f ca="1">choosenAgri!E70*$E$1+choosenLivestock!E70*$I$1+choosenDomestic!E70*$F$1+choosenIndustry!E70*$G$1+$H$1*INDEX(choosenEnvflow!E$9:E$29,$B70,1)</f>
        <v>3.0000000000000001E-5</v>
      </c>
      <c r="F70" s="3">
        <f ca="1">choosenAgri!F70*$E$1+choosenLivestock!F70*$I$1+choosenDomestic!F70*$F$1+choosenIndustry!F70*$G$1+$H$1*INDEX(choosenEnvflow!F$9:F$29,$B70,1)</f>
        <v>3.4999999999999997E-5</v>
      </c>
      <c r="G70" s="3">
        <f ca="1">choosenAgri!G70*$E$1+choosenLivestock!G70*$I$1+choosenDomestic!G70*$F$1+choosenIndustry!G70*$G$1+$H$1*INDEX(choosenEnvflow!G$9:G$29,$B70,1)</f>
        <v>6.0000000000000002E-5</v>
      </c>
      <c r="H70" s="3">
        <f ca="1">choosenAgri!H70*$E$1+choosenLivestock!H70*$I$1+choosenDomestic!H70*$F$1+choosenIndustry!H70*$G$1+$H$1*INDEX(choosenEnvflow!H$9:H$29,$B70,1)</f>
        <v>6.705E-3</v>
      </c>
      <c r="I70" s="3">
        <f ca="1">choosenAgri!I70*$E$1+choosenLivestock!I70*$I$1+choosenDomestic!I70*$F$1+choosenIndustry!I70*$G$1+$H$1*INDEX(choosenEnvflow!I$9:I$29,$B70,1)</f>
        <v>7.6099999999999996E-3</v>
      </c>
      <c r="J70" s="3">
        <f ca="1">choosenAgri!J70*$E$1+choosenLivestock!J70*$I$1+choosenDomestic!J70*$F$1+choosenIndustry!J70*$G$1+$H$1*INDEX(choosenEnvflow!J$9:J$29,$B70,1)</f>
        <v>8.8500000000000002E-3</v>
      </c>
      <c r="K70" s="3">
        <f ca="1">choosenAgri!K70*$E$1+choosenLivestock!K70*$I$1+choosenDomestic!K70*$F$1+choosenIndustry!K70*$G$1+$H$1*INDEX(choosenEnvflow!K$9:K$29,$B70,1)</f>
        <v>8.9075000000000005E-3</v>
      </c>
      <c r="L70" s="3">
        <f ca="1">choosenAgri!L70*$E$1+choosenLivestock!L70*$I$1+choosenDomestic!L70*$F$1+choosenIndustry!L70*$G$1+$H$1*INDEX(choosenEnvflow!L$9:L$29,$B70,1)</f>
        <v>9.4675000000000002E-3</v>
      </c>
      <c r="M70" s="3">
        <f ca="1">choosenAgri!M70*$E$1+choosenLivestock!M70*$I$1+choosenDomestic!M70*$F$1+choosenIndustry!M70*$G$1+$H$1*INDEX(choosenEnvflow!M$9:M$29,$B70,1)</f>
        <v>1.1107499999999999E-2</v>
      </c>
      <c r="N70" s="3">
        <f ca="1">choosenAgri!N70*$E$1+choosenLivestock!N70*$I$1+choosenDomestic!N70*$F$1+choosenIndustry!N70*$G$1+$H$1*INDEX(choosenEnvflow!N$9:N$29,$B70,1)</f>
        <v>4.1174999999999996E-3</v>
      </c>
      <c r="O70" s="3">
        <f ca="1">choosenAgri!O70*$E$1+choosenLivestock!O70*$I$1+choosenDomestic!O70*$F$1+choosenIndustry!O70*$G$1+$H$1*INDEX(choosenEnvflow!O$9:O$29,$B70,1)</f>
        <v>8.8750000000000005E-4</v>
      </c>
      <c r="P70" s="3">
        <f ca="1">choosenAgri!P70*$E$1+choosenLivestock!P70*$I$1+choosenDomestic!P70*$F$1+choosenIndustry!P70*$G$1+$H$1*INDEX(choosenEnvflow!P$9:P$29,$B70,1)</f>
        <v>5.7807499999999998E-2</v>
      </c>
      <c r="R70">
        <v>11</v>
      </c>
      <c r="S70" t="s">
        <v>2</v>
      </c>
      <c r="T70" s="14">
        <f ca="1">choosenAgri!T70*$E$1+choosenLivestock!D70*$I$1+choosenDomestic!D70*$F$1+choosenIndustry!D70*$G$1+$H$1*INDEX(choosenEnvflow!T$9:T$29,$B70,1)</f>
        <v>6.0000000000000002E-5</v>
      </c>
      <c r="U70" s="14">
        <f ca="1">choosenAgri!U70*$E$1+choosenLivestock!E70*$I$1+choosenDomestic!E70*$F$1+choosenIndustry!E70*$G$1+$H$1*INDEX(choosenEnvflow!U$9:U$29,$B70,1)</f>
        <v>6.0000000000000002E-5</v>
      </c>
      <c r="V70" s="14">
        <f ca="1">choosenAgri!V70*$E$1+choosenLivestock!F70*$I$1+choosenDomestic!F70*$F$1+choosenIndustry!F70*$G$1+$H$1*INDEX(choosenEnvflow!V$9:V$29,$B70,1)</f>
        <v>7.4999999999999993E-5</v>
      </c>
      <c r="W70" s="14">
        <f ca="1">choosenAgri!W70*$E$1+choosenLivestock!G70*$I$1+choosenDomestic!G70*$F$1+choosenIndustry!G70*$G$1+$H$1*INDEX(choosenEnvflow!W$9:W$29,$B70,1)</f>
        <v>1.35E-4</v>
      </c>
      <c r="X70" s="14">
        <f ca="1">choosenAgri!X70*$E$1+choosenLivestock!H70*$I$1+choosenDomestic!H70*$F$1+choosenIndustry!H70*$G$1+$H$1*INDEX(choosenEnvflow!X$9:X$29,$B70,1)</f>
        <v>7.5399999999999998E-3</v>
      </c>
      <c r="Y70" s="14">
        <f ca="1">choosenAgri!Y70*$E$1+choosenLivestock!I70*$I$1+choosenDomestic!I70*$F$1+choosenIndustry!I70*$G$1+$H$1*INDEX(choosenEnvflow!Y$9:Y$29,$B70,1)</f>
        <v>1.191E-2</v>
      </c>
      <c r="Z70" s="14">
        <f ca="1">choosenAgri!Z70*$E$1+choosenLivestock!J70*$I$1+choosenDomestic!J70*$F$1+choosenIndustry!J70*$G$1+$H$1*INDEX(choosenEnvflow!Z$9:Z$29,$B70,1)</f>
        <v>1.2435E-2</v>
      </c>
      <c r="AA70" s="14">
        <f ca="1">choosenAgri!AA70*$E$1+choosenLivestock!K70*$I$1+choosenDomestic!K70*$F$1+choosenIndustry!K70*$G$1+$H$1*INDEX(choosenEnvflow!AA$9:AA$29,$B70,1)</f>
        <v>1.4985E-2</v>
      </c>
      <c r="AB70" s="14">
        <f ca="1">choosenAgri!AB70*$E$1+choosenLivestock!L70*$I$1+choosenDomestic!L70*$F$1+choosenIndustry!L70*$G$1+$H$1*INDEX(choosenEnvflow!AB$9:AB$29,$B70,1)</f>
        <v>1.486E-2</v>
      </c>
      <c r="AC70" s="14">
        <f ca="1">choosenAgri!AC70*$E$1+choosenLivestock!M70*$I$1+choosenDomestic!M70*$F$1+choosenIndustry!M70*$G$1+$H$1*INDEX(choosenEnvflow!AC$9:AC$29,$B70,1)</f>
        <v>1.7075E-2</v>
      </c>
      <c r="AD70" s="14">
        <f ca="1">choosenAgri!AD70*$E$1+choosenLivestock!N70*$I$1+choosenDomestic!N70*$F$1+choosenIndustry!N70*$G$1+$H$1*INDEX(choosenEnvflow!AD$9:AD$29,$B70,1)</f>
        <v>3.0599999999999998E-3</v>
      </c>
      <c r="AE70" s="14">
        <f ca="1">choosenAgri!AE70*$E$1+choosenLivestock!O70*$I$1+choosenDomestic!O70*$F$1+choosenIndustry!O70*$G$1+$H$1*INDEX(choosenEnvflow!AE$9:AE$29,$B70,1)</f>
        <v>6.4999999999999994E-5</v>
      </c>
      <c r="AF70" s="14">
        <f ca="1">choosenAgri!AF70*$E$1+choosenLivestock!P70*$I$1+choosenDomestic!P70*$F$1+choosenIndustry!P70*$G$1+$H$1*INDEX(choosenEnvflow!AF$9:AF$29,$B70,1)</f>
        <v>8.2259999999999986E-2</v>
      </c>
      <c r="AH70">
        <v>11</v>
      </c>
      <c r="AI70" t="s">
        <v>2</v>
      </c>
      <c r="AJ70" s="3">
        <f ca="1">choosenAgri!AJ70*$E$1+choosenLivestock!D70*$I$1+choosenDomestic!D70*$F$1+choosenIndustry!D70*$G$1+$H$1*INDEX(choosenEnvflow!AJ$9:AJ$29,$B70,1)</f>
        <v>5.5000000000000002E-5</v>
      </c>
      <c r="AK70" s="3">
        <f ca="1">choosenAgri!AK70*$E$1+choosenLivestock!E70*$I$1+choosenDomestic!E70*$F$1+choosenIndustry!E70*$G$1+$H$1*INDEX(choosenEnvflow!AK$9:AK$29,$B70,1)</f>
        <v>6.0000000000000002E-5</v>
      </c>
      <c r="AL70" s="3">
        <f ca="1">choosenAgri!AL70*$E$1+choosenLivestock!F70*$I$1+choosenDomestic!F70*$F$1+choosenIndustry!F70*$G$1+$H$1*INDEX(choosenEnvflow!AL$9:AL$29,$B70,1)</f>
        <v>6.9999999999999994E-5</v>
      </c>
      <c r="AM70" s="3">
        <f ca="1">choosenAgri!AM70*$E$1+choosenLivestock!G70*$I$1+choosenDomestic!G70*$F$1+choosenIndustry!G70*$G$1+$H$1*INDEX(choosenEnvflow!AM$9:AM$29,$B70,1)</f>
        <v>2.0000000000000002E-5</v>
      </c>
      <c r="AN70" s="3">
        <f ca="1">choosenAgri!AN70*$E$1+choosenLivestock!H70*$I$1+choosenDomestic!H70*$F$1+choosenIndustry!H70*$G$1+$H$1*INDEX(choosenEnvflow!AN$9:AN$29,$B70,1)</f>
        <v>6.8250000000000003E-3</v>
      </c>
      <c r="AO70" s="3">
        <f ca="1">choosenAgri!AO70*$E$1+choosenLivestock!I70*$I$1+choosenDomestic!I70*$F$1+choosenIndustry!I70*$G$1+$H$1*INDEX(choosenEnvflow!AO$9:AO$29,$B70,1)</f>
        <v>1.1665E-2</v>
      </c>
      <c r="AP70" s="3">
        <f ca="1">choosenAgri!AP70*$E$1+choosenLivestock!J70*$I$1+choosenDomestic!J70*$F$1+choosenIndustry!J70*$G$1+$H$1*INDEX(choosenEnvflow!AP$9:AP$29,$B70,1)</f>
        <v>1.2005E-2</v>
      </c>
      <c r="AQ70" s="3">
        <f ca="1">choosenAgri!AQ70*$E$1+choosenLivestock!K70*$I$1+choosenDomestic!K70*$F$1+choosenIndustry!K70*$G$1+$H$1*INDEX(choosenEnvflow!AQ$9:AQ$29,$B70,1)</f>
        <v>1.5004999999999999E-2</v>
      </c>
      <c r="AR70" s="3">
        <f ca="1">choosenAgri!AR70*$E$1+choosenLivestock!L70*$I$1+choosenDomestic!L70*$F$1+choosenIndustry!L70*$G$1+$H$1*INDEX(choosenEnvflow!AR$9:AR$29,$B70,1)</f>
        <v>1.3955E-2</v>
      </c>
      <c r="AS70" s="3">
        <f ca="1">choosenAgri!AS70*$E$1+choosenLivestock!M70*$I$1+choosenDomestic!M70*$F$1+choosenIndustry!M70*$G$1+$H$1*INDEX(choosenEnvflow!AS$9:AS$29,$B70,1)</f>
        <v>1.6465E-2</v>
      </c>
      <c r="AT70" s="3">
        <f ca="1">choosenAgri!AT70*$E$1+choosenLivestock!N70*$I$1+choosenDomestic!N70*$F$1+choosenIndustry!N70*$G$1+$H$1*INDEX(choosenEnvflow!AT$9:AT$29,$B70,1)</f>
        <v>1.2194999999999999E-2</v>
      </c>
      <c r="AU70" s="3">
        <f ca="1">choosenAgri!AU70*$E$1+choosenLivestock!O70*$I$1+choosenDomestic!O70*$F$1+choosenIndustry!O70*$G$1+$H$1*INDEX(choosenEnvflow!AU$9:AU$29,$B70,1)</f>
        <v>7.4999999999999993E-5</v>
      </c>
      <c r="AV70" s="3">
        <f ca="1">choosenAgri!AV70*$E$1+choosenLivestock!P70*$I$1+choosenDomestic!P70*$F$1+choosenIndustry!P70*$G$1+$H$1*INDEX(choosenEnvflow!AV$9:AV$29,$B70,1)</f>
        <v>8.8395000000000001E-2</v>
      </c>
      <c r="AX70">
        <v>11</v>
      </c>
      <c r="AY70" t="s">
        <v>2</v>
      </c>
      <c r="AZ70" s="3">
        <f ca="1">choosenAgri!AZ70*$E$1+choosenLivestock!D70*$I$1+choosenDomestic!D70*$F$1+choosenIndustry!D70*$G$1+$H$1*INDEX(choosenEnvflow!AZ$9:AZ$29,$B70,1)</f>
        <v>6.0000000000000002E-5</v>
      </c>
      <c r="BA70" s="3">
        <f ca="1">choosenAgri!BA70*$E$1+choosenLivestock!E70*$I$1+choosenDomestic!E70*$F$1+choosenIndustry!E70*$G$1+$H$1*INDEX(choosenEnvflow!BA$9:BA$29,$B70,1)</f>
        <v>5.5000000000000002E-5</v>
      </c>
      <c r="BB70" s="3">
        <f ca="1">choosenAgri!BB70*$E$1+choosenLivestock!F70*$I$1+choosenDomestic!F70*$F$1+choosenIndustry!F70*$G$1+$H$1*INDEX(choosenEnvflow!BB$9:BB$29,$B70,1)</f>
        <v>7.4999999999999993E-5</v>
      </c>
      <c r="BC70" s="3">
        <f ca="1">choosenAgri!BC70*$E$1+choosenLivestock!G70*$I$1+choosenDomestic!G70*$F$1+choosenIndustry!G70*$G$1+$H$1*INDEX(choosenEnvflow!BC$9:BC$29,$B70,1)</f>
        <v>1.0000000000000001E-5</v>
      </c>
      <c r="BD70" s="3">
        <f ca="1">choosenAgri!BD70*$E$1+choosenLivestock!H70*$I$1+choosenDomestic!H70*$F$1+choosenIndustry!H70*$G$1+$H$1*INDEX(choosenEnvflow!BD$9:BD$29,$B70,1)</f>
        <v>4.0099999999999997E-3</v>
      </c>
      <c r="BE70" s="3">
        <f ca="1">choosenAgri!BE70*$E$1+choosenLivestock!I70*$I$1+choosenDomestic!I70*$F$1+choosenIndustry!I70*$G$1+$H$1*INDEX(choosenEnvflow!BE$9:BE$29,$B70,1)</f>
        <v>1.0319999999999999E-2</v>
      </c>
      <c r="BF70" s="3">
        <f ca="1">choosenAgri!BF70*$E$1+choosenLivestock!J70*$I$1+choosenDomestic!J70*$F$1+choosenIndustry!J70*$G$1+$H$1*INDEX(choosenEnvflow!BF$9:BF$29,$B70,1)</f>
        <v>1.4574999999999999E-2</v>
      </c>
      <c r="BG70" s="3">
        <f ca="1">choosenAgri!BG70*$E$1+choosenLivestock!K70*$I$1+choosenDomestic!K70*$F$1+choosenIndustry!K70*$G$1+$H$1*INDEX(choosenEnvflow!BG$9:BG$29,$B70,1)</f>
        <v>1.5270000000000001E-2</v>
      </c>
      <c r="BH70" s="3">
        <f ca="1">choosenAgri!BH70*$E$1+choosenLivestock!L70*$I$1+choosenDomestic!L70*$F$1+choosenIndustry!L70*$G$1+$H$1*INDEX(choosenEnvflow!BH$9:BH$29,$B70,1)</f>
        <v>1.4785E-2</v>
      </c>
      <c r="BI70" s="3">
        <f ca="1">choosenAgri!BI70*$E$1+choosenLivestock!M70*$I$1+choosenDomestic!M70*$F$1+choosenIndustry!M70*$G$1+$H$1*INDEX(choosenEnvflow!BI$9:BI$29,$B70,1)</f>
        <v>1.5699999999999999E-2</v>
      </c>
      <c r="BJ70" s="3">
        <f ca="1">choosenAgri!BJ70*$E$1+choosenLivestock!N70*$I$1+choosenDomestic!N70*$F$1+choosenIndustry!N70*$G$1+$H$1*INDEX(choosenEnvflow!BJ$9:BJ$29,$B70,1)</f>
        <v>4.62E-3</v>
      </c>
      <c r="BK70" s="3">
        <f ca="1">choosenAgri!BK70*$E$1+choosenLivestock!O70*$I$1+choosenDomestic!O70*$F$1+choosenIndustry!O70*$G$1+$H$1*INDEX(choosenEnvflow!BK$9:BK$29,$B70,1)</f>
        <v>7.4999999999999993E-5</v>
      </c>
      <c r="BL70" s="3">
        <f ca="1">choosenAgri!BL70*$E$1+choosenLivestock!P70*$I$1+choosenDomestic!P70*$F$1+choosenIndustry!P70*$G$1+$H$1*INDEX(choosenEnvflow!BL$9:BL$29,$B70,1)</f>
        <v>7.9555000000000001E-2</v>
      </c>
    </row>
    <row r="71" spans="1:64" x14ac:dyDescent="0.25">
      <c r="A71">
        <v>2</v>
      </c>
      <c r="B71">
        <v>11</v>
      </c>
      <c r="C71" t="s">
        <v>3</v>
      </c>
      <c r="D71" s="3">
        <f ca="1">choosenAgri!D71*$E$1+choosenLivestock!D71*$I$1+choosenDomestic!D71*$F$1+choosenIndustry!D71*$G$1+$H$1*INDEX(choosenEnvflow!D$9:D$29,$B71,1)</f>
        <v>1.2500000000000001E-5</v>
      </c>
      <c r="E71" s="3">
        <f ca="1">choosenAgri!E71*$E$1+choosenLivestock!E71*$I$1+choosenDomestic!E71*$F$1+choosenIndustry!E71*$G$1+$H$1*INDEX(choosenEnvflow!E$9:E$29,$B71,1)</f>
        <v>1.2500000000000001E-5</v>
      </c>
      <c r="F71" s="3">
        <f ca="1">choosenAgri!F71*$E$1+choosenLivestock!F71*$I$1+choosenDomestic!F71*$F$1+choosenIndustry!F71*$G$1+$H$1*INDEX(choosenEnvflow!F$9:F$29,$B71,1)</f>
        <v>1.5E-5</v>
      </c>
      <c r="G71" s="3">
        <f ca="1">choosenAgri!G71*$E$1+choosenLivestock!G71*$I$1+choosenDomestic!G71*$F$1+choosenIndustry!G71*$G$1+$H$1*INDEX(choosenEnvflow!G$9:G$29,$B71,1)</f>
        <v>2.05E-4</v>
      </c>
      <c r="H71" s="3">
        <f ca="1">choosenAgri!H71*$E$1+choosenLivestock!H71*$I$1+choosenDomestic!H71*$F$1+choosenIndustry!H71*$G$1+$H$1*INDEX(choosenEnvflow!H$9:H$29,$B71,1)</f>
        <v>6.8799999999999998E-3</v>
      </c>
      <c r="I71" s="3">
        <f ca="1">choosenAgri!I71*$E$1+choosenLivestock!I71*$I$1+choosenDomestic!I71*$F$1+choosenIndustry!I71*$G$1+$H$1*INDEX(choosenEnvflow!I$9:I$29,$B71,1)</f>
        <v>7.8525000000000001E-3</v>
      </c>
      <c r="J71" s="3">
        <f ca="1">choosenAgri!J71*$E$1+choosenLivestock!J71*$I$1+choosenDomestic!J71*$F$1+choosenIndustry!J71*$G$1+$H$1*INDEX(choosenEnvflow!J$9:J$29,$B71,1)</f>
        <v>9.1125000000000008E-3</v>
      </c>
      <c r="K71" s="3">
        <f ca="1">choosenAgri!K71*$E$1+choosenLivestock!K71*$I$1+choosenDomestic!K71*$F$1+choosenIndustry!K71*$G$1+$H$1*INDEX(choosenEnvflow!K$9:K$29,$B71,1)</f>
        <v>9.7350000000000006E-3</v>
      </c>
      <c r="L71" s="3">
        <f ca="1">choosenAgri!L71*$E$1+choosenLivestock!L71*$I$1+choosenDomestic!L71*$F$1+choosenIndustry!L71*$G$1+$H$1*INDEX(choosenEnvflow!L$9:L$29,$B71,1)</f>
        <v>9.9325000000000004E-3</v>
      </c>
      <c r="M71" s="3">
        <f ca="1">choosenAgri!M71*$E$1+choosenLivestock!M71*$I$1+choosenDomestic!M71*$F$1+choosenIndustry!M71*$G$1+$H$1*INDEX(choosenEnvflow!M$9:M$29,$B71,1)</f>
        <v>1.25825E-2</v>
      </c>
      <c r="N71" s="3">
        <f ca="1">choosenAgri!N71*$E$1+choosenLivestock!N71*$I$1+choosenDomestic!N71*$F$1+choosenIndustry!N71*$G$1+$H$1*INDEX(choosenEnvflow!N$9:N$29,$B71,1)</f>
        <v>8.8474999999999995E-3</v>
      </c>
      <c r="O71" s="3">
        <f ca="1">choosenAgri!O71*$E$1+choosenLivestock!O71*$I$1+choosenDomestic!O71*$F$1+choosenIndustry!O71*$G$1+$H$1*INDEX(choosenEnvflow!O$9:O$29,$B71,1)</f>
        <v>2.875E-4</v>
      </c>
      <c r="P71" s="3">
        <f ca="1">choosenAgri!P71*$E$1+choosenLivestock!P71*$I$1+choosenDomestic!P71*$F$1+choosenIndustry!P71*$G$1+$H$1*INDEX(choosenEnvflow!P$9:P$29,$B71,1)</f>
        <v>6.5474999999999992E-2</v>
      </c>
      <c r="R71">
        <v>11</v>
      </c>
      <c r="S71" t="s">
        <v>3</v>
      </c>
      <c r="T71" s="14">
        <f ca="1">choosenAgri!T71*$E$1+choosenLivestock!D71*$I$1+choosenDomestic!D71*$F$1+choosenIndustry!D71*$G$1+$H$1*INDEX(choosenEnvflow!T$9:T$29,$B71,1)</f>
        <v>2.0000000000000002E-5</v>
      </c>
      <c r="U71" s="14">
        <f ca="1">choosenAgri!U71*$E$1+choosenLivestock!E71*$I$1+choosenDomestic!E71*$F$1+choosenIndustry!E71*$G$1+$H$1*INDEX(choosenEnvflow!U$9:U$29,$B71,1)</f>
        <v>2.0000000000000002E-5</v>
      </c>
      <c r="V71" s="14">
        <f ca="1">choosenAgri!V71*$E$1+choosenLivestock!F71*$I$1+choosenDomestic!F71*$F$1+choosenIndustry!F71*$G$1+$H$1*INDEX(choosenEnvflow!V$9:V$29,$B71,1)</f>
        <v>3.0000000000000001E-5</v>
      </c>
      <c r="W71" s="14">
        <f ca="1">choosenAgri!W71*$E$1+choosenLivestock!G71*$I$1+choosenDomestic!G71*$F$1+choosenIndustry!G71*$G$1+$H$1*INDEX(choosenEnvflow!W$9:W$29,$B71,1)</f>
        <v>6.9999999999999999E-4</v>
      </c>
      <c r="X71" s="14">
        <f ca="1">choosenAgri!X71*$E$1+choosenLivestock!H71*$I$1+choosenDomestic!H71*$F$1+choosenIndustry!H71*$G$1+$H$1*INDEX(choosenEnvflow!X$9:X$29,$B71,1)</f>
        <v>5.0150000000000004E-3</v>
      </c>
      <c r="Y71" s="14">
        <f ca="1">choosenAgri!Y71*$E$1+choosenLivestock!I71*$I$1+choosenDomestic!I71*$F$1+choosenIndustry!I71*$G$1+$H$1*INDEX(choosenEnvflow!Y$9:Y$29,$B71,1)</f>
        <v>1.248E-2</v>
      </c>
      <c r="Z71" s="14">
        <f ca="1">choosenAgri!Z71*$E$1+choosenLivestock!J71*$I$1+choosenDomestic!J71*$F$1+choosenIndustry!J71*$G$1+$H$1*INDEX(choosenEnvflow!Z$9:Z$29,$B71,1)</f>
        <v>1.349E-2</v>
      </c>
      <c r="AA71" s="14">
        <f ca="1">choosenAgri!AA71*$E$1+choosenLivestock!K71*$I$1+choosenDomestic!K71*$F$1+choosenIndustry!K71*$G$1+$H$1*INDEX(choosenEnvflow!AA$9:AA$29,$B71,1)</f>
        <v>1.5219999999999999E-2</v>
      </c>
      <c r="AB71" s="14">
        <f ca="1">choosenAgri!AB71*$E$1+choosenLivestock!L71*$I$1+choosenDomestic!L71*$F$1+choosenIndustry!L71*$G$1+$H$1*INDEX(choosenEnvflow!AB$9:AB$29,$B71,1)</f>
        <v>1.405E-2</v>
      </c>
      <c r="AC71" s="14">
        <f ca="1">choosenAgri!AC71*$E$1+choosenLivestock!M71*$I$1+choosenDomestic!M71*$F$1+choosenIndustry!M71*$G$1+$H$1*INDEX(choosenEnvflow!AC$9:AC$29,$B71,1)</f>
        <v>1.5845000000000001E-2</v>
      </c>
      <c r="AD71" s="14">
        <f ca="1">choosenAgri!AD71*$E$1+choosenLivestock!N71*$I$1+choosenDomestic!N71*$F$1+choosenIndustry!N71*$G$1+$H$1*INDEX(choosenEnvflow!AD$9:AD$29,$B71,1)</f>
        <v>7.0600000000000003E-3</v>
      </c>
      <c r="AE71" s="14">
        <f ca="1">choosenAgri!AE71*$E$1+choosenLivestock!O71*$I$1+choosenDomestic!O71*$F$1+choosenIndustry!O71*$G$1+$H$1*INDEX(choosenEnvflow!AE$9:AE$29,$B71,1)</f>
        <v>3.0000000000000001E-5</v>
      </c>
      <c r="AF71" s="14">
        <f ca="1">choosenAgri!AF71*$E$1+choosenLivestock!P71*$I$1+choosenDomestic!P71*$F$1+choosenIndustry!P71*$G$1+$H$1*INDEX(choosenEnvflow!AF$9:AF$29,$B71,1)</f>
        <v>8.3959999999999993E-2</v>
      </c>
      <c r="AH71">
        <v>11</v>
      </c>
      <c r="AI71" t="s">
        <v>3</v>
      </c>
      <c r="AJ71" s="3">
        <f ca="1">choosenAgri!AJ71*$E$1+choosenLivestock!D71*$I$1+choosenDomestic!D71*$F$1+choosenIndustry!D71*$G$1+$H$1*INDEX(choosenEnvflow!AJ$9:AJ$29,$B71,1)</f>
        <v>2.5000000000000001E-5</v>
      </c>
      <c r="AK71" s="3">
        <f ca="1">choosenAgri!AK71*$E$1+choosenLivestock!E71*$I$1+choosenDomestic!E71*$F$1+choosenIndustry!E71*$G$1+$H$1*INDEX(choosenEnvflow!AK$9:AK$29,$B71,1)</f>
        <v>2.5000000000000001E-5</v>
      </c>
      <c r="AL71" s="3">
        <f ca="1">choosenAgri!AL71*$E$1+choosenLivestock!F71*$I$1+choosenDomestic!F71*$F$1+choosenIndustry!F71*$G$1+$H$1*INDEX(choosenEnvflow!AL$9:AL$29,$B71,1)</f>
        <v>3.0000000000000001E-5</v>
      </c>
      <c r="AM71" s="3">
        <f ca="1">choosenAgri!AM71*$E$1+choosenLivestock!G71*$I$1+choosenDomestic!G71*$F$1+choosenIndustry!G71*$G$1+$H$1*INDEX(choosenEnvflow!AM$9:AM$29,$B71,1)</f>
        <v>1.0000000000000001E-5</v>
      </c>
      <c r="AN71" s="3">
        <f ca="1">choosenAgri!AN71*$E$1+choosenLivestock!H71*$I$1+choosenDomestic!H71*$F$1+choosenIndustry!H71*$G$1+$H$1*INDEX(choosenEnvflow!AN$9:AN$29,$B71,1)</f>
        <v>4.7549999999999997E-3</v>
      </c>
      <c r="AO71" s="3">
        <f ca="1">choosenAgri!AO71*$E$1+choosenLivestock!I71*$I$1+choosenDomestic!I71*$F$1+choosenIndustry!I71*$G$1+$H$1*INDEX(choosenEnvflow!AO$9:AO$29,$B71,1)</f>
        <v>1.1900000000000001E-2</v>
      </c>
      <c r="AP71" s="3">
        <f ca="1">choosenAgri!AP71*$E$1+choosenLivestock!J71*$I$1+choosenDomestic!J71*$F$1+choosenIndustry!J71*$G$1+$H$1*INDEX(choosenEnvflow!AP$9:AP$29,$B71,1)</f>
        <v>1.3559999999999999E-2</v>
      </c>
      <c r="AQ71" s="3">
        <f ca="1">choosenAgri!AQ71*$E$1+choosenLivestock!K71*$I$1+choosenDomestic!K71*$F$1+choosenIndustry!K71*$G$1+$H$1*INDEX(choosenEnvflow!AQ$9:AQ$29,$B71,1)</f>
        <v>1.5615E-2</v>
      </c>
      <c r="AR71" s="3">
        <f ca="1">choosenAgri!AR71*$E$1+choosenLivestock!L71*$I$1+choosenDomestic!L71*$F$1+choosenIndustry!L71*$G$1+$H$1*INDEX(choosenEnvflow!AR$9:AR$29,$B71,1)</f>
        <v>1.4704999999999999E-2</v>
      </c>
      <c r="AS71" s="3">
        <f ca="1">choosenAgri!AS71*$E$1+choosenLivestock!M71*$I$1+choosenDomestic!M71*$F$1+choosenIndustry!M71*$G$1+$H$1*INDEX(choosenEnvflow!AS$9:AS$29,$B71,1)</f>
        <v>1.7590000000000001E-2</v>
      </c>
      <c r="AT71" s="3">
        <f ca="1">choosenAgri!AT71*$E$1+choosenLivestock!N71*$I$1+choosenDomestic!N71*$F$1+choosenIndustry!N71*$G$1+$H$1*INDEX(choosenEnvflow!AT$9:AT$29,$B71,1)</f>
        <v>5.0749999999999997E-3</v>
      </c>
      <c r="AU71" s="3">
        <f ca="1">choosenAgri!AU71*$E$1+choosenLivestock!O71*$I$1+choosenDomestic!O71*$F$1+choosenIndustry!O71*$G$1+$H$1*INDEX(choosenEnvflow!AU$9:AU$29,$B71,1)</f>
        <v>1.0449999999999999E-3</v>
      </c>
      <c r="AV71" s="3">
        <f ca="1">choosenAgri!AV71*$E$1+choosenLivestock!P71*$I$1+choosenDomestic!P71*$F$1+choosenIndustry!P71*$G$1+$H$1*INDEX(choosenEnvflow!AV$9:AV$29,$B71,1)</f>
        <v>8.4335000000000007E-2</v>
      </c>
      <c r="AX71">
        <v>11</v>
      </c>
      <c r="AY71" t="s">
        <v>3</v>
      </c>
      <c r="AZ71" s="3">
        <f ca="1">choosenAgri!AZ71*$E$1+choosenLivestock!D71*$I$1+choosenDomestic!D71*$F$1+choosenIndustry!D71*$G$1+$H$1*INDEX(choosenEnvflow!AZ$9:AZ$29,$B71,1)</f>
        <v>2.5000000000000001E-5</v>
      </c>
      <c r="BA71" s="3">
        <f ca="1">choosenAgri!BA71*$E$1+choosenLivestock!E71*$I$1+choosenDomestic!E71*$F$1+choosenIndustry!E71*$G$1+$H$1*INDEX(choosenEnvflow!BA$9:BA$29,$B71,1)</f>
        <v>2.5000000000000001E-5</v>
      </c>
      <c r="BB71" s="3">
        <f ca="1">choosenAgri!BB71*$E$1+choosenLivestock!F71*$I$1+choosenDomestic!F71*$F$1+choosenIndustry!F71*$G$1+$H$1*INDEX(choosenEnvflow!BB$9:BB$29,$B71,1)</f>
        <v>3.4999999999999997E-5</v>
      </c>
      <c r="BC71" s="3">
        <f ca="1">choosenAgri!BC71*$E$1+choosenLivestock!G71*$I$1+choosenDomestic!G71*$F$1+choosenIndustry!G71*$G$1+$H$1*INDEX(choosenEnvflow!BC$9:BC$29,$B71,1)</f>
        <v>5.0000000000000004E-6</v>
      </c>
      <c r="BD71" s="3">
        <f ca="1">choosenAgri!BD71*$E$1+choosenLivestock!H71*$I$1+choosenDomestic!H71*$F$1+choosenIndustry!H71*$G$1+$H$1*INDEX(choosenEnvflow!BD$9:BD$29,$B71,1)</f>
        <v>6.2350000000000001E-3</v>
      </c>
      <c r="BE71" s="3">
        <f ca="1">choosenAgri!BE71*$E$1+choosenLivestock!I71*$I$1+choosenDomestic!I71*$F$1+choosenIndustry!I71*$G$1+$H$1*INDEX(choosenEnvflow!BE$9:BE$29,$B71,1)</f>
        <v>1.1900000000000001E-2</v>
      </c>
      <c r="BF71" s="3">
        <f ca="1">choosenAgri!BF71*$E$1+choosenLivestock!J71*$I$1+choosenDomestic!J71*$F$1+choosenIndustry!J71*$G$1+$H$1*INDEX(choosenEnvflow!BF$9:BF$29,$B71,1)</f>
        <v>1.311E-2</v>
      </c>
      <c r="BG71" s="3">
        <f ca="1">choosenAgri!BG71*$E$1+choosenLivestock!K71*$I$1+choosenDomestic!K71*$F$1+choosenIndustry!K71*$G$1+$H$1*INDEX(choosenEnvflow!BG$9:BG$29,$B71,1)</f>
        <v>1.6254999999999999E-2</v>
      </c>
      <c r="BH71" s="3">
        <f ca="1">choosenAgri!BH71*$E$1+choosenLivestock!L71*$I$1+choosenDomestic!L71*$F$1+choosenIndustry!L71*$G$1+$H$1*INDEX(choosenEnvflow!BH$9:BH$29,$B71,1)</f>
        <v>1.4895E-2</v>
      </c>
      <c r="BI71" s="3">
        <f ca="1">choosenAgri!BI71*$E$1+choosenLivestock!M71*$I$1+choosenDomestic!M71*$F$1+choosenIndustry!M71*$G$1+$H$1*INDEX(choosenEnvflow!BI$9:BI$29,$B71,1)</f>
        <v>1.7690000000000001E-2</v>
      </c>
      <c r="BJ71" s="3">
        <f ca="1">choosenAgri!BJ71*$E$1+choosenLivestock!N71*$I$1+choosenDomestic!N71*$F$1+choosenIndustry!N71*$G$1+$H$1*INDEX(choosenEnvflow!BJ$9:BJ$29,$B71,1)</f>
        <v>6.9350000000000002E-3</v>
      </c>
      <c r="BK71" s="3">
        <f ca="1">choosenAgri!BK71*$E$1+choosenLivestock!O71*$I$1+choosenDomestic!O71*$F$1+choosenIndustry!O71*$G$1+$H$1*INDEX(choosenEnvflow!BK$9:BK$29,$B71,1)</f>
        <v>3.0000000000000001E-5</v>
      </c>
      <c r="BL71" s="3">
        <f ca="1">choosenAgri!BL71*$E$1+choosenLivestock!P71*$I$1+choosenDomestic!P71*$F$1+choosenIndustry!P71*$G$1+$H$1*INDEX(choosenEnvflow!BL$9:BL$29,$B71,1)</f>
        <v>8.7139999999999995E-2</v>
      </c>
    </row>
    <row r="72" spans="1:64" x14ac:dyDescent="0.25">
      <c r="A72">
        <v>3</v>
      </c>
      <c r="B72">
        <v>11</v>
      </c>
      <c r="C72" t="s">
        <v>4</v>
      </c>
      <c r="D72" s="3">
        <f ca="1">choosenAgri!D72*$E$1+choosenLivestock!D72*$I$1+choosenDomestic!D72*$F$1+choosenIndustry!D72*$G$1+$H$1*INDEX(choosenEnvflow!D$9:D$29,$B72,1)</f>
        <v>1.0000000000000001E-5</v>
      </c>
      <c r="E72" s="3">
        <f ca="1">choosenAgri!E72*$E$1+choosenLivestock!E72*$I$1+choosenDomestic!E72*$F$1+choosenIndustry!E72*$G$1+$H$1*INDEX(choosenEnvflow!E$9:E$29,$B72,1)</f>
        <v>1.2500000000000001E-5</v>
      </c>
      <c r="F72" s="3">
        <f ca="1">choosenAgri!F72*$E$1+choosenLivestock!F72*$I$1+choosenDomestic!F72*$F$1+choosenIndustry!F72*$G$1+$H$1*INDEX(choosenEnvflow!F$9:F$29,$B72,1)</f>
        <v>1.5E-5</v>
      </c>
      <c r="G72" s="3">
        <f ca="1">choosenAgri!G72*$E$1+choosenLivestock!G72*$I$1+choosenDomestic!G72*$F$1+choosenIndustry!G72*$G$1+$H$1*INDEX(choosenEnvflow!G$9:G$29,$B72,1)</f>
        <v>7.425E-4</v>
      </c>
      <c r="H72" s="3">
        <f ca="1">choosenAgri!H72*$E$1+choosenLivestock!H72*$I$1+choosenDomestic!H72*$F$1+choosenIndustry!H72*$G$1+$H$1*INDEX(choosenEnvflow!H$9:H$29,$B72,1)</f>
        <v>5.9224999999999998E-3</v>
      </c>
      <c r="I72" s="3">
        <f ca="1">choosenAgri!I72*$E$1+choosenLivestock!I72*$I$1+choosenDomestic!I72*$F$1+choosenIndustry!I72*$G$1+$H$1*INDEX(choosenEnvflow!I$9:I$29,$B72,1)</f>
        <v>6.8999999999999999E-3</v>
      </c>
      <c r="J72" s="3">
        <f ca="1">choosenAgri!J72*$E$1+choosenLivestock!J72*$I$1+choosenDomestic!J72*$F$1+choosenIndustry!J72*$G$1+$H$1*INDEX(choosenEnvflow!J$9:J$29,$B72,1)</f>
        <v>7.5075000000000003E-3</v>
      </c>
      <c r="K72" s="3">
        <f ca="1">choosenAgri!K72*$E$1+choosenLivestock!K72*$I$1+choosenDomestic!K72*$F$1+choosenIndustry!K72*$G$1+$H$1*INDEX(choosenEnvflow!K$9:K$29,$B72,1)</f>
        <v>8.7775000000000006E-3</v>
      </c>
      <c r="L72" s="3">
        <f ca="1">choosenAgri!L72*$E$1+choosenLivestock!L72*$I$1+choosenDomestic!L72*$F$1+choosenIndustry!L72*$G$1+$H$1*INDEX(choosenEnvflow!L$9:L$29,$B72,1)</f>
        <v>7.9600000000000001E-3</v>
      </c>
      <c r="M72" s="3">
        <f ca="1">choosenAgri!M72*$E$1+choosenLivestock!M72*$I$1+choosenDomestic!M72*$F$1+choosenIndustry!M72*$G$1+$H$1*INDEX(choosenEnvflow!M$9:M$29,$B72,1)</f>
        <v>1.149E-2</v>
      </c>
      <c r="N72" s="3">
        <f ca="1">choosenAgri!N72*$E$1+choosenLivestock!N72*$I$1+choosenDomestic!N72*$F$1+choosenIndustry!N72*$G$1+$H$1*INDEX(choosenEnvflow!N$9:N$29,$B72,1)</f>
        <v>4.6924999999999996E-3</v>
      </c>
      <c r="O72" s="3">
        <f ca="1">choosenAgri!O72*$E$1+choosenLivestock!O72*$I$1+choosenDomestic!O72*$F$1+choosenIndustry!O72*$G$1+$H$1*INDEX(choosenEnvflow!O$9:O$29,$B72,1)</f>
        <v>1.95E-4</v>
      </c>
      <c r="P72" s="3">
        <f ca="1">choosenAgri!P72*$E$1+choosenLivestock!P72*$I$1+choosenDomestic!P72*$F$1+choosenIndustry!P72*$G$1+$H$1*INDEX(choosenEnvflow!P$9:P$29,$B72,1)</f>
        <v>5.4225000000000002E-2</v>
      </c>
      <c r="R72">
        <v>11</v>
      </c>
      <c r="S72" t="s">
        <v>4</v>
      </c>
      <c r="T72" s="14">
        <f ca="1">choosenAgri!T72*$E$1+choosenLivestock!D72*$I$1+choosenDomestic!D72*$F$1+choosenIndustry!D72*$G$1+$H$1*INDEX(choosenEnvflow!T$9:T$29,$B72,1)</f>
        <v>2.0000000000000002E-5</v>
      </c>
      <c r="U72" s="14">
        <f ca="1">choosenAgri!U72*$E$1+choosenLivestock!E72*$I$1+choosenDomestic!E72*$F$1+choosenIndustry!E72*$G$1+$H$1*INDEX(choosenEnvflow!U$9:U$29,$B72,1)</f>
        <v>2.0000000000000002E-5</v>
      </c>
      <c r="V72" s="14">
        <f ca="1">choosenAgri!V72*$E$1+choosenLivestock!F72*$I$1+choosenDomestic!F72*$F$1+choosenIndustry!F72*$G$1+$H$1*INDEX(choosenEnvflow!V$9:V$29,$B72,1)</f>
        <v>3.0000000000000001E-5</v>
      </c>
      <c r="W72" s="14">
        <f ca="1">choosenAgri!W72*$E$1+choosenLivestock!G72*$I$1+choosenDomestic!G72*$F$1+choosenIndustry!G72*$G$1+$H$1*INDEX(choosenEnvflow!W$9:W$29,$B72,1)</f>
        <v>4.15E-4</v>
      </c>
      <c r="X72" s="14">
        <f ca="1">choosenAgri!X72*$E$1+choosenLivestock!H72*$I$1+choosenDomestic!H72*$F$1+choosenIndustry!H72*$G$1+$H$1*INDEX(choosenEnvflow!X$9:X$29,$B72,1)</f>
        <v>4.7450000000000001E-3</v>
      </c>
      <c r="Y72" s="14">
        <f ca="1">choosenAgri!Y72*$E$1+choosenLivestock!I72*$I$1+choosenDomestic!I72*$F$1+choosenIndustry!I72*$G$1+$H$1*INDEX(choosenEnvflow!Y$9:Y$29,$B72,1)</f>
        <v>1.035E-2</v>
      </c>
      <c r="Z72" s="14">
        <f ca="1">choosenAgri!Z72*$E$1+choosenLivestock!J72*$I$1+choosenDomestic!J72*$F$1+choosenIndustry!J72*$G$1+$H$1*INDEX(choosenEnvflow!Z$9:Z$29,$B72,1)</f>
        <v>1.214E-2</v>
      </c>
      <c r="AA72" s="14">
        <f ca="1">choosenAgri!AA72*$E$1+choosenLivestock!K72*$I$1+choosenDomestic!K72*$F$1+choosenIndustry!K72*$G$1+$H$1*INDEX(choosenEnvflow!AA$9:AA$29,$B72,1)</f>
        <v>1.3480000000000001E-2</v>
      </c>
      <c r="AB72" s="14">
        <f ca="1">choosenAgri!AB72*$E$1+choosenLivestock!L72*$I$1+choosenDomestic!L72*$F$1+choosenIndustry!L72*$G$1+$H$1*INDEX(choosenEnvflow!AB$9:AB$29,$B72,1)</f>
        <v>1.32E-2</v>
      </c>
      <c r="AC72" s="14">
        <f ca="1">choosenAgri!AC72*$E$1+choosenLivestock!M72*$I$1+choosenDomestic!M72*$F$1+choosenIndustry!M72*$G$1+$H$1*INDEX(choosenEnvflow!AC$9:AC$29,$B72,1)</f>
        <v>1.3715E-2</v>
      </c>
      <c r="AD72" s="14">
        <f ca="1">choosenAgri!AD72*$E$1+choosenLivestock!N72*$I$1+choosenDomestic!N72*$F$1+choosenIndustry!N72*$G$1+$H$1*INDEX(choosenEnvflow!AD$9:AD$29,$B72,1)</f>
        <v>4.8500000000000001E-3</v>
      </c>
      <c r="AE72" s="14">
        <f ca="1">choosenAgri!AE72*$E$1+choosenLivestock!O72*$I$1+choosenDomestic!O72*$F$1+choosenIndustry!O72*$G$1+$H$1*INDEX(choosenEnvflow!AE$9:AE$29,$B72,1)</f>
        <v>6.4999999999999997E-4</v>
      </c>
      <c r="AF72" s="14">
        <f ca="1">choosenAgri!AF72*$E$1+choosenLivestock!P72*$I$1+choosenDomestic!P72*$F$1+choosenIndustry!P72*$G$1+$H$1*INDEX(choosenEnvflow!AF$9:AF$29,$B72,1)</f>
        <v>7.3615E-2</v>
      </c>
      <c r="AH72">
        <v>11</v>
      </c>
      <c r="AI72" t="s">
        <v>4</v>
      </c>
      <c r="AJ72" s="3">
        <f ca="1">choosenAgri!AJ72*$E$1+choosenLivestock!D72*$I$1+choosenDomestic!D72*$F$1+choosenIndustry!D72*$G$1+$H$1*INDEX(choosenEnvflow!AJ$9:AJ$29,$B72,1)</f>
        <v>2.5000000000000001E-5</v>
      </c>
      <c r="AK72" s="3">
        <f ca="1">choosenAgri!AK72*$E$1+choosenLivestock!E72*$I$1+choosenDomestic!E72*$F$1+choosenIndustry!E72*$G$1+$H$1*INDEX(choosenEnvflow!AK$9:AK$29,$B72,1)</f>
        <v>2.0000000000000002E-5</v>
      </c>
      <c r="AL72" s="3">
        <f ca="1">choosenAgri!AL72*$E$1+choosenLivestock!F72*$I$1+choosenDomestic!F72*$F$1+choosenIndustry!F72*$G$1+$H$1*INDEX(choosenEnvflow!AL$9:AL$29,$B72,1)</f>
        <v>3.0000000000000001E-5</v>
      </c>
      <c r="AM72" s="3">
        <f ca="1">choosenAgri!AM72*$E$1+choosenLivestock!G72*$I$1+choosenDomestic!G72*$F$1+choosenIndustry!G72*$G$1+$H$1*INDEX(choosenEnvflow!AM$9:AM$29,$B72,1)</f>
        <v>1.5E-5</v>
      </c>
      <c r="AN72" s="3">
        <f ca="1">choosenAgri!AN72*$E$1+choosenLivestock!H72*$I$1+choosenDomestic!H72*$F$1+choosenIndustry!H72*$G$1+$H$1*INDEX(choosenEnvflow!AN$9:AN$29,$B72,1)</f>
        <v>5.8199999999999997E-3</v>
      </c>
      <c r="AO72" s="3">
        <f ca="1">choosenAgri!AO72*$E$1+choosenLivestock!I72*$I$1+choosenDomestic!I72*$F$1+choosenIndustry!I72*$G$1+$H$1*INDEX(choosenEnvflow!AO$9:AO$29,$B72,1)</f>
        <v>1.0880000000000001E-2</v>
      </c>
      <c r="AP72" s="3">
        <f ca="1">choosenAgri!AP72*$E$1+choosenLivestock!J72*$I$1+choosenDomestic!J72*$F$1+choosenIndustry!J72*$G$1+$H$1*INDEX(choosenEnvflow!AP$9:AP$29,$B72,1)</f>
        <v>1.0534999999999999E-2</v>
      </c>
      <c r="AQ72" s="3">
        <f ca="1">choosenAgri!AQ72*$E$1+choosenLivestock!K72*$I$1+choosenDomestic!K72*$F$1+choosenIndustry!K72*$G$1+$H$1*INDEX(choosenEnvflow!AQ$9:AQ$29,$B72,1)</f>
        <v>1.3775000000000001E-2</v>
      </c>
      <c r="AR72" s="3">
        <f ca="1">choosenAgri!AR72*$E$1+choosenLivestock!L72*$I$1+choosenDomestic!L72*$F$1+choosenIndustry!L72*$G$1+$H$1*INDEX(choosenEnvflow!AR$9:AR$29,$B72,1)</f>
        <v>1.2925000000000001E-2</v>
      </c>
      <c r="AS72" s="3">
        <f ca="1">choosenAgri!AS72*$E$1+choosenLivestock!M72*$I$1+choosenDomestic!M72*$F$1+choosenIndustry!M72*$G$1+$H$1*INDEX(choosenEnvflow!AS$9:AS$29,$B72,1)</f>
        <v>1.436E-2</v>
      </c>
      <c r="AT72" s="3">
        <f ca="1">choosenAgri!AT72*$E$1+choosenLivestock!N72*$I$1+choosenDomestic!N72*$F$1+choosenIndustry!N72*$G$1+$H$1*INDEX(choosenEnvflow!AT$9:AT$29,$B72,1)</f>
        <v>8.345E-3</v>
      </c>
      <c r="AU72" s="3">
        <f ca="1">choosenAgri!AU72*$E$1+choosenLivestock!O72*$I$1+choosenDomestic!O72*$F$1+choosenIndustry!O72*$G$1+$H$1*INDEX(choosenEnvflow!AU$9:AU$29,$B72,1)</f>
        <v>4.8999999999999998E-4</v>
      </c>
      <c r="AV72" s="3">
        <f ca="1">choosenAgri!AV72*$E$1+choosenLivestock!P72*$I$1+choosenDomestic!P72*$F$1+choosenIndustry!P72*$G$1+$H$1*INDEX(choosenEnvflow!AV$9:AV$29,$B72,1)</f>
        <v>7.7220000000000011E-2</v>
      </c>
      <c r="AX72">
        <v>11</v>
      </c>
      <c r="AY72" t="s">
        <v>4</v>
      </c>
      <c r="AZ72" s="3">
        <f ca="1">choosenAgri!AZ72*$E$1+choosenLivestock!D72*$I$1+choosenDomestic!D72*$F$1+choosenIndustry!D72*$G$1+$H$1*INDEX(choosenEnvflow!AZ$9:AZ$29,$B72,1)</f>
        <v>2.0000000000000002E-5</v>
      </c>
      <c r="BA72" s="3">
        <f ca="1">choosenAgri!BA72*$E$1+choosenLivestock!E72*$I$1+choosenDomestic!E72*$F$1+choosenIndustry!E72*$G$1+$H$1*INDEX(choosenEnvflow!BA$9:BA$29,$B72,1)</f>
        <v>2.0000000000000002E-5</v>
      </c>
      <c r="BB72" s="3">
        <f ca="1">choosenAgri!BB72*$E$1+choosenLivestock!F72*$I$1+choosenDomestic!F72*$F$1+choosenIndustry!F72*$G$1+$H$1*INDEX(choosenEnvflow!BB$9:BB$29,$B72,1)</f>
        <v>3.0000000000000001E-5</v>
      </c>
      <c r="BC72" s="3">
        <f ca="1">choosenAgri!BC72*$E$1+choosenLivestock!G72*$I$1+choosenDomestic!G72*$F$1+choosenIndustry!G72*$G$1+$H$1*INDEX(choosenEnvflow!BC$9:BC$29,$B72,1)</f>
        <v>1.5E-5</v>
      </c>
      <c r="BD72" s="3">
        <f ca="1">choosenAgri!BD72*$E$1+choosenLivestock!H72*$I$1+choosenDomestic!H72*$F$1+choosenIndustry!H72*$G$1+$H$1*INDEX(choosenEnvflow!BD$9:BD$29,$B72,1)</f>
        <v>4.1549999999999998E-3</v>
      </c>
      <c r="BE72" s="3">
        <f ca="1">choosenAgri!BE72*$E$1+choosenLivestock!I72*$I$1+choosenDomestic!I72*$F$1+choosenIndustry!I72*$G$1+$H$1*INDEX(choosenEnvflow!BE$9:BE$29,$B72,1)</f>
        <v>1.12E-2</v>
      </c>
      <c r="BF72" s="3">
        <f ca="1">choosenAgri!BF72*$E$1+choosenLivestock!J72*$I$1+choosenDomestic!J72*$F$1+choosenIndustry!J72*$G$1+$H$1*INDEX(choosenEnvflow!BF$9:BF$29,$B72,1)</f>
        <v>1.1860000000000001E-2</v>
      </c>
      <c r="BG72" s="3">
        <f ca="1">choosenAgri!BG72*$E$1+choosenLivestock!K72*$I$1+choosenDomestic!K72*$F$1+choosenIndustry!K72*$G$1+$H$1*INDEX(choosenEnvflow!BG$9:BG$29,$B72,1)</f>
        <v>1.3440000000000001E-2</v>
      </c>
      <c r="BH72" s="3">
        <f ca="1">choosenAgri!BH72*$E$1+choosenLivestock!L72*$I$1+choosenDomestic!L72*$F$1+choosenIndustry!L72*$G$1+$H$1*INDEX(choosenEnvflow!BH$9:BH$29,$B72,1)</f>
        <v>1.3344999999999999E-2</v>
      </c>
      <c r="BI72" s="3">
        <f ca="1">choosenAgri!BI72*$E$1+choosenLivestock!M72*$I$1+choosenDomestic!M72*$F$1+choosenIndustry!M72*$G$1+$H$1*INDEX(choosenEnvflow!BI$9:BI$29,$B72,1)</f>
        <v>1.4625000000000001E-2</v>
      </c>
      <c r="BJ72" s="3">
        <f ca="1">choosenAgri!BJ72*$E$1+choosenLivestock!N72*$I$1+choosenDomestic!N72*$F$1+choosenIndustry!N72*$G$1+$H$1*INDEX(choosenEnvflow!BJ$9:BJ$29,$B72,1)</f>
        <v>3.81E-3</v>
      </c>
      <c r="BK72" s="3">
        <f ca="1">choosenAgri!BK72*$E$1+choosenLivestock!O72*$I$1+choosenDomestic!O72*$F$1+choosenIndustry!O72*$G$1+$H$1*INDEX(choosenEnvflow!BK$9:BK$29,$B72,1)</f>
        <v>2.5000000000000001E-5</v>
      </c>
      <c r="BL72" s="3">
        <f ca="1">choosenAgri!BL72*$E$1+choosenLivestock!P72*$I$1+choosenDomestic!P72*$F$1+choosenIndustry!P72*$G$1+$H$1*INDEX(choosenEnvflow!BL$9:BL$29,$B72,1)</f>
        <v>7.2544999999999984E-2</v>
      </c>
    </row>
    <row r="73" spans="1:64" x14ac:dyDescent="0.25">
      <c r="A73">
        <v>4</v>
      </c>
      <c r="B73">
        <v>11</v>
      </c>
      <c r="C73" t="s">
        <v>5</v>
      </c>
      <c r="D73" s="3">
        <f ca="1">choosenAgri!D73*$E$1+choosenLivestock!D73*$I$1+choosenDomestic!D73*$F$1+choosenIndustry!D73*$G$1+$H$1*INDEX(choosenEnvflow!D$9:D$29,$B73,1)</f>
        <v>1.2500000000000001E-5</v>
      </c>
      <c r="E73" s="3">
        <f ca="1">choosenAgri!E73*$E$1+choosenLivestock!E73*$I$1+choosenDomestic!E73*$F$1+choosenIndustry!E73*$G$1+$H$1*INDEX(choosenEnvflow!E$9:E$29,$B73,1)</f>
        <v>1.2500000000000001E-5</v>
      </c>
      <c r="F73" s="3">
        <f ca="1">choosenAgri!F73*$E$1+choosenLivestock!F73*$I$1+choosenDomestic!F73*$F$1+choosenIndustry!F73*$G$1+$H$1*INDEX(choosenEnvflow!F$9:F$29,$B73,1)</f>
        <v>1.5E-5</v>
      </c>
      <c r="G73" s="3">
        <f ca="1">choosenAgri!G73*$E$1+choosenLivestock!G73*$I$1+choosenDomestic!G73*$F$1+choosenIndustry!G73*$G$1+$H$1*INDEX(choosenEnvflow!G$9:G$29,$B73,1)</f>
        <v>1.325E-4</v>
      </c>
      <c r="H73" s="3">
        <f ca="1">choosenAgri!H73*$E$1+choosenLivestock!H73*$I$1+choosenDomestic!H73*$F$1+choosenIndustry!H73*$G$1+$H$1*INDEX(choosenEnvflow!H$9:H$29,$B73,1)</f>
        <v>6.7225000000000002E-3</v>
      </c>
      <c r="I73" s="3">
        <f ca="1">choosenAgri!I73*$E$1+choosenLivestock!I73*$I$1+choosenDomestic!I73*$F$1+choosenIndustry!I73*$G$1+$H$1*INDEX(choosenEnvflow!I$9:I$29,$B73,1)</f>
        <v>8.0800000000000004E-3</v>
      </c>
      <c r="J73" s="3">
        <f ca="1">choosenAgri!J73*$E$1+choosenLivestock!J73*$I$1+choosenDomestic!J73*$F$1+choosenIndustry!J73*$G$1+$H$1*INDEX(choosenEnvflow!J$9:J$29,$B73,1)</f>
        <v>9.2650000000000007E-3</v>
      </c>
      <c r="K73" s="3">
        <f ca="1">choosenAgri!K73*$E$1+choosenLivestock!K73*$I$1+choosenDomestic!K73*$F$1+choosenIndustry!K73*$G$1+$H$1*INDEX(choosenEnvflow!K$9:K$29,$B73,1)</f>
        <v>8.8500000000000002E-3</v>
      </c>
      <c r="L73" s="3">
        <f ca="1">choosenAgri!L73*$E$1+choosenLivestock!L73*$I$1+choosenDomestic!L73*$F$1+choosenIndustry!L73*$G$1+$H$1*INDEX(choosenEnvflow!L$9:L$29,$B73,1)</f>
        <v>1.00675E-2</v>
      </c>
      <c r="M73" s="3">
        <f ca="1">choosenAgri!M73*$E$1+choosenLivestock!M73*$I$1+choosenDomestic!M73*$F$1+choosenIndustry!M73*$G$1+$H$1*INDEX(choosenEnvflow!M$9:M$29,$B73,1)</f>
        <v>1.2082499999999999E-2</v>
      </c>
      <c r="N73" s="3">
        <f ca="1">choosenAgri!N73*$E$1+choosenLivestock!N73*$I$1+choosenDomestic!N73*$F$1+choosenIndustry!N73*$G$1+$H$1*INDEX(choosenEnvflow!N$9:N$29,$B73,1)</f>
        <v>7.0375000000000004E-3</v>
      </c>
      <c r="O73" s="3">
        <f ca="1">choosenAgri!O73*$E$1+choosenLivestock!O73*$I$1+choosenDomestic!O73*$F$1+choosenIndustry!O73*$G$1+$H$1*INDEX(choosenEnvflow!O$9:O$29,$B73,1)</f>
        <v>3.1E-4</v>
      </c>
      <c r="P73" s="3">
        <f ca="1">choosenAgri!P73*$E$1+choosenLivestock!P73*$I$1+choosenDomestic!P73*$F$1+choosenIndustry!P73*$G$1+$H$1*INDEX(choosenEnvflow!P$9:P$29,$B73,1)</f>
        <v>6.2587500000000004E-2</v>
      </c>
      <c r="R73">
        <v>11</v>
      </c>
      <c r="S73" t="s">
        <v>5</v>
      </c>
      <c r="T73" s="14">
        <f ca="1">choosenAgri!T73*$E$1+choosenLivestock!D73*$I$1+choosenDomestic!D73*$F$1+choosenIndustry!D73*$G$1+$H$1*INDEX(choosenEnvflow!T$9:T$29,$B73,1)</f>
        <v>2.5000000000000001E-5</v>
      </c>
      <c r="U73" s="14">
        <f ca="1">choosenAgri!U73*$E$1+choosenLivestock!E73*$I$1+choosenDomestic!E73*$F$1+choosenIndustry!E73*$G$1+$H$1*INDEX(choosenEnvflow!U$9:U$29,$B73,1)</f>
        <v>2.5000000000000001E-5</v>
      </c>
      <c r="V73" s="14">
        <f ca="1">choosenAgri!V73*$E$1+choosenLivestock!F73*$I$1+choosenDomestic!F73*$F$1+choosenIndustry!F73*$G$1+$H$1*INDEX(choosenEnvflow!V$9:V$29,$B73,1)</f>
        <v>3.4999999999999997E-5</v>
      </c>
      <c r="W73" s="14">
        <f ca="1">choosenAgri!W73*$E$1+choosenLivestock!G73*$I$1+choosenDomestic!G73*$F$1+choosenIndustry!G73*$G$1+$H$1*INDEX(choosenEnvflow!W$9:W$29,$B73,1)</f>
        <v>9.0499999999999999E-4</v>
      </c>
      <c r="X73" s="14">
        <f ca="1">choosenAgri!X73*$E$1+choosenLivestock!H73*$I$1+choosenDomestic!H73*$F$1+choosenIndustry!H73*$G$1+$H$1*INDEX(choosenEnvflow!X$9:X$29,$B73,1)</f>
        <v>7.5199999999999998E-3</v>
      </c>
      <c r="Y73" s="14">
        <f ca="1">choosenAgri!Y73*$E$1+choosenLivestock!I73*$I$1+choosenDomestic!I73*$F$1+choosenIndustry!I73*$G$1+$H$1*INDEX(choosenEnvflow!Y$9:Y$29,$B73,1)</f>
        <v>1.1950000000000001E-2</v>
      </c>
      <c r="Z73" s="14">
        <f ca="1">choosenAgri!Z73*$E$1+choosenLivestock!J73*$I$1+choosenDomestic!J73*$F$1+choosenIndustry!J73*$G$1+$H$1*INDEX(choosenEnvflow!Z$9:Z$29,$B73,1)</f>
        <v>1.2444999999999999E-2</v>
      </c>
      <c r="AA73" s="14">
        <f ca="1">choosenAgri!AA73*$E$1+choosenLivestock!K73*$I$1+choosenDomestic!K73*$F$1+choosenIndustry!K73*$G$1+$H$1*INDEX(choosenEnvflow!AA$9:AA$29,$B73,1)</f>
        <v>1.4619999999999999E-2</v>
      </c>
      <c r="AB73" s="14">
        <f ca="1">choosenAgri!AB73*$E$1+choosenLivestock!L73*$I$1+choosenDomestic!L73*$F$1+choosenIndustry!L73*$G$1+$H$1*INDEX(choosenEnvflow!AB$9:AB$29,$B73,1)</f>
        <v>1.4959999999999999E-2</v>
      </c>
      <c r="AC73" s="14">
        <f ca="1">choosenAgri!AC73*$E$1+choosenLivestock!M73*$I$1+choosenDomestic!M73*$F$1+choosenIndustry!M73*$G$1+$H$1*INDEX(choosenEnvflow!AC$9:AC$29,$B73,1)</f>
        <v>1.549E-2</v>
      </c>
      <c r="AD73" s="14">
        <f ca="1">choosenAgri!AD73*$E$1+choosenLivestock!N73*$I$1+choosenDomestic!N73*$F$1+choosenIndustry!N73*$G$1+$H$1*INDEX(choosenEnvflow!AD$9:AD$29,$B73,1)</f>
        <v>7.4799999999999997E-3</v>
      </c>
      <c r="AE73" s="14">
        <f ca="1">choosenAgri!AE73*$E$1+choosenLivestock!O73*$I$1+choosenDomestic!O73*$F$1+choosenIndustry!O73*$G$1+$H$1*INDEX(choosenEnvflow!AE$9:AE$29,$B73,1)</f>
        <v>2.5000000000000001E-5</v>
      </c>
      <c r="AF73" s="14">
        <f ca="1">choosenAgri!AF73*$E$1+choosenLivestock!P73*$I$1+choosenDomestic!P73*$F$1+choosenIndustry!P73*$G$1+$H$1*INDEX(choosenEnvflow!AF$9:AF$29,$B73,1)</f>
        <v>8.548E-2</v>
      </c>
      <c r="AH73">
        <v>11</v>
      </c>
      <c r="AI73" t="s">
        <v>5</v>
      </c>
      <c r="AJ73" s="3">
        <f ca="1">choosenAgri!AJ73*$E$1+choosenLivestock!D73*$I$1+choosenDomestic!D73*$F$1+choosenIndustry!D73*$G$1+$H$1*INDEX(choosenEnvflow!AJ$9:AJ$29,$B73,1)</f>
        <v>2.5000000000000001E-5</v>
      </c>
      <c r="AK73" s="3">
        <f ca="1">choosenAgri!AK73*$E$1+choosenLivestock!E73*$I$1+choosenDomestic!E73*$F$1+choosenIndustry!E73*$G$1+$H$1*INDEX(choosenEnvflow!AK$9:AK$29,$B73,1)</f>
        <v>2.5000000000000001E-5</v>
      </c>
      <c r="AL73" s="3">
        <f ca="1">choosenAgri!AL73*$E$1+choosenLivestock!F73*$I$1+choosenDomestic!F73*$F$1+choosenIndustry!F73*$G$1+$H$1*INDEX(choosenEnvflow!AL$9:AL$29,$B73,1)</f>
        <v>3.4999999999999997E-5</v>
      </c>
      <c r="AM73" s="3">
        <f ca="1">choosenAgri!AM73*$E$1+choosenLivestock!G73*$I$1+choosenDomestic!G73*$F$1+choosenIndustry!G73*$G$1+$H$1*INDEX(choosenEnvflow!AM$9:AM$29,$B73,1)</f>
        <v>6.2E-4</v>
      </c>
      <c r="AN73" s="3">
        <f ca="1">choosenAgri!AN73*$E$1+choosenLivestock!H73*$I$1+choosenDomestic!H73*$F$1+choosenIndustry!H73*$G$1+$H$1*INDEX(choosenEnvflow!AN$9:AN$29,$B73,1)</f>
        <v>7.0800000000000004E-3</v>
      </c>
      <c r="AO73" s="3">
        <f ca="1">choosenAgri!AO73*$E$1+choosenLivestock!I73*$I$1+choosenDomestic!I73*$F$1+choosenIndustry!I73*$G$1+$H$1*INDEX(choosenEnvflow!AO$9:AO$29,$B73,1)</f>
        <v>1.1350000000000001E-2</v>
      </c>
      <c r="AP73" s="3">
        <f ca="1">choosenAgri!AP73*$E$1+choosenLivestock!J73*$I$1+choosenDomestic!J73*$F$1+choosenIndustry!J73*$G$1+$H$1*INDEX(choosenEnvflow!AP$9:AP$29,$B73,1)</f>
        <v>1.227E-2</v>
      </c>
      <c r="AQ73" s="3">
        <f ca="1">choosenAgri!AQ73*$E$1+choosenLivestock!K73*$I$1+choosenDomestic!K73*$F$1+choosenIndustry!K73*$G$1+$H$1*INDEX(choosenEnvflow!AQ$9:AQ$29,$B73,1)</f>
        <v>1.4489999999999999E-2</v>
      </c>
      <c r="AR73" s="3">
        <f ca="1">choosenAgri!AR73*$E$1+choosenLivestock!L73*$I$1+choosenDomestic!L73*$F$1+choosenIndustry!L73*$G$1+$H$1*INDEX(choosenEnvflow!AR$9:AR$29,$B73,1)</f>
        <v>1.4274999999999999E-2</v>
      </c>
      <c r="AS73" s="3">
        <f ca="1">choosenAgri!AS73*$E$1+choosenLivestock!M73*$I$1+choosenDomestic!M73*$F$1+choosenIndustry!M73*$G$1+$H$1*INDEX(choosenEnvflow!AS$9:AS$29,$B73,1)</f>
        <v>1.6645E-2</v>
      </c>
      <c r="AT73" s="3">
        <f ca="1">choosenAgri!AT73*$E$1+choosenLivestock!N73*$I$1+choosenDomestic!N73*$F$1+choosenIndustry!N73*$G$1+$H$1*INDEX(choosenEnvflow!AT$9:AT$29,$B73,1)</f>
        <v>9.4750000000000008E-3</v>
      </c>
      <c r="AU73" s="3">
        <f ca="1">choosenAgri!AU73*$E$1+choosenLivestock!O73*$I$1+choosenDomestic!O73*$F$1+choosenIndustry!O73*$G$1+$H$1*INDEX(choosenEnvflow!AU$9:AU$29,$B73,1)</f>
        <v>9.2500000000000004E-4</v>
      </c>
      <c r="AV73" s="3">
        <f ca="1">choosenAgri!AV73*$E$1+choosenLivestock!P73*$I$1+choosenDomestic!P73*$F$1+choosenIndustry!P73*$G$1+$H$1*INDEX(choosenEnvflow!AV$9:AV$29,$B73,1)</f>
        <v>8.7214999999999987E-2</v>
      </c>
      <c r="AX73">
        <v>11</v>
      </c>
      <c r="AY73" t="s">
        <v>5</v>
      </c>
      <c r="AZ73" s="3">
        <f ca="1">choosenAgri!AZ73*$E$1+choosenLivestock!D73*$I$1+choosenDomestic!D73*$F$1+choosenIndustry!D73*$G$1+$H$1*INDEX(choosenEnvflow!AZ$9:AZ$29,$B73,1)</f>
        <v>2.5000000000000001E-5</v>
      </c>
      <c r="BA73" s="3">
        <f ca="1">choosenAgri!BA73*$E$1+choosenLivestock!E73*$I$1+choosenDomestic!E73*$F$1+choosenIndustry!E73*$G$1+$H$1*INDEX(choosenEnvflow!BA$9:BA$29,$B73,1)</f>
        <v>2.5000000000000001E-5</v>
      </c>
      <c r="BB73" s="3">
        <f ca="1">choosenAgri!BB73*$E$1+choosenLivestock!F73*$I$1+choosenDomestic!F73*$F$1+choosenIndustry!F73*$G$1+$H$1*INDEX(choosenEnvflow!BB$9:BB$29,$B73,1)</f>
        <v>3.4999999999999997E-5</v>
      </c>
      <c r="BC73" s="3">
        <f ca="1">choosenAgri!BC73*$E$1+choosenLivestock!G73*$I$1+choosenDomestic!G73*$F$1+choosenIndustry!G73*$G$1+$H$1*INDEX(choosenEnvflow!BC$9:BC$29,$B73,1)</f>
        <v>4.0000000000000003E-5</v>
      </c>
      <c r="BD73" s="3">
        <f ca="1">choosenAgri!BD73*$E$1+choosenLivestock!H73*$I$1+choosenDomestic!H73*$F$1+choosenIndustry!H73*$G$1+$H$1*INDEX(choosenEnvflow!BD$9:BD$29,$B73,1)</f>
        <v>5.6350000000000003E-3</v>
      </c>
      <c r="BE73" s="3">
        <f ca="1">choosenAgri!BE73*$E$1+choosenLivestock!I73*$I$1+choosenDomestic!I73*$F$1+choosenIndustry!I73*$G$1+$H$1*INDEX(choosenEnvflow!BE$9:BE$29,$B73,1)</f>
        <v>1.1585E-2</v>
      </c>
      <c r="BF73" s="3">
        <f ca="1">choosenAgri!BF73*$E$1+choosenLivestock!J73*$I$1+choosenDomestic!J73*$F$1+choosenIndustry!J73*$G$1+$H$1*INDEX(choosenEnvflow!BF$9:BF$29,$B73,1)</f>
        <v>1.312E-2</v>
      </c>
      <c r="BG73" s="3">
        <f ca="1">choosenAgri!BG73*$E$1+choosenLivestock!K73*$I$1+choosenDomestic!K73*$F$1+choosenIndustry!K73*$G$1+$H$1*INDEX(choosenEnvflow!BG$9:BG$29,$B73,1)</f>
        <v>1.3925E-2</v>
      </c>
      <c r="BH73" s="3">
        <f ca="1">choosenAgri!BH73*$E$1+choosenLivestock!L73*$I$1+choosenDomestic!L73*$F$1+choosenIndustry!L73*$G$1+$H$1*INDEX(choosenEnvflow!BH$9:BH$29,$B73,1)</f>
        <v>1.469E-2</v>
      </c>
      <c r="BI73" s="3">
        <f ca="1">choosenAgri!BI73*$E$1+choosenLivestock!M73*$I$1+choosenDomestic!M73*$F$1+choosenIndustry!M73*$G$1+$H$1*INDEX(choosenEnvflow!BI$9:BI$29,$B73,1)</f>
        <v>1.538E-2</v>
      </c>
      <c r="BJ73" s="3">
        <f ca="1">choosenAgri!BJ73*$E$1+choosenLivestock!N73*$I$1+choosenDomestic!N73*$F$1+choosenIndustry!N73*$G$1+$H$1*INDEX(choosenEnvflow!BJ$9:BJ$29,$B73,1)</f>
        <v>4.8599999999999997E-3</v>
      </c>
      <c r="BK73" s="3">
        <f ca="1">choosenAgri!BK73*$E$1+choosenLivestock!O73*$I$1+choosenDomestic!O73*$F$1+choosenIndustry!O73*$G$1+$H$1*INDEX(choosenEnvflow!BK$9:BK$29,$B73,1)</f>
        <v>3.0000000000000001E-5</v>
      </c>
      <c r="BL73" s="3">
        <f ca="1">choosenAgri!BL73*$E$1+choosenLivestock!P73*$I$1+choosenDomestic!P73*$F$1+choosenIndustry!P73*$G$1+$H$1*INDEX(choosenEnvflow!BL$9:BL$29,$B73,1)</f>
        <v>7.9350000000000004E-2</v>
      </c>
    </row>
    <row r="74" spans="1:64" x14ac:dyDescent="0.25">
      <c r="A74">
        <v>5</v>
      </c>
      <c r="B74">
        <v>11</v>
      </c>
      <c r="C74" t="s">
        <v>6</v>
      </c>
      <c r="D74" s="3">
        <f ca="1">choosenAgri!D74*$E$1+choosenLivestock!D74*$I$1+choosenDomestic!D74*$F$1+choosenIndustry!D74*$G$1+$H$1*INDEX(choosenEnvflow!D$9:D$29,$B74,1)</f>
        <v>1.7499999999999998E-5</v>
      </c>
      <c r="E74" s="3">
        <f ca="1">choosenAgri!E74*$E$1+choosenLivestock!E74*$I$1+choosenDomestic!E74*$F$1+choosenIndustry!E74*$G$1+$H$1*INDEX(choosenEnvflow!E$9:E$29,$B74,1)</f>
        <v>1.7499999999999998E-5</v>
      </c>
      <c r="F74" s="3">
        <f ca="1">choosenAgri!F74*$E$1+choosenLivestock!F74*$I$1+choosenDomestic!F74*$F$1+choosenIndustry!F74*$G$1+$H$1*INDEX(choosenEnvflow!F$9:F$29,$B74,1)</f>
        <v>2.0000000000000002E-5</v>
      </c>
      <c r="G74" s="3">
        <f ca="1">choosenAgri!G74*$E$1+choosenLivestock!G74*$I$1+choosenDomestic!G74*$F$1+choosenIndustry!G74*$G$1+$H$1*INDEX(choosenEnvflow!G$9:G$29,$B74,1)</f>
        <v>8.6499999999999999E-4</v>
      </c>
      <c r="H74" s="3">
        <f ca="1">choosenAgri!H74*$E$1+choosenLivestock!H74*$I$1+choosenDomestic!H74*$F$1+choosenIndustry!H74*$G$1+$H$1*INDEX(choosenEnvflow!H$9:H$29,$B74,1)</f>
        <v>7.1599999999999997E-3</v>
      </c>
      <c r="I74" s="3">
        <f ca="1">choosenAgri!I74*$E$1+choosenLivestock!I74*$I$1+choosenDomestic!I74*$F$1+choosenIndustry!I74*$G$1+$H$1*INDEX(choosenEnvflow!I$9:I$29,$B74,1)</f>
        <v>9.4874999999999994E-3</v>
      </c>
      <c r="J74" s="3">
        <f ca="1">choosenAgri!J74*$E$1+choosenLivestock!J74*$I$1+choosenDomestic!J74*$F$1+choosenIndustry!J74*$G$1+$H$1*INDEX(choosenEnvflow!J$9:J$29,$B74,1)</f>
        <v>1.0395E-2</v>
      </c>
      <c r="K74" s="3">
        <f ca="1">choosenAgri!K74*$E$1+choosenLivestock!K74*$I$1+choosenDomestic!K74*$F$1+choosenIndustry!K74*$G$1+$H$1*INDEX(choosenEnvflow!K$9:K$29,$B74,1)</f>
        <v>1.00675E-2</v>
      </c>
      <c r="L74" s="3">
        <f ca="1">choosenAgri!L74*$E$1+choosenLivestock!L74*$I$1+choosenDomestic!L74*$F$1+choosenIndustry!L74*$G$1+$H$1*INDEX(choosenEnvflow!L$9:L$29,$B74,1)</f>
        <v>1.1285E-2</v>
      </c>
      <c r="M74" s="3">
        <f ca="1">choosenAgri!M74*$E$1+choosenLivestock!M74*$I$1+choosenDomestic!M74*$F$1+choosenIndustry!M74*$G$1+$H$1*INDEX(choosenEnvflow!M$9:M$29,$B74,1)</f>
        <v>1.49625E-2</v>
      </c>
      <c r="N74" s="3">
        <f ca="1">choosenAgri!N74*$E$1+choosenLivestock!N74*$I$1+choosenDomestic!N74*$F$1+choosenIndustry!N74*$G$1+$H$1*INDEX(choosenEnvflow!N$9:N$29,$B74,1)</f>
        <v>1.0659999999999999E-2</v>
      </c>
      <c r="O74" s="3">
        <f ca="1">choosenAgri!O74*$E$1+choosenLivestock!O74*$I$1+choosenDomestic!O74*$F$1+choosenIndustry!O74*$G$1+$H$1*INDEX(choosenEnvflow!O$9:O$29,$B74,1)</f>
        <v>6.6E-4</v>
      </c>
      <c r="P74" s="3">
        <f ca="1">choosenAgri!P74*$E$1+choosenLivestock!P74*$I$1+choosenDomestic!P74*$F$1+choosenIndustry!P74*$G$1+$H$1*INDEX(choosenEnvflow!P$9:P$29,$B74,1)</f>
        <v>7.5597499999999998E-2</v>
      </c>
      <c r="R74">
        <v>11</v>
      </c>
      <c r="S74" t="s">
        <v>6</v>
      </c>
      <c r="T74" s="14">
        <f ca="1">choosenAgri!T74*$E$1+choosenLivestock!D74*$I$1+choosenDomestic!D74*$F$1+choosenIndustry!D74*$G$1+$H$1*INDEX(choosenEnvflow!T$9:T$29,$B74,1)</f>
        <v>3.0000000000000001E-5</v>
      </c>
      <c r="U74" s="14">
        <f ca="1">choosenAgri!U74*$E$1+choosenLivestock!E74*$I$1+choosenDomestic!E74*$F$1+choosenIndustry!E74*$G$1+$H$1*INDEX(choosenEnvflow!U$9:U$29,$B74,1)</f>
        <v>3.0000000000000001E-5</v>
      </c>
      <c r="V74" s="14">
        <f ca="1">choosenAgri!V74*$E$1+choosenLivestock!F74*$I$1+choosenDomestic!F74*$F$1+choosenIndustry!F74*$G$1+$H$1*INDEX(choosenEnvflow!V$9:V$29,$B74,1)</f>
        <v>4.0000000000000003E-5</v>
      </c>
      <c r="W74" s="14">
        <f ca="1">choosenAgri!W74*$E$1+choosenLivestock!G74*$I$1+choosenDomestic!G74*$F$1+choosenIndustry!G74*$G$1+$H$1*INDEX(choosenEnvflow!W$9:W$29,$B74,1)</f>
        <v>1.1100000000000001E-3</v>
      </c>
      <c r="X74" s="14">
        <f ca="1">choosenAgri!X74*$E$1+choosenLivestock!H74*$I$1+choosenDomestic!H74*$F$1+choosenIndustry!H74*$G$1+$H$1*INDEX(choosenEnvflow!X$9:X$29,$B74,1)</f>
        <v>7.685E-3</v>
      </c>
      <c r="Y74" s="14">
        <f ca="1">choosenAgri!Y74*$E$1+choosenLivestock!I74*$I$1+choosenDomestic!I74*$F$1+choosenIndustry!I74*$G$1+$H$1*INDEX(choosenEnvflow!Y$9:Y$29,$B74,1)</f>
        <v>1.2515E-2</v>
      </c>
      <c r="Z74" s="14">
        <f ca="1">choosenAgri!Z74*$E$1+choosenLivestock!J74*$I$1+choosenDomestic!J74*$F$1+choosenIndustry!J74*$G$1+$H$1*INDEX(choosenEnvflow!Z$9:Z$29,$B74,1)</f>
        <v>1.4874999999999999E-2</v>
      </c>
      <c r="AA74" s="14">
        <f ca="1">choosenAgri!AA74*$E$1+choosenLivestock!K74*$I$1+choosenDomestic!K74*$F$1+choosenIndustry!K74*$G$1+$H$1*INDEX(choosenEnvflow!AA$9:AA$29,$B74,1)</f>
        <v>1.6525000000000001E-2</v>
      </c>
      <c r="AB74" s="14">
        <f ca="1">choosenAgri!AB74*$E$1+choosenLivestock!L74*$I$1+choosenDomestic!L74*$F$1+choosenIndustry!L74*$G$1+$H$1*INDEX(choosenEnvflow!AB$9:AB$29,$B74,1)</f>
        <v>1.6979999999999999E-2</v>
      </c>
      <c r="AC74" s="14">
        <f ca="1">choosenAgri!AC74*$E$1+choosenLivestock!M74*$I$1+choosenDomestic!M74*$F$1+choosenIndustry!M74*$G$1+$H$1*INDEX(choosenEnvflow!AC$9:AC$29,$B74,1)</f>
        <v>1.9195E-2</v>
      </c>
      <c r="AD74" s="14">
        <f ca="1">choosenAgri!AD74*$E$1+choosenLivestock!N74*$I$1+choosenDomestic!N74*$F$1+choosenIndustry!N74*$G$1+$H$1*INDEX(choosenEnvflow!AD$9:AD$29,$B74,1)</f>
        <v>6.6350000000000003E-3</v>
      </c>
      <c r="AE74" s="14">
        <f ca="1">choosenAgri!AE74*$E$1+choosenLivestock!O74*$I$1+choosenDomestic!O74*$F$1+choosenIndustry!O74*$G$1+$H$1*INDEX(choosenEnvflow!AE$9:AE$29,$B74,1)</f>
        <v>3.2000000000000003E-4</v>
      </c>
      <c r="AF74" s="14">
        <f ca="1">choosenAgri!AF74*$E$1+choosenLivestock!P74*$I$1+choosenDomestic!P74*$F$1+choosenIndustry!P74*$G$1+$H$1*INDEX(choosenEnvflow!AF$9:AF$29,$B74,1)</f>
        <v>9.5939999999999998E-2</v>
      </c>
      <c r="AH74">
        <v>11</v>
      </c>
      <c r="AI74" t="s">
        <v>6</v>
      </c>
      <c r="AJ74" s="3">
        <f ca="1">choosenAgri!AJ74*$E$1+choosenLivestock!D74*$I$1+choosenDomestic!D74*$F$1+choosenIndustry!D74*$G$1+$H$1*INDEX(choosenEnvflow!AJ$9:AJ$29,$B74,1)</f>
        <v>3.0000000000000001E-5</v>
      </c>
      <c r="AK74" s="3">
        <f ca="1">choosenAgri!AK74*$E$1+choosenLivestock!E74*$I$1+choosenDomestic!E74*$F$1+choosenIndustry!E74*$G$1+$H$1*INDEX(choosenEnvflow!AK$9:AK$29,$B74,1)</f>
        <v>3.0000000000000001E-5</v>
      </c>
      <c r="AL74" s="3">
        <f ca="1">choosenAgri!AL74*$E$1+choosenLivestock!F74*$I$1+choosenDomestic!F74*$F$1+choosenIndustry!F74*$G$1+$H$1*INDEX(choosenEnvflow!AL$9:AL$29,$B74,1)</f>
        <v>4.0000000000000003E-5</v>
      </c>
      <c r="AM74" s="3">
        <f ca="1">choosenAgri!AM74*$E$1+choosenLivestock!G74*$I$1+choosenDomestic!G74*$F$1+choosenIndustry!G74*$G$1+$H$1*INDEX(choosenEnvflow!AM$9:AM$29,$B74,1)</f>
        <v>5.0000000000000001E-4</v>
      </c>
      <c r="AN74" s="3">
        <f ca="1">choosenAgri!AN74*$E$1+choosenLivestock!H74*$I$1+choosenDomestic!H74*$F$1+choosenIndustry!H74*$G$1+$H$1*INDEX(choosenEnvflow!AN$9:AN$29,$B74,1)</f>
        <v>6.6049999999999998E-3</v>
      </c>
      <c r="AO74" s="3">
        <f ca="1">choosenAgri!AO74*$E$1+choosenLivestock!I74*$I$1+choosenDomestic!I74*$F$1+choosenIndustry!I74*$G$1+$H$1*INDEX(choosenEnvflow!AO$9:AO$29,$B74,1)</f>
        <v>1.2825E-2</v>
      </c>
      <c r="AP74" s="3">
        <f ca="1">choosenAgri!AP74*$E$1+choosenLivestock!J74*$I$1+choosenDomestic!J74*$F$1+choosenIndustry!J74*$G$1+$H$1*INDEX(choosenEnvflow!AP$9:AP$29,$B74,1)</f>
        <v>1.5155E-2</v>
      </c>
      <c r="AQ74" s="3">
        <f ca="1">choosenAgri!AQ74*$E$1+choosenLivestock!K74*$I$1+choosenDomestic!K74*$F$1+choosenIndustry!K74*$G$1+$H$1*INDEX(choosenEnvflow!AQ$9:AQ$29,$B74,1)</f>
        <v>1.7319999999999999E-2</v>
      </c>
      <c r="AR74" s="3">
        <f ca="1">choosenAgri!AR74*$E$1+choosenLivestock!L74*$I$1+choosenDomestic!L74*$F$1+choosenIndustry!L74*$G$1+$H$1*INDEX(choosenEnvflow!AR$9:AR$29,$B74,1)</f>
        <v>1.6645E-2</v>
      </c>
      <c r="AS74" s="3">
        <f ca="1">choosenAgri!AS74*$E$1+choosenLivestock!M74*$I$1+choosenDomestic!M74*$F$1+choosenIndustry!M74*$G$1+$H$1*INDEX(choosenEnvflow!AS$9:AS$29,$B74,1)</f>
        <v>1.821E-2</v>
      </c>
      <c r="AT74" s="3">
        <f ca="1">choosenAgri!AT74*$E$1+choosenLivestock!N74*$I$1+choosenDomestic!N74*$F$1+choosenIndustry!N74*$G$1+$H$1*INDEX(choosenEnvflow!AT$9:AT$29,$B74,1)</f>
        <v>7.6049999999999998E-3</v>
      </c>
      <c r="AU74" s="3">
        <f ca="1">choosenAgri!AU74*$E$1+choosenLivestock!O74*$I$1+choosenDomestic!O74*$F$1+choosenIndustry!O74*$G$1+$H$1*INDEX(choosenEnvflow!AU$9:AU$29,$B74,1)</f>
        <v>3.3E-4</v>
      </c>
      <c r="AV74" s="3">
        <f ca="1">choosenAgri!AV74*$E$1+choosenLivestock!P74*$I$1+choosenDomestic!P74*$F$1+choosenIndustry!P74*$G$1+$H$1*INDEX(choosenEnvflow!AV$9:AV$29,$B74,1)</f>
        <v>9.5294999999999991E-2</v>
      </c>
      <c r="AX74">
        <v>11</v>
      </c>
      <c r="AY74" t="s">
        <v>6</v>
      </c>
      <c r="AZ74" s="3">
        <f ca="1">choosenAgri!AZ74*$E$1+choosenLivestock!D74*$I$1+choosenDomestic!D74*$F$1+choosenIndustry!D74*$G$1+$H$1*INDEX(choosenEnvflow!AZ$9:AZ$29,$B74,1)</f>
        <v>3.0000000000000001E-5</v>
      </c>
      <c r="BA74" s="3">
        <f ca="1">choosenAgri!BA74*$E$1+choosenLivestock!E74*$I$1+choosenDomestic!E74*$F$1+choosenIndustry!E74*$G$1+$H$1*INDEX(choosenEnvflow!BA$9:BA$29,$B74,1)</f>
        <v>3.0000000000000001E-5</v>
      </c>
      <c r="BB74" s="3">
        <f ca="1">choosenAgri!BB74*$E$1+choosenLivestock!F74*$I$1+choosenDomestic!F74*$F$1+choosenIndustry!F74*$G$1+$H$1*INDEX(choosenEnvflow!BB$9:BB$29,$B74,1)</f>
        <v>4.0000000000000003E-5</v>
      </c>
      <c r="BC74" s="3">
        <f ca="1">choosenAgri!BC74*$E$1+choosenLivestock!G74*$I$1+choosenDomestic!G74*$F$1+choosenIndustry!G74*$G$1+$H$1*INDEX(choosenEnvflow!BC$9:BC$29,$B74,1)</f>
        <v>1.75E-4</v>
      </c>
      <c r="BD74" s="3">
        <f ca="1">choosenAgri!BD74*$E$1+choosenLivestock!H74*$I$1+choosenDomestic!H74*$F$1+choosenIndustry!H74*$G$1+$H$1*INDEX(choosenEnvflow!BD$9:BD$29,$B74,1)</f>
        <v>6.5700000000000003E-3</v>
      </c>
      <c r="BE74" s="3">
        <f ca="1">choosenAgri!BE74*$E$1+choosenLivestock!I74*$I$1+choosenDomestic!I74*$F$1+choosenIndustry!I74*$G$1+$H$1*INDEX(choosenEnvflow!BE$9:BE$29,$B74,1)</f>
        <v>1.3115E-2</v>
      </c>
      <c r="BF74" s="3">
        <f ca="1">choosenAgri!BF74*$E$1+choosenLivestock!J74*$I$1+choosenDomestic!J74*$F$1+choosenIndustry!J74*$G$1+$H$1*INDEX(choosenEnvflow!BF$9:BF$29,$B74,1)</f>
        <v>1.549E-2</v>
      </c>
      <c r="BG74" s="3">
        <f ca="1">choosenAgri!BG74*$E$1+choosenLivestock!K74*$I$1+choosenDomestic!K74*$F$1+choosenIndustry!K74*$G$1+$H$1*INDEX(choosenEnvflow!BG$9:BG$29,$B74,1)</f>
        <v>1.7215000000000001E-2</v>
      </c>
      <c r="BH74" s="3">
        <f ca="1">choosenAgri!BH74*$E$1+choosenLivestock!L74*$I$1+choosenDomestic!L74*$F$1+choosenIndustry!L74*$G$1+$H$1*INDEX(choosenEnvflow!BH$9:BH$29,$B74,1)</f>
        <v>1.7270000000000001E-2</v>
      </c>
      <c r="BI74" s="3">
        <f ca="1">choosenAgri!BI74*$E$1+choosenLivestock!M74*$I$1+choosenDomestic!M74*$F$1+choosenIndustry!M74*$G$1+$H$1*INDEX(choosenEnvflow!BI$9:BI$29,$B74,1)</f>
        <v>2.163E-2</v>
      </c>
      <c r="BJ74" s="3">
        <f ca="1">choosenAgri!BJ74*$E$1+choosenLivestock!N74*$I$1+choosenDomestic!N74*$F$1+choosenIndustry!N74*$G$1+$H$1*INDEX(choosenEnvflow!BJ$9:BJ$29,$B74,1)</f>
        <v>8.3750000000000005E-3</v>
      </c>
      <c r="BK74" s="3">
        <f ca="1">choosenAgri!BK74*$E$1+choosenLivestock!O74*$I$1+choosenDomestic!O74*$F$1+choosenIndustry!O74*$G$1+$H$1*INDEX(choosenEnvflow!BK$9:BK$29,$B74,1)</f>
        <v>4.0000000000000003E-5</v>
      </c>
      <c r="BL74" s="3">
        <f ca="1">choosenAgri!BL74*$E$1+choosenLivestock!P74*$I$1+choosenDomestic!P74*$F$1+choosenIndustry!P74*$G$1+$H$1*INDEX(choosenEnvflow!BL$9:BL$29,$B74,1)</f>
        <v>9.9979999999999999E-2</v>
      </c>
    </row>
    <row r="75" spans="1:64" x14ac:dyDescent="0.25">
      <c r="A75">
        <v>1</v>
      </c>
      <c r="B75">
        <v>12</v>
      </c>
      <c r="C75" t="s">
        <v>2</v>
      </c>
      <c r="D75" s="3">
        <f ca="1">choosenAgri!D75*$E$1+choosenLivestock!D75*$I$1+choosenDomestic!D75*$F$1+choosenIndustry!D75*$G$1+$H$1*INDEX(choosenEnvflow!D$9:D$29,$B75,1)</f>
        <v>4.75E-4</v>
      </c>
      <c r="E75" s="3">
        <f ca="1">choosenAgri!E75*$E$1+choosenLivestock!E75*$I$1+choosenDomestic!E75*$F$1+choosenIndustry!E75*$G$1+$H$1*INDEX(choosenEnvflow!E$9:E$29,$B75,1)</f>
        <v>6.0249999999999995E-4</v>
      </c>
      <c r="F75" s="3">
        <f ca="1">choosenAgri!F75*$E$1+choosenLivestock!F75*$I$1+choosenDomestic!F75*$F$1+choosenIndustry!F75*$G$1+$H$1*INDEX(choosenEnvflow!F$9:F$29,$B75,1)</f>
        <v>1.23E-3</v>
      </c>
      <c r="G75" s="3">
        <f ca="1">choosenAgri!G75*$E$1+choosenLivestock!G75*$I$1+choosenDomestic!G75*$F$1+choosenIndustry!G75*$G$1+$H$1*INDEX(choosenEnvflow!G$9:G$29,$B75,1)</f>
        <v>4.1450000000000002E-3</v>
      </c>
      <c r="H75" s="3">
        <f ca="1">choosenAgri!H75*$E$1+choosenLivestock!H75*$I$1+choosenDomestic!H75*$F$1+choosenIndustry!H75*$G$1+$H$1*INDEX(choosenEnvflow!H$9:H$29,$B75,1)</f>
        <v>1.12675E-2</v>
      </c>
      <c r="I75" s="3">
        <f ca="1">choosenAgri!I75*$E$1+choosenLivestock!I75*$I$1+choosenDomestic!I75*$F$1+choosenIndustry!I75*$G$1+$H$1*INDEX(choosenEnvflow!I$9:I$29,$B75,1)</f>
        <v>1.45925E-2</v>
      </c>
      <c r="J75" s="3">
        <f ca="1">choosenAgri!J75*$E$1+choosenLivestock!J75*$I$1+choosenDomestic!J75*$F$1+choosenIndustry!J75*$G$1+$H$1*INDEX(choosenEnvflow!J$9:J$29,$B75,1)</f>
        <v>2.3385E-2</v>
      </c>
      <c r="K75" s="3">
        <f ca="1">choosenAgri!K75*$E$1+choosenLivestock!K75*$I$1+choosenDomestic!K75*$F$1+choosenIndustry!K75*$G$1+$H$1*INDEX(choosenEnvflow!K$9:K$29,$B75,1)</f>
        <v>2.6447499999999999E-2</v>
      </c>
      <c r="L75" s="3">
        <f ca="1">choosenAgri!L75*$E$1+choosenLivestock!L75*$I$1+choosenDomestic!L75*$F$1+choosenIndustry!L75*$G$1+$H$1*INDEX(choosenEnvflow!L$9:L$29,$B75,1)</f>
        <v>2.7385E-2</v>
      </c>
      <c r="M75" s="3">
        <f ca="1">choosenAgri!M75*$E$1+choosenLivestock!M75*$I$1+choosenDomestic!M75*$F$1+choosenIndustry!M75*$G$1+$H$1*INDEX(choosenEnvflow!M$9:M$29,$B75,1)</f>
        <v>3.2215000000000001E-2</v>
      </c>
      <c r="N75" s="3">
        <f ca="1">choosenAgri!N75*$E$1+choosenLivestock!N75*$I$1+choosenDomestic!N75*$F$1+choosenIndustry!N75*$G$1+$H$1*INDEX(choosenEnvflow!N$9:N$29,$B75,1)</f>
        <v>2.0434999999999998E-2</v>
      </c>
      <c r="O75" s="3">
        <f ca="1">choosenAgri!O75*$E$1+choosenLivestock!O75*$I$1+choosenDomestic!O75*$F$1+choosenIndustry!O75*$G$1+$H$1*INDEX(choosenEnvflow!O$9:O$29,$B75,1)</f>
        <v>4.0600000000000002E-3</v>
      </c>
      <c r="P75" s="3">
        <f ca="1">choosenAgri!P75*$E$1+choosenLivestock!P75*$I$1+choosenDomestic!P75*$F$1+choosenIndustry!P75*$G$1+$H$1*INDEX(choosenEnvflow!P$9:P$29,$B75,1)</f>
        <v>0.16624</v>
      </c>
      <c r="R75">
        <v>12</v>
      </c>
      <c r="S75" t="s">
        <v>2</v>
      </c>
      <c r="T75" s="14">
        <f ca="1">choosenAgri!T75*$E$1+choosenLivestock!D75*$I$1+choosenDomestic!D75*$F$1+choosenIndustry!D75*$G$1+$H$1*INDEX(choosenEnvflow!T$9:T$29,$B75,1)</f>
        <v>1.4499999999999999E-3</v>
      </c>
      <c r="U75" s="14">
        <f ca="1">choosenAgri!U75*$E$1+choosenLivestock!E75*$I$1+choosenDomestic!E75*$F$1+choosenIndustry!E75*$G$1+$H$1*INDEX(choosenEnvflow!U$9:U$29,$B75,1)</f>
        <v>1.74E-3</v>
      </c>
      <c r="V75" s="14">
        <f ca="1">choosenAgri!V75*$E$1+choosenLivestock!F75*$I$1+choosenDomestic!F75*$F$1+choosenIndustry!F75*$G$1+$H$1*INDEX(choosenEnvflow!V$9:V$29,$B75,1)</f>
        <v>3.0799999999999998E-3</v>
      </c>
      <c r="W75" s="14">
        <f ca="1">choosenAgri!W75*$E$1+choosenLivestock!G75*$I$1+choosenDomestic!G75*$F$1+choosenIndustry!G75*$G$1+$H$1*INDEX(choosenEnvflow!W$9:W$29,$B75,1)</f>
        <v>5.79E-3</v>
      </c>
      <c r="X75" s="14">
        <f ca="1">choosenAgri!X75*$E$1+choosenLivestock!H75*$I$1+choosenDomestic!H75*$F$1+choosenIndustry!H75*$G$1+$H$1*INDEX(choosenEnvflow!X$9:X$29,$B75,1)</f>
        <v>1.435E-2</v>
      </c>
      <c r="Y75" s="14">
        <f ca="1">choosenAgri!Y75*$E$1+choosenLivestock!I75*$I$1+choosenDomestic!I75*$F$1+choosenIndustry!I75*$G$1+$H$1*INDEX(choosenEnvflow!Y$9:Y$29,$B75,1)</f>
        <v>2.6450000000000001E-2</v>
      </c>
      <c r="Z75" s="14">
        <f ca="1">choosenAgri!Z75*$E$1+choosenLivestock!J75*$I$1+choosenDomestic!J75*$F$1+choosenIndustry!J75*$G$1+$H$1*INDEX(choosenEnvflow!Z$9:Z$29,$B75,1)</f>
        <v>3.7600000000000001E-2</v>
      </c>
      <c r="AA75" s="14">
        <f ca="1">choosenAgri!AA75*$E$1+choosenLivestock!K75*$I$1+choosenDomestic!K75*$F$1+choosenIndustry!K75*$G$1+$H$1*INDEX(choosenEnvflow!AA$9:AA$29,$B75,1)</f>
        <v>4.3229999999999998E-2</v>
      </c>
      <c r="AB75" s="14">
        <f ca="1">choosenAgri!AB75*$E$1+choosenLivestock!L75*$I$1+choosenDomestic!L75*$F$1+choosenIndustry!L75*$G$1+$H$1*INDEX(choosenEnvflow!AB$9:AB$29,$B75,1)</f>
        <v>4.3584999999999999E-2</v>
      </c>
      <c r="AC75" s="14">
        <f ca="1">choosenAgri!AC75*$E$1+choosenLivestock!M75*$I$1+choosenDomestic!M75*$F$1+choosenIndustry!M75*$G$1+$H$1*INDEX(choosenEnvflow!AC$9:AC$29,$B75,1)</f>
        <v>5.6474999999999997E-2</v>
      </c>
      <c r="AD75" s="14">
        <f ca="1">choosenAgri!AD75*$E$1+choosenLivestock!N75*$I$1+choosenDomestic!N75*$F$1+choosenIndustry!N75*$G$1+$H$1*INDEX(choosenEnvflow!AD$9:AD$29,$B75,1)</f>
        <v>2.3890000000000002E-2</v>
      </c>
      <c r="AE75" s="14">
        <f ca="1">choosenAgri!AE75*$E$1+choosenLivestock!O75*$I$1+choosenDomestic!O75*$F$1+choosenIndustry!O75*$G$1+$H$1*INDEX(choosenEnvflow!AE$9:AE$29,$B75,1)</f>
        <v>2.395E-3</v>
      </c>
      <c r="AF75" s="14">
        <f ca="1">choosenAgri!AF75*$E$1+choosenLivestock!P75*$I$1+choosenDomestic!P75*$F$1+choosenIndustry!P75*$G$1+$H$1*INDEX(choosenEnvflow!AF$9:AF$29,$B75,1)</f>
        <v>0.26003500000000002</v>
      </c>
      <c r="AH75">
        <v>12</v>
      </c>
      <c r="AI75" t="s">
        <v>2</v>
      </c>
      <c r="AJ75" s="3">
        <f ca="1">choosenAgri!AJ75*$E$1+choosenLivestock!D75*$I$1+choosenDomestic!D75*$F$1+choosenIndustry!D75*$G$1+$H$1*INDEX(choosenEnvflow!AJ$9:AJ$29,$B75,1)</f>
        <v>9.1500000000000001E-4</v>
      </c>
      <c r="AK75" s="3">
        <f ca="1">choosenAgri!AK75*$E$1+choosenLivestock!E75*$I$1+choosenDomestic!E75*$F$1+choosenIndustry!E75*$G$1+$H$1*INDEX(choosenEnvflow!AK$9:AK$29,$B75,1)</f>
        <v>1.2049999999999999E-3</v>
      </c>
      <c r="AL75" s="3">
        <f ca="1">choosenAgri!AL75*$E$1+choosenLivestock!F75*$I$1+choosenDomestic!F75*$F$1+choosenIndustry!F75*$G$1+$H$1*INDEX(choosenEnvflow!AL$9:AL$29,$B75,1)</f>
        <v>1.9350000000000001E-3</v>
      </c>
      <c r="AM75" s="3">
        <f ca="1">choosenAgri!AM75*$E$1+choosenLivestock!G75*$I$1+choosenDomestic!G75*$F$1+choosenIndustry!G75*$G$1+$H$1*INDEX(choosenEnvflow!AM$9:AM$29,$B75,1)</f>
        <v>3.4849999999999998E-3</v>
      </c>
      <c r="AN75" s="3">
        <f ca="1">choosenAgri!AN75*$E$1+choosenLivestock!H75*$I$1+choosenDomestic!H75*$F$1+choosenIndustry!H75*$G$1+$H$1*INDEX(choosenEnvflow!AN$9:AN$29,$B75,1)</f>
        <v>1.0670000000000001E-2</v>
      </c>
      <c r="AO75" s="3">
        <f ca="1">choosenAgri!AO75*$E$1+choosenLivestock!I75*$I$1+choosenDomestic!I75*$F$1+choosenIndustry!I75*$G$1+$H$1*INDEX(choosenEnvflow!AO$9:AO$29,$B75,1)</f>
        <v>2.6294999999999999E-2</v>
      </c>
      <c r="AP75" s="3">
        <f ca="1">choosenAgri!AP75*$E$1+choosenLivestock!J75*$I$1+choosenDomestic!J75*$F$1+choosenIndustry!J75*$G$1+$H$1*INDEX(choosenEnvflow!AP$9:AP$29,$B75,1)</f>
        <v>3.8405000000000002E-2</v>
      </c>
      <c r="AQ75" s="3">
        <f ca="1">choosenAgri!AQ75*$E$1+choosenLivestock!K75*$I$1+choosenDomestic!K75*$F$1+choosenIndustry!K75*$G$1+$H$1*INDEX(choosenEnvflow!AQ$9:AQ$29,$B75,1)</f>
        <v>4.2075000000000001E-2</v>
      </c>
      <c r="AR75" s="3">
        <f ca="1">choosenAgri!AR75*$E$1+choosenLivestock!L75*$I$1+choosenDomestic!L75*$F$1+choosenIndustry!L75*$G$1+$H$1*INDEX(choosenEnvflow!AR$9:AR$29,$B75,1)</f>
        <v>4.2294999999999999E-2</v>
      </c>
      <c r="AS75" s="3">
        <f ca="1">choosenAgri!AS75*$E$1+choosenLivestock!M75*$I$1+choosenDomestic!M75*$F$1+choosenIndustry!M75*$G$1+$H$1*INDEX(choosenEnvflow!AS$9:AS$29,$B75,1)</f>
        <v>5.6739999999999999E-2</v>
      </c>
      <c r="AT75" s="3">
        <f ca="1">choosenAgri!AT75*$E$1+choosenLivestock!N75*$I$1+choosenDomestic!N75*$F$1+choosenIndustry!N75*$G$1+$H$1*INDEX(choosenEnvflow!AT$9:AT$29,$B75,1)</f>
        <v>3.1940000000000003E-2</v>
      </c>
      <c r="AU75" s="3">
        <f ca="1">choosenAgri!AU75*$E$1+choosenLivestock!O75*$I$1+choosenDomestic!O75*$F$1+choosenIndustry!O75*$G$1+$H$1*INDEX(choosenEnvflow!AU$9:AU$29,$B75,1)</f>
        <v>2.7200000000000002E-3</v>
      </c>
      <c r="AV75" s="3">
        <f ca="1">choosenAgri!AV75*$E$1+choosenLivestock!P75*$I$1+choosenDomestic!P75*$F$1+choosenIndustry!P75*$G$1+$H$1*INDEX(choosenEnvflow!AV$9:AV$29,$B75,1)</f>
        <v>0.25868000000000002</v>
      </c>
      <c r="AX75">
        <v>12</v>
      </c>
      <c r="AY75" t="s">
        <v>2</v>
      </c>
      <c r="AZ75" s="3">
        <f ca="1">choosenAgri!AZ75*$E$1+choosenLivestock!D75*$I$1+choosenDomestic!D75*$F$1+choosenIndustry!D75*$G$1+$H$1*INDEX(choosenEnvflow!AZ$9:AZ$29,$B75,1)</f>
        <v>9.5E-4</v>
      </c>
      <c r="BA75" s="3">
        <f ca="1">choosenAgri!BA75*$E$1+choosenLivestock!E75*$I$1+choosenDomestic!E75*$F$1+choosenIndustry!E75*$G$1+$H$1*INDEX(choosenEnvflow!BA$9:BA$29,$B75,1)</f>
        <v>1.0549999999999999E-3</v>
      </c>
      <c r="BB75" s="3">
        <f ca="1">choosenAgri!BB75*$E$1+choosenLivestock!F75*$I$1+choosenDomestic!F75*$F$1+choosenIndustry!F75*$G$1+$H$1*INDEX(choosenEnvflow!BB$9:BB$29,$B75,1)</f>
        <v>2.2950000000000002E-3</v>
      </c>
      <c r="BC75" s="3">
        <f ca="1">choosenAgri!BC75*$E$1+choosenLivestock!G75*$I$1+choosenDomestic!G75*$F$1+choosenIndustry!G75*$G$1+$H$1*INDEX(choosenEnvflow!BC$9:BC$29,$B75,1)</f>
        <v>2.7299999999999998E-3</v>
      </c>
      <c r="BD75" s="3">
        <f ca="1">choosenAgri!BD75*$E$1+choosenLivestock!H75*$I$1+choosenDomestic!H75*$F$1+choosenIndustry!H75*$G$1+$H$1*INDEX(choosenEnvflow!BD$9:BD$29,$B75,1)</f>
        <v>9.8700000000000003E-3</v>
      </c>
      <c r="BE75" s="3">
        <f ca="1">choosenAgri!BE75*$E$1+choosenLivestock!I75*$I$1+choosenDomestic!I75*$F$1+choosenIndustry!I75*$G$1+$H$1*INDEX(choosenEnvflow!BE$9:BE$29,$B75,1)</f>
        <v>2.3914999999999999E-2</v>
      </c>
      <c r="BF75" s="3">
        <f ca="1">choosenAgri!BF75*$E$1+choosenLivestock!J75*$I$1+choosenDomestic!J75*$F$1+choosenIndustry!J75*$G$1+$H$1*INDEX(choosenEnvflow!BF$9:BF$29,$B75,1)</f>
        <v>3.7999999999999999E-2</v>
      </c>
      <c r="BG75" s="3">
        <f ca="1">choosenAgri!BG75*$E$1+choosenLivestock!K75*$I$1+choosenDomestic!K75*$F$1+choosenIndustry!K75*$G$1+$H$1*INDEX(choosenEnvflow!BG$9:BG$29,$B75,1)</f>
        <v>4.2130000000000001E-2</v>
      </c>
      <c r="BH75" s="3">
        <f ca="1">choosenAgri!BH75*$E$1+choosenLivestock!L75*$I$1+choosenDomestic!L75*$F$1+choosenIndustry!L75*$G$1+$H$1*INDEX(choosenEnvflow!BH$9:BH$29,$B75,1)</f>
        <v>4.3740000000000001E-2</v>
      </c>
      <c r="BI75" s="3">
        <f ca="1">choosenAgri!BI75*$E$1+choosenLivestock!M75*$I$1+choosenDomestic!M75*$F$1+choosenIndustry!M75*$G$1+$H$1*INDEX(choosenEnvflow!BI$9:BI$29,$B75,1)</f>
        <v>5.5155000000000003E-2</v>
      </c>
      <c r="BJ75" s="3">
        <f ca="1">choosenAgri!BJ75*$E$1+choosenLivestock!N75*$I$1+choosenDomestic!N75*$F$1+choosenIndustry!N75*$G$1+$H$1*INDEX(choosenEnvflow!BJ$9:BJ$29,$B75,1)</f>
        <v>2.1975000000000001E-2</v>
      </c>
      <c r="BK75" s="3">
        <f ca="1">choosenAgri!BK75*$E$1+choosenLivestock!O75*$I$1+choosenDomestic!O75*$F$1+choosenIndustry!O75*$G$1+$H$1*INDEX(choosenEnvflow!BK$9:BK$29,$B75,1)</f>
        <v>4.4749999999999998E-3</v>
      </c>
      <c r="BL75" s="3">
        <f ca="1">choosenAgri!BL75*$E$1+choosenLivestock!P75*$I$1+choosenDomestic!P75*$F$1+choosenIndustry!P75*$G$1+$H$1*INDEX(choosenEnvflow!BL$9:BL$29,$B75,1)</f>
        <v>0.24629000000000001</v>
      </c>
    </row>
    <row r="76" spans="1:64" x14ac:dyDescent="0.25">
      <c r="A76">
        <v>2</v>
      </c>
      <c r="B76">
        <v>12</v>
      </c>
      <c r="C76" t="s">
        <v>3</v>
      </c>
      <c r="D76" s="3">
        <f ca="1">choosenAgri!D76*$E$1+choosenLivestock!D76*$I$1+choosenDomestic!D76*$F$1+choosenIndustry!D76*$G$1+$H$1*INDEX(choosenEnvflow!D$9:D$29,$B76,1)</f>
        <v>6.7750000000000004E-4</v>
      </c>
      <c r="E76" s="3">
        <f ca="1">choosenAgri!E76*$E$1+choosenLivestock!E76*$I$1+choosenDomestic!E76*$F$1+choosenIndustry!E76*$G$1+$H$1*INDEX(choosenEnvflow!E$9:E$29,$B76,1)</f>
        <v>5.2999999999999998E-4</v>
      </c>
      <c r="F76" s="3">
        <f ca="1">choosenAgri!F76*$E$1+choosenLivestock!F76*$I$1+choosenDomestic!F76*$F$1+choosenIndustry!F76*$G$1+$H$1*INDEX(choosenEnvflow!F$9:F$29,$B76,1)</f>
        <v>1.1249999999999999E-3</v>
      </c>
      <c r="G76" s="3">
        <f ca="1">choosenAgri!G76*$E$1+choosenLivestock!G76*$I$1+choosenDomestic!G76*$F$1+choosenIndustry!G76*$G$1+$H$1*INDEX(choosenEnvflow!G$9:G$29,$B76,1)</f>
        <v>2.9299999999999999E-3</v>
      </c>
      <c r="H76" s="3">
        <f ca="1">choosenAgri!H76*$E$1+choosenLivestock!H76*$I$1+choosenDomestic!H76*$F$1+choosenIndustry!H76*$G$1+$H$1*INDEX(choosenEnvflow!H$9:H$29,$B76,1)</f>
        <v>9.0849999999999993E-3</v>
      </c>
      <c r="I76" s="3">
        <f ca="1">choosenAgri!I76*$E$1+choosenLivestock!I76*$I$1+choosenDomestic!I76*$F$1+choosenIndustry!I76*$G$1+$H$1*INDEX(choosenEnvflow!I$9:I$29,$B76,1)</f>
        <v>1.57225E-2</v>
      </c>
      <c r="J76" s="3">
        <f ca="1">choosenAgri!J76*$E$1+choosenLivestock!J76*$I$1+choosenDomestic!J76*$F$1+choosenIndustry!J76*$G$1+$H$1*INDEX(choosenEnvflow!J$9:J$29,$B76,1)</f>
        <v>2.5780000000000001E-2</v>
      </c>
      <c r="K76" s="3">
        <f ca="1">choosenAgri!K76*$E$1+choosenLivestock!K76*$I$1+choosenDomestic!K76*$F$1+choosenIndustry!K76*$G$1+$H$1*INDEX(choosenEnvflow!K$9:K$29,$B76,1)</f>
        <v>2.7442500000000002E-2</v>
      </c>
      <c r="L76" s="3">
        <f ca="1">choosenAgri!L76*$E$1+choosenLivestock!L76*$I$1+choosenDomestic!L76*$F$1+choosenIndustry!L76*$G$1+$H$1*INDEX(choosenEnvflow!L$9:L$29,$B76,1)</f>
        <v>2.85025E-2</v>
      </c>
      <c r="M76" s="3">
        <f ca="1">choosenAgri!M76*$E$1+choosenLivestock!M76*$I$1+choosenDomestic!M76*$F$1+choosenIndustry!M76*$G$1+$H$1*INDEX(choosenEnvflow!M$9:M$29,$B76,1)</f>
        <v>3.7837500000000003E-2</v>
      </c>
      <c r="N76" s="3">
        <f ca="1">choosenAgri!N76*$E$1+choosenLivestock!N76*$I$1+choosenDomestic!N76*$F$1+choosenIndustry!N76*$G$1+$H$1*INDEX(choosenEnvflow!N$9:N$29,$B76,1)</f>
        <v>2.886E-2</v>
      </c>
      <c r="O76" s="3">
        <f ca="1">choosenAgri!O76*$E$1+choosenLivestock!O76*$I$1+choosenDomestic!O76*$F$1+choosenIndustry!O76*$G$1+$H$1*INDEX(choosenEnvflow!O$9:O$29,$B76,1)</f>
        <v>2.8800000000000002E-3</v>
      </c>
      <c r="P76" s="3">
        <f ca="1">choosenAgri!P76*$E$1+choosenLivestock!P76*$I$1+choosenDomestic!P76*$F$1+choosenIndustry!P76*$G$1+$H$1*INDEX(choosenEnvflow!P$9:P$29,$B76,1)</f>
        <v>0.18137249999999999</v>
      </c>
      <c r="R76">
        <v>12</v>
      </c>
      <c r="S76" t="s">
        <v>3</v>
      </c>
      <c r="T76" s="14">
        <f ca="1">choosenAgri!T76*$E$1+choosenLivestock!D76*$I$1+choosenDomestic!D76*$F$1+choosenIndustry!D76*$G$1+$H$1*INDEX(choosenEnvflow!T$9:T$29,$B76,1)</f>
        <v>5.6999999999999998E-4</v>
      </c>
      <c r="U76" s="14">
        <f ca="1">choosenAgri!U76*$E$1+choosenLivestock!E76*$I$1+choosenDomestic!E76*$F$1+choosenIndustry!E76*$G$1+$H$1*INDEX(choosenEnvflow!U$9:U$29,$B76,1)</f>
        <v>8.4999999999999995E-4</v>
      </c>
      <c r="V76" s="14">
        <f ca="1">choosenAgri!V76*$E$1+choosenLivestock!F76*$I$1+choosenDomestic!F76*$F$1+choosenIndustry!F76*$G$1+$H$1*INDEX(choosenEnvflow!V$9:V$29,$B76,1)</f>
        <v>2.2100000000000002E-3</v>
      </c>
      <c r="W76" s="14">
        <f ca="1">choosenAgri!W76*$E$1+choosenLivestock!G76*$I$1+choosenDomestic!G76*$F$1+choosenIndustry!G76*$G$1+$H$1*INDEX(choosenEnvflow!W$9:W$29,$B76,1)</f>
        <v>4.2750000000000002E-3</v>
      </c>
      <c r="X76" s="14">
        <f ca="1">choosenAgri!X76*$E$1+choosenLivestock!H76*$I$1+choosenDomestic!H76*$F$1+choosenIndustry!H76*$G$1+$H$1*INDEX(choosenEnvflow!X$9:X$29,$B76,1)</f>
        <v>1.0815E-2</v>
      </c>
      <c r="Y76" s="14">
        <f ca="1">choosenAgri!Y76*$E$1+choosenLivestock!I76*$I$1+choosenDomestic!I76*$F$1+choosenIndustry!I76*$G$1+$H$1*INDEX(choosenEnvflow!Y$9:Y$29,$B76,1)</f>
        <v>2.5139999999999999E-2</v>
      </c>
      <c r="Z76" s="14">
        <f ca="1">choosenAgri!Z76*$E$1+choosenLivestock!J76*$I$1+choosenDomestic!J76*$F$1+choosenIndustry!J76*$G$1+$H$1*INDEX(choosenEnvflow!Z$9:Z$29,$B76,1)</f>
        <v>3.7054999999999998E-2</v>
      </c>
      <c r="AA76" s="14">
        <f ca="1">choosenAgri!AA76*$E$1+choosenLivestock!K76*$I$1+choosenDomestic!K76*$F$1+choosenIndustry!K76*$G$1+$H$1*INDEX(choosenEnvflow!AA$9:AA$29,$B76,1)</f>
        <v>4.428E-2</v>
      </c>
      <c r="AB76" s="14">
        <f ca="1">choosenAgri!AB76*$E$1+choosenLivestock!L76*$I$1+choosenDomestic!L76*$F$1+choosenIndustry!L76*$G$1+$H$1*INDEX(choosenEnvflow!AB$9:AB$29,$B76,1)</f>
        <v>4.5699999999999998E-2</v>
      </c>
      <c r="AC76" s="14">
        <f ca="1">choosenAgri!AC76*$E$1+choosenLivestock!M76*$I$1+choosenDomestic!M76*$F$1+choosenIndustry!M76*$G$1+$H$1*INDEX(choosenEnvflow!AC$9:AC$29,$B76,1)</f>
        <v>5.6695000000000002E-2</v>
      </c>
      <c r="AD76" s="14">
        <f ca="1">choosenAgri!AD76*$E$1+choosenLivestock!N76*$I$1+choosenDomestic!N76*$F$1+choosenIndustry!N76*$G$1+$H$1*INDEX(choosenEnvflow!AD$9:AD$29,$B76,1)</f>
        <v>3.2245000000000003E-2</v>
      </c>
      <c r="AE76" s="14">
        <f ca="1">choosenAgri!AE76*$E$1+choosenLivestock!O76*$I$1+choosenDomestic!O76*$F$1+choosenIndustry!O76*$G$1+$H$1*INDEX(choosenEnvflow!AE$9:AE$29,$B76,1)</f>
        <v>4.5300000000000002E-3</v>
      </c>
      <c r="AF76" s="14">
        <f ca="1">choosenAgri!AF76*$E$1+choosenLivestock!P76*$I$1+choosenDomestic!P76*$F$1+choosenIndustry!P76*$G$1+$H$1*INDEX(choosenEnvflow!AF$9:AF$29,$B76,1)</f>
        <v>0.26436499999999996</v>
      </c>
      <c r="AH76">
        <v>12</v>
      </c>
      <c r="AI76" t="s">
        <v>3</v>
      </c>
      <c r="AJ76" s="3">
        <f ca="1">choosenAgri!AJ76*$E$1+choosenLivestock!D76*$I$1+choosenDomestic!D76*$F$1+choosenIndustry!D76*$G$1+$H$1*INDEX(choosenEnvflow!AJ$9:AJ$29,$B76,1)</f>
        <v>1.1100000000000001E-3</v>
      </c>
      <c r="AK76" s="3">
        <f ca="1">choosenAgri!AK76*$E$1+choosenLivestock!E76*$I$1+choosenDomestic!E76*$F$1+choosenIndustry!E76*$G$1+$H$1*INDEX(choosenEnvflow!AK$9:AK$29,$B76,1)</f>
        <v>9.3499999999999996E-4</v>
      </c>
      <c r="AL76" s="3">
        <f ca="1">choosenAgri!AL76*$E$1+choosenLivestock!F76*$I$1+choosenDomestic!F76*$F$1+choosenIndustry!F76*$G$1+$H$1*INDEX(choosenEnvflow!AL$9:AL$29,$B76,1)</f>
        <v>1.81E-3</v>
      </c>
      <c r="AM76" s="3">
        <f ca="1">choosenAgri!AM76*$E$1+choosenLivestock!G76*$I$1+choosenDomestic!G76*$F$1+choosenIndustry!G76*$G$1+$H$1*INDEX(choosenEnvflow!AM$9:AM$29,$B76,1)</f>
        <v>3.3999999999999998E-3</v>
      </c>
      <c r="AN76" s="3">
        <f ca="1">choosenAgri!AN76*$E$1+choosenLivestock!H76*$I$1+choosenDomestic!H76*$F$1+choosenIndustry!H76*$G$1+$H$1*INDEX(choosenEnvflow!AN$9:AN$29,$B76,1)</f>
        <v>1.1055000000000001E-2</v>
      </c>
      <c r="AO76" s="3">
        <f ca="1">choosenAgri!AO76*$E$1+choosenLivestock!I76*$I$1+choosenDomestic!I76*$F$1+choosenIndustry!I76*$G$1+$H$1*INDEX(choosenEnvflow!AO$9:AO$29,$B76,1)</f>
        <v>2.6460000000000001E-2</v>
      </c>
      <c r="AP76" s="3">
        <f ca="1">choosenAgri!AP76*$E$1+choosenLivestock!J76*$I$1+choosenDomestic!J76*$F$1+choosenIndustry!J76*$G$1+$H$1*INDEX(choosenEnvflow!AP$9:AP$29,$B76,1)</f>
        <v>3.7420000000000002E-2</v>
      </c>
      <c r="AQ76" s="3">
        <f ca="1">choosenAgri!AQ76*$E$1+choosenLivestock!K76*$I$1+choosenDomestic!K76*$F$1+choosenIndustry!K76*$G$1+$H$1*INDEX(choosenEnvflow!AQ$9:AQ$29,$B76,1)</f>
        <v>4.4130000000000003E-2</v>
      </c>
      <c r="AR76" s="3">
        <f ca="1">choosenAgri!AR76*$E$1+choosenLivestock!L76*$I$1+choosenDomestic!L76*$F$1+choosenIndustry!L76*$G$1+$H$1*INDEX(choosenEnvflow!AR$9:AR$29,$B76,1)</f>
        <v>4.6769999999999999E-2</v>
      </c>
      <c r="AS76" s="3">
        <f ca="1">choosenAgri!AS76*$E$1+choosenLivestock!M76*$I$1+choosenDomestic!M76*$F$1+choosenIndustry!M76*$G$1+$H$1*INDEX(choosenEnvflow!AS$9:AS$29,$B76,1)</f>
        <v>5.6864999999999999E-2</v>
      </c>
      <c r="AT76" s="3">
        <f ca="1">choosenAgri!AT76*$E$1+choosenLivestock!N76*$I$1+choosenDomestic!N76*$F$1+choosenIndustry!N76*$G$1+$H$1*INDEX(choosenEnvflow!AT$9:AT$29,$B76,1)</f>
        <v>2.5100000000000001E-2</v>
      </c>
      <c r="AU76" s="3">
        <f ca="1">choosenAgri!AU76*$E$1+choosenLivestock!O76*$I$1+choosenDomestic!O76*$F$1+choosenIndustry!O76*$G$1+$H$1*INDEX(choosenEnvflow!AU$9:AU$29,$B76,1)</f>
        <v>8.9099999999999995E-3</v>
      </c>
      <c r="AV76" s="3">
        <f ca="1">choosenAgri!AV76*$E$1+choosenLivestock!P76*$I$1+choosenDomestic!P76*$F$1+choosenIndustry!P76*$G$1+$H$1*INDEX(choosenEnvflow!AV$9:AV$29,$B76,1)</f>
        <v>0.26396500000000001</v>
      </c>
      <c r="AX76">
        <v>12</v>
      </c>
      <c r="AY76" t="s">
        <v>3</v>
      </c>
      <c r="AZ76" s="3">
        <f ca="1">choosenAgri!AZ76*$E$1+choosenLivestock!D76*$I$1+choosenDomestic!D76*$F$1+choosenIndustry!D76*$G$1+$H$1*INDEX(choosenEnvflow!AZ$9:AZ$29,$B76,1)</f>
        <v>6.4999999999999997E-4</v>
      </c>
      <c r="BA76" s="3">
        <f ca="1">choosenAgri!BA76*$E$1+choosenLivestock!E76*$I$1+choosenDomestic!E76*$F$1+choosenIndustry!E76*$G$1+$H$1*INDEX(choosenEnvflow!BA$9:BA$29,$B76,1)</f>
        <v>1.06E-3</v>
      </c>
      <c r="BB76" s="3">
        <f ca="1">choosenAgri!BB76*$E$1+choosenLivestock!F76*$I$1+choosenDomestic!F76*$F$1+choosenIndustry!F76*$G$1+$H$1*INDEX(choosenEnvflow!BB$9:BB$29,$B76,1)</f>
        <v>3.225E-3</v>
      </c>
      <c r="BC76" s="3">
        <f ca="1">choosenAgri!BC76*$E$1+choosenLivestock!G76*$I$1+choosenDomestic!G76*$F$1+choosenIndustry!G76*$G$1+$H$1*INDEX(choosenEnvflow!BC$9:BC$29,$B76,1)</f>
        <v>5.4650000000000002E-3</v>
      </c>
      <c r="BD76" s="3">
        <f ca="1">choosenAgri!BD76*$E$1+choosenLivestock!H76*$I$1+choosenDomestic!H76*$F$1+choosenIndustry!H76*$G$1+$H$1*INDEX(choosenEnvflow!BD$9:BD$29,$B76,1)</f>
        <v>1.4165000000000001E-2</v>
      </c>
      <c r="BE76" s="3">
        <f ca="1">choosenAgri!BE76*$E$1+choosenLivestock!I76*$I$1+choosenDomestic!I76*$F$1+choosenIndustry!I76*$G$1+$H$1*INDEX(choosenEnvflow!BE$9:BE$29,$B76,1)</f>
        <v>2.6155000000000001E-2</v>
      </c>
      <c r="BF76" s="3">
        <f ca="1">choosenAgri!BF76*$E$1+choosenLivestock!J76*$I$1+choosenDomestic!J76*$F$1+choosenIndustry!J76*$G$1+$H$1*INDEX(choosenEnvflow!BF$9:BF$29,$B76,1)</f>
        <v>3.8565000000000002E-2</v>
      </c>
      <c r="BG76" s="3">
        <f ca="1">choosenAgri!BG76*$E$1+choosenLivestock!K76*$I$1+choosenDomestic!K76*$F$1+choosenIndustry!K76*$G$1+$H$1*INDEX(choosenEnvflow!BG$9:BG$29,$B76,1)</f>
        <v>4.5644999999999998E-2</v>
      </c>
      <c r="BH76" s="3">
        <f ca="1">choosenAgri!BH76*$E$1+choosenLivestock!L76*$I$1+choosenDomestic!L76*$F$1+choosenIndustry!L76*$G$1+$H$1*INDEX(choosenEnvflow!BH$9:BH$29,$B76,1)</f>
        <v>4.7219999999999998E-2</v>
      </c>
      <c r="BI76" s="3">
        <f ca="1">choosenAgri!BI76*$E$1+choosenLivestock!M76*$I$1+choosenDomestic!M76*$F$1+choosenIndustry!M76*$G$1+$H$1*INDEX(choosenEnvflow!BI$9:BI$29,$B76,1)</f>
        <v>5.8270000000000002E-2</v>
      </c>
      <c r="BJ76" s="3">
        <f ca="1">choosenAgri!BJ76*$E$1+choosenLivestock!N76*$I$1+choosenDomestic!N76*$F$1+choosenIndustry!N76*$G$1+$H$1*INDEX(choosenEnvflow!BJ$9:BJ$29,$B76,1)</f>
        <v>3.3994999999999997E-2</v>
      </c>
      <c r="BK76" s="3">
        <f ca="1">choosenAgri!BK76*$E$1+choosenLivestock!O76*$I$1+choosenDomestic!O76*$F$1+choosenIndustry!O76*$G$1+$H$1*INDEX(choosenEnvflow!BK$9:BK$29,$B76,1)</f>
        <v>3.1150000000000001E-3</v>
      </c>
      <c r="BL76" s="3">
        <f ca="1">choosenAgri!BL76*$E$1+choosenLivestock!P76*$I$1+choosenDomestic!P76*$F$1+choosenIndustry!P76*$G$1+$H$1*INDEX(choosenEnvflow!BL$9:BL$29,$B76,1)</f>
        <v>0.27752999999999994</v>
      </c>
    </row>
    <row r="77" spans="1:64" x14ac:dyDescent="0.25">
      <c r="A77">
        <v>3</v>
      </c>
      <c r="B77">
        <v>12</v>
      </c>
      <c r="C77" t="s">
        <v>4</v>
      </c>
      <c r="D77" s="3">
        <f ca="1">choosenAgri!D77*$E$1+choosenLivestock!D77*$I$1+choosenDomestic!D77*$F$1+choosenIndustry!D77*$G$1+$H$1*INDEX(choosenEnvflow!D$9:D$29,$B77,1)</f>
        <v>3.8499999999999998E-4</v>
      </c>
      <c r="E77" s="3">
        <f ca="1">choosenAgri!E77*$E$1+choosenLivestock!E77*$I$1+choosenDomestic!E77*$F$1+choosenIndustry!E77*$G$1+$H$1*INDEX(choosenEnvflow!E$9:E$29,$B77,1)</f>
        <v>6.3250000000000003E-4</v>
      </c>
      <c r="F77" s="3">
        <f ca="1">choosenAgri!F77*$E$1+choosenLivestock!F77*$I$1+choosenDomestic!F77*$F$1+choosenIndustry!F77*$G$1+$H$1*INDEX(choosenEnvflow!F$9:F$29,$B77,1)</f>
        <v>1.7899999999999999E-3</v>
      </c>
      <c r="G77" s="3">
        <f ca="1">choosenAgri!G77*$E$1+choosenLivestock!G77*$I$1+choosenDomestic!G77*$F$1+choosenIndustry!G77*$G$1+$H$1*INDEX(choosenEnvflow!G$9:G$29,$B77,1)</f>
        <v>5.8349999999999999E-3</v>
      </c>
      <c r="H77" s="3">
        <f ca="1">choosenAgri!H77*$E$1+choosenLivestock!H77*$I$1+choosenDomestic!H77*$F$1+choosenIndustry!H77*$G$1+$H$1*INDEX(choosenEnvflow!H$9:H$29,$B77,1)</f>
        <v>1.10875E-2</v>
      </c>
      <c r="I77" s="3">
        <f ca="1">choosenAgri!I77*$E$1+choosenLivestock!I77*$I$1+choosenDomestic!I77*$F$1+choosenIndustry!I77*$G$1+$H$1*INDEX(choosenEnvflow!I$9:I$29,$B77,1)</f>
        <v>1.7514999999999999E-2</v>
      </c>
      <c r="J77" s="3">
        <f ca="1">choosenAgri!J77*$E$1+choosenLivestock!J77*$I$1+choosenDomestic!J77*$F$1+choosenIndustry!J77*$G$1+$H$1*INDEX(choosenEnvflow!J$9:J$29,$B77,1)</f>
        <v>2.2225000000000002E-2</v>
      </c>
      <c r="K77" s="3">
        <f ca="1">choosenAgri!K77*$E$1+choosenLivestock!K77*$I$1+choosenDomestic!K77*$F$1+choosenIndustry!K77*$G$1+$H$1*INDEX(choosenEnvflow!K$9:K$29,$B77,1)</f>
        <v>2.79125E-2</v>
      </c>
      <c r="L77" s="3">
        <f ca="1">choosenAgri!L77*$E$1+choosenLivestock!L77*$I$1+choosenDomestic!L77*$F$1+choosenIndustry!L77*$G$1+$H$1*INDEX(choosenEnvflow!L$9:L$29,$B77,1)</f>
        <v>2.7102500000000002E-2</v>
      </c>
      <c r="M77" s="3">
        <f ca="1">choosenAgri!M77*$E$1+choosenLivestock!M77*$I$1+choosenDomestic!M77*$F$1+choosenIndustry!M77*$G$1+$H$1*INDEX(choosenEnvflow!M$9:M$29,$B77,1)</f>
        <v>3.3487500000000003E-2</v>
      </c>
      <c r="N77" s="3">
        <f ca="1">choosenAgri!N77*$E$1+choosenLivestock!N77*$I$1+choosenDomestic!N77*$F$1+choosenIndustry!N77*$G$1+$H$1*INDEX(choosenEnvflow!N$9:N$29,$B77,1)</f>
        <v>1.9609999999999999E-2</v>
      </c>
      <c r="O77" s="3">
        <f ca="1">choosenAgri!O77*$E$1+choosenLivestock!O77*$I$1+choosenDomestic!O77*$F$1+choosenIndustry!O77*$G$1+$H$1*INDEX(choosenEnvflow!O$9:O$29,$B77,1)</f>
        <v>4.3825000000000001E-3</v>
      </c>
      <c r="P77" s="3">
        <f ca="1">choosenAgri!P77*$E$1+choosenLivestock!P77*$I$1+choosenDomestic!P77*$F$1+choosenIndustry!P77*$G$1+$H$1*INDEX(choosenEnvflow!P$9:P$29,$B77,1)</f>
        <v>0.17196500000000001</v>
      </c>
      <c r="R77">
        <v>12</v>
      </c>
      <c r="S77" t="s">
        <v>4</v>
      </c>
      <c r="T77" s="14">
        <f ca="1">choosenAgri!T77*$E$1+choosenLivestock!D77*$I$1+choosenDomestic!D77*$F$1+choosenIndustry!D77*$G$1+$H$1*INDEX(choosenEnvflow!T$9:T$29,$B77,1)</f>
        <v>4.75E-4</v>
      </c>
      <c r="U77" s="14">
        <f ca="1">choosenAgri!U77*$E$1+choosenLivestock!E77*$I$1+choosenDomestic!E77*$F$1+choosenIndustry!E77*$G$1+$H$1*INDEX(choosenEnvflow!U$9:U$29,$B77,1)</f>
        <v>8.5999999999999998E-4</v>
      </c>
      <c r="V77" s="14">
        <f ca="1">choosenAgri!V77*$E$1+choosenLivestock!F77*$I$1+choosenDomestic!F77*$F$1+choosenIndustry!F77*$G$1+$H$1*INDEX(choosenEnvflow!V$9:V$29,$B77,1)</f>
        <v>2.33E-3</v>
      </c>
      <c r="W77" s="14">
        <f ca="1">choosenAgri!W77*$E$1+choosenLivestock!G77*$I$1+choosenDomestic!G77*$F$1+choosenIndustry!G77*$G$1+$H$1*INDEX(choosenEnvflow!W$9:W$29,$B77,1)</f>
        <v>4.6049999999999997E-3</v>
      </c>
      <c r="X77" s="14">
        <f ca="1">choosenAgri!X77*$E$1+choosenLivestock!H77*$I$1+choosenDomestic!H77*$F$1+choosenIndustry!H77*$G$1+$H$1*INDEX(choosenEnvflow!X$9:X$29,$B77,1)</f>
        <v>1.0914999999999999E-2</v>
      </c>
      <c r="Y77" s="14">
        <f ca="1">choosenAgri!Y77*$E$1+choosenLivestock!I77*$I$1+choosenDomestic!I77*$F$1+choosenIndustry!I77*$G$1+$H$1*INDEX(choosenEnvflow!Y$9:Y$29,$B77,1)</f>
        <v>2.46E-2</v>
      </c>
      <c r="Z77" s="14">
        <f ca="1">choosenAgri!Z77*$E$1+choosenLivestock!J77*$I$1+choosenDomestic!J77*$F$1+choosenIndustry!J77*$G$1+$H$1*INDEX(choosenEnvflow!Z$9:Z$29,$B77,1)</f>
        <v>3.635E-2</v>
      </c>
      <c r="AA77" s="14">
        <f ca="1">choosenAgri!AA77*$E$1+choosenLivestock!K77*$I$1+choosenDomestic!K77*$F$1+choosenIndustry!K77*$G$1+$H$1*INDEX(choosenEnvflow!AA$9:AA$29,$B77,1)</f>
        <v>4.1750000000000002E-2</v>
      </c>
      <c r="AB77" s="14">
        <f ca="1">choosenAgri!AB77*$E$1+choosenLivestock!L77*$I$1+choosenDomestic!L77*$F$1+choosenIndustry!L77*$G$1+$H$1*INDEX(choosenEnvflow!AB$9:AB$29,$B77,1)</f>
        <v>4.4484999999999997E-2</v>
      </c>
      <c r="AC77" s="14">
        <f ca="1">choosenAgri!AC77*$E$1+choosenLivestock!M77*$I$1+choosenDomestic!M77*$F$1+choosenIndustry!M77*$G$1+$H$1*INDEX(choosenEnvflow!AC$9:AC$29,$B77,1)</f>
        <v>5.321E-2</v>
      </c>
      <c r="AD77" s="14">
        <f ca="1">choosenAgri!AD77*$E$1+choosenLivestock!N77*$I$1+choosenDomestic!N77*$F$1+choosenIndustry!N77*$G$1+$H$1*INDEX(choosenEnvflow!AD$9:AD$29,$B77,1)</f>
        <v>3.295E-2</v>
      </c>
      <c r="AE77" s="14">
        <f ca="1">choosenAgri!AE77*$E$1+choosenLivestock!O77*$I$1+choosenDomestic!O77*$F$1+choosenIndustry!O77*$G$1+$H$1*INDEX(choosenEnvflow!AE$9:AE$29,$B77,1)</f>
        <v>7.7000000000000002E-3</v>
      </c>
      <c r="AF77" s="14">
        <f ca="1">choosenAgri!AF77*$E$1+choosenLivestock!P77*$I$1+choosenDomestic!P77*$F$1+choosenIndustry!P77*$G$1+$H$1*INDEX(choosenEnvflow!AF$9:AF$29,$B77,1)</f>
        <v>0.26023000000000002</v>
      </c>
      <c r="AH77">
        <v>12</v>
      </c>
      <c r="AI77" t="s">
        <v>4</v>
      </c>
      <c r="AJ77" s="3">
        <f ca="1">choosenAgri!AJ77*$E$1+choosenLivestock!D77*$I$1+choosenDomestic!D77*$F$1+choosenIndustry!D77*$G$1+$H$1*INDEX(choosenEnvflow!AJ$9:AJ$29,$B77,1)</f>
        <v>1.09E-3</v>
      </c>
      <c r="AK77" s="3">
        <f ca="1">choosenAgri!AK77*$E$1+choosenLivestock!E77*$I$1+choosenDomestic!E77*$F$1+choosenIndustry!E77*$G$1+$H$1*INDEX(choosenEnvflow!AK$9:AK$29,$B77,1)</f>
        <v>8.7000000000000001E-4</v>
      </c>
      <c r="AL77" s="3">
        <f ca="1">choosenAgri!AL77*$E$1+choosenLivestock!F77*$I$1+choosenDomestic!F77*$F$1+choosenIndustry!F77*$G$1+$H$1*INDEX(choosenEnvflow!AL$9:AL$29,$B77,1)</f>
        <v>2.3449999999999999E-3</v>
      </c>
      <c r="AM77" s="3">
        <f ca="1">choosenAgri!AM77*$E$1+choosenLivestock!G77*$I$1+choosenDomestic!G77*$F$1+choosenIndustry!G77*$G$1+$H$1*INDEX(choosenEnvflow!AM$9:AM$29,$B77,1)</f>
        <v>4.0899999999999999E-3</v>
      </c>
      <c r="AN77" s="3">
        <f ca="1">choosenAgri!AN77*$E$1+choosenLivestock!H77*$I$1+choosenDomestic!H77*$F$1+choosenIndustry!H77*$G$1+$H$1*INDEX(choosenEnvflow!AN$9:AN$29,$B77,1)</f>
        <v>1.2755000000000001E-2</v>
      </c>
      <c r="AO77" s="3">
        <f ca="1">choosenAgri!AO77*$E$1+choosenLivestock!I77*$I$1+choosenDomestic!I77*$F$1+choosenIndustry!I77*$G$1+$H$1*INDEX(choosenEnvflow!AO$9:AO$29,$B77,1)</f>
        <v>2.5884999999999998E-2</v>
      </c>
      <c r="AP77" s="3">
        <f ca="1">choosenAgri!AP77*$E$1+choosenLivestock!J77*$I$1+choosenDomestic!J77*$F$1+choosenIndustry!J77*$G$1+$H$1*INDEX(choosenEnvflow!AP$9:AP$29,$B77,1)</f>
        <v>3.6615000000000002E-2</v>
      </c>
      <c r="AQ77" s="3">
        <f ca="1">choosenAgri!AQ77*$E$1+choosenLivestock!K77*$I$1+choosenDomestic!K77*$F$1+choosenIndustry!K77*$G$1+$H$1*INDEX(choosenEnvflow!AQ$9:AQ$29,$B77,1)</f>
        <v>4.0840000000000001E-2</v>
      </c>
      <c r="AR77" s="3">
        <f ca="1">choosenAgri!AR77*$E$1+choosenLivestock!L77*$I$1+choosenDomestic!L77*$F$1+choosenIndustry!L77*$G$1+$H$1*INDEX(choosenEnvflow!AR$9:AR$29,$B77,1)</f>
        <v>4.4499999999999998E-2</v>
      </c>
      <c r="AS77" s="3">
        <f ca="1">choosenAgri!AS77*$E$1+choosenLivestock!M77*$I$1+choosenDomestic!M77*$F$1+choosenIndustry!M77*$G$1+$H$1*INDEX(choosenEnvflow!AS$9:AS$29,$B77,1)</f>
        <v>5.4905000000000002E-2</v>
      </c>
      <c r="AT77" s="3">
        <f ca="1">choosenAgri!AT77*$E$1+choosenLivestock!N77*$I$1+choosenDomestic!N77*$F$1+choosenIndustry!N77*$G$1+$H$1*INDEX(choosenEnvflow!AT$9:AT$29,$B77,1)</f>
        <v>3.5374999999999997E-2</v>
      </c>
      <c r="AU77" s="3">
        <f ca="1">choosenAgri!AU77*$E$1+choosenLivestock!O77*$I$1+choosenDomestic!O77*$F$1+choosenIndustry!O77*$G$1+$H$1*INDEX(choosenEnvflow!AU$9:AU$29,$B77,1)</f>
        <v>5.2849999999999998E-3</v>
      </c>
      <c r="AV77" s="3">
        <f ca="1">choosenAgri!AV77*$E$1+choosenLivestock!P77*$I$1+choosenDomestic!P77*$F$1+choosenIndustry!P77*$G$1+$H$1*INDEX(choosenEnvflow!AV$9:AV$29,$B77,1)</f>
        <v>0.26455499999999998</v>
      </c>
      <c r="AX77">
        <v>12</v>
      </c>
      <c r="AY77" t="s">
        <v>4</v>
      </c>
      <c r="AZ77" s="3">
        <f ca="1">choosenAgri!AZ77*$E$1+choosenLivestock!D77*$I$1+choosenDomestic!D77*$F$1+choosenIndustry!D77*$G$1+$H$1*INDEX(choosenEnvflow!AZ$9:AZ$29,$B77,1)</f>
        <v>7.0500000000000001E-4</v>
      </c>
      <c r="BA77" s="3">
        <f ca="1">choosenAgri!BA77*$E$1+choosenLivestock!E77*$I$1+choosenDomestic!E77*$F$1+choosenIndustry!E77*$G$1+$H$1*INDEX(choosenEnvflow!BA$9:BA$29,$B77,1)</f>
        <v>7.9000000000000001E-4</v>
      </c>
      <c r="BB77" s="3">
        <f ca="1">choosenAgri!BB77*$E$1+choosenLivestock!F77*$I$1+choosenDomestic!F77*$F$1+choosenIndustry!F77*$G$1+$H$1*INDEX(choosenEnvflow!BB$9:BB$29,$B77,1)</f>
        <v>2.7650000000000001E-3</v>
      </c>
      <c r="BC77" s="3">
        <f ca="1">choosenAgri!BC77*$E$1+choosenLivestock!G77*$I$1+choosenDomestic!G77*$F$1+choosenIndustry!G77*$G$1+$H$1*INDEX(choosenEnvflow!BC$9:BC$29,$B77,1)</f>
        <v>5.3249999999999999E-3</v>
      </c>
      <c r="BD77" s="3">
        <f ca="1">choosenAgri!BD77*$E$1+choosenLivestock!H77*$I$1+choosenDomestic!H77*$F$1+choosenIndustry!H77*$G$1+$H$1*INDEX(choosenEnvflow!BD$9:BD$29,$B77,1)</f>
        <v>1.2880000000000001E-2</v>
      </c>
      <c r="BE77" s="3">
        <f ca="1">choosenAgri!BE77*$E$1+choosenLivestock!I77*$I$1+choosenDomestic!I77*$F$1+choosenIndustry!I77*$G$1+$H$1*INDEX(choosenEnvflow!BE$9:BE$29,$B77,1)</f>
        <v>2.6134999999999999E-2</v>
      </c>
      <c r="BF77" s="3">
        <f ca="1">choosenAgri!BF77*$E$1+choosenLivestock!J77*$I$1+choosenDomestic!J77*$F$1+choosenIndustry!J77*$G$1+$H$1*INDEX(choosenEnvflow!BF$9:BF$29,$B77,1)</f>
        <v>3.5194999999999997E-2</v>
      </c>
      <c r="BG77" s="3">
        <f ca="1">choosenAgri!BG77*$E$1+choosenLivestock!K77*$I$1+choosenDomestic!K77*$F$1+choosenIndustry!K77*$G$1+$H$1*INDEX(choosenEnvflow!BG$9:BG$29,$B77,1)</f>
        <v>4.2020000000000002E-2</v>
      </c>
      <c r="BH77" s="3">
        <f ca="1">choosenAgri!BH77*$E$1+choosenLivestock!L77*$I$1+choosenDomestic!L77*$F$1+choosenIndustry!L77*$G$1+$H$1*INDEX(choosenEnvflow!BH$9:BH$29,$B77,1)</f>
        <v>4.6539999999999998E-2</v>
      </c>
      <c r="BI77" s="3">
        <f ca="1">choosenAgri!BI77*$E$1+choosenLivestock!M77*$I$1+choosenDomestic!M77*$F$1+choosenIndustry!M77*$G$1+$H$1*INDEX(choosenEnvflow!BI$9:BI$29,$B77,1)</f>
        <v>5.8955E-2</v>
      </c>
      <c r="BJ77" s="3">
        <f ca="1">choosenAgri!BJ77*$E$1+choosenLivestock!N77*$I$1+choosenDomestic!N77*$F$1+choosenIndustry!N77*$G$1+$H$1*INDEX(choosenEnvflow!BJ$9:BJ$29,$B77,1)</f>
        <v>2.8754999999999999E-2</v>
      </c>
      <c r="BK77" s="3">
        <f ca="1">choosenAgri!BK77*$E$1+choosenLivestock!O77*$I$1+choosenDomestic!O77*$F$1+choosenIndustry!O77*$G$1+$H$1*INDEX(choosenEnvflow!BK$9:BK$29,$B77,1)</f>
        <v>3.5149999999999999E-3</v>
      </c>
      <c r="BL77" s="3">
        <f ca="1">choosenAgri!BL77*$E$1+choosenLivestock!P77*$I$1+choosenDomestic!P77*$F$1+choosenIndustry!P77*$G$1+$H$1*INDEX(choosenEnvflow!BL$9:BL$29,$B77,1)</f>
        <v>0.26357999999999998</v>
      </c>
    </row>
    <row r="78" spans="1:64" x14ac:dyDescent="0.25">
      <c r="A78">
        <v>4</v>
      </c>
      <c r="B78">
        <v>12</v>
      </c>
      <c r="C78" t="s">
        <v>5</v>
      </c>
      <c r="D78" s="3">
        <f ca="1">choosenAgri!D78*$E$1+choosenLivestock!D78*$I$1+choosenDomestic!D78*$F$1+choosenIndustry!D78*$G$1+$H$1*INDEX(choosenEnvflow!D$9:D$29,$B78,1)</f>
        <v>4.8500000000000003E-4</v>
      </c>
      <c r="E78" s="3">
        <f ca="1">choosenAgri!E78*$E$1+choosenLivestock!E78*$I$1+choosenDomestic!E78*$F$1+choosenIndustry!E78*$G$1+$H$1*INDEX(choosenEnvflow!E$9:E$29,$B78,1)</f>
        <v>5.7499999999999999E-4</v>
      </c>
      <c r="F78" s="3">
        <f ca="1">choosenAgri!F78*$E$1+choosenLivestock!F78*$I$1+choosenDomestic!F78*$F$1+choosenIndustry!F78*$G$1+$H$1*INDEX(choosenEnvflow!F$9:F$29,$B78,1)</f>
        <v>1.9375E-3</v>
      </c>
      <c r="G78" s="3">
        <f ca="1">choosenAgri!G78*$E$1+choosenLivestock!G78*$I$1+choosenDomestic!G78*$F$1+choosenIndustry!G78*$G$1+$H$1*INDEX(choosenEnvflow!G$9:G$29,$B78,1)</f>
        <v>5.7475E-3</v>
      </c>
      <c r="H78" s="3">
        <f ca="1">choosenAgri!H78*$E$1+choosenLivestock!H78*$I$1+choosenDomestic!H78*$F$1+choosenIndustry!H78*$G$1+$H$1*INDEX(choosenEnvflow!H$9:H$29,$B78,1)</f>
        <v>1.46575E-2</v>
      </c>
      <c r="I78" s="3">
        <f ca="1">choosenAgri!I78*$E$1+choosenLivestock!I78*$I$1+choosenDomestic!I78*$F$1+choosenIndustry!I78*$G$1+$H$1*INDEX(choosenEnvflow!I$9:I$29,$B78,1)</f>
        <v>2.3869999999999999E-2</v>
      </c>
      <c r="J78" s="3">
        <f ca="1">choosenAgri!J78*$E$1+choosenLivestock!J78*$I$1+choosenDomestic!J78*$F$1+choosenIndustry!J78*$G$1+$H$1*INDEX(choosenEnvflow!J$9:J$29,$B78,1)</f>
        <v>3.1397500000000002E-2</v>
      </c>
      <c r="K78" s="3">
        <f ca="1">choosenAgri!K78*$E$1+choosenLivestock!K78*$I$1+choosenDomestic!K78*$F$1+choosenIndustry!K78*$G$1+$H$1*INDEX(choosenEnvflow!K$9:K$29,$B78,1)</f>
        <v>3.6115000000000001E-2</v>
      </c>
      <c r="L78" s="3">
        <f ca="1">choosenAgri!L78*$E$1+choosenLivestock!L78*$I$1+choosenDomestic!L78*$F$1+choosenIndustry!L78*$G$1+$H$1*INDEX(choosenEnvflow!L$9:L$29,$B78,1)</f>
        <v>3.8649999999999997E-2</v>
      </c>
      <c r="M78" s="3">
        <f ca="1">choosenAgri!M78*$E$1+choosenLivestock!M78*$I$1+choosenDomestic!M78*$F$1+choosenIndustry!M78*$G$1+$H$1*INDEX(choosenEnvflow!M$9:M$29,$B78,1)</f>
        <v>4.8649999999999999E-2</v>
      </c>
      <c r="N78" s="3">
        <f ca="1">choosenAgri!N78*$E$1+choosenLivestock!N78*$I$1+choosenDomestic!N78*$F$1+choosenIndustry!N78*$G$1+$H$1*INDEX(choosenEnvflow!N$9:N$29,$B78,1)</f>
        <v>3.1664999999999999E-2</v>
      </c>
      <c r="O78" s="3">
        <f ca="1">choosenAgri!O78*$E$1+choosenLivestock!O78*$I$1+choosenDomestic!O78*$F$1+choosenIndustry!O78*$G$1+$H$1*INDEX(choosenEnvflow!O$9:O$29,$B78,1)</f>
        <v>5.3825000000000001E-3</v>
      </c>
      <c r="P78" s="3">
        <f ca="1">choosenAgri!P78*$E$1+choosenLivestock!P78*$I$1+choosenDomestic!P78*$F$1+choosenIndustry!P78*$G$1+$H$1*INDEX(choosenEnvflow!P$9:P$29,$B78,1)</f>
        <v>0.2391325</v>
      </c>
      <c r="R78">
        <v>12</v>
      </c>
      <c r="S78" t="s">
        <v>5</v>
      </c>
      <c r="T78" s="14">
        <f ca="1">choosenAgri!T78*$E$1+choosenLivestock!D78*$I$1+choosenDomestic!D78*$F$1+choosenIndustry!D78*$G$1+$H$1*INDEX(choosenEnvflow!T$9:T$29,$B78,1)</f>
        <v>9.0499999999999999E-4</v>
      </c>
      <c r="U78" s="14">
        <f ca="1">choosenAgri!U78*$E$1+choosenLivestock!E78*$I$1+choosenDomestic!E78*$F$1+choosenIndustry!E78*$G$1+$H$1*INDEX(choosenEnvflow!U$9:U$29,$B78,1)</f>
        <v>1.4400000000000001E-3</v>
      </c>
      <c r="V78" s="14">
        <f ca="1">choosenAgri!V78*$E$1+choosenLivestock!F78*$I$1+choosenDomestic!F78*$F$1+choosenIndustry!F78*$G$1+$H$1*INDEX(choosenEnvflow!V$9:V$29,$B78,1)</f>
        <v>4.3449999999999999E-3</v>
      </c>
      <c r="W78" s="14">
        <f ca="1">choosenAgri!W78*$E$1+choosenLivestock!G78*$I$1+choosenDomestic!G78*$F$1+choosenIndustry!G78*$G$1+$H$1*INDEX(choosenEnvflow!W$9:W$29,$B78,1)</f>
        <v>9.5650000000000006E-3</v>
      </c>
      <c r="X78" s="14">
        <f ca="1">choosenAgri!X78*$E$1+choosenLivestock!H78*$I$1+choosenDomestic!H78*$F$1+choosenIndustry!H78*$G$1+$H$1*INDEX(choosenEnvflow!X$9:X$29,$B78,1)</f>
        <v>2.18E-2</v>
      </c>
      <c r="Y78" s="14">
        <f ca="1">choosenAgri!Y78*$E$1+choosenLivestock!I78*$I$1+choosenDomestic!I78*$F$1+choosenIndustry!I78*$G$1+$H$1*INDEX(choosenEnvflow!Y$9:Y$29,$B78,1)</f>
        <v>3.7835000000000001E-2</v>
      </c>
      <c r="Z78" s="14">
        <f ca="1">choosenAgri!Z78*$E$1+choosenLivestock!J78*$I$1+choosenDomestic!J78*$F$1+choosenIndustry!J78*$G$1+$H$1*INDEX(choosenEnvflow!Z$9:Z$29,$B78,1)</f>
        <v>4.7085000000000002E-2</v>
      </c>
      <c r="AA78" s="14">
        <f ca="1">choosenAgri!AA78*$E$1+choosenLivestock!K78*$I$1+choosenDomestic!K78*$F$1+choosenIndustry!K78*$G$1+$H$1*INDEX(choosenEnvflow!AA$9:AA$29,$B78,1)</f>
        <v>5.7299999999999997E-2</v>
      </c>
      <c r="AB78" s="14">
        <f ca="1">choosenAgri!AB78*$E$1+choosenLivestock!L78*$I$1+choosenDomestic!L78*$F$1+choosenIndustry!L78*$G$1+$H$1*INDEX(choosenEnvflow!AB$9:AB$29,$B78,1)</f>
        <v>6.0089999999999998E-2</v>
      </c>
      <c r="AC78" s="14">
        <f ca="1">choosenAgri!AC78*$E$1+choosenLivestock!M78*$I$1+choosenDomestic!M78*$F$1+choosenIndustry!M78*$G$1+$H$1*INDEX(choosenEnvflow!AC$9:AC$29,$B78,1)</f>
        <v>7.2135000000000005E-2</v>
      </c>
      <c r="AD78" s="14">
        <f ca="1">choosenAgri!AD78*$E$1+choosenLivestock!N78*$I$1+choosenDomestic!N78*$F$1+choosenIndustry!N78*$G$1+$H$1*INDEX(choosenEnvflow!AD$9:AD$29,$B78,1)</f>
        <v>4.0899999999999999E-2</v>
      </c>
      <c r="AE78" s="14">
        <f ca="1">choosenAgri!AE78*$E$1+choosenLivestock!O78*$I$1+choosenDomestic!O78*$F$1+choosenIndustry!O78*$G$1+$H$1*INDEX(choosenEnvflow!AE$9:AE$29,$B78,1)</f>
        <v>3.065E-3</v>
      </c>
      <c r="AF78" s="14">
        <f ca="1">choosenAgri!AF78*$E$1+choosenLivestock!P78*$I$1+choosenDomestic!P78*$F$1+choosenIndustry!P78*$G$1+$H$1*INDEX(choosenEnvflow!AF$9:AF$29,$B78,1)</f>
        <v>0.35646499999999998</v>
      </c>
      <c r="AH78">
        <v>12</v>
      </c>
      <c r="AI78" t="s">
        <v>5</v>
      </c>
      <c r="AJ78" s="3">
        <f ca="1">choosenAgri!AJ78*$E$1+choosenLivestock!D78*$I$1+choosenDomestic!D78*$F$1+choosenIndustry!D78*$G$1+$H$1*INDEX(choosenEnvflow!AJ$9:AJ$29,$B78,1)</f>
        <v>1.8450000000000001E-3</v>
      </c>
      <c r="AK78" s="3">
        <f ca="1">choosenAgri!AK78*$E$1+choosenLivestock!E78*$I$1+choosenDomestic!E78*$F$1+choosenIndustry!E78*$G$1+$H$1*INDEX(choosenEnvflow!AK$9:AK$29,$B78,1)</f>
        <v>1.7600000000000001E-3</v>
      </c>
      <c r="AL78" s="3">
        <f ca="1">choosenAgri!AL78*$E$1+choosenLivestock!F78*$I$1+choosenDomestic!F78*$F$1+choosenIndustry!F78*$G$1+$H$1*INDEX(choosenEnvflow!AL$9:AL$29,$B78,1)</f>
        <v>4.2700000000000004E-3</v>
      </c>
      <c r="AM78" s="3">
        <f ca="1">choosenAgri!AM78*$E$1+choosenLivestock!G78*$I$1+choosenDomestic!G78*$F$1+choosenIndustry!G78*$G$1+$H$1*INDEX(choosenEnvflow!AM$9:AM$29,$B78,1)</f>
        <v>8.4049999999999993E-3</v>
      </c>
      <c r="AN78" s="3">
        <f ca="1">choosenAgri!AN78*$E$1+choosenLivestock!H78*$I$1+choosenDomestic!H78*$F$1+choosenIndustry!H78*$G$1+$H$1*INDEX(choosenEnvflow!AN$9:AN$29,$B78,1)</f>
        <v>1.8120000000000001E-2</v>
      </c>
      <c r="AO78" s="3">
        <f ca="1">choosenAgri!AO78*$E$1+choosenLivestock!I78*$I$1+choosenDomestic!I78*$F$1+choosenIndustry!I78*$G$1+$H$1*INDEX(choosenEnvflow!AO$9:AO$29,$B78,1)</f>
        <v>3.6020000000000003E-2</v>
      </c>
      <c r="AP78" s="3">
        <f ca="1">choosenAgri!AP78*$E$1+choosenLivestock!J78*$I$1+choosenDomestic!J78*$F$1+choosenIndustry!J78*$G$1+$H$1*INDEX(choosenEnvflow!AP$9:AP$29,$B78,1)</f>
        <v>5.0999999999999997E-2</v>
      </c>
      <c r="AQ78" s="3">
        <f ca="1">choosenAgri!AQ78*$E$1+choosenLivestock!K78*$I$1+choosenDomestic!K78*$F$1+choosenIndustry!K78*$G$1+$H$1*INDEX(choosenEnvflow!AQ$9:AQ$29,$B78,1)</f>
        <v>5.4495000000000002E-2</v>
      </c>
      <c r="AR78" s="3">
        <f ca="1">choosenAgri!AR78*$E$1+choosenLivestock!L78*$I$1+choosenDomestic!L78*$F$1+choosenIndustry!L78*$G$1+$H$1*INDEX(choosenEnvflow!AR$9:AR$29,$B78,1)</f>
        <v>5.885E-2</v>
      </c>
      <c r="AS78" s="3">
        <f ca="1">choosenAgri!AS78*$E$1+choosenLivestock!M78*$I$1+choosenDomestic!M78*$F$1+choosenIndustry!M78*$G$1+$H$1*INDEX(choosenEnvflow!AS$9:AS$29,$B78,1)</f>
        <v>7.1959999999999996E-2</v>
      </c>
      <c r="AT78" s="3">
        <f ca="1">choosenAgri!AT78*$E$1+choosenLivestock!N78*$I$1+choosenDomestic!N78*$F$1+choosenIndustry!N78*$G$1+$H$1*INDEX(choosenEnvflow!AT$9:AT$29,$B78,1)</f>
        <v>5.3749999999999999E-2</v>
      </c>
      <c r="AU78" s="3">
        <f ca="1">choosenAgri!AU78*$E$1+choosenLivestock!O78*$I$1+choosenDomestic!O78*$F$1+choosenIndustry!O78*$G$1+$H$1*INDEX(choosenEnvflow!AU$9:AU$29,$B78,1)</f>
        <v>9.5899999999999996E-3</v>
      </c>
      <c r="AV78" s="3">
        <f ca="1">choosenAgri!AV78*$E$1+choosenLivestock!P78*$I$1+choosenDomestic!P78*$F$1+choosenIndustry!P78*$G$1+$H$1*INDEX(choosenEnvflow!AV$9:AV$29,$B78,1)</f>
        <v>0.37006500000000003</v>
      </c>
      <c r="AX78">
        <v>12</v>
      </c>
      <c r="AY78" t="s">
        <v>5</v>
      </c>
      <c r="AZ78" s="3">
        <f ca="1">choosenAgri!AZ78*$E$1+choosenLivestock!D78*$I$1+choosenDomestic!D78*$F$1+choosenIndustry!D78*$G$1+$H$1*INDEX(choosenEnvflow!AZ$9:AZ$29,$B78,1)</f>
        <v>2.0249999999999999E-3</v>
      </c>
      <c r="BA78" s="3">
        <f ca="1">choosenAgri!BA78*$E$1+choosenLivestock!E78*$I$1+choosenDomestic!E78*$F$1+choosenIndustry!E78*$G$1+$H$1*INDEX(choosenEnvflow!BA$9:BA$29,$B78,1)</f>
        <v>1.495E-3</v>
      </c>
      <c r="BB78" s="3">
        <f ca="1">choosenAgri!BB78*$E$1+choosenLivestock!F78*$I$1+choosenDomestic!F78*$F$1+choosenIndustry!F78*$G$1+$H$1*INDEX(choosenEnvflow!BB$9:BB$29,$B78,1)</f>
        <v>4.9399999999999999E-3</v>
      </c>
      <c r="BC78" s="3">
        <f ca="1">choosenAgri!BC78*$E$1+choosenLivestock!G78*$I$1+choosenDomestic!G78*$F$1+choosenIndustry!G78*$G$1+$H$1*INDEX(choosenEnvflow!BC$9:BC$29,$B78,1)</f>
        <v>8.4100000000000008E-3</v>
      </c>
      <c r="BD78" s="3">
        <f ca="1">choosenAgri!BD78*$E$1+choosenLivestock!H78*$I$1+choosenDomestic!H78*$F$1+choosenIndustry!H78*$G$1+$H$1*INDEX(choosenEnvflow!BD$9:BD$29,$B78,1)</f>
        <v>2.2415000000000001E-2</v>
      </c>
      <c r="BE78" s="3">
        <f ca="1">choosenAgri!BE78*$E$1+choosenLivestock!I78*$I$1+choosenDomestic!I78*$F$1+choosenIndustry!I78*$G$1+$H$1*INDEX(choosenEnvflow!BE$9:BE$29,$B78,1)</f>
        <v>3.5815E-2</v>
      </c>
      <c r="BF78" s="3">
        <f ca="1">choosenAgri!BF78*$E$1+choosenLivestock!J78*$I$1+choosenDomestic!J78*$F$1+choosenIndustry!J78*$G$1+$H$1*INDEX(choosenEnvflow!BF$9:BF$29,$B78,1)</f>
        <v>5.416E-2</v>
      </c>
      <c r="BG78" s="3">
        <f ca="1">choosenAgri!BG78*$E$1+choosenLivestock!K78*$I$1+choosenDomestic!K78*$F$1+choosenIndustry!K78*$G$1+$H$1*INDEX(choosenEnvflow!BG$9:BG$29,$B78,1)</f>
        <v>5.7674999999999997E-2</v>
      </c>
      <c r="BH78" s="3">
        <f ca="1">choosenAgri!BH78*$E$1+choosenLivestock!L78*$I$1+choosenDomestic!L78*$F$1+choosenIndustry!L78*$G$1+$H$1*INDEX(choosenEnvflow!BH$9:BH$29,$B78,1)</f>
        <v>6.0415000000000003E-2</v>
      </c>
      <c r="BI78" s="3">
        <f ca="1">choosenAgri!BI78*$E$1+choosenLivestock!M78*$I$1+choosenDomestic!M78*$F$1+choosenIndustry!M78*$G$1+$H$1*INDEX(choosenEnvflow!BI$9:BI$29,$B78,1)</f>
        <v>7.3035000000000003E-2</v>
      </c>
      <c r="BJ78" s="3">
        <f ca="1">choosenAgri!BJ78*$E$1+choosenLivestock!N78*$I$1+choosenDomestic!N78*$F$1+choosenIndustry!N78*$G$1+$H$1*INDEX(choosenEnvflow!BJ$9:BJ$29,$B78,1)</f>
        <v>3.3059999999999999E-2</v>
      </c>
      <c r="BK78" s="3">
        <f ca="1">choosenAgri!BK78*$E$1+choosenLivestock!O78*$I$1+choosenDomestic!O78*$F$1+choosenIndustry!O78*$G$1+$H$1*INDEX(choosenEnvflow!BK$9:BK$29,$B78,1)</f>
        <v>3.8500000000000001E-3</v>
      </c>
      <c r="BL78" s="3">
        <f ca="1">choosenAgri!BL78*$E$1+choosenLivestock!P78*$I$1+choosenDomestic!P78*$F$1+choosenIndustry!P78*$G$1+$H$1*INDEX(choosenEnvflow!BL$9:BL$29,$B78,1)</f>
        <v>0.35729499999999997</v>
      </c>
    </row>
    <row r="79" spans="1:64" x14ac:dyDescent="0.25">
      <c r="A79">
        <v>5</v>
      </c>
      <c r="B79">
        <v>12</v>
      </c>
      <c r="C79" t="s">
        <v>6</v>
      </c>
      <c r="D79" s="3">
        <f ca="1">choosenAgri!D79*$E$1+choosenLivestock!D79*$I$1+choosenDomestic!D79*$F$1+choosenIndustry!D79*$G$1+$H$1*INDEX(choosenEnvflow!D$9:D$29,$B79,1)</f>
        <v>7.8750000000000001E-4</v>
      </c>
      <c r="E79" s="3">
        <f ca="1">choosenAgri!E79*$E$1+choosenLivestock!E79*$I$1+choosenDomestic!E79*$F$1+choosenIndustry!E79*$G$1+$H$1*INDEX(choosenEnvflow!E$9:E$29,$B79,1)</f>
        <v>9.8999999999999999E-4</v>
      </c>
      <c r="F79" s="3">
        <f ca="1">choosenAgri!F79*$E$1+choosenLivestock!F79*$I$1+choosenDomestic!F79*$F$1+choosenIndustry!F79*$G$1+$H$1*INDEX(choosenEnvflow!F$9:F$29,$B79,1)</f>
        <v>2.1624999999999999E-3</v>
      </c>
      <c r="G79" s="3">
        <f ca="1">choosenAgri!G79*$E$1+choosenLivestock!G79*$I$1+choosenDomestic!G79*$F$1+choosenIndustry!G79*$G$1+$H$1*INDEX(choosenEnvflow!G$9:G$29,$B79,1)</f>
        <v>5.555E-3</v>
      </c>
      <c r="H79" s="3">
        <f ca="1">choosenAgri!H79*$E$1+choosenLivestock!H79*$I$1+choosenDomestic!H79*$F$1+choosenIndustry!H79*$G$1+$H$1*INDEX(choosenEnvflow!H$9:H$29,$B79,1)</f>
        <v>1.58225E-2</v>
      </c>
      <c r="I79" s="3">
        <f ca="1">choosenAgri!I79*$E$1+choosenLivestock!I79*$I$1+choosenDomestic!I79*$F$1+choosenIndustry!I79*$G$1+$H$1*INDEX(choosenEnvflow!I$9:I$29,$B79,1)</f>
        <v>3.0432500000000001E-2</v>
      </c>
      <c r="J79" s="3">
        <f ca="1">choosenAgri!J79*$E$1+choosenLivestock!J79*$I$1+choosenDomestic!J79*$F$1+choosenIndustry!J79*$G$1+$H$1*INDEX(choosenEnvflow!J$9:J$29,$B79,1)</f>
        <v>4.4909999999999999E-2</v>
      </c>
      <c r="K79" s="3">
        <f ca="1">choosenAgri!K79*$E$1+choosenLivestock!K79*$I$1+choosenDomestic!K79*$F$1+choosenIndustry!K79*$G$1+$H$1*INDEX(choosenEnvflow!K$9:K$29,$B79,1)</f>
        <v>4.9744999999999998E-2</v>
      </c>
      <c r="L79" s="3">
        <f ca="1">choosenAgri!L79*$E$1+choosenLivestock!L79*$I$1+choosenDomestic!L79*$F$1+choosenIndustry!L79*$G$1+$H$1*INDEX(choosenEnvflow!L$9:L$29,$B79,1)</f>
        <v>5.0072499999999999E-2</v>
      </c>
      <c r="M79" s="3">
        <f ca="1">choosenAgri!M79*$E$1+choosenLivestock!M79*$I$1+choosenDomestic!M79*$F$1+choosenIndustry!M79*$G$1+$H$1*INDEX(choosenEnvflow!M$9:M$29,$B79,1)</f>
        <v>7.0637500000000006E-2</v>
      </c>
      <c r="N79" s="3">
        <f ca="1">choosenAgri!N79*$E$1+choosenLivestock!N79*$I$1+choosenDomestic!N79*$F$1+choosenIndustry!N79*$G$1+$H$1*INDEX(choosenEnvflow!N$9:N$29,$B79,1)</f>
        <v>5.1082500000000003E-2</v>
      </c>
      <c r="O79" s="3">
        <f ca="1">choosenAgri!O79*$E$1+choosenLivestock!O79*$I$1+choosenDomestic!O79*$F$1+choosenIndustry!O79*$G$1+$H$1*INDEX(choosenEnvflow!O$9:O$29,$B79,1)</f>
        <v>6.7774999999999997E-3</v>
      </c>
      <c r="P79" s="3">
        <f ca="1">choosenAgri!P79*$E$1+choosenLivestock!P79*$I$1+choosenDomestic!P79*$F$1+choosenIndustry!P79*$G$1+$H$1*INDEX(choosenEnvflow!P$9:P$29,$B79,1)</f>
        <v>0.32897500000000002</v>
      </c>
      <c r="R79">
        <v>12</v>
      </c>
      <c r="S79" t="s">
        <v>6</v>
      </c>
      <c r="T79" s="14">
        <f ca="1">choosenAgri!T79*$E$1+choosenLivestock!D79*$I$1+choosenDomestic!D79*$F$1+choosenIndustry!D79*$G$1+$H$1*INDEX(choosenEnvflow!T$9:T$29,$B79,1)</f>
        <v>1.395E-3</v>
      </c>
      <c r="U79" s="14">
        <f ca="1">choosenAgri!U79*$E$1+choosenLivestock!E79*$I$1+choosenDomestic!E79*$F$1+choosenIndustry!E79*$G$1+$H$1*INDEX(choosenEnvflow!U$9:U$29,$B79,1)</f>
        <v>1.65E-3</v>
      </c>
      <c r="V79" s="14">
        <f ca="1">choosenAgri!V79*$E$1+choosenLivestock!F79*$I$1+choosenDomestic!F79*$F$1+choosenIndustry!F79*$G$1+$H$1*INDEX(choosenEnvflow!V$9:V$29,$B79,1)</f>
        <v>5.1549999999999999E-3</v>
      </c>
      <c r="W79" s="14">
        <f ca="1">choosenAgri!W79*$E$1+choosenLivestock!G79*$I$1+choosenDomestic!G79*$F$1+choosenIndustry!G79*$G$1+$H$1*INDEX(choosenEnvflow!W$9:W$29,$B79,1)</f>
        <v>1.0555E-2</v>
      </c>
      <c r="X79" s="14">
        <f ca="1">choosenAgri!X79*$E$1+choosenLivestock!H79*$I$1+choosenDomestic!H79*$F$1+choosenIndustry!H79*$G$1+$H$1*INDEX(choosenEnvflow!X$9:X$29,$B79,1)</f>
        <v>2.657E-2</v>
      </c>
      <c r="Y79" s="14">
        <f ca="1">choosenAgri!Y79*$E$1+choosenLivestock!I79*$I$1+choosenDomestic!I79*$F$1+choosenIndustry!I79*$G$1+$H$1*INDEX(choosenEnvflow!Y$9:Y$29,$B79,1)</f>
        <v>4.7870000000000003E-2</v>
      </c>
      <c r="Z79" s="14">
        <f ca="1">choosenAgri!Z79*$E$1+choosenLivestock!J79*$I$1+choosenDomestic!J79*$F$1+choosenIndustry!J79*$G$1+$H$1*INDEX(choosenEnvflow!Z$9:Z$29,$B79,1)</f>
        <v>7.0805000000000007E-2</v>
      </c>
      <c r="AA79" s="14">
        <f ca="1">choosenAgri!AA79*$E$1+choosenLivestock!K79*$I$1+choosenDomestic!K79*$F$1+choosenIndustry!K79*$G$1+$H$1*INDEX(choosenEnvflow!AA$9:AA$29,$B79,1)</f>
        <v>7.8759999999999997E-2</v>
      </c>
      <c r="AB79" s="14">
        <f ca="1">choosenAgri!AB79*$E$1+choosenLivestock!L79*$I$1+choosenDomestic!L79*$F$1+choosenIndustry!L79*$G$1+$H$1*INDEX(choosenEnvflow!AB$9:AB$29,$B79,1)</f>
        <v>8.1725000000000006E-2</v>
      </c>
      <c r="AC79" s="14">
        <f ca="1">choosenAgri!AC79*$E$1+choosenLivestock!M79*$I$1+choosenDomestic!M79*$F$1+choosenIndustry!M79*$G$1+$H$1*INDEX(choosenEnvflow!AC$9:AC$29,$B79,1)</f>
        <v>9.8379999999999995E-2</v>
      </c>
      <c r="AD79" s="14">
        <f ca="1">choosenAgri!AD79*$E$1+choosenLivestock!N79*$I$1+choosenDomestic!N79*$F$1+choosenIndustry!N79*$G$1+$H$1*INDEX(choosenEnvflow!AD$9:AD$29,$B79,1)</f>
        <v>6.1920000000000003E-2</v>
      </c>
      <c r="AE79" s="14">
        <f ca="1">choosenAgri!AE79*$E$1+choosenLivestock!O79*$I$1+choosenDomestic!O79*$F$1+choosenIndustry!O79*$G$1+$H$1*INDEX(choosenEnvflow!AE$9:AE$29,$B79,1)</f>
        <v>4.8799999999999998E-3</v>
      </c>
      <c r="AF79" s="14">
        <f ca="1">choosenAgri!AF79*$E$1+choosenLivestock!P79*$I$1+choosenDomestic!P79*$F$1+choosenIndustry!P79*$G$1+$H$1*INDEX(choosenEnvflow!AF$9:AF$29,$B79,1)</f>
        <v>0.48966500000000002</v>
      </c>
      <c r="AH79">
        <v>12</v>
      </c>
      <c r="AI79" t="s">
        <v>6</v>
      </c>
      <c r="AJ79" s="3">
        <f ca="1">choosenAgri!AJ79*$E$1+choosenLivestock!D79*$I$1+choosenDomestic!D79*$F$1+choosenIndustry!D79*$G$1+$H$1*INDEX(choosenEnvflow!AJ$9:AJ$29,$B79,1)</f>
        <v>2.2000000000000001E-3</v>
      </c>
      <c r="AK79" s="3">
        <f ca="1">choosenAgri!AK79*$E$1+choosenLivestock!E79*$I$1+choosenDomestic!E79*$F$1+choosenIndustry!E79*$G$1+$H$1*INDEX(choosenEnvflow!AK$9:AK$29,$B79,1)</f>
        <v>1.81E-3</v>
      </c>
      <c r="AL79" s="3">
        <f ca="1">choosenAgri!AL79*$E$1+choosenLivestock!F79*$I$1+choosenDomestic!F79*$F$1+choosenIndustry!F79*$G$1+$H$1*INDEX(choosenEnvflow!AL$9:AL$29,$B79,1)</f>
        <v>2.4849999999999998E-3</v>
      </c>
      <c r="AM79" s="3">
        <f ca="1">choosenAgri!AM79*$E$1+choosenLivestock!G79*$I$1+choosenDomestic!G79*$F$1+choosenIndustry!G79*$G$1+$H$1*INDEX(choosenEnvflow!AM$9:AM$29,$B79,1)</f>
        <v>8.5699999999999995E-3</v>
      </c>
      <c r="AN79" s="3">
        <f ca="1">choosenAgri!AN79*$E$1+choosenLivestock!H79*$I$1+choosenDomestic!H79*$F$1+choosenIndustry!H79*$G$1+$H$1*INDEX(choosenEnvflow!AN$9:AN$29,$B79,1)</f>
        <v>2.2275E-2</v>
      </c>
      <c r="AO79" s="3">
        <f ca="1">choosenAgri!AO79*$E$1+choosenLivestock!I79*$I$1+choosenDomestic!I79*$F$1+choosenIndustry!I79*$G$1+$H$1*INDEX(choosenEnvflow!AO$9:AO$29,$B79,1)</f>
        <v>4.7539999999999999E-2</v>
      </c>
      <c r="AP79" s="3">
        <f ca="1">choosenAgri!AP79*$E$1+choosenLivestock!J79*$I$1+choosenDomestic!J79*$F$1+choosenIndustry!J79*$G$1+$H$1*INDEX(choosenEnvflow!AP$9:AP$29,$B79,1)</f>
        <v>7.1304999999999993E-2</v>
      </c>
      <c r="AQ79" s="3">
        <f ca="1">choosenAgri!AQ79*$E$1+choosenLivestock!K79*$I$1+choosenDomestic!K79*$F$1+choosenIndustry!K79*$G$1+$H$1*INDEX(choosenEnvflow!AQ$9:AQ$29,$B79,1)</f>
        <v>7.6850000000000002E-2</v>
      </c>
      <c r="AR79" s="3">
        <f ca="1">choosenAgri!AR79*$E$1+choosenLivestock!L79*$I$1+choosenDomestic!L79*$F$1+choosenIndustry!L79*$G$1+$H$1*INDEX(choosenEnvflow!AR$9:AR$29,$B79,1)</f>
        <v>7.8975000000000004E-2</v>
      </c>
      <c r="AS79" s="3">
        <f ca="1">choosenAgri!AS79*$E$1+choosenLivestock!M79*$I$1+choosenDomestic!M79*$F$1+choosenIndustry!M79*$G$1+$H$1*INDEX(choosenEnvflow!AS$9:AS$29,$B79,1)</f>
        <v>0.10341</v>
      </c>
      <c r="AT79" s="3">
        <f ca="1">choosenAgri!AT79*$E$1+choosenLivestock!N79*$I$1+choosenDomestic!N79*$F$1+choosenIndustry!N79*$G$1+$H$1*INDEX(choosenEnvflow!AT$9:AT$29,$B79,1)</f>
        <v>5.6430000000000001E-2</v>
      </c>
      <c r="AU79" s="3">
        <f ca="1">choosenAgri!AU79*$E$1+choosenLivestock!O79*$I$1+choosenDomestic!O79*$F$1+choosenIndustry!O79*$G$1+$H$1*INDEX(choosenEnvflow!AU$9:AU$29,$B79,1)</f>
        <v>5.8500000000000002E-3</v>
      </c>
      <c r="AV79" s="3">
        <f ca="1">choosenAgri!AV79*$E$1+choosenLivestock!P79*$I$1+choosenDomestic!P79*$F$1+choosenIndustry!P79*$G$1+$H$1*INDEX(choosenEnvflow!AV$9:AV$29,$B79,1)</f>
        <v>0.47770000000000001</v>
      </c>
      <c r="AX79">
        <v>12</v>
      </c>
      <c r="AY79" t="s">
        <v>6</v>
      </c>
      <c r="AZ79" s="3">
        <f ca="1">choosenAgri!AZ79*$E$1+choosenLivestock!D79*$I$1+choosenDomestic!D79*$F$1+choosenIndustry!D79*$G$1+$H$1*INDEX(choosenEnvflow!AZ$9:AZ$29,$B79,1)</f>
        <v>1.24E-3</v>
      </c>
      <c r="BA79" s="3">
        <f ca="1">choosenAgri!BA79*$E$1+choosenLivestock!E79*$I$1+choosenDomestic!E79*$F$1+choosenIndustry!E79*$G$1+$H$1*INDEX(choosenEnvflow!BA$9:BA$29,$B79,1)</f>
        <v>1.6299999999999999E-3</v>
      </c>
      <c r="BB79" s="3">
        <f ca="1">choosenAgri!BB79*$E$1+choosenLivestock!F79*$I$1+choosenDomestic!F79*$F$1+choosenIndustry!F79*$G$1+$H$1*INDEX(choosenEnvflow!BB$9:BB$29,$B79,1)</f>
        <v>4.2050000000000004E-3</v>
      </c>
      <c r="BC79" s="3">
        <f ca="1">choosenAgri!BC79*$E$1+choosenLivestock!G79*$I$1+choosenDomestic!G79*$F$1+choosenIndustry!G79*$G$1+$H$1*INDEX(choosenEnvflow!BC$9:BC$29,$B79,1)</f>
        <v>8.2550000000000002E-3</v>
      </c>
      <c r="BD79" s="3">
        <f ca="1">choosenAgri!BD79*$E$1+choosenLivestock!H79*$I$1+choosenDomestic!H79*$F$1+choosenIndustry!H79*$G$1+$H$1*INDEX(choosenEnvflow!BD$9:BD$29,$B79,1)</f>
        <v>2.4264999999999998E-2</v>
      </c>
      <c r="BE79" s="3">
        <f ca="1">choosenAgri!BE79*$E$1+choosenLivestock!I79*$I$1+choosenDomestic!I79*$F$1+choosenIndustry!I79*$G$1+$H$1*INDEX(choosenEnvflow!BE$9:BE$29,$B79,1)</f>
        <v>4.7144999999999999E-2</v>
      </c>
      <c r="BF79" s="3">
        <f ca="1">choosenAgri!BF79*$E$1+choosenLivestock!J79*$I$1+choosenDomestic!J79*$F$1+choosenIndustry!J79*$G$1+$H$1*INDEX(choosenEnvflow!BF$9:BF$29,$B79,1)</f>
        <v>7.0614999999999997E-2</v>
      </c>
      <c r="BG79" s="3">
        <f ca="1">choosenAgri!BG79*$E$1+choosenLivestock!K79*$I$1+choosenDomestic!K79*$F$1+choosenIndustry!K79*$G$1+$H$1*INDEX(choosenEnvflow!BG$9:BG$29,$B79,1)</f>
        <v>7.6719999999999997E-2</v>
      </c>
      <c r="BH79" s="3">
        <f ca="1">choosenAgri!BH79*$E$1+choosenLivestock!L79*$I$1+choosenDomestic!L79*$F$1+choosenIndustry!L79*$G$1+$H$1*INDEX(choosenEnvflow!BH$9:BH$29,$B79,1)</f>
        <v>8.2449999999999996E-2</v>
      </c>
      <c r="BI79" s="3">
        <f ca="1">choosenAgri!BI79*$E$1+choosenLivestock!M79*$I$1+choosenDomestic!M79*$F$1+choosenIndustry!M79*$G$1+$H$1*INDEX(choosenEnvflow!BI$9:BI$29,$B79,1)</f>
        <v>0.11620999999999999</v>
      </c>
      <c r="BJ79" s="3">
        <f ca="1">choosenAgri!BJ79*$E$1+choosenLivestock!N79*$I$1+choosenDomestic!N79*$F$1+choosenIndustry!N79*$G$1+$H$1*INDEX(choosenEnvflow!BJ$9:BJ$29,$B79,1)</f>
        <v>6.6250000000000003E-2</v>
      </c>
      <c r="BK79" s="3">
        <f ca="1">choosenAgri!BK79*$E$1+choosenLivestock!O79*$I$1+choosenDomestic!O79*$F$1+choosenIndustry!O79*$G$1+$H$1*INDEX(choosenEnvflow!BK$9:BK$29,$B79,1)</f>
        <v>5.6750000000000004E-3</v>
      </c>
      <c r="BL79" s="3">
        <f ca="1">choosenAgri!BL79*$E$1+choosenLivestock!P79*$I$1+choosenDomestic!P79*$F$1+choosenIndustry!P79*$G$1+$H$1*INDEX(choosenEnvflow!BL$9:BL$29,$B79,1)</f>
        <v>0.50465999999999989</v>
      </c>
    </row>
    <row r="80" spans="1:64" x14ac:dyDescent="0.25">
      <c r="A80">
        <v>1</v>
      </c>
      <c r="B80">
        <v>13</v>
      </c>
      <c r="C80" t="s">
        <v>2</v>
      </c>
      <c r="D80" s="3">
        <f ca="1">choosenAgri!D80*$E$1+choosenLivestock!D80*$I$1+choosenDomestic!D80*$F$1+choosenIndustry!D80*$G$1+$H$1*INDEX(choosenEnvflow!D$9:D$29,$B80,1)</f>
        <v>7.7249999999999997E-4</v>
      </c>
      <c r="E80" s="3">
        <f ca="1">choosenAgri!E80*$E$1+choosenLivestock!E80*$I$1+choosenDomestic!E80*$F$1+choosenIndustry!E80*$G$1+$H$1*INDEX(choosenEnvflow!E$9:E$29,$B80,1)</f>
        <v>7.7499999999999997E-4</v>
      </c>
      <c r="F80" s="3">
        <f ca="1">choosenAgri!F80*$E$1+choosenLivestock!F80*$I$1+choosenDomestic!F80*$F$1+choosenIndustry!F80*$G$1+$H$1*INDEX(choosenEnvflow!F$9:F$29,$B80,1)</f>
        <v>2.075E-3</v>
      </c>
      <c r="G80" s="3">
        <f ca="1">choosenAgri!G80*$E$1+choosenLivestock!G80*$I$1+choosenDomestic!G80*$F$1+choosenIndustry!G80*$G$1+$H$1*INDEX(choosenEnvflow!G$9:G$29,$B80,1)</f>
        <v>4.96E-3</v>
      </c>
      <c r="H80" s="3">
        <f ca="1">choosenAgri!H80*$E$1+choosenLivestock!H80*$I$1+choosenDomestic!H80*$F$1+choosenIndustry!H80*$G$1+$H$1*INDEX(choosenEnvflow!H$9:H$29,$B80,1)</f>
        <v>6.8675000000000003E-3</v>
      </c>
      <c r="I80" s="3">
        <f ca="1">choosenAgri!I80*$E$1+choosenLivestock!I80*$I$1+choosenDomestic!I80*$F$1+choosenIndustry!I80*$G$1+$H$1*INDEX(choosenEnvflow!I$9:I$29,$B80,1)</f>
        <v>7.4925E-3</v>
      </c>
      <c r="J80" s="3">
        <f ca="1">choosenAgri!J80*$E$1+choosenLivestock!J80*$I$1+choosenDomestic!J80*$F$1+choosenIndustry!J80*$G$1+$H$1*INDEX(choosenEnvflow!J$9:J$29,$B80,1)</f>
        <v>9.0600000000000003E-3</v>
      </c>
      <c r="K80" s="3">
        <f ca="1">choosenAgri!K80*$E$1+choosenLivestock!K80*$I$1+choosenDomestic!K80*$F$1+choosenIndustry!K80*$G$1+$H$1*INDEX(choosenEnvflow!K$9:K$29,$B80,1)</f>
        <v>1.107E-2</v>
      </c>
      <c r="L80" s="3">
        <f ca="1">choosenAgri!L80*$E$1+choosenLivestock!L80*$I$1+choosenDomestic!L80*$F$1+choosenIndustry!L80*$G$1+$H$1*INDEX(choosenEnvflow!L$9:L$29,$B80,1)</f>
        <v>1.15075E-2</v>
      </c>
      <c r="M80" s="3">
        <f ca="1">choosenAgri!M80*$E$1+choosenLivestock!M80*$I$1+choosenDomestic!M80*$F$1+choosenIndustry!M80*$G$1+$H$1*INDEX(choosenEnvflow!M$9:M$29,$B80,1)</f>
        <v>1.4265E-2</v>
      </c>
      <c r="N80" s="3">
        <f ca="1">choosenAgri!N80*$E$1+choosenLivestock!N80*$I$1+choosenDomestic!N80*$F$1+choosenIndustry!N80*$G$1+$H$1*INDEX(choosenEnvflow!N$9:N$29,$B80,1)</f>
        <v>1.022E-2</v>
      </c>
      <c r="O80" s="3">
        <f ca="1">choosenAgri!O80*$E$1+choosenLivestock!O80*$I$1+choosenDomestic!O80*$F$1+choosenIndustry!O80*$G$1+$H$1*INDEX(choosenEnvflow!O$9:O$29,$B80,1)</f>
        <v>2.9550000000000002E-3</v>
      </c>
      <c r="P80" s="3">
        <f ca="1">choosenAgri!P80*$E$1+choosenLivestock!P80*$I$1+choosenDomestic!P80*$F$1+choosenIndustry!P80*$G$1+$H$1*INDEX(choosenEnvflow!P$9:P$29,$B80,1)</f>
        <v>8.2019999999999996E-2</v>
      </c>
      <c r="R80">
        <v>13</v>
      </c>
      <c r="S80" t="s">
        <v>2</v>
      </c>
      <c r="T80" s="14">
        <f ca="1">choosenAgri!T80*$E$1+choosenLivestock!D80*$I$1+choosenDomestic!D80*$F$1+choosenIndustry!D80*$G$1+$H$1*INDEX(choosenEnvflow!T$9:T$29,$B80,1)</f>
        <v>1.835E-3</v>
      </c>
      <c r="U80" s="14">
        <f ca="1">choosenAgri!U80*$E$1+choosenLivestock!E80*$I$1+choosenDomestic!E80*$F$1+choosenIndustry!E80*$G$1+$H$1*INDEX(choosenEnvflow!U$9:U$29,$B80,1)</f>
        <v>2.715E-3</v>
      </c>
      <c r="V80" s="14">
        <f ca="1">choosenAgri!V80*$E$1+choosenLivestock!F80*$I$1+choosenDomestic!F80*$F$1+choosenIndustry!F80*$G$1+$H$1*INDEX(choosenEnvflow!V$9:V$29,$B80,1)</f>
        <v>4.6049999999999997E-3</v>
      </c>
      <c r="W80" s="14">
        <f ca="1">choosenAgri!W80*$E$1+choosenLivestock!G80*$I$1+choosenDomestic!G80*$F$1+choosenIndustry!G80*$G$1+$H$1*INDEX(choosenEnvflow!W$9:W$29,$B80,1)</f>
        <v>9.5449999999999997E-3</v>
      </c>
      <c r="X80" s="14">
        <f ca="1">choosenAgri!X80*$E$1+choosenLivestock!H80*$I$1+choosenDomestic!H80*$F$1+choosenIndustry!H80*$G$1+$H$1*INDEX(choosenEnvflow!X$9:X$29,$B80,1)</f>
        <v>1.0985E-2</v>
      </c>
      <c r="Y80" s="14">
        <f ca="1">choosenAgri!Y80*$E$1+choosenLivestock!I80*$I$1+choosenDomestic!I80*$F$1+choosenIndustry!I80*$G$1+$H$1*INDEX(choosenEnvflow!Y$9:Y$29,$B80,1)</f>
        <v>1.4120000000000001E-2</v>
      </c>
      <c r="Z80" s="14">
        <f ca="1">choosenAgri!Z80*$E$1+choosenLivestock!J80*$I$1+choosenDomestic!J80*$F$1+choosenIndustry!J80*$G$1+$H$1*INDEX(choosenEnvflow!Z$9:Z$29,$B80,1)</f>
        <v>1.6404999999999999E-2</v>
      </c>
      <c r="AA80" s="14">
        <f ca="1">choosenAgri!AA80*$E$1+choosenLivestock!K80*$I$1+choosenDomestic!K80*$F$1+choosenIndustry!K80*$G$1+$H$1*INDEX(choosenEnvflow!AA$9:AA$29,$B80,1)</f>
        <v>1.9390000000000001E-2</v>
      </c>
      <c r="AB80" s="14">
        <f ca="1">choosenAgri!AB80*$E$1+choosenLivestock!L80*$I$1+choosenDomestic!L80*$F$1+choosenIndustry!L80*$G$1+$H$1*INDEX(choosenEnvflow!AB$9:AB$29,$B80,1)</f>
        <v>1.9560000000000001E-2</v>
      </c>
      <c r="AC80" s="14">
        <f ca="1">choosenAgri!AC80*$E$1+choosenLivestock!M80*$I$1+choosenDomestic!M80*$F$1+choosenIndustry!M80*$G$1+$H$1*INDEX(choosenEnvflow!AC$9:AC$29,$B80,1)</f>
        <v>2.4745E-2</v>
      </c>
      <c r="AD80" s="14">
        <f ca="1">choosenAgri!AD80*$E$1+choosenLivestock!N80*$I$1+choosenDomestic!N80*$F$1+choosenIndustry!N80*$G$1+$H$1*INDEX(choosenEnvflow!AD$9:AD$29,$B80,1)</f>
        <v>1.342E-2</v>
      </c>
      <c r="AE80" s="14">
        <f ca="1">choosenAgri!AE80*$E$1+choosenLivestock!O80*$I$1+choosenDomestic!O80*$F$1+choosenIndustry!O80*$G$1+$H$1*INDEX(choosenEnvflow!AE$9:AE$29,$B80,1)</f>
        <v>2.8549999999999999E-3</v>
      </c>
      <c r="AF80" s="14">
        <f ca="1">choosenAgri!AF80*$E$1+choosenLivestock!P80*$I$1+choosenDomestic!P80*$F$1+choosenIndustry!P80*$G$1+$H$1*INDEX(choosenEnvflow!AF$9:AF$29,$B80,1)</f>
        <v>0.14018</v>
      </c>
      <c r="AH80">
        <v>13</v>
      </c>
      <c r="AI80" t="s">
        <v>2</v>
      </c>
      <c r="AJ80" s="3">
        <f ca="1">choosenAgri!AJ80*$E$1+choosenLivestock!D80*$I$1+choosenDomestic!D80*$F$1+choosenIndustry!D80*$G$1+$H$1*INDEX(choosenEnvflow!AJ$9:AJ$29,$B80,1)</f>
        <v>1.32E-3</v>
      </c>
      <c r="AK80" s="3">
        <f ca="1">choosenAgri!AK80*$E$1+choosenLivestock!E80*$I$1+choosenDomestic!E80*$F$1+choosenIndustry!E80*$G$1+$H$1*INDEX(choosenEnvflow!AK$9:AK$29,$B80,1)</f>
        <v>1.4E-3</v>
      </c>
      <c r="AL80" s="3">
        <f ca="1">choosenAgri!AL80*$E$1+choosenLivestock!F80*$I$1+choosenDomestic!F80*$F$1+choosenIndustry!F80*$G$1+$H$1*INDEX(choosenEnvflow!AL$9:AL$29,$B80,1)</f>
        <v>3.1050000000000001E-3</v>
      </c>
      <c r="AM80" s="3">
        <f ca="1">choosenAgri!AM80*$E$1+choosenLivestock!G80*$I$1+choosenDomestic!G80*$F$1+choosenIndustry!G80*$G$1+$H$1*INDEX(choosenEnvflow!AM$9:AM$29,$B80,1)</f>
        <v>7.7549999999999997E-3</v>
      </c>
      <c r="AN80" s="3">
        <f ca="1">choosenAgri!AN80*$E$1+choosenLivestock!H80*$I$1+choosenDomestic!H80*$F$1+choosenIndustry!H80*$G$1+$H$1*INDEX(choosenEnvflow!AN$9:AN$29,$B80,1)</f>
        <v>1.0240000000000001E-2</v>
      </c>
      <c r="AO80" s="3">
        <f ca="1">choosenAgri!AO80*$E$1+choosenLivestock!I80*$I$1+choosenDomestic!I80*$F$1+choosenIndustry!I80*$G$1+$H$1*INDEX(choosenEnvflow!AO$9:AO$29,$B80,1)</f>
        <v>1.3820000000000001E-2</v>
      </c>
      <c r="AP80" s="3">
        <f ca="1">choosenAgri!AP80*$E$1+choosenLivestock!J80*$I$1+choosenDomestic!J80*$F$1+choosenIndustry!J80*$G$1+$H$1*INDEX(choosenEnvflow!AP$9:AP$29,$B80,1)</f>
        <v>1.5654999999999999E-2</v>
      </c>
      <c r="AQ80" s="3">
        <f ca="1">choosenAgri!AQ80*$E$1+choosenLivestock!K80*$I$1+choosenDomestic!K80*$F$1+choosenIndustry!K80*$G$1+$H$1*INDEX(choosenEnvflow!AQ$9:AQ$29,$B80,1)</f>
        <v>1.9224999999999999E-2</v>
      </c>
      <c r="AR80" s="3">
        <f ca="1">choosenAgri!AR80*$E$1+choosenLivestock!L80*$I$1+choosenDomestic!L80*$F$1+choosenIndustry!L80*$G$1+$H$1*INDEX(choosenEnvflow!AR$9:AR$29,$B80,1)</f>
        <v>1.8454999999999999E-2</v>
      </c>
      <c r="AS80" s="3">
        <f ca="1">choosenAgri!AS80*$E$1+choosenLivestock!M80*$I$1+choosenDomestic!M80*$F$1+choosenIndustry!M80*$G$1+$H$1*INDEX(choosenEnvflow!AS$9:AS$29,$B80,1)</f>
        <v>2.6675000000000001E-2</v>
      </c>
      <c r="AT80" s="3">
        <f ca="1">choosenAgri!AT80*$E$1+choosenLivestock!N80*$I$1+choosenDomestic!N80*$F$1+choosenIndustry!N80*$G$1+$H$1*INDEX(choosenEnvflow!AT$9:AT$29,$B80,1)</f>
        <v>1.515E-2</v>
      </c>
      <c r="AU80" s="3">
        <f ca="1">choosenAgri!AU80*$E$1+choosenLivestock!O80*$I$1+choosenDomestic!O80*$F$1+choosenIndustry!O80*$G$1+$H$1*INDEX(choosenEnvflow!AU$9:AU$29,$B80,1)</f>
        <v>4.0200000000000001E-3</v>
      </c>
      <c r="AV80" s="3">
        <f ca="1">choosenAgri!AV80*$E$1+choosenLivestock!P80*$I$1+choosenDomestic!P80*$F$1+choosenIndustry!P80*$G$1+$H$1*INDEX(choosenEnvflow!AV$9:AV$29,$B80,1)</f>
        <v>0.13682</v>
      </c>
      <c r="AX80">
        <v>13</v>
      </c>
      <c r="AY80" t="s">
        <v>2</v>
      </c>
      <c r="AZ80" s="3">
        <f ca="1">choosenAgri!AZ80*$E$1+choosenLivestock!D80*$I$1+choosenDomestic!D80*$F$1+choosenIndustry!D80*$G$1+$H$1*INDEX(choosenEnvflow!AZ$9:AZ$29,$B80,1)</f>
        <v>1.315E-3</v>
      </c>
      <c r="BA80" s="3">
        <f ca="1">choosenAgri!BA80*$E$1+choosenLivestock!E80*$I$1+choosenDomestic!E80*$F$1+choosenIndustry!E80*$G$1+$H$1*INDEX(choosenEnvflow!BA$9:BA$29,$B80,1)</f>
        <v>1.2800000000000001E-3</v>
      </c>
      <c r="BB80" s="3">
        <f ca="1">choosenAgri!BB80*$E$1+choosenLivestock!F80*$I$1+choosenDomestic!F80*$F$1+choosenIndustry!F80*$G$1+$H$1*INDEX(choosenEnvflow!BB$9:BB$29,$B80,1)</f>
        <v>3.8049999999999998E-3</v>
      </c>
      <c r="BC80" s="3">
        <f ca="1">choosenAgri!BC80*$E$1+choosenLivestock!G80*$I$1+choosenDomestic!G80*$F$1+choosenIndustry!G80*$G$1+$H$1*INDEX(choosenEnvflow!BC$9:BC$29,$B80,1)</f>
        <v>7.0499999999999998E-3</v>
      </c>
      <c r="BD80" s="3">
        <f ca="1">choosenAgri!BD80*$E$1+choosenLivestock!H80*$I$1+choosenDomestic!H80*$F$1+choosenIndustry!H80*$G$1+$H$1*INDEX(choosenEnvflow!BD$9:BD$29,$B80,1)</f>
        <v>1.0120000000000001E-2</v>
      </c>
      <c r="BE80" s="3">
        <f ca="1">choosenAgri!BE80*$E$1+choosenLivestock!I80*$I$1+choosenDomestic!I80*$F$1+choosenIndustry!I80*$G$1+$H$1*INDEX(choosenEnvflow!BE$9:BE$29,$B80,1)</f>
        <v>1.2635E-2</v>
      </c>
      <c r="BF80" s="3">
        <f ca="1">choosenAgri!BF80*$E$1+choosenLivestock!J80*$I$1+choosenDomestic!J80*$F$1+choosenIndustry!J80*$G$1+$H$1*INDEX(choosenEnvflow!BF$9:BF$29,$B80,1)</f>
        <v>1.6684999999999998E-2</v>
      </c>
      <c r="BG80" s="3">
        <f ca="1">choosenAgri!BG80*$E$1+choosenLivestock!K80*$I$1+choosenDomestic!K80*$F$1+choosenIndustry!K80*$G$1+$H$1*INDEX(choosenEnvflow!BG$9:BG$29,$B80,1)</f>
        <v>1.9189999999999999E-2</v>
      </c>
      <c r="BH80" s="3">
        <f ca="1">choosenAgri!BH80*$E$1+choosenLivestock!L80*$I$1+choosenDomestic!L80*$F$1+choosenIndustry!L80*$G$1+$H$1*INDEX(choosenEnvflow!BH$9:BH$29,$B80,1)</f>
        <v>1.9335000000000001E-2</v>
      </c>
      <c r="BI80" s="3">
        <f ca="1">choosenAgri!BI80*$E$1+choosenLivestock!M80*$I$1+choosenDomestic!M80*$F$1+choosenIndustry!M80*$G$1+$H$1*INDEX(choosenEnvflow!BI$9:BI$29,$B80,1)</f>
        <v>2.5614999999999999E-2</v>
      </c>
      <c r="BJ80" s="3">
        <f ca="1">choosenAgri!BJ80*$E$1+choosenLivestock!N80*$I$1+choosenDomestic!N80*$F$1+choosenIndustry!N80*$G$1+$H$1*INDEX(choosenEnvflow!BJ$9:BJ$29,$B80,1)</f>
        <v>1.2829999999999999E-2</v>
      </c>
      <c r="BK80" s="3">
        <f ca="1">choosenAgri!BK80*$E$1+choosenLivestock!O80*$I$1+choosenDomestic!O80*$F$1+choosenIndustry!O80*$G$1+$H$1*INDEX(choosenEnvflow!BK$9:BK$29,$B80,1)</f>
        <v>4.1000000000000003E-3</v>
      </c>
      <c r="BL80" s="3">
        <f ca="1">choosenAgri!BL80*$E$1+choosenLivestock!P80*$I$1+choosenDomestic!P80*$F$1+choosenIndustry!P80*$G$1+$H$1*INDEX(choosenEnvflow!BL$9:BL$29,$B80,1)</f>
        <v>0.13396</v>
      </c>
    </row>
    <row r="81" spans="1:64" x14ac:dyDescent="0.25">
      <c r="A81">
        <v>2</v>
      </c>
      <c r="B81">
        <v>13</v>
      </c>
      <c r="C81" t="s">
        <v>3</v>
      </c>
      <c r="D81" s="3">
        <f ca="1">choosenAgri!D81*$E$1+choosenLivestock!D81*$I$1+choosenDomestic!D81*$F$1+choosenIndustry!D81*$G$1+$H$1*INDEX(choosenEnvflow!D$9:D$29,$B81,1)</f>
        <v>1.2049999999999999E-3</v>
      </c>
      <c r="E81" s="3">
        <f ca="1">choosenAgri!E81*$E$1+choosenLivestock!E81*$I$1+choosenDomestic!E81*$F$1+choosenIndustry!E81*$G$1+$H$1*INDEX(choosenEnvflow!E$9:E$29,$B81,1)</f>
        <v>8.9249999999999996E-4</v>
      </c>
      <c r="F81" s="3">
        <f ca="1">choosenAgri!F81*$E$1+choosenLivestock!F81*$I$1+choosenDomestic!F81*$F$1+choosenIndustry!F81*$G$1+$H$1*INDEX(choosenEnvflow!F$9:F$29,$B81,1)</f>
        <v>2.3475000000000002E-3</v>
      </c>
      <c r="G81" s="3">
        <f ca="1">choosenAgri!G81*$E$1+choosenLivestock!G81*$I$1+choosenDomestic!G81*$F$1+choosenIndustry!G81*$G$1+$H$1*INDEX(choosenEnvflow!G$9:G$29,$B81,1)</f>
        <v>5.0400000000000002E-3</v>
      </c>
      <c r="H81" s="3">
        <f ca="1">choosenAgri!H81*$E$1+choosenLivestock!H81*$I$1+choosenDomestic!H81*$F$1+choosenIndustry!H81*$G$1+$H$1*INDEX(choosenEnvflow!H$9:H$29,$B81,1)</f>
        <v>5.7450000000000001E-3</v>
      </c>
      <c r="I81" s="3">
        <f ca="1">choosenAgri!I81*$E$1+choosenLivestock!I81*$I$1+choosenDomestic!I81*$F$1+choosenIndustry!I81*$G$1+$H$1*INDEX(choosenEnvflow!I$9:I$29,$B81,1)</f>
        <v>7.2049999999999996E-3</v>
      </c>
      <c r="J81" s="3">
        <f ca="1">choosenAgri!J81*$E$1+choosenLivestock!J81*$I$1+choosenDomestic!J81*$F$1+choosenIndustry!J81*$G$1+$H$1*INDEX(choosenEnvflow!J$9:J$29,$B81,1)</f>
        <v>9.7850000000000003E-3</v>
      </c>
      <c r="K81" s="3">
        <f ca="1">choosenAgri!K81*$E$1+choosenLivestock!K81*$I$1+choosenDomestic!K81*$F$1+choosenIndustry!K81*$G$1+$H$1*INDEX(choosenEnvflow!K$9:K$29,$B81,1)</f>
        <v>1.1065E-2</v>
      </c>
      <c r="L81" s="3">
        <f ca="1">choosenAgri!L81*$E$1+choosenLivestock!L81*$I$1+choosenDomestic!L81*$F$1+choosenIndustry!L81*$G$1+$H$1*INDEX(choosenEnvflow!L$9:L$29,$B81,1)</f>
        <v>1.15625E-2</v>
      </c>
      <c r="M81" s="3">
        <f ca="1">choosenAgri!M81*$E$1+choosenLivestock!M81*$I$1+choosenDomestic!M81*$F$1+choosenIndustry!M81*$G$1+$H$1*INDEX(choosenEnvflow!M$9:M$29,$B81,1)</f>
        <v>1.5695000000000001E-2</v>
      </c>
      <c r="N81" s="3">
        <f ca="1">choosenAgri!N81*$E$1+choosenLivestock!N81*$I$1+choosenDomestic!N81*$F$1+choosenIndustry!N81*$G$1+$H$1*INDEX(choosenEnvflow!N$9:N$29,$B81,1)</f>
        <v>1.225E-2</v>
      </c>
      <c r="O81" s="3">
        <f ca="1">choosenAgri!O81*$E$1+choosenLivestock!O81*$I$1+choosenDomestic!O81*$F$1+choosenIndustry!O81*$G$1+$H$1*INDEX(choosenEnvflow!O$9:O$29,$B81,1)</f>
        <v>2.9775000000000001E-3</v>
      </c>
      <c r="P81" s="3">
        <f ca="1">choosenAgri!P81*$E$1+choosenLivestock!P81*$I$1+choosenDomestic!P81*$F$1+choosenIndustry!P81*$G$1+$H$1*INDEX(choosenEnvflow!P$9:P$29,$B81,1)</f>
        <v>8.5769999999999985E-2</v>
      </c>
      <c r="R81">
        <v>13</v>
      </c>
      <c r="S81" t="s">
        <v>3</v>
      </c>
      <c r="T81" s="14">
        <f ca="1">choosenAgri!T81*$E$1+choosenLivestock!D81*$I$1+choosenDomestic!D81*$F$1+choosenIndustry!D81*$G$1+$H$1*INDEX(choosenEnvflow!T$9:T$29,$B81,1)</f>
        <v>1.2750000000000001E-3</v>
      </c>
      <c r="U81" s="14">
        <f ca="1">choosenAgri!U81*$E$1+choosenLivestock!E81*$I$1+choosenDomestic!E81*$F$1+choosenIndustry!E81*$G$1+$H$1*INDEX(choosenEnvflow!U$9:U$29,$B81,1)</f>
        <v>1.64E-3</v>
      </c>
      <c r="V81" s="14">
        <f ca="1">choosenAgri!V81*$E$1+choosenLivestock!F81*$I$1+choosenDomestic!F81*$F$1+choosenIndustry!F81*$G$1+$H$1*INDEX(choosenEnvflow!V$9:V$29,$B81,1)</f>
        <v>4.1099999999999999E-3</v>
      </c>
      <c r="W81" s="14">
        <f ca="1">choosenAgri!W81*$E$1+choosenLivestock!G81*$I$1+choosenDomestic!G81*$F$1+choosenIndustry!G81*$G$1+$H$1*INDEX(choosenEnvflow!W$9:W$29,$B81,1)</f>
        <v>8.5800000000000008E-3</v>
      </c>
      <c r="X81" s="14">
        <f ca="1">choosenAgri!X81*$E$1+choosenLivestock!H81*$I$1+choosenDomestic!H81*$F$1+choosenIndustry!H81*$G$1+$H$1*INDEX(choosenEnvflow!X$9:X$29,$B81,1)</f>
        <v>1.0500000000000001E-2</v>
      </c>
      <c r="Y81" s="14">
        <f ca="1">choosenAgri!Y81*$E$1+choosenLivestock!I81*$I$1+choosenDomestic!I81*$F$1+choosenIndustry!I81*$G$1+$H$1*INDEX(choosenEnvflow!Y$9:Y$29,$B81,1)</f>
        <v>1.2885000000000001E-2</v>
      </c>
      <c r="Z81" s="14">
        <f ca="1">choosenAgri!Z81*$E$1+choosenLivestock!J81*$I$1+choosenDomestic!J81*$F$1+choosenIndustry!J81*$G$1+$H$1*INDEX(choosenEnvflow!Z$9:Z$29,$B81,1)</f>
        <v>1.5585E-2</v>
      </c>
      <c r="AA81" s="14">
        <f ca="1">choosenAgri!AA81*$E$1+choosenLivestock!K81*$I$1+choosenDomestic!K81*$F$1+choosenIndustry!K81*$G$1+$H$1*INDEX(choosenEnvflow!AA$9:AA$29,$B81,1)</f>
        <v>1.8515E-2</v>
      </c>
      <c r="AB81" s="14">
        <f ca="1">choosenAgri!AB81*$E$1+choosenLivestock!L81*$I$1+choosenDomestic!L81*$F$1+choosenIndustry!L81*$G$1+$H$1*INDEX(choosenEnvflow!AB$9:AB$29,$B81,1)</f>
        <v>1.9769999999999999E-2</v>
      </c>
      <c r="AC81" s="14">
        <f ca="1">choosenAgri!AC81*$E$1+choosenLivestock!M81*$I$1+choosenDomestic!M81*$F$1+choosenIndustry!M81*$G$1+$H$1*INDEX(choosenEnvflow!AC$9:AC$29,$B81,1)</f>
        <v>2.5649999999999999E-2</v>
      </c>
      <c r="AD81" s="14">
        <f ca="1">choosenAgri!AD81*$E$1+choosenLivestock!N81*$I$1+choosenDomestic!N81*$F$1+choosenIndustry!N81*$G$1+$H$1*INDEX(choosenEnvflow!AD$9:AD$29,$B81,1)</f>
        <v>1.5514999999999999E-2</v>
      </c>
      <c r="AE81" s="14">
        <f ca="1">choosenAgri!AE81*$E$1+choosenLivestock!O81*$I$1+choosenDomestic!O81*$F$1+choosenIndustry!O81*$G$1+$H$1*INDEX(choosenEnvflow!AE$9:AE$29,$B81,1)</f>
        <v>4.0049999999999999E-3</v>
      </c>
      <c r="AF81" s="14">
        <f ca="1">choosenAgri!AF81*$E$1+choosenLivestock!P81*$I$1+choosenDomestic!P81*$F$1+choosenIndustry!P81*$G$1+$H$1*INDEX(choosenEnvflow!AF$9:AF$29,$B81,1)</f>
        <v>0.13803000000000001</v>
      </c>
      <c r="AH81">
        <v>13</v>
      </c>
      <c r="AI81" t="s">
        <v>3</v>
      </c>
      <c r="AJ81" s="3">
        <f ca="1">choosenAgri!AJ81*$E$1+choosenLivestock!D81*$I$1+choosenDomestic!D81*$F$1+choosenIndustry!D81*$G$1+$H$1*INDEX(choosenEnvflow!AJ$9:AJ$29,$B81,1)</f>
        <v>2.6549999999999998E-3</v>
      </c>
      <c r="AK81" s="3">
        <f ca="1">choosenAgri!AK81*$E$1+choosenLivestock!E81*$I$1+choosenDomestic!E81*$F$1+choosenIndustry!E81*$G$1+$H$1*INDEX(choosenEnvflow!AK$9:AK$29,$B81,1)</f>
        <v>1.3799999999999999E-3</v>
      </c>
      <c r="AL81" s="3">
        <f ca="1">choosenAgri!AL81*$E$1+choosenLivestock!F81*$I$1+choosenDomestic!F81*$F$1+choosenIndustry!F81*$G$1+$H$1*INDEX(choosenEnvflow!AL$9:AL$29,$B81,1)</f>
        <v>3.6700000000000001E-3</v>
      </c>
      <c r="AM81" s="3">
        <f ca="1">choosenAgri!AM81*$E$1+choosenLivestock!G81*$I$1+choosenDomestic!G81*$F$1+choosenIndustry!G81*$G$1+$H$1*INDEX(choosenEnvflow!AM$9:AM$29,$B81,1)</f>
        <v>7.8200000000000006E-3</v>
      </c>
      <c r="AN81" s="3">
        <f ca="1">choosenAgri!AN81*$E$1+choosenLivestock!H81*$I$1+choosenDomestic!H81*$F$1+choosenIndustry!H81*$G$1+$H$1*INDEX(choosenEnvflow!AN$9:AN$29,$B81,1)</f>
        <v>1.099E-2</v>
      </c>
      <c r="AO81" s="3">
        <f ca="1">choosenAgri!AO81*$E$1+choosenLivestock!I81*$I$1+choosenDomestic!I81*$F$1+choosenIndustry!I81*$G$1+$H$1*INDEX(choosenEnvflow!AO$9:AO$29,$B81,1)</f>
        <v>1.2925000000000001E-2</v>
      </c>
      <c r="AP81" s="3">
        <f ca="1">choosenAgri!AP81*$E$1+choosenLivestock!J81*$I$1+choosenDomestic!J81*$F$1+choosenIndustry!J81*$G$1+$H$1*INDEX(choosenEnvflow!AP$9:AP$29,$B81,1)</f>
        <v>1.6080000000000001E-2</v>
      </c>
      <c r="AQ81" s="3">
        <f ca="1">choosenAgri!AQ81*$E$1+choosenLivestock!K81*$I$1+choosenDomestic!K81*$F$1+choosenIndustry!K81*$G$1+$H$1*INDEX(choosenEnvflow!AQ$9:AQ$29,$B81,1)</f>
        <v>1.9394999999999999E-2</v>
      </c>
      <c r="AR81" s="3">
        <f ca="1">choosenAgri!AR81*$E$1+choosenLivestock!L81*$I$1+choosenDomestic!L81*$F$1+choosenIndustry!L81*$G$1+$H$1*INDEX(choosenEnvflow!AR$9:AR$29,$B81,1)</f>
        <v>1.9935000000000001E-2</v>
      </c>
      <c r="AS81" s="3">
        <f ca="1">choosenAgri!AS81*$E$1+choosenLivestock!M81*$I$1+choosenDomestic!M81*$F$1+choosenIndustry!M81*$G$1+$H$1*INDEX(choosenEnvflow!AS$9:AS$29,$B81,1)</f>
        <v>2.5255E-2</v>
      </c>
      <c r="AT81" s="3">
        <f ca="1">choosenAgri!AT81*$E$1+choosenLivestock!N81*$I$1+choosenDomestic!N81*$F$1+choosenIndustry!N81*$G$1+$H$1*INDEX(choosenEnvflow!AT$9:AT$29,$B81,1)</f>
        <v>1.499E-2</v>
      </c>
      <c r="AU81" s="3">
        <f ca="1">choosenAgri!AU81*$E$1+choosenLivestock!O81*$I$1+choosenDomestic!O81*$F$1+choosenIndustry!O81*$G$1+$H$1*INDEX(choosenEnvflow!AU$9:AU$29,$B81,1)</f>
        <v>7.3200000000000001E-3</v>
      </c>
      <c r="AV81" s="3">
        <f ca="1">choosenAgri!AV81*$E$1+choosenLivestock!P81*$I$1+choosenDomestic!P81*$F$1+choosenIndustry!P81*$G$1+$H$1*INDEX(choosenEnvflow!AV$9:AV$29,$B81,1)</f>
        <v>0.14241499999999999</v>
      </c>
      <c r="AX81">
        <v>13</v>
      </c>
      <c r="AY81" t="s">
        <v>3</v>
      </c>
      <c r="AZ81" s="3">
        <f ca="1">choosenAgri!AZ81*$E$1+choosenLivestock!D81*$I$1+choosenDomestic!D81*$F$1+choosenIndustry!D81*$G$1+$H$1*INDEX(choosenEnvflow!AZ$9:AZ$29,$B81,1)</f>
        <v>1.2750000000000001E-3</v>
      </c>
      <c r="BA81" s="3">
        <f ca="1">choosenAgri!BA81*$E$1+choosenLivestock!E81*$I$1+choosenDomestic!E81*$F$1+choosenIndustry!E81*$G$1+$H$1*INDEX(choosenEnvflow!BA$9:BA$29,$B81,1)</f>
        <v>1.635E-3</v>
      </c>
      <c r="BB81" s="3">
        <f ca="1">choosenAgri!BB81*$E$1+choosenLivestock!F81*$I$1+choosenDomestic!F81*$F$1+choosenIndustry!F81*$G$1+$H$1*INDEX(choosenEnvflow!BB$9:BB$29,$B81,1)</f>
        <v>6.3899999999999998E-3</v>
      </c>
      <c r="BC81" s="3">
        <f ca="1">choosenAgri!BC81*$E$1+choosenLivestock!G81*$I$1+choosenDomestic!G81*$F$1+choosenIndustry!G81*$G$1+$H$1*INDEX(choosenEnvflow!BC$9:BC$29,$B81,1)</f>
        <v>9.3799999999999994E-3</v>
      </c>
      <c r="BD81" s="3">
        <f ca="1">choosenAgri!BD81*$E$1+choosenLivestock!H81*$I$1+choosenDomestic!H81*$F$1+choosenIndustry!H81*$G$1+$H$1*INDEX(choosenEnvflow!BD$9:BD$29,$B81,1)</f>
        <v>1.1075E-2</v>
      </c>
      <c r="BE81" s="3">
        <f ca="1">choosenAgri!BE81*$E$1+choosenLivestock!I81*$I$1+choosenDomestic!I81*$F$1+choosenIndustry!I81*$G$1+$H$1*INDEX(choosenEnvflow!BE$9:BE$29,$B81,1)</f>
        <v>1.324E-2</v>
      </c>
      <c r="BF81" s="3">
        <f ca="1">choosenAgri!BF81*$E$1+choosenLivestock!J81*$I$1+choosenDomestic!J81*$F$1+choosenIndustry!J81*$G$1+$H$1*INDEX(choosenEnvflow!BF$9:BF$29,$B81,1)</f>
        <v>1.5994999999999999E-2</v>
      </c>
      <c r="BG81" s="3">
        <f ca="1">choosenAgri!BG81*$E$1+choosenLivestock!K81*$I$1+choosenDomestic!K81*$F$1+choosenIndustry!K81*$G$1+$H$1*INDEX(choosenEnvflow!BG$9:BG$29,$B81,1)</f>
        <v>1.9675000000000002E-2</v>
      </c>
      <c r="BH81" s="3">
        <f ca="1">choosenAgri!BH81*$E$1+choosenLivestock!L81*$I$1+choosenDomestic!L81*$F$1+choosenIndustry!L81*$G$1+$H$1*INDEX(choosenEnvflow!BH$9:BH$29,$B81,1)</f>
        <v>2.0299999999999999E-2</v>
      </c>
      <c r="BI81" s="3">
        <f ca="1">choosenAgri!BI81*$E$1+choosenLivestock!M81*$I$1+choosenDomestic!M81*$F$1+choosenIndustry!M81*$G$1+$H$1*INDEX(choosenEnvflow!BI$9:BI$29,$B81,1)</f>
        <v>2.4785000000000001E-2</v>
      </c>
      <c r="BJ81" s="3">
        <f ca="1">choosenAgri!BJ81*$E$1+choosenLivestock!N81*$I$1+choosenDomestic!N81*$F$1+choosenIndustry!N81*$G$1+$H$1*INDEX(choosenEnvflow!BJ$9:BJ$29,$B81,1)</f>
        <v>1.6355000000000001E-2</v>
      </c>
      <c r="BK81" s="3">
        <f ca="1">choosenAgri!BK81*$E$1+choosenLivestock!O81*$I$1+choosenDomestic!O81*$F$1+choosenIndustry!O81*$G$1+$H$1*INDEX(choosenEnvflow!BK$9:BK$29,$B81,1)</f>
        <v>3.8300000000000001E-3</v>
      </c>
      <c r="BL81" s="3">
        <f ca="1">choosenAgri!BL81*$E$1+choosenLivestock!P81*$I$1+choosenDomestic!P81*$F$1+choosenIndustry!P81*$G$1+$H$1*INDEX(choosenEnvflow!BL$9:BL$29,$B81,1)</f>
        <v>0.14393500000000001</v>
      </c>
    </row>
    <row r="82" spans="1:64" x14ac:dyDescent="0.25">
      <c r="A82">
        <v>3</v>
      </c>
      <c r="B82">
        <v>13</v>
      </c>
      <c r="C82" t="s">
        <v>4</v>
      </c>
      <c r="D82" s="3">
        <f ca="1">choosenAgri!D82*$E$1+choosenLivestock!D82*$I$1+choosenDomestic!D82*$F$1+choosenIndustry!D82*$G$1+$H$1*INDEX(choosenEnvflow!D$9:D$29,$B82,1)</f>
        <v>7.5000000000000002E-4</v>
      </c>
      <c r="E82" s="3">
        <f ca="1">choosenAgri!E82*$E$1+choosenLivestock!E82*$I$1+choosenDomestic!E82*$F$1+choosenIndustry!E82*$G$1+$H$1*INDEX(choosenEnvflow!E$9:E$29,$B82,1)</f>
        <v>1.2750000000000001E-3</v>
      </c>
      <c r="F82" s="3">
        <f ca="1">choosenAgri!F82*$E$1+choosenLivestock!F82*$I$1+choosenDomestic!F82*$F$1+choosenIndustry!F82*$G$1+$H$1*INDEX(choosenEnvflow!F$9:F$29,$B82,1)</f>
        <v>3.4025000000000001E-3</v>
      </c>
      <c r="G82" s="3">
        <f ca="1">choosenAgri!G82*$E$1+choosenLivestock!G82*$I$1+choosenDomestic!G82*$F$1+choosenIndustry!G82*$G$1+$H$1*INDEX(choosenEnvflow!G$9:G$29,$B82,1)</f>
        <v>5.9550000000000002E-3</v>
      </c>
      <c r="H82" s="3">
        <f ca="1">choosenAgri!H82*$E$1+choosenLivestock!H82*$I$1+choosenDomestic!H82*$F$1+choosenIndustry!H82*$G$1+$H$1*INDEX(choosenEnvflow!H$9:H$29,$B82,1)</f>
        <v>6.3350000000000004E-3</v>
      </c>
      <c r="I82" s="3">
        <f ca="1">choosenAgri!I82*$E$1+choosenLivestock!I82*$I$1+choosenDomestic!I82*$F$1+choosenIndustry!I82*$G$1+$H$1*INDEX(choosenEnvflow!I$9:I$29,$B82,1)</f>
        <v>7.5475000000000004E-3</v>
      </c>
      <c r="J82" s="3">
        <f ca="1">choosenAgri!J82*$E$1+choosenLivestock!J82*$I$1+choosenDomestic!J82*$F$1+choosenIndustry!J82*$G$1+$H$1*INDEX(choosenEnvflow!J$9:J$29,$B82,1)</f>
        <v>9.0524999999999998E-3</v>
      </c>
      <c r="K82" s="3">
        <f ca="1">choosenAgri!K82*$E$1+choosenLivestock!K82*$I$1+choosenDomestic!K82*$F$1+choosenIndustry!K82*$G$1+$H$1*INDEX(choosenEnvflow!K$9:K$29,$B82,1)</f>
        <v>1.1214999999999999E-2</v>
      </c>
      <c r="L82" s="3">
        <f ca="1">choosenAgri!L82*$E$1+choosenLivestock!L82*$I$1+choosenDomestic!L82*$F$1+choosenIndustry!L82*$G$1+$H$1*INDEX(choosenEnvflow!L$9:L$29,$B82,1)</f>
        <v>1.1140000000000001E-2</v>
      </c>
      <c r="M82" s="3">
        <f ca="1">choosenAgri!M82*$E$1+choosenLivestock!M82*$I$1+choosenDomestic!M82*$F$1+choosenIndustry!M82*$G$1+$H$1*INDEX(choosenEnvflow!M$9:M$29,$B82,1)</f>
        <v>1.4525E-2</v>
      </c>
      <c r="N82" s="3">
        <f ca="1">choosenAgri!N82*$E$1+choosenLivestock!N82*$I$1+choosenDomestic!N82*$F$1+choosenIndustry!N82*$G$1+$H$1*INDEX(choosenEnvflow!N$9:N$29,$B82,1)</f>
        <v>9.3224999999999992E-3</v>
      </c>
      <c r="O82" s="3">
        <f ca="1">choosenAgri!O82*$E$1+choosenLivestock!O82*$I$1+choosenDomestic!O82*$F$1+choosenIndustry!O82*$G$1+$H$1*INDEX(choosenEnvflow!O$9:O$29,$B82,1)</f>
        <v>3.5999999999999999E-3</v>
      </c>
      <c r="P82" s="3">
        <f ca="1">choosenAgri!P82*$E$1+choosenLivestock!P82*$I$1+choosenDomestic!P82*$F$1+choosenIndustry!P82*$G$1+$H$1*INDEX(choosenEnvflow!P$9:P$29,$B82,1)</f>
        <v>8.412E-2</v>
      </c>
      <c r="R82">
        <v>13</v>
      </c>
      <c r="S82" t="s">
        <v>4</v>
      </c>
      <c r="T82" s="14">
        <f ca="1">choosenAgri!T82*$E$1+choosenLivestock!D82*$I$1+choosenDomestic!D82*$F$1+choosenIndustry!D82*$G$1+$H$1*INDEX(choosenEnvflow!T$9:T$29,$B82,1)</f>
        <v>1.1000000000000001E-3</v>
      </c>
      <c r="U82" s="14">
        <f ca="1">choosenAgri!U82*$E$1+choosenLivestock!E82*$I$1+choosenDomestic!E82*$F$1+choosenIndustry!E82*$G$1+$H$1*INDEX(choosenEnvflow!U$9:U$29,$B82,1)</f>
        <v>1.5100000000000001E-3</v>
      </c>
      <c r="V82" s="14">
        <f ca="1">choosenAgri!V82*$E$1+choosenLivestock!F82*$I$1+choosenDomestic!F82*$F$1+choosenIndustry!F82*$G$1+$H$1*INDEX(choosenEnvflow!V$9:V$29,$B82,1)</f>
        <v>4.47E-3</v>
      </c>
      <c r="W82" s="14">
        <f ca="1">choosenAgri!W82*$E$1+choosenLivestock!G82*$I$1+choosenDomestic!G82*$F$1+choosenIndustry!G82*$G$1+$H$1*INDEX(choosenEnvflow!W$9:W$29,$B82,1)</f>
        <v>8.5699999999999995E-3</v>
      </c>
      <c r="X82" s="14">
        <f ca="1">choosenAgri!X82*$E$1+choosenLivestock!H82*$I$1+choosenDomestic!H82*$F$1+choosenIndustry!H82*$G$1+$H$1*INDEX(choosenEnvflow!X$9:X$29,$B82,1)</f>
        <v>9.9850000000000008E-3</v>
      </c>
      <c r="Y82" s="14">
        <f ca="1">choosenAgri!Y82*$E$1+choosenLivestock!I82*$I$1+choosenDomestic!I82*$F$1+choosenIndustry!I82*$G$1+$H$1*INDEX(choosenEnvflow!Y$9:Y$29,$B82,1)</f>
        <v>1.209E-2</v>
      </c>
      <c r="Z82" s="14">
        <f ca="1">choosenAgri!Z82*$E$1+choosenLivestock!J82*$I$1+choosenDomestic!J82*$F$1+choosenIndustry!J82*$G$1+$H$1*INDEX(choosenEnvflow!Z$9:Z$29,$B82,1)</f>
        <v>1.5734999999999999E-2</v>
      </c>
      <c r="AA82" s="14">
        <f ca="1">choosenAgri!AA82*$E$1+choosenLivestock!K82*$I$1+choosenDomestic!K82*$F$1+choosenIndustry!K82*$G$1+$H$1*INDEX(choosenEnvflow!AA$9:AA$29,$B82,1)</f>
        <v>1.8964999999999999E-2</v>
      </c>
      <c r="AB82" s="14">
        <f ca="1">choosenAgri!AB82*$E$1+choosenLivestock!L82*$I$1+choosenDomestic!L82*$F$1+choosenIndustry!L82*$G$1+$H$1*INDEX(choosenEnvflow!AB$9:AB$29,$B82,1)</f>
        <v>1.9375E-2</v>
      </c>
      <c r="AC82" s="14">
        <f ca="1">choosenAgri!AC82*$E$1+choosenLivestock!M82*$I$1+choosenDomestic!M82*$F$1+choosenIndustry!M82*$G$1+$H$1*INDEX(choosenEnvflow!AC$9:AC$29,$B82,1)</f>
        <v>2.3779999999999999E-2</v>
      </c>
      <c r="AD82" s="14">
        <f ca="1">choosenAgri!AD82*$E$1+choosenLivestock!N82*$I$1+choosenDomestic!N82*$F$1+choosenIndustry!N82*$G$1+$H$1*INDEX(choosenEnvflow!AD$9:AD$29,$B82,1)</f>
        <v>1.5740000000000001E-2</v>
      </c>
      <c r="AE82" s="14">
        <f ca="1">choosenAgri!AE82*$E$1+choosenLivestock!O82*$I$1+choosenDomestic!O82*$F$1+choosenIndustry!O82*$G$1+$H$1*INDEX(choosenEnvflow!AE$9:AE$29,$B82,1)</f>
        <v>5.2649999999999997E-3</v>
      </c>
      <c r="AF82" s="14">
        <f ca="1">choosenAgri!AF82*$E$1+choosenLivestock!P82*$I$1+choosenDomestic!P82*$F$1+choosenIndustry!P82*$G$1+$H$1*INDEX(choosenEnvflow!AF$9:AF$29,$B82,1)</f>
        <v>0.13658499999999998</v>
      </c>
      <c r="AH82">
        <v>13</v>
      </c>
      <c r="AI82" t="s">
        <v>4</v>
      </c>
      <c r="AJ82" s="3">
        <f ca="1">choosenAgri!AJ82*$E$1+choosenLivestock!D82*$I$1+choosenDomestic!D82*$F$1+choosenIndustry!D82*$G$1+$H$1*INDEX(choosenEnvflow!AJ$9:AJ$29,$B82,1)</f>
        <v>2.385E-3</v>
      </c>
      <c r="AK82" s="3">
        <f ca="1">choosenAgri!AK82*$E$1+choosenLivestock!E82*$I$1+choosenDomestic!E82*$F$1+choosenIndustry!E82*$G$1+$H$1*INDEX(choosenEnvflow!AK$9:AK$29,$B82,1)</f>
        <v>1.725E-3</v>
      </c>
      <c r="AL82" s="3">
        <f ca="1">choosenAgri!AL82*$E$1+choosenLivestock!F82*$I$1+choosenDomestic!F82*$F$1+choosenIndustry!F82*$G$1+$H$1*INDEX(choosenEnvflow!AL$9:AL$29,$B82,1)</f>
        <v>4.4400000000000004E-3</v>
      </c>
      <c r="AM82" s="3">
        <f ca="1">choosenAgri!AM82*$E$1+choosenLivestock!G82*$I$1+choosenDomestic!G82*$F$1+choosenIndustry!G82*$G$1+$H$1*INDEX(choosenEnvflow!AM$9:AM$29,$B82,1)</f>
        <v>8.3800000000000003E-3</v>
      </c>
      <c r="AN82" s="3">
        <f ca="1">choosenAgri!AN82*$E$1+choosenLivestock!H82*$I$1+choosenDomestic!H82*$F$1+choosenIndustry!H82*$G$1+$H$1*INDEX(choosenEnvflow!AN$9:AN$29,$B82,1)</f>
        <v>1.1275E-2</v>
      </c>
      <c r="AO82" s="3">
        <f ca="1">choosenAgri!AO82*$E$1+choosenLivestock!I82*$I$1+choosenDomestic!I82*$F$1+choosenIndustry!I82*$G$1+$H$1*INDEX(choosenEnvflow!AO$9:AO$29,$B82,1)</f>
        <v>1.282E-2</v>
      </c>
      <c r="AP82" s="3">
        <f ca="1">choosenAgri!AP82*$E$1+choosenLivestock!J82*$I$1+choosenDomestic!J82*$F$1+choosenIndustry!J82*$G$1+$H$1*INDEX(choosenEnvflow!AP$9:AP$29,$B82,1)</f>
        <v>1.542E-2</v>
      </c>
      <c r="AQ82" s="3">
        <f ca="1">choosenAgri!AQ82*$E$1+choosenLivestock!K82*$I$1+choosenDomestic!K82*$F$1+choosenIndustry!K82*$G$1+$H$1*INDEX(choosenEnvflow!AQ$9:AQ$29,$B82,1)</f>
        <v>1.8095E-2</v>
      </c>
      <c r="AR82" s="3">
        <f ca="1">choosenAgri!AR82*$E$1+choosenLivestock!L82*$I$1+choosenDomestic!L82*$F$1+choosenIndustry!L82*$G$1+$H$1*INDEX(choosenEnvflow!AR$9:AR$29,$B82,1)</f>
        <v>1.9054999999999999E-2</v>
      </c>
      <c r="AS82" s="3">
        <f ca="1">choosenAgri!AS82*$E$1+choosenLivestock!M82*$I$1+choosenDomestic!M82*$F$1+choosenIndustry!M82*$G$1+$H$1*INDEX(choosenEnvflow!AS$9:AS$29,$B82,1)</f>
        <v>2.5094999999999999E-2</v>
      </c>
      <c r="AT82" s="3">
        <f ca="1">choosenAgri!AT82*$E$1+choosenLivestock!N82*$I$1+choosenDomestic!N82*$F$1+choosenIndustry!N82*$G$1+$H$1*INDEX(choosenEnvflow!AT$9:AT$29,$B82,1)</f>
        <v>1.6955000000000001E-2</v>
      </c>
      <c r="AU82" s="3">
        <f ca="1">choosenAgri!AU82*$E$1+choosenLivestock!O82*$I$1+choosenDomestic!O82*$F$1+choosenIndustry!O82*$G$1+$H$1*INDEX(choosenEnvflow!AU$9:AU$29,$B82,1)</f>
        <v>5.4650000000000002E-3</v>
      </c>
      <c r="AV82" s="3">
        <f ca="1">choosenAgri!AV82*$E$1+choosenLivestock!P82*$I$1+choosenDomestic!P82*$F$1+choosenIndustry!P82*$G$1+$H$1*INDEX(choosenEnvflow!AV$9:AV$29,$B82,1)</f>
        <v>0.14110999999999999</v>
      </c>
      <c r="AX82">
        <v>13</v>
      </c>
      <c r="AY82" t="s">
        <v>4</v>
      </c>
      <c r="AZ82" s="3">
        <f ca="1">choosenAgri!AZ82*$E$1+choosenLivestock!D82*$I$1+choosenDomestic!D82*$F$1+choosenIndustry!D82*$G$1+$H$1*INDEX(choosenEnvflow!AZ$9:AZ$29,$B82,1)</f>
        <v>1.2849999999999999E-3</v>
      </c>
      <c r="BA82" s="3">
        <f ca="1">choosenAgri!BA82*$E$1+choosenLivestock!E82*$I$1+choosenDomestic!E82*$F$1+choosenIndustry!E82*$G$1+$H$1*INDEX(choosenEnvflow!BA$9:BA$29,$B82,1)</f>
        <v>1.31E-3</v>
      </c>
      <c r="BB82" s="3">
        <f ca="1">choosenAgri!BB82*$E$1+choosenLivestock!F82*$I$1+choosenDomestic!F82*$F$1+choosenIndustry!F82*$G$1+$H$1*INDEX(choosenEnvflow!BB$9:BB$29,$B82,1)</f>
        <v>5.1399999999999996E-3</v>
      </c>
      <c r="BC82" s="3">
        <f ca="1">choosenAgri!BC82*$E$1+choosenLivestock!G82*$I$1+choosenDomestic!G82*$F$1+choosenIndustry!G82*$G$1+$H$1*INDEX(choosenEnvflow!BC$9:BC$29,$B82,1)</f>
        <v>9.0200000000000002E-3</v>
      </c>
      <c r="BD82" s="3">
        <f ca="1">choosenAgri!BD82*$E$1+choosenLivestock!H82*$I$1+choosenDomestic!H82*$F$1+choosenIndustry!H82*$G$1+$H$1*INDEX(choosenEnvflow!BD$9:BD$29,$B82,1)</f>
        <v>1.044E-2</v>
      </c>
      <c r="BE82" s="3">
        <f ca="1">choosenAgri!BE82*$E$1+choosenLivestock!I82*$I$1+choosenDomestic!I82*$F$1+choosenIndustry!I82*$G$1+$H$1*INDEX(choosenEnvflow!BE$9:BE$29,$B82,1)</f>
        <v>1.3285E-2</v>
      </c>
      <c r="BF82" s="3">
        <f ca="1">choosenAgri!BF82*$E$1+choosenLivestock!J82*$I$1+choosenDomestic!J82*$F$1+choosenIndustry!J82*$G$1+$H$1*INDEX(choosenEnvflow!BF$9:BF$29,$B82,1)</f>
        <v>1.5405E-2</v>
      </c>
      <c r="BG82" s="3">
        <f ca="1">choosenAgri!BG82*$E$1+choosenLivestock!K82*$I$1+choosenDomestic!K82*$F$1+choosenIndustry!K82*$G$1+$H$1*INDEX(choosenEnvflow!BG$9:BG$29,$B82,1)</f>
        <v>1.8485000000000001E-2</v>
      </c>
      <c r="BH82" s="3">
        <f ca="1">choosenAgri!BH82*$E$1+choosenLivestock!L82*$I$1+choosenDomestic!L82*$F$1+choosenIndustry!L82*$G$1+$H$1*INDEX(choosenEnvflow!BH$9:BH$29,$B82,1)</f>
        <v>2.0150000000000001E-2</v>
      </c>
      <c r="BI82" s="3">
        <f ca="1">choosenAgri!BI82*$E$1+choosenLivestock!M82*$I$1+choosenDomestic!M82*$F$1+choosenIndustry!M82*$G$1+$H$1*INDEX(choosenEnvflow!BI$9:BI$29,$B82,1)</f>
        <v>2.5909999999999999E-2</v>
      </c>
      <c r="BJ82" s="3">
        <f ca="1">choosenAgri!BJ82*$E$1+choosenLivestock!N82*$I$1+choosenDomestic!N82*$F$1+choosenIndustry!N82*$G$1+$H$1*INDEX(choosenEnvflow!BJ$9:BJ$29,$B82,1)</f>
        <v>1.4785E-2</v>
      </c>
      <c r="BK82" s="3">
        <f ca="1">choosenAgri!BK82*$E$1+choosenLivestock!O82*$I$1+choosenDomestic!O82*$F$1+choosenIndustry!O82*$G$1+$H$1*INDEX(choosenEnvflow!BK$9:BK$29,$B82,1)</f>
        <v>3.735E-3</v>
      </c>
      <c r="BL82" s="3">
        <f ca="1">choosenAgri!BL82*$E$1+choosenLivestock!P82*$I$1+choosenDomestic!P82*$F$1+choosenIndustry!P82*$G$1+$H$1*INDEX(choosenEnvflow!BL$9:BL$29,$B82,1)</f>
        <v>0.13894999999999999</v>
      </c>
    </row>
    <row r="83" spans="1:64" x14ac:dyDescent="0.25">
      <c r="A83">
        <v>4</v>
      </c>
      <c r="B83">
        <v>13</v>
      </c>
      <c r="C83" t="s">
        <v>5</v>
      </c>
      <c r="D83" s="3">
        <f ca="1">choosenAgri!D83*$E$1+choosenLivestock!D83*$I$1+choosenDomestic!D83*$F$1+choosenIndustry!D83*$G$1+$H$1*INDEX(choosenEnvflow!D$9:D$29,$B83,1)</f>
        <v>1.3500000000000001E-3</v>
      </c>
      <c r="E83" s="3">
        <f ca="1">choosenAgri!E83*$E$1+choosenLivestock!E83*$I$1+choosenDomestic!E83*$F$1+choosenIndustry!E83*$G$1+$H$1*INDEX(choosenEnvflow!E$9:E$29,$B83,1)</f>
        <v>1.2725E-3</v>
      </c>
      <c r="F83" s="3">
        <f ca="1">choosenAgri!F83*$E$1+choosenLivestock!F83*$I$1+choosenDomestic!F83*$F$1+choosenIndustry!F83*$G$1+$H$1*INDEX(choosenEnvflow!F$9:F$29,$B83,1)</f>
        <v>3.9399999999999999E-3</v>
      </c>
      <c r="G83" s="3">
        <f ca="1">choosenAgri!G83*$E$1+choosenLivestock!G83*$I$1+choosenDomestic!G83*$F$1+choosenIndustry!G83*$G$1+$H$1*INDEX(choosenEnvflow!G$9:G$29,$B83,1)</f>
        <v>8.6400000000000001E-3</v>
      </c>
      <c r="H83" s="3">
        <f ca="1">choosenAgri!H83*$E$1+choosenLivestock!H83*$I$1+choosenDomestic!H83*$F$1+choosenIndustry!H83*$G$1+$H$1*INDEX(choosenEnvflow!H$9:H$29,$B83,1)</f>
        <v>1.0175E-2</v>
      </c>
      <c r="I83" s="3">
        <f ca="1">choosenAgri!I83*$E$1+choosenLivestock!I83*$I$1+choosenDomestic!I83*$F$1+choosenIndustry!I83*$G$1+$H$1*INDEX(choosenEnvflow!I$9:I$29,$B83,1)</f>
        <v>1.2154999999999999E-2</v>
      </c>
      <c r="J83" s="3">
        <f ca="1">choosenAgri!J83*$E$1+choosenLivestock!J83*$I$1+choosenDomestic!J83*$F$1+choosenIndustry!J83*$G$1+$H$1*INDEX(choosenEnvflow!J$9:J$29,$B83,1)</f>
        <v>1.516E-2</v>
      </c>
      <c r="K83" s="3">
        <f ca="1">choosenAgri!K83*$E$1+choosenLivestock!K83*$I$1+choosenDomestic!K83*$F$1+choosenIndustry!K83*$G$1+$H$1*INDEX(choosenEnvflow!K$9:K$29,$B83,1)</f>
        <v>1.77E-2</v>
      </c>
      <c r="L83" s="3">
        <f ca="1">choosenAgri!L83*$E$1+choosenLivestock!L83*$I$1+choosenDomestic!L83*$F$1+choosenIndustry!L83*$G$1+$H$1*INDEX(choosenEnvflow!L$9:L$29,$B83,1)</f>
        <v>1.8502500000000002E-2</v>
      </c>
      <c r="M83" s="3">
        <f ca="1">choosenAgri!M83*$E$1+choosenLivestock!M83*$I$1+choosenDomestic!M83*$F$1+choosenIndustry!M83*$G$1+$H$1*INDEX(choosenEnvflow!M$9:M$29,$B83,1)</f>
        <v>2.3439999999999999E-2</v>
      </c>
      <c r="N83" s="3">
        <f ca="1">choosenAgri!N83*$E$1+choosenLivestock!N83*$I$1+choosenDomestic!N83*$F$1+choosenIndustry!N83*$G$1+$H$1*INDEX(choosenEnvflow!N$9:N$29,$B83,1)</f>
        <v>1.6905E-2</v>
      </c>
      <c r="O83" s="3">
        <f ca="1">choosenAgri!O83*$E$1+choosenLivestock!O83*$I$1+choosenDomestic!O83*$F$1+choosenIndustry!O83*$G$1+$H$1*INDEX(choosenEnvflow!O$9:O$29,$B83,1)</f>
        <v>3.9500000000000004E-3</v>
      </c>
      <c r="P83" s="3">
        <f ca="1">choosenAgri!P83*$E$1+choosenLivestock!P83*$I$1+choosenDomestic!P83*$F$1+choosenIndustry!P83*$G$1+$H$1*INDEX(choosenEnvflow!P$9:P$29,$B83,1)</f>
        <v>0.13319</v>
      </c>
      <c r="R83">
        <v>13</v>
      </c>
      <c r="S83" t="s">
        <v>5</v>
      </c>
      <c r="T83" s="14">
        <f ca="1">choosenAgri!T83*$E$1+choosenLivestock!D83*$I$1+choosenDomestic!D83*$F$1+choosenIndustry!D83*$G$1+$H$1*INDEX(choosenEnvflow!T$9:T$29,$B83,1)</f>
        <v>1.885E-3</v>
      </c>
      <c r="U83" s="14">
        <f ca="1">choosenAgri!U83*$E$1+choosenLivestock!E83*$I$1+choosenDomestic!E83*$F$1+choosenIndustry!E83*$G$1+$H$1*INDEX(choosenEnvflow!U$9:U$29,$B83,1)</f>
        <v>3.4150000000000001E-3</v>
      </c>
      <c r="V83" s="14">
        <f ca="1">choosenAgri!V83*$E$1+choosenLivestock!F83*$I$1+choosenDomestic!F83*$F$1+choosenIndustry!F83*$G$1+$H$1*INDEX(choosenEnvflow!V$9:V$29,$B83,1)</f>
        <v>1.0305E-2</v>
      </c>
      <c r="W83" s="14">
        <f ca="1">choosenAgri!W83*$E$1+choosenLivestock!G83*$I$1+choosenDomestic!G83*$F$1+choosenIndustry!G83*$G$1+$H$1*INDEX(choosenEnvflow!W$9:W$29,$B83,1)</f>
        <v>1.6695000000000002E-2</v>
      </c>
      <c r="X83" s="14">
        <f ca="1">choosenAgri!X83*$E$1+choosenLivestock!H83*$I$1+choosenDomestic!H83*$F$1+choosenIndustry!H83*$G$1+$H$1*INDEX(choosenEnvflow!X$9:X$29,$B83,1)</f>
        <v>1.8149999999999999E-2</v>
      </c>
      <c r="Y83" s="14">
        <f ca="1">choosenAgri!Y83*$E$1+choosenLivestock!I83*$I$1+choosenDomestic!I83*$F$1+choosenIndustry!I83*$G$1+$H$1*INDEX(choosenEnvflow!Y$9:Y$29,$B83,1)</f>
        <v>1.9865000000000001E-2</v>
      </c>
      <c r="Z83" s="14">
        <f ca="1">choosenAgri!Z83*$E$1+choosenLivestock!J83*$I$1+choosenDomestic!J83*$F$1+choosenIndustry!J83*$G$1+$H$1*INDEX(choosenEnvflow!Z$9:Z$29,$B83,1)</f>
        <v>2.5235E-2</v>
      </c>
      <c r="AA83" s="14">
        <f ca="1">choosenAgri!AA83*$E$1+choosenLivestock!K83*$I$1+choosenDomestic!K83*$F$1+choosenIndustry!K83*$G$1+$H$1*INDEX(choosenEnvflow!AA$9:AA$29,$B83,1)</f>
        <v>2.9465000000000002E-2</v>
      </c>
      <c r="AB83" s="14">
        <f ca="1">choosenAgri!AB83*$E$1+choosenLivestock!L83*$I$1+choosenDomestic!L83*$F$1+choosenIndustry!L83*$G$1+$H$1*INDEX(choosenEnvflow!AB$9:AB$29,$B83,1)</f>
        <v>3.1544999999999997E-2</v>
      </c>
      <c r="AC83" s="14">
        <f ca="1">choosenAgri!AC83*$E$1+choosenLivestock!M83*$I$1+choosenDomestic!M83*$F$1+choosenIndustry!M83*$G$1+$H$1*INDEX(choosenEnvflow!AC$9:AC$29,$B83,1)</f>
        <v>3.7670000000000002E-2</v>
      </c>
      <c r="AD83" s="14">
        <f ca="1">choosenAgri!AD83*$E$1+choosenLivestock!N83*$I$1+choosenDomestic!N83*$F$1+choosenIndustry!N83*$G$1+$H$1*INDEX(choosenEnvflow!AD$9:AD$29,$B83,1)</f>
        <v>2.2575000000000001E-2</v>
      </c>
      <c r="AE83" s="14">
        <f ca="1">choosenAgri!AE83*$E$1+choosenLivestock!O83*$I$1+choosenDomestic!O83*$F$1+choosenIndustry!O83*$G$1+$H$1*INDEX(choosenEnvflow!AE$9:AE$29,$B83,1)</f>
        <v>4.215E-3</v>
      </c>
      <c r="AF83" s="14">
        <f ca="1">choosenAgri!AF83*$E$1+choosenLivestock!P83*$I$1+choosenDomestic!P83*$F$1+choosenIndustry!P83*$G$1+$H$1*INDEX(choosenEnvflow!AF$9:AF$29,$B83,1)</f>
        <v>0.22101999999999999</v>
      </c>
      <c r="AH83">
        <v>13</v>
      </c>
      <c r="AI83" t="s">
        <v>5</v>
      </c>
      <c r="AJ83" s="3">
        <f ca="1">choosenAgri!AJ83*$E$1+choosenLivestock!D83*$I$1+choosenDomestic!D83*$F$1+choosenIndustry!D83*$G$1+$H$1*INDEX(choosenEnvflow!AJ$9:AJ$29,$B83,1)</f>
        <v>4.2249999999999996E-3</v>
      </c>
      <c r="AK83" s="3">
        <f ca="1">choosenAgri!AK83*$E$1+choosenLivestock!E83*$I$1+choosenDomestic!E83*$F$1+choosenIndustry!E83*$G$1+$H$1*INDEX(choosenEnvflow!AK$9:AK$29,$B83,1)</f>
        <v>3.31E-3</v>
      </c>
      <c r="AL83" s="3">
        <f ca="1">choosenAgri!AL83*$E$1+choosenLivestock!F83*$I$1+choosenDomestic!F83*$F$1+choosenIndustry!F83*$G$1+$H$1*INDEX(choosenEnvflow!AL$9:AL$29,$B83,1)</f>
        <v>9.1050000000000002E-3</v>
      </c>
      <c r="AM83" s="3">
        <f ca="1">choosenAgri!AM83*$E$1+choosenLivestock!G83*$I$1+choosenDomestic!G83*$F$1+choosenIndustry!G83*$G$1+$H$1*INDEX(choosenEnvflow!AM$9:AM$29,$B83,1)</f>
        <v>1.3575E-2</v>
      </c>
      <c r="AN83" s="3">
        <f ca="1">choosenAgri!AN83*$E$1+choosenLivestock!H83*$I$1+choosenDomestic!H83*$F$1+choosenIndustry!H83*$G$1+$H$1*INDEX(choosenEnvflow!AN$9:AN$29,$B83,1)</f>
        <v>1.6594999999999999E-2</v>
      </c>
      <c r="AO83" s="3">
        <f ca="1">choosenAgri!AO83*$E$1+choosenLivestock!I83*$I$1+choosenDomestic!I83*$F$1+choosenIndustry!I83*$G$1+$H$1*INDEX(choosenEnvflow!AO$9:AO$29,$B83,1)</f>
        <v>2.069E-2</v>
      </c>
      <c r="AP83" s="3">
        <f ca="1">choosenAgri!AP83*$E$1+choosenLivestock!J83*$I$1+choosenDomestic!J83*$F$1+choosenIndustry!J83*$G$1+$H$1*INDEX(choosenEnvflow!AP$9:AP$29,$B83,1)</f>
        <v>2.4805000000000001E-2</v>
      </c>
      <c r="AQ83" s="3">
        <f ca="1">choosenAgri!AQ83*$E$1+choosenLivestock!K83*$I$1+choosenDomestic!K83*$F$1+choosenIndustry!K83*$G$1+$H$1*INDEX(choosenEnvflow!AQ$9:AQ$29,$B83,1)</f>
        <v>2.8225E-2</v>
      </c>
      <c r="AR83" s="3">
        <f ca="1">choosenAgri!AR83*$E$1+choosenLivestock!L83*$I$1+choosenDomestic!L83*$F$1+choosenIndustry!L83*$G$1+$H$1*INDEX(choosenEnvflow!AR$9:AR$29,$B83,1)</f>
        <v>3.0425000000000001E-2</v>
      </c>
      <c r="AS83" s="3">
        <f ca="1">choosenAgri!AS83*$E$1+choosenLivestock!M83*$I$1+choosenDomestic!M83*$F$1+choosenIndustry!M83*$G$1+$H$1*INDEX(choosenEnvflow!AS$9:AS$29,$B83,1)</f>
        <v>3.7879999999999997E-2</v>
      </c>
      <c r="AT83" s="3">
        <f ca="1">choosenAgri!AT83*$E$1+choosenLivestock!N83*$I$1+choosenDomestic!N83*$F$1+choosenIndustry!N83*$G$1+$H$1*INDEX(choosenEnvflow!AT$9:AT$29,$B83,1)</f>
        <v>2.8340000000000001E-2</v>
      </c>
      <c r="AU83" s="3">
        <f ca="1">choosenAgri!AU83*$E$1+choosenLivestock!O83*$I$1+choosenDomestic!O83*$F$1+choosenIndustry!O83*$G$1+$H$1*INDEX(choosenEnvflow!AU$9:AU$29,$B83,1)</f>
        <v>9.1850000000000005E-3</v>
      </c>
      <c r="AV83" s="3">
        <f ca="1">choosenAgri!AV83*$E$1+choosenLivestock!P83*$I$1+choosenDomestic!P83*$F$1+choosenIndustry!P83*$G$1+$H$1*INDEX(choosenEnvflow!AV$9:AV$29,$B83,1)</f>
        <v>0.22636000000000001</v>
      </c>
      <c r="AX83">
        <v>13</v>
      </c>
      <c r="AY83" t="s">
        <v>5</v>
      </c>
      <c r="AZ83" s="3">
        <f ca="1">choosenAgri!AZ83*$E$1+choosenLivestock!D83*$I$1+choosenDomestic!D83*$F$1+choosenIndustry!D83*$G$1+$H$1*INDEX(choosenEnvflow!AZ$9:AZ$29,$B83,1)</f>
        <v>3.7450000000000001E-3</v>
      </c>
      <c r="BA83" s="3">
        <f ca="1">choosenAgri!BA83*$E$1+choosenLivestock!E83*$I$1+choosenDomestic!E83*$F$1+choosenIndustry!E83*$G$1+$H$1*INDEX(choosenEnvflow!BA$9:BA$29,$B83,1)</f>
        <v>2.9299999999999999E-3</v>
      </c>
      <c r="BB83" s="3">
        <f ca="1">choosenAgri!BB83*$E$1+choosenLivestock!F83*$I$1+choosenDomestic!F83*$F$1+choosenIndustry!F83*$G$1+$H$1*INDEX(choosenEnvflow!BB$9:BB$29,$B83,1)</f>
        <v>1.031E-2</v>
      </c>
      <c r="BC83" s="3">
        <f ca="1">choosenAgri!BC83*$E$1+choosenLivestock!G83*$I$1+choosenDomestic!G83*$F$1+choosenIndustry!G83*$G$1+$H$1*INDEX(choosenEnvflow!BC$9:BC$29,$B83,1)</f>
        <v>1.592E-2</v>
      </c>
      <c r="BD83" s="3">
        <f ca="1">choosenAgri!BD83*$E$1+choosenLivestock!H83*$I$1+choosenDomestic!H83*$F$1+choosenIndustry!H83*$G$1+$H$1*INDEX(choosenEnvflow!BD$9:BD$29,$B83,1)</f>
        <v>1.8155000000000001E-2</v>
      </c>
      <c r="BE83" s="3">
        <f ca="1">choosenAgri!BE83*$E$1+choosenLivestock!I83*$I$1+choosenDomestic!I83*$F$1+choosenIndustry!I83*$G$1+$H$1*INDEX(choosenEnvflow!BE$9:BE$29,$B83,1)</f>
        <v>2.0885000000000001E-2</v>
      </c>
      <c r="BF83" s="3">
        <f ca="1">choosenAgri!BF83*$E$1+choosenLivestock!J83*$I$1+choosenDomestic!J83*$F$1+choosenIndustry!J83*$G$1+$H$1*INDEX(choosenEnvflow!BF$9:BF$29,$B83,1)</f>
        <v>2.5915000000000001E-2</v>
      </c>
      <c r="BG83" s="3">
        <f ca="1">choosenAgri!BG83*$E$1+choosenLivestock!K83*$I$1+choosenDomestic!K83*$F$1+choosenIndustry!K83*$G$1+$H$1*INDEX(choosenEnvflow!BG$9:BG$29,$B83,1)</f>
        <v>3.0464999999999999E-2</v>
      </c>
      <c r="BH83" s="3">
        <f ca="1">choosenAgri!BH83*$E$1+choosenLivestock!L83*$I$1+choosenDomestic!L83*$F$1+choosenIndustry!L83*$G$1+$H$1*INDEX(choosenEnvflow!BH$9:BH$29,$B83,1)</f>
        <v>3.0210000000000001E-2</v>
      </c>
      <c r="BI83" s="3">
        <f ca="1">choosenAgri!BI83*$E$1+choosenLivestock!M83*$I$1+choosenDomestic!M83*$F$1+choosenIndustry!M83*$G$1+$H$1*INDEX(choosenEnvflow!BI$9:BI$29,$B83,1)</f>
        <v>3.9315000000000003E-2</v>
      </c>
      <c r="BJ83" s="3">
        <f ca="1">choosenAgri!BJ83*$E$1+choosenLivestock!N83*$I$1+choosenDomestic!N83*$F$1+choosenIndustry!N83*$G$1+$H$1*INDEX(choosenEnvflow!BJ$9:BJ$29,$B83,1)</f>
        <v>1.9779999999999999E-2</v>
      </c>
      <c r="BK83" s="3">
        <f ca="1">choosenAgri!BK83*$E$1+choosenLivestock!O83*$I$1+choosenDomestic!O83*$F$1+choosenIndustry!O83*$G$1+$H$1*INDEX(choosenEnvflow!BK$9:BK$29,$B83,1)</f>
        <v>5.9899999999999997E-3</v>
      </c>
      <c r="BL83" s="3">
        <f ca="1">choosenAgri!BL83*$E$1+choosenLivestock!P83*$I$1+choosenDomestic!P83*$F$1+choosenIndustry!P83*$G$1+$H$1*INDEX(choosenEnvflow!BL$9:BL$29,$B83,1)</f>
        <v>0.22361999999999996</v>
      </c>
    </row>
    <row r="84" spans="1:64" x14ac:dyDescent="0.25">
      <c r="A84">
        <v>5</v>
      </c>
      <c r="B84">
        <v>13</v>
      </c>
      <c r="C84" t="s">
        <v>6</v>
      </c>
      <c r="D84" s="3">
        <f ca="1">choosenAgri!D84*$E$1+choosenLivestock!D84*$I$1+choosenDomestic!D84*$F$1+choosenIndustry!D84*$G$1+$H$1*INDEX(choosenEnvflow!D$9:D$29,$B84,1)</f>
        <v>2.0125E-3</v>
      </c>
      <c r="E84" s="3">
        <f ca="1">choosenAgri!E84*$E$1+choosenLivestock!E84*$I$1+choosenDomestic!E84*$F$1+choosenIndustry!E84*$G$1+$H$1*INDEX(choosenEnvflow!E$9:E$29,$B84,1)</f>
        <v>2.6124999999999998E-3</v>
      </c>
      <c r="F84" s="3">
        <f ca="1">choosenAgri!F84*$E$1+choosenLivestock!F84*$I$1+choosenDomestic!F84*$F$1+choosenIndustry!F84*$G$1+$H$1*INDEX(choosenEnvflow!F$9:F$29,$B84,1)</f>
        <v>5.28E-3</v>
      </c>
      <c r="G84" s="3">
        <f ca="1">choosenAgri!G84*$E$1+choosenLivestock!G84*$I$1+choosenDomestic!G84*$F$1+choosenIndustry!G84*$G$1+$H$1*INDEX(choosenEnvflow!G$9:G$29,$B84,1)</f>
        <v>1.1317499999999999E-2</v>
      </c>
      <c r="H84" s="3">
        <f ca="1">choosenAgri!H84*$E$1+choosenLivestock!H84*$I$1+choosenDomestic!H84*$F$1+choosenIndustry!H84*$G$1+$H$1*INDEX(choosenEnvflow!H$9:H$29,$B84,1)</f>
        <v>1.406E-2</v>
      </c>
      <c r="I84" s="3">
        <f ca="1">choosenAgri!I84*$E$1+choosenLivestock!I84*$I$1+choosenDomestic!I84*$F$1+choosenIndustry!I84*$G$1+$H$1*INDEX(choosenEnvflow!I$9:I$29,$B84,1)</f>
        <v>1.78275E-2</v>
      </c>
      <c r="J84" s="3">
        <f ca="1">choosenAgri!J84*$E$1+choosenLivestock!J84*$I$1+choosenDomestic!J84*$F$1+choosenIndustry!J84*$G$1+$H$1*INDEX(choosenEnvflow!J$9:J$29,$B84,1)</f>
        <v>2.2132499999999999E-2</v>
      </c>
      <c r="K84" s="3">
        <f ca="1">choosenAgri!K84*$E$1+choosenLivestock!K84*$I$1+choosenDomestic!K84*$F$1+choosenIndustry!K84*$G$1+$H$1*INDEX(choosenEnvflow!K$9:K$29,$B84,1)</f>
        <v>2.649E-2</v>
      </c>
      <c r="L84" s="3">
        <f ca="1">choosenAgri!L84*$E$1+choosenLivestock!L84*$I$1+choosenDomestic!L84*$F$1+choosenIndustry!L84*$G$1+$H$1*INDEX(choosenEnvflow!L$9:L$29,$B84,1)</f>
        <v>2.7355000000000001E-2</v>
      </c>
      <c r="M84" s="3">
        <f ca="1">choosenAgri!M84*$E$1+choosenLivestock!M84*$I$1+choosenDomestic!M84*$F$1+choosenIndustry!M84*$G$1+$H$1*INDEX(choosenEnvflow!M$9:M$29,$B84,1)</f>
        <v>3.6065E-2</v>
      </c>
      <c r="N84" s="3">
        <f ca="1">choosenAgri!N84*$E$1+choosenLivestock!N84*$I$1+choosenDomestic!N84*$F$1+choosenIndustry!N84*$G$1+$H$1*INDEX(choosenEnvflow!N$9:N$29,$B84,1)</f>
        <v>2.6697499999999999E-2</v>
      </c>
      <c r="O84" s="3">
        <f ca="1">choosenAgri!O84*$E$1+choosenLivestock!O84*$I$1+choosenDomestic!O84*$F$1+choosenIndustry!O84*$G$1+$H$1*INDEX(choosenEnvflow!O$9:O$29,$B84,1)</f>
        <v>7.4025000000000002E-3</v>
      </c>
      <c r="P84" s="3">
        <f ca="1">choosenAgri!P84*$E$1+choosenLivestock!P84*$I$1+choosenDomestic!P84*$F$1+choosenIndustry!P84*$G$1+$H$1*INDEX(choosenEnvflow!P$9:P$29,$B84,1)</f>
        <v>0.19925249999999997</v>
      </c>
      <c r="R84">
        <v>13</v>
      </c>
      <c r="S84" t="s">
        <v>6</v>
      </c>
      <c r="T84" s="14">
        <f ca="1">choosenAgri!T84*$E$1+choosenLivestock!D84*$I$1+choosenDomestic!D84*$F$1+choosenIndustry!D84*$G$1+$H$1*INDEX(choosenEnvflow!T$9:T$29,$B84,1)</f>
        <v>3.6449999999999998E-3</v>
      </c>
      <c r="U84" s="14">
        <f ca="1">choosenAgri!U84*$E$1+choosenLivestock!E84*$I$1+choosenDomestic!E84*$F$1+choosenIndustry!E84*$G$1+$H$1*INDEX(choosenEnvflow!U$9:U$29,$B84,1)</f>
        <v>3.725E-3</v>
      </c>
      <c r="V84" s="14">
        <f ca="1">choosenAgri!V84*$E$1+choosenLivestock!F84*$I$1+choosenDomestic!F84*$F$1+choosenIndustry!F84*$G$1+$H$1*INDEX(choosenEnvflow!V$9:V$29,$B84,1)</f>
        <v>1.4075000000000001E-2</v>
      </c>
      <c r="W84" s="14">
        <f ca="1">choosenAgri!W84*$E$1+choosenLivestock!G84*$I$1+choosenDomestic!G84*$F$1+choosenIndustry!G84*$G$1+$H$1*INDEX(choosenEnvflow!W$9:W$29,$B84,1)</f>
        <v>2.3455E-2</v>
      </c>
      <c r="X84" s="14">
        <f ca="1">choosenAgri!X84*$E$1+choosenLivestock!H84*$I$1+choosenDomestic!H84*$F$1+choosenIndustry!H84*$G$1+$H$1*INDEX(choosenEnvflow!X$9:X$29,$B84,1)</f>
        <v>2.7439999999999999E-2</v>
      </c>
      <c r="Y84" s="14">
        <f ca="1">choosenAgri!Y84*$E$1+choosenLivestock!I84*$I$1+choosenDomestic!I84*$F$1+choosenIndustry!I84*$G$1+$H$1*INDEX(choosenEnvflow!Y$9:Y$29,$B84,1)</f>
        <v>2.8979999999999999E-2</v>
      </c>
      <c r="Z84" s="14">
        <f ca="1">choosenAgri!Z84*$E$1+choosenLivestock!J84*$I$1+choosenDomestic!J84*$F$1+choosenIndustry!J84*$G$1+$H$1*INDEX(choosenEnvflow!Z$9:Z$29,$B84,1)</f>
        <v>3.9210000000000002E-2</v>
      </c>
      <c r="AA84" s="14">
        <f ca="1">choosenAgri!AA84*$E$1+choosenLivestock!K84*$I$1+choosenDomestic!K84*$F$1+choosenIndustry!K84*$G$1+$H$1*INDEX(choosenEnvflow!AA$9:AA$29,$B84,1)</f>
        <v>4.5749999999999999E-2</v>
      </c>
      <c r="AB84" s="14">
        <f ca="1">choosenAgri!AB84*$E$1+choosenLivestock!L84*$I$1+choosenDomestic!L84*$F$1+choosenIndustry!L84*$G$1+$H$1*INDEX(choosenEnvflow!AB$9:AB$29,$B84,1)</f>
        <v>4.589E-2</v>
      </c>
      <c r="AC84" s="14">
        <f ca="1">choosenAgri!AC84*$E$1+choosenLivestock!M84*$I$1+choosenDomestic!M84*$F$1+choosenIndustry!M84*$G$1+$H$1*INDEX(choosenEnvflow!AC$9:AC$29,$B84,1)</f>
        <v>5.5085000000000002E-2</v>
      </c>
      <c r="AD84" s="14">
        <f ca="1">choosenAgri!AD84*$E$1+choosenLivestock!N84*$I$1+choosenDomestic!N84*$F$1+choosenIndustry!N84*$G$1+$H$1*INDEX(choosenEnvflow!AD$9:AD$29,$B84,1)</f>
        <v>3.5729999999999998E-2</v>
      </c>
      <c r="AE84" s="14">
        <f ca="1">choosenAgri!AE84*$E$1+choosenLivestock!O84*$I$1+choosenDomestic!O84*$F$1+choosenIndustry!O84*$G$1+$H$1*INDEX(choosenEnvflow!AE$9:AE$29,$B84,1)</f>
        <v>7.025E-3</v>
      </c>
      <c r="AF84" s="14">
        <f ca="1">choosenAgri!AF84*$E$1+choosenLivestock!P84*$I$1+choosenDomestic!P84*$F$1+choosenIndustry!P84*$G$1+$H$1*INDEX(choosenEnvflow!AF$9:AF$29,$B84,1)</f>
        <v>0.33000999999999997</v>
      </c>
      <c r="AH84">
        <v>13</v>
      </c>
      <c r="AI84" t="s">
        <v>6</v>
      </c>
      <c r="AJ84" s="3">
        <f ca="1">choosenAgri!AJ84*$E$1+choosenLivestock!D84*$I$1+choosenDomestic!D84*$F$1+choosenIndustry!D84*$G$1+$H$1*INDEX(choosenEnvflow!AJ$9:AJ$29,$B84,1)</f>
        <v>5.3499999999999997E-3</v>
      </c>
      <c r="AK84" s="3">
        <f ca="1">choosenAgri!AK84*$E$1+choosenLivestock!E84*$I$1+choosenDomestic!E84*$F$1+choosenIndustry!E84*$G$1+$H$1*INDEX(choosenEnvflow!AK$9:AK$29,$B84,1)</f>
        <v>4.6449999999999998E-3</v>
      </c>
      <c r="AL84" s="3">
        <f ca="1">choosenAgri!AL84*$E$1+choosenLivestock!F84*$I$1+choosenDomestic!F84*$F$1+choosenIndustry!F84*$G$1+$H$1*INDEX(choosenEnvflow!AL$9:AL$29,$B84,1)</f>
        <v>6.1500000000000001E-3</v>
      </c>
      <c r="AM84" s="3">
        <f ca="1">choosenAgri!AM84*$E$1+choosenLivestock!G84*$I$1+choosenDomestic!G84*$F$1+choosenIndustry!G84*$G$1+$H$1*INDEX(choosenEnvflow!AM$9:AM$29,$B84,1)</f>
        <v>2.2429999999999999E-2</v>
      </c>
      <c r="AN84" s="3">
        <f ca="1">choosenAgri!AN84*$E$1+choosenLivestock!H84*$I$1+choosenDomestic!H84*$F$1+choosenIndustry!H84*$G$1+$H$1*INDEX(choosenEnvflow!AN$9:AN$29,$B84,1)</f>
        <v>2.4525000000000002E-2</v>
      </c>
      <c r="AO84" s="3">
        <f ca="1">choosenAgri!AO84*$E$1+choosenLivestock!I84*$I$1+choosenDomestic!I84*$F$1+choosenIndustry!I84*$G$1+$H$1*INDEX(choosenEnvflow!AO$9:AO$29,$B84,1)</f>
        <v>3.0269999999999998E-2</v>
      </c>
      <c r="AP84" s="3">
        <f ca="1">choosenAgri!AP84*$E$1+choosenLivestock!J84*$I$1+choosenDomestic!J84*$F$1+choosenIndustry!J84*$G$1+$H$1*INDEX(choosenEnvflow!AP$9:AP$29,$B84,1)</f>
        <v>3.7464999999999998E-2</v>
      </c>
      <c r="AQ84" s="3">
        <f ca="1">choosenAgri!AQ84*$E$1+choosenLivestock!K84*$I$1+choosenDomestic!K84*$F$1+choosenIndustry!K84*$G$1+$H$1*INDEX(choosenEnvflow!AQ$9:AQ$29,$B84,1)</f>
        <v>4.4104999999999998E-2</v>
      </c>
      <c r="AR84" s="3">
        <f ca="1">choosenAgri!AR84*$E$1+choosenLivestock!L84*$I$1+choosenDomestic!L84*$F$1+choosenIndustry!L84*$G$1+$H$1*INDEX(choosenEnvflow!AR$9:AR$29,$B84,1)</f>
        <v>4.4984999999999997E-2</v>
      </c>
      <c r="AS84" s="3">
        <f ca="1">choosenAgri!AS84*$E$1+choosenLivestock!M84*$I$1+choosenDomestic!M84*$F$1+choosenIndustry!M84*$G$1+$H$1*INDEX(choosenEnvflow!AS$9:AS$29,$B84,1)</f>
        <v>5.6030000000000003E-2</v>
      </c>
      <c r="AT84" s="3">
        <f ca="1">choosenAgri!AT84*$E$1+choosenLivestock!N84*$I$1+choosenDomestic!N84*$F$1+choosenIndustry!N84*$G$1+$H$1*INDEX(choosenEnvflow!AT$9:AT$29,$B84,1)</f>
        <v>3.6290000000000003E-2</v>
      </c>
      <c r="AU84" s="3">
        <f ca="1">choosenAgri!AU84*$E$1+choosenLivestock!O84*$I$1+choosenDomestic!O84*$F$1+choosenIndustry!O84*$G$1+$H$1*INDEX(choosenEnvflow!AU$9:AU$29,$B84,1)</f>
        <v>1.099E-2</v>
      </c>
      <c r="AV84" s="3">
        <f ca="1">choosenAgri!AV84*$E$1+choosenLivestock!P84*$I$1+choosenDomestic!P84*$F$1+choosenIndustry!P84*$G$1+$H$1*INDEX(choosenEnvflow!AV$9:AV$29,$B84,1)</f>
        <v>0.32323499999999999</v>
      </c>
      <c r="AX84">
        <v>13</v>
      </c>
      <c r="AY84" t="s">
        <v>6</v>
      </c>
      <c r="AZ84" s="3">
        <f ca="1">choosenAgri!AZ84*$E$1+choosenLivestock!D84*$I$1+choosenDomestic!D84*$F$1+choosenIndustry!D84*$G$1+$H$1*INDEX(choosenEnvflow!AZ$9:AZ$29,$B84,1)</f>
        <v>2.8449999999999999E-3</v>
      </c>
      <c r="BA84" s="3">
        <f ca="1">choosenAgri!BA84*$E$1+choosenLivestock!E84*$I$1+choosenDomestic!E84*$F$1+choosenIndustry!E84*$G$1+$H$1*INDEX(choosenEnvflow!BA$9:BA$29,$B84,1)</f>
        <v>3.8899999999999998E-3</v>
      </c>
      <c r="BB84" s="3">
        <f ca="1">choosenAgri!BB84*$E$1+choosenLivestock!F84*$I$1+choosenDomestic!F84*$F$1+choosenIndustry!F84*$G$1+$H$1*INDEX(choosenEnvflow!BB$9:BB$29,$B84,1)</f>
        <v>1.1344999999999999E-2</v>
      </c>
      <c r="BC84" s="3">
        <f ca="1">choosenAgri!BC84*$E$1+choosenLivestock!G84*$I$1+choosenDomestic!G84*$F$1+choosenIndustry!G84*$G$1+$H$1*INDEX(choosenEnvflow!BC$9:BC$29,$B84,1)</f>
        <v>2.1014999999999999E-2</v>
      </c>
      <c r="BD84" s="3">
        <f ca="1">choosenAgri!BD84*$E$1+choosenLivestock!H84*$I$1+choosenDomestic!H84*$F$1+choosenIndustry!H84*$G$1+$H$1*INDEX(choosenEnvflow!BD$9:BD$29,$B84,1)</f>
        <v>2.5985000000000001E-2</v>
      </c>
      <c r="BE84" s="3">
        <f ca="1">choosenAgri!BE84*$E$1+choosenLivestock!I84*$I$1+choosenDomestic!I84*$F$1+choosenIndustry!I84*$G$1+$H$1*INDEX(choosenEnvflow!BE$9:BE$29,$B84,1)</f>
        <v>2.989E-2</v>
      </c>
      <c r="BF84" s="3">
        <f ca="1">choosenAgri!BF84*$E$1+choosenLivestock!J84*$I$1+choosenDomestic!J84*$F$1+choosenIndustry!J84*$G$1+$H$1*INDEX(choosenEnvflow!BF$9:BF$29,$B84,1)</f>
        <v>3.6984999999999997E-2</v>
      </c>
      <c r="BG84" s="3">
        <f ca="1">choosenAgri!BG84*$E$1+choosenLivestock!K84*$I$1+choosenDomestic!K84*$F$1+choosenIndustry!K84*$G$1+$H$1*INDEX(choosenEnvflow!BG$9:BG$29,$B84,1)</f>
        <v>4.4455000000000001E-2</v>
      </c>
      <c r="BH84" s="3">
        <f ca="1">choosenAgri!BH84*$E$1+choosenLivestock!L84*$I$1+choosenDomestic!L84*$F$1+choosenIndustry!L84*$G$1+$H$1*INDEX(choosenEnvflow!BH$9:BH$29,$B84,1)</f>
        <v>4.6705000000000003E-2</v>
      </c>
      <c r="BI84" s="3">
        <f ca="1">choosenAgri!BI84*$E$1+choosenLivestock!M84*$I$1+choosenDomestic!M84*$F$1+choosenIndustry!M84*$G$1+$H$1*INDEX(choosenEnvflow!BI$9:BI$29,$B84,1)</f>
        <v>6.2015000000000001E-2</v>
      </c>
      <c r="BJ84" s="3">
        <f ca="1">choosenAgri!BJ84*$E$1+choosenLivestock!N84*$I$1+choosenDomestic!N84*$F$1+choosenIndustry!N84*$G$1+$H$1*INDEX(choosenEnvflow!BJ$9:BJ$29,$B84,1)</f>
        <v>3.8589999999999999E-2</v>
      </c>
      <c r="BK84" s="3">
        <f ca="1">choosenAgri!BK84*$E$1+choosenLivestock!O84*$I$1+choosenDomestic!O84*$F$1+choosenIndustry!O84*$G$1+$H$1*INDEX(choosenEnvflow!BK$9:BK$29,$B84,1)</f>
        <v>7.3299999999999997E-3</v>
      </c>
      <c r="BL84" s="3">
        <f ca="1">choosenAgri!BL84*$E$1+choosenLivestock!P84*$I$1+choosenDomestic!P84*$F$1+choosenIndustry!P84*$G$1+$H$1*INDEX(choosenEnvflow!BL$9:BL$29,$B84,1)</f>
        <v>0.33105000000000001</v>
      </c>
    </row>
    <row r="85" spans="1:64" x14ac:dyDescent="0.25">
      <c r="A85">
        <v>1</v>
      </c>
      <c r="B85">
        <v>14</v>
      </c>
      <c r="C85" t="s">
        <v>2</v>
      </c>
      <c r="D85" s="3">
        <f ca="1">choosenAgri!D85*$E$1+choosenLivestock!D85*$I$1+choosenDomestic!D85*$F$1+choosenIndustry!D85*$G$1+$H$1*INDEX(choosenEnvflow!D$9:D$29,$B85,1)</f>
        <v>3.4249999999999998E-4</v>
      </c>
      <c r="E85" s="3">
        <f ca="1">choosenAgri!E85*$E$1+choosenLivestock!E85*$I$1+choosenDomestic!E85*$F$1+choosenIndustry!E85*$G$1+$H$1*INDEX(choosenEnvflow!E$9:E$29,$B85,1)</f>
        <v>2.9999999999999997E-4</v>
      </c>
      <c r="F85" s="3">
        <f ca="1">choosenAgri!F85*$E$1+choosenLivestock!F85*$I$1+choosenDomestic!F85*$F$1+choosenIndustry!F85*$G$1+$H$1*INDEX(choosenEnvflow!F$9:F$29,$B85,1)</f>
        <v>1.1075E-3</v>
      </c>
      <c r="G85" s="3">
        <f ca="1">choosenAgri!G85*$E$1+choosenLivestock!G85*$I$1+choosenDomestic!G85*$F$1+choosenIndustry!G85*$G$1+$H$1*INDEX(choosenEnvflow!G$9:G$29,$B85,1)</f>
        <v>2.1857499999999998E-2</v>
      </c>
      <c r="H85" s="3">
        <f ca="1">choosenAgri!H85*$E$1+choosenLivestock!H85*$I$1+choosenDomestic!H85*$F$1+choosenIndustry!H85*$G$1+$H$1*INDEX(choosenEnvflow!H$9:H$29,$B85,1)</f>
        <v>3.6247500000000002E-2</v>
      </c>
      <c r="I85" s="3">
        <f ca="1">choosenAgri!I85*$E$1+choosenLivestock!I85*$I$1+choosenDomestic!I85*$F$1+choosenIndustry!I85*$G$1+$H$1*INDEX(choosenEnvflow!I$9:I$29,$B85,1)</f>
        <v>3.848E-2</v>
      </c>
      <c r="J85" s="3">
        <f ca="1">choosenAgri!J85*$E$1+choosenLivestock!J85*$I$1+choosenDomestic!J85*$F$1+choosenIndustry!J85*$G$1+$H$1*INDEX(choosenEnvflow!J$9:J$29,$B85,1)</f>
        <v>5.25225E-2</v>
      </c>
      <c r="K85" s="3">
        <f ca="1">choosenAgri!K85*$E$1+choosenLivestock!K85*$I$1+choosenDomestic!K85*$F$1+choosenIndustry!K85*$G$1+$H$1*INDEX(choosenEnvflow!K$9:K$29,$B85,1)</f>
        <v>5.6684999999999999E-2</v>
      </c>
      <c r="L85" s="3">
        <f ca="1">choosenAgri!L85*$E$1+choosenLivestock!L85*$I$1+choosenDomestic!L85*$F$1+choosenIndustry!L85*$G$1+$H$1*INDEX(choosenEnvflow!L$9:L$29,$B85,1)</f>
        <v>5.9569999999999998E-2</v>
      </c>
      <c r="M85" s="3">
        <f ca="1">choosenAgri!M85*$E$1+choosenLivestock!M85*$I$1+choosenDomestic!M85*$F$1+choosenIndustry!M85*$G$1+$H$1*INDEX(choosenEnvflow!M$9:M$29,$B85,1)</f>
        <v>7.51975E-2</v>
      </c>
      <c r="N85" s="3">
        <f ca="1">choosenAgri!N85*$E$1+choosenLivestock!N85*$I$1+choosenDomestic!N85*$F$1+choosenIndustry!N85*$G$1+$H$1*INDEX(choosenEnvflow!N$9:N$29,$B85,1)</f>
        <v>5.6344999999999999E-2</v>
      </c>
      <c r="O85" s="3">
        <f ca="1">choosenAgri!O85*$E$1+choosenLivestock!O85*$I$1+choosenDomestic!O85*$F$1+choosenIndustry!O85*$G$1+$H$1*INDEX(choosenEnvflow!O$9:O$29,$B85,1)</f>
        <v>1.16125E-2</v>
      </c>
      <c r="P85" s="3">
        <f ca="1">choosenAgri!P85*$E$1+choosenLivestock!P85*$I$1+choosenDomestic!P85*$F$1+choosenIndustry!P85*$G$1+$H$1*INDEX(choosenEnvflow!P$9:P$29,$B85,1)</f>
        <v>0.41026750000000001</v>
      </c>
      <c r="R85">
        <v>14</v>
      </c>
      <c r="S85" t="s">
        <v>2</v>
      </c>
      <c r="T85" s="14">
        <f ca="1">choosenAgri!T85*$E$1+choosenLivestock!D85*$I$1+choosenDomestic!D85*$F$1+choosenIndustry!D85*$G$1+$H$1*INDEX(choosenEnvflow!T$9:T$29,$B85,1)</f>
        <v>4.6500000000000003E-4</v>
      </c>
      <c r="U85" s="14">
        <f ca="1">choosenAgri!U85*$E$1+choosenLivestock!E85*$I$1+choosenDomestic!E85*$F$1+choosenIndustry!E85*$G$1+$H$1*INDEX(choosenEnvflow!U$9:U$29,$B85,1)</f>
        <v>7.5500000000000003E-4</v>
      </c>
      <c r="V85" s="14">
        <f ca="1">choosenAgri!V85*$E$1+choosenLivestock!F85*$I$1+choosenDomestic!F85*$F$1+choosenIndustry!F85*$G$1+$H$1*INDEX(choosenEnvflow!V$9:V$29,$B85,1)</f>
        <v>6.1149999999999998E-3</v>
      </c>
      <c r="W85" s="14">
        <f ca="1">choosenAgri!W85*$E$1+choosenLivestock!G85*$I$1+choosenDomestic!G85*$F$1+choosenIndustry!G85*$G$1+$H$1*INDEX(choosenEnvflow!W$9:W$29,$B85,1)</f>
        <v>3.4540000000000001E-2</v>
      </c>
      <c r="X85" s="14">
        <f ca="1">choosenAgri!X85*$E$1+choosenLivestock!H85*$I$1+choosenDomestic!H85*$F$1+choosenIndustry!H85*$G$1+$H$1*INDEX(choosenEnvflow!X$9:X$29,$B85,1)</f>
        <v>6.1605E-2</v>
      </c>
      <c r="Y85" s="14">
        <f ca="1">choosenAgri!Y85*$E$1+choosenLivestock!I85*$I$1+choosenDomestic!I85*$F$1+choosenIndustry!I85*$G$1+$H$1*INDEX(choosenEnvflow!Y$9:Y$29,$B85,1)</f>
        <v>7.2145000000000001E-2</v>
      </c>
      <c r="Z85" s="14">
        <f ca="1">choosenAgri!Z85*$E$1+choosenLivestock!J85*$I$1+choosenDomestic!J85*$F$1+choosenIndustry!J85*$G$1+$H$1*INDEX(choosenEnvflow!Z$9:Z$29,$B85,1)</f>
        <v>8.7340000000000001E-2</v>
      </c>
      <c r="AA85" s="14">
        <f ca="1">choosenAgri!AA85*$E$1+choosenLivestock!K85*$I$1+choosenDomestic!K85*$F$1+choosenIndustry!K85*$G$1+$H$1*INDEX(choosenEnvflow!AA$9:AA$29,$B85,1)</f>
        <v>9.7350000000000006E-2</v>
      </c>
      <c r="AB85" s="14">
        <f ca="1">choosenAgri!AB85*$E$1+choosenLivestock!L85*$I$1+choosenDomestic!L85*$F$1+choosenIndustry!L85*$G$1+$H$1*INDEX(choosenEnvflow!AB$9:AB$29,$B85,1)</f>
        <v>0.10228</v>
      </c>
      <c r="AC85" s="14">
        <f ca="1">choosenAgri!AC85*$E$1+choosenLivestock!M85*$I$1+choosenDomestic!M85*$F$1+choosenIndustry!M85*$G$1+$H$1*INDEX(choosenEnvflow!AC$9:AC$29,$B85,1)</f>
        <v>0.130325</v>
      </c>
      <c r="AD85" s="14">
        <f ca="1">choosenAgri!AD85*$E$1+choosenLivestock!N85*$I$1+choosenDomestic!N85*$F$1+choosenIndustry!N85*$G$1+$H$1*INDEX(choosenEnvflow!AD$9:AD$29,$B85,1)</f>
        <v>6.2480000000000001E-2</v>
      </c>
      <c r="AE85" s="14">
        <f ca="1">choosenAgri!AE85*$E$1+choosenLivestock!O85*$I$1+choosenDomestic!O85*$F$1+choosenIndustry!O85*$G$1+$H$1*INDEX(choosenEnvflow!AE$9:AE$29,$B85,1)</f>
        <v>5.7450000000000001E-3</v>
      </c>
      <c r="AF85" s="14">
        <f ca="1">choosenAgri!AF85*$E$1+choosenLivestock!P85*$I$1+choosenDomestic!P85*$F$1+choosenIndustry!P85*$G$1+$H$1*INDEX(choosenEnvflow!AF$9:AF$29,$B85,1)</f>
        <v>0.66114499999999998</v>
      </c>
      <c r="AH85">
        <v>14</v>
      </c>
      <c r="AI85" t="s">
        <v>2</v>
      </c>
      <c r="AJ85" s="3">
        <f ca="1">choosenAgri!AJ85*$E$1+choosenLivestock!D85*$I$1+choosenDomestic!D85*$F$1+choosenIndustry!D85*$G$1+$H$1*INDEX(choosenEnvflow!AJ$9:AJ$29,$B85,1)</f>
        <v>5.0000000000000001E-4</v>
      </c>
      <c r="AK85" s="3">
        <f ca="1">choosenAgri!AK85*$E$1+choosenLivestock!E85*$I$1+choosenDomestic!E85*$F$1+choosenIndustry!E85*$G$1+$H$1*INDEX(choosenEnvflow!AK$9:AK$29,$B85,1)</f>
        <v>5.3499999999999999E-4</v>
      </c>
      <c r="AL85" s="3">
        <f ca="1">choosenAgri!AL85*$E$1+choosenLivestock!F85*$I$1+choosenDomestic!F85*$F$1+choosenIndustry!F85*$G$1+$H$1*INDEX(choosenEnvflow!AL$9:AL$29,$B85,1)</f>
        <v>4.1749999999999999E-3</v>
      </c>
      <c r="AM85" s="3">
        <f ca="1">choosenAgri!AM85*$E$1+choosenLivestock!G85*$I$1+choosenDomestic!G85*$F$1+choosenIndustry!G85*$G$1+$H$1*INDEX(choosenEnvflow!AM$9:AM$29,$B85,1)</f>
        <v>3.2875000000000001E-2</v>
      </c>
      <c r="AN85" s="3">
        <f ca="1">choosenAgri!AN85*$E$1+choosenLivestock!H85*$I$1+choosenDomestic!H85*$F$1+choosenIndustry!H85*$G$1+$H$1*INDEX(choosenEnvflow!AN$9:AN$29,$B85,1)</f>
        <v>5.8430000000000003E-2</v>
      </c>
      <c r="AO85" s="3">
        <f ca="1">choosenAgri!AO85*$E$1+choosenLivestock!I85*$I$1+choosenDomestic!I85*$F$1+choosenIndustry!I85*$G$1+$H$1*INDEX(choosenEnvflow!AO$9:AO$29,$B85,1)</f>
        <v>7.0360000000000006E-2</v>
      </c>
      <c r="AP85" s="3">
        <f ca="1">choosenAgri!AP85*$E$1+choosenLivestock!J85*$I$1+choosenDomestic!J85*$F$1+choosenIndustry!J85*$G$1+$H$1*INDEX(choosenEnvflow!AP$9:AP$29,$B85,1)</f>
        <v>8.9190000000000005E-2</v>
      </c>
      <c r="AQ85" s="3">
        <f ca="1">choosenAgri!AQ85*$E$1+choosenLivestock!K85*$I$1+choosenDomestic!K85*$F$1+choosenIndustry!K85*$G$1+$H$1*INDEX(choosenEnvflow!AQ$9:AQ$29,$B85,1)</f>
        <v>0.101395</v>
      </c>
      <c r="AR85" s="3">
        <f ca="1">choosenAgri!AR85*$E$1+choosenLivestock!L85*$I$1+choosenDomestic!L85*$F$1+choosenIndustry!L85*$G$1+$H$1*INDEX(choosenEnvflow!AR$9:AR$29,$B85,1)</f>
        <v>9.9955000000000002E-2</v>
      </c>
      <c r="AS85" s="3">
        <f ca="1">choosenAgri!AS85*$E$1+choosenLivestock!M85*$I$1+choosenDomestic!M85*$F$1+choosenIndustry!M85*$G$1+$H$1*INDEX(choosenEnvflow!AS$9:AS$29,$B85,1)</f>
        <v>0.14744499999999999</v>
      </c>
      <c r="AT85" s="3">
        <f ca="1">choosenAgri!AT85*$E$1+choosenLivestock!N85*$I$1+choosenDomestic!N85*$F$1+choosenIndustry!N85*$G$1+$H$1*INDEX(choosenEnvflow!AT$9:AT$29,$B85,1)</f>
        <v>7.0069999999999993E-2</v>
      </c>
      <c r="AU85" s="3">
        <f ca="1">choosenAgri!AU85*$E$1+choosenLivestock!O85*$I$1+choosenDomestic!O85*$F$1+choosenIndustry!O85*$G$1+$H$1*INDEX(choosenEnvflow!AU$9:AU$29,$B85,1)</f>
        <v>1.9355000000000001E-2</v>
      </c>
      <c r="AV85" s="3">
        <f ca="1">choosenAgri!AV85*$E$1+choosenLivestock!P85*$I$1+choosenDomestic!P85*$F$1+choosenIndustry!P85*$G$1+$H$1*INDEX(choosenEnvflow!AV$9:AV$29,$B85,1)</f>
        <v>0.69428499999999993</v>
      </c>
      <c r="AX85">
        <v>14</v>
      </c>
      <c r="AY85" t="s">
        <v>2</v>
      </c>
      <c r="AZ85" s="3">
        <f ca="1">choosenAgri!AZ85*$E$1+choosenLivestock!D85*$I$1+choosenDomestic!D85*$F$1+choosenIndustry!D85*$G$1+$H$1*INDEX(choosenEnvflow!AZ$9:AZ$29,$B85,1)</f>
        <v>5.1000000000000004E-4</v>
      </c>
      <c r="BA85" s="3">
        <f ca="1">choosenAgri!BA85*$E$1+choosenLivestock!E85*$I$1+choosenDomestic!E85*$F$1+choosenIndustry!E85*$G$1+$H$1*INDEX(choosenEnvflow!BA$9:BA$29,$B85,1)</f>
        <v>4.6500000000000003E-4</v>
      </c>
      <c r="BB85" s="3">
        <f ca="1">choosenAgri!BB85*$E$1+choosenLivestock!F85*$I$1+choosenDomestic!F85*$F$1+choosenIndustry!F85*$G$1+$H$1*INDEX(choosenEnvflow!BB$9:BB$29,$B85,1)</f>
        <v>8.9499999999999996E-4</v>
      </c>
      <c r="BC85" s="3">
        <f ca="1">choosenAgri!BC85*$E$1+choosenLivestock!G85*$I$1+choosenDomestic!G85*$F$1+choosenIndustry!G85*$G$1+$H$1*INDEX(choosenEnvflow!BC$9:BC$29,$B85,1)</f>
        <v>2.6955E-2</v>
      </c>
      <c r="BD85" s="3">
        <f ca="1">choosenAgri!BD85*$E$1+choosenLivestock!H85*$I$1+choosenDomestic!H85*$F$1+choosenIndustry!H85*$G$1+$H$1*INDEX(choosenEnvflow!BD$9:BD$29,$B85,1)</f>
        <v>5.6520000000000001E-2</v>
      </c>
      <c r="BE85" s="3">
        <f ca="1">choosenAgri!BE85*$E$1+choosenLivestock!I85*$I$1+choosenDomestic!I85*$F$1+choosenIndustry!I85*$G$1+$H$1*INDEX(choosenEnvflow!BE$9:BE$29,$B85,1)</f>
        <v>6.8860000000000005E-2</v>
      </c>
      <c r="BF85" s="3">
        <f ca="1">choosenAgri!BF85*$E$1+choosenLivestock!J85*$I$1+choosenDomestic!J85*$F$1+choosenIndustry!J85*$G$1+$H$1*INDEX(choosenEnvflow!BF$9:BF$29,$B85,1)</f>
        <v>9.0279999999999999E-2</v>
      </c>
      <c r="BG85" s="3">
        <f ca="1">choosenAgri!BG85*$E$1+choosenLivestock!K85*$I$1+choosenDomestic!K85*$F$1+choosenIndustry!K85*$G$1+$H$1*INDEX(choosenEnvflow!BG$9:BG$29,$B85,1)</f>
        <v>9.4854999999999995E-2</v>
      </c>
      <c r="BH85" s="3">
        <f ca="1">choosenAgri!BH85*$E$1+choosenLivestock!L85*$I$1+choosenDomestic!L85*$F$1+choosenIndustry!L85*$G$1+$H$1*INDEX(choosenEnvflow!BH$9:BH$29,$B85,1)</f>
        <v>0.106845</v>
      </c>
      <c r="BI85" s="3">
        <f ca="1">choosenAgri!BI85*$E$1+choosenLivestock!M85*$I$1+choosenDomestic!M85*$F$1+choosenIndustry!M85*$G$1+$H$1*INDEX(choosenEnvflow!BI$9:BI$29,$B85,1)</f>
        <v>0.138075</v>
      </c>
      <c r="BJ85" s="3">
        <f ca="1">choosenAgri!BJ85*$E$1+choosenLivestock!N85*$I$1+choosenDomestic!N85*$F$1+choosenIndustry!N85*$G$1+$H$1*INDEX(choosenEnvflow!BJ$9:BJ$29,$B85,1)</f>
        <v>5.3355E-2</v>
      </c>
      <c r="BK85" s="3">
        <f ca="1">choosenAgri!BK85*$E$1+choosenLivestock!O85*$I$1+choosenDomestic!O85*$F$1+choosenIndustry!O85*$G$1+$H$1*INDEX(choosenEnvflow!BK$9:BK$29,$B85,1)</f>
        <v>8.5400000000000007E-3</v>
      </c>
      <c r="BL85" s="3">
        <f ca="1">choosenAgri!BL85*$E$1+choosenLivestock!P85*$I$1+choosenDomestic!P85*$F$1+choosenIndustry!P85*$G$1+$H$1*INDEX(choosenEnvflow!BL$9:BL$29,$B85,1)</f>
        <v>0.64615500000000003</v>
      </c>
    </row>
    <row r="86" spans="1:64" x14ac:dyDescent="0.25">
      <c r="A86">
        <v>2</v>
      </c>
      <c r="B86">
        <v>14</v>
      </c>
      <c r="C86" t="s">
        <v>3</v>
      </c>
      <c r="D86" s="3">
        <f ca="1">choosenAgri!D86*$E$1+choosenLivestock!D86*$I$1+choosenDomestic!D86*$F$1+choosenIndustry!D86*$G$1+$H$1*INDEX(choosenEnvflow!D$9:D$29,$B86,1)</f>
        <v>5.2999999999999998E-4</v>
      </c>
      <c r="E86" s="3">
        <f ca="1">choosenAgri!E86*$E$1+choosenLivestock!E86*$I$1+choosenDomestic!E86*$F$1+choosenIndustry!E86*$G$1+$H$1*INDEX(choosenEnvflow!E$9:E$29,$B86,1)</f>
        <v>1.7000000000000001E-4</v>
      </c>
      <c r="F86" s="3">
        <f ca="1">choosenAgri!F86*$E$1+choosenLivestock!F86*$I$1+choosenDomestic!F86*$F$1+choosenIndustry!F86*$G$1+$H$1*INDEX(choosenEnvflow!F$9:F$29,$B86,1)</f>
        <v>2.6350000000000002E-3</v>
      </c>
      <c r="G86" s="3">
        <f ca="1">choosenAgri!G86*$E$1+choosenLivestock!G86*$I$1+choosenDomestic!G86*$F$1+choosenIndustry!G86*$G$1+$H$1*INDEX(choosenEnvflow!G$9:G$29,$B86,1)</f>
        <v>2.4819999999999998E-2</v>
      </c>
      <c r="H86" s="3">
        <f ca="1">choosenAgri!H86*$E$1+choosenLivestock!H86*$I$1+choosenDomestic!H86*$F$1+choosenIndustry!H86*$G$1+$H$1*INDEX(choosenEnvflow!H$9:H$29,$B86,1)</f>
        <v>3.1692499999999998E-2</v>
      </c>
      <c r="I86" s="3">
        <f ca="1">choosenAgri!I86*$E$1+choosenLivestock!I86*$I$1+choosenDomestic!I86*$F$1+choosenIndustry!I86*$G$1+$H$1*INDEX(choosenEnvflow!I$9:I$29,$B86,1)</f>
        <v>3.8804999999999999E-2</v>
      </c>
      <c r="J86" s="3">
        <f ca="1">choosenAgri!J86*$E$1+choosenLivestock!J86*$I$1+choosenDomestic!J86*$F$1+choosenIndustry!J86*$G$1+$H$1*INDEX(choosenEnvflow!J$9:J$29,$B86,1)</f>
        <v>5.2595000000000003E-2</v>
      </c>
      <c r="K86" s="3">
        <f ca="1">choosenAgri!K86*$E$1+choosenLivestock!K86*$I$1+choosenDomestic!K86*$F$1+choosenIndustry!K86*$G$1+$H$1*INDEX(choosenEnvflow!K$9:K$29,$B86,1)</f>
        <v>5.7377499999999998E-2</v>
      </c>
      <c r="L86" s="3">
        <f ca="1">choosenAgri!L86*$E$1+choosenLivestock!L86*$I$1+choosenDomestic!L86*$F$1+choosenIndustry!L86*$G$1+$H$1*INDEX(choosenEnvflow!L$9:L$29,$B86,1)</f>
        <v>5.8977500000000002E-2</v>
      </c>
      <c r="M86" s="3">
        <f ca="1">choosenAgri!M86*$E$1+choosenLivestock!M86*$I$1+choosenDomestic!M86*$F$1+choosenIndustry!M86*$G$1+$H$1*INDEX(choosenEnvflow!M$9:M$29,$B86,1)</f>
        <v>8.4029999999999994E-2</v>
      </c>
      <c r="N86" s="3">
        <f ca="1">choosenAgri!N86*$E$1+choosenLivestock!N86*$I$1+choosenDomestic!N86*$F$1+choosenIndustry!N86*$G$1+$H$1*INDEX(choosenEnvflow!N$9:N$29,$B86,1)</f>
        <v>6.59275E-2</v>
      </c>
      <c r="O86" s="3">
        <f ca="1">choosenAgri!O86*$E$1+choosenLivestock!O86*$I$1+choosenDomestic!O86*$F$1+choosenIndustry!O86*$G$1+$H$1*INDEX(choosenEnvflow!O$9:O$29,$B86,1)</f>
        <v>9.1400000000000006E-3</v>
      </c>
      <c r="P86" s="3">
        <f ca="1">choosenAgri!P86*$E$1+choosenLivestock!P86*$I$1+choosenDomestic!P86*$F$1+choosenIndustry!P86*$G$1+$H$1*INDEX(choosenEnvflow!P$9:P$29,$B86,1)</f>
        <v>0.42670000000000002</v>
      </c>
      <c r="R86">
        <v>14</v>
      </c>
      <c r="S86" t="s">
        <v>3</v>
      </c>
      <c r="T86" s="14">
        <f ca="1">choosenAgri!T86*$E$1+choosenLivestock!D86*$I$1+choosenDomestic!D86*$F$1+choosenIndustry!D86*$G$1+$H$1*INDEX(choosenEnvflow!T$9:T$29,$B86,1)</f>
        <v>1.9000000000000001E-4</v>
      </c>
      <c r="U86" s="14">
        <f ca="1">choosenAgri!U86*$E$1+choosenLivestock!E86*$I$1+choosenDomestic!E86*$F$1+choosenIndustry!E86*$G$1+$H$1*INDEX(choosenEnvflow!U$9:U$29,$B86,1)</f>
        <v>1.95E-4</v>
      </c>
      <c r="V86" s="14">
        <f ca="1">choosenAgri!V86*$E$1+choosenLivestock!F86*$I$1+choosenDomestic!F86*$F$1+choosenIndustry!F86*$G$1+$H$1*INDEX(choosenEnvflow!V$9:V$29,$B86,1)</f>
        <v>8.4849999999999995E-3</v>
      </c>
      <c r="W86" s="14">
        <f ca="1">choosenAgri!W86*$E$1+choosenLivestock!G86*$I$1+choosenDomestic!G86*$F$1+choosenIndustry!G86*$G$1+$H$1*INDEX(choosenEnvflow!W$9:W$29,$B86,1)</f>
        <v>2.5729999999999999E-2</v>
      </c>
      <c r="X86" s="14">
        <f ca="1">choosenAgri!X86*$E$1+choosenLivestock!H86*$I$1+choosenDomestic!H86*$F$1+choosenIndustry!H86*$G$1+$H$1*INDEX(choosenEnvflow!X$9:X$29,$B86,1)</f>
        <v>4.8015000000000002E-2</v>
      </c>
      <c r="Y86" s="14">
        <f ca="1">choosenAgri!Y86*$E$1+choosenLivestock!I86*$I$1+choosenDomestic!I86*$F$1+choosenIndustry!I86*$G$1+$H$1*INDEX(choosenEnvflow!Y$9:Y$29,$B86,1)</f>
        <v>6.4990000000000006E-2</v>
      </c>
      <c r="Z86" s="14">
        <f ca="1">choosenAgri!Z86*$E$1+choosenLivestock!J86*$I$1+choosenDomestic!J86*$F$1+choosenIndustry!J86*$G$1+$H$1*INDEX(choosenEnvflow!Z$9:Z$29,$B86,1)</f>
        <v>8.6019999999999999E-2</v>
      </c>
      <c r="AA86" s="14">
        <f ca="1">choosenAgri!AA86*$E$1+choosenLivestock!K86*$I$1+choosenDomestic!K86*$F$1+choosenIndustry!K86*$G$1+$H$1*INDEX(choosenEnvflow!AA$9:AA$29,$B86,1)</f>
        <v>9.3365000000000004E-2</v>
      </c>
      <c r="AB86" s="14">
        <f ca="1">choosenAgri!AB86*$E$1+choosenLivestock!L86*$I$1+choosenDomestic!L86*$F$1+choosenIndustry!L86*$G$1+$H$1*INDEX(choosenEnvflow!AB$9:AB$29,$B86,1)</f>
        <v>9.6695000000000003E-2</v>
      </c>
      <c r="AC86" s="14">
        <f ca="1">choosenAgri!AC86*$E$1+choosenLivestock!M86*$I$1+choosenDomestic!M86*$F$1+choosenIndustry!M86*$G$1+$H$1*INDEX(choosenEnvflow!AC$9:AC$29,$B86,1)</f>
        <v>0.13453999999999999</v>
      </c>
      <c r="AD86" s="14">
        <f ca="1">choosenAgri!AD86*$E$1+choosenLivestock!N86*$I$1+choosenDomestic!N86*$F$1+choosenIndustry!N86*$G$1+$H$1*INDEX(choosenEnvflow!AD$9:AD$29,$B86,1)</f>
        <v>7.6484999999999997E-2</v>
      </c>
      <c r="AE86" s="14">
        <f ca="1">choosenAgri!AE86*$E$1+choosenLivestock!O86*$I$1+choosenDomestic!O86*$F$1+choosenIndustry!O86*$G$1+$H$1*INDEX(choosenEnvflow!AE$9:AE$29,$B86,1)</f>
        <v>1.2505E-2</v>
      </c>
      <c r="AF86" s="14">
        <f ca="1">choosenAgri!AF86*$E$1+choosenLivestock!P86*$I$1+choosenDomestic!P86*$F$1+choosenIndustry!P86*$G$1+$H$1*INDEX(choosenEnvflow!AF$9:AF$29,$B86,1)</f>
        <v>0.64721499999999998</v>
      </c>
      <c r="AH86">
        <v>14</v>
      </c>
      <c r="AI86" t="s">
        <v>3</v>
      </c>
      <c r="AJ86" s="3">
        <f ca="1">choosenAgri!AJ86*$E$1+choosenLivestock!D86*$I$1+choosenDomestic!D86*$F$1+choosenIndustry!D86*$G$1+$H$1*INDEX(choosenEnvflow!AJ$9:AJ$29,$B86,1)</f>
        <v>7.9000000000000001E-4</v>
      </c>
      <c r="AK86" s="3">
        <f ca="1">choosenAgri!AK86*$E$1+choosenLivestock!E86*$I$1+choosenDomestic!E86*$F$1+choosenIndustry!E86*$G$1+$H$1*INDEX(choosenEnvflow!AK$9:AK$29,$B86,1)</f>
        <v>2.2499999999999999E-4</v>
      </c>
      <c r="AL86" s="3">
        <f ca="1">choosenAgri!AL86*$E$1+choosenLivestock!F86*$I$1+choosenDomestic!F86*$F$1+choosenIndustry!F86*$G$1+$H$1*INDEX(choosenEnvflow!AL$9:AL$29,$B86,1)</f>
        <v>4.2599999999999999E-3</v>
      </c>
      <c r="AM86" s="3">
        <f ca="1">choosenAgri!AM86*$E$1+choosenLivestock!G86*$I$1+choosenDomestic!G86*$F$1+choosenIndustry!G86*$G$1+$H$1*INDEX(choosenEnvflow!AM$9:AM$29,$B86,1)</f>
        <v>3.2530000000000003E-2</v>
      </c>
      <c r="AN86" s="3">
        <f ca="1">choosenAgri!AN86*$E$1+choosenLivestock!H86*$I$1+choosenDomestic!H86*$F$1+choosenIndustry!H86*$G$1+$H$1*INDEX(choosenEnvflow!AN$9:AN$29,$B86,1)</f>
        <v>4.9544999999999999E-2</v>
      </c>
      <c r="AO86" s="3">
        <f ca="1">choosenAgri!AO86*$E$1+choosenLivestock!I86*$I$1+choosenDomestic!I86*$F$1+choosenIndustry!I86*$G$1+$H$1*INDEX(choosenEnvflow!AO$9:AO$29,$B86,1)</f>
        <v>6.615E-2</v>
      </c>
      <c r="AP86" s="3">
        <f ca="1">choosenAgri!AP86*$E$1+choosenLivestock!J86*$I$1+choosenDomestic!J86*$F$1+choosenIndustry!J86*$G$1+$H$1*INDEX(choosenEnvflow!AP$9:AP$29,$B86,1)</f>
        <v>8.6470000000000005E-2</v>
      </c>
      <c r="AQ86" s="3">
        <f ca="1">choosenAgri!AQ86*$E$1+choosenLivestock!K86*$I$1+choosenDomestic!K86*$F$1+choosenIndustry!K86*$G$1+$H$1*INDEX(choosenEnvflow!AQ$9:AQ$29,$B86,1)</f>
        <v>9.8460000000000006E-2</v>
      </c>
      <c r="AR86" s="3">
        <f ca="1">choosenAgri!AR86*$E$1+choosenLivestock!L86*$I$1+choosenDomestic!L86*$F$1+choosenIndustry!L86*$G$1+$H$1*INDEX(choosenEnvflow!AR$9:AR$29,$B86,1)</f>
        <v>9.8744999999999999E-2</v>
      </c>
      <c r="AS86" s="3">
        <f ca="1">choosenAgri!AS86*$E$1+choosenLivestock!M86*$I$1+choosenDomestic!M86*$F$1+choosenIndustry!M86*$G$1+$H$1*INDEX(choosenEnvflow!AS$9:AS$29,$B86,1)</f>
        <v>0.13311500000000001</v>
      </c>
      <c r="AT86" s="3">
        <f ca="1">choosenAgri!AT86*$E$1+choosenLivestock!N86*$I$1+choosenDomestic!N86*$F$1+choosenIndustry!N86*$G$1+$H$1*INDEX(choosenEnvflow!AT$9:AT$29,$B86,1)</f>
        <v>8.1415000000000001E-2</v>
      </c>
      <c r="AU86" s="3">
        <f ca="1">choosenAgri!AU86*$E$1+choosenLivestock!O86*$I$1+choosenDomestic!O86*$F$1+choosenIndustry!O86*$G$1+$H$1*INDEX(choosenEnvflow!AU$9:AU$29,$B86,1)</f>
        <v>2.7400000000000001E-2</v>
      </c>
      <c r="AV86" s="3">
        <f ca="1">choosenAgri!AV86*$E$1+choosenLivestock!P86*$I$1+choosenDomestic!P86*$F$1+choosenIndustry!P86*$G$1+$H$1*INDEX(choosenEnvflow!AV$9:AV$29,$B86,1)</f>
        <v>0.67910499999999996</v>
      </c>
      <c r="AX86">
        <v>14</v>
      </c>
      <c r="AY86" t="s">
        <v>3</v>
      </c>
      <c r="AZ86" s="3">
        <f ca="1">choosenAgri!AZ86*$E$1+choosenLivestock!D86*$I$1+choosenDomestic!D86*$F$1+choosenIndustry!D86*$G$1+$H$1*INDEX(choosenEnvflow!AZ$9:AZ$29,$B86,1)</f>
        <v>2.2000000000000001E-4</v>
      </c>
      <c r="BA86" s="3">
        <f ca="1">choosenAgri!BA86*$E$1+choosenLivestock!E86*$I$1+choosenDomestic!E86*$F$1+choosenIndustry!E86*$G$1+$H$1*INDEX(choosenEnvflow!BA$9:BA$29,$B86,1)</f>
        <v>2.2000000000000001E-4</v>
      </c>
      <c r="BB86" s="3">
        <f ca="1">choosenAgri!BB86*$E$1+choosenLivestock!F86*$I$1+choosenDomestic!F86*$F$1+choosenIndustry!F86*$G$1+$H$1*INDEX(choosenEnvflow!BB$9:BB$29,$B86,1)</f>
        <v>4.5700000000000003E-3</v>
      </c>
      <c r="BC86" s="3">
        <f ca="1">choosenAgri!BC86*$E$1+choosenLivestock!G86*$I$1+choosenDomestic!G86*$F$1+choosenIndustry!G86*$G$1+$H$1*INDEX(choosenEnvflow!BC$9:BC$29,$B86,1)</f>
        <v>3.4209999999999997E-2</v>
      </c>
      <c r="BD86" s="3">
        <f ca="1">choosenAgri!BD86*$E$1+choosenLivestock!H86*$I$1+choosenDomestic!H86*$F$1+choosenIndustry!H86*$G$1+$H$1*INDEX(choosenEnvflow!BD$9:BD$29,$B86,1)</f>
        <v>5.3914999999999998E-2</v>
      </c>
      <c r="BE86" s="3">
        <f ca="1">choosenAgri!BE86*$E$1+choosenLivestock!I86*$I$1+choosenDomestic!I86*$F$1+choosenIndustry!I86*$G$1+$H$1*INDEX(choosenEnvflow!BE$9:BE$29,$B86,1)</f>
        <v>6.5629999999999994E-2</v>
      </c>
      <c r="BF86" s="3">
        <f ca="1">choosenAgri!BF86*$E$1+choosenLivestock!J86*$I$1+choosenDomestic!J86*$F$1+choosenIndustry!J86*$G$1+$H$1*INDEX(choosenEnvflow!BF$9:BF$29,$B86,1)</f>
        <v>8.7944999999999995E-2</v>
      </c>
      <c r="BG86" s="3">
        <f ca="1">choosenAgri!BG86*$E$1+choosenLivestock!K86*$I$1+choosenDomestic!K86*$F$1+choosenIndustry!K86*$G$1+$H$1*INDEX(choosenEnvflow!BG$9:BG$29,$B86,1)</f>
        <v>9.8174999999999998E-2</v>
      </c>
      <c r="BH86" s="3">
        <f ca="1">choosenAgri!BH86*$E$1+choosenLivestock!L86*$I$1+choosenDomestic!L86*$F$1+choosenIndustry!L86*$G$1+$H$1*INDEX(choosenEnvflow!BH$9:BH$29,$B86,1)</f>
        <v>0.100665</v>
      </c>
      <c r="BI86" s="3">
        <f ca="1">choosenAgri!BI86*$E$1+choosenLivestock!M86*$I$1+choosenDomestic!M86*$F$1+choosenIndustry!M86*$G$1+$H$1*INDEX(choosenEnvflow!BI$9:BI$29,$B86,1)</f>
        <v>0.13183500000000001</v>
      </c>
      <c r="BJ86" s="3">
        <f ca="1">choosenAgri!BJ86*$E$1+choosenLivestock!N86*$I$1+choosenDomestic!N86*$F$1+choosenIndustry!N86*$G$1+$H$1*INDEX(choosenEnvflow!BJ$9:BJ$29,$B86,1)</f>
        <v>8.6249999999999993E-2</v>
      </c>
      <c r="BK86" s="3">
        <f ca="1">choosenAgri!BK86*$E$1+choosenLivestock!O86*$I$1+choosenDomestic!O86*$F$1+choosenIndustry!O86*$G$1+$H$1*INDEX(choosenEnvflow!BK$9:BK$29,$B86,1)</f>
        <v>7.5900000000000004E-3</v>
      </c>
      <c r="BL86" s="3">
        <f ca="1">choosenAgri!BL86*$E$1+choosenLivestock!P86*$I$1+choosenDomestic!P86*$F$1+choosenIndustry!P86*$G$1+$H$1*INDEX(choosenEnvflow!BL$9:BL$29,$B86,1)</f>
        <v>0.67122499999999996</v>
      </c>
    </row>
    <row r="87" spans="1:64" x14ac:dyDescent="0.25">
      <c r="A87">
        <v>3</v>
      </c>
      <c r="B87">
        <v>14</v>
      </c>
      <c r="C87" t="s">
        <v>4</v>
      </c>
      <c r="D87" s="3">
        <f ca="1">choosenAgri!D87*$E$1+choosenLivestock!D87*$I$1+choosenDomestic!D87*$F$1+choosenIndustry!D87*$G$1+$H$1*INDEX(choosenEnvflow!D$9:D$29,$B87,1)</f>
        <v>2.1499999999999999E-4</v>
      </c>
      <c r="E87" s="3">
        <f ca="1">choosenAgri!E87*$E$1+choosenLivestock!E87*$I$1+choosenDomestic!E87*$F$1+choosenIndustry!E87*$G$1+$H$1*INDEX(choosenEnvflow!E$9:E$29,$B87,1)</f>
        <v>2.3250000000000001E-4</v>
      </c>
      <c r="F87" s="3">
        <f ca="1">choosenAgri!F87*$E$1+choosenLivestock!F87*$I$1+choosenDomestic!F87*$F$1+choosenIndustry!F87*$G$1+$H$1*INDEX(choosenEnvflow!F$9:F$29,$B87,1)</f>
        <v>5.8374999999999998E-3</v>
      </c>
      <c r="G87" s="3">
        <f ca="1">choosenAgri!G87*$E$1+choosenLivestock!G87*$I$1+choosenDomestic!G87*$F$1+choosenIndustry!G87*$G$1+$H$1*INDEX(choosenEnvflow!G$9:G$29,$B87,1)</f>
        <v>2.3965E-2</v>
      </c>
      <c r="H87" s="3">
        <f ca="1">choosenAgri!H87*$E$1+choosenLivestock!H87*$I$1+choosenDomestic!H87*$F$1+choosenIndustry!H87*$G$1+$H$1*INDEX(choosenEnvflow!H$9:H$29,$B87,1)</f>
        <v>3.1905000000000003E-2</v>
      </c>
      <c r="I87" s="3">
        <f ca="1">choosenAgri!I87*$E$1+choosenLivestock!I87*$I$1+choosenDomestic!I87*$F$1+choosenIndustry!I87*$G$1+$H$1*INDEX(choosenEnvflow!I$9:I$29,$B87,1)</f>
        <v>3.9149999999999997E-2</v>
      </c>
      <c r="J87" s="3">
        <f ca="1">choosenAgri!J87*$E$1+choosenLivestock!J87*$I$1+choosenDomestic!J87*$F$1+choosenIndustry!J87*$G$1+$H$1*INDEX(choosenEnvflow!J$9:J$29,$B87,1)</f>
        <v>4.6532499999999997E-2</v>
      </c>
      <c r="K87" s="3">
        <f ca="1">choosenAgri!K87*$E$1+choosenLivestock!K87*$I$1+choosenDomestic!K87*$F$1+choosenIndustry!K87*$G$1+$H$1*INDEX(choosenEnvflow!K$9:K$29,$B87,1)</f>
        <v>5.5259999999999997E-2</v>
      </c>
      <c r="L87" s="3">
        <f ca="1">choosenAgri!L87*$E$1+choosenLivestock!L87*$I$1+choosenDomestic!L87*$F$1+choosenIndustry!L87*$G$1+$H$1*INDEX(choosenEnvflow!L$9:L$29,$B87,1)</f>
        <v>5.5044999999999997E-2</v>
      </c>
      <c r="M87" s="3">
        <f ca="1">choosenAgri!M87*$E$1+choosenLivestock!M87*$I$1+choosenDomestic!M87*$F$1+choosenIndustry!M87*$G$1+$H$1*INDEX(choosenEnvflow!M$9:M$29,$B87,1)</f>
        <v>7.4127499999999999E-2</v>
      </c>
      <c r="N87" s="3">
        <f ca="1">choosenAgri!N87*$E$1+choosenLivestock!N87*$I$1+choosenDomestic!N87*$F$1+choosenIndustry!N87*$G$1+$H$1*INDEX(choosenEnvflow!N$9:N$29,$B87,1)</f>
        <v>4.6137499999999998E-2</v>
      </c>
      <c r="O87" s="3">
        <f ca="1">choosenAgri!O87*$E$1+choosenLivestock!O87*$I$1+choosenDomestic!O87*$F$1+choosenIndustry!O87*$G$1+$H$1*INDEX(choosenEnvflow!O$9:O$29,$B87,1)</f>
        <v>7.1374999999999997E-3</v>
      </c>
      <c r="P87" s="3">
        <f ca="1">choosenAgri!P87*$E$1+choosenLivestock!P87*$I$1+choosenDomestic!P87*$F$1+choosenIndustry!P87*$G$1+$H$1*INDEX(choosenEnvflow!P$9:P$29,$B87,1)</f>
        <v>0.38554500000000003</v>
      </c>
      <c r="R87">
        <v>14</v>
      </c>
      <c r="S87" t="s">
        <v>4</v>
      </c>
      <c r="T87" s="14">
        <f ca="1">choosenAgri!T87*$E$1+choosenLivestock!D87*$I$1+choosenDomestic!D87*$F$1+choosenIndustry!D87*$G$1+$H$1*INDEX(choosenEnvflow!T$9:T$29,$B87,1)</f>
        <v>2.4000000000000001E-4</v>
      </c>
      <c r="U87" s="14">
        <f ca="1">choosenAgri!U87*$E$1+choosenLivestock!E87*$I$1+choosenDomestic!E87*$F$1+choosenIndustry!E87*$G$1+$H$1*INDEX(choosenEnvflow!U$9:U$29,$B87,1)</f>
        <v>2.9999999999999997E-4</v>
      </c>
      <c r="V87" s="14">
        <f ca="1">choosenAgri!V87*$E$1+choosenLivestock!F87*$I$1+choosenDomestic!F87*$F$1+choosenIndustry!F87*$G$1+$H$1*INDEX(choosenEnvflow!V$9:V$29,$B87,1)</f>
        <v>6.025E-3</v>
      </c>
      <c r="W87" s="14">
        <f ca="1">choosenAgri!W87*$E$1+choosenLivestock!G87*$I$1+choosenDomestic!G87*$F$1+choosenIndustry!G87*$G$1+$H$1*INDEX(choosenEnvflow!W$9:W$29,$B87,1)</f>
        <v>2.5659999999999999E-2</v>
      </c>
      <c r="X87" s="14">
        <f ca="1">choosenAgri!X87*$E$1+choosenLivestock!H87*$I$1+choosenDomestic!H87*$F$1+choosenIndustry!H87*$G$1+$H$1*INDEX(choosenEnvflow!X$9:X$29,$B87,1)</f>
        <v>4.8994999999999997E-2</v>
      </c>
      <c r="Y87" s="14">
        <f ca="1">choosenAgri!Y87*$E$1+choosenLivestock!I87*$I$1+choosenDomestic!I87*$F$1+choosenIndustry!I87*$G$1+$H$1*INDEX(choosenEnvflow!Y$9:Y$29,$B87,1)</f>
        <v>6.3079999999999997E-2</v>
      </c>
      <c r="Z87" s="14">
        <f ca="1">choosenAgri!Z87*$E$1+choosenLivestock!J87*$I$1+choosenDomestic!J87*$F$1+choosenIndustry!J87*$G$1+$H$1*INDEX(choosenEnvflow!Z$9:Z$29,$B87,1)</f>
        <v>8.1055000000000002E-2</v>
      </c>
      <c r="AA87" s="14">
        <f ca="1">choosenAgri!AA87*$E$1+choosenLivestock!K87*$I$1+choosenDomestic!K87*$F$1+choosenIndustry!K87*$G$1+$H$1*INDEX(choosenEnvflow!AA$9:AA$29,$B87,1)</f>
        <v>8.9535000000000003E-2</v>
      </c>
      <c r="AB87" s="14">
        <f ca="1">choosenAgri!AB87*$E$1+choosenLivestock!L87*$I$1+choosenDomestic!L87*$F$1+choosenIndustry!L87*$G$1+$H$1*INDEX(choosenEnvflow!AB$9:AB$29,$B87,1)</f>
        <v>9.3259999999999996E-2</v>
      </c>
      <c r="AC87" s="14">
        <f ca="1">choosenAgri!AC87*$E$1+choosenLivestock!M87*$I$1+choosenDomestic!M87*$F$1+choosenIndustry!M87*$G$1+$H$1*INDEX(choosenEnvflow!AC$9:AC$29,$B87,1)</f>
        <v>0.12177499999999999</v>
      </c>
      <c r="AD87" s="14">
        <f ca="1">choosenAgri!AD87*$E$1+choosenLivestock!N87*$I$1+choosenDomestic!N87*$F$1+choosenIndustry!N87*$G$1+$H$1*INDEX(choosenEnvflow!AD$9:AD$29,$B87,1)</f>
        <v>6.9620000000000001E-2</v>
      </c>
      <c r="AE87" s="14">
        <f ca="1">choosenAgri!AE87*$E$1+choosenLivestock!O87*$I$1+choosenDomestic!O87*$F$1+choosenIndustry!O87*$G$1+$H$1*INDEX(choosenEnvflow!AE$9:AE$29,$B87,1)</f>
        <v>1.4175E-2</v>
      </c>
      <c r="AF87" s="14">
        <f ca="1">choosenAgri!AF87*$E$1+choosenLivestock!P87*$I$1+choosenDomestic!P87*$F$1+choosenIndustry!P87*$G$1+$H$1*INDEX(choosenEnvflow!AF$9:AF$29,$B87,1)</f>
        <v>0.61372000000000004</v>
      </c>
      <c r="AH87">
        <v>14</v>
      </c>
      <c r="AI87" t="s">
        <v>4</v>
      </c>
      <c r="AJ87" s="3">
        <f ca="1">choosenAgri!AJ87*$E$1+choosenLivestock!D87*$I$1+choosenDomestic!D87*$F$1+choosenIndustry!D87*$G$1+$H$1*INDEX(choosenEnvflow!AJ$9:AJ$29,$B87,1)</f>
        <v>1.6149999999999999E-3</v>
      </c>
      <c r="AK87" s="3">
        <f ca="1">choosenAgri!AK87*$E$1+choosenLivestock!E87*$I$1+choosenDomestic!E87*$F$1+choosenIndustry!E87*$G$1+$H$1*INDEX(choosenEnvflow!AK$9:AK$29,$B87,1)</f>
        <v>4.6500000000000003E-4</v>
      </c>
      <c r="AL87" s="3">
        <f ca="1">choosenAgri!AL87*$E$1+choosenLivestock!F87*$I$1+choosenDomestic!F87*$F$1+choosenIndustry!F87*$G$1+$H$1*INDEX(choosenEnvflow!AL$9:AL$29,$B87,1)</f>
        <v>6.6E-3</v>
      </c>
      <c r="AM87" s="3">
        <f ca="1">choosenAgri!AM87*$E$1+choosenLivestock!G87*$I$1+choosenDomestic!G87*$F$1+choosenIndustry!G87*$G$1+$H$1*INDEX(choosenEnvflow!AM$9:AM$29,$B87,1)</f>
        <v>3.2805000000000001E-2</v>
      </c>
      <c r="AN87" s="3">
        <f ca="1">choosenAgri!AN87*$E$1+choosenLivestock!H87*$I$1+choosenDomestic!H87*$F$1+choosenIndustry!H87*$G$1+$H$1*INDEX(choosenEnvflow!AN$9:AN$29,$B87,1)</f>
        <v>5.1255000000000002E-2</v>
      </c>
      <c r="AO87" s="3">
        <f ca="1">choosenAgri!AO87*$E$1+choosenLivestock!I87*$I$1+choosenDomestic!I87*$F$1+choosenIndustry!I87*$G$1+$H$1*INDEX(choosenEnvflow!AO$9:AO$29,$B87,1)</f>
        <v>6.7544999999999994E-2</v>
      </c>
      <c r="AP87" s="3">
        <f ca="1">choosenAgri!AP87*$E$1+choosenLivestock!J87*$I$1+choosenDomestic!J87*$F$1+choosenIndustry!J87*$G$1+$H$1*INDEX(choosenEnvflow!AP$9:AP$29,$B87,1)</f>
        <v>8.0095E-2</v>
      </c>
      <c r="AQ87" s="3">
        <f ca="1">choosenAgri!AQ87*$E$1+choosenLivestock!K87*$I$1+choosenDomestic!K87*$F$1+choosenIndustry!K87*$G$1+$H$1*INDEX(choosenEnvflow!AQ$9:AQ$29,$B87,1)</f>
        <v>8.8724999999999998E-2</v>
      </c>
      <c r="AR87" s="3">
        <f ca="1">choosenAgri!AR87*$E$1+choosenLivestock!L87*$I$1+choosenDomestic!L87*$F$1+choosenIndustry!L87*$G$1+$H$1*INDEX(choosenEnvflow!AR$9:AR$29,$B87,1)</f>
        <v>9.4509999999999997E-2</v>
      </c>
      <c r="AS87" s="3">
        <f ca="1">choosenAgri!AS87*$E$1+choosenLivestock!M87*$I$1+choosenDomestic!M87*$F$1+choosenIndustry!M87*$G$1+$H$1*INDEX(choosenEnvflow!AS$9:AS$29,$B87,1)</f>
        <v>0.120295</v>
      </c>
      <c r="AT87" s="3">
        <f ca="1">choosenAgri!AT87*$E$1+choosenLivestock!N87*$I$1+choosenDomestic!N87*$F$1+choosenIndustry!N87*$G$1+$H$1*INDEX(choosenEnvflow!AT$9:AT$29,$B87,1)</f>
        <v>8.9304999999999995E-2</v>
      </c>
      <c r="AU87" s="3">
        <f ca="1">choosenAgri!AU87*$E$1+choosenLivestock!O87*$I$1+choosenDomestic!O87*$F$1+choosenIndustry!O87*$G$1+$H$1*INDEX(choosenEnvflow!AU$9:AU$29,$B87,1)</f>
        <v>1.221E-2</v>
      </c>
      <c r="AV87" s="3">
        <f ca="1">choosenAgri!AV87*$E$1+choosenLivestock!P87*$I$1+choosenDomestic!P87*$F$1+choosenIndustry!P87*$G$1+$H$1*INDEX(choosenEnvflow!AV$9:AV$29,$B87,1)</f>
        <v>0.64542500000000003</v>
      </c>
      <c r="AX87">
        <v>14</v>
      </c>
      <c r="AY87" t="s">
        <v>4</v>
      </c>
      <c r="AZ87" s="3">
        <f ca="1">choosenAgri!AZ87*$E$1+choosenLivestock!D87*$I$1+choosenDomestic!D87*$F$1+choosenIndustry!D87*$G$1+$H$1*INDEX(choosenEnvflow!AZ$9:AZ$29,$B87,1)</f>
        <v>2.7999999999999998E-4</v>
      </c>
      <c r="BA87" s="3">
        <f ca="1">choosenAgri!BA87*$E$1+choosenLivestock!E87*$I$1+choosenDomestic!E87*$F$1+choosenIndustry!E87*$G$1+$H$1*INDEX(choosenEnvflow!BA$9:BA$29,$B87,1)</f>
        <v>2.8499999999999999E-4</v>
      </c>
      <c r="BB87" s="3">
        <f ca="1">choosenAgri!BB87*$E$1+choosenLivestock!F87*$I$1+choosenDomestic!F87*$F$1+choosenIndustry!F87*$G$1+$H$1*INDEX(choosenEnvflow!BB$9:BB$29,$B87,1)</f>
        <v>3.6849999999999999E-3</v>
      </c>
      <c r="BC87" s="3">
        <f ca="1">choosenAgri!BC87*$E$1+choosenLivestock!G87*$I$1+choosenDomestic!G87*$F$1+choosenIndustry!G87*$G$1+$H$1*INDEX(choosenEnvflow!BC$9:BC$29,$B87,1)</f>
        <v>2.777E-2</v>
      </c>
      <c r="BD87" s="3">
        <f ca="1">choosenAgri!BD87*$E$1+choosenLivestock!H87*$I$1+choosenDomestic!H87*$F$1+choosenIndustry!H87*$G$1+$H$1*INDEX(choosenEnvflow!BD$9:BD$29,$B87,1)</f>
        <v>5.1034999999999997E-2</v>
      </c>
      <c r="BE87" s="3">
        <f ca="1">choosenAgri!BE87*$E$1+choosenLivestock!I87*$I$1+choosenDomestic!I87*$F$1+choosenIndustry!I87*$G$1+$H$1*INDEX(choosenEnvflow!BE$9:BE$29,$B87,1)</f>
        <v>6.4894999999999994E-2</v>
      </c>
      <c r="BF87" s="3">
        <f ca="1">choosenAgri!BF87*$E$1+choosenLivestock!J87*$I$1+choosenDomestic!J87*$F$1+choosenIndustry!J87*$G$1+$H$1*INDEX(choosenEnvflow!BF$9:BF$29,$B87,1)</f>
        <v>7.9979999999999996E-2</v>
      </c>
      <c r="BG87" s="3">
        <f ca="1">choosenAgri!BG87*$E$1+choosenLivestock!K87*$I$1+choosenDomestic!K87*$F$1+choosenIndustry!K87*$G$1+$H$1*INDEX(choosenEnvflow!BG$9:BG$29,$B87,1)</f>
        <v>9.1175000000000006E-2</v>
      </c>
      <c r="BH87" s="3">
        <f ca="1">choosenAgri!BH87*$E$1+choosenLivestock!L87*$I$1+choosenDomestic!L87*$F$1+choosenIndustry!L87*$G$1+$H$1*INDEX(choosenEnvflow!BH$9:BH$29,$B87,1)</f>
        <v>9.3549999999999994E-2</v>
      </c>
      <c r="BI87" s="3">
        <f ca="1">choosenAgri!BI87*$E$1+choosenLivestock!M87*$I$1+choosenDomestic!M87*$F$1+choosenIndustry!M87*$G$1+$H$1*INDEX(choosenEnvflow!BI$9:BI$29,$B87,1)</f>
        <v>0.13039999999999999</v>
      </c>
      <c r="BJ87" s="3">
        <f ca="1">choosenAgri!BJ87*$E$1+choosenLivestock!N87*$I$1+choosenDomestic!N87*$F$1+choosenIndustry!N87*$G$1+$H$1*INDEX(choosenEnvflow!BJ$9:BJ$29,$B87,1)</f>
        <v>7.1694999999999995E-2</v>
      </c>
      <c r="BK87" s="3">
        <f ca="1">choosenAgri!BK87*$E$1+choosenLivestock!O87*$I$1+choosenDomestic!O87*$F$1+choosenIndustry!O87*$G$1+$H$1*INDEX(choosenEnvflow!BK$9:BK$29,$B87,1)</f>
        <v>8.0499999999999999E-3</v>
      </c>
      <c r="BL87" s="3">
        <f ca="1">choosenAgri!BL87*$E$1+choosenLivestock!P87*$I$1+choosenDomestic!P87*$F$1+choosenIndustry!P87*$G$1+$H$1*INDEX(choosenEnvflow!BL$9:BL$29,$B87,1)</f>
        <v>0.62279999999999991</v>
      </c>
    </row>
    <row r="88" spans="1:64" x14ac:dyDescent="0.25">
      <c r="A88">
        <v>4</v>
      </c>
      <c r="B88">
        <v>14</v>
      </c>
      <c r="C88" t="s">
        <v>5</v>
      </c>
      <c r="D88" s="3">
        <f ca="1">choosenAgri!D88*$E$1+choosenLivestock!D88*$I$1+choosenDomestic!D88*$F$1+choosenIndustry!D88*$G$1+$H$1*INDEX(choosenEnvflow!D$9:D$29,$B88,1)</f>
        <v>1.0824999999999999E-3</v>
      </c>
      <c r="E88" s="3">
        <f ca="1">choosenAgri!E88*$E$1+choosenLivestock!E88*$I$1+choosenDomestic!E88*$F$1+choosenIndustry!E88*$G$1+$H$1*INDEX(choosenEnvflow!E$9:E$29,$B88,1)</f>
        <v>5.7499999999999999E-4</v>
      </c>
      <c r="F88" s="3">
        <f ca="1">choosenAgri!F88*$E$1+choosenLivestock!F88*$I$1+choosenDomestic!F88*$F$1+choosenIndustry!F88*$G$1+$H$1*INDEX(choosenEnvflow!F$9:F$29,$B88,1)</f>
        <v>4.8149999999999998E-3</v>
      </c>
      <c r="G88" s="3">
        <f ca="1">choosenAgri!G88*$E$1+choosenLivestock!G88*$I$1+choosenDomestic!G88*$F$1+choosenIndustry!G88*$G$1+$H$1*INDEX(choosenEnvflow!G$9:G$29,$B88,1)</f>
        <v>2.3095000000000001E-2</v>
      </c>
      <c r="H88" s="3">
        <f ca="1">choosenAgri!H88*$E$1+choosenLivestock!H88*$I$1+choosenDomestic!H88*$F$1+choosenIndustry!H88*$G$1+$H$1*INDEX(choosenEnvflow!H$9:H$29,$B88,1)</f>
        <v>4.0722500000000002E-2</v>
      </c>
      <c r="I88" s="3">
        <f ca="1">choosenAgri!I88*$E$1+choosenLivestock!I88*$I$1+choosenDomestic!I88*$F$1+choosenIndustry!I88*$G$1+$H$1*INDEX(choosenEnvflow!I$9:I$29,$B88,1)</f>
        <v>5.1337500000000001E-2</v>
      </c>
      <c r="J88" s="3">
        <f ca="1">choosenAgri!J88*$E$1+choosenLivestock!J88*$I$1+choosenDomestic!J88*$F$1+choosenIndustry!J88*$G$1+$H$1*INDEX(choosenEnvflow!J$9:J$29,$B88,1)</f>
        <v>6.4754999999999993E-2</v>
      </c>
      <c r="K88" s="3">
        <f ca="1">choosenAgri!K88*$E$1+choosenLivestock!K88*$I$1+choosenDomestic!K88*$F$1+choosenIndustry!K88*$G$1+$H$1*INDEX(choosenEnvflow!K$9:K$29,$B88,1)</f>
        <v>7.0327500000000001E-2</v>
      </c>
      <c r="L88" s="3">
        <f ca="1">choosenAgri!L88*$E$1+choosenLivestock!L88*$I$1+choosenDomestic!L88*$F$1+choosenIndustry!L88*$G$1+$H$1*INDEX(choosenEnvflow!L$9:L$29,$B88,1)</f>
        <v>7.1427500000000005E-2</v>
      </c>
      <c r="M88" s="3">
        <f ca="1">choosenAgri!M88*$E$1+choosenLivestock!M88*$I$1+choosenDomestic!M88*$F$1+choosenIndustry!M88*$G$1+$H$1*INDEX(choosenEnvflow!M$9:M$29,$B88,1)</f>
        <v>9.9332500000000004E-2</v>
      </c>
      <c r="N88" s="3">
        <f ca="1">choosenAgri!N88*$E$1+choosenLivestock!N88*$I$1+choosenDomestic!N88*$F$1+choosenIndustry!N88*$G$1+$H$1*INDEX(choosenEnvflow!N$9:N$29,$B88,1)</f>
        <v>7.2980000000000003E-2</v>
      </c>
      <c r="O88" s="3">
        <f ca="1">choosenAgri!O88*$E$1+choosenLivestock!O88*$I$1+choosenDomestic!O88*$F$1+choosenIndustry!O88*$G$1+$H$1*INDEX(choosenEnvflow!O$9:O$29,$B88,1)</f>
        <v>9.0699999999999999E-3</v>
      </c>
      <c r="P88" s="3">
        <f ca="1">choosenAgri!P88*$E$1+choosenLivestock!P88*$I$1+choosenDomestic!P88*$F$1+choosenIndustry!P88*$G$1+$H$1*INDEX(choosenEnvflow!P$9:P$29,$B88,1)</f>
        <v>0.50951999999999997</v>
      </c>
      <c r="R88">
        <v>14</v>
      </c>
      <c r="S88" t="s">
        <v>5</v>
      </c>
      <c r="T88" s="14">
        <f ca="1">choosenAgri!T88*$E$1+choosenLivestock!D88*$I$1+choosenDomestic!D88*$F$1+choosenIndustry!D88*$G$1+$H$1*INDEX(choosenEnvflow!T$9:T$29,$B88,1)</f>
        <v>9.7999999999999997E-4</v>
      </c>
      <c r="U88" s="14">
        <f ca="1">choosenAgri!U88*$E$1+choosenLivestock!E88*$I$1+choosenDomestic!E88*$F$1+choosenIndustry!E88*$G$1+$H$1*INDEX(choosenEnvflow!U$9:U$29,$B88,1)</f>
        <v>1.08E-3</v>
      </c>
      <c r="V88" s="14">
        <f ca="1">choosenAgri!V88*$E$1+choosenLivestock!F88*$I$1+choosenDomestic!F88*$F$1+choosenIndustry!F88*$G$1+$H$1*INDEX(choosenEnvflow!V$9:V$29,$B88,1)</f>
        <v>1.302E-2</v>
      </c>
      <c r="W88" s="14">
        <f ca="1">choosenAgri!W88*$E$1+choosenLivestock!G88*$I$1+choosenDomestic!G88*$F$1+choosenIndustry!G88*$G$1+$H$1*INDEX(choosenEnvflow!W$9:W$29,$B88,1)</f>
        <v>4.8265000000000002E-2</v>
      </c>
      <c r="X88" s="14">
        <f ca="1">choosenAgri!X88*$E$1+choosenLivestock!H88*$I$1+choosenDomestic!H88*$F$1+choosenIndustry!H88*$G$1+$H$1*INDEX(choosenEnvflow!X$9:X$29,$B88,1)</f>
        <v>7.2995000000000004E-2</v>
      </c>
      <c r="Y88" s="14">
        <f ca="1">choosenAgri!Y88*$E$1+choosenLivestock!I88*$I$1+choosenDomestic!I88*$F$1+choosenIndustry!I88*$G$1+$H$1*INDEX(choosenEnvflow!Y$9:Y$29,$B88,1)</f>
        <v>8.7230000000000002E-2</v>
      </c>
      <c r="Z88" s="14">
        <f ca="1">choosenAgri!Z88*$E$1+choosenLivestock!J88*$I$1+choosenDomestic!J88*$F$1+choosenIndustry!J88*$G$1+$H$1*INDEX(choosenEnvflow!Z$9:Z$29,$B88,1)</f>
        <v>0.10477</v>
      </c>
      <c r="AA88" s="14">
        <f ca="1">choosenAgri!AA88*$E$1+choosenLivestock!K88*$I$1+choosenDomestic!K88*$F$1+choosenIndustry!K88*$G$1+$H$1*INDEX(choosenEnvflow!AA$9:AA$29,$B88,1)</f>
        <v>0.120475</v>
      </c>
      <c r="AB88" s="14">
        <f ca="1">choosenAgri!AB88*$E$1+choosenLivestock!L88*$I$1+choosenDomestic!L88*$F$1+choosenIndustry!L88*$G$1+$H$1*INDEX(choosenEnvflow!AB$9:AB$29,$B88,1)</f>
        <v>0.117505</v>
      </c>
      <c r="AC88" s="14">
        <f ca="1">choosenAgri!AC88*$E$1+choosenLivestock!M88*$I$1+choosenDomestic!M88*$F$1+choosenIndustry!M88*$G$1+$H$1*INDEX(choosenEnvflow!AC$9:AC$29,$B88,1)</f>
        <v>0.16262499999999999</v>
      </c>
      <c r="AD88" s="14">
        <f ca="1">choosenAgri!AD88*$E$1+choosenLivestock!N88*$I$1+choosenDomestic!N88*$F$1+choosenIndustry!N88*$G$1+$H$1*INDEX(choosenEnvflow!AD$9:AD$29,$B88,1)</f>
        <v>9.7610000000000002E-2</v>
      </c>
      <c r="AE88" s="14">
        <f ca="1">choosenAgri!AE88*$E$1+choosenLivestock!O88*$I$1+choosenDomestic!O88*$F$1+choosenIndustry!O88*$G$1+$H$1*INDEX(choosenEnvflow!AE$9:AE$29,$B88,1)</f>
        <v>9.3950000000000006E-3</v>
      </c>
      <c r="AF88" s="14">
        <f ca="1">choosenAgri!AF88*$E$1+choosenLivestock!P88*$I$1+choosenDomestic!P88*$F$1+choosenIndustry!P88*$G$1+$H$1*INDEX(choosenEnvflow!AF$9:AF$29,$B88,1)</f>
        <v>0.83595000000000008</v>
      </c>
      <c r="AH88">
        <v>14</v>
      </c>
      <c r="AI88" t="s">
        <v>5</v>
      </c>
      <c r="AJ88" s="3">
        <f ca="1">choosenAgri!AJ88*$E$1+choosenLivestock!D88*$I$1+choosenDomestic!D88*$F$1+choosenIndustry!D88*$G$1+$H$1*INDEX(choosenEnvflow!AJ$9:AJ$29,$B88,1)</f>
        <v>3.1150000000000001E-3</v>
      </c>
      <c r="AK88" s="3">
        <f ca="1">choosenAgri!AK88*$E$1+choosenLivestock!E88*$I$1+choosenDomestic!E88*$F$1+choosenIndustry!E88*$G$1+$H$1*INDEX(choosenEnvflow!AK$9:AK$29,$B88,1)</f>
        <v>3.46E-3</v>
      </c>
      <c r="AL88" s="3">
        <f ca="1">choosenAgri!AL88*$E$1+choosenLivestock!F88*$I$1+choosenDomestic!F88*$F$1+choosenIndustry!F88*$G$1+$H$1*INDEX(choosenEnvflow!AL$9:AL$29,$B88,1)</f>
        <v>1.5440000000000001E-2</v>
      </c>
      <c r="AM88" s="3">
        <f ca="1">choosenAgri!AM88*$E$1+choosenLivestock!G88*$I$1+choosenDomestic!G88*$F$1+choosenIndustry!G88*$G$1+$H$1*INDEX(choosenEnvflow!AM$9:AM$29,$B88,1)</f>
        <v>4.4130000000000003E-2</v>
      </c>
      <c r="AN88" s="3">
        <f ca="1">choosenAgri!AN88*$E$1+choosenLivestock!H88*$I$1+choosenDomestic!H88*$F$1+choosenIndustry!H88*$G$1+$H$1*INDEX(choosenEnvflow!AN$9:AN$29,$B88,1)</f>
        <v>6.4549999999999996E-2</v>
      </c>
      <c r="AO88" s="3">
        <f ca="1">choosenAgri!AO88*$E$1+choosenLivestock!I88*$I$1+choosenDomestic!I88*$F$1+choosenIndustry!I88*$G$1+$H$1*INDEX(choosenEnvflow!AO$9:AO$29,$B88,1)</f>
        <v>8.5569999999999993E-2</v>
      </c>
      <c r="AP88" s="3">
        <f ca="1">choosenAgri!AP88*$E$1+choosenLivestock!J88*$I$1+choosenDomestic!J88*$F$1+choosenIndustry!J88*$G$1+$H$1*INDEX(choosenEnvflow!AP$9:AP$29,$B88,1)</f>
        <v>0.102355</v>
      </c>
      <c r="AQ88" s="3">
        <f ca="1">choosenAgri!AQ88*$E$1+choosenLivestock!K88*$I$1+choosenDomestic!K88*$F$1+choosenIndustry!K88*$G$1+$H$1*INDEX(choosenEnvflow!AQ$9:AQ$29,$B88,1)</f>
        <v>0.1125</v>
      </c>
      <c r="AR88" s="3">
        <f ca="1">choosenAgri!AR88*$E$1+choosenLivestock!L88*$I$1+choosenDomestic!L88*$F$1+choosenIndustry!L88*$G$1+$H$1*INDEX(choosenEnvflow!AR$9:AR$29,$B88,1)</f>
        <v>0.12141</v>
      </c>
      <c r="AS88" s="3">
        <f ca="1">choosenAgri!AS88*$E$1+choosenLivestock!M88*$I$1+choosenDomestic!M88*$F$1+choosenIndustry!M88*$G$1+$H$1*INDEX(choosenEnvflow!AS$9:AS$29,$B88,1)</f>
        <v>0.15660499999999999</v>
      </c>
      <c r="AT88" s="3">
        <f ca="1">choosenAgri!AT88*$E$1+choosenLivestock!N88*$I$1+choosenDomestic!N88*$F$1+choosenIndustry!N88*$G$1+$H$1*INDEX(choosenEnvflow!AT$9:AT$29,$B88,1)</f>
        <v>0.11551</v>
      </c>
      <c r="AU88" s="3">
        <f ca="1">choosenAgri!AU88*$E$1+choosenLivestock!O88*$I$1+choosenDomestic!O88*$F$1+choosenIndustry!O88*$G$1+$H$1*INDEX(choosenEnvflow!AU$9:AU$29,$B88,1)</f>
        <v>2.2210000000000001E-2</v>
      </c>
      <c r="AV88" s="3">
        <f ca="1">choosenAgri!AV88*$E$1+choosenLivestock!P88*$I$1+choosenDomestic!P88*$F$1+choosenIndustry!P88*$G$1+$H$1*INDEX(choosenEnvflow!AV$9:AV$29,$B88,1)</f>
        <v>0.84685499999999991</v>
      </c>
      <c r="AX88">
        <v>14</v>
      </c>
      <c r="AY88" t="s">
        <v>5</v>
      </c>
      <c r="AZ88" s="3">
        <f ca="1">choosenAgri!AZ88*$E$1+choosenLivestock!D88*$I$1+choosenDomestic!D88*$F$1+choosenIndustry!D88*$G$1+$H$1*INDEX(choosenEnvflow!AZ$9:AZ$29,$B88,1)</f>
        <v>2.2850000000000001E-3</v>
      </c>
      <c r="BA88" s="3">
        <f ca="1">choosenAgri!BA88*$E$1+choosenLivestock!E88*$I$1+choosenDomestic!E88*$F$1+choosenIndustry!E88*$G$1+$H$1*INDEX(choosenEnvflow!BA$9:BA$29,$B88,1)</f>
        <v>2.2550000000000001E-3</v>
      </c>
      <c r="BB88" s="3">
        <f ca="1">choosenAgri!BB88*$E$1+choosenLivestock!F88*$I$1+choosenDomestic!F88*$F$1+choosenIndustry!F88*$G$1+$H$1*INDEX(choosenEnvflow!BB$9:BB$29,$B88,1)</f>
        <v>8.0350000000000005E-3</v>
      </c>
      <c r="BC88" s="3">
        <f ca="1">choosenAgri!BC88*$E$1+choosenLivestock!G88*$I$1+choosenDomestic!G88*$F$1+choosenIndustry!G88*$G$1+$H$1*INDEX(choosenEnvflow!BC$9:BC$29,$B88,1)</f>
        <v>3.9875000000000001E-2</v>
      </c>
      <c r="BD88" s="3">
        <f ca="1">choosenAgri!BD88*$E$1+choosenLivestock!H88*$I$1+choosenDomestic!H88*$F$1+choosenIndustry!H88*$G$1+$H$1*INDEX(choosenEnvflow!BD$9:BD$29,$B88,1)</f>
        <v>6.8129999999999996E-2</v>
      </c>
      <c r="BE88" s="3">
        <f ca="1">choosenAgri!BE88*$E$1+choosenLivestock!I88*$I$1+choosenDomestic!I88*$F$1+choosenIndustry!I88*$G$1+$H$1*INDEX(choosenEnvflow!BE$9:BE$29,$B88,1)</f>
        <v>8.9495000000000005E-2</v>
      </c>
      <c r="BF88" s="3">
        <f ca="1">choosenAgri!BF88*$E$1+choosenLivestock!J88*$I$1+choosenDomestic!J88*$F$1+choosenIndustry!J88*$G$1+$H$1*INDEX(choosenEnvflow!BF$9:BF$29,$B88,1)</f>
        <v>0.10653</v>
      </c>
      <c r="BG88" s="3">
        <f ca="1">choosenAgri!BG88*$E$1+choosenLivestock!K88*$I$1+choosenDomestic!K88*$F$1+choosenIndustry!K88*$G$1+$H$1*INDEX(choosenEnvflow!BG$9:BG$29,$B88,1)</f>
        <v>0.12043</v>
      </c>
      <c r="BH88" s="3">
        <f ca="1">choosenAgri!BH88*$E$1+choosenLivestock!L88*$I$1+choosenDomestic!L88*$F$1+choosenIndustry!L88*$G$1+$H$1*INDEX(choosenEnvflow!BH$9:BH$29,$B88,1)</f>
        <v>0.11955</v>
      </c>
      <c r="BI88" s="3">
        <f ca="1">choosenAgri!BI88*$E$1+choosenLivestock!M88*$I$1+choosenDomestic!M88*$F$1+choosenIndustry!M88*$G$1+$H$1*INDEX(choosenEnvflow!BI$9:BI$29,$B88,1)</f>
        <v>0.16525000000000001</v>
      </c>
      <c r="BJ88" s="3">
        <f ca="1">choosenAgri!BJ88*$E$1+choosenLivestock!N88*$I$1+choosenDomestic!N88*$F$1+choosenIndustry!N88*$G$1+$H$1*INDEX(choosenEnvflow!BJ$9:BJ$29,$B88,1)</f>
        <v>8.1655000000000005E-2</v>
      </c>
      <c r="BK88" s="3">
        <f ca="1">choosenAgri!BK88*$E$1+choosenLivestock!O88*$I$1+choosenDomestic!O88*$F$1+choosenIndustry!O88*$G$1+$H$1*INDEX(choosenEnvflow!BK$9:BK$29,$B88,1)</f>
        <v>8.8149999999999999E-3</v>
      </c>
      <c r="BL88" s="3">
        <f ca="1">choosenAgri!BL88*$E$1+choosenLivestock!P88*$I$1+choosenDomestic!P88*$F$1+choosenIndustry!P88*$G$1+$H$1*INDEX(choosenEnvflow!BL$9:BL$29,$B88,1)</f>
        <v>0.81230500000000005</v>
      </c>
    </row>
    <row r="89" spans="1:64" x14ac:dyDescent="0.25">
      <c r="A89">
        <v>5</v>
      </c>
      <c r="B89">
        <v>14</v>
      </c>
      <c r="C89" t="s">
        <v>6</v>
      </c>
      <c r="D89" s="3">
        <f ca="1">choosenAgri!D89*$E$1+choosenLivestock!D89*$I$1+choosenDomestic!D89*$F$1+choosenIndustry!D89*$G$1+$H$1*INDEX(choosenEnvflow!D$9:D$29,$B89,1)</f>
        <v>1.6900000000000001E-3</v>
      </c>
      <c r="E89" s="3">
        <f ca="1">choosenAgri!E89*$E$1+choosenLivestock!E89*$I$1+choosenDomestic!E89*$F$1+choosenIndustry!E89*$G$1+$H$1*INDEX(choosenEnvflow!E$9:E$29,$B89,1)</f>
        <v>9.8999999999999999E-4</v>
      </c>
      <c r="F89" s="3">
        <f ca="1">choosenAgri!F89*$E$1+choosenLivestock!F89*$I$1+choosenDomestic!F89*$F$1+choosenIndustry!F89*$G$1+$H$1*INDEX(choosenEnvflow!F$9:F$29,$B89,1)</f>
        <v>6.3200000000000001E-3</v>
      </c>
      <c r="G89" s="3">
        <f ca="1">choosenAgri!G89*$E$1+choosenLivestock!G89*$I$1+choosenDomestic!G89*$F$1+choosenIndustry!G89*$G$1+$H$1*INDEX(choosenEnvflow!G$9:G$29,$B89,1)</f>
        <v>2.7487500000000002E-2</v>
      </c>
      <c r="H89" s="3">
        <f ca="1">choosenAgri!H89*$E$1+choosenLivestock!H89*$I$1+choosenDomestic!H89*$F$1+choosenIndustry!H89*$G$1+$H$1*INDEX(choosenEnvflow!H$9:H$29,$B89,1)</f>
        <v>5.0227500000000001E-2</v>
      </c>
      <c r="I89" s="3">
        <f ca="1">choosenAgri!I89*$E$1+choosenLivestock!I89*$I$1+choosenDomestic!I89*$F$1+choosenIndustry!I89*$G$1+$H$1*INDEX(choosenEnvflow!I$9:I$29,$B89,1)</f>
        <v>6.6157499999999994E-2</v>
      </c>
      <c r="J89" s="3">
        <f ca="1">choosenAgri!J89*$E$1+choosenLivestock!J89*$I$1+choosenDomestic!J89*$F$1+choosenIndustry!J89*$G$1+$H$1*INDEX(choosenEnvflow!J$9:J$29,$B89,1)</f>
        <v>8.634E-2</v>
      </c>
      <c r="K89" s="3">
        <f ca="1">choosenAgri!K89*$E$1+choosenLivestock!K89*$I$1+choosenDomestic!K89*$F$1+choosenIndustry!K89*$G$1+$H$1*INDEX(choosenEnvflow!K$9:K$29,$B89,1)</f>
        <v>9.1295000000000001E-2</v>
      </c>
      <c r="L89" s="3">
        <f ca="1">choosenAgri!L89*$E$1+choosenLivestock!L89*$I$1+choosenDomestic!L89*$F$1+choosenIndustry!L89*$G$1+$H$1*INDEX(choosenEnvflow!L$9:L$29,$B89,1)</f>
        <v>9.5977499999999993E-2</v>
      </c>
      <c r="M89" s="3">
        <f ca="1">choosenAgri!M89*$E$1+choosenLivestock!M89*$I$1+choosenDomestic!M89*$F$1+choosenIndustry!M89*$G$1+$H$1*INDEX(choosenEnvflow!M$9:M$29,$B89,1)</f>
        <v>0.13900499999999999</v>
      </c>
      <c r="N89" s="3">
        <f ca="1">choosenAgri!N89*$E$1+choosenLivestock!N89*$I$1+choosenDomestic!N89*$F$1+choosenIndustry!N89*$G$1+$H$1*INDEX(choosenEnvflow!N$9:N$29,$B89,1)</f>
        <v>0.11153</v>
      </c>
      <c r="O89" s="3">
        <f ca="1">choosenAgri!O89*$E$1+choosenLivestock!O89*$I$1+choosenDomestic!O89*$F$1+choosenIndustry!O89*$G$1+$H$1*INDEX(choosenEnvflow!O$9:O$29,$B89,1)</f>
        <v>2.4830000000000001E-2</v>
      </c>
      <c r="P89" s="3">
        <f ca="1">choosenAgri!P89*$E$1+choosenLivestock!P89*$I$1+choosenDomestic!P89*$F$1+choosenIndustry!P89*$G$1+$H$1*INDEX(choosenEnvflow!P$9:P$29,$B89,1)</f>
        <v>0.70185000000000008</v>
      </c>
      <c r="R89">
        <v>14</v>
      </c>
      <c r="S89" t="s">
        <v>6</v>
      </c>
      <c r="T89" s="14">
        <f ca="1">choosenAgri!T89*$E$1+choosenLivestock!D89*$I$1+choosenDomestic!D89*$F$1+choosenIndustry!D89*$G$1+$H$1*INDEX(choosenEnvflow!T$9:T$29,$B89,1)</f>
        <v>1.8649999999999999E-3</v>
      </c>
      <c r="U89" s="14">
        <f ca="1">choosenAgri!U89*$E$1+choosenLivestock!E89*$I$1+choosenDomestic!E89*$F$1+choosenIndustry!E89*$G$1+$H$1*INDEX(choosenEnvflow!U$9:U$29,$B89,1)</f>
        <v>1.915E-3</v>
      </c>
      <c r="V89" s="14">
        <f ca="1">choosenAgri!V89*$E$1+choosenLivestock!F89*$I$1+choosenDomestic!F89*$F$1+choosenIndustry!F89*$G$1+$H$1*INDEX(choosenEnvflow!V$9:V$29,$B89,1)</f>
        <v>1.6485E-2</v>
      </c>
      <c r="W89" s="14">
        <f ca="1">choosenAgri!W89*$E$1+choosenLivestock!G89*$I$1+choosenDomestic!G89*$F$1+choosenIndustry!G89*$G$1+$H$1*INDEX(choosenEnvflow!W$9:W$29,$B89,1)</f>
        <v>5.6520000000000001E-2</v>
      </c>
      <c r="X89" s="14">
        <f ca="1">choosenAgri!X89*$E$1+choosenLivestock!H89*$I$1+choosenDomestic!H89*$F$1+choosenIndustry!H89*$G$1+$H$1*INDEX(choosenEnvflow!X$9:X$29,$B89,1)</f>
        <v>8.7755E-2</v>
      </c>
      <c r="Y89" s="14">
        <f ca="1">choosenAgri!Y89*$E$1+choosenLivestock!I89*$I$1+choosenDomestic!I89*$F$1+choosenIndustry!I89*$G$1+$H$1*INDEX(choosenEnvflow!Y$9:Y$29,$B89,1)</f>
        <v>0.11788</v>
      </c>
      <c r="Z89" s="14">
        <f ca="1">choosenAgri!Z89*$E$1+choosenLivestock!J89*$I$1+choosenDomestic!J89*$F$1+choosenIndustry!J89*$G$1+$H$1*INDEX(choosenEnvflow!Z$9:Z$29,$B89,1)</f>
        <v>0.14656</v>
      </c>
      <c r="AA89" s="14">
        <f ca="1">choosenAgri!AA89*$E$1+choosenLivestock!K89*$I$1+choosenDomestic!K89*$F$1+choosenIndustry!K89*$G$1+$H$1*INDEX(choosenEnvflow!AA$9:AA$29,$B89,1)</f>
        <v>0.16513</v>
      </c>
      <c r="AB89" s="14">
        <f ca="1">choosenAgri!AB89*$E$1+choosenLivestock!L89*$I$1+choosenDomestic!L89*$F$1+choosenIndustry!L89*$G$1+$H$1*INDEX(choosenEnvflow!AB$9:AB$29,$B89,1)</f>
        <v>0.15962499999999999</v>
      </c>
      <c r="AC89" s="14">
        <f ca="1">choosenAgri!AC89*$E$1+choosenLivestock!M89*$I$1+choosenDomestic!M89*$F$1+choosenIndustry!M89*$G$1+$H$1*INDEX(choosenEnvflow!AC$9:AC$29,$B89,1)</f>
        <v>0.21235000000000001</v>
      </c>
      <c r="AD89" s="14">
        <f ca="1">choosenAgri!AD89*$E$1+choosenLivestock!N89*$I$1+choosenDomestic!N89*$F$1+choosenIndustry!N89*$G$1+$H$1*INDEX(choosenEnvflow!AD$9:AD$29,$B89,1)</f>
        <v>0.13930000000000001</v>
      </c>
      <c r="AE89" s="14">
        <f ca="1">choosenAgri!AE89*$E$1+choosenLivestock!O89*$I$1+choosenDomestic!O89*$F$1+choosenIndustry!O89*$G$1+$H$1*INDEX(choosenEnvflow!AE$9:AE$29,$B89,1)</f>
        <v>1.5970000000000002E-2</v>
      </c>
      <c r="AF89" s="14">
        <f ca="1">choosenAgri!AF89*$E$1+choosenLivestock!P89*$I$1+choosenDomestic!P89*$F$1+choosenIndustry!P89*$G$1+$H$1*INDEX(choosenEnvflow!AF$9:AF$29,$B89,1)</f>
        <v>1.1213550000000001</v>
      </c>
      <c r="AH89">
        <v>14</v>
      </c>
      <c r="AI89" t="s">
        <v>6</v>
      </c>
      <c r="AJ89" s="3">
        <f ca="1">choosenAgri!AJ89*$E$1+choosenLivestock!D89*$I$1+choosenDomestic!D89*$F$1+choosenIndustry!D89*$G$1+$H$1*INDEX(choosenEnvflow!AJ$9:AJ$29,$B89,1)</f>
        <v>2.8700000000000002E-3</v>
      </c>
      <c r="AK89" s="3">
        <f ca="1">choosenAgri!AK89*$E$1+choosenLivestock!E89*$I$1+choosenDomestic!E89*$F$1+choosenIndustry!E89*$G$1+$H$1*INDEX(choosenEnvflow!AK$9:AK$29,$B89,1)</f>
        <v>2.1299999999999999E-3</v>
      </c>
      <c r="AL89" s="3">
        <f ca="1">choosenAgri!AL89*$E$1+choosenLivestock!F89*$I$1+choosenDomestic!F89*$F$1+choosenIndustry!F89*$G$1+$H$1*INDEX(choosenEnvflow!AL$9:AL$29,$B89,1)</f>
        <v>5.4999999999999997E-3</v>
      </c>
      <c r="AM89" s="3">
        <f ca="1">choosenAgri!AM89*$E$1+choosenLivestock!G89*$I$1+choosenDomestic!G89*$F$1+choosenIndustry!G89*$G$1+$H$1*INDEX(choosenEnvflow!AM$9:AM$29,$B89,1)</f>
        <v>5.0930000000000003E-2</v>
      </c>
      <c r="AN89" s="3">
        <f ca="1">choosenAgri!AN89*$E$1+choosenLivestock!H89*$I$1+choosenDomestic!H89*$F$1+choosenIndustry!H89*$G$1+$H$1*INDEX(choosenEnvflow!AN$9:AN$29,$B89,1)</f>
        <v>8.634E-2</v>
      </c>
      <c r="AO89" s="3">
        <f ca="1">choosenAgri!AO89*$E$1+choosenLivestock!I89*$I$1+choosenDomestic!I89*$F$1+choosenIndustry!I89*$G$1+$H$1*INDEX(choosenEnvflow!AO$9:AO$29,$B89,1)</f>
        <v>0.11498999999999999</v>
      </c>
      <c r="AP89" s="3">
        <f ca="1">choosenAgri!AP89*$E$1+choosenLivestock!J89*$I$1+choosenDomestic!J89*$F$1+choosenIndustry!J89*$G$1+$H$1*INDEX(choosenEnvflow!AP$9:AP$29,$B89,1)</f>
        <v>0.144645</v>
      </c>
      <c r="AQ89" s="3">
        <f ca="1">choosenAgri!AQ89*$E$1+choosenLivestock!K89*$I$1+choosenDomestic!K89*$F$1+choosenIndustry!K89*$G$1+$H$1*INDEX(choosenEnvflow!AQ$9:AQ$29,$B89,1)</f>
        <v>0.15634999999999999</v>
      </c>
      <c r="AR89" s="3">
        <f ca="1">choosenAgri!AR89*$E$1+choosenLivestock!L89*$I$1+choosenDomestic!L89*$F$1+choosenIndustry!L89*$G$1+$H$1*INDEX(choosenEnvflow!AR$9:AR$29,$B89,1)</f>
        <v>0.15915499999999999</v>
      </c>
      <c r="AS89" s="3">
        <f ca="1">choosenAgri!AS89*$E$1+choosenLivestock!M89*$I$1+choosenDomestic!M89*$F$1+choosenIndustry!M89*$G$1+$H$1*INDEX(choosenEnvflow!AS$9:AS$29,$B89,1)</f>
        <v>0.21685499999999999</v>
      </c>
      <c r="AT89" s="3">
        <f ca="1">choosenAgri!AT89*$E$1+choosenLivestock!N89*$I$1+choosenDomestic!N89*$F$1+choosenIndustry!N89*$G$1+$H$1*INDEX(choosenEnvflow!AT$9:AT$29,$B89,1)</f>
        <v>0.13904</v>
      </c>
      <c r="AU89" s="3">
        <f ca="1">choosenAgri!AU89*$E$1+choosenLivestock!O89*$I$1+choosenDomestic!O89*$F$1+choosenIndustry!O89*$G$1+$H$1*INDEX(choosenEnvflow!AU$9:AU$29,$B89,1)</f>
        <v>2.138E-2</v>
      </c>
      <c r="AV89" s="3">
        <f ca="1">choosenAgri!AV89*$E$1+choosenLivestock!P89*$I$1+choosenDomestic!P89*$F$1+choosenIndustry!P89*$G$1+$H$1*INDEX(choosenEnvflow!AV$9:AV$29,$B89,1)</f>
        <v>1.100185</v>
      </c>
      <c r="AX89">
        <v>14</v>
      </c>
      <c r="AY89" t="s">
        <v>6</v>
      </c>
      <c r="AZ89" s="3">
        <f ca="1">choosenAgri!AZ89*$E$1+choosenLivestock!D89*$I$1+choosenDomestic!D89*$F$1+choosenIndustry!D89*$G$1+$H$1*INDEX(choosenEnvflow!AZ$9:AZ$29,$B89,1)</f>
        <v>2.7200000000000002E-3</v>
      </c>
      <c r="BA89" s="3">
        <f ca="1">choosenAgri!BA89*$E$1+choosenLivestock!E89*$I$1+choosenDomestic!E89*$F$1+choosenIndustry!E89*$G$1+$H$1*INDEX(choosenEnvflow!BA$9:BA$29,$B89,1)</f>
        <v>1.6850000000000001E-3</v>
      </c>
      <c r="BB89" s="3">
        <f ca="1">choosenAgri!BB89*$E$1+choosenLivestock!F89*$I$1+choosenDomestic!F89*$F$1+choosenIndustry!F89*$G$1+$H$1*INDEX(choosenEnvflow!BB$9:BB$29,$B89,1)</f>
        <v>6.7999999999999996E-3</v>
      </c>
      <c r="BC89" s="3">
        <f ca="1">choosenAgri!BC89*$E$1+choosenLivestock!G89*$I$1+choosenDomestic!G89*$F$1+choosenIndustry!G89*$G$1+$H$1*INDEX(choosenEnvflow!BC$9:BC$29,$B89,1)</f>
        <v>5.1305000000000003E-2</v>
      </c>
      <c r="BD89" s="3">
        <f ca="1">choosenAgri!BD89*$E$1+choosenLivestock!H89*$I$1+choosenDomestic!H89*$F$1+choosenIndustry!H89*$G$1+$H$1*INDEX(choosenEnvflow!BD$9:BD$29,$B89,1)</f>
        <v>8.0704999999999999E-2</v>
      </c>
      <c r="BE89" s="3">
        <f ca="1">choosenAgri!BE89*$E$1+choosenLivestock!I89*$I$1+choosenDomestic!I89*$F$1+choosenIndustry!I89*$G$1+$H$1*INDEX(choosenEnvflow!BE$9:BE$29,$B89,1)</f>
        <v>0.116635</v>
      </c>
      <c r="BF89" s="3">
        <f ca="1">choosenAgri!BF89*$E$1+choosenLivestock!J89*$I$1+choosenDomestic!J89*$F$1+choosenIndustry!J89*$G$1+$H$1*INDEX(choosenEnvflow!BF$9:BF$29,$B89,1)</f>
        <v>0.141905</v>
      </c>
      <c r="BG89" s="3">
        <f ca="1">choosenAgri!BG89*$E$1+choosenLivestock!K89*$I$1+choosenDomestic!K89*$F$1+choosenIndustry!K89*$G$1+$H$1*INDEX(choosenEnvflow!BG$9:BG$29,$B89,1)</f>
        <v>0.1555</v>
      </c>
      <c r="BH89" s="3">
        <f ca="1">choosenAgri!BH89*$E$1+choosenLivestock!L89*$I$1+choosenDomestic!L89*$F$1+choosenIndustry!L89*$G$1+$H$1*INDEX(choosenEnvflow!BH$9:BH$29,$B89,1)</f>
        <v>0.16028000000000001</v>
      </c>
      <c r="BI89" s="3">
        <f ca="1">choosenAgri!BI89*$E$1+choosenLivestock!M89*$I$1+choosenDomestic!M89*$F$1+choosenIndustry!M89*$G$1+$H$1*INDEX(choosenEnvflow!BI$9:BI$29,$B89,1)</f>
        <v>0.245585</v>
      </c>
      <c r="BJ89" s="3">
        <f ca="1">choosenAgri!BJ89*$E$1+choosenLivestock!N89*$I$1+choosenDomestic!N89*$F$1+choosenIndustry!N89*$G$1+$H$1*INDEX(choosenEnvflow!BJ$9:BJ$29,$B89,1)</f>
        <v>0.15318499999999999</v>
      </c>
      <c r="BK89" s="3">
        <f ca="1">choosenAgri!BK89*$E$1+choosenLivestock!O89*$I$1+choosenDomestic!O89*$F$1+choosenIndustry!O89*$G$1+$H$1*INDEX(choosenEnvflow!BK$9:BK$29,$B89,1)</f>
        <v>1.3925E-2</v>
      </c>
      <c r="BL89" s="3">
        <f ca="1">choosenAgri!BL89*$E$1+choosenLivestock!P89*$I$1+choosenDomestic!P89*$F$1+choosenIndustry!P89*$G$1+$H$1*INDEX(choosenEnvflow!BL$9:BL$29,$B89,1)</f>
        <v>1.1302299999999998</v>
      </c>
    </row>
    <row r="90" spans="1:64" x14ac:dyDescent="0.25">
      <c r="A90">
        <v>1</v>
      </c>
      <c r="B90">
        <v>15</v>
      </c>
      <c r="C90" t="s">
        <v>2</v>
      </c>
      <c r="D90" s="3">
        <f ca="1">choosenAgri!D90*$E$1+choosenLivestock!D90*$I$1+choosenDomestic!D90*$F$1+choosenIndustry!D90*$G$1+$H$1*INDEX(choosenEnvflow!D$9:D$29,$B90,1)</f>
        <v>4.0250000000000003E-4</v>
      </c>
      <c r="E90" s="3">
        <f ca="1">choosenAgri!E90*$E$1+choosenLivestock!E90*$I$1+choosenDomestic!E90*$F$1+choosenIndustry!E90*$G$1+$H$1*INDEX(choosenEnvflow!E$9:E$29,$B90,1)</f>
        <v>4.0749999999999998E-4</v>
      </c>
      <c r="F90" s="3">
        <f ca="1">choosenAgri!F90*$E$1+choosenLivestock!F90*$I$1+choosenDomestic!F90*$F$1+choosenIndustry!F90*$G$1+$H$1*INDEX(choosenEnvflow!F$9:F$29,$B90,1)</f>
        <v>2.8249999999999998E-3</v>
      </c>
      <c r="G90" s="3">
        <f ca="1">choosenAgri!G90*$E$1+choosenLivestock!G90*$I$1+choosenDomestic!G90*$F$1+choosenIndustry!G90*$G$1+$H$1*INDEX(choosenEnvflow!G$9:G$29,$B90,1)</f>
        <v>6.1850000000000004E-3</v>
      </c>
      <c r="H90" s="3">
        <f ca="1">choosenAgri!H90*$E$1+choosenLivestock!H90*$I$1+choosenDomestic!H90*$F$1+choosenIndustry!H90*$G$1+$H$1*INDEX(choosenEnvflow!H$9:H$29,$B90,1)</f>
        <v>7.7000000000000002E-3</v>
      </c>
      <c r="I90" s="3">
        <f ca="1">choosenAgri!I90*$E$1+choosenLivestock!I90*$I$1+choosenDomestic!I90*$F$1+choosenIndustry!I90*$G$1+$H$1*INDEX(choosenEnvflow!I$9:I$29,$B90,1)</f>
        <v>7.4925E-3</v>
      </c>
      <c r="J90" s="3">
        <f ca="1">choosenAgri!J90*$E$1+choosenLivestock!J90*$I$1+choosenDomestic!J90*$F$1+choosenIndustry!J90*$G$1+$H$1*INDEX(choosenEnvflow!J$9:J$29,$B90,1)</f>
        <v>1.044E-2</v>
      </c>
      <c r="K90" s="3">
        <f ca="1">choosenAgri!K90*$E$1+choosenLivestock!K90*$I$1+choosenDomestic!K90*$F$1+choosenIndustry!K90*$G$1+$H$1*INDEX(choosenEnvflow!K$9:K$29,$B90,1)</f>
        <v>1.4255E-2</v>
      </c>
      <c r="L90" s="3">
        <f ca="1">choosenAgri!L90*$E$1+choosenLivestock!L90*$I$1+choosenDomestic!L90*$F$1+choosenIndustry!L90*$G$1+$H$1*INDEX(choosenEnvflow!L$9:L$29,$B90,1)</f>
        <v>1.55125E-2</v>
      </c>
      <c r="M90" s="3">
        <f ca="1">choosenAgri!M90*$E$1+choosenLivestock!M90*$I$1+choosenDomestic!M90*$F$1+choosenIndustry!M90*$G$1+$H$1*INDEX(choosenEnvflow!M$9:M$29,$B90,1)</f>
        <v>9.2674999999999997E-3</v>
      </c>
      <c r="N90" s="3">
        <f ca="1">choosenAgri!N90*$E$1+choosenLivestock!N90*$I$1+choosenDomestic!N90*$F$1+choosenIndustry!N90*$G$1+$H$1*INDEX(choosenEnvflow!N$9:N$29,$B90,1)</f>
        <v>6.3299999999999997E-3</v>
      </c>
      <c r="O90" s="3">
        <f ca="1">choosenAgri!O90*$E$1+choosenLivestock!O90*$I$1+choosenDomestic!O90*$F$1+choosenIndustry!O90*$G$1+$H$1*INDEX(choosenEnvflow!O$9:O$29,$B90,1)</f>
        <v>1.9499999999999999E-3</v>
      </c>
      <c r="P90" s="3">
        <f ca="1">choosenAgri!P90*$E$1+choosenLivestock!P90*$I$1+choosenDomestic!P90*$F$1+choosenIndustry!P90*$G$1+$H$1*INDEX(choosenEnvflow!P$9:P$29,$B90,1)</f>
        <v>8.2767499999999994E-2</v>
      </c>
      <c r="R90">
        <v>15</v>
      </c>
      <c r="S90" t="s">
        <v>2</v>
      </c>
      <c r="T90" s="14">
        <f ca="1">choosenAgri!T90*$E$1+choosenLivestock!D90*$I$1+choosenDomestic!D90*$F$1+choosenIndustry!D90*$G$1+$H$1*INDEX(choosenEnvflow!T$9:T$29,$B90,1)</f>
        <v>9.2000000000000003E-4</v>
      </c>
      <c r="U90" s="14">
        <f ca="1">choosenAgri!U90*$E$1+choosenLivestock!E90*$I$1+choosenDomestic!E90*$F$1+choosenIndustry!E90*$G$1+$H$1*INDEX(choosenEnvflow!U$9:U$29,$B90,1)</f>
        <v>1.8550000000000001E-3</v>
      </c>
      <c r="V90" s="14">
        <f ca="1">choosenAgri!V90*$E$1+choosenLivestock!F90*$I$1+choosenDomestic!F90*$F$1+choosenIndustry!F90*$G$1+$H$1*INDEX(choosenEnvflow!V$9:V$29,$B90,1)</f>
        <v>3.7699999999999999E-3</v>
      </c>
      <c r="W90" s="14">
        <f ca="1">choosenAgri!W90*$E$1+choosenLivestock!G90*$I$1+choosenDomestic!G90*$F$1+choosenIndustry!G90*$G$1+$H$1*INDEX(choosenEnvflow!W$9:W$29,$B90,1)</f>
        <v>1.1275E-2</v>
      </c>
      <c r="X90" s="14">
        <f ca="1">choosenAgri!X90*$E$1+choosenLivestock!H90*$I$1+choosenDomestic!H90*$F$1+choosenIndustry!H90*$G$1+$H$1*INDEX(choosenEnvflow!X$9:X$29,$B90,1)</f>
        <v>1.2E-2</v>
      </c>
      <c r="Y90" s="14">
        <f ca="1">choosenAgri!Y90*$E$1+choosenLivestock!I90*$I$1+choosenDomestic!I90*$F$1+choosenIndustry!I90*$G$1+$H$1*INDEX(choosenEnvflow!Y$9:Y$29,$B90,1)</f>
        <v>1.3125E-2</v>
      </c>
      <c r="Z90" s="14">
        <f ca="1">choosenAgri!Z90*$E$1+choosenLivestock!J90*$I$1+choosenDomestic!J90*$F$1+choosenIndustry!J90*$G$1+$H$1*INDEX(choosenEnvflow!Z$9:Z$29,$B90,1)</f>
        <v>1.7440000000000001E-2</v>
      </c>
      <c r="AA90" s="14">
        <f ca="1">choosenAgri!AA90*$E$1+choosenLivestock!K90*$I$1+choosenDomestic!K90*$F$1+choosenIndustry!K90*$G$1+$H$1*INDEX(choosenEnvflow!AA$9:AA$29,$B90,1)</f>
        <v>2.3734999999999999E-2</v>
      </c>
      <c r="AB90" s="14">
        <f ca="1">choosenAgri!AB90*$E$1+choosenLivestock!L90*$I$1+choosenDomestic!L90*$F$1+choosenIndustry!L90*$G$1+$H$1*INDEX(choosenEnvflow!AB$9:AB$29,$B90,1)</f>
        <v>2.435E-2</v>
      </c>
      <c r="AC90" s="14">
        <f ca="1">choosenAgri!AC90*$E$1+choosenLivestock!M90*$I$1+choosenDomestic!M90*$F$1+choosenIndustry!M90*$G$1+$H$1*INDEX(choosenEnvflow!AC$9:AC$29,$B90,1)</f>
        <v>1.4525E-2</v>
      </c>
      <c r="AD90" s="14">
        <f ca="1">choosenAgri!AD90*$E$1+choosenLivestock!N90*$I$1+choosenDomestic!N90*$F$1+choosenIndustry!N90*$G$1+$H$1*INDEX(choosenEnvflow!AD$9:AD$29,$B90,1)</f>
        <v>4.8149999999999998E-3</v>
      </c>
      <c r="AE90" s="14">
        <f ca="1">choosenAgri!AE90*$E$1+choosenLivestock!O90*$I$1+choosenDomestic!O90*$F$1+choosenIndustry!O90*$G$1+$H$1*INDEX(choosenEnvflow!AE$9:AE$29,$B90,1)</f>
        <v>6.7000000000000002E-4</v>
      </c>
      <c r="AF90" s="14">
        <f ca="1">choosenAgri!AF90*$E$1+choosenLivestock!P90*$I$1+choosenDomestic!P90*$F$1+choosenIndustry!P90*$G$1+$H$1*INDEX(choosenEnvflow!AF$9:AF$29,$B90,1)</f>
        <v>0.12847999999999998</v>
      </c>
      <c r="AH90">
        <v>15</v>
      </c>
      <c r="AI90" t="s">
        <v>2</v>
      </c>
      <c r="AJ90" s="3">
        <f ca="1">choosenAgri!AJ90*$E$1+choosenLivestock!D90*$I$1+choosenDomestic!D90*$F$1+choosenIndustry!D90*$G$1+$H$1*INDEX(choosenEnvflow!AJ$9:AJ$29,$B90,1)</f>
        <v>6.4000000000000005E-4</v>
      </c>
      <c r="AK90" s="3">
        <f ca="1">choosenAgri!AK90*$E$1+choosenLivestock!E90*$I$1+choosenDomestic!E90*$F$1+choosenIndustry!E90*$G$1+$H$1*INDEX(choosenEnvflow!AK$9:AK$29,$B90,1)</f>
        <v>1.1950000000000001E-3</v>
      </c>
      <c r="AL90" s="3">
        <f ca="1">choosenAgri!AL90*$E$1+choosenLivestock!F90*$I$1+choosenDomestic!F90*$F$1+choosenIndustry!F90*$G$1+$H$1*INDEX(choosenEnvflow!AL$9:AL$29,$B90,1)</f>
        <v>2.715E-3</v>
      </c>
      <c r="AM90" s="3">
        <f ca="1">choosenAgri!AM90*$E$1+choosenLivestock!G90*$I$1+choosenDomestic!G90*$F$1+choosenIndustry!G90*$G$1+$H$1*INDEX(choosenEnvflow!AM$9:AM$29,$B90,1)</f>
        <v>8.6800000000000002E-3</v>
      </c>
      <c r="AN90" s="3">
        <f ca="1">choosenAgri!AN90*$E$1+choosenLivestock!H90*$I$1+choosenDomestic!H90*$F$1+choosenIndustry!H90*$G$1+$H$1*INDEX(choosenEnvflow!AN$9:AN$29,$B90,1)</f>
        <v>1.112E-2</v>
      </c>
      <c r="AO90" s="3">
        <f ca="1">choosenAgri!AO90*$E$1+choosenLivestock!I90*$I$1+choosenDomestic!I90*$F$1+choosenIndustry!I90*$G$1+$H$1*INDEX(choosenEnvflow!AO$9:AO$29,$B90,1)</f>
        <v>1.278E-2</v>
      </c>
      <c r="AP90" s="3">
        <f ca="1">choosenAgri!AP90*$E$1+choosenLivestock!J90*$I$1+choosenDomestic!J90*$F$1+choosenIndustry!J90*$G$1+$H$1*INDEX(choosenEnvflow!AP$9:AP$29,$B90,1)</f>
        <v>1.7389999999999999E-2</v>
      </c>
      <c r="AQ90" s="3">
        <f ca="1">choosenAgri!AQ90*$E$1+choosenLivestock!K90*$I$1+choosenDomestic!K90*$F$1+choosenIndustry!K90*$G$1+$H$1*INDEX(choosenEnvflow!AQ$9:AQ$29,$B90,1)</f>
        <v>2.3175000000000001E-2</v>
      </c>
      <c r="AR90" s="3">
        <f ca="1">choosenAgri!AR90*$E$1+choosenLivestock!L90*$I$1+choosenDomestic!L90*$F$1+choosenIndustry!L90*$G$1+$H$1*INDEX(choosenEnvflow!AR$9:AR$29,$B90,1)</f>
        <v>2.4400000000000002E-2</v>
      </c>
      <c r="AS90" s="3">
        <f ca="1">choosenAgri!AS90*$E$1+choosenLivestock!M90*$I$1+choosenDomestic!M90*$F$1+choosenIndustry!M90*$G$1+$H$1*INDEX(choosenEnvflow!AS$9:AS$29,$B90,1)</f>
        <v>1.7510000000000001E-2</v>
      </c>
      <c r="AT90" s="3">
        <f ca="1">choosenAgri!AT90*$E$1+choosenLivestock!N90*$I$1+choosenDomestic!N90*$F$1+choosenIndustry!N90*$G$1+$H$1*INDEX(choosenEnvflow!AT$9:AT$29,$B90,1)</f>
        <v>7.5449999999999996E-3</v>
      </c>
      <c r="AU90" s="3">
        <f ca="1">choosenAgri!AU90*$E$1+choosenLivestock!O90*$I$1+choosenDomestic!O90*$F$1+choosenIndustry!O90*$G$1+$H$1*INDEX(choosenEnvflow!AU$9:AU$29,$B90,1)</f>
        <v>2.5999999999999998E-4</v>
      </c>
      <c r="AV90" s="3">
        <f ca="1">choosenAgri!AV90*$E$1+choosenLivestock!P90*$I$1+choosenDomestic!P90*$F$1+choosenIndustry!P90*$G$1+$H$1*INDEX(choosenEnvflow!AV$9:AV$29,$B90,1)</f>
        <v>0.12741000000000002</v>
      </c>
      <c r="AX90">
        <v>15</v>
      </c>
      <c r="AY90" t="s">
        <v>2</v>
      </c>
      <c r="AZ90" s="3">
        <f ca="1">choosenAgri!AZ90*$E$1+choosenLivestock!D90*$I$1+choosenDomestic!D90*$F$1+choosenIndustry!D90*$G$1+$H$1*INDEX(choosenEnvflow!AZ$9:AZ$29,$B90,1)</f>
        <v>1.35E-4</v>
      </c>
      <c r="BA90" s="3">
        <f ca="1">choosenAgri!BA90*$E$1+choosenLivestock!E90*$I$1+choosenDomestic!E90*$F$1+choosenIndustry!E90*$G$1+$H$1*INDEX(choosenEnvflow!BA$9:BA$29,$B90,1)</f>
        <v>6.5499999999999998E-4</v>
      </c>
      <c r="BB90" s="3">
        <f ca="1">choosenAgri!BB90*$E$1+choosenLivestock!F90*$I$1+choosenDomestic!F90*$F$1+choosenIndustry!F90*$G$1+$H$1*INDEX(choosenEnvflow!BB$9:BB$29,$B90,1)</f>
        <v>2.7100000000000002E-3</v>
      </c>
      <c r="BC90" s="3">
        <f ca="1">choosenAgri!BC90*$E$1+choosenLivestock!G90*$I$1+choosenDomestic!G90*$F$1+choosenIndustry!G90*$G$1+$H$1*INDEX(choosenEnvflow!BC$9:BC$29,$B90,1)</f>
        <v>7.0800000000000004E-3</v>
      </c>
      <c r="BD90" s="3">
        <f ca="1">choosenAgri!BD90*$E$1+choosenLivestock!H90*$I$1+choosenDomestic!H90*$F$1+choosenIndustry!H90*$G$1+$H$1*INDEX(choosenEnvflow!BD$9:BD$29,$B90,1)</f>
        <v>1.192E-2</v>
      </c>
      <c r="BE90" s="3">
        <f ca="1">choosenAgri!BE90*$E$1+choosenLivestock!I90*$I$1+choosenDomestic!I90*$F$1+choosenIndustry!I90*$G$1+$H$1*INDEX(choosenEnvflow!BE$9:BE$29,$B90,1)</f>
        <v>1.1554999999999999E-2</v>
      </c>
      <c r="BF90" s="3">
        <f ca="1">choosenAgri!BF90*$E$1+choosenLivestock!J90*$I$1+choosenDomestic!J90*$F$1+choosenIndustry!J90*$G$1+$H$1*INDEX(choosenEnvflow!BF$9:BF$29,$B90,1)</f>
        <v>1.762E-2</v>
      </c>
      <c r="BG90" s="3">
        <f ca="1">choosenAgri!BG90*$E$1+choosenLivestock!K90*$I$1+choosenDomestic!K90*$F$1+choosenIndustry!K90*$G$1+$H$1*INDEX(choosenEnvflow!BG$9:BG$29,$B90,1)</f>
        <v>2.3555E-2</v>
      </c>
      <c r="BH90" s="3">
        <f ca="1">choosenAgri!BH90*$E$1+choosenLivestock!L90*$I$1+choosenDomestic!L90*$F$1+choosenIndustry!L90*$G$1+$H$1*INDEX(choosenEnvflow!BH$9:BH$29,$B90,1)</f>
        <v>2.4989999999999998E-2</v>
      </c>
      <c r="BI90" s="3">
        <f ca="1">choosenAgri!BI90*$E$1+choosenLivestock!M90*$I$1+choosenDomestic!M90*$F$1+choosenIndustry!M90*$G$1+$H$1*INDEX(choosenEnvflow!BI$9:BI$29,$B90,1)</f>
        <v>1.6615000000000001E-2</v>
      </c>
      <c r="BJ90" s="3">
        <f ca="1">choosenAgri!BJ90*$E$1+choosenLivestock!N90*$I$1+choosenDomestic!N90*$F$1+choosenIndustry!N90*$G$1+$H$1*INDEX(choosenEnvflow!BJ$9:BJ$29,$B90,1)</f>
        <v>3.8049999999999998E-3</v>
      </c>
      <c r="BK90" s="3">
        <f ca="1">choosenAgri!BK90*$E$1+choosenLivestock!O90*$I$1+choosenDomestic!O90*$F$1+choosenIndustry!O90*$G$1+$H$1*INDEX(choosenEnvflow!BK$9:BK$29,$B90,1)</f>
        <v>3.3500000000000001E-4</v>
      </c>
      <c r="BL90" s="3">
        <f ca="1">choosenAgri!BL90*$E$1+choosenLivestock!P90*$I$1+choosenDomestic!P90*$F$1+choosenIndustry!P90*$G$1+$H$1*INDEX(choosenEnvflow!BL$9:BL$29,$B90,1)</f>
        <v>0.120975</v>
      </c>
    </row>
    <row r="91" spans="1:64" x14ac:dyDescent="0.25">
      <c r="A91">
        <v>2</v>
      </c>
      <c r="B91">
        <v>15</v>
      </c>
      <c r="C91" t="s">
        <v>3</v>
      </c>
      <c r="D91" s="3">
        <f ca="1">choosenAgri!D91*$E$1+choosenLivestock!D91*$I$1+choosenDomestic!D91*$F$1+choosenIndustry!D91*$G$1+$H$1*INDEX(choosenEnvflow!D$9:D$29,$B91,1)</f>
        <v>1.24E-3</v>
      </c>
      <c r="E91" s="3">
        <f ca="1">choosenAgri!E91*$E$1+choosenLivestock!E91*$I$1+choosenDomestic!E91*$F$1+choosenIndustry!E91*$G$1+$H$1*INDEX(choosenEnvflow!E$9:E$29,$B91,1)</f>
        <v>8.7000000000000001E-4</v>
      </c>
      <c r="F91" s="3">
        <f ca="1">choosenAgri!F91*$E$1+choosenLivestock!F91*$I$1+choosenDomestic!F91*$F$1+choosenIndustry!F91*$G$1+$H$1*INDEX(choosenEnvflow!F$9:F$29,$B91,1)</f>
        <v>1.5950000000000001E-3</v>
      </c>
      <c r="G91" s="3">
        <f ca="1">choosenAgri!G91*$E$1+choosenLivestock!G91*$I$1+choosenDomestic!G91*$F$1+choosenIndustry!G91*$G$1+$H$1*INDEX(choosenEnvflow!G$9:G$29,$B91,1)</f>
        <v>5.1999999999999998E-3</v>
      </c>
      <c r="H91" s="3">
        <f ca="1">choosenAgri!H91*$E$1+choosenLivestock!H91*$I$1+choosenDomestic!H91*$F$1+choosenIndustry!H91*$G$1+$H$1*INDEX(choosenEnvflow!H$9:H$29,$B91,1)</f>
        <v>7.4700000000000001E-3</v>
      </c>
      <c r="I91" s="3">
        <f ca="1">choosenAgri!I91*$E$1+choosenLivestock!I91*$I$1+choosenDomestic!I91*$F$1+choosenIndustry!I91*$G$1+$H$1*INDEX(choosenEnvflow!I$9:I$29,$B91,1)</f>
        <v>6.3775000000000004E-3</v>
      </c>
      <c r="J91" s="3">
        <f ca="1">choosenAgri!J91*$E$1+choosenLivestock!J91*$I$1+choosenDomestic!J91*$F$1+choosenIndustry!J91*$G$1+$H$1*INDEX(choosenEnvflow!J$9:J$29,$B91,1)</f>
        <v>1.0387499999999999E-2</v>
      </c>
      <c r="K91" s="3">
        <f ca="1">choosenAgri!K91*$E$1+choosenLivestock!K91*$I$1+choosenDomestic!K91*$F$1+choosenIndustry!K91*$G$1+$H$1*INDEX(choosenEnvflow!K$9:K$29,$B91,1)</f>
        <v>1.387E-2</v>
      </c>
      <c r="L91" s="3">
        <f ca="1">choosenAgri!L91*$E$1+choosenLivestock!L91*$I$1+choosenDomestic!L91*$F$1+choosenIndustry!L91*$G$1+$H$1*INDEX(choosenEnvflow!L$9:L$29,$B91,1)</f>
        <v>1.48025E-2</v>
      </c>
      <c r="M91" s="3">
        <f ca="1">choosenAgri!M91*$E$1+choosenLivestock!M91*$I$1+choosenDomestic!M91*$F$1+choosenIndustry!M91*$G$1+$H$1*INDEX(choosenEnvflow!M$9:M$29,$B91,1)</f>
        <v>1.0975E-2</v>
      </c>
      <c r="N91" s="3">
        <f ca="1">choosenAgri!N91*$E$1+choosenLivestock!N91*$I$1+choosenDomestic!N91*$F$1+choosenIndustry!N91*$G$1+$H$1*INDEX(choosenEnvflow!N$9:N$29,$B91,1)</f>
        <v>6.8300000000000001E-3</v>
      </c>
      <c r="O91" s="3">
        <f ca="1">choosenAgri!O91*$E$1+choosenLivestock!O91*$I$1+choosenDomestic!O91*$F$1+choosenIndustry!O91*$G$1+$H$1*INDEX(choosenEnvflow!O$9:O$29,$B91,1)</f>
        <v>2.1875000000000002E-3</v>
      </c>
      <c r="P91" s="3">
        <f ca="1">choosenAgri!P91*$E$1+choosenLivestock!P91*$I$1+choosenDomestic!P91*$F$1+choosenIndustry!P91*$G$1+$H$1*INDEX(choosenEnvflow!P$9:P$29,$B91,1)</f>
        <v>8.1805000000000003E-2</v>
      </c>
      <c r="R91">
        <v>15</v>
      </c>
      <c r="S91" t="s">
        <v>3</v>
      </c>
      <c r="T91" s="14">
        <f ca="1">choosenAgri!T91*$E$1+choosenLivestock!D91*$I$1+choosenDomestic!D91*$F$1+choosenIndustry!D91*$G$1+$H$1*INDEX(choosenEnvflow!T$9:T$29,$B91,1)</f>
        <v>6.9999999999999994E-5</v>
      </c>
      <c r="U91" s="14">
        <f ca="1">choosenAgri!U91*$E$1+choosenLivestock!E91*$I$1+choosenDomestic!E91*$F$1+choosenIndustry!E91*$G$1+$H$1*INDEX(choosenEnvflow!U$9:U$29,$B91,1)</f>
        <v>8.7500000000000002E-4</v>
      </c>
      <c r="V91" s="14">
        <f ca="1">choosenAgri!V91*$E$1+choosenLivestock!F91*$I$1+choosenDomestic!F91*$F$1+choosenIndustry!F91*$G$1+$H$1*INDEX(choosenEnvflow!V$9:V$29,$B91,1)</f>
        <v>2.5950000000000001E-3</v>
      </c>
      <c r="W91" s="14">
        <f ca="1">choosenAgri!W91*$E$1+choosenLivestock!G91*$I$1+choosenDomestic!G91*$F$1+choosenIndustry!G91*$G$1+$H$1*INDEX(choosenEnvflow!W$9:W$29,$B91,1)</f>
        <v>8.1949999999999992E-3</v>
      </c>
      <c r="X91" s="14">
        <f ca="1">choosenAgri!X91*$E$1+choosenLivestock!H91*$I$1+choosenDomestic!H91*$F$1+choosenIndustry!H91*$G$1+$H$1*INDEX(choosenEnvflow!X$9:X$29,$B91,1)</f>
        <v>1.0305E-2</v>
      </c>
      <c r="Y91" s="14">
        <f ca="1">choosenAgri!Y91*$E$1+choosenLivestock!I91*$I$1+choosenDomestic!I91*$F$1+choosenIndustry!I91*$G$1+$H$1*INDEX(choosenEnvflow!Y$9:Y$29,$B91,1)</f>
        <v>1.1095000000000001E-2</v>
      </c>
      <c r="Z91" s="14">
        <f ca="1">choosenAgri!Z91*$E$1+choosenLivestock!J91*$I$1+choosenDomestic!J91*$F$1+choosenIndustry!J91*$G$1+$H$1*INDEX(choosenEnvflow!Z$9:Z$29,$B91,1)</f>
        <v>1.6295E-2</v>
      </c>
      <c r="AA91" s="14">
        <f ca="1">choosenAgri!AA91*$E$1+choosenLivestock!K91*$I$1+choosenDomestic!K91*$F$1+choosenIndustry!K91*$G$1+$H$1*INDEX(choosenEnvflow!AA$9:AA$29,$B91,1)</f>
        <v>2.2435E-2</v>
      </c>
      <c r="AB91" s="14">
        <f ca="1">choosenAgri!AB91*$E$1+choosenLivestock!L91*$I$1+choosenDomestic!L91*$F$1+choosenIndustry!L91*$G$1+$H$1*INDEX(choosenEnvflow!AB$9:AB$29,$B91,1)</f>
        <v>2.3560000000000001E-2</v>
      </c>
      <c r="AC91" s="14">
        <f ca="1">choosenAgri!AC91*$E$1+choosenLivestock!M91*$I$1+choosenDomestic!M91*$F$1+choosenIndustry!M91*$G$1+$H$1*INDEX(choosenEnvflow!AC$9:AC$29,$B91,1)</f>
        <v>1.6320000000000001E-2</v>
      </c>
      <c r="AD91" s="14">
        <f ca="1">choosenAgri!AD91*$E$1+choosenLivestock!N91*$I$1+choosenDomestic!N91*$F$1+choosenIndustry!N91*$G$1+$H$1*INDEX(choosenEnvflow!AD$9:AD$29,$B91,1)</f>
        <v>6.0400000000000002E-3</v>
      </c>
      <c r="AE91" s="14">
        <f ca="1">choosenAgri!AE91*$E$1+choosenLivestock!O91*$I$1+choosenDomestic!O91*$F$1+choosenIndustry!O91*$G$1+$H$1*INDEX(choosenEnvflow!AE$9:AE$29,$B91,1)</f>
        <v>2.055E-3</v>
      </c>
      <c r="AF91" s="14">
        <f ca="1">choosenAgri!AF91*$E$1+choosenLivestock!P91*$I$1+choosenDomestic!P91*$F$1+choosenIndustry!P91*$G$1+$H$1*INDEX(choosenEnvflow!AF$9:AF$29,$B91,1)</f>
        <v>0.11984</v>
      </c>
      <c r="AH91">
        <v>15</v>
      </c>
      <c r="AI91" t="s">
        <v>3</v>
      </c>
      <c r="AJ91" s="3">
        <f ca="1">choosenAgri!AJ91*$E$1+choosenLivestock!D91*$I$1+choosenDomestic!D91*$F$1+choosenIndustry!D91*$G$1+$H$1*INDEX(choosenEnvflow!AJ$9:AJ$29,$B91,1)</f>
        <v>2.3700000000000001E-3</v>
      </c>
      <c r="AK91" s="3">
        <f ca="1">choosenAgri!AK91*$E$1+choosenLivestock!E91*$I$1+choosenDomestic!E91*$F$1+choosenIndustry!E91*$G$1+$H$1*INDEX(choosenEnvflow!AK$9:AK$29,$B91,1)</f>
        <v>6.7000000000000002E-4</v>
      </c>
      <c r="AL91" s="3">
        <f ca="1">choosenAgri!AL91*$E$1+choosenLivestock!F91*$I$1+choosenDomestic!F91*$F$1+choosenIndustry!F91*$G$1+$H$1*INDEX(choosenEnvflow!AL$9:AL$29,$B91,1)</f>
        <v>3.0100000000000001E-3</v>
      </c>
      <c r="AM91" s="3">
        <f ca="1">choosenAgri!AM91*$E$1+choosenLivestock!G91*$I$1+choosenDomestic!G91*$F$1+choosenIndustry!G91*$G$1+$H$1*INDEX(choosenEnvflow!AM$9:AM$29,$B91,1)</f>
        <v>7.8449999999999995E-3</v>
      </c>
      <c r="AN91" s="3">
        <f ca="1">choosenAgri!AN91*$E$1+choosenLivestock!H91*$I$1+choosenDomestic!H91*$F$1+choosenIndustry!H91*$G$1+$H$1*INDEX(choosenEnvflow!AN$9:AN$29,$B91,1)</f>
        <v>9.9349999999999994E-3</v>
      </c>
      <c r="AO91" s="3">
        <f ca="1">choosenAgri!AO91*$E$1+choosenLivestock!I91*$I$1+choosenDomestic!I91*$F$1+choosenIndustry!I91*$G$1+$H$1*INDEX(choosenEnvflow!AO$9:AO$29,$B91,1)</f>
        <v>1.0489999999999999E-2</v>
      </c>
      <c r="AP91" s="3">
        <f ca="1">choosenAgri!AP91*$E$1+choosenLivestock!J91*$I$1+choosenDomestic!J91*$F$1+choosenIndustry!J91*$G$1+$H$1*INDEX(choosenEnvflow!AP$9:AP$29,$B91,1)</f>
        <v>1.7069999999999998E-2</v>
      </c>
      <c r="AQ91" s="3">
        <f ca="1">choosenAgri!AQ91*$E$1+choosenLivestock!K91*$I$1+choosenDomestic!K91*$F$1+choosenIndustry!K91*$G$1+$H$1*INDEX(choosenEnvflow!AQ$9:AQ$29,$B91,1)</f>
        <v>2.2724999999999999E-2</v>
      </c>
      <c r="AR91" s="3">
        <f ca="1">choosenAgri!AR91*$E$1+choosenLivestock!L91*$I$1+choosenDomestic!L91*$F$1+choosenIndustry!L91*$G$1+$H$1*INDEX(choosenEnvflow!AR$9:AR$29,$B91,1)</f>
        <v>2.4209999999999999E-2</v>
      </c>
      <c r="AS91" s="3">
        <f ca="1">choosenAgri!AS91*$E$1+choosenLivestock!M91*$I$1+choosenDomestic!M91*$F$1+choosenIndustry!M91*$G$1+$H$1*INDEX(choosenEnvflow!AS$9:AS$29,$B91,1)</f>
        <v>1.61E-2</v>
      </c>
      <c r="AT91" s="3">
        <f ca="1">choosenAgri!AT91*$E$1+choosenLivestock!N91*$I$1+choosenDomestic!N91*$F$1+choosenIndustry!N91*$G$1+$H$1*INDEX(choosenEnvflow!AT$9:AT$29,$B91,1)</f>
        <v>5.6699999999999997E-3</v>
      </c>
      <c r="AU91" s="3">
        <f ca="1">choosenAgri!AU91*$E$1+choosenLivestock!O91*$I$1+choosenDomestic!O91*$F$1+choosenIndustry!O91*$G$1+$H$1*INDEX(choosenEnvflow!AU$9:AU$29,$B91,1)</f>
        <v>2.7599999999999999E-3</v>
      </c>
      <c r="AV91" s="3">
        <f ca="1">choosenAgri!AV91*$E$1+choosenLivestock!P91*$I$1+choosenDomestic!P91*$F$1+choosenIndustry!P91*$G$1+$H$1*INDEX(choosenEnvflow!AV$9:AV$29,$B91,1)</f>
        <v>0.12285499999999998</v>
      </c>
      <c r="AX91">
        <v>15</v>
      </c>
      <c r="AY91" t="s">
        <v>3</v>
      </c>
      <c r="AZ91" s="3">
        <f ca="1">choosenAgri!AZ91*$E$1+choosenLivestock!D91*$I$1+choosenDomestic!D91*$F$1+choosenIndustry!D91*$G$1+$H$1*INDEX(choosenEnvflow!AZ$9:AZ$29,$B91,1)</f>
        <v>6.9999999999999994E-5</v>
      </c>
      <c r="BA91" s="3">
        <f ca="1">choosenAgri!BA91*$E$1+choosenLivestock!E91*$I$1+choosenDomestic!E91*$F$1+choosenIndustry!E91*$G$1+$H$1*INDEX(choosenEnvflow!BA$9:BA$29,$B91,1)</f>
        <v>1.39E-3</v>
      </c>
      <c r="BB91" s="3">
        <f ca="1">choosenAgri!BB91*$E$1+choosenLivestock!F91*$I$1+choosenDomestic!F91*$F$1+choosenIndustry!F91*$G$1+$H$1*INDEX(choosenEnvflow!BB$9:BB$29,$B91,1)</f>
        <v>5.7099999999999998E-3</v>
      </c>
      <c r="BC91" s="3">
        <f ca="1">choosenAgri!BC91*$E$1+choosenLivestock!G91*$I$1+choosenDomestic!G91*$F$1+choosenIndustry!G91*$G$1+$H$1*INDEX(choosenEnvflow!BC$9:BC$29,$B91,1)</f>
        <v>1.0215E-2</v>
      </c>
      <c r="BD91" s="3">
        <f ca="1">choosenAgri!BD91*$E$1+choosenLivestock!H91*$I$1+choosenDomestic!H91*$F$1+choosenIndustry!H91*$G$1+$H$1*INDEX(choosenEnvflow!BD$9:BD$29,$B91,1)</f>
        <v>1.1135000000000001E-2</v>
      </c>
      <c r="BE91" s="3">
        <f ca="1">choosenAgri!BE91*$E$1+choosenLivestock!I91*$I$1+choosenDomestic!I91*$F$1+choosenIndustry!I91*$G$1+$H$1*INDEX(choosenEnvflow!BE$9:BE$29,$B91,1)</f>
        <v>1.1545E-2</v>
      </c>
      <c r="BF91" s="3">
        <f ca="1">choosenAgri!BF91*$E$1+choosenLivestock!J91*$I$1+choosenDomestic!J91*$F$1+choosenIndustry!J91*$G$1+$H$1*INDEX(choosenEnvflow!BF$9:BF$29,$B91,1)</f>
        <v>1.6895E-2</v>
      </c>
      <c r="BG91" s="3">
        <f ca="1">choosenAgri!BG91*$E$1+choosenLivestock!K91*$I$1+choosenDomestic!K91*$F$1+choosenIndustry!K91*$G$1+$H$1*INDEX(choosenEnvflow!BG$9:BG$29,$B91,1)</f>
        <v>2.2595000000000001E-2</v>
      </c>
      <c r="BH91" s="3">
        <f ca="1">choosenAgri!BH91*$E$1+choosenLivestock!L91*$I$1+choosenDomestic!L91*$F$1+choosenIndustry!L91*$G$1+$H$1*INDEX(choosenEnvflow!BH$9:BH$29,$B91,1)</f>
        <v>2.4555E-2</v>
      </c>
      <c r="BI91" s="3">
        <f ca="1">choosenAgri!BI91*$E$1+choosenLivestock!M91*$I$1+choosenDomestic!M91*$F$1+choosenIndustry!M91*$G$1+$H$1*INDEX(choosenEnvflow!BI$9:BI$29,$B91,1)</f>
        <v>1.4834999999999999E-2</v>
      </c>
      <c r="BJ91" s="3">
        <f ca="1">choosenAgri!BJ91*$E$1+choosenLivestock!N91*$I$1+choosenDomestic!N91*$F$1+choosenIndustry!N91*$G$1+$H$1*INDEX(choosenEnvflow!BJ$9:BJ$29,$B91,1)</f>
        <v>6.7200000000000003E-3</v>
      </c>
      <c r="BK91" s="3">
        <f ca="1">choosenAgri!BK91*$E$1+choosenLivestock!O91*$I$1+choosenDomestic!O91*$F$1+choosenIndustry!O91*$G$1+$H$1*INDEX(choosenEnvflow!BK$9:BK$29,$B91,1)</f>
        <v>7.1000000000000002E-4</v>
      </c>
      <c r="BL91" s="3">
        <f ca="1">choosenAgri!BL91*$E$1+choosenLivestock!P91*$I$1+choosenDomestic!P91*$F$1+choosenIndustry!P91*$G$1+$H$1*INDEX(choosenEnvflow!BL$9:BL$29,$B91,1)</f>
        <v>0.12637499999999999</v>
      </c>
    </row>
    <row r="92" spans="1:64" x14ac:dyDescent="0.25">
      <c r="A92">
        <v>3</v>
      </c>
      <c r="B92">
        <v>15</v>
      </c>
      <c r="C92" t="s">
        <v>4</v>
      </c>
      <c r="D92" s="3">
        <f ca="1">choosenAgri!D92*$E$1+choosenLivestock!D92*$I$1+choosenDomestic!D92*$F$1+choosenIndustry!D92*$G$1+$H$1*INDEX(choosenEnvflow!D$9:D$29,$B92,1)</f>
        <v>2.2550000000000001E-3</v>
      </c>
      <c r="E92" s="3">
        <f ca="1">choosenAgri!E92*$E$1+choosenLivestock!E92*$I$1+choosenDomestic!E92*$F$1+choosenIndustry!E92*$G$1+$H$1*INDEX(choosenEnvflow!E$9:E$29,$B92,1)</f>
        <v>4.2500000000000003E-3</v>
      </c>
      <c r="F92" s="3">
        <f ca="1">choosenAgri!F92*$E$1+choosenLivestock!F92*$I$1+choosenDomestic!F92*$F$1+choosenIndustry!F92*$G$1+$H$1*INDEX(choosenEnvflow!F$9:F$29,$B92,1)</f>
        <v>1.01475E-2</v>
      </c>
      <c r="G92" s="3">
        <f ca="1">choosenAgri!G92*$E$1+choosenLivestock!G92*$I$1+choosenDomestic!G92*$F$1+choosenIndustry!G92*$G$1+$H$1*INDEX(choosenEnvflow!G$9:G$29,$B92,1)</f>
        <v>1.3577499999999999E-2</v>
      </c>
      <c r="H92" s="3">
        <f ca="1">choosenAgri!H92*$E$1+choosenLivestock!H92*$I$1+choosenDomestic!H92*$F$1+choosenIndustry!H92*$G$1+$H$1*INDEX(choosenEnvflow!H$9:H$29,$B92,1)</f>
        <v>1.44475E-2</v>
      </c>
      <c r="I92" s="3">
        <f ca="1">choosenAgri!I92*$E$1+choosenLivestock!I92*$I$1+choosenDomestic!I92*$F$1+choosenIndustry!I92*$G$1+$H$1*INDEX(choosenEnvflow!I$9:I$29,$B92,1)</f>
        <v>1.4302499999999999E-2</v>
      </c>
      <c r="J92" s="3">
        <f ca="1">choosenAgri!J92*$E$1+choosenLivestock!J92*$I$1+choosenDomestic!J92*$F$1+choosenIndustry!J92*$G$1+$H$1*INDEX(choosenEnvflow!J$9:J$29,$B92,1)</f>
        <v>1.9765000000000001E-2</v>
      </c>
      <c r="K92" s="3">
        <f ca="1">choosenAgri!K92*$E$1+choosenLivestock!K92*$I$1+choosenDomestic!K92*$F$1+choosenIndustry!K92*$G$1+$H$1*INDEX(choosenEnvflow!K$9:K$29,$B92,1)</f>
        <v>2.7185000000000001E-2</v>
      </c>
      <c r="L92" s="3">
        <f ca="1">choosenAgri!L92*$E$1+choosenLivestock!L92*$I$1+choosenDomestic!L92*$F$1+choosenIndustry!L92*$G$1+$H$1*INDEX(choosenEnvflow!L$9:L$29,$B92,1)</f>
        <v>2.8962499999999999E-2</v>
      </c>
      <c r="M92" s="3">
        <f ca="1">choosenAgri!M92*$E$1+choosenLivestock!M92*$I$1+choosenDomestic!M92*$F$1+choosenIndustry!M92*$G$1+$H$1*INDEX(choosenEnvflow!M$9:M$29,$B92,1)</f>
        <v>1.8579999999999999E-2</v>
      </c>
      <c r="N92" s="3">
        <f ca="1">choosenAgri!N92*$E$1+choosenLivestock!N92*$I$1+choosenDomestic!N92*$F$1+choosenIndustry!N92*$G$1+$H$1*INDEX(choosenEnvflow!N$9:N$29,$B92,1)</f>
        <v>9.9874999999999999E-3</v>
      </c>
      <c r="O92" s="3">
        <f ca="1">choosenAgri!O92*$E$1+choosenLivestock!O92*$I$1+choosenDomestic!O92*$F$1+choosenIndustry!O92*$G$1+$H$1*INDEX(choosenEnvflow!O$9:O$29,$B92,1)</f>
        <v>4.6899999999999997E-3</v>
      </c>
      <c r="P92" s="3">
        <f ca="1">choosenAgri!P92*$E$1+choosenLivestock!P92*$I$1+choosenDomestic!P92*$F$1+choosenIndustry!P92*$G$1+$H$1*INDEX(choosenEnvflow!P$9:P$29,$B92,1)</f>
        <v>0.16815000000000002</v>
      </c>
      <c r="R92">
        <v>15</v>
      </c>
      <c r="S92" t="s">
        <v>4</v>
      </c>
      <c r="T92" s="14">
        <f ca="1">choosenAgri!T92*$E$1+choosenLivestock!D92*$I$1+choosenDomestic!D92*$F$1+choosenIndustry!D92*$G$1+$H$1*INDEX(choosenEnvflow!T$9:T$29,$B92,1)</f>
        <v>1.3999999999999999E-4</v>
      </c>
      <c r="U92" s="14">
        <f ca="1">choosenAgri!U92*$E$1+choosenLivestock!E92*$I$1+choosenDomestic!E92*$F$1+choosenIndustry!E92*$G$1+$H$1*INDEX(choosenEnvflow!U$9:U$29,$B92,1)</f>
        <v>2.9750000000000002E-3</v>
      </c>
      <c r="V92" s="14">
        <f ca="1">choosenAgri!V92*$E$1+choosenLivestock!F92*$I$1+choosenDomestic!F92*$F$1+choosenIndustry!F92*$G$1+$H$1*INDEX(choosenEnvflow!V$9:V$29,$B92,1)</f>
        <v>6.5950000000000002E-3</v>
      </c>
      <c r="W92" s="14">
        <f ca="1">choosenAgri!W92*$E$1+choosenLivestock!G92*$I$1+choosenDomestic!G92*$F$1+choosenIndustry!G92*$G$1+$H$1*INDEX(choosenEnvflow!W$9:W$29,$B92,1)</f>
        <v>1.6084999999999999E-2</v>
      </c>
      <c r="X92" s="14">
        <f ca="1">choosenAgri!X92*$E$1+choosenLivestock!H92*$I$1+choosenDomestic!H92*$F$1+choosenIndustry!H92*$G$1+$H$1*INDEX(choosenEnvflow!X$9:X$29,$B92,1)</f>
        <v>2.1430000000000001E-2</v>
      </c>
      <c r="Y92" s="14">
        <f ca="1">choosenAgri!Y92*$E$1+choosenLivestock!I92*$I$1+choosenDomestic!I92*$F$1+choosenIndustry!I92*$G$1+$H$1*INDEX(choosenEnvflow!Y$9:Y$29,$B92,1)</f>
        <v>2.0805000000000001E-2</v>
      </c>
      <c r="Z92" s="14">
        <f ca="1">choosenAgri!Z92*$E$1+choosenLivestock!J92*$I$1+choosenDomestic!J92*$F$1+choosenIndustry!J92*$G$1+$H$1*INDEX(choosenEnvflow!Z$9:Z$29,$B92,1)</f>
        <v>3.1099999999999999E-2</v>
      </c>
      <c r="AA92" s="14">
        <f ca="1">choosenAgri!AA92*$E$1+choosenLivestock!K92*$I$1+choosenDomestic!K92*$F$1+choosenIndustry!K92*$G$1+$H$1*INDEX(choosenEnvflow!AA$9:AA$29,$B92,1)</f>
        <v>4.3334999999999999E-2</v>
      </c>
      <c r="AB92" s="14">
        <f ca="1">choosenAgri!AB92*$E$1+choosenLivestock!L92*$I$1+choosenDomestic!L92*$F$1+choosenIndustry!L92*$G$1+$H$1*INDEX(choosenEnvflow!AB$9:AB$29,$B92,1)</f>
        <v>4.589E-2</v>
      </c>
      <c r="AC92" s="14">
        <f ca="1">choosenAgri!AC92*$E$1+choosenLivestock!M92*$I$1+choosenDomestic!M92*$F$1+choosenIndustry!M92*$G$1+$H$1*INDEX(choosenEnvflow!AC$9:AC$29,$B92,1)</f>
        <v>2.6325000000000001E-2</v>
      </c>
      <c r="AD92" s="14">
        <f ca="1">choosenAgri!AD92*$E$1+choosenLivestock!N92*$I$1+choosenDomestic!N92*$F$1+choosenIndustry!N92*$G$1+$H$1*INDEX(choosenEnvflow!AD$9:AD$29,$B92,1)</f>
        <v>9.5549999999999993E-3</v>
      </c>
      <c r="AE92" s="14">
        <f ca="1">choosenAgri!AE92*$E$1+choosenLivestock!O92*$I$1+choosenDomestic!O92*$F$1+choosenIndustry!O92*$G$1+$H$1*INDEX(choosenEnvflow!AE$9:AE$29,$B92,1)</f>
        <v>3.6900000000000001E-3</v>
      </c>
      <c r="AF92" s="14">
        <f ca="1">choosenAgri!AF92*$E$1+choosenLivestock!P92*$I$1+choosenDomestic!P92*$F$1+choosenIndustry!P92*$G$1+$H$1*INDEX(choosenEnvflow!AF$9:AF$29,$B92,1)</f>
        <v>0.22792499999999999</v>
      </c>
      <c r="AH92">
        <v>15</v>
      </c>
      <c r="AI92" t="s">
        <v>4</v>
      </c>
      <c r="AJ92" s="3">
        <f ca="1">choosenAgri!AJ92*$E$1+choosenLivestock!D92*$I$1+choosenDomestic!D92*$F$1+choosenIndustry!D92*$G$1+$H$1*INDEX(choosenEnvflow!AJ$9:AJ$29,$B92,1)</f>
        <v>4.0249999999999999E-3</v>
      </c>
      <c r="AK92" s="3">
        <f ca="1">choosenAgri!AK92*$E$1+choosenLivestock!E92*$I$1+choosenDomestic!E92*$F$1+choosenIndustry!E92*$G$1+$H$1*INDEX(choosenEnvflow!AK$9:AK$29,$B92,1)</f>
        <v>3.4849999999999998E-3</v>
      </c>
      <c r="AL92" s="3">
        <f ca="1">choosenAgri!AL92*$E$1+choosenLivestock!F92*$I$1+choosenDomestic!F92*$F$1+choosenIndustry!F92*$G$1+$H$1*INDEX(choosenEnvflow!AL$9:AL$29,$B92,1)</f>
        <v>9.0399999999999994E-3</v>
      </c>
      <c r="AM92" s="3">
        <f ca="1">choosenAgri!AM92*$E$1+choosenLivestock!G92*$I$1+choosenDomestic!G92*$F$1+choosenIndustry!G92*$G$1+$H$1*INDEX(choosenEnvflow!AM$9:AM$29,$B92,1)</f>
        <v>1.8495000000000001E-2</v>
      </c>
      <c r="AN92" s="3">
        <f ca="1">choosenAgri!AN92*$E$1+choosenLivestock!H92*$I$1+choosenDomestic!H92*$F$1+choosenIndustry!H92*$G$1+$H$1*INDEX(choosenEnvflow!AN$9:AN$29,$B92,1)</f>
        <v>2.1524999999999999E-2</v>
      </c>
      <c r="AO92" s="3">
        <f ca="1">choosenAgri!AO92*$E$1+choosenLivestock!I92*$I$1+choosenDomestic!I92*$F$1+choosenIndustry!I92*$G$1+$H$1*INDEX(choosenEnvflow!AO$9:AO$29,$B92,1)</f>
        <v>2.0650000000000002E-2</v>
      </c>
      <c r="AP92" s="3">
        <f ca="1">choosenAgri!AP92*$E$1+choosenLivestock!J92*$I$1+choosenDomestic!J92*$F$1+choosenIndustry!J92*$G$1+$H$1*INDEX(choosenEnvflow!AP$9:AP$29,$B92,1)</f>
        <v>3.1074999999999998E-2</v>
      </c>
      <c r="AQ92" s="3">
        <f ca="1">choosenAgri!AQ92*$E$1+choosenLivestock!K92*$I$1+choosenDomestic!K92*$F$1+choosenIndustry!K92*$G$1+$H$1*INDEX(choosenEnvflow!AQ$9:AQ$29,$B92,1)</f>
        <v>4.1980000000000003E-2</v>
      </c>
      <c r="AR92" s="3">
        <f ca="1">choosenAgri!AR92*$E$1+choosenLivestock!L92*$I$1+choosenDomestic!L92*$F$1+choosenIndustry!L92*$G$1+$H$1*INDEX(choosenEnvflow!AR$9:AR$29,$B92,1)</f>
        <v>4.5014999999999999E-2</v>
      </c>
      <c r="AS92" s="3">
        <f ca="1">choosenAgri!AS92*$E$1+choosenLivestock!M92*$I$1+choosenDomestic!M92*$F$1+choosenIndustry!M92*$G$1+$H$1*INDEX(choosenEnvflow!AS$9:AS$29,$B92,1)</f>
        <v>3.092E-2</v>
      </c>
      <c r="AT92" s="3">
        <f ca="1">choosenAgri!AT92*$E$1+choosenLivestock!N92*$I$1+choosenDomestic!N92*$F$1+choosenIndustry!N92*$G$1+$H$1*INDEX(choosenEnvflow!AT$9:AT$29,$B92,1)</f>
        <v>1.507E-2</v>
      </c>
      <c r="AU92" s="3">
        <f ca="1">choosenAgri!AU92*$E$1+choosenLivestock!O92*$I$1+choosenDomestic!O92*$F$1+choosenIndustry!O92*$G$1+$H$1*INDEX(choosenEnvflow!AU$9:AU$29,$B92,1)</f>
        <v>6.1799999999999997E-3</v>
      </c>
      <c r="AV92" s="3">
        <f ca="1">choosenAgri!AV92*$E$1+choosenLivestock!P92*$I$1+choosenDomestic!P92*$F$1+choosenIndustry!P92*$G$1+$H$1*INDEX(choosenEnvflow!AV$9:AV$29,$B92,1)</f>
        <v>0.24745999999999999</v>
      </c>
      <c r="AX92">
        <v>15</v>
      </c>
      <c r="AY92" t="s">
        <v>4</v>
      </c>
      <c r="AZ92" s="3">
        <f ca="1">choosenAgri!AZ92*$E$1+choosenLivestock!D92*$I$1+choosenDomestic!D92*$F$1+choosenIndustry!D92*$G$1+$H$1*INDEX(choosenEnvflow!AZ$9:AZ$29,$B92,1)</f>
        <v>2.5999999999999998E-4</v>
      </c>
      <c r="BA92" s="3">
        <f ca="1">choosenAgri!BA92*$E$1+choosenLivestock!E92*$I$1+choosenDomestic!E92*$F$1+choosenIndustry!E92*$G$1+$H$1*INDEX(choosenEnvflow!BA$9:BA$29,$B92,1)</f>
        <v>6.3500000000000004E-4</v>
      </c>
      <c r="BB92" s="3">
        <f ca="1">choosenAgri!BB92*$E$1+choosenLivestock!F92*$I$1+choosenDomestic!F92*$F$1+choosenIndustry!F92*$G$1+$H$1*INDEX(choosenEnvflow!BB$9:BB$29,$B92,1)</f>
        <v>8.005E-3</v>
      </c>
      <c r="BC92" s="3">
        <f ca="1">choosenAgri!BC92*$E$1+choosenLivestock!G92*$I$1+choosenDomestic!G92*$F$1+choosenIndustry!G92*$G$1+$H$1*INDEX(choosenEnvflow!BC$9:BC$29,$B92,1)</f>
        <v>1.502E-2</v>
      </c>
      <c r="BD92" s="3">
        <f ca="1">choosenAgri!BD92*$E$1+choosenLivestock!H92*$I$1+choosenDomestic!H92*$F$1+choosenIndustry!H92*$G$1+$H$1*INDEX(choosenEnvflow!BD$9:BD$29,$B92,1)</f>
        <v>2.061E-2</v>
      </c>
      <c r="BE92" s="3">
        <f ca="1">choosenAgri!BE92*$E$1+choosenLivestock!I92*$I$1+choosenDomestic!I92*$F$1+choosenIndustry!I92*$G$1+$H$1*INDEX(choosenEnvflow!BE$9:BE$29,$B92,1)</f>
        <v>2.198E-2</v>
      </c>
      <c r="BF92" s="3">
        <f ca="1">choosenAgri!BF92*$E$1+choosenLivestock!J92*$I$1+choosenDomestic!J92*$F$1+choosenIndustry!J92*$G$1+$H$1*INDEX(choosenEnvflow!BF$9:BF$29,$B92,1)</f>
        <v>3.0915000000000002E-2</v>
      </c>
      <c r="BG92" s="3">
        <f ca="1">choosenAgri!BG92*$E$1+choosenLivestock!K92*$I$1+choosenDomestic!K92*$F$1+choosenIndustry!K92*$G$1+$H$1*INDEX(choosenEnvflow!BG$9:BG$29,$B92,1)</f>
        <v>4.3064999999999999E-2</v>
      </c>
      <c r="BH92" s="3">
        <f ca="1">choosenAgri!BH92*$E$1+choosenLivestock!L92*$I$1+choosenDomestic!L92*$F$1+choosenIndustry!L92*$G$1+$H$1*INDEX(choosenEnvflow!BH$9:BH$29,$B92,1)</f>
        <v>4.616E-2</v>
      </c>
      <c r="BI92" s="3">
        <f ca="1">choosenAgri!BI92*$E$1+choosenLivestock!M92*$I$1+choosenDomestic!M92*$F$1+choosenIndustry!M92*$G$1+$H$1*INDEX(choosenEnvflow!BI$9:BI$29,$B92,1)</f>
        <v>2.9855E-2</v>
      </c>
      <c r="BJ92" s="3">
        <f ca="1">choosenAgri!BJ92*$E$1+choosenLivestock!N92*$I$1+choosenDomestic!N92*$F$1+choosenIndustry!N92*$G$1+$H$1*INDEX(choosenEnvflow!BJ$9:BJ$29,$B92,1)</f>
        <v>1.2670000000000001E-2</v>
      </c>
      <c r="BK92" s="3">
        <f ca="1">choosenAgri!BK92*$E$1+choosenLivestock!O92*$I$1+choosenDomestic!O92*$F$1+choosenIndustry!O92*$G$1+$H$1*INDEX(choosenEnvflow!BK$9:BK$29,$B92,1)</f>
        <v>1.58E-3</v>
      </c>
      <c r="BL92" s="3">
        <f ca="1">choosenAgri!BL92*$E$1+choosenLivestock!P92*$I$1+choosenDomestic!P92*$F$1+choosenIndustry!P92*$G$1+$H$1*INDEX(choosenEnvflow!BL$9:BL$29,$B92,1)</f>
        <v>0.23075500000000002</v>
      </c>
    </row>
    <row r="93" spans="1:64" x14ac:dyDescent="0.25">
      <c r="A93">
        <v>4</v>
      </c>
      <c r="B93">
        <v>15</v>
      </c>
      <c r="C93" t="s">
        <v>5</v>
      </c>
      <c r="D93" s="3">
        <f ca="1">choosenAgri!D93*$E$1+choosenLivestock!D93*$I$1+choosenDomestic!D93*$F$1+choosenIndustry!D93*$G$1+$H$1*INDEX(choosenEnvflow!D$9:D$29,$B93,1)</f>
        <v>2.3024999999999999E-3</v>
      </c>
      <c r="E93" s="3">
        <f ca="1">choosenAgri!E93*$E$1+choosenLivestock!E93*$I$1+choosenDomestic!E93*$F$1+choosenIndustry!E93*$G$1+$H$1*INDEX(choosenEnvflow!E$9:E$29,$B93,1)</f>
        <v>2.8050000000000002E-3</v>
      </c>
      <c r="F93" s="3">
        <f ca="1">choosenAgri!F93*$E$1+choosenLivestock!F93*$I$1+choosenDomestic!F93*$F$1+choosenIndustry!F93*$G$1+$H$1*INDEX(choosenEnvflow!F$9:F$29,$B93,1)</f>
        <v>1.8489999999999999E-2</v>
      </c>
      <c r="G93" s="3">
        <f ca="1">choosenAgri!G93*$E$1+choosenLivestock!G93*$I$1+choosenDomestic!G93*$F$1+choosenIndustry!G93*$G$1+$H$1*INDEX(choosenEnvflow!G$9:G$29,$B93,1)</f>
        <v>3.3892499999999999E-2</v>
      </c>
      <c r="H93" s="3">
        <f ca="1">choosenAgri!H93*$E$1+choosenLivestock!H93*$I$1+choosenDomestic!H93*$F$1+choosenIndustry!H93*$G$1+$H$1*INDEX(choosenEnvflow!H$9:H$29,$B93,1)</f>
        <v>4.5170000000000002E-2</v>
      </c>
      <c r="I93" s="3">
        <f ca="1">choosenAgri!I93*$E$1+choosenLivestock!I93*$I$1+choosenDomestic!I93*$F$1+choosenIndustry!I93*$G$1+$H$1*INDEX(choosenEnvflow!I$9:I$29,$B93,1)</f>
        <v>4.3635E-2</v>
      </c>
      <c r="J93" s="3">
        <f ca="1">choosenAgri!J93*$E$1+choosenLivestock!J93*$I$1+choosenDomestic!J93*$F$1+choosenIndustry!J93*$G$1+$H$1*INDEX(choosenEnvflow!J$9:J$29,$B93,1)</f>
        <v>6.0972499999999999E-2</v>
      </c>
      <c r="K93" s="3">
        <f ca="1">choosenAgri!K93*$E$1+choosenLivestock!K93*$I$1+choosenDomestic!K93*$F$1+choosenIndustry!K93*$G$1+$H$1*INDEX(choosenEnvflow!K$9:K$29,$B93,1)</f>
        <v>8.1097500000000003E-2</v>
      </c>
      <c r="L93" s="3">
        <f ca="1">choosenAgri!L93*$E$1+choosenLivestock!L93*$I$1+choosenDomestic!L93*$F$1+choosenIndustry!L93*$G$1+$H$1*INDEX(choosenEnvflow!L$9:L$29,$B93,1)</f>
        <v>8.7035000000000001E-2</v>
      </c>
      <c r="M93" s="3">
        <f ca="1">choosenAgri!M93*$E$1+choosenLivestock!M93*$I$1+choosenDomestic!M93*$F$1+choosenIndustry!M93*$G$1+$H$1*INDEX(choosenEnvflow!M$9:M$29,$B93,1)</f>
        <v>6.6727499999999995E-2</v>
      </c>
      <c r="N93" s="3">
        <f ca="1">choosenAgri!N93*$E$1+choosenLivestock!N93*$I$1+choosenDomestic!N93*$F$1+choosenIndustry!N93*$G$1+$H$1*INDEX(choosenEnvflow!N$9:N$29,$B93,1)</f>
        <v>3.6795000000000001E-2</v>
      </c>
      <c r="O93" s="3">
        <f ca="1">choosenAgri!O93*$E$1+choosenLivestock!O93*$I$1+choosenDomestic!O93*$F$1+choosenIndustry!O93*$G$1+$H$1*INDEX(choosenEnvflow!O$9:O$29,$B93,1)</f>
        <v>7.3175000000000002E-3</v>
      </c>
      <c r="P93" s="3">
        <f ca="1">choosenAgri!P93*$E$1+choosenLivestock!P93*$I$1+choosenDomestic!P93*$F$1+choosenIndustry!P93*$G$1+$H$1*INDEX(choosenEnvflow!P$9:P$29,$B93,1)</f>
        <v>0.48623999999999995</v>
      </c>
      <c r="R93">
        <v>15</v>
      </c>
      <c r="S93" t="s">
        <v>5</v>
      </c>
      <c r="T93" s="14">
        <f ca="1">choosenAgri!T93*$E$1+choosenLivestock!D93*$I$1+choosenDomestic!D93*$F$1+choosenIndustry!D93*$G$1+$H$1*INDEX(choosenEnvflow!T$9:T$29,$B93,1)</f>
        <v>5.2999999999999998E-4</v>
      </c>
      <c r="U93" s="14">
        <f ca="1">choosenAgri!U93*$E$1+choosenLivestock!E93*$I$1+choosenDomestic!E93*$F$1+choosenIndustry!E93*$G$1+$H$1*INDEX(choosenEnvflow!U$9:U$29,$B93,1)</f>
        <v>6.535E-3</v>
      </c>
      <c r="V93" s="14">
        <f ca="1">choosenAgri!V93*$E$1+choosenLivestock!F93*$I$1+choosenDomestic!F93*$F$1+choosenIndustry!F93*$G$1+$H$1*INDEX(choosenEnvflow!V$9:V$29,$B93,1)</f>
        <v>3.483E-2</v>
      </c>
      <c r="W93" s="14">
        <f ca="1">choosenAgri!W93*$E$1+choosenLivestock!G93*$I$1+choosenDomestic!G93*$F$1+choosenIndustry!G93*$G$1+$H$1*INDEX(choosenEnvflow!W$9:W$29,$B93,1)</f>
        <v>6.0499999999999998E-2</v>
      </c>
      <c r="X93" s="14">
        <f ca="1">choosenAgri!X93*$E$1+choosenLivestock!H93*$I$1+choosenDomestic!H93*$F$1+choosenIndustry!H93*$G$1+$H$1*INDEX(choosenEnvflow!X$9:X$29,$B93,1)</f>
        <v>6.4185000000000006E-2</v>
      </c>
      <c r="Y93" s="14">
        <f ca="1">choosenAgri!Y93*$E$1+choosenLivestock!I93*$I$1+choosenDomestic!I93*$F$1+choosenIndustry!I93*$G$1+$H$1*INDEX(choosenEnvflow!Y$9:Y$29,$B93,1)</f>
        <v>7.2014999999999996E-2</v>
      </c>
      <c r="Z93" s="14">
        <f ca="1">choosenAgri!Z93*$E$1+choosenLivestock!J93*$I$1+choosenDomestic!J93*$F$1+choosenIndustry!J93*$G$1+$H$1*INDEX(choosenEnvflow!Z$9:Z$29,$B93,1)</f>
        <v>9.6939999999999998E-2</v>
      </c>
      <c r="AA93" s="14">
        <f ca="1">choosenAgri!AA93*$E$1+choosenLivestock!K93*$I$1+choosenDomestic!K93*$F$1+choosenIndustry!K93*$G$1+$H$1*INDEX(choosenEnvflow!AA$9:AA$29,$B93,1)</f>
        <v>0.132415</v>
      </c>
      <c r="AB93" s="14">
        <f ca="1">choosenAgri!AB93*$E$1+choosenLivestock!L93*$I$1+choosenDomestic!L93*$F$1+choosenIndustry!L93*$G$1+$H$1*INDEX(choosenEnvflow!AB$9:AB$29,$B93,1)</f>
        <v>0.14024</v>
      </c>
      <c r="AC93" s="14">
        <f ca="1">choosenAgri!AC93*$E$1+choosenLivestock!M93*$I$1+choosenDomestic!M93*$F$1+choosenIndustry!M93*$G$1+$H$1*INDEX(choosenEnvflow!AC$9:AC$29,$B93,1)</f>
        <v>8.7599999999999997E-2</v>
      </c>
      <c r="AD93" s="14">
        <f ca="1">choosenAgri!AD93*$E$1+choosenLivestock!N93*$I$1+choosenDomestic!N93*$F$1+choosenIndustry!N93*$G$1+$H$1*INDEX(choosenEnvflow!AD$9:AD$29,$B93,1)</f>
        <v>3.2849999999999997E-2</v>
      </c>
      <c r="AE93" s="14">
        <f ca="1">choosenAgri!AE93*$E$1+choosenLivestock!O93*$I$1+choosenDomestic!O93*$F$1+choosenIndustry!O93*$G$1+$H$1*INDEX(choosenEnvflow!AE$9:AE$29,$B93,1)</f>
        <v>3.4499999999999999E-3</v>
      </c>
      <c r="AF93" s="14">
        <f ca="1">choosenAgri!AF93*$E$1+choosenLivestock!P93*$I$1+choosenDomestic!P93*$F$1+choosenIndustry!P93*$G$1+$H$1*INDEX(choosenEnvflow!AF$9:AF$29,$B93,1)</f>
        <v>0.73209000000000002</v>
      </c>
      <c r="AH93">
        <v>15</v>
      </c>
      <c r="AI93" t="s">
        <v>5</v>
      </c>
      <c r="AJ93" s="3">
        <f ca="1">choosenAgri!AJ93*$E$1+choosenLivestock!D93*$I$1+choosenDomestic!D93*$F$1+choosenIndustry!D93*$G$1+$H$1*INDEX(choosenEnvflow!AJ$9:AJ$29,$B93,1)</f>
        <v>1.9134999999999999E-2</v>
      </c>
      <c r="AK93" s="3">
        <f ca="1">choosenAgri!AK93*$E$1+choosenLivestock!E93*$I$1+choosenDomestic!E93*$F$1+choosenIndustry!E93*$G$1+$H$1*INDEX(choosenEnvflow!AK$9:AK$29,$B93,1)</f>
        <v>2.3179999999999999E-2</v>
      </c>
      <c r="AL93" s="3">
        <f ca="1">choosenAgri!AL93*$E$1+choosenLivestock!F93*$I$1+choosenDomestic!F93*$F$1+choosenIndustry!F93*$G$1+$H$1*INDEX(choosenEnvflow!AL$9:AL$29,$B93,1)</f>
        <v>3.5900000000000001E-2</v>
      </c>
      <c r="AM93" s="3">
        <f ca="1">choosenAgri!AM93*$E$1+choosenLivestock!G93*$I$1+choosenDomestic!G93*$F$1+choosenIndustry!G93*$G$1+$H$1*INDEX(choosenEnvflow!AM$9:AM$29,$B93,1)</f>
        <v>5.2415000000000003E-2</v>
      </c>
      <c r="AN93" s="3">
        <f ca="1">choosenAgri!AN93*$E$1+choosenLivestock!H93*$I$1+choosenDomestic!H93*$F$1+choosenIndustry!H93*$G$1+$H$1*INDEX(choosenEnvflow!AN$9:AN$29,$B93,1)</f>
        <v>6.4310000000000006E-2</v>
      </c>
      <c r="AO93" s="3">
        <f ca="1">choosenAgri!AO93*$E$1+choosenLivestock!I93*$I$1+choosenDomestic!I93*$F$1+choosenIndustry!I93*$G$1+$H$1*INDEX(choosenEnvflow!AO$9:AO$29,$B93,1)</f>
        <v>6.5204999999999999E-2</v>
      </c>
      <c r="AP93" s="3">
        <f ca="1">choosenAgri!AP93*$E$1+choosenLivestock!J93*$I$1+choosenDomestic!J93*$F$1+choosenIndustry!J93*$G$1+$H$1*INDEX(choosenEnvflow!AP$9:AP$29,$B93,1)</f>
        <v>0.100665</v>
      </c>
      <c r="AQ93" s="3">
        <f ca="1">choosenAgri!AQ93*$E$1+choosenLivestock!K93*$I$1+choosenDomestic!K93*$F$1+choosenIndustry!K93*$G$1+$H$1*INDEX(choosenEnvflow!AQ$9:AQ$29,$B93,1)</f>
        <v>0.126085</v>
      </c>
      <c r="AR93" s="3">
        <f ca="1">choosenAgri!AR93*$E$1+choosenLivestock!L93*$I$1+choosenDomestic!L93*$F$1+choosenIndustry!L93*$G$1+$H$1*INDEX(choosenEnvflow!AR$9:AR$29,$B93,1)</f>
        <v>0.13952500000000001</v>
      </c>
      <c r="AS93" s="3">
        <f ca="1">choosenAgri!AS93*$E$1+choosenLivestock!M93*$I$1+choosenDomestic!M93*$F$1+choosenIndustry!M93*$G$1+$H$1*INDEX(choosenEnvflow!AS$9:AS$29,$B93,1)</f>
        <v>9.2314999999999994E-2</v>
      </c>
      <c r="AT93" s="3">
        <f ca="1">choosenAgri!AT93*$E$1+choosenLivestock!N93*$I$1+choosenDomestic!N93*$F$1+choosenIndustry!N93*$G$1+$H$1*INDEX(choosenEnvflow!AT$9:AT$29,$B93,1)</f>
        <v>6.0755000000000003E-2</v>
      </c>
      <c r="AU93" s="3">
        <f ca="1">choosenAgri!AU93*$E$1+choosenLivestock!O93*$I$1+choosenDomestic!O93*$F$1+choosenIndustry!O93*$G$1+$H$1*INDEX(choosenEnvflow!AU$9:AU$29,$B93,1)</f>
        <v>1.9630000000000002E-2</v>
      </c>
      <c r="AV93" s="3">
        <f ca="1">choosenAgri!AV93*$E$1+choosenLivestock!P93*$I$1+choosenDomestic!P93*$F$1+choosenIndustry!P93*$G$1+$H$1*INDEX(choosenEnvflow!AV$9:AV$29,$B93,1)</f>
        <v>0.79912000000000005</v>
      </c>
      <c r="AX93">
        <v>15</v>
      </c>
      <c r="AY93" t="s">
        <v>5</v>
      </c>
      <c r="AZ93" s="3">
        <f ca="1">choosenAgri!AZ93*$E$1+choosenLivestock!D93*$I$1+choosenDomestic!D93*$F$1+choosenIndustry!D93*$G$1+$H$1*INDEX(choosenEnvflow!AZ$9:AZ$29,$B93,1)</f>
        <v>9.3749999999999997E-3</v>
      </c>
      <c r="BA93" s="3">
        <f ca="1">choosenAgri!BA93*$E$1+choosenLivestock!E93*$I$1+choosenDomestic!E93*$F$1+choosenIndustry!E93*$G$1+$H$1*INDEX(choosenEnvflow!BA$9:BA$29,$B93,1)</f>
        <v>1.175E-2</v>
      </c>
      <c r="BB93" s="3">
        <f ca="1">choosenAgri!BB93*$E$1+choosenLivestock!F93*$I$1+choosenDomestic!F93*$F$1+choosenIndustry!F93*$G$1+$H$1*INDEX(choosenEnvflow!BB$9:BB$29,$B93,1)</f>
        <v>4.3374999999999997E-2</v>
      </c>
      <c r="BC93" s="3">
        <f ca="1">choosenAgri!BC93*$E$1+choosenLivestock!G93*$I$1+choosenDomestic!G93*$F$1+choosenIndustry!G93*$G$1+$H$1*INDEX(choosenEnvflow!BC$9:BC$29,$B93,1)</f>
        <v>6.1804999999999999E-2</v>
      </c>
      <c r="BD93" s="3">
        <f ca="1">choosenAgri!BD93*$E$1+choosenLivestock!H93*$I$1+choosenDomestic!H93*$F$1+choosenIndustry!H93*$G$1+$H$1*INDEX(choosenEnvflow!BD$9:BD$29,$B93,1)</f>
        <v>7.1239999999999998E-2</v>
      </c>
      <c r="BE93" s="3">
        <f ca="1">choosenAgri!BE93*$E$1+choosenLivestock!I93*$I$1+choosenDomestic!I93*$F$1+choosenIndustry!I93*$G$1+$H$1*INDEX(choosenEnvflow!BE$9:BE$29,$B93,1)</f>
        <v>6.9250000000000006E-2</v>
      </c>
      <c r="BF93" s="3">
        <f ca="1">choosenAgri!BF93*$E$1+choosenLivestock!J93*$I$1+choosenDomestic!J93*$F$1+choosenIndustry!J93*$G$1+$H$1*INDEX(choosenEnvflow!BF$9:BF$29,$B93,1)</f>
        <v>0.10058</v>
      </c>
      <c r="BG93" s="3">
        <f ca="1">choosenAgri!BG93*$E$1+choosenLivestock!K93*$I$1+choosenDomestic!K93*$F$1+choosenIndustry!K93*$G$1+$H$1*INDEX(choosenEnvflow!BG$9:BG$29,$B93,1)</f>
        <v>0.134435</v>
      </c>
      <c r="BH93" s="3">
        <f ca="1">choosenAgri!BH93*$E$1+choosenLivestock!L93*$I$1+choosenDomestic!L93*$F$1+choosenIndustry!L93*$G$1+$H$1*INDEX(choosenEnvflow!BH$9:BH$29,$B93,1)</f>
        <v>0.14213000000000001</v>
      </c>
      <c r="BI93" s="3">
        <f ca="1">choosenAgri!BI93*$E$1+choosenLivestock!M93*$I$1+choosenDomestic!M93*$F$1+choosenIndustry!M93*$G$1+$H$1*INDEX(choosenEnvflow!BI$9:BI$29,$B93,1)</f>
        <v>9.5394999999999994E-2</v>
      </c>
      <c r="BJ93" s="3">
        <f ca="1">choosenAgri!BJ93*$E$1+choosenLivestock!N93*$I$1+choosenDomestic!N93*$F$1+choosenIndustry!N93*$G$1+$H$1*INDEX(choosenEnvflow!BJ$9:BJ$29,$B93,1)</f>
        <v>3.8705000000000003E-2</v>
      </c>
      <c r="BK93" s="3">
        <f ca="1">choosenAgri!BK93*$E$1+choosenLivestock!O93*$I$1+choosenDomestic!O93*$F$1+choosenIndustry!O93*$G$1+$H$1*INDEX(choosenEnvflow!BK$9:BK$29,$B93,1)</f>
        <v>7.5249999999999996E-3</v>
      </c>
      <c r="BL93" s="3">
        <f ca="1">choosenAgri!BL93*$E$1+choosenLivestock!P93*$I$1+choosenDomestic!P93*$F$1+choosenIndustry!P93*$G$1+$H$1*INDEX(choosenEnvflow!BL$9:BL$29,$B93,1)</f>
        <v>0.78556499999999996</v>
      </c>
    </row>
    <row r="94" spans="1:64" x14ac:dyDescent="0.25">
      <c r="A94">
        <v>5</v>
      </c>
      <c r="B94">
        <v>15</v>
      </c>
      <c r="C94" t="s">
        <v>6</v>
      </c>
      <c r="D94" s="3">
        <f ca="1">choosenAgri!D94*$E$1+choosenLivestock!D94*$I$1+choosenDomestic!D94*$F$1+choosenIndustry!D94*$G$1+$H$1*INDEX(choosenEnvflow!D$9:D$29,$B94,1)</f>
        <v>5.5500000000000002E-3</v>
      </c>
      <c r="E94" s="3">
        <f ca="1">choosenAgri!E94*$E$1+choosenLivestock!E94*$I$1+choosenDomestic!E94*$F$1+choosenIndustry!E94*$G$1+$H$1*INDEX(choosenEnvflow!E$9:E$29,$B94,1)</f>
        <v>2.0782499999999999E-2</v>
      </c>
      <c r="F94" s="3">
        <f ca="1">choosenAgri!F94*$E$1+choosenLivestock!F94*$I$1+choosenDomestic!F94*$F$1+choosenIndustry!F94*$G$1+$H$1*INDEX(choosenEnvflow!F$9:F$29,$B94,1)</f>
        <v>3.9765000000000002E-2</v>
      </c>
      <c r="G94" s="3">
        <f ca="1">choosenAgri!G94*$E$1+choosenLivestock!G94*$I$1+choosenDomestic!G94*$F$1+choosenIndustry!G94*$G$1+$H$1*INDEX(choosenEnvflow!G$9:G$29,$B94,1)</f>
        <v>6.9217500000000001E-2</v>
      </c>
      <c r="H94" s="3">
        <f ca="1">choosenAgri!H94*$E$1+choosenLivestock!H94*$I$1+choosenDomestic!H94*$F$1+choosenIndustry!H94*$G$1+$H$1*INDEX(choosenEnvflow!H$9:H$29,$B94,1)</f>
        <v>9.017E-2</v>
      </c>
      <c r="I94" s="3">
        <f ca="1">choosenAgri!I94*$E$1+choosenLivestock!I94*$I$1+choosenDomestic!I94*$F$1+choosenIndustry!I94*$G$1+$H$1*INDEX(choosenEnvflow!I$9:I$29,$B94,1)</f>
        <v>9.1337500000000002E-2</v>
      </c>
      <c r="J94" s="3">
        <f ca="1">choosenAgri!J94*$E$1+choosenLivestock!J94*$I$1+choosenDomestic!J94*$F$1+choosenIndustry!J94*$G$1+$H$1*INDEX(choosenEnvflow!J$9:J$29,$B94,1)</f>
        <v>0.13087499999999999</v>
      </c>
      <c r="K94" s="3">
        <f ca="1">choosenAgri!K94*$E$1+choosenLivestock!K94*$I$1+choosenDomestic!K94*$F$1+choosenIndustry!K94*$G$1+$H$1*INDEX(choosenEnvflow!K$9:K$29,$B94,1)</f>
        <v>0.17268749999999999</v>
      </c>
      <c r="L94" s="3">
        <f ca="1">choosenAgri!L94*$E$1+choosenLivestock!L94*$I$1+choosenDomestic!L94*$F$1+choosenIndustry!L94*$G$1+$H$1*INDEX(choosenEnvflow!L$9:L$29,$B94,1)</f>
        <v>0.18306</v>
      </c>
      <c r="M94" s="3">
        <f ca="1">choosenAgri!M94*$E$1+choosenLivestock!M94*$I$1+choosenDomestic!M94*$F$1+choosenIndustry!M94*$G$1+$H$1*INDEX(choosenEnvflow!M$9:M$29,$B94,1)</f>
        <v>0.14739749999999999</v>
      </c>
      <c r="N94" s="3">
        <f ca="1">choosenAgri!N94*$E$1+choosenLivestock!N94*$I$1+choosenDomestic!N94*$F$1+choosenIndustry!N94*$G$1+$H$1*INDEX(choosenEnvflow!N$9:N$29,$B94,1)</f>
        <v>8.8639999999999997E-2</v>
      </c>
      <c r="O94" s="3">
        <f ca="1">choosenAgri!O94*$E$1+choosenLivestock!O94*$I$1+choosenDomestic!O94*$F$1+choosenIndustry!O94*$G$1+$H$1*INDEX(choosenEnvflow!O$9:O$29,$B94,1)</f>
        <v>1.3745E-2</v>
      </c>
      <c r="P94" s="3">
        <f ca="1">choosenAgri!P94*$E$1+choosenLivestock!P94*$I$1+choosenDomestic!P94*$F$1+choosenIndustry!P94*$G$1+$H$1*INDEX(choosenEnvflow!P$9:P$29,$B94,1)</f>
        <v>1.0532274999999998</v>
      </c>
      <c r="R94">
        <v>15</v>
      </c>
      <c r="S94" t="s">
        <v>6</v>
      </c>
      <c r="T94" s="14">
        <f ca="1">choosenAgri!T94*$E$1+choosenLivestock!D94*$I$1+choosenDomestic!D94*$F$1+choosenIndustry!D94*$G$1+$H$1*INDEX(choosenEnvflow!T$9:T$29,$B94,1)</f>
        <v>1.2834999999999999E-2</v>
      </c>
      <c r="U94" s="14">
        <f ca="1">choosenAgri!U94*$E$1+choosenLivestock!E94*$I$1+choosenDomestic!E94*$F$1+choosenIndustry!E94*$G$1+$H$1*INDEX(choosenEnvflow!U$9:U$29,$B94,1)</f>
        <v>2.2530000000000001E-2</v>
      </c>
      <c r="V94" s="14">
        <f ca="1">choosenAgri!V94*$E$1+choosenLivestock!F94*$I$1+choosenDomestic!F94*$F$1+choosenIndustry!F94*$G$1+$H$1*INDEX(choosenEnvflow!V$9:V$29,$B94,1)</f>
        <v>7.3065000000000005E-2</v>
      </c>
      <c r="W94" s="14">
        <f ca="1">choosenAgri!W94*$E$1+choosenLivestock!G94*$I$1+choosenDomestic!G94*$F$1+choosenIndustry!G94*$G$1+$H$1*INDEX(choosenEnvflow!W$9:W$29,$B94,1)</f>
        <v>0.12059499999999999</v>
      </c>
      <c r="X94" s="14">
        <f ca="1">choosenAgri!X94*$E$1+choosenLivestock!H94*$I$1+choosenDomestic!H94*$F$1+choosenIndustry!H94*$G$1+$H$1*INDEX(choosenEnvflow!X$9:X$29,$B94,1)</f>
        <v>0.138015</v>
      </c>
      <c r="Y94" s="14">
        <f ca="1">choosenAgri!Y94*$E$1+choosenLivestock!I94*$I$1+choosenDomestic!I94*$F$1+choosenIndustry!I94*$G$1+$H$1*INDEX(choosenEnvflow!Y$9:Y$29,$B94,1)</f>
        <v>0.13822499999999999</v>
      </c>
      <c r="Z94" s="14">
        <f ca="1">choosenAgri!Z94*$E$1+choosenLivestock!J94*$I$1+choosenDomestic!J94*$F$1+choosenIndustry!J94*$G$1+$H$1*INDEX(choosenEnvflow!Z$9:Z$29,$B94,1)</f>
        <v>0.212785</v>
      </c>
      <c r="AA94" s="14">
        <f ca="1">choosenAgri!AA94*$E$1+choosenLivestock!K94*$I$1+choosenDomestic!K94*$F$1+choosenIndustry!K94*$G$1+$H$1*INDEX(choosenEnvflow!AA$9:AA$29,$B94,1)</f>
        <v>0.27824500000000002</v>
      </c>
      <c r="AB94" s="14">
        <f ca="1">choosenAgri!AB94*$E$1+choosenLivestock!L94*$I$1+choosenDomestic!L94*$F$1+choosenIndustry!L94*$G$1+$H$1*INDEX(choosenEnvflow!AB$9:AB$29,$B94,1)</f>
        <v>0.29631999999999997</v>
      </c>
      <c r="AC94" s="14">
        <f ca="1">choosenAgri!AC94*$E$1+choosenLivestock!M94*$I$1+choosenDomestic!M94*$F$1+choosenIndustry!M94*$G$1+$H$1*INDEX(choosenEnvflow!AC$9:AC$29,$B94,1)</f>
        <v>0.17644499999999999</v>
      </c>
      <c r="AD94" s="14">
        <f ca="1">choosenAgri!AD94*$E$1+choosenLivestock!N94*$I$1+choosenDomestic!N94*$F$1+choosenIndustry!N94*$G$1+$H$1*INDEX(choosenEnvflow!AD$9:AD$29,$B94,1)</f>
        <v>6.6364999999999993E-2</v>
      </c>
      <c r="AE94" s="14">
        <f ca="1">choosenAgri!AE94*$E$1+choosenLivestock!O94*$I$1+choosenDomestic!O94*$F$1+choosenIndustry!O94*$G$1+$H$1*INDEX(choosenEnvflow!AE$9:AE$29,$B94,1)</f>
        <v>7.1349999999999998E-3</v>
      </c>
      <c r="AF94" s="14">
        <f ca="1">choosenAgri!AF94*$E$1+choosenLivestock!P94*$I$1+choosenDomestic!P94*$F$1+choosenIndustry!P94*$G$1+$H$1*INDEX(choosenEnvflow!AF$9:AF$29,$B94,1)</f>
        <v>1.5425599999999997</v>
      </c>
      <c r="AH94">
        <v>15</v>
      </c>
      <c r="AI94" t="s">
        <v>6</v>
      </c>
      <c r="AJ94" s="3">
        <f ca="1">choosenAgri!AJ94*$E$1+choosenLivestock!D94*$I$1+choosenDomestic!D94*$F$1+choosenIndustry!D94*$G$1+$H$1*INDEX(choosenEnvflow!AJ$9:AJ$29,$B94,1)</f>
        <v>4.4745E-2</v>
      </c>
      <c r="AK94" s="3">
        <f ca="1">choosenAgri!AK94*$E$1+choosenLivestock!E94*$I$1+choosenDomestic!E94*$F$1+choosenIndustry!E94*$G$1+$H$1*INDEX(choosenEnvflow!AK$9:AK$29,$B94,1)</f>
        <v>3.3989999999999999E-2</v>
      </c>
      <c r="AL94" s="3">
        <f ca="1">choosenAgri!AL94*$E$1+choosenLivestock!F94*$I$1+choosenDomestic!F94*$F$1+choosenIndustry!F94*$G$1+$H$1*INDEX(choosenEnvflow!AL$9:AL$29,$B94,1)</f>
        <v>3.9015000000000001E-2</v>
      </c>
      <c r="AM94" s="3">
        <f ca="1">choosenAgri!AM94*$E$1+choosenLivestock!G94*$I$1+choosenDomestic!G94*$F$1+choosenIndustry!G94*$G$1+$H$1*INDEX(choosenEnvflow!AM$9:AM$29,$B94,1)</f>
        <v>0.125445</v>
      </c>
      <c r="AN94" s="3">
        <f ca="1">choosenAgri!AN94*$E$1+choosenLivestock!H94*$I$1+choosenDomestic!H94*$F$1+choosenIndustry!H94*$G$1+$H$1*INDEX(choosenEnvflow!AN$9:AN$29,$B94,1)</f>
        <v>0.12668499999999999</v>
      </c>
      <c r="AO94" s="3">
        <f ca="1">choosenAgri!AO94*$E$1+choosenLivestock!I94*$I$1+choosenDomestic!I94*$F$1+choosenIndustry!I94*$G$1+$H$1*INDEX(choosenEnvflow!AO$9:AO$29,$B94,1)</f>
        <v>0.13708999999999999</v>
      </c>
      <c r="AP94" s="3">
        <f ca="1">choosenAgri!AP94*$E$1+choosenLivestock!J94*$I$1+choosenDomestic!J94*$F$1+choosenIndustry!J94*$G$1+$H$1*INDEX(choosenEnvflow!AP$9:AP$29,$B94,1)</f>
        <v>0.20740500000000001</v>
      </c>
      <c r="AQ94" s="3">
        <f ca="1">choosenAgri!AQ94*$E$1+choosenLivestock!K94*$I$1+choosenDomestic!K94*$F$1+choosenIndustry!K94*$G$1+$H$1*INDEX(choosenEnvflow!AQ$9:AQ$29,$B94,1)</f>
        <v>0.27020499999999997</v>
      </c>
      <c r="AR94" s="3">
        <f ca="1">choosenAgri!AR94*$E$1+choosenLivestock!L94*$I$1+choosenDomestic!L94*$F$1+choosenIndustry!L94*$G$1+$H$1*INDEX(choosenEnvflow!AR$9:AR$29,$B94,1)</f>
        <v>0.28594000000000003</v>
      </c>
      <c r="AS94" s="3">
        <f ca="1">choosenAgri!AS94*$E$1+choosenLivestock!M94*$I$1+choosenDomestic!M94*$F$1+choosenIndustry!M94*$G$1+$H$1*INDEX(choosenEnvflow!AS$9:AS$29,$B94,1)</f>
        <v>0.200655</v>
      </c>
      <c r="AT94" s="3">
        <f ca="1">choosenAgri!AT94*$E$1+choosenLivestock!N94*$I$1+choosenDomestic!N94*$F$1+choosenIndustry!N94*$G$1+$H$1*INDEX(choosenEnvflow!AT$9:AT$29,$B94,1)</f>
        <v>8.6944999999999995E-2</v>
      </c>
      <c r="AU94" s="3">
        <f ca="1">choosenAgri!AU94*$E$1+choosenLivestock!O94*$I$1+choosenDomestic!O94*$F$1+choosenIndustry!O94*$G$1+$H$1*INDEX(choosenEnvflow!AU$9:AU$29,$B94,1)</f>
        <v>3.1320000000000001E-2</v>
      </c>
      <c r="AV94" s="3">
        <f ca="1">choosenAgri!AV94*$E$1+choosenLivestock!P94*$I$1+choosenDomestic!P94*$F$1+choosenIndustry!P94*$G$1+$H$1*INDEX(choosenEnvflow!AV$9:AV$29,$B94,1)</f>
        <v>1.5894400000000002</v>
      </c>
      <c r="AX94">
        <v>15</v>
      </c>
      <c r="AY94" t="s">
        <v>6</v>
      </c>
      <c r="AZ94" s="3">
        <f ca="1">choosenAgri!AZ94*$E$1+choosenLivestock!D94*$I$1+choosenDomestic!D94*$F$1+choosenIndustry!D94*$G$1+$H$1*INDEX(choosenEnvflow!AZ$9:AZ$29,$B94,1)</f>
        <v>1.2149999999999999E-3</v>
      </c>
      <c r="BA94" s="3">
        <f ca="1">choosenAgri!BA94*$E$1+choosenLivestock!E94*$I$1+choosenDomestic!E94*$F$1+choosenIndustry!E94*$G$1+$H$1*INDEX(choosenEnvflow!BA$9:BA$29,$B94,1)</f>
        <v>1.03E-2</v>
      </c>
      <c r="BB94" s="3">
        <f ca="1">choosenAgri!BB94*$E$1+choosenLivestock!F94*$I$1+choosenDomestic!F94*$F$1+choosenIndustry!F94*$G$1+$H$1*INDEX(choosenEnvflow!BB$9:BB$29,$B94,1)</f>
        <v>7.1895000000000001E-2</v>
      </c>
      <c r="BC94" s="3">
        <f ca="1">choosenAgri!BC94*$E$1+choosenLivestock!G94*$I$1+choosenDomestic!G94*$F$1+choosenIndustry!G94*$G$1+$H$1*INDEX(choosenEnvflow!BC$9:BC$29,$B94,1)</f>
        <v>0.115485</v>
      </c>
      <c r="BD94" s="3">
        <f ca="1">choosenAgri!BD94*$E$1+choosenLivestock!H94*$I$1+choosenDomestic!H94*$F$1+choosenIndustry!H94*$G$1+$H$1*INDEX(choosenEnvflow!BD$9:BD$29,$B94,1)</f>
        <v>0.13816999999999999</v>
      </c>
      <c r="BE94" s="3">
        <f ca="1">choosenAgri!BE94*$E$1+choosenLivestock!I94*$I$1+choosenDomestic!I94*$F$1+choosenIndustry!I94*$G$1+$H$1*INDEX(choosenEnvflow!BE$9:BE$29,$B94,1)</f>
        <v>0.14641499999999999</v>
      </c>
      <c r="BF94" s="3">
        <f ca="1">choosenAgri!BF94*$E$1+choosenLivestock!J94*$I$1+choosenDomestic!J94*$F$1+choosenIndustry!J94*$G$1+$H$1*INDEX(choosenEnvflow!BF$9:BF$29,$B94,1)</f>
        <v>0.204955</v>
      </c>
      <c r="BG94" s="3">
        <f ca="1">choosenAgri!BG94*$E$1+choosenLivestock!K94*$I$1+choosenDomestic!K94*$F$1+choosenIndustry!K94*$G$1+$H$1*INDEX(choosenEnvflow!BG$9:BG$29,$B94,1)</f>
        <v>0.27432000000000001</v>
      </c>
      <c r="BH94" s="3">
        <f ca="1">choosenAgri!BH94*$E$1+choosenLivestock!L94*$I$1+choosenDomestic!L94*$F$1+choosenIndustry!L94*$G$1+$H$1*INDEX(choosenEnvflow!BH$9:BH$29,$B94,1)</f>
        <v>0.294545</v>
      </c>
      <c r="BI94" s="3">
        <f ca="1">choosenAgri!BI94*$E$1+choosenLivestock!M94*$I$1+choosenDomestic!M94*$F$1+choosenIndustry!M94*$G$1+$H$1*INDEX(choosenEnvflow!BI$9:BI$29,$B94,1)</f>
        <v>0.21201</v>
      </c>
      <c r="BJ94" s="3">
        <f ca="1">choosenAgri!BJ94*$E$1+choosenLivestock!N94*$I$1+choosenDomestic!N94*$F$1+choosenIndustry!N94*$G$1+$H$1*INDEX(choosenEnvflow!BJ$9:BJ$29,$B94,1)</f>
        <v>9.4530000000000003E-2</v>
      </c>
      <c r="BK94" s="3">
        <f ca="1">choosenAgri!BK94*$E$1+choosenLivestock!O94*$I$1+choosenDomestic!O94*$F$1+choosenIndustry!O94*$G$1+$H$1*INDEX(choosenEnvflow!BK$9:BK$29,$B94,1)</f>
        <v>7.5500000000000003E-3</v>
      </c>
      <c r="BL94" s="3">
        <f ca="1">choosenAgri!BL94*$E$1+choosenLivestock!P94*$I$1+choosenDomestic!P94*$F$1+choosenIndustry!P94*$G$1+$H$1*INDEX(choosenEnvflow!BL$9:BL$29,$B94,1)</f>
        <v>1.5713899999999998</v>
      </c>
    </row>
    <row r="95" spans="1:64" x14ac:dyDescent="0.25">
      <c r="A95">
        <v>1</v>
      </c>
      <c r="B95">
        <v>16</v>
      </c>
      <c r="C95" t="s">
        <v>2</v>
      </c>
      <c r="D95" s="3">
        <f ca="1">choosenAgri!D95*$E$1+choosenLivestock!D95*$I$1+choosenDomestic!D95*$F$1+choosenIndustry!D95*$G$1+$H$1*INDEX(choosenEnvflow!D$9:D$29,$B95,1)</f>
        <v>2.1249999999999999E-4</v>
      </c>
      <c r="E95" s="3">
        <f ca="1">choosenAgri!E95*$E$1+choosenLivestock!E95*$I$1+choosenDomestic!E95*$F$1+choosenIndustry!E95*$G$1+$H$1*INDEX(choosenEnvflow!E$9:E$29,$B95,1)</f>
        <v>2.0000000000000002E-5</v>
      </c>
      <c r="F95" s="3">
        <f ca="1">choosenAgri!F95*$E$1+choosenLivestock!F95*$I$1+choosenDomestic!F95*$F$1+choosenIndustry!F95*$G$1+$H$1*INDEX(choosenEnvflow!F$9:F$29,$B95,1)</f>
        <v>1.0275E-3</v>
      </c>
      <c r="G95" s="3">
        <f ca="1">choosenAgri!G95*$E$1+choosenLivestock!G95*$I$1+choosenDomestic!G95*$F$1+choosenIndustry!G95*$G$1+$H$1*INDEX(choosenEnvflow!G$9:G$29,$B95,1)</f>
        <v>3.29E-3</v>
      </c>
      <c r="H95" s="3">
        <f ca="1">choosenAgri!H95*$E$1+choosenLivestock!H95*$I$1+choosenDomestic!H95*$F$1+choosenIndustry!H95*$G$1+$H$1*INDEX(choosenEnvflow!H$9:H$29,$B95,1)</f>
        <v>3.9449999999999997E-3</v>
      </c>
      <c r="I95" s="3">
        <f ca="1">choosenAgri!I95*$E$1+choosenLivestock!I95*$I$1+choosenDomestic!I95*$F$1+choosenIndustry!I95*$G$1+$H$1*INDEX(choosenEnvflow!I$9:I$29,$B95,1)</f>
        <v>3.5225E-3</v>
      </c>
      <c r="J95" s="3">
        <f ca="1">choosenAgri!J95*$E$1+choosenLivestock!J95*$I$1+choosenDomestic!J95*$F$1+choosenIndustry!J95*$G$1+$H$1*INDEX(choosenEnvflow!J$9:J$29,$B95,1)</f>
        <v>4.9950000000000003E-3</v>
      </c>
      <c r="K95" s="3">
        <f ca="1">choosenAgri!K95*$E$1+choosenLivestock!K95*$I$1+choosenDomestic!K95*$F$1+choosenIndustry!K95*$G$1+$H$1*INDEX(choosenEnvflow!K$9:K$29,$B95,1)</f>
        <v>7.1425000000000004E-3</v>
      </c>
      <c r="L95" s="3">
        <f ca="1">choosenAgri!L95*$E$1+choosenLivestock!L95*$I$1+choosenDomestic!L95*$F$1+choosenIndustry!L95*$G$1+$H$1*INDEX(choosenEnvflow!L$9:L$29,$B95,1)</f>
        <v>7.6024999999999999E-3</v>
      </c>
      <c r="M95" s="3">
        <f ca="1">choosenAgri!M95*$E$1+choosenLivestock!M95*$I$1+choosenDomestic!M95*$F$1+choosenIndustry!M95*$G$1+$H$1*INDEX(choosenEnvflow!M$9:M$29,$B95,1)</f>
        <v>4.9500000000000004E-3</v>
      </c>
      <c r="N95" s="3">
        <f ca="1">choosenAgri!N95*$E$1+choosenLivestock!N95*$I$1+choosenDomestic!N95*$F$1+choosenIndustry!N95*$G$1+$H$1*INDEX(choosenEnvflow!N$9:N$29,$B95,1)</f>
        <v>3.8725000000000001E-3</v>
      </c>
      <c r="O95" s="3">
        <f ca="1">choosenAgri!O95*$E$1+choosenLivestock!O95*$I$1+choosenDomestic!O95*$F$1+choosenIndustry!O95*$G$1+$H$1*INDEX(choosenEnvflow!O$9:O$29,$B95,1)</f>
        <v>1.01E-3</v>
      </c>
      <c r="P95" s="3">
        <f ca="1">choosenAgri!P95*$E$1+choosenLivestock!P95*$I$1+choosenDomestic!P95*$F$1+choosenIndustry!P95*$G$1+$H$1*INDEX(choosenEnvflow!P$9:P$29,$B95,1)</f>
        <v>4.1590000000000002E-2</v>
      </c>
      <c r="R95">
        <v>16</v>
      </c>
      <c r="S95" t="s">
        <v>2</v>
      </c>
      <c r="T95" s="14">
        <f ca="1">choosenAgri!T95*$E$1+choosenLivestock!D95*$I$1+choosenDomestic!D95*$F$1+choosenIndustry!D95*$G$1+$H$1*INDEX(choosenEnvflow!T$9:T$29,$B95,1)</f>
        <v>4.0000000000000003E-5</v>
      </c>
      <c r="U95" s="14">
        <f ca="1">choosenAgri!U95*$E$1+choosenLivestock!E95*$I$1+choosenDomestic!E95*$F$1+choosenIndustry!E95*$G$1+$H$1*INDEX(choosenEnvflow!U$9:U$29,$B95,1)</f>
        <v>3.3E-4</v>
      </c>
      <c r="V95" s="14">
        <f ca="1">choosenAgri!V95*$E$1+choosenLivestock!F95*$I$1+choosenDomestic!F95*$F$1+choosenIndustry!F95*$G$1+$H$1*INDEX(choosenEnvflow!V$9:V$29,$B95,1)</f>
        <v>1.5950000000000001E-3</v>
      </c>
      <c r="W95" s="14">
        <f ca="1">choosenAgri!W95*$E$1+choosenLivestock!G95*$I$1+choosenDomestic!G95*$F$1+choosenIndustry!G95*$G$1+$H$1*INDEX(choosenEnvflow!W$9:W$29,$B95,1)</f>
        <v>6.11E-3</v>
      </c>
      <c r="X95" s="14">
        <f ca="1">choosenAgri!X95*$E$1+choosenLivestock!H95*$I$1+choosenDomestic!H95*$F$1+choosenIndustry!H95*$G$1+$H$1*INDEX(choosenEnvflow!X$9:X$29,$B95,1)</f>
        <v>6.4549999999999998E-3</v>
      </c>
      <c r="Y95" s="14">
        <f ca="1">choosenAgri!Y95*$E$1+choosenLivestock!I95*$I$1+choosenDomestic!I95*$F$1+choosenIndustry!I95*$G$1+$H$1*INDEX(choosenEnvflow!Y$9:Y$29,$B95,1)</f>
        <v>6.1250000000000002E-3</v>
      </c>
      <c r="Z95" s="14">
        <f ca="1">choosenAgri!Z95*$E$1+choosenLivestock!J95*$I$1+choosenDomestic!J95*$F$1+choosenIndustry!J95*$G$1+$H$1*INDEX(choosenEnvflow!Z$9:Z$29,$B95,1)</f>
        <v>8.6300000000000005E-3</v>
      </c>
      <c r="AA95" s="14">
        <f ca="1">choosenAgri!AA95*$E$1+choosenLivestock!K95*$I$1+choosenDomestic!K95*$F$1+choosenIndustry!K95*$G$1+$H$1*INDEX(choosenEnvflow!AA$9:AA$29,$B95,1)</f>
        <v>1.1780000000000001E-2</v>
      </c>
      <c r="AB95" s="14">
        <f ca="1">choosenAgri!AB95*$E$1+choosenLivestock!L95*$I$1+choosenDomestic!L95*$F$1+choosenIndustry!L95*$G$1+$H$1*INDEX(choosenEnvflow!AB$9:AB$29,$B95,1)</f>
        <v>1.2185E-2</v>
      </c>
      <c r="AC95" s="14">
        <f ca="1">choosenAgri!AC95*$E$1+choosenLivestock!M95*$I$1+choosenDomestic!M95*$F$1+choosenIndustry!M95*$G$1+$H$1*INDEX(choosenEnvflow!AC$9:AC$29,$B95,1)</f>
        <v>7.9950000000000004E-3</v>
      </c>
      <c r="AD95" s="14">
        <f ca="1">choosenAgri!AD95*$E$1+choosenLivestock!N95*$I$1+choosenDomestic!N95*$F$1+choosenIndustry!N95*$G$1+$H$1*INDEX(choosenEnvflow!AD$9:AD$29,$B95,1)</f>
        <v>3.49E-3</v>
      </c>
      <c r="AE95" s="14">
        <f ca="1">choosenAgri!AE95*$E$1+choosenLivestock!O95*$I$1+choosenDomestic!O95*$F$1+choosenIndustry!O95*$G$1+$H$1*INDEX(choosenEnvflow!AE$9:AE$29,$B95,1)</f>
        <v>3.6999999999999999E-4</v>
      </c>
      <c r="AF95" s="14">
        <f ca="1">choosenAgri!AF95*$E$1+choosenLivestock!P95*$I$1+choosenDomestic!P95*$F$1+choosenIndustry!P95*$G$1+$H$1*INDEX(choosenEnvflow!AF$9:AF$29,$B95,1)</f>
        <v>6.5104999999999996E-2</v>
      </c>
      <c r="AH95">
        <v>16</v>
      </c>
      <c r="AI95" t="s">
        <v>2</v>
      </c>
      <c r="AJ95" s="3">
        <f ca="1">choosenAgri!AJ95*$E$1+choosenLivestock!D95*$I$1+choosenDomestic!D95*$F$1+choosenIndustry!D95*$G$1+$H$1*INDEX(choosenEnvflow!AJ$9:AJ$29,$B95,1)</f>
        <v>3.4999999999999997E-5</v>
      </c>
      <c r="AK95" s="3">
        <f ca="1">choosenAgri!AK95*$E$1+choosenLivestock!E95*$I$1+choosenDomestic!E95*$F$1+choosenIndustry!E95*$G$1+$H$1*INDEX(choosenEnvflow!AK$9:AK$29,$B95,1)</f>
        <v>0</v>
      </c>
      <c r="AL95" s="3">
        <f ca="1">choosenAgri!AL95*$E$1+choosenLivestock!F95*$I$1+choosenDomestic!F95*$F$1+choosenIndustry!F95*$G$1+$H$1*INDEX(choosenEnvflow!AL$9:AL$29,$B95,1)</f>
        <v>5.1000000000000004E-4</v>
      </c>
      <c r="AM95" s="3">
        <f ca="1">choosenAgri!AM95*$E$1+choosenLivestock!G95*$I$1+choosenDomestic!G95*$F$1+choosenIndustry!G95*$G$1+$H$1*INDEX(choosenEnvflow!AM$9:AM$29,$B95,1)</f>
        <v>4.2300000000000003E-3</v>
      </c>
      <c r="AN95" s="3">
        <f ca="1">choosenAgri!AN95*$E$1+choosenLivestock!H95*$I$1+choosenDomestic!H95*$F$1+choosenIndustry!H95*$G$1+$H$1*INDEX(choosenEnvflow!AN$9:AN$29,$B95,1)</f>
        <v>5.5950000000000001E-3</v>
      </c>
      <c r="AO95" s="3">
        <f ca="1">choosenAgri!AO95*$E$1+choosenLivestock!I95*$I$1+choosenDomestic!I95*$F$1+choosenIndustry!I95*$G$1+$H$1*INDEX(choosenEnvflow!AO$9:AO$29,$B95,1)</f>
        <v>6.77E-3</v>
      </c>
      <c r="AP95" s="3">
        <f ca="1">choosenAgri!AP95*$E$1+choosenLivestock!J95*$I$1+choosenDomestic!J95*$F$1+choosenIndustry!J95*$G$1+$H$1*INDEX(choosenEnvflow!AP$9:AP$29,$B95,1)</f>
        <v>8.1650000000000004E-3</v>
      </c>
      <c r="AQ95" s="3">
        <f ca="1">choosenAgri!AQ95*$E$1+choosenLivestock!K95*$I$1+choosenDomestic!K95*$F$1+choosenIndustry!K95*$G$1+$H$1*INDEX(choosenEnvflow!AQ$9:AQ$29,$B95,1)</f>
        <v>1.167E-2</v>
      </c>
      <c r="AR95" s="3">
        <f ca="1">choosenAgri!AR95*$E$1+choosenLivestock!L95*$I$1+choosenDomestic!L95*$F$1+choosenIndustry!L95*$G$1+$H$1*INDEX(choosenEnvflow!AR$9:AR$29,$B95,1)</f>
        <v>1.255E-2</v>
      </c>
      <c r="AS95" s="3">
        <f ca="1">choosenAgri!AS95*$E$1+choosenLivestock!M95*$I$1+choosenDomestic!M95*$F$1+choosenIndustry!M95*$G$1+$H$1*INDEX(choosenEnvflow!AS$9:AS$29,$B95,1)</f>
        <v>8.4250000000000002E-3</v>
      </c>
      <c r="AT95" s="3">
        <f ca="1">choosenAgri!AT95*$E$1+choosenLivestock!N95*$I$1+choosenDomestic!N95*$F$1+choosenIndustry!N95*$G$1+$H$1*INDEX(choosenEnvflow!AT$9:AT$29,$B95,1)</f>
        <v>4.6800000000000001E-3</v>
      </c>
      <c r="AU95" s="3">
        <f ca="1">choosenAgri!AU95*$E$1+choosenLivestock!O95*$I$1+choosenDomestic!O95*$F$1+choosenIndustry!O95*$G$1+$H$1*INDEX(choosenEnvflow!AU$9:AU$29,$B95,1)</f>
        <v>2.4499999999999999E-4</v>
      </c>
      <c r="AV95" s="3">
        <f ca="1">choosenAgri!AV95*$E$1+choosenLivestock!P95*$I$1+choosenDomestic!P95*$F$1+choosenIndustry!P95*$G$1+$H$1*INDEX(choosenEnvflow!AV$9:AV$29,$B95,1)</f>
        <v>6.2875E-2</v>
      </c>
      <c r="AX95">
        <v>16</v>
      </c>
      <c r="AY95" t="s">
        <v>2</v>
      </c>
      <c r="AZ95" s="3">
        <f ca="1">choosenAgri!AZ95*$E$1+choosenLivestock!D95*$I$1+choosenDomestic!D95*$F$1+choosenIndustry!D95*$G$1+$H$1*INDEX(choosenEnvflow!AZ$9:AZ$29,$B95,1)</f>
        <v>0</v>
      </c>
      <c r="BA95" s="3">
        <f ca="1">choosenAgri!BA95*$E$1+choosenLivestock!E95*$I$1+choosenDomestic!E95*$F$1+choosenIndustry!E95*$G$1+$H$1*INDEX(choosenEnvflow!BA$9:BA$29,$B95,1)</f>
        <v>3.4999999999999997E-5</v>
      </c>
      <c r="BB95" s="3">
        <f ca="1">choosenAgri!BB95*$E$1+choosenLivestock!F95*$I$1+choosenDomestic!F95*$F$1+choosenIndustry!F95*$G$1+$H$1*INDEX(choosenEnvflow!BB$9:BB$29,$B95,1)</f>
        <v>5.5000000000000003E-4</v>
      </c>
      <c r="BC95" s="3">
        <f ca="1">choosenAgri!BC95*$E$1+choosenLivestock!G95*$I$1+choosenDomestic!G95*$F$1+choosenIndustry!G95*$G$1+$H$1*INDEX(choosenEnvflow!BC$9:BC$29,$B95,1)</f>
        <v>4.4799999999999996E-3</v>
      </c>
      <c r="BD95" s="3">
        <f ca="1">choosenAgri!BD95*$E$1+choosenLivestock!H95*$I$1+choosenDomestic!H95*$F$1+choosenIndustry!H95*$G$1+$H$1*INDEX(choosenEnvflow!BD$9:BD$29,$B95,1)</f>
        <v>6.2550000000000001E-3</v>
      </c>
      <c r="BE95" s="3">
        <f ca="1">choosenAgri!BE95*$E$1+choosenLivestock!I95*$I$1+choosenDomestic!I95*$F$1+choosenIndustry!I95*$G$1+$H$1*INDEX(choosenEnvflow!BE$9:BE$29,$B95,1)</f>
        <v>5.4900000000000001E-3</v>
      </c>
      <c r="BF95" s="3">
        <f ca="1">choosenAgri!BF95*$E$1+choosenLivestock!J95*$I$1+choosenDomestic!J95*$F$1+choosenIndustry!J95*$G$1+$H$1*INDEX(choosenEnvflow!BF$9:BF$29,$B95,1)</f>
        <v>8.8599999999999998E-3</v>
      </c>
      <c r="BG95" s="3">
        <f ca="1">choosenAgri!BG95*$E$1+choosenLivestock!K95*$I$1+choosenDomestic!K95*$F$1+choosenIndustry!K95*$G$1+$H$1*INDEX(choosenEnvflow!BG$9:BG$29,$B95,1)</f>
        <v>1.1575E-2</v>
      </c>
      <c r="BH95" s="3">
        <f ca="1">choosenAgri!BH95*$E$1+choosenLivestock!L95*$I$1+choosenDomestic!L95*$F$1+choosenIndustry!L95*$G$1+$H$1*INDEX(choosenEnvflow!BH$9:BH$29,$B95,1)</f>
        <v>1.2534999999999999E-2</v>
      </c>
      <c r="BI95" s="3">
        <f ca="1">choosenAgri!BI95*$E$1+choosenLivestock!M95*$I$1+choosenDomestic!M95*$F$1+choosenIndustry!M95*$G$1+$H$1*INDEX(choosenEnvflow!BI$9:BI$29,$B95,1)</f>
        <v>8.7799999999999996E-3</v>
      </c>
      <c r="BJ95" s="3">
        <f ca="1">choosenAgri!BJ95*$E$1+choosenLivestock!N95*$I$1+choosenDomestic!N95*$F$1+choosenIndustry!N95*$G$1+$H$1*INDEX(choosenEnvflow!BJ$9:BJ$29,$B95,1)</f>
        <v>3.13E-3</v>
      </c>
      <c r="BK95" s="3">
        <f ca="1">choosenAgri!BK95*$E$1+choosenLivestock!O95*$I$1+choosenDomestic!O95*$F$1+choosenIndustry!O95*$G$1+$H$1*INDEX(choosenEnvflow!BK$9:BK$29,$B95,1)</f>
        <v>2.3000000000000001E-4</v>
      </c>
      <c r="BL95" s="3">
        <f ca="1">choosenAgri!BL95*$E$1+choosenLivestock!P95*$I$1+choosenDomestic!P95*$F$1+choosenIndustry!P95*$G$1+$H$1*INDEX(choosenEnvflow!BL$9:BL$29,$B95,1)</f>
        <v>6.1920000000000003E-2</v>
      </c>
    </row>
    <row r="96" spans="1:64" x14ac:dyDescent="0.25">
      <c r="A96">
        <v>2</v>
      </c>
      <c r="B96">
        <v>16</v>
      </c>
      <c r="C96" t="s">
        <v>3</v>
      </c>
      <c r="D96" s="3">
        <f ca="1">choosenAgri!D96*$E$1+choosenLivestock!D96*$I$1+choosenDomestic!D96*$F$1+choosenIndustry!D96*$G$1+$H$1*INDEX(choosenEnvflow!D$9:D$29,$B96,1)</f>
        <v>4.6749999999999998E-4</v>
      </c>
      <c r="E96" s="3">
        <f ca="1">choosenAgri!E96*$E$1+choosenLivestock!E96*$I$1+choosenDomestic!E96*$F$1+choosenIndustry!E96*$G$1+$H$1*INDEX(choosenEnvflow!E$9:E$29,$B96,1)</f>
        <v>2.4000000000000001E-4</v>
      </c>
      <c r="F96" s="3">
        <f ca="1">choosenAgri!F96*$E$1+choosenLivestock!F96*$I$1+choosenDomestic!F96*$F$1+choosenIndustry!F96*$G$1+$H$1*INDEX(choosenEnvflow!F$9:F$29,$B96,1)</f>
        <v>6.6750000000000002E-4</v>
      </c>
      <c r="G96" s="3">
        <f ca="1">choosenAgri!G96*$E$1+choosenLivestock!G96*$I$1+choosenDomestic!G96*$F$1+choosenIndustry!G96*$G$1+$H$1*INDEX(choosenEnvflow!G$9:G$29,$B96,1)</f>
        <v>2.6375000000000001E-3</v>
      </c>
      <c r="H96" s="3">
        <f ca="1">choosenAgri!H96*$E$1+choosenLivestock!H96*$I$1+choosenDomestic!H96*$F$1+choosenIndustry!H96*$G$1+$H$1*INDEX(choosenEnvflow!H$9:H$29,$B96,1)</f>
        <v>3.7924999999999999E-3</v>
      </c>
      <c r="I96" s="3">
        <f ca="1">choosenAgri!I96*$E$1+choosenLivestock!I96*$I$1+choosenDomestic!I96*$F$1+choosenIndustry!I96*$G$1+$H$1*INDEX(choosenEnvflow!I$9:I$29,$B96,1)</f>
        <v>3.0725000000000001E-3</v>
      </c>
      <c r="J96" s="3">
        <f ca="1">choosenAgri!J96*$E$1+choosenLivestock!J96*$I$1+choosenDomestic!J96*$F$1+choosenIndustry!J96*$G$1+$H$1*INDEX(choosenEnvflow!J$9:J$29,$B96,1)</f>
        <v>4.96E-3</v>
      </c>
      <c r="K96" s="3">
        <f ca="1">choosenAgri!K96*$E$1+choosenLivestock!K96*$I$1+choosenDomestic!K96*$F$1+choosenIndustry!K96*$G$1+$H$1*INDEX(choosenEnvflow!K$9:K$29,$B96,1)</f>
        <v>6.5300000000000002E-3</v>
      </c>
      <c r="L96" s="3">
        <f ca="1">choosenAgri!L96*$E$1+choosenLivestock!L96*$I$1+choosenDomestic!L96*$F$1+choosenIndustry!L96*$G$1+$H$1*INDEX(choosenEnvflow!L$9:L$29,$B96,1)</f>
        <v>7.1450000000000003E-3</v>
      </c>
      <c r="M96" s="3">
        <f ca="1">choosenAgri!M96*$E$1+choosenLivestock!M96*$I$1+choosenDomestic!M96*$F$1+choosenIndustry!M96*$G$1+$H$1*INDEX(choosenEnvflow!M$9:M$29,$B96,1)</f>
        <v>5.6525000000000004E-3</v>
      </c>
      <c r="N96" s="3">
        <f ca="1">choosenAgri!N96*$E$1+choosenLivestock!N96*$I$1+choosenDomestic!N96*$F$1+choosenIndustry!N96*$G$1+$H$1*INDEX(choosenEnvflow!N$9:N$29,$B96,1)</f>
        <v>3.9449999999999997E-3</v>
      </c>
      <c r="O96" s="3">
        <f ca="1">choosenAgri!O96*$E$1+choosenLivestock!O96*$I$1+choosenDomestic!O96*$F$1+choosenIndustry!O96*$G$1+$H$1*INDEX(choosenEnvflow!O$9:O$29,$B96,1)</f>
        <v>1.1199999999999999E-3</v>
      </c>
      <c r="P96" s="3">
        <f ca="1">choosenAgri!P96*$E$1+choosenLivestock!P96*$I$1+choosenDomestic!P96*$F$1+choosenIndustry!P96*$G$1+$H$1*INDEX(choosenEnvflow!P$9:P$29,$B96,1)</f>
        <v>4.0230000000000002E-2</v>
      </c>
      <c r="R96">
        <v>16</v>
      </c>
      <c r="S96" t="s">
        <v>3</v>
      </c>
      <c r="T96" s="14">
        <f ca="1">choosenAgri!T96*$E$1+choosenLivestock!D96*$I$1+choosenDomestic!D96*$F$1+choosenIndustry!D96*$G$1+$H$1*INDEX(choosenEnvflow!T$9:T$29,$B96,1)</f>
        <v>0</v>
      </c>
      <c r="U96" s="14">
        <f ca="1">choosenAgri!U96*$E$1+choosenLivestock!E96*$I$1+choosenDomestic!E96*$F$1+choosenIndustry!E96*$G$1+$H$1*INDEX(choosenEnvflow!U$9:U$29,$B96,1)</f>
        <v>8.0000000000000007E-5</v>
      </c>
      <c r="V96" s="14">
        <f ca="1">choosenAgri!V96*$E$1+choosenLivestock!F96*$I$1+choosenDomestic!F96*$F$1+choosenIndustry!F96*$G$1+$H$1*INDEX(choosenEnvflow!V$9:V$29,$B96,1)</f>
        <v>1.17E-3</v>
      </c>
      <c r="W96" s="14">
        <f ca="1">choosenAgri!W96*$E$1+choosenLivestock!G96*$I$1+choosenDomestic!G96*$F$1+choosenIndustry!G96*$G$1+$H$1*INDEX(choosenEnvflow!W$9:W$29,$B96,1)</f>
        <v>4.4149999999999997E-3</v>
      </c>
      <c r="X96" s="14">
        <f ca="1">choosenAgri!X96*$E$1+choosenLivestock!H96*$I$1+choosenDomestic!H96*$F$1+choosenIndustry!H96*$G$1+$H$1*INDEX(choosenEnvflow!X$9:X$29,$B96,1)</f>
        <v>5.11E-3</v>
      </c>
      <c r="Y96" s="14">
        <f ca="1">choosenAgri!Y96*$E$1+choosenLivestock!I96*$I$1+choosenDomestic!I96*$F$1+choosenIndustry!I96*$G$1+$H$1*INDEX(choosenEnvflow!Y$9:Y$29,$B96,1)</f>
        <v>5.7000000000000002E-3</v>
      </c>
      <c r="Z96" s="14">
        <f ca="1">choosenAgri!Z96*$E$1+choosenLivestock!J96*$I$1+choosenDomestic!J96*$F$1+choosenIndustry!J96*$G$1+$H$1*INDEX(choosenEnvflow!Z$9:Z$29,$B96,1)</f>
        <v>7.4200000000000004E-3</v>
      </c>
      <c r="AA96" s="14">
        <f ca="1">choosenAgri!AA96*$E$1+choosenLivestock!K96*$I$1+choosenDomestic!K96*$F$1+choosenIndustry!K96*$G$1+$H$1*INDEX(choosenEnvflow!AA$9:AA$29,$B96,1)</f>
        <v>1.0925000000000001E-2</v>
      </c>
      <c r="AB96" s="14">
        <f ca="1">choosenAgri!AB96*$E$1+choosenLivestock!L96*$I$1+choosenDomestic!L96*$F$1+choosenIndustry!L96*$G$1+$H$1*INDEX(choosenEnvflow!AB$9:AB$29,$B96,1)</f>
        <v>1.171E-2</v>
      </c>
      <c r="AC96" s="14">
        <f ca="1">choosenAgri!AC96*$E$1+choosenLivestock!M96*$I$1+choosenDomestic!M96*$F$1+choosenIndustry!M96*$G$1+$H$1*INDEX(choosenEnvflow!AC$9:AC$29,$B96,1)</f>
        <v>8.1150000000000007E-3</v>
      </c>
      <c r="AD96" s="14">
        <f ca="1">choosenAgri!AD96*$E$1+choosenLivestock!N96*$I$1+choosenDomestic!N96*$F$1+choosenIndustry!N96*$G$1+$H$1*INDEX(choosenEnvflow!AD$9:AD$29,$B96,1)</f>
        <v>3.98E-3</v>
      </c>
      <c r="AE96" s="14">
        <f ca="1">choosenAgri!AE96*$E$1+choosenLivestock!O96*$I$1+choosenDomestic!O96*$F$1+choosenIndustry!O96*$G$1+$H$1*INDEX(choosenEnvflow!AE$9:AE$29,$B96,1)</f>
        <v>1.165E-3</v>
      </c>
      <c r="AF96" s="14">
        <f ca="1">choosenAgri!AF96*$E$1+choosenLivestock!P96*$I$1+choosenDomestic!P96*$F$1+choosenIndustry!P96*$G$1+$H$1*INDEX(choosenEnvflow!AF$9:AF$29,$B96,1)</f>
        <v>5.9789999999999996E-2</v>
      </c>
      <c r="AH96">
        <v>16</v>
      </c>
      <c r="AI96" t="s">
        <v>3</v>
      </c>
      <c r="AJ96" s="3">
        <f ca="1">choosenAgri!AJ96*$E$1+choosenLivestock!D96*$I$1+choosenDomestic!D96*$F$1+choosenIndustry!D96*$G$1+$H$1*INDEX(choosenEnvflow!AJ$9:AJ$29,$B96,1)</f>
        <v>7.2999999999999996E-4</v>
      </c>
      <c r="AK96" s="3">
        <f ca="1">choosenAgri!AK96*$E$1+choosenLivestock!E96*$I$1+choosenDomestic!E96*$F$1+choosenIndustry!E96*$G$1+$H$1*INDEX(choosenEnvflow!AK$9:AK$29,$B96,1)</f>
        <v>4.0000000000000003E-5</v>
      </c>
      <c r="AL96" s="3">
        <f ca="1">choosenAgri!AL96*$E$1+choosenLivestock!F96*$I$1+choosenDomestic!F96*$F$1+choosenIndustry!F96*$G$1+$H$1*INDEX(choosenEnvflow!AL$9:AL$29,$B96,1)</f>
        <v>7.2499999999999995E-4</v>
      </c>
      <c r="AM96" s="3">
        <f ca="1">choosenAgri!AM96*$E$1+choosenLivestock!G96*$I$1+choosenDomestic!G96*$F$1+choosenIndustry!G96*$G$1+$H$1*INDEX(choosenEnvflow!AM$9:AM$29,$B96,1)</f>
        <v>3.8400000000000001E-3</v>
      </c>
      <c r="AN96" s="3">
        <f ca="1">choosenAgri!AN96*$E$1+choosenLivestock!H96*$I$1+choosenDomestic!H96*$F$1+choosenIndustry!H96*$G$1+$H$1*INDEX(choosenEnvflow!AN$9:AN$29,$B96,1)</f>
        <v>5.1000000000000004E-3</v>
      </c>
      <c r="AO96" s="3">
        <f ca="1">choosenAgri!AO96*$E$1+choosenLivestock!I96*$I$1+choosenDomestic!I96*$F$1+choosenIndustry!I96*$G$1+$H$1*INDEX(choosenEnvflow!AO$9:AO$29,$B96,1)</f>
        <v>5.2900000000000004E-3</v>
      </c>
      <c r="AP96" s="3">
        <f ca="1">choosenAgri!AP96*$E$1+choosenLivestock!J96*$I$1+choosenDomestic!J96*$F$1+choosenIndustry!J96*$G$1+$H$1*INDEX(choosenEnvflow!AP$9:AP$29,$B96,1)</f>
        <v>8.175E-3</v>
      </c>
      <c r="AQ96" s="3">
        <f ca="1">choosenAgri!AQ96*$E$1+choosenLivestock!K96*$I$1+choosenDomestic!K96*$F$1+choosenIndustry!K96*$G$1+$H$1*INDEX(choosenEnvflow!AQ$9:AQ$29,$B96,1)</f>
        <v>1.1270000000000001E-2</v>
      </c>
      <c r="AR96" s="3">
        <f ca="1">choosenAgri!AR96*$E$1+choosenLivestock!L96*$I$1+choosenDomestic!L96*$F$1+choosenIndustry!L96*$G$1+$H$1*INDEX(choosenEnvflow!AR$9:AR$29,$B96,1)</f>
        <v>1.1599999999999999E-2</v>
      </c>
      <c r="AS96" s="3">
        <f ca="1">choosenAgri!AS96*$E$1+choosenLivestock!M96*$I$1+choosenDomestic!M96*$F$1+choosenIndustry!M96*$G$1+$H$1*INDEX(choosenEnvflow!AS$9:AS$29,$B96,1)</f>
        <v>8.0149999999999996E-3</v>
      </c>
      <c r="AT96" s="3">
        <f ca="1">choosenAgri!AT96*$E$1+choosenLivestock!N96*$I$1+choosenDomestic!N96*$F$1+choosenIndustry!N96*$G$1+$H$1*INDEX(choosenEnvflow!AT$9:AT$29,$B96,1)</f>
        <v>3.6649999999999999E-3</v>
      </c>
      <c r="AU96" s="3">
        <f ca="1">choosenAgri!AU96*$E$1+choosenLivestock!O96*$I$1+choosenDomestic!O96*$F$1+choosenIndustry!O96*$G$1+$H$1*INDEX(choosenEnvflow!AU$9:AU$29,$B96,1)</f>
        <v>1.6249999999999999E-3</v>
      </c>
      <c r="AV96" s="3">
        <f ca="1">choosenAgri!AV96*$E$1+choosenLivestock!P96*$I$1+choosenDomestic!P96*$F$1+choosenIndustry!P96*$G$1+$H$1*INDEX(choosenEnvflow!AV$9:AV$29,$B96,1)</f>
        <v>6.0075000000000003E-2</v>
      </c>
      <c r="AX96">
        <v>16</v>
      </c>
      <c r="AY96" t="s">
        <v>3</v>
      </c>
      <c r="AZ96" s="3">
        <f ca="1">choosenAgri!AZ96*$E$1+choosenLivestock!D96*$I$1+choosenDomestic!D96*$F$1+choosenIndustry!D96*$G$1+$H$1*INDEX(choosenEnvflow!AZ$9:AZ$29,$B96,1)</f>
        <v>0</v>
      </c>
      <c r="BA96" s="3">
        <f ca="1">choosenAgri!BA96*$E$1+choosenLivestock!E96*$I$1+choosenDomestic!E96*$F$1+choosenIndustry!E96*$G$1+$H$1*INDEX(choosenEnvflow!BA$9:BA$29,$B96,1)</f>
        <v>1.55E-4</v>
      </c>
      <c r="BB96" s="3">
        <f ca="1">choosenAgri!BB96*$E$1+choosenLivestock!F96*$I$1+choosenDomestic!F96*$F$1+choosenIndustry!F96*$G$1+$H$1*INDEX(choosenEnvflow!BB$9:BB$29,$B96,1)</f>
        <v>1.9599999999999999E-3</v>
      </c>
      <c r="BC96" s="3">
        <f ca="1">choosenAgri!BC96*$E$1+choosenLivestock!G96*$I$1+choosenDomestic!G96*$F$1+choosenIndustry!G96*$G$1+$H$1*INDEX(choosenEnvflow!BC$9:BC$29,$B96,1)</f>
        <v>4.8900000000000002E-3</v>
      </c>
      <c r="BD96" s="3">
        <f ca="1">choosenAgri!BD96*$E$1+choosenLivestock!H96*$I$1+choosenDomestic!H96*$F$1+choosenIndustry!H96*$G$1+$H$1*INDEX(choosenEnvflow!BD$9:BD$29,$B96,1)</f>
        <v>5.555E-3</v>
      </c>
      <c r="BE96" s="3">
        <f ca="1">choosenAgri!BE96*$E$1+choosenLivestock!I96*$I$1+choosenDomestic!I96*$F$1+choosenIndustry!I96*$G$1+$H$1*INDEX(choosenEnvflow!BE$9:BE$29,$B96,1)</f>
        <v>5.6550000000000003E-3</v>
      </c>
      <c r="BF96" s="3">
        <f ca="1">choosenAgri!BF96*$E$1+choosenLivestock!J96*$I$1+choosenDomestic!J96*$F$1+choosenIndustry!J96*$G$1+$H$1*INDEX(choosenEnvflow!BF$9:BF$29,$B96,1)</f>
        <v>8.0350000000000005E-3</v>
      </c>
      <c r="BG96" s="3">
        <f ca="1">choosenAgri!BG96*$E$1+choosenLivestock!K96*$I$1+choosenDomestic!K96*$F$1+choosenIndustry!K96*$G$1+$H$1*INDEX(choosenEnvflow!BG$9:BG$29,$B96,1)</f>
        <v>1.1390000000000001E-2</v>
      </c>
      <c r="BH96" s="3">
        <f ca="1">choosenAgri!BH96*$E$1+choosenLivestock!L96*$I$1+choosenDomestic!L96*$F$1+choosenIndustry!L96*$G$1+$H$1*INDEX(choosenEnvflow!BH$9:BH$29,$B96,1)</f>
        <v>1.1545E-2</v>
      </c>
      <c r="BI96" s="3">
        <f ca="1">choosenAgri!BI96*$E$1+choosenLivestock!M96*$I$1+choosenDomestic!M96*$F$1+choosenIndustry!M96*$G$1+$H$1*INDEX(choosenEnvflow!BI$9:BI$29,$B96,1)</f>
        <v>7.7549999999999997E-3</v>
      </c>
      <c r="BJ96" s="3">
        <f ca="1">choosenAgri!BJ96*$E$1+choosenLivestock!N96*$I$1+choosenDomestic!N96*$F$1+choosenIndustry!N96*$G$1+$H$1*INDEX(choosenEnvflow!BJ$9:BJ$29,$B96,1)</f>
        <v>4.9199999999999999E-3</v>
      </c>
      <c r="BK96" s="3">
        <f ca="1">choosenAgri!BK96*$E$1+choosenLivestock!O96*$I$1+choosenDomestic!O96*$F$1+choosenIndustry!O96*$G$1+$H$1*INDEX(choosenEnvflow!BK$9:BK$29,$B96,1)</f>
        <v>3.0499999999999999E-4</v>
      </c>
      <c r="BL96" s="3">
        <f ca="1">choosenAgri!BL96*$E$1+choosenLivestock!P96*$I$1+choosenDomestic!P96*$F$1+choosenIndustry!P96*$G$1+$H$1*INDEX(choosenEnvflow!BL$9:BL$29,$B96,1)</f>
        <v>6.2165000000000005E-2</v>
      </c>
    </row>
    <row r="97" spans="1:64" x14ac:dyDescent="0.25">
      <c r="A97">
        <v>3</v>
      </c>
      <c r="B97">
        <v>16</v>
      </c>
      <c r="C97" t="s">
        <v>4</v>
      </c>
      <c r="D97" s="3">
        <f ca="1">choosenAgri!D97*$E$1+choosenLivestock!D97*$I$1+choosenDomestic!D97*$F$1+choosenIndustry!D97*$G$1+$H$1*INDEX(choosenEnvflow!D$9:D$29,$B97,1)</f>
        <v>6.0999999999999997E-4</v>
      </c>
      <c r="E97" s="3">
        <f ca="1">choosenAgri!E97*$E$1+choosenLivestock!E97*$I$1+choosenDomestic!E97*$F$1+choosenIndustry!E97*$G$1+$H$1*INDEX(choosenEnvflow!E$9:E$29,$B97,1)</f>
        <v>8.1499999999999997E-4</v>
      </c>
      <c r="F97" s="3">
        <f ca="1">choosenAgri!F97*$E$1+choosenLivestock!F97*$I$1+choosenDomestic!F97*$F$1+choosenIndustry!F97*$G$1+$H$1*INDEX(choosenEnvflow!F$9:F$29,$B97,1)</f>
        <v>3.1675000000000002E-3</v>
      </c>
      <c r="G97" s="3">
        <f ca="1">choosenAgri!G97*$E$1+choosenLivestock!G97*$I$1+choosenDomestic!G97*$F$1+choosenIndustry!G97*$G$1+$H$1*INDEX(choosenEnvflow!G$9:G$29,$B97,1)</f>
        <v>5.3299999999999997E-3</v>
      </c>
      <c r="H97" s="3">
        <f ca="1">choosenAgri!H97*$E$1+choosenLivestock!H97*$I$1+choosenDomestic!H97*$F$1+choosenIndustry!H97*$G$1+$H$1*INDEX(choosenEnvflow!H$9:H$29,$B97,1)</f>
        <v>5.79E-3</v>
      </c>
      <c r="I97" s="3">
        <f ca="1">choosenAgri!I97*$E$1+choosenLivestock!I97*$I$1+choosenDomestic!I97*$F$1+choosenIndustry!I97*$G$1+$H$1*INDEX(choosenEnvflow!I$9:I$29,$B97,1)</f>
        <v>5.2725000000000003E-3</v>
      </c>
      <c r="J97" s="3">
        <f ca="1">choosenAgri!J97*$E$1+choosenLivestock!J97*$I$1+choosenDomestic!J97*$F$1+choosenIndustry!J97*$G$1+$H$1*INDEX(choosenEnvflow!J$9:J$29,$B97,1)</f>
        <v>7.7025000000000001E-3</v>
      </c>
      <c r="K97" s="3">
        <f ca="1">choosenAgri!K97*$E$1+choosenLivestock!K97*$I$1+choosenDomestic!K97*$F$1+choosenIndustry!K97*$G$1+$H$1*INDEX(choosenEnvflow!K$9:K$29,$B97,1)</f>
        <v>1.04825E-2</v>
      </c>
      <c r="L97" s="3">
        <f ca="1">choosenAgri!L97*$E$1+choosenLivestock!L97*$I$1+choosenDomestic!L97*$F$1+choosenIndustry!L97*$G$1+$H$1*INDEX(choosenEnvflow!L$9:L$29,$B97,1)</f>
        <v>1.103E-2</v>
      </c>
      <c r="M97" s="3">
        <f ca="1">choosenAgri!M97*$E$1+choosenLivestock!M97*$I$1+choosenDomestic!M97*$F$1+choosenIndustry!M97*$G$1+$H$1*INDEX(choosenEnvflow!M$9:M$29,$B97,1)</f>
        <v>7.5199999999999998E-3</v>
      </c>
      <c r="N97" s="3">
        <f ca="1">choosenAgri!N97*$E$1+choosenLivestock!N97*$I$1+choosenDomestic!N97*$F$1+choosenIndustry!N97*$G$1+$H$1*INDEX(choosenEnvflow!N$9:N$29,$B97,1)</f>
        <v>4.7000000000000002E-3</v>
      </c>
      <c r="O97" s="3">
        <f ca="1">choosenAgri!O97*$E$1+choosenLivestock!O97*$I$1+choosenDomestic!O97*$F$1+choosenIndustry!O97*$G$1+$H$1*INDEX(choosenEnvflow!O$9:O$29,$B97,1)</f>
        <v>1.7574999999999999E-3</v>
      </c>
      <c r="P97" s="3">
        <f ca="1">choosenAgri!P97*$E$1+choosenLivestock!P97*$I$1+choosenDomestic!P97*$F$1+choosenIndustry!P97*$G$1+$H$1*INDEX(choosenEnvflow!P$9:P$29,$B97,1)</f>
        <v>6.4177499999999998E-2</v>
      </c>
      <c r="R97">
        <v>16</v>
      </c>
      <c r="S97" t="s">
        <v>4</v>
      </c>
      <c r="T97" s="14">
        <f ca="1">choosenAgri!T97*$E$1+choosenLivestock!D97*$I$1+choosenDomestic!D97*$F$1+choosenIndustry!D97*$G$1+$H$1*INDEX(choosenEnvflow!T$9:T$29,$B97,1)</f>
        <v>0</v>
      </c>
      <c r="U97" s="14">
        <f ca="1">choosenAgri!U97*$E$1+choosenLivestock!E97*$I$1+choosenDomestic!E97*$F$1+choosenIndustry!E97*$G$1+$H$1*INDEX(choosenEnvflow!U$9:U$29,$B97,1)</f>
        <v>2.0000000000000001E-4</v>
      </c>
      <c r="V97" s="14">
        <f ca="1">choosenAgri!V97*$E$1+choosenLivestock!F97*$I$1+choosenDomestic!F97*$F$1+choosenIndustry!F97*$G$1+$H$1*INDEX(choosenEnvflow!V$9:V$29,$B97,1)</f>
        <v>1.635E-3</v>
      </c>
      <c r="W97" s="14">
        <f ca="1">choosenAgri!W97*$E$1+choosenLivestock!G97*$I$1+choosenDomestic!G97*$F$1+choosenIndustry!G97*$G$1+$H$1*INDEX(choosenEnvflow!W$9:W$29,$B97,1)</f>
        <v>6.13E-3</v>
      </c>
      <c r="X97" s="14">
        <f ca="1">choosenAgri!X97*$E$1+choosenLivestock!H97*$I$1+choosenDomestic!H97*$F$1+choosenIndustry!H97*$G$1+$H$1*INDEX(choosenEnvflow!X$9:X$29,$B97,1)</f>
        <v>8.3300000000000006E-3</v>
      </c>
      <c r="Y97" s="14">
        <f ca="1">choosenAgri!Y97*$E$1+choosenLivestock!I97*$I$1+choosenDomestic!I97*$F$1+choosenIndustry!I97*$G$1+$H$1*INDEX(choosenEnvflow!Y$9:Y$29,$B97,1)</f>
        <v>8.9250000000000006E-3</v>
      </c>
      <c r="Z97" s="14">
        <f ca="1">choosenAgri!Z97*$E$1+choosenLivestock!J97*$I$1+choosenDomestic!J97*$F$1+choosenIndustry!J97*$G$1+$H$1*INDEX(choosenEnvflow!Z$9:Z$29,$B97,1)</f>
        <v>1.191E-2</v>
      </c>
      <c r="AA97" s="14">
        <f ca="1">choosenAgri!AA97*$E$1+choosenLivestock!K97*$I$1+choosenDomestic!K97*$F$1+choosenIndustry!K97*$G$1+$H$1*INDEX(choosenEnvflow!AA$9:AA$29,$B97,1)</f>
        <v>1.6395E-2</v>
      </c>
      <c r="AB97" s="14">
        <f ca="1">choosenAgri!AB97*$E$1+choosenLivestock!L97*$I$1+choosenDomestic!L97*$F$1+choosenIndustry!L97*$G$1+$H$1*INDEX(choosenEnvflow!AB$9:AB$29,$B97,1)</f>
        <v>1.8124999999999999E-2</v>
      </c>
      <c r="AC97" s="14">
        <f ca="1">choosenAgri!AC97*$E$1+choosenLivestock!M97*$I$1+choosenDomestic!M97*$F$1+choosenIndustry!M97*$G$1+$H$1*INDEX(choosenEnvflow!AC$9:AC$29,$B97,1)</f>
        <v>1.098E-2</v>
      </c>
      <c r="AD97" s="14">
        <f ca="1">choosenAgri!AD97*$E$1+choosenLivestock!N97*$I$1+choosenDomestic!N97*$F$1+choosenIndustry!N97*$G$1+$H$1*INDEX(choosenEnvflow!AD$9:AD$29,$B97,1)</f>
        <v>5.5649999999999996E-3</v>
      </c>
      <c r="AE97" s="14">
        <f ca="1">choosenAgri!AE97*$E$1+choosenLivestock!O97*$I$1+choosenDomestic!O97*$F$1+choosenIndustry!O97*$G$1+$H$1*INDEX(choosenEnvflow!AE$9:AE$29,$B97,1)</f>
        <v>1.8E-3</v>
      </c>
      <c r="AF97" s="14">
        <f ca="1">choosenAgri!AF97*$E$1+choosenLivestock!P97*$I$1+choosenDomestic!P97*$F$1+choosenIndustry!P97*$G$1+$H$1*INDEX(choosenEnvflow!AF$9:AF$29,$B97,1)</f>
        <v>8.9994999999999992E-2</v>
      </c>
      <c r="AH97">
        <v>16</v>
      </c>
      <c r="AI97" t="s">
        <v>4</v>
      </c>
      <c r="AJ97" s="3">
        <f ca="1">choosenAgri!AJ97*$E$1+choosenLivestock!D97*$I$1+choosenDomestic!D97*$F$1+choosenIndustry!D97*$G$1+$H$1*INDEX(choosenEnvflow!AJ$9:AJ$29,$B97,1)</f>
        <v>2.2000000000000001E-4</v>
      </c>
      <c r="AK97" s="3">
        <f ca="1">choosenAgri!AK97*$E$1+choosenLivestock!E97*$I$1+choosenDomestic!E97*$F$1+choosenIndustry!E97*$G$1+$H$1*INDEX(choosenEnvflow!AK$9:AK$29,$B97,1)</f>
        <v>1E-4</v>
      </c>
      <c r="AL97" s="3">
        <f ca="1">choosenAgri!AL97*$E$1+choosenLivestock!F97*$I$1+choosenDomestic!F97*$F$1+choosenIndustry!F97*$G$1+$H$1*INDEX(choosenEnvflow!AL$9:AL$29,$B97,1)</f>
        <v>1.7849999999999999E-3</v>
      </c>
      <c r="AM97" s="3">
        <f ca="1">choosenAgri!AM97*$E$1+choosenLivestock!G97*$I$1+choosenDomestic!G97*$F$1+choosenIndustry!G97*$G$1+$H$1*INDEX(choosenEnvflow!AM$9:AM$29,$B97,1)</f>
        <v>6.7549999999999997E-3</v>
      </c>
      <c r="AN97" s="3">
        <f ca="1">choosenAgri!AN97*$E$1+choosenLivestock!H97*$I$1+choosenDomestic!H97*$F$1+choosenIndustry!H97*$G$1+$H$1*INDEX(choosenEnvflow!AN$9:AN$29,$B97,1)</f>
        <v>8.5299999999999994E-3</v>
      </c>
      <c r="AO97" s="3">
        <f ca="1">choosenAgri!AO97*$E$1+choosenLivestock!I97*$I$1+choosenDomestic!I97*$F$1+choosenIndustry!I97*$G$1+$H$1*INDEX(choosenEnvflow!AO$9:AO$29,$B97,1)</f>
        <v>8.2199999999999999E-3</v>
      </c>
      <c r="AP97" s="3">
        <f ca="1">choosenAgri!AP97*$E$1+choosenLivestock!J97*$I$1+choosenDomestic!J97*$F$1+choosenIndustry!J97*$G$1+$H$1*INDEX(choosenEnvflow!AP$9:AP$29,$B97,1)</f>
        <v>1.214E-2</v>
      </c>
      <c r="AQ97" s="3">
        <f ca="1">choosenAgri!AQ97*$E$1+choosenLivestock!K97*$I$1+choosenDomestic!K97*$F$1+choosenIndustry!K97*$G$1+$H$1*INDEX(choosenEnvflow!AQ$9:AQ$29,$B97,1)</f>
        <v>1.6154999999999999E-2</v>
      </c>
      <c r="AR97" s="3">
        <f ca="1">choosenAgri!AR97*$E$1+choosenLivestock!L97*$I$1+choosenDomestic!L97*$F$1+choosenIndustry!L97*$G$1+$H$1*INDEX(choosenEnvflow!AR$9:AR$29,$B97,1)</f>
        <v>1.7485000000000001E-2</v>
      </c>
      <c r="AS97" s="3">
        <f ca="1">choosenAgri!AS97*$E$1+choosenLivestock!M97*$I$1+choosenDomestic!M97*$F$1+choosenIndustry!M97*$G$1+$H$1*INDEX(choosenEnvflow!AS$9:AS$29,$B97,1)</f>
        <v>1.2295E-2</v>
      </c>
      <c r="AT97" s="3">
        <f ca="1">choosenAgri!AT97*$E$1+choosenLivestock!N97*$I$1+choosenDomestic!N97*$F$1+choosenIndustry!N97*$G$1+$H$1*INDEX(choosenEnvflow!AT$9:AT$29,$B97,1)</f>
        <v>7.3550000000000004E-3</v>
      </c>
      <c r="AU97" s="3">
        <f ca="1">choosenAgri!AU97*$E$1+choosenLivestock!O97*$I$1+choosenDomestic!O97*$F$1+choosenIndustry!O97*$G$1+$H$1*INDEX(choosenEnvflow!AU$9:AU$29,$B97,1)</f>
        <v>2.4250000000000001E-3</v>
      </c>
      <c r="AV97" s="3">
        <f ca="1">choosenAgri!AV97*$E$1+choosenLivestock!P97*$I$1+choosenDomestic!P97*$F$1+choosenIndustry!P97*$G$1+$H$1*INDEX(choosenEnvflow!AV$9:AV$29,$B97,1)</f>
        <v>9.3464999999999993E-2</v>
      </c>
      <c r="AX97">
        <v>16</v>
      </c>
      <c r="AY97" t="s">
        <v>4</v>
      </c>
      <c r="AZ97" s="3">
        <f ca="1">choosenAgri!AZ97*$E$1+choosenLivestock!D97*$I$1+choosenDomestic!D97*$F$1+choosenIndustry!D97*$G$1+$H$1*INDEX(choosenEnvflow!AZ$9:AZ$29,$B97,1)</f>
        <v>0</v>
      </c>
      <c r="BA97" s="3">
        <f ca="1">choosenAgri!BA97*$E$1+choosenLivestock!E97*$I$1+choosenDomestic!E97*$F$1+choosenIndustry!E97*$G$1+$H$1*INDEX(choosenEnvflow!BA$9:BA$29,$B97,1)</f>
        <v>0</v>
      </c>
      <c r="BB97" s="3">
        <f ca="1">choosenAgri!BB97*$E$1+choosenLivestock!F97*$I$1+choosenDomestic!F97*$F$1+choosenIndustry!F97*$G$1+$H$1*INDEX(choosenEnvflow!BB$9:BB$29,$B97,1)</f>
        <v>1.6000000000000001E-3</v>
      </c>
      <c r="BC97" s="3">
        <f ca="1">choosenAgri!BC97*$E$1+choosenLivestock!G97*$I$1+choosenDomestic!G97*$F$1+choosenIndustry!G97*$G$1+$H$1*INDEX(choosenEnvflow!BC$9:BC$29,$B97,1)</f>
        <v>6.9199999999999999E-3</v>
      </c>
      <c r="BD97" s="3">
        <f ca="1">choosenAgri!BD97*$E$1+choosenLivestock!H97*$I$1+choosenDomestic!H97*$F$1+choosenIndustry!H97*$G$1+$H$1*INDEX(choosenEnvflow!BD$9:BD$29,$B97,1)</f>
        <v>8.1099999999999992E-3</v>
      </c>
      <c r="BE97" s="3">
        <f ca="1">choosenAgri!BE97*$E$1+choosenLivestock!I97*$I$1+choosenDomestic!I97*$F$1+choosenIndustry!I97*$G$1+$H$1*INDEX(choosenEnvflow!BE$9:BE$29,$B97,1)</f>
        <v>8.7250000000000001E-3</v>
      </c>
      <c r="BF97" s="3">
        <f ca="1">choosenAgri!BF97*$E$1+choosenLivestock!J97*$I$1+choosenDomestic!J97*$F$1+choosenIndustry!J97*$G$1+$H$1*INDEX(choosenEnvflow!BF$9:BF$29,$B97,1)</f>
        <v>1.15E-2</v>
      </c>
      <c r="BG97" s="3">
        <f ca="1">choosenAgri!BG97*$E$1+choosenLivestock!K97*$I$1+choosenDomestic!K97*$F$1+choosenIndustry!K97*$G$1+$H$1*INDEX(choosenEnvflow!BG$9:BG$29,$B97,1)</f>
        <v>1.6825E-2</v>
      </c>
      <c r="BH97" s="3">
        <f ca="1">choosenAgri!BH97*$E$1+choosenLivestock!L97*$I$1+choosenDomestic!L97*$F$1+choosenIndustry!L97*$G$1+$H$1*INDEX(choosenEnvflow!BH$9:BH$29,$B97,1)</f>
        <v>1.7864999999999999E-2</v>
      </c>
      <c r="BI97" s="3">
        <f ca="1">choosenAgri!BI97*$E$1+choosenLivestock!M97*$I$1+choosenDomestic!M97*$F$1+choosenIndustry!M97*$G$1+$H$1*INDEX(choosenEnvflow!BI$9:BI$29,$B97,1)</f>
        <v>1.1934999999999999E-2</v>
      </c>
      <c r="BJ97" s="3">
        <f ca="1">choosenAgri!BJ97*$E$1+choosenLivestock!N97*$I$1+choosenDomestic!N97*$F$1+choosenIndustry!N97*$G$1+$H$1*INDEX(choosenEnvflow!BJ$9:BJ$29,$B97,1)</f>
        <v>7.0400000000000003E-3</v>
      </c>
      <c r="BK97" s="3">
        <f ca="1">choosenAgri!BK97*$E$1+choosenLivestock!O97*$I$1+choosenDomestic!O97*$F$1+choosenIndustry!O97*$G$1+$H$1*INDEX(choosenEnvflow!BK$9:BK$29,$B97,1)</f>
        <v>9.2000000000000003E-4</v>
      </c>
      <c r="BL97" s="3">
        <f ca="1">choosenAgri!BL97*$E$1+choosenLivestock!P97*$I$1+choosenDomestic!P97*$F$1+choosenIndustry!P97*$G$1+$H$1*INDEX(choosenEnvflow!BL$9:BL$29,$B97,1)</f>
        <v>9.1440000000000007E-2</v>
      </c>
    </row>
    <row r="98" spans="1:64" x14ac:dyDescent="0.25">
      <c r="A98">
        <v>4</v>
      </c>
      <c r="B98">
        <v>16</v>
      </c>
      <c r="C98" t="s">
        <v>5</v>
      </c>
      <c r="D98" s="3">
        <f ca="1">choosenAgri!D98*$E$1+choosenLivestock!D98*$I$1+choosenDomestic!D98*$F$1+choosenIndustry!D98*$G$1+$H$1*INDEX(choosenEnvflow!D$9:D$29,$B98,1)</f>
        <v>5.4250000000000001E-4</v>
      </c>
      <c r="E98" s="3">
        <f ca="1">choosenAgri!E98*$E$1+choosenLivestock!E98*$I$1+choosenDomestic!E98*$F$1+choosenIndustry!E98*$G$1+$H$1*INDEX(choosenEnvflow!E$9:E$29,$B98,1)</f>
        <v>1.9000000000000001E-4</v>
      </c>
      <c r="F98" s="3">
        <f ca="1">choosenAgri!F98*$E$1+choosenLivestock!F98*$I$1+choosenDomestic!F98*$F$1+choosenIndustry!F98*$G$1+$H$1*INDEX(choosenEnvflow!F$9:F$29,$B98,1)</f>
        <v>4.0625000000000001E-3</v>
      </c>
      <c r="G98" s="3">
        <f ca="1">choosenAgri!G98*$E$1+choosenLivestock!G98*$I$1+choosenDomestic!G98*$F$1+choosenIndustry!G98*$G$1+$H$1*INDEX(choosenEnvflow!G$9:G$29,$B98,1)</f>
        <v>1.0500000000000001E-2</v>
      </c>
      <c r="H98" s="3">
        <f ca="1">choosenAgri!H98*$E$1+choosenLivestock!H98*$I$1+choosenDomestic!H98*$F$1+choosenIndustry!H98*$G$1+$H$1*INDEX(choosenEnvflow!H$9:H$29,$B98,1)</f>
        <v>1.3672500000000001E-2</v>
      </c>
      <c r="I98" s="3">
        <f ca="1">choosenAgri!I98*$E$1+choosenLivestock!I98*$I$1+choosenDomestic!I98*$F$1+choosenIndustry!I98*$G$1+$H$1*INDEX(choosenEnvflow!I$9:I$29,$B98,1)</f>
        <v>1.38225E-2</v>
      </c>
      <c r="J98" s="3">
        <f ca="1">choosenAgri!J98*$E$1+choosenLivestock!J98*$I$1+choosenDomestic!J98*$F$1+choosenIndustry!J98*$G$1+$H$1*INDEX(choosenEnvflow!J$9:J$29,$B98,1)</f>
        <v>1.8402499999999999E-2</v>
      </c>
      <c r="K98" s="3">
        <f ca="1">choosenAgri!K98*$E$1+choosenLivestock!K98*$I$1+choosenDomestic!K98*$F$1+choosenIndustry!K98*$G$1+$H$1*INDEX(choosenEnvflow!K$9:K$29,$B98,1)</f>
        <v>2.5497499999999999E-2</v>
      </c>
      <c r="L98" s="3">
        <f ca="1">choosenAgri!L98*$E$1+choosenLivestock!L98*$I$1+choosenDomestic!L98*$F$1+choosenIndustry!L98*$G$1+$H$1*INDEX(choosenEnvflow!L$9:L$29,$B98,1)</f>
        <v>2.8105000000000002E-2</v>
      </c>
      <c r="M98" s="3">
        <f ca="1">choosenAgri!M98*$E$1+choosenLivestock!M98*$I$1+choosenDomestic!M98*$F$1+choosenIndustry!M98*$G$1+$H$1*INDEX(choosenEnvflow!M$9:M$29,$B98,1)</f>
        <v>2.0777500000000001E-2</v>
      </c>
      <c r="N98" s="3">
        <f ca="1">choosenAgri!N98*$E$1+choosenLivestock!N98*$I$1+choosenDomestic!N98*$F$1+choosenIndustry!N98*$G$1+$H$1*INDEX(choosenEnvflow!N$9:N$29,$B98,1)</f>
        <v>1.34675E-2</v>
      </c>
      <c r="O98" s="3">
        <f ca="1">choosenAgri!O98*$E$1+choosenLivestock!O98*$I$1+choosenDomestic!O98*$F$1+choosenIndustry!O98*$G$1+$H$1*INDEX(choosenEnvflow!O$9:O$29,$B98,1)</f>
        <v>2.98E-3</v>
      </c>
      <c r="P98" s="3">
        <f ca="1">choosenAgri!P98*$E$1+choosenLivestock!P98*$I$1+choosenDomestic!P98*$F$1+choosenIndustry!P98*$G$1+$H$1*INDEX(choosenEnvflow!P$9:P$29,$B98,1)</f>
        <v>0.15201999999999999</v>
      </c>
      <c r="R98">
        <v>16</v>
      </c>
      <c r="S98" t="s">
        <v>5</v>
      </c>
      <c r="T98" s="14">
        <f ca="1">choosenAgri!T98*$E$1+choosenLivestock!D98*$I$1+choosenDomestic!D98*$F$1+choosenIndustry!D98*$G$1+$H$1*INDEX(choosenEnvflow!T$9:T$29,$B98,1)</f>
        <v>5.0000000000000004E-6</v>
      </c>
      <c r="U98" s="14">
        <f ca="1">choosenAgri!U98*$E$1+choosenLivestock!E98*$I$1+choosenDomestic!E98*$F$1+choosenIndustry!E98*$G$1+$H$1*INDEX(choosenEnvflow!U$9:U$29,$B98,1)</f>
        <v>7.7499999999999997E-4</v>
      </c>
      <c r="V98" s="14">
        <f ca="1">choosenAgri!V98*$E$1+choosenLivestock!F98*$I$1+choosenDomestic!F98*$F$1+choosenIndustry!F98*$G$1+$H$1*INDEX(choosenEnvflow!V$9:V$29,$B98,1)</f>
        <v>8.2799999999999992E-3</v>
      </c>
      <c r="W98" s="14">
        <f ca="1">choosenAgri!W98*$E$1+choosenLivestock!G98*$I$1+choosenDomestic!G98*$F$1+choosenIndustry!G98*$G$1+$H$1*INDEX(choosenEnvflow!W$9:W$29,$B98,1)</f>
        <v>1.9324999999999998E-2</v>
      </c>
      <c r="X98" s="14">
        <f ca="1">choosenAgri!X98*$E$1+choosenLivestock!H98*$I$1+choosenDomestic!H98*$F$1+choosenIndustry!H98*$G$1+$H$1*INDEX(choosenEnvflow!X$9:X$29,$B98,1)</f>
        <v>2.24E-2</v>
      </c>
      <c r="Y98" s="14">
        <f ca="1">choosenAgri!Y98*$E$1+choosenLivestock!I98*$I$1+choosenDomestic!I98*$F$1+choosenIndustry!I98*$G$1+$H$1*INDEX(choosenEnvflow!Y$9:Y$29,$B98,1)</f>
        <v>2.1739999999999999E-2</v>
      </c>
      <c r="Z98" s="14">
        <f ca="1">choosenAgri!Z98*$E$1+choosenLivestock!J98*$I$1+choosenDomestic!J98*$F$1+choosenIndustry!J98*$G$1+$H$1*INDEX(choosenEnvflow!Z$9:Z$29,$B98,1)</f>
        <v>3.0859999999999999E-2</v>
      </c>
      <c r="AA98" s="14">
        <f ca="1">choosenAgri!AA98*$E$1+choosenLivestock!K98*$I$1+choosenDomestic!K98*$F$1+choosenIndustry!K98*$G$1+$H$1*INDEX(choosenEnvflow!AA$9:AA$29,$B98,1)</f>
        <v>4.2674999999999998E-2</v>
      </c>
      <c r="AB98" s="14">
        <f ca="1">choosenAgri!AB98*$E$1+choosenLivestock!L98*$I$1+choosenDomestic!L98*$F$1+choosenIndustry!L98*$G$1+$H$1*INDEX(choosenEnvflow!AB$9:AB$29,$B98,1)</f>
        <v>4.582E-2</v>
      </c>
      <c r="AC98" s="14">
        <f ca="1">choosenAgri!AC98*$E$1+choosenLivestock!M98*$I$1+choosenDomestic!M98*$F$1+choosenIndustry!M98*$G$1+$H$1*INDEX(choosenEnvflow!AC$9:AC$29,$B98,1)</f>
        <v>2.9274999999999999E-2</v>
      </c>
      <c r="AD98" s="14">
        <f ca="1">choosenAgri!AD98*$E$1+choosenLivestock!N98*$I$1+choosenDomestic!N98*$F$1+choosenIndustry!N98*$G$1+$H$1*INDEX(choosenEnvflow!AD$9:AD$29,$B98,1)</f>
        <v>1.5350000000000001E-2</v>
      </c>
      <c r="AE98" s="14">
        <f ca="1">choosenAgri!AE98*$E$1+choosenLivestock!O98*$I$1+choosenDomestic!O98*$F$1+choosenIndustry!O98*$G$1+$H$1*INDEX(choosenEnvflow!AE$9:AE$29,$B98,1)</f>
        <v>1.3500000000000001E-3</v>
      </c>
      <c r="AF98" s="14">
        <f ca="1">choosenAgri!AF98*$E$1+choosenLivestock!P98*$I$1+choosenDomestic!P98*$F$1+choosenIndustry!P98*$G$1+$H$1*INDEX(choosenEnvflow!AF$9:AF$29,$B98,1)</f>
        <v>0.23785499999999998</v>
      </c>
      <c r="AH98">
        <v>16</v>
      </c>
      <c r="AI98" t="s">
        <v>5</v>
      </c>
      <c r="AJ98" s="3">
        <f ca="1">choosenAgri!AJ98*$E$1+choosenLivestock!D98*$I$1+choosenDomestic!D98*$F$1+choosenIndustry!D98*$G$1+$H$1*INDEX(choosenEnvflow!AJ$9:AJ$29,$B98,1)</f>
        <v>3.14E-3</v>
      </c>
      <c r="AK98" s="3">
        <f ca="1">choosenAgri!AK98*$E$1+choosenLivestock!E98*$I$1+choosenDomestic!E98*$F$1+choosenIndustry!E98*$G$1+$H$1*INDEX(choosenEnvflow!AK$9:AK$29,$B98,1)</f>
        <v>1.8500000000000001E-3</v>
      </c>
      <c r="AL98" s="3">
        <f ca="1">choosenAgri!AL98*$E$1+choosenLivestock!F98*$I$1+choosenDomestic!F98*$F$1+choosenIndustry!F98*$G$1+$H$1*INDEX(choosenEnvflow!AL$9:AL$29,$B98,1)</f>
        <v>7.8600000000000007E-3</v>
      </c>
      <c r="AM98" s="3">
        <f ca="1">choosenAgri!AM98*$E$1+choosenLivestock!G98*$I$1+choosenDomestic!G98*$F$1+choosenIndustry!G98*$G$1+$H$1*INDEX(choosenEnvflow!AM$9:AM$29,$B98,1)</f>
        <v>1.6105000000000001E-2</v>
      </c>
      <c r="AN98" s="3">
        <f ca="1">choosenAgri!AN98*$E$1+choosenLivestock!H98*$I$1+choosenDomestic!H98*$F$1+choosenIndustry!H98*$G$1+$H$1*INDEX(choosenEnvflow!AN$9:AN$29,$B98,1)</f>
        <v>2.0199999999999999E-2</v>
      </c>
      <c r="AO98" s="3">
        <f ca="1">choosenAgri!AO98*$E$1+choosenLivestock!I98*$I$1+choosenDomestic!I98*$F$1+choosenIndustry!I98*$G$1+$H$1*INDEX(choosenEnvflow!AO$9:AO$29,$B98,1)</f>
        <v>2.1139999999999999E-2</v>
      </c>
      <c r="AP98" s="3">
        <f ca="1">choosenAgri!AP98*$E$1+choosenLivestock!J98*$I$1+choosenDomestic!J98*$F$1+choosenIndustry!J98*$G$1+$H$1*INDEX(choosenEnvflow!AP$9:AP$29,$B98,1)</f>
        <v>3.1574999999999999E-2</v>
      </c>
      <c r="AQ98" s="3">
        <f ca="1">choosenAgri!AQ98*$E$1+choosenLivestock!K98*$I$1+choosenDomestic!K98*$F$1+choosenIndustry!K98*$G$1+$H$1*INDEX(choosenEnvflow!AQ$9:AQ$29,$B98,1)</f>
        <v>4.018E-2</v>
      </c>
      <c r="AR98" s="3">
        <f ca="1">choosenAgri!AR98*$E$1+choosenLivestock!L98*$I$1+choosenDomestic!L98*$F$1+choosenIndustry!L98*$G$1+$H$1*INDEX(choosenEnvflow!AR$9:AR$29,$B98,1)</f>
        <v>4.5074999999999997E-2</v>
      </c>
      <c r="AS98" s="3">
        <f ca="1">choosenAgri!AS98*$E$1+choosenLivestock!M98*$I$1+choosenDomestic!M98*$F$1+choosenIndustry!M98*$G$1+$H$1*INDEX(choosenEnvflow!AS$9:AS$29,$B98,1)</f>
        <v>3.0644999999999999E-2</v>
      </c>
      <c r="AT98" s="3">
        <f ca="1">choosenAgri!AT98*$E$1+choosenLivestock!N98*$I$1+choosenDomestic!N98*$F$1+choosenIndustry!N98*$G$1+$H$1*INDEX(choosenEnvflow!AT$9:AT$29,$B98,1)</f>
        <v>2.1669999999999998E-2</v>
      </c>
      <c r="AU98" s="3">
        <f ca="1">choosenAgri!AU98*$E$1+choosenLivestock!O98*$I$1+choosenDomestic!O98*$F$1+choosenIndustry!O98*$G$1+$H$1*INDEX(choosenEnvflow!AU$9:AU$29,$B98,1)</f>
        <v>6.5750000000000001E-3</v>
      </c>
      <c r="AV98" s="3">
        <f ca="1">choosenAgri!AV98*$E$1+choosenLivestock!P98*$I$1+choosenDomestic!P98*$F$1+choosenIndustry!P98*$G$1+$H$1*INDEX(choosenEnvflow!AV$9:AV$29,$B98,1)</f>
        <v>0.24601499999999998</v>
      </c>
      <c r="AX98">
        <v>16</v>
      </c>
      <c r="AY98" t="s">
        <v>5</v>
      </c>
      <c r="AZ98" s="3">
        <f ca="1">choosenAgri!AZ98*$E$1+choosenLivestock!D98*$I$1+choosenDomestic!D98*$F$1+choosenIndustry!D98*$G$1+$H$1*INDEX(choosenEnvflow!AZ$9:AZ$29,$B98,1)</f>
        <v>1.1299999999999999E-3</v>
      </c>
      <c r="BA98" s="3">
        <f ca="1">choosenAgri!BA98*$E$1+choosenLivestock!E98*$I$1+choosenDomestic!E98*$F$1+choosenIndustry!E98*$G$1+$H$1*INDEX(choosenEnvflow!BA$9:BA$29,$B98,1)</f>
        <v>1.82E-3</v>
      </c>
      <c r="BB98" s="3">
        <f ca="1">choosenAgri!BB98*$E$1+choosenLivestock!F98*$I$1+choosenDomestic!F98*$F$1+choosenIndustry!F98*$G$1+$H$1*INDEX(choosenEnvflow!BB$9:BB$29,$B98,1)</f>
        <v>1.0465E-2</v>
      </c>
      <c r="BC98" s="3">
        <f ca="1">choosenAgri!BC98*$E$1+choosenLivestock!G98*$I$1+choosenDomestic!G98*$F$1+choosenIndustry!G98*$G$1+$H$1*INDEX(choosenEnvflow!BC$9:BC$29,$B98,1)</f>
        <v>1.9130000000000001E-2</v>
      </c>
      <c r="BD98" s="3">
        <f ca="1">choosenAgri!BD98*$E$1+choosenLivestock!H98*$I$1+choosenDomestic!H98*$F$1+choosenIndustry!H98*$G$1+$H$1*INDEX(choosenEnvflow!BD$9:BD$29,$B98,1)</f>
        <v>2.2450000000000001E-2</v>
      </c>
      <c r="BE98" s="3">
        <f ca="1">choosenAgri!BE98*$E$1+choosenLivestock!I98*$I$1+choosenDomestic!I98*$F$1+choosenIndustry!I98*$G$1+$H$1*INDEX(choosenEnvflow!BE$9:BE$29,$B98,1)</f>
        <v>2.2704999999999999E-2</v>
      </c>
      <c r="BF98" s="3">
        <f ca="1">choosenAgri!BF98*$E$1+choosenLivestock!J98*$I$1+choosenDomestic!J98*$F$1+choosenIndustry!J98*$G$1+$H$1*INDEX(choosenEnvflow!BF$9:BF$29,$B98,1)</f>
        <v>3.1115E-2</v>
      </c>
      <c r="BG98" s="3">
        <f ca="1">choosenAgri!BG98*$E$1+choosenLivestock!K98*$I$1+choosenDomestic!K98*$F$1+choosenIndustry!K98*$G$1+$H$1*INDEX(choosenEnvflow!BG$9:BG$29,$B98,1)</f>
        <v>4.3650000000000001E-2</v>
      </c>
      <c r="BH98" s="3">
        <f ca="1">choosenAgri!BH98*$E$1+choosenLivestock!L98*$I$1+choosenDomestic!L98*$F$1+choosenIndustry!L98*$G$1+$H$1*INDEX(choosenEnvflow!BH$9:BH$29,$B98,1)</f>
        <v>4.5025000000000003E-2</v>
      </c>
      <c r="BI98" s="3">
        <f ca="1">choosenAgri!BI98*$E$1+choosenLivestock!M98*$I$1+choosenDomestic!M98*$F$1+choosenIndustry!M98*$G$1+$H$1*INDEX(choosenEnvflow!BI$9:BI$29,$B98,1)</f>
        <v>3.3404999999999997E-2</v>
      </c>
      <c r="BJ98" s="3">
        <f ca="1">choosenAgri!BJ98*$E$1+choosenLivestock!N98*$I$1+choosenDomestic!N98*$F$1+choosenIndustry!N98*$G$1+$H$1*INDEX(choosenEnvflow!BJ$9:BJ$29,$B98,1)</f>
        <v>1.4785E-2</v>
      </c>
      <c r="BK98" s="3">
        <f ca="1">choosenAgri!BK98*$E$1+choosenLivestock!O98*$I$1+choosenDomestic!O98*$F$1+choosenIndustry!O98*$G$1+$H$1*INDEX(choosenEnvflow!BK$9:BK$29,$B98,1)</f>
        <v>1.575E-3</v>
      </c>
      <c r="BL98" s="3">
        <f ca="1">choosenAgri!BL98*$E$1+choosenLivestock!P98*$I$1+choosenDomestic!P98*$F$1+choosenIndustry!P98*$G$1+$H$1*INDEX(choosenEnvflow!BL$9:BL$29,$B98,1)</f>
        <v>0.247255</v>
      </c>
    </row>
    <row r="99" spans="1:64" x14ac:dyDescent="0.25">
      <c r="A99">
        <v>5</v>
      </c>
      <c r="B99">
        <v>16</v>
      </c>
      <c r="C99" t="s">
        <v>6</v>
      </c>
      <c r="D99" s="3">
        <f ca="1">choosenAgri!D99*$E$1+choosenLivestock!D99*$I$1+choosenDomestic!D99*$F$1+choosenIndustry!D99*$G$1+$H$1*INDEX(choosenEnvflow!D$9:D$29,$B99,1)</f>
        <v>4.35E-4</v>
      </c>
      <c r="E99" s="3">
        <f ca="1">choosenAgri!E99*$E$1+choosenLivestock!E99*$I$1+choosenDomestic!E99*$F$1+choosenIndustry!E99*$G$1+$H$1*INDEX(choosenEnvflow!E$9:E$29,$B99,1)</f>
        <v>2.225E-3</v>
      </c>
      <c r="F99" s="3">
        <f ca="1">choosenAgri!F99*$E$1+choosenLivestock!F99*$I$1+choosenDomestic!F99*$F$1+choosenIndustry!F99*$G$1+$H$1*INDEX(choosenEnvflow!F$9:F$29,$B99,1)</f>
        <v>7.3150000000000003E-3</v>
      </c>
      <c r="G99" s="3">
        <f ca="1">choosenAgri!G99*$E$1+choosenLivestock!G99*$I$1+choosenDomestic!G99*$F$1+choosenIndustry!G99*$G$1+$H$1*INDEX(choosenEnvflow!G$9:G$29,$B99,1)</f>
        <v>1.4695E-2</v>
      </c>
      <c r="H99" s="3">
        <f ca="1">choosenAgri!H99*$E$1+choosenLivestock!H99*$I$1+choosenDomestic!H99*$F$1+choosenIndustry!H99*$G$1+$H$1*INDEX(choosenEnvflow!H$9:H$29,$B99,1)</f>
        <v>1.9224999999999999E-2</v>
      </c>
      <c r="I99" s="3">
        <f ca="1">choosenAgri!I99*$E$1+choosenLivestock!I99*$I$1+choosenDomestic!I99*$F$1+choosenIndustry!I99*$G$1+$H$1*INDEX(choosenEnvflow!I$9:I$29,$B99,1)</f>
        <v>1.985E-2</v>
      </c>
      <c r="J99" s="3">
        <f ca="1">choosenAgri!J99*$E$1+choosenLivestock!J99*$I$1+choosenDomestic!J99*$F$1+choosenIndustry!J99*$G$1+$H$1*INDEX(choosenEnvflow!J$9:J$29,$B99,1)</f>
        <v>2.9592500000000001E-2</v>
      </c>
      <c r="K99" s="3">
        <f ca="1">choosenAgri!K99*$E$1+choosenLivestock!K99*$I$1+choosenDomestic!K99*$F$1+choosenIndustry!K99*$G$1+$H$1*INDEX(choosenEnvflow!K$9:K$29,$B99,1)</f>
        <v>3.9855000000000002E-2</v>
      </c>
      <c r="L99" s="3">
        <f ca="1">choosenAgri!L99*$E$1+choosenLivestock!L99*$I$1+choosenDomestic!L99*$F$1+choosenIndustry!L99*$G$1+$H$1*INDEX(choosenEnvflow!L$9:L$29,$B99,1)</f>
        <v>4.3762500000000003E-2</v>
      </c>
      <c r="M99" s="3">
        <f ca="1">choosenAgri!M99*$E$1+choosenLivestock!M99*$I$1+choosenDomestic!M99*$F$1+choosenIndustry!M99*$G$1+$H$1*INDEX(choosenEnvflow!M$9:M$29,$B99,1)</f>
        <v>3.4130000000000001E-2</v>
      </c>
      <c r="N99" s="3">
        <f ca="1">choosenAgri!N99*$E$1+choosenLivestock!N99*$I$1+choosenDomestic!N99*$F$1+choosenIndustry!N99*$G$1+$H$1*INDEX(choosenEnvflow!N$9:N$29,$B99,1)</f>
        <v>2.36075E-2</v>
      </c>
      <c r="O99" s="3">
        <f ca="1">choosenAgri!O99*$E$1+choosenLivestock!O99*$I$1+choosenDomestic!O99*$F$1+choosenIndustry!O99*$G$1+$H$1*INDEX(choosenEnvflow!O$9:O$29,$B99,1)</f>
        <v>3.2799999999999999E-3</v>
      </c>
      <c r="P99" s="3">
        <f ca="1">choosenAgri!P99*$E$1+choosenLivestock!P99*$I$1+choosenDomestic!P99*$F$1+choosenIndustry!P99*$G$1+$H$1*INDEX(choosenEnvflow!P$9:P$29,$B99,1)</f>
        <v>0.2379725</v>
      </c>
      <c r="R99">
        <v>16</v>
      </c>
      <c r="S99" t="s">
        <v>6</v>
      </c>
      <c r="T99" s="14">
        <f ca="1">choosenAgri!T99*$E$1+choosenLivestock!D99*$I$1+choosenDomestic!D99*$F$1+choosenIndustry!D99*$G$1+$H$1*INDEX(choosenEnvflow!T$9:T$29,$B99,1)</f>
        <v>8.25E-4</v>
      </c>
      <c r="U99" s="14">
        <f ca="1">choosenAgri!U99*$E$1+choosenLivestock!E99*$I$1+choosenDomestic!E99*$F$1+choosenIndustry!E99*$G$1+$H$1*INDEX(choosenEnvflow!U$9:U$29,$B99,1)</f>
        <v>2.4849999999999998E-3</v>
      </c>
      <c r="V99" s="14">
        <f ca="1">choosenAgri!V99*$E$1+choosenLivestock!F99*$I$1+choosenDomestic!F99*$F$1+choosenIndustry!F99*$G$1+$H$1*INDEX(choosenEnvflow!V$9:V$29,$B99,1)</f>
        <v>1.289E-2</v>
      </c>
      <c r="W99" s="14">
        <f ca="1">choosenAgri!W99*$E$1+choosenLivestock!G99*$I$1+choosenDomestic!G99*$F$1+choosenIndustry!G99*$G$1+$H$1*INDEX(choosenEnvflow!W$9:W$29,$B99,1)</f>
        <v>2.9389999999999999E-2</v>
      </c>
      <c r="X99" s="14">
        <f ca="1">choosenAgri!X99*$E$1+choosenLivestock!H99*$I$1+choosenDomestic!H99*$F$1+choosenIndustry!H99*$G$1+$H$1*INDEX(choosenEnvflow!X$9:X$29,$B99,1)</f>
        <v>3.5444999999999997E-2</v>
      </c>
      <c r="Y99" s="14">
        <f ca="1">choosenAgri!Y99*$E$1+choosenLivestock!I99*$I$1+choosenDomestic!I99*$F$1+choosenIndustry!I99*$G$1+$H$1*INDEX(choosenEnvflow!Y$9:Y$29,$B99,1)</f>
        <v>2.9905000000000001E-2</v>
      </c>
      <c r="Z99" s="14">
        <f ca="1">choosenAgri!Z99*$E$1+choosenLivestock!J99*$I$1+choosenDomestic!J99*$F$1+choosenIndustry!J99*$G$1+$H$1*INDEX(choosenEnvflow!Z$9:Z$29,$B99,1)</f>
        <v>4.9915000000000001E-2</v>
      </c>
      <c r="AA99" s="14">
        <f ca="1">choosenAgri!AA99*$E$1+choosenLivestock!K99*$I$1+choosenDomestic!K99*$F$1+choosenIndustry!K99*$G$1+$H$1*INDEX(choosenEnvflow!AA$9:AA$29,$B99,1)</f>
        <v>6.7125000000000004E-2</v>
      </c>
      <c r="AB99" s="14">
        <f ca="1">choosenAgri!AB99*$E$1+choosenLivestock!L99*$I$1+choosenDomestic!L99*$F$1+choosenIndustry!L99*$G$1+$H$1*INDEX(choosenEnvflow!AB$9:AB$29,$B99,1)</f>
        <v>7.1209999999999996E-2</v>
      </c>
      <c r="AC99" s="14">
        <f ca="1">choosenAgri!AC99*$E$1+choosenLivestock!M99*$I$1+choosenDomestic!M99*$F$1+choosenIndustry!M99*$G$1+$H$1*INDEX(choosenEnvflow!AC$9:AC$29,$B99,1)</f>
        <v>4.6925000000000001E-2</v>
      </c>
      <c r="AD99" s="14">
        <f ca="1">choosenAgri!AD99*$E$1+choosenLivestock!N99*$I$1+choosenDomestic!N99*$F$1+choosenIndustry!N99*$G$1+$H$1*INDEX(choosenEnvflow!AD$9:AD$29,$B99,1)</f>
        <v>2.0805000000000001E-2</v>
      </c>
      <c r="AE99" s="14">
        <f ca="1">choosenAgri!AE99*$E$1+choosenLivestock!O99*$I$1+choosenDomestic!O99*$F$1+choosenIndustry!O99*$G$1+$H$1*INDEX(choosenEnvflow!AE$9:AE$29,$B99,1)</f>
        <v>3.1700000000000001E-3</v>
      </c>
      <c r="AF99" s="14">
        <f ca="1">choosenAgri!AF99*$E$1+choosenLivestock!P99*$I$1+choosenDomestic!P99*$F$1+choosenIndustry!P99*$G$1+$H$1*INDEX(choosenEnvflow!AF$9:AF$29,$B99,1)</f>
        <v>0.37009000000000003</v>
      </c>
      <c r="AH99">
        <v>16</v>
      </c>
      <c r="AI99" t="s">
        <v>6</v>
      </c>
      <c r="AJ99" s="3">
        <f ca="1">choosenAgri!AJ99*$E$1+choosenLivestock!D99*$I$1+choosenDomestic!D99*$F$1+choosenIndustry!D99*$G$1+$H$1*INDEX(choosenEnvflow!AJ$9:AJ$29,$B99,1)</f>
        <v>4.5649999999999996E-3</v>
      </c>
      <c r="AK99" s="3">
        <f ca="1">choosenAgri!AK99*$E$1+choosenLivestock!E99*$I$1+choosenDomestic!E99*$F$1+choosenIndustry!E99*$G$1+$H$1*INDEX(choosenEnvflow!AK$9:AK$29,$B99,1)</f>
        <v>3.9300000000000003E-3</v>
      </c>
      <c r="AL99" s="3">
        <f ca="1">choosenAgri!AL99*$E$1+choosenLivestock!F99*$I$1+choosenDomestic!F99*$F$1+choosenIndustry!F99*$G$1+$H$1*INDEX(choosenEnvflow!AL$9:AL$29,$B99,1)</f>
        <v>1.83E-3</v>
      </c>
      <c r="AM99" s="3">
        <f ca="1">choosenAgri!AM99*$E$1+choosenLivestock!G99*$I$1+choosenDomestic!G99*$F$1+choosenIndustry!G99*$G$1+$H$1*INDEX(choosenEnvflow!AM$9:AM$29,$B99,1)</f>
        <v>2.6859999999999998E-2</v>
      </c>
      <c r="AN99" s="3">
        <f ca="1">choosenAgri!AN99*$E$1+choosenLivestock!H99*$I$1+choosenDomestic!H99*$F$1+choosenIndustry!H99*$G$1+$H$1*INDEX(choosenEnvflow!AN$9:AN$29,$B99,1)</f>
        <v>3.0145000000000002E-2</v>
      </c>
      <c r="AO99" s="3">
        <f ca="1">choosenAgri!AO99*$E$1+choosenLivestock!I99*$I$1+choosenDomestic!I99*$F$1+choosenIndustry!I99*$G$1+$H$1*INDEX(choosenEnvflow!AO$9:AO$29,$B99,1)</f>
        <v>3.3790000000000001E-2</v>
      </c>
      <c r="AP99" s="3">
        <f ca="1">choosenAgri!AP99*$E$1+choosenLivestock!J99*$I$1+choosenDomestic!J99*$F$1+choosenIndustry!J99*$G$1+$H$1*INDEX(choosenEnvflow!AP$9:AP$29,$B99,1)</f>
        <v>4.8239999999999998E-2</v>
      </c>
      <c r="AQ99" s="3">
        <f ca="1">choosenAgri!AQ99*$E$1+choosenLivestock!K99*$I$1+choosenDomestic!K99*$F$1+choosenIndustry!K99*$G$1+$H$1*INDEX(choosenEnvflow!AQ$9:AQ$29,$B99,1)</f>
        <v>6.4324999999999993E-2</v>
      </c>
      <c r="AR99" s="3">
        <f ca="1">choosenAgri!AR99*$E$1+choosenLivestock!L99*$I$1+choosenDomestic!L99*$F$1+choosenIndustry!L99*$G$1+$H$1*INDEX(choosenEnvflow!AR$9:AR$29,$B99,1)</f>
        <v>6.9800000000000001E-2</v>
      </c>
      <c r="AS99" s="3">
        <f ca="1">choosenAgri!AS99*$E$1+choosenLivestock!M99*$I$1+choosenDomestic!M99*$F$1+choosenIndustry!M99*$G$1+$H$1*INDEX(choosenEnvflow!AS$9:AS$29,$B99,1)</f>
        <v>4.8035000000000001E-2</v>
      </c>
      <c r="AT99" s="3">
        <f ca="1">choosenAgri!AT99*$E$1+choosenLivestock!N99*$I$1+choosenDomestic!N99*$F$1+choosenIndustry!N99*$G$1+$H$1*INDEX(choosenEnvflow!AT$9:AT$29,$B99,1)</f>
        <v>2.6804999999999999E-2</v>
      </c>
      <c r="AU99" s="3">
        <f ca="1">choosenAgri!AU99*$E$1+choosenLivestock!O99*$I$1+choosenDomestic!O99*$F$1+choosenIndustry!O99*$G$1+$H$1*INDEX(choosenEnvflow!AU$9:AU$29,$B99,1)</f>
        <v>3.8649999999999999E-3</v>
      </c>
      <c r="AV99" s="3">
        <f ca="1">choosenAgri!AV99*$E$1+choosenLivestock!P99*$I$1+choosenDomestic!P99*$F$1+choosenIndustry!P99*$G$1+$H$1*INDEX(choosenEnvflow!AV$9:AV$29,$B99,1)</f>
        <v>0.36219000000000001</v>
      </c>
      <c r="AX99">
        <v>16</v>
      </c>
      <c r="AY99" t="s">
        <v>6</v>
      </c>
      <c r="AZ99" s="3">
        <f ca="1">choosenAgri!AZ99*$E$1+choosenLivestock!D99*$I$1+choosenDomestic!D99*$F$1+choosenIndustry!D99*$G$1+$H$1*INDEX(choosenEnvflow!AZ$9:AZ$29,$B99,1)</f>
        <v>1.0000000000000001E-5</v>
      </c>
      <c r="BA99" s="3">
        <f ca="1">choosenAgri!BA99*$E$1+choosenLivestock!E99*$I$1+choosenDomestic!E99*$F$1+choosenIndustry!E99*$G$1+$H$1*INDEX(choosenEnvflow!BA$9:BA$29,$B99,1)</f>
        <v>7.6999999999999996E-4</v>
      </c>
      <c r="BB99" s="3">
        <f ca="1">choosenAgri!BB99*$E$1+choosenLivestock!F99*$I$1+choosenDomestic!F99*$F$1+choosenIndustry!F99*$G$1+$H$1*INDEX(choosenEnvflow!BB$9:BB$29,$B99,1)</f>
        <v>1.1545E-2</v>
      </c>
      <c r="BC99" s="3">
        <f ca="1">choosenAgri!BC99*$E$1+choosenLivestock!G99*$I$1+choosenDomestic!G99*$F$1+choosenIndustry!G99*$G$1+$H$1*INDEX(choosenEnvflow!BC$9:BC$29,$B99,1)</f>
        <v>2.47E-2</v>
      </c>
      <c r="BD99" s="3">
        <f ca="1">choosenAgri!BD99*$E$1+choosenLivestock!H99*$I$1+choosenDomestic!H99*$F$1+choosenIndustry!H99*$G$1+$H$1*INDEX(choosenEnvflow!BD$9:BD$29,$B99,1)</f>
        <v>3.2719999999999999E-2</v>
      </c>
      <c r="BE99" s="3">
        <f ca="1">choosenAgri!BE99*$E$1+choosenLivestock!I99*$I$1+choosenDomestic!I99*$F$1+choosenIndustry!I99*$G$1+$H$1*INDEX(choosenEnvflow!BE$9:BE$29,$B99,1)</f>
        <v>3.2395E-2</v>
      </c>
      <c r="BF99" s="3">
        <f ca="1">choosenAgri!BF99*$E$1+choosenLivestock!J99*$I$1+choosenDomestic!J99*$F$1+choosenIndustry!J99*$G$1+$H$1*INDEX(choosenEnvflow!BF$9:BF$29,$B99,1)</f>
        <v>4.8575E-2</v>
      </c>
      <c r="BG99" s="3">
        <f ca="1">choosenAgri!BG99*$E$1+choosenLivestock!K99*$I$1+choosenDomestic!K99*$F$1+choosenIndustry!K99*$G$1+$H$1*INDEX(choosenEnvflow!BG$9:BG$29,$B99,1)</f>
        <v>6.6275000000000001E-2</v>
      </c>
      <c r="BH99" s="3">
        <f ca="1">choosenAgri!BH99*$E$1+choosenLivestock!L99*$I$1+choosenDomestic!L99*$F$1+choosenIndustry!L99*$G$1+$H$1*INDEX(choosenEnvflow!BH$9:BH$29,$B99,1)</f>
        <v>7.0830000000000004E-2</v>
      </c>
      <c r="BI99" s="3">
        <f ca="1">choosenAgri!BI99*$E$1+choosenLivestock!M99*$I$1+choosenDomestic!M99*$F$1+choosenIndustry!M99*$G$1+$H$1*INDEX(choosenEnvflow!BI$9:BI$29,$B99,1)</f>
        <v>5.3170000000000002E-2</v>
      </c>
      <c r="BJ99" s="3">
        <f ca="1">choosenAgri!BJ99*$E$1+choosenLivestock!N99*$I$1+choosenDomestic!N99*$F$1+choosenIndustry!N99*$G$1+$H$1*INDEX(choosenEnvflow!BJ$9:BJ$29,$B99,1)</f>
        <v>2.887E-2</v>
      </c>
      <c r="BK99" s="3">
        <f ca="1">choosenAgri!BK99*$E$1+choosenLivestock!O99*$I$1+choosenDomestic!O99*$F$1+choosenIndustry!O99*$G$1+$H$1*INDEX(choosenEnvflow!BK$9:BK$29,$B99,1)</f>
        <v>1.91E-3</v>
      </c>
      <c r="BL99" s="3">
        <f ca="1">choosenAgri!BL99*$E$1+choosenLivestock!P99*$I$1+choosenDomestic!P99*$F$1+choosenIndustry!P99*$G$1+$H$1*INDEX(choosenEnvflow!BL$9:BL$29,$B99,1)</f>
        <v>0.37177000000000004</v>
      </c>
    </row>
    <row r="100" spans="1:64" x14ac:dyDescent="0.25">
      <c r="A100">
        <v>1</v>
      </c>
      <c r="B100">
        <v>17</v>
      </c>
      <c r="C100" t="s">
        <v>2</v>
      </c>
      <c r="D100" s="3">
        <f ca="1">choosenAgri!D100*$E$1+choosenLivestock!D100*$I$1+choosenDomestic!D100*$F$1+choosenIndustry!D100*$G$1+$H$1*INDEX(choosenEnvflow!D$9:D$29,$B100,1)</f>
        <v>7.5000000000000002E-6</v>
      </c>
      <c r="E100" s="3">
        <f ca="1">choosenAgri!E100*$E$1+choosenLivestock!E100*$I$1+choosenDomestic!E100*$F$1+choosenIndustry!E100*$G$1+$H$1*INDEX(choosenEnvflow!E$9:E$29,$B100,1)</f>
        <v>7.5000000000000002E-6</v>
      </c>
      <c r="F100" s="3">
        <f ca="1">choosenAgri!F100*$E$1+choosenLivestock!F100*$I$1+choosenDomestic!F100*$F$1+choosenIndustry!F100*$G$1+$H$1*INDEX(choosenEnvflow!F$9:F$29,$B100,1)</f>
        <v>1.2500000000000001E-5</v>
      </c>
      <c r="G100" s="3">
        <f ca="1">choosenAgri!G100*$E$1+choosenLivestock!G100*$I$1+choosenDomestic!G100*$F$1+choosenIndustry!G100*$G$1+$H$1*INDEX(choosenEnvflow!G$9:G$29,$B100,1)</f>
        <v>2.1000000000000001E-4</v>
      </c>
      <c r="H100" s="3">
        <f ca="1">choosenAgri!H100*$E$1+choosenLivestock!H100*$I$1+choosenDomestic!H100*$F$1+choosenIndustry!H100*$G$1+$H$1*INDEX(choosenEnvflow!H$9:H$29,$B100,1)</f>
        <v>5.9500000000000004E-4</v>
      </c>
      <c r="I100" s="3">
        <f ca="1">choosenAgri!I100*$E$1+choosenLivestock!I100*$I$1+choosenDomestic!I100*$F$1+choosenIndustry!I100*$G$1+$H$1*INDEX(choosenEnvflow!I$9:I$29,$B100,1)</f>
        <v>1.5275E-3</v>
      </c>
      <c r="J100" s="3">
        <f ca="1">choosenAgri!J100*$E$1+choosenLivestock!J100*$I$1+choosenDomestic!J100*$F$1+choosenIndustry!J100*$G$1+$H$1*INDEX(choosenEnvflow!J$9:J$29,$B100,1)</f>
        <v>1.7875E-3</v>
      </c>
      <c r="K100" s="3">
        <f ca="1">choosenAgri!K100*$E$1+choosenLivestock!K100*$I$1+choosenDomestic!K100*$F$1+choosenIndustry!K100*$G$1+$H$1*INDEX(choosenEnvflow!K$9:K$29,$B100,1)</f>
        <v>2.0100000000000001E-3</v>
      </c>
      <c r="L100" s="3">
        <f ca="1">choosenAgri!L100*$E$1+choosenLivestock!L100*$I$1+choosenDomestic!L100*$F$1+choosenIndustry!L100*$G$1+$H$1*INDEX(choosenEnvflow!L$9:L$29,$B100,1)</f>
        <v>2.3075000000000001E-3</v>
      </c>
      <c r="M100" s="3">
        <f ca="1">choosenAgri!M100*$E$1+choosenLivestock!M100*$I$1+choosenDomestic!M100*$F$1+choosenIndustry!M100*$G$1+$H$1*INDEX(choosenEnvflow!M$9:M$29,$B100,1)</f>
        <v>2.8649999999999999E-3</v>
      </c>
      <c r="N100" s="3">
        <f ca="1">choosenAgri!N100*$E$1+choosenLivestock!N100*$I$1+choosenDomestic!N100*$F$1+choosenIndustry!N100*$G$1+$H$1*INDEX(choosenEnvflow!N$9:N$29,$B100,1)</f>
        <v>1.9650000000000002E-3</v>
      </c>
      <c r="O100" s="3">
        <f ca="1">choosenAgri!O100*$E$1+choosenLivestock!O100*$I$1+choosenDomestic!O100*$F$1+choosenIndustry!O100*$G$1+$H$1*INDEX(choosenEnvflow!O$9:O$29,$B100,1)</f>
        <v>7.9250000000000002E-4</v>
      </c>
      <c r="P100" s="3">
        <f ca="1">choosenAgri!P100*$E$1+choosenLivestock!P100*$I$1+choosenDomestic!P100*$F$1+choosenIndustry!P100*$G$1+$H$1*INDEX(choosenEnvflow!P$9:P$29,$B100,1)</f>
        <v>1.4087499999999999E-2</v>
      </c>
      <c r="R100">
        <v>17</v>
      </c>
      <c r="S100" t="s">
        <v>2</v>
      </c>
      <c r="T100" s="14">
        <f ca="1">choosenAgri!T100*$E$1+choosenLivestock!D100*$I$1+choosenDomestic!D100*$F$1+choosenIndustry!D100*$G$1+$H$1*INDEX(choosenEnvflow!T$9:T$29,$B100,1)</f>
        <v>1.5E-5</v>
      </c>
      <c r="U100" s="14">
        <f ca="1">choosenAgri!U100*$E$1+choosenLivestock!E100*$I$1+choosenDomestic!E100*$F$1+choosenIndustry!E100*$G$1+$H$1*INDEX(choosenEnvflow!U$9:U$29,$B100,1)</f>
        <v>2.0000000000000002E-5</v>
      </c>
      <c r="V100" s="14">
        <f ca="1">choosenAgri!V100*$E$1+choosenLivestock!F100*$I$1+choosenDomestic!F100*$F$1+choosenIndustry!F100*$G$1+$H$1*INDEX(choosenEnvflow!V$9:V$29,$B100,1)</f>
        <v>3.0000000000000001E-5</v>
      </c>
      <c r="W100" s="14">
        <f ca="1">choosenAgri!W100*$E$1+choosenLivestock!G100*$I$1+choosenDomestic!G100*$F$1+choosenIndustry!G100*$G$1+$H$1*INDEX(choosenEnvflow!W$9:W$29,$B100,1)</f>
        <v>1.5E-5</v>
      </c>
      <c r="X100" s="14">
        <f ca="1">choosenAgri!X100*$E$1+choosenLivestock!H100*$I$1+choosenDomestic!H100*$F$1+choosenIndustry!H100*$G$1+$H$1*INDEX(choosenEnvflow!X$9:X$29,$B100,1)</f>
        <v>1.3699999999999999E-3</v>
      </c>
      <c r="Y100" s="14">
        <f ca="1">choosenAgri!Y100*$E$1+choosenLivestock!I100*$I$1+choosenDomestic!I100*$F$1+choosenIndustry!I100*$G$1+$H$1*INDEX(choosenEnvflow!Y$9:Y$29,$B100,1)</f>
        <v>2.905E-3</v>
      </c>
      <c r="Z100" s="14">
        <f ca="1">choosenAgri!Z100*$E$1+choosenLivestock!J100*$I$1+choosenDomestic!J100*$F$1+choosenIndustry!J100*$G$1+$H$1*INDEX(choosenEnvflow!Z$9:Z$29,$B100,1)</f>
        <v>3.0599999999999998E-3</v>
      </c>
      <c r="AA100" s="14">
        <f ca="1">choosenAgri!AA100*$E$1+choosenLivestock!K100*$I$1+choosenDomestic!K100*$F$1+choosenIndustry!K100*$G$1+$H$1*INDEX(choosenEnvflow!AA$9:AA$29,$B100,1)</f>
        <v>3.3600000000000001E-3</v>
      </c>
      <c r="AB100" s="14">
        <f ca="1">choosenAgri!AB100*$E$1+choosenLivestock!L100*$I$1+choosenDomestic!L100*$F$1+choosenIndustry!L100*$G$1+$H$1*INDEX(choosenEnvflow!AB$9:AB$29,$B100,1)</f>
        <v>3.4199999999999999E-3</v>
      </c>
      <c r="AC100" s="14">
        <f ca="1">choosenAgri!AC100*$E$1+choosenLivestock!M100*$I$1+choosenDomestic!M100*$F$1+choosenIndustry!M100*$G$1+$H$1*INDEX(choosenEnvflow!AC$9:AC$29,$B100,1)</f>
        <v>4.9699999999999996E-3</v>
      </c>
      <c r="AD100" s="14">
        <f ca="1">choosenAgri!AD100*$E$1+choosenLivestock!N100*$I$1+choosenDomestic!N100*$F$1+choosenIndustry!N100*$G$1+$H$1*INDEX(choosenEnvflow!AD$9:AD$29,$B100,1)</f>
        <v>2.085E-3</v>
      </c>
      <c r="AE100" s="14">
        <f ca="1">choosenAgri!AE100*$E$1+choosenLivestock!O100*$I$1+choosenDomestic!O100*$F$1+choosenIndustry!O100*$G$1+$H$1*INDEX(choosenEnvflow!AE$9:AE$29,$B100,1)</f>
        <v>2.0000000000000002E-5</v>
      </c>
      <c r="AF100" s="14">
        <f ca="1">choosenAgri!AF100*$E$1+choosenLivestock!P100*$I$1+choosenDomestic!P100*$F$1+choosenIndustry!P100*$G$1+$H$1*INDEX(choosenEnvflow!AF$9:AF$29,$B100,1)</f>
        <v>2.1269999999999997E-2</v>
      </c>
      <c r="AH100">
        <v>17</v>
      </c>
      <c r="AI100" t="s">
        <v>2</v>
      </c>
      <c r="AJ100" s="3">
        <f ca="1">choosenAgri!AJ100*$E$1+choosenLivestock!D100*$I$1+choosenDomestic!D100*$F$1+choosenIndustry!D100*$G$1+$H$1*INDEX(choosenEnvflow!AJ$9:AJ$29,$B100,1)</f>
        <v>1.5E-5</v>
      </c>
      <c r="AK100" s="3">
        <f ca="1">choosenAgri!AK100*$E$1+choosenLivestock!E100*$I$1+choosenDomestic!E100*$F$1+choosenIndustry!E100*$G$1+$H$1*INDEX(choosenEnvflow!AK$9:AK$29,$B100,1)</f>
        <v>2.0000000000000002E-5</v>
      </c>
      <c r="AL100" s="3">
        <f ca="1">choosenAgri!AL100*$E$1+choosenLivestock!F100*$I$1+choosenDomestic!F100*$F$1+choosenIndustry!F100*$G$1+$H$1*INDEX(choosenEnvflow!AL$9:AL$29,$B100,1)</f>
        <v>3.0000000000000001E-5</v>
      </c>
      <c r="AM100" s="3">
        <f ca="1">choosenAgri!AM100*$E$1+choosenLivestock!G100*$I$1+choosenDomestic!G100*$F$1+choosenIndustry!G100*$G$1+$H$1*INDEX(choosenEnvflow!AM$9:AM$29,$B100,1)</f>
        <v>1.5E-5</v>
      </c>
      <c r="AN100" s="3">
        <f ca="1">choosenAgri!AN100*$E$1+choosenLivestock!H100*$I$1+choosenDomestic!H100*$F$1+choosenIndustry!H100*$G$1+$H$1*INDEX(choosenEnvflow!AN$9:AN$29,$B100,1)</f>
        <v>5.6999999999999998E-4</v>
      </c>
      <c r="AO100" s="3">
        <f ca="1">choosenAgri!AO100*$E$1+choosenLivestock!I100*$I$1+choosenDomestic!I100*$F$1+choosenIndustry!I100*$G$1+$H$1*INDEX(choosenEnvflow!AO$9:AO$29,$B100,1)</f>
        <v>2.885E-3</v>
      </c>
      <c r="AP100" s="3">
        <f ca="1">choosenAgri!AP100*$E$1+choosenLivestock!J100*$I$1+choosenDomestic!J100*$F$1+choosenIndustry!J100*$G$1+$H$1*INDEX(choosenEnvflow!AP$9:AP$29,$B100,1)</f>
        <v>3.82E-3</v>
      </c>
      <c r="AQ100" s="3">
        <f ca="1">choosenAgri!AQ100*$E$1+choosenLivestock!K100*$I$1+choosenDomestic!K100*$F$1+choosenIndustry!K100*$G$1+$H$1*INDEX(choosenEnvflow!AQ$9:AQ$29,$B100,1)</f>
        <v>3.4949999999999998E-3</v>
      </c>
      <c r="AR100" s="3">
        <f ca="1">choosenAgri!AR100*$E$1+choosenLivestock!L100*$I$1+choosenDomestic!L100*$F$1+choosenIndustry!L100*$G$1+$H$1*INDEX(choosenEnvflow!AR$9:AR$29,$B100,1)</f>
        <v>2.9650000000000002E-3</v>
      </c>
      <c r="AS100" s="3">
        <f ca="1">choosenAgri!AS100*$E$1+choosenLivestock!M100*$I$1+choosenDomestic!M100*$F$1+choosenIndustry!M100*$G$1+$H$1*INDEX(choosenEnvflow!AS$9:AS$29,$B100,1)</f>
        <v>6.2249999999999996E-3</v>
      </c>
      <c r="AT100" s="3">
        <f ca="1">choosenAgri!AT100*$E$1+choosenLivestock!N100*$I$1+choosenDomestic!N100*$F$1+choosenIndustry!N100*$G$1+$H$1*INDEX(choosenEnvflow!AT$9:AT$29,$B100,1)</f>
        <v>2.1450000000000002E-3</v>
      </c>
      <c r="AU100" s="3">
        <f ca="1">choosenAgri!AU100*$E$1+choosenLivestock!O100*$I$1+choosenDomestic!O100*$F$1+choosenIndustry!O100*$G$1+$H$1*INDEX(choosenEnvflow!AU$9:AU$29,$B100,1)</f>
        <v>8.4000000000000003E-4</v>
      </c>
      <c r="AV100" s="3">
        <f ca="1">choosenAgri!AV100*$E$1+choosenLivestock!P100*$I$1+choosenDomestic!P100*$F$1+choosenIndustry!P100*$G$1+$H$1*INDEX(choosenEnvflow!AV$9:AV$29,$B100,1)</f>
        <v>2.3025000000000004E-2</v>
      </c>
      <c r="AX100">
        <v>17</v>
      </c>
      <c r="AY100" t="s">
        <v>2</v>
      </c>
      <c r="AZ100" s="3">
        <f ca="1">choosenAgri!AZ100*$E$1+choosenLivestock!D100*$I$1+choosenDomestic!D100*$F$1+choosenIndustry!D100*$G$1+$H$1*INDEX(choosenEnvflow!AZ$9:AZ$29,$B100,1)</f>
        <v>1.5E-5</v>
      </c>
      <c r="BA100" s="3">
        <f ca="1">choosenAgri!BA100*$E$1+choosenLivestock!E100*$I$1+choosenDomestic!E100*$F$1+choosenIndustry!E100*$G$1+$H$1*INDEX(choosenEnvflow!BA$9:BA$29,$B100,1)</f>
        <v>1.5E-5</v>
      </c>
      <c r="BB100" s="3">
        <f ca="1">choosenAgri!BB100*$E$1+choosenLivestock!F100*$I$1+choosenDomestic!F100*$F$1+choosenIndustry!F100*$G$1+$H$1*INDEX(choosenEnvflow!BB$9:BB$29,$B100,1)</f>
        <v>3.0000000000000001E-5</v>
      </c>
      <c r="BC100" s="3">
        <f ca="1">choosenAgri!BC100*$E$1+choosenLivestock!G100*$I$1+choosenDomestic!G100*$F$1+choosenIndustry!G100*$G$1+$H$1*INDEX(choosenEnvflow!BC$9:BC$29,$B100,1)</f>
        <v>1.0000000000000001E-5</v>
      </c>
      <c r="BD100" s="3">
        <f ca="1">choosenAgri!BD100*$E$1+choosenLivestock!H100*$I$1+choosenDomestic!H100*$F$1+choosenIndustry!H100*$G$1+$H$1*INDEX(choosenEnvflow!BD$9:BD$29,$B100,1)</f>
        <v>1.3500000000000001E-3</v>
      </c>
      <c r="BE100" s="3">
        <f ca="1">choosenAgri!BE100*$E$1+choosenLivestock!I100*$I$1+choosenDomestic!I100*$F$1+choosenIndustry!I100*$G$1+$H$1*INDEX(choosenEnvflow!BE$9:BE$29,$B100,1)</f>
        <v>2.0449999999999999E-3</v>
      </c>
      <c r="BF100" s="3">
        <f ca="1">choosenAgri!BF100*$E$1+choosenLivestock!J100*$I$1+choosenDomestic!J100*$F$1+choosenIndustry!J100*$G$1+$H$1*INDEX(choosenEnvflow!BF$9:BF$29,$B100,1)</f>
        <v>3.2399999999999998E-3</v>
      </c>
      <c r="BG100" s="3">
        <f ca="1">choosenAgri!BG100*$E$1+choosenLivestock!K100*$I$1+choosenDomestic!K100*$F$1+choosenIndustry!K100*$G$1+$H$1*INDEX(choosenEnvflow!BG$9:BG$29,$B100,1)</f>
        <v>3.7499999999999999E-3</v>
      </c>
      <c r="BH100" s="3">
        <f ca="1">choosenAgri!BH100*$E$1+choosenLivestock!L100*$I$1+choosenDomestic!L100*$F$1+choosenIndustry!L100*$G$1+$H$1*INDEX(choosenEnvflow!BH$9:BH$29,$B100,1)</f>
        <v>3.6600000000000001E-3</v>
      </c>
      <c r="BI100" s="3">
        <f ca="1">choosenAgri!BI100*$E$1+choosenLivestock!M100*$I$1+choosenDomestic!M100*$F$1+choosenIndustry!M100*$G$1+$H$1*INDEX(choosenEnvflow!BI$9:BI$29,$B100,1)</f>
        <v>5.5050000000000003E-3</v>
      </c>
      <c r="BJ100" s="3">
        <f ca="1">choosenAgri!BJ100*$E$1+choosenLivestock!N100*$I$1+choosenDomestic!N100*$F$1+choosenIndustry!N100*$G$1+$H$1*INDEX(choosenEnvflow!BJ$9:BJ$29,$B100,1)</f>
        <v>1.325E-3</v>
      </c>
      <c r="BK100" s="3">
        <f ca="1">choosenAgri!BK100*$E$1+choosenLivestock!O100*$I$1+choosenDomestic!O100*$F$1+choosenIndustry!O100*$G$1+$H$1*INDEX(choosenEnvflow!BK$9:BK$29,$B100,1)</f>
        <v>3.4999999999999997E-5</v>
      </c>
      <c r="BL100" s="3">
        <f ca="1">choosenAgri!BL100*$E$1+choosenLivestock!P100*$I$1+choosenDomestic!P100*$F$1+choosenIndustry!P100*$G$1+$H$1*INDEX(choosenEnvflow!BL$9:BL$29,$B100,1)</f>
        <v>2.0979999999999999E-2</v>
      </c>
    </row>
    <row r="101" spans="1:64" x14ac:dyDescent="0.25">
      <c r="A101">
        <v>2</v>
      </c>
      <c r="B101">
        <v>17</v>
      </c>
      <c r="C101" t="s">
        <v>3</v>
      </c>
      <c r="D101" s="3">
        <f ca="1">choosenAgri!D101*$E$1+choosenLivestock!D101*$I$1+choosenDomestic!D101*$F$1+choosenIndustry!D101*$G$1+$H$1*INDEX(choosenEnvflow!D$9:D$29,$B101,1)</f>
        <v>0</v>
      </c>
      <c r="E101" s="3">
        <f ca="1">choosenAgri!E101*$E$1+choosenLivestock!E101*$I$1+choosenDomestic!E101*$F$1+choosenIndustry!E101*$G$1+$H$1*INDEX(choosenEnvflow!E$9:E$29,$B101,1)</f>
        <v>0</v>
      </c>
      <c r="F101" s="3">
        <f ca="1">choosenAgri!F101*$E$1+choosenLivestock!F101*$I$1+choosenDomestic!F101*$F$1+choosenIndustry!F101*$G$1+$H$1*INDEX(choosenEnvflow!F$9:F$29,$B101,1)</f>
        <v>0</v>
      </c>
      <c r="G101" s="3">
        <f ca="1">choosenAgri!G101*$E$1+choosenLivestock!G101*$I$1+choosenDomestic!G101*$F$1+choosenIndustry!G101*$G$1+$H$1*INDEX(choosenEnvflow!G$9:G$29,$B101,1)</f>
        <v>6.0000000000000002E-5</v>
      </c>
      <c r="H101" s="3">
        <f ca="1">choosenAgri!H101*$E$1+choosenLivestock!H101*$I$1+choosenDomestic!H101*$F$1+choosenIndustry!H101*$G$1+$H$1*INDEX(choosenEnvflow!H$9:H$29,$B101,1)</f>
        <v>3.0749999999999999E-4</v>
      </c>
      <c r="I101" s="3">
        <f ca="1">choosenAgri!I101*$E$1+choosenLivestock!I101*$I$1+choosenDomestic!I101*$F$1+choosenIndustry!I101*$G$1+$H$1*INDEX(choosenEnvflow!I$9:I$29,$B101,1)</f>
        <v>7.9500000000000003E-4</v>
      </c>
      <c r="J101" s="3">
        <f ca="1">choosenAgri!J101*$E$1+choosenLivestock!J101*$I$1+choosenDomestic!J101*$F$1+choosenIndustry!J101*$G$1+$H$1*INDEX(choosenEnvflow!J$9:J$29,$B101,1)</f>
        <v>1.2849999999999999E-3</v>
      </c>
      <c r="K101" s="3">
        <f ca="1">choosenAgri!K101*$E$1+choosenLivestock!K101*$I$1+choosenDomestic!K101*$F$1+choosenIndustry!K101*$G$1+$H$1*INDEX(choosenEnvflow!K$9:K$29,$B101,1)</f>
        <v>1.1850000000000001E-3</v>
      </c>
      <c r="L101" s="3">
        <f ca="1">choosenAgri!L101*$E$1+choosenLivestock!L101*$I$1+choosenDomestic!L101*$F$1+choosenIndustry!L101*$G$1+$H$1*INDEX(choosenEnvflow!L$9:L$29,$B101,1)</f>
        <v>1.2474999999999999E-3</v>
      </c>
      <c r="M101" s="3">
        <f ca="1">choosenAgri!M101*$E$1+choosenLivestock!M101*$I$1+choosenDomestic!M101*$F$1+choosenIndustry!M101*$G$1+$H$1*INDEX(choosenEnvflow!M$9:M$29,$B101,1)</f>
        <v>1.8749999999999999E-3</v>
      </c>
      <c r="N101" s="3">
        <f ca="1">choosenAgri!N101*$E$1+choosenLivestock!N101*$I$1+choosenDomestic!N101*$F$1+choosenIndustry!N101*$G$1+$H$1*INDEX(choosenEnvflow!N$9:N$29,$B101,1)</f>
        <v>1.6199999999999999E-3</v>
      </c>
      <c r="O101" s="3">
        <f ca="1">choosenAgri!O101*$E$1+choosenLivestock!O101*$I$1+choosenDomestic!O101*$F$1+choosenIndustry!O101*$G$1+$H$1*INDEX(choosenEnvflow!O$9:O$29,$B101,1)</f>
        <v>3.1E-4</v>
      </c>
      <c r="P101" s="3">
        <f ca="1">choosenAgri!P101*$E$1+choosenLivestock!P101*$I$1+choosenDomestic!P101*$F$1+choosenIndustry!P101*$G$1+$H$1*INDEX(choosenEnvflow!P$9:P$29,$B101,1)</f>
        <v>8.685E-3</v>
      </c>
      <c r="R101">
        <v>17</v>
      </c>
      <c r="S101" t="s">
        <v>3</v>
      </c>
      <c r="T101" s="14">
        <f ca="1">choosenAgri!T101*$E$1+choosenLivestock!D101*$I$1+choosenDomestic!D101*$F$1+choosenIndustry!D101*$G$1+$H$1*INDEX(choosenEnvflow!T$9:T$29,$B101,1)</f>
        <v>0</v>
      </c>
      <c r="U101" s="14">
        <f ca="1">choosenAgri!U101*$E$1+choosenLivestock!E101*$I$1+choosenDomestic!E101*$F$1+choosenIndustry!E101*$G$1+$H$1*INDEX(choosenEnvflow!U$9:U$29,$B101,1)</f>
        <v>0</v>
      </c>
      <c r="V101" s="14">
        <f ca="1">choosenAgri!V101*$E$1+choosenLivestock!F101*$I$1+choosenDomestic!F101*$F$1+choosenIndustry!F101*$G$1+$H$1*INDEX(choosenEnvflow!V$9:V$29,$B101,1)</f>
        <v>0</v>
      </c>
      <c r="W101" s="14">
        <f ca="1">choosenAgri!W101*$E$1+choosenLivestock!G101*$I$1+choosenDomestic!G101*$F$1+choosenIndustry!G101*$G$1+$H$1*INDEX(choosenEnvflow!W$9:W$29,$B101,1)</f>
        <v>1.05E-4</v>
      </c>
      <c r="X101" s="14">
        <f ca="1">choosenAgri!X101*$E$1+choosenLivestock!H101*$I$1+choosenDomestic!H101*$F$1+choosenIndustry!H101*$G$1+$H$1*INDEX(choosenEnvflow!X$9:X$29,$B101,1)</f>
        <v>2.2000000000000001E-4</v>
      </c>
      <c r="Y101" s="14">
        <f ca="1">choosenAgri!Y101*$E$1+choosenLivestock!I101*$I$1+choosenDomestic!I101*$F$1+choosenIndustry!I101*$G$1+$H$1*INDEX(choosenEnvflow!Y$9:Y$29,$B101,1)</f>
        <v>1.6000000000000001E-3</v>
      </c>
      <c r="Z101" s="14">
        <f ca="1">choosenAgri!Z101*$E$1+choosenLivestock!J101*$I$1+choosenDomestic!J101*$F$1+choosenIndustry!J101*$G$1+$H$1*INDEX(choosenEnvflow!Z$9:Z$29,$B101,1)</f>
        <v>1.8649999999999999E-3</v>
      </c>
      <c r="AA101" s="14">
        <f ca="1">choosenAgri!AA101*$E$1+choosenLivestock!K101*$I$1+choosenDomestic!K101*$F$1+choosenIndustry!K101*$G$1+$H$1*INDEX(choosenEnvflow!AA$9:AA$29,$B101,1)</f>
        <v>1.8600000000000001E-3</v>
      </c>
      <c r="AB101" s="14">
        <f ca="1">choosenAgri!AB101*$E$1+choosenLivestock!L101*$I$1+choosenDomestic!L101*$F$1+choosenIndustry!L101*$G$1+$H$1*INDEX(choosenEnvflow!AB$9:AB$29,$B101,1)</f>
        <v>1.9750000000000002E-3</v>
      </c>
      <c r="AC101" s="14">
        <f ca="1">choosenAgri!AC101*$E$1+choosenLivestock!M101*$I$1+choosenDomestic!M101*$F$1+choosenIndustry!M101*$G$1+$H$1*INDEX(choosenEnvflow!AC$9:AC$29,$B101,1)</f>
        <v>3.1449999999999998E-3</v>
      </c>
      <c r="AD101" s="14">
        <f ca="1">choosenAgri!AD101*$E$1+choosenLivestock!N101*$I$1+choosenDomestic!N101*$F$1+choosenIndustry!N101*$G$1+$H$1*INDEX(choosenEnvflow!AD$9:AD$29,$B101,1)</f>
        <v>1.505E-3</v>
      </c>
      <c r="AE101" s="14">
        <f ca="1">choosenAgri!AE101*$E$1+choosenLivestock!O101*$I$1+choosenDomestic!O101*$F$1+choosenIndustry!O101*$G$1+$H$1*INDEX(choosenEnvflow!AE$9:AE$29,$B101,1)</f>
        <v>3.7500000000000001E-4</v>
      </c>
      <c r="AF101" s="14">
        <f ca="1">choosenAgri!AF101*$E$1+choosenLivestock!P101*$I$1+choosenDomestic!P101*$F$1+choosenIndustry!P101*$G$1+$H$1*INDEX(choosenEnvflow!AF$9:AF$29,$B101,1)</f>
        <v>1.265E-2</v>
      </c>
      <c r="AH101">
        <v>17</v>
      </c>
      <c r="AI101" t="s">
        <v>3</v>
      </c>
      <c r="AJ101" s="3">
        <f ca="1">choosenAgri!AJ101*$E$1+choosenLivestock!D101*$I$1+choosenDomestic!D101*$F$1+choosenIndustry!D101*$G$1+$H$1*INDEX(choosenEnvflow!AJ$9:AJ$29,$B101,1)</f>
        <v>0</v>
      </c>
      <c r="AK101" s="3">
        <f ca="1">choosenAgri!AK101*$E$1+choosenLivestock!E101*$I$1+choosenDomestic!E101*$F$1+choosenIndustry!E101*$G$1+$H$1*INDEX(choosenEnvflow!AK$9:AK$29,$B101,1)</f>
        <v>0</v>
      </c>
      <c r="AL101" s="3">
        <f ca="1">choosenAgri!AL101*$E$1+choosenLivestock!F101*$I$1+choosenDomestic!F101*$F$1+choosenIndustry!F101*$G$1+$H$1*INDEX(choosenEnvflow!AL$9:AL$29,$B101,1)</f>
        <v>0</v>
      </c>
      <c r="AM101" s="3">
        <f ca="1">choosenAgri!AM101*$E$1+choosenLivestock!G101*$I$1+choosenDomestic!G101*$F$1+choosenIndustry!G101*$G$1+$H$1*INDEX(choosenEnvflow!AM$9:AM$29,$B101,1)</f>
        <v>0</v>
      </c>
      <c r="AN101" s="3">
        <f ca="1">choosenAgri!AN101*$E$1+choosenLivestock!H101*$I$1+choosenDomestic!H101*$F$1+choosenIndustry!H101*$G$1+$H$1*INDEX(choosenEnvflow!AN$9:AN$29,$B101,1)</f>
        <v>6.1499999999999999E-4</v>
      </c>
      <c r="AO101" s="3">
        <f ca="1">choosenAgri!AO101*$E$1+choosenLivestock!I101*$I$1+choosenDomestic!I101*$F$1+choosenIndustry!I101*$G$1+$H$1*INDEX(choosenEnvflow!AO$9:AO$29,$B101,1)</f>
        <v>1.4450000000000001E-3</v>
      </c>
      <c r="AP101" s="3">
        <f ca="1">choosenAgri!AP101*$E$1+choosenLivestock!J101*$I$1+choosenDomestic!J101*$F$1+choosenIndustry!J101*$G$1+$H$1*INDEX(choosenEnvflow!AP$9:AP$29,$B101,1)</f>
        <v>1.745E-3</v>
      </c>
      <c r="AQ101" s="3">
        <f ca="1">choosenAgri!AQ101*$E$1+choosenLivestock!K101*$I$1+choosenDomestic!K101*$F$1+choosenIndustry!K101*$G$1+$H$1*INDEX(choosenEnvflow!AQ$9:AQ$29,$B101,1)</f>
        <v>2.1299999999999999E-3</v>
      </c>
      <c r="AR101" s="3">
        <f ca="1">choosenAgri!AR101*$E$1+choosenLivestock!L101*$I$1+choosenDomestic!L101*$F$1+choosenIndustry!L101*$G$1+$H$1*INDEX(choosenEnvflow!AR$9:AR$29,$B101,1)</f>
        <v>2.3800000000000002E-3</v>
      </c>
      <c r="AS101" s="3">
        <f ca="1">choosenAgri!AS101*$E$1+choosenLivestock!M101*$I$1+choosenDomestic!M101*$F$1+choosenIndustry!M101*$G$1+$H$1*INDEX(choosenEnvflow!AS$9:AS$29,$B101,1)</f>
        <v>2.8999999999999998E-3</v>
      </c>
      <c r="AT101" s="3">
        <f ca="1">choosenAgri!AT101*$E$1+choosenLivestock!N101*$I$1+choosenDomestic!N101*$F$1+choosenIndustry!N101*$G$1+$H$1*INDEX(choosenEnvflow!AT$9:AT$29,$B101,1)</f>
        <v>1.755E-3</v>
      </c>
      <c r="AU101" s="3">
        <f ca="1">choosenAgri!AU101*$E$1+choosenLivestock!O101*$I$1+choosenDomestic!O101*$F$1+choosenIndustry!O101*$G$1+$H$1*INDEX(choosenEnvflow!AU$9:AU$29,$B101,1)</f>
        <v>5.1999999999999995E-4</v>
      </c>
      <c r="AV101" s="3">
        <f ca="1">choosenAgri!AV101*$E$1+choosenLivestock!P101*$I$1+choosenDomestic!P101*$F$1+choosenIndustry!P101*$G$1+$H$1*INDEX(choosenEnvflow!AV$9:AV$29,$B101,1)</f>
        <v>1.3489999999999999E-2</v>
      </c>
      <c r="AX101">
        <v>17</v>
      </c>
      <c r="AY101" t="s">
        <v>3</v>
      </c>
      <c r="AZ101" s="3">
        <f ca="1">choosenAgri!AZ101*$E$1+choosenLivestock!D101*$I$1+choosenDomestic!D101*$F$1+choosenIndustry!D101*$G$1+$H$1*INDEX(choosenEnvflow!AZ$9:AZ$29,$B101,1)</f>
        <v>0</v>
      </c>
      <c r="BA101" s="3">
        <f ca="1">choosenAgri!BA101*$E$1+choosenLivestock!E101*$I$1+choosenDomestic!E101*$F$1+choosenIndustry!E101*$G$1+$H$1*INDEX(choosenEnvflow!BA$9:BA$29,$B101,1)</f>
        <v>0</v>
      </c>
      <c r="BB101" s="3">
        <f ca="1">choosenAgri!BB101*$E$1+choosenLivestock!F101*$I$1+choosenDomestic!F101*$F$1+choosenIndustry!F101*$G$1+$H$1*INDEX(choosenEnvflow!BB$9:BB$29,$B101,1)</f>
        <v>0</v>
      </c>
      <c r="BC101" s="3">
        <f ca="1">choosenAgri!BC101*$E$1+choosenLivestock!G101*$I$1+choosenDomestic!G101*$F$1+choosenIndustry!G101*$G$1+$H$1*INDEX(choosenEnvflow!BC$9:BC$29,$B101,1)</f>
        <v>0</v>
      </c>
      <c r="BD101" s="3">
        <f ca="1">choosenAgri!BD101*$E$1+choosenLivestock!H101*$I$1+choosenDomestic!H101*$F$1+choosenIndustry!H101*$G$1+$H$1*INDEX(choosenEnvflow!BD$9:BD$29,$B101,1)</f>
        <v>7.2000000000000005E-4</v>
      </c>
      <c r="BE101" s="3">
        <f ca="1">choosenAgri!BE101*$E$1+choosenLivestock!I101*$I$1+choosenDomestic!I101*$F$1+choosenIndustry!I101*$G$1+$H$1*INDEX(choosenEnvflow!BE$9:BE$29,$B101,1)</f>
        <v>1.4350000000000001E-3</v>
      </c>
      <c r="BF101" s="3">
        <f ca="1">choosenAgri!BF101*$E$1+choosenLivestock!J101*$I$1+choosenDomestic!J101*$F$1+choosenIndustry!J101*$G$1+$H$1*INDEX(choosenEnvflow!BF$9:BF$29,$B101,1)</f>
        <v>2.14E-3</v>
      </c>
      <c r="BG101" s="3">
        <f ca="1">choosenAgri!BG101*$E$1+choosenLivestock!K101*$I$1+choosenDomestic!K101*$F$1+choosenIndustry!K101*$G$1+$H$1*INDEX(choosenEnvflow!BG$9:BG$29,$B101,1)</f>
        <v>1.8649999999999999E-3</v>
      </c>
      <c r="BH101" s="3">
        <f ca="1">choosenAgri!BH101*$E$1+choosenLivestock!L101*$I$1+choosenDomestic!L101*$F$1+choosenIndustry!L101*$G$1+$H$1*INDEX(choosenEnvflow!BH$9:BH$29,$B101,1)</f>
        <v>2.245E-3</v>
      </c>
      <c r="BI101" s="3">
        <f ca="1">choosenAgri!BI101*$E$1+choosenLivestock!M101*$I$1+choosenDomestic!M101*$F$1+choosenIndustry!M101*$G$1+$H$1*INDEX(choosenEnvflow!BI$9:BI$29,$B101,1)</f>
        <v>2.7750000000000001E-3</v>
      </c>
      <c r="BJ101" s="3">
        <f ca="1">choosenAgri!BJ101*$E$1+choosenLivestock!N101*$I$1+choosenDomestic!N101*$F$1+choosenIndustry!N101*$G$1+$H$1*INDEX(choosenEnvflow!BJ$9:BJ$29,$B101,1)</f>
        <v>2.2599999999999999E-3</v>
      </c>
      <c r="BK101" s="3">
        <f ca="1">choosenAgri!BK101*$E$1+choosenLivestock!O101*$I$1+choosenDomestic!O101*$F$1+choosenIndustry!O101*$G$1+$H$1*INDEX(choosenEnvflow!BK$9:BK$29,$B101,1)</f>
        <v>1E-4</v>
      </c>
      <c r="BL101" s="3">
        <f ca="1">choosenAgri!BL101*$E$1+choosenLivestock!P101*$I$1+choosenDomestic!P101*$F$1+choosenIndustry!P101*$G$1+$H$1*INDEX(choosenEnvflow!BL$9:BL$29,$B101,1)</f>
        <v>1.354E-2</v>
      </c>
    </row>
    <row r="102" spans="1:64" x14ac:dyDescent="0.25">
      <c r="A102">
        <v>3</v>
      </c>
      <c r="B102">
        <v>17</v>
      </c>
      <c r="C102" t="s">
        <v>4</v>
      </c>
      <c r="D102" s="3">
        <f ca="1">choosenAgri!D102*$E$1+choosenLivestock!D102*$I$1+choosenDomestic!D102*$F$1+choosenIndustry!D102*$G$1+$H$1*INDEX(choosenEnvflow!D$9:D$29,$B102,1)</f>
        <v>2.5000000000000002E-6</v>
      </c>
      <c r="E102" s="3">
        <f ca="1">choosenAgri!E102*$E$1+choosenLivestock!E102*$I$1+choosenDomestic!E102*$F$1+choosenIndustry!E102*$G$1+$H$1*INDEX(choosenEnvflow!E$9:E$29,$B102,1)</f>
        <v>2.5000000000000002E-6</v>
      </c>
      <c r="F102" s="3">
        <f ca="1">choosenAgri!F102*$E$1+choosenLivestock!F102*$I$1+choosenDomestic!F102*$F$1+choosenIndustry!F102*$G$1+$H$1*INDEX(choosenEnvflow!F$9:F$29,$B102,1)</f>
        <v>2.5000000000000002E-6</v>
      </c>
      <c r="G102" s="3">
        <f ca="1">choosenAgri!G102*$E$1+choosenLivestock!G102*$I$1+choosenDomestic!G102*$F$1+choosenIndustry!G102*$G$1+$H$1*INDEX(choosenEnvflow!G$9:G$29,$B102,1)</f>
        <v>4.15E-4</v>
      </c>
      <c r="H102" s="3">
        <f ca="1">choosenAgri!H102*$E$1+choosenLivestock!H102*$I$1+choosenDomestic!H102*$F$1+choosenIndustry!H102*$G$1+$H$1*INDEX(choosenEnvflow!H$9:H$29,$B102,1)</f>
        <v>4.6250000000000002E-4</v>
      </c>
      <c r="I102" s="3">
        <f ca="1">choosenAgri!I102*$E$1+choosenLivestock!I102*$I$1+choosenDomestic!I102*$F$1+choosenIndustry!I102*$G$1+$H$1*INDEX(choosenEnvflow!I$9:I$29,$B102,1)</f>
        <v>1.16E-3</v>
      </c>
      <c r="J102" s="3">
        <f ca="1">choosenAgri!J102*$E$1+choosenLivestock!J102*$I$1+choosenDomestic!J102*$F$1+choosenIndustry!J102*$G$1+$H$1*INDEX(choosenEnvflow!J$9:J$29,$B102,1)</f>
        <v>1.3125000000000001E-3</v>
      </c>
      <c r="K102" s="3">
        <f ca="1">choosenAgri!K102*$E$1+choosenLivestock!K102*$I$1+choosenDomestic!K102*$F$1+choosenIndustry!K102*$G$1+$H$1*INDEX(choosenEnvflow!K$9:K$29,$B102,1)</f>
        <v>1.2849999999999999E-3</v>
      </c>
      <c r="L102" s="3">
        <f ca="1">choosenAgri!L102*$E$1+choosenLivestock!L102*$I$1+choosenDomestic!L102*$F$1+choosenIndustry!L102*$G$1+$H$1*INDEX(choosenEnvflow!L$9:L$29,$B102,1)</f>
        <v>1.4825000000000001E-3</v>
      </c>
      <c r="M102" s="3">
        <f ca="1">choosenAgri!M102*$E$1+choosenLivestock!M102*$I$1+choosenDomestic!M102*$F$1+choosenIndustry!M102*$G$1+$H$1*INDEX(choosenEnvflow!M$9:M$29,$B102,1)</f>
        <v>2.0075000000000002E-3</v>
      </c>
      <c r="N102" s="3">
        <f ca="1">choosenAgri!N102*$E$1+choosenLivestock!N102*$I$1+choosenDomestic!N102*$F$1+choosenIndustry!N102*$G$1+$H$1*INDEX(choosenEnvflow!N$9:N$29,$B102,1)</f>
        <v>1.2125E-3</v>
      </c>
      <c r="O102" s="3">
        <f ca="1">choosenAgri!O102*$E$1+choosenLivestock!O102*$I$1+choosenDomestic!O102*$F$1+choosenIndustry!O102*$G$1+$H$1*INDEX(choosenEnvflow!O$9:O$29,$B102,1)</f>
        <v>1.775E-4</v>
      </c>
      <c r="P102" s="3">
        <f ca="1">choosenAgri!P102*$E$1+choosenLivestock!P102*$I$1+choosenDomestic!P102*$F$1+choosenIndustry!P102*$G$1+$H$1*INDEX(choosenEnvflow!P$9:P$29,$B102,1)</f>
        <v>9.5225000000000014E-3</v>
      </c>
      <c r="R102">
        <v>17</v>
      </c>
      <c r="S102" t="s">
        <v>4</v>
      </c>
      <c r="T102" s="14">
        <f ca="1">choosenAgri!T102*$E$1+choosenLivestock!D102*$I$1+choosenDomestic!D102*$F$1+choosenIndustry!D102*$G$1+$H$1*INDEX(choosenEnvflow!T$9:T$29,$B102,1)</f>
        <v>0</v>
      </c>
      <c r="U102" s="14">
        <f ca="1">choosenAgri!U102*$E$1+choosenLivestock!E102*$I$1+choosenDomestic!E102*$F$1+choosenIndustry!E102*$G$1+$H$1*INDEX(choosenEnvflow!U$9:U$29,$B102,1)</f>
        <v>5.0000000000000004E-6</v>
      </c>
      <c r="V102" s="14">
        <f ca="1">choosenAgri!V102*$E$1+choosenLivestock!F102*$I$1+choosenDomestic!F102*$F$1+choosenIndustry!F102*$G$1+$H$1*INDEX(choosenEnvflow!V$9:V$29,$B102,1)</f>
        <v>5.0000000000000004E-6</v>
      </c>
      <c r="W102" s="14">
        <f ca="1">choosenAgri!W102*$E$1+choosenLivestock!G102*$I$1+choosenDomestic!G102*$F$1+choosenIndustry!G102*$G$1+$H$1*INDEX(choosenEnvflow!W$9:W$29,$B102,1)</f>
        <v>1.2999999999999999E-4</v>
      </c>
      <c r="X102" s="14">
        <f ca="1">choosenAgri!X102*$E$1+choosenLivestock!H102*$I$1+choosenDomestic!H102*$F$1+choosenIndustry!H102*$G$1+$H$1*INDEX(choosenEnvflow!X$9:X$29,$B102,1)</f>
        <v>6.4499999999999996E-4</v>
      </c>
      <c r="Y102" s="14">
        <f ca="1">choosenAgri!Y102*$E$1+choosenLivestock!I102*$I$1+choosenDomestic!I102*$F$1+choosenIndustry!I102*$G$1+$H$1*INDEX(choosenEnvflow!Y$9:Y$29,$B102,1)</f>
        <v>1.745E-3</v>
      </c>
      <c r="Z102" s="14">
        <f ca="1">choosenAgri!Z102*$E$1+choosenLivestock!J102*$I$1+choosenDomestic!J102*$F$1+choosenIndustry!J102*$G$1+$H$1*INDEX(choosenEnvflow!Z$9:Z$29,$B102,1)</f>
        <v>2.1350000000000002E-3</v>
      </c>
      <c r="AA102" s="14">
        <f ca="1">choosenAgri!AA102*$E$1+choosenLivestock!K102*$I$1+choosenDomestic!K102*$F$1+choosenIndustry!K102*$G$1+$H$1*INDEX(choosenEnvflow!AA$9:AA$29,$B102,1)</f>
        <v>2.1949999999999999E-3</v>
      </c>
      <c r="AB102" s="14">
        <f ca="1">choosenAgri!AB102*$E$1+choosenLivestock!L102*$I$1+choosenDomestic!L102*$F$1+choosenIndustry!L102*$G$1+$H$1*INDEX(choosenEnvflow!AB$9:AB$29,$B102,1)</f>
        <v>2.7049999999999999E-3</v>
      </c>
      <c r="AC102" s="14">
        <f ca="1">choosenAgri!AC102*$E$1+choosenLivestock!M102*$I$1+choosenDomestic!M102*$F$1+choosenIndustry!M102*$G$1+$H$1*INDEX(choosenEnvflow!AC$9:AC$29,$B102,1)</f>
        <v>3.215E-3</v>
      </c>
      <c r="AD102" s="14">
        <f ca="1">choosenAgri!AD102*$E$1+choosenLivestock!N102*$I$1+choosenDomestic!N102*$F$1+choosenIndustry!N102*$G$1+$H$1*INDEX(choosenEnvflow!AD$9:AD$29,$B102,1)</f>
        <v>1.9300000000000001E-3</v>
      </c>
      <c r="AE102" s="14">
        <f ca="1">choosenAgri!AE102*$E$1+choosenLivestock!O102*$I$1+choosenDomestic!O102*$F$1+choosenIndustry!O102*$G$1+$H$1*INDEX(choosenEnvflow!AE$9:AE$29,$B102,1)</f>
        <v>4.0999999999999999E-4</v>
      </c>
      <c r="AF102" s="14">
        <f ca="1">choosenAgri!AF102*$E$1+choosenLivestock!P102*$I$1+choosenDomestic!P102*$F$1+choosenIndustry!P102*$G$1+$H$1*INDEX(choosenEnvflow!AF$9:AF$29,$B102,1)</f>
        <v>1.512E-2</v>
      </c>
      <c r="AH102">
        <v>17</v>
      </c>
      <c r="AI102" t="s">
        <v>4</v>
      </c>
      <c r="AJ102" s="3">
        <f ca="1">choosenAgri!AJ102*$E$1+choosenLivestock!D102*$I$1+choosenDomestic!D102*$F$1+choosenIndustry!D102*$G$1+$H$1*INDEX(choosenEnvflow!AJ$9:AJ$29,$B102,1)</f>
        <v>5.0000000000000004E-6</v>
      </c>
      <c r="AK102" s="3">
        <f ca="1">choosenAgri!AK102*$E$1+choosenLivestock!E102*$I$1+choosenDomestic!E102*$F$1+choosenIndustry!E102*$G$1+$H$1*INDEX(choosenEnvflow!AK$9:AK$29,$B102,1)</f>
        <v>0</v>
      </c>
      <c r="AL102" s="3">
        <f ca="1">choosenAgri!AL102*$E$1+choosenLivestock!F102*$I$1+choosenDomestic!F102*$F$1+choosenIndustry!F102*$G$1+$H$1*INDEX(choosenEnvflow!AL$9:AL$29,$B102,1)</f>
        <v>5.0000000000000004E-6</v>
      </c>
      <c r="AM102" s="3">
        <f ca="1">choosenAgri!AM102*$E$1+choosenLivestock!G102*$I$1+choosenDomestic!G102*$F$1+choosenIndustry!G102*$G$1+$H$1*INDEX(choosenEnvflow!AM$9:AM$29,$B102,1)</f>
        <v>1.2E-4</v>
      </c>
      <c r="AN102" s="3">
        <f ca="1">choosenAgri!AN102*$E$1+choosenLivestock!H102*$I$1+choosenDomestic!H102*$F$1+choosenIndustry!H102*$G$1+$H$1*INDEX(choosenEnvflow!AN$9:AN$29,$B102,1)</f>
        <v>9.0499999999999999E-4</v>
      </c>
      <c r="AO102" s="3">
        <f ca="1">choosenAgri!AO102*$E$1+choosenLivestock!I102*$I$1+choosenDomestic!I102*$F$1+choosenIndustry!I102*$G$1+$H$1*INDEX(choosenEnvflow!AO$9:AO$29,$B102,1)</f>
        <v>1.835E-3</v>
      </c>
      <c r="AP102" s="3">
        <f ca="1">choosenAgri!AP102*$E$1+choosenLivestock!J102*$I$1+choosenDomestic!J102*$F$1+choosenIndustry!J102*$G$1+$H$1*INDEX(choosenEnvflow!AP$9:AP$29,$B102,1)</f>
        <v>1.7949999999999999E-3</v>
      </c>
      <c r="AQ102" s="3">
        <f ca="1">choosenAgri!AQ102*$E$1+choosenLivestock!K102*$I$1+choosenDomestic!K102*$F$1+choosenIndustry!K102*$G$1+$H$1*INDEX(choosenEnvflow!AQ$9:AQ$29,$B102,1)</f>
        <v>2.735E-3</v>
      </c>
      <c r="AR102" s="3">
        <f ca="1">choosenAgri!AR102*$E$1+choosenLivestock!L102*$I$1+choosenDomestic!L102*$F$1+choosenIndustry!L102*$G$1+$H$1*INDEX(choosenEnvflow!AR$9:AR$29,$B102,1)</f>
        <v>2.3600000000000001E-3</v>
      </c>
      <c r="AS102" s="3">
        <f ca="1">choosenAgri!AS102*$E$1+choosenLivestock!M102*$I$1+choosenDomestic!M102*$F$1+choosenIndustry!M102*$G$1+$H$1*INDEX(choosenEnvflow!AS$9:AS$29,$B102,1)</f>
        <v>3.2399999999999998E-3</v>
      </c>
      <c r="AT102" s="3">
        <f ca="1">choosenAgri!AT102*$E$1+choosenLivestock!N102*$I$1+choosenDomestic!N102*$F$1+choosenIndustry!N102*$G$1+$H$1*INDEX(choosenEnvflow!AT$9:AT$29,$B102,1)</f>
        <v>2.5349999999999999E-3</v>
      </c>
      <c r="AU102" s="3">
        <f ca="1">choosenAgri!AU102*$E$1+choosenLivestock!O102*$I$1+choosenDomestic!O102*$F$1+choosenIndustry!O102*$G$1+$H$1*INDEX(choosenEnvflow!AU$9:AU$29,$B102,1)</f>
        <v>3.3500000000000001E-4</v>
      </c>
      <c r="AV102" s="3">
        <f ca="1">choosenAgri!AV102*$E$1+choosenLivestock!P102*$I$1+choosenDomestic!P102*$F$1+choosenIndustry!P102*$G$1+$H$1*INDEX(choosenEnvflow!AV$9:AV$29,$B102,1)</f>
        <v>1.5869999999999999E-2</v>
      </c>
      <c r="AX102">
        <v>17</v>
      </c>
      <c r="AY102" t="s">
        <v>4</v>
      </c>
      <c r="AZ102" s="3">
        <f ca="1">choosenAgri!AZ102*$E$1+choosenLivestock!D102*$I$1+choosenDomestic!D102*$F$1+choosenIndustry!D102*$G$1+$H$1*INDEX(choosenEnvflow!AZ$9:AZ$29,$B102,1)</f>
        <v>0</v>
      </c>
      <c r="BA102" s="3">
        <f ca="1">choosenAgri!BA102*$E$1+choosenLivestock!E102*$I$1+choosenDomestic!E102*$F$1+choosenIndustry!E102*$G$1+$H$1*INDEX(choosenEnvflow!BA$9:BA$29,$B102,1)</f>
        <v>5.0000000000000004E-6</v>
      </c>
      <c r="BB102" s="3">
        <f ca="1">choosenAgri!BB102*$E$1+choosenLivestock!F102*$I$1+choosenDomestic!F102*$F$1+choosenIndustry!F102*$G$1+$H$1*INDEX(choosenEnvflow!BB$9:BB$29,$B102,1)</f>
        <v>5.0000000000000004E-6</v>
      </c>
      <c r="BC102" s="3">
        <f ca="1">choosenAgri!BC102*$E$1+choosenLivestock!G102*$I$1+choosenDomestic!G102*$F$1+choosenIndustry!G102*$G$1+$H$1*INDEX(choosenEnvflow!BC$9:BC$29,$B102,1)</f>
        <v>0</v>
      </c>
      <c r="BD102" s="3">
        <f ca="1">choosenAgri!BD102*$E$1+choosenLivestock!H102*$I$1+choosenDomestic!H102*$F$1+choosenIndustry!H102*$G$1+$H$1*INDEX(choosenEnvflow!BD$9:BD$29,$B102,1)</f>
        <v>3.5500000000000001E-4</v>
      </c>
      <c r="BE102" s="3">
        <f ca="1">choosenAgri!BE102*$E$1+choosenLivestock!I102*$I$1+choosenDomestic!I102*$F$1+choosenIndustry!I102*$G$1+$H$1*INDEX(choosenEnvflow!BE$9:BE$29,$B102,1)</f>
        <v>2.2499999999999998E-3</v>
      </c>
      <c r="BF102" s="3">
        <f ca="1">choosenAgri!BF102*$E$1+choosenLivestock!J102*$I$1+choosenDomestic!J102*$F$1+choosenIndustry!J102*$G$1+$H$1*INDEX(choosenEnvflow!BF$9:BF$29,$B102,1)</f>
        <v>1.8600000000000001E-3</v>
      </c>
      <c r="BG102" s="3">
        <f ca="1">choosenAgri!BG102*$E$1+choosenLivestock!K102*$I$1+choosenDomestic!K102*$F$1+choosenIndustry!K102*$G$1+$H$1*INDEX(choosenEnvflow!BG$9:BG$29,$B102,1)</f>
        <v>2.6199999999999999E-3</v>
      </c>
      <c r="BH102" s="3">
        <f ca="1">choosenAgri!BH102*$E$1+choosenLivestock!L102*$I$1+choosenDomestic!L102*$F$1+choosenIndustry!L102*$G$1+$H$1*INDEX(choosenEnvflow!BH$9:BH$29,$B102,1)</f>
        <v>2.4350000000000001E-3</v>
      </c>
      <c r="BI102" s="3">
        <f ca="1">choosenAgri!BI102*$E$1+choosenLivestock!M102*$I$1+choosenDomestic!M102*$F$1+choosenIndustry!M102*$G$1+$H$1*INDEX(choosenEnvflow!BI$9:BI$29,$B102,1)</f>
        <v>3.565E-3</v>
      </c>
      <c r="BJ102" s="3">
        <f ca="1">choosenAgri!BJ102*$E$1+choosenLivestock!N102*$I$1+choosenDomestic!N102*$F$1+choosenIndustry!N102*$G$1+$H$1*INDEX(choosenEnvflow!BJ$9:BJ$29,$B102,1)</f>
        <v>2.1949999999999999E-3</v>
      </c>
      <c r="BK102" s="3">
        <f ca="1">choosenAgri!BK102*$E$1+choosenLivestock!O102*$I$1+choosenDomestic!O102*$F$1+choosenIndustry!O102*$G$1+$H$1*INDEX(choosenEnvflow!BK$9:BK$29,$B102,1)</f>
        <v>1.45E-4</v>
      </c>
      <c r="BL102" s="3">
        <f ca="1">choosenAgri!BL102*$E$1+choosenLivestock!P102*$I$1+choosenDomestic!P102*$F$1+choosenIndustry!P102*$G$1+$H$1*INDEX(choosenEnvflow!BL$9:BL$29,$B102,1)</f>
        <v>1.5435000000000001E-2</v>
      </c>
    </row>
    <row r="103" spans="1:64" x14ac:dyDescent="0.25">
      <c r="A103">
        <v>4</v>
      </c>
      <c r="B103">
        <v>17</v>
      </c>
      <c r="C103" t="s">
        <v>5</v>
      </c>
      <c r="D103" s="3">
        <f ca="1">choosenAgri!D103*$E$1+choosenLivestock!D103*$I$1+choosenDomestic!D103*$F$1+choosenIndustry!D103*$G$1+$H$1*INDEX(choosenEnvflow!D$9:D$29,$B103,1)</f>
        <v>1.35E-4</v>
      </c>
      <c r="E103" s="3">
        <f ca="1">choosenAgri!E103*$E$1+choosenLivestock!E103*$I$1+choosenDomestic!E103*$F$1+choosenIndustry!E103*$G$1+$H$1*INDEX(choosenEnvflow!E$9:E$29,$B103,1)</f>
        <v>1.0000000000000001E-5</v>
      </c>
      <c r="F103" s="3">
        <f ca="1">choosenAgri!F103*$E$1+choosenLivestock!F103*$I$1+choosenDomestic!F103*$F$1+choosenIndustry!F103*$G$1+$H$1*INDEX(choosenEnvflow!F$9:F$29,$B103,1)</f>
        <v>1.5E-5</v>
      </c>
      <c r="G103" s="3">
        <f ca="1">choosenAgri!G103*$E$1+choosenLivestock!G103*$I$1+choosenDomestic!G103*$F$1+choosenIndustry!G103*$G$1+$H$1*INDEX(choosenEnvflow!G$9:G$29,$B103,1)</f>
        <v>7.5000000000000002E-6</v>
      </c>
      <c r="H103" s="3">
        <f ca="1">choosenAgri!H103*$E$1+choosenLivestock!H103*$I$1+choosenDomestic!H103*$F$1+choosenIndustry!H103*$G$1+$H$1*INDEX(choosenEnvflow!H$9:H$29,$B103,1)</f>
        <v>6.2250000000000001E-4</v>
      </c>
      <c r="I103" s="3">
        <f ca="1">choosenAgri!I103*$E$1+choosenLivestock!I103*$I$1+choosenDomestic!I103*$F$1+choosenIndustry!I103*$G$1+$H$1*INDEX(choosenEnvflow!I$9:I$29,$B103,1)</f>
        <v>2.405E-3</v>
      </c>
      <c r="J103" s="3">
        <f ca="1">choosenAgri!J103*$E$1+choosenLivestock!J103*$I$1+choosenDomestic!J103*$F$1+choosenIndustry!J103*$G$1+$H$1*INDEX(choosenEnvflow!J$9:J$29,$B103,1)</f>
        <v>2.6800000000000001E-3</v>
      </c>
      <c r="K103" s="3">
        <f ca="1">choosenAgri!K103*$E$1+choosenLivestock!K103*$I$1+choosenDomestic!K103*$F$1+choosenIndustry!K103*$G$1+$H$1*INDEX(choosenEnvflow!K$9:K$29,$B103,1)</f>
        <v>2.9450000000000001E-3</v>
      </c>
      <c r="L103" s="3">
        <f ca="1">choosenAgri!L103*$E$1+choosenLivestock!L103*$I$1+choosenDomestic!L103*$F$1+choosenIndustry!L103*$G$1+$H$1*INDEX(choosenEnvflow!L$9:L$29,$B103,1)</f>
        <v>3.2299999999999998E-3</v>
      </c>
      <c r="M103" s="3">
        <f ca="1">choosenAgri!M103*$E$1+choosenLivestock!M103*$I$1+choosenDomestic!M103*$F$1+choosenIndustry!M103*$G$1+$H$1*INDEX(choosenEnvflow!M$9:M$29,$B103,1)</f>
        <v>4.6899999999999997E-3</v>
      </c>
      <c r="N103" s="3">
        <f ca="1">choosenAgri!N103*$E$1+choosenLivestock!N103*$I$1+choosenDomestic!N103*$F$1+choosenIndustry!N103*$G$1+$H$1*INDEX(choosenEnvflow!N$9:N$29,$B103,1)</f>
        <v>3.235E-3</v>
      </c>
      <c r="O103" s="3">
        <f ca="1">choosenAgri!O103*$E$1+choosenLivestock!O103*$I$1+choosenDomestic!O103*$F$1+choosenIndustry!O103*$G$1+$H$1*INDEX(choosenEnvflow!O$9:O$29,$B103,1)</f>
        <v>7.5500000000000003E-4</v>
      </c>
      <c r="P103" s="3">
        <f ca="1">choosenAgri!P103*$E$1+choosenLivestock!P103*$I$1+choosenDomestic!P103*$F$1+choosenIndustry!P103*$G$1+$H$1*INDEX(choosenEnvflow!P$9:P$29,$B103,1)</f>
        <v>2.0729999999999998E-2</v>
      </c>
      <c r="R103">
        <v>17</v>
      </c>
      <c r="S103" t="s">
        <v>5</v>
      </c>
      <c r="T103" s="14">
        <f ca="1">choosenAgri!T103*$E$1+choosenLivestock!D103*$I$1+choosenDomestic!D103*$F$1+choosenIndustry!D103*$G$1+$H$1*INDEX(choosenEnvflow!T$9:T$29,$B103,1)</f>
        <v>1.0000000000000001E-5</v>
      </c>
      <c r="U103" s="14">
        <f ca="1">choosenAgri!U103*$E$1+choosenLivestock!E103*$I$1+choosenDomestic!E103*$F$1+choosenIndustry!E103*$G$1+$H$1*INDEX(choosenEnvflow!U$9:U$29,$B103,1)</f>
        <v>2.5000000000000001E-5</v>
      </c>
      <c r="V103" s="14">
        <f ca="1">choosenAgri!V103*$E$1+choosenLivestock!F103*$I$1+choosenDomestic!F103*$F$1+choosenIndustry!F103*$G$1+$H$1*INDEX(choosenEnvflow!V$9:V$29,$B103,1)</f>
        <v>4.0000000000000003E-5</v>
      </c>
      <c r="W103" s="14">
        <f ca="1">choosenAgri!W103*$E$1+choosenLivestock!G103*$I$1+choosenDomestic!G103*$F$1+choosenIndustry!G103*$G$1+$H$1*INDEX(choosenEnvflow!W$9:W$29,$B103,1)</f>
        <v>5.1500000000000005E-4</v>
      </c>
      <c r="X103" s="14">
        <f ca="1">choosenAgri!X103*$E$1+choosenLivestock!H103*$I$1+choosenDomestic!H103*$F$1+choosenIndustry!H103*$G$1+$H$1*INDEX(choosenEnvflow!X$9:X$29,$B103,1)</f>
        <v>2.2899999999999999E-3</v>
      </c>
      <c r="Y103" s="14">
        <f ca="1">choosenAgri!Y103*$E$1+choosenLivestock!I103*$I$1+choosenDomestic!I103*$F$1+choosenIndustry!I103*$G$1+$H$1*INDEX(choosenEnvflow!Y$9:Y$29,$B103,1)</f>
        <v>4.1450000000000002E-3</v>
      </c>
      <c r="Z103" s="14">
        <f ca="1">choosenAgri!Z103*$E$1+choosenLivestock!J103*$I$1+choosenDomestic!J103*$F$1+choosenIndustry!J103*$G$1+$H$1*INDEX(choosenEnvflow!Z$9:Z$29,$B103,1)</f>
        <v>4.5399999999999998E-3</v>
      </c>
      <c r="AA103" s="14">
        <f ca="1">choosenAgri!AA103*$E$1+choosenLivestock!K103*$I$1+choosenDomestic!K103*$F$1+choosenIndustry!K103*$G$1+$H$1*INDEX(choosenEnvflow!AA$9:AA$29,$B103,1)</f>
        <v>4.7800000000000004E-3</v>
      </c>
      <c r="AB103" s="14">
        <f ca="1">choosenAgri!AB103*$E$1+choosenLivestock!L103*$I$1+choosenDomestic!L103*$F$1+choosenIndustry!L103*$G$1+$H$1*INDEX(choosenEnvflow!AB$9:AB$29,$B103,1)</f>
        <v>5.4749999999999998E-3</v>
      </c>
      <c r="AC103" s="14">
        <f ca="1">choosenAgri!AC103*$E$1+choosenLivestock!M103*$I$1+choosenDomestic!M103*$F$1+choosenIndustry!M103*$G$1+$H$1*INDEX(choosenEnvflow!AC$9:AC$29,$B103,1)</f>
        <v>7.1799999999999998E-3</v>
      </c>
      <c r="AD103" s="14">
        <f ca="1">choosenAgri!AD103*$E$1+choosenLivestock!N103*$I$1+choosenDomestic!N103*$F$1+choosenIndustry!N103*$G$1+$H$1*INDEX(choosenEnvflow!AD$9:AD$29,$B103,1)</f>
        <v>4.6649999999999999E-3</v>
      </c>
      <c r="AE103" s="14">
        <f ca="1">choosenAgri!AE103*$E$1+choosenLivestock!O103*$I$1+choosenDomestic!O103*$F$1+choosenIndustry!O103*$G$1+$H$1*INDEX(choosenEnvflow!AE$9:AE$29,$B103,1)</f>
        <v>7.2000000000000005E-4</v>
      </c>
      <c r="AF103" s="14">
        <f ca="1">choosenAgri!AF103*$E$1+choosenLivestock!P103*$I$1+choosenDomestic!P103*$F$1+choosenIndustry!P103*$G$1+$H$1*INDEX(choosenEnvflow!AF$9:AF$29,$B103,1)</f>
        <v>3.4384999999999999E-2</v>
      </c>
      <c r="AH103">
        <v>17</v>
      </c>
      <c r="AI103" t="s">
        <v>5</v>
      </c>
      <c r="AJ103" s="3">
        <f ca="1">choosenAgri!AJ103*$E$1+choosenLivestock!D103*$I$1+choosenDomestic!D103*$F$1+choosenIndustry!D103*$G$1+$H$1*INDEX(choosenEnvflow!AJ$9:AJ$29,$B103,1)</f>
        <v>2.0000000000000002E-5</v>
      </c>
      <c r="AK103" s="3">
        <f ca="1">choosenAgri!AK103*$E$1+choosenLivestock!E103*$I$1+choosenDomestic!E103*$F$1+choosenIndustry!E103*$G$1+$H$1*INDEX(choosenEnvflow!AK$9:AK$29,$B103,1)</f>
        <v>2.5000000000000001E-5</v>
      </c>
      <c r="AL103" s="3">
        <f ca="1">choosenAgri!AL103*$E$1+choosenLivestock!F103*$I$1+choosenDomestic!F103*$F$1+choosenIndustry!F103*$G$1+$H$1*INDEX(choosenEnvflow!AL$9:AL$29,$B103,1)</f>
        <v>4.0000000000000003E-5</v>
      </c>
      <c r="AM103" s="3">
        <f ca="1">choosenAgri!AM103*$E$1+choosenLivestock!G103*$I$1+choosenDomestic!G103*$F$1+choosenIndustry!G103*$G$1+$H$1*INDEX(choosenEnvflow!AM$9:AM$29,$B103,1)</f>
        <v>6.3500000000000004E-4</v>
      </c>
      <c r="AN103" s="3">
        <f ca="1">choosenAgri!AN103*$E$1+choosenLivestock!H103*$I$1+choosenDomestic!H103*$F$1+choosenIndustry!H103*$G$1+$H$1*INDEX(choosenEnvflow!AN$9:AN$29,$B103,1)</f>
        <v>1.085E-3</v>
      </c>
      <c r="AO103" s="3">
        <f ca="1">choosenAgri!AO103*$E$1+choosenLivestock!I103*$I$1+choosenDomestic!I103*$F$1+choosenIndustry!I103*$G$1+$H$1*INDEX(choosenEnvflow!AO$9:AO$29,$B103,1)</f>
        <v>3.6600000000000001E-3</v>
      </c>
      <c r="AP103" s="3">
        <f ca="1">choosenAgri!AP103*$E$1+choosenLivestock!J103*$I$1+choosenDomestic!J103*$F$1+choosenIndustry!J103*$G$1+$H$1*INDEX(choosenEnvflow!AP$9:AP$29,$B103,1)</f>
        <v>5.1549999999999999E-3</v>
      </c>
      <c r="AQ103" s="3">
        <f ca="1">choosenAgri!AQ103*$E$1+choosenLivestock!K103*$I$1+choosenDomestic!K103*$F$1+choosenIndustry!K103*$G$1+$H$1*INDEX(choosenEnvflow!AQ$9:AQ$29,$B103,1)</f>
        <v>5.1200000000000004E-3</v>
      </c>
      <c r="AR103" s="3">
        <f ca="1">choosenAgri!AR103*$E$1+choosenLivestock!L103*$I$1+choosenDomestic!L103*$F$1+choosenIndustry!L103*$G$1+$H$1*INDEX(choosenEnvflow!AR$9:AR$29,$B103,1)</f>
        <v>5.3E-3</v>
      </c>
      <c r="AS103" s="3">
        <f ca="1">choosenAgri!AS103*$E$1+choosenLivestock!M103*$I$1+choosenDomestic!M103*$F$1+choosenIndustry!M103*$G$1+$H$1*INDEX(choosenEnvflow!AS$9:AS$29,$B103,1)</f>
        <v>7.0699999999999999E-3</v>
      </c>
      <c r="AT103" s="3">
        <f ca="1">choosenAgri!AT103*$E$1+choosenLivestock!N103*$I$1+choosenDomestic!N103*$F$1+choosenIndustry!N103*$G$1+$H$1*INDEX(choosenEnvflow!AT$9:AT$29,$B103,1)</f>
        <v>5.3249999999999999E-3</v>
      </c>
      <c r="AU103" s="3">
        <f ca="1">choosenAgri!AU103*$E$1+choosenLivestock!O103*$I$1+choosenDomestic!O103*$F$1+choosenIndustry!O103*$G$1+$H$1*INDEX(choosenEnvflow!AU$9:AU$29,$B103,1)</f>
        <v>6.8000000000000005E-4</v>
      </c>
      <c r="AV103" s="3">
        <f ca="1">choosenAgri!AV103*$E$1+choosenLivestock!P103*$I$1+choosenDomestic!P103*$F$1+choosenIndustry!P103*$G$1+$H$1*INDEX(choosenEnvflow!AV$9:AV$29,$B103,1)</f>
        <v>3.4114999999999999E-2</v>
      </c>
      <c r="AX103">
        <v>17</v>
      </c>
      <c r="AY103" t="s">
        <v>5</v>
      </c>
      <c r="AZ103" s="3">
        <f ca="1">choosenAgri!AZ103*$E$1+choosenLivestock!D103*$I$1+choosenDomestic!D103*$F$1+choosenIndustry!D103*$G$1+$H$1*INDEX(choosenEnvflow!AZ$9:AZ$29,$B103,1)</f>
        <v>2.0000000000000002E-5</v>
      </c>
      <c r="BA103" s="3">
        <f ca="1">choosenAgri!BA103*$E$1+choosenLivestock!E103*$I$1+choosenDomestic!E103*$F$1+choosenIndustry!E103*$G$1+$H$1*INDEX(choosenEnvflow!BA$9:BA$29,$B103,1)</f>
        <v>2.0000000000000002E-5</v>
      </c>
      <c r="BB103" s="3">
        <f ca="1">choosenAgri!BB103*$E$1+choosenLivestock!F103*$I$1+choosenDomestic!F103*$F$1+choosenIndustry!F103*$G$1+$H$1*INDEX(choosenEnvflow!BB$9:BB$29,$B103,1)</f>
        <v>3.4999999999999997E-5</v>
      </c>
      <c r="BC103" s="3">
        <f ca="1">choosenAgri!BC103*$E$1+choosenLivestock!G103*$I$1+choosenDomestic!G103*$F$1+choosenIndustry!G103*$G$1+$H$1*INDEX(choosenEnvflow!BC$9:BC$29,$B103,1)</f>
        <v>1.5E-5</v>
      </c>
      <c r="BD103" s="3">
        <f ca="1">choosenAgri!BD103*$E$1+choosenLivestock!H103*$I$1+choosenDomestic!H103*$F$1+choosenIndustry!H103*$G$1+$H$1*INDEX(choosenEnvflow!BD$9:BD$29,$B103,1)</f>
        <v>2.7049999999999999E-3</v>
      </c>
      <c r="BE103" s="3">
        <f ca="1">choosenAgri!BE103*$E$1+choosenLivestock!I103*$I$1+choosenDomestic!I103*$F$1+choosenIndustry!I103*$G$1+$H$1*INDEX(choosenEnvflow!BE$9:BE$29,$B103,1)</f>
        <v>3.7750000000000001E-3</v>
      </c>
      <c r="BF103" s="3">
        <f ca="1">choosenAgri!BF103*$E$1+choosenLivestock!J103*$I$1+choosenDomestic!J103*$F$1+choosenIndustry!J103*$G$1+$H$1*INDEX(choosenEnvflow!BF$9:BF$29,$B103,1)</f>
        <v>4.535E-3</v>
      </c>
      <c r="BG103" s="3">
        <f ca="1">choosenAgri!BG103*$E$1+choosenLivestock!K103*$I$1+choosenDomestic!K103*$F$1+choosenIndustry!K103*$G$1+$H$1*INDEX(choosenEnvflow!BG$9:BG$29,$B103,1)</f>
        <v>5.79E-3</v>
      </c>
      <c r="BH103" s="3">
        <f ca="1">choosenAgri!BH103*$E$1+choosenLivestock!L103*$I$1+choosenDomestic!L103*$F$1+choosenIndustry!L103*$G$1+$H$1*INDEX(choosenEnvflow!BH$9:BH$29,$B103,1)</f>
        <v>5.1450000000000003E-3</v>
      </c>
      <c r="BI103" s="3">
        <f ca="1">choosenAgri!BI103*$E$1+choosenLivestock!M103*$I$1+choosenDomestic!M103*$F$1+choosenIndustry!M103*$G$1+$H$1*INDEX(choosenEnvflow!BI$9:BI$29,$B103,1)</f>
        <v>7.0099999999999997E-3</v>
      </c>
      <c r="BJ103" s="3">
        <f ca="1">choosenAgri!BJ103*$E$1+choosenLivestock!N103*$I$1+choosenDomestic!N103*$F$1+choosenIndustry!N103*$G$1+$H$1*INDEX(choosenEnvflow!BJ$9:BJ$29,$B103,1)</f>
        <v>4.0800000000000003E-3</v>
      </c>
      <c r="BK103" s="3">
        <f ca="1">choosenAgri!BK103*$E$1+choosenLivestock!O103*$I$1+choosenDomestic!O103*$F$1+choosenIndustry!O103*$G$1+$H$1*INDEX(choosenEnvflow!BK$9:BK$29,$B103,1)</f>
        <v>3.4499999999999998E-4</v>
      </c>
      <c r="BL103" s="3">
        <f ca="1">choosenAgri!BL103*$E$1+choosenLivestock!P103*$I$1+choosenDomestic!P103*$F$1+choosenIndustry!P103*$G$1+$H$1*INDEX(choosenEnvflow!BL$9:BL$29,$B103,1)</f>
        <v>3.3474999999999998E-2</v>
      </c>
    </row>
    <row r="104" spans="1:64" x14ac:dyDescent="0.25">
      <c r="A104">
        <v>5</v>
      </c>
      <c r="B104">
        <v>17</v>
      </c>
      <c r="C104" t="s">
        <v>6</v>
      </c>
      <c r="D104" s="3">
        <f ca="1">choosenAgri!D104*$E$1+choosenLivestock!D104*$I$1+choosenDomestic!D104*$F$1+choosenIndustry!D104*$G$1+$H$1*INDEX(choosenEnvflow!D$9:D$29,$B104,1)</f>
        <v>1.5E-5</v>
      </c>
      <c r="E104" s="3">
        <f ca="1">choosenAgri!E104*$E$1+choosenLivestock!E104*$I$1+choosenDomestic!E104*$F$1+choosenIndustry!E104*$G$1+$H$1*INDEX(choosenEnvflow!E$9:E$29,$B104,1)</f>
        <v>2.0000000000000002E-5</v>
      </c>
      <c r="F104" s="3">
        <f ca="1">choosenAgri!F104*$E$1+choosenLivestock!F104*$I$1+choosenDomestic!F104*$F$1+choosenIndustry!F104*$G$1+$H$1*INDEX(choosenEnvflow!F$9:F$29,$B104,1)</f>
        <v>2.5000000000000001E-5</v>
      </c>
      <c r="G104" s="3">
        <f ca="1">choosenAgri!G104*$E$1+choosenLivestock!G104*$I$1+choosenDomestic!G104*$F$1+choosenIndustry!G104*$G$1+$H$1*INDEX(choosenEnvflow!G$9:G$29,$B104,1)</f>
        <v>1.2500000000000001E-5</v>
      </c>
      <c r="H104" s="3">
        <f ca="1">choosenAgri!H104*$E$1+choosenLivestock!H104*$I$1+choosenDomestic!H104*$F$1+choosenIndustry!H104*$G$1+$H$1*INDEX(choosenEnvflow!H$9:H$29,$B104,1)</f>
        <v>7.5500000000000003E-4</v>
      </c>
      <c r="I104" s="3">
        <f ca="1">choosenAgri!I104*$E$1+choosenLivestock!I104*$I$1+choosenDomestic!I104*$F$1+choosenIndustry!I104*$G$1+$H$1*INDEX(choosenEnvflow!I$9:I$29,$B104,1)</f>
        <v>4.4175000000000004E-3</v>
      </c>
      <c r="J104" s="3">
        <f ca="1">choosenAgri!J104*$E$1+choosenLivestock!J104*$I$1+choosenDomestic!J104*$F$1+choosenIndustry!J104*$G$1+$H$1*INDEX(choosenEnvflow!J$9:J$29,$B104,1)</f>
        <v>3.8024999999999999E-3</v>
      </c>
      <c r="K104" s="3">
        <f ca="1">choosenAgri!K104*$E$1+choosenLivestock!K104*$I$1+choosenDomestic!K104*$F$1+choosenIndustry!K104*$G$1+$H$1*INDEX(choosenEnvflow!K$9:K$29,$B104,1)</f>
        <v>4.8774999999999999E-3</v>
      </c>
      <c r="L104" s="3">
        <f ca="1">choosenAgri!L104*$E$1+choosenLivestock!L104*$I$1+choosenDomestic!L104*$F$1+choosenIndustry!L104*$G$1+$H$1*INDEX(choosenEnvflow!L$9:L$29,$B104,1)</f>
        <v>5.3874999999999999E-3</v>
      </c>
      <c r="M104" s="3">
        <f ca="1">choosenAgri!M104*$E$1+choosenLivestock!M104*$I$1+choosenDomestic!M104*$F$1+choosenIndustry!M104*$G$1+$H$1*INDEX(choosenEnvflow!M$9:M$29,$B104,1)</f>
        <v>7.3299999999999997E-3</v>
      </c>
      <c r="N104" s="3">
        <f ca="1">choosenAgri!N104*$E$1+choosenLivestock!N104*$I$1+choosenDomestic!N104*$F$1+choosenIndustry!N104*$G$1+$H$1*INDEX(choosenEnvflow!N$9:N$29,$B104,1)</f>
        <v>6.3E-3</v>
      </c>
      <c r="O104" s="3">
        <f ca="1">choosenAgri!O104*$E$1+choosenLivestock!O104*$I$1+choosenDomestic!O104*$F$1+choosenIndustry!O104*$G$1+$H$1*INDEX(choosenEnvflow!O$9:O$29,$B104,1)</f>
        <v>1.7374999999999999E-3</v>
      </c>
      <c r="P104" s="3">
        <f ca="1">choosenAgri!P104*$E$1+choosenLivestock!P104*$I$1+choosenDomestic!P104*$F$1+choosenIndustry!P104*$G$1+$H$1*INDEX(choosenEnvflow!P$9:P$29,$B104,1)</f>
        <v>3.4680000000000002E-2</v>
      </c>
      <c r="R104">
        <v>17</v>
      </c>
      <c r="S104" t="s">
        <v>6</v>
      </c>
      <c r="T104" s="14">
        <f ca="1">choosenAgri!T104*$E$1+choosenLivestock!D104*$I$1+choosenDomestic!D104*$F$1+choosenIndustry!D104*$G$1+$H$1*INDEX(choosenEnvflow!T$9:T$29,$B104,1)</f>
        <v>2.5000000000000001E-5</v>
      </c>
      <c r="U104" s="14">
        <f ca="1">choosenAgri!U104*$E$1+choosenLivestock!E104*$I$1+choosenDomestic!E104*$F$1+choosenIndustry!E104*$G$1+$H$1*INDEX(choosenEnvflow!U$9:U$29,$B104,1)</f>
        <v>3.4999999999999997E-5</v>
      </c>
      <c r="V104" s="14">
        <f ca="1">choosenAgri!V104*$E$1+choosenLivestock!F104*$I$1+choosenDomestic!F104*$F$1+choosenIndustry!F104*$G$1+$H$1*INDEX(choosenEnvflow!V$9:V$29,$B104,1)</f>
        <v>6.4999999999999994E-5</v>
      </c>
      <c r="W104" s="14">
        <f ca="1">choosenAgri!W104*$E$1+choosenLivestock!G104*$I$1+choosenDomestic!G104*$F$1+choosenIndustry!G104*$G$1+$H$1*INDEX(choosenEnvflow!W$9:W$29,$B104,1)</f>
        <v>1.0300000000000001E-3</v>
      </c>
      <c r="X104" s="14">
        <f ca="1">choosenAgri!X104*$E$1+choosenLivestock!H104*$I$1+choosenDomestic!H104*$F$1+choosenIndustry!H104*$G$1+$H$1*INDEX(choosenEnvflow!X$9:X$29,$B104,1)</f>
        <v>3.31E-3</v>
      </c>
      <c r="Y104" s="14">
        <f ca="1">choosenAgri!Y104*$E$1+choosenLivestock!I104*$I$1+choosenDomestic!I104*$F$1+choosenIndustry!I104*$G$1+$H$1*INDEX(choosenEnvflow!Y$9:Y$29,$B104,1)</f>
        <v>6.45E-3</v>
      </c>
      <c r="Z104" s="14">
        <f ca="1">choosenAgri!Z104*$E$1+choosenLivestock!J104*$I$1+choosenDomestic!J104*$F$1+choosenIndustry!J104*$G$1+$H$1*INDEX(choosenEnvflow!Z$9:Z$29,$B104,1)</f>
        <v>7.5849999999999997E-3</v>
      </c>
      <c r="AA104" s="14">
        <f ca="1">choosenAgri!AA104*$E$1+choosenLivestock!K104*$I$1+choosenDomestic!K104*$F$1+choosenIndustry!K104*$G$1+$H$1*INDEX(choosenEnvflow!AA$9:AA$29,$B104,1)</f>
        <v>8.8749999999999992E-3</v>
      </c>
      <c r="AB104" s="14">
        <f ca="1">choosenAgri!AB104*$E$1+choosenLivestock!L104*$I$1+choosenDomestic!L104*$F$1+choosenIndustry!L104*$G$1+$H$1*INDEX(choosenEnvflow!AB$9:AB$29,$B104,1)</f>
        <v>7.9299999999999995E-3</v>
      </c>
      <c r="AC104" s="14">
        <f ca="1">choosenAgri!AC104*$E$1+choosenLivestock!M104*$I$1+choosenDomestic!M104*$F$1+choosenIndustry!M104*$G$1+$H$1*INDEX(choosenEnvflow!AC$9:AC$29,$B104,1)</f>
        <v>1.2395E-2</v>
      </c>
      <c r="AD104" s="14">
        <f ca="1">choosenAgri!AD104*$E$1+choosenLivestock!N104*$I$1+choosenDomestic!N104*$F$1+choosenIndustry!N104*$G$1+$H$1*INDEX(choosenEnvflow!AD$9:AD$29,$B104,1)</f>
        <v>8.2500000000000004E-3</v>
      </c>
      <c r="AE104" s="14">
        <f ca="1">choosenAgri!AE104*$E$1+choosenLivestock!O104*$I$1+choosenDomestic!O104*$F$1+choosenIndustry!O104*$G$1+$H$1*INDEX(choosenEnvflow!AE$9:AE$29,$B104,1)</f>
        <v>5.9000000000000003E-4</v>
      </c>
      <c r="AF104" s="14">
        <f ca="1">choosenAgri!AF104*$E$1+choosenLivestock!P104*$I$1+choosenDomestic!P104*$F$1+choosenIndustry!P104*$G$1+$H$1*INDEX(choosenEnvflow!AF$9:AF$29,$B104,1)</f>
        <v>5.6540000000000007E-2</v>
      </c>
      <c r="AH104">
        <v>17</v>
      </c>
      <c r="AI104" t="s">
        <v>6</v>
      </c>
      <c r="AJ104" s="3">
        <f ca="1">choosenAgri!AJ104*$E$1+choosenLivestock!D104*$I$1+choosenDomestic!D104*$F$1+choosenIndustry!D104*$G$1+$H$1*INDEX(choosenEnvflow!AJ$9:AJ$29,$B104,1)</f>
        <v>2.5000000000000001E-5</v>
      </c>
      <c r="AK104" s="3">
        <f ca="1">choosenAgri!AK104*$E$1+choosenLivestock!E104*$I$1+choosenDomestic!E104*$F$1+choosenIndustry!E104*$G$1+$H$1*INDEX(choosenEnvflow!AK$9:AK$29,$B104,1)</f>
        <v>3.0000000000000001E-5</v>
      </c>
      <c r="AL104" s="3">
        <f ca="1">choosenAgri!AL104*$E$1+choosenLivestock!F104*$I$1+choosenDomestic!F104*$F$1+choosenIndustry!F104*$G$1+$H$1*INDEX(choosenEnvflow!AL$9:AL$29,$B104,1)</f>
        <v>5.5000000000000002E-5</v>
      </c>
      <c r="AM104" s="3">
        <f ca="1">choosenAgri!AM104*$E$1+choosenLivestock!G104*$I$1+choosenDomestic!G104*$F$1+choosenIndustry!G104*$G$1+$H$1*INDEX(choosenEnvflow!AM$9:AM$29,$B104,1)</f>
        <v>5.5999999999999995E-4</v>
      </c>
      <c r="AN104" s="3">
        <f ca="1">choosenAgri!AN104*$E$1+choosenLivestock!H104*$I$1+choosenDomestic!H104*$F$1+choosenIndustry!H104*$G$1+$H$1*INDEX(choosenEnvflow!AN$9:AN$29,$B104,1)</f>
        <v>2.8249999999999998E-3</v>
      </c>
      <c r="AO104" s="3">
        <f ca="1">choosenAgri!AO104*$E$1+choosenLivestock!I104*$I$1+choosenDomestic!I104*$F$1+choosenIndustry!I104*$G$1+$H$1*INDEX(choosenEnvflow!AO$9:AO$29,$B104,1)</f>
        <v>5.4999999999999997E-3</v>
      </c>
      <c r="AP104" s="3">
        <f ca="1">choosenAgri!AP104*$E$1+choosenLivestock!J104*$I$1+choosenDomestic!J104*$F$1+choosenIndustry!J104*$G$1+$H$1*INDEX(choosenEnvflow!AP$9:AP$29,$B104,1)</f>
        <v>8.6949999999999996E-3</v>
      </c>
      <c r="AQ104" s="3">
        <f ca="1">choosenAgri!AQ104*$E$1+choosenLivestock!K104*$I$1+choosenDomestic!K104*$F$1+choosenIndustry!K104*$G$1+$H$1*INDEX(choosenEnvflow!AQ$9:AQ$29,$B104,1)</f>
        <v>7.8650000000000005E-3</v>
      </c>
      <c r="AR104" s="3">
        <f ca="1">choosenAgri!AR104*$E$1+choosenLivestock!L104*$I$1+choosenDomestic!L104*$F$1+choosenIndustry!L104*$G$1+$H$1*INDEX(choosenEnvflow!AR$9:AR$29,$B104,1)</f>
        <v>8.7849999999999994E-3</v>
      </c>
      <c r="AS104" s="3">
        <f ca="1">choosenAgri!AS104*$E$1+choosenLivestock!M104*$I$1+choosenDomestic!M104*$F$1+choosenIndustry!M104*$G$1+$H$1*INDEX(choosenEnvflow!AS$9:AS$29,$B104,1)</f>
        <v>1.192E-2</v>
      </c>
      <c r="AT104" s="3">
        <f ca="1">choosenAgri!AT104*$E$1+choosenLivestock!N104*$I$1+choosenDomestic!N104*$F$1+choosenIndustry!N104*$G$1+$H$1*INDEX(choosenEnvflow!AT$9:AT$29,$B104,1)</f>
        <v>6.7949999999999998E-3</v>
      </c>
      <c r="AU104" s="3">
        <f ca="1">choosenAgri!AU104*$E$1+choosenLivestock!O104*$I$1+choosenDomestic!O104*$F$1+choosenIndustry!O104*$G$1+$H$1*INDEX(choosenEnvflow!AU$9:AU$29,$B104,1)</f>
        <v>1.0549999999999999E-3</v>
      </c>
      <c r="AV104" s="3">
        <f ca="1">choosenAgri!AV104*$E$1+choosenLivestock!P104*$I$1+choosenDomestic!P104*$F$1+choosenIndustry!P104*$G$1+$H$1*INDEX(choosenEnvflow!AV$9:AV$29,$B104,1)</f>
        <v>5.4109999999999998E-2</v>
      </c>
      <c r="AX104">
        <v>17</v>
      </c>
      <c r="AY104" t="s">
        <v>6</v>
      </c>
      <c r="AZ104" s="3">
        <f ca="1">choosenAgri!AZ104*$E$1+choosenLivestock!D104*$I$1+choosenDomestic!D104*$F$1+choosenIndustry!D104*$G$1+$H$1*INDEX(choosenEnvflow!AZ$9:AZ$29,$B104,1)</f>
        <v>4.0000000000000003E-5</v>
      </c>
      <c r="BA104" s="3">
        <f ca="1">choosenAgri!BA104*$E$1+choosenLivestock!E104*$I$1+choosenDomestic!E104*$F$1+choosenIndustry!E104*$G$1+$H$1*INDEX(choosenEnvflow!BA$9:BA$29,$B104,1)</f>
        <v>3.0000000000000001E-5</v>
      </c>
      <c r="BB104" s="3">
        <f ca="1">choosenAgri!BB104*$E$1+choosenLivestock!F104*$I$1+choosenDomestic!F104*$F$1+choosenIndustry!F104*$G$1+$H$1*INDEX(choosenEnvflow!BB$9:BB$29,$B104,1)</f>
        <v>6.0000000000000002E-5</v>
      </c>
      <c r="BC104" s="3">
        <f ca="1">choosenAgri!BC104*$E$1+choosenLivestock!G104*$I$1+choosenDomestic!G104*$F$1+choosenIndustry!G104*$G$1+$H$1*INDEX(choosenEnvflow!BC$9:BC$29,$B104,1)</f>
        <v>2.5000000000000001E-5</v>
      </c>
      <c r="BD104" s="3">
        <f ca="1">choosenAgri!BD104*$E$1+choosenLivestock!H104*$I$1+choosenDomestic!H104*$F$1+choosenIndustry!H104*$G$1+$H$1*INDEX(choosenEnvflow!BD$9:BD$29,$B104,1)</f>
        <v>1.64E-3</v>
      </c>
      <c r="BE104" s="3">
        <f ca="1">choosenAgri!BE104*$E$1+choosenLivestock!I104*$I$1+choosenDomestic!I104*$F$1+choosenIndustry!I104*$G$1+$H$1*INDEX(choosenEnvflow!BE$9:BE$29,$B104,1)</f>
        <v>7.1850000000000004E-3</v>
      </c>
      <c r="BF104" s="3">
        <f ca="1">choosenAgri!BF104*$E$1+choosenLivestock!J104*$I$1+choosenDomestic!J104*$F$1+choosenIndustry!J104*$G$1+$H$1*INDEX(choosenEnvflow!BF$9:BF$29,$B104,1)</f>
        <v>7.1650000000000004E-3</v>
      </c>
      <c r="BG104" s="3">
        <f ca="1">choosenAgri!BG104*$E$1+choosenLivestock!K104*$I$1+choosenDomestic!K104*$F$1+choosenIndustry!K104*$G$1+$H$1*INDEX(choosenEnvflow!BG$9:BG$29,$B104,1)</f>
        <v>8.43E-3</v>
      </c>
      <c r="BH104" s="3">
        <f ca="1">choosenAgri!BH104*$E$1+choosenLivestock!L104*$I$1+choosenDomestic!L104*$F$1+choosenIndustry!L104*$G$1+$H$1*INDEX(choosenEnvflow!BH$9:BH$29,$B104,1)</f>
        <v>8.7349999999999997E-3</v>
      </c>
      <c r="BI104" s="3">
        <f ca="1">choosenAgri!BI104*$E$1+choosenLivestock!M104*$I$1+choosenDomestic!M104*$F$1+choosenIndustry!M104*$G$1+$H$1*INDEX(choosenEnvflow!BI$9:BI$29,$B104,1)</f>
        <v>1.4404999999999999E-2</v>
      </c>
      <c r="BJ104" s="3">
        <f ca="1">choosenAgri!BJ104*$E$1+choosenLivestock!N104*$I$1+choosenDomestic!N104*$F$1+choosenIndustry!N104*$G$1+$H$1*INDEX(choosenEnvflow!BJ$9:BJ$29,$B104,1)</f>
        <v>8.8149999999999999E-3</v>
      </c>
      <c r="BK104" s="3">
        <f ca="1">choosenAgri!BK104*$E$1+choosenLivestock!O104*$I$1+choosenDomestic!O104*$F$1+choosenIndustry!O104*$G$1+$H$1*INDEX(choosenEnvflow!BK$9:BK$29,$B104,1)</f>
        <v>5.8E-4</v>
      </c>
      <c r="BL104" s="3">
        <f ca="1">choosenAgri!BL104*$E$1+choosenLivestock!P104*$I$1+choosenDomestic!P104*$F$1+choosenIndustry!P104*$G$1+$H$1*INDEX(choosenEnvflow!BL$9:BL$29,$B104,1)</f>
        <v>5.7109999999999994E-2</v>
      </c>
    </row>
    <row r="105" spans="1:64" x14ac:dyDescent="0.25">
      <c r="A105">
        <v>1</v>
      </c>
      <c r="B105">
        <v>18</v>
      </c>
      <c r="C105" t="s">
        <v>2</v>
      </c>
      <c r="D105" s="3">
        <f ca="1">choosenAgri!D105*$E$1+choosenLivestock!D105*$I$1+choosenDomestic!D105*$F$1+choosenIndustry!D105*$G$1+$H$1*INDEX(choosenEnvflow!D$9:D$29,$B105,1)</f>
        <v>1.0774999999999999E-3</v>
      </c>
      <c r="E105" s="3">
        <f ca="1">choosenAgri!E105*$E$1+choosenLivestock!E105*$I$1+choosenDomestic!E105*$F$1+choosenIndustry!E105*$G$1+$H$1*INDEX(choosenEnvflow!E$9:E$29,$B105,1)</f>
        <v>8.4749999999999995E-4</v>
      </c>
      <c r="F105" s="3">
        <f ca="1">choosenAgri!F105*$E$1+choosenLivestock!F105*$I$1+choosenDomestic!F105*$F$1+choosenIndustry!F105*$G$1+$H$1*INDEX(choosenEnvflow!F$9:F$29,$B105,1)</f>
        <v>4.1949999999999999E-3</v>
      </c>
      <c r="G105" s="3">
        <f ca="1">choosenAgri!G105*$E$1+choosenLivestock!G105*$I$1+choosenDomestic!G105*$F$1+choosenIndustry!G105*$G$1+$H$1*INDEX(choosenEnvflow!G$9:G$29,$B105,1)</f>
        <v>8.6149999999999994E-3</v>
      </c>
      <c r="H105" s="3">
        <f ca="1">choosenAgri!H105*$E$1+choosenLivestock!H105*$I$1+choosenDomestic!H105*$F$1+choosenIndustry!H105*$G$1+$H$1*INDEX(choosenEnvflow!H$9:H$29,$B105,1)</f>
        <v>9.0475E-3</v>
      </c>
      <c r="I105" s="3">
        <f ca="1">choosenAgri!I105*$E$1+choosenLivestock!I105*$I$1+choosenDomestic!I105*$F$1+choosenIndustry!I105*$G$1+$H$1*INDEX(choosenEnvflow!I$9:I$29,$B105,1)</f>
        <v>9.7125000000000006E-3</v>
      </c>
      <c r="J105" s="3">
        <f ca="1">choosenAgri!J105*$E$1+choosenLivestock!J105*$I$1+choosenDomestic!J105*$F$1+choosenIndustry!J105*$G$1+$H$1*INDEX(choosenEnvflow!J$9:J$29,$B105,1)</f>
        <v>1.36525E-2</v>
      </c>
      <c r="K105" s="3">
        <f ca="1">choosenAgri!K105*$E$1+choosenLivestock!K105*$I$1+choosenDomestic!K105*$F$1+choosenIndustry!K105*$G$1+$H$1*INDEX(choosenEnvflow!K$9:K$29,$B105,1)</f>
        <v>2.0944999999999998E-2</v>
      </c>
      <c r="L105" s="3">
        <f ca="1">choosenAgri!L105*$E$1+choosenLivestock!L105*$I$1+choosenDomestic!L105*$F$1+choosenIndustry!L105*$G$1+$H$1*INDEX(choosenEnvflow!L$9:L$29,$B105,1)</f>
        <v>2.3965E-2</v>
      </c>
      <c r="M105" s="3">
        <f ca="1">choosenAgri!M105*$E$1+choosenLivestock!M105*$I$1+choosenDomestic!M105*$F$1+choosenIndustry!M105*$G$1+$H$1*INDEX(choosenEnvflow!M$9:M$29,$B105,1)</f>
        <v>1.31425E-2</v>
      </c>
      <c r="N105" s="3">
        <f ca="1">choosenAgri!N105*$E$1+choosenLivestock!N105*$I$1+choosenDomestic!N105*$F$1+choosenIndustry!N105*$G$1+$H$1*INDEX(choosenEnvflow!N$9:N$29,$B105,1)</f>
        <v>1.0019999999999999E-2</v>
      </c>
      <c r="O105" s="3">
        <f ca="1">choosenAgri!O105*$E$1+choosenLivestock!O105*$I$1+choosenDomestic!O105*$F$1+choosenIndustry!O105*$G$1+$H$1*INDEX(choosenEnvflow!O$9:O$29,$B105,1)</f>
        <v>3.4324999999999998E-3</v>
      </c>
      <c r="P105" s="3">
        <f ca="1">choosenAgri!P105*$E$1+choosenLivestock!P105*$I$1+choosenDomestic!P105*$F$1+choosenIndustry!P105*$G$1+$H$1*INDEX(choosenEnvflow!P$9:P$29,$B105,1)</f>
        <v>0.11865250000000001</v>
      </c>
      <c r="R105">
        <v>18</v>
      </c>
      <c r="S105" t="s">
        <v>2</v>
      </c>
      <c r="T105" s="14">
        <f ca="1">choosenAgri!T105*$E$1+choosenLivestock!D105*$I$1+choosenDomestic!D105*$F$1+choosenIndustry!D105*$G$1+$H$1*INDEX(choosenEnvflow!T$9:T$29,$B105,1)</f>
        <v>1.24E-3</v>
      </c>
      <c r="U105" s="14">
        <f ca="1">choosenAgri!U105*$E$1+choosenLivestock!E105*$I$1+choosenDomestic!E105*$F$1+choosenIndustry!E105*$G$1+$H$1*INDEX(choosenEnvflow!U$9:U$29,$B105,1)</f>
        <v>5.0899999999999999E-3</v>
      </c>
      <c r="V105" s="14">
        <f ca="1">choosenAgri!V105*$E$1+choosenLivestock!F105*$I$1+choosenDomestic!F105*$F$1+choosenIndustry!F105*$G$1+$H$1*INDEX(choosenEnvflow!V$9:V$29,$B105,1)</f>
        <v>9.5549999999999993E-3</v>
      </c>
      <c r="W105" s="14">
        <f ca="1">choosenAgri!W105*$E$1+choosenLivestock!G105*$I$1+choosenDomestic!G105*$F$1+choosenIndustry!G105*$G$1+$H$1*INDEX(choosenEnvflow!W$9:W$29,$B105,1)</f>
        <v>1.6875000000000001E-2</v>
      </c>
      <c r="X105" s="14">
        <f ca="1">choosenAgri!X105*$E$1+choosenLivestock!H105*$I$1+choosenDomestic!H105*$F$1+choosenIndustry!H105*$G$1+$H$1*INDEX(choosenEnvflow!X$9:X$29,$B105,1)</f>
        <v>1.7354999999999999E-2</v>
      </c>
      <c r="Y105" s="14">
        <f ca="1">choosenAgri!Y105*$E$1+choosenLivestock!I105*$I$1+choosenDomestic!I105*$F$1+choosenIndustry!I105*$G$1+$H$1*INDEX(choosenEnvflow!Y$9:Y$29,$B105,1)</f>
        <v>1.8429999999999998E-2</v>
      </c>
      <c r="Z105" s="14">
        <f ca="1">choosenAgri!Z105*$E$1+choosenLivestock!J105*$I$1+choosenDomestic!J105*$F$1+choosenIndustry!J105*$G$1+$H$1*INDEX(choosenEnvflow!Z$9:Z$29,$B105,1)</f>
        <v>2.5255E-2</v>
      </c>
      <c r="AA105" s="14">
        <f ca="1">choosenAgri!AA105*$E$1+choosenLivestock!K105*$I$1+choosenDomestic!K105*$F$1+choosenIndustry!K105*$G$1+$H$1*INDEX(choosenEnvflow!AA$9:AA$29,$B105,1)</f>
        <v>3.8550000000000001E-2</v>
      </c>
      <c r="AB105" s="14">
        <f ca="1">choosenAgri!AB105*$E$1+choosenLivestock!L105*$I$1+choosenDomestic!L105*$F$1+choosenIndustry!L105*$G$1+$H$1*INDEX(choosenEnvflow!AB$9:AB$29,$B105,1)</f>
        <v>3.9114999999999997E-2</v>
      </c>
      <c r="AC105" s="14">
        <f ca="1">choosenAgri!AC105*$E$1+choosenLivestock!M105*$I$1+choosenDomestic!M105*$F$1+choosenIndustry!M105*$G$1+$H$1*INDEX(choosenEnvflow!AC$9:AC$29,$B105,1)</f>
        <v>2.461E-2</v>
      </c>
      <c r="AD105" s="14">
        <f ca="1">choosenAgri!AD105*$E$1+choosenLivestock!N105*$I$1+choosenDomestic!N105*$F$1+choosenIndustry!N105*$G$1+$H$1*INDEX(choosenEnvflow!AD$9:AD$29,$B105,1)</f>
        <v>1.0455000000000001E-2</v>
      </c>
      <c r="AE105" s="14">
        <f ca="1">choosenAgri!AE105*$E$1+choosenLivestock!O105*$I$1+choosenDomestic!O105*$F$1+choosenIndustry!O105*$G$1+$H$1*INDEX(choosenEnvflow!AE$9:AE$29,$B105,1)</f>
        <v>2.65E-3</v>
      </c>
      <c r="AF105" s="14">
        <f ca="1">choosenAgri!AF105*$E$1+choosenLivestock!P105*$I$1+choosenDomestic!P105*$F$1+choosenIndustry!P105*$G$1+$H$1*INDEX(choosenEnvflow!AF$9:AF$29,$B105,1)</f>
        <v>0.20917999999999998</v>
      </c>
      <c r="AH105">
        <v>18</v>
      </c>
      <c r="AI105" t="s">
        <v>2</v>
      </c>
      <c r="AJ105" s="3">
        <f ca="1">choosenAgri!AJ105*$E$1+choosenLivestock!D105*$I$1+choosenDomestic!D105*$F$1+choosenIndustry!D105*$G$1+$H$1*INDEX(choosenEnvflow!AJ$9:AJ$29,$B105,1)</f>
        <v>1.145E-3</v>
      </c>
      <c r="AK105" s="3">
        <f ca="1">choosenAgri!AK105*$E$1+choosenLivestock!E105*$I$1+choosenDomestic!E105*$F$1+choosenIndustry!E105*$G$1+$H$1*INDEX(choosenEnvflow!AK$9:AK$29,$B105,1)</f>
        <v>3.5950000000000001E-3</v>
      </c>
      <c r="AL105" s="3">
        <f ca="1">choosenAgri!AL105*$E$1+choosenLivestock!F105*$I$1+choosenDomestic!F105*$F$1+choosenIndustry!F105*$G$1+$H$1*INDEX(choosenEnvflow!AL$9:AL$29,$B105,1)</f>
        <v>6.0800000000000003E-3</v>
      </c>
      <c r="AM105" s="3">
        <f ca="1">choosenAgri!AM105*$E$1+choosenLivestock!G105*$I$1+choosenDomestic!G105*$F$1+choosenIndustry!G105*$G$1+$H$1*INDEX(choosenEnvflow!AM$9:AM$29,$B105,1)</f>
        <v>1.3899999999999999E-2</v>
      </c>
      <c r="AN105" s="3">
        <f ca="1">choosenAgri!AN105*$E$1+choosenLivestock!H105*$I$1+choosenDomestic!H105*$F$1+choosenIndustry!H105*$G$1+$H$1*INDEX(choosenEnvflow!AN$9:AN$29,$B105,1)</f>
        <v>1.567E-2</v>
      </c>
      <c r="AO105" s="3">
        <f ca="1">choosenAgri!AO105*$E$1+choosenLivestock!I105*$I$1+choosenDomestic!I105*$F$1+choosenIndustry!I105*$G$1+$H$1*INDEX(choosenEnvflow!AO$9:AO$29,$B105,1)</f>
        <v>1.7500000000000002E-2</v>
      </c>
      <c r="AP105" s="3">
        <f ca="1">choosenAgri!AP105*$E$1+choosenLivestock!J105*$I$1+choosenDomestic!J105*$F$1+choosenIndustry!J105*$G$1+$H$1*INDEX(choosenEnvflow!AP$9:AP$29,$B105,1)</f>
        <v>2.5585E-2</v>
      </c>
      <c r="AQ105" s="3">
        <f ca="1">choosenAgri!AQ105*$E$1+choosenLivestock!K105*$I$1+choosenDomestic!K105*$F$1+choosenIndustry!K105*$G$1+$H$1*INDEX(choosenEnvflow!AQ$9:AQ$29,$B105,1)</f>
        <v>3.7699999999999997E-2</v>
      </c>
      <c r="AR105" s="3">
        <f ca="1">choosenAgri!AR105*$E$1+choosenLivestock!L105*$I$1+choosenDomestic!L105*$F$1+choosenIndustry!L105*$G$1+$H$1*INDEX(choosenEnvflow!AR$9:AR$29,$B105,1)</f>
        <v>4.0105000000000002E-2</v>
      </c>
      <c r="AS105" s="3">
        <f ca="1">choosenAgri!AS105*$E$1+choosenLivestock!M105*$I$1+choosenDomestic!M105*$F$1+choosenIndustry!M105*$G$1+$H$1*INDEX(choosenEnvflow!AS$9:AS$29,$B105,1)</f>
        <v>2.7404999999999999E-2</v>
      </c>
      <c r="AT105" s="3">
        <f ca="1">choosenAgri!AT105*$E$1+choosenLivestock!N105*$I$1+choosenDomestic!N105*$F$1+choosenIndustry!N105*$G$1+$H$1*INDEX(choosenEnvflow!AT$9:AT$29,$B105,1)</f>
        <v>1.2055E-2</v>
      </c>
      <c r="AU105" s="3">
        <f ca="1">choosenAgri!AU105*$E$1+choosenLivestock!O105*$I$1+choosenDomestic!O105*$F$1+choosenIndustry!O105*$G$1+$H$1*INDEX(choosenEnvflow!AU$9:AU$29,$B105,1)</f>
        <v>1.2099999999999999E-3</v>
      </c>
      <c r="AV105" s="3">
        <f ca="1">choosenAgri!AV105*$E$1+choosenLivestock!P105*$I$1+choosenDomestic!P105*$F$1+choosenIndustry!P105*$G$1+$H$1*INDEX(choosenEnvflow!AV$9:AV$29,$B105,1)</f>
        <v>0.20194999999999999</v>
      </c>
      <c r="AX105">
        <v>18</v>
      </c>
      <c r="AY105" t="s">
        <v>2</v>
      </c>
      <c r="AZ105" s="3">
        <f ca="1">choosenAgri!AZ105*$E$1+choosenLivestock!D105*$I$1+choosenDomestic!D105*$F$1+choosenIndustry!D105*$G$1+$H$1*INDEX(choosenEnvflow!AZ$9:AZ$29,$B105,1)</f>
        <v>1.3999999999999999E-4</v>
      </c>
      <c r="BA105" s="3">
        <f ca="1">choosenAgri!BA105*$E$1+choosenLivestock!E105*$I$1+choosenDomestic!E105*$F$1+choosenIndustry!E105*$G$1+$H$1*INDEX(choosenEnvflow!BA$9:BA$29,$B105,1)</f>
        <v>1.97E-3</v>
      </c>
      <c r="BB105" s="3">
        <f ca="1">choosenAgri!BB105*$E$1+choosenLivestock!F105*$I$1+choosenDomestic!F105*$F$1+choosenIndustry!F105*$G$1+$H$1*INDEX(choosenEnvflow!BB$9:BB$29,$B105,1)</f>
        <v>5.7999999999999996E-3</v>
      </c>
      <c r="BC105" s="3">
        <f ca="1">choosenAgri!BC105*$E$1+choosenLivestock!G105*$I$1+choosenDomestic!G105*$F$1+choosenIndustry!G105*$G$1+$H$1*INDEX(choosenEnvflow!BC$9:BC$29,$B105,1)</f>
        <v>1.0885000000000001E-2</v>
      </c>
      <c r="BD105" s="3">
        <f ca="1">choosenAgri!BD105*$E$1+choosenLivestock!H105*$I$1+choosenDomestic!H105*$F$1+choosenIndustry!H105*$G$1+$H$1*INDEX(choosenEnvflow!BD$9:BD$29,$B105,1)</f>
        <v>1.5814999999999999E-2</v>
      </c>
      <c r="BE105" s="3">
        <f ca="1">choosenAgri!BE105*$E$1+choosenLivestock!I105*$I$1+choosenDomestic!I105*$F$1+choosenIndustry!I105*$G$1+$H$1*INDEX(choosenEnvflow!BE$9:BE$29,$B105,1)</f>
        <v>1.6559999999999998E-2</v>
      </c>
      <c r="BF105" s="3">
        <f ca="1">choosenAgri!BF105*$E$1+choosenLivestock!J105*$I$1+choosenDomestic!J105*$F$1+choosenIndustry!J105*$G$1+$H$1*INDEX(choosenEnvflow!BF$9:BF$29,$B105,1)</f>
        <v>2.6100000000000002E-2</v>
      </c>
      <c r="BG105" s="3">
        <f ca="1">choosenAgri!BG105*$E$1+choosenLivestock!K105*$I$1+choosenDomestic!K105*$F$1+choosenIndustry!K105*$G$1+$H$1*INDEX(choosenEnvflow!BG$9:BG$29,$B105,1)</f>
        <v>3.8309999999999997E-2</v>
      </c>
      <c r="BH105" s="3">
        <f ca="1">choosenAgri!BH105*$E$1+choosenLivestock!L105*$I$1+choosenDomestic!L105*$F$1+choosenIndustry!L105*$G$1+$H$1*INDEX(choosenEnvflow!BH$9:BH$29,$B105,1)</f>
        <v>4.0579999999999998E-2</v>
      </c>
      <c r="BI105" s="3">
        <f ca="1">choosenAgri!BI105*$E$1+choosenLivestock!M105*$I$1+choosenDomestic!M105*$F$1+choosenIndustry!M105*$G$1+$H$1*INDEX(choosenEnvflow!BI$9:BI$29,$B105,1)</f>
        <v>2.6114999999999999E-2</v>
      </c>
      <c r="BJ105" s="3">
        <f ca="1">choosenAgri!BJ105*$E$1+choosenLivestock!N105*$I$1+choosenDomestic!N105*$F$1+choosenIndustry!N105*$G$1+$H$1*INDEX(choosenEnvflow!BJ$9:BJ$29,$B105,1)</f>
        <v>1.0645E-2</v>
      </c>
      <c r="BK105" s="3">
        <f ca="1">choosenAgri!BK105*$E$1+choosenLivestock!O105*$I$1+choosenDomestic!O105*$F$1+choosenIndustry!O105*$G$1+$H$1*INDEX(choosenEnvflow!BK$9:BK$29,$B105,1)</f>
        <v>7.7499999999999997E-4</v>
      </c>
      <c r="BL105" s="3">
        <f ca="1">choosenAgri!BL105*$E$1+choosenLivestock!P105*$I$1+choosenDomestic!P105*$F$1+choosenIndustry!P105*$G$1+$H$1*INDEX(choosenEnvflow!BL$9:BL$29,$B105,1)</f>
        <v>0.19369499999999998</v>
      </c>
    </row>
    <row r="106" spans="1:64" x14ac:dyDescent="0.25">
      <c r="A106">
        <v>2</v>
      </c>
      <c r="B106">
        <v>18</v>
      </c>
      <c r="C106" t="s">
        <v>3</v>
      </c>
      <c r="D106" s="3">
        <f ca="1">choosenAgri!D106*$E$1+choosenLivestock!D106*$I$1+choosenDomestic!D106*$F$1+choosenIndustry!D106*$G$1+$H$1*INDEX(choosenEnvflow!D$9:D$29,$B106,1)</f>
        <v>2.4299999999999999E-3</v>
      </c>
      <c r="E106" s="3">
        <f ca="1">choosenAgri!E106*$E$1+choosenLivestock!E106*$I$1+choosenDomestic!E106*$F$1+choosenIndustry!E106*$G$1+$H$1*INDEX(choosenEnvflow!E$9:E$29,$B106,1)</f>
        <v>2.415E-3</v>
      </c>
      <c r="F106" s="3">
        <f ca="1">choosenAgri!F106*$E$1+choosenLivestock!F106*$I$1+choosenDomestic!F106*$F$1+choosenIndustry!F106*$G$1+$H$1*INDEX(choosenEnvflow!F$9:F$29,$B106,1)</f>
        <v>3.2425000000000002E-3</v>
      </c>
      <c r="G106" s="3">
        <f ca="1">choosenAgri!G106*$E$1+choosenLivestock!G106*$I$1+choosenDomestic!G106*$F$1+choosenIndustry!G106*$G$1+$H$1*INDEX(choosenEnvflow!G$9:G$29,$B106,1)</f>
        <v>7.45E-3</v>
      </c>
      <c r="H106" s="3">
        <f ca="1">choosenAgri!H106*$E$1+choosenLivestock!H106*$I$1+choosenDomestic!H106*$F$1+choosenIndustry!H106*$G$1+$H$1*INDEX(choosenEnvflow!H$9:H$29,$B106,1)</f>
        <v>1.013E-2</v>
      </c>
      <c r="I106" s="3">
        <f ca="1">choosenAgri!I106*$E$1+choosenLivestock!I106*$I$1+choosenDomestic!I106*$F$1+choosenIndustry!I106*$G$1+$H$1*INDEX(choosenEnvflow!I$9:I$29,$B106,1)</f>
        <v>9.4400000000000005E-3</v>
      </c>
      <c r="J106" s="3">
        <f ca="1">choosenAgri!J106*$E$1+choosenLivestock!J106*$I$1+choosenDomestic!J106*$F$1+choosenIndustry!J106*$G$1+$H$1*INDEX(choosenEnvflow!J$9:J$29,$B106,1)</f>
        <v>1.5129999999999999E-2</v>
      </c>
      <c r="K106" s="3">
        <f ca="1">choosenAgri!K106*$E$1+choosenLivestock!K106*$I$1+choosenDomestic!K106*$F$1+choosenIndustry!K106*$G$1+$H$1*INDEX(choosenEnvflow!K$9:K$29,$B106,1)</f>
        <v>2.2325000000000001E-2</v>
      </c>
      <c r="L106" s="3">
        <f ca="1">choosenAgri!L106*$E$1+choosenLivestock!L106*$I$1+choosenDomestic!L106*$F$1+choosenIndustry!L106*$G$1+$H$1*INDEX(choosenEnvflow!L$9:L$29,$B106,1)</f>
        <v>2.48425E-2</v>
      </c>
      <c r="M106" s="3">
        <f ca="1">choosenAgri!M106*$E$1+choosenLivestock!M106*$I$1+choosenDomestic!M106*$F$1+choosenIndustry!M106*$G$1+$H$1*INDEX(choosenEnvflow!M$9:M$29,$B106,1)</f>
        <v>1.69575E-2</v>
      </c>
      <c r="N106" s="3">
        <f ca="1">choosenAgri!N106*$E$1+choosenLivestock!N106*$I$1+choosenDomestic!N106*$F$1+choosenIndustry!N106*$G$1+$H$1*INDEX(choosenEnvflow!N$9:N$29,$B106,1)</f>
        <v>1.2082499999999999E-2</v>
      </c>
      <c r="O106" s="3">
        <f ca="1">choosenAgri!O106*$E$1+choosenLivestock!O106*$I$1+choosenDomestic!O106*$F$1+choosenIndustry!O106*$G$1+$H$1*INDEX(choosenEnvflow!O$9:O$29,$B106,1)</f>
        <v>4.6499999999999996E-3</v>
      </c>
      <c r="P106" s="3">
        <f ca="1">choosenAgri!P106*$E$1+choosenLivestock!P106*$I$1+choosenDomestic!P106*$F$1+choosenIndustry!P106*$G$1+$H$1*INDEX(choosenEnvflow!P$9:P$29,$B106,1)</f>
        <v>0.13109499999999999</v>
      </c>
      <c r="R106">
        <v>18</v>
      </c>
      <c r="S106" t="s">
        <v>3</v>
      </c>
      <c r="T106" s="14">
        <f ca="1">choosenAgri!T106*$E$1+choosenLivestock!D106*$I$1+choosenDomestic!D106*$F$1+choosenIndustry!D106*$G$1+$H$1*INDEX(choosenEnvflow!T$9:T$29,$B106,1)</f>
        <v>2.4499999999999999E-4</v>
      </c>
      <c r="U106" s="14">
        <f ca="1">choosenAgri!U106*$E$1+choosenLivestock!E106*$I$1+choosenDomestic!E106*$F$1+choosenIndustry!E106*$G$1+$H$1*INDEX(choosenEnvflow!U$9:U$29,$B106,1)</f>
        <v>1.9400000000000001E-3</v>
      </c>
      <c r="V106" s="14">
        <f ca="1">choosenAgri!V106*$E$1+choosenLivestock!F106*$I$1+choosenDomestic!F106*$F$1+choosenIndustry!F106*$G$1+$H$1*INDEX(choosenEnvflow!V$9:V$29,$B106,1)</f>
        <v>5.4149999999999997E-3</v>
      </c>
      <c r="W106" s="14">
        <f ca="1">choosenAgri!W106*$E$1+choosenLivestock!G106*$I$1+choosenDomestic!G106*$F$1+choosenIndustry!G106*$G$1+$H$1*INDEX(choosenEnvflow!W$9:W$29,$B106,1)</f>
        <v>1.414E-2</v>
      </c>
      <c r="X106" s="14">
        <f ca="1">choosenAgri!X106*$E$1+choosenLivestock!H106*$I$1+choosenDomestic!H106*$F$1+choosenIndustry!H106*$G$1+$H$1*INDEX(choosenEnvflow!X$9:X$29,$B106,1)</f>
        <v>1.5834999999999998E-2</v>
      </c>
      <c r="Y106" s="14">
        <f ca="1">choosenAgri!Y106*$E$1+choosenLivestock!I106*$I$1+choosenDomestic!I106*$F$1+choosenIndustry!I106*$G$1+$H$1*INDEX(choosenEnvflow!Y$9:Y$29,$B106,1)</f>
        <v>1.8190000000000001E-2</v>
      </c>
      <c r="Z106" s="14">
        <f ca="1">choosenAgri!Z106*$E$1+choosenLivestock!J106*$I$1+choosenDomestic!J106*$F$1+choosenIndustry!J106*$G$1+$H$1*INDEX(choosenEnvflow!Z$9:Z$29,$B106,1)</f>
        <v>2.555E-2</v>
      </c>
      <c r="AA106" s="14">
        <f ca="1">choosenAgri!AA106*$E$1+choosenLivestock!K106*$I$1+choosenDomestic!K106*$F$1+choosenIndustry!K106*$G$1+$H$1*INDEX(choosenEnvflow!AA$9:AA$29,$B106,1)</f>
        <v>3.8240000000000003E-2</v>
      </c>
      <c r="AB106" s="14">
        <f ca="1">choosenAgri!AB106*$E$1+choosenLivestock!L106*$I$1+choosenDomestic!L106*$F$1+choosenIndustry!L106*$G$1+$H$1*INDEX(choosenEnvflow!AB$9:AB$29,$B106,1)</f>
        <v>4.2079999999999999E-2</v>
      </c>
      <c r="AC106" s="14">
        <f ca="1">choosenAgri!AC106*$E$1+choosenLivestock!M106*$I$1+choosenDomestic!M106*$F$1+choosenIndustry!M106*$G$1+$H$1*INDEX(choosenEnvflow!AC$9:AC$29,$B106,1)</f>
        <v>2.8084999999999999E-2</v>
      </c>
      <c r="AD106" s="14">
        <f ca="1">choosenAgri!AD106*$E$1+choosenLivestock!N106*$I$1+choosenDomestic!N106*$F$1+choosenIndustry!N106*$G$1+$H$1*INDEX(choosenEnvflow!AD$9:AD$29,$B106,1)</f>
        <v>1.3509999999999999E-2</v>
      </c>
      <c r="AE106" s="14">
        <f ca="1">choosenAgri!AE106*$E$1+choosenLivestock!O106*$I$1+choosenDomestic!O106*$F$1+choosenIndustry!O106*$G$1+$H$1*INDEX(choosenEnvflow!AE$9:AE$29,$B106,1)</f>
        <v>4.3049999999999998E-3</v>
      </c>
      <c r="AF106" s="14">
        <f ca="1">choosenAgri!AF106*$E$1+choosenLivestock!P106*$I$1+choosenDomestic!P106*$F$1+choosenIndustry!P106*$G$1+$H$1*INDEX(choosenEnvflow!AF$9:AF$29,$B106,1)</f>
        <v>0.207535</v>
      </c>
      <c r="AH106">
        <v>18</v>
      </c>
      <c r="AI106" t="s">
        <v>3</v>
      </c>
      <c r="AJ106" s="3">
        <f ca="1">choosenAgri!AJ106*$E$1+choosenLivestock!D106*$I$1+choosenDomestic!D106*$F$1+choosenIndustry!D106*$G$1+$H$1*INDEX(choosenEnvflow!AJ$9:AJ$29,$B106,1)</f>
        <v>5.3400000000000001E-3</v>
      </c>
      <c r="AK106" s="3">
        <f ca="1">choosenAgri!AK106*$E$1+choosenLivestock!E106*$I$1+choosenDomestic!E106*$F$1+choosenIndustry!E106*$G$1+$H$1*INDEX(choosenEnvflow!AK$9:AK$29,$B106,1)</f>
        <v>2.5950000000000001E-3</v>
      </c>
      <c r="AL106" s="3">
        <f ca="1">choosenAgri!AL106*$E$1+choosenLivestock!F106*$I$1+choosenDomestic!F106*$F$1+choosenIndustry!F106*$G$1+$H$1*INDEX(choosenEnvflow!AL$9:AL$29,$B106,1)</f>
        <v>7.26E-3</v>
      </c>
      <c r="AM106" s="3">
        <f ca="1">choosenAgri!AM106*$E$1+choosenLivestock!G106*$I$1+choosenDomestic!G106*$F$1+choosenIndustry!G106*$G$1+$H$1*INDEX(choosenEnvflow!AM$9:AM$29,$B106,1)</f>
        <v>1.2345E-2</v>
      </c>
      <c r="AN106" s="3">
        <f ca="1">choosenAgri!AN106*$E$1+choosenLivestock!H106*$I$1+choosenDomestic!H106*$F$1+choosenIndustry!H106*$G$1+$H$1*INDEX(choosenEnvflow!AN$9:AN$29,$B106,1)</f>
        <v>1.4840000000000001E-2</v>
      </c>
      <c r="AO106" s="3">
        <f ca="1">choosenAgri!AO106*$E$1+choosenLivestock!I106*$I$1+choosenDomestic!I106*$F$1+choosenIndustry!I106*$G$1+$H$1*INDEX(choosenEnvflow!AO$9:AO$29,$B106,1)</f>
        <v>1.6109999999999999E-2</v>
      </c>
      <c r="AP106" s="3">
        <f ca="1">choosenAgri!AP106*$E$1+choosenLivestock!J106*$I$1+choosenDomestic!J106*$F$1+choosenIndustry!J106*$G$1+$H$1*INDEX(choosenEnvflow!AP$9:AP$29,$B106,1)</f>
        <v>2.7564999999999999E-2</v>
      </c>
      <c r="AQ106" s="3">
        <f ca="1">choosenAgri!AQ106*$E$1+choosenLivestock!K106*$I$1+choosenDomestic!K106*$F$1+choosenIndustry!K106*$G$1+$H$1*INDEX(choosenEnvflow!AQ$9:AQ$29,$B106,1)</f>
        <v>3.9645E-2</v>
      </c>
      <c r="AR106" s="3">
        <f ca="1">choosenAgri!AR106*$E$1+choosenLivestock!L106*$I$1+choosenDomestic!L106*$F$1+choosenIndustry!L106*$G$1+$H$1*INDEX(choosenEnvflow!AR$9:AR$29,$B106,1)</f>
        <v>4.3194999999999997E-2</v>
      </c>
      <c r="AS106" s="3">
        <f ca="1">choosenAgri!AS106*$E$1+choosenLivestock!M106*$I$1+choosenDomestic!M106*$F$1+choosenIndustry!M106*$G$1+$H$1*INDEX(choosenEnvflow!AS$9:AS$29,$B106,1)</f>
        <v>2.7644999999999999E-2</v>
      </c>
      <c r="AT106" s="3">
        <f ca="1">choosenAgri!AT106*$E$1+choosenLivestock!N106*$I$1+choosenDomestic!N106*$F$1+choosenIndustry!N106*$G$1+$H$1*INDEX(choosenEnvflow!AT$9:AT$29,$B106,1)</f>
        <v>1.2104999999999999E-2</v>
      </c>
      <c r="AU106" s="3">
        <f ca="1">choosenAgri!AU106*$E$1+choosenLivestock!O106*$I$1+choosenDomestic!O106*$F$1+choosenIndustry!O106*$G$1+$H$1*INDEX(choosenEnvflow!AU$9:AU$29,$B106,1)</f>
        <v>6.5100000000000002E-3</v>
      </c>
      <c r="AV106" s="3">
        <f ca="1">choosenAgri!AV106*$E$1+choosenLivestock!P106*$I$1+choosenDomestic!P106*$F$1+choosenIndustry!P106*$G$1+$H$1*INDEX(choosenEnvflow!AV$9:AV$29,$B106,1)</f>
        <v>0.21515499999999996</v>
      </c>
      <c r="AX106">
        <v>18</v>
      </c>
      <c r="AY106" t="s">
        <v>3</v>
      </c>
      <c r="AZ106" s="3">
        <f ca="1">choosenAgri!AZ106*$E$1+choosenLivestock!D106*$I$1+choosenDomestic!D106*$F$1+choosenIndustry!D106*$G$1+$H$1*INDEX(choosenEnvflow!AZ$9:AZ$29,$B106,1)</f>
        <v>1.3999999999999999E-4</v>
      </c>
      <c r="BA106" s="3">
        <f ca="1">choosenAgri!BA106*$E$1+choosenLivestock!E106*$I$1+choosenDomestic!E106*$F$1+choosenIndustry!E106*$G$1+$H$1*INDEX(choosenEnvflow!BA$9:BA$29,$B106,1)</f>
        <v>5.3400000000000001E-3</v>
      </c>
      <c r="BB106" s="3">
        <f ca="1">choosenAgri!BB106*$E$1+choosenLivestock!F106*$I$1+choosenDomestic!F106*$F$1+choosenIndustry!F106*$G$1+$H$1*INDEX(choosenEnvflow!BB$9:BB$29,$B106,1)</f>
        <v>1.312E-2</v>
      </c>
      <c r="BC106" s="3">
        <f ca="1">choosenAgri!BC106*$E$1+choosenLivestock!G106*$I$1+choosenDomestic!G106*$F$1+choosenIndustry!G106*$G$1+$H$1*INDEX(choosenEnvflow!BC$9:BC$29,$B106,1)</f>
        <v>1.5525000000000001E-2</v>
      </c>
      <c r="BD106" s="3">
        <f ca="1">choosenAgri!BD106*$E$1+choosenLivestock!H106*$I$1+choosenDomestic!H106*$F$1+choosenIndustry!H106*$G$1+$H$1*INDEX(choosenEnvflow!BD$9:BD$29,$B106,1)</f>
        <v>1.7995000000000001E-2</v>
      </c>
      <c r="BE106" s="3">
        <f ca="1">choosenAgri!BE106*$E$1+choosenLivestock!I106*$I$1+choosenDomestic!I106*$F$1+choosenIndustry!I106*$G$1+$H$1*INDEX(choosenEnvflow!BE$9:BE$29,$B106,1)</f>
        <v>1.7440000000000001E-2</v>
      </c>
      <c r="BF106" s="3">
        <f ca="1">choosenAgri!BF106*$E$1+choosenLivestock!J106*$I$1+choosenDomestic!J106*$F$1+choosenIndustry!J106*$G$1+$H$1*INDEX(choosenEnvflow!BF$9:BF$29,$B106,1)</f>
        <v>2.7064999999999999E-2</v>
      </c>
      <c r="BG106" s="3">
        <f ca="1">choosenAgri!BG106*$E$1+choosenLivestock!K106*$I$1+choosenDomestic!K106*$F$1+choosenIndustry!K106*$G$1+$H$1*INDEX(choosenEnvflow!BG$9:BG$29,$B106,1)</f>
        <v>4.0065000000000003E-2</v>
      </c>
      <c r="BH106" s="3">
        <f ca="1">choosenAgri!BH106*$E$1+choosenLivestock!L106*$I$1+choosenDomestic!L106*$F$1+choosenIndustry!L106*$G$1+$H$1*INDEX(choosenEnvflow!BH$9:BH$29,$B106,1)</f>
        <v>4.3075000000000002E-2</v>
      </c>
      <c r="BI106" s="3">
        <f ca="1">choosenAgri!BI106*$E$1+choosenLivestock!M106*$I$1+choosenDomestic!M106*$F$1+choosenIndustry!M106*$G$1+$H$1*INDEX(choosenEnvflow!BI$9:BI$29,$B106,1)</f>
        <v>2.623E-2</v>
      </c>
      <c r="BJ106" s="3">
        <f ca="1">choosenAgri!BJ106*$E$1+choosenLivestock!N106*$I$1+choosenDomestic!N106*$F$1+choosenIndustry!N106*$G$1+$H$1*INDEX(choosenEnvflow!BJ$9:BJ$29,$B106,1)</f>
        <v>1.6060000000000001E-2</v>
      </c>
      <c r="BK106" s="3">
        <f ca="1">choosenAgri!BK106*$E$1+choosenLivestock!O106*$I$1+choosenDomestic!O106*$F$1+choosenIndustry!O106*$G$1+$H$1*INDEX(choosenEnvflow!BK$9:BK$29,$B106,1)</f>
        <v>2.4849999999999998E-3</v>
      </c>
      <c r="BL106" s="3">
        <f ca="1">choosenAgri!BL106*$E$1+choosenLivestock!P106*$I$1+choosenDomestic!P106*$F$1+choosenIndustry!P106*$G$1+$H$1*INDEX(choosenEnvflow!BL$9:BL$29,$B106,1)</f>
        <v>0.22453999999999996</v>
      </c>
    </row>
    <row r="107" spans="1:64" x14ac:dyDescent="0.25">
      <c r="A107">
        <v>3</v>
      </c>
      <c r="B107">
        <v>18</v>
      </c>
      <c r="C107" t="s">
        <v>4</v>
      </c>
      <c r="D107" s="3">
        <f ca="1">choosenAgri!D107*$E$1+choosenLivestock!D107*$I$1+choosenDomestic!D107*$F$1+choosenIndustry!D107*$G$1+$H$1*INDEX(choosenEnvflow!D$9:D$29,$B107,1)</f>
        <v>4.0724999999999997E-3</v>
      </c>
      <c r="E107" s="3">
        <f ca="1">choosenAgri!E107*$E$1+choosenLivestock!E107*$I$1+choosenDomestic!E107*$F$1+choosenIndustry!E107*$G$1+$H$1*INDEX(choosenEnvflow!E$9:E$29,$B107,1)</f>
        <v>7.9074999999999996E-3</v>
      </c>
      <c r="F107" s="3">
        <f ca="1">choosenAgri!F107*$E$1+choosenLivestock!F107*$I$1+choosenDomestic!F107*$F$1+choosenIndustry!F107*$G$1+$H$1*INDEX(choosenEnvflow!F$9:F$29,$B107,1)</f>
        <v>1.6830000000000001E-2</v>
      </c>
      <c r="G107" s="3">
        <f ca="1">choosenAgri!G107*$E$1+choosenLivestock!G107*$I$1+choosenDomestic!G107*$F$1+choosenIndustry!G107*$G$1+$H$1*INDEX(choosenEnvflow!G$9:G$29,$B107,1)</f>
        <v>1.7842500000000001E-2</v>
      </c>
      <c r="H107" s="3">
        <f ca="1">choosenAgri!H107*$E$1+choosenLivestock!H107*$I$1+choosenDomestic!H107*$F$1+choosenIndustry!H107*$G$1+$H$1*INDEX(choosenEnvflow!H$9:H$29,$B107,1)</f>
        <v>1.873E-2</v>
      </c>
      <c r="I107" s="3">
        <f ca="1">choosenAgri!I107*$E$1+choosenLivestock!I107*$I$1+choosenDomestic!I107*$F$1+choosenIndustry!I107*$G$1+$H$1*INDEX(choosenEnvflow!I$9:I$29,$B107,1)</f>
        <v>1.75125E-2</v>
      </c>
      <c r="J107" s="3">
        <f ca="1">choosenAgri!J107*$E$1+choosenLivestock!J107*$I$1+choosenDomestic!J107*$F$1+choosenIndustry!J107*$G$1+$H$1*INDEX(choosenEnvflow!J$9:J$29,$B107,1)</f>
        <v>2.7672499999999999E-2</v>
      </c>
      <c r="K107" s="3">
        <f ca="1">choosenAgri!K107*$E$1+choosenLivestock!K107*$I$1+choosenDomestic!K107*$F$1+choosenIndustry!K107*$G$1+$H$1*INDEX(choosenEnvflow!K$9:K$29,$B107,1)</f>
        <v>3.9985E-2</v>
      </c>
      <c r="L107" s="3">
        <f ca="1">choosenAgri!L107*$E$1+choosenLivestock!L107*$I$1+choosenDomestic!L107*$F$1+choosenIndustry!L107*$G$1+$H$1*INDEX(choosenEnvflow!L$9:L$29,$B107,1)</f>
        <v>4.2974999999999999E-2</v>
      </c>
      <c r="M107" s="3">
        <f ca="1">choosenAgri!M107*$E$1+choosenLivestock!M107*$I$1+choosenDomestic!M107*$F$1+choosenIndustry!M107*$G$1+$H$1*INDEX(choosenEnvflow!M$9:M$29,$B107,1)</f>
        <v>2.6589999999999999E-2</v>
      </c>
      <c r="N107" s="3">
        <f ca="1">choosenAgri!N107*$E$1+choosenLivestock!N107*$I$1+choosenDomestic!N107*$F$1+choosenIndustry!N107*$G$1+$H$1*INDEX(choosenEnvflow!N$9:N$29,$B107,1)</f>
        <v>1.5514999999999999E-2</v>
      </c>
      <c r="O107" s="3">
        <f ca="1">choosenAgri!O107*$E$1+choosenLivestock!O107*$I$1+choosenDomestic!O107*$F$1+choosenIndustry!O107*$G$1+$H$1*INDEX(choosenEnvflow!O$9:O$29,$B107,1)</f>
        <v>8.6650000000000008E-3</v>
      </c>
      <c r="P107" s="3">
        <f ca="1">choosenAgri!P107*$E$1+choosenLivestock!P107*$I$1+choosenDomestic!P107*$F$1+choosenIndustry!P107*$G$1+$H$1*INDEX(choosenEnvflow!P$9:P$29,$B107,1)</f>
        <v>0.24429750000000003</v>
      </c>
      <c r="R107">
        <v>18</v>
      </c>
      <c r="S107" t="s">
        <v>4</v>
      </c>
      <c r="T107" s="14">
        <f ca="1">choosenAgri!T107*$E$1+choosenLivestock!D107*$I$1+choosenDomestic!D107*$F$1+choosenIndustry!D107*$G$1+$H$1*INDEX(choosenEnvflow!T$9:T$29,$B107,1)</f>
        <v>1E-4</v>
      </c>
      <c r="U107" s="14">
        <f ca="1">choosenAgri!U107*$E$1+choosenLivestock!E107*$I$1+choosenDomestic!E107*$F$1+choosenIndustry!E107*$G$1+$H$1*INDEX(choosenEnvflow!U$9:U$29,$B107,1)</f>
        <v>6.705E-3</v>
      </c>
      <c r="V107" s="14">
        <f ca="1">choosenAgri!V107*$E$1+choosenLivestock!F107*$I$1+choosenDomestic!F107*$F$1+choosenIndustry!F107*$G$1+$H$1*INDEX(choosenEnvflow!V$9:V$29,$B107,1)</f>
        <v>1.525E-2</v>
      </c>
      <c r="W107" s="14">
        <f ca="1">choosenAgri!W107*$E$1+choosenLivestock!G107*$I$1+choosenDomestic!G107*$F$1+choosenIndustry!G107*$G$1+$H$1*INDEX(choosenEnvflow!W$9:W$29,$B107,1)</f>
        <v>2.3980000000000001E-2</v>
      </c>
      <c r="X107" s="14">
        <f ca="1">choosenAgri!X107*$E$1+choosenLivestock!H107*$I$1+choosenDomestic!H107*$F$1+choosenIndustry!H107*$G$1+$H$1*INDEX(choosenEnvflow!X$9:X$29,$B107,1)</f>
        <v>2.9104999999999999E-2</v>
      </c>
      <c r="Y107" s="14">
        <f ca="1">choosenAgri!Y107*$E$1+choosenLivestock!I107*$I$1+choosenDomestic!I107*$F$1+choosenIndustry!I107*$G$1+$H$1*INDEX(choosenEnvflow!Y$9:Y$29,$B107,1)</f>
        <v>2.9985000000000001E-2</v>
      </c>
      <c r="Z107" s="14">
        <f ca="1">choosenAgri!Z107*$E$1+choosenLivestock!J107*$I$1+choosenDomestic!J107*$F$1+choosenIndustry!J107*$G$1+$H$1*INDEX(choosenEnvflow!Z$9:Z$29,$B107,1)</f>
        <v>4.4225E-2</v>
      </c>
      <c r="AA107" s="14">
        <f ca="1">choosenAgri!AA107*$E$1+choosenLivestock!K107*$I$1+choosenDomestic!K107*$F$1+choosenIndustry!K107*$G$1+$H$1*INDEX(choosenEnvflow!AA$9:AA$29,$B107,1)</f>
        <v>6.7455000000000001E-2</v>
      </c>
      <c r="AB107" s="14">
        <f ca="1">choosenAgri!AB107*$E$1+choosenLivestock!L107*$I$1+choosenDomestic!L107*$F$1+choosenIndustry!L107*$G$1+$H$1*INDEX(choosenEnvflow!AB$9:AB$29,$B107,1)</f>
        <v>7.2760000000000005E-2</v>
      </c>
      <c r="AC107" s="14">
        <f ca="1">choosenAgri!AC107*$E$1+choosenLivestock!M107*$I$1+choosenDomestic!M107*$F$1+choosenIndustry!M107*$G$1+$H$1*INDEX(choosenEnvflow!AC$9:AC$29,$B107,1)</f>
        <v>4.1610000000000001E-2</v>
      </c>
      <c r="AD107" s="14">
        <f ca="1">choosenAgri!AD107*$E$1+choosenLivestock!N107*$I$1+choosenDomestic!N107*$F$1+choosenIndustry!N107*$G$1+$H$1*INDEX(choosenEnvflow!AD$9:AD$29,$B107,1)</f>
        <v>2.0754999999999999E-2</v>
      </c>
      <c r="AE107" s="14">
        <f ca="1">choosenAgri!AE107*$E$1+choosenLivestock!O107*$I$1+choosenDomestic!O107*$F$1+choosenIndustry!O107*$G$1+$H$1*INDEX(choosenEnvflow!AE$9:AE$29,$B107,1)</f>
        <v>6.7549999999999997E-3</v>
      </c>
      <c r="AF107" s="14">
        <f ca="1">choosenAgri!AF107*$E$1+choosenLivestock!P107*$I$1+choosenDomestic!P107*$F$1+choosenIndustry!P107*$G$1+$H$1*INDEX(choosenEnvflow!AF$9:AF$29,$B107,1)</f>
        <v>0.35868499999999998</v>
      </c>
      <c r="AH107">
        <v>18</v>
      </c>
      <c r="AI107" t="s">
        <v>4</v>
      </c>
      <c r="AJ107" s="3">
        <f ca="1">choosenAgri!AJ107*$E$1+choosenLivestock!D107*$I$1+choosenDomestic!D107*$F$1+choosenIndustry!D107*$G$1+$H$1*INDEX(choosenEnvflow!AJ$9:AJ$29,$B107,1)</f>
        <v>9.1649999999999995E-3</v>
      </c>
      <c r="AK107" s="3">
        <f ca="1">choosenAgri!AK107*$E$1+choosenLivestock!E107*$I$1+choosenDomestic!E107*$F$1+choosenIndustry!E107*$G$1+$H$1*INDEX(choosenEnvflow!AK$9:AK$29,$B107,1)</f>
        <v>8.5400000000000007E-3</v>
      </c>
      <c r="AL107" s="3">
        <f ca="1">choosenAgri!AL107*$E$1+choosenLivestock!F107*$I$1+choosenDomestic!F107*$F$1+choosenIndustry!F107*$G$1+$H$1*INDEX(choosenEnvflow!AL$9:AL$29,$B107,1)</f>
        <v>1.8114999999999999E-2</v>
      </c>
      <c r="AM107" s="3">
        <f ca="1">choosenAgri!AM107*$E$1+choosenLivestock!G107*$I$1+choosenDomestic!G107*$F$1+choosenIndustry!G107*$G$1+$H$1*INDEX(choosenEnvflow!AM$9:AM$29,$B107,1)</f>
        <v>2.7224999999999999E-2</v>
      </c>
      <c r="AN107" s="3">
        <f ca="1">choosenAgri!AN107*$E$1+choosenLivestock!H107*$I$1+choosenDomestic!H107*$F$1+choosenIndustry!H107*$G$1+$H$1*INDEX(choosenEnvflow!AN$9:AN$29,$B107,1)</f>
        <v>3.0155000000000001E-2</v>
      </c>
      <c r="AO107" s="3">
        <f ca="1">choosenAgri!AO107*$E$1+choosenLivestock!I107*$I$1+choosenDomestic!I107*$F$1+choosenIndustry!I107*$G$1+$H$1*INDEX(choosenEnvflow!AO$9:AO$29,$B107,1)</f>
        <v>2.7980000000000001E-2</v>
      </c>
      <c r="AP107" s="3">
        <f ca="1">choosenAgri!AP107*$E$1+choosenLivestock!J107*$I$1+choosenDomestic!J107*$F$1+choosenIndustry!J107*$G$1+$H$1*INDEX(choosenEnvflow!AP$9:AP$29,$B107,1)</f>
        <v>4.5464999999999998E-2</v>
      </c>
      <c r="AQ107" s="3">
        <f ca="1">choosenAgri!AQ107*$E$1+choosenLivestock!K107*$I$1+choosenDomestic!K107*$F$1+choosenIndustry!K107*$G$1+$H$1*INDEX(choosenEnvflow!AQ$9:AQ$29,$B107,1)</f>
        <v>6.5420000000000006E-2</v>
      </c>
      <c r="AR107" s="3">
        <f ca="1">choosenAgri!AR107*$E$1+choosenLivestock!L107*$I$1+choosenDomestic!L107*$F$1+choosenIndustry!L107*$G$1+$H$1*INDEX(choosenEnvflow!AR$9:AR$29,$B107,1)</f>
        <v>7.1645E-2</v>
      </c>
      <c r="AS107" s="3">
        <f ca="1">choosenAgri!AS107*$E$1+choosenLivestock!M107*$I$1+choosenDomestic!M107*$F$1+choosenIndustry!M107*$G$1+$H$1*INDEX(choosenEnvflow!AS$9:AS$29,$B107,1)</f>
        <v>4.623E-2</v>
      </c>
      <c r="AT107" s="3">
        <f ca="1">choosenAgri!AT107*$E$1+choosenLivestock!N107*$I$1+choosenDomestic!N107*$F$1+choosenIndustry!N107*$G$1+$H$1*INDEX(choosenEnvflow!AT$9:AT$29,$B107,1)</f>
        <v>2.5440000000000001E-2</v>
      </c>
      <c r="AU107" s="3">
        <f ca="1">choosenAgri!AU107*$E$1+choosenLivestock!O107*$I$1+choosenDomestic!O107*$F$1+choosenIndustry!O107*$G$1+$H$1*INDEX(choosenEnvflow!AU$9:AU$29,$B107,1)</f>
        <v>1.1724999999999999E-2</v>
      </c>
      <c r="AV107" s="3">
        <f ca="1">choosenAgri!AV107*$E$1+choosenLivestock!P107*$I$1+choosenDomestic!P107*$F$1+choosenIndustry!P107*$G$1+$H$1*INDEX(choosenEnvflow!AV$9:AV$29,$B107,1)</f>
        <v>0.38710499999999998</v>
      </c>
      <c r="AX107">
        <v>18</v>
      </c>
      <c r="AY107" t="s">
        <v>4</v>
      </c>
      <c r="AZ107" s="3">
        <f ca="1">choosenAgri!AZ107*$E$1+choosenLivestock!D107*$I$1+choosenDomestic!D107*$F$1+choosenIndustry!D107*$G$1+$H$1*INDEX(choosenEnvflow!AZ$9:AZ$29,$B107,1)</f>
        <v>3.7500000000000001E-4</v>
      </c>
      <c r="BA107" s="3">
        <f ca="1">choosenAgri!BA107*$E$1+choosenLivestock!E107*$I$1+choosenDomestic!E107*$F$1+choosenIndustry!E107*$G$1+$H$1*INDEX(choosenEnvflow!BA$9:BA$29,$B107,1)</f>
        <v>1.0950000000000001E-3</v>
      </c>
      <c r="BB107" s="3">
        <f ca="1">choosenAgri!BB107*$E$1+choosenLivestock!F107*$I$1+choosenDomestic!F107*$F$1+choosenIndustry!F107*$G$1+$H$1*INDEX(choosenEnvflow!BB$9:BB$29,$B107,1)</f>
        <v>1.392E-2</v>
      </c>
      <c r="BC107" s="3">
        <f ca="1">choosenAgri!BC107*$E$1+choosenLivestock!G107*$I$1+choosenDomestic!G107*$F$1+choosenIndustry!G107*$G$1+$H$1*INDEX(choosenEnvflow!BC$9:BC$29,$B107,1)</f>
        <v>2.0985E-2</v>
      </c>
      <c r="BD107" s="3">
        <f ca="1">choosenAgri!BD107*$E$1+choosenLivestock!H107*$I$1+choosenDomestic!H107*$F$1+choosenIndustry!H107*$G$1+$H$1*INDEX(choosenEnvflow!BD$9:BD$29,$B107,1)</f>
        <v>2.8154999999999999E-2</v>
      </c>
      <c r="BE107" s="3">
        <f ca="1">choosenAgri!BE107*$E$1+choosenLivestock!I107*$I$1+choosenDomestic!I107*$F$1+choosenIndustry!I107*$G$1+$H$1*INDEX(choosenEnvflow!BE$9:BE$29,$B107,1)</f>
        <v>3.0304999999999999E-2</v>
      </c>
      <c r="BF107" s="3">
        <f ca="1">choosenAgri!BF107*$E$1+choosenLivestock!J107*$I$1+choosenDomestic!J107*$F$1+choosenIndustry!J107*$G$1+$H$1*INDEX(choosenEnvflow!BF$9:BF$29,$B107,1)</f>
        <v>4.5534999999999999E-2</v>
      </c>
      <c r="BG107" s="3">
        <f ca="1">choosenAgri!BG107*$E$1+choosenLivestock!K107*$I$1+choosenDomestic!K107*$F$1+choosenIndustry!K107*$G$1+$H$1*INDEX(choosenEnvflow!BG$9:BG$29,$B107,1)</f>
        <v>6.6214999999999996E-2</v>
      </c>
      <c r="BH107" s="3">
        <f ca="1">choosenAgri!BH107*$E$1+choosenLivestock!L107*$I$1+choosenDomestic!L107*$F$1+choosenIndustry!L107*$G$1+$H$1*INDEX(choosenEnvflow!BH$9:BH$29,$B107,1)</f>
        <v>7.3514999999999997E-2</v>
      </c>
      <c r="BI107" s="3">
        <f ca="1">choosenAgri!BI107*$E$1+choosenLivestock!M107*$I$1+choosenDomestic!M107*$F$1+choosenIndustry!M107*$G$1+$H$1*INDEX(choosenEnvflow!BI$9:BI$29,$B107,1)</f>
        <v>4.5280000000000001E-2</v>
      </c>
      <c r="BJ107" s="3">
        <f ca="1">choosenAgri!BJ107*$E$1+choosenLivestock!N107*$I$1+choosenDomestic!N107*$F$1+choosenIndustry!N107*$G$1+$H$1*INDEX(choosenEnvflow!BJ$9:BJ$29,$B107,1)</f>
        <v>2.5305000000000001E-2</v>
      </c>
      <c r="BK107" s="3">
        <f ca="1">choosenAgri!BK107*$E$1+choosenLivestock!O107*$I$1+choosenDomestic!O107*$F$1+choosenIndustry!O107*$G$1+$H$1*INDEX(choosenEnvflow!BK$9:BK$29,$B107,1)</f>
        <v>4.9500000000000004E-3</v>
      </c>
      <c r="BL107" s="3">
        <f ca="1">choosenAgri!BL107*$E$1+choosenLivestock!P107*$I$1+choosenDomestic!P107*$F$1+choosenIndustry!P107*$G$1+$H$1*INDEX(choosenEnvflow!BL$9:BL$29,$B107,1)</f>
        <v>0.35563500000000003</v>
      </c>
    </row>
    <row r="108" spans="1:64" x14ac:dyDescent="0.25">
      <c r="A108">
        <v>4</v>
      </c>
      <c r="B108">
        <v>18</v>
      </c>
      <c r="C108" t="s">
        <v>5</v>
      </c>
      <c r="D108" s="3">
        <f ca="1">choosenAgri!D108*$E$1+choosenLivestock!D108*$I$1+choosenDomestic!D108*$F$1+choosenIndustry!D108*$G$1+$H$1*INDEX(choosenEnvflow!D$9:D$29,$B108,1)</f>
        <v>4.2599999999999999E-3</v>
      </c>
      <c r="E108" s="3">
        <f ca="1">choosenAgri!E108*$E$1+choosenLivestock!E108*$I$1+choosenDomestic!E108*$F$1+choosenIndustry!E108*$G$1+$H$1*INDEX(choosenEnvflow!E$9:E$29,$B108,1)</f>
        <v>5.3074999999999997E-3</v>
      </c>
      <c r="F108" s="3">
        <f ca="1">choosenAgri!F108*$E$1+choosenLivestock!F108*$I$1+choosenDomestic!F108*$F$1+choosenIndustry!F108*$G$1+$H$1*INDEX(choosenEnvflow!F$9:F$29,$B108,1)</f>
        <v>2.6960000000000001E-2</v>
      </c>
      <c r="G108" s="3">
        <f ca="1">choosenAgri!G108*$E$1+choosenLivestock!G108*$I$1+choosenDomestic!G108*$F$1+choosenIndustry!G108*$G$1+$H$1*INDEX(choosenEnvflow!G$9:G$29,$B108,1)</f>
        <v>3.9882500000000001E-2</v>
      </c>
      <c r="H108" s="3">
        <f ca="1">choosenAgri!H108*$E$1+choosenLivestock!H108*$I$1+choosenDomestic!H108*$F$1+choosenIndustry!H108*$G$1+$H$1*INDEX(choosenEnvflow!H$9:H$29,$B108,1)</f>
        <v>5.475E-2</v>
      </c>
      <c r="I108" s="3">
        <f ca="1">choosenAgri!I108*$E$1+choosenLivestock!I108*$I$1+choosenDomestic!I108*$F$1+choosenIndustry!I108*$G$1+$H$1*INDEX(choosenEnvflow!I$9:I$29,$B108,1)</f>
        <v>4.9377499999999998E-2</v>
      </c>
      <c r="J108" s="3">
        <f ca="1">choosenAgri!J108*$E$1+choosenLivestock!J108*$I$1+choosenDomestic!J108*$F$1+choosenIndustry!J108*$G$1+$H$1*INDEX(choosenEnvflow!J$9:J$29,$B108,1)</f>
        <v>7.6319999999999999E-2</v>
      </c>
      <c r="K108" s="3">
        <f ca="1">choosenAgri!K108*$E$1+choosenLivestock!K108*$I$1+choosenDomestic!K108*$F$1+choosenIndustry!K108*$G$1+$H$1*INDEX(choosenEnvflow!K$9:K$29,$B108,1)</f>
        <v>0.109845</v>
      </c>
      <c r="L108" s="3">
        <f ca="1">choosenAgri!L108*$E$1+choosenLivestock!L108*$I$1+choosenDomestic!L108*$F$1+choosenIndustry!L108*$G$1+$H$1*INDEX(choosenEnvflow!L$9:L$29,$B108,1)</f>
        <v>0.12196750000000001</v>
      </c>
      <c r="M108" s="3">
        <f ca="1">choosenAgri!M108*$E$1+choosenLivestock!M108*$I$1+choosenDomestic!M108*$F$1+choosenIndustry!M108*$G$1+$H$1*INDEX(choosenEnvflow!M$9:M$29,$B108,1)</f>
        <v>8.6379999999999998E-2</v>
      </c>
      <c r="N108" s="3">
        <f ca="1">choosenAgri!N108*$E$1+choosenLivestock!N108*$I$1+choosenDomestic!N108*$F$1+choosenIndustry!N108*$G$1+$H$1*INDEX(choosenEnvflow!N$9:N$29,$B108,1)</f>
        <v>5.4942499999999998E-2</v>
      </c>
      <c r="O108" s="3">
        <f ca="1">choosenAgri!O108*$E$1+choosenLivestock!O108*$I$1+choosenDomestic!O108*$F$1+choosenIndustry!O108*$G$1+$H$1*INDEX(choosenEnvflow!O$9:O$29,$B108,1)</f>
        <v>1.1509999999999999E-2</v>
      </c>
      <c r="P108" s="3">
        <f ca="1">choosenAgri!P108*$E$1+choosenLivestock!P108*$I$1+choosenDomestic!P108*$F$1+choosenIndustry!P108*$G$1+$H$1*INDEX(choosenEnvflow!P$9:P$29,$B108,1)</f>
        <v>0.64150249999999998</v>
      </c>
      <c r="R108">
        <v>18</v>
      </c>
      <c r="S108" t="s">
        <v>5</v>
      </c>
      <c r="T108" s="14">
        <f ca="1">choosenAgri!T108*$E$1+choosenLivestock!D108*$I$1+choosenDomestic!D108*$F$1+choosenIndustry!D108*$G$1+$H$1*INDEX(choosenEnvflow!T$9:T$29,$B108,1)</f>
        <v>5.5500000000000005E-4</v>
      </c>
      <c r="U108" s="14">
        <f ca="1">choosenAgri!U108*$E$1+choosenLivestock!E108*$I$1+choosenDomestic!E108*$F$1+choosenIndustry!E108*$G$1+$H$1*INDEX(choosenEnvflow!U$9:U$29,$B108,1)</f>
        <v>1.409E-2</v>
      </c>
      <c r="V108" s="14">
        <f ca="1">choosenAgri!V108*$E$1+choosenLivestock!F108*$I$1+choosenDomestic!F108*$F$1+choosenIndustry!F108*$G$1+$H$1*INDEX(choosenEnvflow!V$9:V$29,$B108,1)</f>
        <v>4.9020000000000001E-2</v>
      </c>
      <c r="W108" s="14">
        <f ca="1">choosenAgri!W108*$E$1+choosenLivestock!G108*$I$1+choosenDomestic!G108*$F$1+choosenIndustry!G108*$G$1+$H$1*INDEX(choosenEnvflow!W$9:W$29,$B108,1)</f>
        <v>7.8634999999999997E-2</v>
      </c>
      <c r="X108" s="14">
        <f ca="1">choosenAgri!X108*$E$1+choosenLivestock!H108*$I$1+choosenDomestic!H108*$F$1+choosenIndustry!H108*$G$1+$H$1*INDEX(choosenEnvflow!X$9:X$29,$B108,1)</f>
        <v>8.4534999999999999E-2</v>
      </c>
      <c r="Y108" s="14">
        <f ca="1">choosenAgri!Y108*$E$1+choosenLivestock!I108*$I$1+choosenDomestic!I108*$F$1+choosenIndustry!I108*$G$1+$H$1*INDEX(choosenEnvflow!Y$9:Y$29,$B108,1)</f>
        <v>9.3615000000000004E-2</v>
      </c>
      <c r="Z108" s="14">
        <f ca="1">choosenAgri!Z108*$E$1+choosenLivestock!J108*$I$1+choosenDomestic!J108*$F$1+choosenIndustry!J108*$G$1+$H$1*INDEX(choosenEnvflow!Z$9:Z$29,$B108,1)</f>
        <v>0.12695000000000001</v>
      </c>
      <c r="AA108" s="14">
        <f ca="1">choosenAgri!AA108*$E$1+choosenLivestock!K108*$I$1+choosenDomestic!K108*$F$1+choosenIndustry!K108*$G$1+$H$1*INDEX(choosenEnvflow!AA$9:AA$29,$B108,1)</f>
        <v>0.19791500000000001</v>
      </c>
      <c r="AB108" s="14">
        <f ca="1">choosenAgri!AB108*$E$1+choosenLivestock!L108*$I$1+choosenDomestic!L108*$F$1+choosenIndustry!L108*$G$1+$H$1*INDEX(choosenEnvflow!AB$9:AB$29,$B108,1)</f>
        <v>0.20541999999999999</v>
      </c>
      <c r="AC108" s="14">
        <f ca="1">choosenAgri!AC108*$E$1+choosenLivestock!M108*$I$1+choosenDomestic!M108*$F$1+choosenIndustry!M108*$G$1+$H$1*INDEX(choosenEnvflow!AC$9:AC$29,$B108,1)</f>
        <v>0.12937499999999999</v>
      </c>
      <c r="AD108" s="14">
        <f ca="1">choosenAgri!AD108*$E$1+choosenLivestock!N108*$I$1+choosenDomestic!N108*$F$1+choosenIndustry!N108*$G$1+$H$1*INDEX(choosenEnvflow!AD$9:AD$29,$B108,1)</f>
        <v>6.6915000000000002E-2</v>
      </c>
      <c r="AE108" s="14">
        <f ca="1">choosenAgri!AE108*$E$1+choosenLivestock!O108*$I$1+choosenDomestic!O108*$F$1+choosenIndustry!O108*$G$1+$H$1*INDEX(choosenEnvflow!AE$9:AE$29,$B108,1)</f>
        <v>8.6199999999999992E-3</v>
      </c>
      <c r="AF108" s="14">
        <f ca="1">choosenAgri!AF108*$E$1+choosenLivestock!P108*$I$1+choosenDomestic!P108*$F$1+choosenIndustry!P108*$G$1+$H$1*INDEX(choosenEnvflow!AF$9:AF$29,$B108,1)</f>
        <v>1.0556450000000002</v>
      </c>
      <c r="AH108">
        <v>18</v>
      </c>
      <c r="AI108" t="s">
        <v>5</v>
      </c>
      <c r="AJ108" s="3">
        <f ca="1">choosenAgri!AJ108*$E$1+choosenLivestock!D108*$I$1+choosenDomestic!D108*$F$1+choosenIndustry!D108*$G$1+$H$1*INDEX(choosenEnvflow!AJ$9:AJ$29,$B108,1)</f>
        <v>3.6304999999999997E-2</v>
      </c>
      <c r="AK108" s="3">
        <f ca="1">choosenAgri!AK108*$E$1+choosenLivestock!E108*$I$1+choosenDomestic!E108*$F$1+choosenIndustry!E108*$G$1+$H$1*INDEX(choosenEnvflow!AK$9:AK$29,$B108,1)</f>
        <v>4.4854999999999999E-2</v>
      </c>
      <c r="AL108" s="3">
        <f ca="1">choosenAgri!AL108*$E$1+choosenLivestock!F108*$I$1+choosenDomestic!F108*$F$1+choosenIndustry!F108*$G$1+$H$1*INDEX(choosenEnvflow!AL$9:AL$29,$B108,1)</f>
        <v>5.1189999999999999E-2</v>
      </c>
      <c r="AM108" s="3">
        <f ca="1">choosenAgri!AM108*$E$1+choosenLivestock!G108*$I$1+choosenDomestic!G108*$F$1+choosenIndustry!G108*$G$1+$H$1*INDEX(choosenEnvflow!AM$9:AM$29,$B108,1)</f>
        <v>7.0345000000000005E-2</v>
      </c>
      <c r="AN108" s="3">
        <f ca="1">choosenAgri!AN108*$E$1+choosenLivestock!H108*$I$1+choosenDomestic!H108*$F$1+choosenIndustry!H108*$G$1+$H$1*INDEX(choosenEnvflow!AN$9:AN$29,$B108,1)</f>
        <v>7.8850000000000003E-2</v>
      </c>
      <c r="AO108" s="3">
        <f ca="1">choosenAgri!AO108*$E$1+choosenLivestock!I108*$I$1+choosenDomestic!I108*$F$1+choosenIndustry!I108*$G$1+$H$1*INDEX(choosenEnvflow!AO$9:AO$29,$B108,1)</f>
        <v>8.3409999999999998E-2</v>
      </c>
      <c r="AP108" s="3">
        <f ca="1">choosenAgri!AP108*$E$1+choosenLivestock!J108*$I$1+choosenDomestic!J108*$F$1+choosenIndustry!J108*$G$1+$H$1*INDEX(choosenEnvflow!AP$9:AP$29,$B108,1)</f>
        <v>0.13613</v>
      </c>
      <c r="AQ108" s="3">
        <f ca="1">choosenAgri!AQ108*$E$1+choosenLivestock!K108*$I$1+choosenDomestic!K108*$F$1+choosenIndustry!K108*$G$1+$H$1*INDEX(choosenEnvflow!AQ$9:AQ$29,$B108,1)</f>
        <v>0.18367</v>
      </c>
      <c r="AR108" s="3">
        <f ca="1">choosenAgri!AR108*$E$1+choosenLivestock!L108*$I$1+choosenDomestic!L108*$F$1+choosenIndustry!L108*$G$1+$H$1*INDEX(choosenEnvflow!AR$9:AR$29,$B108,1)</f>
        <v>0.20877999999999999</v>
      </c>
      <c r="AS108" s="3">
        <f ca="1">choosenAgri!AS108*$E$1+choosenLivestock!M108*$I$1+choosenDomestic!M108*$F$1+choosenIndustry!M108*$G$1+$H$1*INDEX(choosenEnvflow!AS$9:AS$29,$B108,1)</f>
        <v>0.134405</v>
      </c>
      <c r="AT108" s="3">
        <f ca="1">choosenAgri!AT108*$E$1+choosenLivestock!N108*$I$1+choosenDomestic!N108*$F$1+choosenIndustry!N108*$G$1+$H$1*INDEX(choosenEnvflow!AT$9:AT$29,$B108,1)</f>
        <v>9.425E-2</v>
      </c>
      <c r="AU108" s="3">
        <f ca="1">choosenAgri!AU108*$E$1+choosenLivestock!O108*$I$1+choosenDomestic!O108*$F$1+choosenIndustry!O108*$G$1+$H$1*INDEX(choosenEnvflow!AU$9:AU$29,$B108,1)</f>
        <v>3.2454999999999998E-2</v>
      </c>
      <c r="AV108" s="3">
        <f ca="1">choosenAgri!AV108*$E$1+choosenLivestock!P108*$I$1+choosenDomestic!P108*$F$1+choosenIndustry!P108*$G$1+$H$1*INDEX(choosenEnvflow!AV$9:AV$29,$B108,1)</f>
        <v>1.1546449999999999</v>
      </c>
      <c r="AX108">
        <v>18</v>
      </c>
      <c r="AY108" t="s">
        <v>5</v>
      </c>
      <c r="AZ108" s="3">
        <f ca="1">choosenAgri!AZ108*$E$1+choosenLivestock!D108*$I$1+choosenDomestic!D108*$F$1+choosenIndustry!D108*$G$1+$H$1*INDEX(choosenEnvflow!AZ$9:AZ$29,$B108,1)</f>
        <v>1.4619999999999999E-2</v>
      </c>
      <c r="BA108" s="3">
        <f ca="1">choosenAgri!BA108*$E$1+choosenLivestock!E108*$I$1+choosenDomestic!E108*$F$1+choosenIndustry!E108*$G$1+$H$1*INDEX(choosenEnvflow!BA$9:BA$29,$B108,1)</f>
        <v>2.5905000000000001E-2</v>
      </c>
      <c r="BB108" s="3">
        <f ca="1">choosenAgri!BB108*$E$1+choosenLivestock!F108*$I$1+choosenDomestic!F108*$F$1+choosenIndustry!F108*$G$1+$H$1*INDEX(choosenEnvflow!BB$9:BB$29,$B108,1)</f>
        <v>6.7930000000000004E-2</v>
      </c>
      <c r="BC108" s="3">
        <f ca="1">choosenAgri!BC108*$E$1+choosenLivestock!G108*$I$1+choosenDomestic!G108*$F$1+choosenIndustry!G108*$G$1+$H$1*INDEX(choosenEnvflow!BC$9:BC$29,$B108,1)</f>
        <v>7.9810000000000006E-2</v>
      </c>
      <c r="BD108" s="3">
        <f ca="1">choosenAgri!BD108*$E$1+choosenLivestock!H108*$I$1+choosenDomestic!H108*$F$1+choosenIndustry!H108*$G$1+$H$1*INDEX(choosenEnvflow!BD$9:BD$29,$B108,1)</f>
        <v>9.4354999999999994E-2</v>
      </c>
      <c r="BE108" s="3">
        <f ca="1">choosenAgri!BE108*$E$1+choosenLivestock!I108*$I$1+choosenDomestic!I108*$F$1+choosenIndustry!I108*$G$1+$H$1*INDEX(choosenEnvflow!BE$9:BE$29,$B108,1)</f>
        <v>9.1295000000000001E-2</v>
      </c>
      <c r="BF108" s="3">
        <f ca="1">choosenAgri!BF108*$E$1+choosenLivestock!J108*$I$1+choosenDomestic!J108*$F$1+choosenIndustry!J108*$G$1+$H$1*INDEX(choosenEnvflow!BF$9:BF$29,$B108,1)</f>
        <v>0.13696</v>
      </c>
      <c r="BG108" s="3">
        <f ca="1">choosenAgri!BG108*$E$1+choosenLivestock!K108*$I$1+choosenDomestic!K108*$F$1+choosenIndustry!K108*$G$1+$H$1*INDEX(choosenEnvflow!BG$9:BG$29,$B108,1)</f>
        <v>0.196935</v>
      </c>
      <c r="BH108" s="3">
        <f ca="1">choosenAgri!BH108*$E$1+choosenLivestock!L108*$I$1+choosenDomestic!L108*$F$1+choosenIndustry!L108*$G$1+$H$1*INDEX(choosenEnvflow!BH$9:BH$29,$B108,1)</f>
        <v>0.20845</v>
      </c>
      <c r="BI108" s="3">
        <f ca="1">choosenAgri!BI108*$E$1+choosenLivestock!M108*$I$1+choosenDomestic!M108*$F$1+choosenIndustry!M108*$G$1+$H$1*INDEX(choosenEnvflow!BI$9:BI$29,$B108,1)</f>
        <v>0.14000000000000001</v>
      </c>
      <c r="BJ108" s="3">
        <f ca="1">choosenAgri!BJ108*$E$1+choosenLivestock!N108*$I$1+choosenDomestic!N108*$F$1+choosenIndustry!N108*$G$1+$H$1*INDEX(choosenEnvflow!BJ$9:BJ$29,$B108,1)</f>
        <v>6.9099999999999995E-2</v>
      </c>
      <c r="BK108" s="3">
        <f ca="1">choosenAgri!BK108*$E$1+choosenLivestock!O108*$I$1+choosenDomestic!O108*$F$1+choosenIndustry!O108*$G$1+$H$1*INDEX(choosenEnvflow!BK$9:BK$29,$B108,1)</f>
        <v>1.7350000000000001E-2</v>
      </c>
      <c r="BL108" s="3">
        <f ca="1">choosenAgri!BL108*$E$1+choosenLivestock!P108*$I$1+choosenDomestic!P108*$F$1+choosenIndustry!P108*$G$1+$H$1*INDEX(choosenEnvflow!BL$9:BL$29,$B108,1)</f>
        <v>1.1427099999999999</v>
      </c>
    </row>
    <row r="109" spans="1:64" x14ac:dyDescent="0.25">
      <c r="A109">
        <v>5</v>
      </c>
      <c r="B109">
        <v>18</v>
      </c>
      <c r="C109" t="s">
        <v>6</v>
      </c>
      <c r="D109" s="3">
        <f ca="1">choosenAgri!D109*$E$1+choosenLivestock!D109*$I$1+choosenDomestic!D109*$F$1+choosenIndustry!D109*$G$1+$H$1*INDEX(choosenEnvflow!D$9:D$29,$B109,1)</f>
        <v>7.7025000000000001E-3</v>
      </c>
      <c r="E109" s="3">
        <f ca="1">choosenAgri!E109*$E$1+choosenLivestock!E109*$I$1+choosenDomestic!E109*$F$1+choosenIndustry!E109*$G$1+$H$1*INDEX(choosenEnvflow!E$9:E$29,$B109,1)</f>
        <v>3.6017500000000001E-2</v>
      </c>
      <c r="F109" s="3">
        <f ca="1">choosenAgri!F109*$E$1+choosenLivestock!F109*$I$1+choosenDomestic!F109*$F$1+choosenIndustry!F109*$G$1+$H$1*INDEX(choosenEnvflow!F$9:F$29,$B109,1)</f>
        <v>5.30225E-2</v>
      </c>
      <c r="G109" s="3">
        <f ca="1">choosenAgri!G109*$E$1+choosenLivestock!G109*$I$1+choosenDomestic!G109*$F$1+choosenIndustry!G109*$G$1+$H$1*INDEX(choosenEnvflow!G$9:G$29,$B109,1)</f>
        <v>7.3410000000000003E-2</v>
      </c>
      <c r="H109" s="3">
        <f ca="1">choosenAgri!H109*$E$1+choosenLivestock!H109*$I$1+choosenDomestic!H109*$F$1+choosenIndustry!H109*$G$1+$H$1*INDEX(choosenEnvflow!H$9:H$29,$B109,1)</f>
        <v>9.9000000000000005E-2</v>
      </c>
      <c r="I109" s="3">
        <f ca="1">choosenAgri!I109*$E$1+choosenLivestock!I109*$I$1+choosenDomestic!I109*$F$1+choosenIndustry!I109*$G$1+$H$1*INDEX(choosenEnvflow!I$9:I$29,$B109,1)</f>
        <v>0.1044375</v>
      </c>
      <c r="J109" s="3">
        <f ca="1">choosenAgri!J109*$E$1+choosenLivestock!J109*$I$1+choosenDomestic!J109*$F$1+choosenIndustry!J109*$G$1+$H$1*INDEX(choosenEnvflow!J$9:J$29,$B109,1)</f>
        <v>0.16024250000000001</v>
      </c>
      <c r="K109" s="3">
        <f ca="1">choosenAgri!K109*$E$1+choosenLivestock!K109*$I$1+choosenDomestic!K109*$F$1+choosenIndustry!K109*$G$1+$H$1*INDEX(choosenEnvflow!K$9:K$29,$B109,1)</f>
        <v>0.22475000000000001</v>
      </c>
      <c r="L109" s="3">
        <f ca="1">choosenAgri!L109*$E$1+choosenLivestock!L109*$I$1+choosenDomestic!L109*$F$1+choosenIndustry!L109*$G$1+$H$1*INDEX(choosenEnvflow!L$9:L$29,$B109,1)</f>
        <v>0.2462375</v>
      </c>
      <c r="M109" s="3">
        <f ca="1">choosenAgri!M109*$E$1+choosenLivestock!M109*$I$1+choosenDomestic!M109*$F$1+choosenIndustry!M109*$G$1+$H$1*INDEX(choosenEnvflow!M$9:M$29,$B109,1)</f>
        <v>0.1851025</v>
      </c>
      <c r="N109" s="3">
        <f ca="1">choosenAgri!N109*$E$1+choosenLivestock!N109*$I$1+choosenDomestic!N109*$F$1+choosenIndustry!N109*$G$1+$H$1*INDEX(choosenEnvflow!N$9:N$29,$B109,1)</f>
        <v>0.12557499999999999</v>
      </c>
      <c r="O109" s="3">
        <f ca="1">choosenAgri!O109*$E$1+choosenLivestock!O109*$I$1+choosenDomestic!O109*$F$1+choosenIndustry!O109*$G$1+$H$1*INDEX(choosenEnvflow!O$9:O$29,$B109,1)</f>
        <v>2.5090000000000001E-2</v>
      </c>
      <c r="P109" s="3">
        <f ca="1">choosenAgri!P109*$E$1+choosenLivestock!P109*$I$1+choosenDomestic!P109*$F$1+choosenIndustry!P109*$G$1+$H$1*INDEX(choosenEnvflow!P$9:P$29,$B109,1)</f>
        <v>1.3405875</v>
      </c>
      <c r="R109">
        <v>18</v>
      </c>
      <c r="S109" t="s">
        <v>6</v>
      </c>
      <c r="T109" s="14">
        <f ca="1">choosenAgri!T109*$E$1+choosenLivestock!D109*$I$1+choosenDomestic!D109*$F$1+choosenIndustry!D109*$G$1+$H$1*INDEX(choosenEnvflow!T$9:T$29,$B109,1)</f>
        <v>2.215E-2</v>
      </c>
      <c r="U109" s="14">
        <f ca="1">choosenAgri!U109*$E$1+choosenLivestock!E109*$I$1+choosenDomestic!E109*$F$1+choosenIndustry!E109*$G$1+$H$1*INDEX(choosenEnvflow!U$9:U$29,$B109,1)</f>
        <v>5.142E-2</v>
      </c>
      <c r="V109" s="14">
        <f ca="1">choosenAgri!V109*$E$1+choosenLivestock!F109*$I$1+choosenDomestic!F109*$F$1+choosenIndustry!F109*$G$1+$H$1*INDEX(choosenEnvflow!V$9:V$29,$B109,1)</f>
        <v>9.819E-2</v>
      </c>
      <c r="W109" s="14">
        <f ca="1">choosenAgri!W109*$E$1+choosenLivestock!G109*$I$1+choosenDomestic!G109*$F$1+choosenIndustry!G109*$G$1+$H$1*INDEX(choosenEnvflow!W$9:W$29,$B109,1)</f>
        <v>0.14843000000000001</v>
      </c>
      <c r="X109" s="14">
        <f ca="1">choosenAgri!X109*$E$1+choosenLivestock!H109*$I$1+choosenDomestic!H109*$F$1+choosenIndustry!H109*$G$1+$H$1*INDEX(choosenEnvflow!X$9:X$29,$B109,1)</f>
        <v>0.18304000000000001</v>
      </c>
      <c r="Y109" s="14">
        <f ca="1">choosenAgri!Y109*$E$1+choosenLivestock!I109*$I$1+choosenDomestic!I109*$F$1+choosenIndustry!I109*$G$1+$H$1*INDEX(choosenEnvflow!Y$9:Y$29,$B109,1)</f>
        <v>0.17341000000000001</v>
      </c>
      <c r="Z109" s="14">
        <f ca="1">choosenAgri!Z109*$E$1+choosenLivestock!J109*$I$1+choosenDomestic!J109*$F$1+choosenIndustry!J109*$G$1+$H$1*INDEX(choosenEnvflow!Z$9:Z$29,$B109,1)</f>
        <v>0.27079500000000001</v>
      </c>
      <c r="AA109" s="14">
        <f ca="1">choosenAgri!AA109*$E$1+choosenLivestock!K109*$I$1+choosenDomestic!K109*$F$1+choosenIndustry!K109*$G$1+$H$1*INDEX(choosenEnvflow!AA$9:AA$29,$B109,1)</f>
        <v>0.39329999999999998</v>
      </c>
      <c r="AB109" s="14">
        <f ca="1">choosenAgri!AB109*$E$1+choosenLivestock!L109*$I$1+choosenDomestic!L109*$F$1+choosenIndustry!L109*$G$1+$H$1*INDEX(choosenEnvflow!AB$9:AB$29,$B109,1)</f>
        <v>0.42123500000000003</v>
      </c>
      <c r="AC109" s="14">
        <f ca="1">choosenAgri!AC109*$E$1+choosenLivestock!M109*$I$1+choosenDomestic!M109*$F$1+choosenIndustry!M109*$G$1+$H$1*INDEX(choosenEnvflow!AC$9:AC$29,$B109,1)</f>
        <v>0.24618000000000001</v>
      </c>
      <c r="AD109" s="14">
        <f ca="1">choosenAgri!AD109*$E$1+choosenLivestock!N109*$I$1+choosenDomestic!N109*$F$1+choosenIndustry!N109*$G$1+$H$1*INDEX(choosenEnvflow!AD$9:AD$29,$B109,1)</f>
        <v>0.12435499999999999</v>
      </c>
      <c r="AE109" s="14">
        <f ca="1">choosenAgri!AE109*$E$1+choosenLivestock!O109*$I$1+choosenDomestic!O109*$F$1+choosenIndustry!O109*$G$1+$H$1*INDEX(choosenEnvflow!AE$9:AE$29,$B109,1)</f>
        <v>1.6830000000000001E-2</v>
      </c>
      <c r="AF109" s="14">
        <f ca="1">choosenAgri!AF109*$E$1+choosenLivestock!P109*$I$1+choosenDomestic!P109*$F$1+choosenIndustry!P109*$G$1+$H$1*INDEX(choosenEnvflow!AF$9:AF$29,$B109,1)</f>
        <v>2.1493350000000002</v>
      </c>
      <c r="AH109">
        <v>18</v>
      </c>
      <c r="AI109" t="s">
        <v>6</v>
      </c>
      <c r="AJ109" s="3">
        <f ca="1">choosenAgri!AJ109*$E$1+choosenLivestock!D109*$I$1+choosenDomestic!D109*$F$1+choosenIndustry!D109*$G$1+$H$1*INDEX(choosenEnvflow!AJ$9:AJ$29,$B109,1)</f>
        <v>7.739E-2</v>
      </c>
      <c r="AK109" s="3">
        <f ca="1">choosenAgri!AK109*$E$1+choosenLivestock!E109*$I$1+choosenDomestic!E109*$F$1+choosenIndustry!E109*$G$1+$H$1*INDEX(choosenEnvflow!AK$9:AK$29,$B109,1)</f>
        <v>6.6134999999999999E-2</v>
      </c>
      <c r="AL109" s="3">
        <f ca="1">choosenAgri!AL109*$E$1+choosenLivestock!F109*$I$1+choosenDomestic!F109*$F$1+choosenIndustry!F109*$G$1+$H$1*INDEX(choosenEnvflow!AL$9:AL$29,$B109,1)</f>
        <v>5.287E-2</v>
      </c>
      <c r="AM109" s="3">
        <f ca="1">choosenAgri!AM109*$E$1+choosenLivestock!G109*$I$1+choosenDomestic!G109*$F$1+choosenIndustry!G109*$G$1+$H$1*INDEX(choosenEnvflow!AM$9:AM$29,$B109,1)</f>
        <v>0.15997500000000001</v>
      </c>
      <c r="AN109" s="3">
        <f ca="1">choosenAgri!AN109*$E$1+choosenLivestock!H109*$I$1+choosenDomestic!H109*$F$1+choosenIndustry!H109*$G$1+$H$1*INDEX(choosenEnvflow!AN$9:AN$29,$B109,1)</f>
        <v>0.16528499999999999</v>
      </c>
      <c r="AO109" s="3">
        <f ca="1">choosenAgri!AO109*$E$1+choosenLivestock!I109*$I$1+choosenDomestic!I109*$F$1+choosenIndustry!I109*$G$1+$H$1*INDEX(choosenEnvflow!AO$9:AO$29,$B109,1)</f>
        <v>0.16522999999999999</v>
      </c>
      <c r="AP109" s="3">
        <f ca="1">choosenAgri!AP109*$E$1+choosenLivestock!J109*$I$1+choosenDomestic!J109*$F$1+choosenIndustry!J109*$G$1+$H$1*INDEX(choosenEnvflow!AP$9:AP$29,$B109,1)</f>
        <v>0.26808999999999999</v>
      </c>
      <c r="AQ109" s="3">
        <f ca="1">choosenAgri!AQ109*$E$1+choosenLivestock!K109*$I$1+choosenDomestic!K109*$F$1+choosenIndustry!K109*$G$1+$H$1*INDEX(choosenEnvflow!AQ$9:AQ$29,$B109,1)</f>
        <v>0.38261499999999998</v>
      </c>
      <c r="AR109" s="3">
        <f ca="1">choosenAgri!AR109*$E$1+choosenLivestock!L109*$I$1+choosenDomestic!L109*$F$1+choosenIndustry!L109*$G$1+$H$1*INDEX(choosenEnvflow!AR$9:AR$29,$B109,1)</f>
        <v>0.40494000000000002</v>
      </c>
      <c r="AS109" s="3">
        <f ca="1">choosenAgri!AS109*$E$1+choosenLivestock!M109*$I$1+choosenDomestic!M109*$F$1+choosenIndustry!M109*$G$1+$H$1*INDEX(choosenEnvflow!AS$9:AS$29,$B109,1)</f>
        <v>0.27245000000000003</v>
      </c>
      <c r="AT109" s="3">
        <f ca="1">choosenAgri!AT109*$E$1+choosenLivestock!N109*$I$1+choosenDomestic!N109*$F$1+choosenIndustry!N109*$G$1+$H$1*INDEX(choosenEnvflow!AT$9:AT$29,$B109,1)</f>
        <v>0.14591000000000001</v>
      </c>
      <c r="AU109" s="3">
        <f ca="1">choosenAgri!AU109*$E$1+choosenLivestock!O109*$I$1+choosenDomestic!O109*$F$1+choosenIndustry!O109*$G$1+$H$1*INDEX(choosenEnvflow!AU$9:AU$29,$B109,1)</f>
        <v>5.2824999999999997E-2</v>
      </c>
      <c r="AV109" s="3">
        <f ca="1">choosenAgri!AV109*$E$1+choosenLivestock!P109*$I$1+choosenDomestic!P109*$F$1+choosenIndustry!P109*$G$1+$H$1*INDEX(choosenEnvflow!AV$9:AV$29,$B109,1)</f>
        <v>2.2137150000000001</v>
      </c>
      <c r="AX109">
        <v>18</v>
      </c>
      <c r="AY109" t="s">
        <v>6</v>
      </c>
      <c r="AZ109" s="3">
        <f ca="1">choosenAgri!AZ109*$E$1+choosenLivestock!D109*$I$1+choosenDomestic!D109*$F$1+choosenIndustry!D109*$G$1+$H$1*INDEX(choosenEnvflow!AZ$9:AZ$29,$B109,1)</f>
        <v>2.2750000000000001E-3</v>
      </c>
      <c r="BA109" s="3">
        <f ca="1">choosenAgri!BA109*$E$1+choosenLivestock!E109*$I$1+choosenDomestic!E109*$F$1+choosenIndustry!E109*$G$1+$H$1*INDEX(choosenEnvflow!BA$9:BA$29,$B109,1)</f>
        <v>3.1899999999999998E-2</v>
      </c>
      <c r="BB109" s="3">
        <f ca="1">choosenAgri!BB109*$E$1+choosenLivestock!F109*$I$1+choosenDomestic!F109*$F$1+choosenIndustry!F109*$G$1+$H$1*INDEX(choosenEnvflow!BB$9:BB$29,$B109,1)</f>
        <v>0.106005</v>
      </c>
      <c r="BC109" s="3">
        <f ca="1">choosenAgri!BC109*$E$1+choosenLivestock!G109*$I$1+choosenDomestic!G109*$F$1+choosenIndustry!G109*$G$1+$H$1*INDEX(choosenEnvflow!BC$9:BC$29,$B109,1)</f>
        <v>0.14366999999999999</v>
      </c>
      <c r="BD109" s="3">
        <f ca="1">choosenAgri!BD109*$E$1+choosenLivestock!H109*$I$1+choosenDomestic!H109*$F$1+choosenIndustry!H109*$G$1+$H$1*INDEX(choosenEnvflow!BD$9:BD$29,$B109,1)</f>
        <v>0.175815</v>
      </c>
      <c r="BE109" s="3">
        <f ca="1">choosenAgri!BE109*$E$1+choosenLivestock!I109*$I$1+choosenDomestic!I109*$F$1+choosenIndustry!I109*$G$1+$H$1*INDEX(choosenEnvflow!BE$9:BE$29,$B109,1)</f>
        <v>0.17657999999999999</v>
      </c>
      <c r="BF109" s="3">
        <f ca="1">choosenAgri!BF109*$E$1+choosenLivestock!J109*$I$1+choosenDomestic!J109*$F$1+choosenIndustry!J109*$G$1+$H$1*INDEX(choosenEnvflow!BF$9:BF$29,$B109,1)</f>
        <v>0.27432499999999999</v>
      </c>
      <c r="BG109" s="3">
        <f ca="1">choosenAgri!BG109*$E$1+choosenLivestock!K109*$I$1+choosenDomestic!K109*$F$1+choosenIndustry!K109*$G$1+$H$1*INDEX(choosenEnvflow!BG$9:BG$29,$B109,1)</f>
        <v>0.38238</v>
      </c>
      <c r="BH109" s="3">
        <f ca="1">choosenAgri!BH109*$E$1+choosenLivestock!L109*$I$1+choosenDomestic!L109*$F$1+choosenIndustry!L109*$G$1+$H$1*INDEX(choosenEnvflow!BH$9:BH$29,$B109,1)</f>
        <v>0.417105</v>
      </c>
      <c r="BI109" s="3">
        <f ca="1">choosenAgri!BI109*$E$1+choosenLivestock!M109*$I$1+choosenDomestic!M109*$F$1+choosenIndustry!M109*$G$1+$H$1*INDEX(choosenEnvflow!BI$9:BI$29,$B109,1)</f>
        <v>0.291545</v>
      </c>
      <c r="BJ109" s="3">
        <f ca="1">choosenAgri!BJ109*$E$1+choosenLivestock!N109*$I$1+choosenDomestic!N109*$F$1+choosenIndustry!N109*$G$1+$H$1*INDEX(choosenEnvflow!BJ$9:BJ$29,$B109,1)</f>
        <v>0.16772000000000001</v>
      </c>
      <c r="BK109" s="3">
        <f ca="1">choosenAgri!BK109*$E$1+choosenLivestock!O109*$I$1+choosenDomestic!O109*$F$1+choosenIndustry!O109*$G$1+$H$1*INDEX(choosenEnvflow!BK$9:BK$29,$B109,1)</f>
        <v>1.1615E-2</v>
      </c>
      <c r="BL109" s="3">
        <f ca="1">choosenAgri!BL109*$E$1+choosenLivestock!P109*$I$1+choosenDomestic!P109*$F$1+choosenIndustry!P109*$G$1+$H$1*INDEX(choosenEnvflow!BL$9:BL$29,$B109,1)</f>
        <v>2.1809349999999998</v>
      </c>
    </row>
    <row r="110" spans="1:64" x14ac:dyDescent="0.25">
      <c r="A110">
        <v>1</v>
      </c>
      <c r="B110">
        <v>19</v>
      </c>
      <c r="C110" t="s">
        <v>2</v>
      </c>
      <c r="D110" s="3">
        <f ca="1">choosenAgri!D110*$E$1+choosenLivestock!D110*$I$1+choosenDomestic!D110*$F$1+choosenIndustry!D110*$G$1+$H$1*INDEX(choosenEnvflow!D$9:D$29,$B110,1)</f>
        <v>0</v>
      </c>
      <c r="E110" s="3">
        <f ca="1">choosenAgri!E110*$E$1+choosenLivestock!E110*$I$1+choosenDomestic!E110*$F$1+choosenIndustry!E110*$G$1+$H$1*INDEX(choosenEnvflow!E$9:E$29,$B110,1)</f>
        <v>0</v>
      </c>
      <c r="F110" s="3">
        <f ca="1">choosenAgri!F110*$E$1+choosenLivestock!F110*$I$1+choosenDomestic!F110*$F$1+choosenIndustry!F110*$G$1+$H$1*INDEX(choosenEnvflow!F$9:F$29,$B110,1)</f>
        <v>0</v>
      </c>
      <c r="G110" s="3">
        <f ca="1">choosenAgri!G110*$E$1+choosenLivestock!G110*$I$1+choosenDomestic!G110*$F$1+choosenIndustry!G110*$G$1+$H$1*INDEX(choosenEnvflow!G$9:G$29,$B110,1)</f>
        <v>0</v>
      </c>
      <c r="H110" s="3">
        <f ca="1">choosenAgri!H110*$E$1+choosenLivestock!H110*$I$1+choosenDomestic!H110*$F$1+choosenIndustry!H110*$G$1+$H$1*INDEX(choosenEnvflow!H$9:H$29,$B110,1)</f>
        <v>0</v>
      </c>
      <c r="I110" s="3">
        <f ca="1">choosenAgri!I110*$E$1+choosenLivestock!I110*$I$1+choosenDomestic!I110*$F$1+choosenIndustry!I110*$G$1+$H$1*INDEX(choosenEnvflow!I$9:I$29,$B110,1)</f>
        <v>0</v>
      </c>
      <c r="J110" s="3">
        <f ca="1">choosenAgri!J110*$E$1+choosenLivestock!J110*$I$1+choosenDomestic!J110*$F$1+choosenIndustry!J110*$G$1+$H$1*INDEX(choosenEnvflow!J$9:J$29,$B110,1)</f>
        <v>0</v>
      </c>
      <c r="K110" s="3">
        <f ca="1">choosenAgri!K110*$E$1+choosenLivestock!K110*$I$1+choosenDomestic!K110*$F$1+choosenIndustry!K110*$G$1+$H$1*INDEX(choosenEnvflow!K$9:K$29,$B110,1)</f>
        <v>0</v>
      </c>
      <c r="L110" s="3">
        <f ca="1">choosenAgri!L110*$E$1+choosenLivestock!L110*$I$1+choosenDomestic!L110*$F$1+choosenIndustry!L110*$G$1+$H$1*INDEX(choosenEnvflow!L$9:L$29,$B110,1)</f>
        <v>0</v>
      </c>
      <c r="M110" s="3">
        <f ca="1">choosenAgri!M110*$E$1+choosenLivestock!M110*$I$1+choosenDomestic!M110*$F$1+choosenIndustry!M110*$G$1+$H$1*INDEX(choosenEnvflow!M$9:M$29,$B110,1)</f>
        <v>0</v>
      </c>
      <c r="N110" s="3">
        <f ca="1">choosenAgri!N110*$E$1+choosenLivestock!N110*$I$1+choosenDomestic!N110*$F$1+choosenIndustry!N110*$G$1+$H$1*INDEX(choosenEnvflow!N$9:N$29,$B110,1)</f>
        <v>0</v>
      </c>
      <c r="O110" s="3">
        <f ca="1">choosenAgri!O110*$E$1+choosenLivestock!O110*$I$1+choosenDomestic!O110*$F$1+choosenIndustry!O110*$G$1+$H$1*INDEX(choosenEnvflow!O$9:O$29,$B110,1)</f>
        <v>0</v>
      </c>
      <c r="P110" s="3">
        <f ca="1">choosenAgri!P110*$E$1+choosenLivestock!P110*$I$1+choosenDomestic!P110*$F$1+choosenIndustry!P110*$G$1+$H$1*INDEX(choosenEnvflow!P$9:P$29,$B110,1)</f>
        <v>0</v>
      </c>
      <c r="R110">
        <v>19</v>
      </c>
      <c r="S110" t="s">
        <v>2</v>
      </c>
      <c r="T110" s="14">
        <f ca="1">choosenAgri!T110*$E$1+choosenLivestock!D110*$I$1+choosenDomestic!D110*$F$1+choosenIndustry!D110*$G$1+$H$1*INDEX(choosenEnvflow!T$9:T$29,$B110,1)</f>
        <v>0</v>
      </c>
      <c r="U110" s="14">
        <f ca="1">choosenAgri!U110*$E$1+choosenLivestock!E110*$I$1+choosenDomestic!E110*$F$1+choosenIndustry!E110*$G$1+$H$1*INDEX(choosenEnvflow!U$9:U$29,$B110,1)</f>
        <v>0</v>
      </c>
      <c r="V110" s="14">
        <f ca="1">choosenAgri!V110*$E$1+choosenLivestock!F110*$I$1+choosenDomestic!F110*$F$1+choosenIndustry!F110*$G$1+$H$1*INDEX(choosenEnvflow!V$9:V$29,$B110,1)</f>
        <v>0</v>
      </c>
      <c r="W110" s="14">
        <f ca="1">choosenAgri!W110*$E$1+choosenLivestock!G110*$I$1+choosenDomestic!G110*$F$1+choosenIndustry!G110*$G$1+$H$1*INDEX(choosenEnvflow!W$9:W$29,$B110,1)</f>
        <v>0</v>
      </c>
      <c r="X110" s="14">
        <f ca="1">choosenAgri!X110*$E$1+choosenLivestock!H110*$I$1+choosenDomestic!H110*$F$1+choosenIndustry!H110*$G$1+$H$1*INDEX(choosenEnvflow!X$9:X$29,$B110,1)</f>
        <v>0</v>
      </c>
      <c r="Y110" s="14">
        <f ca="1">choosenAgri!Y110*$E$1+choosenLivestock!I110*$I$1+choosenDomestic!I110*$F$1+choosenIndustry!I110*$G$1+$H$1*INDEX(choosenEnvflow!Y$9:Y$29,$B110,1)</f>
        <v>0</v>
      </c>
      <c r="Z110" s="14">
        <f ca="1">choosenAgri!Z110*$E$1+choosenLivestock!J110*$I$1+choosenDomestic!J110*$F$1+choosenIndustry!J110*$G$1+$H$1*INDEX(choosenEnvflow!Z$9:Z$29,$B110,1)</f>
        <v>0</v>
      </c>
      <c r="AA110" s="14">
        <f ca="1">choosenAgri!AA110*$E$1+choosenLivestock!K110*$I$1+choosenDomestic!K110*$F$1+choosenIndustry!K110*$G$1+$H$1*INDEX(choosenEnvflow!AA$9:AA$29,$B110,1)</f>
        <v>0</v>
      </c>
      <c r="AB110" s="14">
        <f ca="1">choosenAgri!AB110*$E$1+choosenLivestock!L110*$I$1+choosenDomestic!L110*$F$1+choosenIndustry!L110*$G$1+$H$1*INDEX(choosenEnvflow!AB$9:AB$29,$B110,1)</f>
        <v>0</v>
      </c>
      <c r="AC110" s="14">
        <f ca="1">choosenAgri!AC110*$E$1+choosenLivestock!M110*$I$1+choosenDomestic!M110*$F$1+choosenIndustry!M110*$G$1+$H$1*INDEX(choosenEnvflow!AC$9:AC$29,$B110,1)</f>
        <v>0</v>
      </c>
      <c r="AD110" s="14">
        <f ca="1">choosenAgri!AD110*$E$1+choosenLivestock!N110*$I$1+choosenDomestic!N110*$F$1+choosenIndustry!N110*$G$1+$H$1*INDEX(choosenEnvflow!AD$9:AD$29,$B110,1)</f>
        <v>0</v>
      </c>
      <c r="AE110" s="14">
        <f ca="1">choosenAgri!AE110*$E$1+choosenLivestock!O110*$I$1+choosenDomestic!O110*$F$1+choosenIndustry!O110*$G$1+$H$1*INDEX(choosenEnvflow!AE$9:AE$29,$B110,1)</f>
        <v>0</v>
      </c>
      <c r="AF110" s="14">
        <f ca="1">choosenAgri!AF110*$E$1+choosenLivestock!P110*$I$1+choosenDomestic!P110*$F$1+choosenIndustry!P110*$G$1+$H$1*INDEX(choosenEnvflow!AF$9:AF$29,$B110,1)</f>
        <v>0</v>
      </c>
      <c r="AH110">
        <v>19</v>
      </c>
      <c r="AI110" t="s">
        <v>2</v>
      </c>
      <c r="AJ110" s="3">
        <f ca="1">choosenAgri!AJ110*$E$1+choosenLivestock!D110*$I$1+choosenDomestic!D110*$F$1+choosenIndustry!D110*$G$1+$H$1*INDEX(choosenEnvflow!AJ$9:AJ$29,$B110,1)</f>
        <v>0</v>
      </c>
      <c r="AK110" s="3">
        <f ca="1">choosenAgri!AK110*$E$1+choosenLivestock!E110*$I$1+choosenDomestic!E110*$F$1+choosenIndustry!E110*$G$1+$H$1*INDEX(choosenEnvflow!AK$9:AK$29,$B110,1)</f>
        <v>0</v>
      </c>
      <c r="AL110" s="3">
        <f ca="1">choosenAgri!AL110*$E$1+choosenLivestock!F110*$I$1+choosenDomestic!F110*$F$1+choosenIndustry!F110*$G$1+$H$1*INDEX(choosenEnvflow!AL$9:AL$29,$B110,1)</f>
        <v>0</v>
      </c>
      <c r="AM110" s="3">
        <f ca="1">choosenAgri!AM110*$E$1+choosenLivestock!G110*$I$1+choosenDomestic!G110*$F$1+choosenIndustry!G110*$G$1+$H$1*INDEX(choosenEnvflow!AM$9:AM$29,$B110,1)</f>
        <v>0</v>
      </c>
      <c r="AN110" s="3">
        <f ca="1">choosenAgri!AN110*$E$1+choosenLivestock!H110*$I$1+choosenDomestic!H110*$F$1+choosenIndustry!H110*$G$1+$H$1*INDEX(choosenEnvflow!AN$9:AN$29,$B110,1)</f>
        <v>0</v>
      </c>
      <c r="AO110" s="3">
        <f ca="1">choosenAgri!AO110*$E$1+choosenLivestock!I110*$I$1+choosenDomestic!I110*$F$1+choosenIndustry!I110*$G$1+$H$1*INDEX(choosenEnvflow!AO$9:AO$29,$B110,1)</f>
        <v>0</v>
      </c>
      <c r="AP110" s="3">
        <f ca="1">choosenAgri!AP110*$E$1+choosenLivestock!J110*$I$1+choosenDomestic!J110*$F$1+choosenIndustry!J110*$G$1+$H$1*INDEX(choosenEnvflow!AP$9:AP$29,$B110,1)</f>
        <v>0</v>
      </c>
      <c r="AQ110" s="3">
        <f ca="1">choosenAgri!AQ110*$E$1+choosenLivestock!K110*$I$1+choosenDomestic!K110*$F$1+choosenIndustry!K110*$G$1+$H$1*INDEX(choosenEnvflow!AQ$9:AQ$29,$B110,1)</f>
        <v>0</v>
      </c>
      <c r="AR110" s="3">
        <f ca="1">choosenAgri!AR110*$E$1+choosenLivestock!L110*$I$1+choosenDomestic!L110*$F$1+choosenIndustry!L110*$G$1+$H$1*INDEX(choosenEnvflow!AR$9:AR$29,$B110,1)</f>
        <v>0</v>
      </c>
      <c r="AS110" s="3">
        <f ca="1">choosenAgri!AS110*$E$1+choosenLivestock!M110*$I$1+choosenDomestic!M110*$F$1+choosenIndustry!M110*$G$1+$H$1*INDEX(choosenEnvflow!AS$9:AS$29,$B110,1)</f>
        <v>0</v>
      </c>
      <c r="AT110" s="3">
        <f ca="1">choosenAgri!AT110*$E$1+choosenLivestock!N110*$I$1+choosenDomestic!N110*$F$1+choosenIndustry!N110*$G$1+$H$1*INDEX(choosenEnvflow!AT$9:AT$29,$B110,1)</f>
        <v>0</v>
      </c>
      <c r="AU110" s="3">
        <f ca="1">choosenAgri!AU110*$E$1+choosenLivestock!O110*$I$1+choosenDomestic!O110*$F$1+choosenIndustry!O110*$G$1+$H$1*INDEX(choosenEnvflow!AU$9:AU$29,$B110,1)</f>
        <v>0</v>
      </c>
      <c r="AV110" s="3">
        <f ca="1">choosenAgri!AV110*$E$1+choosenLivestock!P110*$I$1+choosenDomestic!P110*$F$1+choosenIndustry!P110*$G$1+$H$1*INDEX(choosenEnvflow!AV$9:AV$29,$B110,1)</f>
        <v>0</v>
      </c>
      <c r="AX110">
        <v>19</v>
      </c>
      <c r="AY110" t="s">
        <v>2</v>
      </c>
      <c r="AZ110" s="3">
        <f ca="1">choosenAgri!AZ110*$E$1+choosenLivestock!D110*$I$1+choosenDomestic!D110*$F$1+choosenIndustry!D110*$G$1+$H$1*INDEX(choosenEnvflow!AZ$9:AZ$29,$B110,1)</f>
        <v>0</v>
      </c>
      <c r="BA110" s="3">
        <f ca="1">choosenAgri!BA110*$E$1+choosenLivestock!E110*$I$1+choosenDomestic!E110*$F$1+choosenIndustry!E110*$G$1+$H$1*INDEX(choosenEnvflow!BA$9:BA$29,$B110,1)</f>
        <v>0</v>
      </c>
      <c r="BB110" s="3">
        <f ca="1">choosenAgri!BB110*$E$1+choosenLivestock!F110*$I$1+choosenDomestic!F110*$F$1+choosenIndustry!F110*$G$1+$H$1*INDEX(choosenEnvflow!BB$9:BB$29,$B110,1)</f>
        <v>0</v>
      </c>
      <c r="BC110" s="3">
        <f ca="1">choosenAgri!BC110*$E$1+choosenLivestock!G110*$I$1+choosenDomestic!G110*$F$1+choosenIndustry!G110*$G$1+$H$1*INDEX(choosenEnvflow!BC$9:BC$29,$B110,1)</f>
        <v>0</v>
      </c>
      <c r="BD110" s="3">
        <f ca="1">choosenAgri!BD110*$E$1+choosenLivestock!H110*$I$1+choosenDomestic!H110*$F$1+choosenIndustry!H110*$G$1+$H$1*INDEX(choosenEnvflow!BD$9:BD$29,$B110,1)</f>
        <v>0</v>
      </c>
      <c r="BE110" s="3">
        <f ca="1">choosenAgri!BE110*$E$1+choosenLivestock!I110*$I$1+choosenDomestic!I110*$F$1+choosenIndustry!I110*$G$1+$H$1*INDEX(choosenEnvflow!BE$9:BE$29,$B110,1)</f>
        <v>0</v>
      </c>
      <c r="BF110" s="3">
        <f ca="1">choosenAgri!BF110*$E$1+choosenLivestock!J110*$I$1+choosenDomestic!J110*$F$1+choosenIndustry!J110*$G$1+$H$1*INDEX(choosenEnvflow!BF$9:BF$29,$B110,1)</f>
        <v>0</v>
      </c>
      <c r="BG110" s="3">
        <f ca="1">choosenAgri!BG110*$E$1+choosenLivestock!K110*$I$1+choosenDomestic!K110*$F$1+choosenIndustry!K110*$G$1+$H$1*INDEX(choosenEnvflow!BG$9:BG$29,$B110,1)</f>
        <v>0</v>
      </c>
      <c r="BH110" s="3">
        <f ca="1">choosenAgri!BH110*$E$1+choosenLivestock!L110*$I$1+choosenDomestic!L110*$F$1+choosenIndustry!L110*$G$1+$H$1*INDEX(choosenEnvflow!BH$9:BH$29,$B110,1)</f>
        <v>0</v>
      </c>
      <c r="BI110" s="3">
        <f ca="1">choosenAgri!BI110*$E$1+choosenLivestock!M110*$I$1+choosenDomestic!M110*$F$1+choosenIndustry!M110*$G$1+$H$1*INDEX(choosenEnvflow!BI$9:BI$29,$B110,1)</f>
        <v>0</v>
      </c>
      <c r="BJ110" s="3">
        <f ca="1">choosenAgri!BJ110*$E$1+choosenLivestock!N110*$I$1+choosenDomestic!N110*$F$1+choosenIndustry!N110*$G$1+$H$1*INDEX(choosenEnvflow!BJ$9:BJ$29,$B110,1)</f>
        <v>0</v>
      </c>
      <c r="BK110" s="3">
        <f ca="1">choosenAgri!BK110*$E$1+choosenLivestock!O110*$I$1+choosenDomestic!O110*$F$1+choosenIndustry!O110*$G$1+$H$1*INDEX(choosenEnvflow!BK$9:BK$29,$B110,1)</f>
        <v>0</v>
      </c>
      <c r="BL110" s="3">
        <f ca="1">choosenAgri!BL110*$E$1+choosenLivestock!P110*$I$1+choosenDomestic!P110*$F$1+choosenIndustry!P110*$G$1+$H$1*INDEX(choosenEnvflow!BL$9:BL$29,$B110,1)</f>
        <v>0</v>
      </c>
    </row>
    <row r="111" spans="1:64" x14ac:dyDescent="0.25">
      <c r="A111">
        <v>2</v>
      </c>
      <c r="B111">
        <v>19</v>
      </c>
      <c r="C111" t="s">
        <v>3</v>
      </c>
      <c r="D111" s="3">
        <f ca="1">choosenAgri!D111*$E$1+choosenLivestock!D111*$I$1+choosenDomestic!D111*$F$1+choosenIndustry!D111*$G$1+$H$1*INDEX(choosenEnvflow!D$9:D$29,$B111,1)</f>
        <v>0</v>
      </c>
      <c r="E111" s="3">
        <f ca="1">choosenAgri!E111*$E$1+choosenLivestock!E111*$I$1+choosenDomestic!E111*$F$1+choosenIndustry!E111*$G$1+$H$1*INDEX(choosenEnvflow!E$9:E$29,$B111,1)</f>
        <v>0</v>
      </c>
      <c r="F111" s="3">
        <f ca="1">choosenAgri!F111*$E$1+choosenLivestock!F111*$I$1+choosenDomestic!F111*$F$1+choosenIndustry!F111*$G$1+$H$1*INDEX(choosenEnvflow!F$9:F$29,$B111,1)</f>
        <v>0</v>
      </c>
      <c r="G111" s="3">
        <f ca="1">choosenAgri!G111*$E$1+choosenLivestock!G111*$I$1+choosenDomestic!G111*$F$1+choosenIndustry!G111*$G$1+$H$1*INDEX(choosenEnvflow!G$9:G$29,$B111,1)</f>
        <v>0</v>
      </c>
      <c r="H111" s="3">
        <f ca="1">choosenAgri!H111*$E$1+choosenLivestock!H111*$I$1+choosenDomestic!H111*$F$1+choosenIndustry!H111*$G$1+$H$1*INDEX(choosenEnvflow!H$9:H$29,$B111,1)</f>
        <v>0</v>
      </c>
      <c r="I111" s="3">
        <f ca="1">choosenAgri!I111*$E$1+choosenLivestock!I111*$I$1+choosenDomestic!I111*$F$1+choosenIndustry!I111*$G$1+$H$1*INDEX(choosenEnvflow!I$9:I$29,$B111,1)</f>
        <v>0</v>
      </c>
      <c r="J111" s="3">
        <f ca="1">choosenAgri!J111*$E$1+choosenLivestock!J111*$I$1+choosenDomestic!J111*$F$1+choosenIndustry!J111*$G$1+$H$1*INDEX(choosenEnvflow!J$9:J$29,$B111,1)</f>
        <v>0</v>
      </c>
      <c r="K111" s="3">
        <f ca="1">choosenAgri!K111*$E$1+choosenLivestock!K111*$I$1+choosenDomestic!K111*$F$1+choosenIndustry!K111*$G$1+$H$1*INDEX(choosenEnvflow!K$9:K$29,$B111,1)</f>
        <v>0</v>
      </c>
      <c r="L111" s="3">
        <f ca="1">choosenAgri!L111*$E$1+choosenLivestock!L111*$I$1+choosenDomestic!L111*$F$1+choosenIndustry!L111*$G$1+$H$1*INDEX(choosenEnvflow!L$9:L$29,$B111,1)</f>
        <v>0</v>
      </c>
      <c r="M111" s="3">
        <f ca="1">choosenAgri!M111*$E$1+choosenLivestock!M111*$I$1+choosenDomestic!M111*$F$1+choosenIndustry!M111*$G$1+$H$1*INDEX(choosenEnvflow!M$9:M$29,$B111,1)</f>
        <v>0</v>
      </c>
      <c r="N111" s="3">
        <f ca="1">choosenAgri!N111*$E$1+choosenLivestock!N111*$I$1+choosenDomestic!N111*$F$1+choosenIndustry!N111*$G$1+$H$1*INDEX(choosenEnvflow!N$9:N$29,$B111,1)</f>
        <v>0</v>
      </c>
      <c r="O111" s="3">
        <f ca="1">choosenAgri!O111*$E$1+choosenLivestock!O111*$I$1+choosenDomestic!O111*$F$1+choosenIndustry!O111*$G$1+$H$1*INDEX(choosenEnvflow!O$9:O$29,$B111,1)</f>
        <v>0</v>
      </c>
      <c r="P111" s="3">
        <f ca="1">choosenAgri!P111*$E$1+choosenLivestock!P111*$I$1+choosenDomestic!P111*$F$1+choosenIndustry!P111*$G$1+$H$1*INDEX(choosenEnvflow!P$9:P$29,$B111,1)</f>
        <v>0</v>
      </c>
      <c r="R111">
        <v>19</v>
      </c>
      <c r="S111" t="s">
        <v>3</v>
      </c>
      <c r="T111" s="14">
        <f ca="1">choosenAgri!T111*$E$1+choosenLivestock!D111*$I$1+choosenDomestic!D111*$F$1+choosenIndustry!D111*$G$1+$H$1*INDEX(choosenEnvflow!T$9:T$29,$B111,1)</f>
        <v>0</v>
      </c>
      <c r="U111" s="14">
        <f ca="1">choosenAgri!U111*$E$1+choosenLivestock!E111*$I$1+choosenDomestic!E111*$F$1+choosenIndustry!E111*$G$1+$H$1*INDEX(choosenEnvflow!U$9:U$29,$B111,1)</f>
        <v>0</v>
      </c>
      <c r="V111" s="14">
        <f ca="1">choosenAgri!V111*$E$1+choosenLivestock!F111*$I$1+choosenDomestic!F111*$F$1+choosenIndustry!F111*$G$1+$H$1*INDEX(choosenEnvflow!V$9:V$29,$B111,1)</f>
        <v>0</v>
      </c>
      <c r="W111" s="14">
        <f ca="1">choosenAgri!W111*$E$1+choosenLivestock!G111*$I$1+choosenDomestic!G111*$F$1+choosenIndustry!G111*$G$1+$H$1*INDEX(choosenEnvflow!W$9:W$29,$B111,1)</f>
        <v>0</v>
      </c>
      <c r="X111" s="14">
        <f ca="1">choosenAgri!X111*$E$1+choosenLivestock!H111*$I$1+choosenDomestic!H111*$F$1+choosenIndustry!H111*$G$1+$H$1*INDEX(choosenEnvflow!X$9:X$29,$B111,1)</f>
        <v>0</v>
      </c>
      <c r="Y111" s="14">
        <f ca="1">choosenAgri!Y111*$E$1+choosenLivestock!I111*$I$1+choosenDomestic!I111*$F$1+choosenIndustry!I111*$G$1+$H$1*INDEX(choosenEnvflow!Y$9:Y$29,$B111,1)</f>
        <v>0</v>
      </c>
      <c r="Z111" s="14">
        <f ca="1">choosenAgri!Z111*$E$1+choosenLivestock!J111*$I$1+choosenDomestic!J111*$F$1+choosenIndustry!J111*$G$1+$H$1*INDEX(choosenEnvflow!Z$9:Z$29,$B111,1)</f>
        <v>0</v>
      </c>
      <c r="AA111" s="14">
        <f ca="1">choosenAgri!AA111*$E$1+choosenLivestock!K111*$I$1+choosenDomestic!K111*$F$1+choosenIndustry!K111*$G$1+$H$1*INDEX(choosenEnvflow!AA$9:AA$29,$B111,1)</f>
        <v>0</v>
      </c>
      <c r="AB111" s="14">
        <f ca="1">choosenAgri!AB111*$E$1+choosenLivestock!L111*$I$1+choosenDomestic!L111*$F$1+choosenIndustry!L111*$G$1+$H$1*INDEX(choosenEnvflow!AB$9:AB$29,$B111,1)</f>
        <v>0</v>
      </c>
      <c r="AC111" s="14">
        <f ca="1">choosenAgri!AC111*$E$1+choosenLivestock!M111*$I$1+choosenDomestic!M111*$F$1+choosenIndustry!M111*$G$1+$H$1*INDEX(choosenEnvflow!AC$9:AC$29,$B111,1)</f>
        <v>0</v>
      </c>
      <c r="AD111" s="14">
        <f ca="1">choosenAgri!AD111*$E$1+choosenLivestock!N111*$I$1+choosenDomestic!N111*$F$1+choosenIndustry!N111*$G$1+$H$1*INDEX(choosenEnvflow!AD$9:AD$29,$B111,1)</f>
        <v>0</v>
      </c>
      <c r="AE111" s="14">
        <f ca="1">choosenAgri!AE111*$E$1+choosenLivestock!O111*$I$1+choosenDomestic!O111*$F$1+choosenIndustry!O111*$G$1+$H$1*INDEX(choosenEnvflow!AE$9:AE$29,$B111,1)</f>
        <v>0</v>
      </c>
      <c r="AF111" s="14">
        <f ca="1">choosenAgri!AF111*$E$1+choosenLivestock!P111*$I$1+choosenDomestic!P111*$F$1+choosenIndustry!P111*$G$1+$H$1*INDEX(choosenEnvflow!AF$9:AF$29,$B111,1)</f>
        <v>0</v>
      </c>
      <c r="AH111">
        <v>19</v>
      </c>
      <c r="AI111" t="s">
        <v>3</v>
      </c>
      <c r="AJ111" s="3">
        <f ca="1">choosenAgri!AJ111*$E$1+choosenLivestock!D111*$I$1+choosenDomestic!D111*$F$1+choosenIndustry!D111*$G$1+$H$1*INDEX(choosenEnvflow!AJ$9:AJ$29,$B111,1)</f>
        <v>0</v>
      </c>
      <c r="AK111" s="3">
        <f ca="1">choosenAgri!AK111*$E$1+choosenLivestock!E111*$I$1+choosenDomestic!E111*$F$1+choosenIndustry!E111*$G$1+$H$1*INDEX(choosenEnvflow!AK$9:AK$29,$B111,1)</f>
        <v>0</v>
      </c>
      <c r="AL111" s="3">
        <f ca="1">choosenAgri!AL111*$E$1+choosenLivestock!F111*$I$1+choosenDomestic!F111*$F$1+choosenIndustry!F111*$G$1+$H$1*INDEX(choosenEnvflow!AL$9:AL$29,$B111,1)</f>
        <v>0</v>
      </c>
      <c r="AM111" s="3">
        <f ca="1">choosenAgri!AM111*$E$1+choosenLivestock!G111*$I$1+choosenDomestic!G111*$F$1+choosenIndustry!G111*$G$1+$H$1*INDEX(choosenEnvflow!AM$9:AM$29,$B111,1)</f>
        <v>0</v>
      </c>
      <c r="AN111" s="3">
        <f ca="1">choosenAgri!AN111*$E$1+choosenLivestock!H111*$I$1+choosenDomestic!H111*$F$1+choosenIndustry!H111*$G$1+$H$1*INDEX(choosenEnvflow!AN$9:AN$29,$B111,1)</f>
        <v>0</v>
      </c>
      <c r="AO111" s="3">
        <f ca="1">choosenAgri!AO111*$E$1+choosenLivestock!I111*$I$1+choosenDomestic!I111*$F$1+choosenIndustry!I111*$G$1+$H$1*INDEX(choosenEnvflow!AO$9:AO$29,$B111,1)</f>
        <v>0</v>
      </c>
      <c r="AP111" s="3">
        <f ca="1">choosenAgri!AP111*$E$1+choosenLivestock!J111*$I$1+choosenDomestic!J111*$F$1+choosenIndustry!J111*$G$1+$H$1*INDEX(choosenEnvflow!AP$9:AP$29,$B111,1)</f>
        <v>0</v>
      </c>
      <c r="AQ111" s="3">
        <f ca="1">choosenAgri!AQ111*$E$1+choosenLivestock!K111*$I$1+choosenDomestic!K111*$F$1+choosenIndustry!K111*$G$1+$H$1*INDEX(choosenEnvflow!AQ$9:AQ$29,$B111,1)</f>
        <v>0</v>
      </c>
      <c r="AR111" s="3">
        <f ca="1">choosenAgri!AR111*$E$1+choosenLivestock!L111*$I$1+choosenDomestic!L111*$F$1+choosenIndustry!L111*$G$1+$H$1*INDEX(choosenEnvflow!AR$9:AR$29,$B111,1)</f>
        <v>0</v>
      </c>
      <c r="AS111" s="3">
        <f ca="1">choosenAgri!AS111*$E$1+choosenLivestock!M111*$I$1+choosenDomestic!M111*$F$1+choosenIndustry!M111*$G$1+$H$1*INDEX(choosenEnvflow!AS$9:AS$29,$B111,1)</f>
        <v>0</v>
      </c>
      <c r="AT111" s="3">
        <f ca="1">choosenAgri!AT111*$E$1+choosenLivestock!N111*$I$1+choosenDomestic!N111*$F$1+choosenIndustry!N111*$G$1+$H$1*INDEX(choosenEnvflow!AT$9:AT$29,$B111,1)</f>
        <v>0</v>
      </c>
      <c r="AU111" s="3">
        <f ca="1">choosenAgri!AU111*$E$1+choosenLivestock!O111*$I$1+choosenDomestic!O111*$F$1+choosenIndustry!O111*$G$1+$H$1*INDEX(choosenEnvflow!AU$9:AU$29,$B111,1)</f>
        <v>0</v>
      </c>
      <c r="AV111" s="3">
        <f ca="1">choosenAgri!AV111*$E$1+choosenLivestock!P111*$I$1+choosenDomestic!P111*$F$1+choosenIndustry!P111*$G$1+$H$1*INDEX(choosenEnvflow!AV$9:AV$29,$B111,1)</f>
        <v>0</v>
      </c>
      <c r="AX111">
        <v>19</v>
      </c>
      <c r="AY111" t="s">
        <v>3</v>
      </c>
      <c r="AZ111" s="3">
        <f ca="1">choosenAgri!AZ111*$E$1+choosenLivestock!D111*$I$1+choosenDomestic!D111*$F$1+choosenIndustry!D111*$G$1+$H$1*INDEX(choosenEnvflow!AZ$9:AZ$29,$B111,1)</f>
        <v>0</v>
      </c>
      <c r="BA111" s="3">
        <f ca="1">choosenAgri!BA111*$E$1+choosenLivestock!E111*$I$1+choosenDomestic!E111*$F$1+choosenIndustry!E111*$G$1+$H$1*INDEX(choosenEnvflow!BA$9:BA$29,$B111,1)</f>
        <v>0</v>
      </c>
      <c r="BB111" s="3">
        <f ca="1">choosenAgri!BB111*$E$1+choosenLivestock!F111*$I$1+choosenDomestic!F111*$F$1+choosenIndustry!F111*$G$1+$H$1*INDEX(choosenEnvflow!BB$9:BB$29,$B111,1)</f>
        <v>0</v>
      </c>
      <c r="BC111" s="3">
        <f ca="1">choosenAgri!BC111*$E$1+choosenLivestock!G111*$I$1+choosenDomestic!G111*$F$1+choosenIndustry!G111*$G$1+$H$1*INDEX(choosenEnvflow!BC$9:BC$29,$B111,1)</f>
        <v>0</v>
      </c>
      <c r="BD111" s="3">
        <f ca="1">choosenAgri!BD111*$E$1+choosenLivestock!H111*$I$1+choosenDomestic!H111*$F$1+choosenIndustry!H111*$G$1+$H$1*INDEX(choosenEnvflow!BD$9:BD$29,$B111,1)</f>
        <v>0</v>
      </c>
      <c r="BE111" s="3">
        <f ca="1">choosenAgri!BE111*$E$1+choosenLivestock!I111*$I$1+choosenDomestic!I111*$F$1+choosenIndustry!I111*$G$1+$H$1*INDEX(choosenEnvflow!BE$9:BE$29,$B111,1)</f>
        <v>0</v>
      </c>
      <c r="BF111" s="3">
        <f ca="1">choosenAgri!BF111*$E$1+choosenLivestock!J111*$I$1+choosenDomestic!J111*$F$1+choosenIndustry!J111*$G$1+$H$1*INDEX(choosenEnvflow!BF$9:BF$29,$B111,1)</f>
        <v>0</v>
      </c>
      <c r="BG111" s="3">
        <f ca="1">choosenAgri!BG111*$E$1+choosenLivestock!K111*$I$1+choosenDomestic!K111*$F$1+choosenIndustry!K111*$G$1+$H$1*INDEX(choosenEnvflow!BG$9:BG$29,$B111,1)</f>
        <v>0</v>
      </c>
      <c r="BH111" s="3">
        <f ca="1">choosenAgri!BH111*$E$1+choosenLivestock!L111*$I$1+choosenDomestic!L111*$F$1+choosenIndustry!L111*$G$1+$H$1*INDEX(choosenEnvflow!BH$9:BH$29,$B111,1)</f>
        <v>0</v>
      </c>
      <c r="BI111" s="3">
        <f ca="1">choosenAgri!BI111*$E$1+choosenLivestock!M111*$I$1+choosenDomestic!M111*$F$1+choosenIndustry!M111*$G$1+$H$1*INDEX(choosenEnvflow!BI$9:BI$29,$B111,1)</f>
        <v>0</v>
      </c>
      <c r="BJ111" s="3">
        <f ca="1">choosenAgri!BJ111*$E$1+choosenLivestock!N111*$I$1+choosenDomestic!N111*$F$1+choosenIndustry!N111*$G$1+$H$1*INDEX(choosenEnvflow!BJ$9:BJ$29,$B111,1)</f>
        <v>0</v>
      </c>
      <c r="BK111" s="3">
        <f ca="1">choosenAgri!BK111*$E$1+choosenLivestock!O111*$I$1+choosenDomestic!O111*$F$1+choosenIndustry!O111*$G$1+$H$1*INDEX(choosenEnvflow!BK$9:BK$29,$B111,1)</f>
        <v>0</v>
      </c>
      <c r="BL111" s="3">
        <f ca="1">choosenAgri!BL111*$E$1+choosenLivestock!P111*$I$1+choosenDomestic!P111*$F$1+choosenIndustry!P111*$G$1+$H$1*INDEX(choosenEnvflow!BL$9:BL$29,$B111,1)</f>
        <v>0</v>
      </c>
    </row>
    <row r="112" spans="1:64" x14ac:dyDescent="0.25">
      <c r="A112">
        <v>3</v>
      </c>
      <c r="B112">
        <v>19</v>
      </c>
      <c r="C112" t="s">
        <v>4</v>
      </c>
      <c r="D112" s="3">
        <f ca="1">choosenAgri!D112*$E$1+choosenLivestock!D112*$I$1+choosenDomestic!D112*$F$1+choosenIndustry!D112*$G$1+$H$1*INDEX(choosenEnvflow!D$9:D$29,$B112,1)</f>
        <v>0</v>
      </c>
      <c r="E112" s="3">
        <f ca="1">choosenAgri!E112*$E$1+choosenLivestock!E112*$I$1+choosenDomestic!E112*$F$1+choosenIndustry!E112*$G$1+$H$1*INDEX(choosenEnvflow!E$9:E$29,$B112,1)</f>
        <v>0</v>
      </c>
      <c r="F112" s="3">
        <f ca="1">choosenAgri!F112*$E$1+choosenLivestock!F112*$I$1+choosenDomestic!F112*$F$1+choosenIndustry!F112*$G$1+$H$1*INDEX(choosenEnvflow!F$9:F$29,$B112,1)</f>
        <v>0</v>
      </c>
      <c r="G112" s="3">
        <f ca="1">choosenAgri!G112*$E$1+choosenLivestock!G112*$I$1+choosenDomestic!G112*$F$1+choosenIndustry!G112*$G$1+$H$1*INDEX(choosenEnvflow!G$9:G$29,$B112,1)</f>
        <v>0</v>
      </c>
      <c r="H112" s="3">
        <f ca="1">choosenAgri!H112*$E$1+choosenLivestock!H112*$I$1+choosenDomestic!H112*$F$1+choosenIndustry!H112*$G$1+$H$1*INDEX(choosenEnvflow!H$9:H$29,$B112,1)</f>
        <v>0</v>
      </c>
      <c r="I112" s="3">
        <f ca="1">choosenAgri!I112*$E$1+choosenLivestock!I112*$I$1+choosenDomestic!I112*$F$1+choosenIndustry!I112*$G$1+$H$1*INDEX(choosenEnvflow!I$9:I$29,$B112,1)</f>
        <v>0</v>
      </c>
      <c r="J112" s="3">
        <f ca="1">choosenAgri!J112*$E$1+choosenLivestock!J112*$I$1+choosenDomestic!J112*$F$1+choosenIndustry!J112*$G$1+$H$1*INDEX(choosenEnvflow!J$9:J$29,$B112,1)</f>
        <v>0</v>
      </c>
      <c r="K112" s="3">
        <f ca="1">choosenAgri!K112*$E$1+choosenLivestock!K112*$I$1+choosenDomestic!K112*$F$1+choosenIndustry!K112*$G$1+$H$1*INDEX(choosenEnvflow!K$9:K$29,$B112,1)</f>
        <v>0</v>
      </c>
      <c r="L112" s="3">
        <f ca="1">choosenAgri!L112*$E$1+choosenLivestock!L112*$I$1+choosenDomestic!L112*$F$1+choosenIndustry!L112*$G$1+$H$1*INDEX(choosenEnvflow!L$9:L$29,$B112,1)</f>
        <v>0</v>
      </c>
      <c r="M112" s="3">
        <f ca="1">choosenAgri!M112*$E$1+choosenLivestock!M112*$I$1+choosenDomestic!M112*$F$1+choosenIndustry!M112*$G$1+$H$1*INDEX(choosenEnvflow!M$9:M$29,$B112,1)</f>
        <v>0</v>
      </c>
      <c r="N112" s="3">
        <f ca="1">choosenAgri!N112*$E$1+choosenLivestock!N112*$I$1+choosenDomestic!N112*$F$1+choosenIndustry!N112*$G$1+$H$1*INDEX(choosenEnvflow!N$9:N$29,$B112,1)</f>
        <v>0</v>
      </c>
      <c r="O112" s="3">
        <f ca="1">choosenAgri!O112*$E$1+choosenLivestock!O112*$I$1+choosenDomestic!O112*$F$1+choosenIndustry!O112*$G$1+$H$1*INDEX(choosenEnvflow!O$9:O$29,$B112,1)</f>
        <v>0</v>
      </c>
      <c r="P112" s="3">
        <f ca="1">choosenAgri!P112*$E$1+choosenLivestock!P112*$I$1+choosenDomestic!P112*$F$1+choosenIndustry!P112*$G$1+$H$1*INDEX(choosenEnvflow!P$9:P$29,$B112,1)</f>
        <v>0</v>
      </c>
      <c r="R112">
        <v>19</v>
      </c>
      <c r="S112" t="s">
        <v>4</v>
      </c>
      <c r="T112" s="14">
        <f ca="1">choosenAgri!T112*$E$1+choosenLivestock!D112*$I$1+choosenDomestic!D112*$F$1+choosenIndustry!D112*$G$1+$H$1*INDEX(choosenEnvflow!T$9:T$29,$B112,1)</f>
        <v>0</v>
      </c>
      <c r="U112" s="14">
        <f ca="1">choosenAgri!U112*$E$1+choosenLivestock!E112*$I$1+choosenDomestic!E112*$F$1+choosenIndustry!E112*$G$1+$H$1*INDEX(choosenEnvflow!U$9:U$29,$B112,1)</f>
        <v>0</v>
      </c>
      <c r="V112" s="14">
        <f ca="1">choosenAgri!V112*$E$1+choosenLivestock!F112*$I$1+choosenDomestic!F112*$F$1+choosenIndustry!F112*$G$1+$H$1*INDEX(choosenEnvflow!V$9:V$29,$B112,1)</f>
        <v>0</v>
      </c>
      <c r="W112" s="14">
        <f ca="1">choosenAgri!W112*$E$1+choosenLivestock!G112*$I$1+choosenDomestic!G112*$F$1+choosenIndustry!G112*$G$1+$H$1*INDEX(choosenEnvflow!W$9:W$29,$B112,1)</f>
        <v>0</v>
      </c>
      <c r="X112" s="14">
        <f ca="1">choosenAgri!X112*$E$1+choosenLivestock!H112*$I$1+choosenDomestic!H112*$F$1+choosenIndustry!H112*$G$1+$H$1*INDEX(choosenEnvflow!X$9:X$29,$B112,1)</f>
        <v>0</v>
      </c>
      <c r="Y112" s="14">
        <f ca="1">choosenAgri!Y112*$E$1+choosenLivestock!I112*$I$1+choosenDomestic!I112*$F$1+choosenIndustry!I112*$G$1+$H$1*INDEX(choosenEnvflow!Y$9:Y$29,$B112,1)</f>
        <v>0</v>
      </c>
      <c r="Z112" s="14">
        <f ca="1">choosenAgri!Z112*$E$1+choosenLivestock!J112*$I$1+choosenDomestic!J112*$F$1+choosenIndustry!J112*$G$1+$H$1*INDEX(choosenEnvflow!Z$9:Z$29,$B112,1)</f>
        <v>0</v>
      </c>
      <c r="AA112" s="14">
        <f ca="1">choosenAgri!AA112*$E$1+choosenLivestock!K112*$I$1+choosenDomestic!K112*$F$1+choosenIndustry!K112*$G$1+$H$1*INDEX(choosenEnvflow!AA$9:AA$29,$B112,1)</f>
        <v>0</v>
      </c>
      <c r="AB112" s="14">
        <f ca="1">choosenAgri!AB112*$E$1+choosenLivestock!L112*$I$1+choosenDomestic!L112*$F$1+choosenIndustry!L112*$G$1+$H$1*INDEX(choosenEnvflow!AB$9:AB$29,$B112,1)</f>
        <v>0</v>
      </c>
      <c r="AC112" s="14">
        <f ca="1">choosenAgri!AC112*$E$1+choosenLivestock!M112*$I$1+choosenDomestic!M112*$F$1+choosenIndustry!M112*$G$1+$H$1*INDEX(choosenEnvflow!AC$9:AC$29,$B112,1)</f>
        <v>0</v>
      </c>
      <c r="AD112" s="14">
        <f ca="1">choosenAgri!AD112*$E$1+choosenLivestock!N112*$I$1+choosenDomestic!N112*$F$1+choosenIndustry!N112*$G$1+$H$1*INDEX(choosenEnvflow!AD$9:AD$29,$B112,1)</f>
        <v>0</v>
      </c>
      <c r="AE112" s="14">
        <f ca="1">choosenAgri!AE112*$E$1+choosenLivestock!O112*$I$1+choosenDomestic!O112*$F$1+choosenIndustry!O112*$G$1+$H$1*INDEX(choosenEnvflow!AE$9:AE$29,$B112,1)</f>
        <v>0</v>
      </c>
      <c r="AF112" s="14">
        <f ca="1">choosenAgri!AF112*$E$1+choosenLivestock!P112*$I$1+choosenDomestic!P112*$F$1+choosenIndustry!P112*$G$1+$H$1*INDEX(choosenEnvflow!AF$9:AF$29,$B112,1)</f>
        <v>0</v>
      </c>
      <c r="AH112">
        <v>19</v>
      </c>
      <c r="AI112" t="s">
        <v>4</v>
      </c>
      <c r="AJ112" s="3">
        <f ca="1">choosenAgri!AJ112*$E$1+choosenLivestock!D112*$I$1+choosenDomestic!D112*$F$1+choosenIndustry!D112*$G$1+$H$1*INDEX(choosenEnvflow!AJ$9:AJ$29,$B112,1)</f>
        <v>0</v>
      </c>
      <c r="AK112" s="3">
        <f ca="1">choosenAgri!AK112*$E$1+choosenLivestock!E112*$I$1+choosenDomestic!E112*$F$1+choosenIndustry!E112*$G$1+$H$1*INDEX(choosenEnvflow!AK$9:AK$29,$B112,1)</f>
        <v>0</v>
      </c>
      <c r="AL112" s="3">
        <f ca="1">choosenAgri!AL112*$E$1+choosenLivestock!F112*$I$1+choosenDomestic!F112*$F$1+choosenIndustry!F112*$G$1+$H$1*INDEX(choosenEnvflow!AL$9:AL$29,$B112,1)</f>
        <v>0</v>
      </c>
      <c r="AM112" s="3">
        <f ca="1">choosenAgri!AM112*$E$1+choosenLivestock!G112*$I$1+choosenDomestic!G112*$F$1+choosenIndustry!G112*$G$1+$H$1*INDEX(choosenEnvflow!AM$9:AM$29,$B112,1)</f>
        <v>0</v>
      </c>
      <c r="AN112" s="3">
        <f ca="1">choosenAgri!AN112*$E$1+choosenLivestock!H112*$I$1+choosenDomestic!H112*$F$1+choosenIndustry!H112*$G$1+$H$1*INDEX(choosenEnvflow!AN$9:AN$29,$B112,1)</f>
        <v>0</v>
      </c>
      <c r="AO112" s="3">
        <f ca="1">choosenAgri!AO112*$E$1+choosenLivestock!I112*$I$1+choosenDomestic!I112*$F$1+choosenIndustry!I112*$G$1+$H$1*INDEX(choosenEnvflow!AO$9:AO$29,$B112,1)</f>
        <v>0</v>
      </c>
      <c r="AP112" s="3">
        <f ca="1">choosenAgri!AP112*$E$1+choosenLivestock!J112*$I$1+choosenDomestic!J112*$F$1+choosenIndustry!J112*$G$1+$H$1*INDEX(choosenEnvflow!AP$9:AP$29,$B112,1)</f>
        <v>0</v>
      </c>
      <c r="AQ112" s="3">
        <f ca="1">choosenAgri!AQ112*$E$1+choosenLivestock!K112*$I$1+choosenDomestic!K112*$F$1+choosenIndustry!K112*$G$1+$H$1*INDEX(choosenEnvflow!AQ$9:AQ$29,$B112,1)</f>
        <v>0</v>
      </c>
      <c r="AR112" s="3">
        <f ca="1">choosenAgri!AR112*$E$1+choosenLivestock!L112*$I$1+choosenDomestic!L112*$F$1+choosenIndustry!L112*$G$1+$H$1*INDEX(choosenEnvflow!AR$9:AR$29,$B112,1)</f>
        <v>0</v>
      </c>
      <c r="AS112" s="3">
        <f ca="1">choosenAgri!AS112*$E$1+choosenLivestock!M112*$I$1+choosenDomestic!M112*$F$1+choosenIndustry!M112*$G$1+$H$1*INDEX(choosenEnvflow!AS$9:AS$29,$B112,1)</f>
        <v>0</v>
      </c>
      <c r="AT112" s="3">
        <f ca="1">choosenAgri!AT112*$E$1+choosenLivestock!N112*$I$1+choosenDomestic!N112*$F$1+choosenIndustry!N112*$G$1+$H$1*INDEX(choosenEnvflow!AT$9:AT$29,$B112,1)</f>
        <v>0</v>
      </c>
      <c r="AU112" s="3">
        <f ca="1">choosenAgri!AU112*$E$1+choosenLivestock!O112*$I$1+choosenDomestic!O112*$F$1+choosenIndustry!O112*$G$1+$H$1*INDEX(choosenEnvflow!AU$9:AU$29,$B112,1)</f>
        <v>0</v>
      </c>
      <c r="AV112" s="3">
        <f ca="1">choosenAgri!AV112*$E$1+choosenLivestock!P112*$I$1+choosenDomestic!P112*$F$1+choosenIndustry!P112*$G$1+$H$1*INDEX(choosenEnvflow!AV$9:AV$29,$B112,1)</f>
        <v>0</v>
      </c>
      <c r="AX112">
        <v>19</v>
      </c>
      <c r="AY112" t="s">
        <v>4</v>
      </c>
      <c r="AZ112" s="3">
        <f ca="1">choosenAgri!AZ112*$E$1+choosenLivestock!D112*$I$1+choosenDomestic!D112*$F$1+choosenIndustry!D112*$G$1+$H$1*INDEX(choosenEnvflow!AZ$9:AZ$29,$B112,1)</f>
        <v>0</v>
      </c>
      <c r="BA112" s="3">
        <f ca="1">choosenAgri!BA112*$E$1+choosenLivestock!E112*$I$1+choosenDomestic!E112*$F$1+choosenIndustry!E112*$G$1+$H$1*INDEX(choosenEnvflow!BA$9:BA$29,$B112,1)</f>
        <v>0</v>
      </c>
      <c r="BB112" s="3">
        <f ca="1">choosenAgri!BB112*$E$1+choosenLivestock!F112*$I$1+choosenDomestic!F112*$F$1+choosenIndustry!F112*$G$1+$H$1*INDEX(choosenEnvflow!BB$9:BB$29,$B112,1)</f>
        <v>0</v>
      </c>
      <c r="BC112" s="3">
        <f ca="1">choosenAgri!BC112*$E$1+choosenLivestock!G112*$I$1+choosenDomestic!G112*$F$1+choosenIndustry!G112*$G$1+$H$1*INDEX(choosenEnvflow!BC$9:BC$29,$B112,1)</f>
        <v>0</v>
      </c>
      <c r="BD112" s="3">
        <f ca="1">choosenAgri!BD112*$E$1+choosenLivestock!H112*$I$1+choosenDomestic!H112*$F$1+choosenIndustry!H112*$G$1+$H$1*INDEX(choosenEnvflow!BD$9:BD$29,$B112,1)</f>
        <v>0</v>
      </c>
      <c r="BE112" s="3">
        <f ca="1">choosenAgri!BE112*$E$1+choosenLivestock!I112*$I$1+choosenDomestic!I112*$F$1+choosenIndustry!I112*$G$1+$H$1*INDEX(choosenEnvflow!BE$9:BE$29,$B112,1)</f>
        <v>0</v>
      </c>
      <c r="BF112" s="3">
        <f ca="1">choosenAgri!BF112*$E$1+choosenLivestock!J112*$I$1+choosenDomestic!J112*$F$1+choosenIndustry!J112*$G$1+$H$1*INDEX(choosenEnvflow!BF$9:BF$29,$B112,1)</f>
        <v>0</v>
      </c>
      <c r="BG112" s="3">
        <f ca="1">choosenAgri!BG112*$E$1+choosenLivestock!K112*$I$1+choosenDomestic!K112*$F$1+choosenIndustry!K112*$G$1+$H$1*INDEX(choosenEnvflow!BG$9:BG$29,$B112,1)</f>
        <v>0</v>
      </c>
      <c r="BH112" s="3">
        <f ca="1">choosenAgri!BH112*$E$1+choosenLivestock!L112*$I$1+choosenDomestic!L112*$F$1+choosenIndustry!L112*$G$1+$H$1*INDEX(choosenEnvflow!BH$9:BH$29,$B112,1)</f>
        <v>0</v>
      </c>
      <c r="BI112" s="3">
        <f ca="1">choosenAgri!BI112*$E$1+choosenLivestock!M112*$I$1+choosenDomestic!M112*$F$1+choosenIndustry!M112*$G$1+$H$1*INDEX(choosenEnvflow!BI$9:BI$29,$B112,1)</f>
        <v>0</v>
      </c>
      <c r="BJ112" s="3">
        <f ca="1">choosenAgri!BJ112*$E$1+choosenLivestock!N112*$I$1+choosenDomestic!N112*$F$1+choosenIndustry!N112*$G$1+$H$1*INDEX(choosenEnvflow!BJ$9:BJ$29,$B112,1)</f>
        <v>0</v>
      </c>
      <c r="BK112" s="3">
        <f ca="1">choosenAgri!BK112*$E$1+choosenLivestock!O112*$I$1+choosenDomestic!O112*$F$1+choosenIndustry!O112*$G$1+$H$1*INDEX(choosenEnvflow!BK$9:BK$29,$B112,1)</f>
        <v>0</v>
      </c>
      <c r="BL112" s="3">
        <f ca="1">choosenAgri!BL112*$E$1+choosenLivestock!P112*$I$1+choosenDomestic!P112*$F$1+choosenIndustry!P112*$G$1+$H$1*INDEX(choosenEnvflow!BL$9:BL$29,$B112,1)</f>
        <v>0</v>
      </c>
    </row>
    <row r="113" spans="1:64" x14ac:dyDescent="0.25">
      <c r="A113">
        <v>4</v>
      </c>
      <c r="B113">
        <v>19</v>
      </c>
      <c r="C113" t="s">
        <v>5</v>
      </c>
      <c r="D113" s="3">
        <f ca="1">choosenAgri!D113*$E$1+choosenLivestock!D113*$I$1+choosenDomestic!D113*$F$1+choosenIndustry!D113*$G$1+$H$1*INDEX(choosenEnvflow!D$9:D$29,$B113,1)</f>
        <v>0</v>
      </c>
      <c r="E113" s="3">
        <f ca="1">choosenAgri!E113*$E$1+choosenLivestock!E113*$I$1+choosenDomestic!E113*$F$1+choosenIndustry!E113*$G$1+$H$1*INDEX(choosenEnvflow!E$9:E$29,$B113,1)</f>
        <v>0</v>
      </c>
      <c r="F113" s="3">
        <f ca="1">choosenAgri!F113*$E$1+choosenLivestock!F113*$I$1+choosenDomestic!F113*$F$1+choosenIndustry!F113*$G$1+$H$1*INDEX(choosenEnvflow!F$9:F$29,$B113,1)</f>
        <v>0</v>
      </c>
      <c r="G113" s="3">
        <f ca="1">choosenAgri!G113*$E$1+choosenLivestock!G113*$I$1+choosenDomestic!G113*$F$1+choosenIndustry!G113*$G$1+$H$1*INDEX(choosenEnvflow!G$9:G$29,$B113,1)</f>
        <v>0</v>
      </c>
      <c r="H113" s="3">
        <f ca="1">choosenAgri!H113*$E$1+choosenLivestock!H113*$I$1+choosenDomestic!H113*$F$1+choosenIndustry!H113*$G$1+$H$1*INDEX(choosenEnvflow!H$9:H$29,$B113,1)</f>
        <v>0</v>
      </c>
      <c r="I113" s="3">
        <f ca="1">choosenAgri!I113*$E$1+choosenLivestock!I113*$I$1+choosenDomestic!I113*$F$1+choosenIndustry!I113*$G$1+$H$1*INDEX(choosenEnvflow!I$9:I$29,$B113,1)</f>
        <v>0</v>
      </c>
      <c r="J113" s="3">
        <f ca="1">choosenAgri!J113*$E$1+choosenLivestock!J113*$I$1+choosenDomestic!J113*$F$1+choosenIndustry!J113*$G$1+$H$1*INDEX(choosenEnvflow!J$9:J$29,$B113,1)</f>
        <v>0</v>
      </c>
      <c r="K113" s="3">
        <f ca="1">choosenAgri!K113*$E$1+choosenLivestock!K113*$I$1+choosenDomestic!K113*$F$1+choosenIndustry!K113*$G$1+$H$1*INDEX(choosenEnvflow!K$9:K$29,$B113,1)</f>
        <v>0</v>
      </c>
      <c r="L113" s="3">
        <f ca="1">choosenAgri!L113*$E$1+choosenLivestock!L113*$I$1+choosenDomestic!L113*$F$1+choosenIndustry!L113*$G$1+$H$1*INDEX(choosenEnvflow!L$9:L$29,$B113,1)</f>
        <v>0</v>
      </c>
      <c r="M113" s="3">
        <f ca="1">choosenAgri!M113*$E$1+choosenLivestock!M113*$I$1+choosenDomestic!M113*$F$1+choosenIndustry!M113*$G$1+$H$1*INDEX(choosenEnvflow!M$9:M$29,$B113,1)</f>
        <v>0</v>
      </c>
      <c r="N113" s="3">
        <f ca="1">choosenAgri!N113*$E$1+choosenLivestock!N113*$I$1+choosenDomestic!N113*$F$1+choosenIndustry!N113*$G$1+$H$1*INDEX(choosenEnvflow!N$9:N$29,$B113,1)</f>
        <v>0</v>
      </c>
      <c r="O113" s="3">
        <f ca="1">choosenAgri!O113*$E$1+choosenLivestock!O113*$I$1+choosenDomestic!O113*$F$1+choosenIndustry!O113*$G$1+$H$1*INDEX(choosenEnvflow!O$9:O$29,$B113,1)</f>
        <v>0</v>
      </c>
      <c r="P113" s="3">
        <f ca="1">choosenAgri!P113*$E$1+choosenLivestock!P113*$I$1+choosenDomestic!P113*$F$1+choosenIndustry!P113*$G$1+$H$1*INDEX(choosenEnvflow!P$9:P$29,$B113,1)</f>
        <v>0</v>
      </c>
      <c r="R113">
        <v>19</v>
      </c>
      <c r="S113" t="s">
        <v>5</v>
      </c>
      <c r="T113" s="14">
        <f ca="1">choosenAgri!T113*$E$1+choosenLivestock!D113*$I$1+choosenDomestic!D113*$F$1+choosenIndustry!D113*$G$1+$H$1*INDEX(choosenEnvflow!T$9:T$29,$B113,1)</f>
        <v>0</v>
      </c>
      <c r="U113" s="14">
        <f ca="1">choosenAgri!U113*$E$1+choosenLivestock!E113*$I$1+choosenDomestic!E113*$F$1+choosenIndustry!E113*$G$1+$H$1*INDEX(choosenEnvflow!U$9:U$29,$B113,1)</f>
        <v>0</v>
      </c>
      <c r="V113" s="14">
        <f ca="1">choosenAgri!V113*$E$1+choosenLivestock!F113*$I$1+choosenDomestic!F113*$F$1+choosenIndustry!F113*$G$1+$H$1*INDEX(choosenEnvflow!V$9:V$29,$B113,1)</f>
        <v>0</v>
      </c>
      <c r="W113" s="14">
        <f ca="1">choosenAgri!W113*$E$1+choosenLivestock!G113*$I$1+choosenDomestic!G113*$F$1+choosenIndustry!G113*$G$1+$H$1*INDEX(choosenEnvflow!W$9:W$29,$B113,1)</f>
        <v>0</v>
      </c>
      <c r="X113" s="14">
        <f ca="1">choosenAgri!X113*$E$1+choosenLivestock!H113*$I$1+choosenDomestic!H113*$F$1+choosenIndustry!H113*$G$1+$H$1*INDEX(choosenEnvflow!X$9:X$29,$B113,1)</f>
        <v>0</v>
      </c>
      <c r="Y113" s="14">
        <f ca="1">choosenAgri!Y113*$E$1+choosenLivestock!I113*$I$1+choosenDomestic!I113*$F$1+choosenIndustry!I113*$G$1+$H$1*INDEX(choosenEnvflow!Y$9:Y$29,$B113,1)</f>
        <v>0</v>
      </c>
      <c r="Z113" s="14">
        <f ca="1">choosenAgri!Z113*$E$1+choosenLivestock!J113*$I$1+choosenDomestic!J113*$F$1+choosenIndustry!J113*$G$1+$H$1*INDEX(choosenEnvflow!Z$9:Z$29,$B113,1)</f>
        <v>0</v>
      </c>
      <c r="AA113" s="14">
        <f ca="1">choosenAgri!AA113*$E$1+choosenLivestock!K113*$I$1+choosenDomestic!K113*$F$1+choosenIndustry!K113*$G$1+$H$1*INDEX(choosenEnvflow!AA$9:AA$29,$B113,1)</f>
        <v>0</v>
      </c>
      <c r="AB113" s="14">
        <f ca="1">choosenAgri!AB113*$E$1+choosenLivestock!L113*$I$1+choosenDomestic!L113*$F$1+choosenIndustry!L113*$G$1+$H$1*INDEX(choosenEnvflow!AB$9:AB$29,$B113,1)</f>
        <v>0</v>
      </c>
      <c r="AC113" s="14">
        <f ca="1">choosenAgri!AC113*$E$1+choosenLivestock!M113*$I$1+choosenDomestic!M113*$F$1+choosenIndustry!M113*$G$1+$H$1*INDEX(choosenEnvflow!AC$9:AC$29,$B113,1)</f>
        <v>0</v>
      </c>
      <c r="AD113" s="14">
        <f ca="1">choosenAgri!AD113*$E$1+choosenLivestock!N113*$I$1+choosenDomestic!N113*$F$1+choosenIndustry!N113*$G$1+$H$1*INDEX(choosenEnvflow!AD$9:AD$29,$B113,1)</f>
        <v>0</v>
      </c>
      <c r="AE113" s="14">
        <f ca="1">choosenAgri!AE113*$E$1+choosenLivestock!O113*$I$1+choosenDomestic!O113*$F$1+choosenIndustry!O113*$G$1+$H$1*INDEX(choosenEnvflow!AE$9:AE$29,$B113,1)</f>
        <v>0</v>
      </c>
      <c r="AF113" s="14">
        <f ca="1">choosenAgri!AF113*$E$1+choosenLivestock!P113*$I$1+choosenDomestic!P113*$F$1+choosenIndustry!P113*$G$1+$H$1*INDEX(choosenEnvflow!AF$9:AF$29,$B113,1)</f>
        <v>0</v>
      </c>
      <c r="AH113">
        <v>19</v>
      </c>
      <c r="AI113" t="s">
        <v>5</v>
      </c>
      <c r="AJ113" s="3">
        <f ca="1">choosenAgri!AJ113*$E$1+choosenLivestock!D113*$I$1+choosenDomestic!D113*$F$1+choosenIndustry!D113*$G$1+$H$1*INDEX(choosenEnvflow!AJ$9:AJ$29,$B113,1)</f>
        <v>0</v>
      </c>
      <c r="AK113" s="3">
        <f ca="1">choosenAgri!AK113*$E$1+choosenLivestock!E113*$I$1+choosenDomestic!E113*$F$1+choosenIndustry!E113*$G$1+$H$1*INDEX(choosenEnvflow!AK$9:AK$29,$B113,1)</f>
        <v>0</v>
      </c>
      <c r="AL113" s="3">
        <f ca="1">choosenAgri!AL113*$E$1+choosenLivestock!F113*$I$1+choosenDomestic!F113*$F$1+choosenIndustry!F113*$G$1+$H$1*INDEX(choosenEnvflow!AL$9:AL$29,$B113,1)</f>
        <v>0</v>
      </c>
      <c r="AM113" s="3">
        <f ca="1">choosenAgri!AM113*$E$1+choosenLivestock!G113*$I$1+choosenDomestic!G113*$F$1+choosenIndustry!G113*$G$1+$H$1*INDEX(choosenEnvflow!AM$9:AM$29,$B113,1)</f>
        <v>0</v>
      </c>
      <c r="AN113" s="3">
        <f ca="1">choosenAgri!AN113*$E$1+choosenLivestock!H113*$I$1+choosenDomestic!H113*$F$1+choosenIndustry!H113*$G$1+$H$1*INDEX(choosenEnvflow!AN$9:AN$29,$B113,1)</f>
        <v>0</v>
      </c>
      <c r="AO113" s="3">
        <f ca="1">choosenAgri!AO113*$E$1+choosenLivestock!I113*$I$1+choosenDomestic!I113*$F$1+choosenIndustry!I113*$G$1+$H$1*INDEX(choosenEnvflow!AO$9:AO$29,$B113,1)</f>
        <v>0</v>
      </c>
      <c r="AP113" s="3">
        <f ca="1">choosenAgri!AP113*$E$1+choosenLivestock!J113*$I$1+choosenDomestic!J113*$F$1+choosenIndustry!J113*$G$1+$H$1*INDEX(choosenEnvflow!AP$9:AP$29,$B113,1)</f>
        <v>0</v>
      </c>
      <c r="AQ113" s="3">
        <f ca="1">choosenAgri!AQ113*$E$1+choosenLivestock!K113*$I$1+choosenDomestic!K113*$F$1+choosenIndustry!K113*$G$1+$H$1*INDEX(choosenEnvflow!AQ$9:AQ$29,$B113,1)</f>
        <v>0</v>
      </c>
      <c r="AR113" s="3">
        <f ca="1">choosenAgri!AR113*$E$1+choosenLivestock!L113*$I$1+choosenDomestic!L113*$F$1+choosenIndustry!L113*$G$1+$H$1*INDEX(choosenEnvflow!AR$9:AR$29,$B113,1)</f>
        <v>0</v>
      </c>
      <c r="AS113" s="3">
        <f ca="1">choosenAgri!AS113*$E$1+choosenLivestock!M113*$I$1+choosenDomestic!M113*$F$1+choosenIndustry!M113*$G$1+$H$1*INDEX(choosenEnvflow!AS$9:AS$29,$B113,1)</f>
        <v>0</v>
      </c>
      <c r="AT113" s="3">
        <f ca="1">choosenAgri!AT113*$E$1+choosenLivestock!N113*$I$1+choosenDomestic!N113*$F$1+choosenIndustry!N113*$G$1+$H$1*INDEX(choosenEnvflow!AT$9:AT$29,$B113,1)</f>
        <v>0</v>
      </c>
      <c r="AU113" s="3">
        <f ca="1">choosenAgri!AU113*$E$1+choosenLivestock!O113*$I$1+choosenDomestic!O113*$F$1+choosenIndustry!O113*$G$1+$H$1*INDEX(choosenEnvflow!AU$9:AU$29,$B113,1)</f>
        <v>0</v>
      </c>
      <c r="AV113" s="3">
        <f ca="1">choosenAgri!AV113*$E$1+choosenLivestock!P113*$I$1+choosenDomestic!P113*$F$1+choosenIndustry!P113*$G$1+$H$1*INDEX(choosenEnvflow!AV$9:AV$29,$B113,1)</f>
        <v>0</v>
      </c>
      <c r="AX113">
        <v>19</v>
      </c>
      <c r="AY113" t="s">
        <v>5</v>
      </c>
      <c r="AZ113" s="3">
        <f ca="1">choosenAgri!AZ113*$E$1+choosenLivestock!D113*$I$1+choosenDomestic!D113*$F$1+choosenIndustry!D113*$G$1+$H$1*INDEX(choosenEnvflow!AZ$9:AZ$29,$B113,1)</f>
        <v>0</v>
      </c>
      <c r="BA113" s="3">
        <f ca="1">choosenAgri!BA113*$E$1+choosenLivestock!E113*$I$1+choosenDomestic!E113*$F$1+choosenIndustry!E113*$G$1+$H$1*INDEX(choosenEnvflow!BA$9:BA$29,$B113,1)</f>
        <v>0</v>
      </c>
      <c r="BB113" s="3">
        <f ca="1">choosenAgri!BB113*$E$1+choosenLivestock!F113*$I$1+choosenDomestic!F113*$F$1+choosenIndustry!F113*$G$1+$H$1*INDEX(choosenEnvflow!BB$9:BB$29,$B113,1)</f>
        <v>0</v>
      </c>
      <c r="BC113" s="3">
        <f ca="1">choosenAgri!BC113*$E$1+choosenLivestock!G113*$I$1+choosenDomestic!G113*$F$1+choosenIndustry!G113*$G$1+$H$1*INDEX(choosenEnvflow!BC$9:BC$29,$B113,1)</f>
        <v>0</v>
      </c>
      <c r="BD113" s="3">
        <f ca="1">choosenAgri!BD113*$E$1+choosenLivestock!H113*$I$1+choosenDomestic!H113*$F$1+choosenIndustry!H113*$G$1+$H$1*INDEX(choosenEnvflow!BD$9:BD$29,$B113,1)</f>
        <v>0</v>
      </c>
      <c r="BE113" s="3">
        <f ca="1">choosenAgri!BE113*$E$1+choosenLivestock!I113*$I$1+choosenDomestic!I113*$F$1+choosenIndustry!I113*$G$1+$H$1*INDEX(choosenEnvflow!BE$9:BE$29,$B113,1)</f>
        <v>0</v>
      </c>
      <c r="BF113" s="3">
        <f ca="1">choosenAgri!BF113*$E$1+choosenLivestock!J113*$I$1+choosenDomestic!J113*$F$1+choosenIndustry!J113*$G$1+$H$1*INDEX(choosenEnvflow!BF$9:BF$29,$B113,1)</f>
        <v>0</v>
      </c>
      <c r="BG113" s="3">
        <f ca="1">choosenAgri!BG113*$E$1+choosenLivestock!K113*$I$1+choosenDomestic!K113*$F$1+choosenIndustry!K113*$G$1+$H$1*INDEX(choosenEnvflow!BG$9:BG$29,$B113,1)</f>
        <v>0</v>
      </c>
      <c r="BH113" s="3">
        <f ca="1">choosenAgri!BH113*$E$1+choosenLivestock!L113*$I$1+choosenDomestic!L113*$F$1+choosenIndustry!L113*$G$1+$H$1*INDEX(choosenEnvflow!BH$9:BH$29,$B113,1)</f>
        <v>0</v>
      </c>
      <c r="BI113" s="3">
        <f ca="1">choosenAgri!BI113*$E$1+choosenLivestock!M113*$I$1+choosenDomestic!M113*$F$1+choosenIndustry!M113*$G$1+$H$1*INDEX(choosenEnvflow!BI$9:BI$29,$B113,1)</f>
        <v>0</v>
      </c>
      <c r="BJ113" s="3">
        <f ca="1">choosenAgri!BJ113*$E$1+choosenLivestock!N113*$I$1+choosenDomestic!N113*$F$1+choosenIndustry!N113*$G$1+$H$1*INDEX(choosenEnvflow!BJ$9:BJ$29,$B113,1)</f>
        <v>0</v>
      </c>
      <c r="BK113" s="3">
        <f ca="1">choosenAgri!BK113*$E$1+choosenLivestock!O113*$I$1+choosenDomestic!O113*$F$1+choosenIndustry!O113*$G$1+$H$1*INDEX(choosenEnvflow!BK$9:BK$29,$B113,1)</f>
        <v>0</v>
      </c>
      <c r="BL113" s="3">
        <f ca="1">choosenAgri!BL113*$E$1+choosenLivestock!P113*$I$1+choosenDomestic!P113*$F$1+choosenIndustry!P113*$G$1+$H$1*INDEX(choosenEnvflow!BL$9:BL$29,$B113,1)</f>
        <v>0</v>
      </c>
    </row>
    <row r="114" spans="1:64" x14ac:dyDescent="0.25">
      <c r="A114">
        <v>5</v>
      </c>
      <c r="B114">
        <v>19</v>
      </c>
      <c r="C114" t="s">
        <v>6</v>
      </c>
      <c r="D114" s="3">
        <f ca="1">choosenAgri!D114*$E$1+choosenLivestock!D114*$I$1+choosenDomestic!D114*$F$1+choosenIndustry!D114*$G$1+$H$1*INDEX(choosenEnvflow!D$9:D$29,$B114,1)</f>
        <v>0</v>
      </c>
      <c r="E114" s="3">
        <f ca="1">choosenAgri!E114*$E$1+choosenLivestock!E114*$I$1+choosenDomestic!E114*$F$1+choosenIndustry!E114*$G$1+$H$1*INDEX(choosenEnvflow!E$9:E$29,$B114,1)</f>
        <v>0</v>
      </c>
      <c r="F114" s="3">
        <f ca="1">choosenAgri!F114*$E$1+choosenLivestock!F114*$I$1+choosenDomestic!F114*$F$1+choosenIndustry!F114*$G$1+$H$1*INDEX(choosenEnvflow!F$9:F$29,$B114,1)</f>
        <v>0</v>
      </c>
      <c r="G114" s="3">
        <f ca="1">choosenAgri!G114*$E$1+choosenLivestock!G114*$I$1+choosenDomestic!G114*$F$1+choosenIndustry!G114*$G$1+$H$1*INDEX(choosenEnvflow!G$9:G$29,$B114,1)</f>
        <v>0</v>
      </c>
      <c r="H114" s="3">
        <f ca="1">choosenAgri!H114*$E$1+choosenLivestock!H114*$I$1+choosenDomestic!H114*$F$1+choosenIndustry!H114*$G$1+$H$1*INDEX(choosenEnvflow!H$9:H$29,$B114,1)</f>
        <v>0</v>
      </c>
      <c r="I114" s="3">
        <f ca="1">choosenAgri!I114*$E$1+choosenLivestock!I114*$I$1+choosenDomestic!I114*$F$1+choosenIndustry!I114*$G$1+$H$1*INDEX(choosenEnvflow!I$9:I$29,$B114,1)</f>
        <v>0</v>
      </c>
      <c r="J114" s="3">
        <f ca="1">choosenAgri!J114*$E$1+choosenLivestock!J114*$I$1+choosenDomestic!J114*$F$1+choosenIndustry!J114*$G$1+$H$1*INDEX(choosenEnvflow!J$9:J$29,$B114,1)</f>
        <v>0</v>
      </c>
      <c r="K114" s="3">
        <f ca="1">choosenAgri!K114*$E$1+choosenLivestock!K114*$I$1+choosenDomestic!K114*$F$1+choosenIndustry!K114*$G$1+$H$1*INDEX(choosenEnvflow!K$9:K$29,$B114,1)</f>
        <v>0</v>
      </c>
      <c r="L114" s="3">
        <f ca="1">choosenAgri!L114*$E$1+choosenLivestock!L114*$I$1+choosenDomestic!L114*$F$1+choosenIndustry!L114*$G$1+$H$1*INDEX(choosenEnvflow!L$9:L$29,$B114,1)</f>
        <v>0</v>
      </c>
      <c r="M114" s="3">
        <f ca="1">choosenAgri!M114*$E$1+choosenLivestock!M114*$I$1+choosenDomestic!M114*$F$1+choosenIndustry!M114*$G$1+$H$1*INDEX(choosenEnvflow!M$9:M$29,$B114,1)</f>
        <v>0</v>
      </c>
      <c r="N114" s="3">
        <f ca="1">choosenAgri!N114*$E$1+choosenLivestock!N114*$I$1+choosenDomestic!N114*$F$1+choosenIndustry!N114*$G$1+$H$1*INDEX(choosenEnvflow!N$9:N$29,$B114,1)</f>
        <v>0</v>
      </c>
      <c r="O114" s="3">
        <f ca="1">choosenAgri!O114*$E$1+choosenLivestock!O114*$I$1+choosenDomestic!O114*$F$1+choosenIndustry!O114*$G$1+$H$1*INDEX(choosenEnvflow!O$9:O$29,$B114,1)</f>
        <v>0</v>
      </c>
      <c r="P114" s="3">
        <f ca="1">choosenAgri!P114*$E$1+choosenLivestock!P114*$I$1+choosenDomestic!P114*$F$1+choosenIndustry!P114*$G$1+$H$1*INDEX(choosenEnvflow!P$9:P$29,$B114,1)</f>
        <v>0</v>
      </c>
      <c r="R114">
        <v>19</v>
      </c>
      <c r="S114" t="s">
        <v>6</v>
      </c>
      <c r="T114" s="14">
        <f ca="1">choosenAgri!T114*$E$1+choosenLivestock!D114*$I$1+choosenDomestic!D114*$F$1+choosenIndustry!D114*$G$1+$H$1*INDEX(choosenEnvflow!T$9:T$29,$B114,1)</f>
        <v>0</v>
      </c>
      <c r="U114" s="14">
        <f ca="1">choosenAgri!U114*$E$1+choosenLivestock!E114*$I$1+choosenDomestic!E114*$F$1+choosenIndustry!E114*$G$1+$H$1*INDEX(choosenEnvflow!U$9:U$29,$B114,1)</f>
        <v>0</v>
      </c>
      <c r="V114" s="14">
        <f ca="1">choosenAgri!V114*$E$1+choosenLivestock!F114*$I$1+choosenDomestic!F114*$F$1+choosenIndustry!F114*$G$1+$H$1*INDEX(choosenEnvflow!V$9:V$29,$B114,1)</f>
        <v>0</v>
      </c>
      <c r="W114" s="14">
        <f ca="1">choosenAgri!W114*$E$1+choosenLivestock!G114*$I$1+choosenDomestic!G114*$F$1+choosenIndustry!G114*$G$1+$H$1*INDEX(choosenEnvflow!W$9:W$29,$B114,1)</f>
        <v>0</v>
      </c>
      <c r="X114" s="14">
        <f ca="1">choosenAgri!X114*$E$1+choosenLivestock!H114*$I$1+choosenDomestic!H114*$F$1+choosenIndustry!H114*$G$1+$H$1*INDEX(choosenEnvflow!X$9:X$29,$B114,1)</f>
        <v>0</v>
      </c>
      <c r="Y114" s="14">
        <f ca="1">choosenAgri!Y114*$E$1+choosenLivestock!I114*$I$1+choosenDomestic!I114*$F$1+choosenIndustry!I114*$G$1+$H$1*INDEX(choosenEnvflow!Y$9:Y$29,$B114,1)</f>
        <v>0</v>
      </c>
      <c r="Z114" s="14">
        <f ca="1">choosenAgri!Z114*$E$1+choosenLivestock!J114*$I$1+choosenDomestic!J114*$F$1+choosenIndustry!J114*$G$1+$H$1*INDEX(choosenEnvflow!Z$9:Z$29,$B114,1)</f>
        <v>0</v>
      </c>
      <c r="AA114" s="14">
        <f ca="1">choosenAgri!AA114*$E$1+choosenLivestock!K114*$I$1+choosenDomestic!K114*$F$1+choosenIndustry!K114*$G$1+$H$1*INDEX(choosenEnvflow!AA$9:AA$29,$B114,1)</f>
        <v>0</v>
      </c>
      <c r="AB114" s="14">
        <f ca="1">choosenAgri!AB114*$E$1+choosenLivestock!L114*$I$1+choosenDomestic!L114*$F$1+choosenIndustry!L114*$G$1+$H$1*INDEX(choosenEnvflow!AB$9:AB$29,$B114,1)</f>
        <v>0</v>
      </c>
      <c r="AC114" s="14">
        <f ca="1">choosenAgri!AC114*$E$1+choosenLivestock!M114*$I$1+choosenDomestic!M114*$F$1+choosenIndustry!M114*$G$1+$H$1*INDEX(choosenEnvflow!AC$9:AC$29,$B114,1)</f>
        <v>0</v>
      </c>
      <c r="AD114" s="14">
        <f ca="1">choosenAgri!AD114*$E$1+choosenLivestock!N114*$I$1+choosenDomestic!N114*$F$1+choosenIndustry!N114*$G$1+$H$1*INDEX(choosenEnvflow!AD$9:AD$29,$B114,1)</f>
        <v>0</v>
      </c>
      <c r="AE114" s="14">
        <f ca="1">choosenAgri!AE114*$E$1+choosenLivestock!O114*$I$1+choosenDomestic!O114*$F$1+choosenIndustry!O114*$G$1+$H$1*INDEX(choosenEnvflow!AE$9:AE$29,$B114,1)</f>
        <v>0</v>
      </c>
      <c r="AF114" s="14">
        <f ca="1">choosenAgri!AF114*$E$1+choosenLivestock!P114*$I$1+choosenDomestic!P114*$F$1+choosenIndustry!P114*$G$1+$H$1*INDEX(choosenEnvflow!AF$9:AF$29,$B114,1)</f>
        <v>0</v>
      </c>
      <c r="AH114">
        <v>19</v>
      </c>
      <c r="AI114" t="s">
        <v>6</v>
      </c>
      <c r="AJ114" s="3">
        <f ca="1">choosenAgri!AJ114*$E$1+choosenLivestock!D114*$I$1+choosenDomestic!D114*$F$1+choosenIndustry!D114*$G$1+$H$1*INDEX(choosenEnvflow!AJ$9:AJ$29,$B114,1)</f>
        <v>0</v>
      </c>
      <c r="AK114" s="3">
        <f ca="1">choosenAgri!AK114*$E$1+choosenLivestock!E114*$I$1+choosenDomestic!E114*$F$1+choosenIndustry!E114*$G$1+$H$1*INDEX(choosenEnvflow!AK$9:AK$29,$B114,1)</f>
        <v>0</v>
      </c>
      <c r="AL114" s="3">
        <f ca="1">choosenAgri!AL114*$E$1+choosenLivestock!F114*$I$1+choosenDomestic!F114*$F$1+choosenIndustry!F114*$G$1+$H$1*INDEX(choosenEnvflow!AL$9:AL$29,$B114,1)</f>
        <v>0</v>
      </c>
      <c r="AM114" s="3">
        <f ca="1">choosenAgri!AM114*$E$1+choosenLivestock!G114*$I$1+choosenDomestic!G114*$F$1+choosenIndustry!G114*$G$1+$H$1*INDEX(choosenEnvflow!AM$9:AM$29,$B114,1)</f>
        <v>0</v>
      </c>
      <c r="AN114" s="3">
        <f ca="1">choosenAgri!AN114*$E$1+choosenLivestock!H114*$I$1+choosenDomestic!H114*$F$1+choosenIndustry!H114*$G$1+$H$1*INDEX(choosenEnvflow!AN$9:AN$29,$B114,1)</f>
        <v>0</v>
      </c>
      <c r="AO114" s="3">
        <f ca="1">choosenAgri!AO114*$E$1+choosenLivestock!I114*$I$1+choosenDomestic!I114*$F$1+choosenIndustry!I114*$G$1+$H$1*INDEX(choosenEnvflow!AO$9:AO$29,$B114,1)</f>
        <v>0</v>
      </c>
      <c r="AP114" s="3">
        <f ca="1">choosenAgri!AP114*$E$1+choosenLivestock!J114*$I$1+choosenDomestic!J114*$F$1+choosenIndustry!J114*$G$1+$H$1*INDEX(choosenEnvflow!AP$9:AP$29,$B114,1)</f>
        <v>0</v>
      </c>
      <c r="AQ114" s="3">
        <f ca="1">choosenAgri!AQ114*$E$1+choosenLivestock!K114*$I$1+choosenDomestic!K114*$F$1+choosenIndustry!K114*$G$1+$H$1*INDEX(choosenEnvflow!AQ$9:AQ$29,$B114,1)</f>
        <v>0</v>
      </c>
      <c r="AR114" s="3">
        <f ca="1">choosenAgri!AR114*$E$1+choosenLivestock!L114*$I$1+choosenDomestic!L114*$F$1+choosenIndustry!L114*$G$1+$H$1*INDEX(choosenEnvflow!AR$9:AR$29,$B114,1)</f>
        <v>0</v>
      </c>
      <c r="AS114" s="3">
        <f ca="1">choosenAgri!AS114*$E$1+choosenLivestock!M114*$I$1+choosenDomestic!M114*$F$1+choosenIndustry!M114*$G$1+$H$1*INDEX(choosenEnvflow!AS$9:AS$29,$B114,1)</f>
        <v>0</v>
      </c>
      <c r="AT114" s="3">
        <f ca="1">choosenAgri!AT114*$E$1+choosenLivestock!N114*$I$1+choosenDomestic!N114*$F$1+choosenIndustry!N114*$G$1+$H$1*INDEX(choosenEnvflow!AT$9:AT$29,$B114,1)</f>
        <v>0</v>
      </c>
      <c r="AU114" s="3">
        <f ca="1">choosenAgri!AU114*$E$1+choosenLivestock!O114*$I$1+choosenDomestic!O114*$F$1+choosenIndustry!O114*$G$1+$H$1*INDEX(choosenEnvflow!AU$9:AU$29,$B114,1)</f>
        <v>0</v>
      </c>
      <c r="AV114" s="3">
        <f ca="1">choosenAgri!AV114*$E$1+choosenLivestock!P114*$I$1+choosenDomestic!P114*$F$1+choosenIndustry!P114*$G$1+$H$1*INDEX(choosenEnvflow!AV$9:AV$29,$B114,1)</f>
        <v>0</v>
      </c>
      <c r="AX114">
        <v>19</v>
      </c>
      <c r="AY114" t="s">
        <v>6</v>
      </c>
      <c r="AZ114" s="3">
        <f ca="1">choosenAgri!AZ114*$E$1+choosenLivestock!D114*$I$1+choosenDomestic!D114*$F$1+choosenIndustry!D114*$G$1+$H$1*INDEX(choosenEnvflow!AZ$9:AZ$29,$B114,1)</f>
        <v>0</v>
      </c>
      <c r="BA114" s="3">
        <f ca="1">choosenAgri!BA114*$E$1+choosenLivestock!E114*$I$1+choosenDomestic!E114*$F$1+choosenIndustry!E114*$G$1+$H$1*INDEX(choosenEnvflow!BA$9:BA$29,$B114,1)</f>
        <v>0</v>
      </c>
      <c r="BB114" s="3">
        <f ca="1">choosenAgri!BB114*$E$1+choosenLivestock!F114*$I$1+choosenDomestic!F114*$F$1+choosenIndustry!F114*$G$1+$H$1*INDEX(choosenEnvflow!BB$9:BB$29,$B114,1)</f>
        <v>0</v>
      </c>
      <c r="BC114" s="3">
        <f ca="1">choosenAgri!BC114*$E$1+choosenLivestock!G114*$I$1+choosenDomestic!G114*$F$1+choosenIndustry!G114*$G$1+$H$1*INDEX(choosenEnvflow!BC$9:BC$29,$B114,1)</f>
        <v>0</v>
      </c>
      <c r="BD114" s="3">
        <f ca="1">choosenAgri!BD114*$E$1+choosenLivestock!H114*$I$1+choosenDomestic!H114*$F$1+choosenIndustry!H114*$G$1+$H$1*INDEX(choosenEnvflow!BD$9:BD$29,$B114,1)</f>
        <v>0</v>
      </c>
      <c r="BE114" s="3">
        <f ca="1">choosenAgri!BE114*$E$1+choosenLivestock!I114*$I$1+choosenDomestic!I114*$F$1+choosenIndustry!I114*$G$1+$H$1*INDEX(choosenEnvflow!BE$9:BE$29,$B114,1)</f>
        <v>0</v>
      </c>
      <c r="BF114" s="3">
        <f ca="1">choosenAgri!BF114*$E$1+choosenLivestock!J114*$I$1+choosenDomestic!J114*$F$1+choosenIndustry!J114*$G$1+$H$1*INDEX(choosenEnvflow!BF$9:BF$29,$B114,1)</f>
        <v>0</v>
      </c>
      <c r="BG114" s="3">
        <f ca="1">choosenAgri!BG114*$E$1+choosenLivestock!K114*$I$1+choosenDomestic!K114*$F$1+choosenIndustry!K114*$G$1+$H$1*INDEX(choosenEnvflow!BG$9:BG$29,$B114,1)</f>
        <v>0</v>
      </c>
      <c r="BH114" s="3">
        <f ca="1">choosenAgri!BH114*$E$1+choosenLivestock!L114*$I$1+choosenDomestic!L114*$F$1+choosenIndustry!L114*$G$1+$H$1*INDEX(choosenEnvflow!BH$9:BH$29,$B114,1)</f>
        <v>0</v>
      </c>
      <c r="BI114" s="3">
        <f ca="1">choosenAgri!BI114*$E$1+choosenLivestock!M114*$I$1+choosenDomestic!M114*$F$1+choosenIndustry!M114*$G$1+$H$1*INDEX(choosenEnvflow!BI$9:BI$29,$B114,1)</f>
        <v>0</v>
      </c>
      <c r="BJ114" s="3">
        <f ca="1">choosenAgri!BJ114*$E$1+choosenLivestock!N114*$I$1+choosenDomestic!N114*$F$1+choosenIndustry!N114*$G$1+$H$1*INDEX(choosenEnvflow!BJ$9:BJ$29,$B114,1)</f>
        <v>0</v>
      </c>
      <c r="BK114" s="3">
        <f ca="1">choosenAgri!BK114*$E$1+choosenLivestock!O114*$I$1+choosenDomestic!O114*$F$1+choosenIndustry!O114*$G$1+$H$1*INDEX(choosenEnvflow!BK$9:BK$29,$B114,1)</f>
        <v>0</v>
      </c>
      <c r="BL114" s="3">
        <f ca="1">choosenAgri!BL114*$E$1+choosenLivestock!P114*$I$1+choosenDomestic!P114*$F$1+choosenIndustry!P114*$G$1+$H$1*INDEX(choosenEnvflow!BL$9:BL$29,$B114,1)</f>
        <v>0</v>
      </c>
    </row>
    <row r="115" spans="1:64" x14ac:dyDescent="0.25">
      <c r="A115">
        <v>1</v>
      </c>
      <c r="B115">
        <v>20</v>
      </c>
      <c r="C115" t="s">
        <v>2</v>
      </c>
      <c r="D115" s="3">
        <f ca="1">choosenAgri!D115*$E$1+choosenLivestock!D115*$I$1+choosenDomestic!D115*$F$1+choosenIndustry!D115*$G$1+$H$1*INDEX(choosenEnvflow!D$9:D$29,$B115,1)</f>
        <v>1.8255E-2</v>
      </c>
      <c r="E115" s="3">
        <f ca="1">choosenAgri!E115*$E$1+choosenLivestock!E115*$I$1+choosenDomestic!E115*$F$1+choosenIndustry!E115*$G$1+$H$1*INDEX(choosenEnvflow!E$9:E$29,$B115,1)</f>
        <v>7.2424999999999998E-3</v>
      </c>
      <c r="F115" s="3">
        <f ca="1">choosenAgri!F115*$E$1+choosenLivestock!F115*$I$1+choosenDomestic!F115*$F$1+choosenIndustry!F115*$G$1+$H$1*INDEX(choosenEnvflow!F$9:F$29,$B115,1)</f>
        <v>5.7549999999999997E-3</v>
      </c>
      <c r="G115" s="3">
        <f ca="1">choosenAgri!G115*$E$1+choosenLivestock!G115*$I$1+choosenDomestic!G115*$F$1+choosenIndustry!G115*$G$1+$H$1*INDEX(choosenEnvflow!G$9:G$29,$B115,1)</f>
        <v>1.56025E-2</v>
      </c>
      <c r="H115" s="3">
        <f ca="1">choosenAgri!H115*$E$1+choosenLivestock!H115*$I$1+choosenDomestic!H115*$F$1+choosenIndustry!H115*$G$1+$H$1*INDEX(choosenEnvflow!H$9:H$29,$B115,1)</f>
        <v>3.31925E-2</v>
      </c>
      <c r="I115" s="3">
        <f ca="1">choosenAgri!I115*$E$1+choosenLivestock!I115*$I$1+choosenDomestic!I115*$F$1+choosenIndustry!I115*$G$1+$H$1*INDEX(choosenEnvflow!I$9:I$29,$B115,1)</f>
        <v>3.2405000000000003E-2</v>
      </c>
      <c r="J115" s="3">
        <f ca="1">choosenAgri!J115*$E$1+choosenLivestock!J115*$I$1+choosenDomestic!J115*$F$1+choosenIndustry!J115*$G$1+$H$1*INDEX(choosenEnvflow!J$9:J$29,$B115,1)</f>
        <v>3.4819999999999997E-2</v>
      </c>
      <c r="K115" s="3">
        <f ca="1">choosenAgri!K115*$E$1+choosenLivestock!K115*$I$1+choosenDomestic!K115*$F$1+choosenIndustry!K115*$G$1+$H$1*INDEX(choosenEnvflow!K$9:K$29,$B115,1)</f>
        <v>5.1822500000000001E-2</v>
      </c>
      <c r="L115" s="3">
        <f ca="1">choosenAgri!L115*$E$1+choosenLivestock!L115*$I$1+choosenDomestic!L115*$F$1+choosenIndustry!L115*$G$1+$H$1*INDEX(choosenEnvflow!L$9:L$29,$B115,1)</f>
        <v>7.6587500000000003E-2</v>
      </c>
      <c r="M115" s="3">
        <f ca="1">choosenAgri!M115*$E$1+choosenLivestock!M115*$I$1+choosenDomestic!M115*$F$1+choosenIndustry!M115*$G$1+$H$1*INDEX(choosenEnvflow!M$9:M$29,$B115,1)</f>
        <v>7.2984999999999994E-2</v>
      </c>
      <c r="N115" s="3">
        <f ca="1">choosenAgri!N115*$E$1+choosenLivestock!N115*$I$1+choosenDomestic!N115*$F$1+choosenIndustry!N115*$G$1+$H$1*INDEX(choosenEnvflow!N$9:N$29,$B115,1)</f>
        <v>6.9824999999999998E-2</v>
      </c>
      <c r="O115" s="3">
        <f ca="1">choosenAgri!O115*$E$1+choosenLivestock!O115*$I$1+choosenDomestic!O115*$F$1+choosenIndustry!O115*$G$1+$H$1*INDEX(choosenEnvflow!O$9:O$29,$B115,1)</f>
        <v>3.6705000000000002E-2</v>
      </c>
      <c r="P115" s="3">
        <f ca="1">choosenAgri!P115*$E$1+choosenLivestock!P115*$I$1+choosenDomestic!P115*$F$1+choosenIndustry!P115*$G$1+$H$1*INDEX(choosenEnvflow!P$9:P$29,$B115,1)</f>
        <v>0.45519750000000003</v>
      </c>
      <c r="R115">
        <v>20</v>
      </c>
      <c r="S115" t="s">
        <v>2</v>
      </c>
      <c r="T115" s="14">
        <f ca="1">choosenAgri!T115*$E$1+choosenLivestock!D115*$I$1+choosenDomestic!D115*$F$1+choosenIndustry!D115*$G$1+$H$1*INDEX(choosenEnvflow!T$9:T$29,$B115,1)</f>
        <v>1.393E-2</v>
      </c>
      <c r="U115" s="14">
        <f ca="1">choosenAgri!U115*$E$1+choosenLivestock!E115*$I$1+choosenDomestic!E115*$F$1+choosenIndustry!E115*$G$1+$H$1*INDEX(choosenEnvflow!U$9:U$29,$B115,1)</f>
        <v>1.7094999999999999E-2</v>
      </c>
      <c r="V115" s="14">
        <f ca="1">choosenAgri!V115*$E$1+choosenLivestock!F115*$I$1+choosenDomestic!F115*$F$1+choosenIndustry!F115*$G$1+$H$1*INDEX(choosenEnvflow!V$9:V$29,$B115,1)</f>
        <v>1.7469999999999999E-2</v>
      </c>
      <c r="W115" s="14">
        <f ca="1">choosenAgri!W115*$E$1+choosenLivestock!G115*$I$1+choosenDomestic!G115*$F$1+choosenIndustry!G115*$G$1+$H$1*INDEX(choosenEnvflow!W$9:W$29,$B115,1)</f>
        <v>3.5200000000000002E-2</v>
      </c>
      <c r="X115" s="14">
        <f ca="1">choosenAgri!X115*$E$1+choosenLivestock!H115*$I$1+choosenDomestic!H115*$F$1+choosenIndustry!H115*$G$1+$H$1*INDEX(choosenEnvflow!X$9:X$29,$B115,1)</f>
        <v>6.6239999999999993E-2</v>
      </c>
      <c r="Y115" s="14">
        <f ca="1">choosenAgri!Y115*$E$1+choosenLivestock!I115*$I$1+choosenDomestic!I115*$F$1+choosenIndustry!I115*$G$1+$H$1*INDEX(choosenEnvflow!Y$9:Y$29,$B115,1)</f>
        <v>6.4500000000000002E-2</v>
      </c>
      <c r="Z115" s="14">
        <f ca="1">choosenAgri!Z115*$E$1+choosenLivestock!J115*$I$1+choosenDomestic!J115*$F$1+choosenIndustry!J115*$G$1+$H$1*INDEX(choosenEnvflow!Z$9:Z$29,$B115,1)</f>
        <v>8.1430000000000002E-2</v>
      </c>
      <c r="AA115" s="14">
        <f ca="1">choosenAgri!AA115*$E$1+choosenLivestock!K115*$I$1+choosenDomestic!K115*$F$1+choosenIndustry!K115*$G$1+$H$1*INDEX(choosenEnvflow!AA$9:AA$29,$B115,1)</f>
        <v>9.7369999999999998E-2</v>
      </c>
      <c r="AB115" s="14">
        <f ca="1">choosenAgri!AB115*$E$1+choosenLivestock!L115*$I$1+choosenDomestic!L115*$F$1+choosenIndustry!L115*$G$1+$H$1*INDEX(choosenEnvflow!AB$9:AB$29,$B115,1)</f>
        <v>0.118475</v>
      </c>
      <c r="AC115" s="14">
        <f ca="1">choosenAgri!AC115*$E$1+choosenLivestock!M115*$I$1+choosenDomestic!M115*$F$1+choosenIndustry!M115*$G$1+$H$1*INDEX(choosenEnvflow!AC$9:AC$29,$B115,1)</f>
        <v>0.12151000000000001</v>
      </c>
      <c r="AD115" s="14">
        <f ca="1">choosenAgri!AD115*$E$1+choosenLivestock!N115*$I$1+choosenDomestic!N115*$F$1+choosenIndustry!N115*$G$1+$H$1*INDEX(choosenEnvflow!AD$9:AD$29,$B115,1)</f>
        <v>8.2199999999999995E-2</v>
      </c>
      <c r="AE115" s="14">
        <f ca="1">choosenAgri!AE115*$E$1+choosenLivestock!O115*$I$1+choosenDomestic!O115*$F$1+choosenIndustry!O115*$G$1+$H$1*INDEX(choosenEnvflow!AE$9:AE$29,$B115,1)</f>
        <v>1.6070000000000001E-2</v>
      </c>
      <c r="AF115" s="14">
        <f ca="1">choosenAgri!AF115*$E$1+choosenLivestock!P115*$I$1+choosenDomestic!P115*$F$1+choosenIndustry!P115*$G$1+$H$1*INDEX(choosenEnvflow!AF$9:AF$29,$B115,1)</f>
        <v>0.73148999999999997</v>
      </c>
      <c r="AH115">
        <v>20</v>
      </c>
      <c r="AI115" t="s">
        <v>2</v>
      </c>
      <c r="AJ115" s="3">
        <f ca="1">choosenAgri!AJ115*$E$1+choosenLivestock!D115*$I$1+choosenDomestic!D115*$F$1+choosenIndustry!D115*$G$1+$H$1*INDEX(choosenEnvflow!AJ$9:AJ$29,$B115,1)</f>
        <v>1.383E-2</v>
      </c>
      <c r="AK115" s="3">
        <f ca="1">choosenAgri!AK115*$E$1+choosenLivestock!E115*$I$1+choosenDomestic!E115*$F$1+choosenIndustry!E115*$G$1+$H$1*INDEX(choosenEnvflow!AK$9:AK$29,$B115,1)</f>
        <v>1.1335E-2</v>
      </c>
      <c r="AL115" s="3">
        <f ca="1">choosenAgri!AL115*$E$1+choosenLivestock!F115*$I$1+choosenDomestic!F115*$F$1+choosenIndustry!F115*$G$1+$H$1*INDEX(choosenEnvflow!AL$9:AL$29,$B115,1)</f>
        <v>1.0945E-2</v>
      </c>
      <c r="AM115" s="3">
        <f ca="1">choosenAgri!AM115*$E$1+choosenLivestock!G115*$I$1+choosenDomestic!G115*$F$1+choosenIndustry!G115*$G$1+$H$1*INDEX(choosenEnvflow!AM$9:AM$29,$B115,1)</f>
        <v>2.4074999999999999E-2</v>
      </c>
      <c r="AN115" s="3">
        <f ca="1">choosenAgri!AN115*$E$1+choosenLivestock!H115*$I$1+choosenDomestic!H115*$F$1+choosenIndustry!H115*$G$1+$H$1*INDEX(choosenEnvflow!AN$9:AN$29,$B115,1)</f>
        <v>5.1455000000000001E-2</v>
      </c>
      <c r="AO115" s="3">
        <f ca="1">choosenAgri!AO115*$E$1+choosenLivestock!I115*$I$1+choosenDomestic!I115*$F$1+choosenIndustry!I115*$G$1+$H$1*INDEX(choosenEnvflow!AO$9:AO$29,$B115,1)</f>
        <v>5.2019999999999997E-2</v>
      </c>
      <c r="AP115" s="3">
        <f ca="1">choosenAgri!AP115*$E$1+choosenLivestock!J115*$I$1+choosenDomestic!J115*$F$1+choosenIndustry!J115*$G$1+$H$1*INDEX(choosenEnvflow!AP$9:AP$29,$B115,1)</f>
        <v>7.4289999999999995E-2</v>
      </c>
      <c r="AQ115" s="3">
        <f ca="1">choosenAgri!AQ115*$E$1+choosenLivestock!K115*$I$1+choosenDomestic!K115*$F$1+choosenIndustry!K115*$G$1+$H$1*INDEX(choosenEnvflow!AQ$9:AQ$29,$B115,1)</f>
        <v>9.3435000000000004E-2</v>
      </c>
      <c r="AR115" s="3">
        <f ca="1">choosenAgri!AR115*$E$1+choosenLivestock!L115*$I$1+choosenDomestic!L115*$F$1+choosenIndustry!L115*$G$1+$H$1*INDEX(choosenEnvflow!AR$9:AR$29,$B115,1)</f>
        <v>0.12504000000000001</v>
      </c>
      <c r="AS115" s="3">
        <f ca="1">choosenAgri!AS115*$E$1+choosenLivestock!M115*$I$1+choosenDomestic!M115*$F$1+choosenIndustry!M115*$G$1+$H$1*INDEX(choosenEnvflow!AS$9:AS$29,$B115,1)</f>
        <v>0.13558500000000001</v>
      </c>
      <c r="AT115" s="3">
        <f ca="1">choosenAgri!AT115*$E$1+choosenLivestock!N115*$I$1+choosenDomestic!N115*$F$1+choosenIndustry!N115*$G$1+$H$1*INDEX(choosenEnvflow!AT$9:AT$29,$B115,1)</f>
        <v>8.8090000000000002E-2</v>
      </c>
      <c r="AU115" s="3">
        <f ca="1">choosenAgri!AU115*$E$1+choosenLivestock!O115*$I$1+choosenDomestic!O115*$F$1+choosenIndustry!O115*$G$1+$H$1*INDEX(choosenEnvflow!AU$9:AU$29,$B115,1)</f>
        <v>4.2294999999999999E-2</v>
      </c>
      <c r="AV115" s="3">
        <f ca="1">choosenAgri!AV115*$E$1+choosenLivestock!P115*$I$1+choosenDomestic!P115*$F$1+choosenIndustry!P115*$G$1+$H$1*INDEX(choosenEnvflow!AV$9:AV$29,$B115,1)</f>
        <v>0.7223949999999999</v>
      </c>
      <c r="AX115">
        <v>20</v>
      </c>
      <c r="AY115" t="s">
        <v>2</v>
      </c>
      <c r="AZ115" s="3">
        <f ca="1">choosenAgri!AZ115*$E$1+choosenLivestock!D115*$I$1+choosenDomestic!D115*$F$1+choosenIndustry!D115*$G$1+$H$1*INDEX(choosenEnvflow!AZ$9:AZ$29,$B115,1)</f>
        <v>1.4109999999999999E-2</v>
      </c>
      <c r="BA115" s="3">
        <f ca="1">choosenAgri!BA115*$E$1+choosenLivestock!E115*$I$1+choosenDomestic!E115*$F$1+choosenIndustry!E115*$G$1+$H$1*INDEX(choosenEnvflow!BA$9:BA$29,$B115,1)</f>
        <v>1.1745E-2</v>
      </c>
      <c r="BB115" s="3">
        <f ca="1">choosenAgri!BB115*$E$1+choosenLivestock!F115*$I$1+choosenDomestic!F115*$F$1+choosenIndustry!F115*$G$1+$H$1*INDEX(choosenEnvflow!BB$9:BB$29,$B115,1)</f>
        <v>1.0319999999999999E-2</v>
      </c>
      <c r="BC115" s="3">
        <f ca="1">choosenAgri!BC115*$E$1+choosenLivestock!G115*$I$1+choosenDomestic!G115*$F$1+choosenIndustry!G115*$G$1+$H$1*INDEX(choosenEnvflow!BC$9:BC$29,$B115,1)</f>
        <v>2.3215E-2</v>
      </c>
      <c r="BD115" s="3">
        <f ca="1">choosenAgri!BD115*$E$1+choosenLivestock!H115*$I$1+choosenDomestic!H115*$F$1+choosenIndustry!H115*$G$1+$H$1*INDEX(choosenEnvflow!BD$9:BD$29,$B115,1)</f>
        <v>5.3830000000000003E-2</v>
      </c>
      <c r="BE115" s="3">
        <f ca="1">choosenAgri!BE115*$E$1+choosenLivestock!I115*$I$1+choosenDomestic!I115*$F$1+choosenIndustry!I115*$G$1+$H$1*INDEX(choosenEnvflow!BE$9:BE$29,$B115,1)</f>
        <v>5.1534999999999997E-2</v>
      </c>
      <c r="BF115" s="3">
        <f ca="1">choosenAgri!BF115*$E$1+choosenLivestock!J115*$I$1+choosenDomestic!J115*$F$1+choosenIndustry!J115*$G$1+$H$1*INDEX(choosenEnvflow!BF$9:BF$29,$B115,1)</f>
        <v>6.6835000000000006E-2</v>
      </c>
      <c r="BG115" s="3">
        <f ca="1">choosenAgri!BG115*$E$1+choosenLivestock!K115*$I$1+choosenDomestic!K115*$F$1+choosenIndustry!K115*$G$1+$H$1*INDEX(choosenEnvflow!BG$9:BG$29,$B115,1)</f>
        <v>9.6274999999999999E-2</v>
      </c>
      <c r="BH115" s="3">
        <f ca="1">choosenAgri!BH115*$E$1+choosenLivestock!L115*$I$1+choosenDomestic!L115*$F$1+choosenIndustry!L115*$G$1+$H$1*INDEX(choosenEnvflow!BH$9:BH$29,$B115,1)</f>
        <v>0.11212</v>
      </c>
      <c r="BI115" s="3">
        <f ca="1">choosenAgri!BI115*$E$1+choosenLivestock!M115*$I$1+choosenDomestic!M115*$F$1+choosenIndustry!M115*$G$1+$H$1*INDEX(choosenEnvflow!BI$9:BI$29,$B115,1)</f>
        <v>0.12792500000000001</v>
      </c>
      <c r="BJ115" s="3">
        <f ca="1">choosenAgri!BJ115*$E$1+choosenLivestock!N115*$I$1+choosenDomestic!N115*$F$1+choosenIndustry!N115*$G$1+$H$1*INDEX(choosenEnvflow!BJ$9:BJ$29,$B115,1)</f>
        <v>8.7040000000000006E-2</v>
      </c>
      <c r="BK115" s="3">
        <f ca="1">choosenAgri!BK115*$E$1+choosenLivestock!O115*$I$1+choosenDomestic!O115*$F$1+choosenIndustry!O115*$G$1+$H$1*INDEX(choosenEnvflow!BK$9:BK$29,$B115,1)</f>
        <v>4.539E-2</v>
      </c>
      <c r="BL115" s="3">
        <f ca="1">choosenAgri!BL115*$E$1+choosenLivestock!P115*$I$1+choosenDomestic!P115*$F$1+choosenIndustry!P115*$G$1+$H$1*INDEX(choosenEnvflow!BL$9:BL$29,$B115,1)</f>
        <v>0.70033999999999996</v>
      </c>
    </row>
    <row r="116" spans="1:64" x14ac:dyDescent="0.25">
      <c r="A116">
        <v>2</v>
      </c>
      <c r="B116">
        <v>20</v>
      </c>
      <c r="C116" t="s">
        <v>3</v>
      </c>
      <c r="D116" s="3">
        <f ca="1">choosenAgri!D116*$E$1+choosenLivestock!D116*$I$1+choosenDomestic!D116*$F$1+choosenIndustry!D116*$G$1+$H$1*INDEX(choosenEnvflow!D$9:D$29,$B116,1)</f>
        <v>1.2194999999999999E-2</v>
      </c>
      <c r="E116" s="3">
        <f ca="1">choosenAgri!E116*$E$1+choosenLivestock!E116*$I$1+choosenDomestic!E116*$F$1+choosenIndustry!E116*$G$1+$H$1*INDEX(choosenEnvflow!E$9:E$29,$B116,1)</f>
        <v>8.3125000000000004E-3</v>
      </c>
      <c r="F116" s="3">
        <f ca="1">choosenAgri!F116*$E$1+choosenLivestock!F116*$I$1+choosenDomestic!F116*$F$1+choosenIndustry!F116*$G$1+$H$1*INDEX(choosenEnvflow!F$9:F$29,$B116,1)</f>
        <v>6.8125E-3</v>
      </c>
      <c r="G116" s="3">
        <f ca="1">choosenAgri!G116*$E$1+choosenLivestock!G116*$I$1+choosenDomestic!G116*$F$1+choosenIndustry!G116*$G$1+$H$1*INDEX(choosenEnvflow!G$9:G$29,$B116,1)</f>
        <v>1.5709999999999998E-2</v>
      </c>
      <c r="H116" s="3">
        <f ca="1">choosenAgri!H116*$E$1+choosenLivestock!H116*$I$1+choosenDomestic!H116*$F$1+choosenIndustry!H116*$G$1+$H$1*INDEX(choosenEnvflow!H$9:H$29,$B116,1)</f>
        <v>3.4049999999999997E-2</v>
      </c>
      <c r="I116" s="3">
        <f ca="1">choosenAgri!I116*$E$1+choosenLivestock!I116*$I$1+choosenDomestic!I116*$F$1+choosenIndustry!I116*$G$1+$H$1*INDEX(choosenEnvflow!I$9:I$29,$B116,1)</f>
        <v>3.1797499999999999E-2</v>
      </c>
      <c r="J116" s="3">
        <f ca="1">choosenAgri!J116*$E$1+choosenLivestock!J116*$I$1+choosenDomestic!J116*$F$1+choosenIndustry!J116*$G$1+$H$1*INDEX(choosenEnvflow!J$9:J$29,$B116,1)</f>
        <v>3.8745000000000002E-2</v>
      </c>
      <c r="K116" s="3">
        <f ca="1">choosenAgri!K116*$E$1+choosenLivestock!K116*$I$1+choosenDomestic!K116*$F$1+choosenIndustry!K116*$G$1+$H$1*INDEX(choosenEnvflow!K$9:K$29,$B116,1)</f>
        <v>5.8192500000000001E-2</v>
      </c>
      <c r="L116" s="3">
        <f ca="1">choosenAgri!L116*$E$1+choosenLivestock!L116*$I$1+choosenDomestic!L116*$F$1+choosenIndustry!L116*$G$1+$H$1*INDEX(choosenEnvflow!L$9:L$29,$B116,1)</f>
        <v>8.1382499999999997E-2</v>
      </c>
      <c r="M116" s="3">
        <f ca="1">choosenAgri!M116*$E$1+choosenLivestock!M116*$I$1+choosenDomestic!M116*$F$1+choosenIndustry!M116*$G$1+$H$1*INDEX(choosenEnvflow!M$9:M$29,$B116,1)</f>
        <v>8.9279999999999998E-2</v>
      </c>
      <c r="N116" s="3">
        <f ca="1">choosenAgri!N116*$E$1+choosenLivestock!N116*$I$1+choosenDomestic!N116*$F$1+choosenIndustry!N116*$G$1+$H$1*INDEX(choosenEnvflow!N$9:N$29,$B116,1)</f>
        <v>8.8722499999999996E-2</v>
      </c>
      <c r="O116" s="3">
        <f ca="1">choosenAgri!O116*$E$1+choosenLivestock!O116*$I$1+choosenDomestic!O116*$F$1+choosenIndustry!O116*$G$1+$H$1*INDEX(choosenEnvflow!O$9:O$29,$B116,1)</f>
        <v>3.7255000000000003E-2</v>
      </c>
      <c r="P116" s="3">
        <f ca="1">choosenAgri!P116*$E$1+choosenLivestock!P116*$I$1+choosenDomestic!P116*$F$1+choosenIndustry!P116*$G$1+$H$1*INDEX(choosenEnvflow!P$9:P$29,$B116,1)</f>
        <v>0.50245499999999998</v>
      </c>
      <c r="R116">
        <v>20</v>
      </c>
      <c r="S116" t="s">
        <v>3</v>
      </c>
      <c r="T116" s="14">
        <f ca="1">choosenAgri!T116*$E$1+choosenLivestock!D116*$I$1+choosenDomestic!D116*$F$1+choosenIndustry!D116*$G$1+$H$1*INDEX(choosenEnvflow!T$9:T$29,$B116,1)</f>
        <v>1.0500000000000001E-2</v>
      </c>
      <c r="U116" s="14">
        <f ca="1">choosenAgri!U116*$E$1+choosenLivestock!E116*$I$1+choosenDomestic!E116*$F$1+choosenIndustry!E116*$G$1+$H$1*INDEX(choosenEnvflow!U$9:U$29,$B116,1)</f>
        <v>1.295E-2</v>
      </c>
      <c r="V116" s="14">
        <f ca="1">choosenAgri!V116*$E$1+choosenLivestock!F116*$I$1+choosenDomestic!F116*$F$1+choosenIndustry!F116*$G$1+$H$1*INDEX(choosenEnvflow!V$9:V$29,$B116,1)</f>
        <v>1.1105E-2</v>
      </c>
      <c r="W116" s="14">
        <f ca="1">choosenAgri!W116*$E$1+choosenLivestock!G116*$I$1+choosenDomestic!G116*$F$1+choosenIndustry!G116*$G$1+$H$1*INDEX(choosenEnvflow!W$9:W$29,$B116,1)</f>
        <v>2.9139999999999999E-2</v>
      </c>
      <c r="X116" s="14">
        <f ca="1">choosenAgri!X116*$E$1+choosenLivestock!H116*$I$1+choosenDomestic!H116*$F$1+choosenIndustry!H116*$G$1+$H$1*INDEX(choosenEnvflow!X$9:X$29,$B116,1)</f>
        <v>5.1470000000000002E-2</v>
      </c>
      <c r="Y116" s="14">
        <f ca="1">choosenAgri!Y116*$E$1+choosenLivestock!I116*$I$1+choosenDomestic!I116*$F$1+choosenIndustry!I116*$G$1+$H$1*INDEX(choosenEnvflow!Y$9:Y$29,$B116,1)</f>
        <v>5.2534999999999998E-2</v>
      </c>
      <c r="Z116" s="14">
        <f ca="1">choosenAgri!Z116*$E$1+choosenLivestock!J116*$I$1+choosenDomestic!J116*$F$1+choosenIndustry!J116*$G$1+$H$1*INDEX(choosenEnvflow!Z$9:Z$29,$B116,1)</f>
        <v>7.2069999999999995E-2</v>
      </c>
      <c r="AA116" s="14">
        <f ca="1">choosenAgri!AA116*$E$1+choosenLivestock!K116*$I$1+choosenDomestic!K116*$F$1+choosenIndustry!K116*$G$1+$H$1*INDEX(choosenEnvflow!AA$9:AA$29,$B116,1)</f>
        <v>9.7074999999999995E-2</v>
      </c>
      <c r="AB116" s="14">
        <f ca="1">choosenAgri!AB116*$E$1+choosenLivestock!L116*$I$1+choosenDomestic!L116*$F$1+choosenIndustry!L116*$G$1+$H$1*INDEX(choosenEnvflow!AB$9:AB$29,$B116,1)</f>
        <v>0.12504999999999999</v>
      </c>
      <c r="AC116" s="14">
        <f ca="1">choosenAgri!AC116*$E$1+choosenLivestock!M116*$I$1+choosenDomestic!M116*$F$1+choosenIndustry!M116*$G$1+$H$1*INDEX(choosenEnvflow!AC$9:AC$29,$B116,1)</f>
        <v>0.147455</v>
      </c>
      <c r="AD116" s="14">
        <f ca="1">choosenAgri!AD116*$E$1+choosenLivestock!N116*$I$1+choosenDomestic!N116*$F$1+choosenIndustry!N116*$G$1+$H$1*INDEX(choosenEnvflow!AD$9:AD$29,$B116,1)</f>
        <v>9.511E-2</v>
      </c>
      <c r="AE116" s="14">
        <f ca="1">choosenAgri!AE116*$E$1+choosenLivestock!O116*$I$1+choosenDomestic!O116*$F$1+choosenIndustry!O116*$G$1+$H$1*INDEX(choosenEnvflow!AE$9:AE$29,$B116,1)</f>
        <v>3.4790000000000001E-2</v>
      </c>
      <c r="AF116" s="14">
        <f ca="1">choosenAgri!AF116*$E$1+choosenLivestock!P116*$I$1+choosenDomestic!P116*$F$1+choosenIndustry!P116*$G$1+$H$1*INDEX(choosenEnvflow!AF$9:AF$29,$B116,1)</f>
        <v>0.73925000000000007</v>
      </c>
      <c r="AH116">
        <v>20</v>
      </c>
      <c r="AI116" t="s">
        <v>3</v>
      </c>
      <c r="AJ116" s="3">
        <f ca="1">choosenAgri!AJ116*$E$1+choosenLivestock!D116*$I$1+choosenDomestic!D116*$F$1+choosenIndustry!D116*$G$1+$H$1*INDEX(choosenEnvflow!AJ$9:AJ$29,$B116,1)</f>
        <v>1.9519999999999999E-2</v>
      </c>
      <c r="AK116" s="3">
        <f ca="1">choosenAgri!AK116*$E$1+choosenLivestock!E116*$I$1+choosenDomestic!E116*$F$1+choosenIndustry!E116*$G$1+$H$1*INDEX(choosenEnvflow!AK$9:AK$29,$B116,1)</f>
        <v>1.0330000000000001E-2</v>
      </c>
      <c r="AL116" s="3">
        <f ca="1">choosenAgri!AL116*$E$1+choosenLivestock!F116*$I$1+choosenDomestic!F116*$F$1+choosenIndustry!F116*$G$1+$H$1*INDEX(choosenEnvflow!AL$9:AL$29,$B116,1)</f>
        <v>9.4000000000000004E-3</v>
      </c>
      <c r="AM116" s="3">
        <f ca="1">choosenAgri!AM116*$E$1+choosenLivestock!G116*$I$1+choosenDomestic!G116*$F$1+choosenIndustry!G116*$G$1+$H$1*INDEX(choosenEnvflow!AM$9:AM$29,$B116,1)</f>
        <v>2.3560000000000001E-2</v>
      </c>
      <c r="AN116" s="3">
        <f ca="1">choosenAgri!AN116*$E$1+choosenLivestock!H116*$I$1+choosenDomestic!H116*$F$1+choosenIndustry!H116*$G$1+$H$1*INDEX(choosenEnvflow!AN$9:AN$29,$B116,1)</f>
        <v>4.8890000000000003E-2</v>
      </c>
      <c r="AO116" s="3">
        <f ca="1">choosenAgri!AO116*$E$1+choosenLivestock!I116*$I$1+choosenDomestic!I116*$F$1+choosenIndustry!I116*$G$1+$H$1*INDEX(choosenEnvflow!AO$9:AO$29,$B116,1)</f>
        <v>4.8015000000000002E-2</v>
      </c>
      <c r="AP116" s="3">
        <f ca="1">choosenAgri!AP116*$E$1+choosenLivestock!J116*$I$1+choosenDomestic!J116*$F$1+choosenIndustry!J116*$G$1+$H$1*INDEX(choosenEnvflow!AP$9:AP$29,$B116,1)</f>
        <v>6.9400000000000003E-2</v>
      </c>
      <c r="AQ116" s="3">
        <f ca="1">choosenAgri!AQ116*$E$1+choosenLivestock!K116*$I$1+choosenDomestic!K116*$F$1+choosenIndustry!K116*$G$1+$H$1*INDEX(choosenEnvflow!AQ$9:AQ$29,$B116,1)</f>
        <v>9.1664999999999996E-2</v>
      </c>
      <c r="AR116" s="3">
        <f ca="1">choosenAgri!AR116*$E$1+choosenLivestock!L116*$I$1+choosenDomestic!L116*$F$1+choosenIndustry!L116*$G$1+$H$1*INDEX(choosenEnvflow!AR$9:AR$29,$B116,1)</f>
        <v>0.131105</v>
      </c>
      <c r="AS116" s="3">
        <f ca="1">choosenAgri!AS116*$E$1+choosenLivestock!M116*$I$1+choosenDomestic!M116*$F$1+choosenIndustry!M116*$G$1+$H$1*INDEX(choosenEnvflow!AS$9:AS$29,$B116,1)</f>
        <v>0.13750499999999999</v>
      </c>
      <c r="AT116" s="3">
        <f ca="1">choosenAgri!AT116*$E$1+choosenLivestock!N116*$I$1+choosenDomestic!N116*$F$1+choosenIndustry!N116*$G$1+$H$1*INDEX(choosenEnvflow!AT$9:AT$29,$B116,1)</f>
        <v>0.111485</v>
      </c>
      <c r="AU116" s="3">
        <f ca="1">choosenAgri!AU116*$E$1+choosenLivestock!O116*$I$1+choosenDomestic!O116*$F$1+choosenIndustry!O116*$G$1+$H$1*INDEX(choosenEnvflow!AU$9:AU$29,$B116,1)</f>
        <v>5.2194999999999998E-2</v>
      </c>
      <c r="AV116" s="3">
        <f ca="1">choosenAgri!AV116*$E$1+choosenLivestock!P116*$I$1+choosenDomestic!P116*$F$1+choosenIndustry!P116*$G$1+$H$1*INDEX(choosenEnvflow!AV$9:AV$29,$B116,1)</f>
        <v>0.75306999999999991</v>
      </c>
      <c r="AX116">
        <v>20</v>
      </c>
      <c r="AY116" t="s">
        <v>3</v>
      </c>
      <c r="AZ116" s="3">
        <f ca="1">choosenAgri!AZ116*$E$1+choosenLivestock!D116*$I$1+choosenDomestic!D116*$F$1+choosenIndustry!D116*$G$1+$H$1*INDEX(choosenEnvflow!AZ$9:AZ$29,$B116,1)</f>
        <v>1.0880000000000001E-2</v>
      </c>
      <c r="BA116" s="3">
        <f ca="1">choosenAgri!BA116*$E$1+choosenLivestock!E116*$I$1+choosenDomestic!E116*$F$1+choosenIndustry!E116*$G$1+$H$1*INDEX(choosenEnvflow!BA$9:BA$29,$B116,1)</f>
        <v>1.4215E-2</v>
      </c>
      <c r="BB116" s="3">
        <f ca="1">choosenAgri!BB116*$E$1+choosenLivestock!F116*$I$1+choosenDomestic!F116*$F$1+choosenIndustry!F116*$G$1+$H$1*INDEX(choosenEnvflow!BB$9:BB$29,$B116,1)</f>
        <v>1.4255E-2</v>
      </c>
      <c r="BC116" s="3">
        <f ca="1">choosenAgri!BC116*$E$1+choosenLivestock!G116*$I$1+choosenDomestic!G116*$F$1+choosenIndustry!G116*$G$1+$H$1*INDEX(choosenEnvflow!BC$9:BC$29,$B116,1)</f>
        <v>3.1675000000000002E-2</v>
      </c>
      <c r="BD116" s="3">
        <f ca="1">choosenAgri!BD116*$E$1+choosenLivestock!H116*$I$1+choosenDomestic!H116*$F$1+choosenIndustry!H116*$G$1+$H$1*INDEX(choosenEnvflow!BD$9:BD$29,$B116,1)</f>
        <v>4.6795000000000003E-2</v>
      </c>
      <c r="BE116" s="3">
        <f ca="1">choosenAgri!BE116*$E$1+choosenLivestock!I116*$I$1+choosenDomestic!I116*$F$1+choosenIndustry!I116*$G$1+$H$1*INDEX(choosenEnvflow!BE$9:BE$29,$B116,1)</f>
        <v>5.2935000000000003E-2</v>
      </c>
      <c r="BF116" s="3">
        <f ca="1">choosenAgri!BF116*$E$1+choosenLivestock!J116*$I$1+choosenDomestic!J116*$F$1+choosenIndustry!J116*$G$1+$H$1*INDEX(choosenEnvflow!BF$9:BF$29,$B116,1)</f>
        <v>6.6205E-2</v>
      </c>
      <c r="BG116" s="3">
        <f ca="1">choosenAgri!BG116*$E$1+choosenLivestock!K116*$I$1+choosenDomestic!K116*$F$1+choosenIndustry!K116*$G$1+$H$1*INDEX(choosenEnvflow!BG$9:BG$29,$B116,1)</f>
        <v>8.8154999999999997E-2</v>
      </c>
      <c r="BH116" s="3">
        <f ca="1">choosenAgri!BH116*$E$1+choosenLivestock!L116*$I$1+choosenDomestic!L116*$F$1+choosenIndustry!L116*$G$1+$H$1*INDEX(choosenEnvflow!BH$9:BH$29,$B116,1)</f>
        <v>0.12720000000000001</v>
      </c>
      <c r="BI116" s="3">
        <f ca="1">choosenAgri!BI116*$E$1+choosenLivestock!M116*$I$1+choosenDomestic!M116*$F$1+choosenIndustry!M116*$G$1+$H$1*INDEX(choosenEnvflow!BI$9:BI$29,$B116,1)</f>
        <v>0.14111499999999999</v>
      </c>
      <c r="BJ116" s="3">
        <f ca="1">choosenAgri!BJ116*$E$1+choosenLivestock!N116*$I$1+choosenDomestic!N116*$F$1+choosenIndustry!N116*$G$1+$H$1*INDEX(choosenEnvflow!BJ$9:BJ$29,$B116,1)</f>
        <v>0.108055</v>
      </c>
      <c r="BK116" s="3">
        <f ca="1">choosenAgri!BK116*$E$1+choosenLivestock!O116*$I$1+choosenDomestic!O116*$F$1+choosenIndustry!O116*$G$1+$H$1*INDEX(choosenEnvflow!BK$9:BK$29,$B116,1)</f>
        <v>4.2264999999999997E-2</v>
      </c>
      <c r="BL116" s="3">
        <f ca="1">choosenAgri!BL116*$E$1+choosenLivestock!P116*$I$1+choosenDomestic!P116*$F$1+choosenIndustry!P116*$G$1+$H$1*INDEX(choosenEnvflow!BL$9:BL$29,$B116,1)</f>
        <v>0.74375000000000002</v>
      </c>
    </row>
    <row r="117" spans="1:64" x14ac:dyDescent="0.25">
      <c r="A117">
        <v>3</v>
      </c>
      <c r="B117">
        <v>20</v>
      </c>
      <c r="C117" t="s">
        <v>4</v>
      </c>
      <c r="D117" s="3">
        <f ca="1">choosenAgri!D117*$E$1+choosenLivestock!D117*$I$1+choosenDomestic!D117*$F$1+choosenIndustry!D117*$G$1+$H$1*INDEX(choosenEnvflow!D$9:D$29,$B117,1)</f>
        <v>1.53425E-2</v>
      </c>
      <c r="E117" s="3">
        <f ca="1">choosenAgri!E117*$E$1+choosenLivestock!E117*$I$1+choosenDomestic!E117*$F$1+choosenIndustry!E117*$G$1+$H$1*INDEX(choosenEnvflow!E$9:E$29,$B117,1)</f>
        <v>1.68875E-2</v>
      </c>
      <c r="F117" s="3">
        <f ca="1">choosenAgri!F117*$E$1+choosenLivestock!F117*$I$1+choosenDomestic!F117*$F$1+choosenIndustry!F117*$G$1+$H$1*INDEX(choosenEnvflow!F$9:F$29,$B117,1)</f>
        <v>1.5640000000000001E-2</v>
      </c>
      <c r="G117" s="3">
        <f ca="1">choosenAgri!G117*$E$1+choosenLivestock!G117*$I$1+choosenDomestic!G117*$F$1+choosenIndustry!G117*$G$1+$H$1*INDEX(choosenEnvflow!G$9:G$29,$B117,1)</f>
        <v>2.4472500000000001E-2</v>
      </c>
      <c r="H117" s="3">
        <f ca="1">choosenAgri!H117*$E$1+choosenLivestock!H117*$I$1+choosenDomestic!H117*$F$1+choosenIndustry!H117*$G$1+$H$1*INDEX(choosenEnvflow!H$9:H$29,$B117,1)</f>
        <v>4.7454999999999997E-2</v>
      </c>
      <c r="I117" s="3">
        <f ca="1">choosenAgri!I117*$E$1+choosenLivestock!I117*$I$1+choosenDomestic!I117*$F$1+choosenIndustry!I117*$G$1+$H$1*INDEX(choosenEnvflow!I$9:I$29,$B117,1)</f>
        <v>5.7024999999999999E-2</v>
      </c>
      <c r="J117" s="3">
        <f ca="1">choosenAgri!J117*$E$1+choosenLivestock!J117*$I$1+choosenDomestic!J117*$F$1+choosenIndustry!J117*$G$1+$H$1*INDEX(choosenEnvflow!J$9:J$29,$B117,1)</f>
        <v>7.0629999999999998E-2</v>
      </c>
      <c r="K117" s="3">
        <f ca="1">choosenAgri!K117*$E$1+choosenLivestock!K117*$I$1+choosenDomestic!K117*$F$1+choosenIndustry!K117*$G$1+$H$1*INDEX(choosenEnvflow!K$9:K$29,$B117,1)</f>
        <v>9.7530000000000006E-2</v>
      </c>
      <c r="L117" s="3">
        <f ca="1">choosenAgri!L117*$E$1+choosenLivestock!L117*$I$1+choosenDomestic!L117*$F$1+choosenIndustry!L117*$G$1+$H$1*INDEX(choosenEnvflow!L$9:L$29,$B117,1)</f>
        <v>0.1276775</v>
      </c>
      <c r="M117" s="3">
        <f ca="1">choosenAgri!M117*$E$1+choosenLivestock!M117*$I$1+choosenDomestic!M117*$F$1+choosenIndustry!M117*$G$1+$H$1*INDEX(choosenEnvflow!M$9:M$29,$B117,1)</f>
        <v>0.13961000000000001</v>
      </c>
      <c r="N117" s="3">
        <f ca="1">choosenAgri!N117*$E$1+choosenLivestock!N117*$I$1+choosenDomestic!N117*$F$1+choosenIndustry!N117*$G$1+$H$1*INDEX(choosenEnvflow!N$9:N$29,$B117,1)</f>
        <v>0.124135</v>
      </c>
      <c r="O117" s="3">
        <f ca="1">choosenAgri!O117*$E$1+choosenLivestock!O117*$I$1+choosenDomestic!O117*$F$1+choosenIndustry!O117*$G$1+$H$1*INDEX(choosenEnvflow!O$9:O$29,$B117,1)</f>
        <v>4.3150000000000001E-2</v>
      </c>
      <c r="P117" s="3">
        <f ca="1">choosenAgri!P117*$E$1+choosenLivestock!P117*$I$1+choosenDomestic!P117*$F$1+choosenIndustry!P117*$G$1+$H$1*INDEX(choosenEnvflow!P$9:P$29,$B117,1)</f>
        <v>0.779555</v>
      </c>
      <c r="R117">
        <v>20</v>
      </c>
      <c r="S117" t="s">
        <v>4</v>
      </c>
      <c r="T117" s="14">
        <f ca="1">choosenAgri!T117*$E$1+choosenLivestock!D117*$I$1+choosenDomestic!D117*$F$1+choosenIndustry!D117*$G$1+$H$1*INDEX(choosenEnvflow!T$9:T$29,$B117,1)</f>
        <v>2.5895000000000001E-2</v>
      </c>
      <c r="U117" s="14">
        <f ca="1">choosenAgri!U117*$E$1+choosenLivestock!E117*$I$1+choosenDomestic!E117*$F$1+choosenIndustry!E117*$G$1+$H$1*INDEX(choosenEnvflow!U$9:U$29,$B117,1)</f>
        <v>2.5545000000000002E-2</v>
      </c>
      <c r="V117" s="14">
        <f ca="1">choosenAgri!V117*$E$1+choosenLivestock!F117*$I$1+choosenDomestic!F117*$F$1+choosenIndustry!F117*$G$1+$H$1*INDEX(choosenEnvflow!V$9:V$29,$B117,1)</f>
        <v>2.2780000000000002E-2</v>
      </c>
      <c r="W117" s="14">
        <f ca="1">choosenAgri!W117*$E$1+choosenLivestock!G117*$I$1+choosenDomestic!G117*$F$1+choosenIndustry!G117*$G$1+$H$1*INDEX(choosenEnvflow!W$9:W$29,$B117,1)</f>
        <v>3.5360000000000003E-2</v>
      </c>
      <c r="X117" s="14">
        <f ca="1">choosenAgri!X117*$E$1+choosenLivestock!H117*$I$1+choosenDomestic!H117*$F$1+choosenIndustry!H117*$G$1+$H$1*INDEX(choosenEnvflow!X$9:X$29,$B117,1)</f>
        <v>7.3669999999999999E-2</v>
      </c>
      <c r="Y117" s="14">
        <f ca="1">choosenAgri!Y117*$E$1+choosenLivestock!I117*$I$1+choosenDomestic!I117*$F$1+choosenIndustry!I117*$G$1+$H$1*INDEX(choosenEnvflow!Y$9:Y$29,$B117,1)</f>
        <v>0.104195</v>
      </c>
      <c r="Z117" s="14">
        <f ca="1">choosenAgri!Z117*$E$1+choosenLivestock!J117*$I$1+choosenDomestic!J117*$F$1+choosenIndustry!J117*$G$1+$H$1*INDEX(choosenEnvflow!Z$9:Z$29,$B117,1)</f>
        <v>0.11784500000000001</v>
      </c>
      <c r="AA117" s="14">
        <f ca="1">choosenAgri!AA117*$E$1+choosenLivestock!K117*$I$1+choosenDomestic!K117*$F$1+choosenIndustry!K117*$G$1+$H$1*INDEX(choosenEnvflow!AA$9:AA$29,$B117,1)</f>
        <v>0.15983</v>
      </c>
      <c r="AB117" s="14">
        <f ca="1">choosenAgri!AB117*$E$1+choosenLivestock!L117*$I$1+choosenDomestic!L117*$F$1+choosenIndustry!L117*$G$1+$H$1*INDEX(choosenEnvflow!AB$9:AB$29,$B117,1)</f>
        <v>0.20192499999999999</v>
      </c>
      <c r="AC117" s="14">
        <f ca="1">choosenAgri!AC117*$E$1+choosenLivestock!M117*$I$1+choosenDomestic!M117*$F$1+choosenIndustry!M117*$G$1+$H$1*INDEX(choosenEnvflow!AC$9:AC$29,$B117,1)</f>
        <v>0.2165</v>
      </c>
      <c r="AD117" s="14">
        <f ca="1">choosenAgri!AD117*$E$1+choosenLivestock!N117*$I$1+choosenDomestic!N117*$F$1+choosenIndustry!N117*$G$1+$H$1*INDEX(choosenEnvflow!AD$9:AD$29,$B117,1)</f>
        <v>0.14169000000000001</v>
      </c>
      <c r="AE117" s="14">
        <f ca="1">choosenAgri!AE117*$E$1+choosenLivestock!O117*$I$1+choosenDomestic!O117*$F$1+choosenIndustry!O117*$G$1+$H$1*INDEX(choosenEnvflow!AE$9:AE$29,$B117,1)</f>
        <v>6.3045000000000004E-2</v>
      </c>
      <c r="AF117" s="14">
        <f ca="1">choosenAgri!AF117*$E$1+choosenLivestock!P117*$I$1+choosenDomestic!P117*$F$1+choosenIndustry!P117*$G$1+$H$1*INDEX(choosenEnvflow!AF$9:AF$29,$B117,1)</f>
        <v>1.1882800000000002</v>
      </c>
      <c r="AH117">
        <v>20</v>
      </c>
      <c r="AI117" t="s">
        <v>4</v>
      </c>
      <c r="AJ117" s="3">
        <f ca="1">choosenAgri!AJ117*$E$1+choosenLivestock!D117*$I$1+choosenDomestic!D117*$F$1+choosenIndustry!D117*$G$1+$H$1*INDEX(choosenEnvflow!AJ$9:AJ$29,$B117,1)</f>
        <v>3.1519999999999999E-2</v>
      </c>
      <c r="AK117" s="3">
        <f ca="1">choosenAgri!AK117*$E$1+choosenLivestock!E117*$I$1+choosenDomestic!E117*$F$1+choosenIndustry!E117*$G$1+$H$1*INDEX(choosenEnvflow!AK$9:AK$29,$B117,1)</f>
        <v>2.4254999999999999E-2</v>
      </c>
      <c r="AL117" s="3">
        <f ca="1">choosenAgri!AL117*$E$1+choosenLivestock!F117*$I$1+choosenDomestic!F117*$F$1+choosenIndustry!F117*$G$1+$H$1*INDEX(choosenEnvflow!AL$9:AL$29,$B117,1)</f>
        <v>1.7160000000000002E-2</v>
      </c>
      <c r="AM117" s="3">
        <f ca="1">choosenAgri!AM117*$E$1+choosenLivestock!G117*$I$1+choosenDomestic!G117*$F$1+choosenIndustry!G117*$G$1+$H$1*INDEX(choosenEnvflow!AM$9:AM$29,$B117,1)</f>
        <v>2.4525000000000002E-2</v>
      </c>
      <c r="AN117" s="3">
        <f ca="1">choosenAgri!AN117*$E$1+choosenLivestock!H117*$I$1+choosenDomestic!H117*$F$1+choosenIndustry!H117*$G$1+$H$1*INDEX(choosenEnvflow!AN$9:AN$29,$B117,1)</f>
        <v>5.4870000000000002E-2</v>
      </c>
      <c r="AO117" s="3">
        <f ca="1">choosenAgri!AO117*$E$1+choosenLivestock!I117*$I$1+choosenDomestic!I117*$F$1+choosenIndustry!I117*$G$1+$H$1*INDEX(choosenEnvflow!AO$9:AO$29,$B117,1)</f>
        <v>8.1324999999999995E-2</v>
      </c>
      <c r="AP117" s="3">
        <f ca="1">choosenAgri!AP117*$E$1+choosenLivestock!J117*$I$1+choosenDomestic!J117*$F$1+choosenIndustry!J117*$G$1+$H$1*INDEX(choosenEnvflow!AP$9:AP$29,$B117,1)</f>
        <v>8.7059999999999998E-2</v>
      </c>
      <c r="AQ117" s="3">
        <f ca="1">choosenAgri!AQ117*$E$1+choosenLivestock!K117*$I$1+choosenDomestic!K117*$F$1+choosenIndustry!K117*$G$1+$H$1*INDEX(choosenEnvflow!AQ$9:AQ$29,$B117,1)</f>
        <v>0.12558</v>
      </c>
      <c r="AR117" s="3">
        <f ca="1">choosenAgri!AR117*$E$1+choosenLivestock!L117*$I$1+choosenDomestic!L117*$F$1+choosenIndustry!L117*$G$1+$H$1*INDEX(choosenEnvflow!AR$9:AR$29,$B117,1)</f>
        <v>0.19592000000000001</v>
      </c>
      <c r="AS117" s="3">
        <f ca="1">choosenAgri!AS117*$E$1+choosenLivestock!M117*$I$1+choosenDomestic!M117*$F$1+choosenIndustry!M117*$G$1+$H$1*INDEX(choosenEnvflow!AS$9:AS$29,$B117,1)</f>
        <v>0.203705</v>
      </c>
      <c r="AT117" s="3">
        <f ca="1">choosenAgri!AT117*$E$1+choosenLivestock!N117*$I$1+choosenDomestic!N117*$F$1+choosenIndustry!N117*$G$1+$H$1*INDEX(choosenEnvflow!AT$9:AT$29,$B117,1)</f>
        <v>0.17601</v>
      </c>
      <c r="AU117" s="3">
        <f ca="1">choosenAgri!AU117*$E$1+choosenLivestock!O117*$I$1+choosenDomestic!O117*$F$1+choosenIndustry!O117*$G$1+$H$1*INDEX(choosenEnvflow!AU$9:AU$29,$B117,1)</f>
        <v>7.6314999999999994E-2</v>
      </c>
      <c r="AV117" s="3">
        <f ca="1">choosenAgri!AV117*$E$1+choosenLivestock!P117*$I$1+choosenDomestic!P117*$F$1+choosenIndustry!P117*$G$1+$H$1*INDEX(choosenEnvflow!AV$9:AV$29,$B117,1)</f>
        <v>1.0982449999999999</v>
      </c>
      <c r="AX117">
        <v>20</v>
      </c>
      <c r="AY117" t="s">
        <v>4</v>
      </c>
      <c r="AZ117" s="3">
        <f ca="1">choosenAgri!AZ117*$E$1+choosenLivestock!D117*$I$1+choosenDomestic!D117*$F$1+choosenIndustry!D117*$G$1+$H$1*INDEX(choosenEnvflow!AZ$9:AZ$29,$B117,1)</f>
        <v>2.9194999999999999E-2</v>
      </c>
      <c r="BA117" s="3">
        <f ca="1">choosenAgri!BA117*$E$1+choosenLivestock!E117*$I$1+choosenDomestic!E117*$F$1+choosenIndustry!E117*$G$1+$H$1*INDEX(choosenEnvflow!BA$9:BA$29,$B117,1)</f>
        <v>1.9805E-2</v>
      </c>
      <c r="BB117" s="3">
        <f ca="1">choosenAgri!BB117*$E$1+choosenLivestock!F117*$I$1+choosenDomestic!F117*$F$1+choosenIndustry!F117*$G$1+$H$1*INDEX(choosenEnvflow!BB$9:BB$29,$B117,1)</f>
        <v>8.7799999999999996E-3</v>
      </c>
      <c r="BC117" s="3">
        <f ca="1">choosenAgri!BC117*$E$1+choosenLivestock!G117*$I$1+choosenDomestic!G117*$F$1+choosenIndustry!G117*$G$1+$H$1*INDEX(choosenEnvflow!BC$9:BC$29,$B117,1)</f>
        <v>2.4084999999999999E-2</v>
      </c>
      <c r="BD117" s="3">
        <f ca="1">choosenAgri!BD117*$E$1+choosenLivestock!H117*$I$1+choosenDomestic!H117*$F$1+choosenIndustry!H117*$G$1+$H$1*INDEX(choosenEnvflow!BD$9:BD$29,$B117,1)</f>
        <v>5.851E-2</v>
      </c>
      <c r="BE117" s="3">
        <f ca="1">choosenAgri!BE117*$E$1+choosenLivestock!I117*$I$1+choosenDomestic!I117*$F$1+choosenIndustry!I117*$G$1+$H$1*INDEX(choosenEnvflow!BE$9:BE$29,$B117,1)</f>
        <v>7.5719999999999996E-2</v>
      </c>
      <c r="BF117" s="3">
        <f ca="1">choosenAgri!BF117*$E$1+choosenLivestock!J117*$I$1+choosenDomestic!J117*$F$1+choosenIndustry!J117*$G$1+$H$1*INDEX(choosenEnvflow!BF$9:BF$29,$B117,1)</f>
        <v>8.9810000000000001E-2</v>
      </c>
      <c r="BG117" s="3">
        <f ca="1">choosenAgri!BG117*$E$1+choosenLivestock!K117*$I$1+choosenDomestic!K117*$F$1+choosenIndustry!K117*$G$1+$H$1*INDEX(choosenEnvflow!BG$9:BG$29,$B117,1)</f>
        <v>0.14444000000000001</v>
      </c>
      <c r="BH117" s="3">
        <f ca="1">choosenAgri!BH117*$E$1+choosenLivestock!L117*$I$1+choosenDomestic!L117*$F$1+choosenIndustry!L117*$G$1+$H$1*INDEX(choosenEnvflow!BH$9:BH$29,$B117,1)</f>
        <v>0.20297000000000001</v>
      </c>
      <c r="BI117" s="3">
        <f ca="1">choosenAgri!BI117*$E$1+choosenLivestock!M117*$I$1+choosenDomestic!M117*$F$1+choosenIndustry!M117*$G$1+$H$1*INDEX(choosenEnvflow!BI$9:BI$29,$B117,1)</f>
        <v>0.20755999999999999</v>
      </c>
      <c r="BJ117" s="3">
        <f ca="1">choosenAgri!BJ117*$E$1+choosenLivestock!N117*$I$1+choosenDomestic!N117*$F$1+choosenIndustry!N117*$G$1+$H$1*INDEX(choosenEnvflow!BJ$9:BJ$29,$B117,1)</f>
        <v>0.18068000000000001</v>
      </c>
      <c r="BK117" s="3">
        <f ca="1">choosenAgri!BK117*$E$1+choosenLivestock!O117*$I$1+choosenDomestic!O117*$F$1+choosenIndustry!O117*$G$1+$H$1*INDEX(choosenEnvflow!BK$9:BK$29,$B117,1)</f>
        <v>7.2749999999999995E-2</v>
      </c>
      <c r="BL117" s="3">
        <f ca="1">choosenAgri!BL117*$E$1+choosenLivestock!P117*$I$1+choosenDomestic!P117*$F$1+choosenIndustry!P117*$G$1+$H$1*INDEX(choosenEnvflow!BL$9:BL$29,$B117,1)</f>
        <v>1.1143050000000001</v>
      </c>
    </row>
    <row r="118" spans="1:64" x14ac:dyDescent="0.25">
      <c r="A118">
        <v>4</v>
      </c>
      <c r="B118">
        <v>20</v>
      </c>
      <c r="C118" t="s">
        <v>5</v>
      </c>
      <c r="D118" s="3">
        <f ca="1">choosenAgri!D118*$E$1+choosenLivestock!D118*$I$1+choosenDomestic!D118*$F$1+choosenIndustry!D118*$G$1+$H$1*INDEX(choosenEnvflow!D$9:D$29,$B118,1)</f>
        <v>3.66475E-2</v>
      </c>
      <c r="E118" s="3">
        <f ca="1">choosenAgri!E118*$E$1+choosenLivestock!E118*$I$1+choosenDomestic!E118*$F$1+choosenIndustry!E118*$G$1+$H$1*INDEX(choosenEnvflow!E$9:E$29,$B118,1)</f>
        <v>2.5322500000000001E-2</v>
      </c>
      <c r="F118" s="3">
        <f ca="1">choosenAgri!F118*$E$1+choosenLivestock!F118*$I$1+choosenDomestic!F118*$F$1+choosenIndustry!F118*$G$1+$H$1*INDEX(choosenEnvflow!F$9:F$29,$B118,1)</f>
        <v>1.1247500000000001E-2</v>
      </c>
      <c r="G118" s="3">
        <f ca="1">choosenAgri!G118*$E$1+choosenLivestock!G118*$I$1+choosenDomestic!G118*$F$1+choosenIndustry!G118*$G$1+$H$1*INDEX(choosenEnvflow!G$9:G$29,$B118,1)</f>
        <v>1.5945000000000001E-2</v>
      </c>
      <c r="H118" s="3">
        <f ca="1">choosenAgri!H118*$E$1+choosenLivestock!H118*$I$1+choosenDomestic!H118*$F$1+choosenIndustry!H118*$G$1+$H$1*INDEX(choosenEnvflow!H$9:H$29,$B118,1)</f>
        <v>6.0135000000000001E-2</v>
      </c>
      <c r="I118" s="3">
        <f ca="1">choosenAgri!I118*$E$1+choosenLivestock!I118*$I$1+choosenDomestic!I118*$F$1+choosenIndustry!I118*$G$1+$H$1*INDEX(choosenEnvflow!I$9:I$29,$B118,1)</f>
        <v>8.7639999999999996E-2</v>
      </c>
      <c r="J118" s="3">
        <f ca="1">choosenAgri!J118*$E$1+choosenLivestock!J118*$I$1+choosenDomestic!J118*$F$1+choosenIndustry!J118*$G$1+$H$1*INDEX(choosenEnvflow!J$9:J$29,$B118,1)</f>
        <v>0.12174</v>
      </c>
      <c r="K118" s="3">
        <f ca="1">choosenAgri!K118*$E$1+choosenLivestock!K118*$I$1+choosenDomestic!K118*$F$1+choosenIndustry!K118*$G$1+$H$1*INDEX(choosenEnvflow!K$9:K$29,$B118,1)</f>
        <v>0.152005</v>
      </c>
      <c r="L118" s="3">
        <f ca="1">choosenAgri!L118*$E$1+choosenLivestock!L118*$I$1+choosenDomestic!L118*$F$1+choosenIndustry!L118*$G$1+$H$1*INDEX(choosenEnvflow!L$9:L$29,$B118,1)</f>
        <v>0.20694499999999999</v>
      </c>
      <c r="M118" s="3">
        <f ca="1">choosenAgri!M118*$E$1+choosenLivestock!M118*$I$1+choosenDomestic!M118*$F$1+choosenIndustry!M118*$G$1+$H$1*INDEX(choosenEnvflow!M$9:M$29,$B118,1)</f>
        <v>0.22542000000000001</v>
      </c>
      <c r="N118" s="3">
        <f ca="1">choosenAgri!N118*$E$1+choosenLivestock!N118*$I$1+choosenDomestic!N118*$F$1+choosenIndustry!N118*$G$1+$H$1*INDEX(choosenEnvflow!N$9:N$29,$B118,1)</f>
        <v>0.20945</v>
      </c>
      <c r="O118" s="3">
        <f ca="1">choosenAgri!O118*$E$1+choosenLivestock!O118*$I$1+choosenDomestic!O118*$F$1+choosenIndustry!O118*$G$1+$H$1*INDEX(choosenEnvflow!O$9:O$29,$B118,1)</f>
        <v>5.595E-2</v>
      </c>
      <c r="P118" s="3">
        <f ca="1">choosenAgri!P118*$E$1+choosenLivestock!P118*$I$1+choosenDomestic!P118*$F$1+choosenIndustry!P118*$G$1+$H$1*INDEX(choosenEnvflow!P$9:P$29,$B118,1)</f>
        <v>1.2084474999999997</v>
      </c>
      <c r="R118">
        <v>20</v>
      </c>
      <c r="S118" t="s">
        <v>5</v>
      </c>
      <c r="T118" s="14">
        <f ca="1">choosenAgri!T118*$E$1+choosenLivestock!D118*$I$1+choosenDomestic!D118*$F$1+choosenIndustry!D118*$G$1+$H$1*INDEX(choosenEnvflow!T$9:T$29,$B118,1)</f>
        <v>4.7219999999999998E-2</v>
      </c>
      <c r="U118" s="14">
        <f ca="1">choosenAgri!U118*$E$1+choosenLivestock!E118*$I$1+choosenDomestic!E118*$F$1+choosenIndustry!E118*$G$1+$H$1*INDEX(choosenEnvflow!U$9:U$29,$B118,1)</f>
        <v>5.4115000000000003E-2</v>
      </c>
      <c r="V118" s="14">
        <f ca="1">choosenAgri!V118*$E$1+choosenLivestock!F118*$I$1+choosenDomestic!F118*$F$1+choosenIndustry!F118*$G$1+$H$1*INDEX(choosenEnvflow!V$9:V$29,$B118,1)</f>
        <v>3.2024999999999998E-2</v>
      </c>
      <c r="W118" s="14">
        <f ca="1">choosenAgri!W118*$E$1+choosenLivestock!G118*$I$1+choosenDomestic!G118*$F$1+choosenIndustry!G118*$G$1+$H$1*INDEX(choosenEnvflow!W$9:W$29,$B118,1)</f>
        <v>4.6504999999999998E-2</v>
      </c>
      <c r="X118" s="14">
        <f ca="1">choosenAgri!X118*$E$1+choosenLivestock!H118*$I$1+choosenDomestic!H118*$F$1+choosenIndustry!H118*$G$1+$H$1*INDEX(choosenEnvflow!X$9:X$29,$B118,1)</f>
        <v>9.2145000000000005E-2</v>
      </c>
      <c r="Y118" s="14">
        <f ca="1">choosenAgri!Y118*$E$1+choosenLivestock!I118*$I$1+choosenDomestic!I118*$F$1+choosenIndustry!I118*$G$1+$H$1*INDEX(choosenEnvflow!Y$9:Y$29,$B118,1)</f>
        <v>0.149145</v>
      </c>
      <c r="Z118" s="14">
        <f ca="1">choosenAgri!Z118*$E$1+choosenLivestock!J118*$I$1+choosenDomestic!J118*$F$1+choosenIndustry!J118*$G$1+$H$1*INDEX(choosenEnvflow!Z$9:Z$29,$B118,1)</f>
        <v>0.19312499999999999</v>
      </c>
      <c r="AA118" s="14">
        <f ca="1">choosenAgri!AA118*$E$1+choosenLivestock!K118*$I$1+choosenDomestic!K118*$F$1+choosenIndustry!K118*$G$1+$H$1*INDEX(choosenEnvflow!AA$9:AA$29,$B118,1)</f>
        <v>0.25565500000000002</v>
      </c>
      <c r="AB118" s="14">
        <f ca="1">choosenAgri!AB118*$E$1+choosenLivestock!L118*$I$1+choosenDomestic!L118*$F$1+choosenIndustry!L118*$G$1+$H$1*INDEX(choosenEnvflow!AB$9:AB$29,$B118,1)</f>
        <v>0.33482499999999998</v>
      </c>
      <c r="AC118" s="14">
        <f ca="1">choosenAgri!AC118*$E$1+choosenLivestock!M118*$I$1+choosenDomestic!M118*$F$1+choosenIndustry!M118*$G$1+$H$1*INDEX(choosenEnvflow!AC$9:AC$29,$B118,1)</f>
        <v>0.35050999999999999</v>
      </c>
      <c r="AD118" s="14">
        <f ca="1">choosenAgri!AD118*$E$1+choosenLivestock!N118*$I$1+choosenDomestic!N118*$F$1+choosenIndustry!N118*$G$1+$H$1*INDEX(choosenEnvflow!AD$9:AD$29,$B118,1)</f>
        <v>0.30495</v>
      </c>
      <c r="AE118" s="14">
        <f ca="1">choosenAgri!AE118*$E$1+choosenLivestock!O118*$I$1+choosenDomestic!O118*$F$1+choosenIndustry!O118*$G$1+$H$1*INDEX(choosenEnvflow!AE$9:AE$29,$B118,1)</f>
        <v>0.120715</v>
      </c>
      <c r="AF118" s="14">
        <f ca="1">choosenAgri!AF118*$E$1+choosenLivestock!P118*$I$1+choosenDomestic!P118*$F$1+choosenIndustry!P118*$G$1+$H$1*INDEX(choosenEnvflow!AF$9:AF$29,$B118,1)</f>
        <v>1.9809349999999997</v>
      </c>
      <c r="AH118">
        <v>20</v>
      </c>
      <c r="AI118" t="s">
        <v>5</v>
      </c>
      <c r="AJ118" s="3">
        <f ca="1">choosenAgri!AJ118*$E$1+choosenLivestock!D118*$I$1+choosenDomestic!D118*$F$1+choosenIndustry!D118*$G$1+$H$1*INDEX(choosenEnvflow!AJ$9:AJ$29,$B118,1)</f>
        <v>5.8624999999999997E-2</v>
      </c>
      <c r="AK118" s="3">
        <f ca="1">choosenAgri!AK118*$E$1+choosenLivestock!E118*$I$1+choosenDomestic!E118*$F$1+choosenIndustry!E118*$G$1+$H$1*INDEX(choosenEnvflow!AK$9:AK$29,$B118,1)</f>
        <v>4.5295000000000002E-2</v>
      </c>
      <c r="AL118" s="3">
        <f ca="1">choosenAgri!AL118*$E$1+choosenLivestock!F118*$I$1+choosenDomestic!F118*$F$1+choosenIndustry!F118*$G$1+$H$1*INDEX(choosenEnvflow!AL$9:AL$29,$B118,1)</f>
        <v>2.6870000000000002E-2</v>
      </c>
      <c r="AM118" s="3">
        <f ca="1">choosenAgri!AM118*$E$1+choosenLivestock!G118*$I$1+choosenDomestic!G118*$F$1+choosenIndustry!G118*$G$1+$H$1*INDEX(choosenEnvflow!AM$9:AM$29,$B118,1)</f>
        <v>2.6374999999999999E-2</v>
      </c>
      <c r="AN118" s="3">
        <f ca="1">choosenAgri!AN118*$E$1+choosenLivestock!H118*$I$1+choosenDomestic!H118*$F$1+choosenIndustry!H118*$G$1+$H$1*INDEX(choosenEnvflow!AN$9:AN$29,$B118,1)</f>
        <v>4.8614999999999998E-2</v>
      </c>
      <c r="AO118" s="3">
        <f ca="1">choosenAgri!AO118*$E$1+choosenLivestock!I118*$I$1+choosenDomestic!I118*$F$1+choosenIndustry!I118*$G$1+$H$1*INDEX(choosenEnvflow!AO$9:AO$29,$B118,1)</f>
        <v>8.5875000000000007E-2</v>
      </c>
      <c r="AP118" s="3">
        <f ca="1">choosenAgri!AP118*$E$1+choosenLivestock!J118*$I$1+choosenDomestic!J118*$F$1+choosenIndustry!J118*$G$1+$H$1*INDEX(choosenEnvflow!AP$9:AP$29,$B118,1)</f>
        <v>0.13844000000000001</v>
      </c>
      <c r="AQ118" s="3">
        <f ca="1">choosenAgri!AQ118*$E$1+choosenLivestock!K118*$I$1+choosenDomestic!K118*$F$1+choosenIndustry!K118*$G$1+$H$1*INDEX(choosenEnvflow!AQ$9:AQ$29,$B118,1)</f>
        <v>0.19694999999999999</v>
      </c>
      <c r="AR118" s="3">
        <f ca="1">choosenAgri!AR118*$E$1+choosenLivestock!L118*$I$1+choosenDomestic!L118*$F$1+choosenIndustry!L118*$G$1+$H$1*INDEX(choosenEnvflow!AR$9:AR$29,$B118,1)</f>
        <v>0.32253500000000002</v>
      </c>
      <c r="AS118" s="3">
        <f ca="1">choosenAgri!AS118*$E$1+choosenLivestock!M118*$I$1+choosenDomestic!M118*$F$1+choosenIndustry!M118*$G$1+$H$1*INDEX(choosenEnvflow!AS$9:AS$29,$B118,1)</f>
        <v>0.34928500000000001</v>
      </c>
      <c r="AT118" s="3">
        <f ca="1">choosenAgri!AT118*$E$1+choosenLivestock!N118*$I$1+choosenDomestic!N118*$F$1+choosenIndustry!N118*$G$1+$H$1*INDEX(choosenEnvflow!AT$9:AT$29,$B118,1)</f>
        <v>0.31061499999999997</v>
      </c>
      <c r="AU118" s="3">
        <f ca="1">choosenAgri!AU118*$E$1+choosenLivestock!O118*$I$1+choosenDomestic!O118*$F$1+choosenIndustry!O118*$G$1+$H$1*INDEX(choosenEnvflow!AU$9:AU$29,$B118,1)</f>
        <v>8.5555000000000006E-2</v>
      </c>
      <c r="AV118" s="3">
        <f ca="1">choosenAgri!AV118*$E$1+choosenLivestock!P118*$I$1+choosenDomestic!P118*$F$1+choosenIndustry!P118*$G$1+$H$1*INDEX(choosenEnvflow!AV$9:AV$29,$B118,1)</f>
        <v>1.6950350000000001</v>
      </c>
      <c r="AX118">
        <v>20</v>
      </c>
      <c r="AY118" t="s">
        <v>5</v>
      </c>
      <c r="AZ118" s="3">
        <f ca="1">choosenAgri!AZ118*$E$1+choosenLivestock!D118*$I$1+choosenDomestic!D118*$F$1+choosenIndustry!D118*$G$1+$H$1*INDEX(choosenEnvflow!AZ$9:AZ$29,$B118,1)</f>
        <v>4.7570000000000001E-2</v>
      </c>
      <c r="BA118" s="3">
        <f ca="1">choosenAgri!BA118*$E$1+choosenLivestock!E118*$I$1+choosenDomestic!E118*$F$1+choosenIndustry!E118*$G$1+$H$1*INDEX(choosenEnvflow!BA$9:BA$29,$B118,1)</f>
        <v>3.1454999999999997E-2</v>
      </c>
      <c r="BB118" s="3">
        <f ca="1">choosenAgri!BB118*$E$1+choosenLivestock!F118*$I$1+choosenDomestic!F118*$F$1+choosenIndustry!F118*$G$1+$H$1*INDEX(choosenEnvflow!BB$9:BB$29,$B118,1)</f>
        <v>2.2665000000000001E-2</v>
      </c>
      <c r="BC118" s="3">
        <f ca="1">choosenAgri!BC118*$E$1+choosenLivestock!G118*$I$1+choosenDomestic!G118*$F$1+choosenIndustry!G118*$G$1+$H$1*INDEX(choosenEnvflow!BC$9:BC$29,$B118,1)</f>
        <v>3.5545E-2</v>
      </c>
      <c r="BD118" s="3">
        <f ca="1">choosenAgri!BD118*$E$1+choosenLivestock!H118*$I$1+choosenDomestic!H118*$F$1+choosenIndustry!H118*$G$1+$H$1*INDEX(choosenEnvflow!BD$9:BD$29,$B118,1)</f>
        <v>7.4094999999999994E-2</v>
      </c>
      <c r="BE118" s="3">
        <f ca="1">choosenAgri!BE118*$E$1+choosenLivestock!I118*$I$1+choosenDomestic!I118*$F$1+choosenIndustry!I118*$G$1+$H$1*INDEX(choosenEnvflow!BE$9:BE$29,$B118,1)</f>
        <v>0.13536500000000001</v>
      </c>
      <c r="BF118" s="3">
        <f ca="1">choosenAgri!BF118*$E$1+choosenLivestock!J118*$I$1+choosenDomestic!J118*$F$1+choosenIndustry!J118*$G$1+$H$1*INDEX(choosenEnvflow!BF$9:BF$29,$B118,1)</f>
        <v>0.16147</v>
      </c>
      <c r="BG118" s="3">
        <f ca="1">choosenAgri!BG118*$E$1+choosenLivestock!K118*$I$1+choosenDomestic!K118*$F$1+choosenIndustry!K118*$G$1+$H$1*INDEX(choosenEnvflow!BG$9:BG$29,$B118,1)</f>
        <v>0.24624499999999999</v>
      </c>
      <c r="BH118" s="3">
        <f ca="1">choosenAgri!BH118*$E$1+choosenLivestock!L118*$I$1+choosenDomestic!L118*$F$1+choosenIndustry!L118*$G$1+$H$1*INDEX(choosenEnvflow!BH$9:BH$29,$B118,1)</f>
        <v>0.31479499999999999</v>
      </c>
      <c r="BI118" s="3">
        <f ca="1">choosenAgri!BI118*$E$1+choosenLivestock!M118*$I$1+choosenDomestic!M118*$F$1+choosenIndustry!M118*$G$1+$H$1*INDEX(choosenEnvflow!BI$9:BI$29,$B118,1)</f>
        <v>0.36099999999999999</v>
      </c>
      <c r="BJ118" s="3">
        <f ca="1">choosenAgri!BJ118*$E$1+choosenLivestock!N118*$I$1+choosenDomestic!N118*$F$1+choosenIndustry!N118*$G$1+$H$1*INDEX(choosenEnvflow!BJ$9:BJ$29,$B118,1)</f>
        <v>0.28059499999999998</v>
      </c>
      <c r="BK118" s="3">
        <f ca="1">choosenAgri!BK118*$E$1+choosenLivestock!O118*$I$1+choosenDomestic!O118*$F$1+choosenIndustry!O118*$G$1+$H$1*INDEX(choosenEnvflow!BK$9:BK$29,$B118,1)</f>
        <v>8.2220000000000001E-2</v>
      </c>
      <c r="BL118" s="3">
        <f ca="1">choosenAgri!BL118*$E$1+choosenLivestock!P118*$I$1+choosenDomestic!P118*$F$1+choosenIndustry!P118*$G$1+$H$1*INDEX(choosenEnvflow!BL$9:BL$29,$B118,1)</f>
        <v>1.7930199999999998</v>
      </c>
    </row>
    <row r="119" spans="1:64" x14ac:dyDescent="0.25">
      <c r="A119">
        <v>5</v>
      </c>
      <c r="B119">
        <v>20</v>
      </c>
      <c r="C119" t="s">
        <v>6</v>
      </c>
      <c r="D119" s="3">
        <f ca="1">choosenAgri!D119*$E$1+choosenLivestock!D119*$I$1+choosenDomestic!D119*$F$1+choosenIndustry!D119*$G$1+$H$1*INDEX(choosenEnvflow!D$9:D$29,$B119,1)</f>
        <v>3.7967500000000001E-2</v>
      </c>
      <c r="E119" s="3">
        <f ca="1">choosenAgri!E119*$E$1+choosenLivestock!E119*$I$1+choosenDomestic!E119*$F$1+choosenIndustry!E119*$G$1+$H$1*INDEX(choosenEnvflow!E$9:E$29,$B119,1)</f>
        <v>3.8817499999999998E-2</v>
      </c>
      <c r="F119" s="3">
        <f ca="1">choosenAgri!F119*$E$1+choosenLivestock!F119*$I$1+choosenDomestic!F119*$F$1+choosenIndustry!F119*$G$1+$H$1*INDEX(choosenEnvflow!F$9:F$29,$B119,1)</f>
        <v>2.0455000000000001E-2</v>
      </c>
      <c r="G119" s="3">
        <f ca="1">choosenAgri!G119*$E$1+choosenLivestock!G119*$I$1+choosenDomestic!G119*$F$1+choosenIndustry!G119*$G$1+$H$1*INDEX(choosenEnvflow!G$9:G$29,$B119,1)</f>
        <v>2.8164999999999999E-2</v>
      </c>
      <c r="H119" s="3">
        <f ca="1">choosenAgri!H119*$E$1+choosenLivestock!H119*$I$1+choosenDomestic!H119*$F$1+choosenIndustry!H119*$G$1+$H$1*INDEX(choosenEnvflow!H$9:H$29,$B119,1)</f>
        <v>8.7834999999999996E-2</v>
      </c>
      <c r="I119" s="3">
        <f ca="1">choosenAgri!I119*$E$1+choosenLivestock!I119*$I$1+choosenDomestic!I119*$F$1+choosenIndustry!I119*$G$1+$H$1*INDEX(choosenEnvflow!I$9:I$29,$B119,1)</f>
        <v>0.12545249999999999</v>
      </c>
      <c r="J119" s="3">
        <f ca="1">choosenAgri!J119*$E$1+choosenLivestock!J119*$I$1+choosenDomestic!J119*$F$1+choosenIndustry!J119*$G$1+$H$1*INDEX(choosenEnvflow!J$9:J$29,$B119,1)</f>
        <v>0.14006250000000001</v>
      </c>
      <c r="K119" s="3">
        <f ca="1">choosenAgri!K119*$E$1+choosenLivestock!K119*$I$1+choosenDomestic!K119*$F$1+choosenIndustry!K119*$G$1+$H$1*INDEX(choosenEnvflow!K$9:K$29,$B119,1)</f>
        <v>0.20681250000000001</v>
      </c>
      <c r="L119" s="3">
        <f ca="1">choosenAgri!L119*$E$1+choosenLivestock!L119*$I$1+choosenDomestic!L119*$F$1+choosenIndustry!L119*$G$1+$H$1*INDEX(choosenEnvflow!L$9:L$29,$B119,1)</f>
        <v>0.27765250000000002</v>
      </c>
      <c r="M119" s="3">
        <f ca="1">choosenAgri!M119*$E$1+choosenLivestock!M119*$I$1+choosenDomestic!M119*$F$1+choosenIndustry!M119*$G$1+$H$1*INDEX(choosenEnvflow!M$9:M$29,$B119,1)</f>
        <v>0.32330750000000003</v>
      </c>
      <c r="N119" s="3">
        <f ca="1">choosenAgri!N119*$E$1+choosenLivestock!N119*$I$1+choosenDomestic!N119*$F$1+choosenIndustry!N119*$G$1+$H$1*INDEX(choosenEnvflow!N$9:N$29,$B119,1)</f>
        <v>0.31238250000000001</v>
      </c>
      <c r="O119" s="3">
        <f ca="1">choosenAgri!O119*$E$1+choosenLivestock!O119*$I$1+choosenDomestic!O119*$F$1+choosenIndustry!O119*$G$1+$H$1*INDEX(choosenEnvflow!O$9:O$29,$B119,1)</f>
        <v>0.1219425</v>
      </c>
      <c r="P119" s="3">
        <f ca="1">choosenAgri!P119*$E$1+choosenLivestock!P119*$I$1+choosenDomestic!P119*$F$1+choosenIndustry!P119*$G$1+$H$1*INDEX(choosenEnvflow!P$9:P$29,$B119,1)</f>
        <v>1.7208525000000001</v>
      </c>
      <c r="R119">
        <v>20</v>
      </c>
      <c r="S119" t="s">
        <v>6</v>
      </c>
      <c r="T119" s="14">
        <f ca="1">choosenAgri!T119*$E$1+choosenLivestock!D119*$I$1+choosenDomestic!D119*$F$1+choosenIndustry!D119*$G$1+$H$1*INDEX(choosenEnvflow!T$9:T$29,$B119,1)</f>
        <v>6.8254999999999996E-2</v>
      </c>
      <c r="U119" s="14">
        <f ca="1">choosenAgri!U119*$E$1+choosenLivestock!E119*$I$1+choosenDomestic!E119*$F$1+choosenIndustry!E119*$G$1+$H$1*INDEX(choosenEnvflow!U$9:U$29,$B119,1)</f>
        <v>7.1499999999999994E-2</v>
      </c>
      <c r="V119" s="14">
        <f ca="1">choosenAgri!V119*$E$1+choosenLivestock!F119*$I$1+choosenDomestic!F119*$F$1+choosenIndustry!F119*$G$1+$H$1*INDEX(choosenEnvflow!V$9:V$29,$B119,1)</f>
        <v>4.8684999999999999E-2</v>
      </c>
      <c r="W119" s="14">
        <f ca="1">choosenAgri!W119*$E$1+choosenLivestock!G119*$I$1+choosenDomestic!G119*$F$1+choosenIndustry!G119*$G$1+$H$1*INDEX(choosenEnvflow!W$9:W$29,$B119,1)</f>
        <v>7.6380000000000003E-2</v>
      </c>
      <c r="X119" s="14">
        <f ca="1">choosenAgri!X119*$E$1+choosenLivestock!H119*$I$1+choosenDomestic!H119*$F$1+choosenIndustry!H119*$G$1+$H$1*INDEX(choosenEnvflow!X$9:X$29,$B119,1)</f>
        <v>0.143375</v>
      </c>
      <c r="Y119" s="14">
        <f ca="1">choosenAgri!Y119*$E$1+choosenLivestock!I119*$I$1+choosenDomestic!I119*$F$1+choosenIndustry!I119*$G$1+$H$1*INDEX(choosenEnvflow!Y$9:Y$29,$B119,1)</f>
        <v>0.21052000000000001</v>
      </c>
      <c r="Z119" s="14">
        <f ca="1">choosenAgri!Z119*$E$1+choosenLivestock!J119*$I$1+choosenDomestic!J119*$F$1+choosenIndustry!J119*$G$1+$H$1*INDEX(choosenEnvflow!Z$9:Z$29,$B119,1)</f>
        <v>0.30217500000000003</v>
      </c>
      <c r="AA119" s="14">
        <f ca="1">choosenAgri!AA119*$E$1+choosenLivestock!K119*$I$1+choosenDomestic!K119*$F$1+choosenIndustry!K119*$G$1+$H$1*INDEX(choosenEnvflow!AA$9:AA$29,$B119,1)</f>
        <v>0.36479499999999998</v>
      </c>
      <c r="AB119" s="14">
        <f ca="1">choosenAgri!AB119*$E$1+choosenLivestock!L119*$I$1+choosenDomestic!L119*$F$1+choosenIndustry!L119*$G$1+$H$1*INDEX(choosenEnvflow!AB$9:AB$29,$B119,1)</f>
        <v>0.43778499999999998</v>
      </c>
      <c r="AC119" s="14">
        <f ca="1">choosenAgri!AC119*$E$1+choosenLivestock!M119*$I$1+choosenDomestic!M119*$F$1+choosenIndustry!M119*$G$1+$H$1*INDEX(choosenEnvflow!AC$9:AC$29,$B119,1)</f>
        <v>0.51024999999999998</v>
      </c>
      <c r="AD119" s="14">
        <f ca="1">choosenAgri!AD119*$E$1+choosenLivestock!N119*$I$1+choosenDomestic!N119*$F$1+choosenIndustry!N119*$G$1+$H$1*INDEX(choosenEnvflow!AD$9:AD$29,$B119,1)</f>
        <v>0.35867500000000002</v>
      </c>
      <c r="AE119" s="14">
        <f ca="1">choosenAgri!AE119*$E$1+choosenLivestock!O119*$I$1+choosenDomestic!O119*$F$1+choosenIndustry!O119*$G$1+$H$1*INDEX(choosenEnvflow!AE$9:AE$29,$B119,1)</f>
        <v>0.12839</v>
      </c>
      <c r="AF119" s="14">
        <f ca="1">choosenAgri!AF119*$E$1+choosenLivestock!P119*$I$1+choosenDomestic!P119*$F$1+choosenIndustry!P119*$G$1+$H$1*INDEX(choosenEnvflow!AF$9:AF$29,$B119,1)</f>
        <v>2.7207849999999998</v>
      </c>
      <c r="AH119">
        <v>20</v>
      </c>
      <c r="AI119" t="s">
        <v>6</v>
      </c>
      <c r="AJ119" s="3">
        <f ca="1">choosenAgri!AJ119*$E$1+choosenLivestock!D119*$I$1+choosenDomestic!D119*$F$1+choosenIndustry!D119*$G$1+$H$1*INDEX(choosenEnvflow!AJ$9:AJ$29,$B119,1)</f>
        <v>6.8879999999999997E-2</v>
      </c>
      <c r="AK119" s="3">
        <f ca="1">choosenAgri!AK119*$E$1+choosenLivestock!E119*$I$1+choosenDomestic!E119*$F$1+choosenIndustry!E119*$G$1+$H$1*INDEX(choosenEnvflow!AK$9:AK$29,$B119,1)</f>
        <v>6.0240000000000002E-2</v>
      </c>
      <c r="AL119" s="3">
        <f ca="1">choosenAgri!AL119*$E$1+choosenLivestock!F119*$I$1+choosenDomestic!F119*$F$1+choosenIndustry!F119*$G$1+$H$1*INDEX(choosenEnvflow!AL$9:AL$29,$B119,1)</f>
        <v>2.4819999999999998E-2</v>
      </c>
      <c r="AM119" s="3">
        <f ca="1">choosenAgri!AM119*$E$1+choosenLivestock!G119*$I$1+choosenDomestic!G119*$F$1+choosenIndustry!G119*$G$1+$H$1*INDEX(choosenEnvflow!AM$9:AM$29,$B119,1)</f>
        <v>5.8189999999999999E-2</v>
      </c>
      <c r="AN119" s="3">
        <f ca="1">choosenAgri!AN119*$E$1+choosenLivestock!H119*$I$1+choosenDomestic!H119*$F$1+choosenIndustry!H119*$G$1+$H$1*INDEX(choosenEnvflow!AN$9:AN$29,$B119,1)</f>
        <v>8.9285000000000003E-2</v>
      </c>
      <c r="AO119" s="3">
        <f ca="1">choosenAgri!AO119*$E$1+choosenLivestock!I119*$I$1+choosenDomestic!I119*$F$1+choosenIndustry!I119*$G$1+$H$1*INDEX(choosenEnvflow!AO$9:AO$29,$B119,1)</f>
        <v>0.175595</v>
      </c>
      <c r="AP119" s="3">
        <f ca="1">choosenAgri!AP119*$E$1+choosenLivestock!J119*$I$1+choosenDomestic!J119*$F$1+choosenIndustry!J119*$G$1+$H$1*INDEX(choosenEnvflow!AP$9:AP$29,$B119,1)</f>
        <v>0.22916</v>
      </c>
      <c r="AQ119" s="3">
        <f ca="1">choosenAgri!AQ119*$E$1+choosenLivestock!K119*$I$1+choosenDomestic!K119*$F$1+choosenIndustry!K119*$G$1+$H$1*INDEX(choosenEnvflow!AQ$9:AQ$29,$B119,1)</f>
        <v>0.30903000000000003</v>
      </c>
      <c r="AR119" s="3">
        <f ca="1">choosenAgri!AR119*$E$1+choosenLivestock!L119*$I$1+choosenDomestic!L119*$F$1+choosenIndustry!L119*$G$1+$H$1*INDEX(choosenEnvflow!AR$9:AR$29,$B119,1)</f>
        <v>0.42520999999999998</v>
      </c>
      <c r="AS119" s="3">
        <f ca="1">choosenAgri!AS119*$E$1+choosenLivestock!M119*$I$1+choosenDomestic!M119*$F$1+choosenIndustry!M119*$G$1+$H$1*INDEX(choosenEnvflow!AS$9:AS$29,$B119,1)</f>
        <v>0.45130999999999999</v>
      </c>
      <c r="AT119" s="3">
        <f ca="1">choosenAgri!AT119*$E$1+choosenLivestock!N119*$I$1+choosenDomestic!N119*$F$1+choosenIndustry!N119*$G$1+$H$1*INDEX(choosenEnvflow!AT$9:AT$29,$B119,1)</f>
        <v>0.41692499999999999</v>
      </c>
      <c r="AU119" s="3">
        <f ca="1">choosenAgri!AU119*$E$1+choosenLivestock!O119*$I$1+choosenDomestic!O119*$F$1+choosenIndustry!O119*$G$1+$H$1*INDEX(choosenEnvflow!AU$9:AU$29,$B119,1)</f>
        <v>0.12617</v>
      </c>
      <c r="AV119" s="3">
        <f ca="1">choosenAgri!AV119*$E$1+choosenLivestock!P119*$I$1+choosenDomestic!P119*$F$1+choosenIndustry!P119*$G$1+$H$1*INDEX(choosenEnvflow!AV$9:AV$29,$B119,1)</f>
        <v>2.434815</v>
      </c>
      <c r="AX119">
        <v>20</v>
      </c>
      <c r="AY119" t="s">
        <v>6</v>
      </c>
      <c r="AZ119" s="3">
        <f ca="1">choosenAgri!AZ119*$E$1+choosenLivestock!D119*$I$1+choosenDomestic!D119*$F$1+choosenIndustry!D119*$G$1+$H$1*INDEX(choosenEnvflow!AZ$9:AZ$29,$B119,1)</f>
        <v>9.8250000000000004E-2</v>
      </c>
      <c r="BA119" s="3">
        <f ca="1">choosenAgri!BA119*$E$1+choosenLivestock!E119*$I$1+choosenDomestic!E119*$F$1+choosenIndustry!E119*$G$1+$H$1*INDEX(choosenEnvflow!BA$9:BA$29,$B119,1)</f>
        <v>5.6520000000000001E-2</v>
      </c>
      <c r="BB119" s="3">
        <f ca="1">choosenAgri!BB119*$E$1+choosenLivestock!F119*$I$1+choosenDomestic!F119*$F$1+choosenIndustry!F119*$G$1+$H$1*INDEX(choosenEnvflow!BB$9:BB$29,$B119,1)</f>
        <v>2.6110000000000001E-2</v>
      </c>
      <c r="BC119" s="3">
        <f ca="1">choosenAgri!BC119*$E$1+choosenLivestock!G119*$I$1+choosenDomestic!G119*$F$1+choosenIndustry!G119*$G$1+$H$1*INDEX(choosenEnvflow!BC$9:BC$29,$B119,1)</f>
        <v>5.2389999999999999E-2</v>
      </c>
      <c r="BD119" s="3">
        <f ca="1">choosenAgri!BD119*$E$1+choosenLivestock!H119*$I$1+choosenDomestic!H119*$F$1+choosenIndustry!H119*$G$1+$H$1*INDEX(choosenEnvflow!BD$9:BD$29,$B119,1)</f>
        <v>0.113745</v>
      </c>
      <c r="BE119" s="3">
        <f ca="1">choosenAgri!BE119*$E$1+choosenLivestock!I119*$I$1+choosenDomestic!I119*$F$1+choosenIndustry!I119*$G$1+$H$1*INDEX(choosenEnvflow!BE$9:BE$29,$B119,1)</f>
        <v>0.13597500000000001</v>
      </c>
      <c r="BF119" s="3">
        <f ca="1">choosenAgri!BF119*$E$1+choosenLivestock!J119*$I$1+choosenDomestic!J119*$F$1+choosenIndustry!J119*$G$1+$H$1*INDEX(choosenEnvflow!BF$9:BF$29,$B119,1)</f>
        <v>0.24418500000000001</v>
      </c>
      <c r="BG119" s="3">
        <f ca="1">choosenAgri!BG119*$E$1+choosenLivestock!K119*$I$1+choosenDomestic!K119*$F$1+choosenIndustry!K119*$G$1+$H$1*INDEX(choosenEnvflow!BG$9:BG$29,$B119,1)</f>
        <v>0.32471</v>
      </c>
      <c r="BH119" s="3">
        <f ca="1">choosenAgri!BH119*$E$1+choosenLivestock!L119*$I$1+choosenDomestic!L119*$F$1+choosenIndustry!L119*$G$1+$H$1*INDEX(choosenEnvflow!BH$9:BH$29,$B119,1)</f>
        <v>0.44691500000000001</v>
      </c>
      <c r="BI119" s="3">
        <f ca="1">choosenAgri!BI119*$E$1+choosenLivestock!M119*$I$1+choosenDomestic!M119*$F$1+choosenIndustry!M119*$G$1+$H$1*INDEX(choosenEnvflow!BI$9:BI$29,$B119,1)</f>
        <v>0.53625999999999996</v>
      </c>
      <c r="BJ119" s="3">
        <f ca="1">choosenAgri!BJ119*$E$1+choosenLivestock!N119*$I$1+choosenDomestic!N119*$F$1+choosenIndustry!N119*$G$1+$H$1*INDEX(choosenEnvflow!BJ$9:BJ$29,$B119,1)</f>
        <v>0.45442500000000002</v>
      </c>
      <c r="BK119" s="3">
        <f ca="1">choosenAgri!BK119*$E$1+choosenLivestock!O119*$I$1+choosenDomestic!O119*$F$1+choosenIndustry!O119*$G$1+$H$1*INDEX(choosenEnvflow!BK$9:BK$29,$B119,1)</f>
        <v>0.14530000000000001</v>
      </c>
      <c r="BL119" s="3">
        <f ca="1">choosenAgri!BL119*$E$1+choosenLivestock!P119*$I$1+choosenDomestic!P119*$F$1+choosenIndustry!P119*$G$1+$H$1*INDEX(choosenEnvflow!BL$9:BL$29,$B119,1)</f>
        <v>2.6347849999999999</v>
      </c>
    </row>
    <row r="120" spans="1:64" x14ac:dyDescent="0.25">
      <c r="A120">
        <v>1</v>
      </c>
      <c r="B120">
        <v>21</v>
      </c>
      <c r="C120" t="s">
        <v>2</v>
      </c>
      <c r="D120" s="3">
        <f ca="1">choosenAgri!D120*$E$1+choosenLivestock!D120*$I$1+choosenDomestic!D120*$F$1+choosenIndustry!D120*$G$1+$H$1*INDEX(choosenEnvflow!D$9:D$29,$B120,1)</f>
        <v>8.8500000000000004E-4</v>
      </c>
      <c r="E120" s="3">
        <f ca="1">choosenAgri!E120*$E$1+choosenLivestock!E120*$I$1+choosenDomestic!E120*$F$1+choosenIndustry!E120*$G$1+$H$1*INDEX(choosenEnvflow!E$9:E$29,$B120,1)</f>
        <v>2.0000000000000002E-5</v>
      </c>
      <c r="F120" s="3">
        <f ca="1">choosenAgri!F120*$E$1+choosenLivestock!F120*$I$1+choosenDomestic!F120*$F$1+choosenIndustry!F120*$G$1+$H$1*INDEX(choosenEnvflow!F$9:F$29,$B120,1)</f>
        <v>1.5E-5</v>
      </c>
      <c r="G120" s="3">
        <f ca="1">choosenAgri!G120*$E$1+choosenLivestock!G120*$I$1+choosenDomestic!G120*$F$1+choosenIndustry!G120*$G$1+$H$1*INDEX(choosenEnvflow!G$9:G$29,$B120,1)</f>
        <v>6.4749999999999996E-4</v>
      </c>
      <c r="H120" s="3">
        <f ca="1">choosenAgri!H120*$E$1+choosenLivestock!H120*$I$1+choosenDomestic!H120*$F$1+choosenIndustry!H120*$G$1+$H$1*INDEX(choosenEnvflow!H$9:H$29,$B120,1)</f>
        <v>1.49E-3</v>
      </c>
      <c r="I120" s="3">
        <f ca="1">choosenAgri!I120*$E$1+choosenLivestock!I120*$I$1+choosenDomestic!I120*$F$1+choosenIndustry!I120*$G$1+$H$1*INDEX(choosenEnvflow!I$9:I$29,$B120,1)</f>
        <v>6.8749999999999996E-4</v>
      </c>
      <c r="J120" s="3">
        <f ca="1">choosenAgri!J120*$E$1+choosenLivestock!J120*$I$1+choosenDomestic!J120*$F$1+choosenIndustry!J120*$G$1+$H$1*INDEX(choosenEnvflow!J$9:J$29,$B120,1)</f>
        <v>9.1250000000000001E-4</v>
      </c>
      <c r="K120" s="3">
        <f ca="1">choosenAgri!K120*$E$1+choosenLivestock!K120*$I$1+choosenDomestic!K120*$F$1+choosenIndustry!K120*$G$1+$H$1*INDEX(choosenEnvflow!K$9:K$29,$B120,1)</f>
        <v>1.8875000000000001E-3</v>
      </c>
      <c r="L120" s="3">
        <f ca="1">choosenAgri!L120*$E$1+choosenLivestock!L120*$I$1+choosenDomestic!L120*$F$1+choosenIndustry!L120*$G$1+$H$1*INDEX(choosenEnvflow!L$9:L$29,$B120,1)</f>
        <v>2.4475E-3</v>
      </c>
      <c r="M120" s="3">
        <f ca="1">choosenAgri!M120*$E$1+choosenLivestock!M120*$I$1+choosenDomestic!M120*$F$1+choosenIndustry!M120*$G$1+$H$1*INDEX(choosenEnvflow!M$9:M$29,$B120,1)</f>
        <v>2.0600000000000002E-3</v>
      </c>
      <c r="N120" s="3">
        <f ca="1">choosenAgri!N120*$E$1+choosenLivestock!N120*$I$1+choosenDomestic!N120*$F$1+choosenIndustry!N120*$G$1+$H$1*INDEX(choosenEnvflow!N$9:N$29,$B120,1)</f>
        <v>1.9875000000000001E-3</v>
      </c>
      <c r="O120" s="3">
        <f ca="1">choosenAgri!O120*$E$1+choosenLivestock!O120*$I$1+choosenDomestic!O120*$F$1+choosenIndustry!O120*$G$1+$H$1*INDEX(choosenEnvflow!O$9:O$29,$B120,1)</f>
        <v>1.99E-3</v>
      </c>
      <c r="P120" s="3">
        <f ca="1">choosenAgri!P120*$E$1+choosenLivestock!P120*$I$1+choosenDomestic!P120*$F$1+choosenIndustry!P120*$G$1+$H$1*INDEX(choosenEnvflow!P$9:P$29,$B120,1)</f>
        <v>1.503E-2</v>
      </c>
      <c r="R120">
        <v>21</v>
      </c>
      <c r="S120" t="s">
        <v>2</v>
      </c>
      <c r="T120" s="14">
        <f ca="1">choosenAgri!T120*$E$1+choosenLivestock!D120*$I$1+choosenDomestic!D120*$F$1+choosenIndustry!D120*$G$1+$H$1*INDEX(choosenEnvflow!T$9:T$29,$B120,1)</f>
        <v>4.35E-4</v>
      </c>
      <c r="U120" s="14">
        <f ca="1">choosenAgri!U120*$E$1+choosenLivestock!E120*$I$1+choosenDomestic!E120*$F$1+choosenIndustry!E120*$G$1+$H$1*INDEX(choosenEnvflow!U$9:U$29,$B120,1)</f>
        <v>4.8500000000000003E-4</v>
      </c>
      <c r="V120" s="14">
        <f ca="1">choosenAgri!V120*$E$1+choosenLivestock!F120*$I$1+choosenDomestic!F120*$F$1+choosenIndustry!F120*$G$1+$H$1*INDEX(choosenEnvflow!V$9:V$29,$B120,1)</f>
        <v>7.5500000000000003E-4</v>
      </c>
      <c r="W120" s="14">
        <f ca="1">choosenAgri!W120*$E$1+choosenLivestock!G120*$I$1+choosenDomestic!G120*$F$1+choosenIndustry!G120*$G$1+$H$1*INDEX(choosenEnvflow!W$9:W$29,$B120,1)</f>
        <v>1.9E-3</v>
      </c>
      <c r="X120" s="14">
        <f ca="1">choosenAgri!X120*$E$1+choosenLivestock!H120*$I$1+choosenDomestic!H120*$F$1+choosenIndustry!H120*$G$1+$H$1*INDEX(choosenEnvflow!X$9:X$29,$B120,1)</f>
        <v>2.2499999999999998E-3</v>
      </c>
      <c r="Y120" s="14">
        <f ca="1">choosenAgri!Y120*$E$1+choosenLivestock!I120*$I$1+choosenDomestic!I120*$F$1+choosenIndustry!I120*$G$1+$H$1*INDEX(choosenEnvflow!Y$9:Y$29,$B120,1)</f>
        <v>1.2949999999999999E-3</v>
      </c>
      <c r="Z120" s="14">
        <f ca="1">choosenAgri!Z120*$E$1+choosenLivestock!J120*$I$1+choosenDomestic!J120*$F$1+choosenIndustry!J120*$G$1+$H$1*INDEX(choosenEnvflow!Z$9:Z$29,$B120,1)</f>
        <v>2.2699999999999999E-3</v>
      </c>
      <c r="AA120" s="14">
        <f ca="1">choosenAgri!AA120*$E$1+choosenLivestock!K120*$I$1+choosenDomestic!K120*$F$1+choosenIndustry!K120*$G$1+$H$1*INDEX(choosenEnvflow!AA$9:AA$29,$B120,1)</f>
        <v>2.8300000000000001E-3</v>
      </c>
      <c r="AB120" s="14">
        <f ca="1">choosenAgri!AB120*$E$1+choosenLivestock!L120*$I$1+choosenDomestic!L120*$F$1+choosenIndustry!L120*$G$1+$H$1*INDEX(choosenEnvflow!AB$9:AB$29,$B120,1)</f>
        <v>4.1599999999999996E-3</v>
      </c>
      <c r="AC120" s="14">
        <f ca="1">choosenAgri!AC120*$E$1+choosenLivestock!M120*$I$1+choosenDomestic!M120*$F$1+choosenIndustry!M120*$G$1+$H$1*INDEX(choosenEnvflow!AC$9:AC$29,$B120,1)</f>
        <v>3.225E-3</v>
      </c>
      <c r="AD120" s="14">
        <f ca="1">choosenAgri!AD120*$E$1+choosenLivestock!N120*$I$1+choosenDomestic!N120*$F$1+choosenIndustry!N120*$G$1+$H$1*INDEX(choosenEnvflow!AD$9:AD$29,$B120,1)</f>
        <v>2.7899999999999999E-3</v>
      </c>
      <c r="AE120" s="14">
        <f ca="1">choosenAgri!AE120*$E$1+choosenLivestock!O120*$I$1+choosenDomestic!O120*$F$1+choosenIndustry!O120*$G$1+$H$1*INDEX(choosenEnvflow!AE$9:AE$29,$B120,1)</f>
        <v>3.2000000000000003E-4</v>
      </c>
      <c r="AF120" s="14">
        <f ca="1">choosenAgri!AF120*$E$1+choosenLivestock!P120*$I$1+choosenDomestic!P120*$F$1+choosenIndustry!P120*$G$1+$H$1*INDEX(choosenEnvflow!AF$9:AF$29,$B120,1)</f>
        <v>2.2715000000000003E-2</v>
      </c>
      <c r="AH120">
        <v>21</v>
      </c>
      <c r="AI120" t="s">
        <v>2</v>
      </c>
      <c r="AJ120" s="3">
        <f ca="1">choosenAgri!AJ120*$E$1+choosenLivestock!D120*$I$1+choosenDomestic!D120*$F$1+choosenIndustry!D120*$G$1+$H$1*INDEX(choosenEnvflow!AJ$9:AJ$29,$B120,1)</f>
        <v>4.0999999999999999E-4</v>
      </c>
      <c r="AK120" s="3">
        <f ca="1">choosenAgri!AK120*$E$1+choosenLivestock!E120*$I$1+choosenDomestic!E120*$F$1+choosenIndustry!E120*$G$1+$H$1*INDEX(choosenEnvflow!AK$9:AK$29,$B120,1)</f>
        <v>3.0000000000000001E-5</v>
      </c>
      <c r="AL120" s="3">
        <f ca="1">choosenAgri!AL120*$E$1+choosenLivestock!F120*$I$1+choosenDomestic!F120*$F$1+choosenIndustry!F120*$G$1+$H$1*INDEX(choosenEnvflow!AL$9:AL$29,$B120,1)</f>
        <v>2.5000000000000001E-5</v>
      </c>
      <c r="AM120" s="3">
        <f ca="1">choosenAgri!AM120*$E$1+choosenLivestock!G120*$I$1+choosenDomestic!G120*$F$1+choosenIndustry!G120*$G$1+$H$1*INDEX(choosenEnvflow!AM$9:AM$29,$B120,1)</f>
        <v>4.4000000000000002E-4</v>
      </c>
      <c r="AN120" s="3">
        <f ca="1">choosenAgri!AN120*$E$1+choosenLivestock!H120*$I$1+choosenDomestic!H120*$F$1+choosenIndustry!H120*$G$1+$H$1*INDEX(choosenEnvflow!AN$9:AN$29,$B120,1)</f>
        <v>2.2699999999999999E-3</v>
      </c>
      <c r="AO120" s="3">
        <f ca="1">choosenAgri!AO120*$E$1+choosenLivestock!I120*$I$1+choosenDomestic!I120*$F$1+choosenIndustry!I120*$G$1+$H$1*INDEX(choosenEnvflow!AO$9:AO$29,$B120,1)</f>
        <v>1.91E-3</v>
      </c>
      <c r="AP120" s="3">
        <f ca="1">choosenAgri!AP120*$E$1+choosenLivestock!J120*$I$1+choosenDomestic!J120*$F$1+choosenIndustry!J120*$G$1+$H$1*INDEX(choosenEnvflow!AP$9:AP$29,$B120,1)</f>
        <v>1.4E-3</v>
      </c>
      <c r="AQ120" s="3">
        <f ca="1">choosenAgri!AQ120*$E$1+choosenLivestock!K120*$I$1+choosenDomestic!K120*$F$1+choosenIndustry!K120*$G$1+$H$1*INDEX(choosenEnvflow!AQ$9:AQ$29,$B120,1)</f>
        <v>3.8249999999999998E-3</v>
      </c>
      <c r="AR120" s="3">
        <f ca="1">choosenAgri!AR120*$E$1+choosenLivestock!L120*$I$1+choosenDomestic!L120*$F$1+choosenIndustry!L120*$G$1+$H$1*INDEX(choosenEnvflow!AR$9:AR$29,$B120,1)</f>
        <v>3.9300000000000003E-3</v>
      </c>
      <c r="AS120" s="3">
        <f ca="1">choosenAgri!AS120*$E$1+choosenLivestock!M120*$I$1+choosenDomestic!M120*$F$1+choosenIndustry!M120*$G$1+$H$1*INDEX(choosenEnvflow!AS$9:AS$29,$B120,1)</f>
        <v>4.1149999999999997E-3</v>
      </c>
      <c r="AT120" s="3">
        <f ca="1">choosenAgri!AT120*$E$1+choosenLivestock!N120*$I$1+choosenDomestic!N120*$F$1+choosenIndustry!N120*$G$1+$H$1*INDEX(choosenEnvflow!AT$9:AT$29,$B120,1)</f>
        <v>2.3400000000000001E-3</v>
      </c>
      <c r="AU120" s="3">
        <f ca="1">choosenAgri!AU120*$E$1+choosenLivestock!O120*$I$1+choosenDomestic!O120*$F$1+choosenIndustry!O120*$G$1+$H$1*INDEX(choosenEnvflow!AU$9:AU$29,$B120,1)</f>
        <v>2.085E-3</v>
      </c>
      <c r="AV120" s="3">
        <f ca="1">choosenAgri!AV120*$E$1+choosenLivestock!P120*$I$1+choosenDomestic!P120*$F$1+choosenIndustry!P120*$G$1+$H$1*INDEX(choosenEnvflow!AV$9:AV$29,$B120,1)</f>
        <v>2.2779999999999998E-2</v>
      </c>
      <c r="AX120">
        <v>21</v>
      </c>
      <c r="AY120" t="s">
        <v>2</v>
      </c>
      <c r="AZ120" s="3">
        <f ca="1">choosenAgri!AZ120*$E$1+choosenLivestock!D120*$I$1+choosenDomestic!D120*$F$1+choosenIndustry!D120*$G$1+$H$1*INDEX(choosenEnvflow!AZ$9:AZ$29,$B120,1)</f>
        <v>4.0000000000000003E-5</v>
      </c>
      <c r="BA120" s="3">
        <f ca="1">choosenAgri!BA120*$E$1+choosenLivestock!E120*$I$1+choosenDomestic!E120*$F$1+choosenIndustry!E120*$G$1+$H$1*INDEX(choosenEnvflow!BA$9:BA$29,$B120,1)</f>
        <v>3.4999999999999997E-5</v>
      </c>
      <c r="BB120" s="3">
        <f ca="1">choosenAgri!BB120*$E$1+choosenLivestock!F120*$I$1+choosenDomestic!F120*$F$1+choosenIndustry!F120*$G$1+$H$1*INDEX(choosenEnvflow!BB$9:BB$29,$B120,1)</f>
        <v>2.0000000000000002E-5</v>
      </c>
      <c r="BC120" s="3">
        <f ca="1">choosenAgri!BC120*$E$1+choosenLivestock!G120*$I$1+choosenDomestic!G120*$F$1+choosenIndustry!G120*$G$1+$H$1*INDEX(choosenEnvflow!BC$9:BC$29,$B120,1)</f>
        <v>4.0000000000000003E-5</v>
      </c>
      <c r="BD120" s="3">
        <f ca="1">choosenAgri!BD120*$E$1+choosenLivestock!H120*$I$1+choosenDomestic!H120*$F$1+choosenIndustry!H120*$G$1+$H$1*INDEX(choosenEnvflow!BD$9:BD$29,$B120,1)</f>
        <v>2.245E-3</v>
      </c>
      <c r="BE120" s="3">
        <f ca="1">choosenAgri!BE120*$E$1+choosenLivestock!I120*$I$1+choosenDomestic!I120*$F$1+choosenIndustry!I120*$G$1+$H$1*INDEX(choosenEnvflow!BE$9:BE$29,$B120,1)</f>
        <v>1.9550000000000001E-3</v>
      </c>
      <c r="BF120" s="3">
        <f ca="1">choosenAgri!BF120*$E$1+choosenLivestock!J120*$I$1+choosenDomestic!J120*$F$1+choosenIndustry!J120*$G$1+$H$1*INDEX(choosenEnvflow!BF$9:BF$29,$B120,1)</f>
        <v>1.9550000000000001E-3</v>
      </c>
      <c r="BG120" s="3">
        <f ca="1">choosenAgri!BG120*$E$1+choosenLivestock!K120*$I$1+choosenDomestic!K120*$F$1+choosenIndustry!K120*$G$1+$H$1*INDEX(choosenEnvflow!BG$9:BG$29,$B120,1)</f>
        <v>3.5699999999999998E-3</v>
      </c>
      <c r="BH120" s="3">
        <f ca="1">choosenAgri!BH120*$E$1+choosenLivestock!L120*$I$1+choosenDomestic!L120*$F$1+choosenIndustry!L120*$G$1+$H$1*INDEX(choosenEnvflow!BH$9:BH$29,$B120,1)</f>
        <v>4.0350000000000004E-3</v>
      </c>
      <c r="BI120" s="3">
        <f ca="1">choosenAgri!BI120*$E$1+choosenLivestock!M120*$I$1+choosenDomestic!M120*$F$1+choosenIndustry!M120*$G$1+$H$1*INDEX(choosenEnvflow!BI$9:BI$29,$B120,1)</f>
        <v>3.5249999999999999E-3</v>
      </c>
      <c r="BJ120" s="3">
        <f ca="1">choosenAgri!BJ120*$E$1+choosenLivestock!N120*$I$1+choosenDomestic!N120*$F$1+choosenIndustry!N120*$G$1+$H$1*INDEX(choosenEnvflow!BJ$9:BJ$29,$B120,1)</f>
        <v>3.3149999999999998E-3</v>
      </c>
      <c r="BK120" s="3">
        <f ca="1">choosenAgri!BK120*$E$1+choosenLivestock!O120*$I$1+choosenDomestic!O120*$F$1+choosenIndustry!O120*$G$1+$H$1*INDEX(choosenEnvflow!BK$9:BK$29,$B120,1)</f>
        <v>1.3749999999999999E-3</v>
      </c>
      <c r="BL120" s="3">
        <f ca="1">choosenAgri!BL120*$E$1+choosenLivestock!P120*$I$1+choosenDomestic!P120*$F$1+choosenIndustry!P120*$G$1+$H$1*INDEX(choosenEnvflow!BL$9:BL$29,$B120,1)</f>
        <v>2.2110000000000001E-2</v>
      </c>
    </row>
    <row r="121" spans="1:64" x14ac:dyDescent="0.25">
      <c r="A121">
        <v>2</v>
      </c>
      <c r="B121">
        <v>21</v>
      </c>
      <c r="C121" t="s">
        <v>3</v>
      </c>
      <c r="D121" s="3">
        <f ca="1">choosenAgri!D121*$E$1+choosenLivestock!D121*$I$1+choosenDomestic!D121*$F$1+choosenIndustry!D121*$G$1+$H$1*INDEX(choosenEnvflow!D$9:D$29,$B121,1)</f>
        <v>3.0499999999999999E-4</v>
      </c>
      <c r="E121" s="3">
        <f ca="1">choosenAgri!E121*$E$1+choosenLivestock!E121*$I$1+choosenDomestic!E121*$F$1+choosenIndustry!E121*$G$1+$H$1*INDEX(choosenEnvflow!E$9:E$29,$B121,1)</f>
        <v>2.05E-4</v>
      </c>
      <c r="F121" s="3">
        <f ca="1">choosenAgri!F121*$E$1+choosenLivestock!F121*$I$1+choosenDomestic!F121*$F$1+choosenIndustry!F121*$G$1+$H$1*INDEX(choosenEnvflow!F$9:F$29,$B121,1)</f>
        <v>1.775E-4</v>
      </c>
      <c r="G121" s="3">
        <f ca="1">choosenAgri!G121*$E$1+choosenLivestock!G121*$I$1+choosenDomestic!G121*$F$1+choosenIndustry!G121*$G$1+$H$1*INDEX(choosenEnvflow!G$9:G$29,$B121,1)</f>
        <v>5.9500000000000004E-4</v>
      </c>
      <c r="H121" s="3">
        <f ca="1">choosenAgri!H121*$E$1+choosenLivestock!H121*$I$1+choosenDomestic!H121*$F$1+choosenIndustry!H121*$G$1+$H$1*INDEX(choosenEnvflow!H$9:H$29,$B121,1)</f>
        <v>8.3500000000000002E-4</v>
      </c>
      <c r="I121" s="3">
        <f ca="1">choosenAgri!I121*$E$1+choosenLivestock!I121*$I$1+choosenDomestic!I121*$F$1+choosenIndustry!I121*$G$1+$H$1*INDEX(choosenEnvflow!I$9:I$29,$B121,1)</f>
        <v>5.9500000000000004E-4</v>
      </c>
      <c r="J121" s="3">
        <f ca="1">choosenAgri!J121*$E$1+choosenLivestock!J121*$I$1+choosenDomestic!J121*$F$1+choosenIndustry!J121*$G$1+$H$1*INDEX(choosenEnvflow!J$9:J$29,$B121,1)</f>
        <v>8.5749999999999997E-4</v>
      </c>
      <c r="K121" s="3">
        <f ca="1">choosenAgri!K121*$E$1+choosenLivestock!K121*$I$1+choosenDomestic!K121*$F$1+choosenIndustry!K121*$G$1+$H$1*INDEX(choosenEnvflow!K$9:K$29,$B121,1)</f>
        <v>1.3225000000000001E-3</v>
      </c>
      <c r="L121" s="3">
        <f ca="1">choosenAgri!L121*$E$1+choosenLivestock!L121*$I$1+choosenDomestic!L121*$F$1+choosenIndustry!L121*$G$1+$H$1*INDEX(choosenEnvflow!L$9:L$29,$B121,1)</f>
        <v>1.9250000000000001E-3</v>
      </c>
      <c r="M121" s="3">
        <f ca="1">choosenAgri!M121*$E$1+choosenLivestock!M121*$I$1+choosenDomestic!M121*$F$1+choosenIndustry!M121*$G$1+$H$1*INDEX(choosenEnvflow!M$9:M$29,$B121,1)</f>
        <v>1.745E-3</v>
      </c>
      <c r="N121" s="3">
        <f ca="1">choosenAgri!N121*$E$1+choosenLivestock!N121*$I$1+choosenDomestic!N121*$F$1+choosenIndustry!N121*$G$1+$H$1*INDEX(choosenEnvflow!N$9:N$29,$B121,1)</f>
        <v>2.0225E-3</v>
      </c>
      <c r="O121" s="3">
        <f ca="1">choosenAgri!O121*$E$1+choosenLivestock!O121*$I$1+choosenDomestic!O121*$F$1+choosenIndustry!O121*$G$1+$H$1*INDEX(choosenEnvflow!O$9:O$29,$B121,1)</f>
        <v>1.1800000000000001E-3</v>
      </c>
      <c r="P121" s="3">
        <f ca="1">choosenAgri!P121*$E$1+choosenLivestock!P121*$I$1+choosenDomestic!P121*$F$1+choosenIndustry!P121*$G$1+$H$1*INDEX(choosenEnvflow!P$9:P$29,$B121,1)</f>
        <v>1.1765000000000001E-2</v>
      </c>
      <c r="R121">
        <v>21</v>
      </c>
      <c r="S121" t="s">
        <v>3</v>
      </c>
      <c r="T121" s="14">
        <f ca="1">choosenAgri!T121*$E$1+choosenLivestock!D121*$I$1+choosenDomestic!D121*$F$1+choosenIndustry!D121*$G$1+$H$1*INDEX(choosenEnvflow!T$9:T$29,$B121,1)</f>
        <v>7.4999999999999993E-5</v>
      </c>
      <c r="U121" s="14">
        <f ca="1">choosenAgri!U121*$E$1+choosenLivestock!E121*$I$1+choosenDomestic!E121*$F$1+choosenIndustry!E121*$G$1+$H$1*INDEX(choosenEnvflow!U$9:U$29,$B121,1)</f>
        <v>2.1499999999999999E-4</v>
      </c>
      <c r="V121" s="14">
        <f ca="1">choosenAgri!V121*$E$1+choosenLivestock!F121*$I$1+choosenDomestic!F121*$F$1+choosenIndustry!F121*$G$1+$H$1*INDEX(choosenEnvflow!V$9:V$29,$B121,1)</f>
        <v>1.65E-4</v>
      </c>
      <c r="W121" s="14">
        <f ca="1">choosenAgri!W121*$E$1+choosenLivestock!G121*$I$1+choosenDomestic!G121*$F$1+choosenIndustry!G121*$G$1+$H$1*INDEX(choosenEnvflow!W$9:W$29,$B121,1)</f>
        <v>5.2999999999999998E-4</v>
      </c>
      <c r="X121" s="14">
        <f ca="1">choosenAgri!X121*$E$1+choosenLivestock!H121*$I$1+choosenDomestic!H121*$F$1+choosenIndustry!H121*$G$1+$H$1*INDEX(choosenEnvflow!X$9:X$29,$B121,1)</f>
        <v>1.0399999999999999E-3</v>
      </c>
      <c r="Y121" s="14">
        <f ca="1">choosenAgri!Y121*$E$1+choosenLivestock!I121*$I$1+choosenDomestic!I121*$F$1+choosenIndustry!I121*$G$1+$H$1*INDEX(choosenEnvflow!Y$9:Y$29,$B121,1)</f>
        <v>1.0349999999999999E-3</v>
      </c>
      <c r="Z121" s="14">
        <f ca="1">choosenAgri!Z121*$E$1+choosenLivestock!J121*$I$1+choosenDomestic!J121*$F$1+choosenIndustry!J121*$G$1+$H$1*INDEX(choosenEnvflow!Z$9:Z$29,$B121,1)</f>
        <v>6.4999999999999997E-4</v>
      </c>
      <c r="AA121" s="14">
        <f ca="1">choosenAgri!AA121*$E$1+choosenLivestock!K121*$I$1+choosenDomestic!K121*$F$1+choosenIndustry!K121*$G$1+$H$1*INDEX(choosenEnvflow!AA$9:AA$29,$B121,1)</f>
        <v>2.055E-3</v>
      </c>
      <c r="AB121" s="14">
        <f ca="1">choosenAgri!AB121*$E$1+choosenLivestock!L121*$I$1+choosenDomestic!L121*$F$1+choosenIndustry!L121*$G$1+$H$1*INDEX(choosenEnvflow!AB$9:AB$29,$B121,1)</f>
        <v>2.8E-3</v>
      </c>
      <c r="AC121" s="14">
        <f ca="1">choosenAgri!AC121*$E$1+choosenLivestock!M121*$I$1+choosenDomestic!M121*$F$1+choosenIndustry!M121*$G$1+$H$1*INDEX(choosenEnvflow!AC$9:AC$29,$B121,1)</f>
        <v>3.4199999999999999E-3</v>
      </c>
      <c r="AD121" s="14">
        <f ca="1">choosenAgri!AD121*$E$1+choosenLivestock!N121*$I$1+choosenDomestic!N121*$F$1+choosenIndustry!N121*$G$1+$H$1*INDEX(choosenEnvflow!AD$9:AD$29,$B121,1)</f>
        <v>2.1350000000000002E-3</v>
      </c>
      <c r="AE121" s="14">
        <f ca="1">choosenAgri!AE121*$E$1+choosenLivestock!O121*$I$1+choosenDomestic!O121*$F$1+choosenIndustry!O121*$G$1+$H$1*INDEX(choosenEnvflow!AE$9:AE$29,$B121,1)</f>
        <v>1.2600000000000001E-3</v>
      </c>
      <c r="AF121" s="14">
        <f ca="1">choosenAgri!AF121*$E$1+choosenLivestock!P121*$I$1+choosenDomestic!P121*$F$1+choosenIndustry!P121*$G$1+$H$1*INDEX(choosenEnvflow!AF$9:AF$29,$B121,1)</f>
        <v>1.538E-2</v>
      </c>
      <c r="AH121">
        <v>21</v>
      </c>
      <c r="AI121" t="s">
        <v>3</v>
      </c>
      <c r="AJ121" s="3">
        <f ca="1">choosenAgri!AJ121*$E$1+choosenLivestock!D121*$I$1+choosenDomestic!D121*$F$1+choosenIndustry!D121*$G$1+$H$1*INDEX(choosenEnvflow!AJ$9:AJ$29,$B121,1)</f>
        <v>3.7500000000000001E-4</v>
      </c>
      <c r="AK121" s="3">
        <f ca="1">choosenAgri!AK121*$E$1+choosenLivestock!E121*$I$1+choosenDomestic!E121*$F$1+choosenIndustry!E121*$G$1+$H$1*INDEX(choosenEnvflow!AK$9:AK$29,$B121,1)</f>
        <v>6.4999999999999994E-5</v>
      </c>
      <c r="AL121" s="3">
        <f ca="1">choosenAgri!AL121*$E$1+choosenLivestock!F121*$I$1+choosenDomestic!F121*$F$1+choosenIndustry!F121*$G$1+$H$1*INDEX(choosenEnvflow!AL$9:AL$29,$B121,1)</f>
        <v>1.5E-5</v>
      </c>
      <c r="AM121" s="3">
        <f ca="1">choosenAgri!AM121*$E$1+choosenLivestock!G121*$I$1+choosenDomestic!G121*$F$1+choosenIndustry!G121*$G$1+$H$1*INDEX(choosenEnvflow!AM$9:AM$29,$B121,1)</f>
        <v>5.4000000000000001E-4</v>
      </c>
      <c r="AN121" s="3">
        <f ca="1">choosenAgri!AN121*$E$1+choosenLivestock!H121*$I$1+choosenDomestic!H121*$F$1+choosenIndustry!H121*$G$1+$H$1*INDEX(choosenEnvflow!AN$9:AN$29,$B121,1)</f>
        <v>1.09E-3</v>
      </c>
      <c r="AO121" s="3">
        <f ca="1">choosenAgri!AO121*$E$1+choosenLivestock!I121*$I$1+choosenDomestic!I121*$F$1+choosenIndustry!I121*$G$1+$H$1*INDEX(choosenEnvflow!AO$9:AO$29,$B121,1)</f>
        <v>1.2949999999999999E-3</v>
      </c>
      <c r="AP121" s="3">
        <f ca="1">choosenAgri!AP121*$E$1+choosenLivestock!J121*$I$1+choosenDomestic!J121*$F$1+choosenIndustry!J121*$G$1+$H$1*INDEX(choosenEnvflow!AP$9:AP$29,$B121,1)</f>
        <v>1.2750000000000001E-3</v>
      </c>
      <c r="AQ121" s="3">
        <f ca="1">choosenAgri!AQ121*$E$1+choosenLivestock!K121*$I$1+choosenDomestic!K121*$F$1+choosenIndustry!K121*$G$1+$H$1*INDEX(choosenEnvflow!AQ$9:AQ$29,$B121,1)</f>
        <v>2.5699999999999998E-3</v>
      </c>
      <c r="AR121" s="3">
        <f ca="1">choosenAgri!AR121*$E$1+choosenLivestock!L121*$I$1+choosenDomestic!L121*$F$1+choosenIndustry!L121*$G$1+$H$1*INDEX(choosenEnvflow!AR$9:AR$29,$B121,1)</f>
        <v>2.5950000000000001E-3</v>
      </c>
      <c r="AS121" s="3">
        <f ca="1">choosenAgri!AS121*$E$1+choosenLivestock!M121*$I$1+choosenDomestic!M121*$F$1+choosenIndustry!M121*$G$1+$H$1*INDEX(choosenEnvflow!AS$9:AS$29,$B121,1)</f>
        <v>2.8349999999999998E-3</v>
      </c>
      <c r="AT121" s="3">
        <f ca="1">choosenAgri!AT121*$E$1+choosenLivestock!N121*$I$1+choosenDomestic!N121*$F$1+choosenIndustry!N121*$G$1+$H$1*INDEX(choosenEnvflow!AT$9:AT$29,$B121,1)</f>
        <v>3.31E-3</v>
      </c>
      <c r="AU121" s="3">
        <f ca="1">choosenAgri!AU121*$E$1+choosenLivestock!O121*$I$1+choosenDomestic!O121*$F$1+choosenIndustry!O121*$G$1+$H$1*INDEX(choosenEnvflow!AU$9:AU$29,$B121,1)</f>
        <v>1.6900000000000001E-3</v>
      </c>
      <c r="AV121" s="3">
        <f ca="1">choosenAgri!AV121*$E$1+choosenLivestock!P121*$I$1+choosenDomestic!P121*$F$1+choosenIndustry!P121*$G$1+$H$1*INDEX(choosenEnvflow!AV$9:AV$29,$B121,1)</f>
        <v>1.7655000000000001E-2</v>
      </c>
      <c r="AX121">
        <v>21</v>
      </c>
      <c r="AY121" t="s">
        <v>3</v>
      </c>
      <c r="AZ121" s="3">
        <f ca="1">choosenAgri!AZ121*$E$1+choosenLivestock!D121*$I$1+choosenDomestic!D121*$F$1+choosenIndustry!D121*$G$1+$H$1*INDEX(choosenEnvflow!AZ$9:AZ$29,$B121,1)</f>
        <v>2.2000000000000001E-4</v>
      </c>
      <c r="BA121" s="3">
        <f ca="1">choosenAgri!BA121*$E$1+choosenLivestock!E121*$I$1+choosenDomestic!E121*$F$1+choosenIndustry!E121*$G$1+$H$1*INDEX(choosenEnvflow!BA$9:BA$29,$B121,1)</f>
        <v>2.4000000000000001E-4</v>
      </c>
      <c r="BB121" s="3">
        <f ca="1">choosenAgri!BB121*$E$1+choosenLivestock!F121*$I$1+choosenDomestic!F121*$F$1+choosenIndustry!F121*$G$1+$H$1*INDEX(choosenEnvflow!BB$9:BB$29,$B121,1)</f>
        <v>4.8000000000000001E-4</v>
      </c>
      <c r="BC121" s="3">
        <f ca="1">choosenAgri!BC121*$E$1+choosenLivestock!G121*$I$1+choosenDomestic!G121*$F$1+choosenIndustry!G121*$G$1+$H$1*INDEX(choosenEnvflow!BC$9:BC$29,$B121,1)</f>
        <v>1.09E-3</v>
      </c>
      <c r="BD121" s="3">
        <f ca="1">choosenAgri!BD121*$E$1+choosenLivestock!H121*$I$1+choosenDomestic!H121*$F$1+choosenIndustry!H121*$G$1+$H$1*INDEX(choosenEnvflow!BD$9:BD$29,$B121,1)</f>
        <v>1.335E-3</v>
      </c>
      <c r="BE121" s="3">
        <f ca="1">choosenAgri!BE121*$E$1+choosenLivestock!I121*$I$1+choosenDomestic!I121*$F$1+choosenIndustry!I121*$G$1+$H$1*INDEX(choosenEnvflow!BE$9:BE$29,$B121,1)</f>
        <v>8.9499999999999996E-4</v>
      </c>
      <c r="BF121" s="3">
        <f ca="1">choosenAgri!BF121*$E$1+choosenLivestock!J121*$I$1+choosenDomestic!J121*$F$1+choosenIndustry!J121*$G$1+$H$1*INDEX(choosenEnvflow!BF$9:BF$29,$B121,1)</f>
        <v>1.6800000000000001E-3</v>
      </c>
      <c r="BG121" s="3">
        <f ca="1">choosenAgri!BG121*$E$1+choosenLivestock!K121*$I$1+choosenDomestic!K121*$F$1+choosenIndustry!K121*$G$1+$H$1*INDEX(choosenEnvflow!BG$9:BG$29,$B121,1)</f>
        <v>2.2899999999999999E-3</v>
      </c>
      <c r="BH121" s="3">
        <f ca="1">choosenAgri!BH121*$E$1+choosenLivestock!L121*$I$1+choosenDomestic!L121*$F$1+choosenIndustry!L121*$G$1+$H$1*INDEX(choosenEnvflow!BH$9:BH$29,$B121,1)</f>
        <v>2.3600000000000001E-3</v>
      </c>
      <c r="BI121" s="3">
        <f ca="1">choosenAgri!BI121*$E$1+choosenLivestock!M121*$I$1+choosenDomestic!M121*$F$1+choosenIndustry!M121*$G$1+$H$1*INDEX(choosenEnvflow!BI$9:BI$29,$B121,1)</f>
        <v>3.14E-3</v>
      </c>
      <c r="BJ121" s="3">
        <f ca="1">choosenAgri!BJ121*$E$1+choosenLivestock!N121*$I$1+choosenDomestic!N121*$F$1+choosenIndustry!N121*$G$1+$H$1*INDEX(choosenEnvflow!BJ$9:BJ$29,$B121,1)</f>
        <v>2.4099999999999998E-3</v>
      </c>
      <c r="BK121" s="3">
        <f ca="1">choosenAgri!BK121*$E$1+choosenLivestock!O121*$I$1+choosenDomestic!O121*$F$1+choosenIndustry!O121*$G$1+$H$1*INDEX(choosenEnvflow!BK$9:BK$29,$B121,1)</f>
        <v>1.4400000000000001E-3</v>
      </c>
      <c r="BL121" s="3">
        <f ca="1">choosenAgri!BL121*$E$1+choosenLivestock!P121*$I$1+choosenDomestic!P121*$F$1+choosenIndustry!P121*$G$1+$H$1*INDEX(choosenEnvflow!BL$9:BL$29,$B121,1)</f>
        <v>1.7579999999999998E-2</v>
      </c>
    </row>
    <row r="122" spans="1:64" x14ac:dyDescent="0.25">
      <c r="A122">
        <v>3</v>
      </c>
      <c r="B122">
        <v>21</v>
      </c>
      <c r="C122" t="s">
        <v>4</v>
      </c>
      <c r="D122" s="3">
        <f ca="1">choosenAgri!D122*$E$1+choosenLivestock!D122*$I$1+choosenDomestic!D122*$F$1+choosenIndustry!D122*$G$1+$H$1*INDEX(choosenEnvflow!D$9:D$29,$B122,1)</f>
        <v>2.875E-4</v>
      </c>
      <c r="E122" s="3">
        <f ca="1">choosenAgri!E122*$E$1+choosenLivestock!E122*$I$1+choosenDomestic!E122*$F$1+choosenIndustry!E122*$G$1+$H$1*INDEX(choosenEnvflow!E$9:E$29,$B122,1)</f>
        <v>1.2999999999999999E-4</v>
      </c>
      <c r="F122" s="3">
        <f ca="1">choosenAgri!F122*$E$1+choosenLivestock!F122*$I$1+choosenDomestic!F122*$F$1+choosenIndustry!F122*$G$1+$H$1*INDEX(choosenEnvflow!F$9:F$29,$B122,1)</f>
        <v>2.5750000000000002E-4</v>
      </c>
      <c r="G122" s="3">
        <f ca="1">choosenAgri!G122*$E$1+choosenLivestock!G122*$I$1+choosenDomestic!G122*$F$1+choosenIndustry!G122*$G$1+$H$1*INDEX(choosenEnvflow!G$9:G$29,$B122,1)</f>
        <v>8.5749999999999997E-4</v>
      </c>
      <c r="H122" s="3">
        <f ca="1">choosenAgri!H122*$E$1+choosenLivestock!H122*$I$1+choosenDomestic!H122*$F$1+choosenIndustry!H122*$G$1+$H$1*INDEX(choosenEnvflow!H$9:H$29,$B122,1)</f>
        <v>9.2000000000000003E-4</v>
      </c>
      <c r="I122" s="3">
        <f ca="1">choosenAgri!I122*$E$1+choosenLivestock!I122*$I$1+choosenDomestic!I122*$F$1+choosenIndustry!I122*$G$1+$H$1*INDEX(choosenEnvflow!I$9:I$29,$B122,1)</f>
        <v>3.1E-4</v>
      </c>
      <c r="J122" s="3">
        <f ca="1">choosenAgri!J122*$E$1+choosenLivestock!J122*$I$1+choosenDomestic!J122*$F$1+choosenIndustry!J122*$G$1+$H$1*INDEX(choosenEnvflow!J$9:J$29,$B122,1)</f>
        <v>1.08E-3</v>
      </c>
      <c r="K122" s="3">
        <f ca="1">choosenAgri!K122*$E$1+choosenLivestock!K122*$I$1+choosenDomestic!K122*$F$1+choosenIndustry!K122*$G$1+$H$1*INDEX(choosenEnvflow!K$9:K$29,$B122,1)</f>
        <v>1.3675E-3</v>
      </c>
      <c r="L122" s="3">
        <f ca="1">choosenAgri!L122*$E$1+choosenLivestock!L122*$I$1+choosenDomestic!L122*$F$1+choosenIndustry!L122*$G$1+$H$1*INDEX(choosenEnvflow!L$9:L$29,$B122,1)</f>
        <v>1.6775E-3</v>
      </c>
      <c r="M122" s="3">
        <f ca="1">choosenAgri!M122*$E$1+choosenLivestock!M122*$I$1+choosenDomestic!M122*$F$1+choosenIndustry!M122*$G$1+$H$1*INDEX(choosenEnvflow!M$9:M$29,$B122,1)</f>
        <v>1.6225E-3</v>
      </c>
      <c r="N122" s="3">
        <f ca="1">choosenAgri!N122*$E$1+choosenLivestock!N122*$I$1+choosenDomestic!N122*$F$1+choosenIndustry!N122*$G$1+$H$1*INDEX(choosenEnvflow!N$9:N$29,$B122,1)</f>
        <v>1.64E-3</v>
      </c>
      <c r="O122" s="3">
        <f ca="1">choosenAgri!O122*$E$1+choosenLivestock!O122*$I$1+choosenDomestic!O122*$F$1+choosenIndustry!O122*$G$1+$H$1*INDEX(choosenEnvflow!O$9:O$29,$B122,1)</f>
        <v>1.0175E-3</v>
      </c>
      <c r="P122" s="3">
        <f ca="1">choosenAgri!P122*$E$1+choosenLivestock!P122*$I$1+choosenDomestic!P122*$F$1+choosenIndustry!P122*$G$1+$H$1*INDEX(choosenEnvflow!P$9:P$29,$B122,1)</f>
        <v>1.1167499999999999E-2</v>
      </c>
      <c r="R122">
        <v>21</v>
      </c>
      <c r="S122" t="s">
        <v>4</v>
      </c>
      <c r="T122" s="14">
        <f ca="1">choosenAgri!T122*$E$1+choosenLivestock!D122*$I$1+choosenDomestic!D122*$F$1+choosenIndustry!D122*$G$1+$H$1*INDEX(choosenEnvflow!T$9:T$29,$B122,1)</f>
        <v>8.5000000000000006E-5</v>
      </c>
      <c r="U122" s="14">
        <f ca="1">choosenAgri!U122*$E$1+choosenLivestock!E122*$I$1+choosenDomestic!E122*$F$1+choosenIndustry!E122*$G$1+$H$1*INDEX(choosenEnvflow!U$9:U$29,$B122,1)</f>
        <v>9.5000000000000005E-5</v>
      </c>
      <c r="V122" s="14">
        <f ca="1">choosenAgri!V122*$E$1+choosenLivestock!F122*$I$1+choosenDomestic!F122*$F$1+choosenIndustry!F122*$G$1+$H$1*INDEX(choosenEnvflow!V$9:V$29,$B122,1)</f>
        <v>5.1500000000000005E-4</v>
      </c>
      <c r="W122" s="14">
        <f ca="1">choosenAgri!W122*$E$1+choosenLivestock!G122*$I$1+choosenDomestic!G122*$F$1+choosenIndustry!G122*$G$1+$H$1*INDEX(choosenEnvflow!W$9:W$29,$B122,1)</f>
        <v>1.555E-3</v>
      </c>
      <c r="X122" s="14">
        <f ca="1">choosenAgri!X122*$E$1+choosenLivestock!H122*$I$1+choosenDomestic!H122*$F$1+choosenIndustry!H122*$G$1+$H$1*INDEX(choosenEnvflow!X$9:X$29,$B122,1)</f>
        <v>1.42E-3</v>
      </c>
      <c r="Y122" s="14">
        <f ca="1">choosenAgri!Y122*$E$1+choosenLivestock!I122*$I$1+choosenDomestic!I122*$F$1+choosenIndustry!I122*$G$1+$H$1*INDEX(choosenEnvflow!Y$9:Y$29,$B122,1)</f>
        <v>1.1950000000000001E-3</v>
      </c>
      <c r="Z122" s="14">
        <f ca="1">choosenAgri!Z122*$E$1+choosenLivestock!J122*$I$1+choosenDomestic!J122*$F$1+choosenIndustry!J122*$G$1+$H$1*INDEX(choosenEnvflow!Z$9:Z$29,$B122,1)</f>
        <v>1.1950000000000001E-3</v>
      </c>
      <c r="AA122" s="14">
        <f ca="1">choosenAgri!AA122*$E$1+choosenLivestock!K122*$I$1+choosenDomestic!K122*$F$1+choosenIndustry!K122*$G$1+$H$1*INDEX(choosenEnvflow!AA$9:AA$29,$B122,1)</f>
        <v>2.2799999999999999E-3</v>
      </c>
      <c r="AB122" s="14">
        <f ca="1">choosenAgri!AB122*$E$1+choosenLivestock!L122*$I$1+choosenDomestic!L122*$F$1+choosenIndustry!L122*$G$1+$H$1*INDEX(choosenEnvflow!AB$9:AB$29,$B122,1)</f>
        <v>2.8999999999999998E-3</v>
      </c>
      <c r="AC122" s="14">
        <f ca="1">choosenAgri!AC122*$E$1+choosenLivestock!M122*$I$1+choosenDomestic!M122*$F$1+choosenIndustry!M122*$G$1+$H$1*INDEX(choosenEnvflow!AC$9:AC$29,$B122,1)</f>
        <v>3.0100000000000001E-3</v>
      </c>
      <c r="AD122" s="14">
        <f ca="1">choosenAgri!AD122*$E$1+choosenLivestock!N122*$I$1+choosenDomestic!N122*$F$1+choosenIndustry!N122*$G$1+$H$1*INDEX(choosenEnvflow!AD$9:AD$29,$B122,1)</f>
        <v>2.2650000000000001E-3</v>
      </c>
      <c r="AE122" s="14">
        <f ca="1">choosenAgri!AE122*$E$1+choosenLivestock!O122*$I$1+choosenDomestic!O122*$F$1+choosenIndustry!O122*$G$1+$H$1*INDEX(choosenEnvflow!AE$9:AE$29,$B122,1)</f>
        <v>9.4499999999999998E-4</v>
      </c>
      <c r="AF122" s="14">
        <f ca="1">choosenAgri!AF122*$E$1+choosenLivestock!P122*$I$1+choosenDomestic!P122*$F$1+choosenIndustry!P122*$G$1+$H$1*INDEX(choosenEnvflow!AF$9:AF$29,$B122,1)</f>
        <v>1.7460000000000003E-2</v>
      </c>
      <c r="AH122">
        <v>21</v>
      </c>
      <c r="AI122" t="s">
        <v>4</v>
      </c>
      <c r="AJ122" s="3">
        <f ca="1">choosenAgri!AJ122*$E$1+choosenLivestock!D122*$I$1+choosenDomestic!D122*$F$1+choosenIndustry!D122*$G$1+$H$1*INDEX(choosenEnvflow!AJ$9:AJ$29,$B122,1)</f>
        <v>2.5000000000000001E-4</v>
      </c>
      <c r="AK122" s="3">
        <f ca="1">choosenAgri!AK122*$E$1+choosenLivestock!E122*$I$1+choosenDomestic!E122*$F$1+choosenIndustry!E122*$G$1+$H$1*INDEX(choosenEnvflow!AK$9:AK$29,$B122,1)</f>
        <v>6.0000000000000002E-5</v>
      </c>
      <c r="AL122" s="3">
        <f ca="1">choosenAgri!AL122*$E$1+choosenLivestock!F122*$I$1+choosenDomestic!F122*$F$1+choosenIndustry!F122*$G$1+$H$1*INDEX(choosenEnvflow!AL$9:AL$29,$B122,1)</f>
        <v>3.2499999999999999E-4</v>
      </c>
      <c r="AM122" s="3">
        <f ca="1">choosenAgri!AM122*$E$1+choosenLivestock!G122*$I$1+choosenDomestic!G122*$F$1+choosenIndustry!G122*$G$1+$H$1*INDEX(choosenEnvflow!AM$9:AM$29,$B122,1)</f>
        <v>1.95E-4</v>
      </c>
      <c r="AN122" s="3">
        <f ca="1">choosenAgri!AN122*$E$1+choosenLivestock!H122*$I$1+choosenDomestic!H122*$F$1+choosenIndustry!H122*$G$1+$H$1*INDEX(choosenEnvflow!AN$9:AN$29,$B122,1)</f>
        <v>1.7149999999999999E-3</v>
      </c>
      <c r="AO122" s="3">
        <f ca="1">choosenAgri!AO122*$E$1+choosenLivestock!I122*$I$1+choosenDomestic!I122*$F$1+choosenIndustry!I122*$G$1+$H$1*INDEX(choosenEnvflow!AO$9:AO$29,$B122,1)</f>
        <v>1.305E-3</v>
      </c>
      <c r="AP122" s="3">
        <f ca="1">choosenAgri!AP122*$E$1+choosenLivestock!J122*$I$1+choosenDomestic!J122*$F$1+choosenIndustry!J122*$G$1+$H$1*INDEX(choosenEnvflow!AP$9:AP$29,$B122,1)</f>
        <v>1.4350000000000001E-3</v>
      </c>
      <c r="AQ122" s="3">
        <f ca="1">choosenAgri!AQ122*$E$1+choosenLivestock!K122*$I$1+choosenDomestic!K122*$F$1+choosenIndustry!K122*$G$1+$H$1*INDEX(choosenEnvflow!AQ$9:AQ$29,$B122,1)</f>
        <v>2.3249999999999998E-3</v>
      </c>
      <c r="AR122" s="3">
        <f ca="1">choosenAgri!AR122*$E$1+choosenLivestock!L122*$I$1+choosenDomestic!L122*$F$1+choosenIndustry!L122*$G$1+$H$1*INDEX(choosenEnvflow!AR$9:AR$29,$B122,1)</f>
        <v>3.1800000000000001E-3</v>
      </c>
      <c r="AS122" s="3">
        <f ca="1">choosenAgri!AS122*$E$1+choosenLivestock!M122*$I$1+choosenDomestic!M122*$F$1+choosenIndustry!M122*$G$1+$H$1*INDEX(choosenEnvflow!AS$9:AS$29,$B122,1)</f>
        <v>2.81E-3</v>
      </c>
      <c r="AT122" s="3">
        <f ca="1">choosenAgri!AT122*$E$1+choosenLivestock!N122*$I$1+choosenDomestic!N122*$F$1+choosenIndustry!N122*$G$1+$H$1*INDEX(choosenEnvflow!AT$9:AT$29,$B122,1)</f>
        <v>2.4299999999999999E-3</v>
      </c>
      <c r="AU122" s="3">
        <f ca="1">choosenAgri!AU122*$E$1+choosenLivestock!O122*$I$1+choosenDomestic!O122*$F$1+choosenIndustry!O122*$G$1+$H$1*INDEX(choosenEnvflow!AU$9:AU$29,$B122,1)</f>
        <v>2.1150000000000001E-3</v>
      </c>
      <c r="AV122" s="3">
        <f ca="1">choosenAgri!AV122*$E$1+choosenLivestock!P122*$I$1+choosenDomestic!P122*$F$1+choosenIndustry!P122*$G$1+$H$1*INDEX(choosenEnvflow!AV$9:AV$29,$B122,1)</f>
        <v>1.8144999999999998E-2</v>
      </c>
      <c r="AX122">
        <v>21</v>
      </c>
      <c r="AY122" t="s">
        <v>4</v>
      </c>
      <c r="AZ122" s="3">
        <f ca="1">choosenAgri!AZ122*$E$1+choosenLivestock!D122*$I$1+choosenDomestic!D122*$F$1+choosenIndustry!D122*$G$1+$H$1*INDEX(choosenEnvflow!AZ$9:AZ$29,$B122,1)</f>
        <v>1.05E-4</v>
      </c>
      <c r="BA122" s="3">
        <f ca="1">choosenAgri!BA122*$E$1+choosenLivestock!E122*$I$1+choosenDomestic!E122*$F$1+choosenIndustry!E122*$G$1+$H$1*INDEX(choosenEnvflow!BA$9:BA$29,$B122,1)</f>
        <v>6.4999999999999994E-5</v>
      </c>
      <c r="BB122" s="3">
        <f ca="1">choosenAgri!BB122*$E$1+choosenLivestock!F122*$I$1+choosenDomestic!F122*$F$1+choosenIndustry!F122*$G$1+$H$1*INDEX(choosenEnvflow!BB$9:BB$29,$B122,1)</f>
        <v>2.0000000000000002E-5</v>
      </c>
      <c r="BC122" s="3">
        <f ca="1">choosenAgri!BC122*$E$1+choosenLivestock!G122*$I$1+choosenDomestic!G122*$F$1+choosenIndustry!G122*$G$1+$H$1*INDEX(choosenEnvflow!BC$9:BC$29,$B122,1)</f>
        <v>4.95E-4</v>
      </c>
      <c r="BD122" s="3">
        <f ca="1">choosenAgri!BD122*$E$1+choosenLivestock!H122*$I$1+choosenDomestic!H122*$F$1+choosenIndustry!H122*$G$1+$H$1*INDEX(choosenEnvflow!BD$9:BD$29,$B122,1)</f>
        <v>1.735E-3</v>
      </c>
      <c r="BE122" s="3">
        <f ca="1">choosenAgri!BE122*$E$1+choosenLivestock!I122*$I$1+choosenDomestic!I122*$F$1+choosenIndustry!I122*$G$1+$H$1*INDEX(choosenEnvflow!BE$9:BE$29,$B122,1)</f>
        <v>1.745E-3</v>
      </c>
      <c r="BF122" s="3">
        <f ca="1">choosenAgri!BF122*$E$1+choosenLivestock!J122*$I$1+choosenDomestic!J122*$F$1+choosenIndustry!J122*$G$1+$H$1*INDEX(choosenEnvflow!BF$9:BF$29,$B122,1)</f>
        <v>1.2750000000000001E-3</v>
      </c>
      <c r="BG122" s="3">
        <f ca="1">choosenAgri!BG122*$E$1+choosenLivestock!K122*$I$1+choosenDomestic!K122*$F$1+choosenIndustry!K122*$G$1+$H$1*INDEX(choosenEnvflow!BG$9:BG$29,$B122,1)</f>
        <v>2.5699999999999998E-3</v>
      </c>
      <c r="BH122" s="3">
        <f ca="1">choosenAgri!BH122*$E$1+choosenLivestock!L122*$I$1+choosenDomestic!L122*$F$1+choosenIndustry!L122*$G$1+$H$1*INDEX(choosenEnvflow!BH$9:BH$29,$B122,1)</f>
        <v>3.0400000000000002E-3</v>
      </c>
      <c r="BI122" s="3">
        <f ca="1">choosenAgri!BI122*$E$1+choosenLivestock!M122*$I$1+choosenDomestic!M122*$F$1+choosenIndustry!M122*$G$1+$H$1*INDEX(choosenEnvflow!BI$9:BI$29,$B122,1)</f>
        <v>2.9650000000000002E-3</v>
      </c>
      <c r="BJ122" s="3">
        <f ca="1">choosenAgri!BJ122*$E$1+choosenLivestock!N122*$I$1+choosenDomestic!N122*$F$1+choosenIndustry!N122*$G$1+$H$1*INDEX(choosenEnvflow!BJ$9:BJ$29,$B122,1)</f>
        <v>3.0400000000000002E-3</v>
      </c>
      <c r="BK122" s="3">
        <f ca="1">choosenAgri!BK122*$E$1+choosenLivestock!O122*$I$1+choosenDomestic!O122*$F$1+choosenIndustry!O122*$G$1+$H$1*INDEX(choosenEnvflow!BK$9:BK$29,$B122,1)</f>
        <v>1.885E-3</v>
      </c>
      <c r="BL122" s="3">
        <f ca="1">choosenAgri!BL122*$E$1+choosenLivestock!P122*$I$1+choosenDomestic!P122*$F$1+choosenIndustry!P122*$G$1+$H$1*INDEX(choosenEnvflow!BL$9:BL$29,$B122,1)</f>
        <v>1.8940000000000002E-2</v>
      </c>
    </row>
    <row r="123" spans="1:64" x14ac:dyDescent="0.25">
      <c r="A123">
        <v>4</v>
      </c>
      <c r="B123">
        <v>21</v>
      </c>
      <c r="C123" t="s">
        <v>5</v>
      </c>
      <c r="D123" s="3">
        <f ca="1">choosenAgri!D123*$E$1+choosenLivestock!D123*$I$1+choosenDomestic!D123*$F$1+choosenIndustry!D123*$G$1+$H$1*INDEX(choosenEnvflow!D$9:D$29,$B123,1)</f>
        <v>3.8999999999999999E-4</v>
      </c>
      <c r="E123" s="3">
        <f ca="1">choosenAgri!E123*$E$1+choosenLivestock!E123*$I$1+choosenDomestic!E123*$F$1+choosenIndustry!E123*$G$1+$H$1*INDEX(choosenEnvflow!E$9:E$29,$B123,1)</f>
        <v>4.2500000000000003E-5</v>
      </c>
      <c r="F123" s="3">
        <f ca="1">choosenAgri!F123*$E$1+choosenLivestock!F123*$I$1+choosenDomestic!F123*$F$1+choosenIndustry!F123*$G$1+$H$1*INDEX(choosenEnvflow!F$9:F$29,$B123,1)</f>
        <v>2.675E-4</v>
      </c>
      <c r="G123" s="3">
        <f ca="1">choosenAgri!G123*$E$1+choosenLivestock!G123*$I$1+choosenDomestic!G123*$F$1+choosenIndustry!G123*$G$1+$H$1*INDEX(choosenEnvflow!G$9:G$29,$B123,1)</f>
        <v>2.5250000000000001E-4</v>
      </c>
      <c r="H123" s="3">
        <f ca="1">choosenAgri!H123*$E$1+choosenLivestock!H123*$I$1+choosenDomestic!H123*$F$1+choosenIndustry!H123*$G$1+$H$1*INDEX(choosenEnvflow!H$9:H$29,$B123,1)</f>
        <v>1.2825E-3</v>
      </c>
      <c r="I123" s="3">
        <f ca="1">choosenAgri!I123*$E$1+choosenLivestock!I123*$I$1+choosenDomestic!I123*$F$1+choosenIndustry!I123*$G$1+$H$1*INDEX(choosenEnvflow!I$9:I$29,$B123,1)</f>
        <v>6.3750000000000005E-4</v>
      </c>
      <c r="J123" s="3">
        <f ca="1">choosenAgri!J123*$E$1+choosenLivestock!J123*$I$1+choosenDomestic!J123*$F$1+choosenIndustry!J123*$G$1+$H$1*INDEX(choosenEnvflow!J$9:J$29,$B123,1)</f>
        <v>9.2000000000000003E-4</v>
      </c>
      <c r="K123" s="3">
        <f ca="1">choosenAgri!K123*$E$1+choosenLivestock!K123*$I$1+choosenDomestic!K123*$F$1+choosenIndustry!K123*$G$1+$H$1*INDEX(choosenEnvflow!K$9:K$29,$B123,1)</f>
        <v>1.6949999999999999E-3</v>
      </c>
      <c r="L123" s="3">
        <f ca="1">choosenAgri!L123*$E$1+choosenLivestock!L123*$I$1+choosenDomestic!L123*$F$1+choosenIndustry!L123*$G$1+$H$1*INDEX(choosenEnvflow!L$9:L$29,$B123,1)</f>
        <v>1.8600000000000001E-3</v>
      </c>
      <c r="M123" s="3">
        <f ca="1">choosenAgri!M123*$E$1+choosenLivestock!M123*$I$1+choosenDomestic!M123*$F$1+choosenIndustry!M123*$G$1+$H$1*INDEX(choosenEnvflow!M$9:M$29,$B123,1)</f>
        <v>2.1825E-3</v>
      </c>
      <c r="N123" s="3">
        <f ca="1">choosenAgri!N123*$E$1+choosenLivestock!N123*$I$1+choosenDomestic!N123*$F$1+choosenIndustry!N123*$G$1+$H$1*INDEX(choosenEnvflow!N$9:N$29,$B123,1)</f>
        <v>1.8550000000000001E-3</v>
      </c>
      <c r="O123" s="3">
        <f ca="1">choosenAgri!O123*$E$1+choosenLivestock!O123*$I$1+choosenDomestic!O123*$F$1+choosenIndustry!O123*$G$1+$H$1*INDEX(choosenEnvflow!O$9:O$29,$B123,1)</f>
        <v>8.1999999999999998E-4</v>
      </c>
      <c r="P123" s="3">
        <f ca="1">choosenAgri!P123*$E$1+choosenLivestock!P123*$I$1+choosenDomestic!P123*$F$1+choosenIndustry!P123*$G$1+$H$1*INDEX(choosenEnvflow!P$9:P$29,$B123,1)</f>
        <v>1.2205000000000001E-2</v>
      </c>
      <c r="R123">
        <v>21</v>
      </c>
      <c r="S123" t="s">
        <v>5</v>
      </c>
      <c r="T123" s="14">
        <f ca="1">choosenAgri!T123*$E$1+choosenLivestock!D123*$I$1+choosenDomestic!D123*$F$1+choosenIndustry!D123*$G$1+$H$1*INDEX(choosenEnvflow!T$9:T$29,$B123,1)</f>
        <v>3.5500000000000001E-4</v>
      </c>
      <c r="U123" s="14">
        <f ca="1">choosenAgri!U123*$E$1+choosenLivestock!E123*$I$1+choosenDomestic!E123*$F$1+choosenIndustry!E123*$G$1+$H$1*INDEX(choosenEnvflow!U$9:U$29,$B123,1)</f>
        <v>8.0000000000000007E-5</v>
      </c>
      <c r="V123" s="14">
        <f ca="1">choosenAgri!V123*$E$1+choosenLivestock!F123*$I$1+choosenDomestic!F123*$F$1+choosenIndustry!F123*$G$1+$H$1*INDEX(choosenEnvflow!V$9:V$29,$B123,1)</f>
        <v>4.8000000000000001E-4</v>
      </c>
      <c r="W123" s="14">
        <f ca="1">choosenAgri!W123*$E$1+choosenLivestock!G123*$I$1+choosenDomestic!G123*$F$1+choosenIndustry!G123*$G$1+$H$1*INDEX(choosenEnvflow!W$9:W$29,$B123,1)</f>
        <v>1.4499999999999999E-3</v>
      </c>
      <c r="X123" s="14">
        <f ca="1">choosenAgri!X123*$E$1+choosenLivestock!H123*$I$1+choosenDomestic!H123*$F$1+choosenIndustry!H123*$G$1+$H$1*INDEX(choosenEnvflow!X$9:X$29,$B123,1)</f>
        <v>1.6999999999999999E-3</v>
      </c>
      <c r="Y123" s="14">
        <f ca="1">choosenAgri!Y123*$E$1+choosenLivestock!I123*$I$1+choosenDomestic!I123*$F$1+choosenIndustry!I123*$G$1+$H$1*INDEX(choosenEnvflow!Y$9:Y$29,$B123,1)</f>
        <v>8.8999999999999995E-4</v>
      </c>
      <c r="Z123" s="14">
        <f ca="1">choosenAgri!Z123*$E$1+choosenLivestock!J123*$I$1+choosenDomestic!J123*$F$1+choosenIndustry!J123*$G$1+$H$1*INDEX(choosenEnvflow!Z$9:Z$29,$B123,1)</f>
        <v>1.2899999999999999E-3</v>
      </c>
      <c r="AA123" s="14">
        <f ca="1">choosenAgri!AA123*$E$1+choosenLivestock!K123*$I$1+choosenDomestic!K123*$F$1+choosenIndustry!K123*$G$1+$H$1*INDEX(choosenEnvflow!AA$9:AA$29,$B123,1)</f>
        <v>2.8500000000000001E-3</v>
      </c>
      <c r="AB123" s="14">
        <f ca="1">choosenAgri!AB123*$E$1+choosenLivestock!L123*$I$1+choosenDomestic!L123*$F$1+choosenIndustry!L123*$G$1+$H$1*INDEX(choosenEnvflow!AB$9:AB$29,$B123,1)</f>
        <v>3.0899999999999999E-3</v>
      </c>
      <c r="AC123" s="14">
        <f ca="1">choosenAgri!AC123*$E$1+choosenLivestock!M123*$I$1+choosenDomestic!M123*$F$1+choosenIndustry!M123*$G$1+$H$1*INDEX(choosenEnvflow!AC$9:AC$29,$B123,1)</f>
        <v>2.97E-3</v>
      </c>
      <c r="AD123" s="14">
        <f ca="1">choosenAgri!AD123*$E$1+choosenLivestock!N123*$I$1+choosenDomestic!N123*$F$1+choosenIndustry!N123*$G$1+$H$1*INDEX(choosenEnvflow!AD$9:AD$29,$B123,1)</f>
        <v>2.7550000000000001E-3</v>
      </c>
      <c r="AE123" s="14">
        <f ca="1">choosenAgri!AE123*$E$1+choosenLivestock!O123*$I$1+choosenDomestic!O123*$F$1+choosenIndustry!O123*$G$1+$H$1*INDEX(choosenEnvflow!AE$9:AE$29,$B123,1)</f>
        <v>1.5299999999999999E-3</v>
      </c>
      <c r="AF123" s="14">
        <f ca="1">choosenAgri!AF123*$E$1+choosenLivestock!P123*$I$1+choosenDomestic!P123*$F$1+choosenIndustry!P123*$G$1+$H$1*INDEX(choosenEnvflow!AF$9:AF$29,$B123,1)</f>
        <v>1.9440000000000002E-2</v>
      </c>
      <c r="AH123">
        <v>21</v>
      </c>
      <c r="AI123" t="s">
        <v>5</v>
      </c>
      <c r="AJ123" s="3">
        <f ca="1">choosenAgri!AJ123*$E$1+choosenLivestock!D123*$I$1+choosenDomestic!D123*$F$1+choosenIndustry!D123*$G$1+$H$1*INDEX(choosenEnvflow!AJ$9:AJ$29,$B123,1)</f>
        <v>1.2E-4</v>
      </c>
      <c r="AK123" s="3">
        <f ca="1">choosenAgri!AK123*$E$1+choosenLivestock!E123*$I$1+choosenDomestic!E123*$F$1+choosenIndustry!E123*$G$1+$H$1*INDEX(choosenEnvflow!AK$9:AK$29,$B123,1)</f>
        <v>2.2499999999999999E-4</v>
      </c>
      <c r="AL123" s="3">
        <f ca="1">choosenAgri!AL123*$E$1+choosenLivestock!F123*$I$1+choosenDomestic!F123*$F$1+choosenIndustry!F123*$G$1+$H$1*INDEX(choosenEnvflow!AL$9:AL$29,$B123,1)</f>
        <v>3.6999999999999999E-4</v>
      </c>
      <c r="AM123" s="3">
        <f ca="1">choosenAgri!AM123*$E$1+choosenLivestock!G123*$I$1+choosenDomestic!G123*$F$1+choosenIndustry!G123*$G$1+$H$1*INDEX(choosenEnvflow!AM$9:AM$29,$B123,1)</f>
        <v>7.2499999999999995E-4</v>
      </c>
      <c r="AN123" s="3">
        <f ca="1">choosenAgri!AN123*$E$1+choosenLivestock!H123*$I$1+choosenDomestic!H123*$F$1+choosenIndustry!H123*$G$1+$H$1*INDEX(choosenEnvflow!AN$9:AN$29,$B123,1)</f>
        <v>1.25E-3</v>
      </c>
      <c r="AO123" s="3">
        <f ca="1">choosenAgri!AO123*$E$1+choosenLivestock!I123*$I$1+choosenDomestic!I123*$F$1+choosenIndustry!I123*$G$1+$H$1*INDEX(choosenEnvflow!AO$9:AO$29,$B123,1)</f>
        <v>9.1500000000000001E-4</v>
      </c>
      <c r="AP123" s="3">
        <f ca="1">choosenAgri!AP123*$E$1+choosenLivestock!J123*$I$1+choosenDomestic!J123*$F$1+choosenIndustry!J123*$G$1+$H$1*INDEX(choosenEnvflow!AP$9:AP$29,$B123,1)</f>
        <v>1.8400000000000001E-3</v>
      </c>
      <c r="AQ123" s="3">
        <f ca="1">choosenAgri!AQ123*$E$1+choosenLivestock!K123*$I$1+choosenDomestic!K123*$F$1+choosenIndustry!K123*$G$1+$H$1*INDEX(choosenEnvflow!AQ$9:AQ$29,$B123,1)</f>
        <v>2.3400000000000001E-3</v>
      </c>
      <c r="AR123" s="3">
        <f ca="1">choosenAgri!AR123*$E$1+choosenLivestock!L123*$I$1+choosenDomestic!L123*$F$1+choosenIndustry!L123*$G$1+$H$1*INDEX(choosenEnvflow!AR$9:AR$29,$B123,1)</f>
        <v>2.99E-3</v>
      </c>
      <c r="AS123" s="3">
        <f ca="1">choosenAgri!AS123*$E$1+choosenLivestock!M123*$I$1+choosenDomestic!M123*$F$1+choosenIndustry!M123*$G$1+$H$1*INDEX(choosenEnvflow!AS$9:AS$29,$B123,1)</f>
        <v>3.1900000000000001E-3</v>
      </c>
      <c r="AT123" s="3">
        <f ca="1">choosenAgri!AT123*$E$1+choosenLivestock!N123*$I$1+choosenDomestic!N123*$F$1+choosenIndustry!N123*$G$1+$H$1*INDEX(choosenEnvflow!AT$9:AT$29,$B123,1)</f>
        <v>3.15E-3</v>
      </c>
      <c r="AU123" s="3">
        <f ca="1">choosenAgri!AU123*$E$1+choosenLivestock!O123*$I$1+choosenDomestic!O123*$F$1+choosenIndustry!O123*$G$1+$H$1*INDEX(choosenEnvflow!AU$9:AU$29,$B123,1)</f>
        <v>1.7799999999999999E-3</v>
      </c>
      <c r="AV123" s="3">
        <f ca="1">choosenAgri!AV123*$E$1+choosenLivestock!P123*$I$1+choosenDomestic!P123*$F$1+choosenIndustry!P123*$G$1+$H$1*INDEX(choosenEnvflow!AV$9:AV$29,$B123,1)</f>
        <v>1.8894999999999999E-2</v>
      </c>
      <c r="AX123">
        <v>21</v>
      </c>
      <c r="AY123" t="s">
        <v>5</v>
      </c>
      <c r="AZ123" s="3">
        <f ca="1">choosenAgri!AZ123*$E$1+choosenLivestock!D123*$I$1+choosenDomestic!D123*$F$1+choosenIndustry!D123*$G$1+$H$1*INDEX(choosenEnvflow!AZ$9:AZ$29,$B123,1)</f>
        <v>4.15E-4</v>
      </c>
      <c r="BA123" s="3">
        <f ca="1">choosenAgri!BA123*$E$1+choosenLivestock!E123*$I$1+choosenDomestic!E123*$F$1+choosenIndustry!E123*$G$1+$H$1*INDEX(choosenEnvflow!BA$9:BA$29,$B123,1)</f>
        <v>9.0000000000000006E-5</v>
      </c>
      <c r="BB123" s="3">
        <f ca="1">choosenAgri!BB123*$E$1+choosenLivestock!F123*$I$1+choosenDomestic!F123*$F$1+choosenIndustry!F123*$G$1+$H$1*INDEX(choosenEnvflow!BB$9:BB$29,$B123,1)</f>
        <v>5.1000000000000004E-4</v>
      </c>
      <c r="BC123" s="3">
        <f ca="1">choosenAgri!BC123*$E$1+choosenLivestock!G123*$I$1+choosenDomestic!G123*$F$1+choosenIndustry!G123*$G$1+$H$1*INDEX(choosenEnvflow!BC$9:BC$29,$B123,1)</f>
        <v>1.4499999999999999E-3</v>
      </c>
      <c r="BD123" s="3">
        <f ca="1">choosenAgri!BD123*$E$1+choosenLivestock!H123*$I$1+choosenDomestic!H123*$F$1+choosenIndustry!H123*$G$1+$H$1*INDEX(choosenEnvflow!BD$9:BD$29,$B123,1)</f>
        <v>2.2300000000000002E-3</v>
      </c>
      <c r="BE123" s="3">
        <f ca="1">choosenAgri!BE123*$E$1+choosenLivestock!I123*$I$1+choosenDomestic!I123*$F$1+choosenIndustry!I123*$G$1+$H$1*INDEX(choosenEnvflow!BE$9:BE$29,$B123,1)</f>
        <v>1.3849999999999999E-3</v>
      </c>
      <c r="BF123" s="3">
        <f ca="1">choosenAgri!BF123*$E$1+choosenLivestock!J123*$I$1+choosenDomestic!J123*$F$1+choosenIndustry!J123*$G$1+$H$1*INDEX(choosenEnvflow!BF$9:BF$29,$B123,1)</f>
        <v>1.2199999999999999E-3</v>
      </c>
      <c r="BG123" s="3">
        <f ca="1">choosenAgri!BG123*$E$1+choosenLivestock!K123*$I$1+choosenDomestic!K123*$F$1+choosenIndustry!K123*$G$1+$H$1*INDEX(choosenEnvflow!BG$9:BG$29,$B123,1)</f>
        <v>3.075E-3</v>
      </c>
      <c r="BH123" s="3">
        <f ca="1">choosenAgri!BH123*$E$1+choosenLivestock!L123*$I$1+choosenDomestic!L123*$F$1+choosenIndustry!L123*$G$1+$H$1*INDEX(choosenEnvflow!BH$9:BH$29,$B123,1)</f>
        <v>2.7899999999999999E-3</v>
      </c>
      <c r="BI123" s="3">
        <f ca="1">choosenAgri!BI123*$E$1+choosenLivestock!M123*$I$1+choosenDomestic!M123*$F$1+choosenIndustry!M123*$G$1+$H$1*INDEX(choosenEnvflow!BI$9:BI$29,$B123,1)</f>
        <v>3.1150000000000001E-3</v>
      </c>
      <c r="BJ123" s="3">
        <f ca="1">choosenAgri!BJ123*$E$1+choosenLivestock!N123*$I$1+choosenDomestic!N123*$F$1+choosenIndustry!N123*$G$1+$H$1*INDEX(choosenEnvflow!BJ$9:BJ$29,$B123,1)</f>
        <v>2.8E-3</v>
      </c>
      <c r="BK123" s="3">
        <f ca="1">choosenAgri!BK123*$E$1+choosenLivestock!O123*$I$1+choosenDomestic!O123*$F$1+choosenIndustry!O123*$G$1+$H$1*INDEX(choosenEnvflow!BK$9:BK$29,$B123,1)</f>
        <v>1.5E-3</v>
      </c>
      <c r="BL123" s="3">
        <f ca="1">choosenAgri!BL123*$E$1+choosenLivestock!P123*$I$1+choosenDomestic!P123*$F$1+choosenIndustry!P123*$G$1+$H$1*INDEX(choosenEnvflow!BL$9:BL$29,$B123,1)</f>
        <v>2.0580000000000001E-2</v>
      </c>
    </row>
    <row r="124" spans="1:64" x14ac:dyDescent="0.25">
      <c r="A124">
        <v>5</v>
      </c>
      <c r="B124">
        <v>21</v>
      </c>
      <c r="C124" t="s">
        <v>6</v>
      </c>
      <c r="D124" s="3">
        <f ca="1">choosenAgri!D124*$E$1+choosenLivestock!D124*$I$1+choosenDomestic!D124*$F$1+choosenIndustry!D124*$G$1+$H$1*INDEX(choosenEnvflow!D$9:D$29,$B124,1)</f>
        <v>2.7750000000000002E-4</v>
      </c>
      <c r="E124" s="3">
        <f ca="1">choosenAgri!E124*$E$1+choosenLivestock!E124*$I$1+choosenDomestic!E124*$F$1+choosenIndustry!E124*$G$1+$H$1*INDEX(choosenEnvflow!E$9:E$29,$B124,1)</f>
        <v>5.2500000000000002E-5</v>
      </c>
      <c r="F124" s="3">
        <f ca="1">choosenAgri!F124*$E$1+choosenLivestock!F124*$I$1+choosenDomestic!F124*$F$1+choosenIndustry!F124*$G$1+$H$1*INDEX(choosenEnvflow!F$9:F$29,$B124,1)</f>
        <v>3.6499999999999998E-4</v>
      </c>
      <c r="G124" s="3">
        <f ca="1">choosenAgri!G124*$E$1+choosenLivestock!G124*$I$1+choosenDomestic!G124*$F$1+choosenIndustry!G124*$G$1+$H$1*INDEX(choosenEnvflow!G$9:G$29,$B124,1)</f>
        <v>3.6000000000000002E-4</v>
      </c>
      <c r="H124" s="3">
        <f ca="1">choosenAgri!H124*$E$1+choosenLivestock!H124*$I$1+choosenDomestic!H124*$F$1+choosenIndustry!H124*$G$1+$H$1*INDEX(choosenEnvflow!H$9:H$29,$B124,1)</f>
        <v>1.1299999999999999E-3</v>
      </c>
      <c r="I124" s="3">
        <f ca="1">choosenAgri!I124*$E$1+choosenLivestock!I124*$I$1+choosenDomestic!I124*$F$1+choosenIndustry!I124*$G$1+$H$1*INDEX(choosenEnvflow!I$9:I$29,$B124,1)</f>
        <v>8.0500000000000005E-4</v>
      </c>
      <c r="J124" s="3">
        <f ca="1">choosenAgri!J124*$E$1+choosenLivestock!J124*$I$1+choosenDomestic!J124*$F$1+choosenIndustry!J124*$G$1+$H$1*INDEX(choosenEnvflow!J$9:J$29,$B124,1)</f>
        <v>1.1674999999999999E-3</v>
      </c>
      <c r="K124" s="3">
        <f ca="1">choosenAgri!K124*$E$1+choosenLivestock!K124*$I$1+choosenDomestic!K124*$F$1+choosenIndustry!K124*$G$1+$H$1*INDEX(choosenEnvflow!K$9:K$29,$B124,1)</f>
        <v>1.91E-3</v>
      </c>
      <c r="L124" s="3">
        <f ca="1">choosenAgri!L124*$E$1+choosenLivestock!L124*$I$1+choosenDomestic!L124*$F$1+choosenIndustry!L124*$G$1+$H$1*INDEX(choosenEnvflow!L$9:L$29,$B124,1)</f>
        <v>2.3449999999999999E-3</v>
      </c>
      <c r="M124" s="3">
        <f ca="1">choosenAgri!M124*$E$1+choosenLivestock!M124*$I$1+choosenDomestic!M124*$F$1+choosenIndustry!M124*$G$1+$H$1*INDEX(choosenEnvflow!M$9:M$29,$B124,1)</f>
        <v>3.13E-3</v>
      </c>
      <c r="N124" s="3">
        <f ca="1">choosenAgri!N124*$E$1+choosenLivestock!N124*$I$1+choosenDomestic!N124*$F$1+choosenIndustry!N124*$G$1+$H$1*INDEX(choosenEnvflow!N$9:N$29,$B124,1)</f>
        <v>2.8050000000000002E-3</v>
      </c>
      <c r="O124" s="3">
        <f ca="1">choosenAgri!O124*$E$1+choosenLivestock!O124*$I$1+choosenDomestic!O124*$F$1+choosenIndustry!O124*$G$1+$H$1*INDEX(choosenEnvflow!O$9:O$29,$B124,1)</f>
        <v>1.4825000000000001E-3</v>
      </c>
      <c r="P124" s="3">
        <f ca="1">choosenAgri!P124*$E$1+choosenLivestock!P124*$I$1+choosenDomestic!P124*$F$1+choosenIndustry!P124*$G$1+$H$1*INDEX(choosenEnvflow!P$9:P$29,$B124,1)</f>
        <v>1.583E-2</v>
      </c>
      <c r="R124">
        <v>21</v>
      </c>
      <c r="S124" t="s">
        <v>6</v>
      </c>
      <c r="T124" s="14">
        <f ca="1">choosenAgri!T124*$E$1+choosenLivestock!D124*$I$1+choosenDomestic!D124*$F$1+choosenIndustry!D124*$G$1+$H$1*INDEX(choosenEnvflow!T$9:T$29,$B124,1)</f>
        <v>5.0000000000000001E-4</v>
      </c>
      <c r="U124" s="14">
        <f ca="1">choosenAgri!U124*$E$1+choosenLivestock!E124*$I$1+choosenDomestic!E124*$F$1+choosenIndustry!E124*$G$1+$H$1*INDEX(choosenEnvflow!U$9:U$29,$B124,1)</f>
        <v>4.4499999999999997E-4</v>
      </c>
      <c r="V124" s="14">
        <f ca="1">choosenAgri!V124*$E$1+choosenLivestock!F124*$I$1+choosenDomestic!F124*$F$1+choosenIndustry!F124*$G$1+$H$1*INDEX(choosenEnvflow!V$9:V$29,$B124,1)</f>
        <v>7.2499999999999995E-4</v>
      </c>
      <c r="W124" s="14">
        <f ca="1">choosenAgri!W124*$E$1+choosenLivestock!G124*$I$1+choosenDomestic!G124*$F$1+choosenIndustry!G124*$G$1+$H$1*INDEX(choosenEnvflow!W$9:W$29,$B124,1)</f>
        <v>1.745E-3</v>
      </c>
      <c r="X124" s="14">
        <f ca="1">choosenAgri!X124*$E$1+choosenLivestock!H124*$I$1+choosenDomestic!H124*$F$1+choosenIndustry!H124*$G$1+$H$1*INDEX(choosenEnvflow!X$9:X$29,$B124,1)</f>
        <v>1.755E-3</v>
      </c>
      <c r="Y124" s="14">
        <f ca="1">choosenAgri!Y124*$E$1+choosenLivestock!I124*$I$1+choosenDomestic!I124*$F$1+choosenIndustry!I124*$G$1+$H$1*INDEX(choosenEnvflow!Y$9:Y$29,$B124,1)</f>
        <v>1.1249999999999999E-3</v>
      </c>
      <c r="Z124" s="14">
        <f ca="1">choosenAgri!Z124*$E$1+choosenLivestock!J124*$I$1+choosenDomestic!J124*$F$1+choosenIndustry!J124*$G$1+$H$1*INDEX(choosenEnvflow!Z$9:Z$29,$B124,1)</f>
        <v>2.7299999999999998E-3</v>
      </c>
      <c r="AA124" s="14">
        <f ca="1">choosenAgri!AA124*$E$1+choosenLivestock!K124*$I$1+choosenDomestic!K124*$F$1+choosenIndustry!K124*$G$1+$H$1*INDEX(choosenEnvflow!AA$9:AA$29,$B124,1)</f>
        <v>3.065E-3</v>
      </c>
      <c r="AB124" s="14">
        <f ca="1">choosenAgri!AB124*$E$1+choosenLivestock!L124*$I$1+choosenDomestic!L124*$F$1+choosenIndustry!L124*$G$1+$H$1*INDEX(choosenEnvflow!AB$9:AB$29,$B124,1)</f>
        <v>3.7750000000000001E-3</v>
      </c>
      <c r="AC124" s="14">
        <f ca="1">choosenAgri!AC124*$E$1+choosenLivestock!M124*$I$1+choosenDomestic!M124*$F$1+choosenIndustry!M124*$G$1+$H$1*INDEX(choosenEnvflow!AC$9:AC$29,$B124,1)</f>
        <v>3.9649999999999998E-3</v>
      </c>
      <c r="AD124" s="14">
        <f ca="1">choosenAgri!AD124*$E$1+choosenLivestock!N124*$I$1+choosenDomestic!N124*$F$1+choosenIndustry!N124*$G$1+$H$1*INDEX(choosenEnvflow!AD$9:AD$29,$B124,1)</f>
        <v>2.715E-3</v>
      </c>
      <c r="AE124" s="14">
        <f ca="1">choosenAgri!AE124*$E$1+choosenLivestock!O124*$I$1+choosenDomestic!O124*$F$1+choosenIndustry!O124*$G$1+$H$1*INDEX(choosenEnvflow!AE$9:AE$29,$B124,1)</f>
        <v>1.2949999999999999E-3</v>
      </c>
      <c r="AF124" s="14">
        <f ca="1">choosenAgri!AF124*$E$1+choosenLivestock!P124*$I$1+choosenDomestic!P124*$F$1+choosenIndustry!P124*$G$1+$H$1*INDEX(choosenEnvflow!AF$9:AF$29,$B124,1)</f>
        <v>2.384E-2</v>
      </c>
      <c r="AH124">
        <v>21</v>
      </c>
      <c r="AI124" t="s">
        <v>6</v>
      </c>
      <c r="AJ124" s="3">
        <f ca="1">choosenAgri!AJ124*$E$1+choosenLivestock!D124*$I$1+choosenDomestic!D124*$F$1+choosenIndustry!D124*$G$1+$H$1*INDEX(choosenEnvflow!AJ$9:AJ$29,$B124,1)</f>
        <v>8.8000000000000003E-4</v>
      </c>
      <c r="AK124" s="3">
        <f ca="1">choosenAgri!AK124*$E$1+choosenLivestock!E124*$I$1+choosenDomestic!E124*$F$1+choosenIndustry!E124*$G$1+$H$1*INDEX(choosenEnvflow!AK$9:AK$29,$B124,1)</f>
        <v>2.9E-4</v>
      </c>
      <c r="AL124" s="3">
        <f ca="1">choosenAgri!AL124*$E$1+choosenLivestock!F124*$I$1+choosenDomestic!F124*$F$1+choosenIndustry!F124*$G$1+$H$1*INDEX(choosenEnvflow!AL$9:AL$29,$B124,1)</f>
        <v>2.5000000000000001E-5</v>
      </c>
      <c r="AM124" s="3">
        <f ca="1">choosenAgri!AM124*$E$1+choosenLivestock!G124*$I$1+choosenDomestic!G124*$F$1+choosenIndustry!G124*$G$1+$H$1*INDEX(choosenEnvflow!AM$9:AM$29,$B124,1)</f>
        <v>1.1150000000000001E-3</v>
      </c>
      <c r="AN124" s="3">
        <f ca="1">choosenAgri!AN124*$E$1+choosenLivestock!H124*$I$1+choosenDomestic!H124*$F$1+choosenIndustry!H124*$G$1+$H$1*INDEX(choosenEnvflow!AN$9:AN$29,$B124,1)</f>
        <v>2.0100000000000001E-3</v>
      </c>
      <c r="AO124" s="3">
        <f ca="1">choosenAgri!AO124*$E$1+choosenLivestock!I124*$I$1+choosenDomestic!I124*$F$1+choosenIndustry!I124*$G$1+$H$1*INDEX(choosenEnvflow!AO$9:AO$29,$B124,1)</f>
        <v>1.1850000000000001E-3</v>
      </c>
      <c r="AP124" s="3">
        <f ca="1">choosenAgri!AP124*$E$1+choosenLivestock!J124*$I$1+choosenDomestic!J124*$F$1+choosenIndustry!J124*$G$1+$H$1*INDEX(choosenEnvflow!AP$9:AP$29,$B124,1)</f>
        <v>1.745E-3</v>
      </c>
      <c r="AQ124" s="3">
        <f ca="1">choosenAgri!AQ124*$E$1+choosenLivestock!K124*$I$1+choosenDomestic!K124*$F$1+choosenIndustry!K124*$G$1+$H$1*INDEX(choosenEnvflow!AQ$9:AQ$29,$B124,1)</f>
        <v>3.5850000000000001E-3</v>
      </c>
      <c r="AR124" s="3">
        <f ca="1">choosenAgri!AR124*$E$1+choosenLivestock!L124*$I$1+choosenDomestic!L124*$F$1+choosenIndustry!L124*$G$1+$H$1*INDEX(choosenEnvflow!AR$9:AR$29,$B124,1)</f>
        <v>3.4350000000000001E-3</v>
      </c>
      <c r="AS124" s="3">
        <f ca="1">choosenAgri!AS124*$E$1+choosenLivestock!M124*$I$1+choosenDomestic!M124*$F$1+choosenIndustry!M124*$G$1+$H$1*INDEX(choosenEnvflow!AS$9:AS$29,$B124,1)</f>
        <v>4.5849999999999997E-3</v>
      </c>
      <c r="AT124" s="3">
        <f ca="1">choosenAgri!AT124*$E$1+choosenLivestock!N124*$I$1+choosenDomestic!N124*$F$1+choosenIndustry!N124*$G$1+$H$1*INDEX(choosenEnvflow!AT$9:AT$29,$B124,1)</f>
        <v>3.6900000000000001E-3</v>
      </c>
      <c r="AU124" s="3">
        <f ca="1">choosenAgri!AU124*$E$1+choosenLivestock!O124*$I$1+choosenDomestic!O124*$F$1+choosenIndustry!O124*$G$1+$H$1*INDEX(choosenEnvflow!AU$9:AU$29,$B124,1)</f>
        <v>1.885E-3</v>
      </c>
      <c r="AV124" s="3">
        <f ca="1">choosenAgri!AV124*$E$1+choosenLivestock!P124*$I$1+choosenDomestic!P124*$F$1+choosenIndustry!P124*$G$1+$H$1*INDEX(choosenEnvflow!AV$9:AV$29,$B124,1)</f>
        <v>2.443E-2</v>
      </c>
      <c r="AX124">
        <v>21</v>
      </c>
      <c r="AY124" t="s">
        <v>6</v>
      </c>
      <c r="AZ124" s="3">
        <f ca="1">choosenAgri!AZ124*$E$1+choosenLivestock!D124*$I$1+choosenDomestic!D124*$F$1+choosenIndustry!D124*$G$1+$H$1*INDEX(choosenEnvflow!AZ$9:AZ$29,$B124,1)</f>
        <v>2.9500000000000001E-4</v>
      </c>
      <c r="BA124" s="3">
        <f ca="1">choosenAgri!BA124*$E$1+choosenLivestock!E124*$I$1+choosenDomestic!E124*$F$1+choosenIndustry!E124*$G$1+$H$1*INDEX(choosenEnvflow!BA$9:BA$29,$B124,1)</f>
        <v>1.05E-4</v>
      </c>
      <c r="BB124" s="3">
        <f ca="1">choosenAgri!BB124*$E$1+choosenLivestock!F124*$I$1+choosenDomestic!F124*$F$1+choosenIndustry!F124*$G$1+$H$1*INDEX(choosenEnvflow!BB$9:BB$29,$B124,1)</f>
        <v>2.2499999999999999E-4</v>
      </c>
      <c r="BC124" s="3">
        <f ca="1">choosenAgri!BC124*$E$1+choosenLivestock!G124*$I$1+choosenDomestic!G124*$F$1+choosenIndustry!G124*$G$1+$H$1*INDEX(choosenEnvflow!BC$9:BC$29,$B124,1)</f>
        <v>1.1100000000000001E-3</v>
      </c>
      <c r="BD124" s="3">
        <f ca="1">choosenAgri!BD124*$E$1+choosenLivestock!H124*$I$1+choosenDomestic!H124*$F$1+choosenIndustry!H124*$G$1+$H$1*INDEX(choosenEnvflow!BD$9:BD$29,$B124,1)</f>
        <v>2.385E-3</v>
      </c>
      <c r="BE124" s="3">
        <f ca="1">choosenAgri!BE124*$E$1+choosenLivestock!I124*$I$1+choosenDomestic!I124*$F$1+choosenIndustry!I124*$G$1+$H$1*INDEX(choosenEnvflow!BE$9:BE$29,$B124,1)</f>
        <v>5.9500000000000004E-4</v>
      </c>
      <c r="BF124" s="3">
        <f ca="1">choosenAgri!BF124*$E$1+choosenLivestock!J124*$I$1+choosenDomestic!J124*$F$1+choosenIndustry!J124*$G$1+$H$1*INDEX(choosenEnvflow!BF$9:BF$29,$B124,1)</f>
        <v>2.2399999999999998E-3</v>
      </c>
      <c r="BG124" s="3">
        <f ca="1">choosenAgri!BG124*$E$1+choosenLivestock!K124*$I$1+choosenDomestic!K124*$F$1+choosenIndustry!K124*$G$1+$H$1*INDEX(choosenEnvflow!BG$9:BG$29,$B124,1)</f>
        <v>2.7750000000000001E-3</v>
      </c>
      <c r="BH124" s="3">
        <f ca="1">choosenAgri!BH124*$E$1+choosenLivestock!L124*$I$1+choosenDomestic!L124*$F$1+choosenIndustry!L124*$G$1+$H$1*INDEX(choosenEnvflow!BH$9:BH$29,$B124,1)</f>
        <v>4.1250000000000002E-3</v>
      </c>
      <c r="BI124" s="3">
        <f ca="1">choosenAgri!BI124*$E$1+choosenLivestock!M124*$I$1+choosenDomestic!M124*$F$1+choosenIndustry!M124*$G$1+$H$1*INDEX(choosenEnvflow!BI$9:BI$29,$B124,1)</f>
        <v>5.2900000000000004E-3</v>
      </c>
      <c r="BJ124" s="3">
        <f ca="1">choosenAgri!BJ124*$E$1+choosenLivestock!N124*$I$1+choosenDomestic!N124*$F$1+choosenIndustry!N124*$G$1+$H$1*INDEX(choosenEnvflow!BJ$9:BJ$29,$B124,1)</f>
        <v>3.8800000000000002E-3</v>
      </c>
      <c r="BK124" s="3">
        <f ca="1">choosenAgri!BK124*$E$1+choosenLivestock!O124*$I$1+choosenDomestic!O124*$F$1+choosenIndustry!O124*$G$1+$H$1*INDEX(choosenEnvflow!BK$9:BK$29,$B124,1)</f>
        <v>2.0899999999999998E-3</v>
      </c>
      <c r="BL124" s="3">
        <f ca="1">choosenAgri!BL124*$E$1+choosenLivestock!P124*$I$1+choosenDomestic!P124*$F$1+choosenIndustry!P124*$G$1+$H$1*INDEX(choosenEnvflow!BL$9:BL$29,$B124,1)</f>
        <v>2.5115000000000005E-2</v>
      </c>
    </row>
    <row r="125" spans="1:64" x14ac:dyDescent="0.25">
      <c r="A125">
        <v>1</v>
      </c>
      <c r="B125">
        <v>22</v>
      </c>
      <c r="C125" t="s">
        <v>2</v>
      </c>
      <c r="D125" s="3" t="e">
        <f>choosenAgri!D125*$E$1+choosenLivestock!D125*$I$1+choosenDomestic!D125*$F$1+choosenIndustry!D125*$G$1+$H$1*INDEX(choosenEnvflow!D$9:D$29,$B125,1)</f>
        <v>#REF!</v>
      </c>
      <c r="E125" s="3" t="e">
        <f>choosenAgri!E125*$E$1+choosenLivestock!E125*$I$1+choosenDomestic!E125*$F$1+choosenIndustry!E125*$G$1+$H$1*INDEX(choosenEnvflow!E$9:E$29,$B125,1)</f>
        <v>#REF!</v>
      </c>
      <c r="F125" s="3" t="e">
        <f>choosenAgri!F125*$E$1+choosenLivestock!F125*$I$1+choosenDomestic!F125*$F$1+choosenIndustry!F125*$G$1+$H$1*INDEX(choosenEnvflow!F$9:F$29,$B125,1)</f>
        <v>#REF!</v>
      </c>
      <c r="G125" s="3" t="e">
        <f>choosenAgri!G125*$E$1+choosenLivestock!G125*$I$1+choosenDomestic!G125*$F$1+choosenIndustry!G125*$G$1+$H$1*INDEX(choosenEnvflow!G$9:G$29,$B125,1)</f>
        <v>#REF!</v>
      </c>
      <c r="H125" s="3" t="e">
        <f>choosenAgri!H125*$E$1+choosenLivestock!H125*$I$1+choosenDomestic!H125*$F$1+choosenIndustry!H125*$G$1+$H$1*INDEX(choosenEnvflow!H$9:H$29,$B125,1)</f>
        <v>#REF!</v>
      </c>
      <c r="I125" s="3" t="e">
        <f>choosenAgri!I125*$E$1+choosenLivestock!I125*$I$1+choosenDomestic!I125*$F$1+choosenIndustry!I125*$G$1+$H$1*INDEX(choosenEnvflow!I$9:I$29,$B125,1)</f>
        <v>#REF!</v>
      </c>
      <c r="J125" s="3" t="e">
        <f>choosenAgri!J125*$E$1+choosenLivestock!J125*$I$1+choosenDomestic!J125*$F$1+choosenIndustry!J125*$G$1+$H$1*INDEX(choosenEnvflow!J$9:J$29,$B125,1)</f>
        <v>#REF!</v>
      </c>
      <c r="K125" s="3" t="e">
        <f>choosenAgri!K125*$E$1+choosenLivestock!K125*$I$1+choosenDomestic!K125*$F$1+choosenIndustry!K125*$G$1+$H$1*INDEX(choosenEnvflow!K$9:K$29,$B125,1)</f>
        <v>#REF!</v>
      </c>
      <c r="L125" s="3" t="e">
        <f>choosenAgri!L125*$E$1+choosenLivestock!L125*$I$1+choosenDomestic!L125*$F$1+choosenIndustry!L125*$G$1+$H$1*INDEX(choosenEnvflow!L$9:L$29,$B125,1)</f>
        <v>#REF!</v>
      </c>
      <c r="M125" s="3" t="e">
        <f>choosenAgri!M125*$E$1+choosenLivestock!M125*$I$1+choosenDomestic!M125*$F$1+choosenIndustry!M125*$G$1+$H$1*INDEX(choosenEnvflow!M$9:M$29,$B125,1)</f>
        <v>#REF!</v>
      </c>
      <c r="N125" s="3" t="e">
        <f>choosenAgri!N125*$E$1+choosenLivestock!N125*$I$1+choosenDomestic!N125*$F$1+choosenIndustry!N125*$G$1+$H$1*INDEX(choosenEnvflow!N$9:N$29,$B125,1)</f>
        <v>#REF!</v>
      </c>
      <c r="O125" s="3" t="e">
        <f>choosenAgri!O125*$E$1+choosenLivestock!O125*$I$1+choosenDomestic!O125*$F$1+choosenIndustry!O125*$G$1+$H$1*INDEX(choosenEnvflow!O$9:O$29,$B125,1)</f>
        <v>#REF!</v>
      </c>
      <c r="P125" s="3" t="e">
        <f>choosenAgri!P125*$E$1+choosenLivestock!P125*$I$1+choosenDomestic!P125*$F$1+choosenIndustry!P125*$G$1+$H$1*INDEX(choosenEnvflow!P$9:P$29,$B125,1)</f>
        <v>#REF!</v>
      </c>
      <c r="R125">
        <v>22</v>
      </c>
      <c r="S125" t="s">
        <v>2</v>
      </c>
      <c r="T125" s="14" t="e">
        <f>choosenAgri!T125*$E$1+choosenLivestock!D125*$I$1+choosenDomestic!D125*$F$1+choosenIndustry!D125*$G$1+$H$1*INDEX(choosenEnvflow!T$9:T$29,$B125,1)</f>
        <v>#REF!</v>
      </c>
      <c r="U125" s="14" t="e">
        <f>choosenAgri!U125*$E$1+choosenLivestock!E125*$I$1+choosenDomestic!E125*$F$1+choosenIndustry!E125*$G$1+$H$1*INDEX(choosenEnvflow!U$9:U$29,$B125,1)</f>
        <v>#REF!</v>
      </c>
      <c r="V125" s="14" t="e">
        <f>choosenAgri!V125*$E$1+choosenLivestock!F125*$I$1+choosenDomestic!F125*$F$1+choosenIndustry!F125*$G$1+$H$1*INDEX(choosenEnvflow!V$9:V$29,$B125,1)</f>
        <v>#REF!</v>
      </c>
      <c r="W125" s="14" t="e">
        <f>choosenAgri!W125*$E$1+choosenLivestock!G125*$I$1+choosenDomestic!G125*$F$1+choosenIndustry!G125*$G$1+$H$1*INDEX(choosenEnvflow!W$9:W$29,$B125,1)</f>
        <v>#REF!</v>
      </c>
      <c r="X125" s="14" t="e">
        <f>choosenAgri!X125*$E$1+choosenLivestock!H125*$I$1+choosenDomestic!H125*$F$1+choosenIndustry!H125*$G$1+$H$1*INDEX(choosenEnvflow!X$9:X$29,$B125,1)</f>
        <v>#REF!</v>
      </c>
      <c r="Y125" s="14" t="e">
        <f>choosenAgri!Y125*$E$1+choosenLivestock!I125*$I$1+choosenDomestic!I125*$F$1+choosenIndustry!I125*$G$1+$H$1*INDEX(choosenEnvflow!Y$9:Y$29,$B125,1)</f>
        <v>#REF!</v>
      </c>
      <c r="Z125" s="14" t="e">
        <f>choosenAgri!Z125*$E$1+choosenLivestock!J125*$I$1+choosenDomestic!J125*$F$1+choosenIndustry!J125*$G$1+$H$1*INDEX(choosenEnvflow!Z$9:Z$29,$B125,1)</f>
        <v>#REF!</v>
      </c>
      <c r="AA125" s="14" t="e">
        <f>choosenAgri!AA125*$E$1+choosenLivestock!K125*$I$1+choosenDomestic!K125*$F$1+choosenIndustry!K125*$G$1+$H$1*INDEX(choosenEnvflow!AA$9:AA$29,$B125,1)</f>
        <v>#REF!</v>
      </c>
      <c r="AB125" s="14" t="e">
        <f>choosenAgri!AB125*$E$1+choosenLivestock!L125*$I$1+choosenDomestic!L125*$F$1+choosenIndustry!L125*$G$1+$H$1*INDEX(choosenEnvflow!AB$9:AB$29,$B125,1)</f>
        <v>#REF!</v>
      </c>
      <c r="AC125" s="14" t="e">
        <f>choosenAgri!AC125*$E$1+choosenLivestock!M125*$I$1+choosenDomestic!M125*$F$1+choosenIndustry!M125*$G$1+$H$1*INDEX(choosenEnvflow!AC$9:AC$29,$B125,1)</f>
        <v>#REF!</v>
      </c>
      <c r="AD125" s="14" t="e">
        <f>choosenAgri!AD125*$E$1+choosenLivestock!N125*$I$1+choosenDomestic!N125*$F$1+choosenIndustry!N125*$G$1+$H$1*INDEX(choosenEnvflow!AD$9:AD$29,$B125,1)</f>
        <v>#REF!</v>
      </c>
      <c r="AE125" s="14" t="e">
        <f>choosenAgri!AE125*$E$1+choosenLivestock!O125*$I$1+choosenDomestic!O125*$F$1+choosenIndustry!O125*$G$1+$H$1*INDEX(choosenEnvflow!AE$9:AE$29,$B125,1)</f>
        <v>#REF!</v>
      </c>
      <c r="AF125" s="14" t="e">
        <f>choosenAgri!AF125*$E$1+choosenLivestock!P125*$I$1+choosenDomestic!P125*$F$1+choosenIndustry!P125*$G$1+$H$1*INDEX(choosenEnvflow!AF$9:AF$29,$B125,1)</f>
        <v>#REF!</v>
      </c>
      <c r="AH125">
        <v>22</v>
      </c>
      <c r="AI125" t="s">
        <v>2</v>
      </c>
      <c r="AJ125" s="3" t="e">
        <f>choosenAgri!AJ125*$E$1+choosenLivestock!D125*$I$1+choosenDomestic!D125*$F$1+choosenIndustry!D125*$G$1+$H$1*INDEX(choosenEnvflow!AJ$9:AJ$29,$B125,1)</f>
        <v>#REF!</v>
      </c>
      <c r="AK125" s="3" t="e">
        <f>choosenAgri!AK125*$E$1+choosenLivestock!E125*$I$1+choosenDomestic!E125*$F$1+choosenIndustry!E125*$G$1+$H$1*INDEX(choosenEnvflow!AK$9:AK$29,$B125,1)</f>
        <v>#REF!</v>
      </c>
      <c r="AL125" s="3" t="e">
        <f>choosenAgri!AL125*$E$1+choosenLivestock!F125*$I$1+choosenDomestic!F125*$F$1+choosenIndustry!F125*$G$1+$H$1*INDEX(choosenEnvflow!AL$9:AL$29,$B125,1)</f>
        <v>#REF!</v>
      </c>
      <c r="AM125" s="3" t="e">
        <f>choosenAgri!AM125*$E$1+choosenLivestock!G125*$I$1+choosenDomestic!G125*$F$1+choosenIndustry!G125*$G$1+$H$1*INDEX(choosenEnvflow!AM$9:AM$29,$B125,1)</f>
        <v>#REF!</v>
      </c>
      <c r="AN125" s="3" t="e">
        <f>choosenAgri!AN125*$E$1+choosenLivestock!H125*$I$1+choosenDomestic!H125*$F$1+choosenIndustry!H125*$G$1+$H$1*INDEX(choosenEnvflow!AN$9:AN$29,$B125,1)</f>
        <v>#REF!</v>
      </c>
      <c r="AO125" s="3" t="e">
        <f>choosenAgri!AO125*$E$1+choosenLivestock!I125*$I$1+choosenDomestic!I125*$F$1+choosenIndustry!I125*$G$1+$H$1*INDEX(choosenEnvflow!AO$9:AO$29,$B125,1)</f>
        <v>#REF!</v>
      </c>
      <c r="AP125" s="3" t="e">
        <f>choosenAgri!AP125*$E$1+choosenLivestock!J125*$I$1+choosenDomestic!J125*$F$1+choosenIndustry!J125*$G$1+$H$1*INDEX(choosenEnvflow!AP$9:AP$29,$B125,1)</f>
        <v>#REF!</v>
      </c>
      <c r="AQ125" s="3" t="e">
        <f>choosenAgri!AQ125*$E$1+choosenLivestock!K125*$I$1+choosenDomestic!K125*$F$1+choosenIndustry!K125*$G$1+$H$1*INDEX(choosenEnvflow!AQ$9:AQ$29,$B125,1)</f>
        <v>#REF!</v>
      </c>
      <c r="AR125" s="3" t="e">
        <f>choosenAgri!AR125*$E$1+choosenLivestock!L125*$I$1+choosenDomestic!L125*$F$1+choosenIndustry!L125*$G$1+$H$1*INDEX(choosenEnvflow!AR$9:AR$29,$B125,1)</f>
        <v>#REF!</v>
      </c>
      <c r="AS125" s="3" t="e">
        <f>choosenAgri!AS125*$E$1+choosenLivestock!M125*$I$1+choosenDomestic!M125*$F$1+choosenIndustry!M125*$G$1+$H$1*INDEX(choosenEnvflow!AS$9:AS$29,$B125,1)</f>
        <v>#REF!</v>
      </c>
      <c r="AT125" s="3" t="e">
        <f>choosenAgri!AT125*$E$1+choosenLivestock!N125*$I$1+choosenDomestic!N125*$F$1+choosenIndustry!N125*$G$1+$H$1*INDEX(choosenEnvflow!AT$9:AT$29,$B125,1)</f>
        <v>#REF!</v>
      </c>
      <c r="AU125" s="3" t="e">
        <f>choosenAgri!AU125*$E$1+choosenLivestock!O125*$I$1+choosenDomestic!O125*$F$1+choosenIndustry!O125*$G$1+$H$1*INDEX(choosenEnvflow!AU$9:AU$29,$B125,1)</f>
        <v>#REF!</v>
      </c>
      <c r="AV125" s="3" t="e">
        <f>choosenAgri!AV125*$E$1+choosenLivestock!P125*$I$1+choosenDomestic!P125*$F$1+choosenIndustry!P125*$G$1+$H$1*INDEX(choosenEnvflow!AV$9:AV$29,$B125,1)</f>
        <v>#REF!</v>
      </c>
      <c r="AX125">
        <v>22</v>
      </c>
      <c r="AY125" t="s">
        <v>2</v>
      </c>
      <c r="AZ125" s="3" t="e">
        <f>choosenAgri!AZ125*$E$1+choosenLivestock!D125*$I$1+choosenDomestic!D125*$F$1+choosenIndustry!D125*$G$1+$H$1*INDEX(choosenEnvflow!AZ$9:AZ$29,$B125,1)</f>
        <v>#REF!</v>
      </c>
      <c r="BA125" s="3" t="e">
        <f>choosenAgri!BA125*$E$1+choosenLivestock!E125*$I$1+choosenDomestic!E125*$F$1+choosenIndustry!E125*$G$1+$H$1*INDEX(choosenEnvflow!BA$9:BA$29,$B125,1)</f>
        <v>#REF!</v>
      </c>
      <c r="BB125" s="3" t="e">
        <f>choosenAgri!BB125*$E$1+choosenLivestock!F125*$I$1+choosenDomestic!F125*$F$1+choosenIndustry!F125*$G$1+$H$1*INDEX(choosenEnvflow!BB$9:BB$29,$B125,1)</f>
        <v>#REF!</v>
      </c>
      <c r="BC125" s="3" t="e">
        <f>choosenAgri!BC125*$E$1+choosenLivestock!G125*$I$1+choosenDomestic!G125*$F$1+choosenIndustry!G125*$G$1+$H$1*INDEX(choosenEnvflow!BC$9:BC$29,$B125,1)</f>
        <v>#REF!</v>
      </c>
      <c r="BD125" s="3" t="e">
        <f>choosenAgri!BD125*$E$1+choosenLivestock!H125*$I$1+choosenDomestic!H125*$F$1+choosenIndustry!H125*$G$1+$H$1*INDEX(choosenEnvflow!BD$9:BD$29,$B125,1)</f>
        <v>#REF!</v>
      </c>
      <c r="BE125" s="3" t="e">
        <f>choosenAgri!BE125*$E$1+choosenLivestock!I125*$I$1+choosenDomestic!I125*$F$1+choosenIndustry!I125*$G$1+$H$1*INDEX(choosenEnvflow!BE$9:BE$29,$B125,1)</f>
        <v>#REF!</v>
      </c>
      <c r="BF125" s="3" t="e">
        <f>choosenAgri!BF125*$E$1+choosenLivestock!J125*$I$1+choosenDomestic!J125*$F$1+choosenIndustry!J125*$G$1+$H$1*INDEX(choosenEnvflow!BF$9:BF$29,$B125,1)</f>
        <v>#REF!</v>
      </c>
      <c r="BG125" s="3" t="e">
        <f>choosenAgri!BG125*$E$1+choosenLivestock!K125*$I$1+choosenDomestic!K125*$F$1+choosenIndustry!K125*$G$1+$H$1*INDEX(choosenEnvflow!BG$9:BG$29,$B125,1)</f>
        <v>#REF!</v>
      </c>
      <c r="BH125" s="3" t="e">
        <f>choosenAgri!BH125*$E$1+choosenLivestock!L125*$I$1+choosenDomestic!L125*$F$1+choosenIndustry!L125*$G$1+$H$1*INDEX(choosenEnvflow!BH$9:BH$29,$B125,1)</f>
        <v>#REF!</v>
      </c>
      <c r="BI125" s="3" t="e">
        <f>choosenAgri!BI125*$E$1+choosenLivestock!M125*$I$1+choosenDomestic!M125*$F$1+choosenIndustry!M125*$G$1+$H$1*INDEX(choosenEnvflow!BI$9:BI$29,$B125,1)</f>
        <v>#REF!</v>
      </c>
      <c r="BJ125" s="3" t="e">
        <f>choosenAgri!BJ125*$E$1+choosenLivestock!N125*$I$1+choosenDomestic!N125*$F$1+choosenIndustry!N125*$G$1+$H$1*INDEX(choosenEnvflow!BJ$9:BJ$29,$B125,1)</f>
        <v>#REF!</v>
      </c>
      <c r="BK125" s="3" t="e">
        <f>choosenAgri!BK125*$E$1+choosenLivestock!O125*$I$1+choosenDomestic!O125*$F$1+choosenIndustry!O125*$G$1+$H$1*INDEX(choosenEnvflow!BK$9:BK$29,$B125,1)</f>
        <v>#REF!</v>
      </c>
      <c r="BL125" s="3" t="e">
        <f>choosenAgri!BL125*$E$1+choosenLivestock!P125*$I$1+choosenDomestic!P125*$F$1+choosenIndustry!P125*$G$1+$H$1*INDEX(choosenEnvflow!BL$9:BL$29,$B125,1)</f>
        <v>#REF!</v>
      </c>
    </row>
    <row r="126" spans="1:64" x14ac:dyDescent="0.25">
      <c r="A126">
        <v>2</v>
      </c>
      <c r="B126">
        <v>22</v>
      </c>
      <c r="C126" t="s">
        <v>3</v>
      </c>
      <c r="D126" s="3" t="e">
        <f>choosenAgri!D126*$E$1+choosenLivestock!D126*$I$1+choosenDomestic!D126*$F$1+choosenIndustry!D126*$G$1+$H$1*INDEX(choosenEnvflow!D$9:D$29,$B126,1)</f>
        <v>#REF!</v>
      </c>
      <c r="E126" s="3" t="e">
        <f>choosenAgri!E126*$E$1+choosenLivestock!E126*$I$1+choosenDomestic!E126*$F$1+choosenIndustry!E126*$G$1+$H$1*INDEX(choosenEnvflow!E$9:E$29,$B126,1)</f>
        <v>#REF!</v>
      </c>
      <c r="F126" s="3" t="e">
        <f>choosenAgri!F126*$E$1+choosenLivestock!F126*$I$1+choosenDomestic!F126*$F$1+choosenIndustry!F126*$G$1+$H$1*INDEX(choosenEnvflow!F$9:F$29,$B126,1)</f>
        <v>#REF!</v>
      </c>
      <c r="G126" s="3" t="e">
        <f>choosenAgri!G126*$E$1+choosenLivestock!G126*$I$1+choosenDomestic!G126*$F$1+choosenIndustry!G126*$G$1+$H$1*INDEX(choosenEnvflow!G$9:G$29,$B126,1)</f>
        <v>#REF!</v>
      </c>
      <c r="H126" s="3" t="e">
        <f>choosenAgri!H126*$E$1+choosenLivestock!H126*$I$1+choosenDomestic!H126*$F$1+choosenIndustry!H126*$G$1+$H$1*INDEX(choosenEnvflow!H$9:H$29,$B126,1)</f>
        <v>#REF!</v>
      </c>
      <c r="I126" s="3" t="e">
        <f>choosenAgri!I126*$E$1+choosenLivestock!I126*$I$1+choosenDomestic!I126*$F$1+choosenIndustry!I126*$G$1+$H$1*INDEX(choosenEnvflow!I$9:I$29,$B126,1)</f>
        <v>#REF!</v>
      </c>
      <c r="J126" s="3" t="e">
        <f>choosenAgri!J126*$E$1+choosenLivestock!J126*$I$1+choosenDomestic!J126*$F$1+choosenIndustry!J126*$G$1+$H$1*INDEX(choosenEnvflow!J$9:J$29,$B126,1)</f>
        <v>#REF!</v>
      </c>
      <c r="K126" s="3" t="e">
        <f>choosenAgri!K126*$E$1+choosenLivestock!K126*$I$1+choosenDomestic!K126*$F$1+choosenIndustry!K126*$G$1+$H$1*INDEX(choosenEnvflow!K$9:K$29,$B126,1)</f>
        <v>#REF!</v>
      </c>
      <c r="L126" s="3" t="e">
        <f>choosenAgri!L126*$E$1+choosenLivestock!L126*$I$1+choosenDomestic!L126*$F$1+choosenIndustry!L126*$G$1+$H$1*INDEX(choosenEnvflow!L$9:L$29,$B126,1)</f>
        <v>#REF!</v>
      </c>
      <c r="M126" s="3" t="e">
        <f>choosenAgri!M126*$E$1+choosenLivestock!M126*$I$1+choosenDomestic!M126*$F$1+choosenIndustry!M126*$G$1+$H$1*INDEX(choosenEnvflow!M$9:M$29,$B126,1)</f>
        <v>#REF!</v>
      </c>
      <c r="N126" s="3" t="e">
        <f>choosenAgri!N126*$E$1+choosenLivestock!N126*$I$1+choosenDomestic!N126*$F$1+choosenIndustry!N126*$G$1+$H$1*INDEX(choosenEnvflow!N$9:N$29,$B126,1)</f>
        <v>#REF!</v>
      </c>
      <c r="O126" s="3" t="e">
        <f>choosenAgri!O126*$E$1+choosenLivestock!O126*$I$1+choosenDomestic!O126*$F$1+choosenIndustry!O126*$G$1+$H$1*INDEX(choosenEnvflow!O$9:O$29,$B126,1)</f>
        <v>#REF!</v>
      </c>
      <c r="P126" s="3" t="e">
        <f>choosenAgri!P126*$E$1+choosenLivestock!P126*$I$1+choosenDomestic!P126*$F$1+choosenIndustry!P126*$G$1+$H$1*INDEX(choosenEnvflow!P$9:P$29,$B126,1)</f>
        <v>#REF!</v>
      </c>
      <c r="R126">
        <v>22</v>
      </c>
      <c r="S126" t="s">
        <v>3</v>
      </c>
      <c r="T126" s="14" t="e">
        <f>choosenAgri!T126*$E$1+choosenLivestock!D126*$I$1+choosenDomestic!D126*$F$1+choosenIndustry!D126*$G$1+$H$1*INDEX(choosenEnvflow!T$9:T$29,$B126,1)</f>
        <v>#REF!</v>
      </c>
      <c r="U126" s="14" t="e">
        <f>choosenAgri!U126*$E$1+choosenLivestock!E126*$I$1+choosenDomestic!E126*$F$1+choosenIndustry!E126*$G$1+$H$1*INDEX(choosenEnvflow!U$9:U$29,$B126,1)</f>
        <v>#REF!</v>
      </c>
      <c r="V126" s="14" t="e">
        <f>choosenAgri!V126*$E$1+choosenLivestock!F126*$I$1+choosenDomestic!F126*$F$1+choosenIndustry!F126*$G$1+$H$1*INDEX(choosenEnvflow!V$9:V$29,$B126,1)</f>
        <v>#REF!</v>
      </c>
      <c r="W126" s="14" t="e">
        <f>choosenAgri!W126*$E$1+choosenLivestock!G126*$I$1+choosenDomestic!G126*$F$1+choosenIndustry!G126*$G$1+$H$1*INDEX(choosenEnvflow!W$9:W$29,$B126,1)</f>
        <v>#REF!</v>
      </c>
      <c r="X126" s="14" t="e">
        <f>choosenAgri!X126*$E$1+choosenLivestock!H126*$I$1+choosenDomestic!H126*$F$1+choosenIndustry!H126*$G$1+$H$1*INDEX(choosenEnvflow!X$9:X$29,$B126,1)</f>
        <v>#REF!</v>
      </c>
      <c r="Y126" s="14" t="e">
        <f>choosenAgri!Y126*$E$1+choosenLivestock!I126*$I$1+choosenDomestic!I126*$F$1+choosenIndustry!I126*$G$1+$H$1*INDEX(choosenEnvflow!Y$9:Y$29,$B126,1)</f>
        <v>#REF!</v>
      </c>
      <c r="Z126" s="14" t="e">
        <f>choosenAgri!Z126*$E$1+choosenLivestock!J126*$I$1+choosenDomestic!J126*$F$1+choosenIndustry!J126*$G$1+$H$1*INDEX(choosenEnvflow!Z$9:Z$29,$B126,1)</f>
        <v>#REF!</v>
      </c>
      <c r="AA126" s="14" t="e">
        <f>choosenAgri!AA126*$E$1+choosenLivestock!K126*$I$1+choosenDomestic!K126*$F$1+choosenIndustry!K126*$G$1+$H$1*INDEX(choosenEnvflow!AA$9:AA$29,$B126,1)</f>
        <v>#REF!</v>
      </c>
      <c r="AB126" s="14" t="e">
        <f>choosenAgri!AB126*$E$1+choosenLivestock!L126*$I$1+choosenDomestic!L126*$F$1+choosenIndustry!L126*$G$1+$H$1*INDEX(choosenEnvflow!AB$9:AB$29,$B126,1)</f>
        <v>#REF!</v>
      </c>
      <c r="AC126" s="14" t="e">
        <f>choosenAgri!AC126*$E$1+choosenLivestock!M126*$I$1+choosenDomestic!M126*$F$1+choosenIndustry!M126*$G$1+$H$1*INDEX(choosenEnvflow!AC$9:AC$29,$B126,1)</f>
        <v>#REF!</v>
      </c>
      <c r="AD126" s="14" t="e">
        <f>choosenAgri!AD126*$E$1+choosenLivestock!N126*$I$1+choosenDomestic!N126*$F$1+choosenIndustry!N126*$G$1+$H$1*INDEX(choosenEnvflow!AD$9:AD$29,$B126,1)</f>
        <v>#REF!</v>
      </c>
      <c r="AE126" s="14" t="e">
        <f>choosenAgri!AE126*$E$1+choosenLivestock!O126*$I$1+choosenDomestic!O126*$F$1+choosenIndustry!O126*$G$1+$H$1*INDEX(choosenEnvflow!AE$9:AE$29,$B126,1)</f>
        <v>#REF!</v>
      </c>
      <c r="AF126" s="14" t="e">
        <f>choosenAgri!AF126*$E$1+choosenLivestock!P126*$I$1+choosenDomestic!P126*$F$1+choosenIndustry!P126*$G$1+$H$1*INDEX(choosenEnvflow!AF$9:AF$29,$B126,1)</f>
        <v>#REF!</v>
      </c>
      <c r="AH126">
        <v>22</v>
      </c>
      <c r="AI126" t="s">
        <v>3</v>
      </c>
      <c r="AJ126" s="3" t="e">
        <f>choosenAgri!AJ126*$E$1+choosenLivestock!D126*$I$1+choosenDomestic!D126*$F$1+choosenIndustry!D126*$G$1+$H$1*INDEX(choosenEnvflow!AJ$9:AJ$29,$B126,1)</f>
        <v>#REF!</v>
      </c>
      <c r="AK126" s="3" t="e">
        <f>choosenAgri!AK126*$E$1+choosenLivestock!E126*$I$1+choosenDomestic!E126*$F$1+choosenIndustry!E126*$G$1+$H$1*INDEX(choosenEnvflow!AK$9:AK$29,$B126,1)</f>
        <v>#REF!</v>
      </c>
      <c r="AL126" s="3" t="e">
        <f>choosenAgri!AL126*$E$1+choosenLivestock!F126*$I$1+choosenDomestic!F126*$F$1+choosenIndustry!F126*$G$1+$H$1*INDEX(choosenEnvflow!AL$9:AL$29,$B126,1)</f>
        <v>#REF!</v>
      </c>
      <c r="AM126" s="3" t="e">
        <f>choosenAgri!AM126*$E$1+choosenLivestock!G126*$I$1+choosenDomestic!G126*$F$1+choosenIndustry!G126*$G$1+$H$1*INDEX(choosenEnvflow!AM$9:AM$29,$B126,1)</f>
        <v>#REF!</v>
      </c>
      <c r="AN126" s="3" t="e">
        <f>choosenAgri!AN126*$E$1+choosenLivestock!H126*$I$1+choosenDomestic!H126*$F$1+choosenIndustry!H126*$G$1+$H$1*INDEX(choosenEnvflow!AN$9:AN$29,$B126,1)</f>
        <v>#REF!</v>
      </c>
      <c r="AO126" s="3" t="e">
        <f>choosenAgri!AO126*$E$1+choosenLivestock!I126*$I$1+choosenDomestic!I126*$F$1+choosenIndustry!I126*$G$1+$H$1*INDEX(choosenEnvflow!AO$9:AO$29,$B126,1)</f>
        <v>#REF!</v>
      </c>
      <c r="AP126" s="3" t="e">
        <f>choosenAgri!AP126*$E$1+choosenLivestock!J126*$I$1+choosenDomestic!J126*$F$1+choosenIndustry!J126*$G$1+$H$1*INDEX(choosenEnvflow!AP$9:AP$29,$B126,1)</f>
        <v>#REF!</v>
      </c>
      <c r="AQ126" s="3" t="e">
        <f>choosenAgri!AQ126*$E$1+choosenLivestock!K126*$I$1+choosenDomestic!K126*$F$1+choosenIndustry!K126*$G$1+$H$1*INDEX(choosenEnvflow!AQ$9:AQ$29,$B126,1)</f>
        <v>#REF!</v>
      </c>
      <c r="AR126" s="3" t="e">
        <f>choosenAgri!AR126*$E$1+choosenLivestock!L126*$I$1+choosenDomestic!L126*$F$1+choosenIndustry!L126*$G$1+$H$1*INDEX(choosenEnvflow!AR$9:AR$29,$B126,1)</f>
        <v>#REF!</v>
      </c>
      <c r="AS126" s="3" t="e">
        <f>choosenAgri!AS126*$E$1+choosenLivestock!M126*$I$1+choosenDomestic!M126*$F$1+choosenIndustry!M126*$G$1+$H$1*INDEX(choosenEnvflow!AS$9:AS$29,$B126,1)</f>
        <v>#REF!</v>
      </c>
      <c r="AT126" s="3" t="e">
        <f>choosenAgri!AT126*$E$1+choosenLivestock!N126*$I$1+choosenDomestic!N126*$F$1+choosenIndustry!N126*$G$1+$H$1*INDEX(choosenEnvflow!AT$9:AT$29,$B126,1)</f>
        <v>#REF!</v>
      </c>
      <c r="AU126" s="3" t="e">
        <f>choosenAgri!AU126*$E$1+choosenLivestock!O126*$I$1+choosenDomestic!O126*$F$1+choosenIndustry!O126*$G$1+$H$1*INDEX(choosenEnvflow!AU$9:AU$29,$B126,1)</f>
        <v>#REF!</v>
      </c>
      <c r="AV126" s="3" t="e">
        <f>choosenAgri!AV126*$E$1+choosenLivestock!P126*$I$1+choosenDomestic!P126*$F$1+choosenIndustry!P126*$G$1+$H$1*INDEX(choosenEnvflow!AV$9:AV$29,$B126,1)</f>
        <v>#REF!</v>
      </c>
      <c r="AX126">
        <v>22</v>
      </c>
      <c r="AY126" t="s">
        <v>3</v>
      </c>
      <c r="AZ126" s="3" t="e">
        <f>choosenAgri!AZ126*$E$1+choosenLivestock!D126*$I$1+choosenDomestic!D126*$F$1+choosenIndustry!D126*$G$1+$H$1*INDEX(choosenEnvflow!AZ$9:AZ$29,$B126,1)</f>
        <v>#REF!</v>
      </c>
      <c r="BA126" s="3" t="e">
        <f>choosenAgri!BA126*$E$1+choosenLivestock!E126*$I$1+choosenDomestic!E126*$F$1+choosenIndustry!E126*$G$1+$H$1*INDEX(choosenEnvflow!BA$9:BA$29,$B126,1)</f>
        <v>#REF!</v>
      </c>
      <c r="BB126" s="3" t="e">
        <f>choosenAgri!BB126*$E$1+choosenLivestock!F126*$I$1+choosenDomestic!F126*$F$1+choosenIndustry!F126*$G$1+$H$1*INDEX(choosenEnvflow!BB$9:BB$29,$B126,1)</f>
        <v>#REF!</v>
      </c>
      <c r="BC126" s="3" t="e">
        <f>choosenAgri!BC126*$E$1+choosenLivestock!G126*$I$1+choosenDomestic!G126*$F$1+choosenIndustry!G126*$G$1+$H$1*INDEX(choosenEnvflow!BC$9:BC$29,$B126,1)</f>
        <v>#REF!</v>
      </c>
      <c r="BD126" s="3" t="e">
        <f>choosenAgri!BD126*$E$1+choosenLivestock!H126*$I$1+choosenDomestic!H126*$F$1+choosenIndustry!H126*$G$1+$H$1*INDEX(choosenEnvflow!BD$9:BD$29,$B126,1)</f>
        <v>#REF!</v>
      </c>
      <c r="BE126" s="3" t="e">
        <f>choosenAgri!BE126*$E$1+choosenLivestock!I126*$I$1+choosenDomestic!I126*$F$1+choosenIndustry!I126*$G$1+$H$1*INDEX(choosenEnvflow!BE$9:BE$29,$B126,1)</f>
        <v>#REF!</v>
      </c>
      <c r="BF126" s="3" t="e">
        <f>choosenAgri!BF126*$E$1+choosenLivestock!J126*$I$1+choosenDomestic!J126*$F$1+choosenIndustry!J126*$G$1+$H$1*INDEX(choosenEnvflow!BF$9:BF$29,$B126,1)</f>
        <v>#REF!</v>
      </c>
      <c r="BG126" s="3" t="e">
        <f>choosenAgri!BG126*$E$1+choosenLivestock!K126*$I$1+choosenDomestic!K126*$F$1+choosenIndustry!K126*$G$1+$H$1*INDEX(choosenEnvflow!BG$9:BG$29,$B126,1)</f>
        <v>#REF!</v>
      </c>
      <c r="BH126" s="3" t="e">
        <f>choosenAgri!BH126*$E$1+choosenLivestock!L126*$I$1+choosenDomestic!L126*$F$1+choosenIndustry!L126*$G$1+$H$1*INDEX(choosenEnvflow!BH$9:BH$29,$B126,1)</f>
        <v>#REF!</v>
      </c>
      <c r="BI126" s="3" t="e">
        <f>choosenAgri!BI126*$E$1+choosenLivestock!M126*$I$1+choosenDomestic!M126*$F$1+choosenIndustry!M126*$G$1+$H$1*INDEX(choosenEnvflow!BI$9:BI$29,$B126,1)</f>
        <v>#REF!</v>
      </c>
      <c r="BJ126" s="3" t="e">
        <f>choosenAgri!BJ126*$E$1+choosenLivestock!N126*$I$1+choosenDomestic!N126*$F$1+choosenIndustry!N126*$G$1+$H$1*INDEX(choosenEnvflow!BJ$9:BJ$29,$B126,1)</f>
        <v>#REF!</v>
      </c>
      <c r="BK126" s="3" t="e">
        <f>choosenAgri!BK126*$E$1+choosenLivestock!O126*$I$1+choosenDomestic!O126*$F$1+choosenIndustry!O126*$G$1+$H$1*INDEX(choosenEnvflow!BK$9:BK$29,$B126,1)</f>
        <v>#REF!</v>
      </c>
      <c r="BL126" s="3" t="e">
        <f>choosenAgri!BL126*$E$1+choosenLivestock!P126*$I$1+choosenDomestic!P126*$F$1+choosenIndustry!P126*$G$1+$H$1*INDEX(choosenEnvflow!BL$9:BL$29,$B126,1)</f>
        <v>#REF!</v>
      </c>
    </row>
    <row r="127" spans="1:64" x14ac:dyDescent="0.25">
      <c r="A127">
        <v>3</v>
      </c>
      <c r="B127">
        <v>22</v>
      </c>
      <c r="C127" t="s">
        <v>4</v>
      </c>
      <c r="D127" s="3" t="e">
        <f>choosenAgri!D127*$E$1+choosenLivestock!D127*$I$1+choosenDomestic!D127*$F$1+choosenIndustry!D127*$G$1+$H$1*INDEX(choosenEnvflow!D$9:D$29,$B127,1)</f>
        <v>#REF!</v>
      </c>
      <c r="E127" s="3" t="e">
        <f>choosenAgri!E127*$E$1+choosenLivestock!E127*$I$1+choosenDomestic!E127*$F$1+choosenIndustry!E127*$G$1+$H$1*INDEX(choosenEnvflow!E$9:E$29,$B127,1)</f>
        <v>#REF!</v>
      </c>
      <c r="F127" s="3" t="e">
        <f>choosenAgri!F127*$E$1+choosenLivestock!F127*$I$1+choosenDomestic!F127*$F$1+choosenIndustry!F127*$G$1+$H$1*INDEX(choosenEnvflow!F$9:F$29,$B127,1)</f>
        <v>#REF!</v>
      </c>
      <c r="G127" s="3" t="e">
        <f>choosenAgri!G127*$E$1+choosenLivestock!G127*$I$1+choosenDomestic!G127*$F$1+choosenIndustry!G127*$G$1+$H$1*INDEX(choosenEnvflow!G$9:G$29,$B127,1)</f>
        <v>#REF!</v>
      </c>
      <c r="H127" s="3" t="e">
        <f>choosenAgri!H127*$E$1+choosenLivestock!H127*$I$1+choosenDomestic!H127*$F$1+choosenIndustry!H127*$G$1+$H$1*INDEX(choosenEnvflow!H$9:H$29,$B127,1)</f>
        <v>#REF!</v>
      </c>
      <c r="I127" s="3" t="e">
        <f>choosenAgri!I127*$E$1+choosenLivestock!I127*$I$1+choosenDomestic!I127*$F$1+choosenIndustry!I127*$G$1+$H$1*INDEX(choosenEnvflow!I$9:I$29,$B127,1)</f>
        <v>#REF!</v>
      </c>
      <c r="J127" s="3" t="e">
        <f>choosenAgri!J127*$E$1+choosenLivestock!J127*$I$1+choosenDomestic!J127*$F$1+choosenIndustry!J127*$G$1+$H$1*INDEX(choosenEnvflow!J$9:J$29,$B127,1)</f>
        <v>#REF!</v>
      </c>
      <c r="K127" s="3" t="e">
        <f>choosenAgri!K127*$E$1+choosenLivestock!K127*$I$1+choosenDomestic!K127*$F$1+choosenIndustry!K127*$G$1+$H$1*INDEX(choosenEnvflow!K$9:K$29,$B127,1)</f>
        <v>#REF!</v>
      </c>
      <c r="L127" s="3" t="e">
        <f>choosenAgri!L127*$E$1+choosenLivestock!L127*$I$1+choosenDomestic!L127*$F$1+choosenIndustry!L127*$G$1+$H$1*INDEX(choosenEnvflow!L$9:L$29,$B127,1)</f>
        <v>#REF!</v>
      </c>
      <c r="M127" s="3" t="e">
        <f>choosenAgri!M127*$E$1+choosenLivestock!M127*$I$1+choosenDomestic!M127*$F$1+choosenIndustry!M127*$G$1+$H$1*INDEX(choosenEnvflow!M$9:M$29,$B127,1)</f>
        <v>#REF!</v>
      </c>
      <c r="N127" s="3" t="e">
        <f>choosenAgri!N127*$E$1+choosenLivestock!N127*$I$1+choosenDomestic!N127*$F$1+choosenIndustry!N127*$G$1+$H$1*INDEX(choosenEnvflow!N$9:N$29,$B127,1)</f>
        <v>#REF!</v>
      </c>
      <c r="O127" s="3" t="e">
        <f>choosenAgri!O127*$E$1+choosenLivestock!O127*$I$1+choosenDomestic!O127*$F$1+choosenIndustry!O127*$G$1+$H$1*INDEX(choosenEnvflow!O$9:O$29,$B127,1)</f>
        <v>#REF!</v>
      </c>
      <c r="P127" s="3" t="e">
        <f>choosenAgri!P127*$E$1+choosenLivestock!P127*$I$1+choosenDomestic!P127*$F$1+choosenIndustry!P127*$G$1+$H$1*INDEX(choosenEnvflow!P$9:P$29,$B127,1)</f>
        <v>#REF!</v>
      </c>
      <c r="R127">
        <v>22</v>
      </c>
      <c r="S127" t="s">
        <v>4</v>
      </c>
      <c r="T127" s="14" t="e">
        <f>choosenAgri!T127*$E$1+choosenLivestock!D127*$I$1+choosenDomestic!D127*$F$1+choosenIndustry!D127*$G$1+$H$1*INDEX(choosenEnvflow!T$9:T$29,$B127,1)</f>
        <v>#REF!</v>
      </c>
      <c r="U127" s="14" t="e">
        <f>choosenAgri!U127*$E$1+choosenLivestock!E127*$I$1+choosenDomestic!E127*$F$1+choosenIndustry!E127*$G$1+$H$1*INDEX(choosenEnvflow!U$9:U$29,$B127,1)</f>
        <v>#REF!</v>
      </c>
      <c r="V127" s="14" t="e">
        <f>choosenAgri!V127*$E$1+choosenLivestock!F127*$I$1+choosenDomestic!F127*$F$1+choosenIndustry!F127*$G$1+$H$1*INDEX(choosenEnvflow!V$9:V$29,$B127,1)</f>
        <v>#REF!</v>
      </c>
      <c r="W127" s="14" t="e">
        <f>choosenAgri!W127*$E$1+choosenLivestock!G127*$I$1+choosenDomestic!G127*$F$1+choosenIndustry!G127*$G$1+$H$1*INDEX(choosenEnvflow!W$9:W$29,$B127,1)</f>
        <v>#REF!</v>
      </c>
      <c r="X127" s="14" t="e">
        <f>choosenAgri!X127*$E$1+choosenLivestock!H127*$I$1+choosenDomestic!H127*$F$1+choosenIndustry!H127*$G$1+$H$1*INDEX(choosenEnvflow!X$9:X$29,$B127,1)</f>
        <v>#REF!</v>
      </c>
      <c r="Y127" s="14" t="e">
        <f>choosenAgri!Y127*$E$1+choosenLivestock!I127*$I$1+choosenDomestic!I127*$F$1+choosenIndustry!I127*$G$1+$H$1*INDEX(choosenEnvflow!Y$9:Y$29,$B127,1)</f>
        <v>#REF!</v>
      </c>
      <c r="Z127" s="14" t="e">
        <f>choosenAgri!Z127*$E$1+choosenLivestock!J127*$I$1+choosenDomestic!J127*$F$1+choosenIndustry!J127*$G$1+$H$1*INDEX(choosenEnvflow!Z$9:Z$29,$B127,1)</f>
        <v>#REF!</v>
      </c>
      <c r="AA127" s="14" t="e">
        <f>choosenAgri!AA127*$E$1+choosenLivestock!K127*$I$1+choosenDomestic!K127*$F$1+choosenIndustry!K127*$G$1+$H$1*INDEX(choosenEnvflow!AA$9:AA$29,$B127,1)</f>
        <v>#REF!</v>
      </c>
      <c r="AB127" s="14" t="e">
        <f>choosenAgri!AB127*$E$1+choosenLivestock!L127*$I$1+choosenDomestic!L127*$F$1+choosenIndustry!L127*$G$1+$H$1*INDEX(choosenEnvflow!AB$9:AB$29,$B127,1)</f>
        <v>#REF!</v>
      </c>
      <c r="AC127" s="14" t="e">
        <f>choosenAgri!AC127*$E$1+choosenLivestock!M127*$I$1+choosenDomestic!M127*$F$1+choosenIndustry!M127*$G$1+$H$1*INDEX(choosenEnvflow!AC$9:AC$29,$B127,1)</f>
        <v>#REF!</v>
      </c>
      <c r="AD127" s="14" t="e">
        <f>choosenAgri!AD127*$E$1+choosenLivestock!N127*$I$1+choosenDomestic!N127*$F$1+choosenIndustry!N127*$G$1+$H$1*INDEX(choosenEnvflow!AD$9:AD$29,$B127,1)</f>
        <v>#REF!</v>
      </c>
      <c r="AE127" s="14" t="e">
        <f>choosenAgri!AE127*$E$1+choosenLivestock!O127*$I$1+choosenDomestic!O127*$F$1+choosenIndustry!O127*$G$1+$H$1*INDEX(choosenEnvflow!AE$9:AE$29,$B127,1)</f>
        <v>#REF!</v>
      </c>
      <c r="AF127" s="14" t="e">
        <f>choosenAgri!AF127*$E$1+choosenLivestock!P127*$I$1+choosenDomestic!P127*$F$1+choosenIndustry!P127*$G$1+$H$1*INDEX(choosenEnvflow!AF$9:AF$29,$B127,1)</f>
        <v>#REF!</v>
      </c>
      <c r="AH127">
        <v>22</v>
      </c>
      <c r="AI127" t="s">
        <v>4</v>
      </c>
      <c r="AJ127" s="3" t="e">
        <f>choosenAgri!AJ127*$E$1+choosenLivestock!D127*$I$1+choosenDomestic!D127*$F$1+choosenIndustry!D127*$G$1+$H$1*INDEX(choosenEnvflow!AJ$9:AJ$29,$B127,1)</f>
        <v>#REF!</v>
      </c>
      <c r="AK127" s="3" t="e">
        <f>choosenAgri!AK127*$E$1+choosenLivestock!E127*$I$1+choosenDomestic!E127*$F$1+choosenIndustry!E127*$G$1+$H$1*INDEX(choosenEnvflow!AK$9:AK$29,$B127,1)</f>
        <v>#REF!</v>
      </c>
      <c r="AL127" s="3" t="e">
        <f>choosenAgri!AL127*$E$1+choosenLivestock!F127*$I$1+choosenDomestic!F127*$F$1+choosenIndustry!F127*$G$1+$H$1*INDEX(choosenEnvflow!AL$9:AL$29,$B127,1)</f>
        <v>#REF!</v>
      </c>
      <c r="AM127" s="3" t="e">
        <f>choosenAgri!AM127*$E$1+choosenLivestock!G127*$I$1+choosenDomestic!G127*$F$1+choosenIndustry!G127*$G$1+$H$1*INDEX(choosenEnvflow!AM$9:AM$29,$B127,1)</f>
        <v>#REF!</v>
      </c>
      <c r="AN127" s="3" t="e">
        <f>choosenAgri!AN127*$E$1+choosenLivestock!H127*$I$1+choosenDomestic!H127*$F$1+choosenIndustry!H127*$G$1+$H$1*INDEX(choosenEnvflow!AN$9:AN$29,$B127,1)</f>
        <v>#REF!</v>
      </c>
      <c r="AO127" s="3" t="e">
        <f>choosenAgri!AO127*$E$1+choosenLivestock!I127*$I$1+choosenDomestic!I127*$F$1+choosenIndustry!I127*$G$1+$H$1*INDEX(choosenEnvflow!AO$9:AO$29,$B127,1)</f>
        <v>#REF!</v>
      </c>
      <c r="AP127" s="3" t="e">
        <f>choosenAgri!AP127*$E$1+choosenLivestock!J127*$I$1+choosenDomestic!J127*$F$1+choosenIndustry!J127*$G$1+$H$1*INDEX(choosenEnvflow!AP$9:AP$29,$B127,1)</f>
        <v>#REF!</v>
      </c>
      <c r="AQ127" s="3" t="e">
        <f>choosenAgri!AQ127*$E$1+choosenLivestock!K127*$I$1+choosenDomestic!K127*$F$1+choosenIndustry!K127*$G$1+$H$1*INDEX(choosenEnvflow!AQ$9:AQ$29,$B127,1)</f>
        <v>#REF!</v>
      </c>
      <c r="AR127" s="3" t="e">
        <f>choosenAgri!AR127*$E$1+choosenLivestock!L127*$I$1+choosenDomestic!L127*$F$1+choosenIndustry!L127*$G$1+$H$1*INDEX(choosenEnvflow!AR$9:AR$29,$B127,1)</f>
        <v>#REF!</v>
      </c>
      <c r="AS127" s="3" t="e">
        <f>choosenAgri!AS127*$E$1+choosenLivestock!M127*$I$1+choosenDomestic!M127*$F$1+choosenIndustry!M127*$G$1+$H$1*INDEX(choosenEnvflow!AS$9:AS$29,$B127,1)</f>
        <v>#REF!</v>
      </c>
      <c r="AT127" s="3" t="e">
        <f>choosenAgri!AT127*$E$1+choosenLivestock!N127*$I$1+choosenDomestic!N127*$F$1+choosenIndustry!N127*$G$1+$H$1*INDEX(choosenEnvflow!AT$9:AT$29,$B127,1)</f>
        <v>#REF!</v>
      </c>
      <c r="AU127" s="3" t="e">
        <f>choosenAgri!AU127*$E$1+choosenLivestock!O127*$I$1+choosenDomestic!O127*$F$1+choosenIndustry!O127*$G$1+$H$1*INDEX(choosenEnvflow!AU$9:AU$29,$B127,1)</f>
        <v>#REF!</v>
      </c>
      <c r="AV127" s="3" t="e">
        <f>choosenAgri!AV127*$E$1+choosenLivestock!P127*$I$1+choosenDomestic!P127*$F$1+choosenIndustry!P127*$G$1+$H$1*INDEX(choosenEnvflow!AV$9:AV$29,$B127,1)</f>
        <v>#REF!</v>
      </c>
      <c r="AX127">
        <v>22</v>
      </c>
      <c r="AY127" t="s">
        <v>4</v>
      </c>
      <c r="AZ127" s="3" t="e">
        <f>choosenAgri!AZ127*$E$1+choosenLivestock!D127*$I$1+choosenDomestic!D127*$F$1+choosenIndustry!D127*$G$1+$H$1*INDEX(choosenEnvflow!AZ$9:AZ$29,$B127,1)</f>
        <v>#REF!</v>
      </c>
      <c r="BA127" s="3" t="e">
        <f>choosenAgri!BA127*$E$1+choosenLivestock!E127*$I$1+choosenDomestic!E127*$F$1+choosenIndustry!E127*$G$1+$H$1*INDEX(choosenEnvflow!BA$9:BA$29,$B127,1)</f>
        <v>#REF!</v>
      </c>
      <c r="BB127" s="3" t="e">
        <f>choosenAgri!BB127*$E$1+choosenLivestock!F127*$I$1+choosenDomestic!F127*$F$1+choosenIndustry!F127*$G$1+$H$1*INDEX(choosenEnvflow!BB$9:BB$29,$B127,1)</f>
        <v>#REF!</v>
      </c>
      <c r="BC127" s="3" t="e">
        <f>choosenAgri!BC127*$E$1+choosenLivestock!G127*$I$1+choosenDomestic!G127*$F$1+choosenIndustry!G127*$G$1+$H$1*INDEX(choosenEnvflow!BC$9:BC$29,$B127,1)</f>
        <v>#REF!</v>
      </c>
      <c r="BD127" s="3" t="e">
        <f>choosenAgri!BD127*$E$1+choosenLivestock!H127*$I$1+choosenDomestic!H127*$F$1+choosenIndustry!H127*$G$1+$H$1*INDEX(choosenEnvflow!BD$9:BD$29,$B127,1)</f>
        <v>#REF!</v>
      </c>
      <c r="BE127" s="3" t="e">
        <f>choosenAgri!BE127*$E$1+choosenLivestock!I127*$I$1+choosenDomestic!I127*$F$1+choosenIndustry!I127*$G$1+$H$1*INDEX(choosenEnvflow!BE$9:BE$29,$B127,1)</f>
        <v>#REF!</v>
      </c>
      <c r="BF127" s="3" t="e">
        <f>choosenAgri!BF127*$E$1+choosenLivestock!J127*$I$1+choosenDomestic!J127*$F$1+choosenIndustry!J127*$G$1+$H$1*INDEX(choosenEnvflow!BF$9:BF$29,$B127,1)</f>
        <v>#REF!</v>
      </c>
      <c r="BG127" s="3" t="e">
        <f>choosenAgri!BG127*$E$1+choosenLivestock!K127*$I$1+choosenDomestic!K127*$F$1+choosenIndustry!K127*$G$1+$H$1*INDEX(choosenEnvflow!BG$9:BG$29,$B127,1)</f>
        <v>#REF!</v>
      </c>
      <c r="BH127" s="3" t="e">
        <f>choosenAgri!BH127*$E$1+choosenLivestock!L127*$I$1+choosenDomestic!L127*$F$1+choosenIndustry!L127*$G$1+$H$1*INDEX(choosenEnvflow!BH$9:BH$29,$B127,1)</f>
        <v>#REF!</v>
      </c>
      <c r="BI127" s="3" t="e">
        <f>choosenAgri!BI127*$E$1+choosenLivestock!M127*$I$1+choosenDomestic!M127*$F$1+choosenIndustry!M127*$G$1+$H$1*INDEX(choosenEnvflow!BI$9:BI$29,$B127,1)</f>
        <v>#REF!</v>
      </c>
      <c r="BJ127" s="3" t="e">
        <f>choosenAgri!BJ127*$E$1+choosenLivestock!N127*$I$1+choosenDomestic!N127*$F$1+choosenIndustry!N127*$G$1+$H$1*INDEX(choosenEnvflow!BJ$9:BJ$29,$B127,1)</f>
        <v>#REF!</v>
      </c>
      <c r="BK127" s="3" t="e">
        <f>choosenAgri!BK127*$E$1+choosenLivestock!O127*$I$1+choosenDomestic!O127*$F$1+choosenIndustry!O127*$G$1+$H$1*INDEX(choosenEnvflow!BK$9:BK$29,$B127,1)</f>
        <v>#REF!</v>
      </c>
      <c r="BL127" s="3" t="e">
        <f>choosenAgri!BL127*$E$1+choosenLivestock!P127*$I$1+choosenDomestic!P127*$F$1+choosenIndustry!P127*$G$1+$H$1*INDEX(choosenEnvflow!BL$9:BL$29,$B127,1)</f>
        <v>#VALUE!</v>
      </c>
    </row>
    <row r="128" spans="1:64" x14ac:dyDescent="0.25">
      <c r="A128">
        <v>4</v>
      </c>
      <c r="B128">
        <v>22</v>
      </c>
      <c r="C128" t="s">
        <v>5</v>
      </c>
      <c r="D128" s="3" t="e">
        <f ca="1">choosenAgri!D128*$E$1+choosenLivestock!D128*$I$1+choosenDomestic!D128*$F$1+choosenIndustry!D128*$G$1+$H$1*INDEX(choosenEnvflow!D$9:D$29,$B128,1)</f>
        <v>#REF!</v>
      </c>
      <c r="E128" s="3" t="e">
        <f ca="1">choosenAgri!E128*$E$1+choosenLivestock!E128*$I$1+choosenDomestic!E128*$F$1+choosenIndustry!E128*$G$1+$H$1*INDEX(choosenEnvflow!E$9:E$29,$B128,1)</f>
        <v>#REF!</v>
      </c>
      <c r="F128" s="3" t="e">
        <f ca="1">choosenAgri!F128*$E$1+choosenLivestock!F128*$I$1+choosenDomestic!F128*$F$1+choosenIndustry!F128*$G$1+$H$1*INDEX(choosenEnvflow!F$9:F$29,$B128,1)</f>
        <v>#REF!</v>
      </c>
      <c r="G128" s="3" t="e">
        <f ca="1">choosenAgri!G128*$E$1+choosenLivestock!G128*$I$1+choosenDomestic!G128*$F$1+choosenIndustry!G128*$G$1+$H$1*INDEX(choosenEnvflow!G$9:G$29,$B128,1)</f>
        <v>#REF!</v>
      </c>
      <c r="H128" s="3" t="e">
        <f ca="1">choosenAgri!H128*$E$1+choosenLivestock!H128*$I$1+choosenDomestic!H128*$F$1+choosenIndustry!H128*$G$1+$H$1*INDEX(choosenEnvflow!H$9:H$29,$B128,1)</f>
        <v>#REF!</v>
      </c>
      <c r="I128" s="3" t="e">
        <f ca="1">choosenAgri!I128*$E$1+choosenLivestock!I128*$I$1+choosenDomestic!I128*$F$1+choosenIndustry!I128*$G$1+$H$1*INDEX(choosenEnvflow!I$9:I$29,$B128,1)</f>
        <v>#REF!</v>
      </c>
      <c r="J128" s="3" t="e">
        <f ca="1">choosenAgri!J128*$E$1+choosenLivestock!J128*$I$1+choosenDomestic!J128*$F$1+choosenIndustry!J128*$G$1+$H$1*INDEX(choosenEnvflow!J$9:J$29,$B128,1)</f>
        <v>#REF!</v>
      </c>
      <c r="K128" s="3" t="e">
        <f ca="1">choosenAgri!K128*$E$1+choosenLivestock!K128*$I$1+choosenDomestic!K128*$F$1+choosenIndustry!K128*$G$1+$H$1*INDEX(choosenEnvflow!K$9:K$29,$B128,1)</f>
        <v>#REF!</v>
      </c>
      <c r="L128" s="3" t="e">
        <f ca="1">choosenAgri!L128*$E$1+choosenLivestock!L128*$I$1+choosenDomestic!L128*$F$1+choosenIndustry!L128*$G$1+$H$1*INDEX(choosenEnvflow!L$9:L$29,$B128,1)</f>
        <v>#REF!</v>
      </c>
      <c r="M128" s="3" t="e">
        <f ca="1">choosenAgri!M128*$E$1+choosenLivestock!M128*$I$1+choosenDomestic!M128*$F$1+choosenIndustry!M128*$G$1+$H$1*INDEX(choosenEnvflow!M$9:M$29,$B128,1)</f>
        <v>#REF!</v>
      </c>
      <c r="N128" s="3" t="e">
        <f ca="1">choosenAgri!N128*$E$1+choosenLivestock!N128*$I$1+choosenDomestic!N128*$F$1+choosenIndustry!N128*$G$1+$H$1*INDEX(choosenEnvflow!N$9:N$29,$B128,1)</f>
        <v>#REF!</v>
      </c>
      <c r="O128" s="3" t="e">
        <f ca="1">choosenAgri!O128*$E$1+choosenLivestock!O128*$I$1+choosenDomestic!O128*$F$1+choosenIndustry!O128*$G$1+$H$1*INDEX(choosenEnvflow!O$9:O$29,$B128,1)</f>
        <v>#REF!</v>
      </c>
      <c r="P128" s="3" t="e">
        <f ca="1">choosenAgri!P128*$E$1+choosenLivestock!P128*$I$1+choosenDomestic!P128*$F$1+choosenIndustry!P128*$G$1+$H$1*INDEX(choosenEnvflow!P$9:P$29,$B128,1)</f>
        <v>#REF!</v>
      </c>
      <c r="R128">
        <v>22</v>
      </c>
      <c r="S128" t="s">
        <v>5</v>
      </c>
      <c r="T128" s="14" t="e">
        <f ca="1">choosenAgri!T128*$E$1+choosenLivestock!D128*$I$1+choosenDomestic!D128*$F$1+choosenIndustry!D128*$G$1+$H$1*INDEX(choosenEnvflow!T$9:T$29,$B128,1)</f>
        <v>#REF!</v>
      </c>
      <c r="U128" s="14" t="e">
        <f ca="1">choosenAgri!U128*$E$1+choosenLivestock!E128*$I$1+choosenDomestic!E128*$F$1+choosenIndustry!E128*$G$1+$H$1*INDEX(choosenEnvflow!U$9:U$29,$B128,1)</f>
        <v>#REF!</v>
      </c>
      <c r="V128" s="14" t="e">
        <f ca="1">choosenAgri!V128*$E$1+choosenLivestock!F128*$I$1+choosenDomestic!F128*$F$1+choosenIndustry!F128*$G$1+$H$1*INDEX(choosenEnvflow!V$9:V$29,$B128,1)</f>
        <v>#REF!</v>
      </c>
      <c r="W128" s="14" t="e">
        <f ca="1">choosenAgri!W128*$E$1+choosenLivestock!G128*$I$1+choosenDomestic!G128*$F$1+choosenIndustry!G128*$G$1+$H$1*INDEX(choosenEnvflow!W$9:W$29,$B128,1)</f>
        <v>#REF!</v>
      </c>
      <c r="X128" s="14" t="e">
        <f ca="1">choosenAgri!X128*$E$1+choosenLivestock!H128*$I$1+choosenDomestic!H128*$F$1+choosenIndustry!H128*$G$1+$H$1*INDEX(choosenEnvflow!X$9:X$29,$B128,1)</f>
        <v>#REF!</v>
      </c>
      <c r="Y128" s="14" t="e">
        <f ca="1">choosenAgri!Y128*$E$1+choosenLivestock!I128*$I$1+choosenDomestic!I128*$F$1+choosenIndustry!I128*$G$1+$H$1*INDEX(choosenEnvflow!Y$9:Y$29,$B128,1)</f>
        <v>#REF!</v>
      </c>
      <c r="Z128" s="14" t="e">
        <f ca="1">choosenAgri!Z128*$E$1+choosenLivestock!J128*$I$1+choosenDomestic!J128*$F$1+choosenIndustry!J128*$G$1+$H$1*INDEX(choosenEnvflow!Z$9:Z$29,$B128,1)</f>
        <v>#REF!</v>
      </c>
      <c r="AA128" s="14" t="e">
        <f ca="1">choosenAgri!AA128*$E$1+choosenLivestock!K128*$I$1+choosenDomestic!K128*$F$1+choosenIndustry!K128*$G$1+$H$1*INDEX(choosenEnvflow!AA$9:AA$29,$B128,1)</f>
        <v>#REF!</v>
      </c>
      <c r="AB128" s="14" t="e">
        <f ca="1">choosenAgri!AB128*$E$1+choosenLivestock!L128*$I$1+choosenDomestic!L128*$F$1+choosenIndustry!L128*$G$1+$H$1*INDEX(choosenEnvflow!AB$9:AB$29,$B128,1)</f>
        <v>#REF!</v>
      </c>
      <c r="AC128" s="14" t="e">
        <f ca="1">choosenAgri!AC128*$E$1+choosenLivestock!M128*$I$1+choosenDomestic!M128*$F$1+choosenIndustry!M128*$G$1+$H$1*INDEX(choosenEnvflow!AC$9:AC$29,$B128,1)</f>
        <v>#REF!</v>
      </c>
      <c r="AD128" s="14" t="e">
        <f ca="1">choosenAgri!AD128*$E$1+choosenLivestock!N128*$I$1+choosenDomestic!N128*$F$1+choosenIndustry!N128*$G$1+$H$1*INDEX(choosenEnvflow!AD$9:AD$29,$B128,1)</f>
        <v>#REF!</v>
      </c>
      <c r="AE128" s="14" t="e">
        <f ca="1">choosenAgri!AE128*$E$1+choosenLivestock!O128*$I$1+choosenDomestic!O128*$F$1+choosenIndustry!O128*$G$1+$H$1*INDEX(choosenEnvflow!AE$9:AE$29,$B128,1)</f>
        <v>#REF!</v>
      </c>
      <c r="AF128" s="14" t="e">
        <f ca="1">choosenAgri!AF128*$E$1+choosenLivestock!P128*$I$1+choosenDomestic!P128*$F$1+choosenIndustry!P128*$G$1+$H$1*INDEX(choosenEnvflow!AF$9:AF$29,$B128,1)</f>
        <v>#REF!</v>
      </c>
      <c r="AH128">
        <v>22</v>
      </c>
      <c r="AI128" t="s">
        <v>5</v>
      </c>
      <c r="AJ128" s="3" t="e">
        <f ca="1">choosenAgri!AJ128*$E$1+choosenLivestock!D128*$I$1+choosenDomestic!D128*$F$1+choosenIndustry!D128*$G$1+$H$1*INDEX(choosenEnvflow!AJ$9:AJ$29,$B128,1)</f>
        <v>#REF!</v>
      </c>
      <c r="AK128" s="3" t="e">
        <f ca="1">choosenAgri!AK128*$E$1+choosenLivestock!E128*$I$1+choosenDomestic!E128*$F$1+choosenIndustry!E128*$G$1+$H$1*INDEX(choosenEnvflow!AK$9:AK$29,$B128,1)</f>
        <v>#REF!</v>
      </c>
      <c r="AL128" s="3" t="e">
        <f ca="1">choosenAgri!AL128*$E$1+choosenLivestock!F128*$I$1+choosenDomestic!F128*$F$1+choosenIndustry!F128*$G$1+$H$1*INDEX(choosenEnvflow!AL$9:AL$29,$B128,1)</f>
        <v>#REF!</v>
      </c>
      <c r="AM128" s="3" t="e">
        <f ca="1">choosenAgri!AM128*$E$1+choosenLivestock!G128*$I$1+choosenDomestic!G128*$F$1+choosenIndustry!G128*$G$1+$H$1*INDEX(choosenEnvflow!AM$9:AM$29,$B128,1)</f>
        <v>#REF!</v>
      </c>
      <c r="AN128" s="3" t="e">
        <f ca="1">choosenAgri!AN128*$E$1+choosenLivestock!H128*$I$1+choosenDomestic!H128*$F$1+choosenIndustry!H128*$G$1+$H$1*INDEX(choosenEnvflow!AN$9:AN$29,$B128,1)</f>
        <v>#REF!</v>
      </c>
      <c r="AO128" s="3" t="e">
        <f ca="1">choosenAgri!AO128*$E$1+choosenLivestock!I128*$I$1+choosenDomestic!I128*$F$1+choosenIndustry!I128*$G$1+$H$1*INDEX(choosenEnvflow!AO$9:AO$29,$B128,1)</f>
        <v>#REF!</v>
      </c>
      <c r="AP128" s="3" t="e">
        <f ca="1">choosenAgri!AP128*$E$1+choosenLivestock!J128*$I$1+choosenDomestic!J128*$F$1+choosenIndustry!J128*$G$1+$H$1*INDEX(choosenEnvflow!AP$9:AP$29,$B128,1)</f>
        <v>#REF!</v>
      </c>
      <c r="AQ128" s="3" t="e">
        <f ca="1">choosenAgri!AQ128*$E$1+choosenLivestock!K128*$I$1+choosenDomestic!K128*$F$1+choosenIndustry!K128*$G$1+$H$1*INDEX(choosenEnvflow!AQ$9:AQ$29,$B128,1)</f>
        <v>#REF!</v>
      </c>
      <c r="AR128" s="3" t="e">
        <f ca="1">choosenAgri!AR128*$E$1+choosenLivestock!L128*$I$1+choosenDomestic!L128*$F$1+choosenIndustry!L128*$G$1+$H$1*INDEX(choosenEnvflow!AR$9:AR$29,$B128,1)</f>
        <v>#REF!</v>
      </c>
      <c r="AS128" s="3" t="e">
        <f ca="1">choosenAgri!AS128*$E$1+choosenLivestock!M128*$I$1+choosenDomestic!M128*$F$1+choosenIndustry!M128*$G$1+$H$1*INDEX(choosenEnvflow!AS$9:AS$29,$B128,1)</f>
        <v>#REF!</v>
      </c>
      <c r="AT128" s="3" t="e">
        <f ca="1">choosenAgri!AT128*$E$1+choosenLivestock!N128*$I$1+choosenDomestic!N128*$F$1+choosenIndustry!N128*$G$1+$H$1*INDEX(choosenEnvflow!AT$9:AT$29,$B128,1)</f>
        <v>#REF!</v>
      </c>
      <c r="AU128" s="3" t="e">
        <f ca="1">choosenAgri!AU128*$E$1+choosenLivestock!O128*$I$1+choosenDomestic!O128*$F$1+choosenIndustry!O128*$G$1+$H$1*INDEX(choosenEnvflow!AU$9:AU$29,$B128,1)</f>
        <v>#REF!</v>
      </c>
      <c r="AV128" s="3" t="e">
        <f ca="1">choosenAgri!AV128*$E$1+choosenLivestock!P128*$I$1+choosenDomestic!P128*$F$1+choosenIndustry!P128*$G$1+$H$1*INDEX(choosenEnvflow!AV$9:AV$29,$B128,1)</f>
        <v>#REF!</v>
      </c>
      <c r="AX128">
        <v>22</v>
      </c>
      <c r="AY128" t="s">
        <v>5</v>
      </c>
      <c r="AZ128" s="3" t="e">
        <f ca="1">choosenAgri!AZ128*$E$1+choosenLivestock!D128*$I$1+choosenDomestic!D128*$F$1+choosenIndustry!D128*$G$1+$H$1*INDEX(choosenEnvflow!AZ$9:AZ$29,$B128,1)</f>
        <v>#REF!</v>
      </c>
      <c r="BA128" s="3" t="e">
        <f ca="1">choosenAgri!BA128*$E$1+choosenLivestock!E128*$I$1+choosenDomestic!E128*$F$1+choosenIndustry!E128*$G$1+$H$1*INDEX(choosenEnvflow!BA$9:BA$29,$B128,1)</f>
        <v>#REF!</v>
      </c>
      <c r="BB128" s="3" t="e">
        <f ca="1">choosenAgri!BB128*$E$1+choosenLivestock!F128*$I$1+choosenDomestic!F128*$F$1+choosenIndustry!F128*$G$1+$H$1*INDEX(choosenEnvflow!BB$9:BB$29,$B128,1)</f>
        <v>#REF!</v>
      </c>
      <c r="BC128" s="3" t="e">
        <f ca="1">choosenAgri!BC128*$E$1+choosenLivestock!G128*$I$1+choosenDomestic!G128*$F$1+choosenIndustry!G128*$G$1+$H$1*INDEX(choosenEnvflow!BC$9:BC$29,$B128,1)</f>
        <v>#REF!</v>
      </c>
      <c r="BD128" s="3" t="e">
        <f ca="1">choosenAgri!BD128*$E$1+choosenLivestock!H128*$I$1+choosenDomestic!H128*$F$1+choosenIndustry!H128*$G$1+$H$1*INDEX(choosenEnvflow!BD$9:BD$29,$B128,1)</f>
        <v>#REF!</v>
      </c>
      <c r="BE128" s="3" t="e">
        <f ca="1">choosenAgri!BE128*$E$1+choosenLivestock!I128*$I$1+choosenDomestic!I128*$F$1+choosenIndustry!I128*$G$1+$H$1*INDEX(choosenEnvflow!BE$9:BE$29,$B128,1)</f>
        <v>#REF!</v>
      </c>
      <c r="BF128" s="3" t="e">
        <f ca="1">choosenAgri!BF128*$E$1+choosenLivestock!J128*$I$1+choosenDomestic!J128*$F$1+choosenIndustry!J128*$G$1+$H$1*INDEX(choosenEnvflow!BF$9:BF$29,$B128,1)</f>
        <v>#REF!</v>
      </c>
      <c r="BG128" s="3" t="e">
        <f ca="1">choosenAgri!BG128*$E$1+choosenLivestock!K128*$I$1+choosenDomestic!K128*$F$1+choosenIndustry!K128*$G$1+$H$1*INDEX(choosenEnvflow!BG$9:BG$29,$B128,1)</f>
        <v>#REF!</v>
      </c>
      <c r="BH128" s="3" t="e">
        <f ca="1">choosenAgri!BH128*$E$1+choosenLivestock!L128*$I$1+choosenDomestic!L128*$F$1+choosenIndustry!L128*$G$1+$H$1*INDEX(choosenEnvflow!BH$9:BH$29,$B128,1)</f>
        <v>#REF!</v>
      </c>
      <c r="BI128" s="3" t="e">
        <f ca="1">choosenAgri!BI128*$E$1+choosenLivestock!M128*$I$1+choosenDomestic!M128*$F$1+choosenIndustry!M128*$G$1+$H$1*INDEX(choosenEnvflow!BI$9:BI$29,$B128,1)</f>
        <v>#REF!</v>
      </c>
      <c r="BJ128" s="3" t="e">
        <f ca="1">choosenAgri!BJ128*$E$1+choosenLivestock!N128*$I$1+choosenDomestic!N128*$F$1+choosenIndustry!N128*$G$1+$H$1*INDEX(choosenEnvflow!BJ$9:BJ$29,$B128,1)</f>
        <v>#REF!</v>
      </c>
      <c r="BK128" s="3" t="e">
        <f ca="1">choosenAgri!BK128*$E$1+choosenLivestock!O128*$I$1+choosenDomestic!O128*$F$1+choosenIndustry!O128*$G$1+$H$1*INDEX(choosenEnvflow!BK$9:BK$29,$B128,1)</f>
        <v>#REF!</v>
      </c>
      <c r="BL128" s="3" t="e">
        <f ca="1">choosenAgri!BL128*$E$1+choosenLivestock!P128*$I$1+choosenDomestic!P128*$F$1+choosenIndustry!P128*$G$1+$H$1*INDEX(choosenEnvflow!BL$9:BL$29,$B128,1)</f>
        <v>#REF!</v>
      </c>
    </row>
    <row r="129" spans="1:64" x14ac:dyDescent="0.25">
      <c r="A129">
        <v>5</v>
      </c>
      <c r="B129">
        <v>22</v>
      </c>
      <c r="C129" t="s">
        <v>6</v>
      </c>
      <c r="D129" s="3" t="e">
        <f ca="1">choosenAgri!D129*$E$1+choosenLivestock!D129*$I$1+choosenDomestic!D129*$F$1+choosenIndustry!D129*$G$1+$H$1*INDEX(choosenEnvflow!D$9:D$29,$B129,1)</f>
        <v>#REF!</v>
      </c>
      <c r="E129" s="3" t="e">
        <f ca="1">choosenAgri!E129*$E$1+choosenLivestock!E129*$I$1+choosenDomestic!E129*$F$1+choosenIndustry!E129*$G$1+$H$1*INDEX(choosenEnvflow!E$9:E$29,$B129,1)</f>
        <v>#REF!</v>
      </c>
      <c r="F129" s="3" t="e">
        <f ca="1">choosenAgri!F129*$E$1+choosenLivestock!F129*$I$1+choosenDomestic!F129*$F$1+choosenIndustry!F129*$G$1+$H$1*INDEX(choosenEnvflow!F$9:F$29,$B129,1)</f>
        <v>#REF!</v>
      </c>
      <c r="G129" s="3" t="e">
        <f ca="1">choosenAgri!G129*$E$1+choosenLivestock!G129*$I$1+choosenDomestic!G129*$F$1+choosenIndustry!G129*$G$1+$H$1*INDEX(choosenEnvflow!G$9:G$29,$B129,1)</f>
        <v>#REF!</v>
      </c>
      <c r="H129" s="3" t="e">
        <f ca="1">choosenAgri!H129*$E$1+choosenLivestock!H129*$I$1+choosenDomestic!H129*$F$1+choosenIndustry!H129*$G$1+$H$1*INDEX(choosenEnvflow!H$9:H$29,$B129,1)</f>
        <v>#REF!</v>
      </c>
      <c r="I129" s="3" t="e">
        <f ca="1">choosenAgri!I129*$E$1+choosenLivestock!I129*$I$1+choosenDomestic!I129*$F$1+choosenIndustry!I129*$G$1+$H$1*INDEX(choosenEnvflow!I$9:I$29,$B129,1)</f>
        <v>#REF!</v>
      </c>
      <c r="J129" s="3" t="e">
        <f ca="1">choosenAgri!J129*$E$1+choosenLivestock!J129*$I$1+choosenDomestic!J129*$F$1+choosenIndustry!J129*$G$1+$H$1*INDEX(choosenEnvflow!J$9:J$29,$B129,1)</f>
        <v>#REF!</v>
      </c>
      <c r="K129" s="3" t="e">
        <f ca="1">choosenAgri!K129*$E$1+choosenLivestock!K129*$I$1+choosenDomestic!K129*$F$1+choosenIndustry!K129*$G$1+$H$1*INDEX(choosenEnvflow!K$9:K$29,$B129,1)</f>
        <v>#REF!</v>
      </c>
      <c r="L129" s="3" t="e">
        <f ca="1">choosenAgri!L129*$E$1+choosenLivestock!L129*$I$1+choosenDomestic!L129*$F$1+choosenIndustry!L129*$G$1+$H$1*INDEX(choosenEnvflow!L$9:L$29,$B129,1)</f>
        <v>#REF!</v>
      </c>
      <c r="M129" s="3" t="e">
        <f ca="1">choosenAgri!M129*$E$1+choosenLivestock!M129*$I$1+choosenDomestic!M129*$F$1+choosenIndustry!M129*$G$1+$H$1*INDEX(choosenEnvflow!M$9:M$29,$B129,1)</f>
        <v>#REF!</v>
      </c>
      <c r="N129" s="3" t="e">
        <f ca="1">choosenAgri!N129*$E$1+choosenLivestock!N129*$I$1+choosenDomestic!N129*$F$1+choosenIndustry!N129*$G$1+$H$1*INDEX(choosenEnvflow!N$9:N$29,$B129,1)</f>
        <v>#REF!</v>
      </c>
      <c r="O129" s="3" t="e">
        <f ca="1">choosenAgri!O129*$E$1+choosenLivestock!O129*$I$1+choosenDomestic!O129*$F$1+choosenIndustry!O129*$G$1+$H$1*INDEX(choosenEnvflow!O$9:O$29,$B129,1)</f>
        <v>#REF!</v>
      </c>
      <c r="P129" s="3" t="e">
        <f ca="1">choosenAgri!P129*$E$1+choosenLivestock!P129*$I$1+choosenDomestic!P129*$F$1+choosenIndustry!P129*$G$1+$H$1*INDEX(choosenEnvflow!P$9:P$29,$B129,1)</f>
        <v>#REF!</v>
      </c>
      <c r="R129">
        <v>22</v>
      </c>
      <c r="S129" t="s">
        <v>6</v>
      </c>
      <c r="T129" s="14" t="e">
        <f ca="1">choosenAgri!T129*$E$1+choosenLivestock!D129*$I$1+choosenDomestic!D129*$F$1+choosenIndustry!D129*$G$1+$H$1*INDEX(choosenEnvflow!T$9:T$29,$B129,1)</f>
        <v>#REF!</v>
      </c>
      <c r="U129" s="14" t="e">
        <f ca="1">choosenAgri!U129*$E$1+choosenLivestock!E129*$I$1+choosenDomestic!E129*$F$1+choosenIndustry!E129*$G$1+$H$1*INDEX(choosenEnvflow!U$9:U$29,$B129,1)</f>
        <v>#REF!</v>
      </c>
      <c r="V129" s="14" t="e">
        <f ca="1">choosenAgri!V129*$E$1+choosenLivestock!F129*$I$1+choosenDomestic!F129*$F$1+choosenIndustry!F129*$G$1+$H$1*INDEX(choosenEnvflow!V$9:V$29,$B129,1)</f>
        <v>#REF!</v>
      </c>
      <c r="W129" s="14" t="e">
        <f ca="1">choosenAgri!W129*$E$1+choosenLivestock!G129*$I$1+choosenDomestic!G129*$F$1+choosenIndustry!G129*$G$1+$H$1*INDEX(choosenEnvflow!W$9:W$29,$B129,1)</f>
        <v>#REF!</v>
      </c>
      <c r="X129" s="14" t="e">
        <f ca="1">choosenAgri!X129*$E$1+choosenLivestock!H129*$I$1+choosenDomestic!H129*$F$1+choosenIndustry!H129*$G$1+$H$1*INDEX(choosenEnvflow!X$9:X$29,$B129,1)</f>
        <v>#REF!</v>
      </c>
      <c r="Y129" s="14" t="e">
        <f ca="1">choosenAgri!Y129*$E$1+choosenLivestock!I129*$I$1+choosenDomestic!I129*$F$1+choosenIndustry!I129*$G$1+$H$1*INDEX(choosenEnvflow!Y$9:Y$29,$B129,1)</f>
        <v>#REF!</v>
      </c>
      <c r="Z129" s="14" t="e">
        <f ca="1">choosenAgri!Z129*$E$1+choosenLivestock!J129*$I$1+choosenDomestic!J129*$F$1+choosenIndustry!J129*$G$1+$H$1*INDEX(choosenEnvflow!Z$9:Z$29,$B129,1)</f>
        <v>#REF!</v>
      </c>
      <c r="AA129" s="14" t="e">
        <f ca="1">choosenAgri!AA129*$E$1+choosenLivestock!K129*$I$1+choosenDomestic!K129*$F$1+choosenIndustry!K129*$G$1+$H$1*INDEX(choosenEnvflow!AA$9:AA$29,$B129,1)</f>
        <v>#REF!</v>
      </c>
      <c r="AB129" s="14" t="e">
        <f ca="1">choosenAgri!AB129*$E$1+choosenLivestock!L129*$I$1+choosenDomestic!L129*$F$1+choosenIndustry!L129*$G$1+$H$1*INDEX(choosenEnvflow!AB$9:AB$29,$B129,1)</f>
        <v>#REF!</v>
      </c>
      <c r="AC129" s="14" t="e">
        <f ca="1">choosenAgri!AC129*$E$1+choosenLivestock!M129*$I$1+choosenDomestic!M129*$F$1+choosenIndustry!M129*$G$1+$H$1*INDEX(choosenEnvflow!AC$9:AC$29,$B129,1)</f>
        <v>#REF!</v>
      </c>
      <c r="AD129" s="14" t="e">
        <f ca="1">choosenAgri!AD129*$E$1+choosenLivestock!N129*$I$1+choosenDomestic!N129*$F$1+choosenIndustry!N129*$G$1+$H$1*INDEX(choosenEnvflow!AD$9:AD$29,$B129,1)</f>
        <v>#REF!</v>
      </c>
      <c r="AE129" s="14" t="e">
        <f ca="1">choosenAgri!AE129*$E$1+choosenLivestock!O129*$I$1+choosenDomestic!O129*$F$1+choosenIndustry!O129*$G$1+$H$1*INDEX(choosenEnvflow!AE$9:AE$29,$B129,1)</f>
        <v>#REF!</v>
      </c>
      <c r="AF129" s="14" t="e">
        <f ca="1">choosenAgri!AF129*$E$1+choosenLivestock!P129*$I$1+choosenDomestic!P129*$F$1+choosenIndustry!P129*$G$1+$H$1*INDEX(choosenEnvflow!AF$9:AF$29,$B129,1)</f>
        <v>#REF!</v>
      </c>
      <c r="AH129">
        <v>22</v>
      </c>
      <c r="AI129" t="s">
        <v>6</v>
      </c>
      <c r="AJ129" s="3" t="e">
        <f ca="1">choosenAgri!AJ129*$E$1+choosenLivestock!D129*$I$1+choosenDomestic!D129*$F$1+choosenIndustry!D129*$G$1+$H$1*INDEX(choosenEnvflow!AJ$9:AJ$29,$B129,1)</f>
        <v>#REF!</v>
      </c>
      <c r="AK129" s="3" t="e">
        <f ca="1">choosenAgri!AK129*$E$1+choosenLivestock!E129*$I$1+choosenDomestic!E129*$F$1+choosenIndustry!E129*$G$1+$H$1*INDEX(choosenEnvflow!AK$9:AK$29,$B129,1)</f>
        <v>#REF!</v>
      </c>
      <c r="AL129" s="3" t="e">
        <f ca="1">choosenAgri!AL129*$E$1+choosenLivestock!F129*$I$1+choosenDomestic!F129*$F$1+choosenIndustry!F129*$G$1+$H$1*INDEX(choosenEnvflow!AL$9:AL$29,$B129,1)</f>
        <v>#REF!</v>
      </c>
      <c r="AM129" s="3" t="e">
        <f ca="1">choosenAgri!AM129*$E$1+choosenLivestock!G129*$I$1+choosenDomestic!G129*$F$1+choosenIndustry!G129*$G$1+$H$1*INDEX(choosenEnvflow!AM$9:AM$29,$B129,1)</f>
        <v>#REF!</v>
      </c>
      <c r="AN129" s="3" t="e">
        <f ca="1">choosenAgri!AN129*$E$1+choosenLivestock!H129*$I$1+choosenDomestic!H129*$F$1+choosenIndustry!H129*$G$1+$H$1*INDEX(choosenEnvflow!AN$9:AN$29,$B129,1)</f>
        <v>#REF!</v>
      </c>
      <c r="AO129" s="3" t="e">
        <f ca="1">choosenAgri!AO129*$E$1+choosenLivestock!I129*$I$1+choosenDomestic!I129*$F$1+choosenIndustry!I129*$G$1+$H$1*INDEX(choosenEnvflow!AO$9:AO$29,$B129,1)</f>
        <v>#REF!</v>
      </c>
      <c r="AP129" s="3" t="e">
        <f ca="1">choosenAgri!AP129*$E$1+choosenLivestock!J129*$I$1+choosenDomestic!J129*$F$1+choosenIndustry!J129*$G$1+$H$1*INDEX(choosenEnvflow!AP$9:AP$29,$B129,1)</f>
        <v>#REF!</v>
      </c>
      <c r="AQ129" s="3" t="e">
        <f ca="1">choosenAgri!AQ129*$E$1+choosenLivestock!K129*$I$1+choosenDomestic!K129*$F$1+choosenIndustry!K129*$G$1+$H$1*INDEX(choosenEnvflow!AQ$9:AQ$29,$B129,1)</f>
        <v>#REF!</v>
      </c>
      <c r="AR129" s="3" t="e">
        <f ca="1">choosenAgri!AR129*$E$1+choosenLivestock!L129*$I$1+choosenDomestic!L129*$F$1+choosenIndustry!L129*$G$1+$H$1*INDEX(choosenEnvflow!AR$9:AR$29,$B129,1)</f>
        <v>#REF!</v>
      </c>
      <c r="AS129" s="3" t="e">
        <f ca="1">choosenAgri!AS129*$E$1+choosenLivestock!M129*$I$1+choosenDomestic!M129*$F$1+choosenIndustry!M129*$G$1+$H$1*INDEX(choosenEnvflow!AS$9:AS$29,$B129,1)</f>
        <v>#REF!</v>
      </c>
      <c r="AT129" s="3" t="e">
        <f ca="1">choosenAgri!AT129*$E$1+choosenLivestock!N129*$I$1+choosenDomestic!N129*$F$1+choosenIndustry!N129*$G$1+$H$1*INDEX(choosenEnvflow!AT$9:AT$29,$B129,1)</f>
        <v>#REF!</v>
      </c>
      <c r="AU129" s="3" t="e">
        <f ca="1">choosenAgri!AU129*$E$1+choosenLivestock!O129*$I$1+choosenDomestic!O129*$F$1+choosenIndustry!O129*$G$1+$H$1*INDEX(choosenEnvflow!AU$9:AU$29,$B129,1)</f>
        <v>#REF!</v>
      </c>
      <c r="AV129" s="3" t="e">
        <f ca="1">choosenAgri!AV129*$E$1+choosenLivestock!P129*$I$1+choosenDomestic!P129*$F$1+choosenIndustry!P129*$G$1+$H$1*INDEX(choosenEnvflow!AV$9:AV$29,$B129,1)</f>
        <v>#REF!</v>
      </c>
      <c r="AX129">
        <v>22</v>
      </c>
      <c r="AY129" t="s">
        <v>6</v>
      </c>
      <c r="AZ129" s="3" t="e">
        <f ca="1">choosenAgri!AZ129*$E$1+choosenLivestock!D129*$I$1+choosenDomestic!D129*$F$1+choosenIndustry!D129*$G$1+$H$1*INDEX(choosenEnvflow!AZ$9:AZ$29,$B129,1)</f>
        <v>#REF!</v>
      </c>
      <c r="BA129" s="3" t="e">
        <f ca="1">choosenAgri!BA129*$E$1+choosenLivestock!E129*$I$1+choosenDomestic!E129*$F$1+choosenIndustry!E129*$G$1+$H$1*INDEX(choosenEnvflow!BA$9:BA$29,$B129,1)</f>
        <v>#REF!</v>
      </c>
      <c r="BB129" s="3" t="e">
        <f ca="1">choosenAgri!BB129*$E$1+choosenLivestock!F129*$I$1+choosenDomestic!F129*$F$1+choosenIndustry!F129*$G$1+$H$1*INDEX(choosenEnvflow!BB$9:BB$29,$B129,1)</f>
        <v>#REF!</v>
      </c>
      <c r="BC129" s="3" t="e">
        <f ca="1">choosenAgri!BC129*$E$1+choosenLivestock!G129*$I$1+choosenDomestic!G129*$F$1+choosenIndustry!G129*$G$1+$H$1*INDEX(choosenEnvflow!BC$9:BC$29,$B129,1)</f>
        <v>#REF!</v>
      </c>
      <c r="BD129" s="3" t="e">
        <f ca="1">choosenAgri!BD129*$E$1+choosenLivestock!H129*$I$1+choosenDomestic!H129*$F$1+choosenIndustry!H129*$G$1+$H$1*INDEX(choosenEnvflow!BD$9:BD$29,$B129,1)</f>
        <v>#REF!</v>
      </c>
      <c r="BE129" s="3" t="e">
        <f ca="1">choosenAgri!BE129*$E$1+choosenLivestock!I129*$I$1+choosenDomestic!I129*$F$1+choosenIndustry!I129*$G$1+$H$1*INDEX(choosenEnvflow!BE$9:BE$29,$B129,1)</f>
        <v>#REF!</v>
      </c>
      <c r="BF129" s="3" t="e">
        <f ca="1">choosenAgri!BF129*$E$1+choosenLivestock!J129*$I$1+choosenDomestic!J129*$F$1+choosenIndustry!J129*$G$1+$H$1*INDEX(choosenEnvflow!BF$9:BF$29,$B129,1)</f>
        <v>#REF!</v>
      </c>
      <c r="BG129" s="3" t="e">
        <f ca="1">choosenAgri!BG129*$E$1+choosenLivestock!K129*$I$1+choosenDomestic!K129*$F$1+choosenIndustry!K129*$G$1+$H$1*INDEX(choosenEnvflow!BG$9:BG$29,$B129,1)</f>
        <v>#REF!</v>
      </c>
      <c r="BH129" s="3" t="e">
        <f ca="1">choosenAgri!BH129*$E$1+choosenLivestock!L129*$I$1+choosenDomestic!L129*$F$1+choosenIndustry!L129*$G$1+$H$1*INDEX(choosenEnvflow!BH$9:BH$29,$B129,1)</f>
        <v>#REF!</v>
      </c>
      <c r="BI129" s="3" t="e">
        <f ca="1">choosenAgri!BI129*$E$1+choosenLivestock!M129*$I$1+choosenDomestic!M129*$F$1+choosenIndustry!M129*$G$1+$H$1*INDEX(choosenEnvflow!BI$9:BI$29,$B129,1)</f>
        <v>#REF!</v>
      </c>
      <c r="BJ129" s="3" t="e">
        <f ca="1">choosenAgri!BJ129*$E$1+choosenLivestock!N129*$I$1+choosenDomestic!N129*$F$1+choosenIndustry!N129*$G$1+$H$1*INDEX(choosenEnvflow!BJ$9:BJ$29,$B129,1)</f>
        <v>#REF!</v>
      </c>
      <c r="BK129" s="3" t="e">
        <f ca="1">choosenAgri!BK129*$E$1+choosenLivestock!O129*$I$1+choosenDomestic!O129*$F$1+choosenIndustry!O129*$G$1+$H$1*INDEX(choosenEnvflow!BK$9:BK$29,$B129,1)</f>
        <v>#REF!</v>
      </c>
      <c r="BL129" s="3" t="e">
        <f ca="1">choosenAgri!BL129*$E$1+choosenLivestock!P129*$I$1+choosenDomestic!P129*$F$1+choosenIndustry!P129*$G$1+$H$1*INDEX(choosenEnvflow!BL$9:BL$29,$B129,1)</f>
        <v>#REF!</v>
      </c>
    </row>
    <row r="130" spans="1:64" x14ac:dyDescent="0.25">
      <c r="A130">
        <v>1</v>
      </c>
      <c r="B130">
        <v>23</v>
      </c>
      <c r="C130" t="s">
        <v>2</v>
      </c>
      <c r="D130" s="3" t="e">
        <f ca="1">choosenAgri!D130*$E$1+choosenLivestock!D130*$I$1+choosenDomestic!D130*$F$1+choosenIndustry!D130*$G$1+$H$1*INDEX(choosenEnvflow!D$9:D$29,$B130,1)</f>
        <v>#REF!</v>
      </c>
      <c r="E130" s="3" t="e">
        <f ca="1">choosenAgri!E130*$E$1+choosenLivestock!E130*$I$1+choosenDomestic!E130*$F$1+choosenIndustry!E130*$G$1+$H$1*INDEX(choosenEnvflow!E$9:E$29,$B130,1)</f>
        <v>#REF!</v>
      </c>
      <c r="F130" s="3" t="e">
        <f ca="1">choosenAgri!F130*$E$1+choosenLivestock!F130*$I$1+choosenDomestic!F130*$F$1+choosenIndustry!F130*$G$1+$H$1*INDEX(choosenEnvflow!F$9:F$29,$B130,1)</f>
        <v>#REF!</v>
      </c>
      <c r="G130" s="3" t="e">
        <f ca="1">choosenAgri!G130*$E$1+choosenLivestock!G130*$I$1+choosenDomestic!G130*$F$1+choosenIndustry!G130*$G$1+$H$1*INDEX(choosenEnvflow!G$9:G$29,$B130,1)</f>
        <v>#REF!</v>
      </c>
      <c r="H130" s="3" t="e">
        <f ca="1">choosenAgri!H130*$E$1+choosenLivestock!H130*$I$1+choosenDomestic!H130*$F$1+choosenIndustry!H130*$G$1+$H$1*INDEX(choosenEnvflow!H$9:H$29,$B130,1)</f>
        <v>#REF!</v>
      </c>
      <c r="I130" s="3" t="e">
        <f ca="1">choosenAgri!I130*$E$1+choosenLivestock!I130*$I$1+choosenDomestic!I130*$F$1+choosenIndustry!I130*$G$1+$H$1*INDEX(choosenEnvflow!I$9:I$29,$B130,1)</f>
        <v>#REF!</v>
      </c>
      <c r="J130" s="3" t="e">
        <f ca="1">choosenAgri!J130*$E$1+choosenLivestock!J130*$I$1+choosenDomestic!J130*$F$1+choosenIndustry!J130*$G$1+$H$1*INDEX(choosenEnvflow!J$9:J$29,$B130,1)</f>
        <v>#REF!</v>
      </c>
      <c r="K130" s="3" t="e">
        <f ca="1">choosenAgri!K130*$E$1+choosenLivestock!K130*$I$1+choosenDomestic!K130*$F$1+choosenIndustry!K130*$G$1+$H$1*INDEX(choosenEnvflow!K$9:K$29,$B130,1)</f>
        <v>#REF!</v>
      </c>
      <c r="L130" s="3" t="e">
        <f ca="1">choosenAgri!L130*$E$1+choosenLivestock!L130*$I$1+choosenDomestic!L130*$F$1+choosenIndustry!L130*$G$1+$H$1*INDEX(choosenEnvflow!L$9:L$29,$B130,1)</f>
        <v>#REF!</v>
      </c>
      <c r="M130" s="3" t="e">
        <f ca="1">choosenAgri!M130*$E$1+choosenLivestock!M130*$I$1+choosenDomestic!M130*$F$1+choosenIndustry!M130*$G$1+$H$1*INDEX(choosenEnvflow!M$9:M$29,$B130,1)</f>
        <v>#REF!</v>
      </c>
      <c r="N130" s="3" t="e">
        <f ca="1">choosenAgri!N130*$E$1+choosenLivestock!N130*$I$1+choosenDomestic!N130*$F$1+choosenIndustry!N130*$G$1+$H$1*INDEX(choosenEnvflow!N$9:N$29,$B130,1)</f>
        <v>#REF!</v>
      </c>
      <c r="O130" s="3" t="e">
        <f ca="1">choosenAgri!O130*$E$1+choosenLivestock!O130*$I$1+choosenDomestic!O130*$F$1+choosenIndustry!O130*$G$1+$H$1*INDEX(choosenEnvflow!O$9:O$29,$B130,1)</f>
        <v>#REF!</v>
      </c>
      <c r="P130" s="3" t="e">
        <f ca="1">choosenAgri!P130*$E$1+choosenLivestock!P130*$I$1+choosenDomestic!P130*$F$1+choosenIndustry!P130*$G$1+$H$1*INDEX(choosenEnvflow!P$9:P$29,$B130,1)</f>
        <v>#REF!</v>
      </c>
      <c r="R130">
        <v>23</v>
      </c>
      <c r="S130" t="s">
        <v>2</v>
      </c>
      <c r="T130" s="14" t="e">
        <f ca="1">choosenAgri!T130*$E$1+choosenLivestock!D130*$I$1+choosenDomestic!D130*$F$1+choosenIndustry!D130*$G$1+$H$1*INDEX(choosenEnvflow!T$9:T$29,$B130,1)</f>
        <v>#REF!</v>
      </c>
      <c r="U130" s="14" t="e">
        <f ca="1">choosenAgri!U130*$E$1+choosenLivestock!E130*$I$1+choosenDomestic!E130*$F$1+choosenIndustry!E130*$G$1+$H$1*INDEX(choosenEnvflow!U$9:U$29,$B130,1)</f>
        <v>#REF!</v>
      </c>
      <c r="V130" s="14" t="e">
        <f ca="1">choosenAgri!V130*$E$1+choosenLivestock!F130*$I$1+choosenDomestic!F130*$F$1+choosenIndustry!F130*$G$1+$H$1*INDEX(choosenEnvflow!V$9:V$29,$B130,1)</f>
        <v>#REF!</v>
      </c>
      <c r="W130" s="14" t="e">
        <f ca="1">choosenAgri!W130*$E$1+choosenLivestock!G130*$I$1+choosenDomestic!G130*$F$1+choosenIndustry!G130*$G$1+$H$1*INDEX(choosenEnvflow!W$9:W$29,$B130,1)</f>
        <v>#REF!</v>
      </c>
      <c r="X130" s="14" t="e">
        <f ca="1">choosenAgri!X130*$E$1+choosenLivestock!H130*$I$1+choosenDomestic!H130*$F$1+choosenIndustry!H130*$G$1+$H$1*INDEX(choosenEnvflow!X$9:X$29,$B130,1)</f>
        <v>#REF!</v>
      </c>
      <c r="Y130" s="14" t="e">
        <f ca="1">choosenAgri!Y130*$E$1+choosenLivestock!I130*$I$1+choosenDomestic!I130*$F$1+choosenIndustry!I130*$G$1+$H$1*INDEX(choosenEnvflow!Y$9:Y$29,$B130,1)</f>
        <v>#REF!</v>
      </c>
      <c r="Z130" s="14" t="e">
        <f ca="1">choosenAgri!Z130*$E$1+choosenLivestock!J130*$I$1+choosenDomestic!J130*$F$1+choosenIndustry!J130*$G$1+$H$1*INDEX(choosenEnvflow!Z$9:Z$29,$B130,1)</f>
        <v>#REF!</v>
      </c>
      <c r="AA130" s="14" t="e">
        <f ca="1">choosenAgri!AA130*$E$1+choosenLivestock!K130*$I$1+choosenDomestic!K130*$F$1+choosenIndustry!K130*$G$1+$H$1*INDEX(choosenEnvflow!AA$9:AA$29,$B130,1)</f>
        <v>#REF!</v>
      </c>
      <c r="AB130" s="14" t="e">
        <f ca="1">choosenAgri!AB130*$E$1+choosenLivestock!L130*$I$1+choosenDomestic!L130*$F$1+choosenIndustry!L130*$G$1+$H$1*INDEX(choosenEnvflow!AB$9:AB$29,$B130,1)</f>
        <v>#REF!</v>
      </c>
      <c r="AC130" s="14" t="e">
        <f ca="1">choosenAgri!AC130*$E$1+choosenLivestock!M130*$I$1+choosenDomestic!M130*$F$1+choosenIndustry!M130*$G$1+$H$1*INDEX(choosenEnvflow!AC$9:AC$29,$B130,1)</f>
        <v>#REF!</v>
      </c>
      <c r="AD130" s="14" t="e">
        <f ca="1">choosenAgri!AD130*$E$1+choosenLivestock!N130*$I$1+choosenDomestic!N130*$F$1+choosenIndustry!N130*$G$1+$H$1*INDEX(choosenEnvflow!AD$9:AD$29,$B130,1)</f>
        <v>#REF!</v>
      </c>
      <c r="AE130" s="14" t="e">
        <f ca="1">choosenAgri!AE130*$E$1+choosenLivestock!O130*$I$1+choosenDomestic!O130*$F$1+choosenIndustry!O130*$G$1+$H$1*INDEX(choosenEnvflow!AE$9:AE$29,$B130,1)</f>
        <v>#REF!</v>
      </c>
      <c r="AF130" s="14" t="e">
        <f ca="1">choosenAgri!AF130*$E$1+choosenLivestock!P130*$I$1+choosenDomestic!P130*$F$1+choosenIndustry!P130*$G$1+$H$1*INDEX(choosenEnvflow!AF$9:AF$29,$B130,1)</f>
        <v>#REF!</v>
      </c>
      <c r="AH130">
        <v>23</v>
      </c>
      <c r="AI130" t="s">
        <v>2</v>
      </c>
      <c r="AJ130" s="3" t="e">
        <f ca="1">choosenAgri!AJ130*$E$1+choosenLivestock!D130*$I$1+choosenDomestic!D130*$F$1+choosenIndustry!D130*$G$1+$H$1*INDEX(choosenEnvflow!AJ$9:AJ$29,$B130,1)</f>
        <v>#REF!</v>
      </c>
      <c r="AK130" s="3" t="e">
        <f ca="1">choosenAgri!AK130*$E$1+choosenLivestock!E130*$I$1+choosenDomestic!E130*$F$1+choosenIndustry!E130*$G$1+$H$1*INDEX(choosenEnvflow!AK$9:AK$29,$B130,1)</f>
        <v>#REF!</v>
      </c>
      <c r="AL130" s="3" t="e">
        <f ca="1">choosenAgri!AL130*$E$1+choosenLivestock!F130*$I$1+choosenDomestic!F130*$F$1+choosenIndustry!F130*$G$1+$H$1*INDEX(choosenEnvflow!AL$9:AL$29,$B130,1)</f>
        <v>#REF!</v>
      </c>
      <c r="AM130" s="3" t="e">
        <f ca="1">choosenAgri!AM130*$E$1+choosenLivestock!G130*$I$1+choosenDomestic!G130*$F$1+choosenIndustry!G130*$G$1+$H$1*INDEX(choosenEnvflow!AM$9:AM$29,$B130,1)</f>
        <v>#REF!</v>
      </c>
      <c r="AN130" s="3" t="e">
        <f ca="1">choosenAgri!AN130*$E$1+choosenLivestock!H130*$I$1+choosenDomestic!H130*$F$1+choosenIndustry!H130*$G$1+$H$1*INDEX(choosenEnvflow!AN$9:AN$29,$B130,1)</f>
        <v>#REF!</v>
      </c>
      <c r="AO130" s="3" t="e">
        <f ca="1">choosenAgri!AO130*$E$1+choosenLivestock!I130*$I$1+choosenDomestic!I130*$F$1+choosenIndustry!I130*$G$1+$H$1*INDEX(choosenEnvflow!AO$9:AO$29,$B130,1)</f>
        <v>#REF!</v>
      </c>
      <c r="AP130" s="3" t="e">
        <f ca="1">choosenAgri!AP130*$E$1+choosenLivestock!J130*$I$1+choosenDomestic!J130*$F$1+choosenIndustry!J130*$G$1+$H$1*INDEX(choosenEnvflow!AP$9:AP$29,$B130,1)</f>
        <v>#REF!</v>
      </c>
      <c r="AQ130" s="3" t="e">
        <f ca="1">choosenAgri!AQ130*$E$1+choosenLivestock!K130*$I$1+choosenDomestic!K130*$F$1+choosenIndustry!K130*$G$1+$H$1*INDEX(choosenEnvflow!AQ$9:AQ$29,$B130,1)</f>
        <v>#REF!</v>
      </c>
      <c r="AR130" s="3" t="e">
        <f ca="1">choosenAgri!AR130*$E$1+choosenLivestock!L130*$I$1+choosenDomestic!L130*$F$1+choosenIndustry!L130*$G$1+$H$1*INDEX(choosenEnvflow!AR$9:AR$29,$B130,1)</f>
        <v>#REF!</v>
      </c>
      <c r="AS130" s="3" t="e">
        <f ca="1">choosenAgri!AS130*$E$1+choosenLivestock!M130*$I$1+choosenDomestic!M130*$F$1+choosenIndustry!M130*$G$1+$H$1*INDEX(choosenEnvflow!AS$9:AS$29,$B130,1)</f>
        <v>#REF!</v>
      </c>
      <c r="AT130" s="3" t="e">
        <f ca="1">choosenAgri!AT130*$E$1+choosenLivestock!N130*$I$1+choosenDomestic!N130*$F$1+choosenIndustry!N130*$G$1+$H$1*INDEX(choosenEnvflow!AT$9:AT$29,$B130,1)</f>
        <v>#REF!</v>
      </c>
      <c r="AU130" s="3" t="e">
        <f ca="1">choosenAgri!AU130*$E$1+choosenLivestock!O130*$I$1+choosenDomestic!O130*$F$1+choosenIndustry!O130*$G$1+$H$1*INDEX(choosenEnvflow!AU$9:AU$29,$B130,1)</f>
        <v>#REF!</v>
      </c>
      <c r="AV130" s="3" t="e">
        <f ca="1">choosenAgri!AV130*$E$1+choosenLivestock!P130*$I$1+choosenDomestic!P130*$F$1+choosenIndustry!P130*$G$1+$H$1*INDEX(choosenEnvflow!AV$9:AV$29,$B130,1)</f>
        <v>#REF!</v>
      </c>
      <c r="AX130">
        <v>23</v>
      </c>
      <c r="AY130" t="s">
        <v>2</v>
      </c>
      <c r="AZ130" s="3" t="e">
        <f ca="1">choosenAgri!AZ130*$E$1+choosenLivestock!D130*$I$1+choosenDomestic!D130*$F$1+choosenIndustry!D130*$G$1+$H$1*INDEX(choosenEnvflow!AZ$9:AZ$29,$B130,1)</f>
        <v>#REF!</v>
      </c>
      <c r="BA130" s="3" t="e">
        <f ca="1">choosenAgri!BA130*$E$1+choosenLivestock!E130*$I$1+choosenDomestic!E130*$F$1+choosenIndustry!E130*$G$1+$H$1*INDEX(choosenEnvflow!BA$9:BA$29,$B130,1)</f>
        <v>#REF!</v>
      </c>
      <c r="BB130" s="3" t="e">
        <f ca="1">choosenAgri!BB130*$E$1+choosenLivestock!F130*$I$1+choosenDomestic!F130*$F$1+choosenIndustry!F130*$G$1+$H$1*INDEX(choosenEnvflow!BB$9:BB$29,$B130,1)</f>
        <v>#REF!</v>
      </c>
      <c r="BC130" s="3" t="e">
        <f ca="1">choosenAgri!BC130*$E$1+choosenLivestock!G130*$I$1+choosenDomestic!G130*$F$1+choosenIndustry!G130*$G$1+$H$1*INDEX(choosenEnvflow!BC$9:BC$29,$B130,1)</f>
        <v>#REF!</v>
      </c>
      <c r="BD130" s="3" t="e">
        <f ca="1">choosenAgri!BD130*$E$1+choosenLivestock!H130*$I$1+choosenDomestic!H130*$F$1+choosenIndustry!H130*$G$1+$H$1*INDEX(choosenEnvflow!BD$9:BD$29,$B130,1)</f>
        <v>#REF!</v>
      </c>
      <c r="BE130" s="3" t="e">
        <f ca="1">choosenAgri!BE130*$E$1+choosenLivestock!I130*$I$1+choosenDomestic!I130*$F$1+choosenIndustry!I130*$G$1+$H$1*INDEX(choosenEnvflow!BE$9:BE$29,$B130,1)</f>
        <v>#REF!</v>
      </c>
      <c r="BF130" s="3" t="e">
        <f ca="1">choosenAgri!BF130*$E$1+choosenLivestock!J130*$I$1+choosenDomestic!J130*$F$1+choosenIndustry!J130*$G$1+$H$1*INDEX(choosenEnvflow!BF$9:BF$29,$B130,1)</f>
        <v>#REF!</v>
      </c>
      <c r="BG130" s="3" t="e">
        <f ca="1">choosenAgri!BG130*$E$1+choosenLivestock!K130*$I$1+choosenDomestic!K130*$F$1+choosenIndustry!K130*$G$1+$H$1*INDEX(choosenEnvflow!BG$9:BG$29,$B130,1)</f>
        <v>#REF!</v>
      </c>
      <c r="BH130" s="3" t="e">
        <f ca="1">choosenAgri!BH130*$E$1+choosenLivestock!L130*$I$1+choosenDomestic!L130*$F$1+choosenIndustry!L130*$G$1+$H$1*INDEX(choosenEnvflow!BH$9:BH$29,$B130,1)</f>
        <v>#REF!</v>
      </c>
      <c r="BI130" s="3" t="e">
        <f ca="1">choosenAgri!BI130*$E$1+choosenLivestock!M130*$I$1+choosenDomestic!M130*$F$1+choosenIndustry!M130*$G$1+$H$1*INDEX(choosenEnvflow!BI$9:BI$29,$B130,1)</f>
        <v>#REF!</v>
      </c>
      <c r="BJ130" s="3" t="e">
        <f ca="1">choosenAgri!BJ130*$E$1+choosenLivestock!N130*$I$1+choosenDomestic!N130*$F$1+choosenIndustry!N130*$G$1+$H$1*INDEX(choosenEnvflow!BJ$9:BJ$29,$B130,1)</f>
        <v>#REF!</v>
      </c>
      <c r="BK130" s="3" t="e">
        <f ca="1">choosenAgri!BK130*$E$1+choosenLivestock!O130*$I$1+choosenDomestic!O130*$F$1+choosenIndustry!O130*$G$1+$H$1*INDEX(choosenEnvflow!BK$9:BK$29,$B130,1)</f>
        <v>#REF!</v>
      </c>
      <c r="BL130" s="3" t="e">
        <f ca="1">choosenAgri!BL130*$E$1+choosenLivestock!P130*$I$1+choosenDomestic!P130*$F$1+choosenIndustry!P130*$G$1+$H$1*INDEX(choosenEnvflow!BL$9:BL$29,$B130,1)</f>
        <v>#REF!</v>
      </c>
    </row>
    <row r="131" spans="1:64" x14ac:dyDescent="0.25">
      <c r="A131">
        <v>2</v>
      </c>
      <c r="B131">
        <v>23</v>
      </c>
      <c r="C131" t="s">
        <v>3</v>
      </c>
      <c r="D131" s="3" t="e">
        <f ca="1">choosenAgri!D131*$E$1+choosenLivestock!D131*$I$1+choosenDomestic!D131*$F$1+choosenIndustry!D131*$G$1+$H$1*INDEX(choosenEnvflow!D$9:D$29,$B131,1)</f>
        <v>#REF!</v>
      </c>
      <c r="E131" s="3" t="e">
        <f ca="1">choosenAgri!E131*$E$1+choosenLivestock!E131*$I$1+choosenDomestic!E131*$F$1+choosenIndustry!E131*$G$1+$H$1*INDEX(choosenEnvflow!E$9:E$29,$B131,1)</f>
        <v>#REF!</v>
      </c>
      <c r="F131" s="3" t="e">
        <f ca="1">choosenAgri!F131*$E$1+choosenLivestock!F131*$I$1+choosenDomestic!F131*$F$1+choosenIndustry!F131*$G$1+$H$1*INDEX(choosenEnvflow!F$9:F$29,$B131,1)</f>
        <v>#REF!</v>
      </c>
      <c r="G131" s="3" t="e">
        <f ca="1">choosenAgri!G131*$E$1+choosenLivestock!G131*$I$1+choosenDomestic!G131*$F$1+choosenIndustry!G131*$G$1+$H$1*INDEX(choosenEnvflow!G$9:G$29,$B131,1)</f>
        <v>#REF!</v>
      </c>
      <c r="H131" s="3" t="e">
        <f ca="1">choosenAgri!H131*$E$1+choosenLivestock!H131*$I$1+choosenDomestic!H131*$F$1+choosenIndustry!H131*$G$1+$H$1*INDEX(choosenEnvflow!H$9:H$29,$B131,1)</f>
        <v>#REF!</v>
      </c>
      <c r="I131" s="3" t="e">
        <f ca="1">choosenAgri!I131*$E$1+choosenLivestock!I131*$I$1+choosenDomestic!I131*$F$1+choosenIndustry!I131*$G$1+$H$1*INDEX(choosenEnvflow!I$9:I$29,$B131,1)</f>
        <v>#REF!</v>
      </c>
      <c r="J131" s="3" t="e">
        <f ca="1">choosenAgri!J131*$E$1+choosenLivestock!J131*$I$1+choosenDomestic!J131*$F$1+choosenIndustry!J131*$G$1+$H$1*INDEX(choosenEnvflow!J$9:J$29,$B131,1)</f>
        <v>#REF!</v>
      </c>
      <c r="K131" s="3" t="e">
        <f ca="1">choosenAgri!K131*$E$1+choosenLivestock!K131*$I$1+choosenDomestic!K131*$F$1+choosenIndustry!K131*$G$1+$H$1*INDEX(choosenEnvflow!K$9:K$29,$B131,1)</f>
        <v>#REF!</v>
      </c>
      <c r="L131" s="3" t="e">
        <f ca="1">choosenAgri!L131*$E$1+choosenLivestock!L131*$I$1+choosenDomestic!L131*$F$1+choosenIndustry!L131*$G$1+$H$1*INDEX(choosenEnvflow!L$9:L$29,$B131,1)</f>
        <v>#REF!</v>
      </c>
      <c r="M131" s="3" t="e">
        <f ca="1">choosenAgri!M131*$E$1+choosenLivestock!M131*$I$1+choosenDomestic!M131*$F$1+choosenIndustry!M131*$G$1+$H$1*INDEX(choosenEnvflow!M$9:M$29,$B131,1)</f>
        <v>#REF!</v>
      </c>
      <c r="N131" s="3" t="e">
        <f ca="1">choosenAgri!N131*$E$1+choosenLivestock!N131*$I$1+choosenDomestic!N131*$F$1+choosenIndustry!N131*$G$1+$H$1*INDEX(choosenEnvflow!N$9:N$29,$B131,1)</f>
        <v>#REF!</v>
      </c>
      <c r="O131" s="3" t="e">
        <f ca="1">choosenAgri!O131*$E$1+choosenLivestock!O131*$I$1+choosenDomestic!O131*$F$1+choosenIndustry!O131*$G$1+$H$1*INDEX(choosenEnvflow!O$9:O$29,$B131,1)</f>
        <v>#REF!</v>
      </c>
      <c r="P131" s="3" t="e">
        <f ca="1">choosenAgri!P131*$E$1+choosenLivestock!P131*$I$1+choosenDomestic!P131*$F$1+choosenIndustry!P131*$G$1+$H$1*INDEX(choosenEnvflow!P$9:P$29,$B131,1)</f>
        <v>#REF!</v>
      </c>
      <c r="R131">
        <v>23</v>
      </c>
      <c r="S131" t="s">
        <v>3</v>
      </c>
      <c r="T131" s="14" t="e">
        <f ca="1">choosenAgri!T131*$E$1+choosenLivestock!D131*$I$1+choosenDomestic!D131*$F$1+choosenIndustry!D131*$G$1+$H$1*INDEX(choosenEnvflow!T$9:T$29,$B131,1)</f>
        <v>#REF!</v>
      </c>
      <c r="U131" s="14" t="e">
        <f ca="1">choosenAgri!U131*$E$1+choosenLivestock!E131*$I$1+choosenDomestic!E131*$F$1+choosenIndustry!E131*$G$1+$H$1*INDEX(choosenEnvflow!U$9:U$29,$B131,1)</f>
        <v>#REF!</v>
      </c>
      <c r="V131" s="14" t="e">
        <f ca="1">choosenAgri!V131*$E$1+choosenLivestock!F131*$I$1+choosenDomestic!F131*$F$1+choosenIndustry!F131*$G$1+$H$1*INDEX(choosenEnvflow!V$9:V$29,$B131,1)</f>
        <v>#REF!</v>
      </c>
      <c r="W131" s="14" t="e">
        <f ca="1">choosenAgri!W131*$E$1+choosenLivestock!G131*$I$1+choosenDomestic!G131*$F$1+choosenIndustry!G131*$G$1+$H$1*INDEX(choosenEnvflow!W$9:W$29,$B131,1)</f>
        <v>#REF!</v>
      </c>
      <c r="X131" s="14" t="e">
        <f ca="1">choosenAgri!X131*$E$1+choosenLivestock!H131*$I$1+choosenDomestic!H131*$F$1+choosenIndustry!H131*$G$1+$H$1*INDEX(choosenEnvflow!X$9:X$29,$B131,1)</f>
        <v>#REF!</v>
      </c>
      <c r="Y131" s="14" t="e">
        <f ca="1">choosenAgri!Y131*$E$1+choosenLivestock!I131*$I$1+choosenDomestic!I131*$F$1+choosenIndustry!I131*$G$1+$H$1*INDEX(choosenEnvflow!Y$9:Y$29,$B131,1)</f>
        <v>#REF!</v>
      </c>
      <c r="Z131" s="14" t="e">
        <f ca="1">choosenAgri!Z131*$E$1+choosenLivestock!J131*$I$1+choosenDomestic!J131*$F$1+choosenIndustry!J131*$G$1+$H$1*INDEX(choosenEnvflow!Z$9:Z$29,$B131,1)</f>
        <v>#REF!</v>
      </c>
      <c r="AA131" s="14" t="e">
        <f ca="1">choosenAgri!AA131*$E$1+choosenLivestock!K131*$I$1+choosenDomestic!K131*$F$1+choosenIndustry!K131*$G$1+$H$1*INDEX(choosenEnvflow!AA$9:AA$29,$B131,1)</f>
        <v>#REF!</v>
      </c>
      <c r="AB131" s="14" t="e">
        <f ca="1">choosenAgri!AB131*$E$1+choosenLivestock!L131*$I$1+choosenDomestic!L131*$F$1+choosenIndustry!L131*$G$1+$H$1*INDEX(choosenEnvflow!AB$9:AB$29,$B131,1)</f>
        <v>#REF!</v>
      </c>
      <c r="AC131" s="14" t="e">
        <f ca="1">choosenAgri!AC131*$E$1+choosenLivestock!M131*$I$1+choosenDomestic!M131*$F$1+choosenIndustry!M131*$G$1+$H$1*INDEX(choosenEnvflow!AC$9:AC$29,$B131,1)</f>
        <v>#REF!</v>
      </c>
      <c r="AD131" s="14" t="e">
        <f ca="1">choosenAgri!AD131*$E$1+choosenLivestock!N131*$I$1+choosenDomestic!N131*$F$1+choosenIndustry!N131*$G$1+$H$1*INDEX(choosenEnvflow!AD$9:AD$29,$B131,1)</f>
        <v>#REF!</v>
      </c>
      <c r="AE131" s="14" t="e">
        <f ca="1">choosenAgri!AE131*$E$1+choosenLivestock!O131*$I$1+choosenDomestic!O131*$F$1+choosenIndustry!O131*$G$1+$H$1*INDEX(choosenEnvflow!AE$9:AE$29,$B131,1)</f>
        <v>#REF!</v>
      </c>
      <c r="AF131" s="14" t="e">
        <f ca="1">choosenAgri!AF131*$E$1+choosenLivestock!P131*$I$1+choosenDomestic!P131*$F$1+choosenIndustry!P131*$G$1+$H$1*INDEX(choosenEnvflow!AF$9:AF$29,$B131,1)</f>
        <v>#REF!</v>
      </c>
      <c r="AH131">
        <v>23</v>
      </c>
      <c r="AI131" t="s">
        <v>3</v>
      </c>
      <c r="AJ131" s="3" t="e">
        <f ca="1">choosenAgri!AJ131*$E$1+choosenLivestock!D131*$I$1+choosenDomestic!D131*$F$1+choosenIndustry!D131*$G$1+$H$1*INDEX(choosenEnvflow!AJ$9:AJ$29,$B131,1)</f>
        <v>#REF!</v>
      </c>
      <c r="AK131" s="3" t="e">
        <f ca="1">choosenAgri!AK131*$E$1+choosenLivestock!E131*$I$1+choosenDomestic!E131*$F$1+choosenIndustry!E131*$G$1+$H$1*INDEX(choosenEnvflow!AK$9:AK$29,$B131,1)</f>
        <v>#REF!</v>
      </c>
      <c r="AL131" s="3" t="e">
        <f ca="1">choosenAgri!AL131*$E$1+choosenLivestock!F131*$I$1+choosenDomestic!F131*$F$1+choosenIndustry!F131*$G$1+$H$1*INDEX(choosenEnvflow!AL$9:AL$29,$B131,1)</f>
        <v>#REF!</v>
      </c>
      <c r="AM131" s="3" t="e">
        <f ca="1">choosenAgri!AM131*$E$1+choosenLivestock!G131*$I$1+choosenDomestic!G131*$F$1+choosenIndustry!G131*$G$1+$H$1*INDEX(choosenEnvflow!AM$9:AM$29,$B131,1)</f>
        <v>#REF!</v>
      </c>
      <c r="AN131" s="3" t="e">
        <f ca="1">choosenAgri!AN131*$E$1+choosenLivestock!H131*$I$1+choosenDomestic!H131*$F$1+choosenIndustry!H131*$G$1+$H$1*INDEX(choosenEnvflow!AN$9:AN$29,$B131,1)</f>
        <v>#REF!</v>
      </c>
      <c r="AO131" s="3" t="e">
        <f ca="1">choosenAgri!AO131*$E$1+choosenLivestock!I131*$I$1+choosenDomestic!I131*$F$1+choosenIndustry!I131*$G$1+$H$1*INDEX(choosenEnvflow!AO$9:AO$29,$B131,1)</f>
        <v>#REF!</v>
      </c>
      <c r="AP131" s="3" t="e">
        <f ca="1">choosenAgri!AP131*$E$1+choosenLivestock!J131*$I$1+choosenDomestic!J131*$F$1+choosenIndustry!J131*$G$1+$H$1*INDEX(choosenEnvflow!AP$9:AP$29,$B131,1)</f>
        <v>#REF!</v>
      </c>
      <c r="AQ131" s="3" t="e">
        <f ca="1">choosenAgri!AQ131*$E$1+choosenLivestock!K131*$I$1+choosenDomestic!K131*$F$1+choosenIndustry!K131*$G$1+$H$1*INDEX(choosenEnvflow!AQ$9:AQ$29,$B131,1)</f>
        <v>#REF!</v>
      </c>
      <c r="AR131" s="3" t="e">
        <f ca="1">choosenAgri!AR131*$E$1+choosenLivestock!L131*$I$1+choosenDomestic!L131*$F$1+choosenIndustry!L131*$G$1+$H$1*INDEX(choosenEnvflow!AR$9:AR$29,$B131,1)</f>
        <v>#REF!</v>
      </c>
      <c r="AS131" s="3" t="e">
        <f ca="1">choosenAgri!AS131*$E$1+choosenLivestock!M131*$I$1+choosenDomestic!M131*$F$1+choosenIndustry!M131*$G$1+$H$1*INDEX(choosenEnvflow!AS$9:AS$29,$B131,1)</f>
        <v>#REF!</v>
      </c>
      <c r="AT131" s="3" t="e">
        <f ca="1">choosenAgri!AT131*$E$1+choosenLivestock!N131*$I$1+choosenDomestic!N131*$F$1+choosenIndustry!N131*$G$1+$H$1*INDEX(choosenEnvflow!AT$9:AT$29,$B131,1)</f>
        <v>#REF!</v>
      </c>
      <c r="AU131" s="3" t="e">
        <f ca="1">choosenAgri!AU131*$E$1+choosenLivestock!O131*$I$1+choosenDomestic!O131*$F$1+choosenIndustry!O131*$G$1+$H$1*INDEX(choosenEnvflow!AU$9:AU$29,$B131,1)</f>
        <v>#REF!</v>
      </c>
      <c r="AV131" s="3" t="e">
        <f ca="1">choosenAgri!AV131*$E$1+choosenLivestock!P131*$I$1+choosenDomestic!P131*$F$1+choosenIndustry!P131*$G$1+$H$1*INDEX(choosenEnvflow!AV$9:AV$29,$B131,1)</f>
        <v>#REF!</v>
      </c>
      <c r="AX131">
        <v>23</v>
      </c>
      <c r="AY131" t="s">
        <v>3</v>
      </c>
      <c r="AZ131" s="3" t="e">
        <f ca="1">choosenAgri!AZ131*$E$1+choosenLivestock!D131*$I$1+choosenDomestic!D131*$F$1+choosenIndustry!D131*$G$1+$H$1*INDEX(choosenEnvflow!AZ$9:AZ$29,$B131,1)</f>
        <v>#REF!</v>
      </c>
      <c r="BA131" s="3" t="e">
        <f ca="1">choosenAgri!BA131*$E$1+choosenLivestock!E131*$I$1+choosenDomestic!E131*$F$1+choosenIndustry!E131*$G$1+$H$1*INDEX(choosenEnvflow!BA$9:BA$29,$B131,1)</f>
        <v>#REF!</v>
      </c>
      <c r="BB131" s="3" t="e">
        <f ca="1">choosenAgri!BB131*$E$1+choosenLivestock!F131*$I$1+choosenDomestic!F131*$F$1+choosenIndustry!F131*$G$1+$H$1*INDEX(choosenEnvflow!BB$9:BB$29,$B131,1)</f>
        <v>#REF!</v>
      </c>
      <c r="BC131" s="3" t="e">
        <f ca="1">choosenAgri!BC131*$E$1+choosenLivestock!G131*$I$1+choosenDomestic!G131*$F$1+choosenIndustry!G131*$G$1+$H$1*INDEX(choosenEnvflow!BC$9:BC$29,$B131,1)</f>
        <v>#REF!</v>
      </c>
      <c r="BD131" s="3" t="e">
        <f ca="1">choosenAgri!BD131*$E$1+choosenLivestock!H131*$I$1+choosenDomestic!H131*$F$1+choosenIndustry!H131*$G$1+$H$1*INDEX(choosenEnvflow!BD$9:BD$29,$B131,1)</f>
        <v>#REF!</v>
      </c>
      <c r="BE131" s="3" t="e">
        <f ca="1">choosenAgri!BE131*$E$1+choosenLivestock!I131*$I$1+choosenDomestic!I131*$F$1+choosenIndustry!I131*$G$1+$H$1*INDEX(choosenEnvflow!BE$9:BE$29,$B131,1)</f>
        <v>#REF!</v>
      </c>
      <c r="BF131" s="3" t="e">
        <f ca="1">choosenAgri!BF131*$E$1+choosenLivestock!J131*$I$1+choosenDomestic!J131*$F$1+choosenIndustry!J131*$G$1+$H$1*INDEX(choosenEnvflow!BF$9:BF$29,$B131,1)</f>
        <v>#REF!</v>
      </c>
      <c r="BG131" s="3" t="e">
        <f ca="1">choosenAgri!BG131*$E$1+choosenLivestock!K131*$I$1+choosenDomestic!K131*$F$1+choosenIndustry!K131*$G$1+$H$1*INDEX(choosenEnvflow!BG$9:BG$29,$B131,1)</f>
        <v>#REF!</v>
      </c>
      <c r="BH131" s="3" t="e">
        <f ca="1">choosenAgri!BH131*$E$1+choosenLivestock!L131*$I$1+choosenDomestic!L131*$F$1+choosenIndustry!L131*$G$1+$H$1*INDEX(choosenEnvflow!BH$9:BH$29,$B131,1)</f>
        <v>#REF!</v>
      </c>
      <c r="BI131" s="3" t="e">
        <f ca="1">choosenAgri!BI131*$E$1+choosenLivestock!M131*$I$1+choosenDomestic!M131*$F$1+choosenIndustry!M131*$G$1+$H$1*INDEX(choosenEnvflow!BI$9:BI$29,$B131,1)</f>
        <v>#REF!</v>
      </c>
      <c r="BJ131" s="3" t="e">
        <f ca="1">choosenAgri!BJ131*$E$1+choosenLivestock!N131*$I$1+choosenDomestic!N131*$F$1+choosenIndustry!N131*$G$1+$H$1*INDEX(choosenEnvflow!BJ$9:BJ$29,$B131,1)</f>
        <v>#REF!</v>
      </c>
      <c r="BK131" s="3" t="e">
        <f ca="1">choosenAgri!BK131*$E$1+choosenLivestock!O131*$I$1+choosenDomestic!O131*$F$1+choosenIndustry!O131*$G$1+$H$1*INDEX(choosenEnvflow!BK$9:BK$29,$B131,1)</f>
        <v>#REF!</v>
      </c>
      <c r="BL131" s="3" t="e">
        <f ca="1">choosenAgri!BL131*$E$1+choosenLivestock!P131*$I$1+choosenDomestic!P131*$F$1+choosenIndustry!P131*$G$1+$H$1*INDEX(choosenEnvflow!BL$9:BL$29,$B131,1)</f>
        <v>#REF!</v>
      </c>
    </row>
    <row r="132" spans="1:64" x14ac:dyDescent="0.25">
      <c r="A132">
        <v>3</v>
      </c>
      <c r="B132">
        <v>23</v>
      </c>
      <c r="C132" t="s">
        <v>4</v>
      </c>
      <c r="D132" s="3" t="e">
        <f ca="1">choosenAgri!D132*$E$1+choosenLivestock!D132*$I$1+choosenDomestic!D132*$F$1+choosenIndustry!D132*$G$1+$H$1*INDEX(choosenEnvflow!D$9:D$29,$B132,1)</f>
        <v>#REF!</v>
      </c>
      <c r="E132" s="3" t="e">
        <f ca="1">choosenAgri!E132*$E$1+choosenLivestock!E132*$I$1+choosenDomestic!E132*$F$1+choosenIndustry!E132*$G$1+$H$1*INDEX(choosenEnvflow!E$9:E$29,$B132,1)</f>
        <v>#REF!</v>
      </c>
      <c r="F132" s="3" t="e">
        <f ca="1">choosenAgri!F132*$E$1+choosenLivestock!F132*$I$1+choosenDomestic!F132*$F$1+choosenIndustry!F132*$G$1+$H$1*INDEX(choosenEnvflow!F$9:F$29,$B132,1)</f>
        <v>#REF!</v>
      </c>
      <c r="G132" s="3" t="e">
        <f ca="1">choosenAgri!G132*$E$1+choosenLivestock!G132*$I$1+choosenDomestic!G132*$F$1+choosenIndustry!G132*$G$1+$H$1*INDEX(choosenEnvflow!G$9:G$29,$B132,1)</f>
        <v>#REF!</v>
      </c>
      <c r="H132" s="3" t="e">
        <f ca="1">choosenAgri!H132*$E$1+choosenLivestock!H132*$I$1+choosenDomestic!H132*$F$1+choosenIndustry!H132*$G$1+$H$1*INDEX(choosenEnvflow!H$9:H$29,$B132,1)</f>
        <v>#REF!</v>
      </c>
      <c r="I132" s="3" t="e">
        <f ca="1">choosenAgri!I132*$E$1+choosenLivestock!I132*$I$1+choosenDomestic!I132*$F$1+choosenIndustry!I132*$G$1+$H$1*INDEX(choosenEnvflow!I$9:I$29,$B132,1)</f>
        <v>#REF!</v>
      </c>
      <c r="J132" s="3" t="e">
        <f ca="1">choosenAgri!J132*$E$1+choosenLivestock!J132*$I$1+choosenDomestic!J132*$F$1+choosenIndustry!J132*$G$1+$H$1*INDEX(choosenEnvflow!J$9:J$29,$B132,1)</f>
        <v>#REF!</v>
      </c>
      <c r="K132" s="3" t="e">
        <f ca="1">choosenAgri!K132*$E$1+choosenLivestock!K132*$I$1+choosenDomestic!K132*$F$1+choosenIndustry!K132*$G$1+$H$1*INDEX(choosenEnvflow!K$9:K$29,$B132,1)</f>
        <v>#REF!</v>
      </c>
      <c r="L132" s="3" t="e">
        <f ca="1">choosenAgri!L132*$E$1+choosenLivestock!L132*$I$1+choosenDomestic!L132*$F$1+choosenIndustry!L132*$G$1+$H$1*INDEX(choosenEnvflow!L$9:L$29,$B132,1)</f>
        <v>#REF!</v>
      </c>
      <c r="M132" s="3" t="e">
        <f ca="1">choosenAgri!M132*$E$1+choosenLivestock!M132*$I$1+choosenDomestic!M132*$F$1+choosenIndustry!M132*$G$1+$H$1*INDEX(choosenEnvflow!M$9:M$29,$B132,1)</f>
        <v>#REF!</v>
      </c>
      <c r="N132" s="3" t="e">
        <f ca="1">choosenAgri!N132*$E$1+choosenLivestock!N132*$I$1+choosenDomestic!N132*$F$1+choosenIndustry!N132*$G$1+$H$1*INDEX(choosenEnvflow!N$9:N$29,$B132,1)</f>
        <v>#REF!</v>
      </c>
      <c r="O132" s="3" t="e">
        <f ca="1">choosenAgri!O132*$E$1+choosenLivestock!O132*$I$1+choosenDomestic!O132*$F$1+choosenIndustry!O132*$G$1+$H$1*INDEX(choosenEnvflow!O$9:O$29,$B132,1)</f>
        <v>#REF!</v>
      </c>
      <c r="P132" s="3" t="e">
        <f ca="1">choosenAgri!P132*$E$1+choosenLivestock!P132*$I$1+choosenDomestic!P132*$F$1+choosenIndustry!P132*$G$1+$H$1*INDEX(choosenEnvflow!P$9:P$29,$B132,1)</f>
        <v>#REF!</v>
      </c>
      <c r="R132">
        <v>23</v>
      </c>
      <c r="S132" t="s">
        <v>4</v>
      </c>
      <c r="T132" s="14" t="e">
        <f ca="1">choosenAgri!T132*$E$1+choosenLivestock!D132*$I$1+choosenDomestic!D132*$F$1+choosenIndustry!D132*$G$1+$H$1*INDEX(choosenEnvflow!T$9:T$29,$B132,1)</f>
        <v>#REF!</v>
      </c>
      <c r="U132" s="14" t="e">
        <f ca="1">choosenAgri!U132*$E$1+choosenLivestock!E132*$I$1+choosenDomestic!E132*$F$1+choosenIndustry!E132*$G$1+$H$1*INDEX(choosenEnvflow!U$9:U$29,$B132,1)</f>
        <v>#REF!</v>
      </c>
      <c r="V132" s="14" t="e">
        <f ca="1">choosenAgri!V132*$E$1+choosenLivestock!F132*$I$1+choosenDomestic!F132*$F$1+choosenIndustry!F132*$G$1+$H$1*INDEX(choosenEnvflow!V$9:V$29,$B132,1)</f>
        <v>#REF!</v>
      </c>
      <c r="W132" s="14" t="e">
        <f ca="1">choosenAgri!W132*$E$1+choosenLivestock!G132*$I$1+choosenDomestic!G132*$F$1+choosenIndustry!G132*$G$1+$H$1*INDEX(choosenEnvflow!W$9:W$29,$B132,1)</f>
        <v>#REF!</v>
      </c>
      <c r="X132" s="14" t="e">
        <f ca="1">choosenAgri!X132*$E$1+choosenLivestock!H132*$I$1+choosenDomestic!H132*$F$1+choosenIndustry!H132*$G$1+$H$1*INDEX(choosenEnvflow!X$9:X$29,$B132,1)</f>
        <v>#REF!</v>
      </c>
      <c r="Y132" s="14" t="e">
        <f ca="1">choosenAgri!Y132*$E$1+choosenLivestock!I132*$I$1+choosenDomestic!I132*$F$1+choosenIndustry!I132*$G$1+$H$1*INDEX(choosenEnvflow!Y$9:Y$29,$B132,1)</f>
        <v>#REF!</v>
      </c>
      <c r="Z132" s="14" t="e">
        <f ca="1">choosenAgri!Z132*$E$1+choosenLivestock!J132*$I$1+choosenDomestic!J132*$F$1+choosenIndustry!J132*$G$1+$H$1*INDEX(choosenEnvflow!Z$9:Z$29,$B132,1)</f>
        <v>#REF!</v>
      </c>
      <c r="AA132" s="14" t="e">
        <f ca="1">choosenAgri!AA132*$E$1+choosenLivestock!K132*$I$1+choosenDomestic!K132*$F$1+choosenIndustry!K132*$G$1+$H$1*INDEX(choosenEnvflow!AA$9:AA$29,$B132,1)</f>
        <v>#REF!</v>
      </c>
      <c r="AB132" s="14" t="e">
        <f ca="1">choosenAgri!AB132*$E$1+choosenLivestock!L132*$I$1+choosenDomestic!L132*$F$1+choosenIndustry!L132*$G$1+$H$1*INDEX(choosenEnvflow!AB$9:AB$29,$B132,1)</f>
        <v>#REF!</v>
      </c>
      <c r="AC132" s="14" t="e">
        <f ca="1">choosenAgri!AC132*$E$1+choosenLivestock!M132*$I$1+choosenDomestic!M132*$F$1+choosenIndustry!M132*$G$1+$H$1*INDEX(choosenEnvflow!AC$9:AC$29,$B132,1)</f>
        <v>#REF!</v>
      </c>
      <c r="AD132" s="14" t="e">
        <f ca="1">choosenAgri!AD132*$E$1+choosenLivestock!N132*$I$1+choosenDomestic!N132*$F$1+choosenIndustry!N132*$G$1+$H$1*INDEX(choosenEnvflow!AD$9:AD$29,$B132,1)</f>
        <v>#REF!</v>
      </c>
      <c r="AE132" s="14" t="e">
        <f ca="1">choosenAgri!AE132*$E$1+choosenLivestock!O132*$I$1+choosenDomestic!O132*$F$1+choosenIndustry!O132*$G$1+$H$1*INDEX(choosenEnvflow!AE$9:AE$29,$B132,1)</f>
        <v>#REF!</v>
      </c>
      <c r="AF132" s="14" t="e">
        <f ca="1">choosenAgri!AF132*$E$1+choosenLivestock!P132*$I$1+choosenDomestic!P132*$F$1+choosenIndustry!P132*$G$1+$H$1*INDEX(choosenEnvflow!AF$9:AF$29,$B132,1)</f>
        <v>#REF!</v>
      </c>
      <c r="AH132">
        <v>23</v>
      </c>
      <c r="AI132" t="s">
        <v>4</v>
      </c>
      <c r="AJ132" s="3" t="e">
        <f ca="1">choosenAgri!AJ132*$E$1+choosenLivestock!D132*$I$1+choosenDomestic!D132*$F$1+choosenIndustry!D132*$G$1+$H$1*INDEX(choosenEnvflow!AJ$9:AJ$29,$B132,1)</f>
        <v>#REF!</v>
      </c>
      <c r="AK132" s="3" t="e">
        <f ca="1">choosenAgri!AK132*$E$1+choosenLivestock!E132*$I$1+choosenDomestic!E132*$F$1+choosenIndustry!E132*$G$1+$H$1*INDEX(choosenEnvflow!AK$9:AK$29,$B132,1)</f>
        <v>#REF!</v>
      </c>
      <c r="AL132" s="3" t="e">
        <f ca="1">choosenAgri!AL132*$E$1+choosenLivestock!F132*$I$1+choosenDomestic!F132*$F$1+choosenIndustry!F132*$G$1+$H$1*INDEX(choosenEnvflow!AL$9:AL$29,$B132,1)</f>
        <v>#REF!</v>
      </c>
      <c r="AM132" s="3" t="e">
        <f ca="1">choosenAgri!AM132*$E$1+choosenLivestock!G132*$I$1+choosenDomestic!G132*$F$1+choosenIndustry!G132*$G$1+$H$1*INDEX(choosenEnvflow!AM$9:AM$29,$B132,1)</f>
        <v>#REF!</v>
      </c>
      <c r="AN132" s="3" t="e">
        <f ca="1">choosenAgri!AN132*$E$1+choosenLivestock!H132*$I$1+choosenDomestic!H132*$F$1+choosenIndustry!H132*$G$1+$H$1*INDEX(choosenEnvflow!AN$9:AN$29,$B132,1)</f>
        <v>#REF!</v>
      </c>
      <c r="AO132" s="3" t="e">
        <f ca="1">choosenAgri!AO132*$E$1+choosenLivestock!I132*$I$1+choosenDomestic!I132*$F$1+choosenIndustry!I132*$G$1+$H$1*INDEX(choosenEnvflow!AO$9:AO$29,$B132,1)</f>
        <v>#REF!</v>
      </c>
      <c r="AP132" s="3" t="e">
        <f ca="1">choosenAgri!AP132*$E$1+choosenLivestock!J132*$I$1+choosenDomestic!J132*$F$1+choosenIndustry!J132*$G$1+$H$1*INDEX(choosenEnvflow!AP$9:AP$29,$B132,1)</f>
        <v>#REF!</v>
      </c>
      <c r="AQ132" s="3" t="e">
        <f ca="1">choosenAgri!AQ132*$E$1+choosenLivestock!K132*$I$1+choosenDomestic!K132*$F$1+choosenIndustry!K132*$G$1+$H$1*INDEX(choosenEnvflow!AQ$9:AQ$29,$B132,1)</f>
        <v>#REF!</v>
      </c>
      <c r="AR132" s="3" t="e">
        <f ca="1">choosenAgri!AR132*$E$1+choosenLivestock!L132*$I$1+choosenDomestic!L132*$F$1+choosenIndustry!L132*$G$1+$H$1*INDEX(choosenEnvflow!AR$9:AR$29,$B132,1)</f>
        <v>#REF!</v>
      </c>
      <c r="AS132" s="3" t="e">
        <f ca="1">choosenAgri!AS132*$E$1+choosenLivestock!M132*$I$1+choosenDomestic!M132*$F$1+choosenIndustry!M132*$G$1+$H$1*INDEX(choosenEnvflow!AS$9:AS$29,$B132,1)</f>
        <v>#REF!</v>
      </c>
      <c r="AT132" s="3" t="e">
        <f ca="1">choosenAgri!AT132*$E$1+choosenLivestock!N132*$I$1+choosenDomestic!N132*$F$1+choosenIndustry!N132*$G$1+$H$1*INDEX(choosenEnvflow!AT$9:AT$29,$B132,1)</f>
        <v>#REF!</v>
      </c>
      <c r="AU132" s="3" t="e">
        <f ca="1">choosenAgri!AU132*$E$1+choosenLivestock!O132*$I$1+choosenDomestic!O132*$F$1+choosenIndustry!O132*$G$1+$H$1*INDEX(choosenEnvflow!AU$9:AU$29,$B132,1)</f>
        <v>#REF!</v>
      </c>
      <c r="AV132" s="3" t="e">
        <f ca="1">choosenAgri!AV132*$E$1+choosenLivestock!P132*$I$1+choosenDomestic!P132*$F$1+choosenIndustry!P132*$G$1+$H$1*INDEX(choosenEnvflow!AV$9:AV$29,$B132,1)</f>
        <v>#REF!</v>
      </c>
      <c r="AX132">
        <v>23</v>
      </c>
      <c r="AY132" t="s">
        <v>4</v>
      </c>
      <c r="AZ132" s="3" t="e">
        <f ca="1">choosenAgri!AZ132*$E$1+choosenLivestock!D132*$I$1+choosenDomestic!D132*$F$1+choosenIndustry!D132*$G$1+$H$1*INDEX(choosenEnvflow!AZ$9:AZ$29,$B132,1)</f>
        <v>#REF!</v>
      </c>
      <c r="BA132" s="3" t="e">
        <f ca="1">choosenAgri!BA132*$E$1+choosenLivestock!E132*$I$1+choosenDomestic!E132*$F$1+choosenIndustry!E132*$G$1+$H$1*INDEX(choosenEnvflow!BA$9:BA$29,$B132,1)</f>
        <v>#REF!</v>
      </c>
      <c r="BB132" s="3" t="e">
        <f ca="1">choosenAgri!BB132*$E$1+choosenLivestock!F132*$I$1+choosenDomestic!F132*$F$1+choosenIndustry!F132*$G$1+$H$1*INDEX(choosenEnvflow!BB$9:BB$29,$B132,1)</f>
        <v>#REF!</v>
      </c>
      <c r="BC132" s="3" t="e">
        <f ca="1">choosenAgri!BC132*$E$1+choosenLivestock!G132*$I$1+choosenDomestic!G132*$F$1+choosenIndustry!G132*$G$1+$H$1*INDEX(choosenEnvflow!BC$9:BC$29,$B132,1)</f>
        <v>#REF!</v>
      </c>
      <c r="BD132" s="3" t="e">
        <f ca="1">choosenAgri!BD132*$E$1+choosenLivestock!H132*$I$1+choosenDomestic!H132*$F$1+choosenIndustry!H132*$G$1+$H$1*INDEX(choosenEnvflow!BD$9:BD$29,$B132,1)</f>
        <v>#REF!</v>
      </c>
      <c r="BE132" s="3" t="e">
        <f ca="1">choosenAgri!BE132*$E$1+choosenLivestock!I132*$I$1+choosenDomestic!I132*$F$1+choosenIndustry!I132*$G$1+$H$1*INDEX(choosenEnvflow!BE$9:BE$29,$B132,1)</f>
        <v>#REF!</v>
      </c>
      <c r="BF132" s="3" t="e">
        <f ca="1">choosenAgri!BF132*$E$1+choosenLivestock!J132*$I$1+choosenDomestic!J132*$F$1+choosenIndustry!J132*$G$1+$H$1*INDEX(choosenEnvflow!BF$9:BF$29,$B132,1)</f>
        <v>#REF!</v>
      </c>
      <c r="BG132" s="3" t="e">
        <f ca="1">choosenAgri!BG132*$E$1+choosenLivestock!K132*$I$1+choosenDomestic!K132*$F$1+choosenIndustry!K132*$G$1+$H$1*INDEX(choosenEnvflow!BG$9:BG$29,$B132,1)</f>
        <v>#REF!</v>
      </c>
      <c r="BH132" s="3" t="e">
        <f ca="1">choosenAgri!BH132*$E$1+choosenLivestock!L132*$I$1+choosenDomestic!L132*$F$1+choosenIndustry!L132*$G$1+$H$1*INDEX(choosenEnvflow!BH$9:BH$29,$B132,1)</f>
        <v>#REF!</v>
      </c>
      <c r="BI132" s="3" t="e">
        <f ca="1">choosenAgri!BI132*$E$1+choosenLivestock!M132*$I$1+choosenDomestic!M132*$F$1+choosenIndustry!M132*$G$1+$H$1*INDEX(choosenEnvflow!BI$9:BI$29,$B132,1)</f>
        <v>#REF!</v>
      </c>
      <c r="BJ132" s="3" t="e">
        <f ca="1">choosenAgri!BJ132*$E$1+choosenLivestock!N132*$I$1+choosenDomestic!N132*$F$1+choosenIndustry!N132*$G$1+$H$1*INDEX(choosenEnvflow!BJ$9:BJ$29,$B132,1)</f>
        <v>#REF!</v>
      </c>
      <c r="BK132" s="3" t="e">
        <f ca="1">choosenAgri!BK132*$E$1+choosenLivestock!O132*$I$1+choosenDomestic!O132*$F$1+choosenIndustry!O132*$G$1+$H$1*INDEX(choosenEnvflow!BK$9:BK$29,$B132,1)</f>
        <v>#REF!</v>
      </c>
      <c r="BL132" s="3" t="e">
        <f ca="1">choosenAgri!BL132*$E$1+choosenLivestock!P132*$I$1+choosenDomestic!P132*$F$1+choosenIndustry!P132*$G$1+$H$1*INDEX(choosenEnvflow!BL$9:BL$29,$B132,1)</f>
        <v>#REF!</v>
      </c>
    </row>
    <row r="133" spans="1:64" x14ac:dyDescent="0.25">
      <c r="A133">
        <v>4</v>
      </c>
      <c r="B133">
        <v>23</v>
      </c>
      <c r="C133" t="s">
        <v>5</v>
      </c>
      <c r="D133" s="3" t="e">
        <f ca="1">choosenAgri!D133*$E$1+choosenLivestock!D133*$I$1+choosenDomestic!D133*$F$1+choosenIndustry!D133*$G$1+$H$1*INDEX(choosenEnvflow!D$9:D$29,$B133,1)</f>
        <v>#REF!</v>
      </c>
      <c r="E133" s="3" t="e">
        <f ca="1">choosenAgri!E133*$E$1+choosenLivestock!E133*$I$1+choosenDomestic!E133*$F$1+choosenIndustry!E133*$G$1+$H$1*INDEX(choosenEnvflow!E$9:E$29,$B133,1)</f>
        <v>#REF!</v>
      </c>
      <c r="F133" s="3" t="e">
        <f ca="1">choosenAgri!F133*$E$1+choosenLivestock!F133*$I$1+choosenDomestic!F133*$F$1+choosenIndustry!F133*$G$1+$H$1*INDEX(choosenEnvflow!F$9:F$29,$B133,1)</f>
        <v>#REF!</v>
      </c>
      <c r="G133" s="3" t="e">
        <f ca="1">choosenAgri!G133*$E$1+choosenLivestock!G133*$I$1+choosenDomestic!G133*$F$1+choosenIndustry!G133*$G$1+$H$1*INDEX(choosenEnvflow!G$9:G$29,$B133,1)</f>
        <v>#REF!</v>
      </c>
      <c r="H133" s="3" t="e">
        <f ca="1">choosenAgri!H133*$E$1+choosenLivestock!H133*$I$1+choosenDomestic!H133*$F$1+choosenIndustry!H133*$G$1+$H$1*INDEX(choosenEnvflow!H$9:H$29,$B133,1)</f>
        <v>#REF!</v>
      </c>
      <c r="I133" s="3" t="e">
        <f ca="1">choosenAgri!I133*$E$1+choosenLivestock!I133*$I$1+choosenDomestic!I133*$F$1+choosenIndustry!I133*$G$1+$H$1*INDEX(choosenEnvflow!I$9:I$29,$B133,1)</f>
        <v>#REF!</v>
      </c>
      <c r="J133" s="3" t="e">
        <f ca="1">choosenAgri!J133*$E$1+choosenLivestock!J133*$I$1+choosenDomestic!J133*$F$1+choosenIndustry!J133*$G$1+$H$1*INDEX(choosenEnvflow!J$9:J$29,$B133,1)</f>
        <v>#REF!</v>
      </c>
      <c r="K133" s="3" t="e">
        <f ca="1">choosenAgri!K133*$E$1+choosenLivestock!K133*$I$1+choosenDomestic!K133*$F$1+choosenIndustry!K133*$G$1+$H$1*INDEX(choosenEnvflow!K$9:K$29,$B133,1)</f>
        <v>#REF!</v>
      </c>
      <c r="L133" s="3" t="e">
        <f ca="1">choosenAgri!L133*$E$1+choosenLivestock!L133*$I$1+choosenDomestic!L133*$F$1+choosenIndustry!L133*$G$1+$H$1*INDEX(choosenEnvflow!L$9:L$29,$B133,1)</f>
        <v>#REF!</v>
      </c>
      <c r="M133" s="3" t="e">
        <f ca="1">choosenAgri!M133*$E$1+choosenLivestock!M133*$I$1+choosenDomestic!M133*$F$1+choosenIndustry!M133*$G$1+$H$1*INDEX(choosenEnvflow!M$9:M$29,$B133,1)</f>
        <v>#REF!</v>
      </c>
      <c r="N133" s="3" t="e">
        <f ca="1">choosenAgri!N133*$E$1+choosenLivestock!N133*$I$1+choosenDomestic!N133*$F$1+choosenIndustry!N133*$G$1+$H$1*INDEX(choosenEnvflow!N$9:N$29,$B133,1)</f>
        <v>#REF!</v>
      </c>
      <c r="O133" s="3" t="e">
        <f ca="1">choosenAgri!O133*$E$1+choosenLivestock!O133*$I$1+choosenDomestic!O133*$F$1+choosenIndustry!O133*$G$1+$H$1*INDEX(choosenEnvflow!O$9:O$29,$B133,1)</f>
        <v>#REF!</v>
      </c>
      <c r="P133" s="3" t="e">
        <f ca="1">choosenAgri!P133*$E$1+choosenLivestock!P133*$I$1+choosenDomestic!P133*$F$1+choosenIndustry!P133*$G$1+$H$1*INDEX(choosenEnvflow!P$9:P$29,$B133,1)</f>
        <v>#REF!</v>
      </c>
      <c r="R133">
        <v>23</v>
      </c>
      <c r="S133" t="s">
        <v>5</v>
      </c>
      <c r="T133" s="14" t="e">
        <f ca="1">choosenAgri!T133*$E$1+choosenLivestock!D133*$I$1+choosenDomestic!D133*$F$1+choosenIndustry!D133*$G$1+$H$1*INDEX(choosenEnvflow!T$9:T$29,$B133,1)</f>
        <v>#REF!</v>
      </c>
      <c r="U133" s="14" t="e">
        <f ca="1">choosenAgri!U133*$E$1+choosenLivestock!E133*$I$1+choosenDomestic!E133*$F$1+choosenIndustry!E133*$G$1+$H$1*INDEX(choosenEnvflow!U$9:U$29,$B133,1)</f>
        <v>#REF!</v>
      </c>
      <c r="V133" s="14" t="e">
        <f ca="1">choosenAgri!V133*$E$1+choosenLivestock!F133*$I$1+choosenDomestic!F133*$F$1+choosenIndustry!F133*$G$1+$H$1*INDEX(choosenEnvflow!V$9:V$29,$B133,1)</f>
        <v>#REF!</v>
      </c>
      <c r="W133" s="14" t="e">
        <f ca="1">choosenAgri!W133*$E$1+choosenLivestock!G133*$I$1+choosenDomestic!G133*$F$1+choosenIndustry!G133*$G$1+$H$1*INDEX(choosenEnvflow!W$9:W$29,$B133,1)</f>
        <v>#REF!</v>
      </c>
      <c r="X133" s="14" t="e">
        <f ca="1">choosenAgri!X133*$E$1+choosenLivestock!H133*$I$1+choosenDomestic!H133*$F$1+choosenIndustry!H133*$G$1+$H$1*INDEX(choosenEnvflow!X$9:X$29,$B133,1)</f>
        <v>#REF!</v>
      </c>
      <c r="Y133" s="14" t="e">
        <f ca="1">choosenAgri!Y133*$E$1+choosenLivestock!I133*$I$1+choosenDomestic!I133*$F$1+choosenIndustry!I133*$G$1+$H$1*INDEX(choosenEnvflow!Y$9:Y$29,$B133,1)</f>
        <v>#REF!</v>
      </c>
      <c r="Z133" s="14" t="e">
        <f ca="1">choosenAgri!Z133*$E$1+choosenLivestock!J133*$I$1+choosenDomestic!J133*$F$1+choosenIndustry!J133*$G$1+$H$1*INDEX(choosenEnvflow!Z$9:Z$29,$B133,1)</f>
        <v>#REF!</v>
      </c>
      <c r="AA133" s="14" t="e">
        <f ca="1">choosenAgri!AA133*$E$1+choosenLivestock!K133*$I$1+choosenDomestic!K133*$F$1+choosenIndustry!K133*$G$1+$H$1*INDEX(choosenEnvflow!AA$9:AA$29,$B133,1)</f>
        <v>#REF!</v>
      </c>
      <c r="AB133" s="14" t="e">
        <f ca="1">choosenAgri!AB133*$E$1+choosenLivestock!L133*$I$1+choosenDomestic!L133*$F$1+choosenIndustry!L133*$G$1+$H$1*INDEX(choosenEnvflow!AB$9:AB$29,$B133,1)</f>
        <v>#REF!</v>
      </c>
      <c r="AC133" s="14" t="e">
        <f ca="1">choosenAgri!AC133*$E$1+choosenLivestock!M133*$I$1+choosenDomestic!M133*$F$1+choosenIndustry!M133*$G$1+$H$1*INDEX(choosenEnvflow!AC$9:AC$29,$B133,1)</f>
        <v>#REF!</v>
      </c>
      <c r="AD133" s="14" t="e">
        <f ca="1">choosenAgri!AD133*$E$1+choosenLivestock!N133*$I$1+choosenDomestic!N133*$F$1+choosenIndustry!N133*$G$1+$H$1*INDEX(choosenEnvflow!AD$9:AD$29,$B133,1)</f>
        <v>#REF!</v>
      </c>
      <c r="AE133" s="14" t="e">
        <f ca="1">choosenAgri!AE133*$E$1+choosenLivestock!O133*$I$1+choosenDomestic!O133*$F$1+choosenIndustry!O133*$G$1+$H$1*INDEX(choosenEnvflow!AE$9:AE$29,$B133,1)</f>
        <v>#REF!</v>
      </c>
      <c r="AF133" s="14" t="e">
        <f ca="1">choosenAgri!AF133*$E$1+choosenLivestock!P133*$I$1+choosenDomestic!P133*$F$1+choosenIndustry!P133*$G$1+$H$1*INDEX(choosenEnvflow!AF$9:AF$29,$B133,1)</f>
        <v>#REF!</v>
      </c>
      <c r="AH133">
        <v>23</v>
      </c>
      <c r="AI133" t="s">
        <v>5</v>
      </c>
      <c r="AJ133" s="3" t="e">
        <f ca="1">choosenAgri!AJ133*$E$1+choosenLivestock!D133*$I$1+choosenDomestic!D133*$F$1+choosenIndustry!D133*$G$1+$H$1*INDEX(choosenEnvflow!AJ$9:AJ$29,$B133,1)</f>
        <v>#REF!</v>
      </c>
      <c r="AK133" s="3" t="e">
        <f ca="1">choosenAgri!AK133*$E$1+choosenLivestock!E133*$I$1+choosenDomestic!E133*$F$1+choosenIndustry!E133*$G$1+$H$1*INDEX(choosenEnvflow!AK$9:AK$29,$B133,1)</f>
        <v>#REF!</v>
      </c>
      <c r="AL133" s="3" t="e">
        <f ca="1">choosenAgri!AL133*$E$1+choosenLivestock!F133*$I$1+choosenDomestic!F133*$F$1+choosenIndustry!F133*$G$1+$H$1*INDEX(choosenEnvflow!AL$9:AL$29,$B133,1)</f>
        <v>#REF!</v>
      </c>
      <c r="AM133" s="3" t="e">
        <f ca="1">choosenAgri!AM133*$E$1+choosenLivestock!G133*$I$1+choosenDomestic!G133*$F$1+choosenIndustry!G133*$G$1+$H$1*INDEX(choosenEnvflow!AM$9:AM$29,$B133,1)</f>
        <v>#REF!</v>
      </c>
      <c r="AN133" s="3" t="e">
        <f ca="1">choosenAgri!AN133*$E$1+choosenLivestock!H133*$I$1+choosenDomestic!H133*$F$1+choosenIndustry!H133*$G$1+$H$1*INDEX(choosenEnvflow!AN$9:AN$29,$B133,1)</f>
        <v>#REF!</v>
      </c>
      <c r="AO133" s="3" t="e">
        <f ca="1">choosenAgri!AO133*$E$1+choosenLivestock!I133*$I$1+choosenDomestic!I133*$F$1+choosenIndustry!I133*$G$1+$H$1*INDEX(choosenEnvflow!AO$9:AO$29,$B133,1)</f>
        <v>#REF!</v>
      </c>
      <c r="AP133" s="3" t="e">
        <f ca="1">choosenAgri!AP133*$E$1+choosenLivestock!J133*$I$1+choosenDomestic!J133*$F$1+choosenIndustry!J133*$G$1+$H$1*INDEX(choosenEnvflow!AP$9:AP$29,$B133,1)</f>
        <v>#REF!</v>
      </c>
      <c r="AQ133" s="3" t="e">
        <f ca="1">choosenAgri!AQ133*$E$1+choosenLivestock!K133*$I$1+choosenDomestic!K133*$F$1+choosenIndustry!K133*$G$1+$H$1*INDEX(choosenEnvflow!AQ$9:AQ$29,$B133,1)</f>
        <v>#REF!</v>
      </c>
      <c r="AR133" s="3" t="e">
        <f ca="1">choosenAgri!AR133*$E$1+choosenLivestock!L133*$I$1+choosenDomestic!L133*$F$1+choosenIndustry!L133*$G$1+$H$1*INDEX(choosenEnvflow!AR$9:AR$29,$B133,1)</f>
        <v>#REF!</v>
      </c>
      <c r="AS133" s="3" t="e">
        <f ca="1">choosenAgri!AS133*$E$1+choosenLivestock!M133*$I$1+choosenDomestic!M133*$F$1+choosenIndustry!M133*$G$1+$H$1*INDEX(choosenEnvflow!AS$9:AS$29,$B133,1)</f>
        <v>#REF!</v>
      </c>
      <c r="AT133" s="3" t="e">
        <f ca="1">choosenAgri!AT133*$E$1+choosenLivestock!N133*$I$1+choosenDomestic!N133*$F$1+choosenIndustry!N133*$G$1+$H$1*INDEX(choosenEnvflow!AT$9:AT$29,$B133,1)</f>
        <v>#REF!</v>
      </c>
      <c r="AU133" s="3" t="e">
        <f ca="1">choosenAgri!AU133*$E$1+choosenLivestock!O133*$I$1+choosenDomestic!O133*$F$1+choosenIndustry!O133*$G$1+$H$1*INDEX(choosenEnvflow!AU$9:AU$29,$B133,1)</f>
        <v>#REF!</v>
      </c>
      <c r="AV133" s="3" t="e">
        <f ca="1">choosenAgri!AV133*$E$1+choosenLivestock!P133*$I$1+choosenDomestic!P133*$F$1+choosenIndustry!P133*$G$1+$H$1*INDEX(choosenEnvflow!AV$9:AV$29,$B133,1)</f>
        <v>#REF!</v>
      </c>
      <c r="AX133">
        <v>23</v>
      </c>
      <c r="AY133" t="s">
        <v>5</v>
      </c>
      <c r="AZ133" s="3" t="e">
        <f ca="1">choosenAgri!AZ133*$E$1+choosenLivestock!D133*$I$1+choosenDomestic!D133*$F$1+choosenIndustry!D133*$G$1+$H$1*INDEX(choosenEnvflow!AZ$9:AZ$29,$B133,1)</f>
        <v>#REF!</v>
      </c>
      <c r="BA133" s="3" t="e">
        <f ca="1">choosenAgri!BA133*$E$1+choosenLivestock!E133*$I$1+choosenDomestic!E133*$F$1+choosenIndustry!E133*$G$1+$H$1*INDEX(choosenEnvflow!BA$9:BA$29,$B133,1)</f>
        <v>#REF!</v>
      </c>
      <c r="BB133" s="3" t="e">
        <f ca="1">choosenAgri!BB133*$E$1+choosenLivestock!F133*$I$1+choosenDomestic!F133*$F$1+choosenIndustry!F133*$G$1+$H$1*INDEX(choosenEnvflow!BB$9:BB$29,$B133,1)</f>
        <v>#REF!</v>
      </c>
      <c r="BC133" s="3" t="e">
        <f ca="1">choosenAgri!BC133*$E$1+choosenLivestock!G133*$I$1+choosenDomestic!G133*$F$1+choosenIndustry!G133*$G$1+$H$1*INDEX(choosenEnvflow!BC$9:BC$29,$B133,1)</f>
        <v>#REF!</v>
      </c>
      <c r="BD133" s="3" t="e">
        <f ca="1">choosenAgri!BD133*$E$1+choosenLivestock!H133*$I$1+choosenDomestic!H133*$F$1+choosenIndustry!H133*$G$1+$H$1*INDEX(choosenEnvflow!BD$9:BD$29,$B133,1)</f>
        <v>#REF!</v>
      </c>
      <c r="BE133" s="3" t="e">
        <f ca="1">choosenAgri!BE133*$E$1+choosenLivestock!I133*$I$1+choosenDomestic!I133*$F$1+choosenIndustry!I133*$G$1+$H$1*INDEX(choosenEnvflow!BE$9:BE$29,$B133,1)</f>
        <v>#REF!</v>
      </c>
      <c r="BF133" s="3" t="e">
        <f ca="1">choosenAgri!BF133*$E$1+choosenLivestock!J133*$I$1+choosenDomestic!J133*$F$1+choosenIndustry!J133*$G$1+$H$1*INDEX(choosenEnvflow!BF$9:BF$29,$B133,1)</f>
        <v>#REF!</v>
      </c>
      <c r="BG133" s="3" t="e">
        <f ca="1">choosenAgri!BG133*$E$1+choosenLivestock!K133*$I$1+choosenDomestic!K133*$F$1+choosenIndustry!K133*$G$1+$H$1*INDEX(choosenEnvflow!BG$9:BG$29,$B133,1)</f>
        <v>#REF!</v>
      </c>
      <c r="BH133" s="3" t="e">
        <f ca="1">choosenAgri!BH133*$E$1+choosenLivestock!L133*$I$1+choosenDomestic!L133*$F$1+choosenIndustry!L133*$G$1+$H$1*INDEX(choosenEnvflow!BH$9:BH$29,$B133,1)</f>
        <v>#REF!</v>
      </c>
      <c r="BI133" s="3" t="e">
        <f ca="1">choosenAgri!BI133*$E$1+choosenLivestock!M133*$I$1+choosenDomestic!M133*$F$1+choosenIndustry!M133*$G$1+$H$1*INDEX(choosenEnvflow!BI$9:BI$29,$B133,1)</f>
        <v>#REF!</v>
      </c>
      <c r="BJ133" s="3" t="e">
        <f ca="1">choosenAgri!BJ133*$E$1+choosenLivestock!N133*$I$1+choosenDomestic!N133*$F$1+choosenIndustry!N133*$G$1+$H$1*INDEX(choosenEnvflow!BJ$9:BJ$29,$B133,1)</f>
        <v>#REF!</v>
      </c>
      <c r="BK133" s="3" t="e">
        <f ca="1">choosenAgri!BK133*$E$1+choosenLivestock!O133*$I$1+choosenDomestic!O133*$F$1+choosenIndustry!O133*$G$1+$H$1*INDEX(choosenEnvflow!BK$9:BK$29,$B133,1)</f>
        <v>#REF!</v>
      </c>
      <c r="BL133" s="3" t="e">
        <f ca="1">choosenAgri!BL133*$E$1+choosenLivestock!P133*$I$1+choosenDomestic!P133*$F$1+choosenIndustry!P133*$G$1+$H$1*INDEX(choosenEnvflow!BL$9:BL$29,$B133,1)</f>
        <v>#REF!</v>
      </c>
    </row>
    <row r="134" spans="1:64" x14ac:dyDescent="0.25">
      <c r="A134">
        <v>5</v>
      </c>
      <c r="B134">
        <v>23</v>
      </c>
      <c r="C134" t="s">
        <v>6</v>
      </c>
      <c r="D134" s="3" t="e">
        <f ca="1">choosenAgri!D134*$E$1+choosenLivestock!D134*$I$1+choosenDomestic!D134*$F$1+choosenIndustry!D134*$G$1+$H$1*INDEX(choosenEnvflow!D$9:D$29,$B134,1)</f>
        <v>#REF!</v>
      </c>
      <c r="E134" s="3" t="e">
        <f ca="1">choosenAgri!E134*$E$1+choosenLivestock!E134*$I$1+choosenDomestic!E134*$F$1+choosenIndustry!E134*$G$1+$H$1*INDEX(choosenEnvflow!E$9:E$29,$B134,1)</f>
        <v>#REF!</v>
      </c>
      <c r="F134" s="3" t="e">
        <f ca="1">choosenAgri!F134*$E$1+choosenLivestock!F134*$I$1+choosenDomestic!F134*$F$1+choosenIndustry!F134*$G$1+$H$1*INDEX(choosenEnvflow!F$9:F$29,$B134,1)</f>
        <v>#REF!</v>
      </c>
      <c r="G134" s="3" t="e">
        <f ca="1">choosenAgri!G134*$E$1+choosenLivestock!G134*$I$1+choosenDomestic!G134*$F$1+choosenIndustry!G134*$G$1+$H$1*INDEX(choosenEnvflow!G$9:G$29,$B134,1)</f>
        <v>#REF!</v>
      </c>
      <c r="H134" s="3" t="e">
        <f ca="1">choosenAgri!H134*$E$1+choosenLivestock!H134*$I$1+choosenDomestic!H134*$F$1+choosenIndustry!H134*$G$1+$H$1*INDEX(choosenEnvflow!H$9:H$29,$B134,1)</f>
        <v>#REF!</v>
      </c>
      <c r="I134" s="3" t="e">
        <f ca="1">choosenAgri!I134*$E$1+choosenLivestock!I134*$I$1+choosenDomestic!I134*$F$1+choosenIndustry!I134*$G$1+$H$1*INDEX(choosenEnvflow!I$9:I$29,$B134,1)</f>
        <v>#REF!</v>
      </c>
      <c r="J134" s="3" t="e">
        <f ca="1">choosenAgri!J134*$E$1+choosenLivestock!J134*$I$1+choosenDomestic!J134*$F$1+choosenIndustry!J134*$G$1+$H$1*INDEX(choosenEnvflow!J$9:J$29,$B134,1)</f>
        <v>#REF!</v>
      </c>
      <c r="K134" s="3" t="e">
        <f ca="1">choosenAgri!K134*$E$1+choosenLivestock!K134*$I$1+choosenDomestic!K134*$F$1+choosenIndustry!K134*$G$1+$H$1*INDEX(choosenEnvflow!K$9:K$29,$B134,1)</f>
        <v>#REF!</v>
      </c>
      <c r="L134" s="3" t="e">
        <f ca="1">choosenAgri!L134*$E$1+choosenLivestock!L134*$I$1+choosenDomestic!L134*$F$1+choosenIndustry!L134*$G$1+$H$1*INDEX(choosenEnvflow!L$9:L$29,$B134,1)</f>
        <v>#REF!</v>
      </c>
      <c r="M134" s="3" t="e">
        <f ca="1">choosenAgri!M134*$E$1+choosenLivestock!M134*$I$1+choosenDomestic!M134*$F$1+choosenIndustry!M134*$G$1+$H$1*INDEX(choosenEnvflow!M$9:M$29,$B134,1)</f>
        <v>#REF!</v>
      </c>
      <c r="N134" s="3" t="e">
        <f ca="1">choosenAgri!N134*$E$1+choosenLivestock!N134*$I$1+choosenDomestic!N134*$F$1+choosenIndustry!N134*$G$1+$H$1*INDEX(choosenEnvflow!N$9:N$29,$B134,1)</f>
        <v>#REF!</v>
      </c>
      <c r="O134" s="3" t="e">
        <f ca="1">choosenAgri!O134*$E$1+choosenLivestock!O134*$I$1+choosenDomestic!O134*$F$1+choosenIndustry!O134*$G$1+$H$1*INDEX(choosenEnvflow!O$9:O$29,$B134,1)</f>
        <v>#REF!</v>
      </c>
      <c r="P134" s="3" t="e">
        <f ca="1">choosenAgri!P134*$E$1+choosenLivestock!P134*$I$1+choosenDomestic!P134*$F$1+choosenIndustry!P134*$G$1+$H$1*INDEX(choosenEnvflow!P$9:P$29,$B134,1)</f>
        <v>#REF!</v>
      </c>
      <c r="R134">
        <v>23</v>
      </c>
      <c r="S134" t="s">
        <v>6</v>
      </c>
      <c r="T134" s="14" t="e">
        <f ca="1">choosenAgri!T134*$E$1+choosenLivestock!D134*$I$1+choosenDomestic!D134*$F$1+choosenIndustry!D134*$G$1+$H$1*INDEX(choosenEnvflow!T$9:T$29,$B134,1)</f>
        <v>#REF!</v>
      </c>
      <c r="U134" s="14" t="e">
        <f ca="1">choosenAgri!U134*$E$1+choosenLivestock!E134*$I$1+choosenDomestic!E134*$F$1+choosenIndustry!E134*$G$1+$H$1*INDEX(choosenEnvflow!U$9:U$29,$B134,1)</f>
        <v>#REF!</v>
      </c>
      <c r="V134" s="14" t="e">
        <f ca="1">choosenAgri!V134*$E$1+choosenLivestock!F134*$I$1+choosenDomestic!F134*$F$1+choosenIndustry!F134*$G$1+$H$1*INDEX(choosenEnvflow!V$9:V$29,$B134,1)</f>
        <v>#REF!</v>
      </c>
      <c r="W134" s="14" t="e">
        <f ca="1">choosenAgri!W134*$E$1+choosenLivestock!G134*$I$1+choosenDomestic!G134*$F$1+choosenIndustry!G134*$G$1+$H$1*INDEX(choosenEnvflow!W$9:W$29,$B134,1)</f>
        <v>#REF!</v>
      </c>
      <c r="X134" s="14" t="e">
        <f ca="1">choosenAgri!X134*$E$1+choosenLivestock!H134*$I$1+choosenDomestic!H134*$F$1+choosenIndustry!H134*$G$1+$H$1*INDEX(choosenEnvflow!X$9:X$29,$B134,1)</f>
        <v>#REF!</v>
      </c>
      <c r="Y134" s="14" t="e">
        <f ca="1">choosenAgri!Y134*$E$1+choosenLivestock!I134*$I$1+choosenDomestic!I134*$F$1+choosenIndustry!I134*$G$1+$H$1*INDEX(choosenEnvflow!Y$9:Y$29,$B134,1)</f>
        <v>#REF!</v>
      </c>
      <c r="Z134" s="14" t="e">
        <f ca="1">choosenAgri!Z134*$E$1+choosenLivestock!J134*$I$1+choosenDomestic!J134*$F$1+choosenIndustry!J134*$G$1+$H$1*INDEX(choosenEnvflow!Z$9:Z$29,$B134,1)</f>
        <v>#REF!</v>
      </c>
      <c r="AA134" s="14" t="e">
        <f ca="1">choosenAgri!AA134*$E$1+choosenLivestock!K134*$I$1+choosenDomestic!K134*$F$1+choosenIndustry!K134*$G$1+$H$1*INDEX(choosenEnvflow!AA$9:AA$29,$B134,1)</f>
        <v>#REF!</v>
      </c>
      <c r="AB134" s="14" t="e">
        <f ca="1">choosenAgri!AB134*$E$1+choosenLivestock!L134*$I$1+choosenDomestic!L134*$F$1+choosenIndustry!L134*$G$1+$H$1*INDEX(choosenEnvflow!AB$9:AB$29,$B134,1)</f>
        <v>#REF!</v>
      </c>
      <c r="AC134" s="14" t="e">
        <f ca="1">choosenAgri!AC134*$E$1+choosenLivestock!M134*$I$1+choosenDomestic!M134*$F$1+choosenIndustry!M134*$G$1+$H$1*INDEX(choosenEnvflow!AC$9:AC$29,$B134,1)</f>
        <v>#REF!</v>
      </c>
      <c r="AD134" s="14" t="e">
        <f ca="1">choosenAgri!AD134*$E$1+choosenLivestock!N134*$I$1+choosenDomestic!N134*$F$1+choosenIndustry!N134*$G$1+$H$1*INDEX(choosenEnvflow!AD$9:AD$29,$B134,1)</f>
        <v>#REF!</v>
      </c>
      <c r="AE134" s="14" t="e">
        <f ca="1">choosenAgri!AE134*$E$1+choosenLivestock!O134*$I$1+choosenDomestic!O134*$F$1+choosenIndustry!O134*$G$1+$H$1*INDEX(choosenEnvflow!AE$9:AE$29,$B134,1)</f>
        <v>#REF!</v>
      </c>
      <c r="AF134" s="14" t="e">
        <f ca="1">choosenAgri!AF134*$E$1+choosenLivestock!P134*$I$1+choosenDomestic!P134*$F$1+choosenIndustry!P134*$G$1+$H$1*INDEX(choosenEnvflow!AF$9:AF$29,$B134,1)</f>
        <v>#REF!</v>
      </c>
      <c r="AH134">
        <v>23</v>
      </c>
      <c r="AI134" t="s">
        <v>6</v>
      </c>
      <c r="AJ134" s="3" t="e">
        <f ca="1">choosenAgri!AJ134*$E$1+choosenLivestock!D134*$I$1+choosenDomestic!D134*$F$1+choosenIndustry!D134*$G$1+$H$1*INDEX(choosenEnvflow!AJ$9:AJ$29,$B134,1)</f>
        <v>#REF!</v>
      </c>
      <c r="AK134" s="3" t="e">
        <f ca="1">choosenAgri!AK134*$E$1+choosenLivestock!E134*$I$1+choosenDomestic!E134*$F$1+choosenIndustry!E134*$G$1+$H$1*INDEX(choosenEnvflow!AK$9:AK$29,$B134,1)</f>
        <v>#REF!</v>
      </c>
      <c r="AL134" s="3" t="e">
        <f ca="1">choosenAgri!AL134*$E$1+choosenLivestock!F134*$I$1+choosenDomestic!F134*$F$1+choosenIndustry!F134*$G$1+$H$1*INDEX(choosenEnvflow!AL$9:AL$29,$B134,1)</f>
        <v>#REF!</v>
      </c>
      <c r="AM134" s="3" t="e">
        <f ca="1">choosenAgri!AM134*$E$1+choosenLivestock!G134*$I$1+choosenDomestic!G134*$F$1+choosenIndustry!G134*$G$1+$H$1*INDEX(choosenEnvflow!AM$9:AM$29,$B134,1)</f>
        <v>#REF!</v>
      </c>
      <c r="AN134" s="3" t="e">
        <f ca="1">choosenAgri!AN134*$E$1+choosenLivestock!H134*$I$1+choosenDomestic!H134*$F$1+choosenIndustry!H134*$G$1+$H$1*INDEX(choosenEnvflow!AN$9:AN$29,$B134,1)</f>
        <v>#REF!</v>
      </c>
      <c r="AO134" s="3" t="e">
        <f ca="1">choosenAgri!AO134*$E$1+choosenLivestock!I134*$I$1+choosenDomestic!I134*$F$1+choosenIndustry!I134*$G$1+$H$1*INDEX(choosenEnvflow!AO$9:AO$29,$B134,1)</f>
        <v>#REF!</v>
      </c>
      <c r="AP134" s="3" t="e">
        <f ca="1">choosenAgri!AP134*$E$1+choosenLivestock!J134*$I$1+choosenDomestic!J134*$F$1+choosenIndustry!J134*$G$1+$H$1*INDEX(choosenEnvflow!AP$9:AP$29,$B134,1)</f>
        <v>#REF!</v>
      </c>
      <c r="AQ134" s="3" t="e">
        <f ca="1">choosenAgri!AQ134*$E$1+choosenLivestock!K134*$I$1+choosenDomestic!K134*$F$1+choosenIndustry!K134*$G$1+$H$1*INDEX(choosenEnvflow!AQ$9:AQ$29,$B134,1)</f>
        <v>#REF!</v>
      </c>
      <c r="AR134" s="3" t="e">
        <f ca="1">choosenAgri!AR134*$E$1+choosenLivestock!L134*$I$1+choosenDomestic!L134*$F$1+choosenIndustry!L134*$G$1+$H$1*INDEX(choosenEnvflow!AR$9:AR$29,$B134,1)</f>
        <v>#REF!</v>
      </c>
      <c r="AS134" s="3" t="e">
        <f ca="1">choosenAgri!AS134*$E$1+choosenLivestock!M134*$I$1+choosenDomestic!M134*$F$1+choosenIndustry!M134*$G$1+$H$1*INDEX(choosenEnvflow!AS$9:AS$29,$B134,1)</f>
        <v>#REF!</v>
      </c>
      <c r="AT134" s="3" t="e">
        <f ca="1">choosenAgri!AT134*$E$1+choosenLivestock!N134*$I$1+choosenDomestic!N134*$F$1+choosenIndustry!N134*$G$1+$H$1*INDEX(choosenEnvflow!AT$9:AT$29,$B134,1)</f>
        <v>#REF!</v>
      </c>
      <c r="AU134" s="3" t="e">
        <f ca="1">choosenAgri!AU134*$E$1+choosenLivestock!O134*$I$1+choosenDomestic!O134*$F$1+choosenIndustry!O134*$G$1+$H$1*INDEX(choosenEnvflow!AU$9:AU$29,$B134,1)</f>
        <v>#REF!</v>
      </c>
      <c r="AV134" s="3" t="e">
        <f ca="1">choosenAgri!AV134*$E$1+choosenLivestock!P134*$I$1+choosenDomestic!P134*$F$1+choosenIndustry!P134*$G$1+$H$1*INDEX(choosenEnvflow!AV$9:AV$29,$B134,1)</f>
        <v>#REF!</v>
      </c>
      <c r="AX134">
        <v>23</v>
      </c>
      <c r="AY134" t="s">
        <v>6</v>
      </c>
      <c r="AZ134" s="3" t="e">
        <f ca="1">choosenAgri!AZ134*$E$1+choosenLivestock!D134*$I$1+choosenDomestic!D134*$F$1+choosenIndustry!D134*$G$1+$H$1*INDEX(choosenEnvflow!AZ$9:AZ$29,$B134,1)</f>
        <v>#REF!</v>
      </c>
      <c r="BA134" s="3" t="e">
        <f ca="1">choosenAgri!BA134*$E$1+choosenLivestock!E134*$I$1+choosenDomestic!E134*$F$1+choosenIndustry!E134*$G$1+$H$1*INDEX(choosenEnvflow!BA$9:BA$29,$B134,1)</f>
        <v>#REF!</v>
      </c>
      <c r="BB134" s="3" t="e">
        <f ca="1">choosenAgri!BB134*$E$1+choosenLivestock!F134*$I$1+choosenDomestic!F134*$F$1+choosenIndustry!F134*$G$1+$H$1*INDEX(choosenEnvflow!BB$9:BB$29,$B134,1)</f>
        <v>#REF!</v>
      </c>
      <c r="BC134" s="3" t="e">
        <f ca="1">choosenAgri!BC134*$E$1+choosenLivestock!G134*$I$1+choosenDomestic!G134*$F$1+choosenIndustry!G134*$G$1+$H$1*INDEX(choosenEnvflow!BC$9:BC$29,$B134,1)</f>
        <v>#REF!</v>
      </c>
      <c r="BD134" s="3" t="e">
        <f ca="1">choosenAgri!BD134*$E$1+choosenLivestock!H134*$I$1+choosenDomestic!H134*$F$1+choosenIndustry!H134*$G$1+$H$1*INDEX(choosenEnvflow!BD$9:BD$29,$B134,1)</f>
        <v>#REF!</v>
      </c>
      <c r="BE134" s="3" t="e">
        <f ca="1">choosenAgri!BE134*$E$1+choosenLivestock!I134*$I$1+choosenDomestic!I134*$F$1+choosenIndustry!I134*$G$1+$H$1*INDEX(choosenEnvflow!BE$9:BE$29,$B134,1)</f>
        <v>#REF!</v>
      </c>
      <c r="BF134" s="3" t="e">
        <f ca="1">choosenAgri!BF134*$E$1+choosenLivestock!J134*$I$1+choosenDomestic!J134*$F$1+choosenIndustry!J134*$G$1+$H$1*INDEX(choosenEnvflow!BF$9:BF$29,$B134,1)</f>
        <v>#REF!</v>
      </c>
      <c r="BG134" s="3" t="e">
        <f ca="1">choosenAgri!BG134*$E$1+choosenLivestock!K134*$I$1+choosenDomestic!K134*$F$1+choosenIndustry!K134*$G$1+$H$1*INDEX(choosenEnvflow!BG$9:BG$29,$B134,1)</f>
        <v>#REF!</v>
      </c>
      <c r="BH134" s="3" t="e">
        <f ca="1">choosenAgri!BH134*$E$1+choosenLivestock!L134*$I$1+choosenDomestic!L134*$F$1+choosenIndustry!L134*$G$1+$H$1*INDEX(choosenEnvflow!BH$9:BH$29,$B134,1)</f>
        <v>#REF!</v>
      </c>
      <c r="BI134" s="3" t="e">
        <f ca="1">choosenAgri!BI134*$E$1+choosenLivestock!M134*$I$1+choosenDomestic!M134*$F$1+choosenIndustry!M134*$G$1+$H$1*INDEX(choosenEnvflow!BI$9:BI$29,$B134,1)</f>
        <v>#REF!</v>
      </c>
      <c r="BJ134" s="3" t="e">
        <f ca="1">choosenAgri!BJ134*$E$1+choosenLivestock!N134*$I$1+choosenDomestic!N134*$F$1+choosenIndustry!N134*$G$1+$H$1*INDEX(choosenEnvflow!BJ$9:BJ$29,$B134,1)</f>
        <v>#REF!</v>
      </c>
      <c r="BK134" s="3" t="e">
        <f ca="1">choosenAgri!BK134*$E$1+choosenLivestock!O134*$I$1+choosenDomestic!O134*$F$1+choosenIndustry!O134*$G$1+$H$1*INDEX(choosenEnvflow!BK$9:BK$29,$B134,1)</f>
        <v>#REF!</v>
      </c>
      <c r="BL134" s="3" t="e">
        <f ca="1">choosenAgri!BL134*$E$1+choosenLivestock!P134*$I$1+choosenDomestic!P134*$F$1+choosenIndustry!P134*$G$1+$H$1*INDEX(choosenEnvflow!BL$9:BL$29,$B134,1)</f>
        <v>#REF!</v>
      </c>
    </row>
    <row r="135" spans="1:64" x14ac:dyDescent="0.25">
      <c r="A135">
        <v>1</v>
      </c>
      <c r="B135">
        <v>24</v>
      </c>
      <c r="C135" t="s">
        <v>2</v>
      </c>
      <c r="D135" s="3" t="e">
        <f ca="1">choosenAgri!D135*$E$1+choosenLivestock!D135*$I$1+choosenDomestic!D135*$F$1+choosenIndustry!D135*$G$1+$H$1*INDEX(choosenEnvflow!D$9:D$29,$B135,1)</f>
        <v>#REF!</v>
      </c>
      <c r="E135" s="3" t="e">
        <f ca="1">choosenAgri!E135*$E$1+choosenLivestock!E135*$I$1+choosenDomestic!E135*$F$1+choosenIndustry!E135*$G$1+$H$1*INDEX(choosenEnvflow!E$9:E$29,$B135,1)</f>
        <v>#REF!</v>
      </c>
      <c r="F135" s="3" t="e">
        <f ca="1">choosenAgri!F135*$E$1+choosenLivestock!F135*$I$1+choosenDomestic!F135*$F$1+choosenIndustry!F135*$G$1+$H$1*INDEX(choosenEnvflow!F$9:F$29,$B135,1)</f>
        <v>#REF!</v>
      </c>
      <c r="G135" s="3" t="e">
        <f ca="1">choosenAgri!G135*$E$1+choosenLivestock!G135*$I$1+choosenDomestic!G135*$F$1+choosenIndustry!G135*$G$1+$H$1*INDEX(choosenEnvflow!G$9:G$29,$B135,1)</f>
        <v>#REF!</v>
      </c>
      <c r="H135" s="3" t="e">
        <f ca="1">choosenAgri!H135*$E$1+choosenLivestock!H135*$I$1+choosenDomestic!H135*$F$1+choosenIndustry!H135*$G$1+$H$1*INDEX(choosenEnvflow!H$9:H$29,$B135,1)</f>
        <v>#REF!</v>
      </c>
      <c r="I135" s="3" t="e">
        <f ca="1">choosenAgri!I135*$E$1+choosenLivestock!I135*$I$1+choosenDomestic!I135*$F$1+choosenIndustry!I135*$G$1+$H$1*INDEX(choosenEnvflow!I$9:I$29,$B135,1)</f>
        <v>#REF!</v>
      </c>
      <c r="J135" s="3" t="e">
        <f ca="1">choosenAgri!J135*$E$1+choosenLivestock!J135*$I$1+choosenDomestic!J135*$F$1+choosenIndustry!J135*$G$1+$H$1*INDEX(choosenEnvflow!J$9:J$29,$B135,1)</f>
        <v>#REF!</v>
      </c>
      <c r="K135" s="3" t="e">
        <f ca="1">choosenAgri!K135*$E$1+choosenLivestock!K135*$I$1+choosenDomestic!K135*$F$1+choosenIndustry!K135*$G$1+$H$1*INDEX(choosenEnvflow!K$9:K$29,$B135,1)</f>
        <v>#REF!</v>
      </c>
      <c r="L135" s="3" t="e">
        <f ca="1">choosenAgri!L135*$E$1+choosenLivestock!L135*$I$1+choosenDomestic!L135*$F$1+choosenIndustry!L135*$G$1+$H$1*INDEX(choosenEnvflow!L$9:L$29,$B135,1)</f>
        <v>#REF!</v>
      </c>
      <c r="M135" s="3" t="e">
        <f ca="1">choosenAgri!M135*$E$1+choosenLivestock!M135*$I$1+choosenDomestic!M135*$F$1+choosenIndustry!M135*$G$1+$H$1*INDEX(choosenEnvflow!M$9:M$29,$B135,1)</f>
        <v>#REF!</v>
      </c>
      <c r="N135" s="3" t="e">
        <f ca="1">choosenAgri!N135*$E$1+choosenLivestock!N135*$I$1+choosenDomestic!N135*$F$1+choosenIndustry!N135*$G$1+$H$1*INDEX(choosenEnvflow!N$9:N$29,$B135,1)</f>
        <v>#REF!</v>
      </c>
      <c r="O135" s="3" t="e">
        <f ca="1">choosenAgri!O135*$E$1+choosenLivestock!O135*$I$1+choosenDomestic!O135*$F$1+choosenIndustry!O135*$G$1+$H$1*INDEX(choosenEnvflow!O$9:O$29,$B135,1)</f>
        <v>#REF!</v>
      </c>
      <c r="P135" s="3" t="e">
        <f ca="1">choosenAgri!P135*$E$1+choosenLivestock!P135*$I$1+choosenDomestic!P135*$F$1+choosenIndustry!P135*$G$1+$H$1*INDEX(choosenEnvflow!P$9:P$29,$B135,1)</f>
        <v>#REF!</v>
      </c>
      <c r="R135">
        <v>24</v>
      </c>
      <c r="S135" t="s">
        <v>2</v>
      </c>
      <c r="T135" s="14" t="e">
        <f ca="1">choosenAgri!T135*$E$1+choosenLivestock!D135*$I$1+choosenDomestic!D135*$F$1+choosenIndustry!D135*$G$1+$H$1*INDEX(choosenEnvflow!T$9:T$29,$B135,1)</f>
        <v>#REF!</v>
      </c>
      <c r="U135" s="14" t="e">
        <f ca="1">choosenAgri!U135*$E$1+choosenLivestock!E135*$I$1+choosenDomestic!E135*$F$1+choosenIndustry!E135*$G$1+$H$1*INDEX(choosenEnvflow!U$9:U$29,$B135,1)</f>
        <v>#REF!</v>
      </c>
      <c r="V135" s="14" t="e">
        <f ca="1">choosenAgri!V135*$E$1+choosenLivestock!F135*$I$1+choosenDomestic!F135*$F$1+choosenIndustry!F135*$G$1+$H$1*INDEX(choosenEnvflow!V$9:V$29,$B135,1)</f>
        <v>#REF!</v>
      </c>
      <c r="W135" s="14" t="e">
        <f ca="1">choosenAgri!W135*$E$1+choosenLivestock!G135*$I$1+choosenDomestic!G135*$F$1+choosenIndustry!G135*$G$1+$H$1*INDEX(choosenEnvflow!W$9:W$29,$B135,1)</f>
        <v>#REF!</v>
      </c>
      <c r="X135" s="14" t="e">
        <f ca="1">choosenAgri!X135*$E$1+choosenLivestock!H135*$I$1+choosenDomestic!H135*$F$1+choosenIndustry!H135*$G$1+$H$1*INDEX(choosenEnvflow!X$9:X$29,$B135,1)</f>
        <v>#REF!</v>
      </c>
      <c r="Y135" s="14" t="e">
        <f ca="1">choosenAgri!Y135*$E$1+choosenLivestock!I135*$I$1+choosenDomestic!I135*$F$1+choosenIndustry!I135*$G$1+$H$1*INDEX(choosenEnvflow!Y$9:Y$29,$B135,1)</f>
        <v>#REF!</v>
      </c>
      <c r="Z135" s="14" t="e">
        <f ca="1">choosenAgri!Z135*$E$1+choosenLivestock!J135*$I$1+choosenDomestic!J135*$F$1+choosenIndustry!J135*$G$1+$H$1*INDEX(choosenEnvflow!Z$9:Z$29,$B135,1)</f>
        <v>#REF!</v>
      </c>
      <c r="AA135" s="14" t="e">
        <f ca="1">choosenAgri!AA135*$E$1+choosenLivestock!K135*$I$1+choosenDomestic!K135*$F$1+choosenIndustry!K135*$G$1+$H$1*INDEX(choosenEnvflow!AA$9:AA$29,$B135,1)</f>
        <v>#REF!</v>
      </c>
      <c r="AB135" s="14" t="e">
        <f ca="1">choosenAgri!AB135*$E$1+choosenLivestock!L135*$I$1+choosenDomestic!L135*$F$1+choosenIndustry!L135*$G$1+$H$1*INDEX(choosenEnvflow!AB$9:AB$29,$B135,1)</f>
        <v>#REF!</v>
      </c>
      <c r="AC135" s="14" t="e">
        <f ca="1">choosenAgri!AC135*$E$1+choosenLivestock!M135*$I$1+choosenDomestic!M135*$F$1+choosenIndustry!M135*$G$1+$H$1*INDEX(choosenEnvflow!AC$9:AC$29,$B135,1)</f>
        <v>#REF!</v>
      </c>
      <c r="AD135" s="14" t="e">
        <f ca="1">choosenAgri!AD135*$E$1+choosenLivestock!N135*$I$1+choosenDomestic!N135*$F$1+choosenIndustry!N135*$G$1+$H$1*INDEX(choosenEnvflow!AD$9:AD$29,$B135,1)</f>
        <v>#REF!</v>
      </c>
      <c r="AE135" s="14" t="e">
        <f ca="1">choosenAgri!AE135*$E$1+choosenLivestock!O135*$I$1+choosenDomestic!O135*$F$1+choosenIndustry!O135*$G$1+$H$1*INDEX(choosenEnvflow!AE$9:AE$29,$B135,1)</f>
        <v>#REF!</v>
      </c>
      <c r="AF135" s="14" t="e">
        <f ca="1">choosenAgri!AF135*$E$1+choosenLivestock!P135*$I$1+choosenDomestic!P135*$F$1+choosenIndustry!P135*$G$1+$H$1*INDEX(choosenEnvflow!AF$9:AF$29,$B135,1)</f>
        <v>#REF!</v>
      </c>
      <c r="AH135">
        <v>24</v>
      </c>
      <c r="AI135" t="s">
        <v>2</v>
      </c>
      <c r="AJ135" s="3" t="e">
        <f ca="1">choosenAgri!AJ135*$E$1+choosenLivestock!D135*$I$1+choosenDomestic!D135*$F$1+choosenIndustry!D135*$G$1+$H$1*INDEX(choosenEnvflow!AJ$9:AJ$29,$B135,1)</f>
        <v>#REF!</v>
      </c>
      <c r="AK135" s="3" t="e">
        <f ca="1">choosenAgri!AK135*$E$1+choosenLivestock!E135*$I$1+choosenDomestic!E135*$F$1+choosenIndustry!E135*$G$1+$H$1*INDEX(choosenEnvflow!AK$9:AK$29,$B135,1)</f>
        <v>#REF!</v>
      </c>
      <c r="AL135" s="3" t="e">
        <f ca="1">choosenAgri!AL135*$E$1+choosenLivestock!F135*$I$1+choosenDomestic!F135*$F$1+choosenIndustry!F135*$G$1+$H$1*INDEX(choosenEnvflow!AL$9:AL$29,$B135,1)</f>
        <v>#REF!</v>
      </c>
      <c r="AM135" s="3" t="e">
        <f ca="1">choosenAgri!AM135*$E$1+choosenLivestock!G135*$I$1+choosenDomestic!G135*$F$1+choosenIndustry!G135*$G$1+$H$1*INDEX(choosenEnvflow!AM$9:AM$29,$B135,1)</f>
        <v>#REF!</v>
      </c>
      <c r="AN135" s="3" t="e">
        <f ca="1">choosenAgri!AN135*$E$1+choosenLivestock!H135*$I$1+choosenDomestic!H135*$F$1+choosenIndustry!H135*$G$1+$H$1*INDEX(choosenEnvflow!AN$9:AN$29,$B135,1)</f>
        <v>#REF!</v>
      </c>
      <c r="AO135" s="3" t="e">
        <f ca="1">choosenAgri!AO135*$E$1+choosenLivestock!I135*$I$1+choosenDomestic!I135*$F$1+choosenIndustry!I135*$G$1+$H$1*INDEX(choosenEnvflow!AO$9:AO$29,$B135,1)</f>
        <v>#REF!</v>
      </c>
      <c r="AP135" s="3" t="e">
        <f ca="1">choosenAgri!AP135*$E$1+choosenLivestock!J135*$I$1+choosenDomestic!J135*$F$1+choosenIndustry!J135*$G$1+$H$1*INDEX(choosenEnvflow!AP$9:AP$29,$B135,1)</f>
        <v>#REF!</v>
      </c>
      <c r="AQ135" s="3" t="e">
        <f ca="1">choosenAgri!AQ135*$E$1+choosenLivestock!K135*$I$1+choosenDomestic!K135*$F$1+choosenIndustry!K135*$G$1+$H$1*INDEX(choosenEnvflow!AQ$9:AQ$29,$B135,1)</f>
        <v>#REF!</v>
      </c>
      <c r="AR135" s="3" t="e">
        <f ca="1">choosenAgri!AR135*$E$1+choosenLivestock!L135*$I$1+choosenDomestic!L135*$F$1+choosenIndustry!L135*$G$1+$H$1*INDEX(choosenEnvflow!AR$9:AR$29,$B135,1)</f>
        <v>#REF!</v>
      </c>
      <c r="AS135" s="3" t="e">
        <f ca="1">choosenAgri!AS135*$E$1+choosenLivestock!M135*$I$1+choosenDomestic!M135*$F$1+choosenIndustry!M135*$G$1+$H$1*INDEX(choosenEnvflow!AS$9:AS$29,$B135,1)</f>
        <v>#REF!</v>
      </c>
      <c r="AT135" s="3" t="e">
        <f ca="1">choosenAgri!AT135*$E$1+choosenLivestock!N135*$I$1+choosenDomestic!N135*$F$1+choosenIndustry!N135*$G$1+$H$1*INDEX(choosenEnvflow!AT$9:AT$29,$B135,1)</f>
        <v>#REF!</v>
      </c>
      <c r="AU135" s="3" t="e">
        <f ca="1">choosenAgri!AU135*$E$1+choosenLivestock!O135*$I$1+choosenDomestic!O135*$F$1+choosenIndustry!O135*$G$1+$H$1*INDEX(choosenEnvflow!AU$9:AU$29,$B135,1)</f>
        <v>#REF!</v>
      </c>
      <c r="AV135" s="3" t="e">
        <f ca="1">choosenAgri!AV135*$E$1+choosenLivestock!P135*$I$1+choosenDomestic!P135*$F$1+choosenIndustry!P135*$G$1+$H$1*INDEX(choosenEnvflow!AV$9:AV$29,$B135,1)</f>
        <v>#REF!</v>
      </c>
      <c r="AX135">
        <v>24</v>
      </c>
      <c r="AY135" t="s">
        <v>2</v>
      </c>
      <c r="AZ135" s="3" t="e">
        <f ca="1">choosenAgri!AZ135*$E$1+choosenLivestock!D135*$I$1+choosenDomestic!D135*$F$1+choosenIndustry!D135*$G$1+$H$1*INDEX(choosenEnvflow!AZ$9:AZ$29,$B135,1)</f>
        <v>#REF!</v>
      </c>
      <c r="BA135" s="3" t="e">
        <f ca="1">choosenAgri!BA135*$E$1+choosenLivestock!E135*$I$1+choosenDomestic!E135*$F$1+choosenIndustry!E135*$G$1+$H$1*INDEX(choosenEnvflow!BA$9:BA$29,$B135,1)</f>
        <v>#REF!</v>
      </c>
      <c r="BB135" s="3" t="e">
        <f ca="1">choosenAgri!BB135*$E$1+choosenLivestock!F135*$I$1+choosenDomestic!F135*$F$1+choosenIndustry!F135*$G$1+$H$1*INDEX(choosenEnvflow!BB$9:BB$29,$B135,1)</f>
        <v>#REF!</v>
      </c>
      <c r="BC135" s="3" t="e">
        <f ca="1">choosenAgri!BC135*$E$1+choosenLivestock!G135*$I$1+choosenDomestic!G135*$F$1+choosenIndustry!G135*$G$1+$H$1*INDEX(choosenEnvflow!BC$9:BC$29,$B135,1)</f>
        <v>#REF!</v>
      </c>
      <c r="BD135" s="3" t="e">
        <f ca="1">choosenAgri!BD135*$E$1+choosenLivestock!H135*$I$1+choosenDomestic!H135*$F$1+choosenIndustry!H135*$G$1+$H$1*INDEX(choosenEnvflow!BD$9:BD$29,$B135,1)</f>
        <v>#REF!</v>
      </c>
      <c r="BE135" s="3" t="e">
        <f ca="1">choosenAgri!BE135*$E$1+choosenLivestock!I135*$I$1+choosenDomestic!I135*$F$1+choosenIndustry!I135*$G$1+$H$1*INDEX(choosenEnvflow!BE$9:BE$29,$B135,1)</f>
        <v>#REF!</v>
      </c>
      <c r="BF135" s="3" t="e">
        <f ca="1">choosenAgri!BF135*$E$1+choosenLivestock!J135*$I$1+choosenDomestic!J135*$F$1+choosenIndustry!J135*$G$1+$H$1*INDEX(choosenEnvflow!BF$9:BF$29,$B135,1)</f>
        <v>#REF!</v>
      </c>
      <c r="BG135" s="3" t="e">
        <f ca="1">choosenAgri!BG135*$E$1+choosenLivestock!K135*$I$1+choosenDomestic!K135*$F$1+choosenIndustry!K135*$G$1+$H$1*INDEX(choosenEnvflow!BG$9:BG$29,$B135,1)</f>
        <v>#REF!</v>
      </c>
      <c r="BH135" s="3" t="e">
        <f ca="1">choosenAgri!BH135*$E$1+choosenLivestock!L135*$I$1+choosenDomestic!L135*$F$1+choosenIndustry!L135*$G$1+$H$1*INDEX(choosenEnvflow!BH$9:BH$29,$B135,1)</f>
        <v>#REF!</v>
      </c>
      <c r="BI135" s="3" t="e">
        <f ca="1">choosenAgri!BI135*$E$1+choosenLivestock!M135*$I$1+choosenDomestic!M135*$F$1+choosenIndustry!M135*$G$1+$H$1*INDEX(choosenEnvflow!BI$9:BI$29,$B135,1)</f>
        <v>#REF!</v>
      </c>
      <c r="BJ135" s="3" t="e">
        <f ca="1">choosenAgri!BJ135*$E$1+choosenLivestock!N135*$I$1+choosenDomestic!N135*$F$1+choosenIndustry!N135*$G$1+$H$1*INDEX(choosenEnvflow!BJ$9:BJ$29,$B135,1)</f>
        <v>#REF!</v>
      </c>
      <c r="BK135" s="3" t="e">
        <f ca="1">choosenAgri!BK135*$E$1+choosenLivestock!O135*$I$1+choosenDomestic!O135*$F$1+choosenIndustry!O135*$G$1+$H$1*INDEX(choosenEnvflow!BK$9:BK$29,$B135,1)</f>
        <v>#REF!</v>
      </c>
      <c r="BL135" s="3" t="e">
        <f ca="1">choosenAgri!BL135*$E$1+choosenLivestock!P135*$I$1+choosenDomestic!P135*$F$1+choosenIndustry!P135*$G$1+$H$1*INDEX(choosenEnvflow!BL$9:BL$29,$B135,1)</f>
        <v>#REF!</v>
      </c>
    </row>
    <row r="136" spans="1:64" x14ac:dyDescent="0.25">
      <c r="A136">
        <v>2</v>
      </c>
      <c r="B136">
        <v>24</v>
      </c>
      <c r="C136" t="s">
        <v>3</v>
      </c>
      <c r="D136" s="3" t="e">
        <f ca="1">choosenAgri!D136*$E$1+choosenLivestock!D136*$I$1+choosenDomestic!D136*$F$1+choosenIndustry!D136*$G$1+$H$1*INDEX(choosenEnvflow!D$9:D$29,$B136,1)</f>
        <v>#REF!</v>
      </c>
      <c r="E136" s="3" t="e">
        <f ca="1">choosenAgri!E136*$E$1+choosenLivestock!E136*$I$1+choosenDomestic!E136*$F$1+choosenIndustry!E136*$G$1+$H$1*INDEX(choosenEnvflow!E$9:E$29,$B136,1)</f>
        <v>#REF!</v>
      </c>
      <c r="F136" s="3" t="e">
        <f ca="1">choosenAgri!F136*$E$1+choosenLivestock!F136*$I$1+choosenDomestic!F136*$F$1+choosenIndustry!F136*$G$1+$H$1*INDEX(choosenEnvflow!F$9:F$29,$B136,1)</f>
        <v>#REF!</v>
      </c>
      <c r="G136" s="3" t="e">
        <f ca="1">choosenAgri!G136*$E$1+choosenLivestock!G136*$I$1+choosenDomestic!G136*$F$1+choosenIndustry!G136*$G$1+$H$1*INDEX(choosenEnvflow!G$9:G$29,$B136,1)</f>
        <v>#REF!</v>
      </c>
      <c r="H136" s="3" t="e">
        <f ca="1">choosenAgri!H136*$E$1+choosenLivestock!H136*$I$1+choosenDomestic!H136*$F$1+choosenIndustry!H136*$G$1+$H$1*INDEX(choosenEnvflow!H$9:H$29,$B136,1)</f>
        <v>#REF!</v>
      </c>
      <c r="I136" s="3" t="e">
        <f ca="1">choosenAgri!I136*$E$1+choosenLivestock!I136*$I$1+choosenDomestic!I136*$F$1+choosenIndustry!I136*$G$1+$H$1*INDEX(choosenEnvflow!I$9:I$29,$B136,1)</f>
        <v>#REF!</v>
      </c>
      <c r="J136" s="3" t="e">
        <f ca="1">choosenAgri!J136*$E$1+choosenLivestock!J136*$I$1+choosenDomestic!J136*$F$1+choosenIndustry!J136*$G$1+$H$1*INDEX(choosenEnvflow!J$9:J$29,$B136,1)</f>
        <v>#REF!</v>
      </c>
      <c r="K136" s="3" t="e">
        <f ca="1">choosenAgri!K136*$E$1+choosenLivestock!K136*$I$1+choosenDomestic!K136*$F$1+choosenIndustry!K136*$G$1+$H$1*INDEX(choosenEnvflow!K$9:K$29,$B136,1)</f>
        <v>#REF!</v>
      </c>
      <c r="L136" s="3" t="e">
        <f ca="1">choosenAgri!L136*$E$1+choosenLivestock!L136*$I$1+choosenDomestic!L136*$F$1+choosenIndustry!L136*$G$1+$H$1*INDEX(choosenEnvflow!L$9:L$29,$B136,1)</f>
        <v>#REF!</v>
      </c>
      <c r="M136" s="3" t="e">
        <f ca="1">choosenAgri!M136*$E$1+choosenLivestock!M136*$I$1+choosenDomestic!M136*$F$1+choosenIndustry!M136*$G$1+$H$1*INDEX(choosenEnvflow!M$9:M$29,$B136,1)</f>
        <v>#REF!</v>
      </c>
      <c r="N136" s="3" t="e">
        <f ca="1">choosenAgri!N136*$E$1+choosenLivestock!N136*$I$1+choosenDomestic!N136*$F$1+choosenIndustry!N136*$G$1+$H$1*INDEX(choosenEnvflow!N$9:N$29,$B136,1)</f>
        <v>#REF!</v>
      </c>
      <c r="O136" s="3" t="e">
        <f ca="1">choosenAgri!O136*$E$1+choosenLivestock!O136*$I$1+choosenDomestic!O136*$F$1+choosenIndustry!O136*$G$1+$H$1*INDEX(choosenEnvflow!O$9:O$29,$B136,1)</f>
        <v>#REF!</v>
      </c>
      <c r="P136" s="3" t="e">
        <f ca="1">choosenAgri!P136*$E$1+choosenLivestock!P136*$I$1+choosenDomestic!P136*$F$1+choosenIndustry!P136*$G$1+$H$1*INDEX(choosenEnvflow!P$9:P$29,$B136,1)</f>
        <v>#REF!</v>
      </c>
      <c r="R136">
        <v>24</v>
      </c>
      <c r="S136" t="s">
        <v>3</v>
      </c>
      <c r="T136" s="14" t="e">
        <f ca="1">choosenAgri!T136*$E$1+choosenLivestock!D136*$I$1+choosenDomestic!D136*$F$1+choosenIndustry!D136*$G$1+$H$1*INDEX(choosenEnvflow!T$9:T$29,$B136,1)</f>
        <v>#REF!</v>
      </c>
      <c r="U136" s="14" t="e">
        <f ca="1">choosenAgri!U136*$E$1+choosenLivestock!E136*$I$1+choosenDomestic!E136*$F$1+choosenIndustry!E136*$G$1+$H$1*INDEX(choosenEnvflow!U$9:U$29,$B136,1)</f>
        <v>#REF!</v>
      </c>
      <c r="V136" s="14" t="e">
        <f ca="1">choosenAgri!V136*$E$1+choosenLivestock!F136*$I$1+choosenDomestic!F136*$F$1+choosenIndustry!F136*$G$1+$H$1*INDEX(choosenEnvflow!V$9:V$29,$B136,1)</f>
        <v>#REF!</v>
      </c>
      <c r="W136" s="14" t="e">
        <f ca="1">choosenAgri!W136*$E$1+choosenLivestock!G136*$I$1+choosenDomestic!G136*$F$1+choosenIndustry!G136*$G$1+$H$1*INDEX(choosenEnvflow!W$9:W$29,$B136,1)</f>
        <v>#REF!</v>
      </c>
      <c r="X136" s="14" t="e">
        <f ca="1">choosenAgri!X136*$E$1+choosenLivestock!H136*$I$1+choosenDomestic!H136*$F$1+choosenIndustry!H136*$G$1+$H$1*INDEX(choosenEnvflow!X$9:X$29,$B136,1)</f>
        <v>#REF!</v>
      </c>
      <c r="Y136" s="14" t="e">
        <f ca="1">choosenAgri!Y136*$E$1+choosenLivestock!I136*$I$1+choosenDomestic!I136*$F$1+choosenIndustry!I136*$G$1+$H$1*INDEX(choosenEnvflow!Y$9:Y$29,$B136,1)</f>
        <v>#REF!</v>
      </c>
      <c r="Z136" s="14" t="e">
        <f ca="1">choosenAgri!Z136*$E$1+choosenLivestock!J136*$I$1+choosenDomestic!J136*$F$1+choosenIndustry!J136*$G$1+$H$1*INDEX(choosenEnvflow!Z$9:Z$29,$B136,1)</f>
        <v>#REF!</v>
      </c>
      <c r="AA136" s="14" t="e">
        <f ca="1">choosenAgri!AA136*$E$1+choosenLivestock!K136*$I$1+choosenDomestic!K136*$F$1+choosenIndustry!K136*$G$1+$H$1*INDEX(choosenEnvflow!AA$9:AA$29,$B136,1)</f>
        <v>#REF!</v>
      </c>
      <c r="AB136" s="14" t="e">
        <f ca="1">choosenAgri!AB136*$E$1+choosenLivestock!L136*$I$1+choosenDomestic!L136*$F$1+choosenIndustry!L136*$G$1+$H$1*INDEX(choosenEnvflow!AB$9:AB$29,$B136,1)</f>
        <v>#REF!</v>
      </c>
      <c r="AC136" s="14" t="e">
        <f ca="1">choosenAgri!AC136*$E$1+choosenLivestock!M136*$I$1+choosenDomestic!M136*$F$1+choosenIndustry!M136*$G$1+$H$1*INDEX(choosenEnvflow!AC$9:AC$29,$B136,1)</f>
        <v>#REF!</v>
      </c>
      <c r="AD136" s="14" t="e">
        <f ca="1">choosenAgri!AD136*$E$1+choosenLivestock!N136*$I$1+choosenDomestic!N136*$F$1+choosenIndustry!N136*$G$1+$H$1*INDEX(choosenEnvflow!AD$9:AD$29,$B136,1)</f>
        <v>#REF!</v>
      </c>
      <c r="AE136" s="14" t="e">
        <f ca="1">choosenAgri!AE136*$E$1+choosenLivestock!O136*$I$1+choosenDomestic!O136*$F$1+choosenIndustry!O136*$G$1+$H$1*INDEX(choosenEnvflow!AE$9:AE$29,$B136,1)</f>
        <v>#REF!</v>
      </c>
      <c r="AF136" s="14" t="e">
        <f ca="1">choosenAgri!AF136*$E$1+choosenLivestock!P136*$I$1+choosenDomestic!P136*$F$1+choosenIndustry!P136*$G$1+$H$1*INDEX(choosenEnvflow!AF$9:AF$29,$B136,1)</f>
        <v>#REF!</v>
      </c>
      <c r="AH136">
        <v>24</v>
      </c>
      <c r="AI136" t="s">
        <v>3</v>
      </c>
      <c r="AJ136" s="3" t="e">
        <f ca="1">choosenAgri!AJ136*$E$1+choosenLivestock!D136*$I$1+choosenDomestic!D136*$F$1+choosenIndustry!D136*$G$1+$H$1*INDEX(choosenEnvflow!AJ$9:AJ$29,$B136,1)</f>
        <v>#REF!</v>
      </c>
      <c r="AK136" s="3" t="e">
        <f ca="1">choosenAgri!AK136*$E$1+choosenLivestock!E136*$I$1+choosenDomestic!E136*$F$1+choosenIndustry!E136*$G$1+$H$1*INDEX(choosenEnvflow!AK$9:AK$29,$B136,1)</f>
        <v>#REF!</v>
      </c>
      <c r="AL136" s="3" t="e">
        <f ca="1">choosenAgri!AL136*$E$1+choosenLivestock!F136*$I$1+choosenDomestic!F136*$F$1+choosenIndustry!F136*$G$1+$H$1*INDEX(choosenEnvflow!AL$9:AL$29,$B136,1)</f>
        <v>#REF!</v>
      </c>
      <c r="AM136" s="3" t="e">
        <f ca="1">choosenAgri!AM136*$E$1+choosenLivestock!G136*$I$1+choosenDomestic!G136*$F$1+choosenIndustry!G136*$G$1+$H$1*INDEX(choosenEnvflow!AM$9:AM$29,$B136,1)</f>
        <v>#REF!</v>
      </c>
      <c r="AN136" s="3" t="e">
        <f ca="1">choosenAgri!AN136*$E$1+choosenLivestock!H136*$I$1+choosenDomestic!H136*$F$1+choosenIndustry!H136*$G$1+$H$1*INDEX(choosenEnvflow!AN$9:AN$29,$B136,1)</f>
        <v>#REF!</v>
      </c>
      <c r="AO136" s="3" t="e">
        <f ca="1">choosenAgri!AO136*$E$1+choosenLivestock!I136*$I$1+choosenDomestic!I136*$F$1+choosenIndustry!I136*$G$1+$H$1*INDEX(choosenEnvflow!AO$9:AO$29,$B136,1)</f>
        <v>#REF!</v>
      </c>
      <c r="AP136" s="3" t="e">
        <f ca="1">choosenAgri!AP136*$E$1+choosenLivestock!J136*$I$1+choosenDomestic!J136*$F$1+choosenIndustry!J136*$G$1+$H$1*INDEX(choosenEnvflow!AP$9:AP$29,$B136,1)</f>
        <v>#REF!</v>
      </c>
      <c r="AQ136" s="3" t="e">
        <f ca="1">choosenAgri!AQ136*$E$1+choosenLivestock!K136*$I$1+choosenDomestic!K136*$F$1+choosenIndustry!K136*$G$1+$H$1*INDEX(choosenEnvflow!AQ$9:AQ$29,$B136,1)</f>
        <v>#REF!</v>
      </c>
      <c r="AR136" s="3" t="e">
        <f ca="1">choosenAgri!AR136*$E$1+choosenLivestock!L136*$I$1+choosenDomestic!L136*$F$1+choosenIndustry!L136*$G$1+$H$1*INDEX(choosenEnvflow!AR$9:AR$29,$B136,1)</f>
        <v>#REF!</v>
      </c>
      <c r="AS136" s="3" t="e">
        <f ca="1">choosenAgri!AS136*$E$1+choosenLivestock!M136*$I$1+choosenDomestic!M136*$F$1+choosenIndustry!M136*$G$1+$H$1*INDEX(choosenEnvflow!AS$9:AS$29,$B136,1)</f>
        <v>#REF!</v>
      </c>
      <c r="AT136" s="3" t="e">
        <f ca="1">choosenAgri!AT136*$E$1+choosenLivestock!N136*$I$1+choosenDomestic!N136*$F$1+choosenIndustry!N136*$G$1+$H$1*INDEX(choosenEnvflow!AT$9:AT$29,$B136,1)</f>
        <v>#REF!</v>
      </c>
      <c r="AU136" s="3" t="e">
        <f ca="1">choosenAgri!AU136*$E$1+choosenLivestock!O136*$I$1+choosenDomestic!O136*$F$1+choosenIndustry!O136*$G$1+$H$1*INDEX(choosenEnvflow!AU$9:AU$29,$B136,1)</f>
        <v>#REF!</v>
      </c>
      <c r="AV136" s="3" t="e">
        <f ca="1">choosenAgri!AV136*$E$1+choosenLivestock!P136*$I$1+choosenDomestic!P136*$F$1+choosenIndustry!P136*$G$1+$H$1*INDEX(choosenEnvflow!AV$9:AV$29,$B136,1)</f>
        <v>#REF!</v>
      </c>
      <c r="AX136">
        <v>24</v>
      </c>
      <c r="AY136" t="s">
        <v>3</v>
      </c>
      <c r="AZ136" s="3" t="e">
        <f ca="1">choosenAgri!AZ136*$E$1+choosenLivestock!D136*$I$1+choosenDomestic!D136*$F$1+choosenIndustry!D136*$G$1+$H$1*INDEX(choosenEnvflow!AZ$9:AZ$29,$B136,1)</f>
        <v>#REF!</v>
      </c>
      <c r="BA136" s="3" t="e">
        <f ca="1">choosenAgri!BA136*$E$1+choosenLivestock!E136*$I$1+choosenDomestic!E136*$F$1+choosenIndustry!E136*$G$1+$H$1*INDEX(choosenEnvflow!BA$9:BA$29,$B136,1)</f>
        <v>#REF!</v>
      </c>
      <c r="BB136" s="3" t="e">
        <f ca="1">choosenAgri!BB136*$E$1+choosenLivestock!F136*$I$1+choosenDomestic!F136*$F$1+choosenIndustry!F136*$G$1+$H$1*INDEX(choosenEnvflow!BB$9:BB$29,$B136,1)</f>
        <v>#REF!</v>
      </c>
      <c r="BC136" s="3" t="e">
        <f ca="1">choosenAgri!BC136*$E$1+choosenLivestock!G136*$I$1+choosenDomestic!G136*$F$1+choosenIndustry!G136*$G$1+$H$1*INDEX(choosenEnvflow!BC$9:BC$29,$B136,1)</f>
        <v>#REF!</v>
      </c>
      <c r="BD136" s="3" t="e">
        <f ca="1">choosenAgri!BD136*$E$1+choosenLivestock!H136*$I$1+choosenDomestic!H136*$F$1+choosenIndustry!H136*$G$1+$H$1*INDEX(choosenEnvflow!BD$9:BD$29,$B136,1)</f>
        <v>#REF!</v>
      </c>
      <c r="BE136" s="3" t="e">
        <f ca="1">choosenAgri!BE136*$E$1+choosenLivestock!I136*$I$1+choosenDomestic!I136*$F$1+choosenIndustry!I136*$G$1+$H$1*INDEX(choosenEnvflow!BE$9:BE$29,$B136,1)</f>
        <v>#REF!</v>
      </c>
      <c r="BF136" s="3" t="e">
        <f ca="1">choosenAgri!BF136*$E$1+choosenLivestock!J136*$I$1+choosenDomestic!J136*$F$1+choosenIndustry!J136*$G$1+$H$1*INDEX(choosenEnvflow!BF$9:BF$29,$B136,1)</f>
        <v>#REF!</v>
      </c>
      <c r="BG136" s="3" t="e">
        <f ca="1">choosenAgri!BG136*$E$1+choosenLivestock!K136*$I$1+choosenDomestic!K136*$F$1+choosenIndustry!K136*$G$1+$H$1*INDEX(choosenEnvflow!BG$9:BG$29,$B136,1)</f>
        <v>#REF!</v>
      </c>
      <c r="BH136" s="3" t="e">
        <f ca="1">choosenAgri!BH136*$E$1+choosenLivestock!L136*$I$1+choosenDomestic!L136*$F$1+choosenIndustry!L136*$G$1+$H$1*INDEX(choosenEnvflow!BH$9:BH$29,$B136,1)</f>
        <v>#REF!</v>
      </c>
      <c r="BI136" s="3" t="e">
        <f ca="1">choosenAgri!BI136*$E$1+choosenLivestock!M136*$I$1+choosenDomestic!M136*$F$1+choosenIndustry!M136*$G$1+$H$1*INDEX(choosenEnvflow!BI$9:BI$29,$B136,1)</f>
        <v>#REF!</v>
      </c>
      <c r="BJ136" s="3" t="e">
        <f ca="1">choosenAgri!BJ136*$E$1+choosenLivestock!N136*$I$1+choosenDomestic!N136*$F$1+choosenIndustry!N136*$G$1+$H$1*INDEX(choosenEnvflow!BJ$9:BJ$29,$B136,1)</f>
        <v>#REF!</v>
      </c>
      <c r="BK136" s="3" t="e">
        <f ca="1">choosenAgri!BK136*$E$1+choosenLivestock!O136*$I$1+choosenDomestic!O136*$F$1+choosenIndustry!O136*$G$1+$H$1*INDEX(choosenEnvflow!BK$9:BK$29,$B136,1)</f>
        <v>#REF!</v>
      </c>
      <c r="BL136" s="3" t="e">
        <f ca="1">choosenAgri!BL136*$E$1+choosenLivestock!P136*$I$1+choosenDomestic!P136*$F$1+choosenIndustry!P136*$G$1+$H$1*INDEX(choosenEnvflow!BL$9:BL$29,$B136,1)</f>
        <v>#REF!</v>
      </c>
    </row>
    <row r="137" spans="1:64" x14ac:dyDescent="0.25">
      <c r="A137">
        <v>3</v>
      </c>
      <c r="B137">
        <v>24</v>
      </c>
      <c r="C137" t="s">
        <v>4</v>
      </c>
      <c r="D137" s="3" t="e">
        <f ca="1">choosenAgri!D137*$E$1+choosenLivestock!D137*$I$1+choosenDomestic!D137*$F$1+choosenIndustry!D137*$G$1+$H$1*INDEX(choosenEnvflow!D$9:D$29,$B137,1)</f>
        <v>#REF!</v>
      </c>
      <c r="E137" s="3" t="e">
        <f ca="1">choosenAgri!E137*$E$1+choosenLivestock!E137*$I$1+choosenDomestic!E137*$F$1+choosenIndustry!E137*$G$1+$H$1*INDEX(choosenEnvflow!E$9:E$29,$B137,1)</f>
        <v>#REF!</v>
      </c>
      <c r="F137" s="3" t="e">
        <f ca="1">choosenAgri!F137*$E$1+choosenLivestock!F137*$I$1+choosenDomestic!F137*$F$1+choosenIndustry!F137*$G$1+$H$1*INDEX(choosenEnvflow!F$9:F$29,$B137,1)</f>
        <v>#REF!</v>
      </c>
      <c r="G137" s="3" t="e">
        <f ca="1">choosenAgri!G137*$E$1+choosenLivestock!G137*$I$1+choosenDomestic!G137*$F$1+choosenIndustry!G137*$G$1+$H$1*INDEX(choosenEnvflow!G$9:G$29,$B137,1)</f>
        <v>#REF!</v>
      </c>
      <c r="H137" s="3" t="e">
        <f ca="1">choosenAgri!H137*$E$1+choosenLivestock!H137*$I$1+choosenDomestic!H137*$F$1+choosenIndustry!H137*$G$1+$H$1*INDEX(choosenEnvflow!H$9:H$29,$B137,1)</f>
        <v>#REF!</v>
      </c>
      <c r="I137" s="3" t="e">
        <f ca="1">choosenAgri!I137*$E$1+choosenLivestock!I137*$I$1+choosenDomestic!I137*$F$1+choosenIndustry!I137*$G$1+$H$1*INDEX(choosenEnvflow!I$9:I$29,$B137,1)</f>
        <v>#REF!</v>
      </c>
      <c r="J137" s="3" t="e">
        <f ca="1">choosenAgri!J137*$E$1+choosenLivestock!J137*$I$1+choosenDomestic!J137*$F$1+choosenIndustry!J137*$G$1+$H$1*INDEX(choosenEnvflow!J$9:J$29,$B137,1)</f>
        <v>#REF!</v>
      </c>
      <c r="K137" s="3" t="e">
        <f ca="1">choosenAgri!K137*$E$1+choosenLivestock!K137*$I$1+choosenDomestic!K137*$F$1+choosenIndustry!K137*$G$1+$H$1*INDEX(choosenEnvflow!K$9:K$29,$B137,1)</f>
        <v>#REF!</v>
      </c>
      <c r="L137" s="3" t="e">
        <f ca="1">choosenAgri!L137*$E$1+choosenLivestock!L137*$I$1+choosenDomestic!L137*$F$1+choosenIndustry!L137*$G$1+$H$1*INDEX(choosenEnvflow!L$9:L$29,$B137,1)</f>
        <v>#REF!</v>
      </c>
      <c r="M137" s="3" t="e">
        <f ca="1">choosenAgri!M137*$E$1+choosenLivestock!M137*$I$1+choosenDomestic!M137*$F$1+choosenIndustry!M137*$G$1+$H$1*INDEX(choosenEnvflow!M$9:M$29,$B137,1)</f>
        <v>#REF!</v>
      </c>
      <c r="N137" s="3" t="e">
        <f ca="1">choosenAgri!N137*$E$1+choosenLivestock!N137*$I$1+choosenDomestic!N137*$F$1+choosenIndustry!N137*$G$1+$H$1*INDEX(choosenEnvflow!N$9:N$29,$B137,1)</f>
        <v>#REF!</v>
      </c>
      <c r="O137" s="3" t="e">
        <f ca="1">choosenAgri!O137*$E$1+choosenLivestock!O137*$I$1+choosenDomestic!O137*$F$1+choosenIndustry!O137*$G$1+$H$1*INDEX(choosenEnvflow!O$9:O$29,$B137,1)</f>
        <v>#REF!</v>
      </c>
      <c r="P137" s="3" t="e">
        <f ca="1">choosenAgri!P137*$E$1+choosenLivestock!P137*$I$1+choosenDomestic!P137*$F$1+choosenIndustry!P137*$G$1+$H$1*INDEX(choosenEnvflow!P$9:P$29,$B137,1)</f>
        <v>#REF!</v>
      </c>
      <c r="R137">
        <v>24</v>
      </c>
      <c r="S137" t="s">
        <v>4</v>
      </c>
      <c r="T137" s="14" t="e">
        <f ca="1">choosenAgri!T137*$E$1+choosenLivestock!D137*$I$1+choosenDomestic!D137*$F$1+choosenIndustry!D137*$G$1+$H$1*INDEX(choosenEnvflow!T$9:T$29,$B137,1)</f>
        <v>#REF!</v>
      </c>
      <c r="U137" s="14" t="e">
        <f ca="1">choosenAgri!U137*$E$1+choosenLivestock!E137*$I$1+choosenDomestic!E137*$F$1+choosenIndustry!E137*$G$1+$H$1*INDEX(choosenEnvflow!U$9:U$29,$B137,1)</f>
        <v>#REF!</v>
      </c>
      <c r="V137" s="14" t="e">
        <f ca="1">choosenAgri!V137*$E$1+choosenLivestock!F137*$I$1+choosenDomestic!F137*$F$1+choosenIndustry!F137*$G$1+$H$1*INDEX(choosenEnvflow!V$9:V$29,$B137,1)</f>
        <v>#REF!</v>
      </c>
      <c r="W137" s="14" t="e">
        <f ca="1">choosenAgri!W137*$E$1+choosenLivestock!G137*$I$1+choosenDomestic!G137*$F$1+choosenIndustry!G137*$G$1+$H$1*INDEX(choosenEnvflow!W$9:W$29,$B137,1)</f>
        <v>#REF!</v>
      </c>
      <c r="X137" s="14" t="e">
        <f ca="1">choosenAgri!X137*$E$1+choosenLivestock!H137*$I$1+choosenDomestic!H137*$F$1+choosenIndustry!H137*$G$1+$H$1*INDEX(choosenEnvflow!X$9:X$29,$B137,1)</f>
        <v>#REF!</v>
      </c>
      <c r="Y137" s="14" t="e">
        <f ca="1">choosenAgri!Y137*$E$1+choosenLivestock!I137*$I$1+choosenDomestic!I137*$F$1+choosenIndustry!I137*$G$1+$H$1*INDEX(choosenEnvflow!Y$9:Y$29,$B137,1)</f>
        <v>#REF!</v>
      </c>
      <c r="Z137" s="14" t="e">
        <f ca="1">choosenAgri!Z137*$E$1+choosenLivestock!J137*$I$1+choosenDomestic!J137*$F$1+choosenIndustry!J137*$G$1+$H$1*INDEX(choosenEnvflow!Z$9:Z$29,$B137,1)</f>
        <v>#REF!</v>
      </c>
      <c r="AA137" s="14" t="e">
        <f ca="1">choosenAgri!AA137*$E$1+choosenLivestock!K137*$I$1+choosenDomestic!K137*$F$1+choosenIndustry!K137*$G$1+$H$1*INDEX(choosenEnvflow!AA$9:AA$29,$B137,1)</f>
        <v>#REF!</v>
      </c>
      <c r="AB137" s="14" t="e">
        <f ca="1">choosenAgri!AB137*$E$1+choosenLivestock!L137*$I$1+choosenDomestic!L137*$F$1+choosenIndustry!L137*$G$1+$H$1*INDEX(choosenEnvflow!AB$9:AB$29,$B137,1)</f>
        <v>#REF!</v>
      </c>
      <c r="AC137" s="14" t="e">
        <f ca="1">choosenAgri!AC137*$E$1+choosenLivestock!M137*$I$1+choosenDomestic!M137*$F$1+choosenIndustry!M137*$G$1+$H$1*INDEX(choosenEnvflow!AC$9:AC$29,$B137,1)</f>
        <v>#REF!</v>
      </c>
      <c r="AD137" s="14" t="e">
        <f ca="1">choosenAgri!AD137*$E$1+choosenLivestock!N137*$I$1+choosenDomestic!N137*$F$1+choosenIndustry!N137*$G$1+$H$1*INDEX(choosenEnvflow!AD$9:AD$29,$B137,1)</f>
        <v>#REF!</v>
      </c>
      <c r="AE137" s="14" t="e">
        <f ca="1">choosenAgri!AE137*$E$1+choosenLivestock!O137*$I$1+choosenDomestic!O137*$F$1+choosenIndustry!O137*$G$1+$H$1*INDEX(choosenEnvflow!AE$9:AE$29,$B137,1)</f>
        <v>#REF!</v>
      </c>
      <c r="AF137" s="14" t="e">
        <f ca="1">choosenAgri!AF137*$E$1+choosenLivestock!P137*$I$1+choosenDomestic!P137*$F$1+choosenIndustry!P137*$G$1+$H$1*INDEX(choosenEnvflow!AF$9:AF$29,$B137,1)</f>
        <v>#REF!</v>
      </c>
      <c r="AH137">
        <v>24</v>
      </c>
      <c r="AI137" t="s">
        <v>4</v>
      </c>
      <c r="AJ137" s="3" t="e">
        <f ca="1">choosenAgri!AJ137*$E$1+choosenLivestock!D137*$I$1+choosenDomestic!D137*$F$1+choosenIndustry!D137*$G$1+$H$1*INDEX(choosenEnvflow!AJ$9:AJ$29,$B137,1)</f>
        <v>#REF!</v>
      </c>
      <c r="AK137" s="3" t="e">
        <f ca="1">choosenAgri!AK137*$E$1+choosenLivestock!E137*$I$1+choosenDomestic!E137*$F$1+choosenIndustry!E137*$G$1+$H$1*INDEX(choosenEnvflow!AK$9:AK$29,$B137,1)</f>
        <v>#REF!</v>
      </c>
      <c r="AL137" s="3" t="e">
        <f ca="1">choosenAgri!AL137*$E$1+choosenLivestock!F137*$I$1+choosenDomestic!F137*$F$1+choosenIndustry!F137*$G$1+$H$1*INDEX(choosenEnvflow!AL$9:AL$29,$B137,1)</f>
        <v>#REF!</v>
      </c>
      <c r="AM137" s="3" t="e">
        <f ca="1">choosenAgri!AM137*$E$1+choosenLivestock!G137*$I$1+choosenDomestic!G137*$F$1+choosenIndustry!G137*$G$1+$H$1*INDEX(choosenEnvflow!AM$9:AM$29,$B137,1)</f>
        <v>#REF!</v>
      </c>
      <c r="AN137" s="3" t="e">
        <f ca="1">choosenAgri!AN137*$E$1+choosenLivestock!H137*$I$1+choosenDomestic!H137*$F$1+choosenIndustry!H137*$G$1+$H$1*INDEX(choosenEnvflow!AN$9:AN$29,$B137,1)</f>
        <v>#REF!</v>
      </c>
      <c r="AO137" s="3" t="e">
        <f ca="1">choosenAgri!AO137*$E$1+choosenLivestock!I137*$I$1+choosenDomestic!I137*$F$1+choosenIndustry!I137*$G$1+$H$1*INDEX(choosenEnvflow!AO$9:AO$29,$B137,1)</f>
        <v>#REF!</v>
      </c>
      <c r="AP137" s="3" t="e">
        <f ca="1">choosenAgri!AP137*$E$1+choosenLivestock!J137*$I$1+choosenDomestic!J137*$F$1+choosenIndustry!J137*$G$1+$H$1*INDEX(choosenEnvflow!AP$9:AP$29,$B137,1)</f>
        <v>#REF!</v>
      </c>
      <c r="AQ137" s="3" t="e">
        <f ca="1">choosenAgri!AQ137*$E$1+choosenLivestock!K137*$I$1+choosenDomestic!K137*$F$1+choosenIndustry!K137*$G$1+$H$1*INDEX(choosenEnvflow!AQ$9:AQ$29,$B137,1)</f>
        <v>#REF!</v>
      </c>
      <c r="AR137" s="3" t="e">
        <f ca="1">choosenAgri!AR137*$E$1+choosenLivestock!L137*$I$1+choosenDomestic!L137*$F$1+choosenIndustry!L137*$G$1+$H$1*INDEX(choosenEnvflow!AR$9:AR$29,$B137,1)</f>
        <v>#REF!</v>
      </c>
      <c r="AS137" s="3" t="e">
        <f ca="1">choosenAgri!AS137*$E$1+choosenLivestock!M137*$I$1+choosenDomestic!M137*$F$1+choosenIndustry!M137*$G$1+$H$1*INDEX(choosenEnvflow!AS$9:AS$29,$B137,1)</f>
        <v>#REF!</v>
      </c>
      <c r="AT137" s="3" t="e">
        <f ca="1">choosenAgri!AT137*$E$1+choosenLivestock!N137*$I$1+choosenDomestic!N137*$F$1+choosenIndustry!N137*$G$1+$H$1*INDEX(choosenEnvflow!AT$9:AT$29,$B137,1)</f>
        <v>#REF!</v>
      </c>
      <c r="AU137" s="3" t="e">
        <f ca="1">choosenAgri!AU137*$E$1+choosenLivestock!O137*$I$1+choosenDomestic!O137*$F$1+choosenIndustry!O137*$G$1+$H$1*INDEX(choosenEnvflow!AU$9:AU$29,$B137,1)</f>
        <v>#REF!</v>
      </c>
      <c r="AV137" s="3" t="e">
        <f ca="1">choosenAgri!AV137*$E$1+choosenLivestock!P137*$I$1+choosenDomestic!P137*$F$1+choosenIndustry!P137*$G$1+$H$1*INDEX(choosenEnvflow!AV$9:AV$29,$B137,1)</f>
        <v>#REF!</v>
      </c>
      <c r="AX137">
        <v>24</v>
      </c>
      <c r="AY137" t="s">
        <v>4</v>
      </c>
      <c r="AZ137" s="3" t="e">
        <f ca="1">choosenAgri!AZ137*$E$1+choosenLivestock!D137*$I$1+choosenDomestic!D137*$F$1+choosenIndustry!D137*$G$1+$H$1*INDEX(choosenEnvflow!AZ$9:AZ$29,$B137,1)</f>
        <v>#REF!</v>
      </c>
      <c r="BA137" s="3" t="e">
        <f ca="1">choosenAgri!BA137*$E$1+choosenLivestock!E137*$I$1+choosenDomestic!E137*$F$1+choosenIndustry!E137*$G$1+$H$1*INDEX(choosenEnvflow!BA$9:BA$29,$B137,1)</f>
        <v>#REF!</v>
      </c>
      <c r="BB137" s="3" t="e">
        <f ca="1">choosenAgri!BB137*$E$1+choosenLivestock!F137*$I$1+choosenDomestic!F137*$F$1+choosenIndustry!F137*$G$1+$H$1*INDEX(choosenEnvflow!BB$9:BB$29,$B137,1)</f>
        <v>#REF!</v>
      </c>
      <c r="BC137" s="3" t="e">
        <f ca="1">choosenAgri!BC137*$E$1+choosenLivestock!G137*$I$1+choosenDomestic!G137*$F$1+choosenIndustry!G137*$G$1+$H$1*INDEX(choosenEnvflow!BC$9:BC$29,$B137,1)</f>
        <v>#REF!</v>
      </c>
      <c r="BD137" s="3" t="e">
        <f ca="1">choosenAgri!BD137*$E$1+choosenLivestock!H137*$I$1+choosenDomestic!H137*$F$1+choosenIndustry!H137*$G$1+$H$1*INDEX(choosenEnvflow!BD$9:BD$29,$B137,1)</f>
        <v>#REF!</v>
      </c>
      <c r="BE137" s="3" t="e">
        <f ca="1">choosenAgri!BE137*$E$1+choosenLivestock!I137*$I$1+choosenDomestic!I137*$F$1+choosenIndustry!I137*$G$1+$H$1*INDEX(choosenEnvflow!BE$9:BE$29,$B137,1)</f>
        <v>#REF!</v>
      </c>
      <c r="BF137" s="3" t="e">
        <f ca="1">choosenAgri!BF137*$E$1+choosenLivestock!J137*$I$1+choosenDomestic!J137*$F$1+choosenIndustry!J137*$G$1+$H$1*INDEX(choosenEnvflow!BF$9:BF$29,$B137,1)</f>
        <v>#REF!</v>
      </c>
      <c r="BG137" s="3" t="e">
        <f ca="1">choosenAgri!BG137*$E$1+choosenLivestock!K137*$I$1+choosenDomestic!K137*$F$1+choosenIndustry!K137*$G$1+$H$1*INDEX(choosenEnvflow!BG$9:BG$29,$B137,1)</f>
        <v>#REF!</v>
      </c>
      <c r="BH137" s="3" t="e">
        <f ca="1">choosenAgri!BH137*$E$1+choosenLivestock!L137*$I$1+choosenDomestic!L137*$F$1+choosenIndustry!L137*$G$1+$H$1*INDEX(choosenEnvflow!BH$9:BH$29,$B137,1)</f>
        <v>#REF!</v>
      </c>
      <c r="BI137" s="3" t="e">
        <f ca="1">choosenAgri!BI137*$E$1+choosenLivestock!M137*$I$1+choosenDomestic!M137*$F$1+choosenIndustry!M137*$G$1+$H$1*INDEX(choosenEnvflow!BI$9:BI$29,$B137,1)</f>
        <v>#REF!</v>
      </c>
      <c r="BJ137" s="3" t="e">
        <f ca="1">choosenAgri!BJ137*$E$1+choosenLivestock!N137*$I$1+choosenDomestic!N137*$F$1+choosenIndustry!N137*$G$1+$H$1*INDEX(choosenEnvflow!BJ$9:BJ$29,$B137,1)</f>
        <v>#REF!</v>
      </c>
      <c r="BK137" s="3" t="e">
        <f ca="1">choosenAgri!BK137*$E$1+choosenLivestock!O137*$I$1+choosenDomestic!O137*$F$1+choosenIndustry!O137*$G$1+$H$1*INDEX(choosenEnvflow!BK$9:BK$29,$B137,1)</f>
        <v>#REF!</v>
      </c>
      <c r="BL137" s="3" t="e">
        <f ca="1">choosenAgri!BL137*$E$1+choosenLivestock!P137*$I$1+choosenDomestic!P137*$F$1+choosenIndustry!P137*$G$1+$H$1*INDEX(choosenEnvflow!BL$9:BL$29,$B137,1)</f>
        <v>#REF!</v>
      </c>
    </row>
    <row r="138" spans="1:64" x14ac:dyDescent="0.25">
      <c r="A138">
        <v>4</v>
      </c>
      <c r="B138">
        <v>24</v>
      </c>
      <c r="C138" t="s">
        <v>5</v>
      </c>
      <c r="D138" s="3" t="e">
        <f ca="1">choosenAgri!D138*$E$1+choosenLivestock!D138*$I$1+choosenDomestic!D138*$F$1+choosenIndustry!D138*$G$1+$H$1*INDEX(choosenEnvflow!D$9:D$29,$B138,1)</f>
        <v>#REF!</v>
      </c>
      <c r="E138" s="3" t="e">
        <f ca="1">choosenAgri!E138*$E$1+choosenLivestock!E138*$I$1+choosenDomestic!E138*$F$1+choosenIndustry!E138*$G$1+$H$1*INDEX(choosenEnvflow!E$9:E$29,$B138,1)</f>
        <v>#REF!</v>
      </c>
      <c r="F138" s="3" t="e">
        <f ca="1">choosenAgri!F138*$E$1+choosenLivestock!F138*$I$1+choosenDomestic!F138*$F$1+choosenIndustry!F138*$G$1+$H$1*INDEX(choosenEnvflow!F$9:F$29,$B138,1)</f>
        <v>#REF!</v>
      </c>
      <c r="G138" s="3" t="e">
        <f ca="1">choosenAgri!G138*$E$1+choosenLivestock!G138*$I$1+choosenDomestic!G138*$F$1+choosenIndustry!G138*$G$1+$H$1*INDEX(choosenEnvflow!G$9:G$29,$B138,1)</f>
        <v>#REF!</v>
      </c>
      <c r="H138" s="3" t="e">
        <f ca="1">choosenAgri!H138*$E$1+choosenLivestock!H138*$I$1+choosenDomestic!H138*$F$1+choosenIndustry!H138*$G$1+$H$1*INDEX(choosenEnvflow!H$9:H$29,$B138,1)</f>
        <v>#REF!</v>
      </c>
      <c r="I138" s="3" t="e">
        <f ca="1">choosenAgri!I138*$E$1+choosenLivestock!I138*$I$1+choosenDomestic!I138*$F$1+choosenIndustry!I138*$G$1+$H$1*INDEX(choosenEnvflow!I$9:I$29,$B138,1)</f>
        <v>#REF!</v>
      </c>
      <c r="J138" s="3" t="e">
        <f ca="1">choosenAgri!J138*$E$1+choosenLivestock!J138*$I$1+choosenDomestic!J138*$F$1+choosenIndustry!J138*$G$1+$H$1*INDEX(choosenEnvflow!J$9:J$29,$B138,1)</f>
        <v>#REF!</v>
      </c>
      <c r="K138" s="3" t="e">
        <f ca="1">choosenAgri!K138*$E$1+choosenLivestock!K138*$I$1+choosenDomestic!K138*$F$1+choosenIndustry!K138*$G$1+$H$1*INDEX(choosenEnvflow!K$9:K$29,$B138,1)</f>
        <v>#REF!</v>
      </c>
      <c r="L138" s="3" t="e">
        <f ca="1">choosenAgri!L138*$E$1+choosenLivestock!L138*$I$1+choosenDomestic!L138*$F$1+choosenIndustry!L138*$G$1+$H$1*INDEX(choosenEnvflow!L$9:L$29,$B138,1)</f>
        <v>#REF!</v>
      </c>
      <c r="M138" s="3" t="e">
        <f ca="1">choosenAgri!M138*$E$1+choosenLivestock!M138*$I$1+choosenDomestic!M138*$F$1+choosenIndustry!M138*$G$1+$H$1*INDEX(choosenEnvflow!M$9:M$29,$B138,1)</f>
        <v>#REF!</v>
      </c>
      <c r="N138" s="3" t="e">
        <f ca="1">choosenAgri!N138*$E$1+choosenLivestock!N138*$I$1+choosenDomestic!N138*$F$1+choosenIndustry!N138*$G$1+$H$1*INDEX(choosenEnvflow!N$9:N$29,$B138,1)</f>
        <v>#REF!</v>
      </c>
      <c r="O138" s="3" t="e">
        <f ca="1">choosenAgri!O138*$E$1+choosenLivestock!O138*$I$1+choosenDomestic!O138*$F$1+choosenIndustry!O138*$G$1+$H$1*INDEX(choosenEnvflow!O$9:O$29,$B138,1)</f>
        <v>#REF!</v>
      </c>
      <c r="P138" s="3" t="e">
        <f ca="1">choosenAgri!P138*$E$1+choosenLivestock!P138*$I$1+choosenDomestic!P138*$F$1+choosenIndustry!P138*$G$1+$H$1*INDEX(choosenEnvflow!P$9:P$29,$B138,1)</f>
        <v>#REF!</v>
      </c>
      <c r="R138">
        <v>24</v>
      </c>
      <c r="S138" t="s">
        <v>5</v>
      </c>
      <c r="T138" s="14" t="e">
        <f ca="1">choosenAgri!T138*$E$1+choosenLivestock!D138*$I$1+choosenDomestic!D138*$F$1+choosenIndustry!D138*$G$1+$H$1*INDEX(choosenEnvflow!T$9:T$29,$B138,1)</f>
        <v>#REF!</v>
      </c>
      <c r="U138" s="14" t="e">
        <f ca="1">choosenAgri!U138*$E$1+choosenLivestock!E138*$I$1+choosenDomestic!E138*$F$1+choosenIndustry!E138*$G$1+$H$1*INDEX(choosenEnvflow!U$9:U$29,$B138,1)</f>
        <v>#REF!</v>
      </c>
      <c r="V138" s="14" t="e">
        <f ca="1">choosenAgri!V138*$E$1+choosenLivestock!F138*$I$1+choosenDomestic!F138*$F$1+choosenIndustry!F138*$G$1+$H$1*INDEX(choosenEnvflow!V$9:V$29,$B138,1)</f>
        <v>#REF!</v>
      </c>
      <c r="W138" s="14" t="e">
        <f ca="1">choosenAgri!W138*$E$1+choosenLivestock!G138*$I$1+choosenDomestic!G138*$F$1+choosenIndustry!G138*$G$1+$H$1*INDEX(choosenEnvflow!W$9:W$29,$B138,1)</f>
        <v>#REF!</v>
      </c>
      <c r="X138" s="14" t="e">
        <f ca="1">choosenAgri!X138*$E$1+choosenLivestock!H138*$I$1+choosenDomestic!H138*$F$1+choosenIndustry!H138*$G$1+$H$1*INDEX(choosenEnvflow!X$9:X$29,$B138,1)</f>
        <v>#REF!</v>
      </c>
      <c r="Y138" s="14" t="e">
        <f ca="1">choosenAgri!Y138*$E$1+choosenLivestock!I138*$I$1+choosenDomestic!I138*$F$1+choosenIndustry!I138*$G$1+$H$1*INDEX(choosenEnvflow!Y$9:Y$29,$B138,1)</f>
        <v>#REF!</v>
      </c>
      <c r="Z138" s="14" t="e">
        <f ca="1">choosenAgri!Z138*$E$1+choosenLivestock!J138*$I$1+choosenDomestic!J138*$F$1+choosenIndustry!J138*$G$1+$H$1*INDEX(choosenEnvflow!Z$9:Z$29,$B138,1)</f>
        <v>#REF!</v>
      </c>
      <c r="AA138" s="14" t="e">
        <f ca="1">choosenAgri!AA138*$E$1+choosenLivestock!K138*$I$1+choosenDomestic!K138*$F$1+choosenIndustry!K138*$G$1+$H$1*INDEX(choosenEnvflow!AA$9:AA$29,$B138,1)</f>
        <v>#REF!</v>
      </c>
      <c r="AB138" s="14" t="e">
        <f ca="1">choosenAgri!AB138*$E$1+choosenLivestock!L138*$I$1+choosenDomestic!L138*$F$1+choosenIndustry!L138*$G$1+$H$1*INDEX(choosenEnvflow!AB$9:AB$29,$B138,1)</f>
        <v>#REF!</v>
      </c>
      <c r="AC138" s="14" t="e">
        <f ca="1">choosenAgri!AC138*$E$1+choosenLivestock!M138*$I$1+choosenDomestic!M138*$F$1+choosenIndustry!M138*$G$1+$H$1*INDEX(choosenEnvflow!AC$9:AC$29,$B138,1)</f>
        <v>#REF!</v>
      </c>
      <c r="AD138" s="14" t="e">
        <f ca="1">choosenAgri!AD138*$E$1+choosenLivestock!N138*$I$1+choosenDomestic!N138*$F$1+choosenIndustry!N138*$G$1+$H$1*INDEX(choosenEnvflow!AD$9:AD$29,$B138,1)</f>
        <v>#REF!</v>
      </c>
      <c r="AE138" s="14" t="e">
        <f ca="1">choosenAgri!AE138*$E$1+choosenLivestock!O138*$I$1+choosenDomestic!O138*$F$1+choosenIndustry!O138*$G$1+$H$1*INDEX(choosenEnvflow!AE$9:AE$29,$B138,1)</f>
        <v>#REF!</v>
      </c>
      <c r="AF138" s="14" t="e">
        <f ca="1">choosenAgri!AF138*$E$1+choosenLivestock!P138*$I$1+choosenDomestic!P138*$F$1+choosenIndustry!P138*$G$1+$H$1*INDEX(choosenEnvflow!AF$9:AF$29,$B138,1)</f>
        <v>#REF!</v>
      </c>
      <c r="AH138">
        <v>24</v>
      </c>
      <c r="AI138" t="s">
        <v>5</v>
      </c>
      <c r="AJ138" s="3" t="e">
        <f ca="1">choosenAgri!AJ138*$E$1+choosenLivestock!D138*$I$1+choosenDomestic!D138*$F$1+choosenIndustry!D138*$G$1+$H$1*INDEX(choosenEnvflow!AJ$9:AJ$29,$B138,1)</f>
        <v>#REF!</v>
      </c>
      <c r="AK138" s="3" t="e">
        <f ca="1">choosenAgri!AK138*$E$1+choosenLivestock!E138*$I$1+choosenDomestic!E138*$F$1+choosenIndustry!E138*$G$1+$H$1*INDEX(choosenEnvflow!AK$9:AK$29,$B138,1)</f>
        <v>#REF!</v>
      </c>
      <c r="AL138" s="3" t="e">
        <f ca="1">choosenAgri!AL138*$E$1+choosenLivestock!F138*$I$1+choosenDomestic!F138*$F$1+choosenIndustry!F138*$G$1+$H$1*INDEX(choosenEnvflow!AL$9:AL$29,$B138,1)</f>
        <v>#REF!</v>
      </c>
      <c r="AM138" s="3" t="e">
        <f ca="1">choosenAgri!AM138*$E$1+choosenLivestock!G138*$I$1+choosenDomestic!G138*$F$1+choosenIndustry!G138*$G$1+$H$1*INDEX(choosenEnvflow!AM$9:AM$29,$B138,1)</f>
        <v>#REF!</v>
      </c>
      <c r="AN138" s="3" t="e">
        <f ca="1">choosenAgri!AN138*$E$1+choosenLivestock!H138*$I$1+choosenDomestic!H138*$F$1+choosenIndustry!H138*$G$1+$H$1*INDEX(choosenEnvflow!AN$9:AN$29,$B138,1)</f>
        <v>#REF!</v>
      </c>
      <c r="AO138" s="3" t="e">
        <f ca="1">choosenAgri!AO138*$E$1+choosenLivestock!I138*$I$1+choosenDomestic!I138*$F$1+choosenIndustry!I138*$G$1+$H$1*INDEX(choosenEnvflow!AO$9:AO$29,$B138,1)</f>
        <v>#REF!</v>
      </c>
      <c r="AP138" s="3" t="e">
        <f ca="1">choosenAgri!AP138*$E$1+choosenLivestock!J138*$I$1+choosenDomestic!J138*$F$1+choosenIndustry!J138*$G$1+$H$1*INDEX(choosenEnvflow!AP$9:AP$29,$B138,1)</f>
        <v>#REF!</v>
      </c>
      <c r="AQ138" s="3" t="e">
        <f ca="1">choosenAgri!AQ138*$E$1+choosenLivestock!K138*$I$1+choosenDomestic!K138*$F$1+choosenIndustry!K138*$G$1+$H$1*INDEX(choosenEnvflow!AQ$9:AQ$29,$B138,1)</f>
        <v>#REF!</v>
      </c>
      <c r="AR138" s="3" t="e">
        <f ca="1">choosenAgri!AR138*$E$1+choosenLivestock!L138*$I$1+choosenDomestic!L138*$F$1+choosenIndustry!L138*$G$1+$H$1*INDEX(choosenEnvflow!AR$9:AR$29,$B138,1)</f>
        <v>#REF!</v>
      </c>
      <c r="AS138" s="3" t="e">
        <f ca="1">choosenAgri!AS138*$E$1+choosenLivestock!M138*$I$1+choosenDomestic!M138*$F$1+choosenIndustry!M138*$G$1+$H$1*INDEX(choosenEnvflow!AS$9:AS$29,$B138,1)</f>
        <v>#REF!</v>
      </c>
      <c r="AT138" s="3" t="e">
        <f ca="1">choosenAgri!AT138*$E$1+choosenLivestock!N138*$I$1+choosenDomestic!N138*$F$1+choosenIndustry!N138*$G$1+$H$1*INDEX(choosenEnvflow!AT$9:AT$29,$B138,1)</f>
        <v>#REF!</v>
      </c>
      <c r="AU138" s="3" t="e">
        <f ca="1">choosenAgri!AU138*$E$1+choosenLivestock!O138*$I$1+choosenDomestic!O138*$F$1+choosenIndustry!O138*$G$1+$H$1*INDEX(choosenEnvflow!AU$9:AU$29,$B138,1)</f>
        <v>#REF!</v>
      </c>
      <c r="AV138" s="3" t="e">
        <f ca="1">choosenAgri!AV138*$E$1+choosenLivestock!P138*$I$1+choosenDomestic!P138*$F$1+choosenIndustry!P138*$G$1+$H$1*INDEX(choosenEnvflow!AV$9:AV$29,$B138,1)</f>
        <v>#REF!</v>
      </c>
      <c r="AX138">
        <v>24</v>
      </c>
      <c r="AY138" t="s">
        <v>5</v>
      </c>
      <c r="AZ138" s="3" t="e">
        <f ca="1">choosenAgri!AZ138*$E$1+choosenLivestock!D138*$I$1+choosenDomestic!D138*$F$1+choosenIndustry!D138*$G$1+$H$1*INDEX(choosenEnvflow!AZ$9:AZ$29,$B138,1)</f>
        <v>#REF!</v>
      </c>
      <c r="BA138" s="3" t="e">
        <f ca="1">choosenAgri!BA138*$E$1+choosenLivestock!E138*$I$1+choosenDomestic!E138*$F$1+choosenIndustry!E138*$G$1+$H$1*INDEX(choosenEnvflow!BA$9:BA$29,$B138,1)</f>
        <v>#REF!</v>
      </c>
      <c r="BB138" s="3" t="e">
        <f ca="1">choosenAgri!BB138*$E$1+choosenLivestock!F138*$I$1+choosenDomestic!F138*$F$1+choosenIndustry!F138*$G$1+$H$1*INDEX(choosenEnvflow!BB$9:BB$29,$B138,1)</f>
        <v>#REF!</v>
      </c>
      <c r="BC138" s="3" t="e">
        <f ca="1">choosenAgri!BC138*$E$1+choosenLivestock!G138*$I$1+choosenDomestic!G138*$F$1+choosenIndustry!G138*$G$1+$H$1*INDEX(choosenEnvflow!BC$9:BC$29,$B138,1)</f>
        <v>#REF!</v>
      </c>
      <c r="BD138" s="3" t="e">
        <f ca="1">choosenAgri!BD138*$E$1+choosenLivestock!H138*$I$1+choosenDomestic!H138*$F$1+choosenIndustry!H138*$G$1+$H$1*INDEX(choosenEnvflow!BD$9:BD$29,$B138,1)</f>
        <v>#REF!</v>
      </c>
      <c r="BE138" s="3" t="e">
        <f ca="1">choosenAgri!BE138*$E$1+choosenLivestock!I138*$I$1+choosenDomestic!I138*$F$1+choosenIndustry!I138*$G$1+$H$1*INDEX(choosenEnvflow!BE$9:BE$29,$B138,1)</f>
        <v>#REF!</v>
      </c>
      <c r="BF138" s="3" t="e">
        <f ca="1">choosenAgri!BF138*$E$1+choosenLivestock!J138*$I$1+choosenDomestic!J138*$F$1+choosenIndustry!J138*$G$1+$H$1*INDEX(choosenEnvflow!BF$9:BF$29,$B138,1)</f>
        <v>#REF!</v>
      </c>
      <c r="BG138" s="3" t="e">
        <f ca="1">choosenAgri!BG138*$E$1+choosenLivestock!K138*$I$1+choosenDomestic!K138*$F$1+choosenIndustry!K138*$G$1+$H$1*INDEX(choosenEnvflow!BG$9:BG$29,$B138,1)</f>
        <v>#REF!</v>
      </c>
      <c r="BH138" s="3" t="e">
        <f ca="1">choosenAgri!BH138*$E$1+choosenLivestock!L138*$I$1+choosenDomestic!L138*$F$1+choosenIndustry!L138*$G$1+$H$1*INDEX(choosenEnvflow!BH$9:BH$29,$B138,1)</f>
        <v>#REF!</v>
      </c>
      <c r="BI138" s="3" t="e">
        <f ca="1">choosenAgri!BI138*$E$1+choosenLivestock!M138*$I$1+choosenDomestic!M138*$F$1+choosenIndustry!M138*$G$1+$H$1*INDEX(choosenEnvflow!BI$9:BI$29,$B138,1)</f>
        <v>#REF!</v>
      </c>
      <c r="BJ138" s="3" t="e">
        <f ca="1">choosenAgri!BJ138*$E$1+choosenLivestock!N138*$I$1+choosenDomestic!N138*$F$1+choosenIndustry!N138*$G$1+$H$1*INDEX(choosenEnvflow!BJ$9:BJ$29,$B138,1)</f>
        <v>#REF!</v>
      </c>
      <c r="BK138" s="3" t="e">
        <f ca="1">choosenAgri!BK138*$E$1+choosenLivestock!O138*$I$1+choosenDomestic!O138*$F$1+choosenIndustry!O138*$G$1+$H$1*INDEX(choosenEnvflow!BK$9:BK$29,$B138,1)</f>
        <v>#REF!</v>
      </c>
      <c r="BL138" s="3" t="e">
        <f ca="1">choosenAgri!BL138*$E$1+choosenLivestock!P138*$I$1+choosenDomestic!P138*$F$1+choosenIndustry!P138*$G$1+$H$1*INDEX(choosenEnvflow!BL$9:BL$29,$B138,1)</f>
        <v>#REF!</v>
      </c>
    </row>
    <row r="139" spans="1:64" x14ac:dyDescent="0.25">
      <c r="A139">
        <v>5</v>
      </c>
      <c r="B139">
        <v>24</v>
      </c>
      <c r="C139" t="s">
        <v>6</v>
      </c>
      <c r="D139" s="3" t="e">
        <f ca="1">choosenAgri!D139*$E$1+choosenLivestock!D139*$I$1+choosenDomestic!D139*$F$1+choosenIndustry!D139*$G$1+$H$1*INDEX(choosenEnvflow!D$9:D$29,$B139,1)</f>
        <v>#REF!</v>
      </c>
      <c r="E139" s="3" t="e">
        <f ca="1">choosenAgri!E139*$E$1+choosenLivestock!E139*$I$1+choosenDomestic!E139*$F$1+choosenIndustry!E139*$G$1+$H$1*INDEX(choosenEnvflow!E$9:E$29,$B139,1)</f>
        <v>#REF!</v>
      </c>
      <c r="F139" s="3" t="e">
        <f ca="1">choosenAgri!F139*$E$1+choosenLivestock!F139*$I$1+choosenDomestic!F139*$F$1+choosenIndustry!F139*$G$1+$H$1*INDEX(choosenEnvflow!F$9:F$29,$B139,1)</f>
        <v>#REF!</v>
      </c>
      <c r="G139" s="3" t="e">
        <f ca="1">choosenAgri!G139*$E$1+choosenLivestock!G139*$I$1+choosenDomestic!G139*$F$1+choosenIndustry!G139*$G$1+$H$1*INDEX(choosenEnvflow!G$9:G$29,$B139,1)</f>
        <v>#REF!</v>
      </c>
      <c r="H139" s="3" t="e">
        <f ca="1">choosenAgri!H139*$E$1+choosenLivestock!H139*$I$1+choosenDomestic!H139*$F$1+choosenIndustry!H139*$G$1+$H$1*INDEX(choosenEnvflow!H$9:H$29,$B139,1)</f>
        <v>#REF!</v>
      </c>
      <c r="I139" s="3" t="e">
        <f ca="1">choosenAgri!I139*$E$1+choosenLivestock!I139*$I$1+choosenDomestic!I139*$F$1+choosenIndustry!I139*$G$1+$H$1*INDEX(choosenEnvflow!I$9:I$29,$B139,1)</f>
        <v>#REF!</v>
      </c>
      <c r="J139" s="3" t="e">
        <f ca="1">choosenAgri!J139*$E$1+choosenLivestock!J139*$I$1+choosenDomestic!J139*$F$1+choosenIndustry!J139*$G$1+$H$1*INDEX(choosenEnvflow!J$9:J$29,$B139,1)</f>
        <v>#REF!</v>
      </c>
      <c r="K139" s="3" t="e">
        <f ca="1">choosenAgri!K139*$E$1+choosenLivestock!K139*$I$1+choosenDomestic!K139*$F$1+choosenIndustry!K139*$G$1+$H$1*INDEX(choosenEnvflow!K$9:K$29,$B139,1)</f>
        <v>#REF!</v>
      </c>
      <c r="L139" s="3" t="e">
        <f ca="1">choosenAgri!L139*$E$1+choosenLivestock!L139*$I$1+choosenDomestic!L139*$F$1+choosenIndustry!L139*$G$1+$H$1*INDEX(choosenEnvflow!L$9:L$29,$B139,1)</f>
        <v>#REF!</v>
      </c>
      <c r="M139" s="3" t="e">
        <f ca="1">choosenAgri!M139*$E$1+choosenLivestock!M139*$I$1+choosenDomestic!M139*$F$1+choosenIndustry!M139*$G$1+$H$1*INDEX(choosenEnvflow!M$9:M$29,$B139,1)</f>
        <v>#REF!</v>
      </c>
      <c r="N139" s="3" t="e">
        <f ca="1">choosenAgri!N139*$E$1+choosenLivestock!N139*$I$1+choosenDomestic!N139*$F$1+choosenIndustry!N139*$G$1+$H$1*INDEX(choosenEnvflow!N$9:N$29,$B139,1)</f>
        <v>#REF!</v>
      </c>
      <c r="O139" s="3" t="e">
        <f ca="1">choosenAgri!O139*$E$1+choosenLivestock!O139*$I$1+choosenDomestic!O139*$F$1+choosenIndustry!O139*$G$1+$H$1*INDEX(choosenEnvflow!O$9:O$29,$B139,1)</f>
        <v>#REF!</v>
      </c>
      <c r="P139" s="3" t="e">
        <f ca="1">choosenAgri!P139*$E$1+choosenLivestock!P139*$I$1+choosenDomestic!P139*$F$1+choosenIndustry!P139*$G$1+$H$1*INDEX(choosenEnvflow!P$9:P$29,$B139,1)</f>
        <v>#REF!</v>
      </c>
      <c r="R139">
        <v>24</v>
      </c>
      <c r="S139" t="s">
        <v>6</v>
      </c>
      <c r="T139" s="14" t="e">
        <f ca="1">choosenAgri!T139*$E$1+choosenLivestock!D139*$I$1+choosenDomestic!D139*$F$1+choosenIndustry!D139*$G$1+$H$1*INDEX(choosenEnvflow!T$9:T$29,$B139,1)</f>
        <v>#REF!</v>
      </c>
      <c r="U139" s="14" t="e">
        <f ca="1">choosenAgri!U139*$E$1+choosenLivestock!E139*$I$1+choosenDomestic!E139*$F$1+choosenIndustry!E139*$G$1+$H$1*INDEX(choosenEnvflow!U$9:U$29,$B139,1)</f>
        <v>#REF!</v>
      </c>
      <c r="V139" s="14" t="e">
        <f ca="1">choosenAgri!V139*$E$1+choosenLivestock!F139*$I$1+choosenDomestic!F139*$F$1+choosenIndustry!F139*$G$1+$H$1*INDEX(choosenEnvflow!V$9:V$29,$B139,1)</f>
        <v>#REF!</v>
      </c>
      <c r="W139" s="14" t="e">
        <f ca="1">choosenAgri!W139*$E$1+choosenLivestock!G139*$I$1+choosenDomestic!G139*$F$1+choosenIndustry!G139*$G$1+$H$1*INDEX(choosenEnvflow!W$9:W$29,$B139,1)</f>
        <v>#REF!</v>
      </c>
      <c r="X139" s="14" t="e">
        <f ca="1">choosenAgri!X139*$E$1+choosenLivestock!H139*$I$1+choosenDomestic!H139*$F$1+choosenIndustry!H139*$G$1+$H$1*INDEX(choosenEnvflow!X$9:X$29,$B139,1)</f>
        <v>#REF!</v>
      </c>
      <c r="Y139" s="14" t="e">
        <f ca="1">choosenAgri!Y139*$E$1+choosenLivestock!I139*$I$1+choosenDomestic!I139*$F$1+choosenIndustry!I139*$G$1+$H$1*INDEX(choosenEnvflow!Y$9:Y$29,$B139,1)</f>
        <v>#REF!</v>
      </c>
      <c r="Z139" s="14" t="e">
        <f ca="1">choosenAgri!Z139*$E$1+choosenLivestock!J139*$I$1+choosenDomestic!J139*$F$1+choosenIndustry!J139*$G$1+$H$1*INDEX(choosenEnvflow!Z$9:Z$29,$B139,1)</f>
        <v>#REF!</v>
      </c>
      <c r="AA139" s="14" t="e">
        <f ca="1">choosenAgri!AA139*$E$1+choosenLivestock!K139*$I$1+choosenDomestic!K139*$F$1+choosenIndustry!K139*$G$1+$H$1*INDEX(choosenEnvflow!AA$9:AA$29,$B139,1)</f>
        <v>#REF!</v>
      </c>
      <c r="AB139" s="14" t="e">
        <f ca="1">choosenAgri!AB139*$E$1+choosenLivestock!L139*$I$1+choosenDomestic!L139*$F$1+choosenIndustry!L139*$G$1+$H$1*INDEX(choosenEnvflow!AB$9:AB$29,$B139,1)</f>
        <v>#REF!</v>
      </c>
      <c r="AC139" s="14" t="e">
        <f ca="1">choosenAgri!AC139*$E$1+choosenLivestock!M139*$I$1+choosenDomestic!M139*$F$1+choosenIndustry!M139*$G$1+$H$1*INDEX(choosenEnvflow!AC$9:AC$29,$B139,1)</f>
        <v>#REF!</v>
      </c>
      <c r="AD139" s="14" t="e">
        <f ca="1">choosenAgri!AD139*$E$1+choosenLivestock!N139*$I$1+choosenDomestic!N139*$F$1+choosenIndustry!N139*$G$1+$H$1*INDEX(choosenEnvflow!AD$9:AD$29,$B139,1)</f>
        <v>#REF!</v>
      </c>
      <c r="AE139" s="14" t="e">
        <f ca="1">choosenAgri!AE139*$E$1+choosenLivestock!O139*$I$1+choosenDomestic!O139*$F$1+choosenIndustry!O139*$G$1+$H$1*INDEX(choosenEnvflow!AE$9:AE$29,$B139,1)</f>
        <v>#REF!</v>
      </c>
      <c r="AF139" s="14" t="e">
        <f ca="1">choosenAgri!AF139*$E$1+choosenLivestock!P139*$I$1+choosenDomestic!P139*$F$1+choosenIndustry!P139*$G$1+$H$1*INDEX(choosenEnvflow!AF$9:AF$29,$B139,1)</f>
        <v>#REF!</v>
      </c>
      <c r="AH139">
        <v>24</v>
      </c>
      <c r="AI139" t="s">
        <v>6</v>
      </c>
      <c r="AJ139" s="3" t="e">
        <f ca="1">choosenAgri!AJ139*$E$1+choosenLivestock!D139*$I$1+choosenDomestic!D139*$F$1+choosenIndustry!D139*$G$1+$H$1*INDEX(choosenEnvflow!AJ$9:AJ$29,$B139,1)</f>
        <v>#REF!</v>
      </c>
      <c r="AK139" s="3" t="e">
        <f ca="1">choosenAgri!AK139*$E$1+choosenLivestock!E139*$I$1+choosenDomestic!E139*$F$1+choosenIndustry!E139*$G$1+$H$1*INDEX(choosenEnvflow!AK$9:AK$29,$B139,1)</f>
        <v>#REF!</v>
      </c>
      <c r="AL139" s="3" t="e">
        <f ca="1">choosenAgri!AL139*$E$1+choosenLivestock!F139*$I$1+choosenDomestic!F139*$F$1+choosenIndustry!F139*$G$1+$H$1*INDEX(choosenEnvflow!AL$9:AL$29,$B139,1)</f>
        <v>#REF!</v>
      </c>
      <c r="AM139" s="3" t="e">
        <f ca="1">choosenAgri!AM139*$E$1+choosenLivestock!G139*$I$1+choosenDomestic!G139*$F$1+choosenIndustry!G139*$G$1+$H$1*INDEX(choosenEnvflow!AM$9:AM$29,$B139,1)</f>
        <v>#REF!</v>
      </c>
      <c r="AN139" s="3" t="e">
        <f ca="1">choosenAgri!AN139*$E$1+choosenLivestock!H139*$I$1+choosenDomestic!H139*$F$1+choosenIndustry!H139*$G$1+$H$1*INDEX(choosenEnvflow!AN$9:AN$29,$B139,1)</f>
        <v>#REF!</v>
      </c>
      <c r="AO139" s="3" t="e">
        <f ca="1">choosenAgri!AO139*$E$1+choosenLivestock!I139*$I$1+choosenDomestic!I139*$F$1+choosenIndustry!I139*$G$1+$H$1*INDEX(choosenEnvflow!AO$9:AO$29,$B139,1)</f>
        <v>#REF!</v>
      </c>
      <c r="AP139" s="3" t="e">
        <f ca="1">choosenAgri!AP139*$E$1+choosenLivestock!J139*$I$1+choosenDomestic!J139*$F$1+choosenIndustry!J139*$G$1+$H$1*INDEX(choosenEnvflow!AP$9:AP$29,$B139,1)</f>
        <v>#REF!</v>
      </c>
      <c r="AQ139" s="3" t="e">
        <f ca="1">choosenAgri!AQ139*$E$1+choosenLivestock!K139*$I$1+choosenDomestic!K139*$F$1+choosenIndustry!K139*$G$1+$H$1*INDEX(choosenEnvflow!AQ$9:AQ$29,$B139,1)</f>
        <v>#REF!</v>
      </c>
      <c r="AR139" s="3" t="e">
        <f ca="1">choosenAgri!AR139*$E$1+choosenLivestock!L139*$I$1+choosenDomestic!L139*$F$1+choosenIndustry!L139*$G$1+$H$1*INDEX(choosenEnvflow!AR$9:AR$29,$B139,1)</f>
        <v>#REF!</v>
      </c>
      <c r="AS139" s="3" t="e">
        <f ca="1">choosenAgri!AS139*$E$1+choosenLivestock!M139*$I$1+choosenDomestic!M139*$F$1+choosenIndustry!M139*$G$1+$H$1*INDEX(choosenEnvflow!AS$9:AS$29,$B139,1)</f>
        <v>#REF!</v>
      </c>
      <c r="AT139" s="3" t="e">
        <f ca="1">choosenAgri!AT139*$E$1+choosenLivestock!N139*$I$1+choosenDomestic!N139*$F$1+choosenIndustry!N139*$G$1+$H$1*INDEX(choosenEnvflow!AT$9:AT$29,$B139,1)</f>
        <v>#REF!</v>
      </c>
      <c r="AU139" s="3" t="e">
        <f ca="1">choosenAgri!AU139*$E$1+choosenLivestock!O139*$I$1+choosenDomestic!O139*$F$1+choosenIndustry!O139*$G$1+$H$1*INDEX(choosenEnvflow!AU$9:AU$29,$B139,1)</f>
        <v>#REF!</v>
      </c>
      <c r="AV139" s="3" t="e">
        <f ca="1">choosenAgri!AV139*$E$1+choosenLivestock!P139*$I$1+choosenDomestic!P139*$F$1+choosenIndustry!P139*$G$1+$H$1*INDEX(choosenEnvflow!AV$9:AV$29,$B139,1)</f>
        <v>#REF!</v>
      </c>
      <c r="AX139">
        <v>24</v>
      </c>
      <c r="AY139" t="s">
        <v>6</v>
      </c>
      <c r="AZ139" s="3" t="e">
        <f ca="1">choosenAgri!AZ139*$E$1+choosenLivestock!D139*$I$1+choosenDomestic!D139*$F$1+choosenIndustry!D139*$G$1+$H$1*INDEX(choosenEnvflow!AZ$9:AZ$29,$B139,1)</f>
        <v>#REF!</v>
      </c>
      <c r="BA139" s="3" t="e">
        <f ca="1">choosenAgri!BA139*$E$1+choosenLivestock!E139*$I$1+choosenDomestic!E139*$F$1+choosenIndustry!E139*$G$1+$H$1*INDEX(choosenEnvflow!BA$9:BA$29,$B139,1)</f>
        <v>#REF!</v>
      </c>
      <c r="BB139" s="3" t="e">
        <f ca="1">choosenAgri!BB139*$E$1+choosenLivestock!F139*$I$1+choosenDomestic!F139*$F$1+choosenIndustry!F139*$G$1+$H$1*INDEX(choosenEnvflow!BB$9:BB$29,$B139,1)</f>
        <v>#REF!</v>
      </c>
      <c r="BC139" s="3" t="e">
        <f ca="1">choosenAgri!BC139*$E$1+choosenLivestock!G139*$I$1+choosenDomestic!G139*$F$1+choosenIndustry!G139*$G$1+$H$1*INDEX(choosenEnvflow!BC$9:BC$29,$B139,1)</f>
        <v>#REF!</v>
      </c>
      <c r="BD139" s="3" t="e">
        <f ca="1">choosenAgri!BD139*$E$1+choosenLivestock!H139*$I$1+choosenDomestic!H139*$F$1+choosenIndustry!H139*$G$1+$H$1*INDEX(choosenEnvflow!BD$9:BD$29,$B139,1)</f>
        <v>#REF!</v>
      </c>
      <c r="BE139" s="3" t="e">
        <f ca="1">choosenAgri!BE139*$E$1+choosenLivestock!I139*$I$1+choosenDomestic!I139*$F$1+choosenIndustry!I139*$G$1+$H$1*INDEX(choosenEnvflow!BE$9:BE$29,$B139,1)</f>
        <v>#REF!</v>
      </c>
      <c r="BF139" s="3" t="e">
        <f ca="1">choosenAgri!BF139*$E$1+choosenLivestock!J139*$I$1+choosenDomestic!J139*$F$1+choosenIndustry!J139*$G$1+$H$1*INDEX(choosenEnvflow!BF$9:BF$29,$B139,1)</f>
        <v>#REF!</v>
      </c>
      <c r="BG139" s="3" t="e">
        <f ca="1">choosenAgri!BG139*$E$1+choosenLivestock!K139*$I$1+choosenDomestic!K139*$F$1+choosenIndustry!K139*$G$1+$H$1*INDEX(choosenEnvflow!BG$9:BG$29,$B139,1)</f>
        <v>#REF!</v>
      </c>
      <c r="BH139" s="3" t="e">
        <f ca="1">choosenAgri!BH139*$E$1+choosenLivestock!L139*$I$1+choosenDomestic!L139*$F$1+choosenIndustry!L139*$G$1+$H$1*INDEX(choosenEnvflow!BH$9:BH$29,$B139,1)</f>
        <v>#REF!</v>
      </c>
      <c r="BI139" s="3" t="e">
        <f ca="1">choosenAgri!BI139*$E$1+choosenLivestock!M139*$I$1+choosenDomestic!M139*$F$1+choosenIndustry!M139*$G$1+$H$1*INDEX(choosenEnvflow!BI$9:BI$29,$B139,1)</f>
        <v>#REF!</v>
      </c>
      <c r="BJ139" s="3" t="e">
        <f ca="1">choosenAgri!BJ139*$E$1+choosenLivestock!N139*$I$1+choosenDomestic!N139*$F$1+choosenIndustry!N139*$G$1+$H$1*INDEX(choosenEnvflow!BJ$9:BJ$29,$B139,1)</f>
        <v>#REF!</v>
      </c>
      <c r="BK139" s="3" t="e">
        <f ca="1">choosenAgri!BK139*$E$1+choosenLivestock!O139*$I$1+choosenDomestic!O139*$F$1+choosenIndustry!O139*$G$1+$H$1*INDEX(choosenEnvflow!BK$9:BK$29,$B139,1)</f>
        <v>#REF!</v>
      </c>
      <c r="BL139" s="3" t="e">
        <f ca="1">choosenAgri!BL139*$E$1+choosenLivestock!P139*$I$1+choosenDomestic!P139*$F$1+choosenIndustry!P139*$G$1+$H$1*INDEX(choosenEnvflow!BL$9:BL$29,$B139,1)</f>
        <v>#REF!</v>
      </c>
    </row>
    <row r="140" spans="1:64" x14ac:dyDescent="0.25">
      <c r="A140">
        <v>1</v>
      </c>
      <c r="B140">
        <v>25</v>
      </c>
      <c r="C140" t="s">
        <v>2</v>
      </c>
      <c r="D140" s="3" t="e">
        <f ca="1">choosenAgri!D140*$E$1+choosenLivestock!D140*$I$1+choosenDomestic!D140*$F$1+choosenIndustry!D140*$G$1+$H$1*INDEX(choosenEnvflow!D$9:D$29,$B140,1)</f>
        <v>#REF!</v>
      </c>
      <c r="E140" s="3" t="e">
        <f ca="1">choosenAgri!E140*$E$1+choosenLivestock!E140*$I$1+choosenDomestic!E140*$F$1+choosenIndustry!E140*$G$1+$H$1*INDEX(choosenEnvflow!E$9:E$29,$B140,1)</f>
        <v>#REF!</v>
      </c>
      <c r="F140" s="3" t="e">
        <f ca="1">choosenAgri!F140*$E$1+choosenLivestock!F140*$I$1+choosenDomestic!F140*$F$1+choosenIndustry!F140*$G$1+$H$1*INDEX(choosenEnvflow!F$9:F$29,$B140,1)</f>
        <v>#REF!</v>
      </c>
      <c r="G140" s="3" t="e">
        <f ca="1">choosenAgri!G140*$E$1+choosenLivestock!G140*$I$1+choosenDomestic!G140*$F$1+choosenIndustry!G140*$G$1+$H$1*INDEX(choosenEnvflow!G$9:G$29,$B140,1)</f>
        <v>#REF!</v>
      </c>
      <c r="H140" s="3" t="e">
        <f ca="1">choosenAgri!H140*$E$1+choosenLivestock!H140*$I$1+choosenDomestic!H140*$F$1+choosenIndustry!H140*$G$1+$H$1*INDEX(choosenEnvflow!H$9:H$29,$B140,1)</f>
        <v>#REF!</v>
      </c>
      <c r="I140" s="3" t="e">
        <f ca="1">choosenAgri!I140*$E$1+choosenLivestock!I140*$I$1+choosenDomestic!I140*$F$1+choosenIndustry!I140*$G$1+$H$1*INDEX(choosenEnvflow!I$9:I$29,$B140,1)</f>
        <v>#REF!</v>
      </c>
      <c r="J140" s="3" t="e">
        <f ca="1">choosenAgri!J140*$E$1+choosenLivestock!J140*$I$1+choosenDomestic!J140*$F$1+choosenIndustry!J140*$G$1+$H$1*INDEX(choosenEnvflow!J$9:J$29,$B140,1)</f>
        <v>#REF!</v>
      </c>
      <c r="K140" s="3" t="e">
        <f ca="1">choosenAgri!K140*$E$1+choosenLivestock!K140*$I$1+choosenDomestic!K140*$F$1+choosenIndustry!K140*$G$1+$H$1*INDEX(choosenEnvflow!K$9:K$29,$B140,1)</f>
        <v>#REF!</v>
      </c>
      <c r="L140" s="3" t="e">
        <f ca="1">choosenAgri!L140*$E$1+choosenLivestock!L140*$I$1+choosenDomestic!L140*$F$1+choosenIndustry!L140*$G$1+$H$1*INDEX(choosenEnvflow!L$9:L$29,$B140,1)</f>
        <v>#REF!</v>
      </c>
      <c r="M140" s="3" t="e">
        <f ca="1">choosenAgri!M140*$E$1+choosenLivestock!M140*$I$1+choosenDomestic!M140*$F$1+choosenIndustry!M140*$G$1+$H$1*INDEX(choosenEnvflow!M$9:M$29,$B140,1)</f>
        <v>#REF!</v>
      </c>
      <c r="N140" s="3" t="e">
        <f ca="1">choosenAgri!N140*$E$1+choosenLivestock!N140*$I$1+choosenDomestic!N140*$F$1+choosenIndustry!N140*$G$1+$H$1*INDEX(choosenEnvflow!N$9:N$29,$B140,1)</f>
        <v>#REF!</v>
      </c>
      <c r="O140" s="3" t="e">
        <f ca="1">choosenAgri!O140*$E$1+choosenLivestock!O140*$I$1+choosenDomestic!O140*$F$1+choosenIndustry!O140*$G$1+$H$1*INDEX(choosenEnvflow!O$9:O$29,$B140,1)</f>
        <v>#REF!</v>
      </c>
      <c r="P140" s="3" t="e">
        <f ca="1">choosenAgri!P140*$E$1+choosenLivestock!P140*$I$1+choosenDomestic!P140*$F$1+choosenIndustry!P140*$G$1+$H$1*INDEX(choosenEnvflow!P$9:P$29,$B140,1)</f>
        <v>#REF!</v>
      </c>
      <c r="R140">
        <v>25</v>
      </c>
      <c r="S140" t="s">
        <v>2</v>
      </c>
      <c r="T140" s="14" t="e">
        <f ca="1">choosenAgri!T140*$E$1+choosenLivestock!D140*$I$1+choosenDomestic!D140*$F$1+choosenIndustry!D140*$G$1+$H$1*INDEX(choosenEnvflow!T$9:T$29,$B140,1)</f>
        <v>#REF!</v>
      </c>
      <c r="U140" s="14" t="e">
        <f ca="1">choosenAgri!U140*$E$1+choosenLivestock!E140*$I$1+choosenDomestic!E140*$F$1+choosenIndustry!E140*$G$1+$H$1*INDEX(choosenEnvflow!U$9:U$29,$B140,1)</f>
        <v>#REF!</v>
      </c>
      <c r="V140" s="14" t="e">
        <f ca="1">choosenAgri!V140*$E$1+choosenLivestock!F140*$I$1+choosenDomestic!F140*$F$1+choosenIndustry!F140*$G$1+$H$1*INDEX(choosenEnvflow!V$9:V$29,$B140,1)</f>
        <v>#REF!</v>
      </c>
      <c r="W140" s="14" t="e">
        <f ca="1">choosenAgri!W140*$E$1+choosenLivestock!G140*$I$1+choosenDomestic!G140*$F$1+choosenIndustry!G140*$G$1+$H$1*INDEX(choosenEnvflow!W$9:W$29,$B140,1)</f>
        <v>#REF!</v>
      </c>
      <c r="X140" s="14" t="e">
        <f ca="1">choosenAgri!X140*$E$1+choosenLivestock!H140*$I$1+choosenDomestic!H140*$F$1+choosenIndustry!H140*$G$1+$H$1*INDEX(choosenEnvflow!X$9:X$29,$B140,1)</f>
        <v>#REF!</v>
      </c>
      <c r="Y140" s="14" t="e">
        <f ca="1">choosenAgri!Y140*$E$1+choosenLivestock!I140*$I$1+choosenDomestic!I140*$F$1+choosenIndustry!I140*$G$1+$H$1*INDEX(choosenEnvflow!Y$9:Y$29,$B140,1)</f>
        <v>#REF!</v>
      </c>
      <c r="Z140" s="14" t="e">
        <f ca="1">choosenAgri!Z140*$E$1+choosenLivestock!J140*$I$1+choosenDomestic!J140*$F$1+choosenIndustry!J140*$G$1+$H$1*INDEX(choosenEnvflow!Z$9:Z$29,$B140,1)</f>
        <v>#REF!</v>
      </c>
      <c r="AA140" s="14" t="e">
        <f ca="1">choosenAgri!AA140*$E$1+choosenLivestock!K140*$I$1+choosenDomestic!K140*$F$1+choosenIndustry!K140*$G$1+$H$1*INDEX(choosenEnvflow!AA$9:AA$29,$B140,1)</f>
        <v>#REF!</v>
      </c>
      <c r="AB140" s="14" t="e">
        <f ca="1">choosenAgri!AB140*$E$1+choosenLivestock!L140*$I$1+choosenDomestic!L140*$F$1+choosenIndustry!L140*$G$1+$H$1*INDEX(choosenEnvflow!AB$9:AB$29,$B140,1)</f>
        <v>#REF!</v>
      </c>
      <c r="AC140" s="14" t="e">
        <f ca="1">choosenAgri!AC140*$E$1+choosenLivestock!M140*$I$1+choosenDomestic!M140*$F$1+choosenIndustry!M140*$G$1+$H$1*INDEX(choosenEnvflow!AC$9:AC$29,$B140,1)</f>
        <v>#REF!</v>
      </c>
      <c r="AD140" s="14" t="e">
        <f ca="1">choosenAgri!AD140*$E$1+choosenLivestock!N140*$I$1+choosenDomestic!N140*$F$1+choosenIndustry!N140*$G$1+$H$1*INDEX(choosenEnvflow!AD$9:AD$29,$B140,1)</f>
        <v>#REF!</v>
      </c>
      <c r="AE140" s="14" t="e">
        <f ca="1">choosenAgri!AE140*$E$1+choosenLivestock!O140*$I$1+choosenDomestic!O140*$F$1+choosenIndustry!O140*$G$1+$H$1*INDEX(choosenEnvflow!AE$9:AE$29,$B140,1)</f>
        <v>#REF!</v>
      </c>
      <c r="AF140" s="14" t="e">
        <f ca="1">choosenAgri!AF140*$E$1+choosenLivestock!P140*$I$1+choosenDomestic!P140*$F$1+choosenIndustry!P140*$G$1+$H$1*INDEX(choosenEnvflow!AF$9:AF$29,$B140,1)</f>
        <v>#REF!</v>
      </c>
      <c r="AH140">
        <v>25</v>
      </c>
      <c r="AI140" t="s">
        <v>2</v>
      </c>
      <c r="AJ140" s="3" t="e">
        <f ca="1">choosenAgri!AJ140*$E$1+choosenLivestock!D140*$I$1+choosenDomestic!D140*$F$1+choosenIndustry!D140*$G$1+$H$1*INDEX(choosenEnvflow!AJ$9:AJ$29,$B140,1)</f>
        <v>#REF!</v>
      </c>
      <c r="AK140" s="3" t="e">
        <f ca="1">choosenAgri!AK140*$E$1+choosenLivestock!E140*$I$1+choosenDomestic!E140*$F$1+choosenIndustry!E140*$G$1+$H$1*INDEX(choosenEnvflow!AK$9:AK$29,$B140,1)</f>
        <v>#REF!</v>
      </c>
      <c r="AL140" s="3" t="e">
        <f ca="1">choosenAgri!AL140*$E$1+choosenLivestock!F140*$I$1+choosenDomestic!F140*$F$1+choosenIndustry!F140*$G$1+$H$1*INDEX(choosenEnvflow!AL$9:AL$29,$B140,1)</f>
        <v>#REF!</v>
      </c>
      <c r="AM140" s="3" t="e">
        <f ca="1">choosenAgri!AM140*$E$1+choosenLivestock!G140*$I$1+choosenDomestic!G140*$F$1+choosenIndustry!G140*$G$1+$H$1*INDEX(choosenEnvflow!AM$9:AM$29,$B140,1)</f>
        <v>#REF!</v>
      </c>
      <c r="AN140" s="3" t="e">
        <f ca="1">choosenAgri!AN140*$E$1+choosenLivestock!H140*$I$1+choosenDomestic!H140*$F$1+choosenIndustry!H140*$G$1+$H$1*INDEX(choosenEnvflow!AN$9:AN$29,$B140,1)</f>
        <v>#REF!</v>
      </c>
      <c r="AO140" s="3" t="e">
        <f ca="1">choosenAgri!AO140*$E$1+choosenLivestock!I140*$I$1+choosenDomestic!I140*$F$1+choosenIndustry!I140*$G$1+$H$1*INDEX(choosenEnvflow!AO$9:AO$29,$B140,1)</f>
        <v>#REF!</v>
      </c>
      <c r="AP140" s="3" t="e">
        <f ca="1">choosenAgri!AP140*$E$1+choosenLivestock!J140*$I$1+choosenDomestic!J140*$F$1+choosenIndustry!J140*$G$1+$H$1*INDEX(choosenEnvflow!AP$9:AP$29,$B140,1)</f>
        <v>#REF!</v>
      </c>
      <c r="AQ140" s="3" t="e">
        <f ca="1">choosenAgri!AQ140*$E$1+choosenLivestock!K140*$I$1+choosenDomestic!K140*$F$1+choosenIndustry!K140*$G$1+$H$1*INDEX(choosenEnvflow!AQ$9:AQ$29,$B140,1)</f>
        <v>#REF!</v>
      </c>
      <c r="AR140" s="3" t="e">
        <f ca="1">choosenAgri!AR140*$E$1+choosenLivestock!L140*$I$1+choosenDomestic!L140*$F$1+choosenIndustry!L140*$G$1+$H$1*INDEX(choosenEnvflow!AR$9:AR$29,$B140,1)</f>
        <v>#REF!</v>
      </c>
      <c r="AS140" s="3" t="e">
        <f ca="1">choosenAgri!AS140*$E$1+choosenLivestock!M140*$I$1+choosenDomestic!M140*$F$1+choosenIndustry!M140*$G$1+$H$1*INDEX(choosenEnvflow!AS$9:AS$29,$B140,1)</f>
        <v>#REF!</v>
      </c>
      <c r="AT140" s="3" t="e">
        <f ca="1">choosenAgri!AT140*$E$1+choosenLivestock!N140*$I$1+choosenDomestic!N140*$F$1+choosenIndustry!N140*$G$1+$H$1*INDEX(choosenEnvflow!AT$9:AT$29,$B140,1)</f>
        <v>#REF!</v>
      </c>
      <c r="AU140" s="3" t="e">
        <f ca="1">choosenAgri!AU140*$E$1+choosenLivestock!O140*$I$1+choosenDomestic!O140*$F$1+choosenIndustry!O140*$G$1+$H$1*INDEX(choosenEnvflow!AU$9:AU$29,$B140,1)</f>
        <v>#REF!</v>
      </c>
      <c r="AV140" s="3" t="e">
        <f ca="1">choosenAgri!AV140*$E$1+choosenLivestock!P140*$I$1+choosenDomestic!P140*$F$1+choosenIndustry!P140*$G$1+$H$1*INDEX(choosenEnvflow!AV$9:AV$29,$B140,1)</f>
        <v>#REF!</v>
      </c>
      <c r="AX140">
        <v>25</v>
      </c>
      <c r="AY140" t="s">
        <v>2</v>
      </c>
      <c r="AZ140" s="3" t="e">
        <f ca="1">choosenAgri!AZ140*$E$1+choosenLivestock!D140*$I$1+choosenDomestic!D140*$F$1+choosenIndustry!D140*$G$1+$H$1*INDEX(choosenEnvflow!AZ$9:AZ$29,$B140,1)</f>
        <v>#REF!</v>
      </c>
      <c r="BA140" s="3" t="e">
        <f ca="1">choosenAgri!BA140*$E$1+choosenLivestock!E140*$I$1+choosenDomestic!E140*$F$1+choosenIndustry!E140*$G$1+$H$1*INDEX(choosenEnvflow!BA$9:BA$29,$B140,1)</f>
        <v>#REF!</v>
      </c>
      <c r="BB140" s="3" t="e">
        <f ca="1">choosenAgri!BB140*$E$1+choosenLivestock!F140*$I$1+choosenDomestic!F140*$F$1+choosenIndustry!F140*$G$1+$H$1*INDEX(choosenEnvflow!BB$9:BB$29,$B140,1)</f>
        <v>#REF!</v>
      </c>
      <c r="BC140" s="3" t="e">
        <f ca="1">choosenAgri!BC140*$E$1+choosenLivestock!G140*$I$1+choosenDomestic!G140*$F$1+choosenIndustry!G140*$G$1+$H$1*INDEX(choosenEnvflow!BC$9:BC$29,$B140,1)</f>
        <v>#REF!</v>
      </c>
      <c r="BD140" s="3" t="e">
        <f ca="1">choosenAgri!BD140*$E$1+choosenLivestock!H140*$I$1+choosenDomestic!H140*$F$1+choosenIndustry!H140*$G$1+$H$1*INDEX(choosenEnvflow!BD$9:BD$29,$B140,1)</f>
        <v>#REF!</v>
      </c>
      <c r="BE140" s="3" t="e">
        <f ca="1">choosenAgri!BE140*$E$1+choosenLivestock!I140*$I$1+choosenDomestic!I140*$F$1+choosenIndustry!I140*$G$1+$H$1*INDEX(choosenEnvflow!BE$9:BE$29,$B140,1)</f>
        <v>#REF!</v>
      </c>
      <c r="BF140" s="3" t="e">
        <f ca="1">choosenAgri!BF140*$E$1+choosenLivestock!J140*$I$1+choosenDomestic!J140*$F$1+choosenIndustry!J140*$G$1+$H$1*INDEX(choosenEnvflow!BF$9:BF$29,$B140,1)</f>
        <v>#REF!</v>
      </c>
      <c r="BG140" s="3" t="e">
        <f ca="1">choosenAgri!BG140*$E$1+choosenLivestock!K140*$I$1+choosenDomestic!K140*$F$1+choosenIndustry!K140*$G$1+$H$1*INDEX(choosenEnvflow!BG$9:BG$29,$B140,1)</f>
        <v>#REF!</v>
      </c>
      <c r="BH140" s="3" t="e">
        <f ca="1">choosenAgri!BH140*$E$1+choosenLivestock!L140*$I$1+choosenDomestic!L140*$F$1+choosenIndustry!L140*$G$1+$H$1*INDEX(choosenEnvflow!BH$9:BH$29,$B140,1)</f>
        <v>#REF!</v>
      </c>
      <c r="BI140" s="3" t="e">
        <f ca="1">choosenAgri!BI140*$E$1+choosenLivestock!M140*$I$1+choosenDomestic!M140*$F$1+choosenIndustry!M140*$G$1+$H$1*INDEX(choosenEnvflow!BI$9:BI$29,$B140,1)</f>
        <v>#REF!</v>
      </c>
      <c r="BJ140" s="3" t="e">
        <f ca="1">choosenAgri!BJ140*$E$1+choosenLivestock!N140*$I$1+choosenDomestic!N140*$F$1+choosenIndustry!N140*$G$1+$H$1*INDEX(choosenEnvflow!BJ$9:BJ$29,$B140,1)</f>
        <v>#REF!</v>
      </c>
      <c r="BK140" s="3" t="e">
        <f ca="1">choosenAgri!BK140*$E$1+choosenLivestock!O140*$I$1+choosenDomestic!O140*$F$1+choosenIndustry!O140*$G$1+$H$1*INDEX(choosenEnvflow!BK$9:BK$29,$B140,1)</f>
        <v>#REF!</v>
      </c>
      <c r="BL140" s="3" t="e">
        <f ca="1">choosenAgri!BL140*$E$1+choosenLivestock!P140*$I$1+choosenDomestic!P140*$F$1+choosenIndustry!P140*$G$1+$H$1*INDEX(choosenEnvflow!BL$9:BL$29,$B140,1)</f>
        <v>#REF!</v>
      </c>
    </row>
    <row r="141" spans="1:64" x14ac:dyDescent="0.25">
      <c r="A141">
        <v>2</v>
      </c>
      <c r="B141">
        <v>25</v>
      </c>
      <c r="C141" t="s">
        <v>3</v>
      </c>
      <c r="D141" s="3" t="e">
        <f ca="1">choosenAgri!D141*$E$1+choosenLivestock!D141*$I$1+choosenDomestic!D141*$F$1+choosenIndustry!D141*$G$1+$H$1*INDEX(choosenEnvflow!D$9:D$29,$B141,1)</f>
        <v>#REF!</v>
      </c>
      <c r="E141" s="3" t="e">
        <f ca="1">choosenAgri!E141*$E$1+choosenLivestock!E141*$I$1+choosenDomestic!E141*$F$1+choosenIndustry!E141*$G$1+$H$1*INDEX(choosenEnvflow!E$9:E$29,$B141,1)</f>
        <v>#REF!</v>
      </c>
      <c r="F141" s="3" t="e">
        <f ca="1">choosenAgri!F141*$E$1+choosenLivestock!F141*$I$1+choosenDomestic!F141*$F$1+choosenIndustry!F141*$G$1+$H$1*INDEX(choosenEnvflow!F$9:F$29,$B141,1)</f>
        <v>#REF!</v>
      </c>
      <c r="G141" s="3" t="e">
        <f ca="1">choosenAgri!G141*$E$1+choosenLivestock!G141*$I$1+choosenDomestic!G141*$F$1+choosenIndustry!G141*$G$1+$H$1*INDEX(choosenEnvflow!G$9:G$29,$B141,1)</f>
        <v>#REF!</v>
      </c>
      <c r="H141" s="3" t="e">
        <f ca="1">choosenAgri!H141*$E$1+choosenLivestock!H141*$I$1+choosenDomestic!H141*$F$1+choosenIndustry!H141*$G$1+$H$1*INDEX(choosenEnvflow!H$9:H$29,$B141,1)</f>
        <v>#REF!</v>
      </c>
      <c r="I141" s="3" t="e">
        <f ca="1">choosenAgri!I141*$E$1+choosenLivestock!I141*$I$1+choosenDomestic!I141*$F$1+choosenIndustry!I141*$G$1+$H$1*INDEX(choosenEnvflow!I$9:I$29,$B141,1)</f>
        <v>#REF!</v>
      </c>
      <c r="J141" s="3" t="e">
        <f ca="1">choosenAgri!J141*$E$1+choosenLivestock!J141*$I$1+choosenDomestic!J141*$F$1+choosenIndustry!J141*$G$1+$H$1*INDEX(choosenEnvflow!J$9:J$29,$B141,1)</f>
        <v>#REF!</v>
      </c>
      <c r="K141" s="3" t="e">
        <f ca="1">choosenAgri!K141*$E$1+choosenLivestock!K141*$I$1+choosenDomestic!K141*$F$1+choosenIndustry!K141*$G$1+$H$1*INDEX(choosenEnvflow!K$9:K$29,$B141,1)</f>
        <v>#REF!</v>
      </c>
      <c r="L141" s="3" t="e">
        <f ca="1">choosenAgri!L141*$E$1+choosenLivestock!L141*$I$1+choosenDomestic!L141*$F$1+choosenIndustry!L141*$G$1+$H$1*INDEX(choosenEnvflow!L$9:L$29,$B141,1)</f>
        <v>#REF!</v>
      </c>
      <c r="M141" s="3" t="e">
        <f ca="1">choosenAgri!M141*$E$1+choosenLivestock!M141*$I$1+choosenDomestic!M141*$F$1+choosenIndustry!M141*$G$1+$H$1*INDEX(choosenEnvflow!M$9:M$29,$B141,1)</f>
        <v>#REF!</v>
      </c>
      <c r="N141" s="3" t="e">
        <f ca="1">choosenAgri!N141*$E$1+choosenLivestock!N141*$I$1+choosenDomestic!N141*$F$1+choosenIndustry!N141*$G$1+$H$1*INDEX(choosenEnvflow!N$9:N$29,$B141,1)</f>
        <v>#REF!</v>
      </c>
      <c r="O141" s="3" t="e">
        <f ca="1">choosenAgri!O141*$E$1+choosenLivestock!O141*$I$1+choosenDomestic!O141*$F$1+choosenIndustry!O141*$G$1+$H$1*INDEX(choosenEnvflow!O$9:O$29,$B141,1)</f>
        <v>#REF!</v>
      </c>
      <c r="P141" s="3" t="e">
        <f ca="1">choosenAgri!P141*$E$1+choosenLivestock!P141*$I$1+choosenDomestic!P141*$F$1+choosenIndustry!P141*$G$1+$H$1*INDEX(choosenEnvflow!P$9:P$29,$B141,1)</f>
        <v>#REF!</v>
      </c>
      <c r="R141">
        <v>25</v>
      </c>
      <c r="S141" t="s">
        <v>3</v>
      </c>
      <c r="T141" s="14" t="e">
        <f ca="1">choosenAgri!T141*$E$1+choosenLivestock!D141*$I$1+choosenDomestic!D141*$F$1+choosenIndustry!D141*$G$1+$H$1*INDEX(choosenEnvflow!T$9:T$29,$B141,1)</f>
        <v>#REF!</v>
      </c>
      <c r="U141" s="14" t="e">
        <f ca="1">choosenAgri!U141*$E$1+choosenLivestock!E141*$I$1+choosenDomestic!E141*$F$1+choosenIndustry!E141*$G$1+$H$1*INDEX(choosenEnvflow!U$9:U$29,$B141,1)</f>
        <v>#REF!</v>
      </c>
      <c r="V141" s="14" t="e">
        <f ca="1">choosenAgri!V141*$E$1+choosenLivestock!F141*$I$1+choosenDomestic!F141*$F$1+choosenIndustry!F141*$G$1+$H$1*INDEX(choosenEnvflow!V$9:V$29,$B141,1)</f>
        <v>#REF!</v>
      </c>
      <c r="W141" s="14" t="e">
        <f ca="1">choosenAgri!W141*$E$1+choosenLivestock!G141*$I$1+choosenDomestic!G141*$F$1+choosenIndustry!G141*$G$1+$H$1*INDEX(choosenEnvflow!W$9:W$29,$B141,1)</f>
        <v>#REF!</v>
      </c>
      <c r="X141" s="14" t="e">
        <f ca="1">choosenAgri!X141*$E$1+choosenLivestock!H141*$I$1+choosenDomestic!H141*$F$1+choosenIndustry!H141*$G$1+$H$1*INDEX(choosenEnvflow!X$9:X$29,$B141,1)</f>
        <v>#REF!</v>
      </c>
      <c r="Y141" s="14" t="e">
        <f ca="1">choosenAgri!Y141*$E$1+choosenLivestock!I141*$I$1+choosenDomestic!I141*$F$1+choosenIndustry!I141*$G$1+$H$1*INDEX(choosenEnvflow!Y$9:Y$29,$B141,1)</f>
        <v>#REF!</v>
      </c>
      <c r="Z141" s="14" t="e">
        <f ca="1">choosenAgri!Z141*$E$1+choosenLivestock!J141*$I$1+choosenDomestic!J141*$F$1+choosenIndustry!J141*$G$1+$H$1*INDEX(choosenEnvflow!Z$9:Z$29,$B141,1)</f>
        <v>#REF!</v>
      </c>
      <c r="AA141" s="14" t="e">
        <f ca="1">choosenAgri!AA141*$E$1+choosenLivestock!K141*$I$1+choosenDomestic!K141*$F$1+choosenIndustry!K141*$G$1+$H$1*INDEX(choosenEnvflow!AA$9:AA$29,$B141,1)</f>
        <v>#REF!</v>
      </c>
      <c r="AB141" s="14" t="e">
        <f ca="1">choosenAgri!AB141*$E$1+choosenLivestock!L141*$I$1+choosenDomestic!L141*$F$1+choosenIndustry!L141*$G$1+$H$1*INDEX(choosenEnvflow!AB$9:AB$29,$B141,1)</f>
        <v>#REF!</v>
      </c>
      <c r="AC141" s="14" t="e">
        <f ca="1">choosenAgri!AC141*$E$1+choosenLivestock!M141*$I$1+choosenDomestic!M141*$F$1+choosenIndustry!M141*$G$1+$H$1*INDEX(choosenEnvflow!AC$9:AC$29,$B141,1)</f>
        <v>#REF!</v>
      </c>
      <c r="AD141" s="14" t="e">
        <f ca="1">choosenAgri!AD141*$E$1+choosenLivestock!N141*$I$1+choosenDomestic!N141*$F$1+choosenIndustry!N141*$G$1+$H$1*INDEX(choosenEnvflow!AD$9:AD$29,$B141,1)</f>
        <v>#REF!</v>
      </c>
      <c r="AE141" s="14" t="e">
        <f ca="1">choosenAgri!AE141*$E$1+choosenLivestock!O141*$I$1+choosenDomestic!O141*$F$1+choosenIndustry!O141*$G$1+$H$1*INDEX(choosenEnvflow!AE$9:AE$29,$B141,1)</f>
        <v>#REF!</v>
      </c>
      <c r="AF141" s="14" t="e">
        <f ca="1">choosenAgri!AF141*$E$1+choosenLivestock!P141*$I$1+choosenDomestic!P141*$F$1+choosenIndustry!P141*$G$1+$H$1*INDEX(choosenEnvflow!AF$9:AF$29,$B141,1)</f>
        <v>#REF!</v>
      </c>
      <c r="AH141">
        <v>25</v>
      </c>
      <c r="AI141" t="s">
        <v>3</v>
      </c>
      <c r="AJ141" s="3" t="e">
        <f ca="1">choosenAgri!AJ141*$E$1+choosenLivestock!D141*$I$1+choosenDomestic!D141*$F$1+choosenIndustry!D141*$G$1+$H$1*INDEX(choosenEnvflow!AJ$9:AJ$29,$B141,1)</f>
        <v>#REF!</v>
      </c>
      <c r="AK141" s="3" t="e">
        <f ca="1">choosenAgri!AK141*$E$1+choosenLivestock!E141*$I$1+choosenDomestic!E141*$F$1+choosenIndustry!E141*$G$1+$H$1*INDEX(choosenEnvflow!AK$9:AK$29,$B141,1)</f>
        <v>#REF!</v>
      </c>
      <c r="AL141" s="3" t="e">
        <f ca="1">choosenAgri!AL141*$E$1+choosenLivestock!F141*$I$1+choosenDomestic!F141*$F$1+choosenIndustry!F141*$G$1+$H$1*INDEX(choosenEnvflow!AL$9:AL$29,$B141,1)</f>
        <v>#REF!</v>
      </c>
      <c r="AM141" s="3" t="e">
        <f ca="1">choosenAgri!AM141*$E$1+choosenLivestock!G141*$I$1+choosenDomestic!G141*$F$1+choosenIndustry!G141*$G$1+$H$1*INDEX(choosenEnvflow!AM$9:AM$29,$B141,1)</f>
        <v>#REF!</v>
      </c>
      <c r="AN141" s="3" t="e">
        <f ca="1">choosenAgri!AN141*$E$1+choosenLivestock!H141*$I$1+choosenDomestic!H141*$F$1+choosenIndustry!H141*$G$1+$H$1*INDEX(choosenEnvflow!AN$9:AN$29,$B141,1)</f>
        <v>#REF!</v>
      </c>
      <c r="AO141" s="3" t="e">
        <f ca="1">choosenAgri!AO141*$E$1+choosenLivestock!I141*$I$1+choosenDomestic!I141*$F$1+choosenIndustry!I141*$G$1+$H$1*INDEX(choosenEnvflow!AO$9:AO$29,$B141,1)</f>
        <v>#REF!</v>
      </c>
      <c r="AP141" s="3" t="e">
        <f ca="1">choosenAgri!AP141*$E$1+choosenLivestock!J141*$I$1+choosenDomestic!J141*$F$1+choosenIndustry!J141*$G$1+$H$1*INDEX(choosenEnvflow!AP$9:AP$29,$B141,1)</f>
        <v>#REF!</v>
      </c>
      <c r="AQ141" s="3" t="e">
        <f ca="1">choosenAgri!AQ141*$E$1+choosenLivestock!K141*$I$1+choosenDomestic!K141*$F$1+choosenIndustry!K141*$G$1+$H$1*INDEX(choosenEnvflow!AQ$9:AQ$29,$B141,1)</f>
        <v>#REF!</v>
      </c>
      <c r="AR141" s="3" t="e">
        <f ca="1">choosenAgri!AR141*$E$1+choosenLivestock!L141*$I$1+choosenDomestic!L141*$F$1+choosenIndustry!L141*$G$1+$H$1*INDEX(choosenEnvflow!AR$9:AR$29,$B141,1)</f>
        <v>#REF!</v>
      </c>
      <c r="AS141" s="3" t="e">
        <f ca="1">choosenAgri!AS141*$E$1+choosenLivestock!M141*$I$1+choosenDomestic!M141*$F$1+choosenIndustry!M141*$G$1+$H$1*INDEX(choosenEnvflow!AS$9:AS$29,$B141,1)</f>
        <v>#REF!</v>
      </c>
      <c r="AT141" s="3" t="e">
        <f ca="1">choosenAgri!AT141*$E$1+choosenLivestock!N141*$I$1+choosenDomestic!N141*$F$1+choosenIndustry!N141*$G$1+$H$1*INDEX(choosenEnvflow!AT$9:AT$29,$B141,1)</f>
        <v>#REF!</v>
      </c>
      <c r="AU141" s="3" t="e">
        <f ca="1">choosenAgri!AU141*$E$1+choosenLivestock!O141*$I$1+choosenDomestic!O141*$F$1+choosenIndustry!O141*$G$1+$H$1*INDEX(choosenEnvflow!AU$9:AU$29,$B141,1)</f>
        <v>#REF!</v>
      </c>
      <c r="AV141" s="3" t="e">
        <f ca="1">choosenAgri!AV141*$E$1+choosenLivestock!P141*$I$1+choosenDomestic!P141*$F$1+choosenIndustry!P141*$G$1+$H$1*INDEX(choosenEnvflow!AV$9:AV$29,$B141,1)</f>
        <v>#REF!</v>
      </c>
      <c r="AX141">
        <v>25</v>
      </c>
      <c r="AY141" t="s">
        <v>3</v>
      </c>
      <c r="AZ141" s="3" t="e">
        <f ca="1">choosenAgri!AZ141*$E$1+choosenLivestock!D141*$I$1+choosenDomestic!D141*$F$1+choosenIndustry!D141*$G$1+$H$1*INDEX(choosenEnvflow!AZ$9:AZ$29,$B141,1)</f>
        <v>#REF!</v>
      </c>
      <c r="BA141" s="3" t="e">
        <f ca="1">choosenAgri!BA141*$E$1+choosenLivestock!E141*$I$1+choosenDomestic!E141*$F$1+choosenIndustry!E141*$G$1+$H$1*INDEX(choosenEnvflow!BA$9:BA$29,$B141,1)</f>
        <v>#REF!</v>
      </c>
      <c r="BB141" s="3" t="e">
        <f ca="1">choosenAgri!BB141*$E$1+choosenLivestock!F141*$I$1+choosenDomestic!F141*$F$1+choosenIndustry!F141*$G$1+$H$1*INDEX(choosenEnvflow!BB$9:BB$29,$B141,1)</f>
        <v>#REF!</v>
      </c>
      <c r="BC141" s="3" t="e">
        <f ca="1">choosenAgri!BC141*$E$1+choosenLivestock!G141*$I$1+choosenDomestic!G141*$F$1+choosenIndustry!G141*$G$1+$H$1*INDEX(choosenEnvflow!BC$9:BC$29,$B141,1)</f>
        <v>#REF!</v>
      </c>
      <c r="BD141" s="3" t="e">
        <f ca="1">choosenAgri!BD141*$E$1+choosenLivestock!H141*$I$1+choosenDomestic!H141*$F$1+choosenIndustry!H141*$G$1+$H$1*INDEX(choosenEnvflow!BD$9:BD$29,$B141,1)</f>
        <v>#REF!</v>
      </c>
      <c r="BE141" s="3" t="e">
        <f ca="1">choosenAgri!BE141*$E$1+choosenLivestock!I141*$I$1+choosenDomestic!I141*$F$1+choosenIndustry!I141*$G$1+$H$1*INDEX(choosenEnvflow!BE$9:BE$29,$B141,1)</f>
        <v>#REF!</v>
      </c>
      <c r="BF141" s="3" t="e">
        <f ca="1">choosenAgri!BF141*$E$1+choosenLivestock!J141*$I$1+choosenDomestic!J141*$F$1+choosenIndustry!J141*$G$1+$H$1*INDEX(choosenEnvflow!BF$9:BF$29,$B141,1)</f>
        <v>#REF!</v>
      </c>
      <c r="BG141" s="3" t="e">
        <f ca="1">choosenAgri!BG141*$E$1+choosenLivestock!K141*$I$1+choosenDomestic!K141*$F$1+choosenIndustry!K141*$G$1+$H$1*INDEX(choosenEnvflow!BG$9:BG$29,$B141,1)</f>
        <v>#REF!</v>
      </c>
      <c r="BH141" s="3" t="e">
        <f ca="1">choosenAgri!BH141*$E$1+choosenLivestock!L141*$I$1+choosenDomestic!L141*$F$1+choosenIndustry!L141*$G$1+$H$1*INDEX(choosenEnvflow!BH$9:BH$29,$B141,1)</f>
        <v>#REF!</v>
      </c>
      <c r="BI141" s="3" t="e">
        <f ca="1">choosenAgri!BI141*$E$1+choosenLivestock!M141*$I$1+choosenDomestic!M141*$F$1+choosenIndustry!M141*$G$1+$H$1*INDEX(choosenEnvflow!BI$9:BI$29,$B141,1)</f>
        <v>#REF!</v>
      </c>
      <c r="BJ141" s="3" t="e">
        <f ca="1">choosenAgri!BJ141*$E$1+choosenLivestock!N141*$I$1+choosenDomestic!N141*$F$1+choosenIndustry!N141*$G$1+$H$1*INDEX(choosenEnvflow!BJ$9:BJ$29,$B141,1)</f>
        <v>#REF!</v>
      </c>
      <c r="BK141" s="3" t="e">
        <f ca="1">choosenAgri!BK141*$E$1+choosenLivestock!O141*$I$1+choosenDomestic!O141*$F$1+choosenIndustry!O141*$G$1+$H$1*INDEX(choosenEnvflow!BK$9:BK$29,$B141,1)</f>
        <v>#REF!</v>
      </c>
      <c r="BL141" s="3" t="e">
        <f ca="1">choosenAgri!BL141*$E$1+choosenLivestock!P141*$I$1+choosenDomestic!P141*$F$1+choosenIndustry!P141*$G$1+$H$1*INDEX(choosenEnvflow!BL$9:BL$29,$B141,1)</f>
        <v>#REF!</v>
      </c>
    </row>
    <row r="142" spans="1:64" x14ac:dyDescent="0.25">
      <c r="A142">
        <v>3</v>
      </c>
      <c r="B142">
        <v>25</v>
      </c>
      <c r="C142" t="s">
        <v>4</v>
      </c>
      <c r="D142" s="3" t="e">
        <f ca="1">choosenAgri!D142*$E$1+choosenLivestock!D142*$I$1+choosenDomestic!D142*$F$1+choosenIndustry!D142*$G$1+$H$1*INDEX(choosenEnvflow!D$9:D$29,$B142,1)</f>
        <v>#REF!</v>
      </c>
      <c r="E142" s="3" t="e">
        <f ca="1">choosenAgri!E142*$E$1+choosenLivestock!E142*$I$1+choosenDomestic!E142*$F$1+choosenIndustry!E142*$G$1+$H$1*INDEX(choosenEnvflow!E$9:E$29,$B142,1)</f>
        <v>#REF!</v>
      </c>
      <c r="F142" s="3" t="e">
        <f ca="1">choosenAgri!F142*$E$1+choosenLivestock!F142*$I$1+choosenDomestic!F142*$F$1+choosenIndustry!F142*$G$1+$H$1*INDEX(choosenEnvflow!F$9:F$29,$B142,1)</f>
        <v>#REF!</v>
      </c>
      <c r="G142" s="3" t="e">
        <f ca="1">choosenAgri!G142*$E$1+choosenLivestock!G142*$I$1+choosenDomestic!G142*$F$1+choosenIndustry!G142*$G$1+$H$1*INDEX(choosenEnvflow!G$9:G$29,$B142,1)</f>
        <v>#REF!</v>
      </c>
      <c r="H142" s="3" t="e">
        <f ca="1">choosenAgri!H142*$E$1+choosenLivestock!H142*$I$1+choosenDomestic!H142*$F$1+choosenIndustry!H142*$G$1+$H$1*INDEX(choosenEnvflow!H$9:H$29,$B142,1)</f>
        <v>#REF!</v>
      </c>
      <c r="I142" s="3" t="e">
        <f ca="1">choosenAgri!I142*$E$1+choosenLivestock!I142*$I$1+choosenDomestic!I142*$F$1+choosenIndustry!I142*$G$1+$H$1*INDEX(choosenEnvflow!I$9:I$29,$B142,1)</f>
        <v>#REF!</v>
      </c>
      <c r="J142" s="3" t="e">
        <f ca="1">choosenAgri!J142*$E$1+choosenLivestock!J142*$I$1+choosenDomestic!J142*$F$1+choosenIndustry!J142*$G$1+$H$1*INDEX(choosenEnvflow!J$9:J$29,$B142,1)</f>
        <v>#REF!</v>
      </c>
      <c r="K142" s="3" t="e">
        <f ca="1">choosenAgri!K142*$E$1+choosenLivestock!K142*$I$1+choosenDomestic!K142*$F$1+choosenIndustry!K142*$G$1+$H$1*INDEX(choosenEnvflow!K$9:K$29,$B142,1)</f>
        <v>#REF!</v>
      </c>
      <c r="L142" s="3" t="e">
        <f ca="1">choosenAgri!L142*$E$1+choosenLivestock!L142*$I$1+choosenDomestic!L142*$F$1+choosenIndustry!L142*$G$1+$H$1*INDEX(choosenEnvflow!L$9:L$29,$B142,1)</f>
        <v>#REF!</v>
      </c>
      <c r="M142" s="3" t="e">
        <f ca="1">choosenAgri!M142*$E$1+choosenLivestock!M142*$I$1+choosenDomestic!M142*$F$1+choosenIndustry!M142*$G$1+$H$1*INDEX(choosenEnvflow!M$9:M$29,$B142,1)</f>
        <v>#REF!</v>
      </c>
      <c r="N142" s="3" t="e">
        <f ca="1">choosenAgri!N142*$E$1+choosenLivestock!N142*$I$1+choosenDomestic!N142*$F$1+choosenIndustry!N142*$G$1+$H$1*INDEX(choosenEnvflow!N$9:N$29,$B142,1)</f>
        <v>#REF!</v>
      </c>
      <c r="O142" s="3" t="e">
        <f ca="1">choosenAgri!O142*$E$1+choosenLivestock!O142*$I$1+choosenDomestic!O142*$F$1+choosenIndustry!O142*$G$1+$H$1*INDEX(choosenEnvflow!O$9:O$29,$B142,1)</f>
        <v>#REF!</v>
      </c>
      <c r="P142" s="3" t="e">
        <f ca="1">choosenAgri!P142*$E$1+choosenLivestock!P142*$I$1+choosenDomestic!P142*$F$1+choosenIndustry!P142*$G$1+$H$1*INDEX(choosenEnvflow!P$9:P$29,$B142,1)</f>
        <v>#REF!</v>
      </c>
      <c r="R142">
        <v>25</v>
      </c>
      <c r="S142" t="s">
        <v>4</v>
      </c>
      <c r="T142" s="14" t="e">
        <f ca="1">choosenAgri!T142*$E$1+choosenLivestock!D142*$I$1+choosenDomestic!D142*$F$1+choosenIndustry!D142*$G$1+$H$1*INDEX(choosenEnvflow!T$9:T$29,$B142,1)</f>
        <v>#REF!</v>
      </c>
      <c r="U142" s="14" t="e">
        <f ca="1">choosenAgri!U142*$E$1+choosenLivestock!E142*$I$1+choosenDomestic!E142*$F$1+choosenIndustry!E142*$G$1+$H$1*INDEX(choosenEnvflow!U$9:U$29,$B142,1)</f>
        <v>#REF!</v>
      </c>
      <c r="V142" s="14" t="e">
        <f ca="1">choosenAgri!V142*$E$1+choosenLivestock!F142*$I$1+choosenDomestic!F142*$F$1+choosenIndustry!F142*$G$1+$H$1*INDEX(choosenEnvflow!V$9:V$29,$B142,1)</f>
        <v>#REF!</v>
      </c>
      <c r="W142" s="14" t="e">
        <f ca="1">choosenAgri!W142*$E$1+choosenLivestock!G142*$I$1+choosenDomestic!G142*$F$1+choosenIndustry!G142*$G$1+$H$1*INDEX(choosenEnvflow!W$9:W$29,$B142,1)</f>
        <v>#REF!</v>
      </c>
      <c r="X142" s="14" t="e">
        <f ca="1">choosenAgri!X142*$E$1+choosenLivestock!H142*$I$1+choosenDomestic!H142*$F$1+choosenIndustry!H142*$G$1+$H$1*INDEX(choosenEnvflow!X$9:X$29,$B142,1)</f>
        <v>#REF!</v>
      </c>
      <c r="Y142" s="14" t="e">
        <f ca="1">choosenAgri!Y142*$E$1+choosenLivestock!I142*$I$1+choosenDomestic!I142*$F$1+choosenIndustry!I142*$G$1+$H$1*INDEX(choosenEnvflow!Y$9:Y$29,$B142,1)</f>
        <v>#REF!</v>
      </c>
      <c r="Z142" s="14" t="e">
        <f ca="1">choosenAgri!Z142*$E$1+choosenLivestock!J142*$I$1+choosenDomestic!J142*$F$1+choosenIndustry!J142*$G$1+$H$1*INDEX(choosenEnvflow!Z$9:Z$29,$B142,1)</f>
        <v>#REF!</v>
      </c>
      <c r="AA142" s="14" t="e">
        <f ca="1">choosenAgri!AA142*$E$1+choosenLivestock!K142*$I$1+choosenDomestic!K142*$F$1+choosenIndustry!K142*$G$1+$H$1*INDEX(choosenEnvflow!AA$9:AA$29,$B142,1)</f>
        <v>#REF!</v>
      </c>
      <c r="AB142" s="14" t="e">
        <f ca="1">choosenAgri!AB142*$E$1+choosenLivestock!L142*$I$1+choosenDomestic!L142*$F$1+choosenIndustry!L142*$G$1+$H$1*INDEX(choosenEnvflow!AB$9:AB$29,$B142,1)</f>
        <v>#REF!</v>
      </c>
      <c r="AC142" s="14" t="e">
        <f ca="1">choosenAgri!AC142*$E$1+choosenLivestock!M142*$I$1+choosenDomestic!M142*$F$1+choosenIndustry!M142*$G$1+$H$1*INDEX(choosenEnvflow!AC$9:AC$29,$B142,1)</f>
        <v>#REF!</v>
      </c>
      <c r="AD142" s="14" t="e">
        <f ca="1">choosenAgri!AD142*$E$1+choosenLivestock!N142*$I$1+choosenDomestic!N142*$F$1+choosenIndustry!N142*$G$1+$H$1*INDEX(choosenEnvflow!AD$9:AD$29,$B142,1)</f>
        <v>#REF!</v>
      </c>
      <c r="AE142" s="14" t="e">
        <f ca="1">choosenAgri!AE142*$E$1+choosenLivestock!O142*$I$1+choosenDomestic!O142*$F$1+choosenIndustry!O142*$G$1+$H$1*INDEX(choosenEnvflow!AE$9:AE$29,$B142,1)</f>
        <v>#REF!</v>
      </c>
      <c r="AF142" s="14" t="e">
        <f ca="1">choosenAgri!AF142*$E$1+choosenLivestock!P142*$I$1+choosenDomestic!P142*$F$1+choosenIndustry!P142*$G$1+$H$1*INDEX(choosenEnvflow!AF$9:AF$29,$B142,1)</f>
        <v>#REF!</v>
      </c>
      <c r="AH142">
        <v>25</v>
      </c>
      <c r="AI142" t="s">
        <v>4</v>
      </c>
      <c r="AJ142" s="3" t="e">
        <f ca="1">choosenAgri!AJ142*$E$1+choosenLivestock!D142*$I$1+choosenDomestic!D142*$F$1+choosenIndustry!D142*$G$1+$H$1*INDEX(choosenEnvflow!AJ$9:AJ$29,$B142,1)</f>
        <v>#REF!</v>
      </c>
      <c r="AK142" s="3" t="e">
        <f ca="1">choosenAgri!AK142*$E$1+choosenLivestock!E142*$I$1+choosenDomestic!E142*$F$1+choosenIndustry!E142*$G$1+$H$1*INDEX(choosenEnvflow!AK$9:AK$29,$B142,1)</f>
        <v>#REF!</v>
      </c>
      <c r="AL142" s="3" t="e">
        <f ca="1">choosenAgri!AL142*$E$1+choosenLivestock!F142*$I$1+choosenDomestic!F142*$F$1+choosenIndustry!F142*$G$1+$H$1*INDEX(choosenEnvflow!AL$9:AL$29,$B142,1)</f>
        <v>#REF!</v>
      </c>
      <c r="AM142" s="3" t="e">
        <f ca="1">choosenAgri!AM142*$E$1+choosenLivestock!G142*$I$1+choosenDomestic!G142*$F$1+choosenIndustry!G142*$G$1+$H$1*INDEX(choosenEnvflow!AM$9:AM$29,$B142,1)</f>
        <v>#REF!</v>
      </c>
      <c r="AN142" s="3" t="e">
        <f ca="1">choosenAgri!AN142*$E$1+choosenLivestock!H142*$I$1+choosenDomestic!H142*$F$1+choosenIndustry!H142*$G$1+$H$1*INDEX(choosenEnvflow!AN$9:AN$29,$B142,1)</f>
        <v>#REF!</v>
      </c>
      <c r="AO142" s="3" t="e">
        <f ca="1">choosenAgri!AO142*$E$1+choosenLivestock!I142*$I$1+choosenDomestic!I142*$F$1+choosenIndustry!I142*$G$1+$H$1*INDEX(choosenEnvflow!AO$9:AO$29,$B142,1)</f>
        <v>#REF!</v>
      </c>
      <c r="AP142" s="3" t="e">
        <f ca="1">choosenAgri!AP142*$E$1+choosenLivestock!J142*$I$1+choosenDomestic!J142*$F$1+choosenIndustry!J142*$G$1+$H$1*INDEX(choosenEnvflow!AP$9:AP$29,$B142,1)</f>
        <v>#REF!</v>
      </c>
      <c r="AQ142" s="3" t="e">
        <f ca="1">choosenAgri!AQ142*$E$1+choosenLivestock!K142*$I$1+choosenDomestic!K142*$F$1+choosenIndustry!K142*$G$1+$H$1*INDEX(choosenEnvflow!AQ$9:AQ$29,$B142,1)</f>
        <v>#REF!</v>
      </c>
      <c r="AR142" s="3" t="e">
        <f ca="1">choosenAgri!AR142*$E$1+choosenLivestock!L142*$I$1+choosenDomestic!L142*$F$1+choosenIndustry!L142*$G$1+$H$1*INDEX(choosenEnvflow!AR$9:AR$29,$B142,1)</f>
        <v>#REF!</v>
      </c>
      <c r="AS142" s="3" t="e">
        <f ca="1">choosenAgri!AS142*$E$1+choosenLivestock!M142*$I$1+choosenDomestic!M142*$F$1+choosenIndustry!M142*$G$1+$H$1*INDEX(choosenEnvflow!AS$9:AS$29,$B142,1)</f>
        <v>#REF!</v>
      </c>
      <c r="AT142" s="3" t="e">
        <f ca="1">choosenAgri!AT142*$E$1+choosenLivestock!N142*$I$1+choosenDomestic!N142*$F$1+choosenIndustry!N142*$G$1+$H$1*INDEX(choosenEnvflow!AT$9:AT$29,$B142,1)</f>
        <v>#REF!</v>
      </c>
      <c r="AU142" s="3" t="e">
        <f ca="1">choosenAgri!AU142*$E$1+choosenLivestock!O142*$I$1+choosenDomestic!O142*$F$1+choosenIndustry!O142*$G$1+$H$1*INDEX(choosenEnvflow!AU$9:AU$29,$B142,1)</f>
        <v>#REF!</v>
      </c>
      <c r="AV142" s="3" t="e">
        <f ca="1">choosenAgri!AV142*$E$1+choosenLivestock!P142*$I$1+choosenDomestic!P142*$F$1+choosenIndustry!P142*$G$1+$H$1*INDEX(choosenEnvflow!AV$9:AV$29,$B142,1)</f>
        <v>#REF!</v>
      </c>
      <c r="AX142">
        <v>25</v>
      </c>
      <c r="AY142" t="s">
        <v>4</v>
      </c>
      <c r="AZ142" s="3" t="e">
        <f ca="1">choosenAgri!AZ142*$E$1+choosenLivestock!D142*$I$1+choosenDomestic!D142*$F$1+choosenIndustry!D142*$G$1+$H$1*INDEX(choosenEnvflow!AZ$9:AZ$29,$B142,1)</f>
        <v>#REF!</v>
      </c>
      <c r="BA142" s="3" t="e">
        <f ca="1">choosenAgri!BA142*$E$1+choosenLivestock!E142*$I$1+choosenDomestic!E142*$F$1+choosenIndustry!E142*$G$1+$H$1*INDEX(choosenEnvflow!BA$9:BA$29,$B142,1)</f>
        <v>#REF!</v>
      </c>
      <c r="BB142" s="3" t="e">
        <f ca="1">choosenAgri!BB142*$E$1+choosenLivestock!F142*$I$1+choosenDomestic!F142*$F$1+choosenIndustry!F142*$G$1+$H$1*INDEX(choosenEnvflow!BB$9:BB$29,$B142,1)</f>
        <v>#REF!</v>
      </c>
      <c r="BC142" s="3" t="e">
        <f ca="1">choosenAgri!BC142*$E$1+choosenLivestock!G142*$I$1+choosenDomestic!G142*$F$1+choosenIndustry!G142*$G$1+$H$1*INDEX(choosenEnvflow!BC$9:BC$29,$B142,1)</f>
        <v>#REF!</v>
      </c>
      <c r="BD142" s="3" t="e">
        <f ca="1">choosenAgri!BD142*$E$1+choosenLivestock!H142*$I$1+choosenDomestic!H142*$F$1+choosenIndustry!H142*$G$1+$H$1*INDEX(choosenEnvflow!BD$9:BD$29,$B142,1)</f>
        <v>#REF!</v>
      </c>
      <c r="BE142" s="3" t="e">
        <f ca="1">choosenAgri!BE142*$E$1+choosenLivestock!I142*$I$1+choosenDomestic!I142*$F$1+choosenIndustry!I142*$G$1+$H$1*INDEX(choosenEnvflow!BE$9:BE$29,$B142,1)</f>
        <v>#REF!</v>
      </c>
      <c r="BF142" s="3" t="e">
        <f ca="1">choosenAgri!BF142*$E$1+choosenLivestock!J142*$I$1+choosenDomestic!J142*$F$1+choosenIndustry!J142*$G$1+$H$1*INDEX(choosenEnvflow!BF$9:BF$29,$B142,1)</f>
        <v>#REF!</v>
      </c>
      <c r="BG142" s="3" t="e">
        <f ca="1">choosenAgri!BG142*$E$1+choosenLivestock!K142*$I$1+choosenDomestic!K142*$F$1+choosenIndustry!K142*$G$1+$H$1*INDEX(choosenEnvflow!BG$9:BG$29,$B142,1)</f>
        <v>#REF!</v>
      </c>
      <c r="BH142" s="3" t="e">
        <f ca="1">choosenAgri!BH142*$E$1+choosenLivestock!L142*$I$1+choosenDomestic!L142*$F$1+choosenIndustry!L142*$G$1+$H$1*INDEX(choosenEnvflow!BH$9:BH$29,$B142,1)</f>
        <v>#REF!</v>
      </c>
      <c r="BI142" s="3" t="e">
        <f ca="1">choosenAgri!BI142*$E$1+choosenLivestock!M142*$I$1+choosenDomestic!M142*$F$1+choosenIndustry!M142*$G$1+$H$1*INDEX(choosenEnvflow!BI$9:BI$29,$B142,1)</f>
        <v>#REF!</v>
      </c>
      <c r="BJ142" s="3" t="e">
        <f ca="1">choosenAgri!BJ142*$E$1+choosenLivestock!N142*$I$1+choosenDomestic!N142*$F$1+choosenIndustry!N142*$G$1+$H$1*INDEX(choosenEnvflow!BJ$9:BJ$29,$B142,1)</f>
        <v>#REF!</v>
      </c>
      <c r="BK142" s="3" t="e">
        <f ca="1">choosenAgri!BK142*$E$1+choosenLivestock!O142*$I$1+choosenDomestic!O142*$F$1+choosenIndustry!O142*$G$1+$H$1*INDEX(choosenEnvflow!BK$9:BK$29,$B142,1)</f>
        <v>#REF!</v>
      </c>
      <c r="BL142" s="3" t="e">
        <f ca="1">choosenAgri!BL142*$E$1+choosenLivestock!P142*$I$1+choosenDomestic!P142*$F$1+choosenIndustry!P142*$G$1+$H$1*INDEX(choosenEnvflow!BL$9:BL$29,$B142,1)</f>
        <v>#REF!</v>
      </c>
    </row>
    <row r="143" spans="1:64" x14ac:dyDescent="0.25">
      <c r="A143">
        <v>4</v>
      </c>
      <c r="B143">
        <v>25</v>
      </c>
      <c r="C143" t="s">
        <v>5</v>
      </c>
      <c r="D143" s="3" t="e">
        <f ca="1">choosenAgri!D143*$E$1+choosenLivestock!D143*$I$1+choosenDomestic!D143*$F$1+choosenIndustry!D143*$G$1+$H$1*INDEX(choosenEnvflow!D$9:D$29,$B143,1)</f>
        <v>#REF!</v>
      </c>
      <c r="E143" s="3" t="e">
        <f ca="1">choosenAgri!E143*$E$1+choosenLivestock!E143*$I$1+choosenDomestic!E143*$F$1+choosenIndustry!E143*$G$1+$H$1*INDEX(choosenEnvflow!E$9:E$29,$B143,1)</f>
        <v>#REF!</v>
      </c>
      <c r="F143" s="3" t="e">
        <f ca="1">choosenAgri!F143*$E$1+choosenLivestock!F143*$I$1+choosenDomestic!F143*$F$1+choosenIndustry!F143*$G$1+$H$1*INDEX(choosenEnvflow!F$9:F$29,$B143,1)</f>
        <v>#REF!</v>
      </c>
      <c r="G143" s="3" t="e">
        <f ca="1">choosenAgri!G143*$E$1+choosenLivestock!G143*$I$1+choosenDomestic!G143*$F$1+choosenIndustry!G143*$G$1+$H$1*INDEX(choosenEnvflow!G$9:G$29,$B143,1)</f>
        <v>#REF!</v>
      </c>
      <c r="H143" s="3" t="e">
        <f ca="1">choosenAgri!H143*$E$1+choosenLivestock!H143*$I$1+choosenDomestic!H143*$F$1+choosenIndustry!H143*$G$1+$H$1*INDEX(choosenEnvflow!H$9:H$29,$B143,1)</f>
        <v>#REF!</v>
      </c>
      <c r="I143" s="3" t="e">
        <f ca="1">choosenAgri!I143*$E$1+choosenLivestock!I143*$I$1+choosenDomestic!I143*$F$1+choosenIndustry!I143*$G$1+$H$1*INDEX(choosenEnvflow!I$9:I$29,$B143,1)</f>
        <v>#REF!</v>
      </c>
      <c r="J143" s="3" t="e">
        <f ca="1">choosenAgri!J143*$E$1+choosenLivestock!J143*$I$1+choosenDomestic!J143*$F$1+choosenIndustry!J143*$G$1+$H$1*INDEX(choosenEnvflow!J$9:J$29,$B143,1)</f>
        <v>#REF!</v>
      </c>
      <c r="K143" s="3" t="e">
        <f ca="1">choosenAgri!K143*$E$1+choosenLivestock!K143*$I$1+choosenDomestic!K143*$F$1+choosenIndustry!K143*$G$1+$H$1*INDEX(choosenEnvflow!K$9:K$29,$B143,1)</f>
        <v>#REF!</v>
      </c>
      <c r="L143" s="3" t="e">
        <f ca="1">choosenAgri!L143*$E$1+choosenLivestock!L143*$I$1+choosenDomestic!L143*$F$1+choosenIndustry!L143*$G$1+$H$1*INDEX(choosenEnvflow!L$9:L$29,$B143,1)</f>
        <v>#REF!</v>
      </c>
      <c r="M143" s="3" t="e">
        <f ca="1">choosenAgri!M143*$E$1+choosenLivestock!M143*$I$1+choosenDomestic!M143*$F$1+choosenIndustry!M143*$G$1+$H$1*INDEX(choosenEnvflow!M$9:M$29,$B143,1)</f>
        <v>#REF!</v>
      </c>
      <c r="N143" s="3" t="e">
        <f ca="1">choosenAgri!N143*$E$1+choosenLivestock!N143*$I$1+choosenDomestic!N143*$F$1+choosenIndustry!N143*$G$1+$H$1*INDEX(choosenEnvflow!N$9:N$29,$B143,1)</f>
        <v>#REF!</v>
      </c>
      <c r="O143" s="3" t="e">
        <f ca="1">choosenAgri!O143*$E$1+choosenLivestock!O143*$I$1+choosenDomestic!O143*$F$1+choosenIndustry!O143*$G$1+$H$1*INDEX(choosenEnvflow!O$9:O$29,$B143,1)</f>
        <v>#REF!</v>
      </c>
      <c r="P143" s="3" t="e">
        <f ca="1">choosenAgri!P143*$E$1+choosenLivestock!P143*$I$1+choosenDomestic!P143*$F$1+choosenIndustry!P143*$G$1+$H$1*INDEX(choosenEnvflow!P$9:P$29,$B143,1)</f>
        <v>#REF!</v>
      </c>
      <c r="R143">
        <v>25</v>
      </c>
      <c r="S143" t="s">
        <v>5</v>
      </c>
      <c r="T143" s="14" t="e">
        <f ca="1">choosenAgri!T143*$E$1+choosenLivestock!D143*$I$1+choosenDomestic!D143*$F$1+choosenIndustry!D143*$G$1+$H$1*INDEX(choosenEnvflow!T$9:T$29,$B143,1)</f>
        <v>#REF!</v>
      </c>
      <c r="U143" s="14" t="e">
        <f ca="1">choosenAgri!U143*$E$1+choosenLivestock!E143*$I$1+choosenDomestic!E143*$F$1+choosenIndustry!E143*$G$1+$H$1*INDEX(choosenEnvflow!U$9:U$29,$B143,1)</f>
        <v>#REF!</v>
      </c>
      <c r="V143" s="14" t="e">
        <f ca="1">choosenAgri!V143*$E$1+choosenLivestock!F143*$I$1+choosenDomestic!F143*$F$1+choosenIndustry!F143*$G$1+$H$1*INDEX(choosenEnvflow!V$9:V$29,$B143,1)</f>
        <v>#REF!</v>
      </c>
      <c r="W143" s="14" t="e">
        <f ca="1">choosenAgri!W143*$E$1+choosenLivestock!G143*$I$1+choosenDomestic!G143*$F$1+choosenIndustry!G143*$G$1+$H$1*INDEX(choosenEnvflow!W$9:W$29,$B143,1)</f>
        <v>#REF!</v>
      </c>
      <c r="X143" s="14" t="e">
        <f ca="1">choosenAgri!X143*$E$1+choosenLivestock!H143*$I$1+choosenDomestic!H143*$F$1+choosenIndustry!H143*$G$1+$H$1*INDEX(choosenEnvflow!X$9:X$29,$B143,1)</f>
        <v>#REF!</v>
      </c>
      <c r="Y143" s="14" t="e">
        <f ca="1">choosenAgri!Y143*$E$1+choosenLivestock!I143*$I$1+choosenDomestic!I143*$F$1+choosenIndustry!I143*$G$1+$H$1*INDEX(choosenEnvflow!Y$9:Y$29,$B143,1)</f>
        <v>#REF!</v>
      </c>
      <c r="Z143" s="14" t="e">
        <f ca="1">choosenAgri!Z143*$E$1+choosenLivestock!J143*$I$1+choosenDomestic!J143*$F$1+choosenIndustry!J143*$G$1+$H$1*INDEX(choosenEnvflow!Z$9:Z$29,$B143,1)</f>
        <v>#REF!</v>
      </c>
      <c r="AA143" s="14" t="e">
        <f ca="1">choosenAgri!AA143*$E$1+choosenLivestock!K143*$I$1+choosenDomestic!K143*$F$1+choosenIndustry!K143*$G$1+$H$1*INDEX(choosenEnvflow!AA$9:AA$29,$B143,1)</f>
        <v>#REF!</v>
      </c>
      <c r="AB143" s="14" t="e">
        <f ca="1">choosenAgri!AB143*$E$1+choosenLivestock!L143*$I$1+choosenDomestic!L143*$F$1+choosenIndustry!L143*$G$1+$H$1*INDEX(choosenEnvflow!AB$9:AB$29,$B143,1)</f>
        <v>#REF!</v>
      </c>
      <c r="AC143" s="14" t="e">
        <f ca="1">choosenAgri!AC143*$E$1+choosenLivestock!M143*$I$1+choosenDomestic!M143*$F$1+choosenIndustry!M143*$G$1+$H$1*INDEX(choosenEnvflow!AC$9:AC$29,$B143,1)</f>
        <v>#REF!</v>
      </c>
      <c r="AD143" s="14" t="e">
        <f ca="1">choosenAgri!AD143*$E$1+choosenLivestock!N143*$I$1+choosenDomestic!N143*$F$1+choosenIndustry!N143*$G$1+$H$1*INDEX(choosenEnvflow!AD$9:AD$29,$B143,1)</f>
        <v>#REF!</v>
      </c>
      <c r="AE143" s="14" t="e">
        <f ca="1">choosenAgri!AE143*$E$1+choosenLivestock!O143*$I$1+choosenDomestic!O143*$F$1+choosenIndustry!O143*$G$1+$H$1*INDEX(choosenEnvflow!AE$9:AE$29,$B143,1)</f>
        <v>#REF!</v>
      </c>
      <c r="AF143" s="14" t="e">
        <f ca="1">choosenAgri!AF143*$E$1+choosenLivestock!P143*$I$1+choosenDomestic!P143*$F$1+choosenIndustry!P143*$G$1+$H$1*INDEX(choosenEnvflow!AF$9:AF$29,$B143,1)</f>
        <v>#REF!</v>
      </c>
      <c r="AH143">
        <v>25</v>
      </c>
      <c r="AI143" t="s">
        <v>5</v>
      </c>
      <c r="AJ143" s="3" t="e">
        <f ca="1">choosenAgri!AJ143*$E$1+choosenLivestock!D143*$I$1+choosenDomestic!D143*$F$1+choosenIndustry!D143*$G$1+$H$1*INDEX(choosenEnvflow!AJ$9:AJ$29,$B143,1)</f>
        <v>#REF!</v>
      </c>
      <c r="AK143" s="3" t="e">
        <f ca="1">choosenAgri!AK143*$E$1+choosenLivestock!E143*$I$1+choosenDomestic!E143*$F$1+choosenIndustry!E143*$G$1+$H$1*INDEX(choosenEnvflow!AK$9:AK$29,$B143,1)</f>
        <v>#REF!</v>
      </c>
      <c r="AL143" s="3" t="e">
        <f ca="1">choosenAgri!AL143*$E$1+choosenLivestock!F143*$I$1+choosenDomestic!F143*$F$1+choosenIndustry!F143*$G$1+$H$1*INDEX(choosenEnvflow!AL$9:AL$29,$B143,1)</f>
        <v>#REF!</v>
      </c>
      <c r="AM143" s="3" t="e">
        <f ca="1">choosenAgri!AM143*$E$1+choosenLivestock!G143*$I$1+choosenDomestic!G143*$F$1+choosenIndustry!G143*$G$1+$H$1*INDEX(choosenEnvflow!AM$9:AM$29,$B143,1)</f>
        <v>#REF!</v>
      </c>
      <c r="AN143" s="3" t="e">
        <f ca="1">choosenAgri!AN143*$E$1+choosenLivestock!H143*$I$1+choosenDomestic!H143*$F$1+choosenIndustry!H143*$G$1+$H$1*INDEX(choosenEnvflow!AN$9:AN$29,$B143,1)</f>
        <v>#REF!</v>
      </c>
      <c r="AO143" s="3" t="e">
        <f ca="1">choosenAgri!AO143*$E$1+choosenLivestock!I143*$I$1+choosenDomestic!I143*$F$1+choosenIndustry!I143*$G$1+$H$1*INDEX(choosenEnvflow!AO$9:AO$29,$B143,1)</f>
        <v>#REF!</v>
      </c>
      <c r="AP143" s="3" t="e">
        <f ca="1">choosenAgri!AP143*$E$1+choosenLivestock!J143*$I$1+choosenDomestic!J143*$F$1+choosenIndustry!J143*$G$1+$H$1*INDEX(choosenEnvflow!AP$9:AP$29,$B143,1)</f>
        <v>#REF!</v>
      </c>
      <c r="AQ143" s="3" t="e">
        <f ca="1">choosenAgri!AQ143*$E$1+choosenLivestock!K143*$I$1+choosenDomestic!K143*$F$1+choosenIndustry!K143*$G$1+$H$1*INDEX(choosenEnvflow!AQ$9:AQ$29,$B143,1)</f>
        <v>#REF!</v>
      </c>
      <c r="AR143" s="3" t="e">
        <f ca="1">choosenAgri!AR143*$E$1+choosenLivestock!L143*$I$1+choosenDomestic!L143*$F$1+choosenIndustry!L143*$G$1+$H$1*INDEX(choosenEnvflow!AR$9:AR$29,$B143,1)</f>
        <v>#REF!</v>
      </c>
      <c r="AS143" s="3" t="e">
        <f ca="1">choosenAgri!AS143*$E$1+choosenLivestock!M143*$I$1+choosenDomestic!M143*$F$1+choosenIndustry!M143*$G$1+$H$1*INDEX(choosenEnvflow!AS$9:AS$29,$B143,1)</f>
        <v>#REF!</v>
      </c>
      <c r="AT143" s="3" t="e">
        <f ca="1">choosenAgri!AT143*$E$1+choosenLivestock!N143*$I$1+choosenDomestic!N143*$F$1+choosenIndustry!N143*$G$1+$H$1*INDEX(choosenEnvflow!AT$9:AT$29,$B143,1)</f>
        <v>#REF!</v>
      </c>
      <c r="AU143" s="3" t="e">
        <f ca="1">choosenAgri!AU143*$E$1+choosenLivestock!O143*$I$1+choosenDomestic!O143*$F$1+choosenIndustry!O143*$G$1+$H$1*INDEX(choosenEnvflow!AU$9:AU$29,$B143,1)</f>
        <v>#REF!</v>
      </c>
      <c r="AV143" s="3" t="e">
        <f ca="1">choosenAgri!AV143*$E$1+choosenLivestock!P143*$I$1+choosenDomestic!P143*$F$1+choosenIndustry!P143*$G$1+$H$1*INDEX(choosenEnvflow!AV$9:AV$29,$B143,1)</f>
        <v>#REF!</v>
      </c>
      <c r="AX143">
        <v>25</v>
      </c>
      <c r="AY143" t="s">
        <v>5</v>
      </c>
      <c r="AZ143" s="3" t="e">
        <f ca="1">choosenAgri!AZ143*$E$1+choosenLivestock!D143*$I$1+choosenDomestic!D143*$F$1+choosenIndustry!D143*$G$1+$H$1*INDEX(choosenEnvflow!AZ$9:AZ$29,$B143,1)</f>
        <v>#REF!</v>
      </c>
      <c r="BA143" s="3" t="e">
        <f ca="1">choosenAgri!BA143*$E$1+choosenLivestock!E143*$I$1+choosenDomestic!E143*$F$1+choosenIndustry!E143*$G$1+$H$1*INDEX(choosenEnvflow!BA$9:BA$29,$B143,1)</f>
        <v>#REF!</v>
      </c>
      <c r="BB143" s="3" t="e">
        <f ca="1">choosenAgri!BB143*$E$1+choosenLivestock!F143*$I$1+choosenDomestic!F143*$F$1+choosenIndustry!F143*$G$1+$H$1*INDEX(choosenEnvflow!BB$9:BB$29,$B143,1)</f>
        <v>#REF!</v>
      </c>
      <c r="BC143" s="3" t="e">
        <f ca="1">choosenAgri!BC143*$E$1+choosenLivestock!G143*$I$1+choosenDomestic!G143*$F$1+choosenIndustry!G143*$G$1+$H$1*INDEX(choosenEnvflow!BC$9:BC$29,$B143,1)</f>
        <v>#REF!</v>
      </c>
      <c r="BD143" s="3" t="e">
        <f ca="1">choosenAgri!BD143*$E$1+choosenLivestock!H143*$I$1+choosenDomestic!H143*$F$1+choosenIndustry!H143*$G$1+$H$1*INDEX(choosenEnvflow!BD$9:BD$29,$B143,1)</f>
        <v>#REF!</v>
      </c>
      <c r="BE143" s="3" t="e">
        <f ca="1">choosenAgri!BE143*$E$1+choosenLivestock!I143*$I$1+choosenDomestic!I143*$F$1+choosenIndustry!I143*$G$1+$H$1*INDEX(choosenEnvflow!BE$9:BE$29,$B143,1)</f>
        <v>#REF!</v>
      </c>
      <c r="BF143" s="3" t="e">
        <f ca="1">choosenAgri!BF143*$E$1+choosenLivestock!J143*$I$1+choosenDomestic!J143*$F$1+choosenIndustry!J143*$G$1+$H$1*INDEX(choosenEnvflow!BF$9:BF$29,$B143,1)</f>
        <v>#REF!</v>
      </c>
      <c r="BG143" s="3" t="e">
        <f ca="1">choosenAgri!BG143*$E$1+choosenLivestock!K143*$I$1+choosenDomestic!K143*$F$1+choosenIndustry!K143*$G$1+$H$1*INDEX(choosenEnvflow!BG$9:BG$29,$B143,1)</f>
        <v>#REF!</v>
      </c>
      <c r="BH143" s="3" t="e">
        <f ca="1">choosenAgri!BH143*$E$1+choosenLivestock!L143*$I$1+choosenDomestic!L143*$F$1+choosenIndustry!L143*$G$1+$H$1*INDEX(choosenEnvflow!BH$9:BH$29,$B143,1)</f>
        <v>#REF!</v>
      </c>
      <c r="BI143" s="3" t="e">
        <f ca="1">choosenAgri!BI143*$E$1+choosenLivestock!M143*$I$1+choosenDomestic!M143*$F$1+choosenIndustry!M143*$G$1+$H$1*INDEX(choosenEnvflow!BI$9:BI$29,$B143,1)</f>
        <v>#REF!</v>
      </c>
      <c r="BJ143" s="3" t="e">
        <f ca="1">choosenAgri!BJ143*$E$1+choosenLivestock!N143*$I$1+choosenDomestic!N143*$F$1+choosenIndustry!N143*$G$1+$H$1*INDEX(choosenEnvflow!BJ$9:BJ$29,$B143,1)</f>
        <v>#REF!</v>
      </c>
      <c r="BK143" s="3" t="e">
        <f ca="1">choosenAgri!BK143*$E$1+choosenLivestock!O143*$I$1+choosenDomestic!O143*$F$1+choosenIndustry!O143*$G$1+$H$1*INDEX(choosenEnvflow!BK$9:BK$29,$B143,1)</f>
        <v>#REF!</v>
      </c>
      <c r="BL143" s="3" t="e">
        <f ca="1">choosenAgri!BL143*$E$1+choosenLivestock!P143*$I$1+choosenDomestic!P143*$F$1+choosenIndustry!P143*$G$1+$H$1*INDEX(choosenEnvflow!BL$9:BL$29,$B143,1)</f>
        <v>#REF!</v>
      </c>
    </row>
    <row r="144" spans="1:64" x14ac:dyDescent="0.25">
      <c r="A144">
        <v>5</v>
      </c>
      <c r="B144">
        <v>25</v>
      </c>
      <c r="C144" t="s">
        <v>6</v>
      </c>
      <c r="D144" s="3" t="e">
        <f ca="1">choosenAgri!D144*$E$1+choosenLivestock!D144*$I$1+choosenDomestic!D144*$F$1+choosenIndustry!D144*$G$1+$H$1*INDEX(choosenEnvflow!D$9:D$29,$B144,1)</f>
        <v>#REF!</v>
      </c>
      <c r="E144" s="3" t="e">
        <f ca="1">choosenAgri!E144*$E$1+choosenLivestock!E144*$I$1+choosenDomestic!E144*$F$1+choosenIndustry!E144*$G$1+$H$1*INDEX(choosenEnvflow!E$9:E$29,$B144,1)</f>
        <v>#REF!</v>
      </c>
      <c r="F144" s="3" t="e">
        <f ca="1">choosenAgri!F144*$E$1+choosenLivestock!F144*$I$1+choosenDomestic!F144*$F$1+choosenIndustry!F144*$G$1+$H$1*INDEX(choosenEnvflow!F$9:F$29,$B144,1)</f>
        <v>#REF!</v>
      </c>
      <c r="G144" s="3" t="e">
        <f ca="1">choosenAgri!G144*$E$1+choosenLivestock!G144*$I$1+choosenDomestic!G144*$F$1+choosenIndustry!G144*$G$1+$H$1*INDEX(choosenEnvflow!G$9:G$29,$B144,1)</f>
        <v>#REF!</v>
      </c>
      <c r="H144" s="3" t="e">
        <f ca="1">choosenAgri!H144*$E$1+choosenLivestock!H144*$I$1+choosenDomestic!H144*$F$1+choosenIndustry!H144*$G$1+$H$1*INDEX(choosenEnvflow!H$9:H$29,$B144,1)</f>
        <v>#REF!</v>
      </c>
      <c r="I144" s="3" t="e">
        <f ca="1">choosenAgri!I144*$E$1+choosenLivestock!I144*$I$1+choosenDomestic!I144*$F$1+choosenIndustry!I144*$G$1+$H$1*INDEX(choosenEnvflow!I$9:I$29,$B144,1)</f>
        <v>#REF!</v>
      </c>
      <c r="J144" s="3" t="e">
        <f ca="1">choosenAgri!J144*$E$1+choosenLivestock!J144*$I$1+choosenDomestic!J144*$F$1+choosenIndustry!J144*$G$1+$H$1*INDEX(choosenEnvflow!J$9:J$29,$B144,1)</f>
        <v>#REF!</v>
      </c>
      <c r="K144" s="3" t="e">
        <f ca="1">choosenAgri!K144*$E$1+choosenLivestock!K144*$I$1+choosenDomestic!K144*$F$1+choosenIndustry!K144*$G$1+$H$1*INDEX(choosenEnvflow!K$9:K$29,$B144,1)</f>
        <v>#REF!</v>
      </c>
      <c r="L144" s="3" t="e">
        <f ca="1">choosenAgri!L144*$E$1+choosenLivestock!L144*$I$1+choosenDomestic!L144*$F$1+choosenIndustry!L144*$G$1+$H$1*INDEX(choosenEnvflow!L$9:L$29,$B144,1)</f>
        <v>#REF!</v>
      </c>
      <c r="M144" s="3" t="e">
        <f ca="1">choosenAgri!M144*$E$1+choosenLivestock!M144*$I$1+choosenDomestic!M144*$F$1+choosenIndustry!M144*$G$1+$H$1*INDEX(choosenEnvflow!M$9:M$29,$B144,1)</f>
        <v>#REF!</v>
      </c>
      <c r="N144" s="3" t="e">
        <f ca="1">choosenAgri!N144*$E$1+choosenLivestock!N144*$I$1+choosenDomestic!N144*$F$1+choosenIndustry!N144*$G$1+$H$1*INDEX(choosenEnvflow!N$9:N$29,$B144,1)</f>
        <v>#REF!</v>
      </c>
      <c r="O144" s="3" t="e">
        <f ca="1">choosenAgri!O144*$E$1+choosenLivestock!O144*$I$1+choosenDomestic!O144*$F$1+choosenIndustry!O144*$G$1+$H$1*INDEX(choosenEnvflow!O$9:O$29,$B144,1)</f>
        <v>#REF!</v>
      </c>
      <c r="P144" s="3" t="e">
        <f ca="1">choosenAgri!P144*$E$1+choosenLivestock!P144*$I$1+choosenDomestic!P144*$F$1+choosenIndustry!P144*$G$1+$H$1*INDEX(choosenEnvflow!P$9:P$29,$B144,1)</f>
        <v>#REF!</v>
      </c>
      <c r="R144">
        <v>25</v>
      </c>
      <c r="S144" t="s">
        <v>6</v>
      </c>
      <c r="T144" s="14" t="e">
        <f ca="1">choosenAgri!T144*$E$1+choosenLivestock!D144*$I$1+choosenDomestic!D144*$F$1+choosenIndustry!D144*$G$1+$H$1*INDEX(choosenEnvflow!T$9:T$29,$B144,1)</f>
        <v>#REF!</v>
      </c>
      <c r="U144" s="14" t="e">
        <f ca="1">choosenAgri!U144*$E$1+choosenLivestock!E144*$I$1+choosenDomestic!E144*$F$1+choosenIndustry!E144*$G$1+$H$1*INDEX(choosenEnvflow!U$9:U$29,$B144,1)</f>
        <v>#REF!</v>
      </c>
      <c r="V144" s="14" t="e">
        <f ca="1">choosenAgri!V144*$E$1+choosenLivestock!F144*$I$1+choosenDomestic!F144*$F$1+choosenIndustry!F144*$G$1+$H$1*INDEX(choosenEnvflow!V$9:V$29,$B144,1)</f>
        <v>#REF!</v>
      </c>
      <c r="W144" s="14" t="e">
        <f ca="1">choosenAgri!W144*$E$1+choosenLivestock!G144*$I$1+choosenDomestic!G144*$F$1+choosenIndustry!G144*$G$1+$H$1*INDEX(choosenEnvflow!W$9:W$29,$B144,1)</f>
        <v>#REF!</v>
      </c>
      <c r="X144" s="14" t="e">
        <f ca="1">choosenAgri!X144*$E$1+choosenLivestock!H144*$I$1+choosenDomestic!H144*$F$1+choosenIndustry!H144*$G$1+$H$1*INDEX(choosenEnvflow!X$9:X$29,$B144,1)</f>
        <v>#REF!</v>
      </c>
      <c r="Y144" s="14" t="e">
        <f ca="1">choosenAgri!Y144*$E$1+choosenLivestock!I144*$I$1+choosenDomestic!I144*$F$1+choosenIndustry!I144*$G$1+$H$1*INDEX(choosenEnvflow!Y$9:Y$29,$B144,1)</f>
        <v>#REF!</v>
      </c>
      <c r="Z144" s="14" t="e">
        <f ca="1">choosenAgri!Z144*$E$1+choosenLivestock!J144*$I$1+choosenDomestic!J144*$F$1+choosenIndustry!J144*$G$1+$H$1*INDEX(choosenEnvflow!Z$9:Z$29,$B144,1)</f>
        <v>#REF!</v>
      </c>
      <c r="AA144" s="14" t="e">
        <f ca="1">choosenAgri!AA144*$E$1+choosenLivestock!K144*$I$1+choosenDomestic!K144*$F$1+choosenIndustry!K144*$G$1+$H$1*INDEX(choosenEnvflow!AA$9:AA$29,$B144,1)</f>
        <v>#REF!</v>
      </c>
      <c r="AB144" s="14" t="e">
        <f ca="1">choosenAgri!AB144*$E$1+choosenLivestock!L144*$I$1+choosenDomestic!L144*$F$1+choosenIndustry!L144*$G$1+$H$1*INDEX(choosenEnvflow!AB$9:AB$29,$B144,1)</f>
        <v>#REF!</v>
      </c>
      <c r="AC144" s="14" t="e">
        <f ca="1">choosenAgri!AC144*$E$1+choosenLivestock!M144*$I$1+choosenDomestic!M144*$F$1+choosenIndustry!M144*$G$1+$H$1*INDEX(choosenEnvflow!AC$9:AC$29,$B144,1)</f>
        <v>#REF!</v>
      </c>
      <c r="AD144" s="14" t="e">
        <f ca="1">choosenAgri!AD144*$E$1+choosenLivestock!N144*$I$1+choosenDomestic!N144*$F$1+choosenIndustry!N144*$G$1+$H$1*INDEX(choosenEnvflow!AD$9:AD$29,$B144,1)</f>
        <v>#REF!</v>
      </c>
      <c r="AE144" s="14" t="e">
        <f ca="1">choosenAgri!AE144*$E$1+choosenLivestock!O144*$I$1+choosenDomestic!O144*$F$1+choosenIndustry!O144*$G$1+$H$1*INDEX(choosenEnvflow!AE$9:AE$29,$B144,1)</f>
        <v>#REF!</v>
      </c>
      <c r="AF144" s="14" t="e">
        <f ca="1">choosenAgri!AF144*$E$1+choosenLivestock!P144*$I$1+choosenDomestic!P144*$F$1+choosenIndustry!P144*$G$1+$H$1*INDEX(choosenEnvflow!AF$9:AF$29,$B144,1)</f>
        <v>#REF!</v>
      </c>
      <c r="AH144">
        <v>25</v>
      </c>
      <c r="AI144" t="s">
        <v>6</v>
      </c>
      <c r="AJ144" s="3" t="e">
        <f ca="1">choosenAgri!AJ144*$E$1+choosenLivestock!D144*$I$1+choosenDomestic!D144*$F$1+choosenIndustry!D144*$G$1+$H$1*INDEX(choosenEnvflow!AJ$9:AJ$29,$B144,1)</f>
        <v>#REF!</v>
      </c>
      <c r="AK144" s="3" t="e">
        <f ca="1">choosenAgri!AK144*$E$1+choosenLivestock!E144*$I$1+choosenDomestic!E144*$F$1+choosenIndustry!E144*$G$1+$H$1*INDEX(choosenEnvflow!AK$9:AK$29,$B144,1)</f>
        <v>#REF!</v>
      </c>
      <c r="AL144" s="3" t="e">
        <f ca="1">choosenAgri!AL144*$E$1+choosenLivestock!F144*$I$1+choosenDomestic!F144*$F$1+choosenIndustry!F144*$G$1+$H$1*INDEX(choosenEnvflow!AL$9:AL$29,$B144,1)</f>
        <v>#REF!</v>
      </c>
      <c r="AM144" s="3" t="e">
        <f ca="1">choosenAgri!AM144*$E$1+choosenLivestock!G144*$I$1+choosenDomestic!G144*$F$1+choosenIndustry!G144*$G$1+$H$1*INDEX(choosenEnvflow!AM$9:AM$29,$B144,1)</f>
        <v>#REF!</v>
      </c>
      <c r="AN144" s="3" t="e">
        <f ca="1">choosenAgri!AN144*$E$1+choosenLivestock!H144*$I$1+choosenDomestic!H144*$F$1+choosenIndustry!H144*$G$1+$H$1*INDEX(choosenEnvflow!AN$9:AN$29,$B144,1)</f>
        <v>#REF!</v>
      </c>
      <c r="AO144" s="3" t="e">
        <f ca="1">choosenAgri!AO144*$E$1+choosenLivestock!I144*$I$1+choosenDomestic!I144*$F$1+choosenIndustry!I144*$G$1+$H$1*INDEX(choosenEnvflow!AO$9:AO$29,$B144,1)</f>
        <v>#REF!</v>
      </c>
      <c r="AP144" s="3" t="e">
        <f ca="1">choosenAgri!AP144*$E$1+choosenLivestock!J144*$I$1+choosenDomestic!J144*$F$1+choosenIndustry!J144*$G$1+$H$1*INDEX(choosenEnvflow!AP$9:AP$29,$B144,1)</f>
        <v>#REF!</v>
      </c>
      <c r="AQ144" s="3" t="e">
        <f ca="1">choosenAgri!AQ144*$E$1+choosenLivestock!K144*$I$1+choosenDomestic!K144*$F$1+choosenIndustry!K144*$G$1+$H$1*INDEX(choosenEnvflow!AQ$9:AQ$29,$B144,1)</f>
        <v>#REF!</v>
      </c>
      <c r="AR144" s="3" t="e">
        <f ca="1">choosenAgri!AR144*$E$1+choosenLivestock!L144*$I$1+choosenDomestic!L144*$F$1+choosenIndustry!L144*$G$1+$H$1*INDEX(choosenEnvflow!AR$9:AR$29,$B144,1)</f>
        <v>#REF!</v>
      </c>
      <c r="AS144" s="3" t="e">
        <f ca="1">choosenAgri!AS144*$E$1+choosenLivestock!M144*$I$1+choosenDomestic!M144*$F$1+choosenIndustry!M144*$G$1+$H$1*INDEX(choosenEnvflow!AS$9:AS$29,$B144,1)</f>
        <v>#REF!</v>
      </c>
      <c r="AT144" s="3" t="e">
        <f ca="1">choosenAgri!AT144*$E$1+choosenLivestock!N144*$I$1+choosenDomestic!N144*$F$1+choosenIndustry!N144*$G$1+$H$1*INDEX(choosenEnvflow!AT$9:AT$29,$B144,1)</f>
        <v>#REF!</v>
      </c>
      <c r="AU144" s="3" t="e">
        <f ca="1">choosenAgri!AU144*$E$1+choosenLivestock!O144*$I$1+choosenDomestic!O144*$F$1+choosenIndustry!O144*$G$1+$H$1*INDEX(choosenEnvflow!AU$9:AU$29,$B144,1)</f>
        <v>#REF!</v>
      </c>
      <c r="AV144" s="3" t="e">
        <f ca="1">choosenAgri!AV144*$E$1+choosenLivestock!P144*$I$1+choosenDomestic!P144*$F$1+choosenIndustry!P144*$G$1+$H$1*INDEX(choosenEnvflow!AV$9:AV$29,$B144,1)</f>
        <v>#REF!</v>
      </c>
      <c r="AX144">
        <v>25</v>
      </c>
      <c r="AY144" t="s">
        <v>6</v>
      </c>
      <c r="AZ144" s="3" t="e">
        <f ca="1">choosenAgri!AZ144*$E$1+choosenLivestock!D144*$I$1+choosenDomestic!D144*$F$1+choosenIndustry!D144*$G$1+$H$1*INDEX(choosenEnvflow!AZ$9:AZ$29,$B144,1)</f>
        <v>#REF!</v>
      </c>
      <c r="BA144" s="3" t="e">
        <f ca="1">choosenAgri!BA144*$E$1+choosenLivestock!E144*$I$1+choosenDomestic!E144*$F$1+choosenIndustry!E144*$G$1+$H$1*INDEX(choosenEnvflow!BA$9:BA$29,$B144,1)</f>
        <v>#REF!</v>
      </c>
      <c r="BB144" s="3" t="e">
        <f ca="1">choosenAgri!BB144*$E$1+choosenLivestock!F144*$I$1+choosenDomestic!F144*$F$1+choosenIndustry!F144*$G$1+$H$1*INDEX(choosenEnvflow!BB$9:BB$29,$B144,1)</f>
        <v>#REF!</v>
      </c>
      <c r="BC144" s="3" t="e">
        <f ca="1">choosenAgri!BC144*$E$1+choosenLivestock!G144*$I$1+choosenDomestic!G144*$F$1+choosenIndustry!G144*$G$1+$H$1*INDEX(choosenEnvflow!BC$9:BC$29,$B144,1)</f>
        <v>#REF!</v>
      </c>
      <c r="BD144" s="3" t="e">
        <f ca="1">choosenAgri!BD144*$E$1+choosenLivestock!H144*$I$1+choosenDomestic!H144*$F$1+choosenIndustry!H144*$G$1+$H$1*INDEX(choosenEnvflow!BD$9:BD$29,$B144,1)</f>
        <v>#REF!</v>
      </c>
      <c r="BE144" s="3" t="e">
        <f ca="1">choosenAgri!BE144*$E$1+choosenLivestock!I144*$I$1+choosenDomestic!I144*$F$1+choosenIndustry!I144*$G$1+$H$1*INDEX(choosenEnvflow!BE$9:BE$29,$B144,1)</f>
        <v>#REF!</v>
      </c>
      <c r="BF144" s="3" t="e">
        <f ca="1">choosenAgri!BF144*$E$1+choosenLivestock!J144*$I$1+choosenDomestic!J144*$F$1+choosenIndustry!J144*$G$1+$H$1*INDEX(choosenEnvflow!BF$9:BF$29,$B144,1)</f>
        <v>#REF!</v>
      </c>
      <c r="BG144" s="3" t="e">
        <f ca="1">choosenAgri!BG144*$E$1+choosenLivestock!K144*$I$1+choosenDomestic!K144*$F$1+choosenIndustry!K144*$G$1+$H$1*INDEX(choosenEnvflow!BG$9:BG$29,$B144,1)</f>
        <v>#REF!</v>
      </c>
      <c r="BH144" s="3" t="e">
        <f ca="1">choosenAgri!BH144*$E$1+choosenLivestock!L144*$I$1+choosenDomestic!L144*$F$1+choosenIndustry!L144*$G$1+$H$1*INDEX(choosenEnvflow!BH$9:BH$29,$B144,1)</f>
        <v>#REF!</v>
      </c>
      <c r="BI144" s="3" t="e">
        <f ca="1">choosenAgri!BI144*$E$1+choosenLivestock!M144*$I$1+choosenDomestic!M144*$F$1+choosenIndustry!M144*$G$1+$H$1*INDEX(choosenEnvflow!BI$9:BI$29,$B144,1)</f>
        <v>#REF!</v>
      </c>
      <c r="BJ144" s="3" t="e">
        <f ca="1">choosenAgri!BJ144*$E$1+choosenLivestock!N144*$I$1+choosenDomestic!N144*$F$1+choosenIndustry!N144*$G$1+$H$1*INDEX(choosenEnvflow!BJ$9:BJ$29,$B144,1)</f>
        <v>#REF!</v>
      </c>
      <c r="BK144" s="3" t="e">
        <f ca="1">choosenAgri!BK144*$E$1+choosenLivestock!O144*$I$1+choosenDomestic!O144*$F$1+choosenIndustry!O144*$G$1+$H$1*INDEX(choosenEnvflow!BK$9:BK$29,$B144,1)</f>
        <v>#REF!</v>
      </c>
      <c r="BL144" s="3" t="e">
        <f ca="1">choosenAgri!BL144*$E$1+choosenLivestock!P144*$I$1+choosenDomestic!P144*$F$1+choosenIndustry!P144*$G$1+$H$1*INDEX(choosenEnvflow!BL$9:BL$29,$B144,1)</f>
        <v>#REF!</v>
      </c>
    </row>
    <row r="145" spans="1:64" x14ac:dyDescent="0.25">
      <c r="A145">
        <v>1</v>
      </c>
      <c r="B145">
        <v>26</v>
      </c>
      <c r="C145" t="s">
        <v>2</v>
      </c>
      <c r="D145" s="3" t="e">
        <f ca="1">choosenAgri!D145*$E$1+choosenLivestock!D145*$I$1+choosenDomestic!D145*$F$1+choosenIndustry!D145*$G$1+$H$1*INDEX(choosenEnvflow!D$9:D$29,$B145,1)</f>
        <v>#REF!</v>
      </c>
      <c r="E145" s="3" t="e">
        <f ca="1">choosenAgri!E145*$E$1+choosenLivestock!E145*$I$1+choosenDomestic!E145*$F$1+choosenIndustry!E145*$G$1+$H$1*INDEX(choosenEnvflow!E$9:E$29,$B145,1)</f>
        <v>#REF!</v>
      </c>
      <c r="F145" s="3" t="e">
        <f ca="1">choosenAgri!F145*$E$1+choosenLivestock!F145*$I$1+choosenDomestic!F145*$F$1+choosenIndustry!F145*$G$1+$H$1*INDEX(choosenEnvflow!F$9:F$29,$B145,1)</f>
        <v>#REF!</v>
      </c>
      <c r="G145" s="3" t="e">
        <f ca="1">choosenAgri!G145*$E$1+choosenLivestock!G145*$I$1+choosenDomestic!G145*$F$1+choosenIndustry!G145*$G$1+$H$1*INDEX(choosenEnvflow!G$9:G$29,$B145,1)</f>
        <v>#REF!</v>
      </c>
      <c r="H145" s="3" t="e">
        <f ca="1">choosenAgri!H145*$E$1+choosenLivestock!H145*$I$1+choosenDomestic!H145*$F$1+choosenIndustry!H145*$G$1+$H$1*INDEX(choosenEnvflow!H$9:H$29,$B145,1)</f>
        <v>#REF!</v>
      </c>
      <c r="I145" s="3" t="e">
        <f ca="1">choosenAgri!I145*$E$1+choosenLivestock!I145*$I$1+choosenDomestic!I145*$F$1+choosenIndustry!I145*$G$1+$H$1*INDEX(choosenEnvflow!I$9:I$29,$B145,1)</f>
        <v>#REF!</v>
      </c>
      <c r="J145" s="3" t="e">
        <f ca="1">choosenAgri!J145*$E$1+choosenLivestock!J145*$I$1+choosenDomestic!J145*$F$1+choosenIndustry!J145*$G$1+$H$1*INDEX(choosenEnvflow!J$9:J$29,$B145,1)</f>
        <v>#REF!</v>
      </c>
      <c r="K145" s="3" t="e">
        <f ca="1">choosenAgri!K145*$E$1+choosenLivestock!K145*$I$1+choosenDomestic!K145*$F$1+choosenIndustry!K145*$G$1+$H$1*INDEX(choosenEnvflow!K$9:K$29,$B145,1)</f>
        <v>#REF!</v>
      </c>
      <c r="L145" s="3" t="e">
        <f ca="1">choosenAgri!L145*$E$1+choosenLivestock!L145*$I$1+choosenDomestic!L145*$F$1+choosenIndustry!L145*$G$1+$H$1*INDEX(choosenEnvflow!L$9:L$29,$B145,1)</f>
        <v>#REF!</v>
      </c>
      <c r="M145" s="3" t="e">
        <f ca="1">choosenAgri!M145*$E$1+choosenLivestock!M145*$I$1+choosenDomestic!M145*$F$1+choosenIndustry!M145*$G$1+$H$1*INDEX(choosenEnvflow!M$9:M$29,$B145,1)</f>
        <v>#REF!</v>
      </c>
      <c r="N145" s="3" t="e">
        <f ca="1">choosenAgri!N145*$E$1+choosenLivestock!N145*$I$1+choosenDomestic!N145*$F$1+choosenIndustry!N145*$G$1+$H$1*INDEX(choosenEnvflow!N$9:N$29,$B145,1)</f>
        <v>#REF!</v>
      </c>
      <c r="O145" s="3" t="e">
        <f ca="1">choosenAgri!O145*$E$1+choosenLivestock!O145*$I$1+choosenDomestic!O145*$F$1+choosenIndustry!O145*$G$1+$H$1*INDEX(choosenEnvflow!O$9:O$29,$B145,1)</f>
        <v>#REF!</v>
      </c>
      <c r="P145" s="3" t="e">
        <f ca="1">choosenAgri!P145*$E$1+choosenLivestock!P145*$I$1+choosenDomestic!P145*$F$1+choosenIndustry!P145*$G$1+$H$1*INDEX(choosenEnvflow!P$9:P$29,$B145,1)</f>
        <v>#REF!</v>
      </c>
      <c r="R145">
        <v>26</v>
      </c>
      <c r="S145" t="s">
        <v>2</v>
      </c>
      <c r="T145" s="14" t="e">
        <f ca="1">choosenAgri!T145*$E$1+choosenLivestock!D145*$I$1+choosenDomestic!D145*$F$1+choosenIndustry!D145*$G$1+$H$1*INDEX(choosenEnvflow!T$9:T$29,$B145,1)</f>
        <v>#REF!</v>
      </c>
      <c r="U145" s="14" t="e">
        <f ca="1">choosenAgri!U145*$E$1+choosenLivestock!E145*$I$1+choosenDomestic!E145*$F$1+choosenIndustry!E145*$G$1+$H$1*INDEX(choosenEnvflow!U$9:U$29,$B145,1)</f>
        <v>#REF!</v>
      </c>
      <c r="V145" s="14" t="e">
        <f ca="1">choosenAgri!V145*$E$1+choosenLivestock!F145*$I$1+choosenDomestic!F145*$F$1+choosenIndustry!F145*$G$1+$H$1*INDEX(choosenEnvflow!V$9:V$29,$B145,1)</f>
        <v>#REF!</v>
      </c>
      <c r="W145" s="14" t="e">
        <f ca="1">choosenAgri!W145*$E$1+choosenLivestock!G145*$I$1+choosenDomestic!G145*$F$1+choosenIndustry!G145*$G$1+$H$1*INDEX(choosenEnvflow!W$9:W$29,$B145,1)</f>
        <v>#REF!</v>
      </c>
      <c r="X145" s="14" t="e">
        <f ca="1">choosenAgri!X145*$E$1+choosenLivestock!H145*$I$1+choosenDomestic!H145*$F$1+choosenIndustry!H145*$G$1+$H$1*INDEX(choosenEnvflow!X$9:X$29,$B145,1)</f>
        <v>#REF!</v>
      </c>
      <c r="Y145" s="14" t="e">
        <f ca="1">choosenAgri!Y145*$E$1+choosenLivestock!I145*$I$1+choosenDomestic!I145*$F$1+choosenIndustry!I145*$G$1+$H$1*INDEX(choosenEnvflow!Y$9:Y$29,$B145,1)</f>
        <v>#REF!</v>
      </c>
      <c r="Z145" s="14" t="e">
        <f ca="1">choosenAgri!Z145*$E$1+choosenLivestock!J145*$I$1+choosenDomestic!J145*$F$1+choosenIndustry!J145*$G$1+$H$1*INDEX(choosenEnvflow!Z$9:Z$29,$B145,1)</f>
        <v>#REF!</v>
      </c>
      <c r="AA145" s="14" t="e">
        <f ca="1">choosenAgri!AA145*$E$1+choosenLivestock!K145*$I$1+choosenDomestic!K145*$F$1+choosenIndustry!K145*$G$1+$H$1*INDEX(choosenEnvflow!AA$9:AA$29,$B145,1)</f>
        <v>#REF!</v>
      </c>
      <c r="AB145" s="14" t="e">
        <f ca="1">choosenAgri!AB145*$E$1+choosenLivestock!L145*$I$1+choosenDomestic!L145*$F$1+choosenIndustry!L145*$G$1+$H$1*INDEX(choosenEnvflow!AB$9:AB$29,$B145,1)</f>
        <v>#REF!</v>
      </c>
      <c r="AC145" s="14" t="e">
        <f ca="1">choosenAgri!AC145*$E$1+choosenLivestock!M145*$I$1+choosenDomestic!M145*$F$1+choosenIndustry!M145*$G$1+$H$1*INDEX(choosenEnvflow!AC$9:AC$29,$B145,1)</f>
        <v>#REF!</v>
      </c>
      <c r="AD145" s="14" t="e">
        <f ca="1">choosenAgri!AD145*$E$1+choosenLivestock!N145*$I$1+choosenDomestic!N145*$F$1+choosenIndustry!N145*$G$1+$H$1*INDEX(choosenEnvflow!AD$9:AD$29,$B145,1)</f>
        <v>#REF!</v>
      </c>
      <c r="AE145" s="14" t="e">
        <f ca="1">choosenAgri!AE145*$E$1+choosenLivestock!O145*$I$1+choosenDomestic!O145*$F$1+choosenIndustry!O145*$G$1+$H$1*INDEX(choosenEnvflow!AE$9:AE$29,$B145,1)</f>
        <v>#REF!</v>
      </c>
      <c r="AF145" s="14" t="e">
        <f ca="1">choosenAgri!AF145*$E$1+choosenLivestock!P145*$I$1+choosenDomestic!P145*$F$1+choosenIndustry!P145*$G$1+$H$1*INDEX(choosenEnvflow!AF$9:AF$29,$B145,1)</f>
        <v>#REF!</v>
      </c>
      <c r="AH145">
        <v>26</v>
      </c>
      <c r="AI145" t="s">
        <v>2</v>
      </c>
      <c r="AJ145" s="3" t="e">
        <f ca="1">choosenAgri!AJ145*$E$1+choosenLivestock!D145*$I$1+choosenDomestic!D145*$F$1+choosenIndustry!D145*$G$1+$H$1*INDEX(choosenEnvflow!AJ$9:AJ$29,$B145,1)</f>
        <v>#REF!</v>
      </c>
      <c r="AK145" s="3" t="e">
        <f ca="1">choosenAgri!AK145*$E$1+choosenLivestock!E145*$I$1+choosenDomestic!E145*$F$1+choosenIndustry!E145*$G$1+$H$1*INDEX(choosenEnvflow!AK$9:AK$29,$B145,1)</f>
        <v>#REF!</v>
      </c>
      <c r="AL145" s="3" t="e">
        <f ca="1">choosenAgri!AL145*$E$1+choosenLivestock!F145*$I$1+choosenDomestic!F145*$F$1+choosenIndustry!F145*$G$1+$H$1*INDEX(choosenEnvflow!AL$9:AL$29,$B145,1)</f>
        <v>#REF!</v>
      </c>
      <c r="AM145" s="3" t="e">
        <f ca="1">choosenAgri!AM145*$E$1+choosenLivestock!G145*$I$1+choosenDomestic!G145*$F$1+choosenIndustry!G145*$G$1+$H$1*INDEX(choosenEnvflow!AM$9:AM$29,$B145,1)</f>
        <v>#REF!</v>
      </c>
      <c r="AN145" s="3" t="e">
        <f ca="1">choosenAgri!AN145*$E$1+choosenLivestock!H145*$I$1+choosenDomestic!H145*$F$1+choosenIndustry!H145*$G$1+$H$1*INDEX(choosenEnvflow!AN$9:AN$29,$B145,1)</f>
        <v>#REF!</v>
      </c>
      <c r="AO145" s="3" t="e">
        <f ca="1">choosenAgri!AO145*$E$1+choosenLivestock!I145*$I$1+choosenDomestic!I145*$F$1+choosenIndustry!I145*$G$1+$H$1*INDEX(choosenEnvflow!AO$9:AO$29,$B145,1)</f>
        <v>#REF!</v>
      </c>
      <c r="AP145" s="3" t="e">
        <f ca="1">choosenAgri!AP145*$E$1+choosenLivestock!J145*$I$1+choosenDomestic!J145*$F$1+choosenIndustry!J145*$G$1+$H$1*INDEX(choosenEnvflow!AP$9:AP$29,$B145,1)</f>
        <v>#REF!</v>
      </c>
      <c r="AQ145" s="3" t="e">
        <f ca="1">choosenAgri!AQ145*$E$1+choosenLivestock!K145*$I$1+choosenDomestic!K145*$F$1+choosenIndustry!K145*$G$1+$H$1*INDEX(choosenEnvflow!AQ$9:AQ$29,$B145,1)</f>
        <v>#REF!</v>
      </c>
      <c r="AR145" s="3" t="e">
        <f ca="1">choosenAgri!AR145*$E$1+choosenLivestock!L145*$I$1+choosenDomestic!L145*$F$1+choosenIndustry!L145*$G$1+$H$1*INDEX(choosenEnvflow!AR$9:AR$29,$B145,1)</f>
        <v>#REF!</v>
      </c>
      <c r="AS145" s="3" t="e">
        <f ca="1">choosenAgri!AS145*$E$1+choosenLivestock!M145*$I$1+choosenDomestic!M145*$F$1+choosenIndustry!M145*$G$1+$H$1*INDEX(choosenEnvflow!AS$9:AS$29,$B145,1)</f>
        <v>#REF!</v>
      </c>
      <c r="AT145" s="3" t="e">
        <f ca="1">choosenAgri!AT145*$E$1+choosenLivestock!N145*$I$1+choosenDomestic!N145*$F$1+choosenIndustry!N145*$G$1+$H$1*INDEX(choosenEnvflow!AT$9:AT$29,$B145,1)</f>
        <v>#REF!</v>
      </c>
      <c r="AU145" s="3" t="e">
        <f ca="1">choosenAgri!AU145*$E$1+choosenLivestock!O145*$I$1+choosenDomestic!O145*$F$1+choosenIndustry!O145*$G$1+$H$1*INDEX(choosenEnvflow!AU$9:AU$29,$B145,1)</f>
        <v>#REF!</v>
      </c>
      <c r="AV145" s="3" t="e">
        <f ca="1">choosenAgri!AV145*$E$1+choosenLivestock!P145*$I$1+choosenDomestic!P145*$F$1+choosenIndustry!P145*$G$1+$H$1*INDEX(choosenEnvflow!AV$9:AV$29,$B145,1)</f>
        <v>#REF!</v>
      </c>
      <c r="AX145">
        <v>26</v>
      </c>
      <c r="AY145" t="s">
        <v>2</v>
      </c>
      <c r="AZ145" s="3" t="e">
        <f ca="1">choosenAgri!AZ145*$E$1+choosenLivestock!D145*$I$1+choosenDomestic!D145*$F$1+choosenIndustry!D145*$G$1+$H$1*INDEX(choosenEnvflow!AZ$9:AZ$29,$B145,1)</f>
        <v>#REF!</v>
      </c>
      <c r="BA145" s="3" t="e">
        <f ca="1">choosenAgri!BA145*$E$1+choosenLivestock!E145*$I$1+choosenDomestic!E145*$F$1+choosenIndustry!E145*$G$1+$H$1*INDEX(choosenEnvflow!BA$9:BA$29,$B145,1)</f>
        <v>#REF!</v>
      </c>
      <c r="BB145" s="3" t="e">
        <f ca="1">choosenAgri!BB145*$E$1+choosenLivestock!F145*$I$1+choosenDomestic!F145*$F$1+choosenIndustry!F145*$G$1+$H$1*INDEX(choosenEnvflow!BB$9:BB$29,$B145,1)</f>
        <v>#REF!</v>
      </c>
      <c r="BC145" s="3" t="e">
        <f ca="1">choosenAgri!BC145*$E$1+choosenLivestock!G145*$I$1+choosenDomestic!G145*$F$1+choosenIndustry!G145*$G$1+$H$1*INDEX(choosenEnvflow!BC$9:BC$29,$B145,1)</f>
        <v>#REF!</v>
      </c>
      <c r="BD145" s="3" t="e">
        <f ca="1">choosenAgri!BD145*$E$1+choosenLivestock!H145*$I$1+choosenDomestic!H145*$F$1+choosenIndustry!H145*$G$1+$H$1*INDEX(choosenEnvflow!BD$9:BD$29,$B145,1)</f>
        <v>#REF!</v>
      </c>
      <c r="BE145" s="3" t="e">
        <f ca="1">choosenAgri!BE145*$E$1+choosenLivestock!I145*$I$1+choosenDomestic!I145*$F$1+choosenIndustry!I145*$G$1+$H$1*INDEX(choosenEnvflow!BE$9:BE$29,$B145,1)</f>
        <v>#REF!</v>
      </c>
      <c r="BF145" s="3" t="e">
        <f ca="1">choosenAgri!BF145*$E$1+choosenLivestock!J145*$I$1+choosenDomestic!J145*$F$1+choosenIndustry!J145*$G$1+$H$1*INDEX(choosenEnvflow!BF$9:BF$29,$B145,1)</f>
        <v>#REF!</v>
      </c>
      <c r="BG145" s="3" t="e">
        <f ca="1">choosenAgri!BG145*$E$1+choosenLivestock!K145*$I$1+choosenDomestic!K145*$F$1+choosenIndustry!K145*$G$1+$H$1*INDEX(choosenEnvflow!BG$9:BG$29,$B145,1)</f>
        <v>#REF!</v>
      </c>
      <c r="BH145" s="3" t="e">
        <f ca="1">choosenAgri!BH145*$E$1+choosenLivestock!L145*$I$1+choosenDomestic!L145*$F$1+choosenIndustry!L145*$G$1+$H$1*INDEX(choosenEnvflow!BH$9:BH$29,$B145,1)</f>
        <v>#REF!</v>
      </c>
      <c r="BI145" s="3" t="e">
        <f ca="1">choosenAgri!BI145*$E$1+choosenLivestock!M145*$I$1+choosenDomestic!M145*$F$1+choosenIndustry!M145*$G$1+$H$1*INDEX(choosenEnvflow!BI$9:BI$29,$B145,1)</f>
        <v>#REF!</v>
      </c>
      <c r="BJ145" s="3" t="e">
        <f ca="1">choosenAgri!BJ145*$E$1+choosenLivestock!N145*$I$1+choosenDomestic!N145*$F$1+choosenIndustry!N145*$G$1+$H$1*INDEX(choosenEnvflow!BJ$9:BJ$29,$B145,1)</f>
        <v>#REF!</v>
      </c>
      <c r="BK145" s="3" t="e">
        <f ca="1">choosenAgri!BK145*$E$1+choosenLivestock!O145*$I$1+choosenDomestic!O145*$F$1+choosenIndustry!O145*$G$1+$H$1*INDEX(choosenEnvflow!BK$9:BK$29,$B145,1)</f>
        <v>#REF!</v>
      </c>
      <c r="BL145" s="3" t="e">
        <f ca="1">choosenAgri!BL145*$E$1+choosenLivestock!P145*$I$1+choosenDomestic!P145*$F$1+choosenIndustry!P145*$G$1+$H$1*INDEX(choosenEnvflow!BL$9:BL$29,$B145,1)</f>
        <v>#REF!</v>
      </c>
    </row>
    <row r="146" spans="1:64" x14ac:dyDescent="0.25">
      <c r="A146">
        <v>2</v>
      </c>
      <c r="B146">
        <v>26</v>
      </c>
      <c r="C146" t="s">
        <v>3</v>
      </c>
      <c r="D146" s="3" t="e">
        <f ca="1">choosenAgri!D146*$E$1+choosenLivestock!D146*$I$1+choosenDomestic!D146*$F$1+choosenIndustry!D146*$G$1+$H$1*INDEX(choosenEnvflow!D$9:D$29,$B146,1)</f>
        <v>#REF!</v>
      </c>
      <c r="E146" s="3" t="e">
        <f ca="1">choosenAgri!E146*$E$1+choosenLivestock!E146*$I$1+choosenDomestic!E146*$F$1+choosenIndustry!E146*$G$1+$H$1*INDEX(choosenEnvflow!E$9:E$29,$B146,1)</f>
        <v>#REF!</v>
      </c>
      <c r="F146" s="3" t="e">
        <f ca="1">choosenAgri!F146*$E$1+choosenLivestock!F146*$I$1+choosenDomestic!F146*$F$1+choosenIndustry!F146*$G$1+$H$1*INDEX(choosenEnvflow!F$9:F$29,$B146,1)</f>
        <v>#REF!</v>
      </c>
      <c r="G146" s="3" t="e">
        <f ca="1">choosenAgri!G146*$E$1+choosenLivestock!G146*$I$1+choosenDomestic!G146*$F$1+choosenIndustry!G146*$G$1+$H$1*INDEX(choosenEnvflow!G$9:G$29,$B146,1)</f>
        <v>#REF!</v>
      </c>
      <c r="H146" s="3" t="e">
        <f ca="1">choosenAgri!H146*$E$1+choosenLivestock!H146*$I$1+choosenDomestic!H146*$F$1+choosenIndustry!H146*$G$1+$H$1*INDEX(choosenEnvflow!H$9:H$29,$B146,1)</f>
        <v>#REF!</v>
      </c>
      <c r="I146" s="3" t="e">
        <f ca="1">choosenAgri!I146*$E$1+choosenLivestock!I146*$I$1+choosenDomestic!I146*$F$1+choosenIndustry!I146*$G$1+$H$1*INDEX(choosenEnvflow!I$9:I$29,$B146,1)</f>
        <v>#REF!</v>
      </c>
      <c r="J146" s="3" t="e">
        <f ca="1">choosenAgri!J146*$E$1+choosenLivestock!J146*$I$1+choosenDomestic!J146*$F$1+choosenIndustry!J146*$G$1+$H$1*INDEX(choosenEnvflow!J$9:J$29,$B146,1)</f>
        <v>#REF!</v>
      </c>
      <c r="K146" s="3" t="e">
        <f ca="1">choosenAgri!K146*$E$1+choosenLivestock!K146*$I$1+choosenDomestic!K146*$F$1+choosenIndustry!K146*$G$1+$H$1*INDEX(choosenEnvflow!K$9:K$29,$B146,1)</f>
        <v>#REF!</v>
      </c>
      <c r="L146" s="3" t="e">
        <f ca="1">choosenAgri!L146*$E$1+choosenLivestock!L146*$I$1+choosenDomestic!L146*$F$1+choosenIndustry!L146*$G$1+$H$1*INDEX(choosenEnvflow!L$9:L$29,$B146,1)</f>
        <v>#REF!</v>
      </c>
      <c r="M146" s="3" t="e">
        <f ca="1">choosenAgri!M146*$E$1+choosenLivestock!M146*$I$1+choosenDomestic!M146*$F$1+choosenIndustry!M146*$G$1+$H$1*INDEX(choosenEnvflow!M$9:M$29,$B146,1)</f>
        <v>#REF!</v>
      </c>
      <c r="N146" s="3" t="e">
        <f ca="1">choosenAgri!N146*$E$1+choosenLivestock!N146*$I$1+choosenDomestic!N146*$F$1+choosenIndustry!N146*$G$1+$H$1*INDEX(choosenEnvflow!N$9:N$29,$B146,1)</f>
        <v>#REF!</v>
      </c>
      <c r="O146" s="3" t="e">
        <f ca="1">choosenAgri!O146*$E$1+choosenLivestock!O146*$I$1+choosenDomestic!O146*$F$1+choosenIndustry!O146*$G$1+$H$1*INDEX(choosenEnvflow!O$9:O$29,$B146,1)</f>
        <v>#REF!</v>
      </c>
      <c r="P146" s="3" t="e">
        <f ca="1">choosenAgri!P146*$E$1+choosenLivestock!P146*$I$1+choosenDomestic!P146*$F$1+choosenIndustry!P146*$G$1+$H$1*INDEX(choosenEnvflow!P$9:P$29,$B146,1)</f>
        <v>#REF!</v>
      </c>
      <c r="R146">
        <v>26</v>
      </c>
      <c r="S146" t="s">
        <v>3</v>
      </c>
      <c r="T146" s="14" t="e">
        <f ca="1">choosenAgri!T146*$E$1+choosenLivestock!D146*$I$1+choosenDomestic!D146*$F$1+choosenIndustry!D146*$G$1+$H$1*INDEX(choosenEnvflow!T$9:T$29,$B146,1)</f>
        <v>#REF!</v>
      </c>
      <c r="U146" s="14" t="e">
        <f ca="1">choosenAgri!U146*$E$1+choosenLivestock!E146*$I$1+choosenDomestic!E146*$F$1+choosenIndustry!E146*$G$1+$H$1*INDEX(choosenEnvflow!U$9:U$29,$B146,1)</f>
        <v>#REF!</v>
      </c>
      <c r="V146" s="14" t="e">
        <f ca="1">choosenAgri!V146*$E$1+choosenLivestock!F146*$I$1+choosenDomestic!F146*$F$1+choosenIndustry!F146*$G$1+$H$1*INDEX(choosenEnvflow!V$9:V$29,$B146,1)</f>
        <v>#REF!</v>
      </c>
      <c r="W146" s="14" t="e">
        <f ca="1">choosenAgri!W146*$E$1+choosenLivestock!G146*$I$1+choosenDomestic!G146*$F$1+choosenIndustry!G146*$G$1+$H$1*INDEX(choosenEnvflow!W$9:W$29,$B146,1)</f>
        <v>#REF!</v>
      </c>
      <c r="X146" s="14" t="e">
        <f ca="1">choosenAgri!X146*$E$1+choosenLivestock!H146*$I$1+choosenDomestic!H146*$F$1+choosenIndustry!H146*$G$1+$H$1*INDEX(choosenEnvflow!X$9:X$29,$B146,1)</f>
        <v>#REF!</v>
      </c>
      <c r="Y146" s="14" t="e">
        <f ca="1">choosenAgri!Y146*$E$1+choosenLivestock!I146*$I$1+choosenDomestic!I146*$F$1+choosenIndustry!I146*$G$1+$H$1*INDEX(choosenEnvflow!Y$9:Y$29,$B146,1)</f>
        <v>#REF!</v>
      </c>
      <c r="Z146" s="14" t="e">
        <f ca="1">choosenAgri!Z146*$E$1+choosenLivestock!J146*$I$1+choosenDomestic!J146*$F$1+choosenIndustry!J146*$G$1+$H$1*INDEX(choosenEnvflow!Z$9:Z$29,$B146,1)</f>
        <v>#REF!</v>
      </c>
      <c r="AA146" s="14" t="e">
        <f ca="1">choosenAgri!AA146*$E$1+choosenLivestock!K146*$I$1+choosenDomestic!K146*$F$1+choosenIndustry!K146*$G$1+$H$1*INDEX(choosenEnvflow!AA$9:AA$29,$B146,1)</f>
        <v>#REF!</v>
      </c>
      <c r="AB146" s="14" t="e">
        <f ca="1">choosenAgri!AB146*$E$1+choosenLivestock!L146*$I$1+choosenDomestic!L146*$F$1+choosenIndustry!L146*$G$1+$H$1*INDEX(choosenEnvflow!AB$9:AB$29,$B146,1)</f>
        <v>#REF!</v>
      </c>
      <c r="AC146" s="14" t="e">
        <f ca="1">choosenAgri!AC146*$E$1+choosenLivestock!M146*$I$1+choosenDomestic!M146*$F$1+choosenIndustry!M146*$G$1+$H$1*INDEX(choosenEnvflow!AC$9:AC$29,$B146,1)</f>
        <v>#REF!</v>
      </c>
      <c r="AD146" s="14" t="e">
        <f ca="1">choosenAgri!AD146*$E$1+choosenLivestock!N146*$I$1+choosenDomestic!N146*$F$1+choosenIndustry!N146*$G$1+$H$1*INDEX(choosenEnvflow!AD$9:AD$29,$B146,1)</f>
        <v>#REF!</v>
      </c>
      <c r="AE146" s="14" t="e">
        <f ca="1">choosenAgri!AE146*$E$1+choosenLivestock!O146*$I$1+choosenDomestic!O146*$F$1+choosenIndustry!O146*$G$1+$H$1*INDEX(choosenEnvflow!AE$9:AE$29,$B146,1)</f>
        <v>#REF!</v>
      </c>
      <c r="AF146" s="14" t="e">
        <f ca="1">choosenAgri!AF146*$E$1+choosenLivestock!P146*$I$1+choosenDomestic!P146*$F$1+choosenIndustry!P146*$G$1+$H$1*INDEX(choosenEnvflow!AF$9:AF$29,$B146,1)</f>
        <v>#REF!</v>
      </c>
      <c r="AH146">
        <v>26</v>
      </c>
      <c r="AI146" t="s">
        <v>3</v>
      </c>
      <c r="AJ146" s="3" t="e">
        <f ca="1">choosenAgri!AJ146*$E$1+choosenLivestock!D146*$I$1+choosenDomestic!D146*$F$1+choosenIndustry!D146*$G$1+$H$1*INDEX(choosenEnvflow!AJ$9:AJ$29,$B146,1)</f>
        <v>#REF!</v>
      </c>
      <c r="AK146" s="3" t="e">
        <f ca="1">choosenAgri!AK146*$E$1+choosenLivestock!E146*$I$1+choosenDomestic!E146*$F$1+choosenIndustry!E146*$G$1+$H$1*INDEX(choosenEnvflow!AK$9:AK$29,$B146,1)</f>
        <v>#REF!</v>
      </c>
      <c r="AL146" s="3" t="e">
        <f ca="1">choosenAgri!AL146*$E$1+choosenLivestock!F146*$I$1+choosenDomestic!F146*$F$1+choosenIndustry!F146*$G$1+$H$1*INDEX(choosenEnvflow!AL$9:AL$29,$B146,1)</f>
        <v>#REF!</v>
      </c>
      <c r="AM146" s="3" t="e">
        <f ca="1">choosenAgri!AM146*$E$1+choosenLivestock!G146*$I$1+choosenDomestic!G146*$F$1+choosenIndustry!G146*$G$1+$H$1*INDEX(choosenEnvflow!AM$9:AM$29,$B146,1)</f>
        <v>#REF!</v>
      </c>
      <c r="AN146" s="3" t="e">
        <f ca="1">choosenAgri!AN146*$E$1+choosenLivestock!H146*$I$1+choosenDomestic!H146*$F$1+choosenIndustry!H146*$G$1+$H$1*INDEX(choosenEnvflow!AN$9:AN$29,$B146,1)</f>
        <v>#REF!</v>
      </c>
      <c r="AO146" s="3" t="e">
        <f ca="1">choosenAgri!AO146*$E$1+choosenLivestock!I146*$I$1+choosenDomestic!I146*$F$1+choosenIndustry!I146*$G$1+$H$1*INDEX(choosenEnvflow!AO$9:AO$29,$B146,1)</f>
        <v>#REF!</v>
      </c>
      <c r="AP146" s="3" t="e">
        <f ca="1">choosenAgri!AP146*$E$1+choosenLivestock!J146*$I$1+choosenDomestic!J146*$F$1+choosenIndustry!J146*$G$1+$H$1*INDEX(choosenEnvflow!AP$9:AP$29,$B146,1)</f>
        <v>#REF!</v>
      </c>
      <c r="AQ146" s="3" t="e">
        <f ca="1">choosenAgri!AQ146*$E$1+choosenLivestock!K146*$I$1+choosenDomestic!K146*$F$1+choosenIndustry!K146*$G$1+$H$1*INDEX(choosenEnvflow!AQ$9:AQ$29,$B146,1)</f>
        <v>#REF!</v>
      </c>
      <c r="AR146" s="3" t="e">
        <f ca="1">choosenAgri!AR146*$E$1+choosenLivestock!L146*$I$1+choosenDomestic!L146*$F$1+choosenIndustry!L146*$G$1+$H$1*INDEX(choosenEnvflow!AR$9:AR$29,$B146,1)</f>
        <v>#REF!</v>
      </c>
      <c r="AS146" s="3" t="e">
        <f ca="1">choosenAgri!AS146*$E$1+choosenLivestock!M146*$I$1+choosenDomestic!M146*$F$1+choosenIndustry!M146*$G$1+$H$1*INDEX(choosenEnvflow!AS$9:AS$29,$B146,1)</f>
        <v>#REF!</v>
      </c>
      <c r="AT146" s="3" t="e">
        <f ca="1">choosenAgri!AT146*$E$1+choosenLivestock!N146*$I$1+choosenDomestic!N146*$F$1+choosenIndustry!N146*$G$1+$H$1*INDEX(choosenEnvflow!AT$9:AT$29,$B146,1)</f>
        <v>#REF!</v>
      </c>
      <c r="AU146" s="3" t="e">
        <f ca="1">choosenAgri!AU146*$E$1+choosenLivestock!O146*$I$1+choosenDomestic!O146*$F$1+choosenIndustry!O146*$G$1+$H$1*INDEX(choosenEnvflow!AU$9:AU$29,$B146,1)</f>
        <v>#REF!</v>
      </c>
      <c r="AV146" s="3" t="e">
        <f ca="1">choosenAgri!AV146*$E$1+choosenLivestock!P146*$I$1+choosenDomestic!P146*$F$1+choosenIndustry!P146*$G$1+$H$1*INDEX(choosenEnvflow!AV$9:AV$29,$B146,1)</f>
        <v>#REF!</v>
      </c>
      <c r="AX146">
        <v>26</v>
      </c>
      <c r="AY146" t="s">
        <v>3</v>
      </c>
      <c r="AZ146" s="3" t="e">
        <f ca="1">choosenAgri!AZ146*$E$1+choosenLivestock!D146*$I$1+choosenDomestic!D146*$F$1+choosenIndustry!D146*$G$1+$H$1*INDEX(choosenEnvflow!AZ$9:AZ$29,$B146,1)</f>
        <v>#REF!</v>
      </c>
      <c r="BA146" s="3" t="e">
        <f ca="1">choosenAgri!BA146*$E$1+choosenLivestock!E146*$I$1+choosenDomestic!E146*$F$1+choosenIndustry!E146*$G$1+$H$1*INDEX(choosenEnvflow!BA$9:BA$29,$B146,1)</f>
        <v>#REF!</v>
      </c>
      <c r="BB146" s="3" t="e">
        <f ca="1">choosenAgri!BB146*$E$1+choosenLivestock!F146*$I$1+choosenDomestic!F146*$F$1+choosenIndustry!F146*$G$1+$H$1*INDEX(choosenEnvflow!BB$9:BB$29,$B146,1)</f>
        <v>#REF!</v>
      </c>
      <c r="BC146" s="3" t="e">
        <f ca="1">choosenAgri!BC146*$E$1+choosenLivestock!G146*$I$1+choosenDomestic!G146*$F$1+choosenIndustry!G146*$G$1+$H$1*INDEX(choosenEnvflow!BC$9:BC$29,$B146,1)</f>
        <v>#REF!</v>
      </c>
      <c r="BD146" s="3" t="e">
        <f ca="1">choosenAgri!BD146*$E$1+choosenLivestock!H146*$I$1+choosenDomestic!H146*$F$1+choosenIndustry!H146*$G$1+$H$1*INDEX(choosenEnvflow!BD$9:BD$29,$B146,1)</f>
        <v>#REF!</v>
      </c>
      <c r="BE146" s="3" t="e">
        <f ca="1">choosenAgri!BE146*$E$1+choosenLivestock!I146*$I$1+choosenDomestic!I146*$F$1+choosenIndustry!I146*$G$1+$H$1*INDEX(choosenEnvflow!BE$9:BE$29,$B146,1)</f>
        <v>#REF!</v>
      </c>
      <c r="BF146" s="3" t="e">
        <f ca="1">choosenAgri!BF146*$E$1+choosenLivestock!J146*$I$1+choosenDomestic!J146*$F$1+choosenIndustry!J146*$G$1+$H$1*INDEX(choosenEnvflow!BF$9:BF$29,$B146,1)</f>
        <v>#REF!</v>
      </c>
      <c r="BG146" s="3" t="e">
        <f ca="1">choosenAgri!BG146*$E$1+choosenLivestock!K146*$I$1+choosenDomestic!K146*$F$1+choosenIndustry!K146*$G$1+$H$1*INDEX(choosenEnvflow!BG$9:BG$29,$B146,1)</f>
        <v>#REF!</v>
      </c>
      <c r="BH146" s="3" t="e">
        <f ca="1">choosenAgri!BH146*$E$1+choosenLivestock!L146*$I$1+choosenDomestic!L146*$F$1+choosenIndustry!L146*$G$1+$H$1*INDEX(choosenEnvflow!BH$9:BH$29,$B146,1)</f>
        <v>#REF!</v>
      </c>
      <c r="BI146" s="3" t="e">
        <f ca="1">choosenAgri!BI146*$E$1+choosenLivestock!M146*$I$1+choosenDomestic!M146*$F$1+choosenIndustry!M146*$G$1+$H$1*INDEX(choosenEnvflow!BI$9:BI$29,$B146,1)</f>
        <v>#REF!</v>
      </c>
      <c r="BJ146" s="3" t="e">
        <f ca="1">choosenAgri!BJ146*$E$1+choosenLivestock!N146*$I$1+choosenDomestic!N146*$F$1+choosenIndustry!N146*$G$1+$H$1*INDEX(choosenEnvflow!BJ$9:BJ$29,$B146,1)</f>
        <v>#REF!</v>
      </c>
      <c r="BK146" s="3" t="e">
        <f ca="1">choosenAgri!BK146*$E$1+choosenLivestock!O146*$I$1+choosenDomestic!O146*$F$1+choosenIndustry!O146*$G$1+$H$1*INDEX(choosenEnvflow!BK$9:BK$29,$B146,1)</f>
        <v>#REF!</v>
      </c>
      <c r="BL146" s="3" t="e">
        <f ca="1">choosenAgri!BL146*$E$1+choosenLivestock!P146*$I$1+choosenDomestic!P146*$F$1+choosenIndustry!P146*$G$1+$H$1*INDEX(choosenEnvflow!BL$9:BL$29,$B146,1)</f>
        <v>#REF!</v>
      </c>
    </row>
    <row r="147" spans="1:64" x14ac:dyDescent="0.25">
      <c r="A147">
        <v>3</v>
      </c>
      <c r="B147">
        <v>26</v>
      </c>
      <c r="C147" t="s">
        <v>4</v>
      </c>
      <c r="D147" s="3" t="e">
        <f ca="1">choosenAgri!D147*$E$1+choosenLivestock!D147*$I$1+choosenDomestic!D147*$F$1+choosenIndustry!D147*$G$1+$H$1*INDEX(choosenEnvflow!D$9:D$29,$B147,1)</f>
        <v>#REF!</v>
      </c>
      <c r="E147" s="3" t="e">
        <f ca="1">choosenAgri!E147*$E$1+choosenLivestock!E147*$I$1+choosenDomestic!E147*$F$1+choosenIndustry!E147*$G$1+$H$1*INDEX(choosenEnvflow!E$9:E$29,$B147,1)</f>
        <v>#REF!</v>
      </c>
      <c r="F147" s="3" t="e">
        <f ca="1">choosenAgri!F147*$E$1+choosenLivestock!F147*$I$1+choosenDomestic!F147*$F$1+choosenIndustry!F147*$G$1+$H$1*INDEX(choosenEnvflow!F$9:F$29,$B147,1)</f>
        <v>#REF!</v>
      </c>
      <c r="G147" s="3" t="e">
        <f ca="1">choosenAgri!G147*$E$1+choosenLivestock!G147*$I$1+choosenDomestic!G147*$F$1+choosenIndustry!G147*$G$1+$H$1*INDEX(choosenEnvflow!G$9:G$29,$B147,1)</f>
        <v>#REF!</v>
      </c>
      <c r="H147" s="3" t="e">
        <f ca="1">choosenAgri!H147*$E$1+choosenLivestock!H147*$I$1+choosenDomestic!H147*$F$1+choosenIndustry!H147*$G$1+$H$1*INDEX(choosenEnvflow!H$9:H$29,$B147,1)</f>
        <v>#REF!</v>
      </c>
      <c r="I147" s="3" t="e">
        <f ca="1">choosenAgri!I147*$E$1+choosenLivestock!I147*$I$1+choosenDomestic!I147*$F$1+choosenIndustry!I147*$G$1+$H$1*INDEX(choosenEnvflow!I$9:I$29,$B147,1)</f>
        <v>#REF!</v>
      </c>
      <c r="J147" s="3" t="e">
        <f ca="1">choosenAgri!J147*$E$1+choosenLivestock!J147*$I$1+choosenDomestic!J147*$F$1+choosenIndustry!J147*$G$1+$H$1*INDEX(choosenEnvflow!J$9:J$29,$B147,1)</f>
        <v>#REF!</v>
      </c>
      <c r="K147" s="3" t="e">
        <f ca="1">choosenAgri!K147*$E$1+choosenLivestock!K147*$I$1+choosenDomestic!K147*$F$1+choosenIndustry!K147*$G$1+$H$1*INDEX(choosenEnvflow!K$9:K$29,$B147,1)</f>
        <v>#REF!</v>
      </c>
      <c r="L147" s="3" t="e">
        <f ca="1">choosenAgri!L147*$E$1+choosenLivestock!L147*$I$1+choosenDomestic!L147*$F$1+choosenIndustry!L147*$G$1+$H$1*INDEX(choosenEnvflow!L$9:L$29,$B147,1)</f>
        <v>#REF!</v>
      </c>
      <c r="M147" s="3" t="e">
        <f ca="1">choosenAgri!M147*$E$1+choosenLivestock!M147*$I$1+choosenDomestic!M147*$F$1+choosenIndustry!M147*$G$1+$H$1*INDEX(choosenEnvflow!M$9:M$29,$B147,1)</f>
        <v>#REF!</v>
      </c>
      <c r="N147" s="3" t="e">
        <f ca="1">choosenAgri!N147*$E$1+choosenLivestock!N147*$I$1+choosenDomestic!N147*$F$1+choosenIndustry!N147*$G$1+$H$1*INDEX(choosenEnvflow!N$9:N$29,$B147,1)</f>
        <v>#REF!</v>
      </c>
      <c r="O147" s="3" t="e">
        <f ca="1">choosenAgri!O147*$E$1+choosenLivestock!O147*$I$1+choosenDomestic!O147*$F$1+choosenIndustry!O147*$G$1+$H$1*INDEX(choosenEnvflow!O$9:O$29,$B147,1)</f>
        <v>#REF!</v>
      </c>
      <c r="P147" s="3" t="e">
        <f ca="1">choosenAgri!P147*$E$1+choosenLivestock!P147*$I$1+choosenDomestic!P147*$F$1+choosenIndustry!P147*$G$1+$H$1*INDEX(choosenEnvflow!P$9:P$29,$B147,1)</f>
        <v>#REF!</v>
      </c>
      <c r="R147">
        <v>26</v>
      </c>
      <c r="S147" t="s">
        <v>4</v>
      </c>
      <c r="T147" s="14" t="e">
        <f ca="1">choosenAgri!T147*$E$1+choosenLivestock!D147*$I$1+choosenDomestic!D147*$F$1+choosenIndustry!D147*$G$1+$H$1*INDEX(choosenEnvflow!T$9:T$29,$B147,1)</f>
        <v>#REF!</v>
      </c>
      <c r="U147" s="14" t="e">
        <f ca="1">choosenAgri!U147*$E$1+choosenLivestock!E147*$I$1+choosenDomestic!E147*$F$1+choosenIndustry!E147*$G$1+$H$1*INDEX(choosenEnvflow!U$9:U$29,$B147,1)</f>
        <v>#REF!</v>
      </c>
      <c r="V147" s="14" t="e">
        <f ca="1">choosenAgri!V147*$E$1+choosenLivestock!F147*$I$1+choosenDomestic!F147*$F$1+choosenIndustry!F147*$G$1+$H$1*INDEX(choosenEnvflow!V$9:V$29,$B147,1)</f>
        <v>#REF!</v>
      </c>
      <c r="W147" s="14" t="e">
        <f ca="1">choosenAgri!W147*$E$1+choosenLivestock!G147*$I$1+choosenDomestic!G147*$F$1+choosenIndustry!G147*$G$1+$H$1*INDEX(choosenEnvflow!W$9:W$29,$B147,1)</f>
        <v>#REF!</v>
      </c>
      <c r="X147" s="14" t="e">
        <f ca="1">choosenAgri!X147*$E$1+choosenLivestock!H147*$I$1+choosenDomestic!H147*$F$1+choosenIndustry!H147*$G$1+$H$1*INDEX(choosenEnvflow!X$9:X$29,$B147,1)</f>
        <v>#REF!</v>
      </c>
      <c r="Y147" s="14" t="e">
        <f ca="1">choosenAgri!Y147*$E$1+choosenLivestock!I147*$I$1+choosenDomestic!I147*$F$1+choosenIndustry!I147*$G$1+$H$1*INDEX(choosenEnvflow!Y$9:Y$29,$B147,1)</f>
        <v>#REF!</v>
      </c>
      <c r="Z147" s="14" t="e">
        <f ca="1">choosenAgri!Z147*$E$1+choosenLivestock!J147*$I$1+choosenDomestic!J147*$F$1+choosenIndustry!J147*$G$1+$H$1*INDEX(choosenEnvflow!Z$9:Z$29,$B147,1)</f>
        <v>#REF!</v>
      </c>
      <c r="AA147" s="14" t="e">
        <f ca="1">choosenAgri!AA147*$E$1+choosenLivestock!K147*$I$1+choosenDomestic!K147*$F$1+choosenIndustry!K147*$G$1+$H$1*INDEX(choosenEnvflow!AA$9:AA$29,$B147,1)</f>
        <v>#REF!</v>
      </c>
      <c r="AB147" s="14" t="e">
        <f ca="1">choosenAgri!AB147*$E$1+choosenLivestock!L147*$I$1+choosenDomestic!L147*$F$1+choosenIndustry!L147*$G$1+$H$1*INDEX(choosenEnvflow!AB$9:AB$29,$B147,1)</f>
        <v>#REF!</v>
      </c>
      <c r="AC147" s="14" t="e">
        <f ca="1">choosenAgri!AC147*$E$1+choosenLivestock!M147*$I$1+choosenDomestic!M147*$F$1+choosenIndustry!M147*$G$1+$H$1*INDEX(choosenEnvflow!AC$9:AC$29,$B147,1)</f>
        <v>#REF!</v>
      </c>
      <c r="AD147" s="14" t="e">
        <f ca="1">choosenAgri!AD147*$E$1+choosenLivestock!N147*$I$1+choosenDomestic!N147*$F$1+choosenIndustry!N147*$G$1+$H$1*INDEX(choosenEnvflow!AD$9:AD$29,$B147,1)</f>
        <v>#REF!</v>
      </c>
      <c r="AE147" s="14" t="e">
        <f ca="1">choosenAgri!AE147*$E$1+choosenLivestock!O147*$I$1+choosenDomestic!O147*$F$1+choosenIndustry!O147*$G$1+$H$1*INDEX(choosenEnvflow!AE$9:AE$29,$B147,1)</f>
        <v>#REF!</v>
      </c>
      <c r="AF147" s="14" t="e">
        <f ca="1">choosenAgri!AF147*$E$1+choosenLivestock!P147*$I$1+choosenDomestic!P147*$F$1+choosenIndustry!P147*$G$1+$H$1*INDEX(choosenEnvflow!AF$9:AF$29,$B147,1)</f>
        <v>#REF!</v>
      </c>
      <c r="AH147">
        <v>26</v>
      </c>
      <c r="AI147" t="s">
        <v>4</v>
      </c>
      <c r="AJ147" s="3" t="e">
        <f ca="1">choosenAgri!AJ147*$E$1+choosenLivestock!D147*$I$1+choosenDomestic!D147*$F$1+choosenIndustry!D147*$G$1+$H$1*INDEX(choosenEnvflow!AJ$9:AJ$29,$B147,1)</f>
        <v>#REF!</v>
      </c>
      <c r="AK147" s="3" t="e">
        <f ca="1">choosenAgri!AK147*$E$1+choosenLivestock!E147*$I$1+choosenDomestic!E147*$F$1+choosenIndustry!E147*$G$1+$H$1*INDEX(choosenEnvflow!AK$9:AK$29,$B147,1)</f>
        <v>#REF!</v>
      </c>
      <c r="AL147" s="3" t="e">
        <f ca="1">choosenAgri!AL147*$E$1+choosenLivestock!F147*$I$1+choosenDomestic!F147*$F$1+choosenIndustry!F147*$G$1+$H$1*INDEX(choosenEnvflow!AL$9:AL$29,$B147,1)</f>
        <v>#REF!</v>
      </c>
      <c r="AM147" s="3" t="e">
        <f ca="1">choosenAgri!AM147*$E$1+choosenLivestock!G147*$I$1+choosenDomestic!G147*$F$1+choosenIndustry!G147*$G$1+$H$1*INDEX(choosenEnvflow!AM$9:AM$29,$B147,1)</f>
        <v>#REF!</v>
      </c>
      <c r="AN147" s="3" t="e">
        <f ca="1">choosenAgri!AN147*$E$1+choosenLivestock!H147*$I$1+choosenDomestic!H147*$F$1+choosenIndustry!H147*$G$1+$H$1*INDEX(choosenEnvflow!AN$9:AN$29,$B147,1)</f>
        <v>#REF!</v>
      </c>
      <c r="AO147" s="3" t="e">
        <f ca="1">choosenAgri!AO147*$E$1+choosenLivestock!I147*$I$1+choosenDomestic!I147*$F$1+choosenIndustry!I147*$G$1+$H$1*INDEX(choosenEnvflow!AO$9:AO$29,$B147,1)</f>
        <v>#REF!</v>
      </c>
      <c r="AP147" s="3" t="e">
        <f ca="1">choosenAgri!AP147*$E$1+choosenLivestock!J147*$I$1+choosenDomestic!J147*$F$1+choosenIndustry!J147*$G$1+$H$1*INDEX(choosenEnvflow!AP$9:AP$29,$B147,1)</f>
        <v>#REF!</v>
      </c>
      <c r="AQ147" s="3" t="e">
        <f ca="1">choosenAgri!AQ147*$E$1+choosenLivestock!K147*$I$1+choosenDomestic!K147*$F$1+choosenIndustry!K147*$G$1+$H$1*INDEX(choosenEnvflow!AQ$9:AQ$29,$B147,1)</f>
        <v>#REF!</v>
      </c>
      <c r="AR147" s="3" t="e">
        <f ca="1">choosenAgri!AR147*$E$1+choosenLivestock!L147*$I$1+choosenDomestic!L147*$F$1+choosenIndustry!L147*$G$1+$H$1*INDEX(choosenEnvflow!AR$9:AR$29,$B147,1)</f>
        <v>#REF!</v>
      </c>
      <c r="AS147" s="3" t="e">
        <f ca="1">choosenAgri!AS147*$E$1+choosenLivestock!M147*$I$1+choosenDomestic!M147*$F$1+choosenIndustry!M147*$G$1+$H$1*INDEX(choosenEnvflow!AS$9:AS$29,$B147,1)</f>
        <v>#REF!</v>
      </c>
      <c r="AT147" s="3" t="e">
        <f ca="1">choosenAgri!AT147*$E$1+choosenLivestock!N147*$I$1+choosenDomestic!N147*$F$1+choosenIndustry!N147*$G$1+$H$1*INDEX(choosenEnvflow!AT$9:AT$29,$B147,1)</f>
        <v>#REF!</v>
      </c>
      <c r="AU147" s="3" t="e">
        <f ca="1">choosenAgri!AU147*$E$1+choosenLivestock!O147*$I$1+choosenDomestic!O147*$F$1+choosenIndustry!O147*$G$1+$H$1*INDEX(choosenEnvflow!AU$9:AU$29,$B147,1)</f>
        <v>#REF!</v>
      </c>
      <c r="AV147" s="3" t="e">
        <f ca="1">choosenAgri!AV147*$E$1+choosenLivestock!P147*$I$1+choosenDomestic!P147*$F$1+choosenIndustry!P147*$G$1+$H$1*INDEX(choosenEnvflow!AV$9:AV$29,$B147,1)</f>
        <v>#REF!</v>
      </c>
      <c r="AX147">
        <v>26</v>
      </c>
      <c r="AY147" t="s">
        <v>4</v>
      </c>
      <c r="AZ147" s="3" t="e">
        <f ca="1">choosenAgri!AZ147*$E$1+choosenLivestock!D147*$I$1+choosenDomestic!D147*$F$1+choosenIndustry!D147*$G$1+$H$1*INDEX(choosenEnvflow!AZ$9:AZ$29,$B147,1)</f>
        <v>#REF!</v>
      </c>
      <c r="BA147" s="3" t="e">
        <f ca="1">choosenAgri!BA147*$E$1+choosenLivestock!E147*$I$1+choosenDomestic!E147*$F$1+choosenIndustry!E147*$G$1+$H$1*INDEX(choosenEnvflow!BA$9:BA$29,$B147,1)</f>
        <v>#REF!</v>
      </c>
      <c r="BB147" s="3" t="e">
        <f ca="1">choosenAgri!BB147*$E$1+choosenLivestock!F147*$I$1+choosenDomestic!F147*$F$1+choosenIndustry!F147*$G$1+$H$1*INDEX(choosenEnvflow!BB$9:BB$29,$B147,1)</f>
        <v>#REF!</v>
      </c>
      <c r="BC147" s="3" t="e">
        <f ca="1">choosenAgri!BC147*$E$1+choosenLivestock!G147*$I$1+choosenDomestic!G147*$F$1+choosenIndustry!G147*$G$1+$H$1*INDEX(choosenEnvflow!BC$9:BC$29,$B147,1)</f>
        <v>#REF!</v>
      </c>
      <c r="BD147" s="3" t="e">
        <f ca="1">choosenAgri!BD147*$E$1+choosenLivestock!H147*$I$1+choosenDomestic!H147*$F$1+choosenIndustry!H147*$G$1+$H$1*INDEX(choosenEnvflow!BD$9:BD$29,$B147,1)</f>
        <v>#REF!</v>
      </c>
      <c r="BE147" s="3" t="e">
        <f ca="1">choosenAgri!BE147*$E$1+choosenLivestock!I147*$I$1+choosenDomestic!I147*$F$1+choosenIndustry!I147*$G$1+$H$1*INDEX(choosenEnvflow!BE$9:BE$29,$B147,1)</f>
        <v>#REF!</v>
      </c>
      <c r="BF147" s="3" t="e">
        <f ca="1">choosenAgri!BF147*$E$1+choosenLivestock!J147*$I$1+choosenDomestic!J147*$F$1+choosenIndustry!J147*$G$1+$H$1*INDEX(choosenEnvflow!BF$9:BF$29,$B147,1)</f>
        <v>#REF!</v>
      </c>
      <c r="BG147" s="3" t="e">
        <f ca="1">choosenAgri!BG147*$E$1+choosenLivestock!K147*$I$1+choosenDomestic!K147*$F$1+choosenIndustry!K147*$G$1+$H$1*INDEX(choosenEnvflow!BG$9:BG$29,$B147,1)</f>
        <v>#REF!</v>
      </c>
      <c r="BH147" s="3" t="e">
        <f ca="1">choosenAgri!BH147*$E$1+choosenLivestock!L147*$I$1+choosenDomestic!L147*$F$1+choosenIndustry!L147*$G$1+$H$1*INDEX(choosenEnvflow!BH$9:BH$29,$B147,1)</f>
        <v>#REF!</v>
      </c>
      <c r="BI147" s="3" t="e">
        <f ca="1">choosenAgri!BI147*$E$1+choosenLivestock!M147*$I$1+choosenDomestic!M147*$F$1+choosenIndustry!M147*$G$1+$H$1*INDEX(choosenEnvflow!BI$9:BI$29,$B147,1)</f>
        <v>#REF!</v>
      </c>
      <c r="BJ147" s="3" t="e">
        <f ca="1">choosenAgri!BJ147*$E$1+choosenLivestock!N147*$I$1+choosenDomestic!N147*$F$1+choosenIndustry!N147*$G$1+$H$1*INDEX(choosenEnvflow!BJ$9:BJ$29,$B147,1)</f>
        <v>#REF!</v>
      </c>
      <c r="BK147" s="3" t="e">
        <f ca="1">choosenAgri!BK147*$E$1+choosenLivestock!O147*$I$1+choosenDomestic!O147*$F$1+choosenIndustry!O147*$G$1+$H$1*INDEX(choosenEnvflow!BK$9:BK$29,$B147,1)</f>
        <v>#REF!</v>
      </c>
      <c r="BL147" s="3" t="e">
        <f ca="1">choosenAgri!BL147*$E$1+choosenLivestock!P147*$I$1+choosenDomestic!P147*$F$1+choosenIndustry!P147*$G$1+$H$1*INDEX(choosenEnvflow!BL$9:BL$29,$B147,1)</f>
        <v>#REF!</v>
      </c>
    </row>
    <row r="148" spans="1:64" x14ac:dyDescent="0.25">
      <c r="A148">
        <v>4</v>
      </c>
      <c r="B148">
        <v>26</v>
      </c>
      <c r="C148" t="s">
        <v>5</v>
      </c>
      <c r="D148" s="3" t="e">
        <f ca="1">choosenAgri!D148*$E$1+choosenLivestock!D148*$I$1+choosenDomestic!D148*$F$1+choosenIndustry!D148*$G$1+$H$1*INDEX(choosenEnvflow!D$9:D$29,$B148,1)</f>
        <v>#REF!</v>
      </c>
      <c r="E148" s="3" t="e">
        <f ca="1">choosenAgri!E148*$E$1+choosenLivestock!E148*$I$1+choosenDomestic!E148*$F$1+choosenIndustry!E148*$G$1+$H$1*INDEX(choosenEnvflow!E$9:E$29,$B148,1)</f>
        <v>#REF!</v>
      </c>
      <c r="F148" s="3" t="e">
        <f ca="1">choosenAgri!F148*$E$1+choosenLivestock!F148*$I$1+choosenDomestic!F148*$F$1+choosenIndustry!F148*$G$1+$H$1*INDEX(choosenEnvflow!F$9:F$29,$B148,1)</f>
        <v>#REF!</v>
      </c>
      <c r="G148" s="3" t="e">
        <f ca="1">choosenAgri!G148*$E$1+choosenLivestock!G148*$I$1+choosenDomestic!G148*$F$1+choosenIndustry!G148*$G$1+$H$1*INDEX(choosenEnvflow!G$9:G$29,$B148,1)</f>
        <v>#REF!</v>
      </c>
      <c r="H148" s="3" t="e">
        <f ca="1">choosenAgri!H148*$E$1+choosenLivestock!H148*$I$1+choosenDomestic!H148*$F$1+choosenIndustry!H148*$G$1+$H$1*INDEX(choosenEnvflow!H$9:H$29,$B148,1)</f>
        <v>#REF!</v>
      </c>
      <c r="I148" s="3" t="e">
        <f ca="1">choosenAgri!I148*$E$1+choosenLivestock!I148*$I$1+choosenDomestic!I148*$F$1+choosenIndustry!I148*$G$1+$H$1*INDEX(choosenEnvflow!I$9:I$29,$B148,1)</f>
        <v>#REF!</v>
      </c>
      <c r="J148" s="3" t="e">
        <f ca="1">choosenAgri!J148*$E$1+choosenLivestock!J148*$I$1+choosenDomestic!J148*$F$1+choosenIndustry!J148*$G$1+$H$1*INDEX(choosenEnvflow!J$9:J$29,$B148,1)</f>
        <v>#REF!</v>
      </c>
      <c r="K148" s="3" t="e">
        <f ca="1">choosenAgri!K148*$E$1+choosenLivestock!K148*$I$1+choosenDomestic!K148*$F$1+choosenIndustry!K148*$G$1+$H$1*INDEX(choosenEnvflow!K$9:K$29,$B148,1)</f>
        <v>#REF!</v>
      </c>
      <c r="L148" s="3" t="e">
        <f ca="1">choosenAgri!L148*$E$1+choosenLivestock!L148*$I$1+choosenDomestic!L148*$F$1+choosenIndustry!L148*$G$1+$H$1*INDEX(choosenEnvflow!L$9:L$29,$B148,1)</f>
        <v>#REF!</v>
      </c>
      <c r="M148" s="3" t="e">
        <f ca="1">choosenAgri!M148*$E$1+choosenLivestock!M148*$I$1+choosenDomestic!M148*$F$1+choosenIndustry!M148*$G$1+$H$1*INDEX(choosenEnvflow!M$9:M$29,$B148,1)</f>
        <v>#REF!</v>
      </c>
      <c r="N148" s="3" t="e">
        <f ca="1">choosenAgri!N148*$E$1+choosenLivestock!N148*$I$1+choosenDomestic!N148*$F$1+choosenIndustry!N148*$G$1+$H$1*INDEX(choosenEnvflow!N$9:N$29,$B148,1)</f>
        <v>#REF!</v>
      </c>
      <c r="O148" s="3" t="e">
        <f ca="1">choosenAgri!O148*$E$1+choosenLivestock!O148*$I$1+choosenDomestic!O148*$F$1+choosenIndustry!O148*$G$1+$H$1*INDEX(choosenEnvflow!O$9:O$29,$B148,1)</f>
        <v>#REF!</v>
      </c>
      <c r="P148" s="3" t="e">
        <f ca="1">choosenAgri!P148*$E$1+choosenLivestock!P148*$I$1+choosenDomestic!P148*$F$1+choosenIndustry!P148*$G$1+$H$1*INDEX(choosenEnvflow!P$9:P$29,$B148,1)</f>
        <v>#REF!</v>
      </c>
      <c r="R148">
        <v>26</v>
      </c>
      <c r="S148" t="s">
        <v>5</v>
      </c>
      <c r="T148" s="14" t="e">
        <f ca="1">choosenAgri!T148*$E$1+choosenLivestock!D148*$I$1+choosenDomestic!D148*$F$1+choosenIndustry!D148*$G$1+$H$1*INDEX(choosenEnvflow!T$9:T$29,$B148,1)</f>
        <v>#REF!</v>
      </c>
      <c r="U148" s="14" t="e">
        <f ca="1">choosenAgri!U148*$E$1+choosenLivestock!E148*$I$1+choosenDomestic!E148*$F$1+choosenIndustry!E148*$G$1+$H$1*INDEX(choosenEnvflow!U$9:U$29,$B148,1)</f>
        <v>#REF!</v>
      </c>
      <c r="V148" s="14" t="e">
        <f ca="1">choosenAgri!V148*$E$1+choosenLivestock!F148*$I$1+choosenDomestic!F148*$F$1+choosenIndustry!F148*$G$1+$H$1*INDEX(choosenEnvflow!V$9:V$29,$B148,1)</f>
        <v>#REF!</v>
      </c>
      <c r="W148" s="14" t="e">
        <f ca="1">choosenAgri!W148*$E$1+choosenLivestock!G148*$I$1+choosenDomestic!G148*$F$1+choosenIndustry!G148*$G$1+$H$1*INDEX(choosenEnvflow!W$9:W$29,$B148,1)</f>
        <v>#REF!</v>
      </c>
      <c r="X148" s="14" t="e">
        <f ca="1">choosenAgri!X148*$E$1+choosenLivestock!H148*$I$1+choosenDomestic!H148*$F$1+choosenIndustry!H148*$G$1+$H$1*INDEX(choosenEnvflow!X$9:X$29,$B148,1)</f>
        <v>#REF!</v>
      </c>
      <c r="Y148" s="14" t="e">
        <f ca="1">choosenAgri!Y148*$E$1+choosenLivestock!I148*$I$1+choosenDomestic!I148*$F$1+choosenIndustry!I148*$G$1+$H$1*INDEX(choosenEnvflow!Y$9:Y$29,$B148,1)</f>
        <v>#REF!</v>
      </c>
      <c r="Z148" s="14" t="e">
        <f ca="1">choosenAgri!Z148*$E$1+choosenLivestock!J148*$I$1+choosenDomestic!J148*$F$1+choosenIndustry!J148*$G$1+$H$1*INDEX(choosenEnvflow!Z$9:Z$29,$B148,1)</f>
        <v>#REF!</v>
      </c>
      <c r="AA148" s="14" t="e">
        <f ca="1">choosenAgri!AA148*$E$1+choosenLivestock!K148*$I$1+choosenDomestic!K148*$F$1+choosenIndustry!K148*$G$1+$H$1*INDEX(choosenEnvflow!AA$9:AA$29,$B148,1)</f>
        <v>#REF!</v>
      </c>
      <c r="AB148" s="14" t="e">
        <f ca="1">choosenAgri!AB148*$E$1+choosenLivestock!L148*$I$1+choosenDomestic!L148*$F$1+choosenIndustry!L148*$G$1+$H$1*INDEX(choosenEnvflow!AB$9:AB$29,$B148,1)</f>
        <v>#REF!</v>
      </c>
      <c r="AC148" s="14" t="e">
        <f ca="1">choosenAgri!AC148*$E$1+choosenLivestock!M148*$I$1+choosenDomestic!M148*$F$1+choosenIndustry!M148*$G$1+$H$1*INDEX(choosenEnvflow!AC$9:AC$29,$B148,1)</f>
        <v>#REF!</v>
      </c>
      <c r="AD148" s="14" t="e">
        <f ca="1">choosenAgri!AD148*$E$1+choosenLivestock!N148*$I$1+choosenDomestic!N148*$F$1+choosenIndustry!N148*$G$1+$H$1*INDEX(choosenEnvflow!AD$9:AD$29,$B148,1)</f>
        <v>#REF!</v>
      </c>
      <c r="AE148" s="14" t="e">
        <f ca="1">choosenAgri!AE148*$E$1+choosenLivestock!O148*$I$1+choosenDomestic!O148*$F$1+choosenIndustry!O148*$G$1+$H$1*INDEX(choosenEnvflow!AE$9:AE$29,$B148,1)</f>
        <v>#REF!</v>
      </c>
      <c r="AF148" s="14" t="e">
        <f ca="1">choosenAgri!AF148*$E$1+choosenLivestock!P148*$I$1+choosenDomestic!P148*$F$1+choosenIndustry!P148*$G$1+$H$1*INDEX(choosenEnvflow!AF$9:AF$29,$B148,1)</f>
        <v>#REF!</v>
      </c>
      <c r="AH148">
        <v>26</v>
      </c>
      <c r="AI148" t="s">
        <v>5</v>
      </c>
      <c r="AJ148" s="3" t="e">
        <f ca="1">choosenAgri!AJ148*$E$1+choosenLivestock!D148*$I$1+choosenDomestic!D148*$F$1+choosenIndustry!D148*$G$1+$H$1*INDEX(choosenEnvflow!AJ$9:AJ$29,$B148,1)</f>
        <v>#REF!</v>
      </c>
      <c r="AK148" s="3" t="e">
        <f ca="1">choosenAgri!AK148*$E$1+choosenLivestock!E148*$I$1+choosenDomestic!E148*$F$1+choosenIndustry!E148*$G$1+$H$1*INDEX(choosenEnvflow!AK$9:AK$29,$B148,1)</f>
        <v>#REF!</v>
      </c>
      <c r="AL148" s="3" t="e">
        <f ca="1">choosenAgri!AL148*$E$1+choosenLivestock!F148*$I$1+choosenDomestic!F148*$F$1+choosenIndustry!F148*$G$1+$H$1*INDEX(choosenEnvflow!AL$9:AL$29,$B148,1)</f>
        <v>#REF!</v>
      </c>
      <c r="AM148" s="3" t="e">
        <f ca="1">choosenAgri!AM148*$E$1+choosenLivestock!G148*$I$1+choosenDomestic!G148*$F$1+choosenIndustry!G148*$G$1+$H$1*INDEX(choosenEnvflow!AM$9:AM$29,$B148,1)</f>
        <v>#REF!</v>
      </c>
      <c r="AN148" s="3" t="e">
        <f ca="1">choosenAgri!AN148*$E$1+choosenLivestock!H148*$I$1+choosenDomestic!H148*$F$1+choosenIndustry!H148*$G$1+$H$1*INDEX(choosenEnvflow!AN$9:AN$29,$B148,1)</f>
        <v>#REF!</v>
      </c>
      <c r="AO148" s="3" t="e">
        <f ca="1">choosenAgri!AO148*$E$1+choosenLivestock!I148*$I$1+choosenDomestic!I148*$F$1+choosenIndustry!I148*$G$1+$H$1*INDEX(choosenEnvflow!AO$9:AO$29,$B148,1)</f>
        <v>#REF!</v>
      </c>
      <c r="AP148" s="3" t="e">
        <f ca="1">choosenAgri!AP148*$E$1+choosenLivestock!J148*$I$1+choosenDomestic!J148*$F$1+choosenIndustry!J148*$G$1+$H$1*INDEX(choosenEnvflow!AP$9:AP$29,$B148,1)</f>
        <v>#REF!</v>
      </c>
      <c r="AQ148" s="3" t="e">
        <f ca="1">choosenAgri!AQ148*$E$1+choosenLivestock!K148*$I$1+choosenDomestic!K148*$F$1+choosenIndustry!K148*$G$1+$H$1*INDEX(choosenEnvflow!AQ$9:AQ$29,$B148,1)</f>
        <v>#REF!</v>
      </c>
      <c r="AR148" s="3" t="e">
        <f ca="1">choosenAgri!AR148*$E$1+choosenLivestock!L148*$I$1+choosenDomestic!L148*$F$1+choosenIndustry!L148*$G$1+$H$1*INDEX(choosenEnvflow!AR$9:AR$29,$B148,1)</f>
        <v>#REF!</v>
      </c>
      <c r="AS148" s="3" t="e">
        <f ca="1">choosenAgri!AS148*$E$1+choosenLivestock!M148*$I$1+choosenDomestic!M148*$F$1+choosenIndustry!M148*$G$1+$H$1*INDEX(choosenEnvflow!AS$9:AS$29,$B148,1)</f>
        <v>#REF!</v>
      </c>
      <c r="AT148" s="3" t="e">
        <f ca="1">choosenAgri!AT148*$E$1+choosenLivestock!N148*$I$1+choosenDomestic!N148*$F$1+choosenIndustry!N148*$G$1+$H$1*INDEX(choosenEnvflow!AT$9:AT$29,$B148,1)</f>
        <v>#REF!</v>
      </c>
      <c r="AU148" s="3" t="e">
        <f ca="1">choosenAgri!AU148*$E$1+choosenLivestock!O148*$I$1+choosenDomestic!O148*$F$1+choosenIndustry!O148*$G$1+$H$1*INDEX(choosenEnvflow!AU$9:AU$29,$B148,1)</f>
        <v>#REF!</v>
      </c>
      <c r="AV148" s="3" t="e">
        <f ca="1">choosenAgri!AV148*$E$1+choosenLivestock!P148*$I$1+choosenDomestic!P148*$F$1+choosenIndustry!P148*$G$1+$H$1*INDEX(choosenEnvflow!AV$9:AV$29,$B148,1)</f>
        <v>#REF!</v>
      </c>
      <c r="AX148">
        <v>26</v>
      </c>
      <c r="AY148" t="s">
        <v>5</v>
      </c>
      <c r="AZ148" s="3" t="e">
        <f ca="1">choosenAgri!AZ148*$E$1+choosenLivestock!D148*$I$1+choosenDomestic!D148*$F$1+choosenIndustry!D148*$G$1+$H$1*INDEX(choosenEnvflow!AZ$9:AZ$29,$B148,1)</f>
        <v>#REF!</v>
      </c>
      <c r="BA148" s="3" t="e">
        <f ca="1">choosenAgri!BA148*$E$1+choosenLivestock!E148*$I$1+choosenDomestic!E148*$F$1+choosenIndustry!E148*$G$1+$H$1*INDEX(choosenEnvflow!BA$9:BA$29,$B148,1)</f>
        <v>#REF!</v>
      </c>
      <c r="BB148" s="3" t="e">
        <f ca="1">choosenAgri!BB148*$E$1+choosenLivestock!F148*$I$1+choosenDomestic!F148*$F$1+choosenIndustry!F148*$G$1+$H$1*INDEX(choosenEnvflow!BB$9:BB$29,$B148,1)</f>
        <v>#REF!</v>
      </c>
      <c r="BC148" s="3" t="e">
        <f ca="1">choosenAgri!BC148*$E$1+choosenLivestock!G148*$I$1+choosenDomestic!G148*$F$1+choosenIndustry!G148*$G$1+$H$1*INDEX(choosenEnvflow!BC$9:BC$29,$B148,1)</f>
        <v>#REF!</v>
      </c>
      <c r="BD148" s="3" t="e">
        <f ca="1">choosenAgri!BD148*$E$1+choosenLivestock!H148*$I$1+choosenDomestic!H148*$F$1+choosenIndustry!H148*$G$1+$H$1*INDEX(choosenEnvflow!BD$9:BD$29,$B148,1)</f>
        <v>#REF!</v>
      </c>
      <c r="BE148" s="3" t="e">
        <f ca="1">choosenAgri!BE148*$E$1+choosenLivestock!I148*$I$1+choosenDomestic!I148*$F$1+choosenIndustry!I148*$G$1+$H$1*INDEX(choosenEnvflow!BE$9:BE$29,$B148,1)</f>
        <v>#REF!</v>
      </c>
      <c r="BF148" s="3" t="e">
        <f ca="1">choosenAgri!BF148*$E$1+choosenLivestock!J148*$I$1+choosenDomestic!J148*$F$1+choosenIndustry!J148*$G$1+$H$1*INDEX(choosenEnvflow!BF$9:BF$29,$B148,1)</f>
        <v>#REF!</v>
      </c>
      <c r="BG148" s="3" t="e">
        <f ca="1">choosenAgri!BG148*$E$1+choosenLivestock!K148*$I$1+choosenDomestic!K148*$F$1+choosenIndustry!K148*$G$1+$H$1*INDEX(choosenEnvflow!BG$9:BG$29,$B148,1)</f>
        <v>#REF!</v>
      </c>
      <c r="BH148" s="3" t="e">
        <f ca="1">choosenAgri!BH148*$E$1+choosenLivestock!L148*$I$1+choosenDomestic!L148*$F$1+choosenIndustry!L148*$G$1+$H$1*INDEX(choosenEnvflow!BH$9:BH$29,$B148,1)</f>
        <v>#REF!</v>
      </c>
      <c r="BI148" s="3" t="e">
        <f ca="1">choosenAgri!BI148*$E$1+choosenLivestock!M148*$I$1+choosenDomestic!M148*$F$1+choosenIndustry!M148*$G$1+$H$1*INDEX(choosenEnvflow!BI$9:BI$29,$B148,1)</f>
        <v>#REF!</v>
      </c>
      <c r="BJ148" s="3" t="e">
        <f ca="1">choosenAgri!BJ148*$E$1+choosenLivestock!N148*$I$1+choosenDomestic!N148*$F$1+choosenIndustry!N148*$G$1+$H$1*INDEX(choosenEnvflow!BJ$9:BJ$29,$B148,1)</f>
        <v>#REF!</v>
      </c>
      <c r="BK148" s="3" t="e">
        <f ca="1">choosenAgri!BK148*$E$1+choosenLivestock!O148*$I$1+choosenDomestic!O148*$F$1+choosenIndustry!O148*$G$1+$H$1*INDEX(choosenEnvflow!BK$9:BK$29,$B148,1)</f>
        <v>#REF!</v>
      </c>
      <c r="BL148" s="3" t="e">
        <f ca="1">choosenAgri!BL148*$E$1+choosenLivestock!P148*$I$1+choosenDomestic!P148*$F$1+choosenIndustry!P148*$G$1+$H$1*INDEX(choosenEnvflow!BL$9:BL$29,$B148,1)</f>
        <v>#REF!</v>
      </c>
    </row>
    <row r="149" spans="1:64" x14ac:dyDescent="0.25">
      <c r="A149">
        <v>5</v>
      </c>
      <c r="B149">
        <v>26</v>
      </c>
      <c r="C149" t="s">
        <v>6</v>
      </c>
      <c r="D149" s="3" t="e">
        <f ca="1">choosenAgri!D149*$E$1+choosenLivestock!D149*$I$1+choosenDomestic!D149*$F$1+choosenIndustry!D149*$G$1+$H$1*INDEX(choosenEnvflow!D$9:D$29,$B149,1)</f>
        <v>#REF!</v>
      </c>
      <c r="E149" s="3" t="e">
        <f ca="1">choosenAgri!E149*$E$1+choosenLivestock!E149*$I$1+choosenDomestic!E149*$F$1+choosenIndustry!E149*$G$1+$H$1*INDEX(choosenEnvflow!E$9:E$29,$B149,1)</f>
        <v>#REF!</v>
      </c>
      <c r="F149" s="3" t="e">
        <f ca="1">choosenAgri!F149*$E$1+choosenLivestock!F149*$I$1+choosenDomestic!F149*$F$1+choosenIndustry!F149*$G$1+$H$1*INDEX(choosenEnvflow!F$9:F$29,$B149,1)</f>
        <v>#REF!</v>
      </c>
      <c r="G149" s="3" t="e">
        <f ca="1">choosenAgri!G149*$E$1+choosenLivestock!G149*$I$1+choosenDomestic!G149*$F$1+choosenIndustry!G149*$G$1+$H$1*INDEX(choosenEnvflow!G$9:G$29,$B149,1)</f>
        <v>#REF!</v>
      </c>
      <c r="H149" s="3" t="e">
        <f ca="1">choosenAgri!H149*$E$1+choosenLivestock!H149*$I$1+choosenDomestic!H149*$F$1+choosenIndustry!H149*$G$1+$H$1*INDEX(choosenEnvflow!H$9:H$29,$B149,1)</f>
        <v>#REF!</v>
      </c>
      <c r="I149" s="3" t="e">
        <f ca="1">choosenAgri!I149*$E$1+choosenLivestock!I149*$I$1+choosenDomestic!I149*$F$1+choosenIndustry!I149*$G$1+$H$1*INDEX(choosenEnvflow!I$9:I$29,$B149,1)</f>
        <v>#REF!</v>
      </c>
      <c r="J149" s="3" t="e">
        <f ca="1">choosenAgri!J149*$E$1+choosenLivestock!J149*$I$1+choosenDomestic!J149*$F$1+choosenIndustry!J149*$G$1+$H$1*INDEX(choosenEnvflow!J$9:J$29,$B149,1)</f>
        <v>#REF!</v>
      </c>
      <c r="K149" s="3" t="e">
        <f ca="1">choosenAgri!K149*$E$1+choosenLivestock!K149*$I$1+choosenDomestic!K149*$F$1+choosenIndustry!K149*$G$1+$H$1*INDEX(choosenEnvflow!K$9:K$29,$B149,1)</f>
        <v>#REF!</v>
      </c>
      <c r="L149" s="3" t="e">
        <f ca="1">choosenAgri!L149*$E$1+choosenLivestock!L149*$I$1+choosenDomestic!L149*$F$1+choosenIndustry!L149*$G$1+$H$1*INDEX(choosenEnvflow!L$9:L$29,$B149,1)</f>
        <v>#REF!</v>
      </c>
      <c r="M149" s="3" t="e">
        <f ca="1">choosenAgri!M149*$E$1+choosenLivestock!M149*$I$1+choosenDomestic!M149*$F$1+choosenIndustry!M149*$G$1+$H$1*INDEX(choosenEnvflow!M$9:M$29,$B149,1)</f>
        <v>#REF!</v>
      </c>
      <c r="N149" s="3" t="e">
        <f ca="1">choosenAgri!N149*$E$1+choosenLivestock!N149*$I$1+choosenDomestic!N149*$F$1+choosenIndustry!N149*$G$1+$H$1*INDEX(choosenEnvflow!N$9:N$29,$B149,1)</f>
        <v>#REF!</v>
      </c>
      <c r="O149" s="3" t="e">
        <f ca="1">choosenAgri!O149*$E$1+choosenLivestock!O149*$I$1+choosenDomestic!O149*$F$1+choosenIndustry!O149*$G$1+$H$1*INDEX(choosenEnvflow!O$9:O$29,$B149,1)</f>
        <v>#REF!</v>
      </c>
      <c r="P149" s="3" t="e">
        <f ca="1">choosenAgri!P149*$E$1+choosenLivestock!P149*$I$1+choosenDomestic!P149*$F$1+choosenIndustry!P149*$G$1+$H$1*INDEX(choosenEnvflow!P$9:P$29,$B149,1)</f>
        <v>#REF!</v>
      </c>
      <c r="R149">
        <v>26</v>
      </c>
      <c r="S149" t="s">
        <v>6</v>
      </c>
      <c r="T149" s="14" t="e">
        <f ca="1">choosenAgri!T149*$E$1+choosenLivestock!D149*$I$1+choosenDomestic!D149*$F$1+choosenIndustry!D149*$G$1+$H$1*INDEX(choosenEnvflow!T$9:T$29,$B149,1)</f>
        <v>#REF!</v>
      </c>
      <c r="U149" s="14" t="e">
        <f ca="1">choosenAgri!U149*$E$1+choosenLivestock!E149*$I$1+choosenDomestic!E149*$F$1+choosenIndustry!E149*$G$1+$H$1*INDEX(choosenEnvflow!U$9:U$29,$B149,1)</f>
        <v>#REF!</v>
      </c>
      <c r="V149" s="14" t="e">
        <f ca="1">choosenAgri!V149*$E$1+choosenLivestock!F149*$I$1+choosenDomestic!F149*$F$1+choosenIndustry!F149*$G$1+$H$1*INDEX(choosenEnvflow!V$9:V$29,$B149,1)</f>
        <v>#REF!</v>
      </c>
      <c r="W149" s="14" t="e">
        <f ca="1">choosenAgri!W149*$E$1+choosenLivestock!G149*$I$1+choosenDomestic!G149*$F$1+choosenIndustry!G149*$G$1+$H$1*INDEX(choosenEnvflow!W$9:W$29,$B149,1)</f>
        <v>#REF!</v>
      </c>
      <c r="X149" s="14" t="e">
        <f ca="1">choosenAgri!X149*$E$1+choosenLivestock!H149*$I$1+choosenDomestic!H149*$F$1+choosenIndustry!H149*$G$1+$H$1*INDEX(choosenEnvflow!X$9:X$29,$B149,1)</f>
        <v>#REF!</v>
      </c>
      <c r="Y149" s="14" t="e">
        <f ca="1">choosenAgri!Y149*$E$1+choosenLivestock!I149*$I$1+choosenDomestic!I149*$F$1+choosenIndustry!I149*$G$1+$H$1*INDEX(choosenEnvflow!Y$9:Y$29,$B149,1)</f>
        <v>#REF!</v>
      </c>
      <c r="Z149" s="14" t="e">
        <f ca="1">choosenAgri!Z149*$E$1+choosenLivestock!J149*$I$1+choosenDomestic!J149*$F$1+choosenIndustry!J149*$G$1+$H$1*INDEX(choosenEnvflow!Z$9:Z$29,$B149,1)</f>
        <v>#REF!</v>
      </c>
      <c r="AA149" s="14" t="e">
        <f ca="1">choosenAgri!AA149*$E$1+choosenLivestock!K149*$I$1+choosenDomestic!K149*$F$1+choosenIndustry!K149*$G$1+$H$1*INDEX(choosenEnvflow!AA$9:AA$29,$B149,1)</f>
        <v>#REF!</v>
      </c>
      <c r="AB149" s="14" t="e">
        <f ca="1">choosenAgri!AB149*$E$1+choosenLivestock!L149*$I$1+choosenDomestic!L149*$F$1+choosenIndustry!L149*$G$1+$H$1*INDEX(choosenEnvflow!AB$9:AB$29,$B149,1)</f>
        <v>#REF!</v>
      </c>
      <c r="AC149" s="14" t="e">
        <f ca="1">choosenAgri!AC149*$E$1+choosenLivestock!M149*$I$1+choosenDomestic!M149*$F$1+choosenIndustry!M149*$G$1+$H$1*INDEX(choosenEnvflow!AC$9:AC$29,$B149,1)</f>
        <v>#REF!</v>
      </c>
      <c r="AD149" s="14" t="e">
        <f ca="1">choosenAgri!AD149*$E$1+choosenLivestock!N149*$I$1+choosenDomestic!N149*$F$1+choosenIndustry!N149*$G$1+$H$1*INDEX(choosenEnvflow!AD$9:AD$29,$B149,1)</f>
        <v>#REF!</v>
      </c>
      <c r="AE149" s="14" t="e">
        <f ca="1">choosenAgri!AE149*$E$1+choosenLivestock!O149*$I$1+choosenDomestic!O149*$F$1+choosenIndustry!O149*$G$1+$H$1*INDEX(choosenEnvflow!AE$9:AE$29,$B149,1)</f>
        <v>#REF!</v>
      </c>
      <c r="AF149" s="14" t="e">
        <f ca="1">choosenAgri!AF149*$E$1+choosenLivestock!P149*$I$1+choosenDomestic!P149*$F$1+choosenIndustry!P149*$G$1+$H$1*INDEX(choosenEnvflow!AF$9:AF$29,$B149,1)</f>
        <v>#REF!</v>
      </c>
      <c r="AH149">
        <v>26</v>
      </c>
      <c r="AI149" t="s">
        <v>6</v>
      </c>
      <c r="AJ149" s="3" t="e">
        <f ca="1">choosenAgri!AJ149*$E$1+choosenLivestock!D149*$I$1+choosenDomestic!D149*$F$1+choosenIndustry!D149*$G$1+$H$1*INDEX(choosenEnvflow!AJ$9:AJ$29,$B149,1)</f>
        <v>#REF!</v>
      </c>
      <c r="AK149" s="3" t="e">
        <f ca="1">choosenAgri!AK149*$E$1+choosenLivestock!E149*$I$1+choosenDomestic!E149*$F$1+choosenIndustry!E149*$G$1+$H$1*INDEX(choosenEnvflow!AK$9:AK$29,$B149,1)</f>
        <v>#REF!</v>
      </c>
      <c r="AL149" s="3" t="e">
        <f ca="1">choosenAgri!AL149*$E$1+choosenLivestock!F149*$I$1+choosenDomestic!F149*$F$1+choosenIndustry!F149*$G$1+$H$1*INDEX(choosenEnvflow!AL$9:AL$29,$B149,1)</f>
        <v>#REF!</v>
      </c>
      <c r="AM149" s="3" t="e">
        <f ca="1">choosenAgri!AM149*$E$1+choosenLivestock!G149*$I$1+choosenDomestic!G149*$F$1+choosenIndustry!G149*$G$1+$H$1*INDEX(choosenEnvflow!AM$9:AM$29,$B149,1)</f>
        <v>#REF!</v>
      </c>
      <c r="AN149" s="3" t="e">
        <f ca="1">choosenAgri!AN149*$E$1+choosenLivestock!H149*$I$1+choosenDomestic!H149*$F$1+choosenIndustry!H149*$G$1+$H$1*INDEX(choosenEnvflow!AN$9:AN$29,$B149,1)</f>
        <v>#REF!</v>
      </c>
      <c r="AO149" s="3" t="e">
        <f ca="1">choosenAgri!AO149*$E$1+choosenLivestock!I149*$I$1+choosenDomestic!I149*$F$1+choosenIndustry!I149*$G$1+$H$1*INDEX(choosenEnvflow!AO$9:AO$29,$B149,1)</f>
        <v>#REF!</v>
      </c>
      <c r="AP149" s="3" t="e">
        <f ca="1">choosenAgri!AP149*$E$1+choosenLivestock!J149*$I$1+choosenDomestic!J149*$F$1+choosenIndustry!J149*$G$1+$H$1*INDEX(choosenEnvflow!AP$9:AP$29,$B149,1)</f>
        <v>#REF!</v>
      </c>
      <c r="AQ149" s="3" t="e">
        <f ca="1">choosenAgri!AQ149*$E$1+choosenLivestock!K149*$I$1+choosenDomestic!K149*$F$1+choosenIndustry!K149*$G$1+$H$1*INDEX(choosenEnvflow!AQ$9:AQ$29,$B149,1)</f>
        <v>#REF!</v>
      </c>
      <c r="AR149" s="3" t="e">
        <f ca="1">choosenAgri!AR149*$E$1+choosenLivestock!L149*$I$1+choosenDomestic!L149*$F$1+choosenIndustry!L149*$G$1+$H$1*INDEX(choosenEnvflow!AR$9:AR$29,$B149,1)</f>
        <v>#REF!</v>
      </c>
      <c r="AS149" s="3" t="e">
        <f ca="1">choosenAgri!AS149*$E$1+choosenLivestock!M149*$I$1+choosenDomestic!M149*$F$1+choosenIndustry!M149*$G$1+$H$1*INDEX(choosenEnvflow!AS$9:AS$29,$B149,1)</f>
        <v>#REF!</v>
      </c>
      <c r="AT149" s="3" t="e">
        <f ca="1">choosenAgri!AT149*$E$1+choosenLivestock!N149*$I$1+choosenDomestic!N149*$F$1+choosenIndustry!N149*$G$1+$H$1*INDEX(choosenEnvflow!AT$9:AT$29,$B149,1)</f>
        <v>#REF!</v>
      </c>
      <c r="AU149" s="3" t="e">
        <f ca="1">choosenAgri!AU149*$E$1+choosenLivestock!O149*$I$1+choosenDomestic!O149*$F$1+choosenIndustry!O149*$G$1+$H$1*INDEX(choosenEnvflow!AU$9:AU$29,$B149,1)</f>
        <v>#REF!</v>
      </c>
      <c r="AV149" s="3" t="e">
        <f ca="1">choosenAgri!AV149*$E$1+choosenLivestock!P149*$I$1+choosenDomestic!P149*$F$1+choosenIndustry!P149*$G$1+$H$1*INDEX(choosenEnvflow!AV$9:AV$29,$B149,1)</f>
        <v>#REF!</v>
      </c>
      <c r="AX149">
        <v>26</v>
      </c>
      <c r="AY149" t="s">
        <v>6</v>
      </c>
      <c r="AZ149" s="3" t="e">
        <f ca="1">choosenAgri!AZ149*$E$1+choosenLivestock!D149*$I$1+choosenDomestic!D149*$F$1+choosenIndustry!D149*$G$1+$H$1*INDEX(choosenEnvflow!AZ$9:AZ$29,$B149,1)</f>
        <v>#REF!</v>
      </c>
      <c r="BA149" s="3" t="e">
        <f ca="1">choosenAgri!BA149*$E$1+choosenLivestock!E149*$I$1+choosenDomestic!E149*$F$1+choosenIndustry!E149*$G$1+$H$1*INDEX(choosenEnvflow!BA$9:BA$29,$B149,1)</f>
        <v>#REF!</v>
      </c>
      <c r="BB149" s="3" t="e">
        <f ca="1">choosenAgri!BB149*$E$1+choosenLivestock!F149*$I$1+choosenDomestic!F149*$F$1+choosenIndustry!F149*$G$1+$H$1*INDEX(choosenEnvflow!BB$9:BB$29,$B149,1)</f>
        <v>#REF!</v>
      </c>
      <c r="BC149" s="3" t="e">
        <f ca="1">choosenAgri!BC149*$E$1+choosenLivestock!G149*$I$1+choosenDomestic!G149*$F$1+choosenIndustry!G149*$G$1+$H$1*INDEX(choosenEnvflow!BC$9:BC$29,$B149,1)</f>
        <v>#REF!</v>
      </c>
      <c r="BD149" s="3" t="e">
        <f ca="1">choosenAgri!BD149*$E$1+choosenLivestock!H149*$I$1+choosenDomestic!H149*$F$1+choosenIndustry!H149*$G$1+$H$1*INDEX(choosenEnvflow!BD$9:BD$29,$B149,1)</f>
        <v>#REF!</v>
      </c>
      <c r="BE149" s="3" t="e">
        <f ca="1">choosenAgri!BE149*$E$1+choosenLivestock!I149*$I$1+choosenDomestic!I149*$F$1+choosenIndustry!I149*$G$1+$H$1*INDEX(choosenEnvflow!BE$9:BE$29,$B149,1)</f>
        <v>#REF!</v>
      </c>
      <c r="BF149" s="3" t="e">
        <f ca="1">choosenAgri!BF149*$E$1+choosenLivestock!J149*$I$1+choosenDomestic!J149*$F$1+choosenIndustry!J149*$G$1+$H$1*INDEX(choosenEnvflow!BF$9:BF$29,$B149,1)</f>
        <v>#REF!</v>
      </c>
      <c r="BG149" s="3" t="e">
        <f ca="1">choosenAgri!BG149*$E$1+choosenLivestock!K149*$I$1+choosenDomestic!K149*$F$1+choosenIndustry!K149*$G$1+$H$1*INDEX(choosenEnvflow!BG$9:BG$29,$B149,1)</f>
        <v>#REF!</v>
      </c>
      <c r="BH149" s="3" t="e">
        <f ca="1">choosenAgri!BH149*$E$1+choosenLivestock!L149*$I$1+choosenDomestic!L149*$F$1+choosenIndustry!L149*$G$1+$H$1*INDEX(choosenEnvflow!BH$9:BH$29,$B149,1)</f>
        <v>#REF!</v>
      </c>
      <c r="BI149" s="3" t="e">
        <f ca="1">choosenAgri!BI149*$E$1+choosenLivestock!M149*$I$1+choosenDomestic!M149*$F$1+choosenIndustry!M149*$G$1+$H$1*INDEX(choosenEnvflow!BI$9:BI$29,$B149,1)</f>
        <v>#REF!</v>
      </c>
      <c r="BJ149" s="3" t="e">
        <f ca="1">choosenAgri!BJ149*$E$1+choosenLivestock!N149*$I$1+choosenDomestic!N149*$F$1+choosenIndustry!N149*$G$1+$H$1*INDEX(choosenEnvflow!BJ$9:BJ$29,$B149,1)</f>
        <v>#REF!</v>
      </c>
      <c r="BK149" s="3" t="e">
        <f ca="1">choosenAgri!BK149*$E$1+choosenLivestock!O149*$I$1+choosenDomestic!O149*$F$1+choosenIndustry!O149*$G$1+$H$1*INDEX(choosenEnvflow!BK$9:BK$29,$B149,1)</f>
        <v>#REF!</v>
      </c>
      <c r="BL149" s="3" t="e">
        <f ca="1">choosenAgri!BL149*$E$1+choosenLivestock!P149*$I$1+choosenDomestic!P149*$F$1+choosenIndustry!P149*$G$1+$H$1*INDEX(choosenEnvflow!BL$9:BL$29,$B149,1)</f>
        <v>#REF!</v>
      </c>
    </row>
    <row r="150" spans="1:64" x14ac:dyDescent="0.25">
      <c r="A150">
        <v>1</v>
      </c>
      <c r="B150">
        <v>27</v>
      </c>
      <c r="C150" t="s">
        <v>2</v>
      </c>
      <c r="D150" s="3" t="e">
        <f ca="1">choosenAgri!D150*$E$1+choosenLivestock!D150*$I$1+choosenDomestic!D150*$F$1+choosenIndustry!D150*$G$1+$H$1*INDEX(choosenEnvflow!D$9:D$29,$B150,1)</f>
        <v>#REF!</v>
      </c>
      <c r="E150" s="3" t="e">
        <f ca="1">choosenAgri!E150*$E$1+choosenLivestock!E150*$I$1+choosenDomestic!E150*$F$1+choosenIndustry!E150*$G$1+$H$1*INDEX(choosenEnvflow!E$9:E$29,$B150,1)</f>
        <v>#REF!</v>
      </c>
      <c r="F150" s="3" t="e">
        <f ca="1">choosenAgri!F150*$E$1+choosenLivestock!F150*$I$1+choosenDomestic!F150*$F$1+choosenIndustry!F150*$G$1+$H$1*INDEX(choosenEnvflow!F$9:F$29,$B150,1)</f>
        <v>#REF!</v>
      </c>
      <c r="G150" s="3" t="e">
        <f ca="1">choosenAgri!G150*$E$1+choosenLivestock!G150*$I$1+choosenDomestic!G150*$F$1+choosenIndustry!G150*$G$1+$H$1*INDEX(choosenEnvflow!G$9:G$29,$B150,1)</f>
        <v>#REF!</v>
      </c>
      <c r="H150" s="3" t="e">
        <f ca="1">choosenAgri!H150*$E$1+choosenLivestock!H150*$I$1+choosenDomestic!H150*$F$1+choosenIndustry!H150*$G$1+$H$1*INDEX(choosenEnvflow!H$9:H$29,$B150,1)</f>
        <v>#REF!</v>
      </c>
      <c r="I150" s="3" t="e">
        <f ca="1">choosenAgri!I150*$E$1+choosenLivestock!I150*$I$1+choosenDomestic!I150*$F$1+choosenIndustry!I150*$G$1+$H$1*INDEX(choosenEnvflow!I$9:I$29,$B150,1)</f>
        <v>#REF!</v>
      </c>
      <c r="J150" s="3" t="e">
        <f ca="1">choosenAgri!J150*$E$1+choosenLivestock!J150*$I$1+choosenDomestic!J150*$F$1+choosenIndustry!J150*$G$1+$H$1*INDEX(choosenEnvflow!J$9:J$29,$B150,1)</f>
        <v>#REF!</v>
      </c>
      <c r="K150" s="3" t="e">
        <f ca="1">choosenAgri!K150*$E$1+choosenLivestock!K150*$I$1+choosenDomestic!K150*$F$1+choosenIndustry!K150*$G$1+$H$1*INDEX(choosenEnvflow!K$9:K$29,$B150,1)</f>
        <v>#REF!</v>
      </c>
      <c r="L150" s="3" t="e">
        <f ca="1">choosenAgri!L150*$E$1+choosenLivestock!L150*$I$1+choosenDomestic!L150*$F$1+choosenIndustry!L150*$G$1+$H$1*INDEX(choosenEnvflow!L$9:L$29,$B150,1)</f>
        <v>#REF!</v>
      </c>
      <c r="M150" s="3" t="e">
        <f ca="1">choosenAgri!M150*$E$1+choosenLivestock!M150*$I$1+choosenDomestic!M150*$F$1+choosenIndustry!M150*$G$1+$H$1*INDEX(choosenEnvflow!M$9:M$29,$B150,1)</f>
        <v>#REF!</v>
      </c>
      <c r="N150" s="3" t="e">
        <f ca="1">choosenAgri!N150*$E$1+choosenLivestock!N150*$I$1+choosenDomestic!N150*$F$1+choosenIndustry!N150*$G$1+$H$1*INDEX(choosenEnvflow!N$9:N$29,$B150,1)</f>
        <v>#REF!</v>
      </c>
      <c r="O150" s="3" t="e">
        <f ca="1">choosenAgri!O150*$E$1+choosenLivestock!O150*$I$1+choosenDomestic!O150*$F$1+choosenIndustry!O150*$G$1+$H$1*INDEX(choosenEnvflow!O$9:O$29,$B150,1)</f>
        <v>#REF!</v>
      </c>
      <c r="P150" s="3" t="e">
        <f ca="1">choosenAgri!P150*$E$1+choosenLivestock!P150*$I$1+choosenDomestic!P150*$F$1+choosenIndustry!P150*$G$1+$H$1*INDEX(choosenEnvflow!P$9:P$29,$B150,1)</f>
        <v>#REF!</v>
      </c>
      <c r="R150">
        <v>27</v>
      </c>
      <c r="S150" t="s">
        <v>2</v>
      </c>
      <c r="T150" s="14" t="e">
        <f ca="1">choosenAgri!T150*$E$1+choosenLivestock!D150*$I$1+choosenDomestic!D150*$F$1+choosenIndustry!D150*$G$1+$H$1*INDEX(choosenEnvflow!T$9:T$29,$B150,1)</f>
        <v>#REF!</v>
      </c>
      <c r="U150" s="14" t="e">
        <f ca="1">choosenAgri!U150*$E$1+choosenLivestock!E150*$I$1+choosenDomestic!E150*$F$1+choosenIndustry!E150*$G$1+$H$1*INDEX(choosenEnvflow!U$9:U$29,$B150,1)</f>
        <v>#REF!</v>
      </c>
      <c r="V150" s="14" t="e">
        <f ca="1">choosenAgri!V150*$E$1+choosenLivestock!F150*$I$1+choosenDomestic!F150*$F$1+choosenIndustry!F150*$G$1+$H$1*INDEX(choosenEnvflow!V$9:V$29,$B150,1)</f>
        <v>#REF!</v>
      </c>
      <c r="W150" s="14" t="e">
        <f ca="1">choosenAgri!W150*$E$1+choosenLivestock!G150*$I$1+choosenDomestic!G150*$F$1+choosenIndustry!G150*$G$1+$H$1*INDEX(choosenEnvflow!W$9:W$29,$B150,1)</f>
        <v>#REF!</v>
      </c>
      <c r="X150" s="14" t="e">
        <f ca="1">choosenAgri!X150*$E$1+choosenLivestock!H150*$I$1+choosenDomestic!H150*$F$1+choosenIndustry!H150*$G$1+$H$1*INDEX(choosenEnvflow!X$9:X$29,$B150,1)</f>
        <v>#REF!</v>
      </c>
      <c r="Y150" s="14" t="e">
        <f ca="1">choosenAgri!Y150*$E$1+choosenLivestock!I150*$I$1+choosenDomestic!I150*$F$1+choosenIndustry!I150*$G$1+$H$1*INDEX(choosenEnvflow!Y$9:Y$29,$B150,1)</f>
        <v>#REF!</v>
      </c>
      <c r="Z150" s="14" t="e">
        <f ca="1">choosenAgri!Z150*$E$1+choosenLivestock!J150*$I$1+choosenDomestic!J150*$F$1+choosenIndustry!J150*$G$1+$H$1*INDEX(choosenEnvflow!Z$9:Z$29,$B150,1)</f>
        <v>#REF!</v>
      </c>
      <c r="AA150" s="14" t="e">
        <f ca="1">choosenAgri!AA150*$E$1+choosenLivestock!K150*$I$1+choosenDomestic!K150*$F$1+choosenIndustry!K150*$G$1+$H$1*INDEX(choosenEnvflow!AA$9:AA$29,$B150,1)</f>
        <v>#REF!</v>
      </c>
      <c r="AB150" s="14" t="e">
        <f ca="1">choosenAgri!AB150*$E$1+choosenLivestock!L150*$I$1+choosenDomestic!L150*$F$1+choosenIndustry!L150*$G$1+$H$1*INDEX(choosenEnvflow!AB$9:AB$29,$B150,1)</f>
        <v>#REF!</v>
      </c>
      <c r="AC150" s="14" t="e">
        <f ca="1">choosenAgri!AC150*$E$1+choosenLivestock!M150*$I$1+choosenDomestic!M150*$F$1+choosenIndustry!M150*$G$1+$H$1*INDEX(choosenEnvflow!AC$9:AC$29,$B150,1)</f>
        <v>#REF!</v>
      </c>
      <c r="AD150" s="14" t="e">
        <f ca="1">choosenAgri!AD150*$E$1+choosenLivestock!N150*$I$1+choosenDomestic!N150*$F$1+choosenIndustry!N150*$G$1+$H$1*INDEX(choosenEnvflow!AD$9:AD$29,$B150,1)</f>
        <v>#REF!</v>
      </c>
      <c r="AE150" s="14" t="e">
        <f ca="1">choosenAgri!AE150*$E$1+choosenLivestock!O150*$I$1+choosenDomestic!O150*$F$1+choosenIndustry!O150*$G$1+$H$1*INDEX(choosenEnvflow!AE$9:AE$29,$B150,1)</f>
        <v>#REF!</v>
      </c>
      <c r="AF150" s="14" t="e">
        <f ca="1">choosenAgri!AF150*$E$1+choosenLivestock!P150*$I$1+choosenDomestic!P150*$F$1+choosenIndustry!P150*$G$1+$H$1*INDEX(choosenEnvflow!AF$9:AF$29,$B150,1)</f>
        <v>#REF!</v>
      </c>
      <c r="AH150">
        <v>27</v>
      </c>
      <c r="AI150" t="s">
        <v>2</v>
      </c>
      <c r="AJ150" s="3" t="e">
        <f ca="1">choosenAgri!AJ150*$E$1+choosenLivestock!D150*$I$1+choosenDomestic!D150*$F$1+choosenIndustry!D150*$G$1+$H$1*INDEX(choosenEnvflow!AJ$9:AJ$29,$B150,1)</f>
        <v>#REF!</v>
      </c>
      <c r="AK150" s="3" t="e">
        <f ca="1">choosenAgri!AK150*$E$1+choosenLivestock!E150*$I$1+choosenDomestic!E150*$F$1+choosenIndustry!E150*$G$1+$H$1*INDEX(choosenEnvflow!AK$9:AK$29,$B150,1)</f>
        <v>#REF!</v>
      </c>
      <c r="AL150" s="3" t="e">
        <f ca="1">choosenAgri!AL150*$E$1+choosenLivestock!F150*$I$1+choosenDomestic!F150*$F$1+choosenIndustry!F150*$G$1+$H$1*INDEX(choosenEnvflow!AL$9:AL$29,$B150,1)</f>
        <v>#REF!</v>
      </c>
      <c r="AM150" s="3" t="e">
        <f ca="1">choosenAgri!AM150*$E$1+choosenLivestock!G150*$I$1+choosenDomestic!G150*$F$1+choosenIndustry!G150*$G$1+$H$1*INDEX(choosenEnvflow!AM$9:AM$29,$B150,1)</f>
        <v>#REF!</v>
      </c>
      <c r="AN150" s="3" t="e">
        <f ca="1">choosenAgri!AN150*$E$1+choosenLivestock!H150*$I$1+choosenDomestic!H150*$F$1+choosenIndustry!H150*$G$1+$H$1*INDEX(choosenEnvflow!AN$9:AN$29,$B150,1)</f>
        <v>#REF!</v>
      </c>
      <c r="AO150" s="3" t="e">
        <f ca="1">choosenAgri!AO150*$E$1+choosenLivestock!I150*$I$1+choosenDomestic!I150*$F$1+choosenIndustry!I150*$G$1+$H$1*INDEX(choosenEnvflow!AO$9:AO$29,$B150,1)</f>
        <v>#REF!</v>
      </c>
      <c r="AP150" s="3" t="e">
        <f ca="1">choosenAgri!AP150*$E$1+choosenLivestock!J150*$I$1+choosenDomestic!J150*$F$1+choosenIndustry!J150*$G$1+$H$1*INDEX(choosenEnvflow!AP$9:AP$29,$B150,1)</f>
        <v>#REF!</v>
      </c>
      <c r="AQ150" s="3" t="e">
        <f ca="1">choosenAgri!AQ150*$E$1+choosenLivestock!K150*$I$1+choosenDomestic!K150*$F$1+choosenIndustry!K150*$G$1+$H$1*INDEX(choosenEnvflow!AQ$9:AQ$29,$B150,1)</f>
        <v>#REF!</v>
      </c>
      <c r="AR150" s="3" t="e">
        <f ca="1">choosenAgri!AR150*$E$1+choosenLivestock!L150*$I$1+choosenDomestic!L150*$F$1+choosenIndustry!L150*$G$1+$H$1*INDEX(choosenEnvflow!AR$9:AR$29,$B150,1)</f>
        <v>#REF!</v>
      </c>
      <c r="AS150" s="3" t="e">
        <f ca="1">choosenAgri!AS150*$E$1+choosenLivestock!M150*$I$1+choosenDomestic!M150*$F$1+choosenIndustry!M150*$G$1+$H$1*INDEX(choosenEnvflow!AS$9:AS$29,$B150,1)</f>
        <v>#REF!</v>
      </c>
      <c r="AT150" s="3" t="e">
        <f ca="1">choosenAgri!AT150*$E$1+choosenLivestock!N150*$I$1+choosenDomestic!N150*$F$1+choosenIndustry!N150*$G$1+$H$1*INDEX(choosenEnvflow!AT$9:AT$29,$B150,1)</f>
        <v>#REF!</v>
      </c>
      <c r="AU150" s="3" t="e">
        <f ca="1">choosenAgri!AU150*$E$1+choosenLivestock!O150*$I$1+choosenDomestic!O150*$F$1+choosenIndustry!O150*$G$1+$H$1*INDEX(choosenEnvflow!AU$9:AU$29,$B150,1)</f>
        <v>#REF!</v>
      </c>
      <c r="AV150" s="3" t="e">
        <f ca="1">choosenAgri!AV150*$E$1+choosenLivestock!P150*$I$1+choosenDomestic!P150*$F$1+choosenIndustry!P150*$G$1+$H$1*INDEX(choosenEnvflow!AV$9:AV$29,$B150,1)</f>
        <v>#REF!</v>
      </c>
      <c r="AX150">
        <v>27</v>
      </c>
      <c r="AY150" t="s">
        <v>2</v>
      </c>
      <c r="AZ150" s="3" t="e">
        <f ca="1">choosenAgri!AZ150*$E$1+choosenLivestock!D150*$I$1+choosenDomestic!D150*$F$1+choosenIndustry!D150*$G$1+$H$1*INDEX(choosenEnvflow!AZ$9:AZ$29,$B150,1)</f>
        <v>#REF!</v>
      </c>
      <c r="BA150" s="3" t="e">
        <f ca="1">choosenAgri!BA150*$E$1+choosenLivestock!E150*$I$1+choosenDomestic!E150*$F$1+choosenIndustry!E150*$G$1+$H$1*INDEX(choosenEnvflow!BA$9:BA$29,$B150,1)</f>
        <v>#REF!</v>
      </c>
      <c r="BB150" s="3" t="e">
        <f ca="1">choosenAgri!BB150*$E$1+choosenLivestock!F150*$I$1+choosenDomestic!F150*$F$1+choosenIndustry!F150*$G$1+$H$1*INDEX(choosenEnvflow!BB$9:BB$29,$B150,1)</f>
        <v>#REF!</v>
      </c>
      <c r="BC150" s="3" t="e">
        <f ca="1">choosenAgri!BC150*$E$1+choosenLivestock!G150*$I$1+choosenDomestic!G150*$F$1+choosenIndustry!G150*$G$1+$H$1*INDEX(choosenEnvflow!BC$9:BC$29,$B150,1)</f>
        <v>#REF!</v>
      </c>
      <c r="BD150" s="3" t="e">
        <f ca="1">choosenAgri!BD150*$E$1+choosenLivestock!H150*$I$1+choosenDomestic!H150*$F$1+choosenIndustry!H150*$G$1+$H$1*INDEX(choosenEnvflow!BD$9:BD$29,$B150,1)</f>
        <v>#REF!</v>
      </c>
      <c r="BE150" s="3" t="e">
        <f ca="1">choosenAgri!BE150*$E$1+choosenLivestock!I150*$I$1+choosenDomestic!I150*$F$1+choosenIndustry!I150*$G$1+$H$1*INDEX(choosenEnvflow!BE$9:BE$29,$B150,1)</f>
        <v>#REF!</v>
      </c>
      <c r="BF150" s="3" t="e">
        <f ca="1">choosenAgri!BF150*$E$1+choosenLivestock!J150*$I$1+choosenDomestic!J150*$F$1+choosenIndustry!J150*$G$1+$H$1*INDEX(choosenEnvflow!BF$9:BF$29,$B150,1)</f>
        <v>#REF!</v>
      </c>
      <c r="BG150" s="3" t="e">
        <f ca="1">choosenAgri!BG150*$E$1+choosenLivestock!K150*$I$1+choosenDomestic!K150*$F$1+choosenIndustry!K150*$G$1+$H$1*INDEX(choosenEnvflow!BG$9:BG$29,$B150,1)</f>
        <v>#REF!</v>
      </c>
      <c r="BH150" s="3" t="e">
        <f ca="1">choosenAgri!BH150*$E$1+choosenLivestock!L150*$I$1+choosenDomestic!L150*$F$1+choosenIndustry!L150*$G$1+$H$1*INDEX(choosenEnvflow!BH$9:BH$29,$B150,1)</f>
        <v>#REF!</v>
      </c>
      <c r="BI150" s="3" t="e">
        <f ca="1">choosenAgri!BI150*$E$1+choosenLivestock!M150*$I$1+choosenDomestic!M150*$F$1+choosenIndustry!M150*$G$1+$H$1*INDEX(choosenEnvflow!BI$9:BI$29,$B150,1)</f>
        <v>#REF!</v>
      </c>
      <c r="BJ150" s="3" t="e">
        <f ca="1">choosenAgri!BJ150*$E$1+choosenLivestock!N150*$I$1+choosenDomestic!N150*$F$1+choosenIndustry!N150*$G$1+$H$1*INDEX(choosenEnvflow!BJ$9:BJ$29,$B150,1)</f>
        <v>#REF!</v>
      </c>
      <c r="BK150" s="3" t="e">
        <f ca="1">choosenAgri!BK150*$E$1+choosenLivestock!O150*$I$1+choosenDomestic!O150*$F$1+choosenIndustry!O150*$G$1+$H$1*INDEX(choosenEnvflow!BK$9:BK$29,$B150,1)</f>
        <v>#REF!</v>
      </c>
      <c r="BL150" s="3" t="e">
        <f ca="1">choosenAgri!BL150*$E$1+choosenLivestock!P150*$I$1+choosenDomestic!P150*$F$1+choosenIndustry!P150*$G$1+$H$1*INDEX(choosenEnvflow!BL$9:BL$29,$B150,1)</f>
        <v>#REF!</v>
      </c>
    </row>
    <row r="151" spans="1:64" x14ac:dyDescent="0.25">
      <c r="A151">
        <v>2</v>
      </c>
      <c r="B151">
        <v>27</v>
      </c>
      <c r="C151" t="s">
        <v>3</v>
      </c>
      <c r="D151" s="3" t="e">
        <f ca="1">choosenAgri!D151*$E$1+choosenLivestock!D151*$I$1+choosenDomestic!D151*$F$1+choosenIndustry!D151*$G$1+$H$1*INDEX(choosenEnvflow!D$9:D$29,$B151,1)</f>
        <v>#REF!</v>
      </c>
      <c r="E151" s="3" t="e">
        <f ca="1">choosenAgri!E151*$E$1+choosenLivestock!E151*$I$1+choosenDomestic!E151*$F$1+choosenIndustry!E151*$G$1+$H$1*INDEX(choosenEnvflow!E$9:E$29,$B151,1)</f>
        <v>#REF!</v>
      </c>
      <c r="F151" s="3" t="e">
        <f ca="1">choosenAgri!F151*$E$1+choosenLivestock!F151*$I$1+choosenDomestic!F151*$F$1+choosenIndustry!F151*$G$1+$H$1*INDEX(choosenEnvflow!F$9:F$29,$B151,1)</f>
        <v>#REF!</v>
      </c>
      <c r="G151" s="3" t="e">
        <f ca="1">choosenAgri!G151*$E$1+choosenLivestock!G151*$I$1+choosenDomestic!G151*$F$1+choosenIndustry!G151*$G$1+$H$1*INDEX(choosenEnvflow!G$9:G$29,$B151,1)</f>
        <v>#REF!</v>
      </c>
      <c r="H151" s="3" t="e">
        <f ca="1">choosenAgri!H151*$E$1+choosenLivestock!H151*$I$1+choosenDomestic!H151*$F$1+choosenIndustry!H151*$G$1+$H$1*INDEX(choosenEnvflow!H$9:H$29,$B151,1)</f>
        <v>#REF!</v>
      </c>
      <c r="I151" s="3" t="e">
        <f ca="1">choosenAgri!I151*$E$1+choosenLivestock!I151*$I$1+choosenDomestic!I151*$F$1+choosenIndustry!I151*$G$1+$H$1*INDEX(choosenEnvflow!I$9:I$29,$B151,1)</f>
        <v>#REF!</v>
      </c>
      <c r="J151" s="3" t="e">
        <f ca="1">choosenAgri!J151*$E$1+choosenLivestock!J151*$I$1+choosenDomestic!J151*$F$1+choosenIndustry!J151*$G$1+$H$1*INDEX(choosenEnvflow!J$9:J$29,$B151,1)</f>
        <v>#REF!</v>
      </c>
      <c r="K151" s="3" t="e">
        <f ca="1">choosenAgri!K151*$E$1+choosenLivestock!K151*$I$1+choosenDomestic!K151*$F$1+choosenIndustry!K151*$G$1+$H$1*INDEX(choosenEnvflow!K$9:K$29,$B151,1)</f>
        <v>#REF!</v>
      </c>
      <c r="L151" s="3" t="e">
        <f ca="1">choosenAgri!L151*$E$1+choosenLivestock!L151*$I$1+choosenDomestic!L151*$F$1+choosenIndustry!L151*$G$1+$H$1*INDEX(choosenEnvflow!L$9:L$29,$B151,1)</f>
        <v>#REF!</v>
      </c>
      <c r="M151" s="3" t="e">
        <f ca="1">choosenAgri!M151*$E$1+choosenLivestock!M151*$I$1+choosenDomestic!M151*$F$1+choosenIndustry!M151*$G$1+$H$1*INDEX(choosenEnvflow!M$9:M$29,$B151,1)</f>
        <v>#REF!</v>
      </c>
      <c r="N151" s="3" t="e">
        <f ca="1">choosenAgri!N151*$E$1+choosenLivestock!N151*$I$1+choosenDomestic!N151*$F$1+choosenIndustry!N151*$G$1+$H$1*INDEX(choosenEnvflow!N$9:N$29,$B151,1)</f>
        <v>#REF!</v>
      </c>
      <c r="O151" s="3" t="e">
        <f ca="1">choosenAgri!O151*$E$1+choosenLivestock!O151*$I$1+choosenDomestic!O151*$F$1+choosenIndustry!O151*$G$1+$H$1*INDEX(choosenEnvflow!O$9:O$29,$B151,1)</f>
        <v>#REF!</v>
      </c>
      <c r="P151" s="3" t="e">
        <f ca="1">choosenAgri!P151*$E$1+choosenLivestock!P151*$I$1+choosenDomestic!P151*$F$1+choosenIndustry!P151*$G$1+$H$1*INDEX(choosenEnvflow!P$9:P$29,$B151,1)</f>
        <v>#REF!</v>
      </c>
      <c r="R151">
        <v>27</v>
      </c>
      <c r="S151" t="s">
        <v>3</v>
      </c>
      <c r="T151" s="14" t="e">
        <f ca="1">choosenAgri!T151*$E$1+choosenLivestock!D151*$I$1+choosenDomestic!D151*$F$1+choosenIndustry!D151*$G$1+$H$1*INDEX(choosenEnvflow!T$9:T$29,$B151,1)</f>
        <v>#REF!</v>
      </c>
      <c r="U151" s="14" t="e">
        <f ca="1">choosenAgri!U151*$E$1+choosenLivestock!E151*$I$1+choosenDomestic!E151*$F$1+choosenIndustry!E151*$G$1+$H$1*INDEX(choosenEnvflow!U$9:U$29,$B151,1)</f>
        <v>#REF!</v>
      </c>
      <c r="V151" s="14" t="e">
        <f ca="1">choosenAgri!V151*$E$1+choosenLivestock!F151*$I$1+choosenDomestic!F151*$F$1+choosenIndustry!F151*$G$1+$H$1*INDEX(choosenEnvflow!V$9:V$29,$B151,1)</f>
        <v>#REF!</v>
      </c>
      <c r="W151" s="14" t="e">
        <f ca="1">choosenAgri!W151*$E$1+choosenLivestock!G151*$I$1+choosenDomestic!G151*$F$1+choosenIndustry!G151*$G$1+$H$1*INDEX(choosenEnvflow!W$9:W$29,$B151,1)</f>
        <v>#REF!</v>
      </c>
      <c r="X151" s="14" t="e">
        <f ca="1">choosenAgri!X151*$E$1+choosenLivestock!H151*$I$1+choosenDomestic!H151*$F$1+choosenIndustry!H151*$G$1+$H$1*INDEX(choosenEnvflow!X$9:X$29,$B151,1)</f>
        <v>#REF!</v>
      </c>
      <c r="Y151" s="14" t="e">
        <f ca="1">choosenAgri!Y151*$E$1+choosenLivestock!I151*$I$1+choosenDomestic!I151*$F$1+choosenIndustry!I151*$G$1+$H$1*INDEX(choosenEnvflow!Y$9:Y$29,$B151,1)</f>
        <v>#REF!</v>
      </c>
      <c r="Z151" s="14" t="e">
        <f ca="1">choosenAgri!Z151*$E$1+choosenLivestock!J151*$I$1+choosenDomestic!J151*$F$1+choosenIndustry!J151*$G$1+$H$1*INDEX(choosenEnvflow!Z$9:Z$29,$B151,1)</f>
        <v>#REF!</v>
      </c>
      <c r="AA151" s="14" t="e">
        <f ca="1">choosenAgri!AA151*$E$1+choosenLivestock!K151*$I$1+choosenDomestic!K151*$F$1+choosenIndustry!K151*$G$1+$H$1*INDEX(choosenEnvflow!AA$9:AA$29,$B151,1)</f>
        <v>#REF!</v>
      </c>
      <c r="AB151" s="14" t="e">
        <f ca="1">choosenAgri!AB151*$E$1+choosenLivestock!L151*$I$1+choosenDomestic!L151*$F$1+choosenIndustry!L151*$G$1+$H$1*INDEX(choosenEnvflow!AB$9:AB$29,$B151,1)</f>
        <v>#REF!</v>
      </c>
      <c r="AC151" s="14" t="e">
        <f ca="1">choosenAgri!AC151*$E$1+choosenLivestock!M151*$I$1+choosenDomestic!M151*$F$1+choosenIndustry!M151*$G$1+$H$1*INDEX(choosenEnvflow!AC$9:AC$29,$B151,1)</f>
        <v>#REF!</v>
      </c>
      <c r="AD151" s="14" t="e">
        <f ca="1">choosenAgri!AD151*$E$1+choosenLivestock!N151*$I$1+choosenDomestic!N151*$F$1+choosenIndustry!N151*$G$1+$H$1*INDEX(choosenEnvflow!AD$9:AD$29,$B151,1)</f>
        <v>#REF!</v>
      </c>
      <c r="AE151" s="14" t="e">
        <f ca="1">choosenAgri!AE151*$E$1+choosenLivestock!O151*$I$1+choosenDomestic!O151*$F$1+choosenIndustry!O151*$G$1+$H$1*INDEX(choosenEnvflow!AE$9:AE$29,$B151,1)</f>
        <v>#REF!</v>
      </c>
      <c r="AF151" s="14" t="e">
        <f ca="1">choosenAgri!AF151*$E$1+choosenLivestock!P151*$I$1+choosenDomestic!P151*$F$1+choosenIndustry!P151*$G$1+$H$1*INDEX(choosenEnvflow!AF$9:AF$29,$B151,1)</f>
        <v>#REF!</v>
      </c>
      <c r="AH151">
        <v>27</v>
      </c>
      <c r="AI151" t="s">
        <v>3</v>
      </c>
      <c r="AJ151" s="3" t="e">
        <f ca="1">choosenAgri!AJ151*$E$1+choosenLivestock!D151*$I$1+choosenDomestic!D151*$F$1+choosenIndustry!D151*$G$1+$H$1*INDEX(choosenEnvflow!AJ$9:AJ$29,$B151,1)</f>
        <v>#REF!</v>
      </c>
      <c r="AK151" s="3" t="e">
        <f ca="1">choosenAgri!AK151*$E$1+choosenLivestock!E151*$I$1+choosenDomestic!E151*$F$1+choosenIndustry!E151*$G$1+$H$1*INDEX(choosenEnvflow!AK$9:AK$29,$B151,1)</f>
        <v>#REF!</v>
      </c>
      <c r="AL151" s="3" t="e">
        <f ca="1">choosenAgri!AL151*$E$1+choosenLivestock!F151*$I$1+choosenDomestic!F151*$F$1+choosenIndustry!F151*$G$1+$H$1*INDEX(choosenEnvflow!AL$9:AL$29,$B151,1)</f>
        <v>#REF!</v>
      </c>
      <c r="AM151" s="3" t="e">
        <f ca="1">choosenAgri!AM151*$E$1+choosenLivestock!G151*$I$1+choosenDomestic!G151*$F$1+choosenIndustry!G151*$G$1+$H$1*INDEX(choosenEnvflow!AM$9:AM$29,$B151,1)</f>
        <v>#REF!</v>
      </c>
      <c r="AN151" s="3" t="e">
        <f ca="1">choosenAgri!AN151*$E$1+choosenLivestock!H151*$I$1+choosenDomestic!H151*$F$1+choosenIndustry!H151*$G$1+$H$1*INDEX(choosenEnvflow!AN$9:AN$29,$B151,1)</f>
        <v>#REF!</v>
      </c>
      <c r="AO151" s="3" t="e">
        <f ca="1">choosenAgri!AO151*$E$1+choosenLivestock!I151*$I$1+choosenDomestic!I151*$F$1+choosenIndustry!I151*$G$1+$H$1*INDEX(choosenEnvflow!AO$9:AO$29,$B151,1)</f>
        <v>#REF!</v>
      </c>
      <c r="AP151" s="3" t="e">
        <f ca="1">choosenAgri!AP151*$E$1+choosenLivestock!J151*$I$1+choosenDomestic!J151*$F$1+choosenIndustry!J151*$G$1+$H$1*INDEX(choosenEnvflow!AP$9:AP$29,$B151,1)</f>
        <v>#REF!</v>
      </c>
      <c r="AQ151" s="3" t="e">
        <f ca="1">choosenAgri!AQ151*$E$1+choosenLivestock!K151*$I$1+choosenDomestic!K151*$F$1+choosenIndustry!K151*$G$1+$H$1*INDEX(choosenEnvflow!AQ$9:AQ$29,$B151,1)</f>
        <v>#REF!</v>
      </c>
      <c r="AR151" s="3" t="e">
        <f ca="1">choosenAgri!AR151*$E$1+choosenLivestock!L151*$I$1+choosenDomestic!L151*$F$1+choosenIndustry!L151*$G$1+$H$1*INDEX(choosenEnvflow!AR$9:AR$29,$B151,1)</f>
        <v>#REF!</v>
      </c>
      <c r="AS151" s="3" t="e">
        <f ca="1">choosenAgri!AS151*$E$1+choosenLivestock!M151*$I$1+choosenDomestic!M151*$F$1+choosenIndustry!M151*$G$1+$H$1*INDEX(choosenEnvflow!AS$9:AS$29,$B151,1)</f>
        <v>#REF!</v>
      </c>
      <c r="AT151" s="3" t="e">
        <f ca="1">choosenAgri!AT151*$E$1+choosenLivestock!N151*$I$1+choosenDomestic!N151*$F$1+choosenIndustry!N151*$G$1+$H$1*INDEX(choosenEnvflow!AT$9:AT$29,$B151,1)</f>
        <v>#REF!</v>
      </c>
      <c r="AU151" s="3" t="e">
        <f ca="1">choosenAgri!AU151*$E$1+choosenLivestock!O151*$I$1+choosenDomestic!O151*$F$1+choosenIndustry!O151*$G$1+$H$1*INDEX(choosenEnvflow!AU$9:AU$29,$B151,1)</f>
        <v>#REF!</v>
      </c>
      <c r="AV151" s="3" t="e">
        <f ca="1">choosenAgri!AV151*$E$1+choosenLivestock!P151*$I$1+choosenDomestic!P151*$F$1+choosenIndustry!P151*$G$1+$H$1*INDEX(choosenEnvflow!AV$9:AV$29,$B151,1)</f>
        <v>#REF!</v>
      </c>
      <c r="AX151">
        <v>27</v>
      </c>
      <c r="AY151" t="s">
        <v>3</v>
      </c>
      <c r="AZ151" s="3" t="e">
        <f ca="1">choosenAgri!AZ151*$E$1+choosenLivestock!D151*$I$1+choosenDomestic!D151*$F$1+choosenIndustry!D151*$G$1+$H$1*INDEX(choosenEnvflow!AZ$9:AZ$29,$B151,1)</f>
        <v>#REF!</v>
      </c>
      <c r="BA151" s="3" t="e">
        <f ca="1">choosenAgri!BA151*$E$1+choosenLivestock!E151*$I$1+choosenDomestic!E151*$F$1+choosenIndustry!E151*$G$1+$H$1*INDEX(choosenEnvflow!BA$9:BA$29,$B151,1)</f>
        <v>#REF!</v>
      </c>
      <c r="BB151" s="3" t="e">
        <f ca="1">choosenAgri!BB151*$E$1+choosenLivestock!F151*$I$1+choosenDomestic!F151*$F$1+choosenIndustry!F151*$G$1+$H$1*INDEX(choosenEnvflow!BB$9:BB$29,$B151,1)</f>
        <v>#REF!</v>
      </c>
      <c r="BC151" s="3" t="e">
        <f ca="1">choosenAgri!BC151*$E$1+choosenLivestock!G151*$I$1+choosenDomestic!G151*$F$1+choosenIndustry!G151*$G$1+$H$1*INDEX(choosenEnvflow!BC$9:BC$29,$B151,1)</f>
        <v>#REF!</v>
      </c>
      <c r="BD151" s="3" t="e">
        <f ca="1">choosenAgri!BD151*$E$1+choosenLivestock!H151*$I$1+choosenDomestic!H151*$F$1+choosenIndustry!H151*$G$1+$H$1*INDEX(choosenEnvflow!BD$9:BD$29,$B151,1)</f>
        <v>#REF!</v>
      </c>
      <c r="BE151" s="3" t="e">
        <f ca="1">choosenAgri!BE151*$E$1+choosenLivestock!I151*$I$1+choosenDomestic!I151*$F$1+choosenIndustry!I151*$G$1+$H$1*INDEX(choosenEnvflow!BE$9:BE$29,$B151,1)</f>
        <v>#REF!</v>
      </c>
      <c r="BF151" s="3" t="e">
        <f ca="1">choosenAgri!BF151*$E$1+choosenLivestock!J151*$I$1+choosenDomestic!J151*$F$1+choosenIndustry!J151*$G$1+$H$1*INDEX(choosenEnvflow!BF$9:BF$29,$B151,1)</f>
        <v>#REF!</v>
      </c>
      <c r="BG151" s="3" t="e">
        <f ca="1">choosenAgri!BG151*$E$1+choosenLivestock!K151*$I$1+choosenDomestic!K151*$F$1+choosenIndustry!K151*$G$1+$H$1*INDEX(choosenEnvflow!BG$9:BG$29,$B151,1)</f>
        <v>#REF!</v>
      </c>
      <c r="BH151" s="3" t="e">
        <f ca="1">choosenAgri!BH151*$E$1+choosenLivestock!L151*$I$1+choosenDomestic!L151*$F$1+choosenIndustry!L151*$G$1+$H$1*INDEX(choosenEnvflow!BH$9:BH$29,$B151,1)</f>
        <v>#REF!</v>
      </c>
      <c r="BI151" s="3" t="e">
        <f ca="1">choosenAgri!BI151*$E$1+choosenLivestock!M151*$I$1+choosenDomestic!M151*$F$1+choosenIndustry!M151*$G$1+$H$1*INDEX(choosenEnvflow!BI$9:BI$29,$B151,1)</f>
        <v>#REF!</v>
      </c>
      <c r="BJ151" s="3" t="e">
        <f ca="1">choosenAgri!BJ151*$E$1+choosenLivestock!N151*$I$1+choosenDomestic!N151*$F$1+choosenIndustry!N151*$G$1+$H$1*INDEX(choosenEnvflow!BJ$9:BJ$29,$B151,1)</f>
        <v>#REF!</v>
      </c>
      <c r="BK151" s="3" t="e">
        <f ca="1">choosenAgri!BK151*$E$1+choosenLivestock!O151*$I$1+choosenDomestic!O151*$F$1+choosenIndustry!O151*$G$1+$H$1*INDEX(choosenEnvflow!BK$9:BK$29,$B151,1)</f>
        <v>#REF!</v>
      </c>
      <c r="BL151" s="3" t="e">
        <f ca="1">choosenAgri!BL151*$E$1+choosenLivestock!P151*$I$1+choosenDomestic!P151*$F$1+choosenIndustry!P151*$G$1+$H$1*INDEX(choosenEnvflow!BL$9:BL$29,$B151,1)</f>
        <v>#REF!</v>
      </c>
    </row>
    <row r="152" spans="1:64" x14ac:dyDescent="0.25">
      <c r="A152">
        <v>3</v>
      </c>
      <c r="B152">
        <v>27</v>
      </c>
      <c r="C152" t="s">
        <v>4</v>
      </c>
      <c r="D152" s="3" t="e">
        <f ca="1">choosenAgri!D152*$E$1+choosenLivestock!D152*$I$1+choosenDomestic!D152*$F$1+choosenIndustry!D152*$G$1+$H$1*INDEX(choosenEnvflow!D$9:D$29,$B152,1)</f>
        <v>#REF!</v>
      </c>
      <c r="E152" s="3" t="e">
        <f ca="1">choosenAgri!E152*$E$1+choosenLivestock!E152*$I$1+choosenDomestic!E152*$F$1+choosenIndustry!E152*$G$1+$H$1*INDEX(choosenEnvflow!E$9:E$29,$B152,1)</f>
        <v>#REF!</v>
      </c>
      <c r="F152" s="3" t="e">
        <f ca="1">choosenAgri!F152*$E$1+choosenLivestock!F152*$I$1+choosenDomestic!F152*$F$1+choosenIndustry!F152*$G$1+$H$1*INDEX(choosenEnvflow!F$9:F$29,$B152,1)</f>
        <v>#REF!</v>
      </c>
      <c r="G152" s="3" t="e">
        <f ca="1">choosenAgri!G152*$E$1+choosenLivestock!G152*$I$1+choosenDomestic!G152*$F$1+choosenIndustry!G152*$G$1+$H$1*INDEX(choosenEnvflow!G$9:G$29,$B152,1)</f>
        <v>#REF!</v>
      </c>
      <c r="H152" s="3" t="e">
        <f ca="1">choosenAgri!H152*$E$1+choosenLivestock!H152*$I$1+choosenDomestic!H152*$F$1+choosenIndustry!H152*$G$1+$H$1*INDEX(choosenEnvflow!H$9:H$29,$B152,1)</f>
        <v>#REF!</v>
      </c>
      <c r="I152" s="3" t="e">
        <f ca="1">choosenAgri!I152*$E$1+choosenLivestock!I152*$I$1+choosenDomestic!I152*$F$1+choosenIndustry!I152*$G$1+$H$1*INDEX(choosenEnvflow!I$9:I$29,$B152,1)</f>
        <v>#REF!</v>
      </c>
      <c r="J152" s="3" t="e">
        <f ca="1">choosenAgri!J152*$E$1+choosenLivestock!J152*$I$1+choosenDomestic!J152*$F$1+choosenIndustry!J152*$G$1+$H$1*INDEX(choosenEnvflow!J$9:J$29,$B152,1)</f>
        <v>#REF!</v>
      </c>
      <c r="K152" s="3" t="e">
        <f ca="1">choosenAgri!K152*$E$1+choosenLivestock!K152*$I$1+choosenDomestic!K152*$F$1+choosenIndustry!K152*$G$1+$H$1*INDEX(choosenEnvflow!K$9:K$29,$B152,1)</f>
        <v>#REF!</v>
      </c>
      <c r="L152" s="3" t="e">
        <f ca="1">choosenAgri!L152*$E$1+choosenLivestock!L152*$I$1+choosenDomestic!L152*$F$1+choosenIndustry!L152*$G$1+$H$1*INDEX(choosenEnvflow!L$9:L$29,$B152,1)</f>
        <v>#REF!</v>
      </c>
      <c r="M152" s="3" t="e">
        <f ca="1">choosenAgri!M152*$E$1+choosenLivestock!M152*$I$1+choosenDomestic!M152*$F$1+choosenIndustry!M152*$G$1+$H$1*INDEX(choosenEnvflow!M$9:M$29,$B152,1)</f>
        <v>#REF!</v>
      </c>
      <c r="N152" s="3" t="e">
        <f ca="1">choosenAgri!N152*$E$1+choosenLivestock!N152*$I$1+choosenDomestic!N152*$F$1+choosenIndustry!N152*$G$1+$H$1*INDEX(choosenEnvflow!N$9:N$29,$B152,1)</f>
        <v>#REF!</v>
      </c>
      <c r="O152" s="3" t="e">
        <f ca="1">choosenAgri!O152*$E$1+choosenLivestock!O152*$I$1+choosenDomestic!O152*$F$1+choosenIndustry!O152*$G$1+$H$1*INDEX(choosenEnvflow!O$9:O$29,$B152,1)</f>
        <v>#REF!</v>
      </c>
      <c r="P152" s="3" t="e">
        <f ca="1">choosenAgri!P152*$E$1+choosenLivestock!P152*$I$1+choosenDomestic!P152*$F$1+choosenIndustry!P152*$G$1+$H$1*INDEX(choosenEnvflow!P$9:P$29,$B152,1)</f>
        <v>#REF!</v>
      </c>
      <c r="R152">
        <v>27</v>
      </c>
      <c r="S152" t="s">
        <v>4</v>
      </c>
      <c r="T152" s="14" t="e">
        <f ca="1">choosenAgri!T152*$E$1+choosenLivestock!D152*$I$1+choosenDomestic!D152*$F$1+choosenIndustry!D152*$G$1+$H$1*INDEX(choosenEnvflow!T$9:T$29,$B152,1)</f>
        <v>#REF!</v>
      </c>
      <c r="U152" s="14" t="e">
        <f ca="1">choosenAgri!U152*$E$1+choosenLivestock!E152*$I$1+choosenDomestic!E152*$F$1+choosenIndustry!E152*$G$1+$H$1*INDEX(choosenEnvflow!U$9:U$29,$B152,1)</f>
        <v>#REF!</v>
      </c>
      <c r="V152" s="14" t="e">
        <f ca="1">choosenAgri!V152*$E$1+choosenLivestock!F152*$I$1+choosenDomestic!F152*$F$1+choosenIndustry!F152*$G$1+$H$1*INDEX(choosenEnvflow!V$9:V$29,$B152,1)</f>
        <v>#REF!</v>
      </c>
      <c r="W152" s="14" t="e">
        <f ca="1">choosenAgri!W152*$E$1+choosenLivestock!G152*$I$1+choosenDomestic!G152*$F$1+choosenIndustry!G152*$G$1+$H$1*INDEX(choosenEnvflow!W$9:W$29,$B152,1)</f>
        <v>#REF!</v>
      </c>
      <c r="X152" s="14" t="e">
        <f ca="1">choosenAgri!X152*$E$1+choosenLivestock!H152*$I$1+choosenDomestic!H152*$F$1+choosenIndustry!H152*$G$1+$H$1*INDEX(choosenEnvflow!X$9:X$29,$B152,1)</f>
        <v>#REF!</v>
      </c>
      <c r="Y152" s="14" t="e">
        <f ca="1">choosenAgri!Y152*$E$1+choosenLivestock!I152*$I$1+choosenDomestic!I152*$F$1+choosenIndustry!I152*$G$1+$H$1*INDEX(choosenEnvflow!Y$9:Y$29,$B152,1)</f>
        <v>#REF!</v>
      </c>
      <c r="Z152" s="14" t="e">
        <f ca="1">choosenAgri!Z152*$E$1+choosenLivestock!J152*$I$1+choosenDomestic!J152*$F$1+choosenIndustry!J152*$G$1+$H$1*INDEX(choosenEnvflow!Z$9:Z$29,$B152,1)</f>
        <v>#REF!</v>
      </c>
      <c r="AA152" s="14" t="e">
        <f ca="1">choosenAgri!AA152*$E$1+choosenLivestock!K152*$I$1+choosenDomestic!K152*$F$1+choosenIndustry!K152*$G$1+$H$1*INDEX(choosenEnvflow!AA$9:AA$29,$B152,1)</f>
        <v>#REF!</v>
      </c>
      <c r="AB152" s="14" t="e">
        <f ca="1">choosenAgri!AB152*$E$1+choosenLivestock!L152*$I$1+choosenDomestic!L152*$F$1+choosenIndustry!L152*$G$1+$H$1*INDEX(choosenEnvflow!AB$9:AB$29,$B152,1)</f>
        <v>#REF!</v>
      </c>
      <c r="AC152" s="14" t="e">
        <f ca="1">choosenAgri!AC152*$E$1+choosenLivestock!M152*$I$1+choosenDomestic!M152*$F$1+choosenIndustry!M152*$G$1+$H$1*INDEX(choosenEnvflow!AC$9:AC$29,$B152,1)</f>
        <v>#REF!</v>
      </c>
      <c r="AD152" s="14" t="e">
        <f ca="1">choosenAgri!AD152*$E$1+choosenLivestock!N152*$I$1+choosenDomestic!N152*$F$1+choosenIndustry!N152*$G$1+$H$1*INDEX(choosenEnvflow!AD$9:AD$29,$B152,1)</f>
        <v>#REF!</v>
      </c>
      <c r="AE152" s="14" t="e">
        <f ca="1">choosenAgri!AE152*$E$1+choosenLivestock!O152*$I$1+choosenDomestic!O152*$F$1+choosenIndustry!O152*$G$1+$H$1*INDEX(choosenEnvflow!AE$9:AE$29,$B152,1)</f>
        <v>#REF!</v>
      </c>
      <c r="AF152" s="14" t="e">
        <f ca="1">choosenAgri!AF152*$E$1+choosenLivestock!P152*$I$1+choosenDomestic!P152*$F$1+choosenIndustry!P152*$G$1+$H$1*INDEX(choosenEnvflow!AF$9:AF$29,$B152,1)</f>
        <v>#REF!</v>
      </c>
      <c r="AH152">
        <v>27</v>
      </c>
      <c r="AI152" t="s">
        <v>4</v>
      </c>
      <c r="AJ152" s="3" t="e">
        <f ca="1">choosenAgri!AJ152*$E$1+choosenLivestock!D152*$I$1+choosenDomestic!D152*$F$1+choosenIndustry!D152*$G$1+$H$1*INDEX(choosenEnvflow!AJ$9:AJ$29,$B152,1)</f>
        <v>#REF!</v>
      </c>
      <c r="AK152" s="3" t="e">
        <f ca="1">choosenAgri!AK152*$E$1+choosenLivestock!E152*$I$1+choosenDomestic!E152*$F$1+choosenIndustry!E152*$G$1+$H$1*INDEX(choosenEnvflow!AK$9:AK$29,$B152,1)</f>
        <v>#REF!</v>
      </c>
      <c r="AL152" s="3" t="e">
        <f ca="1">choosenAgri!AL152*$E$1+choosenLivestock!F152*$I$1+choosenDomestic!F152*$F$1+choosenIndustry!F152*$G$1+$H$1*INDEX(choosenEnvflow!AL$9:AL$29,$B152,1)</f>
        <v>#REF!</v>
      </c>
      <c r="AM152" s="3" t="e">
        <f ca="1">choosenAgri!AM152*$E$1+choosenLivestock!G152*$I$1+choosenDomestic!G152*$F$1+choosenIndustry!G152*$G$1+$H$1*INDEX(choosenEnvflow!AM$9:AM$29,$B152,1)</f>
        <v>#REF!</v>
      </c>
      <c r="AN152" s="3" t="e">
        <f ca="1">choosenAgri!AN152*$E$1+choosenLivestock!H152*$I$1+choosenDomestic!H152*$F$1+choosenIndustry!H152*$G$1+$H$1*INDEX(choosenEnvflow!AN$9:AN$29,$B152,1)</f>
        <v>#REF!</v>
      </c>
      <c r="AO152" s="3" t="e">
        <f ca="1">choosenAgri!AO152*$E$1+choosenLivestock!I152*$I$1+choosenDomestic!I152*$F$1+choosenIndustry!I152*$G$1+$H$1*INDEX(choosenEnvflow!AO$9:AO$29,$B152,1)</f>
        <v>#REF!</v>
      </c>
      <c r="AP152" s="3" t="e">
        <f ca="1">choosenAgri!AP152*$E$1+choosenLivestock!J152*$I$1+choosenDomestic!J152*$F$1+choosenIndustry!J152*$G$1+$H$1*INDEX(choosenEnvflow!AP$9:AP$29,$B152,1)</f>
        <v>#REF!</v>
      </c>
      <c r="AQ152" s="3" t="e">
        <f ca="1">choosenAgri!AQ152*$E$1+choosenLivestock!K152*$I$1+choosenDomestic!K152*$F$1+choosenIndustry!K152*$G$1+$H$1*INDEX(choosenEnvflow!AQ$9:AQ$29,$B152,1)</f>
        <v>#REF!</v>
      </c>
      <c r="AR152" s="3" t="e">
        <f ca="1">choosenAgri!AR152*$E$1+choosenLivestock!L152*$I$1+choosenDomestic!L152*$F$1+choosenIndustry!L152*$G$1+$H$1*INDEX(choosenEnvflow!AR$9:AR$29,$B152,1)</f>
        <v>#REF!</v>
      </c>
      <c r="AS152" s="3" t="e">
        <f ca="1">choosenAgri!AS152*$E$1+choosenLivestock!M152*$I$1+choosenDomestic!M152*$F$1+choosenIndustry!M152*$G$1+$H$1*INDEX(choosenEnvflow!AS$9:AS$29,$B152,1)</f>
        <v>#REF!</v>
      </c>
      <c r="AT152" s="3" t="e">
        <f ca="1">choosenAgri!AT152*$E$1+choosenLivestock!N152*$I$1+choosenDomestic!N152*$F$1+choosenIndustry!N152*$G$1+$H$1*INDEX(choosenEnvflow!AT$9:AT$29,$B152,1)</f>
        <v>#REF!</v>
      </c>
      <c r="AU152" s="3" t="e">
        <f ca="1">choosenAgri!AU152*$E$1+choosenLivestock!O152*$I$1+choosenDomestic!O152*$F$1+choosenIndustry!O152*$G$1+$H$1*INDEX(choosenEnvflow!AU$9:AU$29,$B152,1)</f>
        <v>#REF!</v>
      </c>
      <c r="AV152" s="3" t="e">
        <f ca="1">choosenAgri!AV152*$E$1+choosenLivestock!P152*$I$1+choosenDomestic!P152*$F$1+choosenIndustry!P152*$G$1+$H$1*INDEX(choosenEnvflow!AV$9:AV$29,$B152,1)</f>
        <v>#REF!</v>
      </c>
      <c r="AX152">
        <v>27</v>
      </c>
      <c r="AY152" t="s">
        <v>4</v>
      </c>
      <c r="AZ152" s="3" t="e">
        <f ca="1">choosenAgri!AZ152*$E$1+choosenLivestock!D152*$I$1+choosenDomestic!D152*$F$1+choosenIndustry!D152*$G$1+$H$1*INDEX(choosenEnvflow!AZ$9:AZ$29,$B152,1)</f>
        <v>#REF!</v>
      </c>
      <c r="BA152" s="3" t="e">
        <f ca="1">choosenAgri!BA152*$E$1+choosenLivestock!E152*$I$1+choosenDomestic!E152*$F$1+choosenIndustry!E152*$G$1+$H$1*INDEX(choosenEnvflow!BA$9:BA$29,$B152,1)</f>
        <v>#REF!</v>
      </c>
      <c r="BB152" s="3" t="e">
        <f ca="1">choosenAgri!BB152*$E$1+choosenLivestock!F152*$I$1+choosenDomestic!F152*$F$1+choosenIndustry!F152*$G$1+$H$1*INDEX(choosenEnvflow!BB$9:BB$29,$B152,1)</f>
        <v>#REF!</v>
      </c>
      <c r="BC152" s="3" t="e">
        <f ca="1">choosenAgri!BC152*$E$1+choosenLivestock!G152*$I$1+choosenDomestic!G152*$F$1+choosenIndustry!G152*$G$1+$H$1*INDEX(choosenEnvflow!BC$9:BC$29,$B152,1)</f>
        <v>#REF!</v>
      </c>
      <c r="BD152" s="3" t="e">
        <f ca="1">choosenAgri!BD152*$E$1+choosenLivestock!H152*$I$1+choosenDomestic!H152*$F$1+choosenIndustry!H152*$G$1+$H$1*INDEX(choosenEnvflow!BD$9:BD$29,$B152,1)</f>
        <v>#REF!</v>
      </c>
      <c r="BE152" s="3" t="e">
        <f ca="1">choosenAgri!BE152*$E$1+choosenLivestock!I152*$I$1+choosenDomestic!I152*$F$1+choosenIndustry!I152*$G$1+$H$1*INDEX(choosenEnvflow!BE$9:BE$29,$B152,1)</f>
        <v>#REF!</v>
      </c>
      <c r="BF152" s="3" t="e">
        <f ca="1">choosenAgri!BF152*$E$1+choosenLivestock!J152*$I$1+choosenDomestic!J152*$F$1+choosenIndustry!J152*$G$1+$H$1*INDEX(choosenEnvflow!BF$9:BF$29,$B152,1)</f>
        <v>#REF!</v>
      </c>
      <c r="BG152" s="3" t="e">
        <f ca="1">choosenAgri!BG152*$E$1+choosenLivestock!K152*$I$1+choosenDomestic!K152*$F$1+choosenIndustry!K152*$G$1+$H$1*INDEX(choosenEnvflow!BG$9:BG$29,$B152,1)</f>
        <v>#REF!</v>
      </c>
      <c r="BH152" s="3" t="e">
        <f ca="1">choosenAgri!BH152*$E$1+choosenLivestock!L152*$I$1+choosenDomestic!L152*$F$1+choosenIndustry!L152*$G$1+$H$1*INDEX(choosenEnvflow!BH$9:BH$29,$B152,1)</f>
        <v>#REF!</v>
      </c>
      <c r="BI152" s="3" t="e">
        <f ca="1">choosenAgri!BI152*$E$1+choosenLivestock!M152*$I$1+choosenDomestic!M152*$F$1+choosenIndustry!M152*$G$1+$H$1*INDEX(choosenEnvflow!BI$9:BI$29,$B152,1)</f>
        <v>#REF!</v>
      </c>
      <c r="BJ152" s="3" t="e">
        <f ca="1">choosenAgri!BJ152*$E$1+choosenLivestock!N152*$I$1+choosenDomestic!N152*$F$1+choosenIndustry!N152*$G$1+$H$1*INDEX(choosenEnvflow!BJ$9:BJ$29,$B152,1)</f>
        <v>#REF!</v>
      </c>
      <c r="BK152" s="3" t="e">
        <f ca="1">choosenAgri!BK152*$E$1+choosenLivestock!O152*$I$1+choosenDomestic!O152*$F$1+choosenIndustry!O152*$G$1+$H$1*INDEX(choosenEnvflow!BK$9:BK$29,$B152,1)</f>
        <v>#REF!</v>
      </c>
      <c r="BL152" s="3" t="e">
        <f ca="1">choosenAgri!BL152*$E$1+choosenLivestock!P152*$I$1+choosenDomestic!P152*$F$1+choosenIndustry!P152*$G$1+$H$1*INDEX(choosenEnvflow!BL$9:BL$29,$B152,1)</f>
        <v>#REF!</v>
      </c>
    </row>
    <row r="153" spans="1:64" x14ac:dyDescent="0.25">
      <c r="A153">
        <v>4</v>
      </c>
      <c r="B153">
        <v>27</v>
      </c>
      <c r="C153" t="s">
        <v>5</v>
      </c>
      <c r="D153" s="3" t="e">
        <f ca="1">choosenAgri!D153*$E$1+choosenLivestock!D153*$I$1+choosenDomestic!D153*$F$1+choosenIndustry!D153*$G$1+$H$1*INDEX(choosenEnvflow!D$9:D$29,$B153,1)</f>
        <v>#REF!</v>
      </c>
      <c r="E153" s="3" t="e">
        <f ca="1">choosenAgri!E153*$E$1+choosenLivestock!E153*$I$1+choosenDomestic!E153*$F$1+choosenIndustry!E153*$G$1+$H$1*INDEX(choosenEnvflow!E$9:E$29,$B153,1)</f>
        <v>#REF!</v>
      </c>
      <c r="F153" s="3" t="e">
        <f ca="1">choosenAgri!F153*$E$1+choosenLivestock!F153*$I$1+choosenDomestic!F153*$F$1+choosenIndustry!F153*$G$1+$H$1*INDEX(choosenEnvflow!F$9:F$29,$B153,1)</f>
        <v>#REF!</v>
      </c>
      <c r="G153" s="3" t="e">
        <f ca="1">choosenAgri!G153*$E$1+choosenLivestock!G153*$I$1+choosenDomestic!G153*$F$1+choosenIndustry!G153*$G$1+$H$1*INDEX(choosenEnvflow!G$9:G$29,$B153,1)</f>
        <v>#REF!</v>
      </c>
      <c r="H153" s="3" t="e">
        <f ca="1">choosenAgri!H153*$E$1+choosenLivestock!H153*$I$1+choosenDomestic!H153*$F$1+choosenIndustry!H153*$G$1+$H$1*INDEX(choosenEnvflow!H$9:H$29,$B153,1)</f>
        <v>#REF!</v>
      </c>
      <c r="I153" s="3" t="e">
        <f ca="1">choosenAgri!I153*$E$1+choosenLivestock!I153*$I$1+choosenDomestic!I153*$F$1+choosenIndustry!I153*$G$1+$H$1*INDEX(choosenEnvflow!I$9:I$29,$B153,1)</f>
        <v>#REF!</v>
      </c>
      <c r="J153" s="3" t="e">
        <f ca="1">choosenAgri!J153*$E$1+choosenLivestock!J153*$I$1+choosenDomestic!J153*$F$1+choosenIndustry!J153*$G$1+$H$1*INDEX(choosenEnvflow!J$9:J$29,$B153,1)</f>
        <v>#REF!</v>
      </c>
      <c r="K153" s="3" t="e">
        <f ca="1">choosenAgri!K153*$E$1+choosenLivestock!K153*$I$1+choosenDomestic!K153*$F$1+choosenIndustry!K153*$G$1+$H$1*INDEX(choosenEnvflow!K$9:K$29,$B153,1)</f>
        <v>#REF!</v>
      </c>
      <c r="L153" s="3" t="e">
        <f ca="1">choosenAgri!L153*$E$1+choosenLivestock!L153*$I$1+choosenDomestic!L153*$F$1+choosenIndustry!L153*$G$1+$H$1*INDEX(choosenEnvflow!L$9:L$29,$B153,1)</f>
        <v>#REF!</v>
      </c>
      <c r="M153" s="3" t="e">
        <f ca="1">choosenAgri!M153*$E$1+choosenLivestock!M153*$I$1+choosenDomestic!M153*$F$1+choosenIndustry!M153*$G$1+$H$1*INDEX(choosenEnvflow!M$9:M$29,$B153,1)</f>
        <v>#REF!</v>
      </c>
      <c r="N153" s="3" t="e">
        <f ca="1">choosenAgri!N153*$E$1+choosenLivestock!N153*$I$1+choosenDomestic!N153*$F$1+choosenIndustry!N153*$G$1+$H$1*INDEX(choosenEnvflow!N$9:N$29,$B153,1)</f>
        <v>#REF!</v>
      </c>
      <c r="O153" s="3" t="e">
        <f ca="1">choosenAgri!O153*$E$1+choosenLivestock!O153*$I$1+choosenDomestic!O153*$F$1+choosenIndustry!O153*$G$1+$H$1*INDEX(choosenEnvflow!O$9:O$29,$B153,1)</f>
        <v>#REF!</v>
      </c>
      <c r="P153" s="3" t="e">
        <f ca="1">choosenAgri!P153*$E$1+choosenLivestock!P153*$I$1+choosenDomestic!P153*$F$1+choosenIndustry!P153*$G$1+$H$1*INDEX(choosenEnvflow!P$9:P$29,$B153,1)</f>
        <v>#REF!</v>
      </c>
      <c r="R153">
        <v>27</v>
      </c>
      <c r="S153" t="s">
        <v>5</v>
      </c>
      <c r="T153" s="14" t="e">
        <f ca="1">choosenAgri!T153*$E$1+choosenLivestock!D153*$I$1+choosenDomestic!D153*$F$1+choosenIndustry!D153*$G$1+$H$1*INDEX(choosenEnvflow!T$9:T$29,$B153,1)</f>
        <v>#REF!</v>
      </c>
      <c r="U153" s="14" t="e">
        <f ca="1">choosenAgri!U153*$E$1+choosenLivestock!E153*$I$1+choosenDomestic!E153*$F$1+choosenIndustry!E153*$G$1+$H$1*INDEX(choosenEnvflow!U$9:U$29,$B153,1)</f>
        <v>#REF!</v>
      </c>
      <c r="V153" s="14" t="e">
        <f ca="1">choosenAgri!V153*$E$1+choosenLivestock!F153*$I$1+choosenDomestic!F153*$F$1+choosenIndustry!F153*$G$1+$H$1*INDEX(choosenEnvflow!V$9:V$29,$B153,1)</f>
        <v>#REF!</v>
      </c>
      <c r="W153" s="14" t="e">
        <f ca="1">choosenAgri!W153*$E$1+choosenLivestock!G153*$I$1+choosenDomestic!G153*$F$1+choosenIndustry!G153*$G$1+$H$1*INDEX(choosenEnvflow!W$9:W$29,$B153,1)</f>
        <v>#REF!</v>
      </c>
      <c r="X153" s="14" t="e">
        <f ca="1">choosenAgri!X153*$E$1+choosenLivestock!H153*$I$1+choosenDomestic!H153*$F$1+choosenIndustry!H153*$G$1+$H$1*INDEX(choosenEnvflow!X$9:X$29,$B153,1)</f>
        <v>#REF!</v>
      </c>
      <c r="Y153" s="14" t="e">
        <f ca="1">choosenAgri!Y153*$E$1+choosenLivestock!I153*$I$1+choosenDomestic!I153*$F$1+choosenIndustry!I153*$G$1+$H$1*INDEX(choosenEnvflow!Y$9:Y$29,$B153,1)</f>
        <v>#REF!</v>
      </c>
      <c r="Z153" s="14" t="e">
        <f ca="1">choosenAgri!Z153*$E$1+choosenLivestock!J153*$I$1+choosenDomestic!J153*$F$1+choosenIndustry!J153*$G$1+$H$1*INDEX(choosenEnvflow!Z$9:Z$29,$B153,1)</f>
        <v>#REF!</v>
      </c>
      <c r="AA153" s="14" t="e">
        <f ca="1">choosenAgri!AA153*$E$1+choosenLivestock!K153*$I$1+choosenDomestic!K153*$F$1+choosenIndustry!K153*$G$1+$H$1*INDEX(choosenEnvflow!AA$9:AA$29,$B153,1)</f>
        <v>#REF!</v>
      </c>
      <c r="AB153" s="14" t="e">
        <f ca="1">choosenAgri!AB153*$E$1+choosenLivestock!L153*$I$1+choosenDomestic!L153*$F$1+choosenIndustry!L153*$G$1+$H$1*INDEX(choosenEnvflow!AB$9:AB$29,$B153,1)</f>
        <v>#REF!</v>
      </c>
      <c r="AC153" s="14" t="e">
        <f ca="1">choosenAgri!AC153*$E$1+choosenLivestock!M153*$I$1+choosenDomestic!M153*$F$1+choosenIndustry!M153*$G$1+$H$1*INDEX(choosenEnvflow!AC$9:AC$29,$B153,1)</f>
        <v>#REF!</v>
      </c>
      <c r="AD153" s="14" t="e">
        <f ca="1">choosenAgri!AD153*$E$1+choosenLivestock!N153*$I$1+choosenDomestic!N153*$F$1+choosenIndustry!N153*$G$1+$H$1*INDEX(choosenEnvflow!AD$9:AD$29,$B153,1)</f>
        <v>#REF!</v>
      </c>
      <c r="AE153" s="14" t="e">
        <f ca="1">choosenAgri!AE153*$E$1+choosenLivestock!O153*$I$1+choosenDomestic!O153*$F$1+choosenIndustry!O153*$G$1+$H$1*INDEX(choosenEnvflow!AE$9:AE$29,$B153,1)</f>
        <v>#REF!</v>
      </c>
      <c r="AF153" s="14" t="e">
        <f ca="1">choosenAgri!AF153*$E$1+choosenLivestock!P153*$I$1+choosenDomestic!P153*$F$1+choosenIndustry!P153*$G$1+$H$1*INDEX(choosenEnvflow!AF$9:AF$29,$B153,1)</f>
        <v>#REF!</v>
      </c>
      <c r="AH153">
        <v>27</v>
      </c>
      <c r="AI153" t="s">
        <v>5</v>
      </c>
      <c r="AJ153" s="3" t="e">
        <f ca="1">choosenAgri!AJ153*$E$1+choosenLivestock!D153*$I$1+choosenDomestic!D153*$F$1+choosenIndustry!D153*$G$1+$H$1*INDEX(choosenEnvflow!AJ$9:AJ$29,$B153,1)</f>
        <v>#REF!</v>
      </c>
      <c r="AK153" s="3" t="e">
        <f ca="1">choosenAgri!AK153*$E$1+choosenLivestock!E153*$I$1+choosenDomestic!E153*$F$1+choosenIndustry!E153*$G$1+$H$1*INDEX(choosenEnvflow!AK$9:AK$29,$B153,1)</f>
        <v>#REF!</v>
      </c>
      <c r="AL153" s="3" t="e">
        <f ca="1">choosenAgri!AL153*$E$1+choosenLivestock!F153*$I$1+choosenDomestic!F153*$F$1+choosenIndustry!F153*$G$1+$H$1*INDEX(choosenEnvflow!AL$9:AL$29,$B153,1)</f>
        <v>#REF!</v>
      </c>
      <c r="AM153" s="3" t="e">
        <f ca="1">choosenAgri!AM153*$E$1+choosenLivestock!G153*$I$1+choosenDomestic!G153*$F$1+choosenIndustry!G153*$G$1+$H$1*INDEX(choosenEnvflow!AM$9:AM$29,$B153,1)</f>
        <v>#REF!</v>
      </c>
      <c r="AN153" s="3" t="e">
        <f ca="1">choosenAgri!AN153*$E$1+choosenLivestock!H153*$I$1+choosenDomestic!H153*$F$1+choosenIndustry!H153*$G$1+$H$1*INDEX(choosenEnvflow!AN$9:AN$29,$B153,1)</f>
        <v>#REF!</v>
      </c>
      <c r="AO153" s="3" t="e">
        <f ca="1">choosenAgri!AO153*$E$1+choosenLivestock!I153*$I$1+choosenDomestic!I153*$F$1+choosenIndustry!I153*$G$1+$H$1*INDEX(choosenEnvflow!AO$9:AO$29,$B153,1)</f>
        <v>#REF!</v>
      </c>
      <c r="AP153" s="3" t="e">
        <f ca="1">choosenAgri!AP153*$E$1+choosenLivestock!J153*$I$1+choosenDomestic!J153*$F$1+choosenIndustry!J153*$G$1+$H$1*INDEX(choosenEnvflow!AP$9:AP$29,$B153,1)</f>
        <v>#REF!</v>
      </c>
      <c r="AQ153" s="3" t="e">
        <f ca="1">choosenAgri!AQ153*$E$1+choosenLivestock!K153*$I$1+choosenDomestic!K153*$F$1+choosenIndustry!K153*$G$1+$H$1*INDEX(choosenEnvflow!AQ$9:AQ$29,$B153,1)</f>
        <v>#REF!</v>
      </c>
      <c r="AR153" s="3" t="e">
        <f ca="1">choosenAgri!AR153*$E$1+choosenLivestock!L153*$I$1+choosenDomestic!L153*$F$1+choosenIndustry!L153*$G$1+$H$1*INDEX(choosenEnvflow!AR$9:AR$29,$B153,1)</f>
        <v>#REF!</v>
      </c>
      <c r="AS153" s="3" t="e">
        <f ca="1">choosenAgri!AS153*$E$1+choosenLivestock!M153*$I$1+choosenDomestic!M153*$F$1+choosenIndustry!M153*$G$1+$H$1*INDEX(choosenEnvflow!AS$9:AS$29,$B153,1)</f>
        <v>#REF!</v>
      </c>
      <c r="AT153" s="3" t="e">
        <f ca="1">choosenAgri!AT153*$E$1+choosenLivestock!N153*$I$1+choosenDomestic!N153*$F$1+choosenIndustry!N153*$G$1+$H$1*INDEX(choosenEnvflow!AT$9:AT$29,$B153,1)</f>
        <v>#REF!</v>
      </c>
      <c r="AU153" s="3" t="e">
        <f ca="1">choosenAgri!AU153*$E$1+choosenLivestock!O153*$I$1+choosenDomestic!O153*$F$1+choosenIndustry!O153*$G$1+$H$1*INDEX(choosenEnvflow!AU$9:AU$29,$B153,1)</f>
        <v>#REF!</v>
      </c>
      <c r="AV153" s="3" t="e">
        <f ca="1">choosenAgri!AV153*$E$1+choosenLivestock!P153*$I$1+choosenDomestic!P153*$F$1+choosenIndustry!P153*$G$1+$H$1*INDEX(choosenEnvflow!AV$9:AV$29,$B153,1)</f>
        <v>#REF!</v>
      </c>
      <c r="AX153">
        <v>27</v>
      </c>
      <c r="AY153" t="s">
        <v>5</v>
      </c>
      <c r="AZ153" s="3" t="e">
        <f ca="1">choosenAgri!AZ153*$E$1+choosenLivestock!D153*$I$1+choosenDomestic!D153*$F$1+choosenIndustry!D153*$G$1+$H$1*INDEX(choosenEnvflow!AZ$9:AZ$29,$B153,1)</f>
        <v>#REF!</v>
      </c>
      <c r="BA153" s="3" t="e">
        <f ca="1">choosenAgri!BA153*$E$1+choosenLivestock!E153*$I$1+choosenDomestic!E153*$F$1+choosenIndustry!E153*$G$1+$H$1*INDEX(choosenEnvflow!BA$9:BA$29,$B153,1)</f>
        <v>#REF!</v>
      </c>
      <c r="BB153" s="3" t="e">
        <f ca="1">choosenAgri!BB153*$E$1+choosenLivestock!F153*$I$1+choosenDomestic!F153*$F$1+choosenIndustry!F153*$G$1+$H$1*INDEX(choosenEnvflow!BB$9:BB$29,$B153,1)</f>
        <v>#REF!</v>
      </c>
      <c r="BC153" s="3" t="e">
        <f ca="1">choosenAgri!BC153*$E$1+choosenLivestock!G153*$I$1+choosenDomestic!G153*$F$1+choosenIndustry!G153*$G$1+$H$1*INDEX(choosenEnvflow!BC$9:BC$29,$B153,1)</f>
        <v>#REF!</v>
      </c>
      <c r="BD153" s="3" t="e">
        <f ca="1">choosenAgri!BD153*$E$1+choosenLivestock!H153*$I$1+choosenDomestic!H153*$F$1+choosenIndustry!H153*$G$1+$H$1*INDEX(choosenEnvflow!BD$9:BD$29,$B153,1)</f>
        <v>#REF!</v>
      </c>
      <c r="BE153" s="3" t="e">
        <f ca="1">choosenAgri!BE153*$E$1+choosenLivestock!I153*$I$1+choosenDomestic!I153*$F$1+choosenIndustry!I153*$G$1+$H$1*INDEX(choosenEnvflow!BE$9:BE$29,$B153,1)</f>
        <v>#REF!</v>
      </c>
      <c r="BF153" s="3" t="e">
        <f ca="1">choosenAgri!BF153*$E$1+choosenLivestock!J153*$I$1+choosenDomestic!J153*$F$1+choosenIndustry!J153*$G$1+$H$1*INDEX(choosenEnvflow!BF$9:BF$29,$B153,1)</f>
        <v>#REF!</v>
      </c>
      <c r="BG153" s="3" t="e">
        <f ca="1">choosenAgri!BG153*$E$1+choosenLivestock!K153*$I$1+choosenDomestic!K153*$F$1+choosenIndustry!K153*$G$1+$H$1*INDEX(choosenEnvflow!BG$9:BG$29,$B153,1)</f>
        <v>#REF!</v>
      </c>
      <c r="BH153" s="3" t="e">
        <f ca="1">choosenAgri!BH153*$E$1+choosenLivestock!L153*$I$1+choosenDomestic!L153*$F$1+choosenIndustry!L153*$G$1+$H$1*INDEX(choosenEnvflow!BH$9:BH$29,$B153,1)</f>
        <v>#REF!</v>
      </c>
      <c r="BI153" s="3" t="e">
        <f ca="1">choosenAgri!BI153*$E$1+choosenLivestock!M153*$I$1+choosenDomestic!M153*$F$1+choosenIndustry!M153*$G$1+$H$1*INDEX(choosenEnvflow!BI$9:BI$29,$B153,1)</f>
        <v>#REF!</v>
      </c>
      <c r="BJ153" s="3" t="e">
        <f ca="1">choosenAgri!BJ153*$E$1+choosenLivestock!N153*$I$1+choosenDomestic!N153*$F$1+choosenIndustry!N153*$G$1+$H$1*INDEX(choosenEnvflow!BJ$9:BJ$29,$B153,1)</f>
        <v>#REF!</v>
      </c>
      <c r="BK153" s="3" t="e">
        <f ca="1">choosenAgri!BK153*$E$1+choosenLivestock!O153*$I$1+choosenDomestic!O153*$F$1+choosenIndustry!O153*$G$1+$H$1*INDEX(choosenEnvflow!BK$9:BK$29,$B153,1)</f>
        <v>#REF!</v>
      </c>
      <c r="BL153" s="3" t="e">
        <f ca="1">choosenAgri!BL153*$E$1+choosenLivestock!P153*$I$1+choosenDomestic!P153*$F$1+choosenIndustry!P153*$G$1+$H$1*INDEX(choosenEnvflow!BL$9:BL$29,$B153,1)</f>
        <v>#REF!</v>
      </c>
    </row>
    <row r="154" spans="1:64" x14ac:dyDescent="0.25">
      <c r="A154">
        <v>5</v>
      </c>
      <c r="B154">
        <v>27</v>
      </c>
      <c r="C154" t="s">
        <v>6</v>
      </c>
      <c r="D154" s="3" t="e">
        <f ca="1">choosenAgri!D154*$E$1+choosenLivestock!D154*$I$1+choosenDomestic!D154*$F$1+choosenIndustry!D154*$G$1+$H$1*INDEX(choosenEnvflow!D$9:D$29,$B154,1)</f>
        <v>#REF!</v>
      </c>
      <c r="E154" s="3" t="e">
        <f ca="1">choosenAgri!E154*$E$1+choosenLivestock!E154*$I$1+choosenDomestic!E154*$F$1+choosenIndustry!E154*$G$1+$H$1*INDEX(choosenEnvflow!E$9:E$29,$B154,1)</f>
        <v>#REF!</v>
      </c>
      <c r="F154" s="3" t="e">
        <f ca="1">choosenAgri!F154*$E$1+choosenLivestock!F154*$I$1+choosenDomestic!F154*$F$1+choosenIndustry!F154*$G$1+$H$1*INDEX(choosenEnvflow!F$9:F$29,$B154,1)</f>
        <v>#REF!</v>
      </c>
      <c r="G154" s="3" t="e">
        <f ca="1">choosenAgri!G154*$E$1+choosenLivestock!G154*$I$1+choosenDomestic!G154*$F$1+choosenIndustry!G154*$G$1+$H$1*INDEX(choosenEnvflow!G$9:G$29,$B154,1)</f>
        <v>#REF!</v>
      </c>
      <c r="H154" s="3" t="e">
        <f ca="1">choosenAgri!H154*$E$1+choosenLivestock!H154*$I$1+choosenDomestic!H154*$F$1+choosenIndustry!H154*$G$1+$H$1*INDEX(choosenEnvflow!H$9:H$29,$B154,1)</f>
        <v>#REF!</v>
      </c>
      <c r="I154" s="3" t="e">
        <f ca="1">choosenAgri!I154*$E$1+choosenLivestock!I154*$I$1+choosenDomestic!I154*$F$1+choosenIndustry!I154*$G$1+$H$1*INDEX(choosenEnvflow!I$9:I$29,$B154,1)</f>
        <v>#REF!</v>
      </c>
      <c r="J154" s="3" t="e">
        <f ca="1">choosenAgri!J154*$E$1+choosenLivestock!J154*$I$1+choosenDomestic!J154*$F$1+choosenIndustry!J154*$G$1+$H$1*INDEX(choosenEnvflow!J$9:J$29,$B154,1)</f>
        <v>#REF!</v>
      </c>
      <c r="K154" s="3" t="e">
        <f ca="1">choosenAgri!K154*$E$1+choosenLivestock!K154*$I$1+choosenDomestic!K154*$F$1+choosenIndustry!K154*$G$1+$H$1*INDEX(choosenEnvflow!K$9:K$29,$B154,1)</f>
        <v>#REF!</v>
      </c>
      <c r="L154" s="3" t="e">
        <f ca="1">choosenAgri!L154*$E$1+choosenLivestock!L154*$I$1+choosenDomestic!L154*$F$1+choosenIndustry!L154*$G$1+$H$1*INDEX(choosenEnvflow!L$9:L$29,$B154,1)</f>
        <v>#REF!</v>
      </c>
      <c r="M154" s="3" t="e">
        <f ca="1">choosenAgri!M154*$E$1+choosenLivestock!M154*$I$1+choosenDomestic!M154*$F$1+choosenIndustry!M154*$G$1+$H$1*INDEX(choosenEnvflow!M$9:M$29,$B154,1)</f>
        <v>#REF!</v>
      </c>
      <c r="N154" s="3" t="e">
        <f ca="1">choosenAgri!N154*$E$1+choosenLivestock!N154*$I$1+choosenDomestic!N154*$F$1+choosenIndustry!N154*$G$1+$H$1*INDEX(choosenEnvflow!N$9:N$29,$B154,1)</f>
        <v>#REF!</v>
      </c>
      <c r="O154" s="3" t="e">
        <f ca="1">choosenAgri!O154*$E$1+choosenLivestock!O154*$I$1+choosenDomestic!O154*$F$1+choosenIndustry!O154*$G$1+$H$1*INDEX(choosenEnvflow!O$9:O$29,$B154,1)</f>
        <v>#REF!</v>
      </c>
      <c r="P154" s="3" t="e">
        <f ca="1">choosenAgri!P154*$E$1+choosenLivestock!P154*$I$1+choosenDomestic!P154*$F$1+choosenIndustry!P154*$G$1+$H$1*INDEX(choosenEnvflow!P$9:P$29,$B154,1)</f>
        <v>#REF!</v>
      </c>
      <c r="R154">
        <v>27</v>
      </c>
      <c r="S154" t="s">
        <v>6</v>
      </c>
      <c r="T154" s="14" t="e">
        <f ca="1">choosenAgri!T154*$E$1+choosenLivestock!D154*$I$1+choosenDomestic!D154*$F$1+choosenIndustry!D154*$G$1+$H$1*INDEX(choosenEnvflow!T$9:T$29,$B154,1)</f>
        <v>#REF!</v>
      </c>
      <c r="U154" s="14" t="e">
        <f ca="1">choosenAgri!U154*$E$1+choosenLivestock!E154*$I$1+choosenDomestic!E154*$F$1+choosenIndustry!E154*$G$1+$H$1*INDEX(choosenEnvflow!U$9:U$29,$B154,1)</f>
        <v>#REF!</v>
      </c>
      <c r="V154" s="14" t="e">
        <f ca="1">choosenAgri!V154*$E$1+choosenLivestock!F154*$I$1+choosenDomestic!F154*$F$1+choosenIndustry!F154*$G$1+$H$1*INDEX(choosenEnvflow!V$9:V$29,$B154,1)</f>
        <v>#REF!</v>
      </c>
      <c r="W154" s="14" t="e">
        <f ca="1">choosenAgri!W154*$E$1+choosenLivestock!G154*$I$1+choosenDomestic!G154*$F$1+choosenIndustry!G154*$G$1+$H$1*INDEX(choosenEnvflow!W$9:W$29,$B154,1)</f>
        <v>#REF!</v>
      </c>
      <c r="X154" s="14" t="e">
        <f ca="1">choosenAgri!X154*$E$1+choosenLivestock!H154*$I$1+choosenDomestic!H154*$F$1+choosenIndustry!H154*$G$1+$H$1*INDEX(choosenEnvflow!X$9:X$29,$B154,1)</f>
        <v>#REF!</v>
      </c>
      <c r="Y154" s="14" t="e">
        <f ca="1">choosenAgri!Y154*$E$1+choosenLivestock!I154*$I$1+choosenDomestic!I154*$F$1+choosenIndustry!I154*$G$1+$H$1*INDEX(choosenEnvflow!Y$9:Y$29,$B154,1)</f>
        <v>#REF!</v>
      </c>
      <c r="Z154" s="14" t="e">
        <f ca="1">choosenAgri!Z154*$E$1+choosenLivestock!J154*$I$1+choosenDomestic!J154*$F$1+choosenIndustry!J154*$G$1+$H$1*INDEX(choosenEnvflow!Z$9:Z$29,$B154,1)</f>
        <v>#REF!</v>
      </c>
      <c r="AA154" s="14" t="e">
        <f ca="1">choosenAgri!AA154*$E$1+choosenLivestock!K154*$I$1+choosenDomestic!K154*$F$1+choosenIndustry!K154*$G$1+$H$1*INDEX(choosenEnvflow!AA$9:AA$29,$B154,1)</f>
        <v>#REF!</v>
      </c>
      <c r="AB154" s="14" t="e">
        <f ca="1">choosenAgri!AB154*$E$1+choosenLivestock!L154*$I$1+choosenDomestic!L154*$F$1+choosenIndustry!L154*$G$1+$H$1*INDEX(choosenEnvflow!AB$9:AB$29,$B154,1)</f>
        <v>#REF!</v>
      </c>
      <c r="AC154" s="14" t="e">
        <f ca="1">choosenAgri!AC154*$E$1+choosenLivestock!M154*$I$1+choosenDomestic!M154*$F$1+choosenIndustry!M154*$G$1+$H$1*INDEX(choosenEnvflow!AC$9:AC$29,$B154,1)</f>
        <v>#REF!</v>
      </c>
      <c r="AD154" s="14" t="e">
        <f ca="1">choosenAgri!AD154*$E$1+choosenLivestock!N154*$I$1+choosenDomestic!N154*$F$1+choosenIndustry!N154*$G$1+$H$1*INDEX(choosenEnvflow!AD$9:AD$29,$B154,1)</f>
        <v>#REF!</v>
      </c>
      <c r="AE154" s="14" t="e">
        <f ca="1">choosenAgri!AE154*$E$1+choosenLivestock!O154*$I$1+choosenDomestic!O154*$F$1+choosenIndustry!O154*$G$1+$H$1*INDEX(choosenEnvflow!AE$9:AE$29,$B154,1)</f>
        <v>#REF!</v>
      </c>
      <c r="AF154" s="14" t="e">
        <f ca="1">choosenAgri!AF154*$E$1+choosenLivestock!P154*$I$1+choosenDomestic!P154*$F$1+choosenIndustry!P154*$G$1+$H$1*INDEX(choosenEnvflow!AF$9:AF$29,$B154,1)</f>
        <v>#REF!</v>
      </c>
      <c r="AH154">
        <v>27</v>
      </c>
      <c r="AI154" t="s">
        <v>6</v>
      </c>
      <c r="AJ154" s="3" t="e">
        <f ca="1">choosenAgri!AJ154*$E$1+choosenLivestock!D154*$I$1+choosenDomestic!D154*$F$1+choosenIndustry!D154*$G$1+$H$1*INDEX(choosenEnvflow!AJ$9:AJ$29,$B154,1)</f>
        <v>#REF!</v>
      </c>
      <c r="AK154" s="3" t="e">
        <f ca="1">choosenAgri!AK154*$E$1+choosenLivestock!E154*$I$1+choosenDomestic!E154*$F$1+choosenIndustry!E154*$G$1+$H$1*INDEX(choosenEnvflow!AK$9:AK$29,$B154,1)</f>
        <v>#REF!</v>
      </c>
      <c r="AL154" s="3" t="e">
        <f ca="1">choosenAgri!AL154*$E$1+choosenLivestock!F154*$I$1+choosenDomestic!F154*$F$1+choosenIndustry!F154*$G$1+$H$1*INDEX(choosenEnvflow!AL$9:AL$29,$B154,1)</f>
        <v>#REF!</v>
      </c>
      <c r="AM154" s="3" t="e">
        <f ca="1">choosenAgri!AM154*$E$1+choosenLivestock!G154*$I$1+choosenDomestic!G154*$F$1+choosenIndustry!G154*$G$1+$H$1*INDEX(choosenEnvflow!AM$9:AM$29,$B154,1)</f>
        <v>#REF!</v>
      </c>
      <c r="AN154" s="3" t="e">
        <f ca="1">choosenAgri!AN154*$E$1+choosenLivestock!H154*$I$1+choosenDomestic!H154*$F$1+choosenIndustry!H154*$G$1+$H$1*INDEX(choosenEnvflow!AN$9:AN$29,$B154,1)</f>
        <v>#REF!</v>
      </c>
      <c r="AO154" s="3" t="e">
        <f ca="1">choosenAgri!AO154*$E$1+choosenLivestock!I154*$I$1+choosenDomestic!I154*$F$1+choosenIndustry!I154*$G$1+$H$1*INDEX(choosenEnvflow!AO$9:AO$29,$B154,1)</f>
        <v>#REF!</v>
      </c>
      <c r="AP154" s="3" t="e">
        <f ca="1">choosenAgri!AP154*$E$1+choosenLivestock!J154*$I$1+choosenDomestic!J154*$F$1+choosenIndustry!J154*$G$1+$H$1*INDEX(choosenEnvflow!AP$9:AP$29,$B154,1)</f>
        <v>#REF!</v>
      </c>
      <c r="AQ154" s="3" t="e">
        <f ca="1">choosenAgri!AQ154*$E$1+choosenLivestock!K154*$I$1+choosenDomestic!K154*$F$1+choosenIndustry!K154*$G$1+$H$1*INDEX(choosenEnvflow!AQ$9:AQ$29,$B154,1)</f>
        <v>#REF!</v>
      </c>
      <c r="AR154" s="3" t="e">
        <f ca="1">choosenAgri!AR154*$E$1+choosenLivestock!L154*$I$1+choosenDomestic!L154*$F$1+choosenIndustry!L154*$G$1+$H$1*INDEX(choosenEnvflow!AR$9:AR$29,$B154,1)</f>
        <v>#REF!</v>
      </c>
      <c r="AS154" s="3" t="e">
        <f ca="1">choosenAgri!AS154*$E$1+choosenLivestock!M154*$I$1+choosenDomestic!M154*$F$1+choosenIndustry!M154*$G$1+$H$1*INDEX(choosenEnvflow!AS$9:AS$29,$B154,1)</f>
        <v>#REF!</v>
      </c>
      <c r="AT154" s="3" t="e">
        <f ca="1">choosenAgri!AT154*$E$1+choosenLivestock!N154*$I$1+choosenDomestic!N154*$F$1+choosenIndustry!N154*$G$1+$H$1*INDEX(choosenEnvflow!AT$9:AT$29,$B154,1)</f>
        <v>#REF!</v>
      </c>
      <c r="AU154" s="3" t="e">
        <f ca="1">choosenAgri!AU154*$E$1+choosenLivestock!O154*$I$1+choosenDomestic!O154*$F$1+choosenIndustry!O154*$G$1+$H$1*INDEX(choosenEnvflow!AU$9:AU$29,$B154,1)</f>
        <v>#REF!</v>
      </c>
      <c r="AV154" s="3" t="e">
        <f ca="1">choosenAgri!AV154*$E$1+choosenLivestock!P154*$I$1+choosenDomestic!P154*$F$1+choosenIndustry!P154*$G$1+$H$1*INDEX(choosenEnvflow!AV$9:AV$29,$B154,1)</f>
        <v>#REF!</v>
      </c>
      <c r="AX154">
        <v>27</v>
      </c>
      <c r="AY154" t="s">
        <v>6</v>
      </c>
      <c r="AZ154" s="3" t="e">
        <f ca="1">choosenAgri!AZ154*$E$1+choosenLivestock!D154*$I$1+choosenDomestic!D154*$F$1+choosenIndustry!D154*$G$1+$H$1*INDEX(choosenEnvflow!AZ$9:AZ$29,$B154,1)</f>
        <v>#REF!</v>
      </c>
      <c r="BA154" s="3" t="e">
        <f ca="1">choosenAgri!BA154*$E$1+choosenLivestock!E154*$I$1+choosenDomestic!E154*$F$1+choosenIndustry!E154*$G$1+$H$1*INDEX(choosenEnvflow!BA$9:BA$29,$B154,1)</f>
        <v>#REF!</v>
      </c>
      <c r="BB154" s="3" t="e">
        <f ca="1">choosenAgri!BB154*$E$1+choosenLivestock!F154*$I$1+choosenDomestic!F154*$F$1+choosenIndustry!F154*$G$1+$H$1*INDEX(choosenEnvflow!BB$9:BB$29,$B154,1)</f>
        <v>#REF!</v>
      </c>
      <c r="BC154" s="3" t="e">
        <f ca="1">choosenAgri!BC154*$E$1+choosenLivestock!G154*$I$1+choosenDomestic!G154*$F$1+choosenIndustry!G154*$G$1+$H$1*INDEX(choosenEnvflow!BC$9:BC$29,$B154,1)</f>
        <v>#REF!</v>
      </c>
      <c r="BD154" s="3" t="e">
        <f ca="1">choosenAgri!BD154*$E$1+choosenLivestock!H154*$I$1+choosenDomestic!H154*$F$1+choosenIndustry!H154*$G$1+$H$1*INDEX(choosenEnvflow!BD$9:BD$29,$B154,1)</f>
        <v>#REF!</v>
      </c>
      <c r="BE154" s="3" t="e">
        <f ca="1">choosenAgri!BE154*$E$1+choosenLivestock!I154*$I$1+choosenDomestic!I154*$F$1+choosenIndustry!I154*$G$1+$H$1*INDEX(choosenEnvflow!BE$9:BE$29,$B154,1)</f>
        <v>#REF!</v>
      </c>
      <c r="BF154" s="3" t="e">
        <f ca="1">choosenAgri!BF154*$E$1+choosenLivestock!J154*$I$1+choosenDomestic!J154*$F$1+choosenIndustry!J154*$G$1+$H$1*INDEX(choosenEnvflow!BF$9:BF$29,$B154,1)</f>
        <v>#REF!</v>
      </c>
      <c r="BG154" s="3" t="e">
        <f ca="1">choosenAgri!BG154*$E$1+choosenLivestock!K154*$I$1+choosenDomestic!K154*$F$1+choosenIndustry!K154*$G$1+$H$1*INDEX(choosenEnvflow!BG$9:BG$29,$B154,1)</f>
        <v>#REF!</v>
      </c>
      <c r="BH154" s="3" t="e">
        <f ca="1">choosenAgri!BH154*$E$1+choosenLivestock!L154*$I$1+choosenDomestic!L154*$F$1+choosenIndustry!L154*$G$1+$H$1*INDEX(choosenEnvflow!BH$9:BH$29,$B154,1)</f>
        <v>#REF!</v>
      </c>
      <c r="BI154" s="3" t="e">
        <f ca="1">choosenAgri!BI154*$E$1+choosenLivestock!M154*$I$1+choosenDomestic!M154*$F$1+choosenIndustry!M154*$G$1+$H$1*INDEX(choosenEnvflow!BI$9:BI$29,$B154,1)</f>
        <v>#REF!</v>
      </c>
      <c r="BJ154" s="3" t="e">
        <f ca="1">choosenAgri!BJ154*$E$1+choosenLivestock!N154*$I$1+choosenDomestic!N154*$F$1+choosenIndustry!N154*$G$1+$H$1*INDEX(choosenEnvflow!BJ$9:BJ$29,$B154,1)</f>
        <v>#REF!</v>
      </c>
      <c r="BK154" s="3" t="e">
        <f ca="1">choosenAgri!BK154*$E$1+choosenLivestock!O154*$I$1+choosenDomestic!O154*$F$1+choosenIndustry!O154*$G$1+$H$1*INDEX(choosenEnvflow!BK$9:BK$29,$B154,1)</f>
        <v>#REF!</v>
      </c>
      <c r="BL154" s="3" t="e">
        <f ca="1">choosenAgri!BL154*$E$1+choosenLivestock!P154*$I$1+choosenDomestic!P154*$F$1+choosenIndustry!P154*$G$1+$H$1*INDEX(choosenEnvflow!BL$9:BL$29,$B154,1)</f>
        <v>#REF!</v>
      </c>
    </row>
    <row r="155" spans="1:64" x14ac:dyDescent="0.25">
      <c r="A155">
        <v>1</v>
      </c>
      <c r="B155">
        <v>28</v>
      </c>
      <c r="C155" t="s">
        <v>2</v>
      </c>
      <c r="D155" s="3" t="e">
        <f ca="1">choosenAgri!D155*$E$1+choosenLivestock!D155*$I$1+choosenDomestic!D155*$F$1+choosenIndustry!D155*$G$1+$H$1*INDEX(choosenEnvflow!D$9:D$29,$B155,1)</f>
        <v>#REF!</v>
      </c>
      <c r="E155" s="3" t="e">
        <f ca="1">choosenAgri!E155*$E$1+choosenLivestock!E155*$I$1+choosenDomestic!E155*$F$1+choosenIndustry!E155*$G$1+$H$1*INDEX(choosenEnvflow!E$9:E$29,$B155,1)</f>
        <v>#REF!</v>
      </c>
      <c r="F155" s="3" t="e">
        <f ca="1">choosenAgri!F155*$E$1+choosenLivestock!F155*$I$1+choosenDomestic!F155*$F$1+choosenIndustry!F155*$G$1+$H$1*INDEX(choosenEnvflow!F$9:F$29,$B155,1)</f>
        <v>#REF!</v>
      </c>
      <c r="G155" s="3" t="e">
        <f ca="1">choosenAgri!G155*$E$1+choosenLivestock!G155*$I$1+choosenDomestic!G155*$F$1+choosenIndustry!G155*$G$1+$H$1*INDEX(choosenEnvflow!G$9:G$29,$B155,1)</f>
        <v>#REF!</v>
      </c>
      <c r="H155" s="3" t="e">
        <f ca="1">choosenAgri!H155*$E$1+choosenLivestock!H155*$I$1+choosenDomestic!H155*$F$1+choosenIndustry!H155*$G$1+$H$1*INDEX(choosenEnvflow!H$9:H$29,$B155,1)</f>
        <v>#REF!</v>
      </c>
      <c r="I155" s="3" t="e">
        <f ca="1">choosenAgri!I155*$E$1+choosenLivestock!I155*$I$1+choosenDomestic!I155*$F$1+choosenIndustry!I155*$G$1+$H$1*INDEX(choosenEnvflow!I$9:I$29,$B155,1)</f>
        <v>#REF!</v>
      </c>
      <c r="J155" s="3" t="e">
        <f ca="1">choosenAgri!J155*$E$1+choosenLivestock!J155*$I$1+choosenDomestic!J155*$F$1+choosenIndustry!J155*$G$1+$H$1*INDEX(choosenEnvflow!J$9:J$29,$B155,1)</f>
        <v>#REF!</v>
      </c>
      <c r="K155" s="3" t="e">
        <f ca="1">choosenAgri!K155*$E$1+choosenLivestock!K155*$I$1+choosenDomestic!K155*$F$1+choosenIndustry!K155*$G$1+$H$1*INDEX(choosenEnvflow!K$9:K$29,$B155,1)</f>
        <v>#REF!</v>
      </c>
      <c r="L155" s="3" t="e">
        <f ca="1">choosenAgri!L155*$E$1+choosenLivestock!L155*$I$1+choosenDomestic!L155*$F$1+choosenIndustry!L155*$G$1+$H$1*INDEX(choosenEnvflow!L$9:L$29,$B155,1)</f>
        <v>#REF!</v>
      </c>
      <c r="M155" s="3" t="e">
        <f ca="1">choosenAgri!M155*$E$1+choosenLivestock!M155*$I$1+choosenDomestic!M155*$F$1+choosenIndustry!M155*$G$1+$H$1*INDEX(choosenEnvflow!M$9:M$29,$B155,1)</f>
        <v>#REF!</v>
      </c>
      <c r="N155" s="3" t="e">
        <f ca="1">choosenAgri!N155*$E$1+choosenLivestock!N155*$I$1+choosenDomestic!N155*$F$1+choosenIndustry!N155*$G$1+$H$1*INDEX(choosenEnvflow!N$9:N$29,$B155,1)</f>
        <v>#REF!</v>
      </c>
      <c r="O155" s="3" t="e">
        <f ca="1">choosenAgri!O155*$E$1+choosenLivestock!O155*$I$1+choosenDomestic!O155*$F$1+choosenIndustry!O155*$G$1+$H$1*INDEX(choosenEnvflow!O$9:O$29,$B155,1)</f>
        <v>#REF!</v>
      </c>
      <c r="P155" s="3" t="e">
        <f ca="1">choosenAgri!P155*$E$1+choosenLivestock!P155*$I$1+choosenDomestic!P155*$F$1+choosenIndustry!P155*$G$1+$H$1*INDEX(choosenEnvflow!P$9:P$29,$B155,1)</f>
        <v>#REF!</v>
      </c>
      <c r="R155">
        <v>28</v>
      </c>
      <c r="S155" t="s">
        <v>2</v>
      </c>
      <c r="T155" s="14" t="e">
        <f ca="1">choosenAgri!T155*$E$1+choosenLivestock!D155*$I$1+choosenDomestic!D155*$F$1+choosenIndustry!D155*$G$1+$H$1*INDEX(choosenEnvflow!T$9:T$29,$B155,1)</f>
        <v>#REF!</v>
      </c>
      <c r="U155" s="14" t="e">
        <f ca="1">choosenAgri!U155*$E$1+choosenLivestock!E155*$I$1+choosenDomestic!E155*$F$1+choosenIndustry!E155*$G$1+$H$1*INDEX(choosenEnvflow!U$9:U$29,$B155,1)</f>
        <v>#REF!</v>
      </c>
      <c r="V155" s="14" t="e">
        <f ca="1">choosenAgri!V155*$E$1+choosenLivestock!F155*$I$1+choosenDomestic!F155*$F$1+choosenIndustry!F155*$G$1+$H$1*INDEX(choosenEnvflow!V$9:V$29,$B155,1)</f>
        <v>#REF!</v>
      </c>
      <c r="W155" s="14" t="e">
        <f ca="1">choosenAgri!W155*$E$1+choosenLivestock!G155*$I$1+choosenDomestic!G155*$F$1+choosenIndustry!G155*$G$1+$H$1*INDEX(choosenEnvflow!W$9:W$29,$B155,1)</f>
        <v>#REF!</v>
      </c>
      <c r="X155" s="14" t="e">
        <f ca="1">choosenAgri!X155*$E$1+choosenLivestock!H155*$I$1+choosenDomestic!H155*$F$1+choosenIndustry!H155*$G$1+$H$1*INDEX(choosenEnvflow!X$9:X$29,$B155,1)</f>
        <v>#REF!</v>
      </c>
      <c r="Y155" s="14" t="e">
        <f ca="1">choosenAgri!Y155*$E$1+choosenLivestock!I155*$I$1+choosenDomestic!I155*$F$1+choosenIndustry!I155*$G$1+$H$1*INDEX(choosenEnvflow!Y$9:Y$29,$B155,1)</f>
        <v>#REF!</v>
      </c>
      <c r="Z155" s="14" t="e">
        <f ca="1">choosenAgri!Z155*$E$1+choosenLivestock!J155*$I$1+choosenDomestic!J155*$F$1+choosenIndustry!J155*$G$1+$H$1*INDEX(choosenEnvflow!Z$9:Z$29,$B155,1)</f>
        <v>#REF!</v>
      </c>
      <c r="AA155" s="14" t="e">
        <f ca="1">choosenAgri!AA155*$E$1+choosenLivestock!K155*$I$1+choosenDomestic!K155*$F$1+choosenIndustry!K155*$G$1+$H$1*INDEX(choosenEnvflow!AA$9:AA$29,$B155,1)</f>
        <v>#REF!</v>
      </c>
      <c r="AB155" s="14" t="e">
        <f ca="1">choosenAgri!AB155*$E$1+choosenLivestock!L155*$I$1+choosenDomestic!L155*$F$1+choosenIndustry!L155*$G$1+$H$1*INDEX(choosenEnvflow!AB$9:AB$29,$B155,1)</f>
        <v>#REF!</v>
      </c>
      <c r="AC155" s="14" t="e">
        <f ca="1">choosenAgri!AC155*$E$1+choosenLivestock!M155*$I$1+choosenDomestic!M155*$F$1+choosenIndustry!M155*$G$1+$H$1*INDEX(choosenEnvflow!AC$9:AC$29,$B155,1)</f>
        <v>#REF!</v>
      </c>
      <c r="AD155" s="14" t="e">
        <f ca="1">choosenAgri!AD155*$E$1+choosenLivestock!N155*$I$1+choosenDomestic!N155*$F$1+choosenIndustry!N155*$G$1+$H$1*INDEX(choosenEnvflow!AD$9:AD$29,$B155,1)</f>
        <v>#REF!</v>
      </c>
      <c r="AE155" s="14" t="e">
        <f ca="1">choosenAgri!AE155*$E$1+choosenLivestock!O155*$I$1+choosenDomestic!O155*$F$1+choosenIndustry!O155*$G$1+$H$1*INDEX(choosenEnvflow!AE$9:AE$29,$B155,1)</f>
        <v>#REF!</v>
      </c>
      <c r="AF155" s="14" t="e">
        <f ca="1">choosenAgri!AF155*$E$1+choosenLivestock!P155*$I$1+choosenDomestic!P155*$F$1+choosenIndustry!P155*$G$1+$H$1*INDEX(choosenEnvflow!AF$9:AF$29,$B155,1)</f>
        <v>#REF!</v>
      </c>
      <c r="AH155">
        <v>28</v>
      </c>
      <c r="AI155" t="s">
        <v>2</v>
      </c>
      <c r="AJ155" s="3" t="e">
        <f ca="1">choosenAgri!AJ155*$E$1+choosenLivestock!D155*$I$1+choosenDomestic!D155*$F$1+choosenIndustry!D155*$G$1+$H$1*INDEX(choosenEnvflow!AJ$9:AJ$29,$B155,1)</f>
        <v>#REF!</v>
      </c>
      <c r="AK155" s="3" t="e">
        <f ca="1">choosenAgri!AK155*$E$1+choosenLivestock!E155*$I$1+choosenDomestic!E155*$F$1+choosenIndustry!E155*$G$1+$H$1*INDEX(choosenEnvflow!AK$9:AK$29,$B155,1)</f>
        <v>#REF!</v>
      </c>
      <c r="AL155" s="3" t="e">
        <f ca="1">choosenAgri!AL155*$E$1+choosenLivestock!F155*$I$1+choosenDomestic!F155*$F$1+choosenIndustry!F155*$G$1+$H$1*INDEX(choosenEnvflow!AL$9:AL$29,$B155,1)</f>
        <v>#REF!</v>
      </c>
      <c r="AM155" s="3" t="e">
        <f ca="1">choosenAgri!AM155*$E$1+choosenLivestock!G155*$I$1+choosenDomestic!G155*$F$1+choosenIndustry!G155*$G$1+$H$1*INDEX(choosenEnvflow!AM$9:AM$29,$B155,1)</f>
        <v>#REF!</v>
      </c>
      <c r="AN155" s="3" t="e">
        <f ca="1">choosenAgri!AN155*$E$1+choosenLivestock!H155*$I$1+choosenDomestic!H155*$F$1+choosenIndustry!H155*$G$1+$H$1*INDEX(choosenEnvflow!AN$9:AN$29,$B155,1)</f>
        <v>#REF!</v>
      </c>
      <c r="AO155" s="3" t="e">
        <f ca="1">choosenAgri!AO155*$E$1+choosenLivestock!I155*$I$1+choosenDomestic!I155*$F$1+choosenIndustry!I155*$G$1+$H$1*INDEX(choosenEnvflow!AO$9:AO$29,$B155,1)</f>
        <v>#REF!</v>
      </c>
      <c r="AP155" s="3" t="e">
        <f ca="1">choosenAgri!AP155*$E$1+choosenLivestock!J155*$I$1+choosenDomestic!J155*$F$1+choosenIndustry!J155*$G$1+$H$1*INDEX(choosenEnvflow!AP$9:AP$29,$B155,1)</f>
        <v>#REF!</v>
      </c>
      <c r="AQ155" s="3" t="e">
        <f ca="1">choosenAgri!AQ155*$E$1+choosenLivestock!K155*$I$1+choosenDomestic!K155*$F$1+choosenIndustry!K155*$G$1+$H$1*INDEX(choosenEnvflow!AQ$9:AQ$29,$B155,1)</f>
        <v>#REF!</v>
      </c>
      <c r="AR155" s="3" t="e">
        <f ca="1">choosenAgri!AR155*$E$1+choosenLivestock!L155*$I$1+choosenDomestic!L155*$F$1+choosenIndustry!L155*$G$1+$H$1*INDEX(choosenEnvflow!AR$9:AR$29,$B155,1)</f>
        <v>#REF!</v>
      </c>
      <c r="AS155" s="3" t="e">
        <f ca="1">choosenAgri!AS155*$E$1+choosenLivestock!M155*$I$1+choosenDomestic!M155*$F$1+choosenIndustry!M155*$G$1+$H$1*INDEX(choosenEnvflow!AS$9:AS$29,$B155,1)</f>
        <v>#REF!</v>
      </c>
      <c r="AT155" s="3" t="e">
        <f ca="1">choosenAgri!AT155*$E$1+choosenLivestock!N155*$I$1+choosenDomestic!N155*$F$1+choosenIndustry!N155*$G$1+$H$1*INDEX(choosenEnvflow!AT$9:AT$29,$B155,1)</f>
        <v>#REF!</v>
      </c>
      <c r="AU155" s="3" t="e">
        <f ca="1">choosenAgri!AU155*$E$1+choosenLivestock!O155*$I$1+choosenDomestic!O155*$F$1+choosenIndustry!O155*$G$1+$H$1*INDEX(choosenEnvflow!AU$9:AU$29,$B155,1)</f>
        <v>#REF!</v>
      </c>
      <c r="AV155" s="3" t="e">
        <f ca="1">choosenAgri!AV155*$E$1+choosenLivestock!P155*$I$1+choosenDomestic!P155*$F$1+choosenIndustry!P155*$G$1+$H$1*INDEX(choosenEnvflow!AV$9:AV$29,$B155,1)</f>
        <v>#REF!</v>
      </c>
      <c r="AX155">
        <v>28</v>
      </c>
      <c r="AY155" t="s">
        <v>2</v>
      </c>
      <c r="AZ155" s="3" t="e">
        <f ca="1">choosenAgri!AZ155*$E$1+choosenLivestock!D155*$I$1+choosenDomestic!D155*$F$1+choosenIndustry!D155*$G$1+$H$1*INDEX(choosenEnvflow!AZ$9:AZ$29,$B155,1)</f>
        <v>#REF!</v>
      </c>
      <c r="BA155" s="3" t="e">
        <f ca="1">choosenAgri!BA155*$E$1+choosenLivestock!E155*$I$1+choosenDomestic!E155*$F$1+choosenIndustry!E155*$G$1+$H$1*INDEX(choosenEnvflow!BA$9:BA$29,$B155,1)</f>
        <v>#REF!</v>
      </c>
      <c r="BB155" s="3" t="e">
        <f ca="1">choosenAgri!BB155*$E$1+choosenLivestock!F155*$I$1+choosenDomestic!F155*$F$1+choosenIndustry!F155*$G$1+$H$1*INDEX(choosenEnvflow!BB$9:BB$29,$B155,1)</f>
        <v>#REF!</v>
      </c>
      <c r="BC155" s="3" t="e">
        <f ca="1">choosenAgri!BC155*$E$1+choosenLivestock!G155*$I$1+choosenDomestic!G155*$F$1+choosenIndustry!G155*$G$1+$H$1*INDEX(choosenEnvflow!BC$9:BC$29,$B155,1)</f>
        <v>#REF!</v>
      </c>
      <c r="BD155" s="3" t="e">
        <f ca="1">choosenAgri!BD155*$E$1+choosenLivestock!H155*$I$1+choosenDomestic!H155*$F$1+choosenIndustry!H155*$G$1+$H$1*INDEX(choosenEnvflow!BD$9:BD$29,$B155,1)</f>
        <v>#REF!</v>
      </c>
      <c r="BE155" s="3" t="e">
        <f ca="1">choosenAgri!BE155*$E$1+choosenLivestock!I155*$I$1+choosenDomestic!I155*$F$1+choosenIndustry!I155*$G$1+$H$1*INDEX(choosenEnvflow!BE$9:BE$29,$B155,1)</f>
        <v>#REF!</v>
      </c>
      <c r="BF155" s="3" t="e">
        <f ca="1">choosenAgri!BF155*$E$1+choosenLivestock!J155*$I$1+choosenDomestic!J155*$F$1+choosenIndustry!J155*$G$1+$H$1*INDEX(choosenEnvflow!BF$9:BF$29,$B155,1)</f>
        <v>#REF!</v>
      </c>
      <c r="BG155" s="3" t="e">
        <f ca="1">choosenAgri!BG155*$E$1+choosenLivestock!K155*$I$1+choosenDomestic!K155*$F$1+choosenIndustry!K155*$G$1+$H$1*INDEX(choosenEnvflow!BG$9:BG$29,$B155,1)</f>
        <v>#REF!</v>
      </c>
      <c r="BH155" s="3" t="e">
        <f ca="1">choosenAgri!BH155*$E$1+choosenLivestock!L155*$I$1+choosenDomestic!L155*$F$1+choosenIndustry!L155*$G$1+$H$1*INDEX(choosenEnvflow!BH$9:BH$29,$B155,1)</f>
        <v>#REF!</v>
      </c>
      <c r="BI155" s="3" t="e">
        <f ca="1">choosenAgri!BI155*$E$1+choosenLivestock!M155*$I$1+choosenDomestic!M155*$F$1+choosenIndustry!M155*$G$1+$H$1*INDEX(choosenEnvflow!BI$9:BI$29,$B155,1)</f>
        <v>#REF!</v>
      </c>
      <c r="BJ155" s="3" t="e">
        <f ca="1">choosenAgri!BJ155*$E$1+choosenLivestock!N155*$I$1+choosenDomestic!N155*$F$1+choosenIndustry!N155*$G$1+$H$1*INDEX(choosenEnvflow!BJ$9:BJ$29,$B155,1)</f>
        <v>#REF!</v>
      </c>
      <c r="BK155" s="3" t="e">
        <f ca="1">choosenAgri!BK155*$E$1+choosenLivestock!O155*$I$1+choosenDomestic!O155*$F$1+choosenIndustry!O155*$G$1+$H$1*INDEX(choosenEnvflow!BK$9:BK$29,$B155,1)</f>
        <v>#REF!</v>
      </c>
      <c r="BL155" s="3" t="e">
        <f ca="1">choosenAgri!BL155*$E$1+choosenLivestock!P155*$I$1+choosenDomestic!P155*$F$1+choosenIndustry!P155*$G$1+$H$1*INDEX(choosenEnvflow!BL$9:BL$29,$B155,1)</f>
        <v>#REF!</v>
      </c>
    </row>
    <row r="156" spans="1:64" x14ac:dyDescent="0.25">
      <c r="A156">
        <v>2</v>
      </c>
      <c r="B156">
        <v>28</v>
      </c>
      <c r="C156" t="s">
        <v>3</v>
      </c>
      <c r="D156" s="3" t="e">
        <f ca="1">choosenAgri!D156*$E$1+choosenLivestock!D156*$I$1+choosenDomestic!D156*$F$1+choosenIndustry!D156*$G$1+$H$1*INDEX(choosenEnvflow!D$9:D$29,$B156,1)</f>
        <v>#REF!</v>
      </c>
      <c r="E156" s="3" t="e">
        <f ca="1">choosenAgri!E156*$E$1+choosenLivestock!E156*$I$1+choosenDomestic!E156*$F$1+choosenIndustry!E156*$G$1+$H$1*INDEX(choosenEnvflow!E$9:E$29,$B156,1)</f>
        <v>#REF!</v>
      </c>
      <c r="F156" s="3" t="e">
        <f ca="1">choosenAgri!F156*$E$1+choosenLivestock!F156*$I$1+choosenDomestic!F156*$F$1+choosenIndustry!F156*$G$1+$H$1*INDEX(choosenEnvflow!F$9:F$29,$B156,1)</f>
        <v>#REF!</v>
      </c>
      <c r="G156" s="3" t="e">
        <f ca="1">choosenAgri!G156*$E$1+choosenLivestock!G156*$I$1+choosenDomestic!G156*$F$1+choosenIndustry!G156*$G$1+$H$1*INDEX(choosenEnvflow!G$9:G$29,$B156,1)</f>
        <v>#REF!</v>
      </c>
      <c r="H156" s="3" t="e">
        <f ca="1">choosenAgri!H156*$E$1+choosenLivestock!H156*$I$1+choosenDomestic!H156*$F$1+choosenIndustry!H156*$G$1+$H$1*INDEX(choosenEnvflow!H$9:H$29,$B156,1)</f>
        <v>#REF!</v>
      </c>
      <c r="I156" s="3" t="e">
        <f ca="1">choosenAgri!I156*$E$1+choosenLivestock!I156*$I$1+choosenDomestic!I156*$F$1+choosenIndustry!I156*$G$1+$H$1*INDEX(choosenEnvflow!I$9:I$29,$B156,1)</f>
        <v>#REF!</v>
      </c>
      <c r="J156" s="3" t="e">
        <f ca="1">choosenAgri!J156*$E$1+choosenLivestock!J156*$I$1+choosenDomestic!J156*$F$1+choosenIndustry!J156*$G$1+$H$1*INDEX(choosenEnvflow!J$9:J$29,$B156,1)</f>
        <v>#REF!</v>
      </c>
      <c r="K156" s="3" t="e">
        <f ca="1">choosenAgri!K156*$E$1+choosenLivestock!K156*$I$1+choosenDomestic!K156*$F$1+choosenIndustry!K156*$G$1+$H$1*INDEX(choosenEnvflow!K$9:K$29,$B156,1)</f>
        <v>#REF!</v>
      </c>
      <c r="L156" s="3" t="e">
        <f ca="1">choosenAgri!L156*$E$1+choosenLivestock!L156*$I$1+choosenDomestic!L156*$F$1+choosenIndustry!L156*$G$1+$H$1*INDEX(choosenEnvflow!L$9:L$29,$B156,1)</f>
        <v>#REF!</v>
      </c>
      <c r="M156" s="3" t="e">
        <f ca="1">choosenAgri!M156*$E$1+choosenLivestock!M156*$I$1+choosenDomestic!M156*$F$1+choosenIndustry!M156*$G$1+$H$1*INDEX(choosenEnvflow!M$9:M$29,$B156,1)</f>
        <v>#REF!</v>
      </c>
      <c r="N156" s="3" t="e">
        <f ca="1">choosenAgri!N156*$E$1+choosenLivestock!N156*$I$1+choosenDomestic!N156*$F$1+choosenIndustry!N156*$G$1+$H$1*INDEX(choosenEnvflow!N$9:N$29,$B156,1)</f>
        <v>#REF!</v>
      </c>
      <c r="O156" s="3" t="e">
        <f ca="1">choosenAgri!O156*$E$1+choosenLivestock!O156*$I$1+choosenDomestic!O156*$F$1+choosenIndustry!O156*$G$1+$H$1*INDEX(choosenEnvflow!O$9:O$29,$B156,1)</f>
        <v>#REF!</v>
      </c>
      <c r="P156" s="3" t="e">
        <f ca="1">choosenAgri!P156*$E$1+choosenLivestock!P156*$I$1+choosenDomestic!P156*$F$1+choosenIndustry!P156*$G$1+$H$1*INDEX(choosenEnvflow!P$9:P$29,$B156,1)</f>
        <v>#REF!</v>
      </c>
      <c r="R156">
        <v>28</v>
      </c>
      <c r="S156" t="s">
        <v>3</v>
      </c>
      <c r="T156" s="14" t="e">
        <f ca="1">choosenAgri!T156*$E$1+choosenLivestock!D156*$I$1+choosenDomestic!D156*$F$1+choosenIndustry!D156*$G$1+$H$1*INDEX(choosenEnvflow!T$9:T$29,$B156,1)</f>
        <v>#REF!</v>
      </c>
      <c r="U156" s="14" t="e">
        <f ca="1">choosenAgri!U156*$E$1+choosenLivestock!E156*$I$1+choosenDomestic!E156*$F$1+choosenIndustry!E156*$G$1+$H$1*INDEX(choosenEnvflow!U$9:U$29,$B156,1)</f>
        <v>#REF!</v>
      </c>
      <c r="V156" s="14" t="e">
        <f ca="1">choosenAgri!V156*$E$1+choosenLivestock!F156*$I$1+choosenDomestic!F156*$F$1+choosenIndustry!F156*$G$1+$H$1*INDEX(choosenEnvflow!V$9:V$29,$B156,1)</f>
        <v>#REF!</v>
      </c>
      <c r="W156" s="14" t="e">
        <f ca="1">choosenAgri!W156*$E$1+choosenLivestock!G156*$I$1+choosenDomestic!G156*$F$1+choosenIndustry!G156*$G$1+$H$1*INDEX(choosenEnvflow!W$9:W$29,$B156,1)</f>
        <v>#REF!</v>
      </c>
      <c r="X156" s="14" t="e">
        <f ca="1">choosenAgri!X156*$E$1+choosenLivestock!H156*$I$1+choosenDomestic!H156*$F$1+choosenIndustry!H156*$G$1+$H$1*INDEX(choosenEnvflow!X$9:X$29,$B156,1)</f>
        <v>#REF!</v>
      </c>
      <c r="Y156" s="14" t="e">
        <f ca="1">choosenAgri!Y156*$E$1+choosenLivestock!I156*$I$1+choosenDomestic!I156*$F$1+choosenIndustry!I156*$G$1+$H$1*INDEX(choosenEnvflow!Y$9:Y$29,$B156,1)</f>
        <v>#REF!</v>
      </c>
      <c r="Z156" s="14" t="e">
        <f ca="1">choosenAgri!Z156*$E$1+choosenLivestock!J156*$I$1+choosenDomestic!J156*$F$1+choosenIndustry!J156*$G$1+$H$1*INDEX(choosenEnvflow!Z$9:Z$29,$B156,1)</f>
        <v>#REF!</v>
      </c>
      <c r="AA156" s="14" t="e">
        <f ca="1">choosenAgri!AA156*$E$1+choosenLivestock!K156*$I$1+choosenDomestic!K156*$F$1+choosenIndustry!K156*$G$1+$H$1*INDEX(choosenEnvflow!AA$9:AA$29,$B156,1)</f>
        <v>#REF!</v>
      </c>
      <c r="AB156" s="14" t="e">
        <f ca="1">choosenAgri!AB156*$E$1+choosenLivestock!L156*$I$1+choosenDomestic!L156*$F$1+choosenIndustry!L156*$G$1+$H$1*INDEX(choosenEnvflow!AB$9:AB$29,$B156,1)</f>
        <v>#REF!</v>
      </c>
      <c r="AC156" s="14" t="e">
        <f ca="1">choosenAgri!AC156*$E$1+choosenLivestock!M156*$I$1+choosenDomestic!M156*$F$1+choosenIndustry!M156*$G$1+$H$1*INDEX(choosenEnvflow!AC$9:AC$29,$B156,1)</f>
        <v>#REF!</v>
      </c>
      <c r="AD156" s="14" t="e">
        <f ca="1">choosenAgri!AD156*$E$1+choosenLivestock!N156*$I$1+choosenDomestic!N156*$F$1+choosenIndustry!N156*$G$1+$H$1*INDEX(choosenEnvflow!AD$9:AD$29,$B156,1)</f>
        <v>#REF!</v>
      </c>
      <c r="AE156" s="14" t="e">
        <f ca="1">choosenAgri!AE156*$E$1+choosenLivestock!O156*$I$1+choosenDomestic!O156*$F$1+choosenIndustry!O156*$G$1+$H$1*INDEX(choosenEnvflow!AE$9:AE$29,$B156,1)</f>
        <v>#REF!</v>
      </c>
      <c r="AF156" s="14" t="e">
        <f ca="1">choosenAgri!AF156*$E$1+choosenLivestock!P156*$I$1+choosenDomestic!P156*$F$1+choosenIndustry!P156*$G$1+$H$1*INDEX(choosenEnvflow!AF$9:AF$29,$B156,1)</f>
        <v>#REF!</v>
      </c>
      <c r="AH156">
        <v>28</v>
      </c>
      <c r="AI156" t="s">
        <v>3</v>
      </c>
      <c r="AJ156" s="3" t="e">
        <f ca="1">choosenAgri!AJ156*$E$1+choosenLivestock!D156*$I$1+choosenDomestic!D156*$F$1+choosenIndustry!D156*$G$1+$H$1*INDEX(choosenEnvflow!AJ$9:AJ$29,$B156,1)</f>
        <v>#REF!</v>
      </c>
      <c r="AK156" s="3" t="e">
        <f ca="1">choosenAgri!AK156*$E$1+choosenLivestock!E156*$I$1+choosenDomestic!E156*$F$1+choosenIndustry!E156*$G$1+$H$1*INDEX(choosenEnvflow!AK$9:AK$29,$B156,1)</f>
        <v>#REF!</v>
      </c>
      <c r="AL156" s="3" t="e">
        <f ca="1">choosenAgri!AL156*$E$1+choosenLivestock!F156*$I$1+choosenDomestic!F156*$F$1+choosenIndustry!F156*$G$1+$H$1*INDEX(choosenEnvflow!AL$9:AL$29,$B156,1)</f>
        <v>#REF!</v>
      </c>
      <c r="AM156" s="3" t="e">
        <f ca="1">choosenAgri!AM156*$E$1+choosenLivestock!G156*$I$1+choosenDomestic!G156*$F$1+choosenIndustry!G156*$G$1+$H$1*INDEX(choosenEnvflow!AM$9:AM$29,$B156,1)</f>
        <v>#REF!</v>
      </c>
      <c r="AN156" s="3" t="e">
        <f ca="1">choosenAgri!AN156*$E$1+choosenLivestock!H156*$I$1+choosenDomestic!H156*$F$1+choosenIndustry!H156*$G$1+$H$1*INDEX(choosenEnvflow!AN$9:AN$29,$B156,1)</f>
        <v>#REF!</v>
      </c>
      <c r="AO156" s="3" t="e">
        <f ca="1">choosenAgri!AO156*$E$1+choosenLivestock!I156*$I$1+choosenDomestic!I156*$F$1+choosenIndustry!I156*$G$1+$H$1*INDEX(choosenEnvflow!AO$9:AO$29,$B156,1)</f>
        <v>#REF!</v>
      </c>
      <c r="AP156" s="3" t="e">
        <f ca="1">choosenAgri!AP156*$E$1+choosenLivestock!J156*$I$1+choosenDomestic!J156*$F$1+choosenIndustry!J156*$G$1+$H$1*INDEX(choosenEnvflow!AP$9:AP$29,$B156,1)</f>
        <v>#REF!</v>
      </c>
      <c r="AQ156" s="3" t="e">
        <f ca="1">choosenAgri!AQ156*$E$1+choosenLivestock!K156*$I$1+choosenDomestic!K156*$F$1+choosenIndustry!K156*$G$1+$H$1*INDEX(choosenEnvflow!AQ$9:AQ$29,$B156,1)</f>
        <v>#REF!</v>
      </c>
      <c r="AR156" s="3" t="e">
        <f ca="1">choosenAgri!AR156*$E$1+choosenLivestock!L156*$I$1+choosenDomestic!L156*$F$1+choosenIndustry!L156*$G$1+$H$1*INDEX(choosenEnvflow!AR$9:AR$29,$B156,1)</f>
        <v>#REF!</v>
      </c>
      <c r="AS156" s="3" t="e">
        <f ca="1">choosenAgri!AS156*$E$1+choosenLivestock!M156*$I$1+choosenDomestic!M156*$F$1+choosenIndustry!M156*$G$1+$H$1*INDEX(choosenEnvflow!AS$9:AS$29,$B156,1)</f>
        <v>#REF!</v>
      </c>
      <c r="AT156" s="3" t="e">
        <f ca="1">choosenAgri!AT156*$E$1+choosenLivestock!N156*$I$1+choosenDomestic!N156*$F$1+choosenIndustry!N156*$G$1+$H$1*INDEX(choosenEnvflow!AT$9:AT$29,$B156,1)</f>
        <v>#REF!</v>
      </c>
      <c r="AU156" s="3" t="e">
        <f ca="1">choosenAgri!AU156*$E$1+choosenLivestock!O156*$I$1+choosenDomestic!O156*$F$1+choosenIndustry!O156*$G$1+$H$1*INDEX(choosenEnvflow!AU$9:AU$29,$B156,1)</f>
        <v>#REF!</v>
      </c>
      <c r="AV156" s="3" t="e">
        <f ca="1">choosenAgri!AV156*$E$1+choosenLivestock!P156*$I$1+choosenDomestic!P156*$F$1+choosenIndustry!P156*$G$1+$H$1*INDEX(choosenEnvflow!AV$9:AV$29,$B156,1)</f>
        <v>#REF!</v>
      </c>
      <c r="AX156">
        <v>28</v>
      </c>
      <c r="AY156" t="s">
        <v>3</v>
      </c>
      <c r="AZ156" s="3" t="e">
        <f ca="1">choosenAgri!AZ156*$E$1+choosenLivestock!D156*$I$1+choosenDomestic!D156*$F$1+choosenIndustry!D156*$G$1+$H$1*INDEX(choosenEnvflow!AZ$9:AZ$29,$B156,1)</f>
        <v>#REF!</v>
      </c>
      <c r="BA156" s="3" t="e">
        <f ca="1">choosenAgri!BA156*$E$1+choosenLivestock!E156*$I$1+choosenDomestic!E156*$F$1+choosenIndustry!E156*$G$1+$H$1*INDEX(choosenEnvflow!BA$9:BA$29,$B156,1)</f>
        <v>#REF!</v>
      </c>
      <c r="BB156" s="3" t="e">
        <f ca="1">choosenAgri!BB156*$E$1+choosenLivestock!F156*$I$1+choosenDomestic!F156*$F$1+choosenIndustry!F156*$G$1+$H$1*INDEX(choosenEnvflow!BB$9:BB$29,$B156,1)</f>
        <v>#REF!</v>
      </c>
      <c r="BC156" s="3" t="e">
        <f ca="1">choosenAgri!BC156*$E$1+choosenLivestock!G156*$I$1+choosenDomestic!G156*$F$1+choosenIndustry!G156*$G$1+$H$1*INDEX(choosenEnvflow!BC$9:BC$29,$B156,1)</f>
        <v>#REF!</v>
      </c>
      <c r="BD156" s="3" t="e">
        <f ca="1">choosenAgri!BD156*$E$1+choosenLivestock!H156*$I$1+choosenDomestic!H156*$F$1+choosenIndustry!H156*$G$1+$H$1*INDEX(choosenEnvflow!BD$9:BD$29,$B156,1)</f>
        <v>#REF!</v>
      </c>
      <c r="BE156" s="3" t="e">
        <f ca="1">choosenAgri!BE156*$E$1+choosenLivestock!I156*$I$1+choosenDomestic!I156*$F$1+choosenIndustry!I156*$G$1+$H$1*INDEX(choosenEnvflow!BE$9:BE$29,$B156,1)</f>
        <v>#REF!</v>
      </c>
      <c r="BF156" s="3" t="e">
        <f ca="1">choosenAgri!BF156*$E$1+choosenLivestock!J156*$I$1+choosenDomestic!J156*$F$1+choosenIndustry!J156*$G$1+$H$1*INDEX(choosenEnvflow!BF$9:BF$29,$B156,1)</f>
        <v>#REF!</v>
      </c>
      <c r="BG156" s="3" t="e">
        <f ca="1">choosenAgri!BG156*$E$1+choosenLivestock!K156*$I$1+choosenDomestic!K156*$F$1+choosenIndustry!K156*$G$1+$H$1*INDEX(choosenEnvflow!BG$9:BG$29,$B156,1)</f>
        <v>#REF!</v>
      </c>
      <c r="BH156" s="3" t="e">
        <f ca="1">choosenAgri!BH156*$E$1+choosenLivestock!L156*$I$1+choosenDomestic!L156*$F$1+choosenIndustry!L156*$G$1+$H$1*INDEX(choosenEnvflow!BH$9:BH$29,$B156,1)</f>
        <v>#REF!</v>
      </c>
      <c r="BI156" s="3" t="e">
        <f ca="1">choosenAgri!BI156*$E$1+choosenLivestock!M156*$I$1+choosenDomestic!M156*$F$1+choosenIndustry!M156*$G$1+$H$1*INDEX(choosenEnvflow!BI$9:BI$29,$B156,1)</f>
        <v>#REF!</v>
      </c>
      <c r="BJ156" s="3" t="e">
        <f ca="1">choosenAgri!BJ156*$E$1+choosenLivestock!N156*$I$1+choosenDomestic!N156*$F$1+choosenIndustry!N156*$G$1+$H$1*INDEX(choosenEnvflow!BJ$9:BJ$29,$B156,1)</f>
        <v>#REF!</v>
      </c>
      <c r="BK156" s="3" t="e">
        <f ca="1">choosenAgri!BK156*$E$1+choosenLivestock!O156*$I$1+choosenDomestic!O156*$F$1+choosenIndustry!O156*$G$1+$H$1*INDEX(choosenEnvflow!BK$9:BK$29,$B156,1)</f>
        <v>#REF!</v>
      </c>
      <c r="BL156" s="3" t="e">
        <f ca="1">choosenAgri!BL156*$E$1+choosenLivestock!P156*$I$1+choosenDomestic!P156*$F$1+choosenIndustry!P156*$G$1+$H$1*INDEX(choosenEnvflow!BL$9:BL$29,$B156,1)</f>
        <v>#REF!</v>
      </c>
    </row>
    <row r="157" spans="1:64" x14ac:dyDescent="0.25">
      <c r="A157">
        <v>3</v>
      </c>
      <c r="B157">
        <v>28</v>
      </c>
      <c r="C157" t="s">
        <v>4</v>
      </c>
      <c r="D157" s="3" t="e">
        <f ca="1">choosenAgri!D157*$E$1+choosenLivestock!D157*$I$1+choosenDomestic!D157*$F$1+choosenIndustry!D157*$G$1+$H$1*INDEX(choosenEnvflow!D$9:D$29,$B157,1)</f>
        <v>#REF!</v>
      </c>
      <c r="E157" s="3" t="e">
        <f ca="1">choosenAgri!E157*$E$1+choosenLivestock!E157*$I$1+choosenDomestic!E157*$F$1+choosenIndustry!E157*$G$1+$H$1*INDEX(choosenEnvflow!E$9:E$29,$B157,1)</f>
        <v>#REF!</v>
      </c>
      <c r="F157" s="3" t="e">
        <f ca="1">choosenAgri!F157*$E$1+choosenLivestock!F157*$I$1+choosenDomestic!F157*$F$1+choosenIndustry!F157*$G$1+$H$1*INDEX(choosenEnvflow!F$9:F$29,$B157,1)</f>
        <v>#REF!</v>
      </c>
      <c r="G157" s="3" t="e">
        <f ca="1">choosenAgri!G157*$E$1+choosenLivestock!G157*$I$1+choosenDomestic!G157*$F$1+choosenIndustry!G157*$G$1+$H$1*INDEX(choosenEnvflow!G$9:G$29,$B157,1)</f>
        <v>#REF!</v>
      </c>
      <c r="H157" s="3" t="e">
        <f ca="1">choosenAgri!H157*$E$1+choosenLivestock!H157*$I$1+choosenDomestic!H157*$F$1+choosenIndustry!H157*$G$1+$H$1*INDEX(choosenEnvflow!H$9:H$29,$B157,1)</f>
        <v>#REF!</v>
      </c>
      <c r="I157" s="3" t="e">
        <f ca="1">choosenAgri!I157*$E$1+choosenLivestock!I157*$I$1+choosenDomestic!I157*$F$1+choosenIndustry!I157*$G$1+$H$1*INDEX(choosenEnvflow!I$9:I$29,$B157,1)</f>
        <v>#REF!</v>
      </c>
      <c r="J157" s="3" t="e">
        <f ca="1">choosenAgri!J157*$E$1+choosenLivestock!J157*$I$1+choosenDomestic!J157*$F$1+choosenIndustry!J157*$G$1+$H$1*INDEX(choosenEnvflow!J$9:J$29,$B157,1)</f>
        <v>#REF!</v>
      </c>
      <c r="K157" s="3" t="e">
        <f ca="1">choosenAgri!K157*$E$1+choosenLivestock!K157*$I$1+choosenDomestic!K157*$F$1+choosenIndustry!K157*$G$1+$H$1*INDEX(choosenEnvflow!K$9:K$29,$B157,1)</f>
        <v>#REF!</v>
      </c>
      <c r="L157" s="3" t="e">
        <f ca="1">choosenAgri!L157*$E$1+choosenLivestock!L157*$I$1+choosenDomestic!L157*$F$1+choosenIndustry!L157*$G$1+$H$1*INDEX(choosenEnvflow!L$9:L$29,$B157,1)</f>
        <v>#REF!</v>
      </c>
      <c r="M157" s="3" t="e">
        <f ca="1">choosenAgri!M157*$E$1+choosenLivestock!M157*$I$1+choosenDomestic!M157*$F$1+choosenIndustry!M157*$G$1+$H$1*INDEX(choosenEnvflow!M$9:M$29,$B157,1)</f>
        <v>#REF!</v>
      </c>
      <c r="N157" s="3" t="e">
        <f ca="1">choosenAgri!N157*$E$1+choosenLivestock!N157*$I$1+choosenDomestic!N157*$F$1+choosenIndustry!N157*$G$1+$H$1*INDEX(choosenEnvflow!N$9:N$29,$B157,1)</f>
        <v>#REF!</v>
      </c>
      <c r="O157" s="3" t="e">
        <f ca="1">choosenAgri!O157*$E$1+choosenLivestock!O157*$I$1+choosenDomestic!O157*$F$1+choosenIndustry!O157*$G$1+$H$1*INDEX(choosenEnvflow!O$9:O$29,$B157,1)</f>
        <v>#REF!</v>
      </c>
      <c r="P157" s="3" t="e">
        <f ca="1">choosenAgri!P157*$E$1+choosenLivestock!P157*$I$1+choosenDomestic!P157*$F$1+choosenIndustry!P157*$G$1+$H$1*INDEX(choosenEnvflow!P$9:P$29,$B157,1)</f>
        <v>#REF!</v>
      </c>
      <c r="R157">
        <v>28</v>
      </c>
      <c r="S157" t="s">
        <v>4</v>
      </c>
      <c r="T157" s="14" t="e">
        <f ca="1">choosenAgri!T157*$E$1+choosenLivestock!D157*$I$1+choosenDomestic!D157*$F$1+choosenIndustry!D157*$G$1+$H$1*INDEX(choosenEnvflow!T$9:T$29,$B157,1)</f>
        <v>#REF!</v>
      </c>
      <c r="U157" s="14" t="e">
        <f ca="1">choosenAgri!U157*$E$1+choosenLivestock!E157*$I$1+choosenDomestic!E157*$F$1+choosenIndustry!E157*$G$1+$H$1*INDEX(choosenEnvflow!U$9:U$29,$B157,1)</f>
        <v>#REF!</v>
      </c>
      <c r="V157" s="14" t="e">
        <f ca="1">choosenAgri!V157*$E$1+choosenLivestock!F157*$I$1+choosenDomestic!F157*$F$1+choosenIndustry!F157*$G$1+$H$1*INDEX(choosenEnvflow!V$9:V$29,$B157,1)</f>
        <v>#REF!</v>
      </c>
      <c r="W157" s="14" t="e">
        <f ca="1">choosenAgri!W157*$E$1+choosenLivestock!G157*$I$1+choosenDomestic!G157*$F$1+choosenIndustry!G157*$G$1+$H$1*INDEX(choosenEnvflow!W$9:W$29,$B157,1)</f>
        <v>#REF!</v>
      </c>
      <c r="X157" s="14" t="e">
        <f ca="1">choosenAgri!X157*$E$1+choosenLivestock!H157*$I$1+choosenDomestic!H157*$F$1+choosenIndustry!H157*$G$1+$H$1*INDEX(choosenEnvflow!X$9:X$29,$B157,1)</f>
        <v>#REF!</v>
      </c>
      <c r="Y157" s="14" t="e">
        <f ca="1">choosenAgri!Y157*$E$1+choosenLivestock!I157*$I$1+choosenDomestic!I157*$F$1+choosenIndustry!I157*$G$1+$H$1*INDEX(choosenEnvflow!Y$9:Y$29,$B157,1)</f>
        <v>#REF!</v>
      </c>
      <c r="Z157" s="14" t="e">
        <f ca="1">choosenAgri!Z157*$E$1+choosenLivestock!J157*$I$1+choosenDomestic!J157*$F$1+choosenIndustry!J157*$G$1+$H$1*INDEX(choosenEnvflow!Z$9:Z$29,$B157,1)</f>
        <v>#REF!</v>
      </c>
      <c r="AA157" s="14" t="e">
        <f ca="1">choosenAgri!AA157*$E$1+choosenLivestock!K157*$I$1+choosenDomestic!K157*$F$1+choosenIndustry!K157*$G$1+$H$1*INDEX(choosenEnvflow!AA$9:AA$29,$B157,1)</f>
        <v>#REF!</v>
      </c>
      <c r="AB157" s="14" t="e">
        <f ca="1">choosenAgri!AB157*$E$1+choosenLivestock!L157*$I$1+choosenDomestic!L157*$F$1+choosenIndustry!L157*$G$1+$H$1*INDEX(choosenEnvflow!AB$9:AB$29,$B157,1)</f>
        <v>#REF!</v>
      </c>
      <c r="AC157" s="14" t="e">
        <f ca="1">choosenAgri!AC157*$E$1+choosenLivestock!M157*$I$1+choosenDomestic!M157*$F$1+choosenIndustry!M157*$G$1+$H$1*INDEX(choosenEnvflow!AC$9:AC$29,$B157,1)</f>
        <v>#REF!</v>
      </c>
      <c r="AD157" s="14" t="e">
        <f ca="1">choosenAgri!AD157*$E$1+choosenLivestock!N157*$I$1+choosenDomestic!N157*$F$1+choosenIndustry!N157*$G$1+$H$1*INDEX(choosenEnvflow!AD$9:AD$29,$B157,1)</f>
        <v>#REF!</v>
      </c>
      <c r="AE157" s="14" t="e">
        <f ca="1">choosenAgri!AE157*$E$1+choosenLivestock!O157*$I$1+choosenDomestic!O157*$F$1+choosenIndustry!O157*$G$1+$H$1*INDEX(choosenEnvflow!AE$9:AE$29,$B157,1)</f>
        <v>#REF!</v>
      </c>
      <c r="AF157" s="14" t="e">
        <f ca="1">choosenAgri!AF157*$E$1+choosenLivestock!P157*$I$1+choosenDomestic!P157*$F$1+choosenIndustry!P157*$G$1+$H$1*INDEX(choosenEnvflow!AF$9:AF$29,$B157,1)</f>
        <v>#REF!</v>
      </c>
      <c r="AH157">
        <v>28</v>
      </c>
      <c r="AI157" t="s">
        <v>4</v>
      </c>
      <c r="AJ157" s="3" t="e">
        <f ca="1">choosenAgri!AJ157*$E$1+choosenLivestock!D157*$I$1+choosenDomestic!D157*$F$1+choosenIndustry!D157*$G$1+$H$1*INDEX(choosenEnvflow!AJ$9:AJ$29,$B157,1)</f>
        <v>#REF!</v>
      </c>
      <c r="AK157" s="3" t="e">
        <f ca="1">choosenAgri!AK157*$E$1+choosenLivestock!E157*$I$1+choosenDomestic!E157*$F$1+choosenIndustry!E157*$G$1+$H$1*INDEX(choosenEnvflow!AK$9:AK$29,$B157,1)</f>
        <v>#REF!</v>
      </c>
      <c r="AL157" s="3" t="e">
        <f ca="1">choosenAgri!AL157*$E$1+choosenLivestock!F157*$I$1+choosenDomestic!F157*$F$1+choosenIndustry!F157*$G$1+$H$1*INDEX(choosenEnvflow!AL$9:AL$29,$B157,1)</f>
        <v>#REF!</v>
      </c>
      <c r="AM157" s="3" t="e">
        <f ca="1">choosenAgri!AM157*$E$1+choosenLivestock!G157*$I$1+choosenDomestic!G157*$F$1+choosenIndustry!G157*$G$1+$H$1*INDEX(choosenEnvflow!AM$9:AM$29,$B157,1)</f>
        <v>#REF!</v>
      </c>
      <c r="AN157" s="3" t="e">
        <f ca="1">choosenAgri!AN157*$E$1+choosenLivestock!H157*$I$1+choosenDomestic!H157*$F$1+choosenIndustry!H157*$G$1+$H$1*INDEX(choosenEnvflow!AN$9:AN$29,$B157,1)</f>
        <v>#REF!</v>
      </c>
      <c r="AO157" s="3" t="e">
        <f ca="1">choosenAgri!AO157*$E$1+choosenLivestock!I157*$I$1+choosenDomestic!I157*$F$1+choosenIndustry!I157*$G$1+$H$1*INDEX(choosenEnvflow!AO$9:AO$29,$B157,1)</f>
        <v>#REF!</v>
      </c>
      <c r="AP157" s="3" t="e">
        <f ca="1">choosenAgri!AP157*$E$1+choosenLivestock!J157*$I$1+choosenDomestic!J157*$F$1+choosenIndustry!J157*$G$1+$H$1*INDEX(choosenEnvflow!AP$9:AP$29,$B157,1)</f>
        <v>#REF!</v>
      </c>
      <c r="AQ157" s="3" t="e">
        <f ca="1">choosenAgri!AQ157*$E$1+choosenLivestock!K157*$I$1+choosenDomestic!K157*$F$1+choosenIndustry!K157*$G$1+$H$1*INDEX(choosenEnvflow!AQ$9:AQ$29,$B157,1)</f>
        <v>#REF!</v>
      </c>
      <c r="AR157" s="3" t="e">
        <f ca="1">choosenAgri!AR157*$E$1+choosenLivestock!L157*$I$1+choosenDomestic!L157*$F$1+choosenIndustry!L157*$G$1+$H$1*INDEX(choosenEnvflow!AR$9:AR$29,$B157,1)</f>
        <v>#REF!</v>
      </c>
      <c r="AS157" s="3" t="e">
        <f ca="1">choosenAgri!AS157*$E$1+choosenLivestock!M157*$I$1+choosenDomestic!M157*$F$1+choosenIndustry!M157*$G$1+$H$1*INDEX(choosenEnvflow!AS$9:AS$29,$B157,1)</f>
        <v>#REF!</v>
      </c>
      <c r="AT157" s="3" t="e">
        <f ca="1">choosenAgri!AT157*$E$1+choosenLivestock!N157*$I$1+choosenDomestic!N157*$F$1+choosenIndustry!N157*$G$1+$H$1*INDEX(choosenEnvflow!AT$9:AT$29,$B157,1)</f>
        <v>#REF!</v>
      </c>
      <c r="AU157" s="3" t="e">
        <f ca="1">choosenAgri!AU157*$E$1+choosenLivestock!O157*$I$1+choosenDomestic!O157*$F$1+choosenIndustry!O157*$G$1+$H$1*INDEX(choosenEnvflow!AU$9:AU$29,$B157,1)</f>
        <v>#REF!</v>
      </c>
      <c r="AV157" s="3" t="e">
        <f ca="1">choosenAgri!AV157*$E$1+choosenLivestock!P157*$I$1+choosenDomestic!P157*$F$1+choosenIndustry!P157*$G$1+$H$1*INDEX(choosenEnvflow!AV$9:AV$29,$B157,1)</f>
        <v>#REF!</v>
      </c>
      <c r="AX157">
        <v>28</v>
      </c>
      <c r="AY157" t="s">
        <v>4</v>
      </c>
      <c r="AZ157" s="3" t="e">
        <f ca="1">choosenAgri!AZ157*$E$1+choosenLivestock!D157*$I$1+choosenDomestic!D157*$F$1+choosenIndustry!D157*$G$1+$H$1*INDEX(choosenEnvflow!AZ$9:AZ$29,$B157,1)</f>
        <v>#REF!</v>
      </c>
      <c r="BA157" s="3" t="e">
        <f ca="1">choosenAgri!BA157*$E$1+choosenLivestock!E157*$I$1+choosenDomestic!E157*$F$1+choosenIndustry!E157*$G$1+$H$1*INDEX(choosenEnvflow!BA$9:BA$29,$B157,1)</f>
        <v>#REF!</v>
      </c>
      <c r="BB157" s="3" t="e">
        <f ca="1">choosenAgri!BB157*$E$1+choosenLivestock!F157*$I$1+choosenDomestic!F157*$F$1+choosenIndustry!F157*$G$1+$H$1*INDEX(choosenEnvflow!BB$9:BB$29,$B157,1)</f>
        <v>#REF!</v>
      </c>
      <c r="BC157" s="3" t="e">
        <f ca="1">choosenAgri!BC157*$E$1+choosenLivestock!G157*$I$1+choosenDomestic!G157*$F$1+choosenIndustry!G157*$G$1+$H$1*INDEX(choosenEnvflow!BC$9:BC$29,$B157,1)</f>
        <v>#REF!</v>
      </c>
      <c r="BD157" s="3" t="e">
        <f ca="1">choosenAgri!BD157*$E$1+choosenLivestock!H157*$I$1+choosenDomestic!H157*$F$1+choosenIndustry!H157*$G$1+$H$1*INDEX(choosenEnvflow!BD$9:BD$29,$B157,1)</f>
        <v>#REF!</v>
      </c>
      <c r="BE157" s="3" t="e">
        <f ca="1">choosenAgri!BE157*$E$1+choosenLivestock!I157*$I$1+choosenDomestic!I157*$F$1+choosenIndustry!I157*$G$1+$H$1*INDEX(choosenEnvflow!BE$9:BE$29,$B157,1)</f>
        <v>#REF!</v>
      </c>
      <c r="BF157" s="3" t="e">
        <f ca="1">choosenAgri!BF157*$E$1+choosenLivestock!J157*$I$1+choosenDomestic!J157*$F$1+choosenIndustry!J157*$G$1+$H$1*INDEX(choosenEnvflow!BF$9:BF$29,$B157,1)</f>
        <v>#REF!</v>
      </c>
      <c r="BG157" s="3" t="e">
        <f ca="1">choosenAgri!BG157*$E$1+choosenLivestock!K157*$I$1+choosenDomestic!K157*$F$1+choosenIndustry!K157*$G$1+$H$1*INDEX(choosenEnvflow!BG$9:BG$29,$B157,1)</f>
        <v>#REF!</v>
      </c>
      <c r="BH157" s="3" t="e">
        <f ca="1">choosenAgri!BH157*$E$1+choosenLivestock!L157*$I$1+choosenDomestic!L157*$F$1+choosenIndustry!L157*$G$1+$H$1*INDEX(choosenEnvflow!BH$9:BH$29,$B157,1)</f>
        <v>#REF!</v>
      </c>
      <c r="BI157" s="3" t="e">
        <f ca="1">choosenAgri!BI157*$E$1+choosenLivestock!M157*$I$1+choosenDomestic!M157*$F$1+choosenIndustry!M157*$G$1+$H$1*INDEX(choosenEnvflow!BI$9:BI$29,$B157,1)</f>
        <v>#REF!</v>
      </c>
      <c r="BJ157" s="3" t="e">
        <f ca="1">choosenAgri!BJ157*$E$1+choosenLivestock!N157*$I$1+choosenDomestic!N157*$F$1+choosenIndustry!N157*$G$1+$H$1*INDEX(choosenEnvflow!BJ$9:BJ$29,$B157,1)</f>
        <v>#REF!</v>
      </c>
      <c r="BK157" s="3" t="e">
        <f ca="1">choosenAgri!BK157*$E$1+choosenLivestock!O157*$I$1+choosenDomestic!O157*$F$1+choosenIndustry!O157*$G$1+$H$1*INDEX(choosenEnvflow!BK$9:BK$29,$B157,1)</f>
        <v>#REF!</v>
      </c>
      <c r="BL157" s="3" t="e">
        <f ca="1">choosenAgri!BL157*$E$1+choosenLivestock!P157*$I$1+choosenDomestic!P157*$F$1+choosenIndustry!P157*$G$1+$H$1*INDEX(choosenEnvflow!BL$9:BL$29,$B157,1)</f>
        <v>#REF!</v>
      </c>
    </row>
    <row r="158" spans="1:64" x14ac:dyDescent="0.25">
      <c r="A158">
        <v>4</v>
      </c>
      <c r="B158">
        <v>28</v>
      </c>
      <c r="C158" t="s">
        <v>5</v>
      </c>
      <c r="D158" s="3" t="e">
        <f ca="1">choosenAgri!D158*$E$1+choosenLivestock!D158*$I$1+choosenDomestic!D158*$F$1+choosenIndustry!D158*$G$1+$H$1*INDEX(choosenEnvflow!D$9:D$29,$B158,1)</f>
        <v>#REF!</v>
      </c>
      <c r="E158" s="3" t="e">
        <f ca="1">choosenAgri!E158*$E$1+choosenLivestock!E158*$I$1+choosenDomestic!E158*$F$1+choosenIndustry!E158*$G$1+$H$1*INDEX(choosenEnvflow!E$9:E$29,$B158,1)</f>
        <v>#REF!</v>
      </c>
      <c r="F158" s="3" t="e">
        <f ca="1">choosenAgri!F158*$E$1+choosenLivestock!F158*$I$1+choosenDomestic!F158*$F$1+choosenIndustry!F158*$G$1+$H$1*INDEX(choosenEnvflow!F$9:F$29,$B158,1)</f>
        <v>#REF!</v>
      </c>
      <c r="G158" s="3" t="e">
        <f ca="1">choosenAgri!G158*$E$1+choosenLivestock!G158*$I$1+choosenDomestic!G158*$F$1+choosenIndustry!G158*$G$1+$H$1*INDEX(choosenEnvflow!G$9:G$29,$B158,1)</f>
        <v>#REF!</v>
      </c>
      <c r="H158" s="3" t="e">
        <f ca="1">choosenAgri!H158*$E$1+choosenLivestock!H158*$I$1+choosenDomestic!H158*$F$1+choosenIndustry!H158*$G$1+$H$1*INDEX(choosenEnvflow!H$9:H$29,$B158,1)</f>
        <v>#REF!</v>
      </c>
      <c r="I158" s="3" t="e">
        <f ca="1">choosenAgri!I158*$E$1+choosenLivestock!I158*$I$1+choosenDomestic!I158*$F$1+choosenIndustry!I158*$G$1+$H$1*INDEX(choosenEnvflow!I$9:I$29,$B158,1)</f>
        <v>#REF!</v>
      </c>
      <c r="J158" s="3" t="e">
        <f ca="1">choosenAgri!J158*$E$1+choosenLivestock!J158*$I$1+choosenDomestic!J158*$F$1+choosenIndustry!J158*$G$1+$H$1*INDEX(choosenEnvflow!J$9:J$29,$B158,1)</f>
        <v>#REF!</v>
      </c>
      <c r="K158" s="3" t="e">
        <f ca="1">choosenAgri!K158*$E$1+choosenLivestock!K158*$I$1+choosenDomestic!K158*$F$1+choosenIndustry!K158*$G$1+$H$1*INDEX(choosenEnvflow!K$9:K$29,$B158,1)</f>
        <v>#REF!</v>
      </c>
      <c r="L158" s="3" t="e">
        <f ca="1">choosenAgri!L158*$E$1+choosenLivestock!L158*$I$1+choosenDomestic!L158*$F$1+choosenIndustry!L158*$G$1+$H$1*INDEX(choosenEnvflow!L$9:L$29,$B158,1)</f>
        <v>#REF!</v>
      </c>
      <c r="M158" s="3" t="e">
        <f ca="1">choosenAgri!M158*$E$1+choosenLivestock!M158*$I$1+choosenDomestic!M158*$F$1+choosenIndustry!M158*$G$1+$H$1*INDEX(choosenEnvflow!M$9:M$29,$B158,1)</f>
        <v>#REF!</v>
      </c>
      <c r="N158" s="3" t="e">
        <f ca="1">choosenAgri!N158*$E$1+choosenLivestock!N158*$I$1+choosenDomestic!N158*$F$1+choosenIndustry!N158*$G$1+$H$1*INDEX(choosenEnvflow!N$9:N$29,$B158,1)</f>
        <v>#REF!</v>
      </c>
      <c r="O158" s="3" t="e">
        <f ca="1">choosenAgri!O158*$E$1+choosenLivestock!O158*$I$1+choosenDomestic!O158*$F$1+choosenIndustry!O158*$G$1+$H$1*INDEX(choosenEnvflow!O$9:O$29,$B158,1)</f>
        <v>#REF!</v>
      </c>
      <c r="P158" s="3" t="e">
        <f ca="1">choosenAgri!P158*$E$1+choosenLivestock!P158*$I$1+choosenDomestic!P158*$F$1+choosenIndustry!P158*$G$1+$H$1*INDEX(choosenEnvflow!P$9:P$29,$B158,1)</f>
        <v>#REF!</v>
      </c>
      <c r="R158">
        <v>28</v>
      </c>
      <c r="S158" t="s">
        <v>5</v>
      </c>
      <c r="T158" s="14" t="e">
        <f ca="1">choosenAgri!T158*$E$1+choosenLivestock!D158*$I$1+choosenDomestic!D158*$F$1+choosenIndustry!D158*$G$1+$H$1*INDEX(choosenEnvflow!T$9:T$29,$B158,1)</f>
        <v>#REF!</v>
      </c>
      <c r="U158" s="14" t="e">
        <f ca="1">choosenAgri!U158*$E$1+choosenLivestock!E158*$I$1+choosenDomestic!E158*$F$1+choosenIndustry!E158*$G$1+$H$1*INDEX(choosenEnvflow!U$9:U$29,$B158,1)</f>
        <v>#REF!</v>
      </c>
      <c r="V158" s="14" t="e">
        <f ca="1">choosenAgri!V158*$E$1+choosenLivestock!F158*$I$1+choosenDomestic!F158*$F$1+choosenIndustry!F158*$G$1+$H$1*INDEX(choosenEnvflow!V$9:V$29,$B158,1)</f>
        <v>#REF!</v>
      </c>
      <c r="W158" s="14" t="e">
        <f ca="1">choosenAgri!W158*$E$1+choosenLivestock!G158*$I$1+choosenDomestic!G158*$F$1+choosenIndustry!G158*$G$1+$H$1*INDEX(choosenEnvflow!W$9:W$29,$B158,1)</f>
        <v>#REF!</v>
      </c>
      <c r="X158" s="14" t="e">
        <f ca="1">choosenAgri!X158*$E$1+choosenLivestock!H158*$I$1+choosenDomestic!H158*$F$1+choosenIndustry!H158*$G$1+$H$1*INDEX(choosenEnvflow!X$9:X$29,$B158,1)</f>
        <v>#REF!</v>
      </c>
      <c r="Y158" s="14" t="e">
        <f ca="1">choosenAgri!Y158*$E$1+choosenLivestock!I158*$I$1+choosenDomestic!I158*$F$1+choosenIndustry!I158*$G$1+$H$1*INDEX(choosenEnvflow!Y$9:Y$29,$B158,1)</f>
        <v>#REF!</v>
      </c>
      <c r="Z158" s="14" t="e">
        <f ca="1">choosenAgri!Z158*$E$1+choosenLivestock!J158*$I$1+choosenDomestic!J158*$F$1+choosenIndustry!J158*$G$1+$H$1*INDEX(choosenEnvflow!Z$9:Z$29,$B158,1)</f>
        <v>#REF!</v>
      </c>
      <c r="AA158" s="14" t="e">
        <f ca="1">choosenAgri!AA158*$E$1+choosenLivestock!K158*$I$1+choosenDomestic!K158*$F$1+choosenIndustry!K158*$G$1+$H$1*INDEX(choosenEnvflow!AA$9:AA$29,$B158,1)</f>
        <v>#REF!</v>
      </c>
      <c r="AB158" s="14" t="e">
        <f ca="1">choosenAgri!AB158*$E$1+choosenLivestock!L158*$I$1+choosenDomestic!L158*$F$1+choosenIndustry!L158*$G$1+$H$1*INDEX(choosenEnvflow!AB$9:AB$29,$B158,1)</f>
        <v>#REF!</v>
      </c>
      <c r="AC158" s="14" t="e">
        <f ca="1">choosenAgri!AC158*$E$1+choosenLivestock!M158*$I$1+choosenDomestic!M158*$F$1+choosenIndustry!M158*$G$1+$H$1*INDEX(choosenEnvflow!AC$9:AC$29,$B158,1)</f>
        <v>#REF!</v>
      </c>
      <c r="AD158" s="14" t="e">
        <f ca="1">choosenAgri!AD158*$E$1+choosenLivestock!N158*$I$1+choosenDomestic!N158*$F$1+choosenIndustry!N158*$G$1+$H$1*INDEX(choosenEnvflow!AD$9:AD$29,$B158,1)</f>
        <v>#REF!</v>
      </c>
      <c r="AE158" s="14" t="e">
        <f ca="1">choosenAgri!AE158*$E$1+choosenLivestock!O158*$I$1+choosenDomestic!O158*$F$1+choosenIndustry!O158*$G$1+$H$1*INDEX(choosenEnvflow!AE$9:AE$29,$B158,1)</f>
        <v>#REF!</v>
      </c>
      <c r="AF158" s="14" t="e">
        <f ca="1">choosenAgri!AF158*$E$1+choosenLivestock!P158*$I$1+choosenDomestic!P158*$F$1+choosenIndustry!P158*$G$1+$H$1*INDEX(choosenEnvflow!AF$9:AF$29,$B158,1)</f>
        <v>#REF!</v>
      </c>
      <c r="AH158">
        <v>28</v>
      </c>
      <c r="AI158" t="s">
        <v>5</v>
      </c>
      <c r="AJ158" s="3" t="e">
        <f ca="1">choosenAgri!AJ158*$E$1+choosenLivestock!D158*$I$1+choosenDomestic!D158*$F$1+choosenIndustry!D158*$G$1+$H$1*INDEX(choosenEnvflow!AJ$9:AJ$29,$B158,1)</f>
        <v>#REF!</v>
      </c>
      <c r="AK158" s="3" t="e">
        <f ca="1">choosenAgri!AK158*$E$1+choosenLivestock!E158*$I$1+choosenDomestic!E158*$F$1+choosenIndustry!E158*$G$1+$H$1*INDEX(choosenEnvflow!AK$9:AK$29,$B158,1)</f>
        <v>#REF!</v>
      </c>
      <c r="AL158" s="3" t="e">
        <f ca="1">choosenAgri!AL158*$E$1+choosenLivestock!F158*$I$1+choosenDomestic!F158*$F$1+choosenIndustry!F158*$G$1+$H$1*INDEX(choosenEnvflow!AL$9:AL$29,$B158,1)</f>
        <v>#REF!</v>
      </c>
      <c r="AM158" s="3" t="e">
        <f ca="1">choosenAgri!AM158*$E$1+choosenLivestock!G158*$I$1+choosenDomestic!G158*$F$1+choosenIndustry!G158*$G$1+$H$1*INDEX(choosenEnvflow!AM$9:AM$29,$B158,1)</f>
        <v>#REF!</v>
      </c>
      <c r="AN158" s="3" t="e">
        <f ca="1">choosenAgri!AN158*$E$1+choosenLivestock!H158*$I$1+choosenDomestic!H158*$F$1+choosenIndustry!H158*$G$1+$H$1*INDEX(choosenEnvflow!AN$9:AN$29,$B158,1)</f>
        <v>#REF!</v>
      </c>
      <c r="AO158" s="3" t="e">
        <f ca="1">choosenAgri!AO158*$E$1+choosenLivestock!I158*$I$1+choosenDomestic!I158*$F$1+choosenIndustry!I158*$G$1+$H$1*INDEX(choosenEnvflow!AO$9:AO$29,$B158,1)</f>
        <v>#REF!</v>
      </c>
      <c r="AP158" s="3" t="e">
        <f ca="1">choosenAgri!AP158*$E$1+choosenLivestock!J158*$I$1+choosenDomestic!J158*$F$1+choosenIndustry!J158*$G$1+$H$1*INDEX(choosenEnvflow!AP$9:AP$29,$B158,1)</f>
        <v>#REF!</v>
      </c>
      <c r="AQ158" s="3" t="e">
        <f ca="1">choosenAgri!AQ158*$E$1+choosenLivestock!K158*$I$1+choosenDomestic!K158*$F$1+choosenIndustry!K158*$G$1+$H$1*INDEX(choosenEnvflow!AQ$9:AQ$29,$B158,1)</f>
        <v>#REF!</v>
      </c>
      <c r="AR158" s="3" t="e">
        <f ca="1">choosenAgri!AR158*$E$1+choosenLivestock!L158*$I$1+choosenDomestic!L158*$F$1+choosenIndustry!L158*$G$1+$H$1*INDEX(choosenEnvflow!AR$9:AR$29,$B158,1)</f>
        <v>#REF!</v>
      </c>
      <c r="AS158" s="3" t="e">
        <f ca="1">choosenAgri!AS158*$E$1+choosenLivestock!M158*$I$1+choosenDomestic!M158*$F$1+choosenIndustry!M158*$G$1+$H$1*INDEX(choosenEnvflow!AS$9:AS$29,$B158,1)</f>
        <v>#REF!</v>
      </c>
      <c r="AT158" s="3" t="e">
        <f ca="1">choosenAgri!AT158*$E$1+choosenLivestock!N158*$I$1+choosenDomestic!N158*$F$1+choosenIndustry!N158*$G$1+$H$1*INDEX(choosenEnvflow!AT$9:AT$29,$B158,1)</f>
        <v>#REF!</v>
      </c>
      <c r="AU158" s="3" t="e">
        <f ca="1">choosenAgri!AU158*$E$1+choosenLivestock!O158*$I$1+choosenDomestic!O158*$F$1+choosenIndustry!O158*$G$1+$H$1*INDEX(choosenEnvflow!AU$9:AU$29,$B158,1)</f>
        <v>#REF!</v>
      </c>
      <c r="AV158" s="3" t="e">
        <f ca="1">choosenAgri!AV158*$E$1+choosenLivestock!P158*$I$1+choosenDomestic!P158*$F$1+choosenIndustry!P158*$G$1+$H$1*INDEX(choosenEnvflow!AV$9:AV$29,$B158,1)</f>
        <v>#REF!</v>
      </c>
      <c r="AX158">
        <v>28</v>
      </c>
      <c r="AY158" t="s">
        <v>5</v>
      </c>
      <c r="AZ158" s="3" t="e">
        <f ca="1">choosenAgri!AZ158*$E$1+choosenLivestock!D158*$I$1+choosenDomestic!D158*$F$1+choosenIndustry!D158*$G$1+$H$1*INDEX(choosenEnvflow!AZ$9:AZ$29,$B158,1)</f>
        <v>#REF!</v>
      </c>
      <c r="BA158" s="3" t="e">
        <f ca="1">choosenAgri!BA158*$E$1+choosenLivestock!E158*$I$1+choosenDomestic!E158*$F$1+choosenIndustry!E158*$G$1+$H$1*INDEX(choosenEnvflow!BA$9:BA$29,$B158,1)</f>
        <v>#REF!</v>
      </c>
      <c r="BB158" s="3" t="e">
        <f ca="1">choosenAgri!BB158*$E$1+choosenLivestock!F158*$I$1+choosenDomestic!F158*$F$1+choosenIndustry!F158*$G$1+$H$1*INDEX(choosenEnvflow!BB$9:BB$29,$B158,1)</f>
        <v>#REF!</v>
      </c>
      <c r="BC158" s="3" t="e">
        <f ca="1">choosenAgri!BC158*$E$1+choosenLivestock!G158*$I$1+choosenDomestic!G158*$F$1+choosenIndustry!G158*$G$1+$H$1*INDEX(choosenEnvflow!BC$9:BC$29,$B158,1)</f>
        <v>#REF!</v>
      </c>
      <c r="BD158" s="3" t="e">
        <f ca="1">choosenAgri!BD158*$E$1+choosenLivestock!H158*$I$1+choosenDomestic!H158*$F$1+choosenIndustry!H158*$G$1+$H$1*INDEX(choosenEnvflow!BD$9:BD$29,$B158,1)</f>
        <v>#REF!</v>
      </c>
      <c r="BE158" s="3" t="e">
        <f ca="1">choosenAgri!BE158*$E$1+choosenLivestock!I158*$I$1+choosenDomestic!I158*$F$1+choosenIndustry!I158*$G$1+$H$1*INDEX(choosenEnvflow!BE$9:BE$29,$B158,1)</f>
        <v>#REF!</v>
      </c>
      <c r="BF158" s="3" t="e">
        <f ca="1">choosenAgri!BF158*$E$1+choosenLivestock!J158*$I$1+choosenDomestic!J158*$F$1+choosenIndustry!J158*$G$1+$H$1*INDEX(choosenEnvflow!BF$9:BF$29,$B158,1)</f>
        <v>#REF!</v>
      </c>
      <c r="BG158" s="3" t="e">
        <f ca="1">choosenAgri!BG158*$E$1+choosenLivestock!K158*$I$1+choosenDomestic!K158*$F$1+choosenIndustry!K158*$G$1+$H$1*INDEX(choosenEnvflow!BG$9:BG$29,$B158,1)</f>
        <v>#REF!</v>
      </c>
      <c r="BH158" s="3" t="e">
        <f ca="1">choosenAgri!BH158*$E$1+choosenLivestock!L158*$I$1+choosenDomestic!L158*$F$1+choosenIndustry!L158*$G$1+$H$1*INDEX(choosenEnvflow!BH$9:BH$29,$B158,1)</f>
        <v>#REF!</v>
      </c>
      <c r="BI158" s="3" t="e">
        <f ca="1">choosenAgri!BI158*$E$1+choosenLivestock!M158*$I$1+choosenDomestic!M158*$F$1+choosenIndustry!M158*$G$1+$H$1*INDEX(choosenEnvflow!BI$9:BI$29,$B158,1)</f>
        <v>#REF!</v>
      </c>
      <c r="BJ158" s="3" t="e">
        <f ca="1">choosenAgri!BJ158*$E$1+choosenLivestock!N158*$I$1+choosenDomestic!N158*$F$1+choosenIndustry!N158*$G$1+$H$1*INDEX(choosenEnvflow!BJ$9:BJ$29,$B158,1)</f>
        <v>#REF!</v>
      </c>
      <c r="BK158" s="3" t="e">
        <f ca="1">choosenAgri!BK158*$E$1+choosenLivestock!O158*$I$1+choosenDomestic!O158*$F$1+choosenIndustry!O158*$G$1+$H$1*INDEX(choosenEnvflow!BK$9:BK$29,$B158,1)</f>
        <v>#REF!</v>
      </c>
      <c r="BL158" s="3" t="e">
        <f ca="1">choosenAgri!BL158*$E$1+choosenLivestock!P158*$I$1+choosenDomestic!P158*$F$1+choosenIndustry!P158*$G$1+$H$1*INDEX(choosenEnvflow!BL$9:BL$29,$B158,1)</f>
        <v>#REF!</v>
      </c>
    </row>
    <row r="159" spans="1:64" x14ac:dyDescent="0.25">
      <c r="A159">
        <v>5</v>
      </c>
      <c r="B159">
        <v>28</v>
      </c>
      <c r="C159" t="s">
        <v>6</v>
      </c>
      <c r="D159" s="3" t="e">
        <f ca="1">choosenAgri!D159*$E$1+choosenLivestock!D159*$I$1+choosenDomestic!D159*$F$1+choosenIndustry!D159*$G$1+$H$1*INDEX(choosenEnvflow!D$9:D$29,$B159,1)</f>
        <v>#REF!</v>
      </c>
      <c r="E159" s="3" t="e">
        <f ca="1">choosenAgri!E159*$E$1+choosenLivestock!E159*$I$1+choosenDomestic!E159*$F$1+choosenIndustry!E159*$G$1+$H$1*INDEX(choosenEnvflow!E$9:E$29,$B159,1)</f>
        <v>#REF!</v>
      </c>
      <c r="F159" s="3" t="e">
        <f ca="1">choosenAgri!F159*$E$1+choosenLivestock!F159*$I$1+choosenDomestic!F159*$F$1+choosenIndustry!F159*$G$1+$H$1*INDEX(choosenEnvflow!F$9:F$29,$B159,1)</f>
        <v>#REF!</v>
      </c>
      <c r="G159" s="3" t="e">
        <f ca="1">choosenAgri!G159*$E$1+choosenLivestock!G159*$I$1+choosenDomestic!G159*$F$1+choosenIndustry!G159*$G$1+$H$1*INDEX(choosenEnvflow!G$9:G$29,$B159,1)</f>
        <v>#REF!</v>
      </c>
      <c r="H159" s="3" t="e">
        <f ca="1">choosenAgri!H159*$E$1+choosenLivestock!H159*$I$1+choosenDomestic!H159*$F$1+choosenIndustry!H159*$G$1+$H$1*INDEX(choosenEnvflow!H$9:H$29,$B159,1)</f>
        <v>#REF!</v>
      </c>
      <c r="I159" s="3" t="e">
        <f ca="1">choosenAgri!I159*$E$1+choosenLivestock!I159*$I$1+choosenDomestic!I159*$F$1+choosenIndustry!I159*$G$1+$H$1*INDEX(choosenEnvflow!I$9:I$29,$B159,1)</f>
        <v>#REF!</v>
      </c>
      <c r="J159" s="3" t="e">
        <f ca="1">choosenAgri!J159*$E$1+choosenLivestock!J159*$I$1+choosenDomestic!J159*$F$1+choosenIndustry!J159*$G$1+$H$1*INDEX(choosenEnvflow!J$9:J$29,$B159,1)</f>
        <v>#REF!</v>
      </c>
      <c r="K159" s="3" t="e">
        <f ca="1">choosenAgri!K159*$E$1+choosenLivestock!K159*$I$1+choosenDomestic!K159*$F$1+choosenIndustry!K159*$G$1+$H$1*INDEX(choosenEnvflow!K$9:K$29,$B159,1)</f>
        <v>#REF!</v>
      </c>
      <c r="L159" s="3" t="e">
        <f ca="1">choosenAgri!L159*$E$1+choosenLivestock!L159*$I$1+choosenDomestic!L159*$F$1+choosenIndustry!L159*$G$1+$H$1*INDEX(choosenEnvflow!L$9:L$29,$B159,1)</f>
        <v>#REF!</v>
      </c>
      <c r="M159" s="3" t="e">
        <f ca="1">choosenAgri!M159*$E$1+choosenLivestock!M159*$I$1+choosenDomestic!M159*$F$1+choosenIndustry!M159*$G$1+$H$1*INDEX(choosenEnvflow!M$9:M$29,$B159,1)</f>
        <v>#REF!</v>
      </c>
      <c r="N159" s="3" t="e">
        <f ca="1">choosenAgri!N159*$E$1+choosenLivestock!N159*$I$1+choosenDomestic!N159*$F$1+choosenIndustry!N159*$G$1+$H$1*INDEX(choosenEnvflow!N$9:N$29,$B159,1)</f>
        <v>#REF!</v>
      </c>
      <c r="O159" s="3" t="e">
        <f ca="1">choosenAgri!O159*$E$1+choosenLivestock!O159*$I$1+choosenDomestic!O159*$F$1+choosenIndustry!O159*$G$1+$H$1*INDEX(choosenEnvflow!O$9:O$29,$B159,1)</f>
        <v>#REF!</v>
      </c>
      <c r="P159" s="3" t="e">
        <f ca="1">choosenAgri!P159*$E$1+choosenLivestock!P159*$I$1+choosenDomestic!P159*$F$1+choosenIndustry!P159*$G$1+$H$1*INDEX(choosenEnvflow!P$9:P$29,$B159,1)</f>
        <v>#REF!</v>
      </c>
      <c r="R159">
        <v>28</v>
      </c>
      <c r="S159" t="s">
        <v>6</v>
      </c>
      <c r="T159" s="14" t="e">
        <f ca="1">choosenAgri!T159*$E$1+choosenLivestock!D159*$I$1+choosenDomestic!D159*$F$1+choosenIndustry!D159*$G$1+$H$1*INDEX(choosenEnvflow!T$9:T$29,$B159,1)</f>
        <v>#REF!</v>
      </c>
      <c r="U159" s="14" t="e">
        <f ca="1">choosenAgri!U159*$E$1+choosenLivestock!E159*$I$1+choosenDomestic!E159*$F$1+choosenIndustry!E159*$G$1+$H$1*INDEX(choosenEnvflow!U$9:U$29,$B159,1)</f>
        <v>#REF!</v>
      </c>
      <c r="V159" s="14" t="e">
        <f ca="1">choosenAgri!V159*$E$1+choosenLivestock!F159*$I$1+choosenDomestic!F159*$F$1+choosenIndustry!F159*$G$1+$H$1*INDEX(choosenEnvflow!V$9:V$29,$B159,1)</f>
        <v>#REF!</v>
      </c>
      <c r="W159" s="14" t="e">
        <f ca="1">choosenAgri!W159*$E$1+choosenLivestock!G159*$I$1+choosenDomestic!G159*$F$1+choosenIndustry!G159*$G$1+$H$1*INDEX(choosenEnvflow!W$9:W$29,$B159,1)</f>
        <v>#REF!</v>
      </c>
      <c r="X159" s="14" t="e">
        <f ca="1">choosenAgri!X159*$E$1+choosenLivestock!H159*$I$1+choosenDomestic!H159*$F$1+choosenIndustry!H159*$G$1+$H$1*INDEX(choosenEnvflow!X$9:X$29,$B159,1)</f>
        <v>#REF!</v>
      </c>
      <c r="Y159" s="14" t="e">
        <f ca="1">choosenAgri!Y159*$E$1+choosenLivestock!I159*$I$1+choosenDomestic!I159*$F$1+choosenIndustry!I159*$G$1+$H$1*INDEX(choosenEnvflow!Y$9:Y$29,$B159,1)</f>
        <v>#REF!</v>
      </c>
      <c r="Z159" s="14" t="e">
        <f ca="1">choosenAgri!Z159*$E$1+choosenLivestock!J159*$I$1+choosenDomestic!J159*$F$1+choosenIndustry!J159*$G$1+$H$1*INDEX(choosenEnvflow!Z$9:Z$29,$B159,1)</f>
        <v>#REF!</v>
      </c>
      <c r="AA159" s="14" t="e">
        <f ca="1">choosenAgri!AA159*$E$1+choosenLivestock!K159*$I$1+choosenDomestic!K159*$F$1+choosenIndustry!K159*$G$1+$H$1*INDEX(choosenEnvflow!AA$9:AA$29,$B159,1)</f>
        <v>#REF!</v>
      </c>
      <c r="AB159" s="14" t="e">
        <f ca="1">choosenAgri!AB159*$E$1+choosenLivestock!L159*$I$1+choosenDomestic!L159*$F$1+choosenIndustry!L159*$G$1+$H$1*INDEX(choosenEnvflow!AB$9:AB$29,$B159,1)</f>
        <v>#REF!</v>
      </c>
      <c r="AC159" s="14" t="e">
        <f ca="1">choosenAgri!AC159*$E$1+choosenLivestock!M159*$I$1+choosenDomestic!M159*$F$1+choosenIndustry!M159*$G$1+$H$1*INDEX(choosenEnvflow!AC$9:AC$29,$B159,1)</f>
        <v>#REF!</v>
      </c>
      <c r="AD159" s="14" t="e">
        <f ca="1">choosenAgri!AD159*$E$1+choosenLivestock!N159*$I$1+choosenDomestic!N159*$F$1+choosenIndustry!N159*$G$1+$H$1*INDEX(choosenEnvflow!AD$9:AD$29,$B159,1)</f>
        <v>#REF!</v>
      </c>
      <c r="AE159" s="14" t="e">
        <f ca="1">choosenAgri!AE159*$E$1+choosenLivestock!O159*$I$1+choosenDomestic!O159*$F$1+choosenIndustry!O159*$G$1+$H$1*INDEX(choosenEnvflow!AE$9:AE$29,$B159,1)</f>
        <v>#REF!</v>
      </c>
      <c r="AF159" s="14" t="e">
        <f ca="1">choosenAgri!AF159*$E$1+choosenLivestock!P159*$I$1+choosenDomestic!P159*$F$1+choosenIndustry!P159*$G$1+$H$1*INDEX(choosenEnvflow!AF$9:AF$29,$B159,1)</f>
        <v>#REF!</v>
      </c>
      <c r="AH159">
        <v>28</v>
      </c>
      <c r="AI159" t="s">
        <v>6</v>
      </c>
      <c r="AJ159" s="3" t="e">
        <f ca="1">choosenAgri!AJ159*$E$1+choosenLivestock!D159*$I$1+choosenDomestic!D159*$F$1+choosenIndustry!D159*$G$1+$H$1*INDEX(choosenEnvflow!AJ$9:AJ$29,$B159,1)</f>
        <v>#REF!</v>
      </c>
      <c r="AK159" s="3" t="e">
        <f ca="1">choosenAgri!AK159*$E$1+choosenLivestock!E159*$I$1+choosenDomestic!E159*$F$1+choosenIndustry!E159*$G$1+$H$1*INDEX(choosenEnvflow!AK$9:AK$29,$B159,1)</f>
        <v>#REF!</v>
      </c>
      <c r="AL159" s="3" t="e">
        <f ca="1">choosenAgri!AL159*$E$1+choosenLivestock!F159*$I$1+choosenDomestic!F159*$F$1+choosenIndustry!F159*$G$1+$H$1*INDEX(choosenEnvflow!AL$9:AL$29,$B159,1)</f>
        <v>#REF!</v>
      </c>
      <c r="AM159" s="3" t="e">
        <f ca="1">choosenAgri!AM159*$E$1+choosenLivestock!G159*$I$1+choosenDomestic!G159*$F$1+choosenIndustry!G159*$G$1+$H$1*INDEX(choosenEnvflow!AM$9:AM$29,$B159,1)</f>
        <v>#REF!</v>
      </c>
      <c r="AN159" s="3" t="e">
        <f ca="1">choosenAgri!AN159*$E$1+choosenLivestock!H159*$I$1+choosenDomestic!H159*$F$1+choosenIndustry!H159*$G$1+$H$1*INDEX(choosenEnvflow!AN$9:AN$29,$B159,1)</f>
        <v>#REF!</v>
      </c>
      <c r="AO159" s="3" t="e">
        <f ca="1">choosenAgri!AO159*$E$1+choosenLivestock!I159*$I$1+choosenDomestic!I159*$F$1+choosenIndustry!I159*$G$1+$H$1*INDEX(choosenEnvflow!AO$9:AO$29,$B159,1)</f>
        <v>#REF!</v>
      </c>
      <c r="AP159" s="3" t="e">
        <f ca="1">choosenAgri!AP159*$E$1+choosenLivestock!J159*$I$1+choosenDomestic!J159*$F$1+choosenIndustry!J159*$G$1+$H$1*INDEX(choosenEnvflow!AP$9:AP$29,$B159,1)</f>
        <v>#REF!</v>
      </c>
      <c r="AQ159" s="3" t="e">
        <f ca="1">choosenAgri!AQ159*$E$1+choosenLivestock!K159*$I$1+choosenDomestic!K159*$F$1+choosenIndustry!K159*$G$1+$H$1*INDEX(choosenEnvflow!AQ$9:AQ$29,$B159,1)</f>
        <v>#REF!</v>
      </c>
      <c r="AR159" s="3" t="e">
        <f ca="1">choosenAgri!AR159*$E$1+choosenLivestock!L159*$I$1+choosenDomestic!L159*$F$1+choosenIndustry!L159*$G$1+$H$1*INDEX(choosenEnvflow!AR$9:AR$29,$B159,1)</f>
        <v>#REF!</v>
      </c>
      <c r="AS159" s="3" t="e">
        <f ca="1">choosenAgri!AS159*$E$1+choosenLivestock!M159*$I$1+choosenDomestic!M159*$F$1+choosenIndustry!M159*$G$1+$H$1*INDEX(choosenEnvflow!AS$9:AS$29,$B159,1)</f>
        <v>#REF!</v>
      </c>
      <c r="AT159" s="3" t="e">
        <f ca="1">choosenAgri!AT159*$E$1+choosenLivestock!N159*$I$1+choosenDomestic!N159*$F$1+choosenIndustry!N159*$G$1+$H$1*INDEX(choosenEnvflow!AT$9:AT$29,$B159,1)</f>
        <v>#REF!</v>
      </c>
      <c r="AU159" s="3" t="e">
        <f ca="1">choosenAgri!AU159*$E$1+choosenLivestock!O159*$I$1+choosenDomestic!O159*$F$1+choosenIndustry!O159*$G$1+$H$1*INDEX(choosenEnvflow!AU$9:AU$29,$B159,1)</f>
        <v>#REF!</v>
      </c>
      <c r="AV159" s="3" t="e">
        <f ca="1">choosenAgri!AV159*$E$1+choosenLivestock!P159*$I$1+choosenDomestic!P159*$F$1+choosenIndustry!P159*$G$1+$H$1*INDEX(choosenEnvflow!AV$9:AV$29,$B159,1)</f>
        <v>#REF!</v>
      </c>
      <c r="AX159">
        <v>28</v>
      </c>
      <c r="AY159" t="s">
        <v>6</v>
      </c>
      <c r="AZ159" s="3" t="e">
        <f ca="1">choosenAgri!AZ159*$E$1+choosenLivestock!D159*$I$1+choosenDomestic!D159*$F$1+choosenIndustry!D159*$G$1+$H$1*INDEX(choosenEnvflow!AZ$9:AZ$29,$B159,1)</f>
        <v>#REF!</v>
      </c>
      <c r="BA159" s="3" t="e">
        <f ca="1">choosenAgri!BA159*$E$1+choosenLivestock!E159*$I$1+choosenDomestic!E159*$F$1+choosenIndustry!E159*$G$1+$H$1*INDEX(choosenEnvflow!BA$9:BA$29,$B159,1)</f>
        <v>#REF!</v>
      </c>
      <c r="BB159" s="3" t="e">
        <f ca="1">choosenAgri!BB159*$E$1+choosenLivestock!F159*$I$1+choosenDomestic!F159*$F$1+choosenIndustry!F159*$G$1+$H$1*INDEX(choosenEnvflow!BB$9:BB$29,$B159,1)</f>
        <v>#REF!</v>
      </c>
      <c r="BC159" s="3" t="e">
        <f ca="1">choosenAgri!BC159*$E$1+choosenLivestock!G159*$I$1+choosenDomestic!G159*$F$1+choosenIndustry!G159*$G$1+$H$1*INDEX(choosenEnvflow!BC$9:BC$29,$B159,1)</f>
        <v>#REF!</v>
      </c>
      <c r="BD159" s="3" t="e">
        <f ca="1">choosenAgri!BD159*$E$1+choosenLivestock!H159*$I$1+choosenDomestic!H159*$F$1+choosenIndustry!H159*$G$1+$H$1*INDEX(choosenEnvflow!BD$9:BD$29,$B159,1)</f>
        <v>#REF!</v>
      </c>
      <c r="BE159" s="3" t="e">
        <f ca="1">choosenAgri!BE159*$E$1+choosenLivestock!I159*$I$1+choosenDomestic!I159*$F$1+choosenIndustry!I159*$G$1+$H$1*INDEX(choosenEnvflow!BE$9:BE$29,$B159,1)</f>
        <v>#REF!</v>
      </c>
      <c r="BF159" s="3" t="e">
        <f ca="1">choosenAgri!BF159*$E$1+choosenLivestock!J159*$I$1+choosenDomestic!J159*$F$1+choosenIndustry!J159*$G$1+$H$1*INDEX(choosenEnvflow!BF$9:BF$29,$B159,1)</f>
        <v>#REF!</v>
      </c>
      <c r="BG159" s="3" t="e">
        <f ca="1">choosenAgri!BG159*$E$1+choosenLivestock!K159*$I$1+choosenDomestic!K159*$F$1+choosenIndustry!K159*$G$1+$H$1*INDEX(choosenEnvflow!BG$9:BG$29,$B159,1)</f>
        <v>#REF!</v>
      </c>
      <c r="BH159" s="3" t="e">
        <f ca="1">choosenAgri!BH159*$E$1+choosenLivestock!L159*$I$1+choosenDomestic!L159*$F$1+choosenIndustry!L159*$G$1+$H$1*INDEX(choosenEnvflow!BH$9:BH$29,$B159,1)</f>
        <v>#REF!</v>
      </c>
      <c r="BI159" s="3" t="e">
        <f ca="1">choosenAgri!BI159*$E$1+choosenLivestock!M159*$I$1+choosenDomestic!M159*$F$1+choosenIndustry!M159*$G$1+$H$1*INDEX(choosenEnvflow!BI$9:BI$29,$B159,1)</f>
        <v>#REF!</v>
      </c>
      <c r="BJ159" s="3" t="e">
        <f ca="1">choosenAgri!BJ159*$E$1+choosenLivestock!N159*$I$1+choosenDomestic!N159*$F$1+choosenIndustry!N159*$G$1+$H$1*INDEX(choosenEnvflow!BJ$9:BJ$29,$B159,1)</f>
        <v>#REF!</v>
      </c>
      <c r="BK159" s="3" t="e">
        <f ca="1">choosenAgri!BK159*$E$1+choosenLivestock!O159*$I$1+choosenDomestic!O159*$F$1+choosenIndustry!O159*$G$1+$H$1*INDEX(choosenEnvflow!BK$9:BK$29,$B159,1)</f>
        <v>#REF!</v>
      </c>
      <c r="BL159" s="3" t="e">
        <f ca="1">choosenAgri!BL159*$E$1+choosenLivestock!P159*$I$1+choosenDomestic!P159*$F$1+choosenIndustry!P159*$G$1+$H$1*INDEX(choosenEnvflow!BL$9:BL$29,$B159,1)</f>
        <v>#REF!</v>
      </c>
    </row>
    <row r="160" spans="1:64" x14ac:dyDescent="0.25">
      <c r="A160">
        <v>1</v>
      </c>
      <c r="B160">
        <v>29</v>
      </c>
      <c r="C160" t="s">
        <v>2</v>
      </c>
      <c r="D160" s="3" t="e">
        <f ca="1">choosenAgri!D160*$E$1+choosenLivestock!D160*$I$1+choosenDomestic!D160*$F$1+choosenIndustry!D160*$G$1+$H$1*INDEX(choosenEnvflow!D$9:D$29,$B160,1)</f>
        <v>#REF!</v>
      </c>
      <c r="E160" s="3" t="e">
        <f ca="1">choosenAgri!E160*$E$1+choosenLivestock!E160*$I$1+choosenDomestic!E160*$F$1+choosenIndustry!E160*$G$1+$H$1*INDEX(choosenEnvflow!E$9:E$29,$B160,1)</f>
        <v>#REF!</v>
      </c>
      <c r="F160" s="3" t="e">
        <f ca="1">choosenAgri!F160*$E$1+choosenLivestock!F160*$I$1+choosenDomestic!F160*$F$1+choosenIndustry!F160*$G$1+$H$1*INDEX(choosenEnvflow!F$9:F$29,$B160,1)</f>
        <v>#REF!</v>
      </c>
      <c r="G160" s="3" t="e">
        <f ca="1">choosenAgri!G160*$E$1+choosenLivestock!G160*$I$1+choosenDomestic!G160*$F$1+choosenIndustry!G160*$G$1+$H$1*INDEX(choosenEnvflow!G$9:G$29,$B160,1)</f>
        <v>#REF!</v>
      </c>
      <c r="H160" s="3" t="e">
        <f ca="1">choosenAgri!H160*$E$1+choosenLivestock!H160*$I$1+choosenDomestic!H160*$F$1+choosenIndustry!H160*$G$1+$H$1*INDEX(choosenEnvflow!H$9:H$29,$B160,1)</f>
        <v>#REF!</v>
      </c>
      <c r="I160" s="3" t="e">
        <f ca="1">choosenAgri!I160*$E$1+choosenLivestock!I160*$I$1+choosenDomestic!I160*$F$1+choosenIndustry!I160*$G$1+$H$1*INDEX(choosenEnvflow!I$9:I$29,$B160,1)</f>
        <v>#REF!</v>
      </c>
      <c r="J160" s="3" t="e">
        <f ca="1">choosenAgri!J160*$E$1+choosenLivestock!J160*$I$1+choosenDomestic!J160*$F$1+choosenIndustry!J160*$G$1+$H$1*INDEX(choosenEnvflow!J$9:J$29,$B160,1)</f>
        <v>#REF!</v>
      </c>
      <c r="K160" s="3" t="e">
        <f ca="1">choosenAgri!K160*$E$1+choosenLivestock!K160*$I$1+choosenDomestic!K160*$F$1+choosenIndustry!K160*$G$1+$H$1*INDEX(choosenEnvflow!K$9:K$29,$B160,1)</f>
        <v>#REF!</v>
      </c>
      <c r="L160" s="3" t="e">
        <f ca="1">choosenAgri!L160*$E$1+choosenLivestock!L160*$I$1+choosenDomestic!L160*$F$1+choosenIndustry!L160*$G$1+$H$1*INDEX(choosenEnvflow!L$9:L$29,$B160,1)</f>
        <v>#REF!</v>
      </c>
      <c r="M160" s="3" t="e">
        <f ca="1">choosenAgri!M160*$E$1+choosenLivestock!M160*$I$1+choosenDomestic!M160*$F$1+choosenIndustry!M160*$G$1+$H$1*INDEX(choosenEnvflow!M$9:M$29,$B160,1)</f>
        <v>#REF!</v>
      </c>
      <c r="N160" s="3" t="e">
        <f ca="1">choosenAgri!N160*$E$1+choosenLivestock!N160*$I$1+choosenDomestic!N160*$F$1+choosenIndustry!N160*$G$1+$H$1*INDEX(choosenEnvflow!N$9:N$29,$B160,1)</f>
        <v>#REF!</v>
      </c>
      <c r="O160" s="3" t="e">
        <f ca="1">choosenAgri!O160*$E$1+choosenLivestock!O160*$I$1+choosenDomestic!O160*$F$1+choosenIndustry!O160*$G$1+$H$1*INDEX(choosenEnvflow!O$9:O$29,$B160,1)</f>
        <v>#REF!</v>
      </c>
      <c r="P160" s="3" t="e">
        <f ca="1">choosenAgri!P160*$E$1+choosenLivestock!P160*$I$1+choosenDomestic!P160*$F$1+choosenIndustry!P160*$G$1+$H$1*INDEX(choosenEnvflow!P$9:P$29,$B160,1)</f>
        <v>#REF!</v>
      </c>
      <c r="R160">
        <v>29</v>
      </c>
      <c r="S160" t="s">
        <v>2</v>
      </c>
      <c r="T160" s="14" t="e">
        <f ca="1">choosenAgri!T160*$E$1+choosenLivestock!D160*$I$1+choosenDomestic!D160*$F$1+choosenIndustry!D160*$G$1+$H$1*INDEX(choosenEnvflow!T$9:T$29,$B160,1)</f>
        <v>#REF!</v>
      </c>
      <c r="U160" s="14" t="e">
        <f ca="1">choosenAgri!U160*$E$1+choosenLivestock!E160*$I$1+choosenDomestic!E160*$F$1+choosenIndustry!E160*$G$1+$H$1*INDEX(choosenEnvflow!U$9:U$29,$B160,1)</f>
        <v>#REF!</v>
      </c>
      <c r="V160" s="14" t="e">
        <f ca="1">choosenAgri!V160*$E$1+choosenLivestock!F160*$I$1+choosenDomestic!F160*$F$1+choosenIndustry!F160*$G$1+$H$1*INDEX(choosenEnvflow!V$9:V$29,$B160,1)</f>
        <v>#REF!</v>
      </c>
      <c r="W160" s="14" t="e">
        <f ca="1">choosenAgri!W160*$E$1+choosenLivestock!G160*$I$1+choosenDomestic!G160*$F$1+choosenIndustry!G160*$G$1+$H$1*INDEX(choosenEnvflow!W$9:W$29,$B160,1)</f>
        <v>#REF!</v>
      </c>
      <c r="X160" s="14" t="e">
        <f ca="1">choosenAgri!X160*$E$1+choosenLivestock!H160*$I$1+choosenDomestic!H160*$F$1+choosenIndustry!H160*$G$1+$H$1*INDEX(choosenEnvflow!X$9:X$29,$B160,1)</f>
        <v>#REF!</v>
      </c>
      <c r="Y160" s="14" t="e">
        <f ca="1">choosenAgri!Y160*$E$1+choosenLivestock!I160*$I$1+choosenDomestic!I160*$F$1+choosenIndustry!I160*$G$1+$H$1*INDEX(choosenEnvflow!Y$9:Y$29,$B160,1)</f>
        <v>#REF!</v>
      </c>
      <c r="Z160" s="14" t="e">
        <f ca="1">choosenAgri!Z160*$E$1+choosenLivestock!J160*$I$1+choosenDomestic!J160*$F$1+choosenIndustry!J160*$G$1+$H$1*INDEX(choosenEnvflow!Z$9:Z$29,$B160,1)</f>
        <v>#REF!</v>
      </c>
      <c r="AA160" s="14" t="e">
        <f ca="1">choosenAgri!AA160*$E$1+choosenLivestock!K160*$I$1+choosenDomestic!K160*$F$1+choosenIndustry!K160*$G$1+$H$1*INDEX(choosenEnvflow!AA$9:AA$29,$B160,1)</f>
        <v>#REF!</v>
      </c>
      <c r="AB160" s="14" t="e">
        <f ca="1">choosenAgri!AB160*$E$1+choosenLivestock!L160*$I$1+choosenDomestic!L160*$F$1+choosenIndustry!L160*$G$1+$H$1*INDEX(choosenEnvflow!AB$9:AB$29,$B160,1)</f>
        <v>#REF!</v>
      </c>
      <c r="AC160" s="14" t="e">
        <f ca="1">choosenAgri!AC160*$E$1+choosenLivestock!M160*$I$1+choosenDomestic!M160*$F$1+choosenIndustry!M160*$G$1+$H$1*INDEX(choosenEnvflow!AC$9:AC$29,$B160,1)</f>
        <v>#REF!</v>
      </c>
      <c r="AD160" s="14" t="e">
        <f ca="1">choosenAgri!AD160*$E$1+choosenLivestock!N160*$I$1+choosenDomestic!N160*$F$1+choosenIndustry!N160*$G$1+$H$1*INDEX(choosenEnvflow!AD$9:AD$29,$B160,1)</f>
        <v>#REF!</v>
      </c>
      <c r="AE160" s="14" t="e">
        <f ca="1">choosenAgri!AE160*$E$1+choosenLivestock!O160*$I$1+choosenDomestic!O160*$F$1+choosenIndustry!O160*$G$1+$H$1*INDEX(choosenEnvflow!AE$9:AE$29,$B160,1)</f>
        <v>#REF!</v>
      </c>
      <c r="AF160" s="14" t="e">
        <f ca="1">choosenAgri!AF160*$E$1+choosenLivestock!P160*$I$1+choosenDomestic!P160*$F$1+choosenIndustry!P160*$G$1+$H$1*INDEX(choosenEnvflow!AF$9:AF$29,$B160,1)</f>
        <v>#REF!</v>
      </c>
      <c r="AH160">
        <v>29</v>
      </c>
      <c r="AI160" t="s">
        <v>2</v>
      </c>
      <c r="AJ160" s="3" t="e">
        <f ca="1">choosenAgri!AJ160*$E$1+choosenLivestock!D160*$I$1+choosenDomestic!D160*$F$1+choosenIndustry!D160*$G$1+$H$1*INDEX(choosenEnvflow!AJ$9:AJ$29,$B160,1)</f>
        <v>#REF!</v>
      </c>
      <c r="AK160" s="3" t="e">
        <f ca="1">choosenAgri!AK160*$E$1+choosenLivestock!E160*$I$1+choosenDomestic!E160*$F$1+choosenIndustry!E160*$G$1+$H$1*INDEX(choosenEnvflow!AK$9:AK$29,$B160,1)</f>
        <v>#REF!</v>
      </c>
      <c r="AL160" s="3" t="e">
        <f ca="1">choosenAgri!AL160*$E$1+choosenLivestock!F160*$I$1+choosenDomestic!F160*$F$1+choosenIndustry!F160*$G$1+$H$1*INDEX(choosenEnvflow!AL$9:AL$29,$B160,1)</f>
        <v>#REF!</v>
      </c>
      <c r="AM160" s="3" t="e">
        <f ca="1">choosenAgri!AM160*$E$1+choosenLivestock!G160*$I$1+choosenDomestic!G160*$F$1+choosenIndustry!G160*$G$1+$H$1*INDEX(choosenEnvflow!AM$9:AM$29,$B160,1)</f>
        <v>#REF!</v>
      </c>
      <c r="AN160" s="3" t="e">
        <f ca="1">choosenAgri!AN160*$E$1+choosenLivestock!H160*$I$1+choosenDomestic!H160*$F$1+choosenIndustry!H160*$G$1+$H$1*INDEX(choosenEnvflow!AN$9:AN$29,$B160,1)</f>
        <v>#REF!</v>
      </c>
      <c r="AO160" s="3" t="e">
        <f ca="1">choosenAgri!AO160*$E$1+choosenLivestock!I160*$I$1+choosenDomestic!I160*$F$1+choosenIndustry!I160*$G$1+$H$1*INDEX(choosenEnvflow!AO$9:AO$29,$B160,1)</f>
        <v>#REF!</v>
      </c>
      <c r="AP160" s="3" t="e">
        <f ca="1">choosenAgri!AP160*$E$1+choosenLivestock!J160*$I$1+choosenDomestic!J160*$F$1+choosenIndustry!J160*$G$1+$H$1*INDEX(choosenEnvflow!AP$9:AP$29,$B160,1)</f>
        <v>#REF!</v>
      </c>
      <c r="AQ160" s="3" t="e">
        <f ca="1">choosenAgri!AQ160*$E$1+choosenLivestock!K160*$I$1+choosenDomestic!K160*$F$1+choosenIndustry!K160*$G$1+$H$1*INDEX(choosenEnvflow!AQ$9:AQ$29,$B160,1)</f>
        <v>#REF!</v>
      </c>
      <c r="AR160" s="3" t="e">
        <f ca="1">choosenAgri!AR160*$E$1+choosenLivestock!L160*$I$1+choosenDomestic!L160*$F$1+choosenIndustry!L160*$G$1+$H$1*INDEX(choosenEnvflow!AR$9:AR$29,$B160,1)</f>
        <v>#REF!</v>
      </c>
      <c r="AS160" s="3" t="e">
        <f ca="1">choosenAgri!AS160*$E$1+choosenLivestock!M160*$I$1+choosenDomestic!M160*$F$1+choosenIndustry!M160*$G$1+$H$1*INDEX(choosenEnvflow!AS$9:AS$29,$B160,1)</f>
        <v>#REF!</v>
      </c>
      <c r="AT160" s="3" t="e">
        <f ca="1">choosenAgri!AT160*$E$1+choosenLivestock!N160*$I$1+choosenDomestic!N160*$F$1+choosenIndustry!N160*$G$1+$H$1*INDEX(choosenEnvflow!AT$9:AT$29,$B160,1)</f>
        <v>#REF!</v>
      </c>
      <c r="AU160" s="3" t="e">
        <f ca="1">choosenAgri!AU160*$E$1+choosenLivestock!O160*$I$1+choosenDomestic!O160*$F$1+choosenIndustry!O160*$G$1+$H$1*INDEX(choosenEnvflow!AU$9:AU$29,$B160,1)</f>
        <v>#REF!</v>
      </c>
      <c r="AV160" s="3" t="e">
        <f ca="1">choosenAgri!AV160*$E$1+choosenLivestock!P160*$I$1+choosenDomestic!P160*$F$1+choosenIndustry!P160*$G$1+$H$1*INDEX(choosenEnvflow!AV$9:AV$29,$B160,1)</f>
        <v>#REF!</v>
      </c>
      <c r="AX160">
        <v>29</v>
      </c>
      <c r="AY160" t="s">
        <v>2</v>
      </c>
      <c r="AZ160" s="3" t="e">
        <f ca="1">choosenAgri!AZ160*$E$1+choosenLivestock!D160*$I$1+choosenDomestic!D160*$F$1+choosenIndustry!D160*$G$1+$H$1*INDEX(choosenEnvflow!AZ$9:AZ$29,$B160,1)</f>
        <v>#REF!</v>
      </c>
      <c r="BA160" s="3" t="e">
        <f ca="1">choosenAgri!BA160*$E$1+choosenLivestock!E160*$I$1+choosenDomestic!E160*$F$1+choosenIndustry!E160*$G$1+$H$1*INDEX(choosenEnvflow!BA$9:BA$29,$B160,1)</f>
        <v>#REF!</v>
      </c>
      <c r="BB160" s="3" t="e">
        <f ca="1">choosenAgri!BB160*$E$1+choosenLivestock!F160*$I$1+choosenDomestic!F160*$F$1+choosenIndustry!F160*$G$1+$H$1*INDEX(choosenEnvflow!BB$9:BB$29,$B160,1)</f>
        <v>#REF!</v>
      </c>
      <c r="BC160" s="3" t="e">
        <f ca="1">choosenAgri!BC160*$E$1+choosenLivestock!G160*$I$1+choosenDomestic!G160*$F$1+choosenIndustry!G160*$G$1+$H$1*INDEX(choosenEnvflow!BC$9:BC$29,$B160,1)</f>
        <v>#REF!</v>
      </c>
      <c r="BD160" s="3" t="e">
        <f ca="1">choosenAgri!BD160*$E$1+choosenLivestock!H160*$I$1+choosenDomestic!H160*$F$1+choosenIndustry!H160*$G$1+$H$1*INDEX(choosenEnvflow!BD$9:BD$29,$B160,1)</f>
        <v>#REF!</v>
      </c>
      <c r="BE160" s="3" t="e">
        <f ca="1">choosenAgri!BE160*$E$1+choosenLivestock!I160*$I$1+choosenDomestic!I160*$F$1+choosenIndustry!I160*$G$1+$H$1*INDEX(choosenEnvflow!BE$9:BE$29,$B160,1)</f>
        <v>#REF!</v>
      </c>
      <c r="BF160" s="3" t="e">
        <f ca="1">choosenAgri!BF160*$E$1+choosenLivestock!J160*$I$1+choosenDomestic!J160*$F$1+choosenIndustry!J160*$G$1+$H$1*INDEX(choosenEnvflow!BF$9:BF$29,$B160,1)</f>
        <v>#REF!</v>
      </c>
      <c r="BG160" s="3" t="e">
        <f ca="1">choosenAgri!BG160*$E$1+choosenLivestock!K160*$I$1+choosenDomestic!K160*$F$1+choosenIndustry!K160*$G$1+$H$1*INDEX(choosenEnvflow!BG$9:BG$29,$B160,1)</f>
        <v>#REF!</v>
      </c>
      <c r="BH160" s="3" t="e">
        <f ca="1">choosenAgri!BH160*$E$1+choosenLivestock!L160*$I$1+choosenDomestic!L160*$F$1+choosenIndustry!L160*$G$1+$H$1*INDEX(choosenEnvflow!BH$9:BH$29,$B160,1)</f>
        <v>#REF!</v>
      </c>
      <c r="BI160" s="3" t="e">
        <f ca="1">choosenAgri!BI160*$E$1+choosenLivestock!M160*$I$1+choosenDomestic!M160*$F$1+choosenIndustry!M160*$G$1+$H$1*INDEX(choosenEnvflow!BI$9:BI$29,$B160,1)</f>
        <v>#REF!</v>
      </c>
      <c r="BJ160" s="3" t="e">
        <f ca="1">choosenAgri!BJ160*$E$1+choosenLivestock!N160*$I$1+choosenDomestic!N160*$F$1+choosenIndustry!N160*$G$1+$H$1*INDEX(choosenEnvflow!BJ$9:BJ$29,$B160,1)</f>
        <v>#REF!</v>
      </c>
      <c r="BK160" s="3" t="e">
        <f ca="1">choosenAgri!BK160*$E$1+choosenLivestock!O160*$I$1+choosenDomestic!O160*$F$1+choosenIndustry!O160*$G$1+$H$1*INDEX(choosenEnvflow!BK$9:BK$29,$B160,1)</f>
        <v>#REF!</v>
      </c>
      <c r="BL160" s="3" t="e">
        <f ca="1">choosenAgri!BL160*$E$1+choosenLivestock!P160*$I$1+choosenDomestic!P160*$F$1+choosenIndustry!P160*$G$1+$H$1*INDEX(choosenEnvflow!BL$9:BL$29,$B160,1)</f>
        <v>#REF!</v>
      </c>
    </row>
    <row r="161" spans="1:64" x14ac:dyDescent="0.25">
      <c r="A161">
        <v>2</v>
      </c>
      <c r="B161">
        <v>29</v>
      </c>
      <c r="C161" t="s">
        <v>3</v>
      </c>
      <c r="D161" s="3" t="e">
        <f ca="1">choosenAgri!D161*$E$1+choosenLivestock!D161*$I$1+choosenDomestic!D161*$F$1+choosenIndustry!D161*$G$1+$H$1*INDEX(choosenEnvflow!D$9:D$29,$B161,1)</f>
        <v>#REF!</v>
      </c>
      <c r="E161" s="3" t="e">
        <f ca="1">choosenAgri!E161*$E$1+choosenLivestock!E161*$I$1+choosenDomestic!E161*$F$1+choosenIndustry!E161*$G$1+$H$1*INDEX(choosenEnvflow!E$9:E$29,$B161,1)</f>
        <v>#REF!</v>
      </c>
      <c r="F161" s="3" t="e">
        <f ca="1">choosenAgri!F161*$E$1+choosenLivestock!F161*$I$1+choosenDomestic!F161*$F$1+choosenIndustry!F161*$G$1+$H$1*INDEX(choosenEnvflow!F$9:F$29,$B161,1)</f>
        <v>#REF!</v>
      </c>
      <c r="G161" s="3" t="e">
        <f ca="1">choosenAgri!G161*$E$1+choosenLivestock!G161*$I$1+choosenDomestic!G161*$F$1+choosenIndustry!G161*$G$1+$H$1*INDEX(choosenEnvflow!G$9:G$29,$B161,1)</f>
        <v>#REF!</v>
      </c>
      <c r="H161" s="3" t="e">
        <f ca="1">choosenAgri!H161*$E$1+choosenLivestock!H161*$I$1+choosenDomestic!H161*$F$1+choosenIndustry!H161*$G$1+$H$1*INDEX(choosenEnvflow!H$9:H$29,$B161,1)</f>
        <v>#REF!</v>
      </c>
      <c r="I161" s="3" t="e">
        <f ca="1">choosenAgri!I161*$E$1+choosenLivestock!I161*$I$1+choosenDomestic!I161*$F$1+choosenIndustry!I161*$G$1+$H$1*INDEX(choosenEnvflow!I$9:I$29,$B161,1)</f>
        <v>#REF!</v>
      </c>
      <c r="J161" s="3" t="e">
        <f ca="1">choosenAgri!J161*$E$1+choosenLivestock!J161*$I$1+choosenDomestic!J161*$F$1+choosenIndustry!J161*$G$1+$H$1*INDEX(choosenEnvflow!J$9:J$29,$B161,1)</f>
        <v>#REF!</v>
      </c>
      <c r="K161" s="3" t="e">
        <f ca="1">choosenAgri!K161*$E$1+choosenLivestock!K161*$I$1+choosenDomestic!K161*$F$1+choosenIndustry!K161*$G$1+$H$1*INDEX(choosenEnvflow!K$9:K$29,$B161,1)</f>
        <v>#REF!</v>
      </c>
      <c r="L161" s="3" t="e">
        <f ca="1">choosenAgri!L161*$E$1+choosenLivestock!L161*$I$1+choosenDomestic!L161*$F$1+choosenIndustry!L161*$G$1+$H$1*INDEX(choosenEnvflow!L$9:L$29,$B161,1)</f>
        <v>#REF!</v>
      </c>
      <c r="M161" s="3" t="e">
        <f ca="1">choosenAgri!M161*$E$1+choosenLivestock!M161*$I$1+choosenDomestic!M161*$F$1+choosenIndustry!M161*$G$1+$H$1*INDEX(choosenEnvflow!M$9:M$29,$B161,1)</f>
        <v>#REF!</v>
      </c>
      <c r="N161" s="3" t="e">
        <f ca="1">choosenAgri!N161*$E$1+choosenLivestock!N161*$I$1+choosenDomestic!N161*$F$1+choosenIndustry!N161*$G$1+$H$1*INDEX(choosenEnvflow!N$9:N$29,$B161,1)</f>
        <v>#REF!</v>
      </c>
      <c r="O161" s="3" t="e">
        <f ca="1">choosenAgri!O161*$E$1+choosenLivestock!O161*$I$1+choosenDomestic!O161*$F$1+choosenIndustry!O161*$G$1+$H$1*INDEX(choosenEnvflow!O$9:O$29,$B161,1)</f>
        <v>#REF!</v>
      </c>
      <c r="P161" s="3" t="e">
        <f ca="1">choosenAgri!P161*$E$1+choosenLivestock!P161*$I$1+choosenDomestic!P161*$F$1+choosenIndustry!P161*$G$1+$H$1*INDEX(choosenEnvflow!P$9:P$29,$B161,1)</f>
        <v>#REF!</v>
      </c>
      <c r="R161">
        <v>29</v>
      </c>
      <c r="S161" t="s">
        <v>3</v>
      </c>
      <c r="T161" s="14" t="e">
        <f ca="1">choosenAgri!T161*$E$1+choosenLivestock!D161*$I$1+choosenDomestic!D161*$F$1+choosenIndustry!D161*$G$1+$H$1*INDEX(choosenEnvflow!T$9:T$29,$B161,1)</f>
        <v>#REF!</v>
      </c>
      <c r="U161" s="14" t="e">
        <f ca="1">choosenAgri!U161*$E$1+choosenLivestock!E161*$I$1+choosenDomestic!E161*$F$1+choosenIndustry!E161*$G$1+$H$1*INDEX(choosenEnvflow!U$9:U$29,$B161,1)</f>
        <v>#REF!</v>
      </c>
      <c r="V161" s="14" t="e">
        <f ca="1">choosenAgri!V161*$E$1+choosenLivestock!F161*$I$1+choosenDomestic!F161*$F$1+choosenIndustry!F161*$G$1+$H$1*INDEX(choosenEnvflow!V$9:V$29,$B161,1)</f>
        <v>#REF!</v>
      </c>
      <c r="W161" s="14" t="e">
        <f ca="1">choosenAgri!W161*$E$1+choosenLivestock!G161*$I$1+choosenDomestic!G161*$F$1+choosenIndustry!G161*$G$1+$H$1*INDEX(choosenEnvflow!W$9:W$29,$B161,1)</f>
        <v>#REF!</v>
      </c>
      <c r="X161" s="14" t="e">
        <f ca="1">choosenAgri!X161*$E$1+choosenLivestock!H161*$I$1+choosenDomestic!H161*$F$1+choosenIndustry!H161*$G$1+$H$1*INDEX(choosenEnvflow!X$9:X$29,$B161,1)</f>
        <v>#REF!</v>
      </c>
      <c r="Y161" s="14" t="e">
        <f ca="1">choosenAgri!Y161*$E$1+choosenLivestock!I161*$I$1+choosenDomestic!I161*$F$1+choosenIndustry!I161*$G$1+$H$1*INDEX(choosenEnvflow!Y$9:Y$29,$B161,1)</f>
        <v>#REF!</v>
      </c>
      <c r="Z161" s="14" t="e">
        <f ca="1">choosenAgri!Z161*$E$1+choosenLivestock!J161*$I$1+choosenDomestic!J161*$F$1+choosenIndustry!J161*$G$1+$H$1*INDEX(choosenEnvflow!Z$9:Z$29,$B161,1)</f>
        <v>#REF!</v>
      </c>
      <c r="AA161" s="14" t="e">
        <f ca="1">choosenAgri!AA161*$E$1+choosenLivestock!K161*$I$1+choosenDomestic!K161*$F$1+choosenIndustry!K161*$G$1+$H$1*INDEX(choosenEnvflow!AA$9:AA$29,$B161,1)</f>
        <v>#REF!</v>
      </c>
      <c r="AB161" s="14" t="e">
        <f ca="1">choosenAgri!AB161*$E$1+choosenLivestock!L161*$I$1+choosenDomestic!L161*$F$1+choosenIndustry!L161*$G$1+$H$1*INDEX(choosenEnvflow!AB$9:AB$29,$B161,1)</f>
        <v>#REF!</v>
      </c>
      <c r="AC161" s="14" t="e">
        <f ca="1">choosenAgri!AC161*$E$1+choosenLivestock!M161*$I$1+choosenDomestic!M161*$F$1+choosenIndustry!M161*$G$1+$H$1*INDEX(choosenEnvflow!AC$9:AC$29,$B161,1)</f>
        <v>#REF!</v>
      </c>
      <c r="AD161" s="14" t="e">
        <f ca="1">choosenAgri!AD161*$E$1+choosenLivestock!N161*$I$1+choosenDomestic!N161*$F$1+choosenIndustry!N161*$G$1+$H$1*INDEX(choosenEnvflow!AD$9:AD$29,$B161,1)</f>
        <v>#REF!</v>
      </c>
      <c r="AE161" s="14" t="e">
        <f ca="1">choosenAgri!AE161*$E$1+choosenLivestock!O161*$I$1+choosenDomestic!O161*$F$1+choosenIndustry!O161*$G$1+$H$1*INDEX(choosenEnvflow!AE$9:AE$29,$B161,1)</f>
        <v>#REF!</v>
      </c>
      <c r="AF161" s="14" t="e">
        <f ca="1">choosenAgri!AF161*$E$1+choosenLivestock!P161*$I$1+choosenDomestic!P161*$F$1+choosenIndustry!P161*$G$1+$H$1*INDEX(choosenEnvflow!AF$9:AF$29,$B161,1)</f>
        <v>#REF!</v>
      </c>
      <c r="AH161">
        <v>29</v>
      </c>
      <c r="AI161" t="s">
        <v>3</v>
      </c>
      <c r="AJ161" s="3" t="e">
        <f ca="1">choosenAgri!AJ161*$E$1+choosenLivestock!D161*$I$1+choosenDomestic!D161*$F$1+choosenIndustry!D161*$G$1+$H$1*INDEX(choosenEnvflow!AJ$9:AJ$29,$B161,1)</f>
        <v>#REF!</v>
      </c>
      <c r="AK161" s="3" t="e">
        <f ca="1">choosenAgri!AK161*$E$1+choosenLivestock!E161*$I$1+choosenDomestic!E161*$F$1+choosenIndustry!E161*$G$1+$H$1*INDEX(choosenEnvflow!AK$9:AK$29,$B161,1)</f>
        <v>#REF!</v>
      </c>
      <c r="AL161" s="3" t="e">
        <f ca="1">choosenAgri!AL161*$E$1+choosenLivestock!F161*$I$1+choosenDomestic!F161*$F$1+choosenIndustry!F161*$G$1+$H$1*INDEX(choosenEnvflow!AL$9:AL$29,$B161,1)</f>
        <v>#REF!</v>
      </c>
      <c r="AM161" s="3" t="e">
        <f ca="1">choosenAgri!AM161*$E$1+choosenLivestock!G161*$I$1+choosenDomestic!G161*$F$1+choosenIndustry!G161*$G$1+$H$1*INDEX(choosenEnvflow!AM$9:AM$29,$B161,1)</f>
        <v>#REF!</v>
      </c>
      <c r="AN161" s="3" t="e">
        <f ca="1">choosenAgri!AN161*$E$1+choosenLivestock!H161*$I$1+choosenDomestic!H161*$F$1+choosenIndustry!H161*$G$1+$H$1*INDEX(choosenEnvflow!AN$9:AN$29,$B161,1)</f>
        <v>#REF!</v>
      </c>
      <c r="AO161" s="3" t="e">
        <f ca="1">choosenAgri!AO161*$E$1+choosenLivestock!I161*$I$1+choosenDomestic!I161*$F$1+choosenIndustry!I161*$G$1+$H$1*INDEX(choosenEnvflow!AO$9:AO$29,$B161,1)</f>
        <v>#REF!</v>
      </c>
      <c r="AP161" s="3" t="e">
        <f ca="1">choosenAgri!AP161*$E$1+choosenLivestock!J161*$I$1+choosenDomestic!J161*$F$1+choosenIndustry!J161*$G$1+$H$1*INDEX(choosenEnvflow!AP$9:AP$29,$B161,1)</f>
        <v>#REF!</v>
      </c>
      <c r="AQ161" s="3" t="e">
        <f ca="1">choosenAgri!AQ161*$E$1+choosenLivestock!K161*$I$1+choosenDomestic!K161*$F$1+choosenIndustry!K161*$G$1+$H$1*INDEX(choosenEnvflow!AQ$9:AQ$29,$B161,1)</f>
        <v>#REF!</v>
      </c>
      <c r="AR161" s="3" t="e">
        <f ca="1">choosenAgri!AR161*$E$1+choosenLivestock!L161*$I$1+choosenDomestic!L161*$F$1+choosenIndustry!L161*$G$1+$H$1*INDEX(choosenEnvflow!AR$9:AR$29,$B161,1)</f>
        <v>#REF!</v>
      </c>
      <c r="AS161" s="3" t="e">
        <f ca="1">choosenAgri!AS161*$E$1+choosenLivestock!M161*$I$1+choosenDomestic!M161*$F$1+choosenIndustry!M161*$G$1+$H$1*INDEX(choosenEnvflow!AS$9:AS$29,$B161,1)</f>
        <v>#REF!</v>
      </c>
      <c r="AT161" s="3" t="e">
        <f ca="1">choosenAgri!AT161*$E$1+choosenLivestock!N161*$I$1+choosenDomestic!N161*$F$1+choosenIndustry!N161*$G$1+$H$1*INDEX(choosenEnvflow!AT$9:AT$29,$B161,1)</f>
        <v>#REF!</v>
      </c>
      <c r="AU161" s="3" t="e">
        <f ca="1">choosenAgri!AU161*$E$1+choosenLivestock!O161*$I$1+choosenDomestic!O161*$F$1+choosenIndustry!O161*$G$1+$H$1*INDEX(choosenEnvflow!AU$9:AU$29,$B161,1)</f>
        <v>#REF!</v>
      </c>
      <c r="AV161" s="3" t="e">
        <f ca="1">choosenAgri!AV161*$E$1+choosenLivestock!P161*$I$1+choosenDomestic!P161*$F$1+choosenIndustry!P161*$G$1+$H$1*INDEX(choosenEnvflow!AV$9:AV$29,$B161,1)</f>
        <v>#REF!</v>
      </c>
      <c r="AX161">
        <v>29</v>
      </c>
      <c r="AY161" t="s">
        <v>3</v>
      </c>
      <c r="AZ161" s="3" t="e">
        <f ca="1">choosenAgri!AZ161*$E$1+choosenLivestock!D161*$I$1+choosenDomestic!D161*$F$1+choosenIndustry!D161*$G$1+$H$1*INDEX(choosenEnvflow!AZ$9:AZ$29,$B161,1)</f>
        <v>#REF!</v>
      </c>
      <c r="BA161" s="3" t="e">
        <f ca="1">choosenAgri!BA161*$E$1+choosenLivestock!E161*$I$1+choosenDomestic!E161*$F$1+choosenIndustry!E161*$G$1+$H$1*INDEX(choosenEnvflow!BA$9:BA$29,$B161,1)</f>
        <v>#REF!</v>
      </c>
      <c r="BB161" s="3" t="e">
        <f ca="1">choosenAgri!BB161*$E$1+choosenLivestock!F161*$I$1+choosenDomestic!F161*$F$1+choosenIndustry!F161*$G$1+$H$1*INDEX(choosenEnvflow!BB$9:BB$29,$B161,1)</f>
        <v>#REF!</v>
      </c>
      <c r="BC161" s="3" t="e">
        <f ca="1">choosenAgri!BC161*$E$1+choosenLivestock!G161*$I$1+choosenDomestic!G161*$F$1+choosenIndustry!G161*$G$1+$H$1*INDEX(choosenEnvflow!BC$9:BC$29,$B161,1)</f>
        <v>#REF!</v>
      </c>
      <c r="BD161" s="3" t="e">
        <f ca="1">choosenAgri!BD161*$E$1+choosenLivestock!H161*$I$1+choosenDomestic!H161*$F$1+choosenIndustry!H161*$G$1+$H$1*INDEX(choosenEnvflow!BD$9:BD$29,$B161,1)</f>
        <v>#REF!</v>
      </c>
      <c r="BE161" s="3" t="e">
        <f ca="1">choosenAgri!BE161*$E$1+choosenLivestock!I161*$I$1+choosenDomestic!I161*$F$1+choosenIndustry!I161*$G$1+$H$1*INDEX(choosenEnvflow!BE$9:BE$29,$B161,1)</f>
        <v>#REF!</v>
      </c>
      <c r="BF161" s="3" t="e">
        <f ca="1">choosenAgri!BF161*$E$1+choosenLivestock!J161*$I$1+choosenDomestic!J161*$F$1+choosenIndustry!J161*$G$1+$H$1*INDEX(choosenEnvflow!BF$9:BF$29,$B161,1)</f>
        <v>#REF!</v>
      </c>
      <c r="BG161" s="3" t="e">
        <f ca="1">choosenAgri!BG161*$E$1+choosenLivestock!K161*$I$1+choosenDomestic!K161*$F$1+choosenIndustry!K161*$G$1+$H$1*INDEX(choosenEnvflow!BG$9:BG$29,$B161,1)</f>
        <v>#REF!</v>
      </c>
      <c r="BH161" s="3" t="e">
        <f ca="1">choosenAgri!BH161*$E$1+choosenLivestock!L161*$I$1+choosenDomestic!L161*$F$1+choosenIndustry!L161*$G$1+$H$1*INDEX(choosenEnvflow!BH$9:BH$29,$B161,1)</f>
        <v>#REF!</v>
      </c>
      <c r="BI161" s="3" t="e">
        <f ca="1">choosenAgri!BI161*$E$1+choosenLivestock!M161*$I$1+choosenDomestic!M161*$F$1+choosenIndustry!M161*$G$1+$H$1*INDEX(choosenEnvflow!BI$9:BI$29,$B161,1)</f>
        <v>#REF!</v>
      </c>
      <c r="BJ161" s="3" t="e">
        <f ca="1">choosenAgri!BJ161*$E$1+choosenLivestock!N161*$I$1+choosenDomestic!N161*$F$1+choosenIndustry!N161*$G$1+$H$1*INDEX(choosenEnvflow!BJ$9:BJ$29,$B161,1)</f>
        <v>#REF!</v>
      </c>
      <c r="BK161" s="3" t="e">
        <f ca="1">choosenAgri!BK161*$E$1+choosenLivestock!O161*$I$1+choosenDomestic!O161*$F$1+choosenIndustry!O161*$G$1+$H$1*INDEX(choosenEnvflow!BK$9:BK$29,$B161,1)</f>
        <v>#REF!</v>
      </c>
      <c r="BL161" s="3" t="e">
        <f ca="1">choosenAgri!BL161*$E$1+choosenLivestock!P161*$I$1+choosenDomestic!P161*$F$1+choosenIndustry!P161*$G$1+$H$1*INDEX(choosenEnvflow!BL$9:BL$29,$B161,1)</f>
        <v>#REF!</v>
      </c>
    </row>
    <row r="162" spans="1:64" x14ac:dyDescent="0.25">
      <c r="A162">
        <v>3</v>
      </c>
      <c r="B162">
        <v>29</v>
      </c>
      <c r="C162" t="s">
        <v>4</v>
      </c>
      <c r="D162" s="3" t="e">
        <f ca="1">choosenAgri!D162*$E$1+choosenLivestock!D162*$I$1+choosenDomestic!D162*$F$1+choosenIndustry!D162*$G$1+$H$1*INDEX(choosenEnvflow!D$9:D$29,$B162,1)</f>
        <v>#REF!</v>
      </c>
      <c r="E162" s="3" t="e">
        <f ca="1">choosenAgri!E162*$E$1+choosenLivestock!E162*$I$1+choosenDomestic!E162*$F$1+choosenIndustry!E162*$G$1+$H$1*INDEX(choosenEnvflow!E$9:E$29,$B162,1)</f>
        <v>#REF!</v>
      </c>
      <c r="F162" s="3" t="e">
        <f ca="1">choosenAgri!F162*$E$1+choosenLivestock!F162*$I$1+choosenDomestic!F162*$F$1+choosenIndustry!F162*$G$1+$H$1*INDEX(choosenEnvflow!F$9:F$29,$B162,1)</f>
        <v>#REF!</v>
      </c>
      <c r="G162" s="3" t="e">
        <f ca="1">choosenAgri!G162*$E$1+choosenLivestock!G162*$I$1+choosenDomestic!G162*$F$1+choosenIndustry!G162*$G$1+$H$1*INDEX(choosenEnvflow!G$9:G$29,$B162,1)</f>
        <v>#REF!</v>
      </c>
      <c r="H162" s="3" t="e">
        <f ca="1">choosenAgri!H162*$E$1+choosenLivestock!H162*$I$1+choosenDomestic!H162*$F$1+choosenIndustry!H162*$G$1+$H$1*INDEX(choosenEnvflow!H$9:H$29,$B162,1)</f>
        <v>#REF!</v>
      </c>
      <c r="I162" s="3" t="e">
        <f ca="1">choosenAgri!I162*$E$1+choosenLivestock!I162*$I$1+choosenDomestic!I162*$F$1+choosenIndustry!I162*$G$1+$H$1*INDEX(choosenEnvflow!I$9:I$29,$B162,1)</f>
        <v>#REF!</v>
      </c>
      <c r="J162" s="3" t="e">
        <f ca="1">choosenAgri!J162*$E$1+choosenLivestock!J162*$I$1+choosenDomestic!J162*$F$1+choosenIndustry!J162*$G$1+$H$1*INDEX(choosenEnvflow!J$9:J$29,$B162,1)</f>
        <v>#REF!</v>
      </c>
      <c r="K162" s="3" t="e">
        <f ca="1">choosenAgri!K162*$E$1+choosenLivestock!K162*$I$1+choosenDomestic!K162*$F$1+choosenIndustry!K162*$G$1+$H$1*INDEX(choosenEnvflow!K$9:K$29,$B162,1)</f>
        <v>#REF!</v>
      </c>
      <c r="L162" s="3" t="e">
        <f ca="1">choosenAgri!L162*$E$1+choosenLivestock!L162*$I$1+choosenDomestic!L162*$F$1+choosenIndustry!L162*$G$1+$H$1*INDEX(choosenEnvflow!L$9:L$29,$B162,1)</f>
        <v>#REF!</v>
      </c>
      <c r="M162" s="3" t="e">
        <f ca="1">choosenAgri!M162*$E$1+choosenLivestock!M162*$I$1+choosenDomestic!M162*$F$1+choosenIndustry!M162*$G$1+$H$1*INDEX(choosenEnvflow!M$9:M$29,$B162,1)</f>
        <v>#REF!</v>
      </c>
      <c r="N162" s="3" t="e">
        <f ca="1">choosenAgri!N162*$E$1+choosenLivestock!N162*$I$1+choosenDomestic!N162*$F$1+choosenIndustry!N162*$G$1+$H$1*INDEX(choosenEnvflow!N$9:N$29,$B162,1)</f>
        <v>#REF!</v>
      </c>
      <c r="O162" s="3" t="e">
        <f ca="1">choosenAgri!O162*$E$1+choosenLivestock!O162*$I$1+choosenDomestic!O162*$F$1+choosenIndustry!O162*$G$1+$H$1*INDEX(choosenEnvflow!O$9:O$29,$B162,1)</f>
        <v>#REF!</v>
      </c>
      <c r="P162" s="3" t="e">
        <f ca="1">choosenAgri!P162*$E$1+choosenLivestock!P162*$I$1+choosenDomestic!P162*$F$1+choosenIndustry!P162*$G$1+$H$1*INDEX(choosenEnvflow!P$9:P$29,$B162,1)</f>
        <v>#REF!</v>
      </c>
      <c r="R162">
        <v>29</v>
      </c>
      <c r="S162" t="s">
        <v>4</v>
      </c>
      <c r="T162" s="14" t="e">
        <f ca="1">choosenAgri!T162*$E$1+choosenLivestock!D162*$I$1+choosenDomestic!D162*$F$1+choosenIndustry!D162*$G$1+$H$1*INDEX(choosenEnvflow!T$9:T$29,$B162,1)</f>
        <v>#REF!</v>
      </c>
      <c r="U162" s="14" t="e">
        <f ca="1">choosenAgri!U162*$E$1+choosenLivestock!E162*$I$1+choosenDomestic!E162*$F$1+choosenIndustry!E162*$G$1+$H$1*INDEX(choosenEnvflow!U$9:U$29,$B162,1)</f>
        <v>#REF!</v>
      </c>
      <c r="V162" s="14" t="e">
        <f ca="1">choosenAgri!V162*$E$1+choosenLivestock!F162*$I$1+choosenDomestic!F162*$F$1+choosenIndustry!F162*$G$1+$H$1*INDEX(choosenEnvflow!V$9:V$29,$B162,1)</f>
        <v>#REF!</v>
      </c>
      <c r="W162" s="14" t="e">
        <f ca="1">choosenAgri!W162*$E$1+choosenLivestock!G162*$I$1+choosenDomestic!G162*$F$1+choosenIndustry!G162*$G$1+$H$1*INDEX(choosenEnvflow!W$9:W$29,$B162,1)</f>
        <v>#REF!</v>
      </c>
      <c r="X162" s="14" t="e">
        <f ca="1">choosenAgri!X162*$E$1+choosenLivestock!H162*$I$1+choosenDomestic!H162*$F$1+choosenIndustry!H162*$G$1+$H$1*INDEX(choosenEnvflow!X$9:X$29,$B162,1)</f>
        <v>#REF!</v>
      </c>
      <c r="Y162" s="14" t="e">
        <f ca="1">choosenAgri!Y162*$E$1+choosenLivestock!I162*$I$1+choosenDomestic!I162*$F$1+choosenIndustry!I162*$G$1+$H$1*INDEX(choosenEnvflow!Y$9:Y$29,$B162,1)</f>
        <v>#REF!</v>
      </c>
      <c r="Z162" s="14" t="e">
        <f ca="1">choosenAgri!Z162*$E$1+choosenLivestock!J162*$I$1+choosenDomestic!J162*$F$1+choosenIndustry!J162*$G$1+$H$1*INDEX(choosenEnvflow!Z$9:Z$29,$B162,1)</f>
        <v>#REF!</v>
      </c>
      <c r="AA162" s="14" t="e">
        <f ca="1">choosenAgri!AA162*$E$1+choosenLivestock!K162*$I$1+choosenDomestic!K162*$F$1+choosenIndustry!K162*$G$1+$H$1*INDEX(choosenEnvflow!AA$9:AA$29,$B162,1)</f>
        <v>#REF!</v>
      </c>
      <c r="AB162" s="14" t="e">
        <f ca="1">choosenAgri!AB162*$E$1+choosenLivestock!L162*$I$1+choosenDomestic!L162*$F$1+choosenIndustry!L162*$G$1+$H$1*INDEX(choosenEnvflow!AB$9:AB$29,$B162,1)</f>
        <v>#REF!</v>
      </c>
      <c r="AC162" s="14" t="e">
        <f ca="1">choosenAgri!AC162*$E$1+choosenLivestock!M162*$I$1+choosenDomestic!M162*$F$1+choosenIndustry!M162*$G$1+$H$1*INDEX(choosenEnvflow!AC$9:AC$29,$B162,1)</f>
        <v>#REF!</v>
      </c>
      <c r="AD162" s="14" t="e">
        <f ca="1">choosenAgri!AD162*$E$1+choosenLivestock!N162*$I$1+choosenDomestic!N162*$F$1+choosenIndustry!N162*$G$1+$H$1*INDEX(choosenEnvflow!AD$9:AD$29,$B162,1)</f>
        <v>#REF!</v>
      </c>
      <c r="AE162" s="14" t="e">
        <f ca="1">choosenAgri!AE162*$E$1+choosenLivestock!O162*$I$1+choosenDomestic!O162*$F$1+choosenIndustry!O162*$G$1+$H$1*INDEX(choosenEnvflow!AE$9:AE$29,$B162,1)</f>
        <v>#REF!</v>
      </c>
      <c r="AF162" s="14" t="e">
        <f ca="1">choosenAgri!AF162*$E$1+choosenLivestock!P162*$I$1+choosenDomestic!P162*$F$1+choosenIndustry!P162*$G$1+$H$1*INDEX(choosenEnvflow!AF$9:AF$29,$B162,1)</f>
        <v>#REF!</v>
      </c>
      <c r="AH162">
        <v>29</v>
      </c>
      <c r="AI162" t="s">
        <v>4</v>
      </c>
      <c r="AJ162" s="3" t="e">
        <f ca="1">choosenAgri!AJ162*$E$1+choosenLivestock!D162*$I$1+choosenDomestic!D162*$F$1+choosenIndustry!D162*$G$1+$H$1*INDEX(choosenEnvflow!AJ$9:AJ$29,$B162,1)</f>
        <v>#REF!</v>
      </c>
      <c r="AK162" s="3" t="e">
        <f ca="1">choosenAgri!AK162*$E$1+choosenLivestock!E162*$I$1+choosenDomestic!E162*$F$1+choosenIndustry!E162*$G$1+$H$1*INDEX(choosenEnvflow!AK$9:AK$29,$B162,1)</f>
        <v>#REF!</v>
      </c>
      <c r="AL162" s="3" t="e">
        <f ca="1">choosenAgri!AL162*$E$1+choosenLivestock!F162*$I$1+choosenDomestic!F162*$F$1+choosenIndustry!F162*$G$1+$H$1*INDEX(choosenEnvflow!AL$9:AL$29,$B162,1)</f>
        <v>#REF!</v>
      </c>
      <c r="AM162" s="3" t="e">
        <f ca="1">choosenAgri!AM162*$E$1+choosenLivestock!G162*$I$1+choosenDomestic!G162*$F$1+choosenIndustry!G162*$G$1+$H$1*INDEX(choosenEnvflow!AM$9:AM$29,$B162,1)</f>
        <v>#REF!</v>
      </c>
      <c r="AN162" s="3" t="e">
        <f ca="1">choosenAgri!AN162*$E$1+choosenLivestock!H162*$I$1+choosenDomestic!H162*$F$1+choosenIndustry!H162*$G$1+$H$1*INDEX(choosenEnvflow!AN$9:AN$29,$B162,1)</f>
        <v>#REF!</v>
      </c>
      <c r="AO162" s="3" t="e">
        <f ca="1">choosenAgri!AO162*$E$1+choosenLivestock!I162*$I$1+choosenDomestic!I162*$F$1+choosenIndustry!I162*$G$1+$H$1*INDEX(choosenEnvflow!AO$9:AO$29,$B162,1)</f>
        <v>#REF!</v>
      </c>
      <c r="AP162" s="3" t="e">
        <f ca="1">choosenAgri!AP162*$E$1+choosenLivestock!J162*$I$1+choosenDomestic!J162*$F$1+choosenIndustry!J162*$G$1+$H$1*INDEX(choosenEnvflow!AP$9:AP$29,$B162,1)</f>
        <v>#REF!</v>
      </c>
      <c r="AQ162" s="3" t="e">
        <f ca="1">choosenAgri!AQ162*$E$1+choosenLivestock!K162*$I$1+choosenDomestic!K162*$F$1+choosenIndustry!K162*$G$1+$H$1*INDEX(choosenEnvflow!AQ$9:AQ$29,$B162,1)</f>
        <v>#REF!</v>
      </c>
      <c r="AR162" s="3" t="e">
        <f ca="1">choosenAgri!AR162*$E$1+choosenLivestock!L162*$I$1+choosenDomestic!L162*$F$1+choosenIndustry!L162*$G$1+$H$1*INDEX(choosenEnvflow!AR$9:AR$29,$B162,1)</f>
        <v>#REF!</v>
      </c>
      <c r="AS162" s="3" t="e">
        <f ca="1">choosenAgri!AS162*$E$1+choosenLivestock!M162*$I$1+choosenDomestic!M162*$F$1+choosenIndustry!M162*$G$1+$H$1*INDEX(choosenEnvflow!AS$9:AS$29,$B162,1)</f>
        <v>#REF!</v>
      </c>
      <c r="AT162" s="3" t="e">
        <f ca="1">choosenAgri!AT162*$E$1+choosenLivestock!N162*$I$1+choosenDomestic!N162*$F$1+choosenIndustry!N162*$G$1+$H$1*INDEX(choosenEnvflow!AT$9:AT$29,$B162,1)</f>
        <v>#REF!</v>
      </c>
      <c r="AU162" s="3" t="e">
        <f ca="1">choosenAgri!AU162*$E$1+choosenLivestock!O162*$I$1+choosenDomestic!O162*$F$1+choosenIndustry!O162*$G$1+$H$1*INDEX(choosenEnvflow!AU$9:AU$29,$B162,1)</f>
        <v>#REF!</v>
      </c>
      <c r="AV162" s="3" t="e">
        <f ca="1">choosenAgri!AV162*$E$1+choosenLivestock!P162*$I$1+choosenDomestic!P162*$F$1+choosenIndustry!P162*$G$1+$H$1*INDEX(choosenEnvflow!AV$9:AV$29,$B162,1)</f>
        <v>#REF!</v>
      </c>
      <c r="AX162">
        <v>29</v>
      </c>
      <c r="AY162" t="s">
        <v>4</v>
      </c>
      <c r="AZ162" s="3" t="e">
        <f ca="1">choosenAgri!AZ162*$E$1+choosenLivestock!D162*$I$1+choosenDomestic!D162*$F$1+choosenIndustry!D162*$G$1+$H$1*INDEX(choosenEnvflow!AZ$9:AZ$29,$B162,1)</f>
        <v>#REF!</v>
      </c>
      <c r="BA162" s="3" t="e">
        <f ca="1">choosenAgri!BA162*$E$1+choosenLivestock!E162*$I$1+choosenDomestic!E162*$F$1+choosenIndustry!E162*$G$1+$H$1*INDEX(choosenEnvflow!BA$9:BA$29,$B162,1)</f>
        <v>#REF!</v>
      </c>
      <c r="BB162" s="3" t="e">
        <f ca="1">choosenAgri!BB162*$E$1+choosenLivestock!F162*$I$1+choosenDomestic!F162*$F$1+choosenIndustry!F162*$G$1+$H$1*INDEX(choosenEnvflow!BB$9:BB$29,$B162,1)</f>
        <v>#REF!</v>
      </c>
      <c r="BC162" s="3" t="e">
        <f ca="1">choosenAgri!BC162*$E$1+choosenLivestock!G162*$I$1+choosenDomestic!G162*$F$1+choosenIndustry!G162*$G$1+$H$1*INDEX(choosenEnvflow!BC$9:BC$29,$B162,1)</f>
        <v>#REF!</v>
      </c>
      <c r="BD162" s="3" t="e">
        <f ca="1">choosenAgri!BD162*$E$1+choosenLivestock!H162*$I$1+choosenDomestic!H162*$F$1+choosenIndustry!H162*$G$1+$H$1*INDEX(choosenEnvflow!BD$9:BD$29,$B162,1)</f>
        <v>#REF!</v>
      </c>
      <c r="BE162" s="3" t="e">
        <f ca="1">choosenAgri!BE162*$E$1+choosenLivestock!I162*$I$1+choosenDomestic!I162*$F$1+choosenIndustry!I162*$G$1+$H$1*INDEX(choosenEnvflow!BE$9:BE$29,$B162,1)</f>
        <v>#REF!</v>
      </c>
      <c r="BF162" s="3" t="e">
        <f ca="1">choosenAgri!BF162*$E$1+choosenLivestock!J162*$I$1+choosenDomestic!J162*$F$1+choosenIndustry!J162*$G$1+$H$1*INDEX(choosenEnvflow!BF$9:BF$29,$B162,1)</f>
        <v>#REF!</v>
      </c>
      <c r="BG162" s="3" t="e">
        <f ca="1">choosenAgri!BG162*$E$1+choosenLivestock!K162*$I$1+choosenDomestic!K162*$F$1+choosenIndustry!K162*$G$1+$H$1*INDEX(choosenEnvflow!BG$9:BG$29,$B162,1)</f>
        <v>#REF!</v>
      </c>
      <c r="BH162" s="3" t="e">
        <f ca="1">choosenAgri!BH162*$E$1+choosenLivestock!L162*$I$1+choosenDomestic!L162*$F$1+choosenIndustry!L162*$G$1+$H$1*INDEX(choosenEnvflow!BH$9:BH$29,$B162,1)</f>
        <v>#REF!</v>
      </c>
      <c r="BI162" s="3" t="e">
        <f ca="1">choosenAgri!BI162*$E$1+choosenLivestock!M162*$I$1+choosenDomestic!M162*$F$1+choosenIndustry!M162*$G$1+$H$1*INDEX(choosenEnvflow!BI$9:BI$29,$B162,1)</f>
        <v>#REF!</v>
      </c>
      <c r="BJ162" s="3" t="e">
        <f ca="1">choosenAgri!BJ162*$E$1+choosenLivestock!N162*$I$1+choosenDomestic!N162*$F$1+choosenIndustry!N162*$G$1+$H$1*INDEX(choosenEnvflow!BJ$9:BJ$29,$B162,1)</f>
        <v>#REF!</v>
      </c>
      <c r="BK162" s="3" t="e">
        <f ca="1">choosenAgri!BK162*$E$1+choosenLivestock!O162*$I$1+choosenDomestic!O162*$F$1+choosenIndustry!O162*$G$1+$H$1*INDEX(choosenEnvflow!BK$9:BK$29,$B162,1)</f>
        <v>#REF!</v>
      </c>
      <c r="BL162" s="3" t="e">
        <f ca="1">choosenAgri!BL162*$E$1+choosenLivestock!P162*$I$1+choosenDomestic!P162*$F$1+choosenIndustry!P162*$G$1+$H$1*INDEX(choosenEnvflow!BL$9:BL$29,$B162,1)</f>
        <v>#REF!</v>
      </c>
    </row>
    <row r="163" spans="1:64" x14ac:dyDescent="0.25">
      <c r="A163">
        <v>4</v>
      </c>
      <c r="B163">
        <v>29</v>
      </c>
      <c r="C163" t="s">
        <v>5</v>
      </c>
      <c r="D163" s="3" t="e">
        <f ca="1">choosenAgri!D163*$E$1+choosenLivestock!D163*$I$1+choosenDomestic!D163*$F$1+choosenIndustry!D163*$G$1+$H$1*INDEX(choosenEnvflow!D$9:D$29,$B163,1)</f>
        <v>#REF!</v>
      </c>
      <c r="E163" s="3" t="e">
        <f ca="1">choosenAgri!E163*$E$1+choosenLivestock!E163*$I$1+choosenDomestic!E163*$F$1+choosenIndustry!E163*$G$1+$H$1*INDEX(choosenEnvflow!E$9:E$29,$B163,1)</f>
        <v>#REF!</v>
      </c>
      <c r="F163" s="3" t="e">
        <f ca="1">choosenAgri!F163*$E$1+choosenLivestock!F163*$I$1+choosenDomestic!F163*$F$1+choosenIndustry!F163*$G$1+$H$1*INDEX(choosenEnvflow!F$9:F$29,$B163,1)</f>
        <v>#REF!</v>
      </c>
      <c r="G163" s="3" t="e">
        <f ca="1">choosenAgri!G163*$E$1+choosenLivestock!G163*$I$1+choosenDomestic!G163*$F$1+choosenIndustry!G163*$G$1+$H$1*INDEX(choosenEnvflow!G$9:G$29,$B163,1)</f>
        <v>#REF!</v>
      </c>
      <c r="H163" s="3" t="e">
        <f ca="1">choosenAgri!H163*$E$1+choosenLivestock!H163*$I$1+choosenDomestic!H163*$F$1+choosenIndustry!H163*$G$1+$H$1*INDEX(choosenEnvflow!H$9:H$29,$B163,1)</f>
        <v>#REF!</v>
      </c>
      <c r="I163" s="3" t="e">
        <f ca="1">choosenAgri!I163*$E$1+choosenLivestock!I163*$I$1+choosenDomestic!I163*$F$1+choosenIndustry!I163*$G$1+$H$1*INDEX(choosenEnvflow!I$9:I$29,$B163,1)</f>
        <v>#REF!</v>
      </c>
      <c r="J163" s="3" t="e">
        <f ca="1">choosenAgri!J163*$E$1+choosenLivestock!J163*$I$1+choosenDomestic!J163*$F$1+choosenIndustry!J163*$G$1+$H$1*INDEX(choosenEnvflow!J$9:J$29,$B163,1)</f>
        <v>#REF!</v>
      </c>
      <c r="K163" s="3" t="e">
        <f ca="1">choosenAgri!K163*$E$1+choosenLivestock!K163*$I$1+choosenDomestic!K163*$F$1+choosenIndustry!K163*$G$1+$H$1*INDEX(choosenEnvflow!K$9:K$29,$B163,1)</f>
        <v>#REF!</v>
      </c>
      <c r="L163" s="3" t="e">
        <f ca="1">choosenAgri!L163*$E$1+choosenLivestock!L163*$I$1+choosenDomestic!L163*$F$1+choosenIndustry!L163*$G$1+$H$1*INDEX(choosenEnvflow!L$9:L$29,$B163,1)</f>
        <v>#REF!</v>
      </c>
      <c r="M163" s="3" t="e">
        <f ca="1">choosenAgri!M163*$E$1+choosenLivestock!M163*$I$1+choosenDomestic!M163*$F$1+choosenIndustry!M163*$G$1+$H$1*INDEX(choosenEnvflow!M$9:M$29,$B163,1)</f>
        <v>#REF!</v>
      </c>
      <c r="N163" s="3" t="e">
        <f ca="1">choosenAgri!N163*$E$1+choosenLivestock!N163*$I$1+choosenDomestic!N163*$F$1+choosenIndustry!N163*$G$1+$H$1*INDEX(choosenEnvflow!N$9:N$29,$B163,1)</f>
        <v>#REF!</v>
      </c>
      <c r="O163" s="3" t="e">
        <f ca="1">choosenAgri!O163*$E$1+choosenLivestock!O163*$I$1+choosenDomestic!O163*$F$1+choosenIndustry!O163*$G$1+$H$1*INDEX(choosenEnvflow!O$9:O$29,$B163,1)</f>
        <v>#REF!</v>
      </c>
      <c r="P163" s="3" t="e">
        <f ca="1">choosenAgri!P163*$E$1+choosenLivestock!P163*$I$1+choosenDomestic!P163*$F$1+choosenIndustry!P163*$G$1+$H$1*INDEX(choosenEnvflow!P$9:P$29,$B163,1)</f>
        <v>#REF!</v>
      </c>
      <c r="R163">
        <v>29</v>
      </c>
      <c r="S163" t="s">
        <v>5</v>
      </c>
      <c r="T163" s="14" t="e">
        <f ca="1">choosenAgri!T163*$E$1+choosenLivestock!D163*$I$1+choosenDomestic!D163*$F$1+choosenIndustry!D163*$G$1+$H$1*INDEX(choosenEnvflow!T$9:T$29,$B163,1)</f>
        <v>#REF!</v>
      </c>
      <c r="U163" s="14" t="e">
        <f ca="1">choosenAgri!U163*$E$1+choosenLivestock!E163*$I$1+choosenDomestic!E163*$F$1+choosenIndustry!E163*$G$1+$H$1*INDEX(choosenEnvflow!U$9:U$29,$B163,1)</f>
        <v>#REF!</v>
      </c>
      <c r="V163" s="14" t="e">
        <f ca="1">choosenAgri!V163*$E$1+choosenLivestock!F163*$I$1+choosenDomestic!F163*$F$1+choosenIndustry!F163*$G$1+$H$1*INDEX(choosenEnvflow!V$9:V$29,$B163,1)</f>
        <v>#REF!</v>
      </c>
      <c r="W163" s="14" t="e">
        <f ca="1">choosenAgri!W163*$E$1+choosenLivestock!G163*$I$1+choosenDomestic!G163*$F$1+choosenIndustry!G163*$G$1+$H$1*INDEX(choosenEnvflow!W$9:W$29,$B163,1)</f>
        <v>#REF!</v>
      </c>
      <c r="X163" s="14" t="e">
        <f ca="1">choosenAgri!X163*$E$1+choosenLivestock!H163*$I$1+choosenDomestic!H163*$F$1+choosenIndustry!H163*$G$1+$H$1*INDEX(choosenEnvflow!X$9:X$29,$B163,1)</f>
        <v>#REF!</v>
      </c>
      <c r="Y163" s="14" t="e">
        <f ca="1">choosenAgri!Y163*$E$1+choosenLivestock!I163*$I$1+choosenDomestic!I163*$F$1+choosenIndustry!I163*$G$1+$H$1*INDEX(choosenEnvflow!Y$9:Y$29,$B163,1)</f>
        <v>#REF!</v>
      </c>
      <c r="Z163" s="14" t="e">
        <f ca="1">choosenAgri!Z163*$E$1+choosenLivestock!J163*$I$1+choosenDomestic!J163*$F$1+choosenIndustry!J163*$G$1+$H$1*INDEX(choosenEnvflow!Z$9:Z$29,$B163,1)</f>
        <v>#REF!</v>
      </c>
      <c r="AA163" s="14" t="e">
        <f ca="1">choosenAgri!AA163*$E$1+choosenLivestock!K163*$I$1+choosenDomestic!K163*$F$1+choosenIndustry!K163*$G$1+$H$1*INDEX(choosenEnvflow!AA$9:AA$29,$B163,1)</f>
        <v>#REF!</v>
      </c>
      <c r="AB163" s="14" t="e">
        <f ca="1">choosenAgri!AB163*$E$1+choosenLivestock!L163*$I$1+choosenDomestic!L163*$F$1+choosenIndustry!L163*$G$1+$H$1*INDEX(choosenEnvflow!AB$9:AB$29,$B163,1)</f>
        <v>#REF!</v>
      </c>
      <c r="AC163" s="14" t="e">
        <f ca="1">choosenAgri!AC163*$E$1+choosenLivestock!M163*$I$1+choosenDomestic!M163*$F$1+choosenIndustry!M163*$G$1+$H$1*INDEX(choosenEnvflow!AC$9:AC$29,$B163,1)</f>
        <v>#REF!</v>
      </c>
      <c r="AD163" s="14" t="e">
        <f ca="1">choosenAgri!AD163*$E$1+choosenLivestock!N163*$I$1+choosenDomestic!N163*$F$1+choosenIndustry!N163*$G$1+$H$1*INDEX(choosenEnvflow!AD$9:AD$29,$B163,1)</f>
        <v>#REF!</v>
      </c>
      <c r="AE163" s="14" t="e">
        <f ca="1">choosenAgri!AE163*$E$1+choosenLivestock!O163*$I$1+choosenDomestic!O163*$F$1+choosenIndustry!O163*$G$1+$H$1*INDEX(choosenEnvflow!AE$9:AE$29,$B163,1)</f>
        <v>#REF!</v>
      </c>
      <c r="AF163" s="14" t="e">
        <f ca="1">choosenAgri!AF163*$E$1+choosenLivestock!P163*$I$1+choosenDomestic!P163*$F$1+choosenIndustry!P163*$G$1+$H$1*INDEX(choosenEnvflow!AF$9:AF$29,$B163,1)</f>
        <v>#REF!</v>
      </c>
      <c r="AH163">
        <v>29</v>
      </c>
      <c r="AI163" t="s">
        <v>5</v>
      </c>
      <c r="AJ163" s="3" t="e">
        <f ca="1">choosenAgri!AJ163*$E$1+choosenLivestock!D163*$I$1+choosenDomestic!D163*$F$1+choosenIndustry!D163*$G$1+$H$1*INDEX(choosenEnvflow!AJ$9:AJ$29,$B163,1)</f>
        <v>#REF!</v>
      </c>
      <c r="AK163" s="3" t="e">
        <f ca="1">choosenAgri!AK163*$E$1+choosenLivestock!E163*$I$1+choosenDomestic!E163*$F$1+choosenIndustry!E163*$G$1+$H$1*INDEX(choosenEnvflow!AK$9:AK$29,$B163,1)</f>
        <v>#REF!</v>
      </c>
      <c r="AL163" s="3" t="e">
        <f ca="1">choosenAgri!AL163*$E$1+choosenLivestock!F163*$I$1+choosenDomestic!F163*$F$1+choosenIndustry!F163*$G$1+$H$1*INDEX(choosenEnvflow!AL$9:AL$29,$B163,1)</f>
        <v>#REF!</v>
      </c>
      <c r="AM163" s="3" t="e">
        <f ca="1">choosenAgri!AM163*$E$1+choosenLivestock!G163*$I$1+choosenDomestic!G163*$F$1+choosenIndustry!G163*$G$1+$H$1*INDEX(choosenEnvflow!AM$9:AM$29,$B163,1)</f>
        <v>#REF!</v>
      </c>
      <c r="AN163" s="3" t="e">
        <f ca="1">choosenAgri!AN163*$E$1+choosenLivestock!H163*$I$1+choosenDomestic!H163*$F$1+choosenIndustry!H163*$G$1+$H$1*INDEX(choosenEnvflow!AN$9:AN$29,$B163,1)</f>
        <v>#REF!</v>
      </c>
      <c r="AO163" s="3" t="e">
        <f ca="1">choosenAgri!AO163*$E$1+choosenLivestock!I163*$I$1+choosenDomestic!I163*$F$1+choosenIndustry!I163*$G$1+$H$1*INDEX(choosenEnvflow!AO$9:AO$29,$B163,1)</f>
        <v>#REF!</v>
      </c>
      <c r="AP163" s="3" t="e">
        <f ca="1">choosenAgri!AP163*$E$1+choosenLivestock!J163*$I$1+choosenDomestic!J163*$F$1+choosenIndustry!J163*$G$1+$H$1*INDEX(choosenEnvflow!AP$9:AP$29,$B163,1)</f>
        <v>#REF!</v>
      </c>
      <c r="AQ163" s="3" t="e">
        <f ca="1">choosenAgri!AQ163*$E$1+choosenLivestock!K163*$I$1+choosenDomestic!K163*$F$1+choosenIndustry!K163*$G$1+$H$1*INDEX(choosenEnvflow!AQ$9:AQ$29,$B163,1)</f>
        <v>#REF!</v>
      </c>
      <c r="AR163" s="3" t="e">
        <f ca="1">choosenAgri!AR163*$E$1+choosenLivestock!L163*$I$1+choosenDomestic!L163*$F$1+choosenIndustry!L163*$G$1+$H$1*INDEX(choosenEnvflow!AR$9:AR$29,$B163,1)</f>
        <v>#REF!</v>
      </c>
      <c r="AS163" s="3" t="e">
        <f ca="1">choosenAgri!AS163*$E$1+choosenLivestock!M163*$I$1+choosenDomestic!M163*$F$1+choosenIndustry!M163*$G$1+$H$1*INDEX(choosenEnvflow!AS$9:AS$29,$B163,1)</f>
        <v>#REF!</v>
      </c>
      <c r="AT163" s="3" t="e">
        <f ca="1">choosenAgri!AT163*$E$1+choosenLivestock!N163*$I$1+choosenDomestic!N163*$F$1+choosenIndustry!N163*$G$1+$H$1*INDEX(choosenEnvflow!AT$9:AT$29,$B163,1)</f>
        <v>#REF!</v>
      </c>
      <c r="AU163" s="3" t="e">
        <f ca="1">choosenAgri!AU163*$E$1+choosenLivestock!O163*$I$1+choosenDomestic!O163*$F$1+choosenIndustry!O163*$G$1+$H$1*INDEX(choosenEnvflow!AU$9:AU$29,$B163,1)</f>
        <v>#REF!</v>
      </c>
      <c r="AV163" s="3" t="e">
        <f ca="1">choosenAgri!AV163*$E$1+choosenLivestock!P163*$I$1+choosenDomestic!P163*$F$1+choosenIndustry!P163*$G$1+$H$1*INDEX(choosenEnvflow!AV$9:AV$29,$B163,1)</f>
        <v>#REF!</v>
      </c>
      <c r="AX163">
        <v>29</v>
      </c>
      <c r="AY163" t="s">
        <v>5</v>
      </c>
      <c r="AZ163" s="3" t="e">
        <f ca="1">choosenAgri!AZ163*$E$1+choosenLivestock!D163*$I$1+choosenDomestic!D163*$F$1+choosenIndustry!D163*$G$1+$H$1*INDEX(choosenEnvflow!AZ$9:AZ$29,$B163,1)</f>
        <v>#REF!</v>
      </c>
      <c r="BA163" s="3" t="e">
        <f ca="1">choosenAgri!BA163*$E$1+choosenLivestock!E163*$I$1+choosenDomestic!E163*$F$1+choosenIndustry!E163*$G$1+$H$1*INDEX(choosenEnvflow!BA$9:BA$29,$B163,1)</f>
        <v>#REF!</v>
      </c>
      <c r="BB163" s="3" t="e">
        <f ca="1">choosenAgri!BB163*$E$1+choosenLivestock!F163*$I$1+choosenDomestic!F163*$F$1+choosenIndustry!F163*$G$1+$H$1*INDEX(choosenEnvflow!BB$9:BB$29,$B163,1)</f>
        <v>#REF!</v>
      </c>
      <c r="BC163" s="3" t="e">
        <f ca="1">choosenAgri!BC163*$E$1+choosenLivestock!G163*$I$1+choosenDomestic!G163*$F$1+choosenIndustry!G163*$G$1+$H$1*INDEX(choosenEnvflow!BC$9:BC$29,$B163,1)</f>
        <v>#REF!</v>
      </c>
      <c r="BD163" s="3" t="e">
        <f ca="1">choosenAgri!BD163*$E$1+choosenLivestock!H163*$I$1+choosenDomestic!H163*$F$1+choosenIndustry!H163*$G$1+$H$1*INDEX(choosenEnvflow!BD$9:BD$29,$B163,1)</f>
        <v>#REF!</v>
      </c>
      <c r="BE163" s="3" t="e">
        <f ca="1">choosenAgri!BE163*$E$1+choosenLivestock!I163*$I$1+choosenDomestic!I163*$F$1+choosenIndustry!I163*$G$1+$H$1*INDEX(choosenEnvflow!BE$9:BE$29,$B163,1)</f>
        <v>#REF!</v>
      </c>
      <c r="BF163" s="3" t="e">
        <f ca="1">choosenAgri!BF163*$E$1+choosenLivestock!J163*$I$1+choosenDomestic!J163*$F$1+choosenIndustry!J163*$G$1+$H$1*INDEX(choosenEnvflow!BF$9:BF$29,$B163,1)</f>
        <v>#REF!</v>
      </c>
      <c r="BG163" s="3" t="e">
        <f ca="1">choosenAgri!BG163*$E$1+choosenLivestock!K163*$I$1+choosenDomestic!K163*$F$1+choosenIndustry!K163*$G$1+$H$1*INDEX(choosenEnvflow!BG$9:BG$29,$B163,1)</f>
        <v>#REF!</v>
      </c>
      <c r="BH163" s="3" t="e">
        <f ca="1">choosenAgri!BH163*$E$1+choosenLivestock!L163*$I$1+choosenDomestic!L163*$F$1+choosenIndustry!L163*$G$1+$H$1*INDEX(choosenEnvflow!BH$9:BH$29,$B163,1)</f>
        <v>#REF!</v>
      </c>
      <c r="BI163" s="3" t="e">
        <f ca="1">choosenAgri!BI163*$E$1+choosenLivestock!M163*$I$1+choosenDomestic!M163*$F$1+choosenIndustry!M163*$G$1+$H$1*INDEX(choosenEnvflow!BI$9:BI$29,$B163,1)</f>
        <v>#REF!</v>
      </c>
      <c r="BJ163" s="3" t="e">
        <f ca="1">choosenAgri!BJ163*$E$1+choosenLivestock!N163*$I$1+choosenDomestic!N163*$F$1+choosenIndustry!N163*$G$1+$H$1*INDEX(choosenEnvflow!BJ$9:BJ$29,$B163,1)</f>
        <v>#REF!</v>
      </c>
      <c r="BK163" s="3" t="e">
        <f ca="1">choosenAgri!BK163*$E$1+choosenLivestock!O163*$I$1+choosenDomestic!O163*$F$1+choosenIndustry!O163*$G$1+$H$1*INDEX(choosenEnvflow!BK$9:BK$29,$B163,1)</f>
        <v>#REF!</v>
      </c>
      <c r="BL163" s="3" t="e">
        <f ca="1">choosenAgri!BL163*$E$1+choosenLivestock!P163*$I$1+choosenDomestic!P163*$F$1+choosenIndustry!P163*$G$1+$H$1*INDEX(choosenEnvflow!BL$9:BL$29,$B163,1)</f>
        <v>#REF!</v>
      </c>
    </row>
    <row r="164" spans="1:64" x14ac:dyDescent="0.25">
      <c r="A164">
        <v>5</v>
      </c>
      <c r="B164">
        <v>29</v>
      </c>
      <c r="C164" t="s">
        <v>6</v>
      </c>
      <c r="D164" s="3" t="e">
        <f ca="1">choosenAgri!D164*$E$1+choosenLivestock!D164*$I$1+choosenDomestic!D164*$F$1+choosenIndustry!D164*$G$1+$H$1*INDEX(choosenEnvflow!D$9:D$29,$B164,1)</f>
        <v>#REF!</v>
      </c>
      <c r="E164" s="3" t="e">
        <f ca="1">choosenAgri!E164*$E$1+choosenLivestock!E164*$I$1+choosenDomestic!E164*$F$1+choosenIndustry!E164*$G$1+$H$1*INDEX(choosenEnvflow!E$9:E$29,$B164,1)</f>
        <v>#REF!</v>
      </c>
      <c r="F164" s="3" t="e">
        <f ca="1">choosenAgri!F164*$E$1+choosenLivestock!F164*$I$1+choosenDomestic!F164*$F$1+choosenIndustry!F164*$G$1+$H$1*INDEX(choosenEnvflow!F$9:F$29,$B164,1)</f>
        <v>#REF!</v>
      </c>
      <c r="G164" s="3" t="e">
        <f ca="1">choosenAgri!G164*$E$1+choosenLivestock!G164*$I$1+choosenDomestic!G164*$F$1+choosenIndustry!G164*$G$1+$H$1*INDEX(choosenEnvflow!G$9:G$29,$B164,1)</f>
        <v>#REF!</v>
      </c>
      <c r="H164" s="3" t="e">
        <f ca="1">choosenAgri!H164*$E$1+choosenLivestock!H164*$I$1+choosenDomestic!H164*$F$1+choosenIndustry!H164*$G$1+$H$1*INDEX(choosenEnvflow!H$9:H$29,$B164,1)</f>
        <v>#REF!</v>
      </c>
      <c r="I164" s="3" t="e">
        <f ca="1">choosenAgri!I164*$E$1+choosenLivestock!I164*$I$1+choosenDomestic!I164*$F$1+choosenIndustry!I164*$G$1+$H$1*INDEX(choosenEnvflow!I$9:I$29,$B164,1)</f>
        <v>#REF!</v>
      </c>
      <c r="J164" s="3" t="e">
        <f ca="1">choosenAgri!J164*$E$1+choosenLivestock!J164*$I$1+choosenDomestic!J164*$F$1+choosenIndustry!J164*$G$1+$H$1*INDEX(choosenEnvflow!J$9:J$29,$B164,1)</f>
        <v>#REF!</v>
      </c>
      <c r="K164" s="3" t="e">
        <f ca="1">choosenAgri!K164*$E$1+choosenLivestock!K164*$I$1+choosenDomestic!K164*$F$1+choosenIndustry!K164*$G$1+$H$1*INDEX(choosenEnvflow!K$9:K$29,$B164,1)</f>
        <v>#REF!</v>
      </c>
      <c r="L164" s="3" t="e">
        <f ca="1">choosenAgri!L164*$E$1+choosenLivestock!L164*$I$1+choosenDomestic!L164*$F$1+choosenIndustry!L164*$G$1+$H$1*INDEX(choosenEnvflow!L$9:L$29,$B164,1)</f>
        <v>#REF!</v>
      </c>
      <c r="M164" s="3" t="e">
        <f ca="1">choosenAgri!M164*$E$1+choosenLivestock!M164*$I$1+choosenDomestic!M164*$F$1+choosenIndustry!M164*$G$1+$H$1*INDEX(choosenEnvflow!M$9:M$29,$B164,1)</f>
        <v>#REF!</v>
      </c>
      <c r="N164" s="3" t="e">
        <f ca="1">choosenAgri!N164*$E$1+choosenLivestock!N164*$I$1+choosenDomestic!N164*$F$1+choosenIndustry!N164*$G$1+$H$1*INDEX(choosenEnvflow!N$9:N$29,$B164,1)</f>
        <v>#REF!</v>
      </c>
      <c r="O164" s="3" t="e">
        <f ca="1">choosenAgri!O164*$E$1+choosenLivestock!O164*$I$1+choosenDomestic!O164*$F$1+choosenIndustry!O164*$G$1+$H$1*INDEX(choosenEnvflow!O$9:O$29,$B164,1)</f>
        <v>#REF!</v>
      </c>
      <c r="P164" s="3" t="e">
        <f ca="1">choosenAgri!P164*$E$1+choosenLivestock!P164*$I$1+choosenDomestic!P164*$F$1+choosenIndustry!P164*$G$1+$H$1*INDEX(choosenEnvflow!P$9:P$29,$B164,1)</f>
        <v>#REF!</v>
      </c>
      <c r="R164">
        <v>29</v>
      </c>
      <c r="S164" t="s">
        <v>6</v>
      </c>
      <c r="T164" s="14" t="e">
        <f ca="1">choosenAgri!T164*$E$1+choosenLivestock!D164*$I$1+choosenDomestic!D164*$F$1+choosenIndustry!D164*$G$1+$H$1*INDEX(choosenEnvflow!T$9:T$29,$B164,1)</f>
        <v>#REF!</v>
      </c>
      <c r="U164" s="14" t="e">
        <f ca="1">choosenAgri!U164*$E$1+choosenLivestock!E164*$I$1+choosenDomestic!E164*$F$1+choosenIndustry!E164*$G$1+$H$1*INDEX(choosenEnvflow!U$9:U$29,$B164,1)</f>
        <v>#REF!</v>
      </c>
      <c r="V164" s="14" t="e">
        <f ca="1">choosenAgri!V164*$E$1+choosenLivestock!F164*$I$1+choosenDomestic!F164*$F$1+choosenIndustry!F164*$G$1+$H$1*INDEX(choosenEnvflow!V$9:V$29,$B164,1)</f>
        <v>#REF!</v>
      </c>
      <c r="W164" s="14" t="e">
        <f ca="1">choosenAgri!W164*$E$1+choosenLivestock!G164*$I$1+choosenDomestic!G164*$F$1+choosenIndustry!G164*$G$1+$H$1*INDEX(choosenEnvflow!W$9:W$29,$B164,1)</f>
        <v>#REF!</v>
      </c>
      <c r="X164" s="14" t="e">
        <f ca="1">choosenAgri!X164*$E$1+choosenLivestock!H164*$I$1+choosenDomestic!H164*$F$1+choosenIndustry!H164*$G$1+$H$1*INDEX(choosenEnvflow!X$9:X$29,$B164,1)</f>
        <v>#REF!</v>
      </c>
      <c r="Y164" s="14" t="e">
        <f ca="1">choosenAgri!Y164*$E$1+choosenLivestock!I164*$I$1+choosenDomestic!I164*$F$1+choosenIndustry!I164*$G$1+$H$1*INDEX(choosenEnvflow!Y$9:Y$29,$B164,1)</f>
        <v>#REF!</v>
      </c>
      <c r="Z164" s="14" t="e">
        <f ca="1">choosenAgri!Z164*$E$1+choosenLivestock!J164*$I$1+choosenDomestic!J164*$F$1+choosenIndustry!J164*$G$1+$H$1*INDEX(choosenEnvflow!Z$9:Z$29,$B164,1)</f>
        <v>#REF!</v>
      </c>
      <c r="AA164" s="14" t="e">
        <f ca="1">choosenAgri!AA164*$E$1+choosenLivestock!K164*$I$1+choosenDomestic!K164*$F$1+choosenIndustry!K164*$G$1+$H$1*INDEX(choosenEnvflow!AA$9:AA$29,$B164,1)</f>
        <v>#REF!</v>
      </c>
      <c r="AB164" s="14" t="e">
        <f ca="1">choosenAgri!AB164*$E$1+choosenLivestock!L164*$I$1+choosenDomestic!L164*$F$1+choosenIndustry!L164*$G$1+$H$1*INDEX(choosenEnvflow!AB$9:AB$29,$B164,1)</f>
        <v>#REF!</v>
      </c>
      <c r="AC164" s="14" t="e">
        <f ca="1">choosenAgri!AC164*$E$1+choosenLivestock!M164*$I$1+choosenDomestic!M164*$F$1+choosenIndustry!M164*$G$1+$H$1*INDEX(choosenEnvflow!AC$9:AC$29,$B164,1)</f>
        <v>#REF!</v>
      </c>
      <c r="AD164" s="14" t="e">
        <f ca="1">choosenAgri!AD164*$E$1+choosenLivestock!N164*$I$1+choosenDomestic!N164*$F$1+choosenIndustry!N164*$G$1+$H$1*INDEX(choosenEnvflow!AD$9:AD$29,$B164,1)</f>
        <v>#REF!</v>
      </c>
      <c r="AE164" s="14" t="e">
        <f ca="1">choosenAgri!AE164*$E$1+choosenLivestock!O164*$I$1+choosenDomestic!O164*$F$1+choosenIndustry!O164*$G$1+$H$1*INDEX(choosenEnvflow!AE$9:AE$29,$B164,1)</f>
        <v>#REF!</v>
      </c>
      <c r="AF164" s="14" t="e">
        <f ca="1">choosenAgri!AF164*$E$1+choosenLivestock!P164*$I$1+choosenDomestic!P164*$F$1+choosenIndustry!P164*$G$1+$H$1*INDEX(choosenEnvflow!AF$9:AF$29,$B164,1)</f>
        <v>#REF!</v>
      </c>
      <c r="AH164">
        <v>29</v>
      </c>
      <c r="AI164" t="s">
        <v>6</v>
      </c>
      <c r="AJ164" s="3" t="e">
        <f ca="1">choosenAgri!AJ164*$E$1+choosenLivestock!D164*$I$1+choosenDomestic!D164*$F$1+choosenIndustry!D164*$G$1+$H$1*INDEX(choosenEnvflow!AJ$9:AJ$29,$B164,1)</f>
        <v>#REF!</v>
      </c>
      <c r="AK164" s="3" t="e">
        <f ca="1">choosenAgri!AK164*$E$1+choosenLivestock!E164*$I$1+choosenDomestic!E164*$F$1+choosenIndustry!E164*$G$1+$H$1*INDEX(choosenEnvflow!AK$9:AK$29,$B164,1)</f>
        <v>#REF!</v>
      </c>
      <c r="AL164" s="3" t="e">
        <f ca="1">choosenAgri!AL164*$E$1+choosenLivestock!F164*$I$1+choosenDomestic!F164*$F$1+choosenIndustry!F164*$G$1+$H$1*INDEX(choosenEnvflow!AL$9:AL$29,$B164,1)</f>
        <v>#REF!</v>
      </c>
      <c r="AM164" s="3" t="e">
        <f ca="1">choosenAgri!AM164*$E$1+choosenLivestock!G164*$I$1+choosenDomestic!G164*$F$1+choosenIndustry!G164*$G$1+$H$1*INDEX(choosenEnvflow!AM$9:AM$29,$B164,1)</f>
        <v>#REF!</v>
      </c>
      <c r="AN164" s="3" t="e">
        <f ca="1">choosenAgri!AN164*$E$1+choosenLivestock!H164*$I$1+choosenDomestic!H164*$F$1+choosenIndustry!H164*$G$1+$H$1*INDEX(choosenEnvflow!AN$9:AN$29,$B164,1)</f>
        <v>#REF!</v>
      </c>
      <c r="AO164" s="3" t="e">
        <f ca="1">choosenAgri!AO164*$E$1+choosenLivestock!I164*$I$1+choosenDomestic!I164*$F$1+choosenIndustry!I164*$G$1+$H$1*INDEX(choosenEnvflow!AO$9:AO$29,$B164,1)</f>
        <v>#REF!</v>
      </c>
      <c r="AP164" s="3" t="e">
        <f ca="1">choosenAgri!AP164*$E$1+choosenLivestock!J164*$I$1+choosenDomestic!J164*$F$1+choosenIndustry!J164*$G$1+$H$1*INDEX(choosenEnvflow!AP$9:AP$29,$B164,1)</f>
        <v>#REF!</v>
      </c>
      <c r="AQ164" s="3" t="e">
        <f ca="1">choosenAgri!AQ164*$E$1+choosenLivestock!K164*$I$1+choosenDomestic!K164*$F$1+choosenIndustry!K164*$G$1+$H$1*INDEX(choosenEnvflow!AQ$9:AQ$29,$B164,1)</f>
        <v>#REF!</v>
      </c>
      <c r="AR164" s="3" t="e">
        <f ca="1">choosenAgri!AR164*$E$1+choosenLivestock!L164*$I$1+choosenDomestic!L164*$F$1+choosenIndustry!L164*$G$1+$H$1*INDEX(choosenEnvflow!AR$9:AR$29,$B164,1)</f>
        <v>#REF!</v>
      </c>
      <c r="AS164" s="3" t="e">
        <f ca="1">choosenAgri!AS164*$E$1+choosenLivestock!M164*$I$1+choosenDomestic!M164*$F$1+choosenIndustry!M164*$G$1+$H$1*INDEX(choosenEnvflow!AS$9:AS$29,$B164,1)</f>
        <v>#REF!</v>
      </c>
      <c r="AT164" s="3" t="e">
        <f ca="1">choosenAgri!AT164*$E$1+choosenLivestock!N164*$I$1+choosenDomestic!N164*$F$1+choosenIndustry!N164*$G$1+$H$1*INDEX(choosenEnvflow!AT$9:AT$29,$B164,1)</f>
        <v>#REF!</v>
      </c>
      <c r="AU164" s="3" t="e">
        <f ca="1">choosenAgri!AU164*$E$1+choosenLivestock!O164*$I$1+choosenDomestic!O164*$F$1+choosenIndustry!O164*$G$1+$H$1*INDEX(choosenEnvflow!AU$9:AU$29,$B164,1)</f>
        <v>#REF!</v>
      </c>
      <c r="AV164" s="3" t="e">
        <f ca="1">choosenAgri!AV164*$E$1+choosenLivestock!P164*$I$1+choosenDomestic!P164*$F$1+choosenIndustry!P164*$G$1+$H$1*INDEX(choosenEnvflow!AV$9:AV$29,$B164,1)</f>
        <v>#REF!</v>
      </c>
      <c r="AX164">
        <v>29</v>
      </c>
      <c r="AY164" t="s">
        <v>6</v>
      </c>
      <c r="AZ164" s="3" t="e">
        <f ca="1">choosenAgri!AZ164*$E$1+choosenLivestock!D164*$I$1+choosenDomestic!D164*$F$1+choosenIndustry!D164*$G$1+$H$1*INDEX(choosenEnvflow!AZ$9:AZ$29,$B164,1)</f>
        <v>#REF!</v>
      </c>
      <c r="BA164" s="3" t="e">
        <f ca="1">choosenAgri!BA164*$E$1+choosenLivestock!E164*$I$1+choosenDomestic!E164*$F$1+choosenIndustry!E164*$G$1+$H$1*INDEX(choosenEnvflow!BA$9:BA$29,$B164,1)</f>
        <v>#REF!</v>
      </c>
      <c r="BB164" s="3" t="e">
        <f ca="1">choosenAgri!BB164*$E$1+choosenLivestock!F164*$I$1+choosenDomestic!F164*$F$1+choosenIndustry!F164*$G$1+$H$1*INDEX(choosenEnvflow!BB$9:BB$29,$B164,1)</f>
        <v>#REF!</v>
      </c>
      <c r="BC164" s="3" t="e">
        <f ca="1">choosenAgri!BC164*$E$1+choosenLivestock!G164*$I$1+choosenDomestic!G164*$F$1+choosenIndustry!G164*$G$1+$H$1*INDEX(choosenEnvflow!BC$9:BC$29,$B164,1)</f>
        <v>#REF!</v>
      </c>
      <c r="BD164" s="3" t="e">
        <f ca="1">choosenAgri!BD164*$E$1+choosenLivestock!H164*$I$1+choosenDomestic!H164*$F$1+choosenIndustry!H164*$G$1+$H$1*INDEX(choosenEnvflow!BD$9:BD$29,$B164,1)</f>
        <v>#REF!</v>
      </c>
      <c r="BE164" s="3" t="e">
        <f ca="1">choosenAgri!BE164*$E$1+choosenLivestock!I164*$I$1+choosenDomestic!I164*$F$1+choosenIndustry!I164*$G$1+$H$1*INDEX(choosenEnvflow!BE$9:BE$29,$B164,1)</f>
        <v>#REF!</v>
      </c>
      <c r="BF164" s="3" t="e">
        <f ca="1">choosenAgri!BF164*$E$1+choosenLivestock!J164*$I$1+choosenDomestic!J164*$F$1+choosenIndustry!J164*$G$1+$H$1*INDEX(choosenEnvflow!BF$9:BF$29,$B164,1)</f>
        <v>#REF!</v>
      </c>
      <c r="BG164" s="3" t="e">
        <f ca="1">choosenAgri!BG164*$E$1+choosenLivestock!K164*$I$1+choosenDomestic!K164*$F$1+choosenIndustry!K164*$G$1+$H$1*INDEX(choosenEnvflow!BG$9:BG$29,$B164,1)</f>
        <v>#REF!</v>
      </c>
      <c r="BH164" s="3" t="e">
        <f ca="1">choosenAgri!BH164*$E$1+choosenLivestock!L164*$I$1+choosenDomestic!L164*$F$1+choosenIndustry!L164*$G$1+$H$1*INDEX(choosenEnvflow!BH$9:BH$29,$B164,1)</f>
        <v>#REF!</v>
      </c>
      <c r="BI164" s="3" t="e">
        <f ca="1">choosenAgri!BI164*$E$1+choosenLivestock!M164*$I$1+choosenDomestic!M164*$F$1+choosenIndustry!M164*$G$1+$H$1*INDEX(choosenEnvflow!BI$9:BI$29,$B164,1)</f>
        <v>#REF!</v>
      </c>
      <c r="BJ164" s="3" t="e">
        <f ca="1">choosenAgri!BJ164*$E$1+choosenLivestock!N164*$I$1+choosenDomestic!N164*$F$1+choosenIndustry!N164*$G$1+$H$1*INDEX(choosenEnvflow!BJ$9:BJ$29,$B164,1)</f>
        <v>#REF!</v>
      </c>
      <c r="BK164" s="3" t="e">
        <f ca="1">choosenAgri!BK164*$E$1+choosenLivestock!O164*$I$1+choosenDomestic!O164*$F$1+choosenIndustry!O164*$G$1+$H$1*INDEX(choosenEnvflow!BK$9:BK$29,$B164,1)</f>
        <v>#REF!</v>
      </c>
      <c r="BL164" s="3" t="e">
        <f ca="1">choosenAgri!BL164*$E$1+choosenLivestock!P164*$I$1+choosenDomestic!P164*$F$1+choosenIndustry!P164*$G$1+$H$1*INDEX(choosenEnvflow!BL$9:BL$29,$B164,1)</f>
        <v>#REF!</v>
      </c>
    </row>
    <row r="165" spans="1:64" x14ac:dyDescent="0.25">
      <c r="A165">
        <v>1</v>
      </c>
      <c r="B165">
        <v>30</v>
      </c>
      <c r="C165" t="s">
        <v>2</v>
      </c>
      <c r="D165" s="3" t="e">
        <f ca="1">choosenAgri!D165*$E$1+choosenLivestock!D165*$I$1+choosenDomestic!D165*$F$1+choosenIndustry!D165*$G$1+$H$1*INDEX(choosenEnvflow!D$9:D$29,$B165,1)</f>
        <v>#REF!</v>
      </c>
      <c r="E165" s="3" t="e">
        <f ca="1">choosenAgri!E165*$E$1+choosenLivestock!E165*$I$1+choosenDomestic!E165*$F$1+choosenIndustry!E165*$G$1+$H$1*INDEX(choosenEnvflow!E$9:E$29,$B165,1)</f>
        <v>#REF!</v>
      </c>
      <c r="F165" s="3" t="e">
        <f ca="1">choosenAgri!F165*$E$1+choosenLivestock!F165*$I$1+choosenDomestic!F165*$F$1+choosenIndustry!F165*$G$1+$H$1*INDEX(choosenEnvflow!F$9:F$29,$B165,1)</f>
        <v>#REF!</v>
      </c>
      <c r="G165" s="3" t="e">
        <f ca="1">choosenAgri!G165*$E$1+choosenLivestock!G165*$I$1+choosenDomestic!G165*$F$1+choosenIndustry!G165*$G$1+$H$1*INDEX(choosenEnvflow!G$9:G$29,$B165,1)</f>
        <v>#REF!</v>
      </c>
      <c r="H165" s="3" t="e">
        <f ca="1">choosenAgri!H165*$E$1+choosenLivestock!H165*$I$1+choosenDomestic!H165*$F$1+choosenIndustry!H165*$G$1+$H$1*INDEX(choosenEnvflow!H$9:H$29,$B165,1)</f>
        <v>#REF!</v>
      </c>
      <c r="I165" s="3" t="e">
        <f ca="1">choosenAgri!I165*$E$1+choosenLivestock!I165*$I$1+choosenDomestic!I165*$F$1+choosenIndustry!I165*$G$1+$H$1*INDEX(choosenEnvflow!I$9:I$29,$B165,1)</f>
        <v>#REF!</v>
      </c>
      <c r="J165" s="3" t="e">
        <f ca="1">choosenAgri!J165*$E$1+choosenLivestock!J165*$I$1+choosenDomestic!J165*$F$1+choosenIndustry!J165*$G$1+$H$1*INDEX(choosenEnvflow!J$9:J$29,$B165,1)</f>
        <v>#REF!</v>
      </c>
      <c r="K165" s="3" t="e">
        <f ca="1">choosenAgri!K165*$E$1+choosenLivestock!K165*$I$1+choosenDomestic!K165*$F$1+choosenIndustry!K165*$G$1+$H$1*INDEX(choosenEnvflow!K$9:K$29,$B165,1)</f>
        <v>#REF!</v>
      </c>
      <c r="L165" s="3" t="e">
        <f ca="1">choosenAgri!L165*$E$1+choosenLivestock!L165*$I$1+choosenDomestic!L165*$F$1+choosenIndustry!L165*$G$1+$H$1*INDEX(choosenEnvflow!L$9:L$29,$B165,1)</f>
        <v>#REF!</v>
      </c>
      <c r="M165" s="3" t="e">
        <f ca="1">choosenAgri!M165*$E$1+choosenLivestock!M165*$I$1+choosenDomestic!M165*$F$1+choosenIndustry!M165*$G$1+$H$1*INDEX(choosenEnvflow!M$9:M$29,$B165,1)</f>
        <v>#REF!</v>
      </c>
      <c r="N165" s="3" t="e">
        <f ca="1">choosenAgri!N165*$E$1+choosenLivestock!N165*$I$1+choosenDomestic!N165*$F$1+choosenIndustry!N165*$G$1+$H$1*INDEX(choosenEnvflow!N$9:N$29,$B165,1)</f>
        <v>#REF!</v>
      </c>
      <c r="O165" s="3" t="e">
        <f ca="1">choosenAgri!O165*$E$1+choosenLivestock!O165*$I$1+choosenDomestic!O165*$F$1+choosenIndustry!O165*$G$1+$H$1*INDEX(choosenEnvflow!O$9:O$29,$B165,1)</f>
        <v>#REF!</v>
      </c>
      <c r="P165" s="3" t="e">
        <f ca="1">choosenAgri!P165*$E$1+choosenLivestock!P165*$I$1+choosenDomestic!P165*$F$1+choosenIndustry!P165*$G$1+$H$1*INDEX(choosenEnvflow!P$9:P$29,$B165,1)</f>
        <v>#REF!</v>
      </c>
      <c r="R165">
        <v>30</v>
      </c>
      <c r="S165" t="s">
        <v>2</v>
      </c>
      <c r="T165" s="14" t="e">
        <f ca="1">choosenAgri!T165*$E$1+choosenLivestock!D165*$I$1+choosenDomestic!D165*$F$1+choosenIndustry!D165*$G$1+$H$1*INDEX(choosenEnvflow!T$9:T$29,$B165,1)</f>
        <v>#REF!</v>
      </c>
      <c r="U165" s="14" t="e">
        <f ca="1">choosenAgri!U165*$E$1+choosenLivestock!E165*$I$1+choosenDomestic!E165*$F$1+choosenIndustry!E165*$G$1+$H$1*INDEX(choosenEnvflow!U$9:U$29,$B165,1)</f>
        <v>#REF!</v>
      </c>
      <c r="V165" s="14" t="e">
        <f ca="1">choosenAgri!V165*$E$1+choosenLivestock!F165*$I$1+choosenDomestic!F165*$F$1+choosenIndustry!F165*$G$1+$H$1*INDEX(choosenEnvflow!V$9:V$29,$B165,1)</f>
        <v>#REF!</v>
      </c>
      <c r="W165" s="14" t="e">
        <f ca="1">choosenAgri!W165*$E$1+choosenLivestock!G165*$I$1+choosenDomestic!G165*$F$1+choosenIndustry!G165*$G$1+$H$1*INDEX(choosenEnvflow!W$9:W$29,$B165,1)</f>
        <v>#REF!</v>
      </c>
      <c r="X165" s="14" t="e">
        <f ca="1">choosenAgri!X165*$E$1+choosenLivestock!H165*$I$1+choosenDomestic!H165*$F$1+choosenIndustry!H165*$G$1+$H$1*INDEX(choosenEnvflow!X$9:X$29,$B165,1)</f>
        <v>#REF!</v>
      </c>
      <c r="Y165" s="14" t="e">
        <f ca="1">choosenAgri!Y165*$E$1+choosenLivestock!I165*$I$1+choosenDomestic!I165*$F$1+choosenIndustry!I165*$G$1+$H$1*INDEX(choosenEnvflow!Y$9:Y$29,$B165,1)</f>
        <v>#REF!</v>
      </c>
      <c r="Z165" s="14" t="e">
        <f ca="1">choosenAgri!Z165*$E$1+choosenLivestock!J165*$I$1+choosenDomestic!J165*$F$1+choosenIndustry!J165*$G$1+$H$1*INDEX(choosenEnvflow!Z$9:Z$29,$B165,1)</f>
        <v>#REF!</v>
      </c>
      <c r="AA165" s="14" t="e">
        <f ca="1">choosenAgri!AA165*$E$1+choosenLivestock!K165*$I$1+choosenDomestic!K165*$F$1+choosenIndustry!K165*$G$1+$H$1*INDEX(choosenEnvflow!AA$9:AA$29,$B165,1)</f>
        <v>#REF!</v>
      </c>
      <c r="AB165" s="14" t="e">
        <f ca="1">choosenAgri!AB165*$E$1+choosenLivestock!L165*$I$1+choosenDomestic!L165*$F$1+choosenIndustry!L165*$G$1+$H$1*INDEX(choosenEnvflow!AB$9:AB$29,$B165,1)</f>
        <v>#REF!</v>
      </c>
      <c r="AC165" s="14" t="e">
        <f ca="1">choosenAgri!AC165*$E$1+choosenLivestock!M165*$I$1+choosenDomestic!M165*$F$1+choosenIndustry!M165*$G$1+$H$1*INDEX(choosenEnvflow!AC$9:AC$29,$B165,1)</f>
        <v>#REF!</v>
      </c>
      <c r="AD165" s="14" t="e">
        <f ca="1">choosenAgri!AD165*$E$1+choosenLivestock!N165*$I$1+choosenDomestic!N165*$F$1+choosenIndustry!N165*$G$1+$H$1*INDEX(choosenEnvflow!AD$9:AD$29,$B165,1)</f>
        <v>#REF!</v>
      </c>
      <c r="AE165" s="14" t="e">
        <f ca="1">choosenAgri!AE165*$E$1+choosenLivestock!O165*$I$1+choosenDomestic!O165*$F$1+choosenIndustry!O165*$G$1+$H$1*INDEX(choosenEnvflow!AE$9:AE$29,$B165,1)</f>
        <v>#REF!</v>
      </c>
      <c r="AF165" s="14" t="e">
        <f ca="1">choosenAgri!AF165*$E$1+choosenLivestock!P165*$I$1+choosenDomestic!P165*$F$1+choosenIndustry!P165*$G$1+$H$1*INDEX(choosenEnvflow!AF$9:AF$29,$B165,1)</f>
        <v>#REF!</v>
      </c>
      <c r="AH165">
        <v>30</v>
      </c>
      <c r="AI165" t="s">
        <v>2</v>
      </c>
      <c r="AJ165" s="3" t="e">
        <f ca="1">choosenAgri!AJ165*$E$1+choosenLivestock!D165*$I$1+choosenDomestic!D165*$F$1+choosenIndustry!D165*$G$1+$H$1*INDEX(choosenEnvflow!AJ$9:AJ$29,$B165,1)</f>
        <v>#REF!</v>
      </c>
      <c r="AK165" s="3" t="e">
        <f ca="1">choosenAgri!AK165*$E$1+choosenLivestock!E165*$I$1+choosenDomestic!E165*$F$1+choosenIndustry!E165*$G$1+$H$1*INDEX(choosenEnvflow!AK$9:AK$29,$B165,1)</f>
        <v>#REF!</v>
      </c>
      <c r="AL165" s="3" t="e">
        <f ca="1">choosenAgri!AL165*$E$1+choosenLivestock!F165*$I$1+choosenDomestic!F165*$F$1+choosenIndustry!F165*$G$1+$H$1*INDEX(choosenEnvflow!AL$9:AL$29,$B165,1)</f>
        <v>#REF!</v>
      </c>
      <c r="AM165" s="3" t="e">
        <f ca="1">choosenAgri!AM165*$E$1+choosenLivestock!G165*$I$1+choosenDomestic!G165*$F$1+choosenIndustry!G165*$G$1+$H$1*INDEX(choosenEnvflow!AM$9:AM$29,$B165,1)</f>
        <v>#REF!</v>
      </c>
      <c r="AN165" s="3" t="e">
        <f ca="1">choosenAgri!AN165*$E$1+choosenLivestock!H165*$I$1+choosenDomestic!H165*$F$1+choosenIndustry!H165*$G$1+$H$1*INDEX(choosenEnvflow!AN$9:AN$29,$B165,1)</f>
        <v>#REF!</v>
      </c>
      <c r="AO165" s="3" t="e">
        <f ca="1">choosenAgri!AO165*$E$1+choosenLivestock!I165*$I$1+choosenDomestic!I165*$F$1+choosenIndustry!I165*$G$1+$H$1*INDEX(choosenEnvflow!AO$9:AO$29,$B165,1)</f>
        <v>#REF!</v>
      </c>
      <c r="AP165" s="3" t="e">
        <f ca="1">choosenAgri!AP165*$E$1+choosenLivestock!J165*$I$1+choosenDomestic!J165*$F$1+choosenIndustry!J165*$G$1+$H$1*INDEX(choosenEnvflow!AP$9:AP$29,$B165,1)</f>
        <v>#REF!</v>
      </c>
      <c r="AQ165" s="3" t="e">
        <f ca="1">choosenAgri!AQ165*$E$1+choosenLivestock!K165*$I$1+choosenDomestic!K165*$F$1+choosenIndustry!K165*$G$1+$H$1*INDEX(choosenEnvflow!AQ$9:AQ$29,$B165,1)</f>
        <v>#REF!</v>
      </c>
      <c r="AR165" s="3" t="e">
        <f ca="1">choosenAgri!AR165*$E$1+choosenLivestock!L165*$I$1+choosenDomestic!L165*$F$1+choosenIndustry!L165*$G$1+$H$1*INDEX(choosenEnvflow!AR$9:AR$29,$B165,1)</f>
        <v>#REF!</v>
      </c>
      <c r="AS165" s="3" t="e">
        <f ca="1">choosenAgri!AS165*$E$1+choosenLivestock!M165*$I$1+choosenDomestic!M165*$F$1+choosenIndustry!M165*$G$1+$H$1*INDEX(choosenEnvflow!AS$9:AS$29,$B165,1)</f>
        <v>#REF!</v>
      </c>
      <c r="AT165" s="3" t="e">
        <f ca="1">choosenAgri!AT165*$E$1+choosenLivestock!N165*$I$1+choosenDomestic!N165*$F$1+choosenIndustry!N165*$G$1+$H$1*INDEX(choosenEnvflow!AT$9:AT$29,$B165,1)</f>
        <v>#REF!</v>
      </c>
      <c r="AU165" s="3" t="e">
        <f ca="1">choosenAgri!AU165*$E$1+choosenLivestock!O165*$I$1+choosenDomestic!O165*$F$1+choosenIndustry!O165*$G$1+$H$1*INDEX(choosenEnvflow!AU$9:AU$29,$B165,1)</f>
        <v>#REF!</v>
      </c>
      <c r="AV165" s="3" t="e">
        <f ca="1">choosenAgri!AV165*$E$1+choosenLivestock!P165*$I$1+choosenDomestic!P165*$F$1+choosenIndustry!P165*$G$1+$H$1*INDEX(choosenEnvflow!AV$9:AV$29,$B165,1)</f>
        <v>#REF!</v>
      </c>
      <c r="AX165">
        <v>30</v>
      </c>
      <c r="AY165" t="s">
        <v>2</v>
      </c>
      <c r="AZ165" s="3" t="e">
        <f ca="1">choosenAgri!AZ165*$E$1+choosenLivestock!D165*$I$1+choosenDomestic!D165*$F$1+choosenIndustry!D165*$G$1+$H$1*INDEX(choosenEnvflow!AZ$9:AZ$29,$B165,1)</f>
        <v>#REF!</v>
      </c>
      <c r="BA165" s="3" t="e">
        <f ca="1">choosenAgri!BA165*$E$1+choosenLivestock!E165*$I$1+choosenDomestic!E165*$F$1+choosenIndustry!E165*$G$1+$H$1*INDEX(choosenEnvflow!BA$9:BA$29,$B165,1)</f>
        <v>#REF!</v>
      </c>
      <c r="BB165" s="3" t="e">
        <f ca="1">choosenAgri!BB165*$E$1+choosenLivestock!F165*$I$1+choosenDomestic!F165*$F$1+choosenIndustry!F165*$G$1+$H$1*INDEX(choosenEnvflow!BB$9:BB$29,$B165,1)</f>
        <v>#REF!</v>
      </c>
      <c r="BC165" s="3" t="e">
        <f ca="1">choosenAgri!BC165*$E$1+choosenLivestock!G165*$I$1+choosenDomestic!G165*$F$1+choosenIndustry!G165*$G$1+$H$1*INDEX(choosenEnvflow!BC$9:BC$29,$B165,1)</f>
        <v>#REF!</v>
      </c>
      <c r="BD165" s="3" t="e">
        <f ca="1">choosenAgri!BD165*$E$1+choosenLivestock!H165*$I$1+choosenDomestic!H165*$F$1+choosenIndustry!H165*$G$1+$H$1*INDEX(choosenEnvflow!BD$9:BD$29,$B165,1)</f>
        <v>#REF!</v>
      </c>
      <c r="BE165" s="3" t="e">
        <f ca="1">choosenAgri!BE165*$E$1+choosenLivestock!I165*$I$1+choosenDomestic!I165*$F$1+choosenIndustry!I165*$G$1+$H$1*INDEX(choosenEnvflow!BE$9:BE$29,$B165,1)</f>
        <v>#REF!</v>
      </c>
      <c r="BF165" s="3" t="e">
        <f ca="1">choosenAgri!BF165*$E$1+choosenLivestock!J165*$I$1+choosenDomestic!J165*$F$1+choosenIndustry!J165*$G$1+$H$1*INDEX(choosenEnvflow!BF$9:BF$29,$B165,1)</f>
        <v>#REF!</v>
      </c>
      <c r="BG165" s="3" t="e">
        <f ca="1">choosenAgri!BG165*$E$1+choosenLivestock!K165*$I$1+choosenDomestic!K165*$F$1+choosenIndustry!K165*$G$1+$H$1*INDEX(choosenEnvflow!BG$9:BG$29,$B165,1)</f>
        <v>#REF!</v>
      </c>
      <c r="BH165" s="3" t="e">
        <f ca="1">choosenAgri!BH165*$E$1+choosenLivestock!L165*$I$1+choosenDomestic!L165*$F$1+choosenIndustry!L165*$G$1+$H$1*INDEX(choosenEnvflow!BH$9:BH$29,$B165,1)</f>
        <v>#REF!</v>
      </c>
      <c r="BI165" s="3" t="e">
        <f ca="1">choosenAgri!BI165*$E$1+choosenLivestock!M165*$I$1+choosenDomestic!M165*$F$1+choosenIndustry!M165*$G$1+$H$1*INDEX(choosenEnvflow!BI$9:BI$29,$B165,1)</f>
        <v>#REF!</v>
      </c>
      <c r="BJ165" s="3" t="e">
        <f ca="1">choosenAgri!BJ165*$E$1+choosenLivestock!N165*$I$1+choosenDomestic!N165*$F$1+choosenIndustry!N165*$G$1+$H$1*INDEX(choosenEnvflow!BJ$9:BJ$29,$B165,1)</f>
        <v>#REF!</v>
      </c>
      <c r="BK165" s="3" t="e">
        <f ca="1">choosenAgri!BK165*$E$1+choosenLivestock!O165*$I$1+choosenDomestic!O165*$F$1+choosenIndustry!O165*$G$1+$H$1*INDEX(choosenEnvflow!BK$9:BK$29,$B165,1)</f>
        <v>#REF!</v>
      </c>
      <c r="BL165" s="3" t="e">
        <f ca="1">choosenAgri!BL165*$E$1+choosenLivestock!P165*$I$1+choosenDomestic!P165*$F$1+choosenIndustry!P165*$G$1+$H$1*INDEX(choosenEnvflow!BL$9:BL$29,$B165,1)</f>
        <v>#REF!</v>
      </c>
    </row>
    <row r="166" spans="1:64" x14ac:dyDescent="0.25">
      <c r="A166">
        <v>2</v>
      </c>
      <c r="B166">
        <v>30</v>
      </c>
      <c r="C166" t="s">
        <v>3</v>
      </c>
      <c r="D166" s="3" t="e">
        <f ca="1">choosenAgri!D166*$E$1+choosenLivestock!D166*$I$1+choosenDomestic!D166*$F$1+choosenIndustry!D166*$G$1+$H$1*INDEX(choosenEnvflow!D$9:D$29,$B166,1)</f>
        <v>#REF!</v>
      </c>
      <c r="E166" s="3" t="e">
        <f ca="1">choosenAgri!E166*$E$1+choosenLivestock!E166*$I$1+choosenDomestic!E166*$F$1+choosenIndustry!E166*$G$1+$H$1*INDEX(choosenEnvflow!E$9:E$29,$B166,1)</f>
        <v>#REF!</v>
      </c>
      <c r="F166" s="3" t="e">
        <f ca="1">choosenAgri!F166*$E$1+choosenLivestock!F166*$I$1+choosenDomestic!F166*$F$1+choosenIndustry!F166*$G$1+$H$1*INDEX(choosenEnvflow!F$9:F$29,$B166,1)</f>
        <v>#REF!</v>
      </c>
      <c r="G166" s="3" t="e">
        <f ca="1">choosenAgri!G166*$E$1+choosenLivestock!G166*$I$1+choosenDomestic!G166*$F$1+choosenIndustry!G166*$G$1+$H$1*INDEX(choosenEnvflow!G$9:G$29,$B166,1)</f>
        <v>#REF!</v>
      </c>
      <c r="H166" s="3" t="e">
        <f ca="1">choosenAgri!H166*$E$1+choosenLivestock!H166*$I$1+choosenDomestic!H166*$F$1+choosenIndustry!H166*$G$1+$H$1*INDEX(choosenEnvflow!H$9:H$29,$B166,1)</f>
        <v>#REF!</v>
      </c>
      <c r="I166" s="3" t="e">
        <f ca="1">choosenAgri!I166*$E$1+choosenLivestock!I166*$I$1+choosenDomestic!I166*$F$1+choosenIndustry!I166*$G$1+$H$1*INDEX(choosenEnvflow!I$9:I$29,$B166,1)</f>
        <v>#REF!</v>
      </c>
      <c r="J166" s="3" t="e">
        <f ca="1">choosenAgri!J166*$E$1+choosenLivestock!J166*$I$1+choosenDomestic!J166*$F$1+choosenIndustry!J166*$G$1+$H$1*INDEX(choosenEnvflow!J$9:J$29,$B166,1)</f>
        <v>#REF!</v>
      </c>
      <c r="K166" s="3" t="e">
        <f ca="1">choosenAgri!K166*$E$1+choosenLivestock!K166*$I$1+choosenDomestic!K166*$F$1+choosenIndustry!K166*$G$1+$H$1*INDEX(choosenEnvflow!K$9:K$29,$B166,1)</f>
        <v>#REF!</v>
      </c>
      <c r="L166" s="3" t="e">
        <f ca="1">choosenAgri!L166*$E$1+choosenLivestock!L166*$I$1+choosenDomestic!L166*$F$1+choosenIndustry!L166*$G$1+$H$1*INDEX(choosenEnvflow!L$9:L$29,$B166,1)</f>
        <v>#REF!</v>
      </c>
      <c r="M166" s="3" t="e">
        <f ca="1">choosenAgri!M166*$E$1+choosenLivestock!M166*$I$1+choosenDomestic!M166*$F$1+choosenIndustry!M166*$G$1+$H$1*INDEX(choosenEnvflow!M$9:M$29,$B166,1)</f>
        <v>#REF!</v>
      </c>
      <c r="N166" s="3" t="e">
        <f ca="1">choosenAgri!N166*$E$1+choosenLivestock!N166*$I$1+choosenDomestic!N166*$F$1+choosenIndustry!N166*$G$1+$H$1*INDEX(choosenEnvflow!N$9:N$29,$B166,1)</f>
        <v>#REF!</v>
      </c>
      <c r="O166" s="3" t="e">
        <f ca="1">choosenAgri!O166*$E$1+choosenLivestock!O166*$I$1+choosenDomestic!O166*$F$1+choosenIndustry!O166*$G$1+$H$1*INDEX(choosenEnvflow!O$9:O$29,$B166,1)</f>
        <v>#REF!</v>
      </c>
      <c r="P166" s="3" t="e">
        <f ca="1">choosenAgri!P166*$E$1+choosenLivestock!P166*$I$1+choosenDomestic!P166*$F$1+choosenIndustry!P166*$G$1+$H$1*INDEX(choosenEnvflow!P$9:P$29,$B166,1)</f>
        <v>#REF!</v>
      </c>
      <c r="R166">
        <v>30</v>
      </c>
      <c r="S166" t="s">
        <v>3</v>
      </c>
      <c r="T166" s="14" t="e">
        <f ca="1">choosenAgri!T166*$E$1+choosenLivestock!D166*$I$1+choosenDomestic!D166*$F$1+choosenIndustry!D166*$G$1+$H$1*INDEX(choosenEnvflow!T$9:T$29,$B166,1)</f>
        <v>#REF!</v>
      </c>
      <c r="U166" s="14" t="e">
        <f ca="1">choosenAgri!U166*$E$1+choosenLivestock!E166*$I$1+choosenDomestic!E166*$F$1+choosenIndustry!E166*$G$1+$H$1*INDEX(choosenEnvflow!U$9:U$29,$B166,1)</f>
        <v>#REF!</v>
      </c>
      <c r="V166" s="14" t="e">
        <f ca="1">choosenAgri!V166*$E$1+choosenLivestock!F166*$I$1+choosenDomestic!F166*$F$1+choosenIndustry!F166*$G$1+$H$1*INDEX(choosenEnvflow!V$9:V$29,$B166,1)</f>
        <v>#REF!</v>
      </c>
      <c r="W166" s="14" t="e">
        <f ca="1">choosenAgri!W166*$E$1+choosenLivestock!G166*$I$1+choosenDomestic!G166*$F$1+choosenIndustry!G166*$G$1+$H$1*INDEX(choosenEnvflow!W$9:W$29,$B166,1)</f>
        <v>#REF!</v>
      </c>
      <c r="X166" s="14" t="e">
        <f ca="1">choosenAgri!X166*$E$1+choosenLivestock!H166*$I$1+choosenDomestic!H166*$F$1+choosenIndustry!H166*$G$1+$H$1*INDEX(choosenEnvflow!X$9:X$29,$B166,1)</f>
        <v>#REF!</v>
      </c>
      <c r="Y166" s="14" t="e">
        <f ca="1">choosenAgri!Y166*$E$1+choosenLivestock!I166*$I$1+choosenDomestic!I166*$F$1+choosenIndustry!I166*$G$1+$H$1*INDEX(choosenEnvflow!Y$9:Y$29,$B166,1)</f>
        <v>#REF!</v>
      </c>
      <c r="Z166" s="14" t="e">
        <f ca="1">choosenAgri!Z166*$E$1+choosenLivestock!J166*$I$1+choosenDomestic!J166*$F$1+choosenIndustry!J166*$G$1+$H$1*INDEX(choosenEnvflow!Z$9:Z$29,$B166,1)</f>
        <v>#REF!</v>
      </c>
      <c r="AA166" s="14" t="e">
        <f ca="1">choosenAgri!AA166*$E$1+choosenLivestock!K166*$I$1+choosenDomestic!K166*$F$1+choosenIndustry!K166*$G$1+$H$1*INDEX(choosenEnvflow!AA$9:AA$29,$B166,1)</f>
        <v>#REF!</v>
      </c>
      <c r="AB166" s="14" t="e">
        <f ca="1">choosenAgri!AB166*$E$1+choosenLivestock!L166*$I$1+choosenDomestic!L166*$F$1+choosenIndustry!L166*$G$1+$H$1*INDEX(choosenEnvflow!AB$9:AB$29,$B166,1)</f>
        <v>#REF!</v>
      </c>
      <c r="AC166" s="14" t="e">
        <f ca="1">choosenAgri!AC166*$E$1+choosenLivestock!M166*$I$1+choosenDomestic!M166*$F$1+choosenIndustry!M166*$G$1+$H$1*INDEX(choosenEnvflow!AC$9:AC$29,$B166,1)</f>
        <v>#REF!</v>
      </c>
      <c r="AD166" s="14" t="e">
        <f ca="1">choosenAgri!AD166*$E$1+choosenLivestock!N166*$I$1+choosenDomestic!N166*$F$1+choosenIndustry!N166*$G$1+$H$1*INDEX(choosenEnvflow!AD$9:AD$29,$B166,1)</f>
        <v>#REF!</v>
      </c>
      <c r="AE166" s="14" t="e">
        <f ca="1">choosenAgri!AE166*$E$1+choosenLivestock!O166*$I$1+choosenDomestic!O166*$F$1+choosenIndustry!O166*$G$1+$H$1*INDEX(choosenEnvflow!AE$9:AE$29,$B166,1)</f>
        <v>#REF!</v>
      </c>
      <c r="AF166" s="14" t="e">
        <f ca="1">choosenAgri!AF166*$E$1+choosenLivestock!P166*$I$1+choosenDomestic!P166*$F$1+choosenIndustry!P166*$G$1+$H$1*INDEX(choosenEnvflow!AF$9:AF$29,$B166,1)</f>
        <v>#REF!</v>
      </c>
      <c r="AH166">
        <v>30</v>
      </c>
      <c r="AI166" t="s">
        <v>3</v>
      </c>
      <c r="AJ166" s="3" t="e">
        <f ca="1">choosenAgri!AJ166*$E$1+choosenLivestock!D166*$I$1+choosenDomestic!D166*$F$1+choosenIndustry!D166*$G$1+$H$1*INDEX(choosenEnvflow!AJ$9:AJ$29,$B166,1)</f>
        <v>#REF!</v>
      </c>
      <c r="AK166" s="3" t="e">
        <f ca="1">choosenAgri!AK166*$E$1+choosenLivestock!E166*$I$1+choosenDomestic!E166*$F$1+choosenIndustry!E166*$G$1+$H$1*INDEX(choosenEnvflow!AK$9:AK$29,$B166,1)</f>
        <v>#REF!</v>
      </c>
      <c r="AL166" s="3" t="e">
        <f ca="1">choosenAgri!AL166*$E$1+choosenLivestock!F166*$I$1+choosenDomestic!F166*$F$1+choosenIndustry!F166*$G$1+$H$1*INDEX(choosenEnvflow!AL$9:AL$29,$B166,1)</f>
        <v>#REF!</v>
      </c>
      <c r="AM166" s="3" t="e">
        <f ca="1">choosenAgri!AM166*$E$1+choosenLivestock!G166*$I$1+choosenDomestic!G166*$F$1+choosenIndustry!G166*$G$1+$H$1*INDEX(choosenEnvflow!AM$9:AM$29,$B166,1)</f>
        <v>#REF!</v>
      </c>
      <c r="AN166" s="3" t="e">
        <f ca="1">choosenAgri!AN166*$E$1+choosenLivestock!H166*$I$1+choosenDomestic!H166*$F$1+choosenIndustry!H166*$G$1+$H$1*INDEX(choosenEnvflow!AN$9:AN$29,$B166,1)</f>
        <v>#REF!</v>
      </c>
      <c r="AO166" s="3" t="e">
        <f ca="1">choosenAgri!AO166*$E$1+choosenLivestock!I166*$I$1+choosenDomestic!I166*$F$1+choosenIndustry!I166*$G$1+$H$1*INDEX(choosenEnvflow!AO$9:AO$29,$B166,1)</f>
        <v>#REF!</v>
      </c>
      <c r="AP166" s="3" t="e">
        <f ca="1">choosenAgri!AP166*$E$1+choosenLivestock!J166*$I$1+choosenDomestic!J166*$F$1+choosenIndustry!J166*$G$1+$H$1*INDEX(choosenEnvflow!AP$9:AP$29,$B166,1)</f>
        <v>#REF!</v>
      </c>
      <c r="AQ166" s="3" t="e">
        <f ca="1">choosenAgri!AQ166*$E$1+choosenLivestock!K166*$I$1+choosenDomestic!K166*$F$1+choosenIndustry!K166*$G$1+$H$1*INDEX(choosenEnvflow!AQ$9:AQ$29,$B166,1)</f>
        <v>#REF!</v>
      </c>
      <c r="AR166" s="3" t="e">
        <f ca="1">choosenAgri!AR166*$E$1+choosenLivestock!L166*$I$1+choosenDomestic!L166*$F$1+choosenIndustry!L166*$G$1+$H$1*INDEX(choosenEnvflow!AR$9:AR$29,$B166,1)</f>
        <v>#REF!</v>
      </c>
      <c r="AS166" s="3" t="e">
        <f ca="1">choosenAgri!AS166*$E$1+choosenLivestock!M166*$I$1+choosenDomestic!M166*$F$1+choosenIndustry!M166*$G$1+$H$1*INDEX(choosenEnvflow!AS$9:AS$29,$B166,1)</f>
        <v>#REF!</v>
      </c>
      <c r="AT166" s="3" t="e">
        <f ca="1">choosenAgri!AT166*$E$1+choosenLivestock!N166*$I$1+choosenDomestic!N166*$F$1+choosenIndustry!N166*$G$1+$H$1*INDEX(choosenEnvflow!AT$9:AT$29,$B166,1)</f>
        <v>#REF!</v>
      </c>
      <c r="AU166" s="3" t="e">
        <f ca="1">choosenAgri!AU166*$E$1+choosenLivestock!O166*$I$1+choosenDomestic!O166*$F$1+choosenIndustry!O166*$G$1+$H$1*INDEX(choosenEnvflow!AU$9:AU$29,$B166,1)</f>
        <v>#REF!</v>
      </c>
      <c r="AV166" s="3" t="e">
        <f ca="1">choosenAgri!AV166*$E$1+choosenLivestock!P166*$I$1+choosenDomestic!P166*$F$1+choosenIndustry!P166*$G$1+$H$1*INDEX(choosenEnvflow!AV$9:AV$29,$B166,1)</f>
        <v>#REF!</v>
      </c>
      <c r="AX166">
        <v>30</v>
      </c>
      <c r="AY166" t="s">
        <v>3</v>
      </c>
      <c r="AZ166" s="3" t="e">
        <f ca="1">choosenAgri!AZ166*$E$1+choosenLivestock!D166*$I$1+choosenDomestic!D166*$F$1+choosenIndustry!D166*$G$1+$H$1*INDEX(choosenEnvflow!AZ$9:AZ$29,$B166,1)</f>
        <v>#REF!</v>
      </c>
      <c r="BA166" s="3" t="e">
        <f ca="1">choosenAgri!BA166*$E$1+choosenLivestock!E166*$I$1+choosenDomestic!E166*$F$1+choosenIndustry!E166*$G$1+$H$1*INDEX(choosenEnvflow!BA$9:BA$29,$B166,1)</f>
        <v>#REF!</v>
      </c>
      <c r="BB166" s="3" t="e">
        <f ca="1">choosenAgri!BB166*$E$1+choosenLivestock!F166*$I$1+choosenDomestic!F166*$F$1+choosenIndustry!F166*$G$1+$H$1*INDEX(choosenEnvflow!BB$9:BB$29,$B166,1)</f>
        <v>#REF!</v>
      </c>
      <c r="BC166" s="3" t="e">
        <f ca="1">choosenAgri!BC166*$E$1+choosenLivestock!G166*$I$1+choosenDomestic!G166*$F$1+choosenIndustry!G166*$G$1+$H$1*INDEX(choosenEnvflow!BC$9:BC$29,$B166,1)</f>
        <v>#REF!</v>
      </c>
      <c r="BD166" s="3" t="e">
        <f ca="1">choosenAgri!BD166*$E$1+choosenLivestock!H166*$I$1+choosenDomestic!H166*$F$1+choosenIndustry!H166*$G$1+$H$1*INDEX(choosenEnvflow!BD$9:BD$29,$B166,1)</f>
        <v>#REF!</v>
      </c>
      <c r="BE166" s="3" t="e">
        <f ca="1">choosenAgri!BE166*$E$1+choosenLivestock!I166*$I$1+choosenDomestic!I166*$F$1+choosenIndustry!I166*$G$1+$H$1*INDEX(choosenEnvflow!BE$9:BE$29,$B166,1)</f>
        <v>#REF!</v>
      </c>
      <c r="BF166" s="3" t="e">
        <f ca="1">choosenAgri!BF166*$E$1+choosenLivestock!J166*$I$1+choosenDomestic!J166*$F$1+choosenIndustry!J166*$G$1+$H$1*INDEX(choosenEnvflow!BF$9:BF$29,$B166,1)</f>
        <v>#REF!</v>
      </c>
      <c r="BG166" s="3" t="e">
        <f ca="1">choosenAgri!BG166*$E$1+choosenLivestock!K166*$I$1+choosenDomestic!K166*$F$1+choosenIndustry!K166*$G$1+$H$1*INDEX(choosenEnvflow!BG$9:BG$29,$B166,1)</f>
        <v>#REF!</v>
      </c>
      <c r="BH166" s="3" t="e">
        <f ca="1">choosenAgri!BH166*$E$1+choosenLivestock!L166*$I$1+choosenDomestic!L166*$F$1+choosenIndustry!L166*$G$1+$H$1*INDEX(choosenEnvflow!BH$9:BH$29,$B166,1)</f>
        <v>#REF!</v>
      </c>
      <c r="BI166" s="3" t="e">
        <f ca="1">choosenAgri!BI166*$E$1+choosenLivestock!M166*$I$1+choosenDomestic!M166*$F$1+choosenIndustry!M166*$G$1+$H$1*INDEX(choosenEnvflow!BI$9:BI$29,$B166,1)</f>
        <v>#REF!</v>
      </c>
      <c r="BJ166" s="3" t="e">
        <f ca="1">choosenAgri!BJ166*$E$1+choosenLivestock!N166*$I$1+choosenDomestic!N166*$F$1+choosenIndustry!N166*$G$1+$H$1*INDEX(choosenEnvflow!BJ$9:BJ$29,$B166,1)</f>
        <v>#REF!</v>
      </c>
      <c r="BK166" s="3" t="e">
        <f ca="1">choosenAgri!BK166*$E$1+choosenLivestock!O166*$I$1+choosenDomestic!O166*$F$1+choosenIndustry!O166*$G$1+$H$1*INDEX(choosenEnvflow!BK$9:BK$29,$B166,1)</f>
        <v>#REF!</v>
      </c>
      <c r="BL166" s="3" t="e">
        <f ca="1">choosenAgri!BL166*$E$1+choosenLivestock!P166*$I$1+choosenDomestic!P166*$F$1+choosenIndustry!P166*$G$1+$H$1*INDEX(choosenEnvflow!BL$9:BL$29,$B166,1)</f>
        <v>#REF!</v>
      </c>
    </row>
    <row r="167" spans="1:64" x14ac:dyDescent="0.25">
      <c r="A167">
        <v>3</v>
      </c>
      <c r="B167">
        <v>30</v>
      </c>
      <c r="C167" t="s">
        <v>4</v>
      </c>
      <c r="D167" s="3" t="e">
        <f ca="1">choosenAgri!D167*$E$1+choosenLivestock!D167*$I$1+choosenDomestic!D167*$F$1+choosenIndustry!D167*$G$1+$H$1*INDEX(choosenEnvflow!D$9:D$29,$B167,1)</f>
        <v>#REF!</v>
      </c>
      <c r="E167" s="3" t="e">
        <f ca="1">choosenAgri!E167*$E$1+choosenLivestock!E167*$I$1+choosenDomestic!E167*$F$1+choosenIndustry!E167*$G$1+$H$1*INDEX(choosenEnvflow!E$9:E$29,$B167,1)</f>
        <v>#REF!</v>
      </c>
      <c r="F167" s="3" t="e">
        <f ca="1">choosenAgri!F167*$E$1+choosenLivestock!F167*$I$1+choosenDomestic!F167*$F$1+choosenIndustry!F167*$G$1+$H$1*INDEX(choosenEnvflow!F$9:F$29,$B167,1)</f>
        <v>#REF!</v>
      </c>
      <c r="G167" s="3" t="e">
        <f ca="1">choosenAgri!G167*$E$1+choosenLivestock!G167*$I$1+choosenDomestic!G167*$F$1+choosenIndustry!G167*$G$1+$H$1*INDEX(choosenEnvflow!G$9:G$29,$B167,1)</f>
        <v>#REF!</v>
      </c>
      <c r="H167" s="3" t="e">
        <f ca="1">choosenAgri!H167*$E$1+choosenLivestock!H167*$I$1+choosenDomestic!H167*$F$1+choosenIndustry!H167*$G$1+$H$1*INDEX(choosenEnvflow!H$9:H$29,$B167,1)</f>
        <v>#REF!</v>
      </c>
      <c r="I167" s="3" t="e">
        <f ca="1">choosenAgri!I167*$E$1+choosenLivestock!I167*$I$1+choosenDomestic!I167*$F$1+choosenIndustry!I167*$G$1+$H$1*INDEX(choosenEnvflow!I$9:I$29,$B167,1)</f>
        <v>#REF!</v>
      </c>
      <c r="J167" s="3" t="e">
        <f ca="1">choosenAgri!J167*$E$1+choosenLivestock!J167*$I$1+choosenDomestic!J167*$F$1+choosenIndustry!J167*$G$1+$H$1*INDEX(choosenEnvflow!J$9:J$29,$B167,1)</f>
        <v>#REF!</v>
      </c>
      <c r="K167" s="3" t="e">
        <f ca="1">choosenAgri!K167*$E$1+choosenLivestock!K167*$I$1+choosenDomestic!K167*$F$1+choosenIndustry!K167*$G$1+$H$1*INDEX(choosenEnvflow!K$9:K$29,$B167,1)</f>
        <v>#REF!</v>
      </c>
      <c r="L167" s="3" t="e">
        <f ca="1">choosenAgri!L167*$E$1+choosenLivestock!L167*$I$1+choosenDomestic!L167*$F$1+choosenIndustry!L167*$G$1+$H$1*INDEX(choosenEnvflow!L$9:L$29,$B167,1)</f>
        <v>#REF!</v>
      </c>
      <c r="M167" s="3" t="e">
        <f ca="1">choosenAgri!M167*$E$1+choosenLivestock!M167*$I$1+choosenDomestic!M167*$F$1+choosenIndustry!M167*$G$1+$H$1*INDEX(choosenEnvflow!M$9:M$29,$B167,1)</f>
        <v>#REF!</v>
      </c>
      <c r="N167" s="3" t="e">
        <f ca="1">choosenAgri!N167*$E$1+choosenLivestock!N167*$I$1+choosenDomestic!N167*$F$1+choosenIndustry!N167*$G$1+$H$1*INDEX(choosenEnvflow!N$9:N$29,$B167,1)</f>
        <v>#REF!</v>
      </c>
      <c r="O167" s="3" t="e">
        <f ca="1">choosenAgri!O167*$E$1+choosenLivestock!O167*$I$1+choosenDomestic!O167*$F$1+choosenIndustry!O167*$G$1+$H$1*INDEX(choosenEnvflow!O$9:O$29,$B167,1)</f>
        <v>#REF!</v>
      </c>
      <c r="P167" s="3" t="e">
        <f ca="1">choosenAgri!P167*$E$1+choosenLivestock!P167*$I$1+choosenDomestic!P167*$F$1+choosenIndustry!P167*$G$1+$H$1*INDEX(choosenEnvflow!P$9:P$29,$B167,1)</f>
        <v>#REF!</v>
      </c>
      <c r="R167">
        <v>30</v>
      </c>
      <c r="S167" t="s">
        <v>4</v>
      </c>
      <c r="T167" s="14" t="e">
        <f ca="1">choosenAgri!T167*$E$1+choosenLivestock!D167*$I$1+choosenDomestic!D167*$F$1+choosenIndustry!D167*$G$1+$H$1*INDEX(choosenEnvflow!T$9:T$29,$B167,1)</f>
        <v>#REF!</v>
      </c>
      <c r="U167" s="14" t="e">
        <f ca="1">choosenAgri!U167*$E$1+choosenLivestock!E167*$I$1+choosenDomestic!E167*$F$1+choosenIndustry!E167*$G$1+$H$1*INDEX(choosenEnvflow!U$9:U$29,$B167,1)</f>
        <v>#REF!</v>
      </c>
      <c r="V167" s="14" t="e">
        <f ca="1">choosenAgri!V167*$E$1+choosenLivestock!F167*$I$1+choosenDomestic!F167*$F$1+choosenIndustry!F167*$G$1+$H$1*INDEX(choosenEnvflow!V$9:V$29,$B167,1)</f>
        <v>#REF!</v>
      </c>
      <c r="W167" s="14" t="e">
        <f ca="1">choosenAgri!W167*$E$1+choosenLivestock!G167*$I$1+choosenDomestic!G167*$F$1+choosenIndustry!G167*$G$1+$H$1*INDEX(choosenEnvflow!W$9:W$29,$B167,1)</f>
        <v>#REF!</v>
      </c>
      <c r="X167" s="14" t="e">
        <f ca="1">choosenAgri!X167*$E$1+choosenLivestock!H167*$I$1+choosenDomestic!H167*$F$1+choosenIndustry!H167*$G$1+$H$1*INDEX(choosenEnvflow!X$9:X$29,$B167,1)</f>
        <v>#REF!</v>
      </c>
      <c r="Y167" s="14" t="e">
        <f ca="1">choosenAgri!Y167*$E$1+choosenLivestock!I167*$I$1+choosenDomestic!I167*$F$1+choosenIndustry!I167*$G$1+$H$1*INDEX(choosenEnvflow!Y$9:Y$29,$B167,1)</f>
        <v>#REF!</v>
      </c>
      <c r="Z167" s="14" t="e">
        <f ca="1">choosenAgri!Z167*$E$1+choosenLivestock!J167*$I$1+choosenDomestic!J167*$F$1+choosenIndustry!J167*$G$1+$H$1*INDEX(choosenEnvflow!Z$9:Z$29,$B167,1)</f>
        <v>#REF!</v>
      </c>
      <c r="AA167" s="14" t="e">
        <f ca="1">choosenAgri!AA167*$E$1+choosenLivestock!K167*$I$1+choosenDomestic!K167*$F$1+choosenIndustry!K167*$G$1+$H$1*INDEX(choosenEnvflow!AA$9:AA$29,$B167,1)</f>
        <v>#REF!</v>
      </c>
      <c r="AB167" s="14" t="e">
        <f ca="1">choosenAgri!AB167*$E$1+choosenLivestock!L167*$I$1+choosenDomestic!L167*$F$1+choosenIndustry!L167*$G$1+$H$1*INDEX(choosenEnvflow!AB$9:AB$29,$B167,1)</f>
        <v>#REF!</v>
      </c>
      <c r="AC167" s="14" t="e">
        <f ca="1">choosenAgri!AC167*$E$1+choosenLivestock!M167*$I$1+choosenDomestic!M167*$F$1+choosenIndustry!M167*$G$1+$H$1*INDEX(choosenEnvflow!AC$9:AC$29,$B167,1)</f>
        <v>#REF!</v>
      </c>
      <c r="AD167" s="14" t="e">
        <f ca="1">choosenAgri!AD167*$E$1+choosenLivestock!N167*$I$1+choosenDomestic!N167*$F$1+choosenIndustry!N167*$G$1+$H$1*INDEX(choosenEnvflow!AD$9:AD$29,$B167,1)</f>
        <v>#REF!</v>
      </c>
      <c r="AE167" s="14" t="e">
        <f ca="1">choosenAgri!AE167*$E$1+choosenLivestock!O167*$I$1+choosenDomestic!O167*$F$1+choosenIndustry!O167*$G$1+$H$1*INDEX(choosenEnvflow!AE$9:AE$29,$B167,1)</f>
        <v>#REF!</v>
      </c>
      <c r="AF167" s="14" t="e">
        <f ca="1">choosenAgri!AF167*$E$1+choosenLivestock!P167*$I$1+choosenDomestic!P167*$F$1+choosenIndustry!P167*$G$1+$H$1*INDEX(choosenEnvflow!AF$9:AF$29,$B167,1)</f>
        <v>#REF!</v>
      </c>
      <c r="AH167">
        <v>30</v>
      </c>
      <c r="AI167" t="s">
        <v>4</v>
      </c>
      <c r="AJ167" s="3" t="e">
        <f ca="1">choosenAgri!AJ167*$E$1+choosenLivestock!D167*$I$1+choosenDomestic!D167*$F$1+choosenIndustry!D167*$G$1+$H$1*INDEX(choosenEnvflow!AJ$9:AJ$29,$B167,1)</f>
        <v>#REF!</v>
      </c>
      <c r="AK167" s="3" t="e">
        <f ca="1">choosenAgri!AK167*$E$1+choosenLivestock!E167*$I$1+choosenDomestic!E167*$F$1+choosenIndustry!E167*$G$1+$H$1*INDEX(choosenEnvflow!AK$9:AK$29,$B167,1)</f>
        <v>#REF!</v>
      </c>
      <c r="AL167" s="3" t="e">
        <f ca="1">choosenAgri!AL167*$E$1+choosenLivestock!F167*$I$1+choosenDomestic!F167*$F$1+choosenIndustry!F167*$G$1+$H$1*INDEX(choosenEnvflow!AL$9:AL$29,$B167,1)</f>
        <v>#REF!</v>
      </c>
      <c r="AM167" s="3" t="e">
        <f ca="1">choosenAgri!AM167*$E$1+choosenLivestock!G167*$I$1+choosenDomestic!G167*$F$1+choosenIndustry!G167*$G$1+$H$1*INDEX(choosenEnvflow!AM$9:AM$29,$B167,1)</f>
        <v>#REF!</v>
      </c>
      <c r="AN167" s="3" t="e">
        <f ca="1">choosenAgri!AN167*$E$1+choosenLivestock!H167*$I$1+choosenDomestic!H167*$F$1+choosenIndustry!H167*$G$1+$H$1*INDEX(choosenEnvflow!AN$9:AN$29,$B167,1)</f>
        <v>#REF!</v>
      </c>
      <c r="AO167" s="3" t="e">
        <f ca="1">choosenAgri!AO167*$E$1+choosenLivestock!I167*$I$1+choosenDomestic!I167*$F$1+choosenIndustry!I167*$G$1+$H$1*INDEX(choosenEnvflow!AO$9:AO$29,$B167,1)</f>
        <v>#REF!</v>
      </c>
      <c r="AP167" s="3" t="e">
        <f ca="1">choosenAgri!AP167*$E$1+choosenLivestock!J167*$I$1+choosenDomestic!J167*$F$1+choosenIndustry!J167*$G$1+$H$1*INDEX(choosenEnvflow!AP$9:AP$29,$B167,1)</f>
        <v>#REF!</v>
      </c>
      <c r="AQ167" s="3" t="e">
        <f ca="1">choosenAgri!AQ167*$E$1+choosenLivestock!K167*$I$1+choosenDomestic!K167*$F$1+choosenIndustry!K167*$G$1+$H$1*INDEX(choosenEnvflow!AQ$9:AQ$29,$B167,1)</f>
        <v>#REF!</v>
      </c>
      <c r="AR167" s="3" t="e">
        <f ca="1">choosenAgri!AR167*$E$1+choosenLivestock!L167*$I$1+choosenDomestic!L167*$F$1+choosenIndustry!L167*$G$1+$H$1*INDEX(choosenEnvflow!AR$9:AR$29,$B167,1)</f>
        <v>#REF!</v>
      </c>
      <c r="AS167" s="3" t="e">
        <f ca="1">choosenAgri!AS167*$E$1+choosenLivestock!M167*$I$1+choosenDomestic!M167*$F$1+choosenIndustry!M167*$G$1+$H$1*INDEX(choosenEnvflow!AS$9:AS$29,$B167,1)</f>
        <v>#REF!</v>
      </c>
      <c r="AT167" s="3" t="e">
        <f ca="1">choosenAgri!AT167*$E$1+choosenLivestock!N167*$I$1+choosenDomestic!N167*$F$1+choosenIndustry!N167*$G$1+$H$1*INDEX(choosenEnvflow!AT$9:AT$29,$B167,1)</f>
        <v>#REF!</v>
      </c>
      <c r="AU167" s="3" t="e">
        <f ca="1">choosenAgri!AU167*$E$1+choosenLivestock!O167*$I$1+choosenDomestic!O167*$F$1+choosenIndustry!O167*$G$1+$H$1*INDEX(choosenEnvflow!AU$9:AU$29,$B167,1)</f>
        <v>#REF!</v>
      </c>
      <c r="AV167" s="3" t="e">
        <f ca="1">choosenAgri!AV167*$E$1+choosenLivestock!P167*$I$1+choosenDomestic!P167*$F$1+choosenIndustry!P167*$G$1+$H$1*INDEX(choosenEnvflow!AV$9:AV$29,$B167,1)</f>
        <v>#REF!</v>
      </c>
      <c r="AX167">
        <v>30</v>
      </c>
      <c r="AY167" t="s">
        <v>4</v>
      </c>
      <c r="AZ167" s="3" t="e">
        <f ca="1">choosenAgri!AZ167*$E$1+choosenLivestock!D167*$I$1+choosenDomestic!D167*$F$1+choosenIndustry!D167*$G$1+$H$1*INDEX(choosenEnvflow!AZ$9:AZ$29,$B167,1)</f>
        <v>#REF!</v>
      </c>
      <c r="BA167" s="3" t="e">
        <f ca="1">choosenAgri!BA167*$E$1+choosenLivestock!E167*$I$1+choosenDomestic!E167*$F$1+choosenIndustry!E167*$G$1+$H$1*INDEX(choosenEnvflow!BA$9:BA$29,$B167,1)</f>
        <v>#REF!</v>
      </c>
      <c r="BB167" s="3" t="e">
        <f ca="1">choosenAgri!BB167*$E$1+choosenLivestock!F167*$I$1+choosenDomestic!F167*$F$1+choosenIndustry!F167*$G$1+$H$1*INDEX(choosenEnvflow!BB$9:BB$29,$B167,1)</f>
        <v>#REF!</v>
      </c>
      <c r="BC167" s="3" t="e">
        <f ca="1">choosenAgri!BC167*$E$1+choosenLivestock!G167*$I$1+choosenDomestic!G167*$F$1+choosenIndustry!G167*$G$1+$H$1*INDEX(choosenEnvflow!BC$9:BC$29,$B167,1)</f>
        <v>#REF!</v>
      </c>
      <c r="BD167" s="3" t="e">
        <f ca="1">choosenAgri!BD167*$E$1+choosenLivestock!H167*$I$1+choosenDomestic!H167*$F$1+choosenIndustry!H167*$G$1+$H$1*INDEX(choosenEnvflow!BD$9:BD$29,$B167,1)</f>
        <v>#REF!</v>
      </c>
      <c r="BE167" s="3" t="e">
        <f ca="1">choosenAgri!BE167*$E$1+choosenLivestock!I167*$I$1+choosenDomestic!I167*$F$1+choosenIndustry!I167*$G$1+$H$1*INDEX(choosenEnvflow!BE$9:BE$29,$B167,1)</f>
        <v>#REF!</v>
      </c>
      <c r="BF167" s="3" t="e">
        <f ca="1">choosenAgri!BF167*$E$1+choosenLivestock!J167*$I$1+choosenDomestic!J167*$F$1+choosenIndustry!J167*$G$1+$H$1*INDEX(choosenEnvflow!BF$9:BF$29,$B167,1)</f>
        <v>#REF!</v>
      </c>
      <c r="BG167" s="3" t="e">
        <f ca="1">choosenAgri!BG167*$E$1+choosenLivestock!K167*$I$1+choosenDomestic!K167*$F$1+choosenIndustry!K167*$G$1+$H$1*INDEX(choosenEnvflow!BG$9:BG$29,$B167,1)</f>
        <v>#REF!</v>
      </c>
      <c r="BH167" s="3" t="e">
        <f ca="1">choosenAgri!BH167*$E$1+choosenLivestock!L167*$I$1+choosenDomestic!L167*$F$1+choosenIndustry!L167*$G$1+$H$1*INDEX(choosenEnvflow!BH$9:BH$29,$B167,1)</f>
        <v>#REF!</v>
      </c>
      <c r="BI167" s="3" t="e">
        <f ca="1">choosenAgri!BI167*$E$1+choosenLivestock!M167*$I$1+choosenDomestic!M167*$F$1+choosenIndustry!M167*$G$1+$H$1*INDEX(choosenEnvflow!BI$9:BI$29,$B167,1)</f>
        <v>#REF!</v>
      </c>
      <c r="BJ167" s="3" t="e">
        <f ca="1">choosenAgri!BJ167*$E$1+choosenLivestock!N167*$I$1+choosenDomestic!N167*$F$1+choosenIndustry!N167*$G$1+$H$1*INDEX(choosenEnvflow!BJ$9:BJ$29,$B167,1)</f>
        <v>#REF!</v>
      </c>
      <c r="BK167" s="3" t="e">
        <f ca="1">choosenAgri!BK167*$E$1+choosenLivestock!O167*$I$1+choosenDomestic!O167*$F$1+choosenIndustry!O167*$G$1+$H$1*INDEX(choosenEnvflow!BK$9:BK$29,$B167,1)</f>
        <v>#REF!</v>
      </c>
      <c r="BL167" s="3" t="e">
        <f ca="1">choosenAgri!BL167*$E$1+choosenLivestock!P167*$I$1+choosenDomestic!P167*$F$1+choosenIndustry!P167*$G$1+$H$1*INDEX(choosenEnvflow!BL$9:BL$29,$B167,1)</f>
        <v>#REF!</v>
      </c>
    </row>
    <row r="168" spans="1:64" x14ac:dyDescent="0.25">
      <c r="A168">
        <v>4</v>
      </c>
      <c r="B168">
        <v>30</v>
      </c>
      <c r="C168" t="s">
        <v>5</v>
      </c>
      <c r="D168" s="3" t="e">
        <f ca="1">choosenAgri!D168*$E$1+choosenLivestock!D168*$I$1+choosenDomestic!D168*$F$1+choosenIndustry!D168*$G$1+$H$1*INDEX(choosenEnvflow!D$9:D$29,$B168,1)</f>
        <v>#REF!</v>
      </c>
      <c r="E168" s="3" t="e">
        <f ca="1">choosenAgri!E168*$E$1+choosenLivestock!E168*$I$1+choosenDomestic!E168*$F$1+choosenIndustry!E168*$G$1+$H$1*INDEX(choosenEnvflow!E$9:E$29,$B168,1)</f>
        <v>#REF!</v>
      </c>
      <c r="F168" s="3" t="e">
        <f ca="1">choosenAgri!F168*$E$1+choosenLivestock!F168*$I$1+choosenDomestic!F168*$F$1+choosenIndustry!F168*$G$1+$H$1*INDEX(choosenEnvflow!F$9:F$29,$B168,1)</f>
        <v>#REF!</v>
      </c>
      <c r="G168" s="3" t="e">
        <f ca="1">choosenAgri!G168*$E$1+choosenLivestock!G168*$I$1+choosenDomestic!G168*$F$1+choosenIndustry!G168*$G$1+$H$1*INDEX(choosenEnvflow!G$9:G$29,$B168,1)</f>
        <v>#REF!</v>
      </c>
      <c r="H168" s="3" t="e">
        <f ca="1">choosenAgri!H168*$E$1+choosenLivestock!H168*$I$1+choosenDomestic!H168*$F$1+choosenIndustry!H168*$G$1+$H$1*INDEX(choosenEnvflow!H$9:H$29,$B168,1)</f>
        <v>#REF!</v>
      </c>
      <c r="I168" s="3" t="e">
        <f ca="1">choosenAgri!I168*$E$1+choosenLivestock!I168*$I$1+choosenDomestic!I168*$F$1+choosenIndustry!I168*$G$1+$H$1*INDEX(choosenEnvflow!I$9:I$29,$B168,1)</f>
        <v>#REF!</v>
      </c>
      <c r="J168" s="3" t="e">
        <f ca="1">choosenAgri!J168*$E$1+choosenLivestock!J168*$I$1+choosenDomestic!J168*$F$1+choosenIndustry!J168*$G$1+$H$1*INDEX(choosenEnvflow!J$9:J$29,$B168,1)</f>
        <v>#REF!</v>
      </c>
      <c r="K168" s="3" t="e">
        <f ca="1">choosenAgri!K168*$E$1+choosenLivestock!K168*$I$1+choosenDomestic!K168*$F$1+choosenIndustry!K168*$G$1+$H$1*INDEX(choosenEnvflow!K$9:K$29,$B168,1)</f>
        <v>#REF!</v>
      </c>
      <c r="L168" s="3" t="e">
        <f ca="1">choosenAgri!L168*$E$1+choosenLivestock!L168*$I$1+choosenDomestic!L168*$F$1+choosenIndustry!L168*$G$1+$H$1*INDEX(choosenEnvflow!L$9:L$29,$B168,1)</f>
        <v>#REF!</v>
      </c>
      <c r="M168" s="3" t="e">
        <f ca="1">choosenAgri!M168*$E$1+choosenLivestock!M168*$I$1+choosenDomestic!M168*$F$1+choosenIndustry!M168*$G$1+$H$1*INDEX(choosenEnvflow!M$9:M$29,$B168,1)</f>
        <v>#REF!</v>
      </c>
      <c r="N168" s="3" t="e">
        <f ca="1">choosenAgri!N168*$E$1+choosenLivestock!N168*$I$1+choosenDomestic!N168*$F$1+choosenIndustry!N168*$G$1+$H$1*INDEX(choosenEnvflow!N$9:N$29,$B168,1)</f>
        <v>#REF!</v>
      </c>
      <c r="O168" s="3" t="e">
        <f ca="1">choosenAgri!O168*$E$1+choosenLivestock!O168*$I$1+choosenDomestic!O168*$F$1+choosenIndustry!O168*$G$1+$H$1*INDEX(choosenEnvflow!O$9:O$29,$B168,1)</f>
        <v>#REF!</v>
      </c>
      <c r="P168" s="3" t="e">
        <f ca="1">choosenAgri!P168*$E$1+choosenLivestock!P168*$I$1+choosenDomestic!P168*$F$1+choosenIndustry!P168*$G$1+$H$1*INDEX(choosenEnvflow!P$9:P$29,$B168,1)</f>
        <v>#REF!</v>
      </c>
      <c r="R168">
        <v>30</v>
      </c>
      <c r="S168" t="s">
        <v>5</v>
      </c>
      <c r="T168" s="14" t="e">
        <f ca="1">choosenAgri!T168*$E$1+choosenLivestock!D168*$I$1+choosenDomestic!D168*$F$1+choosenIndustry!D168*$G$1+$H$1*INDEX(choosenEnvflow!T$9:T$29,$B168,1)</f>
        <v>#REF!</v>
      </c>
      <c r="U168" s="14" t="e">
        <f ca="1">choosenAgri!U168*$E$1+choosenLivestock!E168*$I$1+choosenDomestic!E168*$F$1+choosenIndustry!E168*$G$1+$H$1*INDEX(choosenEnvflow!U$9:U$29,$B168,1)</f>
        <v>#REF!</v>
      </c>
      <c r="V168" s="14" t="e">
        <f ca="1">choosenAgri!V168*$E$1+choosenLivestock!F168*$I$1+choosenDomestic!F168*$F$1+choosenIndustry!F168*$G$1+$H$1*INDEX(choosenEnvflow!V$9:V$29,$B168,1)</f>
        <v>#REF!</v>
      </c>
      <c r="W168" s="14" t="e">
        <f ca="1">choosenAgri!W168*$E$1+choosenLivestock!G168*$I$1+choosenDomestic!G168*$F$1+choosenIndustry!G168*$G$1+$H$1*INDEX(choosenEnvflow!W$9:W$29,$B168,1)</f>
        <v>#REF!</v>
      </c>
      <c r="X168" s="14" t="e">
        <f ca="1">choosenAgri!X168*$E$1+choosenLivestock!H168*$I$1+choosenDomestic!H168*$F$1+choosenIndustry!H168*$G$1+$H$1*INDEX(choosenEnvflow!X$9:X$29,$B168,1)</f>
        <v>#REF!</v>
      </c>
      <c r="Y168" s="14" t="e">
        <f ca="1">choosenAgri!Y168*$E$1+choosenLivestock!I168*$I$1+choosenDomestic!I168*$F$1+choosenIndustry!I168*$G$1+$H$1*INDEX(choosenEnvflow!Y$9:Y$29,$B168,1)</f>
        <v>#REF!</v>
      </c>
      <c r="Z168" s="14" t="e">
        <f ca="1">choosenAgri!Z168*$E$1+choosenLivestock!J168*$I$1+choosenDomestic!J168*$F$1+choosenIndustry!J168*$G$1+$H$1*INDEX(choosenEnvflow!Z$9:Z$29,$B168,1)</f>
        <v>#REF!</v>
      </c>
      <c r="AA168" s="14" t="e">
        <f ca="1">choosenAgri!AA168*$E$1+choosenLivestock!K168*$I$1+choosenDomestic!K168*$F$1+choosenIndustry!K168*$G$1+$H$1*INDEX(choosenEnvflow!AA$9:AA$29,$B168,1)</f>
        <v>#REF!</v>
      </c>
      <c r="AB168" s="14" t="e">
        <f ca="1">choosenAgri!AB168*$E$1+choosenLivestock!L168*$I$1+choosenDomestic!L168*$F$1+choosenIndustry!L168*$G$1+$H$1*INDEX(choosenEnvflow!AB$9:AB$29,$B168,1)</f>
        <v>#REF!</v>
      </c>
      <c r="AC168" s="14" t="e">
        <f ca="1">choosenAgri!AC168*$E$1+choosenLivestock!M168*$I$1+choosenDomestic!M168*$F$1+choosenIndustry!M168*$G$1+$H$1*INDEX(choosenEnvflow!AC$9:AC$29,$B168,1)</f>
        <v>#REF!</v>
      </c>
      <c r="AD168" s="14" t="e">
        <f ca="1">choosenAgri!AD168*$E$1+choosenLivestock!N168*$I$1+choosenDomestic!N168*$F$1+choosenIndustry!N168*$G$1+$H$1*INDEX(choosenEnvflow!AD$9:AD$29,$B168,1)</f>
        <v>#REF!</v>
      </c>
      <c r="AE168" s="14" t="e">
        <f ca="1">choosenAgri!AE168*$E$1+choosenLivestock!O168*$I$1+choosenDomestic!O168*$F$1+choosenIndustry!O168*$G$1+$H$1*INDEX(choosenEnvflow!AE$9:AE$29,$B168,1)</f>
        <v>#REF!</v>
      </c>
      <c r="AF168" s="14" t="e">
        <f ca="1">choosenAgri!AF168*$E$1+choosenLivestock!P168*$I$1+choosenDomestic!P168*$F$1+choosenIndustry!P168*$G$1+$H$1*INDEX(choosenEnvflow!AF$9:AF$29,$B168,1)</f>
        <v>#REF!</v>
      </c>
      <c r="AH168">
        <v>30</v>
      </c>
      <c r="AI168" t="s">
        <v>5</v>
      </c>
      <c r="AJ168" s="3" t="e">
        <f ca="1">choosenAgri!AJ168*$E$1+choosenLivestock!D168*$I$1+choosenDomestic!D168*$F$1+choosenIndustry!D168*$G$1+$H$1*INDEX(choosenEnvflow!AJ$9:AJ$29,$B168,1)</f>
        <v>#REF!</v>
      </c>
      <c r="AK168" s="3" t="e">
        <f ca="1">choosenAgri!AK168*$E$1+choosenLivestock!E168*$I$1+choosenDomestic!E168*$F$1+choosenIndustry!E168*$G$1+$H$1*INDEX(choosenEnvflow!AK$9:AK$29,$B168,1)</f>
        <v>#REF!</v>
      </c>
      <c r="AL168" s="3" t="e">
        <f ca="1">choosenAgri!AL168*$E$1+choosenLivestock!F168*$I$1+choosenDomestic!F168*$F$1+choosenIndustry!F168*$G$1+$H$1*INDEX(choosenEnvflow!AL$9:AL$29,$B168,1)</f>
        <v>#REF!</v>
      </c>
      <c r="AM168" s="3" t="e">
        <f ca="1">choosenAgri!AM168*$E$1+choosenLivestock!G168*$I$1+choosenDomestic!G168*$F$1+choosenIndustry!G168*$G$1+$H$1*INDEX(choosenEnvflow!AM$9:AM$29,$B168,1)</f>
        <v>#REF!</v>
      </c>
      <c r="AN168" s="3" t="e">
        <f ca="1">choosenAgri!AN168*$E$1+choosenLivestock!H168*$I$1+choosenDomestic!H168*$F$1+choosenIndustry!H168*$G$1+$H$1*INDEX(choosenEnvflow!AN$9:AN$29,$B168,1)</f>
        <v>#REF!</v>
      </c>
      <c r="AO168" s="3" t="e">
        <f ca="1">choosenAgri!AO168*$E$1+choosenLivestock!I168*$I$1+choosenDomestic!I168*$F$1+choosenIndustry!I168*$G$1+$H$1*INDEX(choosenEnvflow!AO$9:AO$29,$B168,1)</f>
        <v>#REF!</v>
      </c>
      <c r="AP168" s="3" t="e">
        <f ca="1">choosenAgri!AP168*$E$1+choosenLivestock!J168*$I$1+choosenDomestic!J168*$F$1+choosenIndustry!J168*$G$1+$H$1*INDEX(choosenEnvflow!AP$9:AP$29,$B168,1)</f>
        <v>#REF!</v>
      </c>
      <c r="AQ168" s="3" t="e">
        <f ca="1">choosenAgri!AQ168*$E$1+choosenLivestock!K168*$I$1+choosenDomestic!K168*$F$1+choosenIndustry!K168*$G$1+$H$1*INDEX(choosenEnvflow!AQ$9:AQ$29,$B168,1)</f>
        <v>#REF!</v>
      </c>
      <c r="AR168" s="3" t="e">
        <f ca="1">choosenAgri!AR168*$E$1+choosenLivestock!L168*$I$1+choosenDomestic!L168*$F$1+choosenIndustry!L168*$G$1+$H$1*INDEX(choosenEnvflow!AR$9:AR$29,$B168,1)</f>
        <v>#REF!</v>
      </c>
      <c r="AS168" s="3" t="e">
        <f ca="1">choosenAgri!AS168*$E$1+choosenLivestock!M168*$I$1+choosenDomestic!M168*$F$1+choosenIndustry!M168*$G$1+$H$1*INDEX(choosenEnvflow!AS$9:AS$29,$B168,1)</f>
        <v>#REF!</v>
      </c>
      <c r="AT168" s="3" t="e">
        <f ca="1">choosenAgri!AT168*$E$1+choosenLivestock!N168*$I$1+choosenDomestic!N168*$F$1+choosenIndustry!N168*$G$1+$H$1*INDEX(choosenEnvflow!AT$9:AT$29,$B168,1)</f>
        <v>#REF!</v>
      </c>
      <c r="AU168" s="3" t="e">
        <f ca="1">choosenAgri!AU168*$E$1+choosenLivestock!O168*$I$1+choosenDomestic!O168*$F$1+choosenIndustry!O168*$G$1+$H$1*INDEX(choosenEnvflow!AU$9:AU$29,$B168,1)</f>
        <v>#REF!</v>
      </c>
      <c r="AV168" s="3" t="e">
        <f ca="1">choosenAgri!AV168*$E$1+choosenLivestock!P168*$I$1+choosenDomestic!P168*$F$1+choosenIndustry!P168*$G$1+$H$1*INDEX(choosenEnvflow!AV$9:AV$29,$B168,1)</f>
        <v>#REF!</v>
      </c>
      <c r="AX168">
        <v>30</v>
      </c>
      <c r="AY168" t="s">
        <v>5</v>
      </c>
      <c r="AZ168" s="3" t="e">
        <f ca="1">choosenAgri!AZ168*$E$1+choosenLivestock!D168*$I$1+choosenDomestic!D168*$F$1+choosenIndustry!D168*$G$1+$H$1*INDEX(choosenEnvflow!AZ$9:AZ$29,$B168,1)</f>
        <v>#REF!</v>
      </c>
      <c r="BA168" s="3" t="e">
        <f ca="1">choosenAgri!BA168*$E$1+choosenLivestock!E168*$I$1+choosenDomestic!E168*$F$1+choosenIndustry!E168*$G$1+$H$1*INDEX(choosenEnvflow!BA$9:BA$29,$B168,1)</f>
        <v>#REF!</v>
      </c>
      <c r="BB168" s="3" t="e">
        <f ca="1">choosenAgri!BB168*$E$1+choosenLivestock!F168*$I$1+choosenDomestic!F168*$F$1+choosenIndustry!F168*$G$1+$H$1*INDEX(choosenEnvflow!BB$9:BB$29,$B168,1)</f>
        <v>#REF!</v>
      </c>
      <c r="BC168" s="3" t="e">
        <f ca="1">choosenAgri!BC168*$E$1+choosenLivestock!G168*$I$1+choosenDomestic!G168*$F$1+choosenIndustry!G168*$G$1+$H$1*INDEX(choosenEnvflow!BC$9:BC$29,$B168,1)</f>
        <v>#REF!</v>
      </c>
      <c r="BD168" s="3" t="e">
        <f ca="1">choosenAgri!BD168*$E$1+choosenLivestock!H168*$I$1+choosenDomestic!H168*$F$1+choosenIndustry!H168*$G$1+$H$1*INDEX(choosenEnvflow!BD$9:BD$29,$B168,1)</f>
        <v>#REF!</v>
      </c>
      <c r="BE168" s="3" t="e">
        <f ca="1">choosenAgri!BE168*$E$1+choosenLivestock!I168*$I$1+choosenDomestic!I168*$F$1+choosenIndustry!I168*$G$1+$H$1*INDEX(choosenEnvflow!BE$9:BE$29,$B168,1)</f>
        <v>#REF!</v>
      </c>
      <c r="BF168" s="3" t="e">
        <f ca="1">choosenAgri!BF168*$E$1+choosenLivestock!J168*$I$1+choosenDomestic!J168*$F$1+choosenIndustry!J168*$G$1+$H$1*INDEX(choosenEnvflow!BF$9:BF$29,$B168,1)</f>
        <v>#REF!</v>
      </c>
      <c r="BG168" s="3" t="e">
        <f ca="1">choosenAgri!BG168*$E$1+choosenLivestock!K168*$I$1+choosenDomestic!K168*$F$1+choosenIndustry!K168*$G$1+$H$1*INDEX(choosenEnvflow!BG$9:BG$29,$B168,1)</f>
        <v>#REF!</v>
      </c>
      <c r="BH168" s="3" t="e">
        <f ca="1">choosenAgri!BH168*$E$1+choosenLivestock!L168*$I$1+choosenDomestic!L168*$F$1+choosenIndustry!L168*$G$1+$H$1*INDEX(choosenEnvflow!BH$9:BH$29,$B168,1)</f>
        <v>#REF!</v>
      </c>
      <c r="BI168" s="3" t="e">
        <f ca="1">choosenAgri!BI168*$E$1+choosenLivestock!M168*$I$1+choosenDomestic!M168*$F$1+choosenIndustry!M168*$G$1+$H$1*INDEX(choosenEnvflow!BI$9:BI$29,$B168,1)</f>
        <v>#REF!</v>
      </c>
      <c r="BJ168" s="3" t="e">
        <f ca="1">choosenAgri!BJ168*$E$1+choosenLivestock!N168*$I$1+choosenDomestic!N168*$F$1+choosenIndustry!N168*$G$1+$H$1*INDEX(choosenEnvflow!BJ$9:BJ$29,$B168,1)</f>
        <v>#REF!</v>
      </c>
      <c r="BK168" s="3" t="e">
        <f ca="1">choosenAgri!BK168*$E$1+choosenLivestock!O168*$I$1+choosenDomestic!O168*$F$1+choosenIndustry!O168*$G$1+$H$1*INDEX(choosenEnvflow!BK$9:BK$29,$B168,1)</f>
        <v>#REF!</v>
      </c>
      <c r="BL168" s="3" t="e">
        <f ca="1">choosenAgri!BL168*$E$1+choosenLivestock!P168*$I$1+choosenDomestic!P168*$F$1+choosenIndustry!P168*$G$1+$H$1*INDEX(choosenEnvflow!BL$9:BL$29,$B168,1)</f>
        <v>#REF!</v>
      </c>
    </row>
    <row r="169" spans="1:64" x14ac:dyDescent="0.25">
      <c r="A169">
        <v>5</v>
      </c>
      <c r="B169">
        <v>30</v>
      </c>
      <c r="C169" t="s">
        <v>6</v>
      </c>
      <c r="D169" s="3" t="e">
        <f ca="1">choosenAgri!D169*$E$1+choosenLivestock!D169*$I$1+choosenDomestic!D169*$F$1+choosenIndustry!D169*$G$1+$H$1*INDEX(choosenEnvflow!D$9:D$29,$B169,1)</f>
        <v>#REF!</v>
      </c>
      <c r="E169" s="3" t="e">
        <f ca="1">choosenAgri!E169*$E$1+choosenLivestock!E169*$I$1+choosenDomestic!E169*$F$1+choosenIndustry!E169*$G$1+$H$1*INDEX(choosenEnvflow!E$9:E$29,$B169,1)</f>
        <v>#REF!</v>
      </c>
      <c r="F169" s="3" t="e">
        <f ca="1">choosenAgri!F169*$E$1+choosenLivestock!F169*$I$1+choosenDomestic!F169*$F$1+choosenIndustry!F169*$G$1+$H$1*INDEX(choosenEnvflow!F$9:F$29,$B169,1)</f>
        <v>#REF!</v>
      </c>
      <c r="G169" s="3" t="e">
        <f ca="1">choosenAgri!G169*$E$1+choosenLivestock!G169*$I$1+choosenDomestic!G169*$F$1+choosenIndustry!G169*$G$1+$H$1*INDEX(choosenEnvflow!G$9:G$29,$B169,1)</f>
        <v>#REF!</v>
      </c>
      <c r="H169" s="3" t="e">
        <f ca="1">choosenAgri!H169*$E$1+choosenLivestock!H169*$I$1+choosenDomestic!H169*$F$1+choosenIndustry!H169*$G$1+$H$1*INDEX(choosenEnvflow!H$9:H$29,$B169,1)</f>
        <v>#REF!</v>
      </c>
      <c r="I169" s="3" t="e">
        <f ca="1">choosenAgri!I169*$E$1+choosenLivestock!I169*$I$1+choosenDomestic!I169*$F$1+choosenIndustry!I169*$G$1+$H$1*INDEX(choosenEnvflow!I$9:I$29,$B169,1)</f>
        <v>#REF!</v>
      </c>
      <c r="J169" s="3" t="e">
        <f ca="1">choosenAgri!J169*$E$1+choosenLivestock!J169*$I$1+choosenDomestic!J169*$F$1+choosenIndustry!J169*$G$1+$H$1*INDEX(choosenEnvflow!J$9:J$29,$B169,1)</f>
        <v>#REF!</v>
      </c>
      <c r="K169" s="3" t="e">
        <f ca="1">choosenAgri!K169*$E$1+choosenLivestock!K169*$I$1+choosenDomestic!K169*$F$1+choosenIndustry!K169*$G$1+$H$1*INDEX(choosenEnvflow!K$9:K$29,$B169,1)</f>
        <v>#REF!</v>
      </c>
      <c r="L169" s="3" t="e">
        <f ca="1">choosenAgri!L169*$E$1+choosenLivestock!L169*$I$1+choosenDomestic!L169*$F$1+choosenIndustry!L169*$G$1+$H$1*INDEX(choosenEnvflow!L$9:L$29,$B169,1)</f>
        <v>#REF!</v>
      </c>
      <c r="M169" s="3" t="e">
        <f ca="1">choosenAgri!M169*$E$1+choosenLivestock!M169*$I$1+choosenDomestic!M169*$F$1+choosenIndustry!M169*$G$1+$H$1*INDEX(choosenEnvflow!M$9:M$29,$B169,1)</f>
        <v>#REF!</v>
      </c>
      <c r="N169" s="3" t="e">
        <f ca="1">choosenAgri!N169*$E$1+choosenLivestock!N169*$I$1+choosenDomestic!N169*$F$1+choosenIndustry!N169*$G$1+$H$1*INDEX(choosenEnvflow!N$9:N$29,$B169,1)</f>
        <v>#REF!</v>
      </c>
      <c r="O169" s="3" t="e">
        <f ca="1">choosenAgri!O169*$E$1+choosenLivestock!O169*$I$1+choosenDomestic!O169*$F$1+choosenIndustry!O169*$G$1+$H$1*INDEX(choosenEnvflow!O$9:O$29,$B169,1)</f>
        <v>#REF!</v>
      </c>
      <c r="P169" s="3" t="e">
        <f ca="1">choosenAgri!P169*$E$1+choosenLivestock!P169*$I$1+choosenDomestic!P169*$F$1+choosenIndustry!P169*$G$1+$H$1*INDEX(choosenEnvflow!P$9:P$29,$B169,1)</f>
        <v>#REF!</v>
      </c>
      <c r="R169">
        <v>30</v>
      </c>
      <c r="S169" t="s">
        <v>6</v>
      </c>
      <c r="T169" s="14" t="e">
        <f ca="1">choosenAgri!T169*$E$1+choosenLivestock!D169*$I$1+choosenDomestic!D169*$F$1+choosenIndustry!D169*$G$1+$H$1*INDEX(choosenEnvflow!T$9:T$29,$B169,1)</f>
        <v>#REF!</v>
      </c>
      <c r="U169" s="14" t="e">
        <f ca="1">choosenAgri!U169*$E$1+choosenLivestock!E169*$I$1+choosenDomestic!E169*$F$1+choosenIndustry!E169*$G$1+$H$1*INDEX(choosenEnvflow!U$9:U$29,$B169,1)</f>
        <v>#REF!</v>
      </c>
      <c r="V169" s="14" t="e">
        <f ca="1">choosenAgri!V169*$E$1+choosenLivestock!F169*$I$1+choosenDomestic!F169*$F$1+choosenIndustry!F169*$G$1+$H$1*INDEX(choosenEnvflow!V$9:V$29,$B169,1)</f>
        <v>#REF!</v>
      </c>
      <c r="W169" s="14" t="e">
        <f ca="1">choosenAgri!W169*$E$1+choosenLivestock!G169*$I$1+choosenDomestic!G169*$F$1+choosenIndustry!G169*$G$1+$H$1*INDEX(choosenEnvflow!W$9:W$29,$B169,1)</f>
        <v>#REF!</v>
      </c>
      <c r="X169" s="14" t="e">
        <f ca="1">choosenAgri!X169*$E$1+choosenLivestock!H169*$I$1+choosenDomestic!H169*$F$1+choosenIndustry!H169*$G$1+$H$1*INDEX(choosenEnvflow!X$9:X$29,$B169,1)</f>
        <v>#REF!</v>
      </c>
      <c r="Y169" s="14" t="e">
        <f ca="1">choosenAgri!Y169*$E$1+choosenLivestock!I169*$I$1+choosenDomestic!I169*$F$1+choosenIndustry!I169*$G$1+$H$1*INDEX(choosenEnvflow!Y$9:Y$29,$B169,1)</f>
        <v>#REF!</v>
      </c>
      <c r="Z169" s="14" t="e">
        <f ca="1">choosenAgri!Z169*$E$1+choosenLivestock!J169*$I$1+choosenDomestic!J169*$F$1+choosenIndustry!J169*$G$1+$H$1*INDEX(choosenEnvflow!Z$9:Z$29,$B169,1)</f>
        <v>#REF!</v>
      </c>
      <c r="AA169" s="14" t="e">
        <f ca="1">choosenAgri!AA169*$E$1+choosenLivestock!K169*$I$1+choosenDomestic!K169*$F$1+choosenIndustry!K169*$G$1+$H$1*INDEX(choosenEnvflow!AA$9:AA$29,$B169,1)</f>
        <v>#REF!</v>
      </c>
      <c r="AB169" s="14" t="e">
        <f ca="1">choosenAgri!AB169*$E$1+choosenLivestock!L169*$I$1+choosenDomestic!L169*$F$1+choosenIndustry!L169*$G$1+$H$1*INDEX(choosenEnvflow!AB$9:AB$29,$B169,1)</f>
        <v>#REF!</v>
      </c>
      <c r="AC169" s="14" t="e">
        <f ca="1">choosenAgri!AC169*$E$1+choosenLivestock!M169*$I$1+choosenDomestic!M169*$F$1+choosenIndustry!M169*$G$1+$H$1*INDEX(choosenEnvflow!AC$9:AC$29,$B169,1)</f>
        <v>#REF!</v>
      </c>
      <c r="AD169" s="14" t="e">
        <f ca="1">choosenAgri!AD169*$E$1+choosenLivestock!N169*$I$1+choosenDomestic!N169*$F$1+choosenIndustry!N169*$G$1+$H$1*INDEX(choosenEnvflow!AD$9:AD$29,$B169,1)</f>
        <v>#REF!</v>
      </c>
      <c r="AE169" s="14" t="e">
        <f ca="1">choosenAgri!AE169*$E$1+choosenLivestock!O169*$I$1+choosenDomestic!O169*$F$1+choosenIndustry!O169*$G$1+$H$1*INDEX(choosenEnvflow!AE$9:AE$29,$B169,1)</f>
        <v>#REF!</v>
      </c>
      <c r="AF169" s="14" t="e">
        <f ca="1">choosenAgri!AF169*$E$1+choosenLivestock!P169*$I$1+choosenDomestic!P169*$F$1+choosenIndustry!P169*$G$1+$H$1*INDEX(choosenEnvflow!AF$9:AF$29,$B169,1)</f>
        <v>#REF!</v>
      </c>
      <c r="AH169">
        <v>30</v>
      </c>
      <c r="AI169" t="s">
        <v>6</v>
      </c>
      <c r="AJ169" s="3" t="e">
        <f ca="1">choosenAgri!AJ169*$E$1+choosenLivestock!D169*$I$1+choosenDomestic!D169*$F$1+choosenIndustry!D169*$G$1+$H$1*INDEX(choosenEnvflow!AJ$9:AJ$29,$B169,1)</f>
        <v>#REF!</v>
      </c>
      <c r="AK169" s="3" t="e">
        <f ca="1">choosenAgri!AK169*$E$1+choosenLivestock!E169*$I$1+choosenDomestic!E169*$F$1+choosenIndustry!E169*$G$1+$H$1*INDEX(choosenEnvflow!AK$9:AK$29,$B169,1)</f>
        <v>#REF!</v>
      </c>
      <c r="AL169" s="3" t="e">
        <f ca="1">choosenAgri!AL169*$E$1+choosenLivestock!F169*$I$1+choosenDomestic!F169*$F$1+choosenIndustry!F169*$G$1+$H$1*INDEX(choosenEnvflow!AL$9:AL$29,$B169,1)</f>
        <v>#REF!</v>
      </c>
      <c r="AM169" s="3" t="e">
        <f ca="1">choosenAgri!AM169*$E$1+choosenLivestock!G169*$I$1+choosenDomestic!G169*$F$1+choosenIndustry!G169*$G$1+$H$1*INDEX(choosenEnvflow!AM$9:AM$29,$B169,1)</f>
        <v>#REF!</v>
      </c>
      <c r="AN169" s="3" t="e">
        <f ca="1">choosenAgri!AN169*$E$1+choosenLivestock!H169*$I$1+choosenDomestic!H169*$F$1+choosenIndustry!H169*$G$1+$H$1*INDEX(choosenEnvflow!AN$9:AN$29,$B169,1)</f>
        <v>#REF!</v>
      </c>
      <c r="AO169" s="3" t="e">
        <f ca="1">choosenAgri!AO169*$E$1+choosenLivestock!I169*$I$1+choosenDomestic!I169*$F$1+choosenIndustry!I169*$G$1+$H$1*INDEX(choosenEnvflow!AO$9:AO$29,$B169,1)</f>
        <v>#REF!</v>
      </c>
      <c r="AP169" s="3" t="e">
        <f ca="1">choosenAgri!AP169*$E$1+choosenLivestock!J169*$I$1+choosenDomestic!J169*$F$1+choosenIndustry!J169*$G$1+$H$1*INDEX(choosenEnvflow!AP$9:AP$29,$B169,1)</f>
        <v>#REF!</v>
      </c>
      <c r="AQ169" s="3" t="e">
        <f ca="1">choosenAgri!AQ169*$E$1+choosenLivestock!K169*$I$1+choosenDomestic!K169*$F$1+choosenIndustry!K169*$G$1+$H$1*INDEX(choosenEnvflow!AQ$9:AQ$29,$B169,1)</f>
        <v>#REF!</v>
      </c>
      <c r="AR169" s="3" t="e">
        <f ca="1">choosenAgri!AR169*$E$1+choosenLivestock!L169*$I$1+choosenDomestic!L169*$F$1+choosenIndustry!L169*$G$1+$H$1*INDEX(choosenEnvflow!AR$9:AR$29,$B169,1)</f>
        <v>#REF!</v>
      </c>
      <c r="AS169" s="3" t="e">
        <f ca="1">choosenAgri!AS169*$E$1+choosenLivestock!M169*$I$1+choosenDomestic!M169*$F$1+choosenIndustry!M169*$G$1+$H$1*INDEX(choosenEnvflow!AS$9:AS$29,$B169,1)</f>
        <v>#REF!</v>
      </c>
      <c r="AT169" s="3" t="e">
        <f ca="1">choosenAgri!AT169*$E$1+choosenLivestock!N169*$I$1+choosenDomestic!N169*$F$1+choosenIndustry!N169*$G$1+$H$1*INDEX(choosenEnvflow!AT$9:AT$29,$B169,1)</f>
        <v>#REF!</v>
      </c>
      <c r="AU169" s="3" t="e">
        <f ca="1">choosenAgri!AU169*$E$1+choosenLivestock!O169*$I$1+choosenDomestic!O169*$F$1+choosenIndustry!O169*$G$1+$H$1*INDEX(choosenEnvflow!AU$9:AU$29,$B169,1)</f>
        <v>#REF!</v>
      </c>
      <c r="AV169" s="3" t="e">
        <f ca="1">choosenAgri!AV169*$E$1+choosenLivestock!P169*$I$1+choosenDomestic!P169*$F$1+choosenIndustry!P169*$G$1+$H$1*INDEX(choosenEnvflow!AV$9:AV$29,$B169,1)</f>
        <v>#REF!</v>
      </c>
      <c r="AX169">
        <v>30</v>
      </c>
      <c r="AY169" t="s">
        <v>6</v>
      </c>
      <c r="AZ169" s="3" t="e">
        <f ca="1">choosenAgri!AZ169*$E$1+choosenLivestock!D169*$I$1+choosenDomestic!D169*$F$1+choosenIndustry!D169*$G$1+$H$1*INDEX(choosenEnvflow!AZ$9:AZ$29,$B169,1)</f>
        <v>#REF!</v>
      </c>
      <c r="BA169" s="3" t="e">
        <f ca="1">choosenAgri!BA169*$E$1+choosenLivestock!E169*$I$1+choosenDomestic!E169*$F$1+choosenIndustry!E169*$G$1+$H$1*INDEX(choosenEnvflow!BA$9:BA$29,$B169,1)</f>
        <v>#REF!</v>
      </c>
      <c r="BB169" s="3" t="e">
        <f ca="1">choosenAgri!BB169*$E$1+choosenLivestock!F169*$I$1+choosenDomestic!F169*$F$1+choosenIndustry!F169*$G$1+$H$1*INDEX(choosenEnvflow!BB$9:BB$29,$B169,1)</f>
        <v>#REF!</v>
      </c>
      <c r="BC169" s="3" t="e">
        <f ca="1">choosenAgri!BC169*$E$1+choosenLivestock!G169*$I$1+choosenDomestic!G169*$F$1+choosenIndustry!G169*$G$1+$H$1*INDEX(choosenEnvflow!BC$9:BC$29,$B169,1)</f>
        <v>#REF!</v>
      </c>
      <c r="BD169" s="3" t="e">
        <f ca="1">choosenAgri!BD169*$E$1+choosenLivestock!H169*$I$1+choosenDomestic!H169*$F$1+choosenIndustry!H169*$G$1+$H$1*INDEX(choosenEnvflow!BD$9:BD$29,$B169,1)</f>
        <v>#REF!</v>
      </c>
      <c r="BE169" s="3" t="e">
        <f ca="1">choosenAgri!BE169*$E$1+choosenLivestock!I169*$I$1+choosenDomestic!I169*$F$1+choosenIndustry!I169*$G$1+$H$1*INDEX(choosenEnvflow!BE$9:BE$29,$B169,1)</f>
        <v>#REF!</v>
      </c>
      <c r="BF169" s="3" t="e">
        <f ca="1">choosenAgri!BF169*$E$1+choosenLivestock!J169*$I$1+choosenDomestic!J169*$F$1+choosenIndustry!J169*$G$1+$H$1*INDEX(choosenEnvflow!BF$9:BF$29,$B169,1)</f>
        <v>#REF!</v>
      </c>
      <c r="BG169" s="3" t="e">
        <f ca="1">choosenAgri!BG169*$E$1+choosenLivestock!K169*$I$1+choosenDomestic!K169*$F$1+choosenIndustry!K169*$G$1+$H$1*INDEX(choosenEnvflow!BG$9:BG$29,$B169,1)</f>
        <v>#REF!</v>
      </c>
      <c r="BH169" s="3" t="e">
        <f ca="1">choosenAgri!BH169*$E$1+choosenLivestock!L169*$I$1+choosenDomestic!L169*$F$1+choosenIndustry!L169*$G$1+$H$1*INDEX(choosenEnvflow!BH$9:BH$29,$B169,1)</f>
        <v>#REF!</v>
      </c>
      <c r="BI169" s="3" t="e">
        <f ca="1">choosenAgri!BI169*$E$1+choosenLivestock!M169*$I$1+choosenDomestic!M169*$F$1+choosenIndustry!M169*$G$1+$H$1*INDEX(choosenEnvflow!BI$9:BI$29,$B169,1)</f>
        <v>#REF!</v>
      </c>
      <c r="BJ169" s="3" t="e">
        <f ca="1">choosenAgri!BJ169*$E$1+choosenLivestock!N169*$I$1+choosenDomestic!N169*$F$1+choosenIndustry!N169*$G$1+$H$1*INDEX(choosenEnvflow!BJ$9:BJ$29,$B169,1)</f>
        <v>#REF!</v>
      </c>
      <c r="BK169" s="3" t="e">
        <f ca="1">choosenAgri!BK169*$E$1+choosenLivestock!O169*$I$1+choosenDomestic!O169*$F$1+choosenIndustry!O169*$G$1+$H$1*INDEX(choosenEnvflow!BK$9:BK$29,$B169,1)</f>
        <v>#REF!</v>
      </c>
      <c r="BL169" s="3" t="e">
        <f ca="1">choosenAgri!BL169*$E$1+choosenLivestock!P169*$I$1+choosenDomestic!P169*$F$1+choosenIndustry!P169*$G$1+$H$1*INDEX(choosenEnvflow!BL$9:BL$29,$B169,1)</f>
        <v>#REF!</v>
      </c>
    </row>
    <row r="170" spans="1:64" x14ac:dyDescent="0.25">
      <c r="A170">
        <v>1</v>
      </c>
      <c r="B170">
        <v>31</v>
      </c>
      <c r="C170" t="s">
        <v>2</v>
      </c>
      <c r="D170" s="3" t="e">
        <f ca="1">choosenAgri!D170*$E$1+choosenLivestock!D170*$I$1+choosenDomestic!D170*$F$1+choosenIndustry!D170*$G$1+$H$1*INDEX(choosenEnvflow!D$9:D$29,$B170,1)</f>
        <v>#REF!</v>
      </c>
      <c r="E170" s="3" t="e">
        <f ca="1">choosenAgri!E170*$E$1+choosenLivestock!E170*$I$1+choosenDomestic!E170*$F$1+choosenIndustry!E170*$G$1+$H$1*INDEX(choosenEnvflow!E$9:E$29,$B170,1)</f>
        <v>#REF!</v>
      </c>
      <c r="F170" s="3" t="e">
        <f ca="1">choosenAgri!F170*$E$1+choosenLivestock!F170*$I$1+choosenDomestic!F170*$F$1+choosenIndustry!F170*$G$1+$H$1*INDEX(choosenEnvflow!F$9:F$29,$B170,1)</f>
        <v>#REF!</v>
      </c>
      <c r="G170" s="3" t="e">
        <f ca="1">choosenAgri!G170*$E$1+choosenLivestock!G170*$I$1+choosenDomestic!G170*$F$1+choosenIndustry!G170*$G$1+$H$1*INDEX(choosenEnvflow!G$9:G$29,$B170,1)</f>
        <v>#REF!</v>
      </c>
      <c r="H170" s="3" t="e">
        <f ca="1">choosenAgri!H170*$E$1+choosenLivestock!H170*$I$1+choosenDomestic!H170*$F$1+choosenIndustry!H170*$G$1+$H$1*INDEX(choosenEnvflow!H$9:H$29,$B170,1)</f>
        <v>#REF!</v>
      </c>
      <c r="I170" s="3" t="e">
        <f ca="1">choosenAgri!I170*$E$1+choosenLivestock!I170*$I$1+choosenDomestic!I170*$F$1+choosenIndustry!I170*$G$1+$H$1*INDEX(choosenEnvflow!I$9:I$29,$B170,1)</f>
        <v>#REF!</v>
      </c>
      <c r="J170" s="3" t="e">
        <f ca="1">choosenAgri!J170*$E$1+choosenLivestock!J170*$I$1+choosenDomestic!J170*$F$1+choosenIndustry!J170*$G$1+$H$1*INDEX(choosenEnvflow!J$9:J$29,$B170,1)</f>
        <v>#REF!</v>
      </c>
      <c r="K170" s="3" t="e">
        <f ca="1">choosenAgri!K170*$E$1+choosenLivestock!K170*$I$1+choosenDomestic!K170*$F$1+choosenIndustry!K170*$G$1+$H$1*INDEX(choosenEnvflow!K$9:K$29,$B170,1)</f>
        <v>#REF!</v>
      </c>
      <c r="L170" s="3" t="e">
        <f ca="1">choosenAgri!L170*$E$1+choosenLivestock!L170*$I$1+choosenDomestic!L170*$F$1+choosenIndustry!L170*$G$1+$H$1*INDEX(choosenEnvflow!L$9:L$29,$B170,1)</f>
        <v>#REF!</v>
      </c>
      <c r="M170" s="3" t="e">
        <f ca="1">choosenAgri!M170*$E$1+choosenLivestock!M170*$I$1+choosenDomestic!M170*$F$1+choosenIndustry!M170*$G$1+$H$1*INDEX(choosenEnvflow!M$9:M$29,$B170,1)</f>
        <v>#REF!</v>
      </c>
      <c r="N170" s="3" t="e">
        <f ca="1">choosenAgri!N170*$E$1+choosenLivestock!N170*$I$1+choosenDomestic!N170*$F$1+choosenIndustry!N170*$G$1+$H$1*INDEX(choosenEnvflow!N$9:N$29,$B170,1)</f>
        <v>#REF!</v>
      </c>
      <c r="O170" s="3" t="e">
        <f ca="1">choosenAgri!O170*$E$1+choosenLivestock!O170*$I$1+choosenDomestic!O170*$F$1+choosenIndustry!O170*$G$1+$H$1*INDEX(choosenEnvflow!O$9:O$29,$B170,1)</f>
        <v>#REF!</v>
      </c>
      <c r="P170" s="3" t="e">
        <f ca="1">choosenAgri!P170*$E$1+choosenLivestock!P170*$I$1+choosenDomestic!P170*$F$1+choosenIndustry!P170*$G$1+$H$1*INDEX(choosenEnvflow!P$9:P$29,$B170,1)</f>
        <v>#REF!</v>
      </c>
      <c r="R170">
        <v>31</v>
      </c>
      <c r="S170" t="s">
        <v>2</v>
      </c>
      <c r="T170" s="14" t="e">
        <f ca="1">choosenAgri!T170*$E$1+choosenLivestock!D170*$I$1+choosenDomestic!D170*$F$1+choosenIndustry!D170*$G$1+$H$1*INDEX(choosenEnvflow!T$9:T$29,$B170,1)</f>
        <v>#REF!</v>
      </c>
      <c r="U170" s="14" t="e">
        <f ca="1">choosenAgri!U170*$E$1+choosenLivestock!E170*$I$1+choosenDomestic!E170*$F$1+choosenIndustry!E170*$G$1+$H$1*INDEX(choosenEnvflow!U$9:U$29,$B170,1)</f>
        <v>#REF!</v>
      </c>
      <c r="V170" s="14" t="e">
        <f ca="1">choosenAgri!V170*$E$1+choosenLivestock!F170*$I$1+choosenDomestic!F170*$F$1+choosenIndustry!F170*$G$1+$H$1*INDEX(choosenEnvflow!V$9:V$29,$B170,1)</f>
        <v>#REF!</v>
      </c>
      <c r="W170" s="14" t="e">
        <f ca="1">choosenAgri!W170*$E$1+choosenLivestock!G170*$I$1+choosenDomestic!G170*$F$1+choosenIndustry!G170*$G$1+$H$1*INDEX(choosenEnvflow!W$9:W$29,$B170,1)</f>
        <v>#REF!</v>
      </c>
      <c r="X170" s="14" t="e">
        <f ca="1">choosenAgri!X170*$E$1+choosenLivestock!H170*$I$1+choosenDomestic!H170*$F$1+choosenIndustry!H170*$G$1+$H$1*INDEX(choosenEnvflow!X$9:X$29,$B170,1)</f>
        <v>#REF!</v>
      </c>
      <c r="Y170" s="14" t="e">
        <f ca="1">choosenAgri!Y170*$E$1+choosenLivestock!I170*$I$1+choosenDomestic!I170*$F$1+choosenIndustry!I170*$G$1+$H$1*INDEX(choosenEnvflow!Y$9:Y$29,$B170,1)</f>
        <v>#REF!</v>
      </c>
      <c r="Z170" s="14" t="e">
        <f ca="1">choosenAgri!Z170*$E$1+choosenLivestock!J170*$I$1+choosenDomestic!J170*$F$1+choosenIndustry!J170*$G$1+$H$1*INDEX(choosenEnvflow!Z$9:Z$29,$B170,1)</f>
        <v>#REF!</v>
      </c>
      <c r="AA170" s="14" t="e">
        <f ca="1">choosenAgri!AA170*$E$1+choosenLivestock!K170*$I$1+choosenDomestic!K170*$F$1+choosenIndustry!K170*$G$1+$H$1*INDEX(choosenEnvflow!AA$9:AA$29,$B170,1)</f>
        <v>#REF!</v>
      </c>
      <c r="AB170" s="14" t="e">
        <f ca="1">choosenAgri!AB170*$E$1+choosenLivestock!L170*$I$1+choosenDomestic!L170*$F$1+choosenIndustry!L170*$G$1+$H$1*INDEX(choosenEnvflow!AB$9:AB$29,$B170,1)</f>
        <v>#REF!</v>
      </c>
      <c r="AC170" s="14" t="e">
        <f ca="1">choosenAgri!AC170*$E$1+choosenLivestock!M170*$I$1+choosenDomestic!M170*$F$1+choosenIndustry!M170*$G$1+$H$1*INDEX(choosenEnvflow!AC$9:AC$29,$B170,1)</f>
        <v>#REF!</v>
      </c>
      <c r="AD170" s="14" t="e">
        <f ca="1">choosenAgri!AD170*$E$1+choosenLivestock!N170*$I$1+choosenDomestic!N170*$F$1+choosenIndustry!N170*$G$1+$H$1*INDEX(choosenEnvflow!AD$9:AD$29,$B170,1)</f>
        <v>#REF!</v>
      </c>
      <c r="AE170" s="14" t="e">
        <f ca="1">choosenAgri!AE170*$E$1+choosenLivestock!O170*$I$1+choosenDomestic!O170*$F$1+choosenIndustry!O170*$G$1+$H$1*INDEX(choosenEnvflow!AE$9:AE$29,$B170,1)</f>
        <v>#REF!</v>
      </c>
      <c r="AF170" s="14" t="e">
        <f ca="1">choosenAgri!AF170*$E$1+choosenLivestock!P170*$I$1+choosenDomestic!P170*$F$1+choosenIndustry!P170*$G$1+$H$1*INDEX(choosenEnvflow!AF$9:AF$29,$B170,1)</f>
        <v>#REF!</v>
      </c>
      <c r="AH170">
        <v>31</v>
      </c>
      <c r="AI170" t="s">
        <v>2</v>
      </c>
      <c r="AJ170" s="3" t="e">
        <f ca="1">choosenAgri!AJ170*$E$1+choosenLivestock!D170*$I$1+choosenDomestic!D170*$F$1+choosenIndustry!D170*$G$1+$H$1*INDEX(choosenEnvflow!AJ$9:AJ$29,$B170,1)</f>
        <v>#REF!</v>
      </c>
      <c r="AK170" s="3" t="e">
        <f ca="1">choosenAgri!AK170*$E$1+choosenLivestock!E170*$I$1+choosenDomestic!E170*$F$1+choosenIndustry!E170*$G$1+$H$1*INDEX(choosenEnvflow!AK$9:AK$29,$B170,1)</f>
        <v>#REF!</v>
      </c>
      <c r="AL170" s="3" t="e">
        <f ca="1">choosenAgri!AL170*$E$1+choosenLivestock!F170*$I$1+choosenDomestic!F170*$F$1+choosenIndustry!F170*$G$1+$H$1*INDEX(choosenEnvflow!AL$9:AL$29,$B170,1)</f>
        <v>#REF!</v>
      </c>
      <c r="AM170" s="3" t="e">
        <f ca="1">choosenAgri!AM170*$E$1+choosenLivestock!G170*$I$1+choosenDomestic!G170*$F$1+choosenIndustry!G170*$G$1+$H$1*INDEX(choosenEnvflow!AM$9:AM$29,$B170,1)</f>
        <v>#REF!</v>
      </c>
      <c r="AN170" s="3" t="e">
        <f ca="1">choosenAgri!AN170*$E$1+choosenLivestock!H170*$I$1+choosenDomestic!H170*$F$1+choosenIndustry!H170*$G$1+$H$1*INDEX(choosenEnvflow!AN$9:AN$29,$B170,1)</f>
        <v>#REF!</v>
      </c>
      <c r="AO170" s="3" t="e">
        <f ca="1">choosenAgri!AO170*$E$1+choosenLivestock!I170*$I$1+choosenDomestic!I170*$F$1+choosenIndustry!I170*$G$1+$H$1*INDEX(choosenEnvflow!AO$9:AO$29,$B170,1)</f>
        <v>#REF!</v>
      </c>
      <c r="AP170" s="3" t="e">
        <f ca="1">choosenAgri!AP170*$E$1+choosenLivestock!J170*$I$1+choosenDomestic!J170*$F$1+choosenIndustry!J170*$G$1+$H$1*INDEX(choosenEnvflow!AP$9:AP$29,$B170,1)</f>
        <v>#REF!</v>
      </c>
      <c r="AQ170" s="3" t="e">
        <f ca="1">choosenAgri!AQ170*$E$1+choosenLivestock!K170*$I$1+choosenDomestic!K170*$F$1+choosenIndustry!K170*$G$1+$H$1*INDEX(choosenEnvflow!AQ$9:AQ$29,$B170,1)</f>
        <v>#REF!</v>
      </c>
      <c r="AR170" s="3" t="e">
        <f ca="1">choosenAgri!AR170*$E$1+choosenLivestock!L170*$I$1+choosenDomestic!L170*$F$1+choosenIndustry!L170*$G$1+$H$1*INDEX(choosenEnvflow!AR$9:AR$29,$B170,1)</f>
        <v>#REF!</v>
      </c>
      <c r="AS170" s="3" t="e">
        <f ca="1">choosenAgri!AS170*$E$1+choosenLivestock!M170*$I$1+choosenDomestic!M170*$F$1+choosenIndustry!M170*$G$1+$H$1*INDEX(choosenEnvflow!AS$9:AS$29,$B170,1)</f>
        <v>#REF!</v>
      </c>
      <c r="AT170" s="3" t="e">
        <f ca="1">choosenAgri!AT170*$E$1+choosenLivestock!N170*$I$1+choosenDomestic!N170*$F$1+choosenIndustry!N170*$G$1+$H$1*INDEX(choosenEnvflow!AT$9:AT$29,$B170,1)</f>
        <v>#REF!</v>
      </c>
      <c r="AU170" s="3" t="e">
        <f ca="1">choosenAgri!AU170*$E$1+choosenLivestock!O170*$I$1+choosenDomestic!O170*$F$1+choosenIndustry!O170*$G$1+$H$1*INDEX(choosenEnvflow!AU$9:AU$29,$B170,1)</f>
        <v>#REF!</v>
      </c>
      <c r="AV170" s="3" t="e">
        <f ca="1">choosenAgri!AV170*$E$1+choosenLivestock!P170*$I$1+choosenDomestic!P170*$F$1+choosenIndustry!P170*$G$1+$H$1*INDEX(choosenEnvflow!AV$9:AV$29,$B170,1)</f>
        <v>#REF!</v>
      </c>
      <c r="AX170">
        <v>31</v>
      </c>
      <c r="AY170" t="s">
        <v>2</v>
      </c>
      <c r="AZ170" s="3" t="e">
        <f ca="1">choosenAgri!AZ170*$E$1+choosenLivestock!D170*$I$1+choosenDomestic!D170*$F$1+choosenIndustry!D170*$G$1+$H$1*INDEX(choosenEnvflow!AZ$9:AZ$29,$B170,1)</f>
        <v>#REF!</v>
      </c>
      <c r="BA170" s="3" t="e">
        <f ca="1">choosenAgri!BA170*$E$1+choosenLivestock!E170*$I$1+choosenDomestic!E170*$F$1+choosenIndustry!E170*$G$1+$H$1*INDEX(choosenEnvflow!BA$9:BA$29,$B170,1)</f>
        <v>#REF!</v>
      </c>
      <c r="BB170" s="3" t="e">
        <f ca="1">choosenAgri!BB170*$E$1+choosenLivestock!F170*$I$1+choosenDomestic!F170*$F$1+choosenIndustry!F170*$G$1+$H$1*INDEX(choosenEnvflow!BB$9:BB$29,$B170,1)</f>
        <v>#REF!</v>
      </c>
      <c r="BC170" s="3" t="e">
        <f ca="1">choosenAgri!BC170*$E$1+choosenLivestock!G170*$I$1+choosenDomestic!G170*$F$1+choosenIndustry!G170*$G$1+$H$1*INDEX(choosenEnvflow!BC$9:BC$29,$B170,1)</f>
        <v>#REF!</v>
      </c>
      <c r="BD170" s="3" t="e">
        <f ca="1">choosenAgri!BD170*$E$1+choosenLivestock!H170*$I$1+choosenDomestic!H170*$F$1+choosenIndustry!H170*$G$1+$H$1*INDEX(choosenEnvflow!BD$9:BD$29,$B170,1)</f>
        <v>#REF!</v>
      </c>
      <c r="BE170" s="3" t="e">
        <f ca="1">choosenAgri!BE170*$E$1+choosenLivestock!I170*$I$1+choosenDomestic!I170*$F$1+choosenIndustry!I170*$G$1+$H$1*INDEX(choosenEnvflow!BE$9:BE$29,$B170,1)</f>
        <v>#REF!</v>
      </c>
      <c r="BF170" s="3" t="e">
        <f ca="1">choosenAgri!BF170*$E$1+choosenLivestock!J170*$I$1+choosenDomestic!J170*$F$1+choosenIndustry!J170*$G$1+$H$1*INDEX(choosenEnvflow!BF$9:BF$29,$B170,1)</f>
        <v>#REF!</v>
      </c>
      <c r="BG170" s="3" t="e">
        <f ca="1">choosenAgri!BG170*$E$1+choosenLivestock!K170*$I$1+choosenDomestic!K170*$F$1+choosenIndustry!K170*$G$1+$H$1*INDEX(choosenEnvflow!BG$9:BG$29,$B170,1)</f>
        <v>#REF!</v>
      </c>
      <c r="BH170" s="3" t="e">
        <f ca="1">choosenAgri!BH170*$E$1+choosenLivestock!L170*$I$1+choosenDomestic!L170*$F$1+choosenIndustry!L170*$G$1+$H$1*INDEX(choosenEnvflow!BH$9:BH$29,$B170,1)</f>
        <v>#REF!</v>
      </c>
      <c r="BI170" s="3" t="e">
        <f ca="1">choosenAgri!BI170*$E$1+choosenLivestock!M170*$I$1+choosenDomestic!M170*$F$1+choosenIndustry!M170*$G$1+$H$1*INDEX(choosenEnvflow!BI$9:BI$29,$B170,1)</f>
        <v>#REF!</v>
      </c>
      <c r="BJ170" s="3" t="e">
        <f ca="1">choosenAgri!BJ170*$E$1+choosenLivestock!N170*$I$1+choosenDomestic!N170*$F$1+choosenIndustry!N170*$G$1+$H$1*INDEX(choosenEnvflow!BJ$9:BJ$29,$B170,1)</f>
        <v>#REF!</v>
      </c>
      <c r="BK170" s="3" t="e">
        <f ca="1">choosenAgri!BK170*$E$1+choosenLivestock!O170*$I$1+choosenDomestic!O170*$F$1+choosenIndustry!O170*$G$1+$H$1*INDEX(choosenEnvflow!BK$9:BK$29,$B170,1)</f>
        <v>#REF!</v>
      </c>
      <c r="BL170" s="3" t="e">
        <f ca="1">choosenAgri!BL170*$E$1+choosenLivestock!P170*$I$1+choosenDomestic!P170*$F$1+choosenIndustry!P170*$G$1+$H$1*INDEX(choosenEnvflow!BL$9:BL$29,$B170,1)</f>
        <v>#REF!</v>
      </c>
    </row>
    <row r="171" spans="1:64" x14ac:dyDescent="0.25">
      <c r="A171">
        <v>2</v>
      </c>
      <c r="B171">
        <v>31</v>
      </c>
      <c r="C171" t="s">
        <v>3</v>
      </c>
      <c r="D171" s="3" t="e">
        <f ca="1">choosenAgri!D171*$E$1+choosenLivestock!D171*$I$1+choosenDomestic!D171*$F$1+choosenIndustry!D171*$G$1+$H$1*INDEX(choosenEnvflow!D$9:D$29,$B171,1)</f>
        <v>#REF!</v>
      </c>
      <c r="E171" s="3" t="e">
        <f ca="1">choosenAgri!E171*$E$1+choosenLivestock!E171*$I$1+choosenDomestic!E171*$F$1+choosenIndustry!E171*$G$1+$H$1*INDEX(choosenEnvflow!E$9:E$29,$B171,1)</f>
        <v>#REF!</v>
      </c>
      <c r="F171" s="3" t="e">
        <f ca="1">choosenAgri!F171*$E$1+choosenLivestock!F171*$I$1+choosenDomestic!F171*$F$1+choosenIndustry!F171*$G$1+$H$1*INDEX(choosenEnvflow!F$9:F$29,$B171,1)</f>
        <v>#REF!</v>
      </c>
      <c r="G171" s="3" t="e">
        <f ca="1">choosenAgri!G171*$E$1+choosenLivestock!G171*$I$1+choosenDomestic!G171*$F$1+choosenIndustry!G171*$G$1+$H$1*INDEX(choosenEnvflow!G$9:G$29,$B171,1)</f>
        <v>#REF!</v>
      </c>
      <c r="H171" s="3" t="e">
        <f ca="1">choosenAgri!H171*$E$1+choosenLivestock!H171*$I$1+choosenDomestic!H171*$F$1+choosenIndustry!H171*$G$1+$H$1*INDEX(choosenEnvflow!H$9:H$29,$B171,1)</f>
        <v>#REF!</v>
      </c>
      <c r="I171" s="3" t="e">
        <f ca="1">choosenAgri!I171*$E$1+choosenLivestock!I171*$I$1+choosenDomestic!I171*$F$1+choosenIndustry!I171*$G$1+$H$1*INDEX(choosenEnvflow!I$9:I$29,$B171,1)</f>
        <v>#REF!</v>
      </c>
      <c r="J171" s="3" t="e">
        <f ca="1">choosenAgri!J171*$E$1+choosenLivestock!J171*$I$1+choosenDomestic!J171*$F$1+choosenIndustry!J171*$G$1+$H$1*INDEX(choosenEnvflow!J$9:J$29,$B171,1)</f>
        <v>#REF!</v>
      </c>
      <c r="K171" s="3" t="e">
        <f ca="1">choosenAgri!K171*$E$1+choosenLivestock!K171*$I$1+choosenDomestic!K171*$F$1+choosenIndustry!K171*$G$1+$H$1*INDEX(choosenEnvflow!K$9:K$29,$B171,1)</f>
        <v>#REF!</v>
      </c>
      <c r="L171" s="3" t="e">
        <f ca="1">choosenAgri!L171*$E$1+choosenLivestock!L171*$I$1+choosenDomestic!L171*$F$1+choosenIndustry!L171*$G$1+$H$1*INDEX(choosenEnvflow!L$9:L$29,$B171,1)</f>
        <v>#REF!</v>
      </c>
      <c r="M171" s="3" t="e">
        <f ca="1">choosenAgri!M171*$E$1+choosenLivestock!M171*$I$1+choosenDomestic!M171*$F$1+choosenIndustry!M171*$G$1+$H$1*INDEX(choosenEnvflow!M$9:M$29,$B171,1)</f>
        <v>#REF!</v>
      </c>
      <c r="N171" s="3" t="e">
        <f ca="1">choosenAgri!N171*$E$1+choosenLivestock!N171*$I$1+choosenDomestic!N171*$F$1+choosenIndustry!N171*$G$1+$H$1*INDEX(choosenEnvflow!N$9:N$29,$B171,1)</f>
        <v>#REF!</v>
      </c>
      <c r="O171" s="3" t="e">
        <f ca="1">choosenAgri!O171*$E$1+choosenLivestock!O171*$I$1+choosenDomestic!O171*$F$1+choosenIndustry!O171*$G$1+$H$1*INDEX(choosenEnvflow!O$9:O$29,$B171,1)</f>
        <v>#REF!</v>
      </c>
      <c r="P171" s="3" t="e">
        <f ca="1">choosenAgri!P171*$E$1+choosenLivestock!P171*$I$1+choosenDomestic!P171*$F$1+choosenIndustry!P171*$G$1+$H$1*INDEX(choosenEnvflow!P$9:P$29,$B171,1)</f>
        <v>#REF!</v>
      </c>
      <c r="R171">
        <v>31</v>
      </c>
      <c r="S171" t="s">
        <v>3</v>
      </c>
      <c r="T171" s="14" t="e">
        <f ca="1">choosenAgri!T171*$E$1+choosenLivestock!D171*$I$1+choosenDomestic!D171*$F$1+choosenIndustry!D171*$G$1+$H$1*INDEX(choosenEnvflow!T$9:T$29,$B171,1)</f>
        <v>#REF!</v>
      </c>
      <c r="U171" s="14" t="e">
        <f ca="1">choosenAgri!U171*$E$1+choosenLivestock!E171*$I$1+choosenDomestic!E171*$F$1+choosenIndustry!E171*$G$1+$H$1*INDEX(choosenEnvflow!U$9:U$29,$B171,1)</f>
        <v>#REF!</v>
      </c>
      <c r="V171" s="14" t="e">
        <f ca="1">choosenAgri!V171*$E$1+choosenLivestock!F171*$I$1+choosenDomestic!F171*$F$1+choosenIndustry!F171*$G$1+$H$1*INDEX(choosenEnvflow!V$9:V$29,$B171,1)</f>
        <v>#REF!</v>
      </c>
      <c r="W171" s="14" t="e">
        <f ca="1">choosenAgri!W171*$E$1+choosenLivestock!G171*$I$1+choosenDomestic!G171*$F$1+choosenIndustry!G171*$G$1+$H$1*INDEX(choosenEnvflow!W$9:W$29,$B171,1)</f>
        <v>#REF!</v>
      </c>
      <c r="X171" s="14" t="e">
        <f ca="1">choosenAgri!X171*$E$1+choosenLivestock!H171*$I$1+choosenDomestic!H171*$F$1+choosenIndustry!H171*$G$1+$H$1*INDEX(choosenEnvflow!X$9:X$29,$B171,1)</f>
        <v>#REF!</v>
      </c>
      <c r="Y171" s="14" t="e">
        <f ca="1">choosenAgri!Y171*$E$1+choosenLivestock!I171*$I$1+choosenDomestic!I171*$F$1+choosenIndustry!I171*$G$1+$H$1*INDEX(choosenEnvflow!Y$9:Y$29,$B171,1)</f>
        <v>#REF!</v>
      </c>
      <c r="Z171" s="14" t="e">
        <f ca="1">choosenAgri!Z171*$E$1+choosenLivestock!J171*$I$1+choosenDomestic!J171*$F$1+choosenIndustry!J171*$G$1+$H$1*INDEX(choosenEnvflow!Z$9:Z$29,$B171,1)</f>
        <v>#REF!</v>
      </c>
      <c r="AA171" s="14" t="e">
        <f ca="1">choosenAgri!AA171*$E$1+choosenLivestock!K171*$I$1+choosenDomestic!K171*$F$1+choosenIndustry!K171*$G$1+$H$1*INDEX(choosenEnvflow!AA$9:AA$29,$B171,1)</f>
        <v>#REF!</v>
      </c>
      <c r="AB171" s="14" t="e">
        <f ca="1">choosenAgri!AB171*$E$1+choosenLivestock!L171*$I$1+choosenDomestic!L171*$F$1+choosenIndustry!L171*$G$1+$H$1*INDEX(choosenEnvflow!AB$9:AB$29,$B171,1)</f>
        <v>#REF!</v>
      </c>
      <c r="AC171" s="14" t="e">
        <f ca="1">choosenAgri!AC171*$E$1+choosenLivestock!M171*$I$1+choosenDomestic!M171*$F$1+choosenIndustry!M171*$G$1+$H$1*INDEX(choosenEnvflow!AC$9:AC$29,$B171,1)</f>
        <v>#REF!</v>
      </c>
      <c r="AD171" s="14" t="e">
        <f ca="1">choosenAgri!AD171*$E$1+choosenLivestock!N171*$I$1+choosenDomestic!N171*$F$1+choosenIndustry!N171*$G$1+$H$1*INDEX(choosenEnvflow!AD$9:AD$29,$B171,1)</f>
        <v>#REF!</v>
      </c>
      <c r="AE171" s="14" t="e">
        <f ca="1">choosenAgri!AE171*$E$1+choosenLivestock!O171*$I$1+choosenDomestic!O171*$F$1+choosenIndustry!O171*$G$1+$H$1*INDEX(choosenEnvflow!AE$9:AE$29,$B171,1)</f>
        <v>#REF!</v>
      </c>
      <c r="AF171" s="14" t="e">
        <f ca="1">choosenAgri!AF171*$E$1+choosenLivestock!P171*$I$1+choosenDomestic!P171*$F$1+choosenIndustry!P171*$G$1+$H$1*INDEX(choosenEnvflow!AF$9:AF$29,$B171,1)</f>
        <v>#REF!</v>
      </c>
      <c r="AH171">
        <v>31</v>
      </c>
      <c r="AI171" t="s">
        <v>3</v>
      </c>
      <c r="AJ171" s="3" t="e">
        <f ca="1">choosenAgri!AJ171*$E$1+choosenLivestock!D171*$I$1+choosenDomestic!D171*$F$1+choosenIndustry!D171*$G$1+$H$1*INDEX(choosenEnvflow!AJ$9:AJ$29,$B171,1)</f>
        <v>#REF!</v>
      </c>
      <c r="AK171" s="3" t="e">
        <f ca="1">choosenAgri!AK171*$E$1+choosenLivestock!E171*$I$1+choosenDomestic!E171*$F$1+choosenIndustry!E171*$G$1+$H$1*INDEX(choosenEnvflow!AK$9:AK$29,$B171,1)</f>
        <v>#REF!</v>
      </c>
      <c r="AL171" s="3" t="e">
        <f ca="1">choosenAgri!AL171*$E$1+choosenLivestock!F171*$I$1+choosenDomestic!F171*$F$1+choosenIndustry!F171*$G$1+$H$1*INDEX(choosenEnvflow!AL$9:AL$29,$B171,1)</f>
        <v>#REF!</v>
      </c>
      <c r="AM171" s="3" t="e">
        <f ca="1">choosenAgri!AM171*$E$1+choosenLivestock!G171*$I$1+choosenDomestic!G171*$F$1+choosenIndustry!G171*$G$1+$H$1*INDEX(choosenEnvflow!AM$9:AM$29,$B171,1)</f>
        <v>#REF!</v>
      </c>
      <c r="AN171" s="3" t="e">
        <f ca="1">choosenAgri!AN171*$E$1+choosenLivestock!H171*$I$1+choosenDomestic!H171*$F$1+choosenIndustry!H171*$G$1+$H$1*INDEX(choosenEnvflow!AN$9:AN$29,$B171,1)</f>
        <v>#REF!</v>
      </c>
      <c r="AO171" s="3" t="e">
        <f ca="1">choosenAgri!AO171*$E$1+choosenLivestock!I171*$I$1+choosenDomestic!I171*$F$1+choosenIndustry!I171*$G$1+$H$1*INDEX(choosenEnvflow!AO$9:AO$29,$B171,1)</f>
        <v>#REF!</v>
      </c>
      <c r="AP171" s="3" t="e">
        <f ca="1">choosenAgri!AP171*$E$1+choosenLivestock!J171*$I$1+choosenDomestic!J171*$F$1+choosenIndustry!J171*$G$1+$H$1*INDEX(choosenEnvflow!AP$9:AP$29,$B171,1)</f>
        <v>#REF!</v>
      </c>
      <c r="AQ171" s="3" t="e">
        <f ca="1">choosenAgri!AQ171*$E$1+choosenLivestock!K171*$I$1+choosenDomestic!K171*$F$1+choosenIndustry!K171*$G$1+$H$1*INDEX(choosenEnvflow!AQ$9:AQ$29,$B171,1)</f>
        <v>#REF!</v>
      </c>
      <c r="AR171" s="3" t="e">
        <f ca="1">choosenAgri!AR171*$E$1+choosenLivestock!L171*$I$1+choosenDomestic!L171*$F$1+choosenIndustry!L171*$G$1+$H$1*INDEX(choosenEnvflow!AR$9:AR$29,$B171,1)</f>
        <v>#REF!</v>
      </c>
      <c r="AS171" s="3" t="e">
        <f ca="1">choosenAgri!AS171*$E$1+choosenLivestock!M171*$I$1+choosenDomestic!M171*$F$1+choosenIndustry!M171*$G$1+$H$1*INDEX(choosenEnvflow!AS$9:AS$29,$B171,1)</f>
        <v>#REF!</v>
      </c>
      <c r="AT171" s="3" t="e">
        <f ca="1">choosenAgri!AT171*$E$1+choosenLivestock!N171*$I$1+choosenDomestic!N171*$F$1+choosenIndustry!N171*$G$1+$H$1*INDEX(choosenEnvflow!AT$9:AT$29,$B171,1)</f>
        <v>#REF!</v>
      </c>
      <c r="AU171" s="3" t="e">
        <f ca="1">choosenAgri!AU171*$E$1+choosenLivestock!O171*$I$1+choosenDomestic!O171*$F$1+choosenIndustry!O171*$G$1+$H$1*INDEX(choosenEnvflow!AU$9:AU$29,$B171,1)</f>
        <v>#REF!</v>
      </c>
      <c r="AV171" s="3" t="e">
        <f ca="1">choosenAgri!AV171*$E$1+choosenLivestock!P171*$I$1+choosenDomestic!P171*$F$1+choosenIndustry!P171*$G$1+$H$1*INDEX(choosenEnvflow!AV$9:AV$29,$B171,1)</f>
        <v>#REF!</v>
      </c>
      <c r="AX171">
        <v>31</v>
      </c>
      <c r="AY171" t="s">
        <v>3</v>
      </c>
      <c r="AZ171" s="3" t="e">
        <f ca="1">choosenAgri!AZ171*$E$1+choosenLivestock!D171*$I$1+choosenDomestic!D171*$F$1+choosenIndustry!D171*$G$1+$H$1*INDEX(choosenEnvflow!AZ$9:AZ$29,$B171,1)</f>
        <v>#REF!</v>
      </c>
      <c r="BA171" s="3" t="e">
        <f ca="1">choosenAgri!BA171*$E$1+choosenLivestock!E171*$I$1+choosenDomestic!E171*$F$1+choosenIndustry!E171*$G$1+$H$1*INDEX(choosenEnvflow!BA$9:BA$29,$B171,1)</f>
        <v>#REF!</v>
      </c>
      <c r="BB171" s="3" t="e">
        <f ca="1">choosenAgri!BB171*$E$1+choosenLivestock!F171*$I$1+choosenDomestic!F171*$F$1+choosenIndustry!F171*$G$1+$H$1*INDEX(choosenEnvflow!BB$9:BB$29,$B171,1)</f>
        <v>#REF!</v>
      </c>
      <c r="BC171" s="3" t="e">
        <f ca="1">choosenAgri!BC171*$E$1+choosenLivestock!G171*$I$1+choosenDomestic!G171*$F$1+choosenIndustry!G171*$G$1+$H$1*INDEX(choosenEnvflow!BC$9:BC$29,$B171,1)</f>
        <v>#REF!</v>
      </c>
      <c r="BD171" s="3" t="e">
        <f ca="1">choosenAgri!BD171*$E$1+choosenLivestock!H171*$I$1+choosenDomestic!H171*$F$1+choosenIndustry!H171*$G$1+$H$1*INDEX(choosenEnvflow!BD$9:BD$29,$B171,1)</f>
        <v>#REF!</v>
      </c>
      <c r="BE171" s="3" t="e">
        <f ca="1">choosenAgri!BE171*$E$1+choosenLivestock!I171*$I$1+choosenDomestic!I171*$F$1+choosenIndustry!I171*$G$1+$H$1*INDEX(choosenEnvflow!BE$9:BE$29,$B171,1)</f>
        <v>#REF!</v>
      </c>
      <c r="BF171" s="3" t="e">
        <f ca="1">choosenAgri!BF171*$E$1+choosenLivestock!J171*$I$1+choosenDomestic!J171*$F$1+choosenIndustry!J171*$G$1+$H$1*INDEX(choosenEnvflow!BF$9:BF$29,$B171,1)</f>
        <v>#REF!</v>
      </c>
      <c r="BG171" s="3" t="e">
        <f ca="1">choosenAgri!BG171*$E$1+choosenLivestock!K171*$I$1+choosenDomestic!K171*$F$1+choosenIndustry!K171*$G$1+$H$1*INDEX(choosenEnvflow!BG$9:BG$29,$B171,1)</f>
        <v>#REF!</v>
      </c>
      <c r="BH171" s="3" t="e">
        <f ca="1">choosenAgri!BH171*$E$1+choosenLivestock!L171*$I$1+choosenDomestic!L171*$F$1+choosenIndustry!L171*$G$1+$H$1*INDEX(choosenEnvflow!BH$9:BH$29,$B171,1)</f>
        <v>#REF!</v>
      </c>
      <c r="BI171" s="3" t="e">
        <f ca="1">choosenAgri!BI171*$E$1+choosenLivestock!M171*$I$1+choosenDomestic!M171*$F$1+choosenIndustry!M171*$G$1+$H$1*INDEX(choosenEnvflow!BI$9:BI$29,$B171,1)</f>
        <v>#REF!</v>
      </c>
      <c r="BJ171" s="3" t="e">
        <f ca="1">choosenAgri!BJ171*$E$1+choosenLivestock!N171*$I$1+choosenDomestic!N171*$F$1+choosenIndustry!N171*$G$1+$H$1*INDEX(choosenEnvflow!BJ$9:BJ$29,$B171,1)</f>
        <v>#REF!</v>
      </c>
      <c r="BK171" s="3" t="e">
        <f ca="1">choosenAgri!BK171*$E$1+choosenLivestock!O171*$I$1+choosenDomestic!O171*$F$1+choosenIndustry!O171*$G$1+$H$1*INDEX(choosenEnvflow!BK$9:BK$29,$B171,1)</f>
        <v>#REF!</v>
      </c>
      <c r="BL171" s="3" t="e">
        <f ca="1">choosenAgri!BL171*$E$1+choosenLivestock!P171*$I$1+choosenDomestic!P171*$F$1+choosenIndustry!P171*$G$1+$H$1*INDEX(choosenEnvflow!BL$9:BL$29,$B171,1)</f>
        <v>#REF!</v>
      </c>
    </row>
    <row r="172" spans="1:64" x14ac:dyDescent="0.25">
      <c r="A172">
        <v>3</v>
      </c>
      <c r="B172">
        <v>31</v>
      </c>
      <c r="C172" t="s">
        <v>4</v>
      </c>
      <c r="D172" s="3" t="e">
        <f ca="1">choosenAgri!D172*$E$1+choosenLivestock!D172*$I$1+choosenDomestic!D172*$F$1+choosenIndustry!D172*$G$1+$H$1*INDEX(choosenEnvflow!D$9:D$29,$B172,1)</f>
        <v>#REF!</v>
      </c>
      <c r="E172" s="3" t="e">
        <f ca="1">choosenAgri!E172*$E$1+choosenLivestock!E172*$I$1+choosenDomestic!E172*$F$1+choosenIndustry!E172*$G$1+$H$1*INDEX(choosenEnvflow!E$9:E$29,$B172,1)</f>
        <v>#REF!</v>
      </c>
      <c r="F172" s="3" t="e">
        <f ca="1">choosenAgri!F172*$E$1+choosenLivestock!F172*$I$1+choosenDomestic!F172*$F$1+choosenIndustry!F172*$G$1+$H$1*INDEX(choosenEnvflow!F$9:F$29,$B172,1)</f>
        <v>#REF!</v>
      </c>
      <c r="G172" s="3" t="e">
        <f ca="1">choosenAgri!G172*$E$1+choosenLivestock!G172*$I$1+choosenDomestic!G172*$F$1+choosenIndustry!G172*$G$1+$H$1*INDEX(choosenEnvflow!G$9:G$29,$B172,1)</f>
        <v>#REF!</v>
      </c>
      <c r="H172" s="3" t="e">
        <f ca="1">choosenAgri!H172*$E$1+choosenLivestock!H172*$I$1+choosenDomestic!H172*$F$1+choosenIndustry!H172*$G$1+$H$1*INDEX(choosenEnvflow!H$9:H$29,$B172,1)</f>
        <v>#REF!</v>
      </c>
      <c r="I172" s="3" t="e">
        <f ca="1">choosenAgri!I172*$E$1+choosenLivestock!I172*$I$1+choosenDomestic!I172*$F$1+choosenIndustry!I172*$G$1+$H$1*INDEX(choosenEnvflow!I$9:I$29,$B172,1)</f>
        <v>#REF!</v>
      </c>
      <c r="J172" s="3" t="e">
        <f ca="1">choosenAgri!J172*$E$1+choosenLivestock!J172*$I$1+choosenDomestic!J172*$F$1+choosenIndustry!J172*$G$1+$H$1*INDEX(choosenEnvflow!J$9:J$29,$B172,1)</f>
        <v>#REF!</v>
      </c>
      <c r="K172" s="3" t="e">
        <f ca="1">choosenAgri!K172*$E$1+choosenLivestock!K172*$I$1+choosenDomestic!K172*$F$1+choosenIndustry!K172*$G$1+$H$1*INDEX(choosenEnvflow!K$9:K$29,$B172,1)</f>
        <v>#REF!</v>
      </c>
      <c r="L172" s="3" t="e">
        <f ca="1">choosenAgri!L172*$E$1+choosenLivestock!L172*$I$1+choosenDomestic!L172*$F$1+choosenIndustry!L172*$G$1+$H$1*INDEX(choosenEnvflow!L$9:L$29,$B172,1)</f>
        <v>#REF!</v>
      </c>
      <c r="M172" s="3" t="e">
        <f ca="1">choosenAgri!M172*$E$1+choosenLivestock!M172*$I$1+choosenDomestic!M172*$F$1+choosenIndustry!M172*$G$1+$H$1*INDEX(choosenEnvflow!M$9:M$29,$B172,1)</f>
        <v>#REF!</v>
      </c>
      <c r="N172" s="3" t="e">
        <f ca="1">choosenAgri!N172*$E$1+choosenLivestock!N172*$I$1+choosenDomestic!N172*$F$1+choosenIndustry!N172*$G$1+$H$1*INDEX(choosenEnvflow!N$9:N$29,$B172,1)</f>
        <v>#REF!</v>
      </c>
      <c r="O172" s="3" t="e">
        <f ca="1">choosenAgri!O172*$E$1+choosenLivestock!O172*$I$1+choosenDomestic!O172*$F$1+choosenIndustry!O172*$G$1+$H$1*INDEX(choosenEnvflow!O$9:O$29,$B172,1)</f>
        <v>#REF!</v>
      </c>
      <c r="P172" s="3" t="e">
        <f ca="1">choosenAgri!P172*$E$1+choosenLivestock!P172*$I$1+choosenDomestic!P172*$F$1+choosenIndustry!P172*$G$1+$H$1*INDEX(choosenEnvflow!P$9:P$29,$B172,1)</f>
        <v>#REF!</v>
      </c>
      <c r="R172">
        <v>31</v>
      </c>
      <c r="S172" t="s">
        <v>4</v>
      </c>
      <c r="T172" s="14" t="e">
        <f ca="1">choosenAgri!T172*$E$1+choosenLivestock!D172*$I$1+choosenDomestic!D172*$F$1+choosenIndustry!D172*$G$1+$H$1*INDEX(choosenEnvflow!T$9:T$29,$B172,1)</f>
        <v>#REF!</v>
      </c>
      <c r="U172" s="14" t="e">
        <f ca="1">choosenAgri!U172*$E$1+choosenLivestock!E172*$I$1+choosenDomestic!E172*$F$1+choosenIndustry!E172*$G$1+$H$1*INDEX(choosenEnvflow!U$9:U$29,$B172,1)</f>
        <v>#REF!</v>
      </c>
      <c r="V172" s="14" t="e">
        <f ca="1">choosenAgri!V172*$E$1+choosenLivestock!F172*$I$1+choosenDomestic!F172*$F$1+choosenIndustry!F172*$G$1+$H$1*INDEX(choosenEnvflow!V$9:V$29,$B172,1)</f>
        <v>#REF!</v>
      </c>
      <c r="W172" s="14" t="e">
        <f ca="1">choosenAgri!W172*$E$1+choosenLivestock!G172*$I$1+choosenDomestic!G172*$F$1+choosenIndustry!G172*$G$1+$H$1*INDEX(choosenEnvflow!W$9:W$29,$B172,1)</f>
        <v>#REF!</v>
      </c>
      <c r="X172" s="14" t="e">
        <f ca="1">choosenAgri!X172*$E$1+choosenLivestock!H172*$I$1+choosenDomestic!H172*$F$1+choosenIndustry!H172*$G$1+$H$1*INDEX(choosenEnvflow!X$9:X$29,$B172,1)</f>
        <v>#REF!</v>
      </c>
      <c r="Y172" s="14" t="e">
        <f ca="1">choosenAgri!Y172*$E$1+choosenLivestock!I172*$I$1+choosenDomestic!I172*$F$1+choosenIndustry!I172*$G$1+$H$1*INDEX(choosenEnvflow!Y$9:Y$29,$B172,1)</f>
        <v>#REF!</v>
      </c>
      <c r="Z172" s="14" t="e">
        <f ca="1">choosenAgri!Z172*$E$1+choosenLivestock!J172*$I$1+choosenDomestic!J172*$F$1+choosenIndustry!J172*$G$1+$H$1*INDEX(choosenEnvflow!Z$9:Z$29,$B172,1)</f>
        <v>#REF!</v>
      </c>
      <c r="AA172" s="14" t="e">
        <f ca="1">choosenAgri!AA172*$E$1+choosenLivestock!K172*$I$1+choosenDomestic!K172*$F$1+choosenIndustry!K172*$G$1+$H$1*INDEX(choosenEnvflow!AA$9:AA$29,$B172,1)</f>
        <v>#REF!</v>
      </c>
      <c r="AB172" s="14" t="e">
        <f ca="1">choosenAgri!AB172*$E$1+choosenLivestock!L172*$I$1+choosenDomestic!L172*$F$1+choosenIndustry!L172*$G$1+$H$1*INDEX(choosenEnvflow!AB$9:AB$29,$B172,1)</f>
        <v>#REF!</v>
      </c>
      <c r="AC172" s="14" t="e">
        <f ca="1">choosenAgri!AC172*$E$1+choosenLivestock!M172*$I$1+choosenDomestic!M172*$F$1+choosenIndustry!M172*$G$1+$H$1*INDEX(choosenEnvflow!AC$9:AC$29,$B172,1)</f>
        <v>#REF!</v>
      </c>
      <c r="AD172" s="14" t="e">
        <f ca="1">choosenAgri!AD172*$E$1+choosenLivestock!N172*$I$1+choosenDomestic!N172*$F$1+choosenIndustry!N172*$G$1+$H$1*INDEX(choosenEnvflow!AD$9:AD$29,$B172,1)</f>
        <v>#REF!</v>
      </c>
      <c r="AE172" s="14" t="e">
        <f ca="1">choosenAgri!AE172*$E$1+choosenLivestock!O172*$I$1+choosenDomestic!O172*$F$1+choosenIndustry!O172*$G$1+$H$1*INDEX(choosenEnvflow!AE$9:AE$29,$B172,1)</f>
        <v>#REF!</v>
      </c>
      <c r="AF172" s="14" t="e">
        <f ca="1">choosenAgri!AF172*$E$1+choosenLivestock!P172*$I$1+choosenDomestic!P172*$F$1+choosenIndustry!P172*$G$1+$H$1*INDEX(choosenEnvflow!AF$9:AF$29,$B172,1)</f>
        <v>#REF!</v>
      </c>
      <c r="AH172">
        <v>31</v>
      </c>
      <c r="AI172" t="s">
        <v>4</v>
      </c>
      <c r="AJ172" s="3" t="e">
        <f ca="1">choosenAgri!AJ172*$E$1+choosenLivestock!D172*$I$1+choosenDomestic!D172*$F$1+choosenIndustry!D172*$G$1+$H$1*INDEX(choosenEnvflow!AJ$9:AJ$29,$B172,1)</f>
        <v>#REF!</v>
      </c>
      <c r="AK172" s="3" t="e">
        <f ca="1">choosenAgri!AK172*$E$1+choosenLivestock!E172*$I$1+choosenDomestic!E172*$F$1+choosenIndustry!E172*$G$1+$H$1*INDEX(choosenEnvflow!AK$9:AK$29,$B172,1)</f>
        <v>#REF!</v>
      </c>
      <c r="AL172" s="3" t="e">
        <f ca="1">choosenAgri!AL172*$E$1+choosenLivestock!F172*$I$1+choosenDomestic!F172*$F$1+choosenIndustry!F172*$G$1+$H$1*INDEX(choosenEnvflow!AL$9:AL$29,$B172,1)</f>
        <v>#REF!</v>
      </c>
      <c r="AM172" s="3" t="e">
        <f ca="1">choosenAgri!AM172*$E$1+choosenLivestock!G172*$I$1+choosenDomestic!G172*$F$1+choosenIndustry!G172*$G$1+$H$1*INDEX(choosenEnvflow!AM$9:AM$29,$B172,1)</f>
        <v>#REF!</v>
      </c>
      <c r="AN172" s="3" t="e">
        <f ca="1">choosenAgri!AN172*$E$1+choosenLivestock!H172*$I$1+choosenDomestic!H172*$F$1+choosenIndustry!H172*$G$1+$H$1*INDEX(choosenEnvflow!AN$9:AN$29,$B172,1)</f>
        <v>#REF!</v>
      </c>
      <c r="AO172" s="3" t="e">
        <f ca="1">choosenAgri!AO172*$E$1+choosenLivestock!I172*$I$1+choosenDomestic!I172*$F$1+choosenIndustry!I172*$G$1+$H$1*INDEX(choosenEnvflow!AO$9:AO$29,$B172,1)</f>
        <v>#REF!</v>
      </c>
      <c r="AP172" s="3" t="e">
        <f ca="1">choosenAgri!AP172*$E$1+choosenLivestock!J172*$I$1+choosenDomestic!J172*$F$1+choosenIndustry!J172*$G$1+$H$1*INDEX(choosenEnvflow!AP$9:AP$29,$B172,1)</f>
        <v>#REF!</v>
      </c>
      <c r="AQ172" s="3" t="e">
        <f ca="1">choosenAgri!AQ172*$E$1+choosenLivestock!K172*$I$1+choosenDomestic!K172*$F$1+choosenIndustry!K172*$G$1+$H$1*INDEX(choosenEnvflow!AQ$9:AQ$29,$B172,1)</f>
        <v>#REF!</v>
      </c>
      <c r="AR172" s="3" t="e">
        <f ca="1">choosenAgri!AR172*$E$1+choosenLivestock!L172*$I$1+choosenDomestic!L172*$F$1+choosenIndustry!L172*$G$1+$H$1*INDEX(choosenEnvflow!AR$9:AR$29,$B172,1)</f>
        <v>#REF!</v>
      </c>
      <c r="AS172" s="3" t="e">
        <f ca="1">choosenAgri!AS172*$E$1+choosenLivestock!M172*$I$1+choosenDomestic!M172*$F$1+choosenIndustry!M172*$G$1+$H$1*INDEX(choosenEnvflow!AS$9:AS$29,$B172,1)</f>
        <v>#REF!</v>
      </c>
      <c r="AT172" s="3" t="e">
        <f ca="1">choosenAgri!AT172*$E$1+choosenLivestock!N172*$I$1+choosenDomestic!N172*$F$1+choosenIndustry!N172*$G$1+$H$1*INDEX(choosenEnvflow!AT$9:AT$29,$B172,1)</f>
        <v>#REF!</v>
      </c>
      <c r="AU172" s="3" t="e">
        <f ca="1">choosenAgri!AU172*$E$1+choosenLivestock!O172*$I$1+choosenDomestic!O172*$F$1+choosenIndustry!O172*$G$1+$H$1*INDEX(choosenEnvflow!AU$9:AU$29,$B172,1)</f>
        <v>#REF!</v>
      </c>
      <c r="AV172" s="3" t="e">
        <f ca="1">choosenAgri!AV172*$E$1+choosenLivestock!P172*$I$1+choosenDomestic!P172*$F$1+choosenIndustry!P172*$G$1+$H$1*INDEX(choosenEnvflow!AV$9:AV$29,$B172,1)</f>
        <v>#REF!</v>
      </c>
      <c r="AX172">
        <v>31</v>
      </c>
      <c r="AY172" t="s">
        <v>4</v>
      </c>
      <c r="AZ172" s="3" t="e">
        <f ca="1">choosenAgri!AZ172*$E$1+choosenLivestock!D172*$I$1+choosenDomestic!D172*$F$1+choosenIndustry!D172*$G$1+$H$1*INDEX(choosenEnvflow!AZ$9:AZ$29,$B172,1)</f>
        <v>#REF!</v>
      </c>
      <c r="BA172" s="3" t="e">
        <f ca="1">choosenAgri!BA172*$E$1+choosenLivestock!E172*$I$1+choosenDomestic!E172*$F$1+choosenIndustry!E172*$G$1+$H$1*INDEX(choosenEnvflow!BA$9:BA$29,$B172,1)</f>
        <v>#REF!</v>
      </c>
      <c r="BB172" s="3" t="e">
        <f ca="1">choosenAgri!BB172*$E$1+choosenLivestock!F172*$I$1+choosenDomestic!F172*$F$1+choosenIndustry!F172*$G$1+$H$1*INDEX(choosenEnvflow!BB$9:BB$29,$B172,1)</f>
        <v>#REF!</v>
      </c>
      <c r="BC172" s="3" t="e">
        <f ca="1">choosenAgri!BC172*$E$1+choosenLivestock!G172*$I$1+choosenDomestic!G172*$F$1+choosenIndustry!G172*$G$1+$H$1*INDEX(choosenEnvflow!BC$9:BC$29,$B172,1)</f>
        <v>#REF!</v>
      </c>
      <c r="BD172" s="3" t="e">
        <f ca="1">choosenAgri!BD172*$E$1+choosenLivestock!H172*$I$1+choosenDomestic!H172*$F$1+choosenIndustry!H172*$G$1+$H$1*INDEX(choosenEnvflow!BD$9:BD$29,$B172,1)</f>
        <v>#REF!</v>
      </c>
      <c r="BE172" s="3" t="e">
        <f ca="1">choosenAgri!BE172*$E$1+choosenLivestock!I172*$I$1+choosenDomestic!I172*$F$1+choosenIndustry!I172*$G$1+$H$1*INDEX(choosenEnvflow!BE$9:BE$29,$B172,1)</f>
        <v>#REF!</v>
      </c>
      <c r="BF172" s="3" t="e">
        <f ca="1">choosenAgri!BF172*$E$1+choosenLivestock!J172*$I$1+choosenDomestic!J172*$F$1+choosenIndustry!J172*$G$1+$H$1*INDEX(choosenEnvflow!BF$9:BF$29,$B172,1)</f>
        <v>#REF!</v>
      </c>
      <c r="BG172" s="3" t="e">
        <f ca="1">choosenAgri!BG172*$E$1+choosenLivestock!K172*$I$1+choosenDomestic!K172*$F$1+choosenIndustry!K172*$G$1+$H$1*INDEX(choosenEnvflow!BG$9:BG$29,$B172,1)</f>
        <v>#REF!</v>
      </c>
      <c r="BH172" s="3" t="e">
        <f ca="1">choosenAgri!BH172*$E$1+choosenLivestock!L172*$I$1+choosenDomestic!L172*$F$1+choosenIndustry!L172*$G$1+$H$1*INDEX(choosenEnvflow!BH$9:BH$29,$B172,1)</f>
        <v>#REF!</v>
      </c>
      <c r="BI172" s="3" t="e">
        <f ca="1">choosenAgri!BI172*$E$1+choosenLivestock!M172*$I$1+choosenDomestic!M172*$F$1+choosenIndustry!M172*$G$1+$H$1*INDEX(choosenEnvflow!BI$9:BI$29,$B172,1)</f>
        <v>#REF!</v>
      </c>
      <c r="BJ172" s="3" t="e">
        <f ca="1">choosenAgri!BJ172*$E$1+choosenLivestock!N172*$I$1+choosenDomestic!N172*$F$1+choosenIndustry!N172*$G$1+$H$1*INDEX(choosenEnvflow!BJ$9:BJ$29,$B172,1)</f>
        <v>#REF!</v>
      </c>
      <c r="BK172" s="3" t="e">
        <f ca="1">choosenAgri!BK172*$E$1+choosenLivestock!O172*$I$1+choosenDomestic!O172*$F$1+choosenIndustry!O172*$G$1+$H$1*INDEX(choosenEnvflow!BK$9:BK$29,$B172,1)</f>
        <v>#REF!</v>
      </c>
      <c r="BL172" s="3" t="e">
        <f ca="1">choosenAgri!BL172*$E$1+choosenLivestock!P172*$I$1+choosenDomestic!P172*$F$1+choosenIndustry!P172*$G$1+$H$1*INDEX(choosenEnvflow!BL$9:BL$29,$B172,1)</f>
        <v>#REF!</v>
      </c>
    </row>
    <row r="173" spans="1:64" x14ac:dyDescent="0.25">
      <c r="A173">
        <v>4</v>
      </c>
      <c r="B173">
        <v>31</v>
      </c>
      <c r="C173" t="s">
        <v>5</v>
      </c>
      <c r="D173" s="3" t="e">
        <f ca="1">choosenAgri!D173*$E$1+choosenLivestock!D173*$I$1+choosenDomestic!D173*$F$1+choosenIndustry!D173*$G$1+$H$1*INDEX(choosenEnvflow!D$9:D$29,$B173,1)</f>
        <v>#REF!</v>
      </c>
      <c r="E173" s="3" t="e">
        <f ca="1">choosenAgri!E173*$E$1+choosenLivestock!E173*$I$1+choosenDomestic!E173*$F$1+choosenIndustry!E173*$G$1+$H$1*INDEX(choosenEnvflow!E$9:E$29,$B173,1)</f>
        <v>#REF!</v>
      </c>
      <c r="F173" s="3" t="e">
        <f ca="1">choosenAgri!F173*$E$1+choosenLivestock!F173*$I$1+choosenDomestic!F173*$F$1+choosenIndustry!F173*$G$1+$H$1*INDEX(choosenEnvflow!F$9:F$29,$B173,1)</f>
        <v>#REF!</v>
      </c>
      <c r="G173" s="3" t="e">
        <f ca="1">choosenAgri!G173*$E$1+choosenLivestock!G173*$I$1+choosenDomestic!G173*$F$1+choosenIndustry!G173*$G$1+$H$1*INDEX(choosenEnvflow!G$9:G$29,$B173,1)</f>
        <v>#REF!</v>
      </c>
      <c r="H173" s="3" t="e">
        <f ca="1">choosenAgri!H173*$E$1+choosenLivestock!H173*$I$1+choosenDomestic!H173*$F$1+choosenIndustry!H173*$G$1+$H$1*INDEX(choosenEnvflow!H$9:H$29,$B173,1)</f>
        <v>#REF!</v>
      </c>
      <c r="I173" s="3" t="e">
        <f ca="1">choosenAgri!I173*$E$1+choosenLivestock!I173*$I$1+choosenDomestic!I173*$F$1+choosenIndustry!I173*$G$1+$H$1*INDEX(choosenEnvflow!I$9:I$29,$B173,1)</f>
        <v>#REF!</v>
      </c>
      <c r="J173" s="3" t="e">
        <f ca="1">choosenAgri!J173*$E$1+choosenLivestock!J173*$I$1+choosenDomestic!J173*$F$1+choosenIndustry!J173*$G$1+$H$1*INDEX(choosenEnvflow!J$9:J$29,$B173,1)</f>
        <v>#REF!</v>
      </c>
      <c r="K173" s="3" t="e">
        <f ca="1">choosenAgri!K173*$E$1+choosenLivestock!K173*$I$1+choosenDomestic!K173*$F$1+choosenIndustry!K173*$G$1+$H$1*INDEX(choosenEnvflow!K$9:K$29,$B173,1)</f>
        <v>#REF!</v>
      </c>
      <c r="L173" s="3" t="e">
        <f ca="1">choosenAgri!L173*$E$1+choosenLivestock!L173*$I$1+choosenDomestic!L173*$F$1+choosenIndustry!L173*$G$1+$H$1*INDEX(choosenEnvflow!L$9:L$29,$B173,1)</f>
        <v>#REF!</v>
      </c>
      <c r="M173" s="3" t="e">
        <f ca="1">choosenAgri!M173*$E$1+choosenLivestock!M173*$I$1+choosenDomestic!M173*$F$1+choosenIndustry!M173*$G$1+$H$1*INDEX(choosenEnvflow!M$9:M$29,$B173,1)</f>
        <v>#REF!</v>
      </c>
      <c r="N173" s="3" t="e">
        <f ca="1">choosenAgri!N173*$E$1+choosenLivestock!N173*$I$1+choosenDomestic!N173*$F$1+choosenIndustry!N173*$G$1+$H$1*INDEX(choosenEnvflow!N$9:N$29,$B173,1)</f>
        <v>#REF!</v>
      </c>
      <c r="O173" s="3" t="e">
        <f ca="1">choosenAgri!O173*$E$1+choosenLivestock!O173*$I$1+choosenDomestic!O173*$F$1+choosenIndustry!O173*$G$1+$H$1*INDEX(choosenEnvflow!O$9:O$29,$B173,1)</f>
        <v>#REF!</v>
      </c>
      <c r="P173" s="3" t="e">
        <f ca="1">choosenAgri!P173*$E$1+choosenLivestock!P173*$I$1+choosenDomestic!P173*$F$1+choosenIndustry!P173*$G$1+$H$1*INDEX(choosenEnvflow!P$9:P$29,$B173,1)</f>
        <v>#REF!</v>
      </c>
      <c r="R173">
        <v>31</v>
      </c>
      <c r="S173" t="s">
        <v>5</v>
      </c>
      <c r="T173" s="14" t="e">
        <f ca="1">choosenAgri!T173*$E$1+choosenLivestock!D173*$I$1+choosenDomestic!D173*$F$1+choosenIndustry!D173*$G$1+$H$1*INDEX(choosenEnvflow!T$9:T$29,$B173,1)</f>
        <v>#REF!</v>
      </c>
      <c r="U173" s="14" t="e">
        <f ca="1">choosenAgri!U173*$E$1+choosenLivestock!E173*$I$1+choosenDomestic!E173*$F$1+choosenIndustry!E173*$G$1+$H$1*INDEX(choosenEnvflow!U$9:U$29,$B173,1)</f>
        <v>#REF!</v>
      </c>
      <c r="V173" s="14" t="e">
        <f ca="1">choosenAgri!V173*$E$1+choosenLivestock!F173*$I$1+choosenDomestic!F173*$F$1+choosenIndustry!F173*$G$1+$H$1*INDEX(choosenEnvflow!V$9:V$29,$B173,1)</f>
        <v>#REF!</v>
      </c>
      <c r="W173" s="14" t="e">
        <f ca="1">choosenAgri!W173*$E$1+choosenLivestock!G173*$I$1+choosenDomestic!G173*$F$1+choosenIndustry!G173*$G$1+$H$1*INDEX(choosenEnvflow!W$9:W$29,$B173,1)</f>
        <v>#REF!</v>
      </c>
      <c r="X173" s="14" t="e">
        <f ca="1">choosenAgri!X173*$E$1+choosenLivestock!H173*$I$1+choosenDomestic!H173*$F$1+choosenIndustry!H173*$G$1+$H$1*INDEX(choosenEnvflow!X$9:X$29,$B173,1)</f>
        <v>#REF!</v>
      </c>
      <c r="Y173" s="14" t="e">
        <f ca="1">choosenAgri!Y173*$E$1+choosenLivestock!I173*$I$1+choosenDomestic!I173*$F$1+choosenIndustry!I173*$G$1+$H$1*INDEX(choosenEnvflow!Y$9:Y$29,$B173,1)</f>
        <v>#REF!</v>
      </c>
      <c r="Z173" s="14" t="e">
        <f ca="1">choosenAgri!Z173*$E$1+choosenLivestock!J173*$I$1+choosenDomestic!J173*$F$1+choosenIndustry!J173*$G$1+$H$1*INDEX(choosenEnvflow!Z$9:Z$29,$B173,1)</f>
        <v>#REF!</v>
      </c>
      <c r="AA173" s="14" t="e">
        <f ca="1">choosenAgri!AA173*$E$1+choosenLivestock!K173*$I$1+choosenDomestic!K173*$F$1+choosenIndustry!K173*$G$1+$H$1*INDEX(choosenEnvflow!AA$9:AA$29,$B173,1)</f>
        <v>#REF!</v>
      </c>
      <c r="AB173" s="14" t="e">
        <f ca="1">choosenAgri!AB173*$E$1+choosenLivestock!L173*$I$1+choosenDomestic!L173*$F$1+choosenIndustry!L173*$G$1+$H$1*INDEX(choosenEnvflow!AB$9:AB$29,$B173,1)</f>
        <v>#REF!</v>
      </c>
      <c r="AC173" s="14" t="e">
        <f ca="1">choosenAgri!AC173*$E$1+choosenLivestock!M173*$I$1+choosenDomestic!M173*$F$1+choosenIndustry!M173*$G$1+$H$1*INDEX(choosenEnvflow!AC$9:AC$29,$B173,1)</f>
        <v>#REF!</v>
      </c>
      <c r="AD173" s="14" t="e">
        <f ca="1">choosenAgri!AD173*$E$1+choosenLivestock!N173*$I$1+choosenDomestic!N173*$F$1+choosenIndustry!N173*$G$1+$H$1*INDEX(choosenEnvflow!AD$9:AD$29,$B173,1)</f>
        <v>#REF!</v>
      </c>
      <c r="AE173" s="14" t="e">
        <f ca="1">choosenAgri!AE173*$E$1+choosenLivestock!O173*$I$1+choosenDomestic!O173*$F$1+choosenIndustry!O173*$G$1+$H$1*INDEX(choosenEnvflow!AE$9:AE$29,$B173,1)</f>
        <v>#REF!</v>
      </c>
      <c r="AF173" s="14" t="e">
        <f ca="1">choosenAgri!AF173*$E$1+choosenLivestock!P173*$I$1+choosenDomestic!P173*$F$1+choosenIndustry!P173*$G$1+$H$1*INDEX(choosenEnvflow!AF$9:AF$29,$B173,1)</f>
        <v>#REF!</v>
      </c>
      <c r="AH173">
        <v>31</v>
      </c>
      <c r="AI173" t="s">
        <v>5</v>
      </c>
      <c r="AJ173" s="3" t="e">
        <f ca="1">choosenAgri!AJ173*$E$1+choosenLivestock!D173*$I$1+choosenDomestic!D173*$F$1+choosenIndustry!D173*$G$1+$H$1*INDEX(choosenEnvflow!AJ$9:AJ$29,$B173,1)</f>
        <v>#REF!</v>
      </c>
      <c r="AK173" s="3" t="e">
        <f ca="1">choosenAgri!AK173*$E$1+choosenLivestock!E173*$I$1+choosenDomestic!E173*$F$1+choosenIndustry!E173*$G$1+$H$1*INDEX(choosenEnvflow!AK$9:AK$29,$B173,1)</f>
        <v>#REF!</v>
      </c>
      <c r="AL173" s="3" t="e">
        <f ca="1">choosenAgri!AL173*$E$1+choosenLivestock!F173*$I$1+choosenDomestic!F173*$F$1+choosenIndustry!F173*$G$1+$H$1*INDEX(choosenEnvflow!AL$9:AL$29,$B173,1)</f>
        <v>#REF!</v>
      </c>
      <c r="AM173" s="3" t="e">
        <f ca="1">choosenAgri!AM173*$E$1+choosenLivestock!G173*$I$1+choosenDomestic!G173*$F$1+choosenIndustry!G173*$G$1+$H$1*INDEX(choosenEnvflow!AM$9:AM$29,$B173,1)</f>
        <v>#REF!</v>
      </c>
      <c r="AN173" s="3" t="e">
        <f ca="1">choosenAgri!AN173*$E$1+choosenLivestock!H173*$I$1+choosenDomestic!H173*$F$1+choosenIndustry!H173*$G$1+$H$1*INDEX(choosenEnvflow!AN$9:AN$29,$B173,1)</f>
        <v>#REF!</v>
      </c>
      <c r="AO173" s="3" t="e">
        <f ca="1">choosenAgri!AO173*$E$1+choosenLivestock!I173*$I$1+choosenDomestic!I173*$F$1+choosenIndustry!I173*$G$1+$H$1*INDEX(choosenEnvflow!AO$9:AO$29,$B173,1)</f>
        <v>#REF!</v>
      </c>
      <c r="AP173" s="3" t="e">
        <f ca="1">choosenAgri!AP173*$E$1+choosenLivestock!J173*$I$1+choosenDomestic!J173*$F$1+choosenIndustry!J173*$G$1+$H$1*INDEX(choosenEnvflow!AP$9:AP$29,$B173,1)</f>
        <v>#REF!</v>
      </c>
      <c r="AQ173" s="3" t="e">
        <f ca="1">choosenAgri!AQ173*$E$1+choosenLivestock!K173*$I$1+choosenDomestic!K173*$F$1+choosenIndustry!K173*$G$1+$H$1*INDEX(choosenEnvflow!AQ$9:AQ$29,$B173,1)</f>
        <v>#REF!</v>
      </c>
      <c r="AR173" s="3" t="e">
        <f ca="1">choosenAgri!AR173*$E$1+choosenLivestock!L173*$I$1+choosenDomestic!L173*$F$1+choosenIndustry!L173*$G$1+$H$1*INDEX(choosenEnvflow!AR$9:AR$29,$B173,1)</f>
        <v>#REF!</v>
      </c>
      <c r="AS173" s="3" t="e">
        <f ca="1">choosenAgri!AS173*$E$1+choosenLivestock!M173*$I$1+choosenDomestic!M173*$F$1+choosenIndustry!M173*$G$1+$H$1*INDEX(choosenEnvflow!AS$9:AS$29,$B173,1)</f>
        <v>#REF!</v>
      </c>
      <c r="AT173" s="3" t="e">
        <f ca="1">choosenAgri!AT173*$E$1+choosenLivestock!N173*$I$1+choosenDomestic!N173*$F$1+choosenIndustry!N173*$G$1+$H$1*INDEX(choosenEnvflow!AT$9:AT$29,$B173,1)</f>
        <v>#REF!</v>
      </c>
      <c r="AU173" s="3" t="e">
        <f ca="1">choosenAgri!AU173*$E$1+choosenLivestock!O173*$I$1+choosenDomestic!O173*$F$1+choosenIndustry!O173*$G$1+$H$1*INDEX(choosenEnvflow!AU$9:AU$29,$B173,1)</f>
        <v>#REF!</v>
      </c>
      <c r="AV173" s="3" t="e">
        <f ca="1">choosenAgri!AV173*$E$1+choosenLivestock!P173*$I$1+choosenDomestic!P173*$F$1+choosenIndustry!P173*$G$1+$H$1*INDEX(choosenEnvflow!AV$9:AV$29,$B173,1)</f>
        <v>#REF!</v>
      </c>
      <c r="AX173">
        <v>31</v>
      </c>
      <c r="AY173" t="s">
        <v>5</v>
      </c>
      <c r="AZ173" s="3" t="e">
        <f ca="1">choosenAgri!AZ173*$E$1+choosenLivestock!D173*$I$1+choosenDomestic!D173*$F$1+choosenIndustry!D173*$G$1+$H$1*INDEX(choosenEnvflow!AZ$9:AZ$29,$B173,1)</f>
        <v>#REF!</v>
      </c>
      <c r="BA173" s="3" t="e">
        <f ca="1">choosenAgri!BA173*$E$1+choosenLivestock!E173*$I$1+choosenDomestic!E173*$F$1+choosenIndustry!E173*$G$1+$H$1*INDEX(choosenEnvflow!BA$9:BA$29,$B173,1)</f>
        <v>#REF!</v>
      </c>
      <c r="BB173" s="3" t="e">
        <f ca="1">choosenAgri!BB173*$E$1+choosenLivestock!F173*$I$1+choosenDomestic!F173*$F$1+choosenIndustry!F173*$G$1+$H$1*INDEX(choosenEnvflow!BB$9:BB$29,$B173,1)</f>
        <v>#REF!</v>
      </c>
      <c r="BC173" s="3" t="e">
        <f ca="1">choosenAgri!BC173*$E$1+choosenLivestock!G173*$I$1+choosenDomestic!G173*$F$1+choosenIndustry!G173*$G$1+$H$1*INDEX(choosenEnvflow!BC$9:BC$29,$B173,1)</f>
        <v>#REF!</v>
      </c>
      <c r="BD173" s="3" t="e">
        <f ca="1">choosenAgri!BD173*$E$1+choosenLivestock!H173*$I$1+choosenDomestic!H173*$F$1+choosenIndustry!H173*$G$1+$H$1*INDEX(choosenEnvflow!BD$9:BD$29,$B173,1)</f>
        <v>#REF!</v>
      </c>
      <c r="BE173" s="3" t="e">
        <f ca="1">choosenAgri!BE173*$E$1+choosenLivestock!I173*$I$1+choosenDomestic!I173*$F$1+choosenIndustry!I173*$G$1+$H$1*INDEX(choosenEnvflow!BE$9:BE$29,$B173,1)</f>
        <v>#REF!</v>
      </c>
      <c r="BF173" s="3" t="e">
        <f ca="1">choosenAgri!BF173*$E$1+choosenLivestock!J173*$I$1+choosenDomestic!J173*$F$1+choosenIndustry!J173*$G$1+$H$1*INDEX(choosenEnvflow!BF$9:BF$29,$B173,1)</f>
        <v>#REF!</v>
      </c>
      <c r="BG173" s="3" t="e">
        <f ca="1">choosenAgri!BG173*$E$1+choosenLivestock!K173*$I$1+choosenDomestic!K173*$F$1+choosenIndustry!K173*$G$1+$H$1*INDEX(choosenEnvflow!BG$9:BG$29,$B173,1)</f>
        <v>#REF!</v>
      </c>
      <c r="BH173" s="3" t="e">
        <f ca="1">choosenAgri!BH173*$E$1+choosenLivestock!L173*$I$1+choosenDomestic!L173*$F$1+choosenIndustry!L173*$G$1+$H$1*INDEX(choosenEnvflow!BH$9:BH$29,$B173,1)</f>
        <v>#REF!</v>
      </c>
      <c r="BI173" s="3" t="e">
        <f ca="1">choosenAgri!BI173*$E$1+choosenLivestock!M173*$I$1+choosenDomestic!M173*$F$1+choosenIndustry!M173*$G$1+$H$1*INDEX(choosenEnvflow!BI$9:BI$29,$B173,1)</f>
        <v>#REF!</v>
      </c>
      <c r="BJ173" s="3" t="e">
        <f ca="1">choosenAgri!BJ173*$E$1+choosenLivestock!N173*$I$1+choosenDomestic!N173*$F$1+choosenIndustry!N173*$G$1+$H$1*INDEX(choosenEnvflow!BJ$9:BJ$29,$B173,1)</f>
        <v>#REF!</v>
      </c>
      <c r="BK173" s="3" t="e">
        <f ca="1">choosenAgri!BK173*$E$1+choosenLivestock!O173*$I$1+choosenDomestic!O173*$F$1+choosenIndustry!O173*$G$1+$H$1*INDEX(choosenEnvflow!BK$9:BK$29,$B173,1)</f>
        <v>#REF!</v>
      </c>
      <c r="BL173" s="3" t="e">
        <f ca="1">choosenAgri!BL173*$E$1+choosenLivestock!P173*$I$1+choosenDomestic!P173*$F$1+choosenIndustry!P173*$G$1+$H$1*INDEX(choosenEnvflow!BL$9:BL$29,$B173,1)</f>
        <v>#REF!</v>
      </c>
    </row>
    <row r="174" spans="1:64" x14ac:dyDescent="0.25">
      <c r="A174">
        <v>5</v>
      </c>
      <c r="B174">
        <v>31</v>
      </c>
      <c r="C174" t="s">
        <v>6</v>
      </c>
      <c r="D174" s="3" t="e">
        <f ca="1">choosenAgri!D174*$E$1+choosenLivestock!D174*$I$1+choosenDomestic!D174*$F$1+choosenIndustry!D174*$G$1+$H$1*INDEX(choosenEnvflow!D$9:D$29,$B174,1)</f>
        <v>#REF!</v>
      </c>
      <c r="E174" s="3" t="e">
        <f ca="1">choosenAgri!E174*$E$1+choosenLivestock!E174*$I$1+choosenDomestic!E174*$F$1+choosenIndustry!E174*$G$1+$H$1*INDEX(choosenEnvflow!E$9:E$29,$B174,1)</f>
        <v>#REF!</v>
      </c>
      <c r="F174" s="3" t="e">
        <f ca="1">choosenAgri!F174*$E$1+choosenLivestock!F174*$I$1+choosenDomestic!F174*$F$1+choosenIndustry!F174*$G$1+$H$1*INDEX(choosenEnvflow!F$9:F$29,$B174,1)</f>
        <v>#REF!</v>
      </c>
      <c r="G174" s="3" t="e">
        <f ca="1">choosenAgri!G174*$E$1+choosenLivestock!G174*$I$1+choosenDomestic!G174*$F$1+choosenIndustry!G174*$G$1+$H$1*INDEX(choosenEnvflow!G$9:G$29,$B174,1)</f>
        <v>#REF!</v>
      </c>
      <c r="H174" s="3" t="e">
        <f ca="1">choosenAgri!H174*$E$1+choosenLivestock!H174*$I$1+choosenDomestic!H174*$F$1+choosenIndustry!H174*$G$1+$H$1*INDEX(choosenEnvflow!H$9:H$29,$B174,1)</f>
        <v>#REF!</v>
      </c>
      <c r="I174" s="3" t="e">
        <f ca="1">choosenAgri!I174*$E$1+choosenLivestock!I174*$I$1+choosenDomestic!I174*$F$1+choosenIndustry!I174*$G$1+$H$1*INDEX(choosenEnvflow!I$9:I$29,$B174,1)</f>
        <v>#REF!</v>
      </c>
      <c r="J174" s="3" t="e">
        <f ca="1">choosenAgri!J174*$E$1+choosenLivestock!J174*$I$1+choosenDomestic!J174*$F$1+choosenIndustry!J174*$G$1+$H$1*INDEX(choosenEnvflow!J$9:J$29,$B174,1)</f>
        <v>#REF!</v>
      </c>
      <c r="K174" s="3" t="e">
        <f ca="1">choosenAgri!K174*$E$1+choosenLivestock!K174*$I$1+choosenDomestic!K174*$F$1+choosenIndustry!K174*$G$1+$H$1*INDEX(choosenEnvflow!K$9:K$29,$B174,1)</f>
        <v>#REF!</v>
      </c>
      <c r="L174" s="3" t="e">
        <f ca="1">choosenAgri!L174*$E$1+choosenLivestock!L174*$I$1+choosenDomestic!L174*$F$1+choosenIndustry!L174*$G$1+$H$1*INDEX(choosenEnvflow!L$9:L$29,$B174,1)</f>
        <v>#REF!</v>
      </c>
      <c r="M174" s="3" t="e">
        <f ca="1">choosenAgri!M174*$E$1+choosenLivestock!M174*$I$1+choosenDomestic!M174*$F$1+choosenIndustry!M174*$G$1+$H$1*INDEX(choosenEnvflow!M$9:M$29,$B174,1)</f>
        <v>#REF!</v>
      </c>
      <c r="N174" s="3" t="e">
        <f ca="1">choosenAgri!N174*$E$1+choosenLivestock!N174*$I$1+choosenDomestic!N174*$F$1+choosenIndustry!N174*$G$1+$H$1*INDEX(choosenEnvflow!N$9:N$29,$B174,1)</f>
        <v>#REF!</v>
      </c>
      <c r="O174" s="3" t="e">
        <f ca="1">choosenAgri!O174*$E$1+choosenLivestock!O174*$I$1+choosenDomestic!O174*$F$1+choosenIndustry!O174*$G$1+$H$1*INDEX(choosenEnvflow!O$9:O$29,$B174,1)</f>
        <v>#REF!</v>
      </c>
      <c r="P174" s="3" t="e">
        <f ca="1">choosenAgri!P174*$E$1+choosenLivestock!P174*$I$1+choosenDomestic!P174*$F$1+choosenIndustry!P174*$G$1+$H$1*INDEX(choosenEnvflow!P$9:P$29,$B174,1)</f>
        <v>#REF!</v>
      </c>
      <c r="R174">
        <v>31</v>
      </c>
      <c r="S174" t="s">
        <v>6</v>
      </c>
      <c r="T174" s="14" t="e">
        <f ca="1">choosenAgri!T174*$E$1+choosenLivestock!D174*$I$1+choosenDomestic!D174*$F$1+choosenIndustry!D174*$G$1+$H$1*INDEX(choosenEnvflow!T$9:T$29,$B174,1)</f>
        <v>#REF!</v>
      </c>
      <c r="U174" s="14" t="e">
        <f ca="1">choosenAgri!U174*$E$1+choosenLivestock!E174*$I$1+choosenDomestic!E174*$F$1+choosenIndustry!E174*$G$1+$H$1*INDEX(choosenEnvflow!U$9:U$29,$B174,1)</f>
        <v>#REF!</v>
      </c>
      <c r="V174" s="14" t="e">
        <f ca="1">choosenAgri!V174*$E$1+choosenLivestock!F174*$I$1+choosenDomestic!F174*$F$1+choosenIndustry!F174*$G$1+$H$1*INDEX(choosenEnvflow!V$9:V$29,$B174,1)</f>
        <v>#REF!</v>
      </c>
      <c r="W174" s="14" t="e">
        <f ca="1">choosenAgri!W174*$E$1+choosenLivestock!G174*$I$1+choosenDomestic!G174*$F$1+choosenIndustry!G174*$G$1+$H$1*INDEX(choosenEnvflow!W$9:W$29,$B174,1)</f>
        <v>#REF!</v>
      </c>
      <c r="X174" s="14" t="e">
        <f ca="1">choosenAgri!X174*$E$1+choosenLivestock!H174*$I$1+choosenDomestic!H174*$F$1+choosenIndustry!H174*$G$1+$H$1*INDEX(choosenEnvflow!X$9:X$29,$B174,1)</f>
        <v>#REF!</v>
      </c>
      <c r="Y174" s="14" t="e">
        <f ca="1">choosenAgri!Y174*$E$1+choosenLivestock!I174*$I$1+choosenDomestic!I174*$F$1+choosenIndustry!I174*$G$1+$H$1*INDEX(choosenEnvflow!Y$9:Y$29,$B174,1)</f>
        <v>#REF!</v>
      </c>
      <c r="Z174" s="14" t="e">
        <f ca="1">choosenAgri!Z174*$E$1+choosenLivestock!J174*$I$1+choosenDomestic!J174*$F$1+choosenIndustry!J174*$G$1+$H$1*INDEX(choosenEnvflow!Z$9:Z$29,$B174,1)</f>
        <v>#REF!</v>
      </c>
      <c r="AA174" s="14" t="e">
        <f ca="1">choosenAgri!AA174*$E$1+choosenLivestock!K174*$I$1+choosenDomestic!K174*$F$1+choosenIndustry!K174*$G$1+$H$1*INDEX(choosenEnvflow!AA$9:AA$29,$B174,1)</f>
        <v>#REF!</v>
      </c>
      <c r="AB174" s="14" t="e">
        <f ca="1">choosenAgri!AB174*$E$1+choosenLivestock!L174*$I$1+choosenDomestic!L174*$F$1+choosenIndustry!L174*$G$1+$H$1*INDEX(choosenEnvflow!AB$9:AB$29,$B174,1)</f>
        <v>#REF!</v>
      </c>
      <c r="AC174" s="14" t="e">
        <f ca="1">choosenAgri!AC174*$E$1+choosenLivestock!M174*$I$1+choosenDomestic!M174*$F$1+choosenIndustry!M174*$G$1+$H$1*INDEX(choosenEnvflow!AC$9:AC$29,$B174,1)</f>
        <v>#REF!</v>
      </c>
      <c r="AD174" s="14" t="e">
        <f ca="1">choosenAgri!AD174*$E$1+choosenLivestock!N174*$I$1+choosenDomestic!N174*$F$1+choosenIndustry!N174*$G$1+$H$1*INDEX(choosenEnvflow!AD$9:AD$29,$B174,1)</f>
        <v>#REF!</v>
      </c>
      <c r="AE174" s="14" t="e">
        <f ca="1">choosenAgri!AE174*$E$1+choosenLivestock!O174*$I$1+choosenDomestic!O174*$F$1+choosenIndustry!O174*$G$1+$H$1*INDEX(choosenEnvflow!AE$9:AE$29,$B174,1)</f>
        <v>#REF!</v>
      </c>
      <c r="AF174" s="14" t="e">
        <f ca="1">choosenAgri!AF174*$E$1+choosenLivestock!P174*$I$1+choosenDomestic!P174*$F$1+choosenIndustry!P174*$G$1+$H$1*INDEX(choosenEnvflow!AF$9:AF$29,$B174,1)</f>
        <v>#REF!</v>
      </c>
      <c r="AH174">
        <v>31</v>
      </c>
      <c r="AI174" t="s">
        <v>6</v>
      </c>
      <c r="AJ174" s="3" t="e">
        <f ca="1">choosenAgri!AJ174*$E$1+choosenLivestock!D174*$I$1+choosenDomestic!D174*$F$1+choosenIndustry!D174*$G$1+$H$1*INDEX(choosenEnvflow!AJ$9:AJ$29,$B174,1)</f>
        <v>#REF!</v>
      </c>
      <c r="AK174" s="3" t="e">
        <f ca="1">choosenAgri!AK174*$E$1+choosenLivestock!E174*$I$1+choosenDomestic!E174*$F$1+choosenIndustry!E174*$G$1+$H$1*INDEX(choosenEnvflow!AK$9:AK$29,$B174,1)</f>
        <v>#REF!</v>
      </c>
      <c r="AL174" s="3" t="e">
        <f ca="1">choosenAgri!AL174*$E$1+choosenLivestock!F174*$I$1+choosenDomestic!F174*$F$1+choosenIndustry!F174*$G$1+$H$1*INDEX(choosenEnvflow!AL$9:AL$29,$B174,1)</f>
        <v>#REF!</v>
      </c>
      <c r="AM174" s="3" t="e">
        <f ca="1">choosenAgri!AM174*$E$1+choosenLivestock!G174*$I$1+choosenDomestic!G174*$F$1+choosenIndustry!G174*$G$1+$H$1*INDEX(choosenEnvflow!AM$9:AM$29,$B174,1)</f>
        <v>#REF!</v>
      </c>
      <c r="AN174" s="3" t="e">
        <f ca="1">choosenAgri!AN174*$E$1+choosenLivestock!H174*$I$1+choosenDomestic!H174*$F$1+choosenIndustry!H174*$G$1+$H$1*INDEX(choosenEnvflow!AN$9:AN$29,$B174,1)</f>
        <v>#REF!</v>
      </c>
      <c r="AO174" s="3" t="e">
        <f ca="1">choosenAgri!AO174*$E$1+choosenLivestock!I174*$I$1+choosenDomestic!I174*$F$1+choosenIndustry!I174*$G$1+$H$1*INDEX(choosenEnvflow!AO$9:AO$29,$B174,1)</f>
        <v>#REF!</v>
      </c>
      <c r="AP174" s="3" t="e">
        <f ca="1">choosenAgri!AP174*$E$1+choosenLivestock!J174*$I$1+choosenDomestic!J174*$F$1+choosenIndustry!J174*$G$1+$H$1*INDEX(choosenEnvflow!AP$9:AP$29,$B174,1)</f>
        <v>#REF!</v>
      </c>
      <c r="AQ174" s="3" t="e">
        <f ca="1">choosenAgri!AQ174*$E$1+choosenLivestock!K174*$I$1+choosenDomestic!K174*$F$1+choosenIndustry!K174*$G$1+$H$1*INDEX(choosenEnvflow!AQ$9:AQ$29,$B174,1)</f>
        <v>#REF!</v>
      </c>
      <c r="AR174" s="3" t="e">
        <f ca="1">choosenAgri!AR174*$E$1+choosenLivestock!L174*$I$1+choosenDomestic!L174*$F$1+choosenIndustry!L174*$G$1+$H$1*INDEX(choosenEnvflow!AR$9:AR$29,$B174,1)</f>
        <v>#REF!</v>
      </c>
      <c r="AS174" s="3" t="e">
        <f ca="1">choosenAgri!AS174*$E$1+choosenLivestock!M174*$I$1+choosenDomestic!M174*$F$1+choosenIndustry!M174*$G$1+$H$1*INDEX(choosenEnvflow!AS$9:AS$29,$B174,1)</f>
        <v>#REF!</v>
      </c>
      <c r="AT174" s="3" t="e">
        <f ca="1">choosenAgri!AT174*$E$1+choosenLivestock!N174*$I$1+choosenDomestic!N174*$F$1+choosenIndustry!N174*$G$1+$H$1*INDEX(choosenEnvflow!AT$9:AT$29,$B174,1)</f>
        <v>#REF!</v>
      </c>
      <c r="AU174" s="3" t="e">
        <f ca="1">choosenAgri!AU174*$E$1+choosenLivestock!O174*$I$1+choosenDomestic!O174*$F$1+choosenIndustry!O174*$G$1+$H$1*INDEX(choosenEnvflow!AU$9:AU$29,$B174,1)</f>
        <v>#REF!</v>
      </c>
      <c r="AV174" s="3" t="e">
        <f ca="1">choosenAgri!AV174*$E$1+choosenLivestock!P174*$I$1+choosenDomestic!P174*$F$1+choosenIndustry!P174*$G$1+$H$1*INDEX(choosenEnvflow!AV$9:AV$29,$B174,1)</f>
        <v>#REF!</v>
      </c>
      <c r="AX174">
        <v>31</v>
      </c>
      <c r="AY174" t="s">
        <v>6</v>
      </c>
      <c r="AZ174" s="3" t="e">
        <f ca="1">choosenAgri!AZ174*$E$1+choosenLivestock!D174*$I$1+choosenDomestic!D174*$F$1+choosenIndustry!D174*$G$1+$H$1*INDEX(choosenEnvflow!AZ$9:AZ$29,$B174,1)</f>
        <v>#REF!</v>
      </c>
      <c r="BA174" s="3" t="e">
        <f ca="1">choosenAgri!BA174*$E$1+choosenLivestock!E174*$I$1+choosenDomestic!E174*$F$1+choosenIndustry!E174*$G$1+$H$1*INDEX(choosenEnvflow!BA$9:BA$29,$B174,1)</f>
        <v>#REF!</v>
      </c>
      <c r="BB174" s="3" t="e">
        <f ca="1">choosenAgri!BB174*$E$1+choosenLivestock!F174*$I$1+choosenDomestic!F174*$F$1+choosenIndustry!F174*$G$1+$H$1*INDEX(choosenEnvflow!BB$9:BB$29,$B174,1)</f>
        <v>#REF!</v>
      </c>
      <c r="BC174" s="3" t="e">
        <f ca="1">choosenAgri!BC174*$E$1+choosenLivestock!G174*$I$1+choosenDomestic!G174*$F$1+choosenIndustry!G174*$G$1+$H$1*INDEX(choosenEnvflow!BC$9:BC$29,$B174,1)</f>
        <v>#REF!</v>
      </c>
      <c r="BD174" s="3" t="e">
        <f ca="1">choosenAgri!BD174*$E$1+choosenLivestock!H174*$I$1+choosenDomestic!H174*$F$1+choosenIndustry!H174*$G$1+$H$1*INDEX(choosenEnvflow!BD$9:BD$29,$B174,1)</f>
        <v>#REF!</v>
      </c>
      <c r="BE174" s="3" t="e">
        <f ca="1">choosenAgri!BE174*$E$1+choosenLivestock!I174*$I$1+choosenDomestic!I174*$F$1+choosenIndustry!I174*$G$1+$H$1*INDEX(choosenEnvflow!BE$9:BE$29,$B174,1)</f>
        <v>#REF!</v>
      </c>
      <c r="BF174" s="3" t="e">
        <f ca="1">choosenAgri!BF174*$E$1+choosenLivestock!J174*$I$1+choosenDomestic!J174*$F$1+choosenIndustry!J174*$G$1+$H$1*INDEX(choosenEnvflow!BF$9:BF$29,$B174,1)</f>
        <v>#REF!</v>
      </c>
      <c r="BG174" s="3" t="e">
        <f ca="1">choosenAgri!BG174*$E$1+choosenLivestock!K174*$I$1+choosenDomestic!K174*$F$1+choosenIndustry!K174*$G$1+$H$1*INDEX(choosenEnvflow!BG$9:BG$29,$B174,1)</f>
        <v>#REF!</v>
      </c>
      <c r="BH174" s="3" t="e">
        <f ca="1">choosenAgri!BH174*$E$1+choosenLivestock!L174*$I$1+choosenDomestic!L174*$F$1+choosenIndustry!L174*$G$1+$H$1*INDEX(choosenEnvflow!BH$9:BH$29,$B174,1)</f>
        <v>#REF!</v>
      </c>
      <c r="BI174" s="3" t="e">
        <f ca="1">choosenAgri!BI174*$E$1+choosenLivestock!M174*$I$1+choosenDomestic!M174*$F$1+choosenIndustry!M174*$G$1+$H$1*INDEX(choosenEnvflow!BI$9:BI$29,$B174,1)</f>
        <v>#REF!</v>
      </c>
      <c r="BJ174" s="3" t="e">
        <f ca="1">choosenAgri!BJ174*$E$1+choosenLivestock!N174*$I$1+choosenDomestic!N174*$F$1+choosenIndustry!N174*$G$1+$H$1*INDEX(choosenEnvflow!BJ$9:BJ$29,$B174,1)</f>
        <v>#REF!</v>
      </c>
      <c r="BK174" s="3" t="e">
        <f ca="1">choosenAgri!BK174*$E$1+choosenLivestock!O174*$I$1+choosenDomestic!O174*$F$1+choosenIndustry!O174*$G$1+$H$1*INDEX(choosenEnvflow!BK$9:BK$29,$B174,1)</f>
        <v>#REF!</v>
      </c>
      <c r="BL174" s="3" t="e">
        <f ca="1">choosenAgri!BL174*$E$1+choosenLivestock!P174*$I$1+choosenDomestic!P174*$F$1+choosenIndustry!P174*$G$1+$H$1*INDEX(choosenEnvflow!BL$9:BL$29,$B174,1)</f>
        <v>#REF!</v>
      </c>
    </row>
    <row r="175" spans="1:64" x14ac:dyDescent="0.25">
      <c r="A175">
        <v>1</v>
      </c>
      <c r="B175">
        <v>32</v>
      </c>
      <c r="C175" t="s">
        <v>2</v>
      </c>
      <c r="D175" s="3" t="e">
        <f ca="1">choosenAgri!D175*$E$1+choosenLivestock!D175*$I$1+choosenDomestic!D175*$F$1+choosenIndustry!D175*$G$1+$H$1*INDEX(choosenEnvflow!D$9:D$29,$B175,1)</f>
        <v>#REF!</v>
      </c>
      <c r="E175" s="3" t="e">
        <f ca="1">choosenAgri!E175*$E$1+choosenLivestock!E175*$I$1+choosenDomestic!E175*$F$1+choosenIndustry!E175*$G$1+$H$1*INDEX(choosenEnvflow!E$9:E$29,$B175,1)</f>
        <v>#REF!</v>
      </c>
      <c r="F175" s="3" t="e">
        <f ca="1">choosenAgri!F175*$E$1+choosenLivestock!F175*$I$1+choosenDomestic!F175*$F$1+choosenIndustry!F175*$G$1+$H$1*INDEX(choosenEnvflow!F$9:F$29,$B175,1)</f>
        <v>#REF!</v>
      </c>
      <c r="G175" s="3" t="e">
        <f ca="1">choosenAgri!G175*$E$1+choosenLivestock!G175*$I$1+choosenDomestic!G175*$F$1+choosenIndustry!G175*$G$1+$H$1*INDEX(choosenEnvflow!G$9:G$29,$B175,1)</f>
        <v>#REF!</v>
      </c>
      <c r="H175" s="3" t="e">
        <f ca="1">choosenAgri!H175*$E$1+choosenLivestock!H175*$I$1+choosenDomestic!H175*$F$1+choosenIndustry!H175*$G$1+$H$1*INDEX(choosenEnvflow!H$9:H$29,$B175,1)</f>
        <v>#REF!</v>
      </c>
      <c r="I175" s="3" t="e">
        <f ca="1">choosenAgri!I175*$E$1+choosenLivestock!I175*$I$1+choosenDomestic!I175*$F$1+choosenIndustry!I175*$G$1+$H$1*INDEX(choosenEnvflow!I$9:I$29,$B175,1)</f>
        <v>#REF!</v>
      </c>
      <c r="J175" s="3" t="e">
        <f ca="1">choosenAgri!J175*$E$1+choosenLivestock!J175*$I$1+choosenDomestic!J175*$F$1+choosenIndustry!J175*$G$1+$H$1*INDEX(choosenEnvflow!J$9:J$29,$B175,1)</f>
        <v>#REF!</v>
      </c>
      <c r="K175" s="3" t="e">
        <f ca="1">choosenAgri!K175*$E$1+choosenLivestock!K175*$I$1+choosenDomestic!K175*$F$1+choosenIndustry!K175*$G$1+$H$1*INDEX(choosenEnvflow!K$9:K$29,$B175,1)</f>
        <v>#REF!</v>
      </c>
      <c r="L175" s="3" t="e">
        <f ca="1">choosenAgri!L175*$E$1+choosenLivestock!L175*$I$1+choosenDomestic!L175*$F$1+choosenIndustry!L175*$G$1+$H$1*INDEX(choosenEnvflow!L$9:L$29,$B175,1)</f>
        <v>#REF!</v>
      </c>
      <c r="M175" s="3" t="e">
        <f ca="1">choosenAgri!M175*$E$1+choosenLivestock!M175*$I$1+choosenDomestic!M175*$F$1+choosenIndustry!M175*$G$1+$H$1*INDEX(choosenEnvflow!M$9:M$29,$B175,1)</f>
        <v>#REF!</v>
      </c>
      <c r="N175" s="3" t="e">
        <f ca="1">choosenAgri!N175*$E$1+choosenLivestock!N175*$I$1+choosenDomestic!N175*$F$1+choosenIndustry!N175*$G$1+$H$1*INDEX(choosenEnvflow!N$9:N$29,$B175,1)</f>
        <v>#REF!</v>
      </c>
      <c r="O175" s="3" t="e">
        <f ca="1">choosenAgri!O175*$E$1+choosenLivestock!O175*$I$1+choosenDomestic!O175*$F$1+choosenIndustry!O175*$G$1+$H$1*INDEX(choosenEnvflow!O$9:O$29,$B175,1)</f>
        <v>#REF!</v>
      </c>
      <c r="P175" s="3" t="e">
        <f ca="1">choosenAgri!P175*$E$1+choosenLivestock!P175*$I$1+choosenDomestic!P175*$F$1+choosenIndustry!P175*$G$1+$H$1*INDEX(choosenEnvflow!P$9:P$29,$B175,1)</f>
        <v>#REF!</v>
      </c>
      <c r="R175">
        <v>32</v>
      </c>
      <c r="S175" t="s">
        <v>2</v>
      </c>
      <c r="T175" s="14" t="e">
        <f ca="1">choosenAgri!T175*$E$1+choosenLivestock!D175*$I$1+choosenDomestic!D175*$F$1+choosenIndustry!D175*$G$1+$H$1*INDEX(choosenEnvflow!T$9:T$29,$B175,1)</f>
        <v>#REF!</v>
      </c>
      <c r="U175" s="14" t="e">
        <f ca="1">choosenAgri!U175*$E$1+choosenLivestock!E175*$I$1+choosenDomestic!E175*$F$1+choosenIndustry!E175*$G$1+$H$1*INDEX(choosenEnvflow!U$9:U$29,$B175,1)</f>
        <v>#REF!</v>
      </c>
      <c r="V175" s="14" t="e">
        <f ca="1">choosenAgri!V175*$E$1+choosenLivestock!F175*$I$1+choosenDomestic!F175*$F$1+choosenIndustry!F175*$G$1+$H$1*INDEX(choosenEnvflow!V$9:V$29,$B175,1)</f>
        <v>#REF!</v>
      </c>
      <c r="W175" s="14" t="e">
        <f ca="1">choosenAgri!W175*$E$1+choosenLivestock!G175*$I$1+choosenDomestic!G175*$F$1+choosenIndustry!G175*$G$1+$H$1*INDEX(choosenEnvflow!W$9:W$29,$B175,1)</f>
        <v>#REF!</v>
      </c>
      <c r="X175" s="14" t="e">
        <f ca="1">choosenAgri!X175*$E$1+choosenLivestock!H175*$I$1+choosenDomestic!H175*$F$1+choosenIndustry!H175*$G$1+$H$1*INDEX(choosenEnvflow!X$9:X$29,$B175,1)</f>
        <v>#REF!</v>
      </c>
      <c r="Y175" s="14" t="e">
        <f ca="1">choosenAgri!Y175*$E$1+choosenLivestock!I175*$I$1+choosenDomestic!I175*$F$1+choosenIndustry!I175*$G$1+$H$1*INDEX(choosenEnvflow!Y$9:Y$29,$B175,1)</f>
        <v>#REF!</v>
      </c>
      <c r="Z175" s="14" t="e">
        <f ca="1">choosenAgri!Z175*$E$1+choosenLivestock!J175*$I$1+choosenDomestic!J175*$F$1+choosenIndustry!J175*$G$1+$H$1*INDEX(choosenEnvflow!Z$9:Z$29,$B175,1)</f>
        <v>#REF!</v>
      </c>
      <c r="AA175" s="14" t="e">
        <f ca="1">choosenAgri!AA175*$E$1+choosenLivestock!K175*$I$1+choosenDomestic!K175*$F$1+choosenIndustry!K175*$G$1+$H$1*INDEX(choosenEnvflow!AA$9:AA$29,$B175,1)</f>
        <v>#REF!</v>
      </c>
      <c r="AB175" s="14" t="e">
        <f ca="1">choosenAgri!AB175*$E$1+choosenLivestock!L175*$I$1+choosenDomestic!L175*$F$1+choosenIndustry!L175*$G$1+$H$1*INDEX(choosenEnvflow!AB$9:AB$29,$B175,1)</f>
        <v>#REF!</v>
      </c>
      <c r="AC175" s="14" t="e">
        <f ca="1">choosenAgri!AC175*$E$1+choosenLivestock!M175*$I$1+choosenDomestic!M175*$F$1+choosenIndustry!M175*$G$1+$H$1*INDEX(choosenEnvflow!AC$9:AC$29,$B175,1)</f>
        <v>#REF!</v>
      </c>
      <c r="AD175" s="14" t="e">
        <f ca="1">choosenAgri!AD175*$E$1+choosenLivestock!N175*$I$1+choosenDomestic!N175*$F$1+choosenIndustry!N175*$G$1+$H$1*INDEX(choosenEnvflow!AD$9:AD$29,$B175,1)</f>
        <v>#REF!</v>
      </c>
      <c r="AE175" s="14" t="e">
        <f ca="1">choosenAgri!AE175*$E$1+choosenLivestock!O175*$I$1+choosenDomestic!O175*$F$1+choosenIndustry!O175*$G$1+$H$1*INDEX(choosenEnvflow!AE$9:AE$29,$B175,1)</f>
        <v>#REF!</v>
      </c>
      <c r="AF175" s="14" t="e">
        <f ca="1">choosenAgri!AF175*$E$1+choosenLivestock!P175*$I$1+choosenDomestic!P175*$F$1+choosenIndustry!P175*$G$1+$H$1*INDEX(choosenEnvflow!AF$9:AF$29,$B175,1)</f>
        <v>#REF!</v>
      </c>
      <c r="AH175">
        <v>32</v>
      </c>
      <c r="AI175" t="s">
        <v>2</v>
      </c>
      <c r="AJ175" s="3" t="e">
        <f ca="1">choosenAgri!AJ175*$E$1+choosenLivestock!D175*$I$1+choosenDomestic!D175*$F$1+choosenIndustry!D175*$G$1+$H$1*INDEX(choosenEnvflow!AJ$9:AJ$29,$B175,1)</f>
        <v>#REF!</v>
      </c>
      <c r="AK175" s="3" t="e">
        <f ca="1">choosenAgri!AK175*$E$1+choosenLivestock!E175*$I$1+choosenDomestic!E175*$F$1+choosenIndustry!E175*$G$1+$H$1*INDEX(choosenEnvflow!AK$9:AK$29,$B175,1)</f>
        <v>#REF!</v>
      </c>
      <c r="AL175" s="3" t="e">
        <f ca="1">choosenAgri!AL175*$E$1+choosenLivestock!F175*$I$1+choosenDomestic!F175*$F$1+choosenIndustry!F175*$G$1+$H$1*INDEX(choosenEnvflow!AL$9:AL$29,$B175,1)</f>
        <v>#REF!</v>
      </c>
      <c r="AM175" s="3" t="e">
        <f ca="1">choosenAgri!AM175*$E$1+choosenLivestock!G175*$I$1+choosenDomestic!G175*$F$1+choosenIndustry!G175*$G$1+$H$1*INDEX(choosenEnvflow!AM$9:AM$29,$B175,1)</f>
        <v>#REF!</v>
      </c>
      <c r="AN175" s="3" t="e">
        <f ca="1">choosenAgri!AN175*$E$1+choosenLivestock!H175*$I$1+choosenDomestic!H175*$F$1+choosenIndustry!H175*$G$1+$H$1*INDEX(choosenEnvflow!AN$9:AN$29,$B175,1)</f>
        <v>#REF!</v>
      </c>
      <c r="AO175" s="3" t="e">
        <f ca="1">choosenAgri!AO175*$E$1+choosenLivestock!I175*$I$1+choosenDomestic!I175*$F$1+choosenIndustry!I175*$G$1+$H$1*INDEX(choosenEnvflow!AO$9:AO$29,$B175,1)</f>
        <v>#REF!</v>
      </c>
      <c r="AP175" s="3" t="e">
        <f ca="1">choosenAgri!AP175*$E$1+choosenLivestock!J175*$I$1+choosenDomestic!J175*$F$1+choosenIndustry!J175*$G$1+$H$1*INDEX(choosenEnvflow!AP$9:AP$29,$B175,1)</f>
        <v>#REF!</v>
      </c>
      <c r="AQ175" s="3" t="e">
        <f ca="1">choosenAgri!AQ175*$E$1+choosenLivestock!K175*$I$1+choosenDomestic!K175*$F$1+choosenIndustry!K175*$G$1+$H$1*INDEX(choosenEnvflow!AQ$9:AQ$29,$B175,1)</f>
        <v>#REF!</v>
      </c>
      <c r="AR175" s="3" t="e">
        <f ca="1">choosenAgri!AR175*$E$1+choosenLivestock!L175*$I$1+choosenDomestic!L175*$F$1+choosenIndustry!L175*$G$1+$H$1*INDEX(choosenEnvflow!AR$9:AR$29,$B175,1)</f>
        <v>#REF!</v>
      </c>
      <c r="AS175" s="3" t="e">
        <f ca="1">choosenAgri!AS175*$E$1+choosenLivestock!M175*$I$1+choosenDomestic!M175*$F$1+choosenIndustry!M175*$G$1+$H$1*INDEX(choosenEnvflow!AS$9:AS$29,$B175,1)</f>
        <v>#REF!</v>
      </c>
      <c r="AT175" s="3" t="e">
        <f ca="1">choosenAgri!AT175*$E$1+choosenLivestock!N175*$I$1+choosenDomestic!N175*$F$1+choosenIndustry!N175*$G$1+$H$1*INDEX(choosenEnvflow!AT$9:AT$29,$B175,1)</f>
        <v>#REF!</v>
      </c>
      <c r="AU175" s="3" t="e">
        <f ca="1">choosenAgri!AU175*$E$1+choosenLivestock!O175*$I$1+choosenDomestic!O175*$F$1+choosenIndustry!O175*$G$1+$H$1*INDEX(choosenEnvflow!AU$9:AU$29,$B175,1)</f>
        <v>#REF!</v>
      </c>
      <c r="AV175" s="3" t="e">
        <f ca="1">choosenAgri!AV175*$E$1+choosenLivestock!P175*$I$1+choosenDomestic!P175*$F$1+choosenIndustry!P175*$G$1+$H$1*INDEX(choosenEnvflow!AV$9:AV$29,$B175,1)</f>
        <v>#REF!</v>
      </c>
      <c r="AX175">
        <v>32</v>
      </c>
      <c r="AY175" t="s">
        <v>2</v>
      </c>
      <c r="AZ175" s="3" t="e">
        <f ca="1">choosenAgri!AZ175*$E$1+choosenLivestock!D175*$I$1+choosenDomestic!D175*$F$1+choosenIndustry!D175*$G$1+$H$1*INDEX(choosenEnvflow!AZ$9:AZ$29,$B175,1)</f>
        <v>#REF!</v>
      </c>
      <c r="BA175" s="3" t="e">
        <f ca="1">choosenAgri!BA175*$E$1+choosenLivestock!E175*$I$1+choosenDomestic!E175*$F$1+choosenIndustry!E175*$G$1+$H$1*INDEX(choosenEnvflow!BA$9:BA$29,$B175,1)</f>
        <v>#REF!</v>
      </c>
      <c r="BB175" s="3" t="e">
        <f ca="1">choosenAgri!BB175*$E$1+choosenLivestock!F175*$I$1+choosenDomestic!F175*$F$1+choosenIndustry!F175*$G$1+$H$1*INDEX(choosenEnvflow!BB$9:BB$29,$B175,1)</f>
        <v>#REF!</v>
      </c>
      <c r="BC175" s="3" t="e">
        <f ca="1">choosenAgri!BC175*$E$1+choosenLivestock!G175*$I$1+choosenDomestic!G175*$F$1+choosenIndustry!G175*$G$1+$H$1*INDEX(choosenEnvflow!BC$9:BC$29,$B175,1)</f>
        <v>#REF!</v>
      </c>
      <c r="BD175" s="3" t="e">
        <f ca="1">choosenAgri!BD175*$E$1+choosenLivestock!H175*$I$1+choosenDomestic!H175*$F$1+choosenIndustry!H175*$G$1+$H$1*INDEX(choosenEnvflow!BD$9:BD$29,$B175,1)</f>
        <v>#REF!</v>
      </c>
      <c r="BE175" s="3" t="e">
        <f ca="1">choosenAgri!BE175*$E$1+choosenLivestock!I175*$I$1+choosenDomestic!I175*$F$1+choosenIndustry!I175*$G$1+$H$1*INDEX(choosenEnvflow!BE$9:BE$29,$B175,1)</f>
        <v>#REF!</v>
      </c>
      <c r="BF175" s="3" t="e">
        <f ca="1">choosenAgri!BF175*$E$1+choosenLivestock!J175*$I$1+choosenDomestic!J175*$F$1+choosenIndustry!J175*$G$1+$H$1*INDEX(choosenEnvflow!BF$9:BF$29,$B175,1)</f>
        <v>#REF!</v>
      </c>
      <c r="BG175" s="3" t="e">
        <f ca="1">choosenAgri!BG175*$E$1+choosenLivestock!K175*$I$1+choosenDomestic!K175*$F$1+choosenIndustry!K175*$G$1+$H$1*INDEX(choosenEnvflow!BG$9:BG$29,$B175,1)</f>
        <v>#REF!</v>
      </c>
      <c r="BH175" s="3" t="e">
        <f ca="1">choosenAgri!BH175*$E$1+choosenLivestock!L175*$I$1+choosenDomestic!L175*$F$1+choosenIndustry!L175*$G$1+$H$1*INDEX(choosenEnvflow!BH$9:BH$29,$B175,1)</f>
        <v>#REF!</v>
      </c>
      <c r="BI175" s="3" t="e">
        <f ca="1">choosenAgri!BI175*$E$1+choosenLivestock!M175*$I$1+choosenDomestic!M175*$F$1+choosenIndustry!M175*$G$1+$H$1*INDEX(choosenEnvflow!BI$9:BI$29,$B175,1)</f>
        <v>#REF!</v>
      </c>
      <c r="BJ175" s="3" t="e">
        <f ca="1">choosenAgri!BJ175*$E$1+choosenLivestock!N175*$I$1+choosenDomestic!N175*$F$1+choosenIndustry!N175*$G$1+$H$1*INDEX(choosenEnvflow!BJ$9:BJ$29,$B175,1)</f>
        <v>#REF!</v>
      </c>
      <c r="BK175" s="3" t="e">
        <f ca="1">choosenAgri!BK175*$E$1+choosenLivestock!O175*$I$1+choosenDomestic!O175*$F$1+choosenIndustry!O175*$G$1+$H$1*INDEX(choosenEnvflow!BK$9:BK$29,$B175,1)</f>
        <v>#REF!</v>
      </c>
      <c r="BL175" s="3" t="e">
        <f ca="1">choosenAgri!BL175*$E$1+choosenLivestock!P175*$I$1+choosenDomestic!P175*$F$1+choosenIndustry!P175*$G$1+$H$1*INDEX(choosenEnvflow!BL$9:BL$29,$B175,1)</f>
        <v>#REF!</v>
      </c>
    </row>
    <row r="176" spans="1:64" x14ac:dyDescent="0.25">
      <c r="A176">
        <v>2</v>
      </c>
      <c r="B176">
        <v>32</v>
      </c>
      <c r="C176" t="s">
        <v>3</v>
      </c>
      <c r="D176" s="3" t="e">
        <f ca="1">choosenAgri!D176*$E$1+choosenLivestock!D176*$I$1+choosenDomestic!D176*$F$1+choosenIndustry!D176*$G$1+$H$1*INDEX(choosenEnvflow!D$9:D$29,$B176,1)</f>
        <v>#REF!</v>
      </c>
      <c r="E176" s="3" t="e">
        <f ca="1">choosenAgri!E176*$E$1+choosenLivestock!E176*$I$1+choosenDomestic!E176*$F$1+choosenIndustry!E176*$G$1+$H$1*INDEX(choosenEnvflow!E$9:E$29,$B176,1)</f>
        <v>#REF!</v>
      </c>
      <c r="F176" s="3" t="e">
        <f ca="1">choosenAgri!F176*$E$1+choosenLivestock!F176*$I$1+choosenDomestic!F176*$F$1+choosenIndustry!F176*$G$1+$H$1*INDEX(choosenEnvflow!F$9:F$29,$B176,1)</f>
        <v>#REF!</v>
      </c>
      <c r="G176" s="3" t="e">
        <f ca="1">choosenAgri!G176*$E$1+choosenLivestock!G176*$I$1+choosenDomestic!G176*$F$1+choosenIndustry!G176*$G$1+$H$1*INDEX(choosenEnvflow!G$9:G$29,$B176,1)</f>
        <v>#REF!</v>
      </c>
      <c r="H176" s="3" t="e">
        <f ca="1">choosenAgri!H176*$E$1+choosenLivestock!H176*$I$1+choosenDomestic!H176*$F$1+choosenIndustry!H176*$G$1+$H$1*INDEX(choosenEnvflow!H$9:H$29,$B176,1)</f>
        <v>#REF!</v>
      </c>
      <c r="I176" s="3" t="e">
        <f ca="1">choosenAgri!I176*$E$1+choosenLivestock!I176*$I$1+choosenDomestic!I176*$F$1+choosenIndustry!I176*$G$1+$H$1*INDEX(choosenEnvflow!I$9:I$29,$B176,1)</f>
        <v>#REF!</v>
      </c>
      <c r="J176" s="3" t="e">
        <f ca="1">choosenAgri!J176*$E$1+choosenLivestock!J176*$I$1+choosenDomestic!J176*$F$1+choosenIndustry!J176*$G$1+$H$1*INDEX(choosenEnvflow!J$9:J$29,$B176,1)</f>
        <v>#REF!</v>
      </c>
      <c r="K176" s="3" t="e">
        <f ca="1">choosenAgri!K176*$E$1+choosenLivestock!K176*$I$1+choosenDomestic!K176*$F$1+choosenIndustry!K176*$G$1+$H$1*INDEX(choosenEnvflow!K$9:K$29,$B176,1)</f>
        <v>#REF!</v>
      </c>
      <c r="L176" s="3" t="e">
        <f ca="1">choosenAgri!L176*$E$1+choosenLivestock!L176*$I$1+choosenDomestic!L176*$F$1+choosenIndustry!L176*$G$1+$H$1*INDEX(choosenEnvflow!L$9:L$29,$B176,1)</f>
        <v>#REF!</v>
      </c>
      <c r="M176" s="3" t="e">
        <f ca="1">choosenAgri!M176*$E$1+choosenLivestock!M176*$I$1+choosenDomestic!M176*$F$1+choosenIndustry!M176*$G$1+$H$1*INDEX(choosenEnvflow!M$9:M$29,$B176,1)</f>
        <v>#REF!</v>
      </c>
      <c r="N176" s="3" t="e">
        <f ca="1">choosenAgri!N176*$E$1+choosenLivestock!N176*$I$1+choosenDomestic!N176*$F$1+choosenIndustry!N176*$G$1+$H$1*INDEX(choosenEnvflow!N$9:N$29,$B176,1)</f>
        <v>#REF!</v>
      </c>
      <c r="O176" s="3" t="e">
        <f ca="1">choosenAgri!O176*$E$1+choosenLivestock!O176*$I$1+choosenDomestic!O176*$F$1+choosenIndustry!O176*$G$1+$H$1*INDEX(choosenEnvflow!O$9:O$29,$B176,1)</f>
        <v>#REF!</v>
      </c>
      <c r="P176" s="3" t="e">
        <f ca="1">choosenAgri!P176*$E$1+choosenLivestock!P176*$I$1+choosenDomestic!P176*$F$1+choosenIndustry!P176*$G$1+$H$1*INDEX(choosenEnvflow!P$9:P$29,$B176,1)</f>
        <v>#REF!</v>
      </c>
      <c r="R176">
        <v>32</v>
      </c>
      <c r="S176" t="s">
        <v>3</v>
      </c>
      <c r="T176" s="14" t="e">
        <f ca="1">choosenAgri!T176*$E$1+choosenLivestock!D176*$I$1+choosenDomestic!D176*$F$1+choosenIndustry!D176*$G$1+$H$1*INDEX(choosenEnvflow!T$9:T$29,$B176,1)</f>
        <v>#REF!</v>
      </c>
      <c r="U176" s="14" t="e">
        <f ca="1">choosenAgri!U176*$E$1+choosenLivestock!E176*$I$1+choosenDomestic!E176*$F$1+choosenIndustry!E176*$G$1+$H$1*INDEX(choosenEnvflow!U$9:U$29,$B176,1)</f>
        <v>#REF!</v>
      </c>
      <c r="V176" s="14" t="e">
        <f ca="1">choosenAgri!V176*$E$1+choosenLivestock!F176*$I$1+choosenDomestic!F176*$F$1+choosenIndustry!F176*$G$1+$H$1*INDEX(choosenEnvflow!V$9:V$29,$B176,1)</f>
        <v>#REF!</v>
      </c>
      <c r="W176" s="14" t="e">
        <f ca="1">choosenAgri!W176*$E$1+choosenLivestock!G176*$I$1+choosenDomestic!G176*$F$1+choosenIndustry!G176*$G$1+$H$1*INDEX(choosenEnvflow!W$9:W$29,$B176,1)</f>
        <v>#REF!</v>
      </c>
      <c r="X176" s="14" t="e">
        <f ca="1">choosenAgri!X176*$E$1+choosenLivestock!H176*$I$1+choosenDomestic!H176*$F$1+choosenIndustry!H176*$G$1+$H$1*INDEX(choosenEnvflow!X$9:X$29,$B176,1)</f>
        <v>#REF!</v>
      </c>
      <c r="Y176" s="14" t="e">
        <f ca="1">choosenAgri!Y176*$E$1+choosenLivestock!I176*$I$1+choosenDomestic!I176*$F$1+choosenIndustry!I176*$G$1+$H$1*INDEX(choosenEnvflow!Y$9:Y$29,$B176,1)</f>
        <v>#REF!</v>
      </c>
      <c r="Z176" s="14" t="e">
        <f ca="1">choosenAgri!Z176*$E$1+choosenLivestock!J176*$I$1+choosenDomestic!J176*$F$1+choosenIndustry!J176*$G$1+$H$1*INDEX(choosenEnvflow!Z$9:Z$29,$B176,1)</f>
        <v>#REF!</v>
      </c>
      <c r="AA176" s="14" t="e">
        <f ca="1">choosenAgri!AA176*$E$1+choosenLivestock!K176*$I$1+choosenDomestic!K176*$F$1+choosenIndustry!K176*$G$1+$H$1*INDEX(choosenEnvflow!AA$9:AA$29,$B176,1)</f>
        <v>#REF!</v>
      </c>
      <c r="AB176" s="14" t="e">
        <f ca="1">choosenAgri!AB176*$E$1+choosenLivestock!L176*$I$1+choosenDomestic!L176*$F$1+choosenIndustry!L176*$G$1+$H$1*INDEX(choosenEnvflow!AB$9:AB$29,$B176,1)</f>
        <v>#REF!</v>
      </c>
      <c r="AC176" s="14" t="e">
        <f ca="1">choosenAgri!AC176*$E$1+choosenLivestock!M176*$I$1+choosenDomestic!M176*$F$1+choosenIndustry!M176*$G$1+$H$1*INDEX(choosenEnvflow!AC$9:AC$29,$B176,1)</f>
        <v>#REF!</v>
      </c>
      <c r="AD176" s="14" t="e">
        <f ca="1">choosenAgri!AD176*$E$1+choosenLivestock!N176*$I$1+choosenDomestic!N176*$F$1+choosenIndustry!N176*$G$1+$H$1*INDEX(choosenEnvflow!AD$9:AD$29,$B176,1)</f>
        <v>#REF!</v>
      </c>
      <c r="AE176" s="14" t="e">
        <f ca="1">choosenAgri!AE176*$E$1+choosenLivestock!O176*$I$1+choosenDomestic!O176*$F$1+choosenIndustry!O176*$G$1+$H$1*INDEX(choosenEnvflow!AE$9:AE$29,$B176,1)</f>
        <v>#REF!</v>
      </c>
      <c r="AF176" s="14" t="e">
        <f ca="1">choosenAgri!AF176*$E$1+choosenLivestock!P176*$I$1+choosenDomestic!P176*$F$1+choosenIndustry!P176*$G$1+$H$1*INDEX(choosenEnvflow!AF$9:AF$29,$B176,1)</f>
        <v>#REF!</v>
      </c>
      <c r="AH176">
        <v>32</v>
      </c>
      <c r="AI176" t="s">
        <v>3</v>
      </c>
      <c r="AJ176" s="3" t="e">
        <f ca="1">choosenAgri!AJ176*$E$1+choosenLivestock!D176*$I$1+choosenDomestic!D176*$F$1+choosenIndustry!D176*$G$1+$H$1*INDEX(choosenEnvflow!AJ$9:AJ$29,$B176,1)</f>
        <v>#REF!</v>
      </c>
      <c r="AK176" s="3" t="e">
        <f ca="1">choosenAgri!AK176*$E$1+choosenLivestock!E176*$I$1+choosenDomestic!E176*$F$1+choosenIndustry!E176*$G$1+$H$1*INDEX(choosenEnvflow!AK$9:AK$29,$B176,1)</f>
        <v>#REF!</v>
      </c>
      <c r="AL176" s="3" t="e">
        <f ca="1">choosenAgri!AL176*$E$1+choosenLivestock!F176*$I$1+choosenDomestic!F176*$F$1+choosenIndustry!F176*$G$1+$H$1*INDEX(choosenEnvflow!AL$9:AL$29,$B176,1)</f>
        <v>#REF!</v>
      </c>
      <c r="AM176" s="3" t="e">
        <f ca="1">choosenAgri!AM176*$E$1+choosenLivestock!G176*$I$1+choosenDomestic!G176*$F$1+choosenIndustry!G176*$G$1+$H$1*INDEX(choosenEnvflow!AM$9:AM$29,$B176,1)</f>
        <v>#REF!</v>
      </c>
      <c r="AN176" s="3" t="e">
        <f ca="1">choosenAgri!AN176*$E$1+choosenLivestock!H176*$I$1+choosenDomestic!H176*$F$1+choosenIndustry!H176*$G$1+$H$1*INDEX(choosenEnvflow!AN$9:AN$29,$B176,1)</f>
        <v>#REF!</v>
      </c>
      <c r="AO176" s="3" t="e">
        <f ca="1">choosenAgri!AO176*$E$1+choosenLivestock!I176*$I$1+choosenDomestic!I176*$F$1+choosenIndustry!I176*$G$1+$H$1*INDEX(choosenEnvflow!AO$9:AO$29,$B176,1)</f>
        <v>#REF!</v>
      </c>
      <c r="AP176" s="3" t="e">
        <f ca="1">choosenAgri!AP176*$E$1+choosenLivestock!J176*$I$1+choosenDomestic!J176*$F$1+choosenIndustry!J176*$G$1+$H$1*INDEX(choosenEnvflow!AP$9:AP$29,$B176,1)</f>
        <v>#REF!</v>
      </c>
      <c r="AQ176" s="3" t="e">
        <f ca="1">choosenAgri!AQ176*$E$1+choosenLivestock!K176*$I$1+choosenDomestic!K176*$F$1+choosenIndustry!K176*$G$1+$H$1*INDEX(choosenEnvflow!AQ$9:AQ$29,$B176,1)</f>
        <v>#REF!</v>
      </c>
      <c r="AR176" s="3" t="e">
        <f ca="1">choosenAgri!AR176*$E$1+choosenLivestock!L176*$I$1+choosenDomestic!L176*$F$1+choosenIndustry!L176*$G$1+$H$1*INDEX(choosenEnvflow!AR$9:AR$29,$B176,1)</f>
        <v>#REF!</v>
      </c>
      <c r="AS176" s="3" t="e">
        <f ca="1">choosenAgri!AS176*$E$1+choosenLivestock!M176*$I$1+choosenDomestic!M176*$F$1+choosenIndustry!M176*$G$1+$H$1*INDEX(choosenEnvflow!AS$9:AS$29,$B176,1)</f>
        <v>#REF!</v>
      </c>
      <c r="AT176" s="3" t="e">
        <f ca="1">choosenAgri!AT176*$E$1+choosenLivestock!N176*$I$1+choosenDomestic!N176*$F$1+choosenIndustry!N176*$G$1+$H$1*INDEX(choosenEnvflow!AT$9:AT$29,$B176,1)</f>
        <v>#REF!</v>
      </c>
      <c r="AU176" s="3" t="e">
        <f ca="1">choosenAgri!AU176*$E$1+choosenLivestock!O176*$I$1+choosenDomestic!O176*$F$1+choosenIndustry!O176*$G$1+$H$1*INDEX(choosenEnvflow!AU$9:AU$29,$B176,1)</f>
        <v>#REF!</v>
      </c>
      <c r="AV176" s="3" t="e">
        <f ca="1">choosenAgri!AV176*$E$1+choosenLivestock!P176*$I$1+choosenDomestic!P176*$F$1+choosenIndustry!P176*$G$1+$H$1*INDEX(choosenEnvflow!AV$9:AV$29,$B176,1)</f>
        <v>#REF!</v>
      </c>
      <c r="AX176">
        <v>32</v>
      </c>
      <c r="AY176" t="s">
        <v>3</v>
      </c>
      <c r="AZ176" s="3" t="e">
        <f ca="1">choosenAgri!AZ176*$E$1+choosenLivestock!D176*$I$1+choosenDomestic!D176*$F$1+choosenIndustry!D176*$G$1+$H$1*INDEX(choosenEnvflow!AZ$9:AZ$29,$B176,1)</f>
        <v>#REF!</v>
      </c>
      <c r="BA176" s="3" t="e">
        <f ca="1">choosenAgri!BA176*$E$1+choosenLivestock!E176*$I$1+choosenDomestic!E176*$F$1+choosenIndustry!E176*$G$1+$H$1*INDEX(choosenEnvflow!BA$9:BA$29,$B176,1)</f>
        <v>#REF!</v>
      </c>
      <c r="BB176" s="3" t="e">
        <f ca="1">choosenAgri!BB176*$E$1+choosenLivestock!F176*$I$1+choosenDomestic!F176*$F$1+choosenIndustry!F176*$G$1+$H$1*INDEX(choosenEnvflow!BB$9:BB$29,$B176,1)</f>
        <v>#REF!</v>
      </c>
      <c r="BC176" s="3" t="e">
        <f ca="1">choosenAgri!BC176*$E$1+choosenLivestock!G176*$I$1+choosenDomestic!G176*$F$1+choosenIndustry!G176*$G$1+$H$1*INDEX(choosenEnvflow!BC$9:BC$29,$B176,1)</f>
        <v>#REF!</v>
      </c>
      <c r="BD176" s="3" t="e">
        <f ca="1">choosenAgri!BD176*$E$1+choosenLivestock!H176*$I$1+choosenDomestic!H176*$F$1+choosenIndustry!H176*$G$1+$H$1*INDEX(choosenEnvflow!BD$9:BD$29,$B176,1)</f>
        <v>#REF!</v>
      </c>
      <c r="BE176" s="3" t="e">
        <f ca="1">choosenAgri!BE176*$E$1+choosenLivestock!I176*$I$1+choosenDomestic!I176*$F$1+choosenIndustry!I176*$G$1+$H$1*INDEX(choosenEnvflow!BE$9:BE$29,$B176,1)</f>
        <v>#REF!</v>
      </c>
      <c r="BF176" s="3" t="e">
        <f ca="1">choosenAgri!BF176*$E$1+choosenLivestock!J176*$I$1+choosenDomestic!J176*$F$1+choosenIndustry!J176*$G$1+$H$1*INDEX(choosenEnvflow!BF$9:BF$29,$B176,1)</f>
        <v>#REF!</v>
      </c>
      <c r="BG176" s="3" t="e">
        <f ca="1">choosenAgri!BG176*$E$1+choosenLivestock!K176*$I$1+choosenDomestic!K176*$F$1+choosenIndustry!K176*$G$1+$H$1*INDEX(choosenEnvflow!BG$9:BG$29,$B176,1)</f>
        <v>#REF!</v>
      </c>
      <c r="BH176" s="3" t="e">
        <f ca="1">choosenAgri!BH176*$E$1+choosenLivestock!L176*$I$1+choosenDomestic!L176*$F$1+choosenIndustry!L176*$G$1+$H$1*INDEX(choosenEnvflow!BH$9:BH$29,$B176,1)</f>
        <v>#REF!</v>
      </c>
      <c r="BI176" s="3" t="e">
        <f ca="1">choosenAgri!BI176*$E$1+choosenLivestock!M176*$I$1+choosenDomestic!M176*$F$1+choosenIndustry!M176*$G$1+$H$1*INDEX(choosenEnvflow!BI$9:BI$29,$B176,1)</f>
        <v>#REF!</v>
      </c>
      <c r="BJ176" s="3" t="e">
        <f ca="1">choosenAgri!BJ176*$E$1+choosenLivestock!N176*$I$1+choosenDomestic!N176*$F$1+choosenIndustry!N176*$G$1+$H$1*INDEX(choosenEnvflow!BJ$9:BJ$29,$B176,1)</f>
        <v>#REF!</v>
      </c>
      <c r="BK176" s="3" t="e">
        <f ca="1">choosenAgri!BK176*$E$1+choosenLivestock!O176*$I$1+choosenDomestic!O176*$F$1+choosenIndustry!O176*$G$1+$H$1*INDEX(choosenEnvflow!BK$9:BK$29,$B176,1)</f>
        <v>#REF!</v>
      </c>
      <c r="BL176" s="3" t="e">
        <f ca="1">choosenAgri!BL176*$E$1+choosenLivestock!P176*$I$1+choosenDomestic!P176*$F$1+choosenIndustry!P176*$G$1+$H$1*INDEX(choosenEnvflow!BL$9:BL$29,$B176,1)</f>
        <v>#REF!</v>
      </c>
    </row>
    <row r="177" spans="1:64" x14ac:dyDescent="0.25">
      <c r="A177">
        <v>3</v>
      </c>
      <c r="B177">
        <v>32</v>
      </c>
      <c r="C177" t="s">
        <v>4</v>
      </c>
      <c r="D177" s="3" t="e">
        <f ca="1">choosenAgri!D177*$E$1+choosenLivestock!D177*$I$1+choosenDomestic!D177*$F$1+choosenIndustry!D177*$G$1+$H$1*INDEX(choosenEnvflow!D$9:D$29,$B177,1)</f>
        <v>#REF!</v>
      </c>
      <c r="E177" s="3" t="e">
        <f ca="1">choosenAgri!E177*$E$1+choosenLivestock!E177*$I$1+choosenDomestic!E177*$F$1+choosenIndustry!E177*$G$1+$H$1*INDEX(choosenEnvflow!E$9:E$29,$B177,1)</f>
        <v>#REF!</v>
      </c>
      <c r="F177" s="3" t="e">
        <f ca="1">choosenAgri!F177*$E$1+choosenLivestock!F177*$I$1+choosenDomestic!F177*$F$1+choosenIndustry!F177*$G$1+$H$1*INDEX(choosenEnvflow!F$9:F$29,$B177,1)</f>
        <v>#REF!</v>
      </c>
      <c r="G177" s="3" t="e">
        <f ca="1">choosenAgri!G177*$E$1+choosenLivestock!G177*$I$1+choosenDomestic!G177*$F$1+choosenIndustry!G177*$G$1+$H$1*INDEX(choosenEnvflow!G$9:G$29,$B177,1)</f>
        <v>#REF!</v>
      </c>
      <c r="H177" s="3" t="e">
        <f ca="1">choosenAgri!H177*$E$1+choosenLivestock!H177*$I$1+choosenDomestic!H177*$F$1+choosenIndustry!H177*$G$1+$H$1*INDEX(choosenEnvflow!H$9:H$29,$B177,1)</f>
        <v>#REF!</v>
      </c>
      <c r="I177" s="3" t="e">
        <f ca="1">choosenAgri!I177*$E$1+choosenLivestock!I177*$I$1+choosenDomestic!I177*$F$1+choosenIndustry!I177*$G$1+$H$1*INDEX(choosenEnvflow!I$9:I$29,$B177,1)</f>
        <v>#REF!</v>
      </c>
      <c r="J177" s="3" t="e">
        <f ca="1">choosenAgri!J177*$E$1+choosenLivestock!J177*$I$1+choosenDomestic!J177*$F$1+choosenIndustry!J177*$G$1+$H$1*INDEX(choosenEnvflow!J$9:J$29,$B177,1)</f>
        <v>#REF!</v>
      </c>
      <c r="K177" s="3" t="e">
        <f ca="1">choosenAgri!K177*$E$1+choosenLivestock!K177*$I$1+choosenDomestic!K177*$F$1+choosenIndustry!K177*$G$1+$H$1*INDEX(choosenEnvflow!K$9:K$29,$B177,1)</f>
        <v>#REF!</v>
      </c>
      <c r="L177" s="3" t="e">
        <f ca="1">choosenAgri!L177*$E$1+choosenLivestock!L177*$I$1+choosenDomestic!L177*$F$1+choosenIndustry!L177*$G$1+$H$1*INDEX(choosenEnvflow!L$9:L$29,$B177,1)</f>
        <v>#REF!</v>
      </c>
      <c r="M177" s="3" t="e">
        <f ca="1">choosenAgri!M177*$E$1+choosenLivestock!M177*$I$1+choosenDomestic!M177*$F$1+choosenIndustry!M177*$G$1+$H$1*INDEX(choosenEnvflow!M$9:M$29,$B177,1)</f>
        <v>#REF!</v>
      </c>
      <c r="N177" s="3" t="e">
        <f ca="1">choosenAgri!N177*$E$1+choosenLivestock!N177*$I$1+choosenDomestic!N177*$F$1+choosenIndustry!N177*$G$1+$H$1*INDEX(choosenEnvflow!N$9:N$29,$B177,1)</f>
        <v>#REF!</v>
      </c>
      <c r="O177" s="3" t="e">
        <f ca="1">choosenAgri!O177*$E$1+choosenLivestock!O177*$I$1+choosenDomestic!O177*$F$1+choosenIndustry!O177*$G$1+$H$1*INDEX(choosenEnvflow!O$9:O$29,$B177,1)</f>
        <v>#REF!</v>
      </c>
      <c r="P177" s="3" t="e">
        <f ca="1">choosenAgri!P177*$E$1+choosenLivestock!P177*$I$1+choosenDomestic!P177*$F$1+choosenIndustry!P177*$G$1+$H$1*INDEX(choosenEnvflow!P$9:P$29,$B177,1)</f>
        <v>#REF!</v>
      </c>
      <c r="R177">
        <v>32</v>
      </c>
      <c r="S177" t="s">
        <v>4</v>
      </c>
      <c r="T177" s="14" t="e">
        <f ca="1">choosenAgri!T177*$E$1+choosenLivestock!D177*$I$1+choosenDomestic!D177*$F$1+choosenIndustry!D177*$G$1+$H$1*INDEX(choosenEnvflow!T$9:T$29,$B177,1)</f>
        <v>#REF!</v>
      </c>
      <c r="U177" s="14" t="e">
        <f ca="1">choosenAgri!U177*$E$1+choosenLivestock!E177*$I$1+choosenDomestic!E177*$F$1+choosenIndustry!E177*$G$1+$H$1*INDEX(choosenEnvflow!U$9:U$29,$B177,1)</f>
        <v>#REF!</v>
      </c>
      <c r="V177" s="14" t="e">
        <f ca="1">choosenAgri!V177*$E$1+choosenLivestock!F177*$I$1+choosenDomestic!F177*$F$1+choosenIndustry!F177*$G$1+$H$1*INDEX(choosenEnvflow!V$9:V$29,$B177,1)</f>
        <v>#REF!</v>
      </c>
      <c r="W177" s="14" t="e">
        <f ca="1">choosenAgri!W177*$E$1+choosenLivestock!G177*$I$1+choosenDomestic!G177*$F$1+choosenIndustry!G177*$G$1+$H$1*INDEX(choosenEnvflow!W$9:W$29,$B177,1)</f>
        <v>#REF!</v>
      </c>
      <c r="X177" s="14" t="e">
        <f ca="1">choosenAgri!X177*$E$1+choosenLivestock!H177*$I$1+choosenDomestic!H177*$F$1+choosenIndustry!H177*$G$1+$H$1*INDEX(choosenEnvflow!X$9:X$29,$B177,1)</f>
        <v>#REF!</v>
      </c>
      <c r="Y177" s="14" t="e">
        <f ca="1">choosenAgri!Y177*$E$1+choosenLivestock!I177*$I$1+choosenDomestic!I177*$F$1+choosenIndustry!I177*$G$1+$H$1*INDEX(choosenEnvflow!Y$9:Y$29,$B177,1)</f>
        <v>#REF!</v>
      </c>
      <c r="Z177" s="14" t="e">
        <f ca="1">choosenAgri!Z177*$E$1+choosenLivestock!J177*$I$1+choosenDomestic!J177*$F$1+choosenIndustry!J177*$G$1+$H$1*INDEX(choosenEnvflow!Z$9:Z$29,$B177,1)</f>
        <v>#REF!</v>
      </c>
      <c r="AA177" s="14" t="e">
        <f ca="1">choosenAgri!AA177*$E$1+choosenLivestock!K177*$I$1+choosenDomestic!K177*$F$1+choosenIndustry!K177*$G$1+$H$1*INDEX(choosenEnvflow!AA$9:AA$29,$B177,1)</f>
        <v>#REF!</v>
      </c>
      <c r="AB177" s="14" t="e">
        <f ca="1">choosenAgri!AB177*$E$1+choosenLivestock!L177*$I$1+choosenDomestic!L177*$F$1+choosenIndustry!L177*$G$1+$H$1*INDEX(choosenEnvflow!AB$9:AB$29,$B177,1)</f>
        <v>#REF!</v>
      </c>
      <c r="AC177" s="14" t="e">
        <f ca="1">choosenAgri!AC177*$E$1+choosenLivestock!M177*$I$1+choosenDomestic!M177*$F$1+choosenIndustry!M177*$G$1+$H$1*INDEX(choosenEnvflow!AC$9:AC$29,$B177,1)</f>
        <v>#REF!</v>
      </c>
      <c r="AD177" s="14" t="e">
        <f ca="1">choosenAgri!AD177*$E$1+choosenLivestock!N177*$I$1+choosenDomestic!N177*$F$1+choosenIndustry!N177*$G$1+$H$1*INDEX(choosenEnvflow!AD$9:AD$29,$B177,1)</f>
        <v>#REF!</v>
      </c>
      <c r="AE177" s="14" t="e">
        <f ca="1">choosenAgri!AE177*$E$1+choosenLivestock!O177*$I$1+choosenDomestic!O177*$F$1+choosenIndustry!O177*$G$1+$H$1*INDEX(choosenEnvflow!AE$9:AE$29,$B177,1)</f>
        <v>#REF!</v>
      </c>
      <c r="AF177" s="14" t="e">
        <f ca="1">choosenAgri!AF177*$E$1+choosenLivestock!P177*$I$1+choosenDomestic!P177*$F$1+choosenIndustry!P177*$G$1+$H$1*INDEX(choosenEnvflow!AF$9:AF$29,$B177,1)</f>
        <v>#REF!</v>
      </c>
      <c r="AH177">
        <v>32</v>
      </c>
      <c r="AI177" t="s">
        <v>4</v>
      </c>
      <c r="AJ177" s="3" t="e">
        <f ca="1">choosenAgri!AJ177*$E$1+choosenLivestock!D177*$I$1+choosenDomestic!D177*$F$1+choosenIndustry!D177*$G$1+$H$1*INDEX(choosenEnvflow!AJ$9:AJ$29,$B177,1)</f>
        <v>#REF!</v>
      </c>
      <c r="AK177" s="3" t="e">
        <f ca="1">choosenAgri!AK177*$E$1+choosenLivestock!E177*$I$1+choosenDomestic!E177*$F$1+choosenIndustry!E177*$G$1+$H$1*INDEX(choosenEnvflow!AK$9:AK$29,$B177,1)</f>
        <v>#REF!</v>
      </c>
      <c r="AL177" s="3" t="e">
        <f ca="1">choosenAgri!AL177*$E$1+choosenLivestock!F177*$I$1+choosenDomestic!F177*$F$1+choosenIndustry!F177*$G$1+$H$1*INDEX(choosenEnvflow!AL$9:AL$29,$B177,1)</f>
        <v>#REF!</v>
      </c>
      <c r="AM177" s="3" t="e">
        <f ca="1">choosenAgri!AM177*$E$1+choosenLivestock!G177*$I$1+choosenDomestic!G177*$F$1+choosenIndustry!G177*$G$1+$H$1*INDEX(choosenEnvflow!AM$9:AM$29,$B177,1)</f>
        <v>#REF!</v>
      </c>
      <c r="AN177" s="3" t="e">
        <f ca="1">choosenAgri!AN177*$E$1+choosenLivestock!H177*$I$1+choosenDomestic!H177*$F$1+choosenIndustry!H177*$G$1+$H$1*INDEX(choosenEnvflow!AN$9:AN$29,$B177,1)</f>
        <v>#REF!</v>
      </c>
      <c r="AO177" s="3" t="e">
        <f ca="1">choosenAgri!AO177*$E$1+choosenLivestock!I177*$I$1+choosenDomestic!I177*$F$1+choosenIndustry!I177*$G$1+$H$1*INDEX(choosenEnvflow!AO$9:AO$29,$B177,1)</f>
        <v>#REF!</v>
      </c>
      <c r="AP177" s="3" t="e">
        <f ca="1">choosenAgri!AP177*$E$1+choosenLivestock!J177*$I$1+choosenDomestic!J177*$F$1+choosenIndustry!J177*$G$1+$H$1*INDEX(choosenEnvflow!AP$9:AP$29,$B177,1)</f>
        <v>#REF!</v>
      </c>
      <c r="AQ177" s="3" t="e">
        <f ca="1">choosenAgri!AQ177*$E$1+choosenLivestock!K177*$I$1+choosenDomestic!K177*$F$1+choosenIndustry!K177*$G$1+$H$1*INDEX(choosenEnvflow!AQ$9:AQ$29,$B177,1)</f>
        <v>#REF!</v>
      </c>
      <c r="AR177" s="3" t="e">
        <f ca="1">choosenAgri!AR177*$E$1+choosenLivestock!L177*$I$1+choosenDomestic!L177*$F$1+choosenIndustry!L177*$G$1+$H$1*INDEX(choosenEnvflow!AR$9:AR$29,$B177,1)</f>
        <v>#REF!</v>
      </c>
      <c r="AS177" s="3" t="e">
        <f ca="1">choosenAgri!AS177*$E$1+choosenLivestock!M177*$I$1+choosenDomestic!M177*$F$1+choosenIndustry!M177*$G$1+$H$1*INDEX(choosenEnvflow!AS$9:AS$29,$B177,1)</f>
        <v>#REF!</v>
      </c>
      <c r="AT177" s="3" t="e">
        <f ca="1">choosenAgri!AT177*$E$1+choosenLivestock!N177*$I$1+choosenDomestic!N177*$F$1+choosenIndustry!N177*$G$1+$H$1*INDEX(choosenEnvflow!AT$9:AT$29,$B177,1)</f>
        <v>#REF!</v>
      </c>
      <c r="AU177" s="3" t="e">
        <f ca="1">choosenAgri!AU177*$E$1+choosenLivestock!O177*$I$1+choosenDomestic!O177*$F$1+choosenIndustry!O177*$G$1+$H$1*INDEX(choosenEnvflow!AU$9:AU$29,$B177,1)</f>
        <v>#REF!</v>
      </c>
      <c r="AV177" s="3" t="e">
        <f ca="1">choosenAgri!AV177*$E$1+choosenLivestock!P177*$I$1+choosenDomestic!P177*$F$1+choosenIndustry!P177*$G$1+$H$1*INDEX(choosenEnvflow!AV$9:AV$29,$B177,1)</f>
        <v>#REF!</v>
      </c>
      <c r="AX177">
        <v>32</v>
      </c>
      <c r="AY177" t="s">
        <v>4</v>
      </c>
      <c r="AZ177" s="3" t="e">
        <f ca="1">choosenAgri!AZ177*$E$1+choosenLivestock!D177*$I$1+choosenDomestic!D177*$F$1+choosenIndustry!D177*$G$1+$H$1*INDEX(choosenEnvflow!AZ$9:AZ$29,$B177,1)</f>
        <v>#REF!</v>
      </c>
      <c r="BA177" s="3" t="e">
        <f ca="1">choosenAgri!BA177*$E$1+choosenLivestock!E177*$I$1+choosenDomestic!E177*$F$1+choosenIndustry!E177*$G$1+$H$1*INDEX(choosenEnvflow!BA$9:BA$29,$B177,1)</f>
        <v>#REF!</v>
      </c>
      <c r="BB177" s="3" t="e">
        <f ca="1">choosenAgri!BB177*$E$1+choosenLivestock!F177*$I$1+choosenDomestic!F177*$F$1+choosenIndustry!F177*$G$1+$H$1*INDEX(choosenEnvflow!BB$9:BB$29,$B177,1)</f>
        <v>#REF!</v>
      </c>
      <c r="BC177" s="3" t="e">
        <f ca="1">choosenAgri!BC177*$E$1+choosenLivestock!G177*$I$1+choosenDomestic!G177*$F$1+choosenIndustry!G177*$G$1+$H$1*INDEX(choosenEnvflow!BC$9:BC$29,$B177,1)</f>
        <v>#REF!</v>
      </c>
      <c r="BD177" s="3" t="e">
        <f ca="1">choosenAgri!BD177*$E$1+choosenLivestock!H177*$I$1+choosenDomestic!H177*$F$1+choosenIndustry!H177*$G$1+$H$1*INDEX(choosenEnvflow!BD$9:BD$29,$B177,1)</f>
        <v>#REF!</v>
      </c>
      <c r="BE177" s="3" t="e">
        <f ca="1">choosenAgri!BE177*$E$1+choosenLivestock!I177*$I$1+choosenDomestic!I177*$F$1+choosenIndustry!I177*$G$1+$H$1*INDEX(choosenEnvflow!BE$9:BE$29,$B177,1)</f>
        <v>#REF!</v>
      </c>
      <c r="BF177" s="3" t="e">
        <f ca="1">choosenAgri!BF177*$E$1+choosenLivestock!J177*$I$1+choosenDomestic!J177*$F$1+choosenIndustry!J177*$G$1+$H$1*INDEX(choosenEnvflow!BF$9:BF$29,$B177,1)</f>
        <v>#REF!</v>
      </c>
      <c r="BG177" s="3" t="e">
        <f ca="1">choosenAgri!BG177*$E$1+choosenLivestock!K177*$I$1+choosenDomestic!K177*$F$1+choosenIndustry!K177*$G$1+$H$1*INDEX(choosenEnvflow!BG$9:BG$29,$B177,1)</f>
        <v>#REF!</v>
      </c>
      <c r="BH177" s="3" t="e">
        <f ca="1">choosenAgri!BH177*$E$1+choosenLivestock!L177*$I$1+choosenDomestic!L177*$F$1+choosenIndustry!L177*$G$1+$H$1*INDEX(choosenEnvflow!BH$9:BH$29,$B177,1)</f>
        <v>#REF!</v>
      </c>
      <c r="BI177" s="3" t="e">
        <f ca="1">choosenAgri!BI177*$E$1+choosenLivestock!M177*$I$1+choosenDomestic!M177*$F$1+choosenIndustry!M177*$G$1+$H$1*INDEX(choosenEnvflow!BI$9:BI$29,$B177,1)</f>
        <v>#REF!</v>
      </c>
      <c r="BJ177" s="3" t="e">
        <f ca="1">choosenAgri!BJ177*$E$1+choosenLivestock!N177*$I$1+choosenDomestic!N177*$F$1+choosenIndustry!N177*$G$1+$H$1*INDEX(choosenEnvflow!BJ$9:BJ$29,$B177,1)</f>
        <v>#REF!</v>
      </c>
      <c r="BK177" s="3" t="e">
        <f ca="1">choosenAgri!BK177*$E$1+choosenLivestock!O177*$I$1+choosenDomestic!O177*$F$1+choosenIndustry!O177*$G$1+$H$1*INDEX(choosenEnvflow!BK$9:BK$29,$B177,1)</f>
        <v>#REF!</v>
      </c>
      <c r="BL177" s="3" t="e">
        <f ca="1">choosenAgri!BL177*$E$1+choosenLivestock!P177*$I$1+choosenDomestic!P177*$F$1+choosenIndustry!P177*$G$1+$H$1*INDEX(choosenEnvflow!BL$9:BL$29,$B177,1)</f>
        <v>#REF!</v>
      </c>
    </row>
    <row r="178" spans="1:64" x14ac:dyDescent="0.25">
      <c r="A178">
        <v>4</v>
      </c>
      <c r="B178">
        <v>32</v>
      </c>
      <c r="C178" t="s">
        <v>5</v>
      </c>
      <c r="D178" s="3" t="e">
        <f ca="1">choosenAgri!D178*$E$1+choosenLivestock!D178*$I$1+choosenDomestic!D178*$F$1+choosenIndustry!D178*$G$1+$H$1*INDEX(choosenEnvflow!D$9:D$29,$B178,1)</f>
        <v>#REF!</v>
      </c>
      <c r="E178" s="3" t="e">
        <f ca="1">choosenAgri!E178*$E$1+choosenLivestock!E178*$I$1+choosenDomestic!E178*$F$1+choosenIndustry!E178*$G$1+$H$1*INDEX(choosenEnvflow!E$9:E$29,$B178,1)</f>
        <v>#REF!</v>
      </c>
      <c r="F178" s="3" t="e">
        <f ca="1">choosenAgri!F178*$E$1+choosenLivestock!F178*$I$1+choosenDomestic!F178*$F$1+choosenIndustry!F178*$G$1+$H$1*INDEX(choosenEnvflow!F$9:F$29,$B178,1)</f>
        <v>#REF!</v>
      </c>
      <c r="G178" s="3" t="e">
        <f ca="1">choosenAgri!G178*$E$1+choosenLivestock!G178*$I$1+choosenDomestic!G178*$F$1+choosenIndustry!G178*$G$1+$H$1*INDEX(choosenEnvflow!G$9:G$29,$B178,1)</f>
        <v>#REF!</v>
      </c>
      <c r="H178" s="3" t="e">
        <f ca="1">choosenAgri!H178*$E$1+choosenLivestock!H178*$I$1+choosenDomestic!H178*$F$1+choosenIndustry!H178*$G$1+$H$1*INDEX(choosenEnvflow!H$9:H$29,$B178,1)</f>
        <v>#REF!</v>
      </c>
      <c r="I178" s="3" t="e">
        <f ca="1">choosenAgri!I178*$E$1+choosenLivestock!I178*$I$1+choosenDomestic!I178*$F$1+choosenIndustry!I178*$G$1+$H$1*INDEX(choosenEnvflow!I$9:I$29,$B178,1)</f>
        <v>#REF!</v>
      </c>
      <c r="J178" s="3" t="e">
        <f ca="1">choosenAgri!J178*$E$1+choosenLivestock!J178*$I$1+choosenDomestic!J178*$F$1+choosenIndustry!J178*$G$1+$H$1*INDEX(choosenEnvflow!J$9:J$29,$B178,1)</f>
        <v>#REF!</v>
      </c>
      <c r="K178" s="3" t="e">
        <f ca="1">choosenAgri!K178*$E$1+choosenLivestock!K178*$I$1+choosenDomestic!K178*$F$1+choosenIndustry!K178*$G$1+$H$1*INDEX(choosenEnvflow!K$9:K$29,$B178,1)</f>
        <v>#REF!</v>
      </c>
      <c r="L178" s="3" t="e">
        <f ca="1">choosenAgri!L178*$E$1+choosenLivestock!L178*$I$1+choosenDomestic!L178*$F$1+choosenIndustry!L178*$G$1+$H$1*INDEX(choosenEnvflow!L$9:L$29,$B178,1)</f>
        <v>#REF!</v>
      </c>
      <c r="M178" s="3" t="e">
        <f ca="1">choosenAgri!M178*$E$1+choosenLivestock!M178*$I$1+choosenDomestic!M178*$F$1+choosenIndustry!M178*$G$1+$H$1*INDEX(choosenEnvflow!M$9:M$29,$B178,1)</f>
        <v>#REF!</v>
      </c>
      <c r="N178" s="3" t="e">
        <f ca="1">choosenAgri!N178*$E$1+choosenLivestock!N178*$I$1+choosenDomestic!N178*$F$1+choosenIndustry!N178*$G$1+$H$1*INDEX(choosenEnvflow!N$9:N$29,$B178,1)</f>
        <v>#REF!</v>
      </c>
      <c r="O178" s="3" t="e">
        <f ca="1">choosenAgri!O178*$E$1+choosenLivestock!O178*$I$1+choosenDomestic!O178*$F$1+choosenIndustry!O178*$G$1+$H$1*INDEX(choosenEnvflow!O$9:O$29,$B178,1)</f>
        <v>#REF!</v>
      </c>
      <c r="P178" s="3" t="e">
        <f ca="1">choosenAgri!P178*$E$1+choosenLivestock!P178*$I$1+choosenDomestic!P178*$F$1+choosenIndustry!P178*$G$1+$H$1*INDEX(choosenEnvflow!P$9:P$29,$B178,1)</f>
        <v>#REF!</v>
      </c>
      <c r="R178">
        <v>32</v>
      </c>
      <c r="S178" t="s">
        <v>5</v>
      </c>
      <c r="T178" s="14" t="e">
        <f ca="1">choosenAgri!T178*$E$1+choosenLivestock!D178*$I$1+choosenDomestic!D178*$F$1+choosenIndustry!D178*$G$1+$H$1*INDEX(choosenEnvflow!T$9:T$29,$B178,1)</f>
        <v>#REF!</v>
      </c>
      <c r="U178" s="14" t="e">
        <f ca="1">choosenAgri!U178*$E$1+choosenLivestock!E178*$I$1+choosenDomestic!E178*$F$1+choosenIndustry!E178*$G$1+$H$1*INDEX(choosenEnvflow!U$9:U$29,$B178,1)</f>
        <v>#REF!</v>
      </c>
      <c r="V178" s="14" t="e">
        <f ca="1">choosenAgri!V178*$E$1+choosenLivestock!F178*$I$1+choosenDomestic!F178*$F$1+choosenIndustry!F178*$G$1+$H$1*INDEX(choosenEnvflow!V$9:V$29,$B178,1)</f>
        <v>#REF!</v>
      </c>
      <c r="W178" s="14" t="e">
        <f ca="1">choosenAgri!W178*$E$1+choosenLivestock!G178*$I$1+choosenDomestic!G178*$F$1+choosenIndustry!G178*$G$1+$H$1*INDEX(choosenEnvflow!W$9:W$29,$B178,1)</f>
        <v>#REF!</v>
      </c>
      <c r="X178" s="14" t="e">
        <f ca="1">choosenAgri!X178*$E$1+choosenLivestock!H178*$I$1+choosenDomestic!H178*$F$1+choosenIndustry!H178*$G$1+$H$1*INDEX(choosenEnvflow!X$9:X$29,$B178,1)</f>
        <v>#REF!</v>
      </c>
      <c r="Y178" s="14" t="e">
        <f ca="1">choosenAgri!Y178*$E$1+choosenLivestock!I178*$I$1+choosenDomestic!I178*$F$1+choosenIndustry!I178*$G$1+$H$1*INDEX(choosenEnvflow!Y$9:Y$29,$B178,1)</f>
        <v>#REF!</v>
      </c>
      <c r="Z178" s="14" t="e">
        <f ca="1">choosenAgri!Z178*$E$1+choosenLivestock!J178*$I$1+choosenDomestic!J178*$F$1+choosenIndustry!J178*$G$1+$H$1*INDEX(choosenEnvflow!Z$9:Z$29,$B178,1)</f>
        <v>#REF!</v>
      </c>
      <c r="AA178" s="14" t="e">
        <f ca="1">choosenAgri!AA178*$E$1+choosenLivestock!K178*$I$1+choosenDomestic!K178*$F$1+choosenIndustry!K178*$G$1+$H$1*INDEX(choosenEnvflow!AA$9:AA$29,$B178,1)</f>
        <v>#REF!</v>
      </c>
      <c r="AB178" s="14" t="e">
        <f ca="1">choosenAgri!AB178*$E$1+choosenLivestock!L178*$I$1+choosenDomestic!L178*$F$1+choosenIndustry!L178*$G$1+$H$1*INDEX(choosenEnvflow!AB$9:AB$29,$B178,1)</f>
        <v>#REF!</v>
      </c>
      <c r="AC178" s="14" t="e">
        <f ca="1">choosenAgri!AC178*$E$1+choosenLivestock!M178*$I$1+choosenDomestic!M178*$F$1+choosenIndustry!M178*$G$1+$H$1*INDEX(choosenEnvflow!AC$9:AC$29,$B178,1)</f>
        <v>#REF!</v>
      </c>
      <c r="AD178" s="14" t="e">
        <f ca="1">choosenAgri!AD178*$E$1+choosenLivestock!N178*$I$1+choosenDomestic!N178*$F$1+choosenIndustry!N178*$G$1+$H$1*INDEX(choosenEnvflow!AD$9:AD$29,$B178,1)</f>
        <v>#REF!</v>
      </c>
      <c r="AE178" s="14" t="e">
        <f ca="1">choosenAgri!AE178*$E$1+choosenLivestock!O178*$I$1+choosenDomestic!O178*$F$1+choosenIndustry!O178*$G$1+$H$1*INDEX(choosenEnvflow!AE$9:AE$29,$B178,1)</f>
        <v>#REF!</v>
      </c>
      <c r="AF178" s="14" t="e">
        <f ca="1">choosenAgri!AF178*$E$1+choosenLivestock!P178*$I$1+choosenDomestic!P178*$F$1+choosenIndustry!P178*$G$1+$H$1*INDEX(choosenEnvflow!AF$9:AF$29,$B178,1)</f>
        <v>#REF!</v>
      </c>
      <c r="AH178">
        <v>32</v>
      </c>
      <c r="AI178" t="s">
        <v>5</v>
      </c>
      <c r="AJ178" s="3" t="e">
        <f ca="1">choosenAgri!AJ178*$E$1+choosenLivestock!D178*$I$1+choosenDomestic!D178*$F$1+choosenIndustry!D178*$G$1+$H$1*INDEX(choosenEnvflow!AJ$9:AJ$29,$B178,1)</f>
        <v>#REF!</v>
      </c>
      <c r="AK178" s="3" t="e">
        <f ca="1">choosenAgri!AK178*$E$1+choosenLivestock!E178*$I$1+choosenDomestic!E178*$F$1+choosenIndustry!E178*$G$1+$H$1*INDEX(choosenEnvflow!AK$9:AK$29,$B178,1)</f>
        <v>#REF!</v>
      </c>
      <c r="AL178" s="3" t="e">
        <f ca="1">choosenAgri!AL178*$E$1+choosenLivestock!F178*$I$1+choosenDomestic!F178*$F$1+choosenIndustry!F178*$G$1+$H$1*INDEX(choosenEnvflow!AL$9:AL$29,$B178,1)</f>
        <v>#REF!</v>
      </c>
      <c r="AM178" s="3" t="e">
        <f ca="1">choosenAgri!AM178*$E$1+choosenLivestock!G178*$I$1+choosenDomestic!G178*$F$1+choosenIndustry!G178*$G$1+$H$1*INDEX(choosenEnvflow!AM$9:AM$29,$B178,1)</f>
        <v>#REF!</v>
      </c>
      <c r="AN178" s="3" t="e">
        <f ca="1">choosenAgri!AN178*$E$1+choosenLivestock!H178*$I$1+choosenDomestic!H178*$F$1+choosenIndustry!H178*$G$1+$H$1*INDEX(choosenEnvflow!AN$9:AN$29,$B178,1)</f>
        <v>#REF!</v>
      </c>
      <c r="AO178" s="3" t="e">
        <f ca="1">choosenAgri!AO178*$E$1+choosenLivestock!I178*$I$1+choosenDomestic!I178*$F$1+choosenIndustry!I178*$G$1+$H$1*INDEX(choosenEnvflow!AO$9:AO$29,$B178,1)</f>
        <v>#REF!</v>
      </c>
      <c r="AP178" s="3" t="e">
        <f ca="1">choosenAgri!AP178*$E$1+choosenLivestock!J178*$I$1+choosenDomestic!J178*$F$1+choosenIndustry!J178*$G$1+$H$1*INDEX(choosenEnvflow!AP$9:AP$29,$B178,1)</f>
        <v>#REF!</v>
      </c>
      <c r="AQ178" s="3" t="e">
        <f ca="1">choosenAgri!AQ178*$E$1+choosenLivestock!K178*$I$1+choosenDomestic!K178*$F$1+choosenIndustry!K178*$G$1+$H$1*INDEX(choosenEnvflow!AQ$9:AQ$29,$B178,1)</f>
        <v>#REF!</v>
      </c>
      <c r="AR178" s="3" t="e">
        <f ca="1">choosenAgri!AR178*$E$1+choosenLivestock!L178*$I$1+choosenDomestic!L178*$F$1+choosenIndustry!L178*$G$1+$H$1*INDEX(choosenEnvflow!AR$9:AR$29,$B178,1)</f>
        <v>#REF!</v>
      </c>
      <c r="AS178" s="3" t="e">
        <f ca="1">choosenAgri!AS178*$E$1+choosenLivestock!M178*$I$1+choosenDomestic!M178*$F$1+choosenIndustry!M178*$G$1+$H$1*INDEX(choosenEnvflow!AS$9:AS$29,$B178,1)</f>
        <v>#REF!</v>
      </c>
      <c r="AT178" s="3" t="e">
        <f ca="1">choosenAgri!AT178*$E$1+choosenLivestock!N178*$I$1+choosenDomestic!N178*$F$1+choosenIndustry!N178*$G$1+$H$1*INDEX(choosenEnvflow!AT$9:AT$29,$B178,1)</f>
        <v>#REF!</v>
      </c>
      <c r="AU178" s="3" t="e">
        <f ca="1">choosenAgri!AU178*$E$1+choosenLivestock!O178*$I$1+choosenDomestic!O178*$F$1+choosenIndustry!O178*$G$1+$H$1*INDEX(choosenEnvflow!AU$9:AU$29,$B178,1)</f>
        <v>#REF!</v>
      </c>
      <c r="AV178" s="3" t="e">
        <f ca="1">choosenAgri!AV178*$E$1+choosenLivestock!P178*$I$1+choosenDomestic!P178*$F$1+choosenIndustry!P178*$G$1+$H$1*INDEX(choosenEnvflow!AV$9:AV$29,$B178,1)</f>
        <v>#REF!</v>
      </c>
      <c r="AX178">
        <v>32</v>
      </c>
      <c r="AY178" t="s">
        <v>5</v>
      </c>
      <c r="AZ178" s="3" t="e">
        <f ca="1">choosenAgri!AZ178*$E$1+choosenLivestock!D178*$I$1+choosenDomestic!D178*$F$1+choosenIndustry!D178*$G$1+$H$1*INDEX(choosenEnvflow!AZ$9:AZ$29,$B178,1)</f>
        <v>#REF!</v>
      </c>
      <c r="BA178" s="3" t="e">
        <f ca="1">choosenAgri!BA178*$E$1+choosenLivestock!E178*$I$1+choosenDomestic!E178*$F$1+choosenIndustry!E178*$G$1+$H$1*INDEX(choosenEnvflow!BA$9:BA$29,$B178,1)</f>
        <v>#REF!</v>
      </c>
      <c r="BB178" s="3" t="e">
        <f ca="1">choosenAgri!BB178*$E$1+choosenLivestock!F178*$I$1+choosenDomestic!F178*$F$1+choosenIndustry!F178*$G$1+$H$1*INDEX(choosenEnvflow!BB$9:BB$29,$B178,1)</f>
        <v>#REF!</v>
      </c>
      <c r="BC178" s="3" t="e">
        <f ca="1">choosenAgri!BC178*$E$1+choosenLivestock!G178*$I$1+choosenDomestic!G178*$F$1+choosenIndustry!G178*$G$1+$H$1*INDEX(choosenEnvflow!BC$9:BC$29,$B178,1)</f>
        <v>#REF!</v>
      </c>
      <c r="BD178" s="3" t="e">
        <f ca="1">choosenAgri!BD178*$E$1+choosenLivestock!H178*$I$1+choosenDomestic!H178*$F$1+choosenIndustry!H178*$G$1+$H$1*INDEX(choosenEnvflow!BD$9:BD$29,$B178,1)</f>
        <v>#REF!</v>
      </c>
      <c r="BE178" s="3" t="e">
        <f ca="1">choosenAgri!BE178*$E$1+choosenLivestock!I178*$I$1+choosenDomestic!I178*$F$1+choosenIndustry!I178*$G$1+$H$1*INDEX(choosenEnvflow!BE$9:BE$29,$B178,1)</f>
        <v>#REF!</v>
      </c>
      <c r="BF178" s="3" t="e">
        <f ca="1">choosenAgri!BF178*$E$1+choosenLivestock!J178*$I$1+choosenDomestic!J178*$F$1+choosenIndustry!J178*$G$1+$H$1*INDEX(choosenEnvflow!BF$9:BF$29,$B178,1)</f>
        <v>#REF!</v>
      </c>
      <c r="BG178" s="3" t="e">
        <f ca="1">choosenAgri!BG178*$E$1+choosenLivestock!K178*$I$1+choosenDomestic!K178*$F$1+choosenIndustry!K178*$G$1+$H$1*INDEX(choosenEnvflow!BG$9:BG$29,$B178,1)</f>
        <v>#REF!</v>
      </c>
      <c r="BH178" s="3" t="e">
        <f ca="1">choosenAgri!BH178*$E$1+choosenLivestock!L178*$I$1+choosenDomestic!L178*$F$1+choosenIndustry!L178*$G$1+$H$1*INDEX(choosenEnvflow!BH$9:BH$29,$B178,1)</f>
        <v>#REF!</v>
      </c>
      <c r="BI178" s="3" t="e">
        <f ca="1">choosenAgri!BI178*$E$1+choosenLivestock!M178*$I$1+choosenDomestic!M178*$F$1+choosenIndustry!M178*$G$1+$H$1*INDEX(choosenEnvflow!BI$9:BI$29,$B178,1)</f>
        <v>#REF!</v>
      </c>
      <c r="BJ178" s="3" t="e">
        <f ca="1">choosenAgri!BJ178*$E$1+choosenLivestock!N178*$I$1+choosenDomestic!N178*$F$1+choosenIndustry!N178*$G$1+$H$1*INDEX(choosenEnvflow!BJ$9:BJ$29,$B178,1)</f>
        <v>#REF!</v>
      </c>
      <c r="BK178" s="3" t="e">
        <f ca="1">choosenAgri!BK178*$E$1+choosenLivestock!O178*$I$1+choosenDomestic!O178*$F$1+choosenIndustry!O178*$G$1+$H$1*INDEX(choosenEnvflow!BK$9:BK$29,$B178,1)</f>
        <v>#REF!</v>
      </c>
      <c r="BL178" s="3" t="e">
        <f ca="1">choosenAgri!BL178*$E$1+choosenLivestock!P178*$I$1+choosenDomestic!P178*$F$1+choosenIndustry!P178*$G$1+$H$1*INDEX(choosenEnvflow!BL$9:BL$29,$B178,1)</f>
        <v>#REF!</v>
      </c>
    </row>
    <row r="179" spans="1:64" x14ac:dyDescent="0.25">
      <c r="A179">
        <v>5</v>
      </c>
      <c r="B179">
        <v>32</v>
      </c>
      <c r="C179" t="s">
        <v>6</v>
      </c>
      <c r="D179" s="3" t="e">
        <f ca="1">choosenAgri!D179*$E$1+choosenLivestock!D179*$I$1+choosenDomestic!D179*$F$1+choosenIndustry!D179*$G$1+$H$1*INDEX(choosenEnvflow!D$9:D$29,$B179,1)</f>
        <v>#REF!</v>
      </c>
      <c r="E179" s="3" t="e">
        <f ca="1">choosenAgri!E179*$E$1+choosenLivestock!E179*$I$1+choosenDomestic!E179*$F$1+choosenIndustry!E179*$G$1+$H$1*INDEX(choosenEnvflow!E$9:E$29,$B179,1)</f>
        <v>#REF!</v>
      </c>
      <c r="F179" s="3" t="e">
        <f ca="1">choosenAgri!F179*$E$1+choosenLivestock!F179*$I$1+choosenDomestic!F179*$F$1+choosenIndustry!F179*$G$1+$H$1*INDEX(choosenEnvflow!F$9:F$29,$B179,1)</f>
        <v>#REF!</v>
      </c>
      <c r="G179" s="3" t="e">
        <f ca="1">choosenAgri!G179*$E$1+choosenLivestock!G179*$I$1+choosenDomestic!G179*$F$1+choosenIndustry!G179*$G$1+$H$1*INDEX(choosenEnvflow!G$9:G$29,$B179,1)</f>
        <v>#REF!</v>
      </c>
      <c r="H179" s="3" t="e">
        <f ca="1">choosenAgri!H179*$E$1+choosenLivestock!H179*$I$1+choosenDomestic!H179*$F$1+choosenIndustry!H179*$G$1+$H$1*INDEX(choosenEnvflow!H$9:H$29,$B179,1)</f>
        <v>#REF!</v>
      </c>
      <c r="I179" s="3" t="e">
        <f ca="1">choosenAgri!I179*$E$1+choosenLivestock!I179*$I$1+choosenDomestic!I179*$F$1+choosenIndustry!I179*$G$1+$H$1*INDEX(choosenEnvflow!I$9:I$29,$B179,1)</f>
        <v>#REF!</v>
      </c>
      <c r="J179" s="3" t="e">
        <f ca="1">choosenAgri!J179*$E$1+choosenLivestock!J179*$I$1+choosenDomestic!J179*$F$1+choosenIndustry!J179*$G$1+$H$1*INDEX(choosenEnvflow!J$9:J$29,$B179,1)</f>
        <v>#REF!</v>
      </c>
      <c r="K179" s="3" t="e">
        <f ca="1">choosenAgri!K179*$E$1+choosenLivestock!K179*$I$1+choosenDomestic!K179*$F$1+choosenIndustry!K179*$G$1+$H$1*INDEX(choosenEnvflow!K$9:K$29,$B179,1)</f>
        <v>#REF!</v>
      </c>
      <c r="L179" s="3" t="e">
        <f ca="1">choosenAgri!L179*$E$1+choosenLivestock!L179*$I$1+choosenDomestic!L179*$F$1+choosenIndustry!L179*$G$1+$H$1*INDEX(choosenEnvflow!L$9:L$29,$B179,1)</f>
        <v>#REF!</v>
      </c>
      <c r="M179" s="3" t="e">
        <f ca="1">choosenAgri!M179*$E$1+choosenLivestock!M179*$I$1+choosenDomestic!M179*$F$1+choosenIndustry!M179*$G$1+$H$1*INDEX(choosenEnvflow!M$9:M$29,$B179,1)</f>
        <v>#REF!</v>
      </c>
      <c r="N179" s="3" t="e">
        <f ca="1">choosenAgri!N179*$E$1+choosenLivestock!N179*$I$1+choosenDomestic!N179*$F$1+choosenIndustry!N179*$G$1+$H$1*INDEX(choosenEnvflow!N$9:N$29,$B179,1)</f>
        <v>#REF!</v>
      </c>
      <c r="O179" s="3" t="e">
        <f ca="1">choosenAgri!O179*$E$1+choosenLivestock!O179*$I$1+choosenDomestic!O179*$F$1+choosenIndustry!O179*$G$1+$H$1*INDEX(choosenEnvflow!O$9:O$29,$B179,1)</f>
        <v>#REF!</v>
      </c>
      <c r="P179" s="3" t="e">
        <f ca="1">choosenAgri!P179*$E$1+choosenLivestock!P179*$I$1+choosenDomestic!P179*$F$1+choosenIndustry!P179*$G$1+$H$1*INDEX(choosenEnvflow!P$9:P$29,$B179,1)</f>
        <v>#REF!</v>
      </c>
      <c r="R179">
        <v>32</v>
      </c>
      <c r="S179" t="s">
        <v>6</v>
      </c>
      <c r="T179" s="14" t="e">
        <f ca="1">choosenAgri!T179*$E$1+choosenLivestock!D179*$I$1+choosenDomestic!D179*$F$1+choosenIndustry!D179*$G$1+$H$1*INDEX(choosenEnvflow!T$9:T$29,$B179,1)</f>
        <v>#REF!</v>
      </c>
      <c r="U179" s="14" t="e">
        <f ca="1">choosenAgri!U179*$E$1+choosenLivestock!E179*$I$1+choosenDomestic!E179*$F$1+choosenIndustry!E179*$G$1+$H$1*INDEX(choosenEnvflow!U$9:U$29,$B179,1)</f>
        <v>#REF!</v>
      </c>
      <c r="V179" s="14" t="e">
        <f ca="1">choosenAgri!V179*$E$1+choosenLivestock!F179*$I$1+choosenDomestic!F179*$F$1+choosenIndustry!F179*$G$1+$H$1*INDEX(choosenEnvflow!V$9:V$29,$B179,1)</f>
        <v>#REF!</v>
      </c>
      <c r="W179" s="14" t="e">
        <f ca="1">choosenAgri!W179*$E$1+choosenLivestock!G179*$I$1+choosenDomestic!G179*$F$1+choosenIndustry!G179*$G$1+$H$1*INDEX(choosenEnvflow!W$9:W$29,$B179,1)</f>
        <v>#REF!</v>
      </c>
      <c r="X179" s="14" t="e">
        <f ca="1">choosenAgri!X179*$E$1+choosenLivestock!H179*$I$1+choosenDomestic!H179*$F$1+choosenIndustry!H179*$G$1+$H$1*INDEX(choosenEnvflow!X$9:X$29,$B179,1)</f>
        <v>#REF!</v>
      </c>
      <c r="Y179" s="14" t="e">
        <f ca="1">choosenAgri!Y179*$E$1+choosenLivestock!I179*$I$1+choosenDomestic!I179*$F$1+choosenIndustry!I179*$G$1+$H$1*INDEX(choosenEnvflow!Y$9:Y$29,$B179,1)</f>
        <v>#REF!</v>
      </c>
      <c r="Z179" s="14" t="e">
        <f ca="1">choosenAgri!Z179*$E$1+choosenLivestock!J179*$I$1+choosenDomestic!J179*$F$1+choosenIndustry!J179*$G$1+$H$1*INDEX(choosenEnvflow!Z$9:Z$29,$B179,1)</f>
        <v>#REF!</v>
      </c>
      <c r="AA179" s="14" t="e">
        <f ca="1">choosenAgri!AA179*$E$1+choosenLivestock!K179*$I$1+choosenDomestic!K179*$F$1+choosenIndustry!K179*$G$1+$H$1*INDEX(choosenEnvflow!AA$9:AA$29,$B179,1)</f>
        <v>#REF!</v>
      </c>
      <c r="AB179" s="14" t="e">
        <f ca="1">choosenAgri!AB179*$E$1+choosenLivestock!L179*$I$1+choosenDomestic!L179*$F$1+choosenIndustry!L179*$G$1+$H$1*INDEX(choosenEnvflow!AB$9:AB$29,$B179,1)</f>
        <v>#REF!</v>
      </c>
      <c r="AC179" s="14" t="e">
        <f ca="1">choosenAgri!AC179*$E$1+choosenLivestock!M179*$I$1+choosenDomestic!M179*$F$1+choosenIndustry!M179*$G$1+$H$1*INDEX(choosenEnvflow!AC$9:AC$29,$B179,1)</f>
        <v>#REF!</v>
      </c>
      <c r="AD179" s="14" t="e">
        <f ca="1">choosenAgri!AD179*$E$1+choosenLivestock!N179*$I$1+choosenDomestic!N179*$F$1+choosenIndustry!N179*$G$1+$H$1*INDEX(choosenEnvflow!AD$9:AD$29,$B179,1)</f>
        <v>#REF!</v>
      </c>
      <c r="AE179" s="14" t="e">
        <f ca="1">choosenAgri!AE179*$E$1+choosenLivestock!O179*$I$1+choosenDomestic!O179*$F$1+choosenIndustry!O179*$G$1+$H$1*INDEX(choosenEnvflow!AE$9:AE$29,$B179,1)</f>
        <v>#REF!</v>
      </c>
      <c r="AF179" s="14" t="e">
        <f ca="1">choosenAgri!AF179*$E$1+choosenLivestock!P179*$I$1+choosenDomestic!P179*$F$1+choosenIndustry!P179*$G$1+$H$1*INDEX(choosenEnvflow!AF$9:AF$29,$B179,1)</f>
        <v>#REF!</v>
      </c>
      <c r="AH179">
        <v>32</v>
      </c>
      <c r="AI179" t="s">
        <v>6</v>
      </c>
      <c r="AJ179" s="3" t="e">
        <f ca="1">choosenAgri!AJ179*$E$1+choosenLivestock!D179*$I$1+choosenDomestic!D179*$F$1+choosenIndustry!D179*$G$1+$H$1*INDEX(choosenEnvflow!AJ$9:AJ$29,$B179,1)</f>
        <v>#REF!</v>
      </c>
      <c r="AK179" s="3" t="e">
        <f ca="1">choosenAgri!AK179*$E$1+choosenLivestock!E179*$I$1+choosenDomestic!E179*$F$1+choosenIndustry!E179*$G$1+$H$1*INDEX(choosenEnvflow!AK$9:AK$29,$B179,1)</f>
        <v>#REF!</v>
      </c>
      <c r="AL179" s="3" t="e">
        <f ca="1">choosenAgri!AL179*$E$1+choosenLivestock!F179*$I$1+choosenDomestic!F179*$F$1+choosenIndustry!F179*$G$1+$H$1*INDEX(choosenEnvflow!AL$9:AL$29,$B179,1)</f>
        <v>#REF!</v>
      </c>
      <c r="AM179" s="3" t="e">
        <f ca="1">choosenAgri!AM179*$E$1+choosenLivestock!G179*$I$1+choosenDomestic!G179*$F$1+choosenIndustry!G179*$G$1+$H$1*INDEX(choosenEnvflow!AM$9:AM$29,$B179,1)</f>
        <v>#REF!</v>
      </c>
      <c r="AN179" s="3" t="e">
        <f ca="1">choosenAgri!AN179*$E$1+choosenLivestock!H179*$I$1+choosenDomestic!H179*$F$1+choosenIndustry!H179*$G$1+$H$1*INDEX(choosenEnvflow!AN$9:AN$29,$B179,1)</f>
        <v>#REF!</v>
      </c>
      <c r="AO179" s="3" t="e">
        <f ca="1">choosenAgri!AO179*$E$1+choosenLivestock!I179*$I$1+choosenDomestic!I179*$F$1+choosenIndustry!I179*$G$1+$H$1*INDEX(choosenEnvflow!AO$9:AO$29,$B179,1)</f>
        <v>#REF!</v>
      </c>
      <c r="AP179" s="3" t="e">
        <f ca="1">choosenAgri!AP179*$E$1+choosenLivestock!J179*$I$1+choosenDomestic!J179*$F$1+choosenIndustry!J179*$G$1+$H$1*INDEX(choosenEnvflow!AP$9:AP$29,$B179,1)</f>
        <v>#REF!</v>
      </c>
      <c r="AQ179" s="3" t="e">
        <f ca="1">choosenAgri!AQ179*$E$1+choosenLivestock!K179*$I$1+choosenDomestic!K179*$F$1+choosenIndustry!K179*$G$1+$H$1*INDEX(choosenEnvflow!AQ$9:AQ$29,$B179,1)</f>
        <v>#REF!</v>
      </c>
      <c r="AR179" s="3" t="e">
        <f ca="1">choosenAgri!AR179*$E$1+choosenLivestock!L179*$I$1+choosenDomestic!L179*$F$1+choosenIndustry!L179*$G$1+$H$1*INDEX(choosenEnvflow!AR$9:AR$29,$B179,1)</f>
        <v>#REF!</v>
      </c>
      <c r="AS179" s="3" t="e">
        <f ca="1">choosenAgri!AS179*$E$1+choosenLivestock!M179*$I$1+choosenDomestic!M179*$F$1+choosenIndustry!M179*$G$1+$H$1*INDEX(choosenEnvflow!AS$9:AS$29,$B179,1)</f>
        <v>#REF!</v>
      </c>
      <c r="AT179" s="3" t="e">
        <f ca="1">choosenAgri!AT179*$E$1+choosenLivestock!N179*$I$1+choosenDomestic!N179*$F$1+choosenIndustry!N179*$G$1+$H$1*INDEX(choosenEnvflow!AT$9:AT$29,$B179,1)</f>
        <v>#REF!</v>
      </c>
      <c r="AU179" s="3" t="e">
        <f ca="1">choosenAgri!AU179*$E$1+choosenLivestock!O179*$I$1+choosenDomestic!O179*$F$1+choosenIndustry!O179*$G$1+$H$1*INDEX(choosenEnvflow!AU$9:AU$29,$B179,1)</f>
        <v>#REF!</v>
      </c>
      <c r="AV179" s="3" t="e">
        <f ca="1">choosenAgri!AV179*$E$1+choosenLivestock!P179*$I$1+choosenDomestic!P179*$F$1+choosenIndustry!P179*$G$1+$H$1*INDEX(choosenEnvflow!AV$9:AV$29,$B179,1)</f>
        <v>#REF!</v>
      </c>
      <c r="AX179">
        <v>32</v>
      </c>
      <c r="AY179" t="s">
        <v>6</v>
      </c>
      <c r="AZ179" s="3" t="e">
        <f ca="1">choosenAgri!AZ179*$E$1+choosenLivestock!D179*$I$1+choosenDomestic!D179*$F$1+choosenIndustry!D179*$G$1+$H$1*INDEX(choosenEnvflow!AZ$9:AZ$29,$B179,1)</f>
        <v>#REF!</v>
      </c>
      <c r="BA179" s="3" t="e">
        <f ca="1">choosenAgri!BA179*$E$1+choosenLivestock!E179*$I$1+choosenDomestic!E179*$F$1+choosenIndustry!E179*$G$1+$H$1*INDEX(choosenEnvflow!BA$9:BA$29,$B179,1)</f>
        <v>#REF!</v>
      </c>
      <c r="BB179" s="3" t="e">
        <f ca="1">choosenAgri!BB179*$E$1+choosenLivestock!F179*$I$1+choosenDomestic!F179*$F$1+choosenIndustry!F179*$G$1+$H$1*INDEX(choosenEnvflow!BB$9:BB$29,$B179,1)</f>
        <v>#REF!</v>
      </c>
      <c r="BC179" s="3" t="e">
        <f ca="1">choosenAgri!BC179*$E$1+choosenLivestock!G179*$I$1+choosenDomestic!G179*$F$1+choosenIndustry!G179*$G$1+$H$1*INDEX(choosenEnvflow!BC$9:BC$29,$B179,1)</f>
        <v>#REF!</v>
      </c>
      <c r="BD179" s="3" t="e">
        <f ca="1">choosenAgri!BD179*$E$1+choosenLivestock!H179*$I$1+choosenDomestic!H179*$F$1+choosenIndustry!H179*$G$1+$H$1*INDEX(choosenEnvflow!BD$9:BD$29,$B179,1)</f>
        <v>#REF!</v>
      </c>
      <c r="BE179" s="3" t="e">
        <f ca="1">choosenAgri!BE179*$E$1+choosenLivestock!I179*$I$1+choosenDomestic!I179*$F$1+choosenIndustry!I179*$G$1+$H$1*INDEX(choosenEnvflow!BE$9:BE$29,$B179,1)</f>
        <v>#REF!</v>
      </c>
      <c r="BF179" s="3" t="e">
        <f ca="1">choosenAgri!BF179*$E$1+choosenLivestock!J179*$I$1+choosenDomestic!J179*$F$1+choosenIndustry!J179*$G$1+$H$1*INDEX(choosenEnvflow!BF$9:BF$29,$B179,1)</f>
        <v>#REF!</v>
      </c>
      <c r="BG179" s="3" t="e">
        <f ca="1">choosenAgri!BG179*$E$1+choosenLivestock!K179*$I$1+choosenDomestic!K179*$F$1+choosenIndustry!K179*$G$1+$H$1*INDEX(choosenEnvflow!BG$9:BG$29,$B179,1)</f>
        <v>#REF!</v>
      </c>
      <c r="BH179" s="3" t="e">
        <f ca="1">choosenAgri!BH179*$E$1+choosenLivestock!L179*$I$1+choosenDomestic!L179*$F$1+choosenIndustry!L179*$G$1+$H$1*INDEX(choosenEnvflow!BH$9:BH$29,$B179,1)</f>
        <v>#REF!</v>
      </c>
      <c r="BI179" s="3" t="e">
        <f ca="1">choosenAgri!BI179*$E$1+choosenLivestock!M179*$I$1+choosenDomestic!M179*$F$1+choosenIndustry!M179*$G$1+$H$1*INDEX(choosenEnvflow!BI$9:BI$29,$B179,1)</f>
        <v>#REF!</v>
      </c>
      <c r="BJ179" s="3" t="e">
        <f ca="1">choosenAgri!BJ179*$E$1+choosenLivestock!N179*$I$1+choosenDomestic!N179*$F$1+choosenIndustry!N179*$G$1+$H$1*INDEX(choosenEnvflow!BJ$9:BJ$29,$B179,1)</f>
        <v>#REF!</v>
      </c>
      <c r="BK179" s="3" t="e">
        <f ca="1">choosenAgri!BK179*$E$1+choosenLivestock!O179*$I$1+choosenDomestic!O179*$F$1+choosenIndustry!O179*$G$1+$H$1*INDEX(choosenEnvflow!BK$9:BK$29,$B179,1)</f>
        <v>#REF!</v>
      </c>
      <c r="BL179" s="3" t="e">
        <f ca="1">choosenAgri!BL179*$E$1+choosenLivestock!P179*$I$1+choosenDomestic!P179*$F$1+choosenIndustry!P179*$G$1+$H$1*INDEX(choosenEnvflow!BL$9:BL$29,$B179,1)</f>
        <v>#REF!</v>
      </c>
    </row>
    <row r="180" spans="1:64" x14ac:dyDescent="0.25">
      <c r="A180">
        <v>1</v>
      </c>
      <c r="B180">
        <v>33</v>
      </c>
      <c r="C180" t="s">
        <v>2</v>
      </c>
      <c r="D180" s="3" t="e">
        <f ca="1">choosenAgri!D180*$E$1+choosenLivestock!D180*$I$1+choosenDomestic!D180*$F$1+choosenIndustry!D180*$G$1+$H$1*INDEX(choosenEnvflow!D$9:D$29,$B180,1)</f>
        <v>#REF!</v>
      </c>
      <c r="E180" s="3" t="e">
        <f ca="1">choosenAgri!E180*$E$1+choosenLivestock!E180*$I$1+choosenDomestic!E180*$F$1+choosenIndustry!E180*$G$1+$H$1*INDEX(choosenEnvflow!E$9:E$29,$B180,1)</f>
        <v>#REF!</v>
      </c>
      <c r="F180" s="3" t="e">
        <f ca="1">choosenAgri!F180*$E$1+choosenLivestock!F180*$I$1+choosenDomestic!F180*$F$1+choosenIndustry!F180*$G$1+$H$1*INDEX(choosenEnvflow!F$9:F$29,$B180,1)</f>
        <v>#REF!</v>
      </c>
      <c r="G180" s="3" t="e">
        <f ca="1">choosenAgri!G180*$E$1+choosenLivestock!G180*$I$1+choosenDomestic!G180*$F$1+choosenIndustry!G180*$G$1+$H$1*INDEX(choosenEnvflow!G$9:G$29,$B180,1)</f>
        <v>#REF!</v>
      </c>
      <c r="H180" s="3" t="e">
        <f ca="1">choosenAgri!H180*$E$1+choosenLivestock!H180*$I$1+choosenDomestic!H180*$F$1+choosenIndustry!H180*$G$1+$H$1*INDEX(choosenEnvflow!H$9:H$29,$B180,1)</f>
        <v>#REF!</v>
      </c>
      <c r="I180" s="3" t="e">
        <f ca="1">choosenAgri!I180*$E$1+choosenLivestock!I180*$I$1+choosenDomestic!I180*$F$1+choosenIndustry!I180*$G$1+$H$1*INDEX(choosenEnvflow!I$9:I$29,$B180,1)</f>
        <v>#REF!</v>
      </c>
      <c r="J180" s="3" t="e">
        <f ca="1">choosenAgri!J180*$E$1+choosenLivestock!J180*$I$1+choosenDomestic!J180*$F$1+choosenIndustry!J180*$G$1+$H$1*INDEX(choosenEnvflow!J$9:J$29,$B180,1)</f>
        <v>#REF!</v>
      </c>
      <c r="K180" s="3" t="e">
        <f ca="1">choosenAgri!K180*$E$1+choosenLivestock!K180*$I$1+choosenDomestic!K180*$F$1+choosenIndustry!K180*$G$1+$H$1*INDEX(choosenEnvflow!K$9:K$29,$B180,1)</f>
        <v>#REF!</v>
      </c>
      <c r="L180" s="3" t="e">
        <f ca="1">choosenAgri!L180*$E$1+choosenLivestock!L180*$I$1+choosenDomestic!L180*$F$1+choosenIndustry!L180*$G$1+$H$1*INDEX(choosenEnvflow!L$9:L$29,$B180,1)</f>
        <v>#REF!</v>
      </c>
      <c r="M180" s="3" t="e">
        <f ca="1">choosenAgri!M180*$E$1+choosenLivestock!M180*$I$1+choosenDomestic!M180*$F$1+choosenIndustry!M180*$G$1+$H$1*INDEX(choosenEnvflow!M$9:M$29,$B180,1)</f>
        <v>#REF!</v>
      </c>
      <c r="N180" s="3" t="e">
        <f ca="1">choosenAgri!N180*$E$1+choosenLivestock!N180*$I$1+choosenDomestic!N180*$F$1+choosenIndustry!N180*$G$1+$H$1*INDEX(choosenEnvflow!N$9:N$29,$B180,1)</f>
        <v>#REF!</v>
      </c>
      <c r="O180" s="3" t="e">
        <f ca="1">choosenAgri!O180*$E$1+choosenLivestock!O180*$I$1+choosenDomestic!O180*$F$1+choosenIndustry!O180*$G$1+$H$1*INDEX(choosenEnvflow!O$9:O$29,$B180,1)</f>
        <v>#REF!</v>
      </c>
      <c r="P180" s="3" t="e">
        <f ca="1">choosenAgri!P180*$E$1+choosenLivestock!P180*$I$1+choosenDomestic!P180*$F$1+choosenIndustry!P180*$G$1+$H$1*INDEX(choosenEnvflow!P$9:P$29,$B180,1)</f>
        <v>#REF!</v>
      </c>
      <c r="R180">
        <v>33</v>
      </c>
      <c r="S180" t="s">
        <v>2</v>
      </c>
      <c r="T180" s="14" t="e">
        <f ca="1">choosenAgri!T180*$E$1+choosenLivestock!D180*$I$1+choosenDomestic!D180*$F$1+choosenIndustry!D180*$G$1+$H$1*INDEX(choosenEnvflow!T$9:T$29,$B180,1)</f>
        <v>#REF!</v>
      </c>
      <c r="U180" s="14" t="e">
        <f ca="1">choosenAgri!U180*$E$1+choosenLivestock!E180*$I$1+choosenDomestic!E180*$F$1+choosenIndustry!E180*$G$1+$H$1*INDEX(choosenEnvflow!U$9:U$29,$B180,1)</f>
        <v>#REF!</v>
      </c>
      <c r="V180" s="14" t="e">
        <f ca="1">choosenAgri!V180*$E$1+choosenLivestock!F180*$I$1+choosenDomestic!F180*$F$1+choosenIndustry!F180*$G$1+$H$1*INDEX(choosenEnvflow!V$9:V$29,$B180,1)</f>
        <v>#REF!</v>
      </c>
      <c r="W180" s="14" t="e">
        <f ca="1">choosenAgri!W180*$E$1+choosenLivestock!G180*$I$1+choosenDomestic!G180*$F$1+choosenIndustry!G180*$G$1+$H$1*INDEX(choosenEnvflow!W$9:W$29,$B180,1)</f>
        <v>#REF!</v>
      </c>
      <c r="X180" s="14" t="e">
        <f ca="1">choosenAgri!X180*$E$1+choosenLivestock!H180*$I$1+choosenDomestic!H180*$F$1+choosenIndustry!H180*$G$1+$H$1*INDEX(choosenEnvflow!X$9:X$29,$B180,1)</f>
        <v>#REF!</v>
      </c>
      <c r="Y180" s="14" t="e">
        <f ca="1">choosenAgri!Y180*$E$1+choosenLivestock!I180*$I$1+choosenDomestic!I180*$F$1+choosenIndustry!I180*$G$1+$H$1*INDEX(choosenEnvflow!Y$9:Y$29,$B180,1)</f>
        <v>#REF!</v>
      </c>
      <c r="Z180" s="14" t="e">
        <f ca="1">choosenAgri!Z180*$E$1+choosenLivestock!J180*$I$1+choosenDomestic!J180*$F$1+choosenIndustry!J180*$G$1+$H$1*INDEX(choosenEnvflow!Z$9:Z$29,$B180,1)</f>
        <v>#REF!</v>
      </c>
      <c r="AA180" s="14" t="e">
        <f ca="1">choosenAgri!AA180*$E$1+choosenLivestock!K180*$I$1+choosenDomestic!K180*$F$1+choosenIndustry!K180*$G$1+$H$1*INDEX(choosenEnvflow!AA$9:AA$29,$B180,1)</f>
        <v>#REF!</v>
      </c>
      <c r="AB180" s="14" t="e">
        <f ca="1">choosenAgri!AB180*$E$1+choosenLivestock!L180*$I$1+choosenDomestic!L180*$F$1+choosenIndustry!L180*$G$1+$H$1*INDEX(choosenEnvflow!AB$9:AB$29,$B180,1)</f>
        <v>#REF!</v>
      </c>
      <c r="AC180" s="14" t="e">
        <f ca="1">choosenAgri!AC180*$E$1+choosenLivestock!M180*$I$1+choosenDomestic!M180*$F$1+choosenIndustry!M180*$G$1+$H$1*INDEX(choosenEnvflow!AC$9:AC$29,$B180,1)</f>
        <v>#REF!</v>
      </c>
      <c r="AD180" s="14" t="e">
        <f ca="1">choosenAgri!AD180*$E$1+choosenLivestock!N180*$I$1+choosenDomestic!N180*$F$1+choosenIndustry!N180*$G$1+$H$1*INDEX(choosenEnvflow!AD$9:AD$29,$B180,1)</f>
        <v>#REF!</v>
      </c>
      <c r="AE180" s="14" t="e">
        <f ca="1">choosenAgri!AE180*$E$1+choosenLivestock!O180*$I$1+choosenDomestic!O180*$F$1+choosenIndustry!O180*$G$1+$H$1*INDEX(choosenEnvflow!AE$9:AE$29,$B180,1)</f>
        <v>#REF!</v>
      </c>
      <c r="AF180" s="14" t="e">
        <f ca="1">choosenAgri!AF180*$E$1+choosenLivestock!P180*$I$1+choosenDomestic!P180*$F$1+choosenIndustry!P180*$G$1+$H$1*INDEX(choosenEnvflow!AF$9:AF$29,$B180,1)</f>
        <v>#REF!</v>
      </c>
      <c r="AH180">
        <v>33</v>
      </c>
      <c r="AI180" t="s">
        <v>2</v>
      </c>
      <c r="AJ180" s="3" t="e">
        <f ca="1">choosenAgri!AJ180*$E$1+choosenLivestock!D180*$I$1+choosenDomestic!D180*$F$1+choosenIndustry!D180*$G$1+$H$1*INDEX(choosenEnvflow!AJ$9:AJ$29,$B180,1)</f>
        <v>#REF!</v>
      </c>
      <c r="AK180" s="3" t="e">
        <f ca="1">choosenAgri!AK180*$E$1+choosenLivestock!E180*$I$1+choosenDomestic!E180*$F$1+choosenIndustry!E180*$G$1+$H$1*INDEX(choosenEnvflow!AK$9:AK$29,$B180,1)</f>
        <v>#REF!</v>
      </c>
      <c r="AL180" s="3" t="e">
        <f ca="1">choosenAgri!AL180*$E$1+choosenLivestock!F180*$I$1+choosenDomestic!F180*$F$1+choosenIndustry!F180*$G$1+$H$1*INDEX(choosenEnvflow!AL$9:AL$29,$B180,1)</f>
        <v>#REF!</v>
      </c>
      <c r="AM180" s="3" t="e">
        <f ca="1">choosenAgri!AM180*$E$1+choosenLivestock!G180*$I$1+choosenDomestic!G180*$F$1+choosenIndustry!G180*$G$1+$H$1*INDEX(choosenEnvflow!AM$9:AM$29,$B180,1)</f>
        <v>#REF!</v>
      </c>
      <c r="AN180" s="3" t="e">
        <f ca="1">choosenAgri!AN180*$E$1+choosenLivestock!H180*$I$1+choosenDomestic!H180*$F$1+choosenIndustry!H180*$G$1+$H$1*INDEX(choosenEnvflow!AN$9:AN$29,$B180,1)</f>
        <v>#REF!</v>
      </c>
      <c r="AO180" s="3" t="e">
        <f ca="1">choosenAgri!AO180*$E$1+choosenLivestock!I180*$I$1+choosenDomestic!I180*$F$1+choosenIndustry!I180*$G$1+$H$1*INDEX(choosenEnvflow!AO$9:AO$29,$B180,1)</f>
        <v>#REF!</v>
      </c>
      <c r="AP180" s="3" t="e">
        <f ca="1">choosenAgri!AP180*$E$1+choosenLivestock!J180*$I$1+choosenDomestic!J180*$F$1+choosenIndustry!J180*$G$1+$H$1*INDEX(choosenEnvflow!AP$9:AP$29,$B180,1)</f>
        <v>#REF!</v>
      </c>
      <c r="AQ180" s="3" t="e">
        <f ca="1">choosenAgri!AQ180*$E$1+choosenLivestock!K180*$I$1+choosenDomestic!K180*$F$1+choosenIndustry!K180*$G$1+$H$1*INDEX(choosenEnvflow!AQ$9:AQ$29,$B180,1)</f>
        <v>#REF!</v>
      </c>
      <c r="AR180" s="3" t="e">
        <f ca="1">choosenAgri!AR180*$E$1+choosenLivestock!L180*$I$1+choosenDomestic!L180*$F$1+choosenIndustry!L180*$G$1+$H$1*INDEX(choosenEnvflow!AR$9:AR$29,$B180,1)</f>
        <v>#REF!</v>
      </c>
      <c r="AS180" s="3" t="e">
        <f ca="1">choosenAgri!AS180*$E$1+choosenLivestock!M180*$I$1+choosenDomestic!M180*$F$1+choosenIndustry!M180*$G$1+$H$1*INDEX(choosenEnvflow!AS$9:AS$29,$B180,1)</f>
        <v>#REF!</v>
      </c>
      <c r="AT180" s="3" t="e">
        <f ca="1">choosenAgri!AT180*$E$1+choosenLivestock!N180*$I$1+choosenDomestic!N180*$F$1+choosenIndustry!N180*$G$1+$H$1*INDEX(choosenEnvflow!AT$9:AT$29,$B180,1)</f>
        <v>#REF!</v>
      </c>
      <c r="AU180" s="3" t="e">
        <f ca="1">choosenAgri!AU180*$E$1+choosenLivestock!O180*$I$1+choosenDomestic!O180*$F$1+choosenIndustry!O180*$G$1+$H$1*INDEX(choosenEnvflow!AU$9:AU$29,$B180,1)</f>
        <v>#REF!</v>
      </c>
      <c r="AV180" s="3" t="e">
        <f ca="1">choosenAgri!AV180*$E$1+choosenLivestock!P180*$I$1+choosenDomestic!P180*$F$1+choosenIndustry!P180*$G$1+$H$1*INDEX(choosenEnvflow!AV$9:AV$29,$B180,1)</f>
        <v>#REF!</v>
      </c>
      <c r="AX180">
        <v>33</v>
      </c>
      <c r="AY180" t="s">
        <v>2</v>
      </c>
      <c r="AZ180" s="3" t="e">
        <f ca="1">choosenAgri!AZ180*$E$1+choosenLivestock!D180*$I$1+choosenDomestic!D180*$F$1+choosenIndustry!D180*$G$1+$H$1*INDEX(choosenEnvflow!AZ$9:AZ$29,$B180,1)</f>
        <v>#REF!</v>
      </c>
      <c r="BA180" s="3" t="e">
        <f ca="1">choosenAgri!BA180*$E$1+choosenLivestock!E180*$I$1+choosenDomestic!E180*$F$1+choosenIndustry!E180*$G$1+$H$1*INDEX(choosenEnvflow!BA$9:BA$29,$B180,1)</f>
        <v>#REF!</v>
      </c>
      <c r="BB180" s="3" t="e">
        <f ca="1">choosenAgri!BB180*$E$1+choosenLivestock!F180*$I$1+choosenDomestic!F180*$F$1+choosenIndustry!F180*$G$1+$H$1*INDEX(choosenEnvflow!BB$9:BB$29,$B180,1)</f>
        <v>#REF!</v>
      </c>
      <c r="BC180" s="3" t="e">
        <f ca="1">choosenAgri!BC180*$E$1+choosenLivestock!G180*$I$1+choosenDomestic!G180*$F$1+choosenIndustry!G180*$G$1+$H$1*INDEX(choosenEnvflow!BC$9:BC$29,$B180,1)</f>
        <v>#REF!</v>
      </c>
      <c r="BD180" s="3" t="e">
        <f ca="1">choosenAgri!BD180*$E$1+choosenLivestock!H180*$I$1+choosenDomestic!H180*$F$1+choosenIndustry!H180*$G$1+$H$1*INDEX(choosenEnvflow!BD$9:BD$29,$B180,1)</f>
        <v>#REF!</v>
      </c>
      <c r="BE180" s="3" t="e">
        <f ca="1">choosenAgri!BE180*$E$1+choosenLivestock!I180*$I$1+choosenDomestic!I180*$F$1+choosenIndustry!I180*$G$1+$H$1*INDEX(choosenEnvflow!BE$9:BE$29,$B180,1)</f>
        <v>#REF!</v>
      </c>
      <c r="BF180" s="3" t="e">
        <f ca="1">choosenAgri!BF180*$E$1+choosenLivestock!J180*$I$1+choosenDomestic!J180*$F$1+choosenIndustry!J180*$G$1+$H$1*INDEX(choosenEnvflow!BF$9:BF$29,$B180,1)</f>
        <v>#REF!</v>
      </c>
      <c r="BG180" s="3" t="e">
        <f ca="1">choosenAgri!BG180*$E$1+choosenLivestock!K180*$I$1+choosenDomestic!K180*$F$1+choosenIndustry!K180*$G$1+$H$1*INDEX(choosenEnvflow!BG$9:BG$29,$B180,1)</f>
        <v>#REF!</v>
      </c>
      <c r="BH180" s="3" t="e">
        <f ca="1">choosenAgri!BH180*$E$1+choosenLivestock!L180*$I$1+choosenDomestic!L180*$F$1+choosenIndustry!L180*$G$1+$H$1*INDEX(choosenEnvflow!BH$9:BH$29,$B180,1)</f>
        <v>#REF!</v>
      </c>
      <c r="BI180" s="3" t="e">
        <f ca="1">choosenAgri!BI180*$E$1+choosenLivestock!M180*$I$1+choosenDomestic!M180*$F$1+choosenIndustry!M180*$G$1+$H$1*INDEX(choosenEnvflow!BI$9:BI$29,$B180,1)</f>
        <v>#REF!</v>
      </c>
      <c r="BJ180" s="3" t="e">
        <f ca="1">choosenAgri!BJ180*$E$1+choosenLivestock!N180*$I$1+choosenDomestic!N180*$F$1+choosenIndustry!N180*$G$1+$H$1*INDEX(choosenEnvflow!BJ$9:BJ$29,$B180,1)</f>
        <v>#REF!</v>
      </c>
      <c r="BK180" s="3" t="e">
        <f ca="1">choosenAgri!BK180*$E$1+choosenLivestock!O180*$I$1+choosenDomestic!O180*$F$1+choosenIndustry!O180*$G$1+$H$1*INDEX(choosenEnvflow!BK$9:BK$29,$B180,1)</f>
        <v>#REF!</v>
      </c>
      <c r="BL180" s="3" t="e">
        <f ca="1">choosenAgri!BL180*$E$1+choosenLivestock!P180*$I$1+choosenDomestic!P180*$F$1+choosenIndustry!P180*$G$1+$H$1*INDEX(choosenEnvflow!BL$9:BL$29,$B180,1)</f>
        <v>#REF!</v>
      </c>
    </row>
    <row r="181" spans="1:64" x14ac:dyDescent="0.25">
      <c r="A181">
        <v>2</v>
      </c>
      <c r="B181">
        <v>33</v>
      </c>
      <c r="C181" t="s">
        <v>3</v>
      </c>
      <c r="D181" s="3" t="e">
        <f ca="1">choosenAgri!D181*$E$1+choosenLivestock!D181*$I$1+choosenDomestic!D181*$F$1+choosenIndustry!D181*$G$1+$H$1*INDEX(choosenEnvflow!D$9:D$29,$B181,1)</f>
        <v>#REF!</v>
      </c>
      <c r="E181" s="3" t="e">
        <f ca="1">choosenAgri!E181*$E$1+choosenLivestock!E181*$I$1+choosenDomestic!E181*$F$1+choosenIndustry!E181*$G$1+$H$1*INDEX(choosenEnvflow!E$9:E$29,$B181,1)</f>
        <v>#REF!</v>
      </c>
      <c r="F181" s="3" t="e">
        <f ca="1">choosenAgri!F181*$E$1+choosenLivestock!F181*$I$1+choosenDomestic!F181*$F$1+choosenIndustry!F181*$G$1+$H$1*INDEX(choosenEnvflow!F$9:F$29,$B181,1)</f>
        <v>#REF!</v>
      </c>
      <c r="G181" s="3" t="e">
        <f ca="1">choosenAgri!G181*$E$1+choosenLivestock!G181*$I$1+choosenDomestic!G181*$F$1+choosenIndustry!G181*$G$1+$H$1*INDEX(choosenEnvflow!G$9:G$29,$B181,1)</f>
        <v>#REF!</v>
      </c>
      <c r="H181" s="3" t="e">
        <f ca="1">choosenAgri!H181*$E$1+choosenLivestock!H181*$I$1+choosenDomestic!H181*$F$1+choosenIndustry!H181*$G$1+$H$1*INDEX(choosenEnvflow!H$9:H$29,$B181,1)</f>
        <v>#REF!</v>
      </c>
      <c r="I181" s="3" t="e">
        <f ca="1">choosenAgri!I181*$E$1+choosenLivestock!I181*$I$1+choosenDomestic!I181*$F$1+choosenIndustry!I181*$G$1+$H$1*INDEX(choosenEnvflow!I$9:I$29,$B181,1)</f>
        <v>#REF!</v>
      </c>
      <c r="J181" s="3" t="e">
        <f ca="1">choosenAgri!J181*$E$1+choosenLivestock!J181*$I$1+choosenDomestic!J181*$F$1+choosenIndustry!J181*$G$1+$H$1*INDEX(choosenEnvflow!J$9:J$29,$B181,1)</f>
        <v>#REF!</v>
      </c>
      <c r="K181" s="3" t="e">
        <f ca="1">choosenAgri!K181*$E$1+choosenLivestock!K181*$I$1+choosenDomestic!K181*$F$1+choosenIndustry!K181*$G$1+$H$1*INDEX(choosenEnvflow!K$9:K$29,$B181,1)</f>
        <v>#REF!</v>
      </c>
      <c r="L181" s="3" t="e">
        <f ca="1">choosenAgri!L181*$E$1+choosenLivestock!L181*$I$1+choosenDomestic!L181*$F$1+choosenIndustry!L181*$G$1+$H$1*INDEX(choosenEnvflow!L$9:L$29,$B181,1)</f>
        <v>#REF!</v>
      </c>
      <c r="M181" s="3" t="e">
        <f ca="1">choosenAgri!M181*$E$1+choosenLivestock!M181*$I$1+choosenDomestic!M181*$F$1+choosenIndustry!M181*$G$1+$H$1*INDEX(choosenEnvflow!M$9:M$29,$B181,1)</f>
        <v>#REF!</v>
      </c>
      <c r="N181" s="3" t="e">
        <f ca="1">choosenAgri!N181*$E$1+choosenLivestock!N181*$I$1+choosenDomestic!N181*$F$1+choosenIndustry!N181*$G$1+$H$1*INDEX(choosenEnvflow!N$9:N$29,$B181,1)</f>
        <v>#REF!</v>
      </c>
      <c r="O181" s="3" t="e">
        <f ca="1">choosenAgri!O181*$E$1+choosenLivestock!O181*$I$1+choosenDomestic!O181*$F$1+choosenIndustry!O181*$G$1+$H$1*INDEX(choosenEnvflow!O$9:O$29,$B181,1)</f>
        <v>#REF!</v>
      </c>
      <c r="P181" s="3" t="e">
        <f ca="1">choosenAgri!P181*$E$1+choosenLivestock!P181*$I$1+choosenDomestic!P181*$F$1+choosenIndustry!P181*$G$1+$H$1*INDEX(choosenEnvflow!P$9:P$29,$B181,1)</f>
        <v>#REF!</v>
      </c>
      <c r="R181">
        <v>33</v>
      </c>
      <c r="S181" t="s">
        <v>3</v>
      </c>
      <c r="T181" s="14" t="e">
        <f ca="1">choosenAgri!T181*$E$1+choosenLivestock!D181*$I$1+choosenDomestic!D181*$F$1+choosenIndustry!D181*$G$1+$H$1*INDEX(choosenEnvflow!T$9:T$29,$B181,1)</f>
        <v>#REF!</v>
      </c>
      <c r="U181" s="14" t="e">
        <f ca="1">choosenAgri!U181*$E$1+choosenLivestock!E181*$I$1+choosenDomestic!E181*$F$1+choosenIndustry!E181*$G$1+$H$1*INDEX(choosenEnvflow!U$9:U$29,$B181,1)</f>
        <v>#REF!</v>
      </c>
      <c r="V181" s="14" t="e">
        <f ca="1">choosenAgri!V181*$E$1+choosenLivestock!F181*$I$1+choosenDomestic!F181*$F$1+choosenIndustry!F181*$G$1+$H$1*INDEX(choosenEnvflow!V$9:V$29,$B181,1)</f>
        <v>#REF!</v>
      </c>
      <c r="W181" s="14" t="e">
        <f ca="1">choosenAgri!W181*$E$1+choosenLivestock!G181*$I$1+choosenDomestic!G181*$F$1+choosenIndustry!G181*$G$1+$H$1*INDEX(choosenEnvflow!W$9:W$29,$B181,1)</f>
        <v>#REF!</v>
      </c>
      <c r="X181" s="14" t="e">
        <f ca="1">choosenAgri!X181*$E$1+choosenLivestock!H181*$I$1+choosenDomestic!H181*$F$1+choosenIndustry!H181*$G$1+$H$1*INDEX(choosenEnvflow!X$9:X$29,$B181,1)</f>
        <v>#REF!</v>
      </c>
      <c r="Y181" s="14" t="e">
        <f ca="1">choosenAgri!Y181*$E$1+choosenLivestock!I181*$I$1+choosenDomestic!I181*$F$1+choosenIndustry!I181*$G$1+$H$1*INDEX(choosenEnvflow!Y$9:Y$29,$B181,1)</f>
        <v>#REF!</v>
      </c>
      <c r="Z181" s="14" t="e">
        <f ca="1">choosenAgri!Z181*$E$1+choosenLivestock!J181*$I$1+choosenDomestic!J181*$F$1+choosenIndustry!J181*$G$1+$H$1*INDEX(choosenEnvflow!Z$9:Z$29,$B181,1)</f>
        <v>#REF!</v>
      </c>
      <c r="AA181" s="14" t="e">
        <f ca="1">choosenAgri!AA181*$E$1+choosenLivestock!K181*$I$1+choosenDomestic!K181*$F$1+choosenIndustry!K181*$G$1+$H$1*INDEX(choosenEnvflow!AA$9:AA$29,$B181,1)</f>
        <v>#REF!</v>
      </c>
      <c r="AB181" s="14" t="e">
        <f ca="1">choosenAgri!AB181*$E$1+choosenLivestock!L181*$I$1+choosenDomestic!L181*$F$1+choosenIndustry!L181*$G$1+$H$1*INDEX(choosenEnvflow!AB$9:AB$29,$B181,1)</f>
        <v>#REF!</v>
      </c>
      <c r="AC181" s="14" t="e">
        <f ca="1">choosenAgri!AC181*$E$1+choosenLivestock!M181*$I$1+choosenDomestic!M181*$F$1+choosenIndustry!M181*$G$1+$H$1*INDEX(choosenEnvflow!AC$9:AC$29,$B181,1)</f>
        <v>#REF!</v>
      </c>
      <c r="AD181" s="14" t="e">
        <f ca="1">choosenAgri!AD181*$E$1+choosenLivestock!N181*$I$1+choosenDomestic!N181*$F$1+choosenIndustry!N181*$G$1+$H$1*INDEX(choosenEnvflow!AD$9:AD$29,$B181,1)</f>
        <v>#REF!</v>
      </c>
      <c r="AE181" s="14" t="e">
        <f ca="1">choosenAgri!AE181*$E$1+choosenLivestock!O181*$I$1+choosenDomestic!O181*$F$1+choosenIndustry!O181*$G$1+$H$1*INDEX(choosenEnvflow!AE$9:AE$29,$B181,1)</f>
        <v>#REF!</v>
      </c>
      <c r="AF181" s="14" t="e">
        <f ca="1">choosenAgri!AF181*$E$1+choosenLivestock!P181*$I$1+choosenDomestic!P181*$F$1+choosenIndustry!P181*$G$1+$H$1*INDEX(choosenEnvflow!AF$9:AF$29,$B181,1)</f>
        <v>#REF!</v>
      </c>
      <c r="AH181">
        <v>33</v>
      </c>
      <c r="AI181" t="s">
        <v>3</v>
      </c>
      <c r="AJ181" s="3" t="e">
        <f ca="1">choosenAgri!AJ181*$E$1+choosenLivestock!D181*$I$1+choosenDomestic!D181*$F$1+choosenIndustry!D181*$G$1+$H$1*INDEX(choosenEnvflow!AJ$9:AJ$29,$B181,1)</f>
        <v>#REF!</v>
      </c>
      <c r="AK181" s="3" t="e">
        <f ca="1">choosenAgri!AK181*$E$1+choosenLivestock!E181*$I$1+choosenDomestic!E181*$F$1+choosenIndustry!E181*$G$1+$H$1*INDEX(choosenEnvflow!AK$9:AK$29,$B181,1)</f>
        <v>#REF!</v>
      </c>
      <c r="AL181" s="3" t="e">
        <f ca="1">choosenAgri!AL181*$E$1+choosenLivestock!F181*$I$1+choosenDomestic!F181*$F$1+choosenIndustry!F181*$G$1+$H$1*INDEX(choosenEnvflow!AL$9:AL$29,$B181,1)</f>
        <v>#REF!</v>
      </c>
      <c r="AM181" s="3" t="e">
        <f ca="1">choosenAgri!AM181*$E$1+choosenLivestock!G181*$I$1+choosenDomestic!G181*$F$1+choosenIndustry!G181*$G$1+$H$1*INDEX(choosenEnvflow!AM$9:AM$29,$B181,1)</f>
        <v>#REF!</v>
      </c>
      <c r="AN181" s="3" t="e">
        <f ca="1">choosenAgri!AN181*$E$1+choosenLivestock!H181*$I$1+choosenDomestic!H181*$F$1+choosenIndustry!H181*$G$1+$H$1*INDEX(choosenEnvflow!AN$9:AN$29,$B181,1)</f>
        <v>#REF!</v>
      </c>
      <c r="AO181" s="3" t="e">
        <f ca="1">choosenAgri!AO181*$E$1+choosenLivestock!I181*$I$1+choosenDomestic!I181*$F$1+choosenIndustry!I181*$G$1+$H$1*INDEX(choosenEnvflow!AO$9:AO$29,$B181,1)</f>
        <v>#REF!</v>
      </c>
      <c r="AP181" s="3" t="e">
        <f ca="1">choosenAgri!AP181*$E$1+choosenLivestock!J181*$I$1+choosenDomestic!J181*$F$1+choosenIndustry!J181*$G$1+$H$1*INDEX(choosenEnvflow!AP$9:AP$29,$B181,1)</f>
        <v>#REF!</v>
      </c>
      <c r="AQ181" s="3" t="e">
        <f ca="1">choosenAgri!AQ181*$E$1+choosenLivestock!K181*$I$1+choosenDomestic!K181*$F$1+choosenIndustry!K181*$G$1+$H$1*INDEX(choosenEnvflow!AQ$9:AQ$29,$B181,1)</f>
        <v>#REF!</v>
      </c>
      <c r="AR181" s="3" t="e">
        <f ca="1">choosenAgri!AR181*$E$1+choosenLivestock!L181*$I$1+choosenDomestic!L181*$F$1+choosenIndustry!L181*$G$1+$H$1*INDEX(choosenEnvflow!AR$9:AR$29,$B181,1)</f>
        <v>#REF!</v>
      </c>
      <c r="AS181" s="3" t="e">
        <f ca="1">choosenAgri!AS181*$E$1+choosenLivestock!M181*$I$1+choosenDomestic!M181*$F$1+choosenIndustry!M181*$G$1+$H$1*INDEX(choosenEnvflow!AS$9:AS$29,$B181,1)</f>
        <v>#REF!</v>
      </c>
      <c r="AT181" s="3" t="e">
        <f ca="1">choosenAgri!AT181*$E$1+choosenLivestock!N181*$I$1+choosenDomestic!N181*$F$1+choosenIndustry!N181*$G$1+$H$1*INDEX(choosenEnvflow!AT$9:AT$29,$B181,1)</f>
        <v>#REF!</v>
      </c>
      <c r="AU181" s="3" t="e">
        <f ca="1">choosenAgri!AU181*$E$1+choosenLivestock!O181*$I$1+choosenDomestic!O181*$F$1+choosenIndustry!O181*$G$1+$H$1*INDEX(choosenEnvflow!AU$9:AU$29,$B181,1)</f>
        <v>#REF!</v>
      </c>
      <c r="AV181" s="3" t="e">
        <f ca="1">choosenAgri!AV181*$E$1+choosenLivestock!P181*$I$1+choosenDomestic!P181*$F$1+choosenIndustry!P181*$G$1+$H$1*INDEX(choosenEnvflow!AV$9:AV$29,$B181,1)</f>
        <v>#REF!</v>
      </c>
      <c r="AX181">
        <v>33</v>
      </c>
      <c r="AY181" t="s">
        <v>3</v>
      </c>
      <c r="AZ181" s="3" t="e">
        <f ca="1">choosenAgri!AZ181*$E$1+choosenLivestock!D181*$I$1+choosenDomestic!D181*$F$1+choosenIndustry!D181*$G$1+$H$1*INDEX(choosenEnvflow!AZ$9:AZ$29,$B181,1)</f>
        <v>#REF!</v>
      </c>
      <c r="BA181" s="3" t="e">
        <f ca="1">choosenAgri!BA181*$E$1+choosenLivestock!E181*$I$1+choosenDomestic!E181*$F$1+choosenIndustry!E181*$G$1+$H$1*INDEX(choosenEnvflow!BA$9:BA$29,$B181,1)</f>
        <v>#REF!</v>
      </c>
      <c r="BB181" s="3" t="e">
        <f ca="1">choosenAgri!BB181*$E$1+choosenLivestock!F181*$I$1+choosenDomestic!F181*$F$1+choosenIndustry!F181*$G$1+$H$1*INDEX(choosenEnvflow!BB$9:BB$29,$B181,1)</f>
        <v>#REF!</v>
      </c>
      <c r="BC181" s="3" t="e">
        <f ca="1">choosenAgri!BC181*$E$1+choosenLivestock!G181*$I$1+choosenDomestic!G181*$F$1+choosenIndustry!G181*$G$1+$H$1*INDEX(choosenEnvflow!BC$9:BC$29,$B181,1)</f>
        <v>#REF!</v>
      </c>
      <c r="BD181" s="3" t="e">
        <f ca="1">choosenAgri!BD181*$E$1+choosenLivestock!H181*$I$1+choosenDomestic!H181*$F$1+choosenIndustry!H181*$G$1+$H$1*INDEX(choosenEnvflow!BD$9:BD$29,$B181,1)</f>
        <v>#REF!</v>
      </c>
      <c r="BE181" s="3" t="e">
        <f ca="1">choosenAgri!BE181*$E$1+choosenLivestock!I181*$I$1+choosenDomestic!I181*$F$1+choosenIndustry!I181*$G$1+$H$1*INDEX(choosenEnvflow!BE$9:BE$29,$B181,1)</f>
        <v>#REF!</v>
      </c>
      <c r="BF181" s="3" t="e">
        <f ca="1">choosenAgri!BF181*$E$1+choosenLivestock!J181*$I$1+choosenDomestic!J181*$F$1+choosenIndustry!J181*$G$1+$H$1*INDEX(choosenEnvflow!BF$9:BF$29,$B181,1)</f>
        <v>#REF!</v>
      </c>
      <c r="BG181" s="3" t="e">
        <f ca="1">choosenAgri!BG181*$E$1+choosenLivestock!K181*$I$1+choosenDomestic!K181*$F$1+choosenIndustry!K181*$G$1+$H$1*INDEX(choosenEnvflow!BG$9:BG$29,$B181,1)</f>
        <v>#REF!</v>
      </c>
      <c r="BH181" s="3" t="e">
        <f ca="1">choosenAgri!BH181*$E$1+choosenLivestock!L181*$I$1+choosenDomestic!L181*$F$1+choosenIndustry!L181*$G$1+$H$1*INDEX(choosenEnvflow!BH$9:BH$29,$B181,1)</f>
        <v>#REF!</v>
      </c>
      <c r="BI181" s="3" t="e">
        <f ca="1">choosenAgri!BI181*$E$1+choosenLivestock!M181*$I$1+choosenDomestic!M181*$F$1+choosenIndustry!M181*$G$1+$H$1*INDEX(choosenEnvflow!BI$9:BI$29,$B181,1)</f>
        <v>#REF!</v>
      </c>
      <c r="BJ181" s="3" t="e">
        <f ca="1">choosenAgri!BJ181*$E$1+choosenLivestock!N181*$I$1+choosenDomestic!N181*$F$1+choosenIndustry!N181*$G$1+$H$1*INDEX(choosenEnvflow!BJ$9:BJ$29,$B181,1)</f>
        <v>#REF!</v>
      </c>
      <c r="BK181" s="3" t="e">
        <f ca="1">choosenAgri!BK181*$E$1+choosenLivestock!O181*$I$1+choosenDomestic!O181*$F$1+choosenIndustry!O181*$G$1+$H$1*INDEX(choosenEnvflow!BK$9:BK$29,$B181,1)</f>
        <v>#REF!</v>
      </c>
      <c r="BL181" s="3" t="e">
        <f ca="1">choosenAgri!BL181*$E$1+choosenLivestock!P181*$I$1+choosenDomestic!P181*$F$1+choosenIndustry!P181*$G$1+$H$1*INDEX(choosenEnvflow!BL$9:BL$29,$B181,1)</f>
        <v>#REF!</v>
      </c>
    </row>
    <row r="182" spans="1:64" x14ac:dyDescent="0.25">
      <c r="A182">
        <v>3</v>
      </c>
      <c r="B182">
        <v>33</v>
      </c>
      <c r="C182" t="s">
        <v>4</v>
      </c>
      <c r="D182" s="3" t="e">
        <f ca="1">choosenAgri!D182*$E$1+choosenLivestock!D182*$I$1+choosenDomestic!D182*$F$1+choosenIndustry!D182*$G$1+$H$1*INDEX(choosenEnvflow!D$9:D$29,$B182,1)</f>
        <v>#REF!</v>
      </c>
      <c r="E182" s="3" t="e">
        <f ca="1">choosenAgri!E182*$E$1+choosenLivestock!E182*$I$1+choosenDomestic!E182*$F$1+choosenIndustry!E182*$G$1+$H$1*INDEX(choosenEnvflow!E$9:E$29,$B182,1)</f>
        <v>#REF!</v>
      </c>
      <c r="F182" s="3" t="e">
        <f ca="1">choosenAgri!F182*$E$1+choosenLivestock!F182*$I$1+choosenDomestic!F182*$F$1+choosenIndustry!F182*$G$1+$H$1*INDEX(choosenEnvflow!F$9:F$29,$B182,1)</f>
        <v>#REF!</v>
      </c>
      <c r="G182" s="3" t="e">
        <f ca="1">choosenAgri!G182*$E$1+choosenLivestock!G182*$I$1+choosenDomestic!G182*$F$1+choosenIndustry!G182*$G$1+$H$1*INDEX(choosenEnvflow!G$9:G$29,$B182,1)</f>
        <v>#REF!</v>
      </c>
      <c r="H182" s="3" t="e">
        <f ca="1">choosenAgri!H182*$E$1+choosenLivestock!H182*$I$1+choosenDomestic!H182*$F$1+choosenIndustry!H182*$G$1+$H$1*INDEX(choosenEnvflow!H$9:H$29,$B182,1)</f>
        <v>#REF!</v>
      </c>
      <c r="I182" s="3" t="e">
        <f ca="1">choosenAgri!I182*$E$1+choosenLivestock!I182*$I$1+choosenDomestic!I182*$F$1+choosenIndustry!I182*$G$1+$H$1*INDEX(choosenEnvflow!I$9:I$29,$B182,1)</f>
        <v>#REF!</v>
      </c>
      <c r="J182" s="3" t="e">
        <f ca="1">choosenAgri!J182*$E$1+choosenLivestock!J182*$I$1+choosenDomestic!J182*$F$1+choosenIndustry!J182*$G$1+$H$1*INDEX(choosenEnvflow!J$9:J$29,$B182,1)</f>
        <v>#REF!</v>
      </c>
      <c r="K182" s="3" t="e">
        <f ca="1">choosenAgri!K182*$E$1+choosenLivestock!K182*$I$1+choosenDomestic!K182*$F$1+choosenIndustry!K182*$G$1+$H$1*INDEX(choosenEnvflow!K$9:K$29,$B182,1)</f>
        <v>#REF!</v>
      </c>
      <c r="L182" s="3" t="e">
        <f ca="1">choosenAgri!L182*$E$1+choosenLivestock!L182*$I$1+choosenDomestic!L182*$F$1+choosenIndustry!L182*$G$1+$H$1*INDEX(choosenEnvflow!L$9:L$29,$B182,1)</f>
        <v>#REF!</v>
      </c>
      <c r="M182" s="3" t="e">
        <f ca="1">choosenAgri!M182*$E$1+choosenLivestock!M182*$I$1+choosenDomestic!M182*$F$1+choosenIndustry!M182*$G$1+$H$1*INDEX(choosenEnvflow!M$9:M$29,$B182,1)</f>
        <v>#REF!</v>
      </c>
      <c r="N182" s="3" t="e">
        <f ca="1">choosenAgri!N182*$E$1+choosenLivestock!N182*$I$1+choosenDomestic!N182*$F$1+choosenIndustry!N182*$G$1+$H$1*INDEX(choosenEnvflow!N$9:N$29,$B182,1)</f>
        <v>#REF!</v>
      </c>
      <c r="O182" s="3" t="e">
        <f ca="1">choosenAgri!O182*$E$1+choosenLivestock!O182*$I$1+choosenDomestic!O182*$F$1+choosenIndustry!O182*$G$1+$H$1*INDEX(choosenEnvflow!O$9:O$29,$B182,1)</f>
        <v>#REF!</v>
      </c>
      <c r="P182" s="3" t="e">
        <f ca="1">choosenAgri!P182*$E$1+choosenLivestock!P182*$I$1+choosenDomestic!P182*$F$1+choosenIndustry!P182*$G$1+$H$1*INDEX(choosenEnvflow!P$9:P$29,$B182,1)</f>
        <v>#REF!</v>
      </c>
      <c r="R182">
        <v>33</v>
      </c>
      <c r="S182" t="s">
        <v>4</v>
      </c>
      <c r="T182" s="14" t="e">
        <f ca="1">choosenAgri!T182*$E$1+choosenLivestock!D182*$I$1+choosenDomestic!D182*$F$1+choosenIndustry!D182*$G$1+$H$1*INDEX(choosenEnvflow!T$9:T$29,$B182,1)</f>
        <v>#REF!</v>
      </c>
      <c r="U182" s="14" t="e">
        <f ca="1">choosenAgri!U182*$E$1+choosenLivestock!E182*$I$1+choosenDomestic!E182*$F$1+choosenIndustry!E182*$G$1+$H$1*INDEX(choosenEnvflow!U$9:U$29,$B182,1)</f>
        <v>#REF!</v>
      </c>
      <c r="V182" s="14" t="e">
        <f ca="1">choosenAgri!V182*$E$1+choosenLivestock!F182*$I$1+choosenDomestic!F182*$F$1+choosenIndustry!F182*$G$1+$H$1*INDEX(choosenEnvflow!V$9:V$29,$B182,1)</f>
        <v>#REF!</v>
      </c>
      <c r="W182" s="14" t="e">
        <f ca="1">choosenAgri!W182*$E$1+choosenLivestock!G182*$I$1+choosenDomestic!G182*$F$1+choosenIndustry!G182*$G$1+$H$1*INDEX(choosenEnvflow!W$9:W$29,$B182,1)</f>
        <v>#REF!</v>
      </c>
      <c r="X182" s="14" t="e">
        <f ca="1">choosenAgri!X182*$E$1+choosenLivestock!H182*$I$1+choosenDomestic!H182*$F$1+choosenIndustry!H182*$G$1+$H$1*INDEX(choosenEnvflow!X$9:X$29,$B182,1)</f>
        <v>#REF!</v>
      </c>
      <c r="Y182" s="14" t="e">
        <f ca="1">choosenAgri!Y182*$E$1+choosenLivestock!I182*$I$1+choosenDomestic!I182*$F$1+choosenIndustry!I182*$G$1+$H$1*INDEX(choosenEnvflow!Y$9:Y$29,$B182,1)</f>
        <v>#REF!</v>
      </c>
      <c r="Z182" s="14" t="e">
        <f ca="1">choosenAgri!Z182*$E$1+choosenLivestock!J182*$I$1+choosenDomestic!J182*$F$1+choosenIndustry!J182*$G$1+$H$1*INDEX(choosenEnvflow!Z$9:Z$29,$B182,1)</f>
        <v>#REF!</v>
      </c>
      <c r="AA182" s="14" t="e">
        <f ca="1">choosenAgri!AA182*$E$1+choosenLivestock!K182*$I$1+choosenDomestic!K182*$F$1+choosenIndustry!K182*$G$1+$H$1*INDEX(choosenEnvflow!AA$9:AA$29,$B182,1)</f>
        <v>#REF!</v>
      </c>
      <c r="AB182" s="14" t="e">
        <f ca="1">choosenAgri!AB182*$E$1+choosenLivestock!L182*$I$1+choosenDomestic!L182*$F$1+choosenIndustry!L182*$G$1+$H$1*INDEX(choosenEnvflow!AB$9:AB$29,$B182,1)</f>
        <v>#REF!</v>
      </c>
      <c r="AC182" s="14" t="e">
        <f ca="1">choosenAgri!AC182*$E$1+choosenLivestock!M182*$I$1+choosenDomestic!M182*$F$1+choosenIndustry!M182*$G$1+$H$1*INDEX(choosenEnvflow!AC$9:AC$29,$B182,1)</f>
        <v>#REF!</v>
      </c>
      <c r="AD182" s="14" t="e">
        <f ca="1">choosenAgri!AD182*$E$1+choosenLivestock!N182*$I$1+choosenDomestic!N182*$F$1+choosenIndustry!N182*$G$1+$H$1*INDEX(choosenEnvflow!AD$9:AD$29,$B182,1)</f>
        <v>#REF!</v>
      </c>
      <c r="AE182" s="14" t="e">
        <f ca="1">choosenAgri!AE182*$E$1+choosenLivestock!O182*$I$1+choosenDomestic!O182*$F$1+choosenIndustry!O182*$G$1+$H$1*INDEX(choosenEnvflow!AE$9:AE$29,$B182,1)</f>
        <v>#REF!</v>
      </c>
      <c r="AF182" s="14" t="e">
        <f ca="1">choosenAgri!AF182*$E$1+choosenLivestock!P182*$I$1+choosenDomestic!P182*$F$1+choosenIndustry!P182*$G$1+$H$1*INDEX(choosenEnvflow!AF$9:AF$29,$B182,1)</f>
        <v>#REF!</v>
      </c>
      <c r="AH182">
        <v>33</v>
      </c>
      <c r="AI182" t="s">
        <v>4</v>
      </c>
      <c r="AJ182" s="3" t="e">
        <f ca="1">choosenAgri!AJ182*$E$1+choosenLivestock!D182*$I$1+choosenDomestic!D182*$F$1+choosenIndustry!D182*$G$1+$H$1*INDEX(choosenEnvflow!AJ$9:AJ$29,$B182,1)</f>
        <v>#REF!</v>
      </c>
      <c r="AK182" s="3" t="e">
        <f ca="1">choosenAgri!AK182*$E$1+choosenLivestock!E182*$I$1+choosenDomestic!E182*$F$1+choosenIndustry!E182*$G$1+$H$1*INDEX(choosenEnvflow!AK$9:AK$29,$B182,1)</f>
        <v>#REF!</v>
      </c>
      <c r="AL182" s="3" t="e">
        <f ca="1">choosenAgri!AL182*$E$1+choosenLivestock!F182*$I$1+choosenDomestic!F182*$F$1+choosenIndustry!F182*$G$1+$H$1*INDEX(choosenEnvflow!AL$9:AL$29,$B182,1)</f>
        <v>#REF!</v>
      </c>
      <c r="AM182" s="3" t="e">
        <f ca="1">choosenAgri!AM182*$E$1+choosenLivestock!G182*$I$1+choosenDomestic!G182*$F$1+choosenIndustry!G182*$G$1+$H$1*INDEX(choosenEnvflow!AM$9:AM$29,$B182,1)</f>
        <v>#REF!</v>
      </c>
      <c r="AN182" s="3" t="e">
        <f ca="1">choosenAgri!AN182*$E$1+choosenLivestock!H182*$I$1+choosenDomestic!H182*$F$1+choosenIndustry!H182*$G$1+$H$1*INDEX(choosenEnvflow!AN$9:AN$29,$B182,1)</f>
        <v>#REF!</v>
      </c>
      <c r="AO182" s="3" t="e">
        <f ca="1">choosenAgri!AO182*$E$1+choosenLivestock!I182*$I$1+choosenDomestic!I182*$F$1+choosenIndustry!I182*$G$1+$H$1*INDEX(choosenEnvflow!AO$9:AO$29,$B182,1)</f>
        <v>#REF!</v>
      </c>
      <c r="AP182" s="3" t="e">
        <f ca="1">choosenAgri!AP182*$E$1+choosenLivestock!J182*$I$1+choosenDomestic!J182*$F$1+choosenIndustry!J182*$G$1+$H$1*INDEX(choosenEnvflow!AP$9:AP$29,$B182,1)</f>
        <v>#REF!</v>
      </c>
      <c r="AQ182" s="3" t="e">
        <f ca="1">choosenAgri!AQ182*$E$1+choosenLivestock!K182*$I$1+choosenDomestic!K182*$F$1+choosenIndustry!K182*$G$1+$H$1*INDEX(choosenEnvflow!AQ$9:AQ$29,$B182,1)</f>
        <v>#REF!</v>
      </c>
      <c r="AR182" s="3" t="e">
        <f ca="1">choosenAgri!AR182*$E$1+choosenLivestock!L182*$I$1+choosenDomestic!L182*$F$1+choosenIndustry!L182*$G$1+$H$1*INDEX(choosenEnvflow!AR$9:AR$29,$B182,1)</f>
        <v>#REF!</v>
      </c>
      <c r="AS182" s="3" t="e">
        <f ca="1">choosenAgri!AS182*$E$1+choosenLivestock!M182*$I$1+choosenDomestic!M182*$F$1+choosenIndustry!M182*$G$1+$H$1*INDEX(choosenEnvflow!AS$9:AS$29,$B182,1)</f>
        <v>#REF!</v>
      </c>
      <c r="AT182" s="3" t="e">
        <f ca="1">choosenAgri!AT182*$E$1+choosenLivestock!N182*$I$1+choosenDomestic!N182*$F$1+choosenIndustry!N182*$G$1+$H$1*INDEX(choosenEnvflow!AT$9:AT$29,$B182,1)</f>
        <v>#REF!</v>
      </c>
      <c r="AU182" s="3" t="e">
        <f ca="1">choosenAgri!AU182*$E$1+choosenLivestock!O182*$I$1+choosenDomestic!O182*$F$1+choosenIndustry!O182*$G$1+$H$1*INDEX(choosenEnvflow!AU$9:AU$29,$B182,1)</f>
        <v>#REF!</v>
      </c>
      <c r="AV182" s="3" t="e">
        <f ca="1">choosenAgri!AV182*$E$1+choosenLivestock!P182*$I$1+choosenDomestic!P182*$F$1+choosenIndustry!P182*$G$1+$H$1*INDEX(choosenEnvflow!AV$9:AV$29,$B182,1)</f>
        <v>#REF!</v>
      </c>
      <c r="AX182">
        <v>33</v>
      </c>
      <c r="AY182" t="s">
        <v>4</v>
      </c>
      <c r="AZ182" s="3" t="e">
        <f ca="1">choosenAgri!AZ182*$E$1+choosenLivestock!D182*$I$1+choosenDomestic!D182*$F$1+choosenIndustry!D182*$G$1+$H$1*INDEX(choosenEnvflow!AZ$9:AZ$29,$B182,1)</f>
        <v>#REF!</v>
      </c>
      <c r="BA182" s="3" t="e">
        <f ca="1">choosenAgri!BA182*$E$1+choosenLivestock!E182*$I$1+choosenDomestic!E182*$F$1+choosenIndustry!E182*$G$1+$H$1*INDEX(choosenEnvflow!BA$9:BA$29,$B182,1)</f>
        <v>#REF!</v>
      </c>
      <c r="BB182" s="3" t="e">
        <f ca="1">choosenAgri!BB182*$E$1+choosenLivestock!F182*$I$1+choosenDomestic!F182*$F$1+choosenIndustry!F182*$G$1+$H$1*INDEX(choosenEnvflow!BB$9:BB$29,$B182,1)</f>
        <v>#REF!</v>
      </c>
      <c r="BC182" s="3" t="e">
        <f ca="1">choosenAgri!BC182*$E$1+choosenLivestock!G182*$I$1+choosenDomestic!G182*$F$1+choosenIndustry!G182*$G$1+$H$1*INDEX(choosenEnvflow!BC$9:BC$29,$B182,1)</f>
        <v>#REF!</v>
      </c>
      <c r="BD182" s="3" t="e">
        <f ca="1">choosenAgri!BD182*$E$1+choosenLivestock!H182*$I$1+choosenDomestic!H182*$F$1+choosenIndustry!H182*$G$1+$H$1*INDEX(choosenEnvflow!BD$9:BD$29,$B182,1)</f>
        <v>#REF!</v>
      </c>
      <c r="BE182" s="3" t="e">
        <f ca="1">choosenAgri!BE182*$E$1+choosenLivestock!I182*$I$1+choosenDomestic!I182*$F$1+choosenIndustry!I182*$G$1+$H$1*INDEX(choosenEnvflow!BE$9:BE$29,$B182,1)</f>
        <v>#REF!</v>
      </c>
      <c r="BF182" s="3" t="e">
        <f ca="1">choosenAgri!BF182*$E$1+choosenLivestock!J182*$I$1+choosenDomestic!J182*$F$1+choosenIndustry!J182*$G$1+$H$1*INDEX(choosenEnvflow!BF$9:BF$29,$B182,1)</f>
        <v>#REF!</v>
      </c>
      <c r="BG182" s="3" t="e">
        <f ca="1">choosenAgri!BG182*$E$1+choosenLivestock!K182*$I$1+choosenDomestic!K182*$F$1+choosenIndustry!K182*$G$1+$H$1*INDEX(choosenEnvflow!BG$9:BG$29,$B182,1)</f>
        <v>#REF!</v>
      </c>
      <c r="BH182" s="3" t="e">
        <f ca="1">choosenAgri!BH182*$E$1+choosenLivestock!L182*$I$1+choosenDomestic!L182*$F$1+choosenIndustry!L182*$G$1+$H$1*INDEX(choosenEnvflow!BH$9:BH$29,$B182,1)</f>
        <v>#REF!</v>
      </c>
      <c r="BI182" s="3" t="e">
        <f ca="1">choosenAgri!BI182*$E$1+choosenLivestock!M182*$I$1+choosenDomestic!M182*$F$1+choosenIndustry!M182*$G$1+$H$1*INDEX(choosenEnvflow!BI$9:BI$29,$B182,1)</f>
        <v>#REF!</v>
      </c>
      <c r="BJ182" s="3" t="e">
        <f ca="1">choosenAgri!BJ182*$E$1+choosenLivestock!N182*$I$1+choosenDomestic!N182*$F$1+choosenIndustry!N182*$G$1+$H$1*INDEX(choosenEnvflow!BJ$9:BJ$29,$B182,1)</f>
        <v>#REF!</v>
      </c>
      <c r="BK182" s="3" t="e">
        <f ca="1">choosenAgri!BK182*$E$1+choosenLivestock!O182*$I$1+choosenDomestic!O182*$F$1+choosenIndustry!O182*$G$1+$H$1*INDEX(choosenEnvflow!BK$9:BK$29,$B182,1)</f>
        <v>#REF!</v>
      </c>
      <c r="BL182" s="3" t="e">
        <f ca="1">choosenAgri!BL182*$E$1+choosenLivestock!P182*$I$1+choosenDomestic!P182*$F$1+choosenIndustry!P182*$G$1+$H$1*INDEX(choosenEnvflow!BL$9:BL$29,$B182,1)</f>
        <v>#REF!</v>
      </c>
    </row>
    <row r="183" spans="1:64" x14ac:dyDescent="0.25">
      <c r="A183">
        <v>4</v>
      </c>
      <c r="B183">
        <v>33</v>
      </c>
      <c r="C183" t="s">
        <v>5</v>
      </c>
      <c r="D183" s="3" t="e">
        <f ca="1">choosenAgri!D183*$E$1+choosenLivestock!D183*$I$1+choosenDomestic!D183*$F$1+choosenIndustry!D183*$G$1+$H$1*INDEX(choosenEnvflow!D$9:D$29,$B183,1)</f>
        <v>#REF!</v>
      </c>
      <c r="E183" s="3" t="e">
        <f ca="1">choosenAgri!E183*$E$1+choosenLivestock!E183*$I$1+choosenDomestic!E183*$F$1+choosenIndustry!E183*$G$1+$H$1*INDEX(choosenEnvflow!E$9:E$29,$B183,1)</f>
        <v>#REF!</v>
      </c>
      <c r="F183" s="3" t="e">
        <f ca="1">choosenAgri!F183*$E$1+choosenLivestock!F183*$I$1+choosenDomestic!F183*$F$1+choosenIndustry!F183*$G$1+$H$1*INDEX(choosenEnvflow!F$9:F$29,$B183,1)</f>
        <v>#REF!</v>
      </c>
      <c r="G183" s="3" t="e">
        <f ca="1">choosenAgri!G183*$E$1+choosenLivestock!G183*$I$1+choosenDomestic!G183*$F$1+choosenIndustry!G183*$G$1+$H$1*INDEX(choosenEnvflow!G$9:G$29,$B183,1)</f>
        <v>#REF!</v>
      </c>
      <c r="H183" s="3" t="e">
        <f ca="1">choosenAgri!H183*$E$1+choosenLivestock!H183*$I$1+choosenDomestic!H183*$F$1+choosenIndustry!H183*$G$1+$H$1*INDEX(choosenEnvflow!H$9:H$29,$B183,1)</f>
        <v>#REF!</v>
      </c>
      <c r="I183" s="3" t="e">
        <f ca="1">choosenAgri!I183*$E$1+choosenLivestock!I183*$I$1+choosenDomestic!I183*$F$1+choosenIndustry!I183*$G$1+$H$1*INDEX(choosenEnvflow!I$9:I$29,$B183,1)</f>
        <v>#REF!</v>
      </c>
      <c r="J183" s="3" t="e">
        <f ca="1">choosenAgri!J183*$E$1+choosenLivestock!J183*$I$1+choosenDomestic!J183*$F$1+choosenIndustry!J183*$G$1+$H$1*INDEX(choosenEnvflow!J$9:J$29,$B183,1)</f>
        <v>#REF!</v>
      </c>
      <c r="K183" s="3" t="e">
        <f ca="1">choosenAgri!K183*$E$1+choosenLivestock!K183*$I$1+choosenDomestic!K183*$F$1+choosenIndustry!K183*$G$1+$H$1*INDEX(choosenEnvflow!K$9:K$29,$B183,1)</f>
        <v>#REF!</v>
      </c>
      <c r="L183" s="3" t="e">
        <f ca="1">choosenAgri!L183*$E$1+choosenLivestock!L183*$I$1+choosenDomestic!L183*$F$1+choosenIndustry!L183*$G$1+$H$1*INDEX(choosenEnvflow!L$9:L$29,$B183,1)</f>
        <v>#REF!</v>
      </c>
      <c r="M183" s="3" t="e">
        <f ca="1">choosenAgri!M183*$E$1+choosenLivestock!M183*$I$1+choosenDomestic!M183*$F$1+choosenIndustry!M183*$G$1+$H$1*INDEX(choosenEnvflow!M$9:M$29,$B183,1)</f>
        <v>#REF!</v>
      </c>
      <c r="N183" s="3" t="e">
        <f ca="1">choosenAgri!N183*$E$1+choosenLivestock!N183*$I$1+choosenDomestic!N183*$F$1+choosenIndustry!N183*$G$1+$H$1*INDEX(choosenEnvflow!N$9:N$29,$B183,1)</f>
        <v>#REF!</v>
      </c>
      <c r="O183" s="3" t="e">
        <f ca="1">choosenAgri!O183*$E$1+choosenLivestock!O183*$I$1+choosenDomestic!O183*$F$1+choosenIndustry!O183*$G$1+$H$1*INDEX(choosenEnvflow!O$9:O$29,$B183,1)</f>
        <v>#REF!</v>
      </c>
      <c r="P183" s="3" t="e">
        <f ca="1">choosenAgri!P183*$E$1+choosenLivestock!P183*$I$1+choosenDomestic!P183*$F$1+choosenIndustry!P183*$G$1+$H$1*INDEX(choosenEnvflow!P$9:P$29,$B183,1)</f>
        <v>#REF!</v>
      </c>
      <c r="R183">
        <v>33</v>
      </c>
      <c r="S183" t="s">
        <v>5</v>
      </c>
      <c r="T183" s="14" t="e">
        <f ca="1">choosenAgri!T183*$E$1+choosenLivestock!D183*$I$1+choosenDomestic!D183*$F$1+choosenIndustry!D183*$G$1+$H$1*INDEX(choosenEnvflow!T$9:T$29,$B183,1)</f>
        <v>#REF!</v>
      </c>
      <c r="U183" s="14" t="e">
        <f ca="1">choosenAgri!U183*$E$1+choosenLivestock!E183*$I$1+choosenDomestic!E183*$F$1+choosenIndustry!E183*$G$1+$H$1*INDEX(choosenEnvflow!U$9:U$29,$B183,1)</f>
        <v>#REF!</v>
      </c>
      <c r="V183" s="14" t="e">
        <f ca="1">choosenAgri!V183*$E$1+choosenLivestock!F183*$I$1+choosenDomestic!F183*$F$1+choosenIndustry!F183*$G$1+$H$1*INDEX(choosenEnvflow!V$9:V$29,$B183,1)</f>
        <v>#REF!</v>
      </c>
      <c r="W183" s="14" t="e">
        <f ca="1">choosenAgri!W183*$E$1+choosenLivestock!G183*$I$1+choosenDomestic!G183*$F$1+choosenIndustry!G183*$G$1+$H$1*INDEX(choosenEnvflow!W$9:W$29,$B183,1)</f>
        <v>#REF!</v>
      </c>
      <c r="X183" s="14" t="e">
        <f ca="1">choosenAgri!X183*$E$1+choosenLivestock!H183*$I$1+choosenDomestic!H183*$F$1+choosenIndustry!H183*$G$1+$H$1*INDEX(choosenEnvflow!X$9:X$29,$B183,1)</f>
        <v>#REF!</v>
      </c>
      <c r="Y183" s="14" t="e">
        <f ca="1">choosenAgri!Y183*$E$1+choosenLivestock!I183*$I$1+choosenDomestic!I183*$F$1+choosenIndustry!I183*$G$1+$H$1*INDEX(choosenEnvflow!Y$9:Y$29,$B183,1)</f>
        <v>#REF!</v>
      </c>
      <c r="Z183" s="14" t="e">
        <f ca="1">choosenAgri!Z183*$E$1+choosenLivestock!J183*$I$1+choosenDomestic!J183*$F$1+choosenIndustry!J183*$G$1+$H$1*INDEX(choosenEnvflow!Z$9:Z$29,$B183,1)</f>
        <v>#REF!</v>
      </c>
      <c r="AA183" s="14" t="e">
        <f ca="1">choosenAgri!AA183*$E$1+choosenLivestock!K183*$I$1+choosenDomestic!K183*$F$1+choosenIndustry!K183*$G$1+$H$1*INDEX(choosenEnvflow!AA$9:AA$29,$B183,1)</f>
        <v>#REF!</v>
      </c>
      <c r="AB183" s="14" t="e">
        <f ca="1">choosenAgri!AB183*$E$1+choosenLivestock!L183*$I$1+choosenDomestic!L183*$F$1+choosenIndustry!L183*$G$1+$H$1*INDEX(choosenEnvflow!AB$9:AB$29,$B183,1)</f>
        <v>#REF!</v>
      </c>
      <c r="AC183" s="14" t="e">
        <f ca="1">choosenAgri!AC183*$E$1+choosenLivestock!M183*$I$1+choosenDomestic!M183*$F$1+choosenIndustry!M183*$G$1+$H$1*INDEX(choosenEnvflow!AC$9:AC$29,$B183,1)</f>
        <v>#REF!</v>
      </c>
      <c r="AD183" s="14" t="e">
        <f ca="1">choosenAgri!AD183*$E$1+choosenLivestock!N183*$I$1+choosenDomestic!N183*$F$1+choosenIndustry!N183*$G$1+$H$1*INDEX(choosenEnvflow!AD$9:AD$29,$B183,1)</f>
        <v>#REF!</v>
      </c>
      <c r="AE183" s="14" t="e">
        <f ca="1">choosenAgri!AE183*$E$1+choosenLivestock!O183*$I$1+choosenDomestic!O183*$F$1+choosenIndustry!O183*$G$1+$H$1*INDEX(choosenEnvflow!AE$9:AE$29,$B183,1)</f>
        <v>#REF!</v>
      </c>
      <c r="AF183" s="14" t="e">
        <f ca="1">choosenAgri!AF183*$E$1+choosenLivestock!P183*$I$1+choosenDomestic!P183*$F$1+choosenIndustry!P183*$G$1+$H$1*INDEX(choosenEnvflow!AF$9:AF$29,$B183,1)</f>
        <v>#REF!</v>
      </c>
      <c r="AH183">
        <v>33</v>
      </c>
      <c r="AI183" t="s">
        <v>5</v>
      </c>
      <c r="AJ183" s="3" t="e">
        <f ca="1">choosenAgri!AJ183*$E$1+choosenLivestock!D183*$I$1+choosenDomestic!D183*$F$1+choosenIndustry!D183*$G$1+$H$1*INDEX(choosenEnvflow!AJ$9:AJ$29,$B183,1)</f>
        <v>#REF!</v>
      </c>
      <c r="AK183" s="3" t="e">
        <f ca="1">choosenAgri!AK183*$E$1+choosenLivestock!E183*$I$1+choosenDomestic!E183*$F$1+choosenIndustry!E183*$G$1+$H$1*INDEX(choosenEnvflow!AK$9:AK$29,$B183,1)</f>
        <v>#REF!</v>
      </c>
      <c r="AL183" s="3" t="e">
        <f ca="1">choosenAgri!AL183*$E$1+choosenLivestock!F183*$I$1+choosenDomestic!F183*$F$1+choosenIndustry!F183*$G$1+$H$1*INDEX(choosenEnvflow!AL$9:AL$29,$B183,1)</f>
        <v>#REF!</v>
      </c>
      <c r="AM183" s="3" t="e">
        <f ca="1">choosenAgri!AM183*$E$1+choosenLivestock!G183*$I$1+choosenDomestic!G183*$F$1+choosenIndustry!G183*$G$1+$H$1*INDEX(choosenEnvflow!AM$9:AM$29,$B183,1)</f>
        <v>#REF!</v>
      </c>
      <c r="AN183" s="3" t="e">
        <f ca="1">choosenAgri!AN183*$E$1+choosenLivestock!H183*$I$1+choosenDomestic!H183*$F$1+choosenIndustry!H183*$G$1+$H$1*INDEX(choosenEnvflow!AN$9:AN$29,$B183,1)</f>
        <v>#REF!</v>
      </c>
      <c r="AO183" s="3" t="e">
        <f ca="1">choosenAgri!AO183*$E$1+choosenLivestock!I183*$I$1+choosenDomestic!I183*$F$1+choosenIndustry!I183*$G$1+$H$1*INDEX(choosenEnvflow!AO$9:AO$29,$B183,1)</f>
        <v>#REF!</v>
      </c>
      <c r="AP183" s="3" t="e">
        <f ca="1">choosenAgri!AP183*$E$1+choosenLivestock!J183*$I$1+choosenDomestic!J183*$F$1+choosenIndustry!J183*$G$1+$H$1*INDEX(choosenEnvflow!AP$9:AP$29,$B183,1)</f>
        <v>#REF!</v>
      </c>
      <c r="AQ183" s="3" t="e">
        <f ca="1">choosenAgri!AQ183*$E$1+choosenLivestock!K183*$I$1+choosenDomestic!K183*$F$1+choosenIndustry!K183*$G$1+$H$1*INDEX(choosenEnvflow!AQ$9:AQ$29,$B183,1)</f>
        <v>#REF!</v>
      </c>
      <c r="AR183" s="3" t="e">
        <f ca="1">choosenAgri!AR183*$E$1+choosenLivestock!L183*$I$1+choosenDomestic!L183*$F$1+choosenIndustry!L183*$G$1+$H$1*INDEX(choosenEnvflow!AR$9:AR$29,$B183,1)</f>
        <v>#REF!</v>
      </c>
      <c r="AS183" s="3" t="e">
        <f ca="1">choosenAgri!AS183*$E$1+choosenLivestock!M183*$I$1+choosenDomestic!M183*$F$1+choosenIndustry!M183*$G$1+$H$1*INDEX(choosenEnvflow!AS$9:AS$29,$B183,1)</f>
        <v>#REF!</v>
      </c>
      <c r="AT183" s="3" t="e">
        <f ca="1">choosenAgri!AT183*$E$1+choosenLivestock!N183*$I$1+choosenDomestic!N183*$F$1+choosenIndustry!N183*$G$1+$H$1*INDEX(choosenEnvflow!AT$9:AT$29,$B183,1)</f>
        <v>#REF!</v>
      </c>
      <c r="AU183" s="3" t="e">
        <f ca="1">choosenAgri!AU183*$E$1+choosenLivestock!O183*$I$1+choosenDomestic!O183*$F$1+choosenIndustry!O183*$G$1+$H$1*INDEX(choosenEnvflow!AU$9:AU$29,$B183,1)</f>
        <v>#REF!</v>
      </c>
      <c r="AV183" s="3" t="e">
        <f ca="1">choosenAgri!AV183*$E$1+choosenLivestock!P183*$I$1+choosenDomestic!P183*$F$1+choosenIndustry!P183*$G$1+$H$1*INDEX(choosenEnvflow!AV$9:AV$29,$B183,1)</f>
        <v>#REF!</v>
      </c>
      <c r="AX183">
        <v>33</v>
      </c>
      <c r="AY183" t="s">
        <v>5</v>
      </c>
      <c r="AZ183" s="3" t="e">
        <f ca="1">choosenAgri!AZ183*$E$1+choosenLivestock!D183*$I$1+choosenDomestic!D183*$F$1+choosenIndustry!D183*$G$1+$H$1*INDEX(choosenEnvflow!AZ$9:AZ$29,$B183,1)</f>
        <v>#REF!</v>
      </c>
      <c r="BA183" s="3" t="e">
        <f ca="1">choosenAgri!BA183*$E$1+choosenLivestock!E183*$I$1+choosenDomestic!E183*$F$1+choosenIndustry!E183*$G$1+$H$1*INDEX(choosenEnvflow!BA$9:BA$29,$B183,1)</f>
        <v>#REF!</v>
      </c>
      <c r="BB183" s="3" t="e">
        <f ca="1">choosenAgri!BB183*$E$1+choosenLivestock!F183*$I$1+choosenDomestic!F183*$F$1+choosenIndustry!F183*$G$1+$H$1*INDEX(choosenEnvflow!BB$9:BB$29,$B183,1)</f>
        <v>#REF!</v>
      </c>
      <c r="BC183" s="3" t="e">
        <f ca="1">choosenAgri!BC183*$E$1+choosenLivestock!G183*$I$1+choosenDomestic!G183*$F$1+choosenIndustry!G183*$G$1+$H$1*INDEX(choosenEnvflow!BC$9:BC$29,$B183,1)</f>
        <v>#REF!</v>
      </c>
      <c r="BD183" s="3" t="e">
        <f ca="1">choosenAgri!BD183*$E$1+choosenLivestock!H183*$I$1+choosenDomestic!H183*$F$1+choosenIndustry!H183*$G$1+$H$1*INDEX(choosenEnvflow!BD$9:BD$29,$B183,1)</f>
        <v>#REF!</v>
      </c>
      <c r="BE183" s="3" t="e">
        <f ca="1">choosenAgri!BE183*$E$1+choosenLivestock!I183*$I$1+choosenDomestic!I183*$F$1+choosenIndustry!I183*$G$1+$H$1*INDEX(choosenEnvflow!BE$9:BE$29,$B183,1)</f>
        <v>#REF!</v>
      </c>
      <c r="BF183" s="3" t="e">
        <f ca="1">choosenAgri!BF183*$E$1+choosenLivestock!J183*$I$1+choosenDomestic!J183*$F$1+choosenIndustry!J183*$G$1+$H$1*INDEX(choosenEnvflow!BF$9:BF$29,$B183,1)</f>
        <v>#REF!</v>
      </c>
      <c r="BG183" s="3" t="e">
        <f ca="1">choosenAgri!BG183*$E$1+choosenLivestock!K183*$I$1+choosenDomestic!K183*$F$1+choosenIndustry!K183*$G$1+$H$1*INDEX(choosenEnvflow!BG$9:BG$29,$B183,1)</f>
        <v>#REF!</v>
      </c>
      <c r="BH183" s="3" t="e">
        <f ca="1">choosenAgri!BH183*$E$1+choosenLivestock!L183*$I$1+choosenDomestic!L183*$F$1+choosenIndustry!L183*$G$1+$H$1*INDEX(choosenEnvflow!BH$9:BH$29,$B183,1)</f>
        <v>#REF!</v>
      </c>
      <c r="BI183" s="3" t="e">
        <f ca="1">choosenAgri!BI183*$E$1+choosenLivestock!M183*$I$1+choosenDomestic!M183*$F$1+choosenIndustry!M183*$G$1+$H$1*INDEX(choosenEnvflow!BI$9:BI$29,$B183,1)</f>
        <v>#REF!</v>
      </c>
      <c r="BJ183" s="3" t="e">
        <f ca="1">choosenAgri!BJ183*$E$1+choosenLivestock!N183*$I$1+choosenDomestic!N183*$F$1+choosenIndustry!N183*$G$1+$H$1*INDEX(choosenEnvflow!BJ$9:BJ$29,$B183,1)</f>
        <v>#REF!</v>
      </c>
      <c r="BK183" s="3" t="e">
        <f ca="1">choosenAgri!BK183*$E$1+choosenLivestock!O183*$I$1+choosenDomestic!O183*$F$1+choosenIndustry!O183*$G$1+$H$1*INDEX(choosenEnvflow!BK$9:BK$29,$B183,1)</f>
        <v>#REF!</v>
      </c>
      <c r="BL183" s="3" t="e">
        <f ca="1">choosenAgri!BL183*$E$1+choosenLivestock!P183*$I$1+choosenDomestic!P183*$F$1+choosenIndustry!P183*$G$1+$H$1*INDEX(choosenEnvflow!BL$9:BL$29,$B183,1)</f>
        <v>#REF!</v>
      </c>
    </row>
    <row r="184" spans="1:64" x14ac:dyDescent="0.25">
      <c r="A184">
        <v>5</v>
      </c>
      <c r="B184">
        <v>33</v>
      </c>
      <c r="C184" t="s">
        <v>6</v>
      </c>
      <c r="D184" s="3" t="e">
        <f ca="1">choosenAgri!D184*$E$1+choosenLivestock!D184*$I$1+choosenDomestic!D184*$F$1+choosenIndustry!D184*$G$1+$H$1*INDEX(choosenEnvflow!D$9:D$29,$B184,1)</f>
        <v>#REF!</v>
      </c>
      <c r="E184" s="3" t="e">
        <f ca="1">choosenAgri!E184*$E$1+choosenLivestock!E184*$I$1+choosenDomestic!E184*$F$1+choosenIndustry!E184*$G$1+$H$1*INDEX(choosenEnvflow!E$9:E$29,$B184,1)</f>
        <v>#REF!</v>
      </c>
      <c r="F184" s="3" t="e">
        <f ca="1">choosenAgri!F184*$E$1+choosenLivestock!F184*$I$1+choosenDomestic!F184*$F$1+choosenIndustry!F184*$G$1+$H$1*INDEX(choosenEnvflow!F$9:F$29,$B184,1)</f>
        <v>#REF!</v>
      </c>
      <c r="G184" s="3" t="e">
        <f ca="1">choosenAgri!G184*$E$1+choosenLivestock!G184*$I$1+choosenDomestic!G184*$F$1+choosenIndustry!G184*$G$1+$H$1*INDEX(choosenEnvflow!G$9:G$29,$B184,1)</f>
        <v>#REF!</v>
      </c>
      <c r="H184" s="3" t="e">
        <f ca="1">choosenAgri!H184*$E$1+choosenLivestock!H184*$I$1+choosenDomestic!H184*$F$1+choosenIndustry!H184*$G$1+$H$1*INDEX(choosenEnvflow!H$9:H$29,$B184,1)</f>
        <v>#REF!</v>
      </c>
      <c r="I184" s="3" t="e">
        <f ca="1">choosenAgri!I184*$E$1+choosenLivestock!I184*$I$1+choosenDomestic!I184*$F$1+choosenIndustry!I184*$G$1+$H$1*INDEX(choosenEnvflow!I$9:I$29,$B184,1)</f>
        <v>#REF!</v>
      </c>
      <c r="J184" s="3" t="e">
        <f ca="1">choosenAgri!J184*$E$1+choosenLivestock!J184*$I$1+choosenDomestic!J184*$F$1+choosenIndustry!J184*$G$1+$H$1*INDEX(choosenEnvflow!J$9:J$29,$B184,1)</f>
        <v>#REF!</v>
      </c>
      <c r="K184" s="3" t="e">
        <f ca="1">choosenAgri!K184*$E$1+choosenLivestock!K184*$I$1+choosenDomestic!K184*$F$1+choosenIndustry!K184*$G$1+$H$1*INDEX(choosenEnvflow!K$9:K$29,$B184,1)</f>
        <v>#REF!</v>
      </c>
      <c r="L184" s="3" t="e">
        <f ca="1">choosenAgri!L184*$E$1+choosenLivestock!L184*$I$1+choosenDomestic!L184*$F$1+choosenIndustry!L184*$G$1+$H$1*INDEX(choosenEnvflow!L$9:L$29,$B184,1)</f>
        <v>#REF!</v>
      </c>
      <c r="M184" s="3" t="e">
        <f ca="1">choosenAgri!M184*$E$1+choosenLivestock!M184*$I$1+choosenDomestic!M184*$F$1+choosenIndustry!M184*$G$1+$H$1*INDEX(choosenEnvflow!M$9:M$29,$B184,1)</f>
        <v>#REF!</v>
      </c>
      <c r="N184" s="3" t="e">
        <f ca="1">choosenAgri!N184*$E$1+choosenLivestock!N184*$I$1+choosenDomestic!N184*$F$1+choosenIndustry!N184*$G$1+$H$1*INDEX(choosenEnvflow!N$9:N$29,$B184,1)</f>
        <v>#REF!</v>
      </c>
      <c r="O184" s="3" t="e">
        <f ca="1">choosenAgri!O184*$E$1+choosenLivestock!O184*$I$1+choosenDomestic!O184*$F$1+choosenIndustry!O184*$G$1+$H$1*INDEX(choosenEnvflow!O$9:O$29,$B184,1)</f>
        <v>#REF!</v>
      </c>
      <c r="P184" s="3" t="e">
        <f ca="1">choosenAgri!P184*$E$1+choosenLivestock!P184*$I$1+choosenDomestic!P184*$F$1+choosenIndustry!P184*$G$1+$H$1*INDEX(choosenEnvflow!P$9:P$29,$B184,1)</f>
        <v>#REF!</v>
      </c>
      <c r="R184">
        <v>33</v>
      </c>
      <c r="S184" t="s">
        <v>6</v>
      </c>
      <c r="T184" s="14" t="e">
        <f ca="1">choosenAgri!T184*$E$1+choosenLivestock!D184*$I$1+choosenDomestic!D184*$F$1+choosenIndustry!D184*$G$1+$H$1*INDEX(choosenEnvflow!T$9:T$29,$B184,1)</f>
        <v>#REF!</v>
      </c>
      <c r="U184" s="14" t="e">
        <f ca="1">choosenAgri!U184*$E$1+choosenLivestock!E184*$I$1+choosenDomestic!E184*$F$1+choosenIndustry!E184*$G$1+$H$1*INDEX(choosenEnvflow!U$9:U$29,$B184,1)</f>
        <v>#REF!</v>
      </c>
      <c r="V184" s="14" t="e">
        <f ca="1">choosenAgri!V184*$E$1+choosenLivestock!F184*$I$1+choosenDomestic!F184*$F$1+choosenIndustry!F184*$G$1+$H$1*INDEX(choosenEnvflow!V$9:V$29,$B184,1)</f>
        <v>#REF!</v>
      </c>
      <c r="W184" s="14" t="e">
        <f ca="1">choosenAgri!W184*$E$1+choosenLivestock!G184*$I$1+choosenDomestic!G184*$F$1+choosenIndustry!G184*$G$1+$H$1*INDEX(choosenEnvflow!W$9:W$29,$B184,1)</f>
        <v>#REF!</v>
      </c>
      <c r="X184" s="14" t="e">
        <f ca="1">choosenAgri!X184*$E$1+choosenLivestock!H184*$I$1+choosenDomestic!H184*$F$1+choosenIndustry!H184*$G$1+$H$1*INDEX(choosenEnvflow!X$9:X$29,$B184,1)</f>
        <v>#REF!</v>
      </c>
      <c r="Y184" s="14" t="e">
        <f ca="1">choosenAgri!Y184*$E$1+choosenLivestock!I184*$I$1+choosenDomestic!I184*$F$1+choosenIndustry!I184*$G$1+$H$1*INDEX(choosenEnvflow!Y$9:Y$29,$B184,1)</f>
        <v>#REF!</v>
      </c>
      <c r="Z184" s="14" t="e">
        <f ca="1">choosenAgri!Z184*$E$1+choosenLivestock!J184*$I$1+choosenDomestic!J184*$F$1+choosenIndustry!J184*$G$1+$H$1*INDEX(choosenEnvflow!Z$9:Z$29,$B184,1)</f>
        <v>#REF!</v>
      </c>
      <c r="AA184" s="14" t="e">
        <f ca="1">choosenAgri!AA184*$E$1+choosenLivestock!K184*$I$1+choosenDomestic!K184*$F$1+choosenIndustry!K184*$G$1+$H$1*INDEX(choosenEnvflow!AA$9:AA$29,$B184,1)</f>
        <v>#REF!</v>
      </c>
      <c r="AB184" s="14" t="e">
        <f ca="1">choosenAgri!AB184*$E$1+choosenLivestock!L184*$I$1+choosenDomestic!L184*$F$1+choosenIndustry!L184*$G$1+$H$1*INDEX(choosenEnvflow!AB$9:AB$29,$B184,1)</f>
        <v>#REF!</v>
      </c>
      <c r="AC184" s="14" t="e">
        <f ca="1">choosenAgri!AC184*$E$1+choosenLivestock!M184*$I$1+choosenDomestic!M184*$F$1+choosenIndustry!M184*$G$1+$H$1*INDEX(choosenEnvflow!AC$9:AC$29,$B184,1)</f>
        <v>#REF!</v>
      </c>
      <c r="AD184" s="14" t="e">
        <f ca="1">choosenAgri!AD184*$E$1+choosenLivestock!N184*$I$1+choosenDomestic!N184*$F$1+choosenIndustry!N184*$G$1+$H$1*INDEX(choosenEnvflow!AD$9:AD$29,$B184,1)</f>
        <v>#REF!</v>
      </c>
      <c r="AE184" s="14" t="e">
        <f ca="1">choosenAgri!AE184*$E$1+choosenLivestock!O184*$I$1+choosenDomestic!O184*$F$1+choosenIndustry!O184*$G$1+$H$1*INDEX(choosenEnvflow!AE$9:AE$29,$B184,1)</f>
        <v>#REF!</v>
      </c>
      <c r="AF184" s="14" t="e">
        <f ca="1">choosenAgri!AF184*$E$1+choosenLivestock!P184*$I$1+choosenDomestic!P184*$F$1+choosenIndustry!P184*$G$1+$H$1*INDEX(choosenEnvflow!AF$9:AF$29,$B184,1)</f>
        <v>#REF!</v>
      </c>
      <c r="AH184">
        <v>33</v>
      </c>
      <c r="AI184" t="s">
        <v>6</v>
      </c>
      <c r="AJ184" s="3" t="e">
        <f ca="1">choosenAgri!AJ184*$E$1+choosenLivestock!D184*$I$1+choosenDomestic!D184*$F$1+choosenIndustry!D184*$G$1+$H$1*INDEX(choosenEnvflow!AJ$9:AJ$29,$B184,1)</f>
        <v>#REF!</v>
      </c>
      <c r="AK184" s="3" t="e">
        <f ca="1">choosenAgri!AK184*$E$1+choosenLivestock!E184*$I$1+choosenDomestic!E184*$F$1+choosenIndustry!E184*$G$1+$H$1*INDEX(choosenEnvflow!AK$9:AK$29,$B184,1)</f>
        <v>#REF!</v>
      </c>
      <c r="AL184" s="3" t="e">
        <f ca="1">choosenAgri!AL184*$E$1+choosenLivestock!F184*$I$1+choosenDomestic!F184*$F$1+choosenIndustry!F184*$G$1+$H$1*INDEX(choosenEnvflow!AL$9:AL$29,$B184,1)</f>
        <v>#REF!</v>
      </c>
      <c r="AM184" s="3" t="e">
        <f ca="1">choosenAgri!AM184*$E$1+choosenLivestock!G184*$I$1+choosenDomestic!G184*$F$1+choosenIndustry!G184*$G$1+$H$1*INDEX(choosenEnvflow!AM$9:AM$29,$B184,1)</f>
        <v>#REF!</v>
      </c>
      <c r="AN184" s="3" t="e">
        <f ca="1">choosenAgri!AN184*$E$1+choosenLivestock!H184*$I$1+choosenDomestic!H184*$F$1+choosenIndustry!H184*$G$1+$H$1*INDEX(choosenEnvflow!AN$9:AN$29,$B184,1)</f>
        <v>#REF!</v>
      </c>
      <c r="AO184" s="3" t="e">
        <f ca="1">choosenAgri!AO184*$E$1+choosenLivestock!I184*$I$1+choosenDomestic!I184*$F$1+choosenIndustry!I184*$G$1+$H$1*INDEX(choosenEnvflow!AO$9:AO$29,$B184,1)</f>
        <v>#REF!</v>
      </c>
      <c r="AP184" s="3" t="e">
        <f ca="1">choosenAgri!AP184*$E$1+choosenLivestock!J184*$I$1+choosenDomestic!J184*$F$1+choosenIndustry!J184*$G$1+$H$1*INDEX(choosenEnvflow!AP$9:AP$29,$B184,1)</f>
        <v>#REF!</v>
      </c>
      <c r="AQ184" s="3" t="e">
        <f ca="1">choosenAgri!AQ184*$E$1+choosenLivestock!K184*$I$1+choosenDomestic!K184*$F$1+choosenIndustry!K184*$G$1+$H$1*INDEX(choosenEnvflow!AQ$9:AQ$29,$B184,1)</f>
        <v>#REF!</v>
      </c>
      <c r="AR184" s="3" t="e">
        <f ca="1">choosenAgri!AR184*$E$1+choosenLivestock!L184*$I$1+choosenDomestic!L184*$F$1+choosenIndustry!L184*$G$1+$H$1*INDEX(choosenEnvflow!AR$9:AR$29,$B184,1)</f>
        <v>#REF!</v>
      </c>
      <c r="AS184" s="3" t="e">
        <f ca="1">choosenAgri!AS184*$E$1+choosenLivestock!M184*$I$1+choosenDomestic!M184*$F$1+choosenIndustry!M184*$G$1+$H$1*INDEX(choosenEnvflow!AS$9:AS$29,$B184,1)</f>
        <v>#REF!</v>
      </c>
      <c r="AT184" s="3" t="e">
        <f ca="1">choosenAgri!AT184*$E$1+choosenLivestock!N184*$I$1+choosenDomestic!N184*$F$1+choosenIndustry!N184*$G$1+$H$1*INDEX(choosenEnvflow!AT$9:AT$29,$B184,1)</f>
        <v>#REF!</v>
      </c>
      <c r="AU184" s="3" t="e">
        <f ca="1">choosenAgri!AU184*$E$1+choosenLivestock!O184*$I$1+choosenDomestic!O184*$F$1+choosenIndustry!O184*$G$1+$H$1*INDEX(choosenEnvflow!AU$9:AU$29,$B184,1)</f>
        <v>#REF!</v>
      </c>
      <c r="AV184" s="3" t="e">
        <f ca="1">choosenAgri!AV184*$E$1+choosenLivestock!P184*$I$1+choosenDomestic!P184*$F$1+choosenIndustry!P184*$G$1+$H$1*INDEX(choosenEnvflow!AV$9:AV$29,$B184,1)</f>
        <v>#REF!</v>
      </c>
      <c r="AX184">
        <v>33</v>
      </c>
      <c r="AY184" t="s">
        <v>6</v>
      </c>
      <c r="AZ184" s="3" t="e">
        <f ca="1">choosenAgri!AZ184*$E$1+choosenLivestock!D184*$I$1+choosenDomestic!D184*$F$1+choosenIndustry!D184*$G$1+$H$1*INDEX(choosenEnvflow!AZ$9:AZ$29,$B184,1)</f>
        <v>#REF!</v>
      </c>
      <c r="BA184" s="3" t="e">
        <f ca="1">choosenAgri!BA184*$E$1+choosenLivestock!E184*$I$1+choosenDomestic!E184*$F$1+choosenIndustry!E184*$G$1+$H$1*INDEX(choosenEnvflow!BA$9:BA$29,$B184,1)</f>
        <v>#REF!</v>
      </c>
      <c r="BB184" s="3" t="e">
        <f ca="1">choosenAgri!BB184*$E$1+choosenLivestock!F184*$I$1+choosenDomestic!F184*$F$1+choosenIndustry!F184*$G$1+$H$1*INDEX(choosenEnvflow!BB$9:BB$29,$B184,1)</f>
        <v>#REF!</v>
      </c>
      <c r="BC184" s="3" t="e">
        <f ca="1">choosenAgri!BC184*$E$1+choosenLivestock!G184*$I$1+choosenDomestic!G184*$F$1+choosenIndustry!G184*$G$1+$H$1*INDEX(choosenEnvflow!BC$9:BC$29,$B184,1)</f>
        <v>#REF!</v>
      </c>
      <c r="BD184" s="3" t="e">
        <f ca="1">choosenAgri!BD184*$E$1+choosenLivestock!H184*$I$1+choosenDomestic!H184*$F$1+choosenIndustry!H184*$G$1+$H$1*INDEX(choosenEnvflow!BD$9:BD$29,$B184,1)</f>
        <v>#REF!</v>
      </c>
      <c r="BE184" s="3" t="e">
        <f ca="1">choosenAgri!BE184*$E$1+choosenLivestock!I184*$I$1+choosenDomestic!I184*$F$1+choosenIndustry!I184*$G$1+$H$1*INDEX(choosenEnvflow!BE$9:BE$29,$B184,1)</f>
        <v>#REF!</v>
      </c>
      <c r="BF184" s="3" t="e">
        <f ca="1">choosenAgri!BF184*$E$1+choosenLivestock!J184*$I$1+choosenDomestic!J184*$F$1+choosenIndustry!J184*$G$1+$H$1*INDEX(choosenEnvflow!BF$9:BF$29,$B184,1)</f>
        <v>#REF!</v>
      </c>
      <c r="BG184" s="3" t="e">
        <f ca="1">choosenAgri!BG184*$E$1+choosenLivestock!K184*$I$1+choosenDomestic!K184*$F$1+choosenIndustry!K184*$G$1+$H$1*INDEX(choosenEnvflow!BG$9:BG$29,$B184,1)</f>
        <v>#REF!</v>
      </c>
      <c r="BH184" s="3" t="e">
        <f ca="1">choosenAgri!BH184*$E$1+choosenLivestock!L184*$I$1+choosenDomestic!L184*$F$1+choosenIndustry!L184*$G$1+$H$1*INDEX(choosenEnvflow!BH$9:BH$29,$B184,1)</f>
        <v>#REF!</v>
      </c>
      <c r="BI184" s="3" t="e">
        <f ca="1">choosenAgri!BI184*$E$1+choosenLivestock!M184*$I$1+choosenDomestic!M184*$F$1+choosenIndustry!M184*$G$1+$H$1*INDEX(choosenEnvflow!BI$9:BI$29,$B184,1)</f>
        <v>#REF!</v>
      </c>
      <c r="BJ184" s="3" t="e">
        <f ca="1">choosenAgri!BJ184*$E$1+choosenLivestock!N184*$I$1+choosenDomestic!N184*$F$1+choosenIndustry!N184*$G$1+$H$1*INDEX(choosenEnvflow!BJ$9:BJ$29,$B184,1)</f>
        <v>#REF!</v>
      </c>
      <c r="BK184" s="3" t="e">
        <f ca="1">choosenAgri!BK184*$E$1+choosenLivestock!O184*$I$1+choosenDomestic!O184*$F$1+choosenIndustry!O184*$G$1+$H$1*INDEX(choosenEnvflow!BK$9:BK$29,$B184,1)</f>
        <v>#REF!</v>
      </c>
      <c r="BL184" s="3" t="e">
        <f ca="1">choosenAgri!BL184*$E$1+choosenLivestock!P184*$I$1+choosenDomestic!P184*$F$1+choosenIndustry!P184*$G$1+$H$1*INDEX(choosenEnvflow!BL$9:BL$29,$B184,1)</f>
        <v>#REF!</v>
      </c>
    </row>
    <row r="185" spans="1:64" x14ac:dyDescent="0.25">
      <c r="A185">
        <v>1</v>
      </c>
      <c r="B185">
        <v>34</v>
      </c>
      <c r="C185" t="s">
        <v>2</v>
      </c>
      <c r="D185" s="3" t="e">
        <f ca="1">choosenAgri!D185*$E$1+choosenLivestock!D185*$I$1+choosenDomestic!D185*$F$1+choosenIndustry!D185*$G$1+$H$1*INDEX(choosenEnvflow!D$9:D$29,$B185,1)</f>
        <v>#REF!</v>
      </c>
      <c r="E185" s="3" t="e">
        <f ca="1">choosenAgri!E185*$E$1+choosenLivestock!E185*$I$1+choosenDomestic!E185*$F$1+choosenIndustry!E185*$G$1+$H$1*INDEX(choosenEnvflow!E$9:E$29,$B185,1)</f>
        <v>#REF!</v>
      </c>
      <c r="F185" s="3" t="e">
        <f ca="1">choosenAgri!F185*$E$1+choosenLivestock!F185*$I$1+choosenDomestic!F185*$F$1+choosenIndustry!F185*$G$1+$H$1*INDEX(choosenEnvflow!F$9:F$29,$B185,1)</f>
        <v>#REF!</v>
      </c>
      <c r="G185" s="3" t="e">
        <f ca="1">choosenAgri!G185*$E$1+choosenLivestock!G185*$I$1+choosenDomestic!G185*$F$1+choosenIndustry!G185*$G$1+$H$1*INDEX(choosenEnvflow!G$9:G$29,$B185,1)</f>
        <v>#REF!</v>
      </c>
      <c r="H185" s="3" t="e">
        <f ca="1">choosenAgri!H185*$E$1+choosenLivestock!H185*$I$1+choosenDomestic!H185*$F$1+choosenIndustry!H185*$G$1+$H$1*INDEX(choosenEnvflow!H$9:H$29,$B185,1)</f>
        <v>#REF!</v>
      </c>
      <c r="I185" s="3" t="e">
        <f ca="1">choosenAgri!I185*$E$1+choosenLivestock!I185*$I$1+choosenDomestic!I185*$F$1+choosenIndustry!I185*$G$1+$H$1*INDEX(choosenEnvflow!I$9:I$29,$B185,1)</f>
        <v>#REF!</v>
      </c>
      <c r="J185" s="3" t="e">
        <f ca="1">choosenAgri!J185*$E$1+choosenLivestock!J185*$I$1+choosenDomestic!J185*$F$1+choosenIndustry!J185*$G$1+$H$1*INDEX(choosenEnvflow!J$9:J$29,$B185,1)</f>
        <v>#REF!</v>
      </c>
      <c r="K185" s="3" t="e">
        <f ca="1">choosenAgri!K185*$E$1+choosenLivestock!K185*$I$1+choosenDomestic!K185*$F$1+choosenIndustry!K185*$G$1+$H$1*INDEX(choosenEnvflow!K$9:K$29,$B185,1)</f>
        <v>#REF!</v>
      </c>
      <c r="L185" s="3" t="e">
        <f ca="1">choosenAgri!L185*$E$1+choosenLivestock!L185*$I$1+choosenDomestic!L185*$F$1+choosenIndustry!L185*$G$1+$H$1*INDEX(choosenEnvflow!L$9:L$29,$B185,1)</f>
        <v>#REF!</v>
      </c>
      <c r="M185" s="3" t="e">
        <f ca="1">choosenAgri!M185*$E$1+choosenLivestock!M185*$I$1+choosenDomestic!M185*$F$1+choosenIndustry!M185*$G$1+$H$1*INDEX(choosenEnvflow!M$9:M$29,$B185,1)</f>
        <v>#REF!</v>
      </c>
      <c r="N185" s="3" t="e">
        <f ca="1">choosenAgri!N185*$E$1+choosenLivestock!N185*$I$1+choosenDomestic!N185*$F$1+choosenIndustry!N185*$G$1+$H$1*INDEX(choosenEnvflow!N$9:N$29,$B185,1)</f>
        <v>#REF!</v>
      </c>
      <c r="O185" s="3" t="e">
        <f ca="1">choosenAgri!O185*$E$1+choosenLivestock!O185*$I$1+choosenDomestic!O185*$F$1+choosenIndustry!O185*$G$1+$H$1*INDEX(choosenEnvflow!O$9:O$29,$B185,1)</f>
        <v>#REF!</v>
      </c>
      <c r="P185" s="3" t="e">
        <f ca="1">choosenAgri!P185*$E$1+choosenLivestock!P185*$I$1+choosenDomestic!P185*$F$1+choosenIndustry!P185*$G$1+$H$1*INDEX(choosenEnvflow!P$9:P$29,$B185,1)</f>
        <v>#REF!</v>
      </c>
      <c r="R185">
        <v>34</v>
      </c>
      <c r="S185" t="s">
        <v>2</v>
      </c>
      <c r="T185" s="14" t="e">
        <f ca="1">choosenAgri!T185*$E$1+choosenLivestock!D185*$I$1+choosenDomestic!D185*$F$1+choosenIndustry!D185*$G$1+$H$1*INDEX(choosenEnvflow!T$9:T$29,$B185,1)</f>
        <v>#REF!</v>
      </c>
      <c r="U185" s="14" t="e">
        <f ca="1">choosenAgri!U185*$E$1+choosenLivestock!E185*$I$1+choosenDomestic!E185*$F$1+choosenIndustry!E185*$G$1+$H$1*INDEX(choosenEnvflow!U$9:U$29,$B185,1)</f>
        <v>#REF!</v>
      </c>
      <c r="V185" s="14" t="e">
        <f ca="1">choosenAgri!V185*$E$1+choosenLivestock!F185*$I$1+choosenDomestic!F185*$F$1+choosenIndustry!F185*$G$1+$H$1*INDEX(choosenEnvflow!V$9:V$29,$B185,1)</f>
        <v>#REF!</v>
      </c>
      <c r="W185" s="14" t="e">
        <f ca="1">choosenAgri!W185*$E$1+choosenLivestock!G185*$I$1+choosenDomestic!G185*$F$1+choosenIndustry!G185*$G$1+$H$1*INDEX(choosenEnvflow!W$9:W$29,$B185,1)</f>
        <v>#REF!</v>
      </c>
      <c r="X185" s="14" t="e">
        <f ca="1">choosenAgri!X185*$E$1+choosenLivestock!H185*$I$1+choosenDomestic!H185*$F$1+choosenIndustry!H185*$G$1+$H$1*INDEX(choosenEnvflow!X$9:X$29,$B185,1)</f>
        <v>#REF!</v>
      </c>
      <c r="Y185" s="14" t="e">
        <f ca="1">choosenAgri!Y185*$E$1+choosenLivestock!I185*$I$1+choosenDomestic!I185*$F$1+choosenIndustry!I185*$G$1+$H$1*INDEX(choosenEnvflow!Y$9:Y$29,$B185,1)</f>
        <v>#REF!</v>
      </c>
      <c r="Z185" s="14" t="e">
        <f ca="1">choosenAgri!Z185*$E$1+choosenLivestock!J185*$I$1+choosenDomestic!J185*$F$1+choosenIndustry!J185*$G$1+$H$1*INDEX(choosenEnvflow!Z$9:Z$29,$B185,1)</f>
        <v>#REF!</v>
      </c>
      <c r="AA185" s="14" t="e">
        <f ca="1">choosenAgri!AA185*$E$1+choosenLivestock!K185*$I$1+choosenDomestic!K185*$F$1+choosenIndustry!K185*$G$1+$H$1*INDEX(choosenEnvflow!AA$9:AA$29,$B185,1)</f>
        <v>#REF!</v>
      </c>
      <c r="AB185" s="14" t="e">
        <f ca="1">choosenAgri!AB185*$E$1+choosenLivestock!L185*$I$1+choosenDomestic!L185*$F$1+choosenIndustry!L185*$G$1+$H$1*INDEX(choosenEnvflow!AB$9:AB$29,$B185,1)</f>
        <v>#REF!</v>
      </c>
      <c r="AC185" s="14" t="e">
        <f ca="1">choosenAgri!AC185*$E$1+choosenLivestock!M185*$I$1+choosenDomestic!M185*$F$1+choosenIndustry!M185*$G$1+$H$1*INDEX(choosenEnvflow!AC$9:AC$29,$B185,1)</f>
        <v>#REF!</v>
      </c>
      <c r="AD185" s="14" t="e">
        <f ca="1">choosenAgri!AD185*$E$1+choosenLivestock!N185*$I$1+choosenDomestic!N185*$F$1+choosenIndustry!N185*$G$1+$H$1*INDEX(choosenEnvflow!AD$9:AD$29,$B185,1)</f>
        <v>#REF!</v>
      </c>
      <c r="AE185" s="14" t="e">
        <f ca="1">choosenAgri!AE185*$E$1+choosenLivestock!O185*$I$1+choosenDomestic!O185*$F$1+choosenIndustry!O185*$G$1+$H$1*INDEX(choosenEnvflow!AE$9:AE$29,$B185,1)</f>
        <v>#REF!</v>
      </c>
      <c r="AF185" s="14" t="e">
        <f ca="1">choosenAgri!AF185*$E$1+choosenLivestock!P185*$I$1+choosenDomestic!P185*$F$1+choosenIndustry!P185*$G$1+$H$1*INDEX(choosenEnvflow!AF$9:AF$29,$B185,1)</f>
        <v>#REF!</v>
      </c>
      <c r="AH185">
        <v>34</v>
      </c>
      <c r="AI185" t="s">
        <v>2</v>
      </c>
      <c r="AJ185" s="3" t="e">
        <f ca="1">choosenAgri!AJ185*$E$1+choosenLivestock!D185*$I$1+choosenDomestic!D185*$F$1+choosenIndustry!D185*$G$1+$H$1*INDEX(choosenEnvflow!AJ$9:AJ$29,$B185,1)</f>
        <v>#REF!</v>
      </c>
      <c r="AK185" s="3" t="e">
        <f ca="1">choosenAgri!AK185*$E$1+choosenLivestock!E185*$I$1+choosenDomestic!E185*$F$1+choosenIndustry!E185*$G$1+$H$1*INDEX(choosenEnvflow!AK$9:AK$29,$B185,1)</f>
        <v>#REF!</v>
      </c>
      <c r="AL185" s="3" t="e">
        <f ca="1">choosenAgri!AL185*$E$1+choosenLivestock!F185*$I$1+choosenDomestic!F185*$F$1+choosenIndustry!F185*$G$1+$H$1*INDEX(choosenEnvflow!AL$9:AL$29,$B185,1)</f>
        <v>#REF!</v>
      </c>
      <c r="AM185" s="3" t="e">
        <f ca="1">choosenAgri!AM185*$E$1+choosenLivestock!G185*$I$1+choosenDomestic!G185*$F$1+choosenIndustry!G185*$G$1+$H$1*INDEX(choosenEnvflow!AM$9:AM$29,$B185,1)</f>
        <v>#REF!</v>
      </c>
      <c r="AN185" s="3" t="e">
        <f ca="1">choosenAgri!AN185*$E$1+choosenLivestock!H185*$I$1+choosenDomestic!H185*$F$1+choosenIndustry!H185*$G$1+$H$1*INDEX(choosenEnvflow!AN$9:AN$29,$B185,1)</f>
        <v>#REF!</v>
      </c>
      <c r="AO185" s="3" t="e">
        <f ca="1">choosenAgri!AO185*$E$1+choosenLivestock!I185*$I$1+choosenDomestic!I185*$F$1+choosenIndustry!I185*$G$1+$H$1*INDEX(choosenEnvflow!AO$9:AO$29,$B185,1)</f>
        <v>#REF!</v>
      </c>
      <c r="AP185" s="3" t="e">
        <f ca="1">choosenAgri!AP185*$E$1+choosenLivestock!J185*$I$1+choosenDomestic!J185*$F$1+choosenIndustry!J185*$G$1+$H$1*INDEX(choosenEnvflow!AP$9:AP$29,$B185,1)</f>
        <v>#REF!</v>
      </c>
      <c r="AQ185" s="3" t="e">
        <f ca="1">choosenAgri!AQ185*$E$1+choosenLivestock!K185*$I$1+choosenDomestic!K185*$F$1+choosenIndustry!K185*$G$1+$H$1*INDEX(choosenEnvflow!AQ$9:AQ$29,$B185,1)</f>
        <v>#REF!</v>
      </c>
      <c r="AR185" s="3" t="e">
        <f ca="1">choosenAgri!AR185*$E$1+choosenLivestock!L185*$I$1+choosenDomestic!L185*$F$1+choosenIndustry!L185*$G$1+$H$1*INDEX(choosenEnvflow!AR$9:AR$29,$B185,1)</f>
        <v>#REF!</v>
      </c>
      <c r="AS185" s="3" t="e">
        <f ca="1">choosenAgri!AS185*$E$1+choosenLivestock!M185*$I$1+choosenDomestic!M185*$F$1+choosenIndustry!M185*$G$1+$H$1*INDEX(choosenEnvflow!AS$9:AS$29,$B185,1)</f>
        <v>#REF!</v>
      </c>
      <c r="AT185" s="3" t="e">
        <f ca="1">choosenAgri!AT185*$E$1+choosenLivestock!N185*$I$1+choosenDomestic!N185*$F$1+choosenIndustry!N185*$G$1+$H$1*INDEX(choosenEnvflow!AT$9:AT$29,$B185,1)</f>
        <v>#REF!</v>
      </c>
      <c r="AU185" s="3" t="e">
        <f ca="1">choosenAgri!AU185*$E$1+choosenLivestock!O185*$I$1+choosenDomestic!O185*$F$1+choosenIndustry!O185*$G$1+$H$1*INDEX(choosenEnvflow!AU$9:AU$29,$B185,1)</f>
        <v>#REF!</v>
      </c>
      <c r="AV185" s="3" t="e">
        <f ca="1">choosenAgri!AV185*$E$1+choosenLivestock!P185*$I$1+choosenDomestic!P185*$F$1+choosenIndustry!P185*$G$1+$H$1*INDEX(choosenEnvflow!AV$9:AV$29,$B185,1)</f>
        <v>#REF!</v>
      </c>
      <c r="AX185">
        <v>34</v>
      </c>
      <c r="AY185" t="s">
        <v>2</v>
      </c>
      <c r="AZ185" s="3" t="e">
        <f ca="1">choosenAgri!AZ185*$E$1+choosenLivestock!D185*$I$1+choosenDomestic!D185*$F$1+choosenIndustry!D185*$G$1+$H$1*INDEX(choosenEnvflow!AZ$9:AZ$29,$B185,1)</f>
        <v>#REF!</v>
      </c>
      <c r="BA185" s="3" t="e">
        <f ca="1">choosenAgri!BA185*$E$1+choosenLivestock!E185*$I$1+choosenDomestic!E185*$F$1+choosenIndustry!E185*$G$1+$H$1*INDEX(choosenEnvflow!BA$9:BA$29,$B185,1)</f>
        <v>#REF!</v>
      </c>
      <c r="BB185" s="3" t="e">
        <f ca="1">choosenAgri!BB185*$E$1+choosenLivestock!F185*$I$1+choosenDomestic!F185*$F$1+choosenIndustry!F185*$G$1+$H$1*INDEX(choosenEnvflow!BB$9:BB$29,$B185,1)</f>
        <v>#REF!</v>
      </c>
      <c r="BC185" s="3" t="e">
        <f ca="1">choosenAgri!BC185*$E$1+choosenLivestock!G185*$I$1+choosenDomestic!G185*$F$1+choosenIndustry!G185*$G$1+$H$1*INDEX(choosenEnvflow!BC$9:BC$29,$B185,1)</f>
        <v>#REF!</v>
      </c>
      <c r="BD185" s="3" t="e">
        <f ca="1">choosenAgri!BD185*$E$1+choosenLivestock!H185*$I$1+choosenDomestic!H185*$F$1+choosenIndustry!H185*$G$1+$H$1*INDEX(choosenEnvflow!BD$9:BD$29,$B185,1)</f>
        <v>#REF!</v>
      </c>
      <c r="BE185" s="3" t="e">
        <f ca="1">choosenAgri!BE185*$E$1+choosenLivestock!I185*$I$1+choosenDomestic!I185*$F$1+choosenIndustry!I185*$G$1+$H$1*INDEX(choosenEnvflow!BE$9:BE$29,$B185,1)</f>
        <v>#REF!</v>
      </c>
      <c r="BF185" s="3" t="e">
        <f ca="1">choosenAgri!BF185*$E$1+choosenLivestock!J185*$I$1+choosenDomestic!J185*$F$1+choosenIndustry!J185*$G$1+$H$1*INDEX(choosenEnvflow!BF$9:BF$29,$B185,1)</f>
        <v>#REF!</v>
      </c>
      <c r="BG185" s="3" t="e">
        <f ca="1">choosenAgri!BG185*$E$1+choosenLivestock!K185*$I$1+choosenDomestic!K185*$F$1+choosenIndustry!K185*$G$1+$H$1*INDEX(choosenEnvflow!BG$9:BG$29,$B185,1)</f>
        <v>#REF!</v>
      </c>
      <c r="BH185" s="3" t="e">
        <f ca="1">choosenAgri!BH185*$E$1+choosenLivestock!L185*$I$1+choosenDomestic!L185*$F$1+choosenIndustry!L185*$G$1+$H$1*INDEX(choosenEnvflow!BH$9:BH$29,$B185,1)</f>
        <v>#REF!</v>
      </c>
      <c r="BI185" s="3" t="e">
        <f ca="1">choosenAgri!BI185*$E$1+choosenLivestock!M185*$I$1+choosenDomestic!M185*$F$1+choosenIndustry!M185*$G$1+$H$1*INDEX(choosenEnvflow!BI$9:BI$29,$B185,1)</f>
        <v>#REF!</v>
      </c>
      <c r="BJ185" s="3" t="e">
        <f ca="1">choosenAgri!BJ185*$E$1+choosenLivestock!N185*$I$1+choosenDomestic!N185*$F$1+choosenIndustry!N185*$G$1+$H$1*INDEX(choosenEnvflow!BJ$9:BJ$29,$B185,1)</f>
        <v>#REF!</v>
      </c>
      <c r="BK185" s="3" t="e">
        <f ca="1">choosenAgri!BK185*$E$1+choosenLivestock!O185*$I$1+choosenDomestic!O185*$F$1+choosenIndustry!O185*$G$1+$H$1*INDEX(choosenEnvflow!BK$9:BK$29,$B185,1)</f>
        <v>#REF!</v>
      </c>
      <c r="BL185" s="3" t="e">
        <f ca="1">choosenAgri!BL185*$E$1+choosenLivestock!P185*$I$1+choosenDomestic!P185*$F$1+choosenIndustry!P185*$G$1+$H$1*INDEX(choosenEnvflow!BL$9:BL$29,$B185,1)</f>
        <v>#REF!</v>
      </c>
    </row>
    <row r="186" spans="1:64" x14ac:dyDescent="0.25">
      <c r="A186">
        <v>2</v>
      </c>
      <c r="B186">
        <v>34</v>
      </c>
      <c r="C186" t="s">
        <v>3</v>
      </c>
      <c r="D186" s="3" t="e">
        <f ca="1">choosenAgri!D186*$E$1+choosenLivestock!D186*$I$1+choosenDomestic!D186*$F$1+choosenIndustry!D186*$G$1+$H$1*INDEX(choosenEnvflow!D$9:D$29,$B186,1)</f>
        <v>#REF!</v>
      </c>
      <c r="E186" s="3" t="e">
        <f ca="1">choosenAgri!E186*$E$1+choosenLivestock!E186*$I$1+choosenDomestic!E186*$F$1+choosenIndustry!E186*$G$1+$H$1*INDEX(choosenEnvflow!E$9:E$29,$B186,1)</f>
        <v>#REF!</v>
      </c>
      <c r="F186" s="3" t="e">
        <f ca="1">choosenAgri!F186*$E$1+choosenLivestock!F186*$I$1+choosenDomestic!F186*$F$1+choosenIndustry!F186*$G$1+$H$1*INDEX(choosenEnvflow!F$9:F$29,$B186,1)</f>
        <v>#REF!</v>
      </c>
      <c r="G186" s="3" t="e">
        <f ca="1">choosenAgri!G186*$E$1+choosenLivestock!G186*$I$1+choosenDomestic!G186*$F$1+choosenIndustry!G186*$G$1+$H$1*INDEX(choosenEnvflow!G$9:G$29,$B186,1)</f>
        <v>#REF!</v>
      </c>
      <c r="H186" s="3" t="e">
        <f ca="1">choosenAgri!H186*$E$1+choosenLivestock!H186*$I$1+choosenDomestic!H186*$F$1+choosenIndustry!H186*$G$1+$H$1*INDEX(choosenEnvflow!H$9:H$29,$B186,1)</f>
        <v>#REF!</v>
      </c>
      <c r="I186" s="3" t="e">
        <f ca="1">choosenAgri!I186*$E$1+choosenLivestock!I186*$I$1+choosenDomestic!I186*$F$1+choosenIndustry!I186*$G$1+$H$1*INDEX(choosenEnvflow!I$9:I$29,$B186,1)</f>
        <v>#REF!</v>
      </c>
      <c r="J186" s="3" t="e">
        <f ca="1">choosenAgri!J186*$E$1+choosenLivestock!J186*$I$1+choosenDomestic!J186*$F$1+choosenIndustry!J186*$G$1+$H$1*INDEX(choosenEnvflow!J$9:J$29,$B186,1)</f>
        <v>#REF!</v>
      </c>
      <c r="K186" s="3" t="e">
        <f ca="1">choosenAgri!K186*$E$1+choosenLivestock!K186*$I$1+choosenDomestic!K186*$F$1+choosenIndustry!K186*$G$1+$H$1*INDEX(choosenEnvflow!K$9:K$29,$B186,1)</f>
        <v>#REF!</v>
      </c>
      <c r="L186" s="3" t="e">
        <f ca="1">choosenAgri!L186*$E$1+choosenLivestock!L186*$I$1+choosenDomestic!L186*$F$1+choosenIndustry!L186*$G$1+$H$1*INDEX(choosenEnvflow!L$9:L$29,$B186,1)</f>
        <v>#REF!</v>
      </c>
      <c r="M186" s="3" t="e">
        <f ca="1">choosenAgri!M186*$E$1+choosenLivestock!M186*$I$1+choosenDomestic!M186*$F$1+choosenIndustry!M186*$G$1+$H$1*INDEX(choosenEnvflow!M$9:M$29,$B186,1)</f>
        <v>#REF!</v>
      </c>
      <c r="N186" s="3" t="e">
        <f ca="1">choosenAgri!N186*$E$1+choosenLivestock!N186*$I$1+choosenDomestic!N186*$F$1+choosenIndustry!N186*$G$1+$H$1*INDEX(choosenEnvflow!N$9:N$29,$B186,1)</f>
        <v>#REF!</v>
      </c>
      <c r="O186" s="3" t="e">
        <f ca="1">choosenAgri!O186*$E$1+choosenLivestock!O186*$I$1+choosenDomestic!O186*$F$1+choosenIndustry!O186*$G$1+$H$1*INDEX(choosenEnvflow!O$9:O$29,$B186,1)</f>
        <v>#REF!</v>
      </c>
      <c r="P186" s="3" t="e">
        <f ca="1">choosenAgri!P186*$E$1+choosenLivestock!P186*$I$1+choosenDomestic!P186*$F$1+choosenIndustry!P186*$G$1+$H$1*INDEX(choosenEnvflow!P$9:P$29,$B186,1)</f>
        <v>#REF!</v>
      </c>
      <c r="R186">
        <v>34</v>
      </c>
      <c r="S186" t="s">
        <v>3</v>
      </c>
      <c r="T186" s="14" t="e">
        <f ca="1">choosenAgri!T186*$E$1+choosenLivestock!D186*$I$1+choosenDomestic!D186*$F$1+choosenIndustry!D186*$G$1+$H$1*INDEX(choosenEnvflow!T$9:T$29,$B186,1)</f>
        <v>#REF!</v>
      </c>
      <c r="U186" s="14" t="e">
        <f ca="1">choosenAgri!U186*$E$1+choosenLivestock!E186*$I$1+choosenDomestic!E186*$F$1+choosenIndustry!E186*$G$1+$H$1*INDEX(choosenEnvflow!U$9:U$29,$B186,1)</f>
        <v>#REF!</v>
      </c>
      <c r="V186" s="14" t="e">
        <f ca="1">choosenAgri!V186*$E$1+choosenLivestock!F186*$I$1+choosenDomestic!F186*$F$1+choosenIndustry!F186*$G$1+$H$1*INDEX(choosenEnvflow!V$9:V$29,$B186,1)</f>
        <v>#REF!</v>
      </c>
      <c r="W186" s="14" t="e">
        <f ca="1">choosenAgri!W186*$E$1+choosenLivestock!G186*$I$1+choosenDomestic!G186*$F$1+choosenIndustry!G186*$G$1+$H$1*INDEX(choosenEnvflow!W$9:W$29,$B186,1)</f>
        <v>#REF!</v>
      </c>
      <c r="X186" s="14" t="e">
        <f ca="1">choosenAgri!X186*$E$1+choosenLivestock!H186*$I$1+choosenDomestic!H186*$F$1+choosenIndustry!H186*$G$1+$H$1*INDEX(choosenEnvflow!X$9:X$29,$B186,1)</f>
        <v>#REF!</v>
      </c>
      <c r="Y186" s="14" t="e">
        <f ca="1">choosenAgri!Y186*$E$1+choosenLivestock!I186*$I$1+choosenDomestic!I186*$F$1+choosenIndustry!I186*$G$1+$H$1*INDEX(choosenEnvflow!Y$9:Y$29,$B186,1)</f>
        <v>#REF!</v>
      </c>
      <c r="Z186" s="14" t="e">
        <f ca="1">choosenAgri!Z186*$E$1+choosenLivestock!J186*$I$1+choosenDomestic!J186*$F$1+choosenIndustry!J186*$G$1+$H$1*INDEX(choosenEnvflow!Z$9:Z$29,$B186,1)</f>
        <v>#REF!</v>
      </c>
      <c r="AA186" s="14" t="e">
        <f ca="1">choosenAgri!AA186*$E$1+choosenLivestock!K186*$I$1+choosenDomestic!K186*$F$1+choosenIndustry!K186*$G$1+$H$1*INDEX(choosenEnvflow!AA$9:AA$29,$B186,1)</f>
        <v>#REF!</v>
      </c>
      <c r="AB186" s="14" t="e">
        <f ca="1">choosenAgri!AB186*$E$1+choosenLivestock!L186*$I$1+choosenDomestic!L186*$F$1+choosenIndustry!L186*$G$1+$H$1*INDEX(choosenEnvflow!AB$9:AB$29,$B186,1)</f>
        <v>#REF!</v>
      </c>
      <c r="AC186" s="14" t="e">
        <f ca="1">choosenAgri!AC186*$E$1+choosenLivestock!M186*$I$1+choosenDomestic!M186*$F$1+choosenIndustry!M186*$G$1+$H$1*INDEX(choosenEnvflow!AC$9:AC$29,$B186,1)</f>
        <v>#REF!</v>
      </c>
      <c r="AD186" s="14" t="e">
        <f ca="1">choosenAgri!AD186*$E$1+choosenLivestock!N186*$I$1+choosenDomestic!N186*$F$1+choosenIndustry!N186*$G$1+$H$1*INDEX(choosenEnvflow!AD$9:AD$29,$B186,1)</f>
        <v>#REF!</v>
      </c>
      <c r="AE186" s="14" t="e">
        <f ca="1">choosenAgri!AE186*$E$1+choosenLivestock!O186*$I$1+choosenDomestic!O186*$F$1+choosenIndustry!O186*$G$1+$H$1*INDEX(choosenEnvflow!AE$9:AE$29,$B186,1)</f>
        <v>#REF!</v>
      </c>
      <c r="AF186" s="14" t="e">
        <f ca="1">choosenAgri!AF186*$E$1+choosenLivestock!P186*$I$1+choosenDomestic!P186*$F$1+choosenIndustry!P186*$G$1+$H$1*INDEX(choosenEnvflow!AF$9:AF$29,$B186,1)</f>
        <v>#REF!</v>
      </c>
      <c r="AH186">
        <v>34</v>
      </c>
      <c r="AI186" t="s">
        <v>3</v>
      </c>
      <c r="AJ186" s="3" t="e">
        <f ca="1">choosenAgri!AJ186*$E$1+choosenLivestock!D186*$I$1+choosenDomestic!D186*$F$1+choosenIndustry!D186*$G$1+$H$1*INDEX(choosenEnvflow!AJ$9:AJ$29,$B186,1)</f>
        <v>#REF!</v>
      </c>
      <c r="AK186" s="3" t="e">
        <f ca="1">choosenAgri!AK186*$E$1+choosenLivestock!E186*$I$1+choosenDomestic!E186*$F$1+choosenIndustry!E186*$G$1+$H$1*INDEX(choosenEnvflow!AK$9:AK$29,$B186,1)</f>
        <v>#REF!</v>
      </c>
      <c r="AL186" s="3" t="e">
        <f ca="1">choosenAgri!AL186*$E$1+choosenLivestock!F186*$I$1+choosenDomestic!F186*$F$1+choosenIndustry!F186*$G$1+$H$1*INDEX(choosenEnvflow!AL$9:AL$29,$B186,1)</f>
        <v>#REF!</v>
      </c>
      <c r="AM186" s="3" t="e">
        <f ca="1">choosenAgri!AM186*$E$1+choosenLivestock!G186*$I$1+choosenDomestic!G186*$F$1+choosenIndustry!G186*$G$1+$H$1*INDEX(choosenEnvflow!AM$9:AM$29,$B186,1)</f>
        <v>#REF!</v>
      </c>
      <c r="AN186" s="3" t="e">
        <f ca="1">choosenAgri!AN186*$E$1+choosenLivestock!H186*$I$1+choosenDomestic!H186*$F$1+choosenIndustry!H186*$G$1+$H$1*INDEX(choosenEnvflow!AN$9:AN$29,$B186,1)</f>
        <v>#REF!</v>
      </c>
      <c r="AO186" s="3" t="e">
        <f ca="1">choosenAgri!AO186*$E$1+choosenLivestock!I186*$I$1+choosenDomestic!I186*$F$1+choosenIndustry!I186*$G$1+$H$1*INDEX(choosenEnvflow!AO$9:AO$29,$B186,1)</f>
        <v>#REF!</v>
      </c>
      <c r="AP186" s="3" t="e">
        <f ca="1">choosenAgri!AP186*$E$1+choosenLivestock!J186*$I$1+choosenDomestic!J186*$F$1+choosenIndustry!J186*$G$1+$H$1*INDEX(choosenEnvflow!AP$9:AP$29,$B186,1)</f>
        <v>#REF!</v>
      </c>
      <c r="AQ186" s="3" t="e">
        <f ca="1">choosenAgri!AQ186*$E$1+choosenLivestock!K186*$I$1+choosenDomestic!K186*$F$1+choosenIndustry!K186*$G$1+$H$1*INDEX(choosenEnvflow!AQ$9:AQ$29,$B186,1)</f>
        <v>#REF!</v>
      </c>
      <c r="AR186" s="3" t="e">
        <f ca="1">choosenAgri!AR186*$E$1+choosenLivestock!L186*$I$1+choosenDomestic!L186*$F$1+choosenIndustry!L186*$G$1+$H$1*INDEX(choosenEnvflow!AR$9:AR$29,$B186,1)</f>
        <v>#REF!</v>
      </c>
      <c r="AS186" s="3" t="e">
        <f ca="1">choosenAgri!AS186*$E$1+choosenLivestock!M186*$I$1+choosenDomestic!M186*$F$1+choosenIndustry!M186*$G$1+$H$1*INDEX(choosenEnvflow!AS$9:AS$29,$B186,1)</f>
        <v>#REF!</v>
      </c>
      <c r="AT186" s="3" t="e">
        <f ca="1">choosenAgri!AT186*$E$1+choosenLivestock!N186*$I$1+choosenDomestic!N186*$F$1+choosenIndustry!N186*$G$1+$H$1*INDEX(choosenEnvflow!AT$9:AT$29,$B186,1)</f>
        <v>#REF!</v>
      </c>
      <c r="AU186" s="3" t="e">
        <f ca="1">choosenAgri!AU186*$E$1+choosenLivestock!O186*$I$1+choosenDomestic!O186*$F$1+choosenIndustry!O186*$G$1+$H$1*INDEX(choosenEnvflow!AU$9:AU$29,$B186,1)</f>
        <v>#REF!</v>
      </c>
      <c r="AV186" s="3" t="e">
        <f ca="1">choosenAgri!AV186*$E$1+choosenLivestock!P186*$I$1+choosenDomestic!P186*$F$1+choosenIndustry!P186*$G$1+$H$1*INDEX(choosenEnvflow!AV$9:AV$29,$B186,1)</f>
        <v>#REF!</v>
      </c>
      <c r="AX186">
        <v>34</v>
      </c>
      <c r="AY186" t="s">
        <v>3</v>
      </c>
      <c r="AZ186" s="3" t="e">
        <f ca="1">choosenAgri!AZ186*$E$1+choosenLivestock!D186*$I$1+choosenDomestic!D186*$F$1+choosenIndustry!D186*$G$1+$H$1*INDEX(choosenEnvflow!AZ$9:AZ$29,$B186,1)</f>
        <v>#REF!</v>
      </c>
      <c r="BA186" s="3" t="e">
        <f ca="1">choosenAgri!BA186*$E$1+choosenLivestock!E186*$I$1+choosenDomestic!E186*$F$1+choosenIndustry!E186*$G$1+$H$1*INDEX(choosenEnvflow!BA$9:BA$29,$B186,1)</f>
        <v>#REF!</v>
      </c>
      <c r="BB186" s="3" t="e">
        <f ca="1">choosenAgri!BB186*$E$1+choosenLivestock!F186*$I$1+choosenDomestic!F186*$F$1+choosenIndustry!F186*$G$1+$H$1*INDEX(choosenEnvflow!BB$9:BB$29,$B186,1)</f>
        <v>#REF!</v>
      </c>
      <c r="BC186" s="3" t="e">
        <f ca="1">choosenAgri!BC186*$E$1+choosenLivestock!G186*$I$1+choosenDomestic!G186*$F$1+choosenIndustry!G186*$G$1+$H$1*INDEX(choosenEnvflow!BC$9:BC$29,$B186,1)</f>
        <v>#REF!</v>
      </c>
      <c r="BD186" s="3" t="e">
        <f ca="1">choosenAgri!BD186*$E$1+choosenLivestock!H186*$I$1+choosenDomestic!H186*$F$1+choosenIndustry!H186*$G$1+$H$1*INDEX(choosenEnvflow!BD$9:BD$29,$B186,1)</f>
        <v>#REF!</v>
      </c>
      <c r="BE186" s="3" t="e">
        <f ca="1">choosenAgri!BE186*$E$1+choosenLivestock!I186*$I$1+choosenDomestic!I186*$F$1+choosenIndustry!I186*$G$1+$H$1*INDEX(choosenEnvflow!BE$9:BE$29,$B186,1)</f>
        <v>#REF!</v>
      </c>
      <c r="BF186" s="3" t="e">
        <f ca="1">choosenAgri!BF186*$E$1+choosenLivestock!J186*$I$1+choosenDomestic!J186*$F$1+choosenIndustry!J186*$G$1+$H$1*INDEX(choosenEnvflow!BF$9:BF$29,$B186,1)</f>
        <v>#REF!</v>
      </c>
      <c r="BG186" s="3" t="e">
        <f ca="1">choosenAgri!BG186*$E$1+choosenLivestock!K186*$I$1+choosenDomestic!K186*$F$1+choosenIndustry!K186*$G$1+$H$1*INDEX(choosenEnvflow!BG$9:BG$29,$B186,1)</f>
        <v>#REF!</v>
      </c>
      <c r="BH186" s="3" t="e">
        <f ca="1">choosenAgri!BH186*$E$1+choosenLivestock!L186*$I$1+choosenDomestic!L186*$F$1+choosenIndustry!L186*$G$1+$H$1*INDEX(choosenEnvflow!BH$9:BH$29,$B186,1)</f>
        <v>#REF!</v>
      </c>
      <c r="BI186" s="3" t="e">
        <f ca="1">choosenAgri!BI186*$E$1+choosenLivestock!M186*$I$1+choosenDomestic!M186*$F$1+choosenIndustry!M186*$G$1+$H$1*INDEX(choosenEnvflow!BI$9:BI$29,$B186,1)</f>
        <v>#REF!</v>
      </c>
      <c r="BJ186" s="3" t="e">
        <f ca="1">choosenAgri!BJ186*$E$1+choosenLivestock!N186*$I$1+choosenDomestic!N186*$F$1+choosenIndustry!N186*$G$1+$H$1*INDEX(choosenEnvflow!BJ$9:BJ$29,$B186,1)</f>
        <v>#REF!</v>
      </c>
      <c r="BK186" s="3" t="e">
        <f ca="1">choosenAgri!BK186*$E$1+choosenLivestock!O186*$I$1+choosenDomestic!O186*$F$1+choosenIndustry!O186*$G$1+$H$1*INDEX(choosenEnvflow!BK$9:BK$29,$B186,1)</f>
        <v>#REF!</v>
      </c>
      <c r="BL186" s="3" t="e">
        <f ca="1">choosenAgri!BL186*$E$1+choosenLivestock!P186*$I$1+choosenDomestic!P186*$F$1+choosenIndustry!P186*$G$1+$H$1*INDEX(choosenEnvflow!BL$9:BL$29,$B186,1)</f>
        <v>#REF!</v>
      </c>
    </row>
    <row r="187" spans="1:64" x14ac:dyDescent="0.25">
      <c r="A187">
        <v>3</v>
      </c>
      <c r="B187">
        <v>34</v>
      </c>
      <c r="C187" t="s">
        <v>4</v>
      </c>
      <c r="D187" s="3" t="e">
        <f ca="1">choosenAgri!D187*$E$1+choosenLivestock!D187*$I$1+choosenDomestic!D187*$F$1+choosenIndustry!D187*$G$1+$H$1*INDEX(choosenEnvflow!D$9:D$29,$B187,1)</f>
        <v>#REF!</v>
      </c>
      <c r="E187" s="3" t="e">
        <f ca="1">choosenAgri!E187*$E$1+choosenLivestock!E187*$I$1+choosenDomestic!E187*$F$1+choosenIndustry!E187*$G$1+$H$1*INDEX(choosenEnvflow!E$9:E$29,$B187,1)</f>
        <v>#REF!</v>
      </c>
      <c r="F187" s="3" t="e">
        <f ca="1">choosenAgri!F187*$E$1+choosenLivestock!F187*$I$1+choosenDomestic!F187*$F$1+choosenIndustry!F187*$G$1+$H$1*INDEX(choosenEnvflow!F$9:F$29,$B187,1)</f>
        <v>#REF!</v>
      </c>
      <c r="G187" s="3" t="e">
        <f ca="1">choosenAgri!G187*$E$1+choosenLivestock!G187*$I$1+choosenDomestic!G187*$F$1+choosenIndustry!G187*$G$1+$H$1*INDEX(choosenEnvflow!G$9:G$29,$B187,1)</f>
        <v>#REF!</v>
      </c>
      <c r="H187" s="3" t="e">
        <f ca="1">choosenAgri!H187*$E$1+choosenLivestock!H187*$I$1+choosenDomestic!H187*$F$1+choosenIndustry!H187*$G$1+$H$1*INDEX(choosenEnvflow!H$9:H$29,$B187,1)</f>
        <v>#REF!</v>
      </c>
      <c r="I187" s="3" t="e">
        <f ca="1">choosenAgri!I187*$E$1+choosenLivestock!I187*$I$1+choosenDomestic!I187*$F$1+choosenIndustry!I187*$G$1+$H$1*INDEX(choosenEnvflow!I$9:I$29,$B187,1)</f>
        <v>#REF!</v>
      </c>
      <c r="J187" s="3" t="e">
        <f ca="1">choosenAgri!J187*$E$1+choosenLivestock!J187*$I$1+choosenDomestic!J187*$F$1+choosenIndustry!J187*$G$1+$H$1*INDEX(choosenEnvflow!J$9:J$29,$B187,1)</f>
        <v>#REF!</v>
      </c>
      <c r="K187" s="3" t="e">
        <f ca="1">choosenAgri!K187*$E$1+choosenLivestock!K187*$I$1+choosenDomestic!K187*$F$1+choosenIndustry!K187*$G$1+$H$1*INDEX(choosenEnvflow!K$9:K$29,$B187,1)</f>
        <v>#REF!</v>
      </c>
      <c r="L187" s="3" t="e">
        <f ca="1">choosenAgri!L187*$E$1+choosenLivestock!L187*$I$1+choosenDomestic!L187*$F$1+choosenIndustry!L187*$G$1+$H$1*INDEX(choosenEnvflow!L$9:L$29,$B187,1)</f>
        <v>#REF!</v>
      </c>
      <c r="M187" s="3" t="e">
        <f ca="1">choosenAgri!M187*$E$1+choosenLivestock!M187*$I$1+choosenDomestic!M187*$F$1+choosenIndustry!M187*$G$1+$H$1*INDEX(choosenEnvflow!M$9:M$29,$B187,1)</f>
        <v>#REF!</v>
      </c>
      <c r="N187" s="3" t="e">
        <f ca="1">choosenAgri!N187*$E$1+choosenLivestock!N187*$I$1+choosenDomestic!N187*$F$1+choosenIndustry!N187*$G$1+$H$1*INDEX(choosenEnvflow!N$9:N$29,$B187,1)</f>
        <v>#REF!</v>
      </c>
      <c r="O187" s="3" t="e">
        <f ca="1">choosenAgri!O187*$E$1+choosenLivestock!O187*$I$1+choosenDomestic!O187*$F$1+choosenIndustry!O187*$G$1+$H$1*INDEX(choosenEnvflow!O$9:O$29,$B187,1)</f>
        <v>#REF!</v>
      </c>
      <c r="P187" s="3" t="e">
        <f ca="1">choosenAgri!P187*$E$1+choosenLivestock!P187*$I$1+choosenDomestic!P187*$F$1+choosenIndustry!P187*$G$1+$H$1*INDEX(choosenEnvflow!P$9:P$29,$B187,1)</f>
        <v>#REF!</v>
      </c>
      <c r="R187">
        <v>34</v>
      </c>
      <c r="S187" t="s">
        <v>4</v>
      </c>
      <c r="T187" s="14" t="e">
        <f ca="1">choosenAgri!T187*$E$1+choosenLivestock!D187*$I$1+choosenDomestic!D187*$F$1+choosenIndustry!D187*$G$1+$H$1*INDEX(choosenEnvflow!T$9:T$29,$B187,1)</f>
        <v>#REF!</v>
      </c>
      <c r="U187" s="14" t="e">
        <f ca="1">choosenAgri!U187*$E$1+choosenLivestock!E187*$I$1+choosenDomestic!E187*$F$1+choosenIndustry!E187*$G$1+$H$1*INDEX(choosenEnvflow!U$9:U$29,$B187,1)</f>
        <v>#REF!</v>
      </c>
      <c r="V187" s="14" t="e">
        <f ca="1">choosenAgri!V187*$E$1+choosenLivestock!F187*$I$1+choosenDomestic!F187*$F$1+choosenIndustry!F187*$G$1+$H$1*INDEX(choosenEnvflow!V$9:V$29,$B187,1)</f>
        <v>#REF!</v>
      </c>
      <c r="W187" s="14" t="e">
        <f ca="1">choosenAgri!W187*$E$1+choosenLivestock!G187*$I$1+choosenDomestic!G187*$F$1+choosenIndustry!G187*$G$1+$H$1*INDEX(choosenEnvflow!W$9:W$29,$B187,1)</f>
        <v>#REF!</v>
      </c>
      <c r="X187" s="14" t="e">
        <f ca="1">choosenAgri!X187*$E$1+choosenLivestock!H187*$I$1+choosenDomestic!H187*$F$1+choosenIndustry!H187*$G$1+$H$1*INDEX(choosenEnvflow!X$9:X$29,$B187,1)</f>
        <v>#REF!</v>
      </c>
      <c r="Y187" s="14" t="e">
        <f ca="1">choosenAgri!Y187*$E$1+choosenLivestock!I187*$I$1+choosenDomestic!I187*$F$1+choosenIndustry!I187*$G$1+$H$1*INDEX(choosenEnvflow!Y$9:Y$29,$B187,1)</f>
        <v>#REF!</v>
      </c>
      <c r="Z187" s="14" t="e">
        <f ca="1">choosenAgri!Z187*$E$1+choosenLivestock!J187*$I$1+choosenDomestic!J187*$F$1+choosenIndustry!J187*$G$1+$H$1*INDEX(choosenEnvflow!Z$9:Z$29,$B187,1)</f>
        <v>#REF!</v>
      </c>
      <c r="AA187" s="14" t="e">
        <f ca="1">choosenAgri!AA187*$E$1+choosenLivestock!K187*$I$1+choosenDomestic!K187*$F$1+choosenIndustry!K187*$G$1+$H$1*INDEX(choosenEnvflow!AA$9:AA$29,$B187,1)</f>
        <v>#REF!</v>
      </c>
      <c r="AB187" s="14" t="e">
        <f ca="1">choosenAgri!AB187*$E$1+choosenLivestock!L187*$I$1+choosenDomestic!L187*$F$1+choosenIndustry!L187*$G$1+$H$1*INDEX(choosenEnvflow!AB$9:AB$29,$B187,1)</f>
        <v>#REF!</v>
      </c>
      <c r="AC187" s="14" t="e">
        <f ca="1">choosenAgri!AC187*$E$1+choosenLivestock!M187*$I$1+choosenDomestic!M187*$F$1+choosenIndustry!M187*$G$1+$H$1*INDEX(choosenEnvflow!AC$9:AC$29,$B187,1)</f>
        <v>#REF!</v>
      </c>
      <c r="AD187" s="14" t="e">
        <f ca="1">choosenAgri!AD187*$E$1+choosenLivestock!N187*$I$1+choosenDomestic!N187*$F$1+choosenIndustry!N187*$G$1+$H$1*INDEX(choosenEnvflow!AD$9:AD$29,$B187,1)</f>
        <v>#REF!</v>
      </c>
      <c r="AE187" s="14" t="e">
        <f ca="1">choosenAgri!AE187*$E$1+choosenLivestock!O187*$I$1+choosenDomestic!O187*$F$1+choosenIndustry!O187*$G$1+$H$1*INDEX(choosenEnvflow!AE$9:AE$29,$B187,1)</f>
        <v>#REF!</v>
      </c>
      <c r="AF187" s="14" t="e">
        <f ca="1">choosenAgri!AF187*$E$1+choosenLivestock!P187*$I$1+choosenDomestic!P187*$F$1+choosenIndustry!P187*$G$1+$H$1*INDEX(choosenEnvflow!AF$9:AF$29,$B187,1)</f>
        <v>#REF!</v>
      </c>
      <c r="AH187">
        <v>34</v>
      </c>
      <c r="AI187" t="s">
        <v>4</v>
      </c>
      <c r="AJ187" s="3" t="e">
        <f ca="1">choosenAgri!AJ187*$E$1+choosenLivestock!D187*$I$1+choosenDomestic!D187*$F$1+choosenIndustry!D187*$G$1+$H$1*INDEX(choosenEnvflow!AJ$9:AJ$29,$B187,1)</f>
        <v>#REF!</v>
      </c>
      <c r="AK187" s="3" t="e">
        <f ca="1">choosenAgri!AK187*$E$1+choosenLivestock!E187*$I$1+choosenDomestic!E187*$F$1+choosenIndustry!E187*$G$1+$H$1*INDEX(choosenEnvflow!AK$9:AK$29,$B187,1)</f>
        <v>#REF!</v>
      </c>
      <c r="AL187" s="3" t="e">
        <f ca="1">choosenAgri!AL187*$E$1+choosenLivestock!F187*$I$1+choosenDomestic!F187*$F$1+choosenIndustry!F187*$G$1+$H$1*INDEX(choosenEnvflow!AL$9:AL$29,$B187,1)</f>
        <v>#REF!</v>
      </c>
      <c r="AM187" s="3" t="e">
        <f ca="1">choosenAgri!AM187*$E$1+choosenLivestock!G187*$I$1+choosenDomestic!G187*$F$1+choosenIndustry!G187*$G$1+$H$1*INDEX(choosenEnvflow!AM$9:AM$29,$B187,1)</f>
        <v>#REF!</v>
      </c>
      <c r="AN187" s="3" t="e">
        <f ca="1">choosenAgri!AN187*$E$1+choosenLivestock!H187*$I$1+choosenDomestic!H187*$F$1+choosenIndustry!H187*$G$1+$H$1*INDEX(choosenEnvflow!AN$9:AN$29,$B187,1)</f>
        <v>#REF!</v>
      </c>
      <c r="AO187" s="3" t="e">
        <f ca="1">choosenAgri!AO187*$E$1+choosenLivestock!I187*$I$1+choosenDomestic!I187*$F$1+choosenIndustry!I187*$G$1+$H$1*INDEX(choosenEnvflow!AO$9:AO$29,$B187,1)</f>
        <v>#REF!</v>
      </c>
      <c r="AP187" s="3" t="e">
        <f ca="1">choosenAgri!AP187*$E$1+choosenLivestock!J187*$I$1+choosenDomestic!J187*$F$1+choosenIndustry!J187*$G$1+$H$1*INDEX(choosenEnvflow!AP$9:AP$29,$B187,1)</f>
        <v>#REF!</v>
      </c>
      <c r="AQ187" s="3" t="e">
        <f ca="1">choosenAgri!AQ187*$E$1+choosenLivestock!K187*$I$1+choosenDomestic!K187*$F$1+choosenIndustry!K187*$G$1+$H$1*INDEX(choosenEnvflow!AQ$9:AQ$29,$B187,1)</f>
        <v>#REF!</v>
      </c>
      <c r="AR187" s="3" t="e">
        <f ca="1">choosenAgri!AR187*$E$1+choosenLivestock!L187*$I$1+choosenDomestic!L187*$F$1+choosenIndustry!L187*$G$1+$H$1*INDEX(choosenEnvflow!AR$9:AR$29,$B187,1)</f>
        <v>#REF!</v>
      </c>
      <c r="AS187" s="3" t="e">
        <f ca="1">choosenAgri!AS187*$E$1+choosenLivestock!M187*$I$1+choosenDomestic!M187*$F$1+choosenIndustry!M187*$G$1+$H$1*INDEX(choosenEnvflow!AS$9:AS$29,$B187,1)</f>
        <v>#REF!</v>
      </c>
      <c r="AT187" s="3" t="e">
        <f ca="1">choosenAgri!AT187*$E$1+choosenLivestock!N187*$I$1+choosenDomestic!N187*$F$1+choosenIndustry!N187*$G$1+$H$1*INDEX(choosenEnvflow!AT$9:AT$29,$B187,1)</f>
        <v>#REF!</v>
      </c>
      <c r="AU187" s="3" t="e">
        <f ca="1">choosenAgri!AU187*$E$1+choosenLivestock!O187*$I$1+choosenDomestic!O187*$F$1+choosenIndustry!O187*$G$1+$H$1*INDEX(choosenEnvflow!AU$9:AU$29,$B187,1)</f>
        <v>#REF!</v>
      </c>
      <c r="AV187" s="3" t="e">
        <f ca="1">choosenAgri!AV187*$E$1+choosenLivestock!P187*$I$1+choosenDomestic!P187*$F$1+choosenIndustry!P187*$G$1+$H$1*INDEX(choosenEnvflow!AV$9:AV$29,$B187,1)</f>
        <v>#REF!</v>
      </c>
      <c r="AX187">
        <v>34</v>
      </c>
      <c r="AY187" t="s">
        <v>4</v>
      </c>
      <c r="AZ187" s="3" t="e">
        <f ca="1">choosenAgri!AZ187*$E$1+choosenLivestock!D187*$I$1+choosenDomestic!D187*$F$1+choosenIndustry!D187*$G$1+$H$1*INDEX(choosenEnvflow!AZ$9:AZ$29,$B187,1)</f>
        <v>#REF!</v>
      </c>
      <c r="BA187" s="3" t="e">
        <f ca="1">choosenAgri!BA187*$E$1+choosenLivestock!E187*$I$1+choosenDomestic!E187*$F$1+choosenIndustry!E187*$G$1+$H$1*INDEX(choosenEnvflow!BA$9:BA$29,$B187,1)</f>
        <v>#REF!</v>
      </c>
      <c r="BB187" s="3" t="e">
        <f ca="1">choosenAgri!BB187*$E$1+choosenLivestock!F187*$I$1+choosenDomestic!F187*$F$1+choosenIndustry!F187*$G$1+$H$1*INDEX(choosenEnvflow!BB$9:BB$29,$B187,1)</f>
        <v>#REF!</v>
      </c>
      <c r="BC187" s="3" t="e">
        <f ca="1">choosenAgri!BC187*$E$1+choosenLivestock!G187*$I$1+choosenDomestic!G187*$F$1+choosenIndustry!G187*$G$1+$H$1*INDEX(choosenEnvflow!BC$9:BC$29,$B187,1)</f>
        <v>#REF!</v>
      </c>
      <c r="BD187" s="3" t="e">
        <f ca="1">choosenAgri!BD187*$E$1+choosenLivestock!H187*$I$1+choosenDomestic!H187*$F$1+choosenIndustry!H187*$G$1+$H$1*INDEX(choosenEnvflow!BD$9:BD$29,$B187,1)</f>
        <v>#REF!</v>
      </c>
      <c r="BE187" s="3" t="e">
        <f ca="1">choosenAgri!BE187*$E$1+choosenLivestock!I187*$I$1+choosenDomestic!I187*$F$1+choosenIndustry!I187*$G$1+$H$1*INDEX(choosenEnvflow!BE$9:BE$29,$B187,1)</f>
        <v>#REF!</v>
      </c>
      <c r="BF187" s="3" t="e">
        <f ca="1">choosenAgri!BF187*$E$1+choosenLivestock!J187*$I$1+choosenDomestic!J187*$F$1+choosenIndustry!J187*$G$1+$H$1*INDEX(choosenEnvflow!BF$9:BF$29,$B187,1)</f>
        <v>#REF!</v>
      </c>
      <c r="BG187" s="3" t="e">
        <f ca="1">choosenAgri!BG187*$E$1+choosenLivestock!K187*$I$1+choosenDomestic!K187*$F$1+choosenIndustry!K187*$G$1+$H$1*INDEX(choosenEnvflow!BG$9:BG$29,$B187,1)</f>
        <v>#REF!</v>
      </c>
      <c r="BH187" s="3" t="e">
        <f ca="1">choosenAgri!BH187*$E$1+choosenLivestock!L187*$I$1+choosenDomestic!L187*$F$1+choosenIndustry!L187*$G$1+$H$1*INDEX(choosenEnvflow!BH$9:BH$29,$B187,1)</f>
        <v>#REF!</v>
      </c>
      <c r="BI187" s="3" t="e">
        <f ca="1">choosenAgri!BI187*$E$1+choosenLivestock!M187*$I$1+choosenDomestic!M187*$F$1+choosenIndustry!M187*$G$1+$H$1*INDEX(choosenEnvflow!BI$9:BI$29,$B187,1)</f>
        <v>#REF!</v>
      </c>
      <c r="BJ187" s="3" t="e">
        <f ca="1">choosenAgri!BJ187*$E$1+choosenLivestock!N187*$I$1+choosenDomestic!N187*$F$1+choosenIndustry!N187*$G$1+$H$1*INDEX(choosenEnvflow!BJ$9:BJ$29,$B187,1)</f>
        <v>#REF!</v>
      </c>
      <c r="BK187" s="3" t="e">
        <f ca="1">choosenAgri!BK187*$E$1+choosenLivestock!O187*$I$1+choosenDomestic!O187*$F$1+choosenIndustry!O187*$G$1+$H$1*INDEX(choosenEnvflow!BK$9:BK$29,$B187,1)</f>
        <v>#REF!</v>
      </c>
      <c r="BL187" s="3" t="e">
        <f ca="1">choosenAgri!BL187*$E$1+choosenLivestock!P187*$I$1+choosenDomestic!P187*$F$1+choosenIndustry!P187*$G$1+$H$1*INDEX(choosenEnvflow!BL$9:BL$29,$B187,1)</f>
        <v>#REF!</v>
      </c>
    </row>
    <row r="188" spans="1:64" x14ac:dyDescent="0.25">
      <c r="A188">
        <v>4</v>
      </c>
      <c r="B188">
        <v>34</v>
      </c>
      <c r="C188" t="s">
        <v>5</v>
      </c>
      <c r="D188" s="3" t="e">
        <f ca="1">choosenAgri!D188*$E$1+choosenLivestock!D188*$I$1+choosenDomestic!D188*$F$1+choosenIndustry!D188*$G$1+$H$1*INDEX(choosenEnvflow!D$9:D$29,$B188,1)</f>
        <v>#REF!</v>
      </c>
      <c r="E188" s="3" t="e">
        <f ca="1">choosenAgri!E188*$E$1+choosenLivestock!E188*$I$1+choosenDomestic!E188*$F$1+choosenIndustry!E188*$G$1+$H$1*INDEX(choosenEnvflow!E$9:E$29,$B188,1)</f>
        <v>#REF!</v>
      </c>
      <c r="F188" s="3" t="e">
        <f ca="1">choosenAgri!F188*$E$1+choosenLivestock!F188*$I$1+choosenDomestic!F188*$F$1+choosenIndustry!F188*$G$1+$H$1*INDEX(choosenEnvflow!F$9:F$29,$B188,1)</f>
        <v>#REF!</v>
      </c>
      <c r="G188" s="3" t="e">
        <f ca="1">choosenAgri!G188*$E$1+choosenLivestock!G188*$I$1+choosenDomestic!G188*$F$1+choosenIndustry!G188*$G$1+$H$1*INDEX(choosenEnvflow!G$9:G$29,$B188,1)</f>
        <v>#REF!</v>
      </c>
      <c r="H188" s="3" t="e">
        <f ca="1">choosenAgri!H188*$E$1+choosenLivestock!H188*$I$1+choosenDomestic!H188*$F$1+choosenIndustry!H188*$G$1+$H$1*INDEX(choosenEnvflow!H$9:H$29,$B188,1)</f>
        <v>#REF!</v>
      </c>
      <c r="I188" s="3" t="e">
        <f ca="1">choosenAgri!I188*$E$1+choosenLivestock!I188*$I$1+choosenDomestic!I188*$F$1+choosenIndustry!I188*$G$1+$H$1*INDEX(choosenEnvflow!I$9:I$29,$B188,1)</f>
        <v>#REF!</v>
      </c>
      <c r="J188" s="3" t="e">
        <f ca="1">choosenAgri!J188*$E$1+choosenLivestock!J188*$I$1+choosenDomestic!J188*$F$1+choosenIndustry!J188*$G$1+$H$1*INDEX(choosenEnvflow!J$9:J$29,$B188,1)</f>
        <v>#REF!</v>
      </c>
      <c r="K188" s="3" t="e">
        <f ca="1">choosenAgri!K188*$E$1+choosenLivestock!K188*$I$1+choosenDomestic!K188*$F$1+choosenIndustry!K188*$G$1+$H$1*INDEX(choosenEnvflow!K$9:K$29,$B188,1)</f>
        <v>#REF!</v>
      </c>
      <c r="L188" s="3" t="e">
        <f ca="1">choosenAgri!L188*$E$1+choosenLivestock!L188*$I$1+choosenDomestic!L188*$F$1+choosenIndustry!L188*$G$1+$H$1*INDEX(choosenEnvflow!L$9:L$29,$B188,1)</f>
        <v>#REF!</v>
      </c>
      <c r="M188" s="3" t="e">
        <f ca="1">choosenAgri!M188*$E$1+choosenLivestock!M188*$I$1+choosenDomestic!M188*$F$1+choosenIndustry!M188*$G$1+$H$1*INDEX(choosenEnvflow!M$9:M$29,$B188,1)</f>
        <v>#REF!</v>
      </c>
      <c r="N188" s="3" t="e">
        <f ca="1">choosenAgri!N188*$E$1+choosenLivestock!N188*$I$1+choosenDomestic!N188*$F$1+choosenIndustry!N188*$G$1+$H$1*INDEX(choosenEnvflow!N$9:N$29,$B188,1)</f>
        <v>#REF!</v>
      </c>
      <c r="O188" s="3" t="e">
        <f ca="1">choosenAgri!O188*$E$1+choosenLivestock!O188*$I$1+choosenDomestic!O188*$F$1+choosenIndustry!O188*$G$1+$H$1*INDEX(choosenEnvflow!O$9:O$29,$B188,1)</f>
        <v>#REF!</v>
      </c>
      <c r="P188" s="3" t="e">
        <f ca="1">choosenAgri!P188*$E$1+choosenLivestock!P188*$I$1+choosenDomestic!P188*$F$1+choosenIndustry!P188*$G$1+$H$1*INDEX(choosenEnvflow!P$9:P$29,$B188,1)</f>
        <v>#REF!</v>
      </c>
      <c r="R188">
        <v>34</v>
      </c>
      <c r="S188" t="s">
        <v>5</v>
      </c>
      <c r="T188" s="14" t="e">
        <f ca="1">choosenAgri!T188*$E$1+choosenLivestock!D188*$I$1+choosenDomestic!D188*$F$1+choosenIndustry!D188*$G$1+$H$1*INDEX(choosenEnvflow!T$9:T$29,$B188,1)</f>
        <v>#REF!</v>
      </c>
      <c r="U188" s="14" t="e">
        <f ca="1">choosenAgri!U188*$E$1+choosenLivestock!E188*$I$1+choosenDomestic!E188*$F$1+choosenIndustry!E188*$G$1+$H$1*INDEX(choosenEnvflow!U$9:U$29,$B188,1)</f>
        <v>#REF!</v>
      </c>
      <c r="V188" s="14" t="e">
        <f ca="1">choosenAgri!V188*$E$1+choosenLivestock!F188*$I$1+choosenDomestic!F188*$F$1+choosenIndustry!F188*$G$1+$H$1*INDEX(choosenEnvflow!V$9:V$29,$B188,1)</f>
        <v>#REF!</v>
      </c>
      <c r="W188" s="14" t="e">
        <f ca="1">choosenAgri!W188*$E$1+choosenLivestock!G188*$I$1+choosenDomestic!G188*$F$1+choosenIndustry!G188*$G$1+$H$1*INDEX(choosenEnvflow!W$9:W$29,$B188,1)</f>
        <v>#REF!</v>
      </c>
      <c r="X188" s="14" t="e">
        <f ca="1">choosenAgri!X188*$E$1+choosenLivestock!H188*$I$1+choosenDomestic!H188*$F$1+choosenIndustry!H188*$G$1+$H$1*INDEX(choosenEnvflow!X$9:X$29,$B188,1)</f>
        <v>#REF!</v>
      </c>
      <c r="Y188" s="14" t="e">
        <f ca="1">choosenAgri!Y188*$E$1+choosenLivestock!I188*$I$1+choosenDomestic!I188*$F$1+choosenIndustry!I188*$G$1+$H$1*INDEX(choosenEnvflow!Y$9:Y$29,$B188,1)</f>
        <v>#REF!</v>
      </c>
      <c r="Z188" s="14" t="e">
        <f ca="1">choosenAgri!Z188*$E$1+choosenLivestock!J188*$I$1+choosenDomestic!J188*$F$1+choosenIndustry!J188*$G$1+$H$1*INDEX(choosenEnvflow!Z$9:Z$29,$B188,1)</f>
        <v>#REF!</v>
      </c>
      <c r="AA188" s="14" t="e">
        <f ca="1">choosenAgri!AA188*$E$1+choosenLivestock!K188*$I$1+choosenDomestic!K188*$F$1+choosenIndustry!K188*$G$1+$H$1*INDEX(choosenEnvflow!AA$9:AA$29,$B188,1)</f>
        <v>#REF!</v>
      </c>
      <c r="AB188" s="14" t="e">
        <f ca="1">choosenAgri!AB188*$E$1+choosenLivestock!L188*$I$1+choosenDomestic!L188*$F$1+choosenIndustry!L188*$G$1+$H$1*INDEX(choosenEnvflow!AB$9:AB$29,$B188,1)</f>
        <v>#REF!</v>
      </c>
      <c r="AC188" s="14" t="e">
        <f ca="1">choosenAgri!AC188*$E$1+choosenLivestock!M188*$I$1+choosenDomestic!M188*$F$1+choosenIndustry!M188*$G$1+$H$1*INDEX(choosenEnvflow!AC$9:AC$29,$B188,1)</f>
        <v>#REF!</v>
      </c>
      <c r="AD188" s="14" t="e">
        <f ca="1">choosenAgri!AD188*$E$1+choosenLivestock!N188*$I$1+choosenDomestic!N188*$F$1+choosenIndustry!N188*$G$1+$H$1*INDEX(choosenEnvflow!AD$9:AD$29,$B188,1)</f>
        <v>#REF!</v>
      </c>
      <c r="AE188" s="14" t="e">
        <f ca="1">choosenAgri!AE188*$E$1+choosenLivestock!O188*$I$1+choosenDomestic!O188*$F$1+choosenIndustry!O188*$G$1+$H$1*INDEX(choosenEnvflow!AE$9:AE$29,$B188,1)</f>
        <v>#REF!</v>
      </c>
      <c r="AF188" s="14" t="e">
        <f ca="1">choosenAgri!AF188*$E$1+choosenLivestock!P188*$I$1+choosenDomestic!P188*$F$1+choosenIndustry!P188*$G$1+$H$1*INDEX(choosenEnvflow!AF$9:AF$29,$B188,1)</f>
        <v>#REF!</v>
      </c>
      <c r="AH188">
        <v>34</v>
      </c>
      <c r="AI188" t="s">
        <v>5</v>
      </c>
      <c r="AJ188" s="3" t="e">
        <f ca="1">choosenAgri!AJ188*$E$1+choosenLivestock!D188*$I$1+choosenDomestic!D188*$F$1+choosenIndustry!D188*$G$1+$H$1*INDEX(choosenEnvflow!AJ$9:AJ$29,$B188,1)</f>
        <v>#REF!</v>
      </c>
      <c r="AK188" s="3" t="e">
        <f ca="1">choosenAgri!AK188*$E$1+choosenLivestock!E188*$I$1+choosenDomestic!E188*$F$1+choosenIndustry!E188*$G$1+$H$1*INDEX(choosenEnvflow!AK$9:AK$29,$B188,1)</f>
        <v>#REF!</v>
      </c>
      <c r="AL188" s="3" t="e">
        <f ca="1">choosenAgri!AL188*$E$1+choosenLivestock!F188*$I$1+choosenDomestic!F188*$F$1+choosenIndustry!F188*$G$1+$H$1*INDEX(choosenEnvflow!AL$9:AL$29,$B188,1)</f>
        <v>#REF!</v>
      </c>
      <c r="AM188" s="3" t="e">
        <f ca="1">choosenAgri!AM188*$E$1+choosenLivestock!G188*$I$1+choosenDomestic!G188*$F$1+choosenIndustry!G188*$G$1+$H$1*INDEX(choosenEnvflow!AM$9:AM$29,$B188,1)</f>
        <v>#REF!</v>
      </c>
      <c r="AN188" s="3" t="e">
        <f ca="1">choosenAgri!AN188*$E$1+choosenLivestock!H188*$I$1+choosenDomestic!H188*$F$1+choosenIndustry!H188*$G$1+$H$1*INDEX(choosenEnvflow!AN$9:AN$29,$B188,1)</f>
        <v>#REF!</v>
      </c>
      <c r="AO188" s="3" t="e">
        <f ca="1">choosenAgri!AO188*$E$1+choosenLivestock!I188*$I$1+choosenDomestic!I188*$F$1+choosenIndustry!I188*$G$1+$H$1*INDEX(choosenEnvflow!AO$9:AO$29,$B188,1)</f>
        <v>#REF!</v>
      </c>
      <c r="AP188" s="3" t="e">
        <f ca="1">choosenAgri!AP188*$E$1+choosenLivestock!J188*$I$1+choosenDomestic!J188*$F$1+choosenIndustry!J188*$G$1+$H$1*INDEX(choosenEnvflow!AP$9:AP$29,$B188,1)</f>
        <v>#REF!</v>
      </c>
      <c r="AQ188" s="3" t="e">
        <f ca="1">choosenAgri!AQ188*$E$1+choosenLivestock!K188*$I$1+choosenDomestic!K188*$F$1+choosenIndustry!K188*$G$1+$H$1*INDEX(choosenEnvflow!AQ$9:AQ$29,$B188,1)</f>
        <v>#REF!</v>
      </c>
      <c r="AR188" s="3" t="e">
        <f ca="1">choosenAgri!AR188*$E$1+choosenLivestock!L188*$I$1+choosenDomestic!L188*$F$1+choosenIndustry!L188*$G$1+$H$1*INDEX(choosenEnvflow!AR$9:AR$29,$B188,1)</f>
        <v>#REF!</v>
      </c>
      <c r="AS188" s="3" t="e">
        <f ca="1">choosenAgri!AS188*$E$1+choosenLivestock!M188*$I$1+choosenDomestic!M188*$F$1+choosenIndustry!M188*$G$1+$H$1*INDEX(choosenEnvflow!AS$9:AS$29,$B188,1)</f>
        <v>#REF!</v>
      </c>
      <c r="AT188" s="3" t="e">
        <f ca="1">choosenAgri!AT188*$E$1+choosenLivestock!N188*$I$1+choosenDomestic!N188*$F$1+choosenIndustry!N188*$G$1+$H$1*INDEX(choosenEnvflow!AT$9:AT$29,$B188,1)</f>
        <v>#REF!</v>
      </c>
      <c r="AU188" s="3" t="e">
        <f ca="1">choosenAgri!AU188*$E$1+choosenLivestock!O188*$I$1+choosenDomestic!O188*$F$1+choosenIndustry!O188*$G$1+$H$1*INDEX(choosenEnvflow!AU$9:AU$29,$B188,1)</f>
        <v>#REF!</v>
      </c>
      <c r="AV188" s="3" t="e">
        <f ca="1">choosenAgri!AV188*$E$1+choosenLivestock!P188*$I$1+choosenDomestic!P188*$F$1+choosenIndustry!P188*$G$1+$H$1*INDEX(choosenEnvflow!AV$9:AV$29,$B188,1)</f>
        <v>#REF!</v>
      </c>
      <c r="AX188">
        <v>34</v>
      </c>
      <c r="AY188" t="s">
        <v>5</v>
      </c>
      <c r="AZ188" s="3" t="e">
        <f ca="1">choosenAgri!AZ188*$E$1+choosenLivestock!D188*$I$1+choosenDomestic!D188*$F$1+choosenIndustry!D188*$G$1+$H$1*INDEX(choosenEnvflow!AZ$9:AZ$29,$B188,1)</f>
        <v>#REF!</v>
      </c>
      <c r="BA188" s="3" t="e">
        <f ca="1">choosenAgri!BA188*$E$1+choosenLivestock!E188*$I$1+choosenDomestic!E188*$F$1+choosenIndustry!E188*$G$1+$H$1*INDEX(choosenEnvflow!BA$9:BA$29,$B188,1)</f>
        <v>#REF!</v>
      </c>
      <c r="BB188" s="3" t="e">
        <f ca="1">choosenAgri!BB188*$E$1+choosenLivestock!F188*$I$1+choosenDomestic!F188*$F$1+choosenIndustry!F188*$G$1+$H$1*INDEX(choosenEnvflow!BB$9:BB$29,$B188,1)</f>
        <v>#REF!</v>
      </c>
      <c r="BC188" s="3" t="e">
        <f ca="1">choosenAgri!BC188*$E$1+choosenLivestock!G188*$I$1+choosenDomestic!G188*$F$1+choosenIndustry!G188*$G$1+$H$1*INDEX(choosenEnvflow!BC$9:BC$29,$B188,1)</f>
        <v>#REF!</v>
      </c>
      <c r="BD188" s="3" t="e">
        <f ca="1">choosenAgri!BD188*$E$1+choosenLivestock!H188*$I$1+choosenDomestic!H188*$F$1+choosenIndustry!H188*$G$1+$H$1*INDEX(choosenEnvflow!BD$9:BD$29,$B188,1)</f>
        <v>#REF!</v>
      </c>
      <c r="BE188" s="3" t="e">
        <f ca="1">choosenAgri!BE188*$E$1+choosenLivestock!I188*$I$1+choosenDomestic!I188*$F$1+choosenIndustry!I188*$G$1+$H$1*INDEX(choosenEnvflow!BE$9:BE$29,$B188,1)</f>
        <v>#REF!</v>
      </c>
      <c r="BF188" s="3" t="e">
        <f ca="1">choosenAgri!BF188*$E$1+choosenLivestock!J188*$I$1+choosenDomestic!J188*$F$1+choosenIndustry!J188*$G$1+$H$1*INDEX(choosenEnvflow!BF$9:BF$29,$B188,1)</f>
        <v>#REF!</v>
      </c>
      <c r="BG188" s="3" t="e">
        <f ca="1">choosenAgri!BG188*$E$1+choosenLivestock!K188*$I$1+choosenDomestic!K188*$F$1+choosenIndustry!K188*$G$1+$H$1*INDEX(choosenEnvflow!BG$9:BG$29,$B188,1)</f>
        <v>#REF!</v>
      </c>
      <c r="BH188" s="3" t="e">
        <f ca="1">choosenAgri!BH188*$E$1+choosenLivestock!L188*$I$1+choosenDomestic!L188*$F$1+choosenIndustry!L188*$G$1+$H$1*INDEX(choosenEnvflow!BH$9:BH$29,$B188,1)</f>
        <v>#REF!</v>
      </c>
      <c r="BI188" s="3" t="e">
        <f ca="1">choosenAgri!BI188*$E$1+choosenLivestock!M188*$I$1+choosenDomestic!M188*$F$1+choosenIndustry!M188*$G$1+$H$1*INDEX(choosenEnvflow!BI$9:BI$29,$B188,1)</f>
        <v>#REF!</v>
      </c>
      <c r="BJ188" s="3" t="e">
        <f ca="1">choosenAgri!BJ188*$E$1+choosenLivestock!N188*$I$1+choosenDomestic!N188*$F$1+choosenIndustry!N188*$G$1+$H$1*INDEX(choosenEnvflow!BJ$9:BJ$29,$B188,1)</f>
        <v>#REF!</v>
      </c>
      <c r="BK188" s="3" t="e">
        <f ca="1">choosenAgri!BK188*$E$1+choosenLivestock!O188*$I$1+choosenDomestic!O188*$F$1+choosenIndustry!O188*$G$1+$H$1*INDEX(choosenEnvflow!BK$9:BK$29,$B188,1)</f>
        <v>#REF!</v>
      </c>
      <c r="BL188" s="3" t="e">
        <f ca="1">choosenAgri!BL188*$E$1+choosenLivestock!P188*$I$1+choosenDomestic!P188*$F$1+choosenIndustry!P188*$G$1+$H$1*INDEX(choosenEnvflow!BL$9:BL$29,$B188,1)</f>
        <v>#REF!</v>
      </c>
    </row>
    <row r="189" spans="1:64" x14ac:dyDescent="0.25">
      <c r="A189">
        <v>5</v>
      </c>
      <c r="B189">
        <v>34</v>
      </c>
      <c r="C189" t="s">
        <v>6</v>
      </c>
      <c r="D189" s="3" t="e">
        <f ca="1">choosenAgri!D189*$E$1+choosenLivestock!D189*$I$1+choosenDomestic!D189*$F$1+choosenIndustry!D189*$G$1+$H$1*INDEX(choosenEnvflow!D$9:D$29,$B189,1)</f>
        <v>#REF!</v>
      </c>
      <c r="E189" s="3" t="e">
        <f ca="1">choosenAgri!E189*$E$1+choosenLivestock!E189*$I$1+choosenDomestic!E189*$F$1+choosenIndustry!E189*$G$1+$H$1*INDEX(choosenEnvflow!E$9:E$29,$B189,1)</f>
        <v>#REF!</v>
      </c>
      <c r="F189" s="3" t="e">
        <f ca="1">choosenAgri!F189*$E$1+choosenLivestock!F189*$I$1+choosenDomestic!F189*$F$1+choosenIndustry!F189*$G$1+$H$1*INDEX(choosenEnvflow!F$9:F$29,$B189,1)</f>
        <v>#REF!</v>
      </c>
      <c r="G189" s="3" t="e">
        <f ca="1">choosenAgri!G189*$E$1+choosenLivestock!G189*$I$1+choosenDomestic!G189*$F$1+choosenIndustry!G189*$G$1+$H$1*INDEX(choosenEnvflow!G$9:G$29,$B189,1)</f>
        <v>#REF!</v>
      </c>
      <c r="H189" s="3" t="e">
        <f ca="1">choosenAgri!H189*$E$1+choosenLivestock!H189*$I$1+choosenDomestic!H189*$F$1+choosenIndustry!H189*$G$1+$H$1*INDEX(choosenEnvflow!H$9:H$29,$B189,1)</f>
        <v>#REF!</v>
      </c>
      <c r="I189" s="3" t="e">
        <f ca="1">choosenAgri!I189*$E$1+choosenLivestock!I189*$I$1+choosenDomestic!I189*$F$1+choosenIndustry!I189*$G$1+$H$1*INDEX(choosenEnvflow!I$9:I$29,$B189,1)</f>
        <v>#REF!</v>
      </c>
      <c r="J189" s="3" t="e">
        <f ca="1">choosenAgri!J189*$E$1+choosenLivestock!J189*$I$1+choosenDomestic!J189*$F$1+choosenIndustry!J189*$G$1+$H$1*INDEX(choosenEnvflow!J$9:J$29,$B189,1)</f>
        <v>#REF!</v>
      </c>
      <c r="K189" s="3" t="e">
        <f ca="1">choosenAgri!K189*$E$1+choosenLivestock!K189*$I$1+choosenDomestic!K189*$F$1+choosenIndustry!K189*$G$1+$H$1*INDEX(choosenEnvflow!K$9:K$29,$B189,1)</f>
        <v>#REF!</v>
      </c>
      <c r="L189" s="3" t="e">
        <f ca="1">choosenAgri!L189*$E$1+choosenLivestock!L189*$I$1+choosenDomestic!L189*$F$1+choosenIndustry!L189*$G$1+$H$1*INDEX(choosenEnvflow!L$9:L$29,$B189,1)</f>
        <v>#REF!</v>
      </c>
      <c r="M189" s="3" t="e">
        <f ca="1">choosenAgri!M189*$E$1+choosenLivestock!M189*$I$1+choosenDomestic!M189*$F$1+choosenIndustry!M189*$G$1+$H$1*INDEX(choosenEnvflow!M$9:M$29,$B189,1)</f>
        <v>#REF!</v>
      </c>
      <c r="N189" s="3" t="e">
        <f ca="1">choosenAgri!N189*$E$1+choosenLivestock!N189*$I$1+choosenDomestic!N189*$F$1+choosenIndustry!N189*$G$1+$H$1*INDEX(choosenEnvflow!N$9:N$29,$B189,1)</f>
        <v>#REF!</v>
      </c>
      <c r="O189" s="3" t="e">
        <f ca="1">choosenAgri!O189*$E$1+choosenLivestock!O189*$I$1+choosenDomestic!O189*$F$1+choosenIndustry!O189*$G$1+$H$1*INDEX(choosenEnvflow!O$9:O$29,$B189,1)</f>
        <v>#REF!</v>
      </c>
      <c r="P189" s="3" t="e">
        <f ca="1">choosenAgri!P189*$E$1+choosenLivestock!P189*$I$1+choosenDomestic!P189*$F$1+choosenIndustry!P189*$G$1+$H$1*INDEX(choosenEnvflow!P$9:P$29,$B189,1)</f>
        <v>#REF!</v>
      </c>
      <c r="R189">
        <v>34</v>
      </c>
      <c r="S189" t="s">
        <v>6</v>
      </c>
      <c r="T189" s="14" t="e">
        <f ca="1">choosenAgri!T189*$E$1+choosenLivestock!D189*$I$1+choosenDomestic!D189*$F$1+choosenIndustry!D189*$G$1+$H$1*INDEX(choosenEnvflow!T$9:T$29,$B189,1)</f>
        <v>#REF!</v>
      </c>
      <c r="U189" s="14" t="e">
        <f ca="1">choosenAgri!U189*$E$1+choosenLivestock!E189*$I$1+choosenDomestic!E189*$F$1+choosenIndustry!E189*$G$1+$H$1*INDEX(choosenEnvflow!U$9:U$29,$B189,1)</f>
        <v>#REF!</v>
      </c>
      <c r="V189" s="14" t="e">
        <f ca="1">choosenAgri!V189*$E$1+choosenLivestock!F189*$I$1+choosenDomestic!F189*$F$1+choosenIndustry!F189*$G$1+$H$1*INDEX(choosenEnvflow!V$9:V$29,$B189,1)</f>
        <v>#REF!</v>
      </c>
      <c r="W189" s="14" t="e">
        <f ca="1">choosenAgri!W189*$E$1+choosenLivestock!G189*$I$1+choosenDomestic!G189*$F$1+choosenIndustry!G189*$G$1+$H$1*INDEX(choosenEnvflow!W$9:W$29,$B189,1)</f>
        <v>#REF!</v>
      </c>
      <c r="X189" s="14" t="e">
        <f ca="1">choosenAgri!X189*$E$1+choosenLivestock!H189*$I$1+choosenDomestic!H189*$F$1+choosenIndustry!H189*$G$1+$H$1*INDEX(choosenEnvflow!X$9:X$29,$B189,1)</f>
        <v>#REF!</v>
      </c>
      <c r="Y189" s="14" t="e">
        <f ca="1">choosenAgri!Y189*$E$1+choosenLivestock!I189*$I$1+choosenDomestic!I189*$F$1+choosenIndustry!I189*$G$1+$H$1*INDEX(choosenEnvflow!Y$9:Y$29,$B189,1)</f>
        <v>#REF!</v>
      </c>
      <c r="Z189" s="14" t="e">
        <f ca="1">choosenAgri!Z189*$E$1+choosenLivestock!J189*$I$1+choosenDomestic!J189*$F$1+choosenIndustry!J189*$G$1+$H$1*INDEX(choosenEnvflow!Z$9:Z$29,$B189,1)</f>
        <v>#REF!</v>
      </c>
      <c r="AA189" s="14" t="e">
        <f ca="1">choosenAgri!AA189*$E$1+choosenLivestock!K189*$I$1+choosenDomestic!K189*$F$1+choosenIndustry!K189*$G$1+$H$1*INDEX(choosenEnvflow!AA$9:AA$29,$B189,1)</f>
        <v>#REF!</v>
      </c>
      <c r="AB189" s="14" t="e">
        <f ca="1">choosenAgri!AB189*$E$1+choosenLivestock!L189*$I$1+choosenDomestic!L189*$F$1+choosenIndustry!L189*$G$1+$H$1*INDEX(choosenEnvflow!AB$9:AB$29,$B189,1)</f>
        <v>#REF!</v>
      </c>
      <c r="AC189" s="14" t="e">
        <f ca="1">choosenAgri!AC189*$E$1+choosenLivestock!M189*$I$1+choosenDomestic!M189*$F$1+choosenIndustry!M189*$G$1+$H$1*INDEX(choosenEnvflow!AC$9:AC$29,$B189,1)</f>
        <v>#REF!</v>
      </c>
      <c r="AD189" s="14" t="e">
        <f ca="1">choosenAgri!AD189*$E$1+choosenLivestock!N189*$I$1+choosenDomestic!N189*$F$1+choosenIndustry!N189*$G$1+$H$1*INDEX(choosenEnvflow!AD$9:AD$29,$B189,1)</f>
        <v>#REF!</v>
      </c>
      <c r="AE189" s="14" t="e">
        <f ca="1">choosenAgri!AE189*$E$1+choosenLivestock!O189*$I$1+choosenDomestic!O189*$F$1+choosenIndustry!O189*$G$1+$H$1*INDEX(choosenEnvflow!AE$9:AE$29,$B189,1)</f>
        <v>#REF!</v>
      </c>
      <c r="AF189" s="14" t="e">
        <f ca="1">choosenAgri!AF189*$E$1+choosenLivestock!P189*$I$1+choosenDomestic!P189*$F$1+choosenIndustry!P189*$G$1+$H$1*INDEX(choosenEnvflow!AF$9:AF$29,$B189,1)</f>
        <v>#REF!</v>
      </c>
      <c r="AH189">
        <v>34</v>
      </c>
      <c r="AI189" t="s">
        <v>6</v>
      </c>
      <c r="AJ189" s="3" t="e">
        <f ca="1">choosenAgri!AJ189*$E$1+choosenLivestock!D189*$I$1+choosenDomestic!D189*$F$1+choosenIndustry!D189*$G$1+$H$1*INDEX(choosenEnvflow!AJ$9:AJ$29,$B189,1)</f>
        <v>#REF!</v>
      </c>
      <c r="AK189" s="3" t="e">
        <f ca="1">choosenAgri!AK189*$E$1+choosenLivestock!E189*$I$1+choosenDomestic!E189*$F$1+choosenIndustry!E189*$G$1+$H$1*INDEX(choosenEnvflow!AK$9:AK$29,$B189,1)</f>
        <v>#REF!</v>
      </c>
      <c r="AL189" s="3" t="e">
        <f ca="1">choosenAgri!AL189*$E$1+choosenLivestock!F189*$I$1+choosenDomestic!F189*$F$1+choosenIndustry!F189*$G$1+$H$1*INDEX(choosenEnvflow!AL$9:AL$29,$B189,1)</f>
        <v>#REF!</v>
      </c>
      <c r="AM189" s="3" t="e">
        <f ca="1">choosenAgri!AM189*$E$1+choosenLivestock!G189*$I$1+choosenDomestic!G189*$F$1+choosenIndustry!G189*$G$1+$H$1*INDEX(choosenEnvflow!AM$9:AM$29,$B189,1)</f>
        <v>#REF!</v>
      </c>
      <c r="AN189" s="3" t="e">
        <f ca="1">choosenAgri!AN189*$E$1+choosenLivestock!H189*$I$1+choosenDomestic!H189*$F$1+choosenIndustry!H189*$G$1+$H$1*INDEX(choosenEnvflow!AN$9:AN$29,$B189,1)</f>
        <v>#REF!</v>
      </c>
      <c r="AO189" s="3" t="e">
        <f ca="1">choosenAgri!AO189*$E$1+choosenLivestock!I189*$I$1+choosenDomestic!I189*$F$1+choosenIndustry!I189*$G$1+$H$1*INDEX(choosenEnvflow!AO$9:AO$29,$B189,1)</f>
        <v>#REF!</v>
      </c>
      <c r="AP189" s="3" t="e">
        <f ca="1">choosenAgri!AP189*$E$1+choosenLivestock!J189*$I$1+choosenDomestic!J189*$F$1+choosenIndustry!J189*$G$1+$H$1*INDEX(choosenEnvflow!AP$9:AP$29,$B189,1)</f>
        <v>#REF!</v>
      </c>
      <c r="AQ189" s="3" t="e">
        <f ca="1">choosenAgri!AQ189*$E$1+choosenLivestock!K189*$I$1+choosenDomestic!K189*$F$1+choosenIndustry!K189*$G$1+$H$1*INDEX(choosenEnvflow!AQ$9:AQ$29,$B189,1)</f>
        <v>#REF!</v>
      </c>
      <c r="AR189" s="3" t="e">
        <f ca="1">choosenAgri!AR189*$E$1+choosenLivestock!L189*$I$1+choosenDomestic!L189*$F$1+choosenIndustry!L189*$G$1+$H$1*INDEX(choosenEnvflow!AR$9:AR$29,$B189,1)</f>
        <v>#REF!</v>
      </c>
      <c r="AS189" s="3" t="e">
        <f ca="1">choosenAgri!AS189*$E$1+choosenLivestock!M189*$I$1+choosenDomestic!M189*$F$1+choosenIndustry!M189*$G$1+$H$1*INDEX(choosenEnvflow!AS$9:AS$29,$B189,1)</f>
        <v>#REF!</v>
      </c>
      <c r="AT189" s="3" t="e">
        <f ca="1">choosenAgri!AT189*$E$1+choosenLivestock!N189*$I$1+choosenDomestic!N189*$F$1+choosenIndustry!N189*$G$1+$H$1*INDEX(choosenEnvflow!AT$9:AT$29,$B189,1)</f>
        <v>#REF!</v>
      </c>
      <c r="AU189" s="3" t="e">
        <f ca="1">choosenAgri!AU189*$E$1+choosenLivestock!O189*$I$1+choosenDomestic!O189*$F$1+choosenIndustry!O189*$G$1+$H$1*INDEX(choosenEnvflow!AU$9:AU$29,$B189,1)</f>
        <v>#REF!</v>
      </c>
      <c r="AV189" s="3" t="e">
        <f ca="1">choosenAgri!AV189*$E$1+choosenLivestock!P189*$I$1+choosenDomestic!P189*$F$1+choosenIndustry!P189*$G$1+$H$1*INDEX(choosenEnvflow!AV$9:AV$29,$B189,1)</f>
        <v>#REF!</v>
      </c>
      <c r="AX189">
        <v>34</v>
      </c>
      <c r="AY189" t="s">
        <v>6</v>
      </c>
      <c r="AZ189" s="3" t="e">
        <f ca="1">choosenAgri!AZ189*$E$1+choosenLivestock!D189*$I$1+choosenDomestic!D189*$F$1+choosenIndustry!D189*$G$1+$H$1*INDEX(choosenEnvflow!AZ$9:AZ$29,$B189,1)</f>
        <v>#REF!</v>
      </c>
      <c r="BA189" s="3" t="e">
        <f ca="1">choosenAgri!BA189*$E$1+choosenLivestock!E189*$I$1+choosenDomestic!E189*$F$1+choosenIndustry!E189*$G$1+$H$1*INDEX(choosenEnvflow!BA$9:BA$29,$B189,1)</f>
        <v>#REF!</v>
      </c>
      <c r="BB189" s="3" t="e">
        <f ca="1">choosenAgri!BB189*$E$1+choosenLivestock!F189*$I$1+choosenDomestic!F189*$F$1+choosenIndustry!F189*$G$1+$H$1*INDEX(choosenEnvflow!BB$9:BB$29,$B189,1)</f>
        <v>#REF!</v>
      </c>
      <c r="BC189" s="3" t="e">
        <f ca="1">choosenAgri!BC189*$E$1+choosenLivestock!G189*$I$1+choosenDomestic!G189*$F$1+choosenIndustry!G189*$G$1+$H$1*INDEX(choosenEnvflow!BC$9:BC$29,$B189,1)</f>
        <v>#REF!</v>
      </c>
      <c r="BD189" s="3" t="e">
        <f ca="1">choosenAgri!BD189*$E$1+choosenLivestock!H189*$I$1+choosenDomestic!H189*$F$1+choosenIndustry!H189*$G$1+$H$1*INDEX(choosenEnvflow!BD$9:BD$29,$B189,1)</f>
        <v>#REF!</v>
      </c>
      <c r="BE189" s="3" t="e">
        <f ca="1">choosenAgri!BE189*$E$1+choosenLivestock!I189*$I$1+choosenDomestic!I189*$F$1+choosenIndustry!I189*$G$1+$H$1*INDEX(choosenEnvflow!BE$9:BE$29,$B189,1)</f>
        <v>#REF!</v>
      </c>
      <c r="BF189" s="3" t="e">
        <f ca="1">choosenAgri!BF189*$E$1+choosenLivestock!J189*$I$1+choosenDomestic!J189*$F$1+choosenIndustry!J189*$G$1+$H$1*INDEX(choosenEnvflow!BF$9:BF$29,$B189,1)</f>
        <v>#REF!</v>
      </c>
      <c r="BG189" s="3" t="e">
        <f ca="1">choosenAgri!BG189*$E$1+choosenLivestock!K189*$I$1+choosenDomestic!K189*$F$1+choosenIndustry!K189*$G$1+$H$1*INDEX(choosenEnvflow!BG$9:BG$29,$B189,1)</f>
        <v>#REF!</v>
      </c>
      <c r="BH189" s="3" t="e">
        <f ca="1">choosenAgri!BH189*$E$1+choosenLivestock!L189*$I$1+choosenDomestic!L189*$F$1+choosenIndustry!L189*$G$1+$H$1*INDEX(choosenEnvflow!BH$9:BH$29,$B189,1)</f>
        <v>#REF!</v>
      </c>
      <c r="BI189" s="3" t="e">
        <f ca="1">choosenAgri!BI189*$E$1+choosenLivestock!M189*$I$1+choosenDomestic!M189*$F$1+choosenIndustry!M189*$G$1+$H$1*INDEX(choosenEnvflow!BI$9:BI$29,$B189,1)</f>
        <v>#REF!</v>
      </c>
      <c r="BJ189" s="3" t="e">
        <f ca="1">choosenAgri!BJ189*$E$1+choosenLivestock!N189*$I$1+choosenDomestic!N189*$F$1+choosenIndustry!N189*$G$1+$H$1*INDEX(choosenEnvflow!BJ$9:BJ$29,$B189,1)</f>
        <v>#REF!</v>
      </c>
      <c r="BK189" s="3" t="e">
        <f ca="1">choosenAgri!BK189*$E$1+choosenLivestock!O189*$I$1+choosenDomestic!O189*$F$1+choosenIndustry!O189*$G$1+$H$1*INDEX(choosenEnvflow!BK$9:BK$29,$B189,1)</f>
        <v>#REF!</v>
      </c>
      <c r="BL189" s="3" t="e">
        <f ca="1">choosenAgri!BL189*$E$1+choosenLivestock!P189*$I$1+choosenDomestic!P189*$F$1+choosenIndustry!P189*$G$1+$H$1*INDEX(choosenEnvflow!BL$9:BL$29,$B189,1)</f>
        <v>#REF!</v>
      </c>
    </row>
    <row r="190" spans="1:64" x14ac:dyDescent="0.25">
      <c r="A190">
        <v>1</v>
      </c>
      <c r="B190">
        <v>35</v>
      </c>
      <c r="C190" t="s">
        <v>2</v>
      </c>
      <c r="D190" s="3" t="e">
        <f ca="1">choosenAgri!D190*$E$1+choosenLivestock!D190*$I$1+choosenDomestic!D190*$F$1+choosenIndustry!D190*$G$1+$H$1*INDEX(choosenEnvflow!D$9:D$29,$B190,1)</f>
        <v>#REF!</v>
      </c>
      <c r="E190" s="3" t="e">
        <f ca="1">choosenAgri!E190*$E$1+choosenLivestock!E190*$I$1+choosenDomestic!E190*$F$1+choosenIndustry!E190*$G$1+$H$1*INDEX(choosenEnvflow!E$9:E$29,$B190,1)</f>
        <v>#REF!</v>
      </c>
      <c r="F190" s="3" t="e">
        <f ca="1">choosenAgri!F190*$E$1+choosenLivestock!F190*$I$1+choosenDomestic!F190*$F$1+choosenIndustry!F190*$G$1+$H$1*INDEX(choosenEnvflow!F$9:F$29,$B190,1)</f>
        <v>#REF!</v>
      </c>
      <c r="G190" s="3" t="e">
        <f ca="1">choosenAgri!G190*$E$1+choosenLivestock!G190*$I$1+choosenDomestic!G190*$F$1+choosenIndustry!G190*$G$1+$H$1*INDEX(choosenEnvflow!G$9:G$29,$B190,1)</f>
        <v>#REF!</v>
      </c>
      <c r="H190" s="3" t="e">
        <f ca="1">choosenAgri!H190*$E$1+choosenLivestock!H190*$I$1+choosenDomestic!H190*$F$1+choosenIndustry!H190*$G$1+$H$1*INDEX(choosenEnvflow!H$9:H$29,$B190,1)</f>
        <v>#REF!</v>
      </c>
      <c r="I190" s="3" t="e">
        <f ca="1">choosenAgri!I190*$E$1+choosenLivestock!I190*$I$1+choosenDomestic!I190*$F$1+choosenIndustry!I190*$G$1+$H$1*INDEX(choosenEnvflow!I$9:I$29,$B190,1)</f>
        <v>#REF!</v>
      </c>
      <c r="J190" s="3" t="e">
        <f ca="1">choosenAgri!J190*$E$1+choosenLivestock!J190*$I$1+choosenDomestic!J190*$F$1+choosenIndustry!J190*$G$1+$H$1*INDEX(choosenEnvflow!J$9:J$29,$B190,1)</f>
        <v>#REF!</v>
      </c>
      <c r="K190" s="3" t="e">
        <f ca="1">choosenAgri!K190*$E$1+choosenLivestock!K190*$I$1+choosenDomestic!K190*$F$1+choosenIndustry!K190*$G$1+$H$1*INDEX(choosenEnvflow!K$9:K$29,$B190,1)</f>
        <v>#REF!</v>
      </c>
      <c r="L190" s="3" t="e">
        <f ca="1">choosenAgri!L190*$E$1+choosenLivestock!L190*$I$1+choosenDomestic!L190*$F$1+choosenIndustry!L190*$G$1+$H$1*INDEX(choosenEnvflow!L$9:L$29,$B190,1)</f>
        <v>#REF!</v>
      </c>
      <c r="M190" s="3" t="e">
        <f ca="1">choosenAgri!M190*$E$1+choosenLivestock!M190*$I$1+choosenDomestic!M190*$F$1+choosenIndustry!M190*$G$1+$H$1*INDEX(choosenEnvflow!M$9:M$29,$B190,1)</f>
        <v>#REF!</v>
      </c>
      <c r="N190" s="3" t="e">
        <f ca="1">choosenAgri!N190*$E$1+choosenLivestock!N190*$I$1+choosenDomestic!N190*$F$1+choosenIndustry!N190*$G$1+$H$1*INDEX(choosenEnvflow!N$9:N$29,$B190,1)</f>
        <v>#REF!</v>
      </c>
      <c r="O190" s="3" t="e">
        <f ca="1">choosenAgri!O190*$E$1+choosenLivestock!O190*$I$1+choosenDomestic!O190*$F$1+choosenIndustry!O190*$G$1+$H$1*INDEX(choosenEnvflow!O$9:O$29,$B190,1)</f>
        <v>#REF!</v>
      </c>
      <c r="P190" s="3" t="e">
        <f ca="1">choosenAgri!P190*$E$1+choosenLivestock!P190*$I$1+choosenDomestic!P190*$F$1+choosenIndustry!P190*$G$1+$H$1*INDEX(choosenEnvflow!P$9:P$29,$B190,1)</f>
        <v>#REF!</v>
      </c>
      <c r="R190">
        <v>35</v>
      </c>
      <c r="S190" t="s">
        <v>2</v>
      </c>
      <c r="T190" s="14" t="e">
        <f ca="1">choosenAgri!T190*$E$1+choosenLivestock!D190*$I$1+choosenDomestic!D190*$F$1+choosenIndustry!D190*$G$1+$H$1*INDEX(choosenEnvflow!T$9:T$29,$B190,1)</f>
        <v>#REF!</v>
      </c>
      <c r="U190" s="14" t="e">
        <f ca="1">choosenAgri!U190*$E$1+choosenLivestock!E190*$I$1+choosenDomestic!E190*$F$1+choosenIndustry!E190*$G$1+$H$1*INDEX(choosenEnvflow!U$9:U$29,$B190,1)</f>
        <v>#REF!</v>
      </c>
      <c r="V190" s="14" t="e">
        <f ca="1">choosenAgri!V190*$E$1+choosenLivestock!F190*$I$1+choosenDomestic!F190*$F$1+choosenIndustry!F190*$G$1+$H$1*INDEX(choosenEnvflow!V$9:V$29,$B190,1)</f>
        <v>#REF!</v>
      </c>
      <c r="W190" s="14" t="e">
        <f ca="1">choosenAgri!W190*$E$1+choosenLivestock!G190*$I$1+choosenDomestic!G190*$F$1+choosenIndustry!G190*$G$1+$H$1*INDEX(choosenEnvflow!W$9:W$29,$B190,1)</f>
        <v>#REF!</v>
      </c>
      <c r="X190" s="14" t="e">
        <f ca="1">choosenAgri!X190*$E$1+choosenLivestock!H190*$I$1+choosenDomestic!H190*$F$1+choosenIndustry!H190*$G$1+$H$1*INDEX(choosenEnvflow!X$9:X$29,$B190,1)</f>
        <v>#REF!</v>
      </c>
      <c r="Y190" s="14" t="e">
        <f ca="1">choosenAgri!Y190*$E$1+choosenLivestock!I190*$I$1+choosenDomestic!I190*$F$1+choosenIndustry!I190*$G$1+$H$1*INDEX(choosenEnvflow!Y$9:Y$29,$B190,1)</f>
        <v>#REF!</v>
      </c>
      <c r="Z190" s="14" t="e">
        <f ca="1">choosenAgri!Z190*$E$1+choosenLivestock!J190*$I$1+choosenDomestic!J190*$F$1+choosenIndustry!J190*$G$1+$H$1*INDEX(choosenEnvflow!Z$9:Z$29,$B190,1)</f>
        <v>#REF!</v>
      </c>
      <c r="AA190" s="14" t="e">
        <f ca="1">choosenAgri!AA190*$E$1+choosenLivestock!K190*$I$1+choosenDomestic!K190*$F$1+choosenIndustry!K190*$G$1+$H$1*INDEX(choosenEnvflow!AA$9:AA$29,$B190,1)</f>
        <v>#REF!</v>
      </c>
      <c r="AB190" s="14" t="e">
        <f ca="1">choosenAgri!AB190*$E$1+choosenLivestock!L190*$I$1+choosenDomestic!L190*$F$1+choosenIndustry!L190*$G$1+$H$1*INDEX(choosenEnvflow!AB$9:AB$29,$B190,1)</f>
        <v>#REF!</v>
      </c>
      <c r="AC190" s="14" t="e">
        <f ca="1">choosenAgri!AC190*$E$1+choosenLivestock!M190*$I$1+choosenDomestic!M190*$F$1+choosenIndustry!M190*$G$1+$H$1*INDEX(choosenEnvflow!AC$9:AC$29,$B190,1)</f>
        <v>#REF!</v>
      </c>
      <c r="AD190" s="14" t="e">
        <f ca="1">choosenAgri!AD190*$E$1+choosenLivestock!N190*$I$1+choosenDomestic!N190*$F$1+choosenIndustry!N190*$G$1+$H$1*INDEX(choosenEnvflow!AD$9:AD$29,$B190,1)</f>
        <v>#REF!</v>
      </c>
      <c r="AE190" s="14" t="e">
        <f ca="1">choosenAgri!AE190*$E$1+choosenLivestock!O190*$I$1+choosenDomestic!O190*$F$1+choosenIndustry!O190*$G$1+$H$1*INDEX(choosenEnvflow!AE$9:AE$29,$B190,1)</f>
        <v>#REF!</v>
      </c>
      <c r="AF190" s="14" t="e">
        <f ca="1">choosenAgri!AF190*$E$1+choosenLivestock!P190*$I$1+choosenDomestic!P190*$F$1+choosenIndustry!P190*$G$1+$H$1*INDEX(choosenEnvflow!AF$9:AF$29,$B190,1)</f>
        <v>#REF!</v>
      </c>
      <c r="AH190">
        <v>35</v>
      </c>
      <c r="AI190" t="s">
        <v>2</v>
      </c>
      <c r="AJ190" s="3" t="e">
        <f ca="1">choosenAgri!AJ190*$E$1+choosenLivestock!D190*$I$1+choosenDomestic!D190*$F$1+choosenIndustry!D190*$G$1+$H$1*INDEX(choosenEnvflow!AJ$9:AJ$29,$B190,1)</f>
        <v>#REF!</v>
      </c>
      <c r="AK190" s="3" t="e">
        <f ca="1">choosenAgri!AK190*$E$1+choosenLivestock!E190*$I$1+choosenDomestic!E190*$F$1+choosenIndustry!E190*$G$1+$H$1*INDEX(choosenEnvflow!AK$9:AK$29,$B190,1)</f>
        <v>#REF!</v>
      </c>
      <c r="AL190" s="3" t="e">
        <f ca="1">choosenAgri!AL190*$E$1+choosenLivestock!F190*$I$1+choosenDomestic!F190*$F$1+choosenIndustry!F190*$G$1+$H$1*INDEX(choosenEnvflow!AL$9:AL$29,$B190,1)</f>
        <v>#REF!</v>
      </c>
      <c r="AM190" s="3" t="e">
        <f ca="1">choosenAgri!AM190*$E$1+choosenLivestock!G190*$I$1+choosenDomestic!G190*$F$1+choosenIndustry!G190*$G$1+$H$1*INDEX(choosenEnvflow!AM$9:AM$29,$B190,1)</f>
        <v>#REF!</v>
      </c>
      <c r="AN190" s="3" t="e">
        <f ca="1">choosenAgri!AN190*$E$1+choosenLivestock!H190*$I$1+choosenDomestic!H190*$F$1+choosenIndustry!H190*$G$1+$H$1*INDEX(choosenEnvflow!AN$9:AN$29,$B190,1)</f>
        <v>#REF!</v>
      </c>
      <c r="AO190" s="3" t="e">
        <f ca="1">choosenAgri!AO190*$E$1+choosenLivestock!I190*$I$1+choosenDomestic!I190*$F$1+choosenIndustry!I190*$G$1+$H$1*INDEX(choosenEnvflow!AO$9:AO$29,$B190,1)</f>
        <v>#REF!</v>
      </c>
      <c r="AP190" s="3" t="e">
        <f ca="1">choosenAgri!AP190*$E$1+choosenLivestock!J190*$I$1+choosenDomestic!J190*$F$1+choosenIndustry!J190*$G$1+$H$1*INDEX(choosenEnvflow!AP$9:AP$29,$B190,1)</f>
        <v>#REF!</v>
      </c>
      <c r="AQ190" s="3" t="e">
        <f ca="1">choosenAgri!AQ190*$E$1+choosenLivestock!K190*$I$1+choosenDomestic!K190*$F$1+choosenIndustry!K190*$G$1+$H$1*INDEX(choosenEnvflow!AQ$9:AQ$29,$B190,1)</f>
        <v>#REF!</v>
      </c>
      <c r="AR190" s="3" t="e">
        <f ca="1">choosenAgri!AR190*$E$1+choosenLivestock!L190*$I$1+choosenDomestic!L190*$F$1+choosenIndustry!L190*$G$1+$H$1*INDEX(choosenEnvflow!AR$9:AR$29,$B190,1)</f>
        <v>#REF!</v>
      </c>
      <c r="AS190" s="3" t="e">
        <f ca="1">choosenAgri!AS190*$E$1+choosenLivestock!M190*$I$1+choosenDomestic!M190*$F$1+choosenIndustry!M190*$G$1+$H$1*INDEX(choosenEnvflow!AS$9:AS$29,$B190,1)</f>
        <v>#REF!</v>
      </c>
      <c r="AT190" s="3" t="e">
        <f ca="1">choosenAgri!AT190*$E$1+choosenLivestock!N190*$I$1+choosenDomestic!N190*$F$1+choosenIndustry!N190*$G$1+$H$1*INDEX(choosenEnvflow!AT$9:AT$29,$B190,1)</f>
        <v>#REF!</v>
      </c>
      <c r="AU190" s="3" t="e">
        <f ca="1">choosenAgri!AU190*$E$1+choosenLivestock!O190*$I$1+choosenDomestic!O190*$F$1+choosenIndustry!O190*$G$1+$H$1*INDEX(choosenEnvflow!AU$9:AU$29,$B190,1)</f>
        <v>#REF!</v>
      </c>
      <c r="AV190" s="3" t="e">
        <f ca="1">choosenAgri!AV190*$E$1+choosenLivestock!P190*$I$1+choosenDomestic!P190*$F$1+choosenIndustry!P190*$G$1+$H$1*INDEX(choosenEnvflow!AV$9:AV$29,$B190,1)</f>
        <v>#REF!</v>
      </c>
      <c r="AX190">
        <v>35</v>
      </c>
      <c r="AY190" t="s">
        <v>2</v>
      </c>
      <c r="AZ190" s="3" t="e">
        <f ca="1">choosenAgri!AZ190*$E$1+choosenLivestock!D190*$I$1+choosenDomestic!D190*$F$1+choosenIndustry!D190*$G$1+$H$1*INDEX(choosenEnvflow!AZ$9:AZ$29,$B190,1)</f>
        <v>#REF!</v>
      </c>
      <c r="BA190" s="3" t="e">
        <f ca="1">choosenAgri!BA190*$E$1+choosenLivestock!E190*$I$1+choosenDomestic!E190*$F$1+choosenIndustry!E190*$G$1+$H$1*INDEX(choosenEnvflow!BA$9:BA$29,$B190,1)</f>
        <v>#REF!</v>
      </c>
      <c r="BB190" s="3" t="e">
        <f ca="1">choosenAgri!BB190*$E$1+choosenLivestock!F190*$I$1+choosenDomestic!F190*$F$1+choosenIndustry!F190*$G$1+$H$1*INDEX(choosenEnvflow!BB$9:BB$29,$B190,1)</f>
        <v>#REF!</v>
      </c>
      <c r="BC190" s="3" t="e">
        <f ca="1">choosenAgri!BC190*$E$1+choosenLivestock!G190*$I$1+choosenDomestic!G190*$F$1+choosenIndustry!G190*$G$1+$H$1*INDEX(choosenEnvflow!BC$9:BC$29,$B190,1)</f>
        <v>#REF!</v>
      </c>
      <c r="BD190" s="3" t="e">
        <f ca="1">choosenAgri!BD190*$E$1+choosenLivestock!H190*$I$1+choosenDomestic!H190*$F$1+choosenIndustry!H190*$G$1+$H$1*INDEX(choosenEnvflow!BD$9:BD$29,$B190,1)</f>
        <v>#REF!</v>
      </c>
      <c r="BE190" s="3" t="e">
        <f ca="1">choosenAgri!BE190*$E$1+choosenLivestock!I190*$I$1+choosenDomestic!I190*$F$1+choosenIndustry!I190*$G$1+$H$1*INDEX(choosenEnvflow!BE$9:BE$29,$B190,1)</f>
        <v>#REF!</v>
      </c>
      <c r="BF190" s="3" t="e">
        <f ca="1">choosenAgri!BF190*$E$1+choosenLivestock!J190*$I$1+choosenDomestic!J190*$F$1+choosenIndustry!J190*$G$1+$H$1*INDEX(choosenEnvflow!BF$9:BF$29,$B190,1)</f>
        <v>#REF!</v>
      </c>
      <c r="BG190" s="3" t="e">
        <f ca="1">choosenAgri!BG190*$E$1+choosenLivestock!K190*$I$1+choosenDomestic!K190*$F$1+choosenIndustry!K190*$G$1+$H$1*INDEX(choosenEnvflow!BG$9:BG$29,$B190,1)</f>
        <v>#REF!</v>
      </c>
      <c r="BH190" s="3" t="e">
        <f ca="1">choosenAgri!BH190*$E$1+choosenLivestock!L190*$I$1+choosenDomestic!L190*$F$1+choosenIndustry!L190*$G$1+$H$1*INDEX(choosenEnvflow!BH$9:BH$29,$B190,1)</f>
        <v>#REF!</v>
      </c>
      <c r="BI190" s="3" t="e">
        <f ca="1">choosenAgri!BI190*$E$1+choosenLivestock!M190*$I$1+choosenDomestic!M190*$F$1+choosenIndustry!M190*$G$1+$H$1*INDEX(choosenEnvflow!BI$9:BI$29,$B190,1)</f>
        <v>#REF!</v>
      </c>
      <c r="BJ190" s="3" t="e">
        <f ca="1">choosenAgri!BJ190*$E$1+choosenLivestock!N190*$I$1+choosenDomestic!N190*$F$1+choosenIndustry!N190*$G$1+$H$1*INDEX(choosenEnvflow!BJ$9:BJ$29,$B190,1)</f>
        <v>#REF!</v>
      </c>
      <c r="BK190" s="3" t="e">
        <f ca="1">choosenAgri!BK190*$E$1+choosenLivestock!O190*$I$1+choosenDomestic!O190*$F$1+choosenIndustry!O190*$G$1+$H$1*INDEX(choosenEnvflow!BK$9:BK$29,$B190,1)</f>
        <v>#REF!</v>
      </c>
      <c r="BL190" s="3" t="e">
        <f ca="1">choosenAgri!BL190*$E$1+choosenLivestock!P190*$I$1+choosenDomestic!P190*$F$1+choosenIndustry!P190*$G$1+$H$1*INDEX(choosenEnvflow!BL$9:BL$29,$B190,1)</f>
        <v>#REF!</v>
      </c>
    </row>
    <row r="191" spans="1:64" x14ac:dyDescent="0.25">
      <c r="A191">
        <v>2</v>
      </c>
      <c r="B191">
        <v>35</v>
      </c>
      <c r="C191" t="s">
        <v>3</v>
      </c>
      <c r="D191" s="3" t="e">
        <f ca="1">choosenAgri!D191*$E$1+choosenLivestock!D191*$I$1+choosenDomestic!D191*$F$1+choosenIndustry!D191*$G$1+$H$1*INDEX(choosenEnvflow!D$9:D$29,$B191,1)</f>
        <v>#REF!</v>
      </c>
      <c r="E191" s="3" t="e">
        <f ca="1">choosenAgri!E191*$E$1+choosenLivestock!E191*$I$1+choosenDomestic!E191*$F$1+choosenIndustry!E191*$G$1+$H$1*INDEX(choosenEnvflow!E$9:E$29,$B191,1)</f>
        <v>#REF!</v>
      </c>
      <c r="F191" s="3" t="e">
        <f ca="1">choosenAgri!F191*$E$1+choosenLivestock!F191*$I$1+choosenDomestic!F191*$F$1+choosenIndustry!F191*$G$1+$H$1*INDEX(choosenEnvflow!F$9:F$29,$B191,1)</f>
        <v>#REF!</v>
      </c>
      <c r="G191" s="3" t="e">
        <f ca="1">choosenAgri!G191*$E$1+choosenLivestock!G191*$I$1+choosenDomestic!G191*$F$1+choosenIndustry!G191*$G$1+$H$1*INDEX(choosenEnvflow!G$9:G$29,$B191,1)</f>
        <v>#REF!</v>
      </c>
      <c r="H191" s="3" t="e">
        <f ca="1">choosenAgri!H191*$E$1+choosenLivestock!H191*$I$1+choosenDomestic!H191*$F$1+choosenIndustry!H191*$G$1+$H$1*INDEX(choosenEnvflow!H$9:H$29,$B191,1)</f>
        <v>#REF!</v>
      </c>
      <c r="I191" s="3" t="e">
        <f ca="1">choosenAgri!I191*$E$1+choosenLivestock!I191*$I$1+choosenDomestic!I191*$F$1+choosenIndustry!I191*$G$1+$H$1*INDEX(choosenEnvflow!I$9:I$29,$B191,1)</f>
        <v>#REF!</v>
      </c>
      <c r="J191" s="3" t="e">
        <f ca="1">choosenAgri!J191*$E$1+choosenLivestock!J191*$I$1+choosenDomestic!J191*$F$1+choosenIndustry!J191*$G$1+$H$1*INDEX(choosenEnvflow!J$9:J$29,$B191,1)</f>
        <v>#REF!</v>
      </c>
      <c r="K191" s="3" t="e">
        <f ca="1">choosenAgri!K191*$E$1+choosenLivestock!K191*$I$1+choosenDomestic!K191*$F$1+choosenIndustry!K191*$G$1+$H$1*INDEX(choosenEnvflow!K$9:K$29,$B191,1)</f>
        <v>#REF!</v>
      </c>
      <c r="L191" s="3" t="e">
        <f ca="1">choosenAgri!L191*$E$1+choosenLivestock!L191*$I$1+choosenDomestic!L191*$F$1+choosenIndustry!L191*$G$1+$H$1*INDEX(choosenEnvflow!L$9:L$29,$B191,1)</f>
        <v>#REF!</v>
      </c>
      <c r="M191" s="3" t="e">
        <f ca="1">choosenAgri!M191*$E$1+choosenLivestock!M191*$I$1+choosenDomestic!M191*$F$1+choosenIndustry!M191*$G$1+$H$1*INDEX(choosenEnvflow!M$9:M$29,$B191,1)</f>
        <v>#REF!</v>
      </c>
      <c r="N191" s="3" t="e">
        <f ca="1">choosenAgri!N191*$E$1+choosenLivestock!N191*$I$1+choosenDomestic!N191*$F$1+choosenIndustry!N191*$G$1+$H$1*INDEX(choosenEnvflow!N$9:N$29,$B191,1)</f>
        <v>#REF!</v>
      </c>
      <c r="O191" s="3" t="e">
        <f ca="1">choosenAgri!O191*$E$1+choosenLivestock!O191*$I$1+choosenDomestic!O191*$F$1+choosenIndustry!O191*$G$1+$H$1*INDEX(choosenEnvflow!O$9:O$29,$B191,1)</f>
        <v>#REF!</v>
      </c>
      <c r="P191" s="3" t="e">
        <f ca="1">choosenAgri!P191*$E$1+choosenLivestock!P191*$I$1+choosenDomestic!P191*$F$1+choosenIndustry!P191*$G$1+$H$1*INDEX(choosenEnvflow!P$9:P$29,$B191,1)</f>
        <v>#REF!</v>
      </c>
      <c r="R191">
        <v>35</v>
      </c>
      <c r="S191" t="s">
        <v>3</v>
      </c>
      <c r="T191" s="14" t="e">
        <f ca="1">choosenAgri!T191*$E$1+choosenLivestock!D191*$I$1+choosenDomestic!D191*$F$1+choosenIndustry!D191*$G$1+$H$1*INDEX(choosenEnvflow!T$9:T$29,$B191,1)</f>
        <v>#REF!</v>
      </c>
      <c r="U191" s="14" t="e">
        <f ca="1">choosenAgri!U191*$E$1+choosenLivestock!E191*$I$1+choosenDomestic!E191*$F$1+choosenIndustry!E191*$G$1+$H$1*INDEX(choosenEnvflow!U$9:U$29,$B191,1)</f>
        <v>#REF!</v>
      </c>
      <c r="V191" s="14" t="e">
        <f ca="1">choosenAgri!V191*$E$1+choosenLivestock!F191*$I$1+choosenDomestic!F191*$F$1+choosenIndustry!F191*$G$1+$H$1*INDEX(choosenEnvflow!V$9:V$29,$B191,1)</f>
        <v>#REF!</v>
      </c>
      <c r="W191" s="14" t="e">
        <f ca="1">choosenAgri!W191*$E$1+choosenLivestock!G191*$I$1+choosenDomestic!G191*$F$1+choosenIndustry!G191*$G$1+$H$1*INDEX(choosenEnvflow!W$9:W$29,$B191,1)</f>
        <v>#REF!</v>
      </c>
      <c r="X191" s="14" t="e">
        <f ca="1">choosenAgri!X191*$E$1+choosenLivestock!H191*$I$1+choosenDomestic!H191*$F$1+choosenIndustry!H191*$G$1+$H$1*INDEX(choosenEnvflow!X$9:X$29,$B191,1)</f>
        <v>#REF!</v>
      </c>
      <c r="Y191" s="14" t="e">
        <f ca="1">choosenAgri!Y191*$E$1+choosenLivestock!I191*$I$1+choosenDomestic!I191*$F$1+choosenIndustry!I191*$G$1+$H$1*INDEX(choosenEnvflow!Y$9:Y$29,$B191,1)</f>
        <v>#REF!</v>
      </c>
      <c r="Z191" s="14" t="e">
        <f ca="1">choosenAgri!Z191*$E$1+choosenLivestock!J191*$I$1+choosenDomestic!J191*$F$1+choosenIndustry!J191*$G$1+$H$1*INDEX(choosenEnvflow!Z$9:Z$29,$B191,1)</f>
        <v>#REF!</v>
      </c>
      <c r="AA191" s="14" t="e">
        <f ca="1">choosenAgri!AA191*$E$1+choosenLivestock!K191*$I$1+choosenDomestic!K191*$F$1+choosenIndustry!K191*$G$1+$H$1*INDEX(choosenEnvflow!AA$9:AA$29,$B191,1)</f>
        <v>#REF!</v>
      </c>
      <c r="AB191" s="14" t="e">
        <f ca="1">choosenAgri!AB191*$E$1+choosenLivestock!L191*$I$1+choosenDomestic!L191*$F$1+choosenIndustry!L191*$G$1+$H$1*INDEX(choosenEnvflow!AB$9:AB$29,$B191,1)</f>
        <v>#REF!</v>
      </c>
      <c r="AC191" s="14" t="e">
        <f ca="1">choosenAgri!AC191*$E$1+choosenLivestock!M191*$I$1+choosenDomestic!M191*$F$1+choosenIndustry!M191*$G$1+$H$1*INDEX(choosenEnvflow!AC$9:AC$29,$B191,1)</f>
        <v>#REF!</v>
      </c>
      <c r="AD191" s="14" t="e">
        <f ca="1">choosenAgri!AD191*$E$1+choosenLivestock!N191*$I$1+choosenDomestic!N191*$F$1+choosenIndustry!N191*$G$1+$H$1*INDEX(choosenEnvflow!AD$9:AD$29,$B191,1)</f>
        <v>#REF!</v>
      </c>
      <c r="AE191" s="14" t="e">
        <f ca="1">choosenAgri!AE191*$E$1+choosenLivestock!O191*$I$1+choosenDomestic!O191*$F$1+choosenIndustry!O191*$G$1+$H$1*INDEX(choosenEnvflow!AE$9:AE$29,$B191,1)</f>
        <v>#REF!</v>
      </c>
      <c r="AF191" s="14" t="e">
        <f ca="1">choosenAgri!AF191*$E$1+choosenLivestock!P191*$I$1+choosenDomestic!P191*$F$1+choosenIndustry!P191*$G$1+$H$1*INDEX(choosenEnvflow!AF$9:AF$29,$B191,1)</f>
        <v>#REF!</v>
      </c>
      <c r="AH191">
        <v>35</v>
      </c>
      <c r="AI191" t="s">
        <v>3</v>
      </c>
      <c r="AJ191" s="3" t="e">
        <f ca="1">choosenAgri!AJ191*$E$1+choosenLivestock!D191*$I$1+choosenDomestic!D191*$F$1+choosenIndustry!D191*$G$1+$H$1*INDEX(choosenEnvflow!AJ$9:AJ$29,$B191,1)</f>
        <v>#REF!</v>
      </c>
      <c r="AK191" s="3" t="e">
        <f ca="1">choosenAgri!AK191*$E$1+choosenLivestock!E191*$I$1+choosenDomestic!E191*$F$1+choosenIndustry!E191*$G$1+$H$1*INDEX(choosenEnvflow!AK$9:AK$29,$B191,1)</f>
        <v>#REF!</v>
      </c>
      <c r="AL191" s="3" t="e">
        <f ca="1">choosenAgri!AL191*$E$1+choosenLivestock!F191*$I$1+choosenDomestic!F191*$F$1+choosenIndustry!F191*$G$1+$H$1*INDEX(choosenEnvflow!AL$9:AL$29,$B191,1)</f>
        <v>#REF!</v>
      </c>
      <c r="AM191" s="3" t="e">
        <f ca="1">choosenAgri!AM191*$E$1+choosenLivestock!G191*$I$1+choosenDomestic!G191*$F$1+choosenIndustry!G191*$G$1+$H$1*INDEX(choosenEnvflow!AM$9:AM$29,$B191,1)</f>
        <v>#REF!</v>
      </c>
      <c r="AN191" s="3" t="e">
        <f ca="1">choosenAgri!AN191*$E$1+choosenLivestock!H191*$I$1+choosenDomestic!H191*$F$1+choosenIndustry!H191*$G$1+$H$1*INDEX(choosenEnvflow!AN$9:AN$29,$B191,1)</f>
        <v>#REF!</v>
      </c>
      <c r="AO191" s="3" t="e">
        <f ca="1">choosenAgri!AO191*$E$1+choosenLivestock!I191*$I$1+choosenDomestic!I191*$F$1+choosenIndustry!I191*$G$1+$H$1*INDEX(choosenEnvflow!AO$9:AO$29,$B191,1)</f>
        <v>#REF!</v>
      </c>
      <c r="AP191" s="3" t="e">
        <f ca="1">choosenAgri!AP191*$E$1+choosenLivestock!J191*$I$1+choosenDomestic!J191*$F$1+choosenIndustry!J191*$G$1+$H$1*INDEX(choosenEnvflow!AP$9:AP$29,$B191,1)</f>
        <v>#REF!</v>
      </c>
      <c r="AQ191" s="3" t="e">
        <f ca="1">choosenAgri!AQ191*$E$1+choosenLivestock!K191*$I$1+choosenDomestic!K191*$F$1+choosenIndustry!K191*$G$1+$H$1*INDEX(choosenEnvflow!AQ$9:AQ$29,$B191,1)</f>
        <v>#REF!</v>
      </c>
      <c r="AR191" s="3" t="e">
        <f ca="1">choosenAgri!AR191*$E$1+choosenLivestock!L191*$I$1+choosenDomestic!L191*$F$1+choosenIndustry!L191*$G$1+$H$1*INDEX(choosenEnvflow!AR$9:AR$29,$B191,1)</f>
        <v>#REF!</v>
      </c>
      <c r="AS191" s="3" t="e">
        <f ca="1">choosenAgri!AS191*$E$1+choosenLivestock!M191*$I$1+choosenDomestic!M191*$F$1+choosenIndustry!M191*$G$1+$H$1*INDEX(choosenEnvflow!AS$9:AS$29,$B191,1)</f>
        <v>#REF!</v>
      </c>
      <c r="AT191" s="3" t="e">
        <f ca="1">choosenAgri!AT191*$E$1+choosenLivestock!N191*$I$1+choosenDomestic!N191*$F$1+choosenIndustry!N191*$G$1+$H$1*INDEX(choosenEnvflow!AT$9:AT$29,$B191,1)</f>
        <v>#REF!</v>
      </c>
      <c r="AU191" s="3" t="e">
        <f ca="1">choosenAgri!AU191*$E$1+choosenLivestock!O191*$I$1+choosenDomestic!O191*$F$1+choosenIndustry!O191*$G$1+$H$1*INDEX(choosenEnvflow!AU$9:AU$29,$B191,1)</f>
        <v>#REF!</v>
      </c>
      <c r="AV191" s="3" t="e">
        <f ca="1">choosenAgri!AV191*$E$1+choosenLivestock!P191*$I$1+choosenDomestic!P191*$F$1+choosenIndustry!P191*$G$1+$H$1*INDEX(choosenEnvflow!AV$9:AV$29,$B191,1)</f>
        <v>#REF!</v>
      </c>
      <c r="AX191">
        <v>35</v>
      </c>
      <c r="AY191" t="s">
        <v>3</v>
      </c>
      <c r="AZ191" s="3" t="e">
        <f ca="1">choosenAgri!AZ191*$E$1+choosenLivestock!D191*$I$1+choosenDomestic!D191*$F$1+choosenIndustry!D191*$G$1+$H$1*INDEX(choosenEnvflow!AZ$9:AZ$29,$B191,1)</f>
        <v>#REF!</v>
      </c>
      <c r="BA191" s="3" t="e">
        <f ca="1">choosenAgri!BA191*$E$1+choosenLivestock!E191*$I$1+choosenDomestic!E191*$F$1+choosenIndustry!E191*$G$1+$H$1*INDEX(choosenEnvflow!BA$9:BA$29,$B191,1)</f>
        <v>#REF!</v>
      </c>
      <c r="BB191" s="3" t="e">
        <f ca="1">choosenAgri!BB191*$E$1+choosenLivestock!F191*$I$1+choosenDomestic!F191*$F$1+choosenIndustry!F191*$G$1+$H$1*INDEX(choosenEnvflow!BB$9:BB$29,$B191,1)</f>
        <v>#REF!</v>
      </c>
      <c r="BC191" s="3" t="e">
        <f ca="1">choosenAgri!BC191*$E$1+choosenLivestock!G191*$I$1+choosenDomestic!G191*$F$1+choosenIndustry!G191*$G$1+$H$1*INDEX(choosenEnvflow!BC$9:BC$29,$B191,1)</f>
        <v>#REF!</v>
      </c>
      <c r="BD191" s="3" t="e">
        <f ca="1">choosenAgri!BD191*$E$1+choosenLivestock!H191*$I$1+choosenDomestic!H191*$F$1+choosenIndustry!H191*$G$1+$H$1*INDEX(choosenEnvflow!BD$9:BD$29,$B191,1)</f>
        <v>#REF!</v>
      </c>
      <c r="BE191" s="3" t="e">
        <f ca="1">choosenAgri!BE191*$E$1+choosenLivestock!I191*$I$1+choosenDomestic!I191*$F$1+choosenIndustry!I191*$G$1+$H$1*INDEX(choosenEnvflow!BE$9:BE$29,$B191,1)</f>
        <v>#REF!</v>
      </c>
      <c r="BF191" s="3" t="e">
        <f ca="1">choosenAgri!BF191*$E$1+choosenLivestock!J191*$I$1+choosenDomestic!J191*$F$1+choosenIndustry!J191*$G$1+$H$1*INDEX(choosenEnvflow!BF$9:BF$29,$B191,1)</f>
        <v>#REF!</v>
      </c>
      <c r="BG191" s="3" t="e">
        <f ca="1">choosenAgri!BG191*$E$1+choosenLivestock!K191*$I$1+choosenDomestic!K191*$F$1+choosenIndustry!K191*$G$1+$H$1*INDEX(choosenEnvflow!BG$9:BG$29,$B191,1)</f>
        <v>#REF!</v>
      </c>
      <c r="BH191" s="3" t="e">
        <f ca="1">choosenAgri!BH191*$E$1+choosenLivestock!L191*$I$1+choosenDomestic!L191*$F$1+choosenIndustry!L191*$G$1+$H$1*INDEX(choosenEnvflow!BH$9:BH$29,$B191,1)</f>
        <v>#REF!</v>
      </c>
      <c r="BI191" s="3" t="e">
        <f ca="1">choosenAgri!BI191*$E$1+choosenLivestock!M191*$I$1+choosenDomestic!M191*$F$1+choosenIndustry!M191*$G$1+$H$1*INDEX(choosenEnvflow!BI$9:BI$29,$B191,1)</f>
        <v>#REF!</v>
      </c>
      <c r="BJ191" s="3" t="e">
        <f ca="1">choosenAgri!BJ191*$E$1+choosenLivestock!N191*$I$1+choosenDomestic!N191*$F$1+choosenIndustry!N191*$G$1+$H$1*INDEX(choosenEnvflow!BJ$9:BJ$29,$B191,1)</f>
        <v>#REF!</v>
      </c>
      <c r="BK191" s="3" t="e">
        <f ca="1">choosenAgri!BK191*$E$1+choosenLivestock!O191*$I$1+choosenDomestic!O191*$F$1+choosenIndustry!O191*$G$1+$H$1*INDEX(choosenEnvflow!BK$9:BK$29,$B191,1)</f>
        <v>#REF!</v>
      </c>
      <c r="BL191" s="3" t="e">
        <f ca="1">choosenAgri!BL191*$E$1+choosenLivestock!P191*$I$1+choosenDomestic!P191*$F$1+choosenIndustry!P191*$G$1+$H$1*INDEX(choosenEnvflow!BL$9:BL$29,$B191,1)</f>
        <v>#REF!</v>
      </c>
    </row>
    <row r="192" spans="1:64" x14ac:dyDescent="0.25">
      <c r="A192">
        <v>3</v>
      </c>
      <c r="B192">
        <v>35</v>
      </c>
      <c r="C192" t="s">
        <v>4</v>
      </c>
      <c r="D192" s="3" t="e">
        <f ca="1">choosenAgri!D192*$E$1+choosenLivestock!D192*$I$1+choosenDomestic!D192*$F$1+choosenIndustry!D192*$G$1+$H$1*INDEX(choosenEnvflow!D$9:D$29,$B192,1)</f>
        <v>#REF!</v>
      </c>
      <c r="E192" s="3" t="e">
        <f ca="1">choosenAgri!E192*$E$1+choosenLivestock!E192*$I$1+choosenDomestic!E192*$F$1+choosenIndustry!E192*$G$1+$H$1*INDEX(choosenEnvflow!E$9:E$29,$B192,1)</f>
        <v>#REF!</v>
      </c>
      <c r="F192" s="3" t="e">
        <f ca="1">choosenAgri!F192*$E$1+choosenLivestock!F192*$I$1+choosenDomestic!F192*$F$1+choosenIndustry!F192*$G$1+$H$1*INDEX(choosenEnvflow!F$9:F$29,$B192,1)</f>
        <v>#REF!</v>
      </c>
      <c r="G192" s="3" t="e">
        <f ca="1">choosenAgri!G192*$E$1+choosenLivestock!G192*$I$1+choosenDomestic!G192*$F$1+choosenIndustry!G192*$G$1+$H$1*INDEX(choosenEnvflow!G$9:G$29,$B192,1)</f>
        <v>#REF!</v>
      </c>
      <c r="H192" s="3" t="e">
        <f ca="1">choosenAgri!H192*$E$1+choosenLivestock!H192*$I$1+choosenDomestic!H192*$F$1+choosenIndustry!H192*$G$1+$H$1*INDEX(choosenEnvflow!H$9:H$29,$B192,1)</f>
        <v>#REF!</v>
      </c>
      <c r="I192" s="3" t="e">
        <f ca="1">choosenAgri!I192*$E$1+choosenLivestock!I192*$I$1+choosenDomestic!I192*$F$1+choosenIndustry!I192*$G$1+$H$1*INDEX(choosenEnvflow!I$9:I$29,$B192,1)</f>
        <v>#REF!</v>
      </c>
      <c r="J192" s="3" t="e">
        <f ca="1">choosenAgri!J192*$E$1+choosenLivestock!J192*$I$1+choosenDomestic!J192*$F$1+choosenIndustry!J192*$G$1+$H$1*INDEX(choosenEnvflow!J$9:J$29,$B192,1)</f>
        <v>#REF!</v>
      </c>
      <c r="K192" s="3" t="e">
        <f ca="1">choosenAgri!K192*$E$1+choosenLivestock!K192*$I$1+choosenDomestic!K192*$F$1+choosenIndustry!K192*$G$1+$H$1*INDEX(choosenEnvflow!K$9:K$29,$B192,1)</f>
        <v>#REF!</v>
      </c>
      <c r="L192" s="3" t="e">
        <f ca="1">choosenAgri!L192*$E$1+choosenLivestock!L192*$I$1+choosenDomestic!L192*$F$1+choosenIndustry!L192*$G$1+$H$1*INDEX(choosenEnvflow!L$9:L$29,$B192,1)</f>
        <v>#REF!</v>
      </c>
      <c r="M192" s="3" t="e">
        <f ca="1">choosenAgri!M192*$E$1+choosenLivestock!M192*$I$1+choosenDomestic!M192*$F$1+choosenIndustry!M192*$G$1+$H$1*INDEX(choosenEnvflow!M$9:M$29,$B192,1)</f>
        <v>#REF!</v>
      </c>
      <c r="N192" s="3" t="e">
        <f ca="1">choosenAgri!N192*$E$1+choosenLivestock!N192*$I$1+choosenDomestic!N192*$F$1+choosenIndustry!N192*$G$1+$H$1*INDEX(choosenEnvflow!N$9:N$29,$B192,1)</f>
        <v>#REF!</v>
      </c>
      <c r="O192" s="3" t="e">
        <f ca="1">choosenAgri!O192*$E$1+choosenLivestock!O192*$I$1+choosenDomestic!O192*$F$1+choosenIndustry!O192*$G$1+$H$1*INDEX(choosenEnvflow!O$9:O$29,$B192,1)</f>
        <v>#REF!</v>
      </c>
      <c r="P192" s="3" t="e">
        <f ca="1">choosenAgri!P192*$E$1+choosenLivestock!P192*$I$1+choosenDomestic!P192*$F$1+choosenIndustry!P192*$G$1+$H$1*INDEX(choosenEnvflow!P$9:P$29,$B192,1)</f>
        <v>#REF!</v>
      </c>
      <c r="R192">
        <v>35</v>
      </c>
      <c r="S192" t="s">
        <v>4</v>
      </c>
      <c r="T192" s="14" t="e">
        <f ca="1">choosenAgri!T192*$E$1+choosenLivestock!D192*$I$1+choosenDomestic!D192*$F$1+choosenIndustry!D192*$G$1+$H$1*INDEX(choosenEnvflow!T$9:T$29,$B192,1)</f>
        <v>#REF!</v>
      </c>
      <c r="U192" s="14" t="e">
        <f ca="1">choosenAgri!U192*$E$1+choosenLivestock!E192*$I$1+choosenDomestic!E192*$F$1+choosenIndustry!E192*$G$1+$H$1*INDEX(choosenEnvflow!U$9:U$29,$B192,1)</f>
        <v>#REF!</v>
      </c>
      <c r="V192" s="14" t="e">
        <f ca="1">choosenAgri!V192*$E$1+choosenLivestock!F192*$I$1+choosenDomestic!F192*$F$1+choosenIndustry!F192*$G$1+$H$1*INDEX(choosenEnvflow!V$9:V$29,$B192,1)</f>
        <v>#REF!</v>
      </c>
      <c r="W192" s="14" t="e">
        <f ca="1">choosenAgri!W192*$E$1+choosenLivestock!G192*$I$1+choosenDomestic!G192*$F$1+choosenIndustry!G192*$G$1+$H$1*INDEX(choosenEnvflow!W$9:W$29,$B192,1)</f>
        <v>#REF!</v>
      </c>
      <c r="X192" s="14" t="e">
        <f ca="1">choosenAgri!X192*$E$1+choosenLivestock!H192*$I$1+choosenDomestic!H192*$F$1+choosenIndustry!H192*$G$1+$H$1*INDEX(choosenEnvflow!X$9:X$29,$B192,1)</f>
        <v>#REF!</v>
      </c>
      <c r="Y192" s="14" t="e">
        <f ca="1">choosenAgri!Y192*$E$1+choosenLivestock!I192*$I$1+choosenDomestic!I192*$F$1+choosenIndustry!I192*$G$1+$H$1*INDEX(choosenEnvflow!Y$9:Y$29,$B192,1)</f>
        <v>#REF!</v>
      </c>
      <c r="Z192" s="14" t="e">
        <f ca="1">choosenAgri!Z192*$E$1+choosenLivestock!J192*$I$1+choosenDomestic!J192*$F$1+choosenIndustry!J192*$G$1+$H$1*INDEX(choosenEnvflow!Z$9:Z$29,$B192,1)</f>
        <v>#REF!</v>
      </c>
      <c r="AA192" s="14" t="e">
        <f ca="1">choosenAgri!AA192*$E$1+choosenLivestock!K192*$I$1+choosenDomestic!K192*$F$1+choosenIndustry!K192*$G$1+$H$1*INDEX(choosenEnvflow!AA$9:AA$29,$B192,1)</f>
        <v>#REF!</v>
      </c>
      <c r="AB192" s="14" t="e">
        <f ca="1">choosenAgri!AB192*$E$1+choosenLivestock!L192*$I$1+choosenDomestic!L192*$F$1+choosenIndustry!L192*$G$1+$H$1*INDEX(choosenEnvflow!AB$9:AB$29,$B192,1)</f>
        <v>#REF!</v>
      </c>
      <c r="AC192" s="14" t="e">
        <f ca="1">choosenAgri!AC192*$E$1+choosenLivestock!M192*$I$1+choosenDomestic!M192*$F$1+choosenIndustry!M192*$G$1+$H$1*INDEX(choosenEnvflow!AC$9:AC$29,$B192,1)</f>
        <v>#REF!</v>
      </c>
      <c r="AD192" s="14" t="e">
        <f ca="1">choosenAgri!AD192*$E$1+choosenLivestock!N192*$I$1+choosenDomestic!N192*$F$1+choosenIndustry!N192*$G$1+$H$1*INDEX(choosenEnvflow!AD$9:AD$29,$B192,1)</f>
        <v>#REF!</v>
      </c>
      <c r="AE192" s="14" t="e">
        <f ca="1">choosenAgri!AE192*$E$1+choosenLivestock!O192*$I$1+choosenDomestic!O192*$F$1+choosenIndustry!O192*$G$1+$H$1*INDEX(choosenEnvflow!AE$9:AE$29,$B192,1)</f>
        <v>#REF!</v>
      </c>
      <c r="AF192" s="14" t="e">
        <f ca="1">choosenAgri!AF192*$E$1+choosenLivestock!P192*$I$1+choosenDomestic!P192*$F$1+choosenIndustry!P192*$G$1+$H$1*INDEX(choosenEnvflow!AF$9:AF$29,$B192,1)</f>
        <v>#REF!</v>
      </c>
      <c r="AH192">
        <v>35</v>
      </c>
      <c r="AI192" t="s">
        <v>4</v>
      </c>
      <c r="AJ192" s="3" t="e">
        <f ca="1">choosenAgri!AJ192*$E$1+choosenLivestock!D192*$I$1+choosenDomestic!D192*$F$1+choosenIndustry!D192*$G$1+$H$1*INDEX(choosenEnvflow!AJ$9:AJ$29,$B192,1)</f>
        <v>#REF!</v>
      </c>
      <c r="AK192" s="3" t="e">
        <f ca="1">choosenAgri!AK192*$E$1+choosenLivestock!E192*$I$1+choosenDomestic!E192*$F$1+choosenIndustry!E192*$G$1+$H$1*INDEX(choosenEnvflow!AK$9:AK$29,$B192,1)</f>
        <v>#REF!</v>
      </c>
      <c r="AL192" s="3" t="e">
        <f ca="1">choosenAgri!AL192*$E$1+choosenLivestock!F192*$I$1+choosenDomestic!F192*$F$1+choosenIndustry!F192*$G$1+$H$1*INDEX(choosenEnvflow!AL$9:AL$29,$B192,1)</f>
        <v>#REF!</v>
      </c>
      <c r="AM192" s="3" t="e">
        <f ca="1">choosenAgri!AM192*$E$1+choosenLivestock!G192*$I$1+choosenDomestic!G192*$F$1+choosenIndustry!G192*$G$1+$H$1*INDEX(choosenEnvflow!AM$9:AM$29,$B192,1)</f>
        <v>#REF!</v>
      </c>
      <c r="AN192" s="3" t="e">
        <f ca="1">choosenAgri!AN192*$E$1+choosenLivestock!H192*$I$1+choosenDomestic!H192*$F$1+choosenIndustry!H192*$G$1+$H$1*INDEX(choosenEnvflow!AN$9:AN$29,$B192,1)</f>
        <v>#REF!</v>
      </c>
      <c r="AO192" s="3" t="e">
        <f ca="1">choosenAgri!AO192*$E$1+choosenLivestock!I192*$I$1+choosenDomestic!I192*$F$1+choosenIndustry!I192*$G$1+$H$1*INDEX(choosenEnvflow!AO$9:AO$29,$B192,1)</f>
        <v>#REF!</v>
      </c>
      <c r="AP192" s="3" t="e">
        <f ca="1">choosenAgri!AP192*$E$1+choosenLivestock!J192*$I$1+choosenDomestic!J192*$F$1+choosenIndustry!J192*$G$1+$H$1*INDEX(choosenEnvflow!AP$9:AP$29,$B192,1)</f>
        <v>#REF!</v>
      </c>
      <c r="AQ192" s="3" t="e">
        <f ca="1">choosenAgri!AQ192*$E$1+choosenLivestock!K192*$I$1+choosenDomestic!K192*$F$1+choosenIndustry!K192*$G$1+$H$1*INDEX(choosenEnvflow!AQ$9:AQ$29,$B192,1)</f>
        <v>#REF!</v>
      </c>
      <c r="AR192" s="3" t="e">
        <f ca="1">choosenAgri!AR192*$E$1+choosenLivestock!L192*$I$1+choosenDomestic!L192*$F$1+choosenIndustry!L192*$G$1+$H$1*INDEX(choosenEnvflow!AR$9:AR$29,$B192,1)</f>
        <v>#REF!</v>
      </c>
      <c r="AS192" s="3" t="e">
        <f ca="1">choosenAgri!AS192*$E$1+choosenLivestock!M192*$I$1+choosenDomestic!M192*$F$1+choosenIndustry!M192*$G$1+$H$1*INDEX(choosenEnvflow!AS$9:AS$29,$B192,1)</f>
        <v>#REF!</v>
      </c>
      <c r="AT192" s="3" t="e">
        <f ca="1">choosenAgri!AT192*$E$1+choosenLivestock!N192*$I$1+choosenDomestic!N192*$F$1+choosenIndustry!N192*$G$1+$H$1*INDEX(choosenEnvflow!AT$9:AT$29,$B192,1)</f>
        <v>#REF!</v>
      </c>
      <c r="AU192" s="3" t="e">
        <f ca="1">choosenAgri!AU192*$E$1+choosenLivestock!O192*$I$1+choosenDomestic!O192*$F$1+choosenIndustry!O192*$G$1+$H$1*INDEX(choosenEnvflow!AU$9:AU$29,$B192,1)</f>
        <v>#REF!</v>
      </c>
      <c r="AV192" s="3" t="e">
        <f ca="1">choosenAgri!AV192*$E$1+choosenLivestock!P192*$I$1+choosenDomestic!P192*$F$1+choosenIndustry!P192*$G$1+$H$1*INDEX(choosenEnvflow!AV$9:AV$29,$B192,1)</f>
        <v>#REF!</v>
      </c>
      <c r="AX192">
        <v>35</v>
      </c>
      <c r="AY192" t="s">
        <v>4</v>
      </c>
      <c r="AZ192" s="3" t="e">
        <f ca="1">choosenAgri!AZ192*$E$1+choosenLivestock!D192*$I$1+choosenDomestic!D192*$F$1+choosenIndustry!D192*$G$1+$H$1*INDEX(choosenEnvflow!AZ$9:AZ$29,$B192,1)</f>
        <v>#REF!</v>
      </c>
      <c r="BA192" s="3" t="e">
        <f ca="1">choosenAgri!BA192*$E$1+choosenLivestock!E192*$I$1+choosenDomestic!E192*$F$1+choosenIndustry!E192*$G$1+$H$1*INDEX(choosenEnvflow!BA$9:BA$29,$B192,1)</f>
        <v>#REF!</v>
      </c>
      <c r="BB192" s="3" t="e">
        <f ca="1">choosenAgri!BB192*$E$1+choosenLivestock!F192*$I$1+choosenDomestic!F192*$F$1+choosenIndustry!F192*$G$1+$H$1*INDEX(choosenEnvflow!BB$9:BB$29,$B192,1)</f>
        <v>#REF!</v>
      </c>
      <c r="BC192" s="3" t="e">
        <f ca="1">choosenAgri!BC192*$E$1+choosenLivestock!G192*$I$1+choosenDomestic!G192*$F$1+choosenIndustry!G192*$G$1+$H$1*INDEX(choosenEnvflow!BC$9:BC$29,$B192,1)</f>
        <v>#REF!</v>
      </c>
      <c r="BD192" s="3" t="e">
        <f ca="1">choosenAgri!BD192*$E$1+choosenLivestock!H192*$I$1+choosenDomestic!H192*$F$1+choosenIndustry!H192*$G$1+$H$1*INDEX(choosenEnvflow!BD$9:BD$29,$B192,1)</f>
        <v>#REF!</v>
      </c>
      <c r="BE192" s="3" t="e">
        <f ca="1">choosenAgri!BE192*$E$1+choosenLivestock!I192*$I$1+choosenDomestic!I192*$F$1+choosenIndustry!I192*$G$1+$H$1*INDEX(choosenEnvflow!BE$9:BE$29,$B192,1)</f>
        <v>#REF!</v>
      </c>
      <c r="BF192" s="3" t="e">
        <f ca="1">choosenAgri!BF192*$E$1+choosenLivestock!J192*$I$1+choosenDomestic!J192*$F$1+choosenIndustry!J192*$G$1+$H$1*INDEX(choosenEnvflow!BF$9:BF$29,$B192,1)</f>
        <v>#REF!</v>
      </c>
      <c r="BG192" s="3" t="e">
        <f ca="1">choosenAgri!BG192*$E$1+choosenLivestock!K192*$I$1+choosenDomestic!K192*$F$1+choosenIndustry!K192*$G$1+$H$1*INDEX(choosenEnvflow!BG$9:BG$29,$B192,1)</f>
        <v>#REF!</v>
      </c>
      <c r="BH192" s="3" t="e">
        <f ca="1">choosenAgri!BH192*$E$1+choosenLivestock!L192*$I$1+choosenDomestic!L192*$F$1+choosenIndustry!L192*$G$1+$H$1*INDEX(choosenEnvflow!BH$9:BH$29,$B192,1)</f>
        <v>#REF!</v>
      </c>
      <c r="BI192" s="3" t="e">
        <f ca="1">choosenAgri!BI192*$E$1+choosenLivestock!M192*$I$1+choosenDomestic!M192*$F$1+choosenIndustry!M192*$G$1+$H$1*INDEX(choosenEnvflow!BI$9:BI$29,$B192,1)</f>
        <v>#REF!</v>
      </c>
      <c r="BJ192" s="3" t="e">
        <f ca="1">choosenAgri!BJ192*$E$1+choosenLivestock!N192*$I$1+choosenDomestic!N192*$F$1+choosenIndustry!N192*$G$1+$H$1*INDEX(choosenEnvflow!BJ$9:BJ$29,$B192,1)</f>
        <v>#REF!</v>
      </c>
      <c r="BK192" s="3" t="e">
        <f ca="1">choosenAgri!BK192*$E$1+choosenLivestock!O192*$I$1+choosenDomestic!O192*$F$1+choosenIndustry!O192*$G$1+$H$1*INDEX(choosenEnvflow!BK$9:BK$29,$B192,1)</f>
        <v>#REF!</v>
      </c>
      <c r="BL192" s="3" t="e">
        <f ca="1">choosenAgri!BL192*$E$1+choosenLivestock!P192*$I$1+choosenDomestic!P192*$F$1+choosenIndustry!P192*$G$1+$H$1*INDEX(choosenEnvflow!BL$9:BL$29,$B192,1)</f>
        <v>#REF!</v>
      </c>
    </row>
    <row r="193" spans="1:64" x14ac:dyDescent="0.25">
      <c r="A193">
        <v>4</v>
      </c>
      <c r="B193">
        <v>35</v>
      </c>
      <c r="C193" t="s">
        <v>5</v>
      </c>
      <c r="D193" s="3" t="e">
        <f ca="1">choosenAgri!D193*$E$1+choosenLivestock!D193*$I$1+choosenDomestic!D193*$F$1+choosenIndustry!D193*$G$1+$H$1*INDEX(choosenEnvflow!D$9:D$29,$B193,1)</f>
        <v>#REF!</v>
      </c>
      <c r="E193" s="3" t="e">
        <f ca="1">choosenAgri!E193*$E$1+choosenLivestock!E193*$I$1+choosenDomestic!E193*$F$1+choosenIndustry!E193*$G$1+$H$1*INDEX(choosenEnvflow!E$9:E$29,$B193,1)</f>
        <v>#REF!</v>
      </c>
      <c r="F193" s="3" t="e">
        <f ca="1">choosenAgri!F193*$E$1+choosenLivestock!F193*$I$1+choosenDomestic!F193*$F$1+choosenIndustry!F193*$G$1+$H$1*INDEX(choosenEnvflow!F$9:F$29,$B193,1)</f>
        <v>#REF!</v>
      </c>
      <c r="G193" s="3" t="e">
        <f ca="1">choosenAgri!G193*$E$1+choosenLivestock!G193*$I$1+choosenDomestic!G193*$F$1+choosenIndustry!G193*$G$1+$H$1*INDEX(choosenEnvflow!G$9:G$29,$B193,1)</f>
        <v>#REF!</v>
      </c>
      <c r="H193" s="3" t="e">
        <f ca="1">choosenAgri!H193*$E$1+choosenLivestock!H193*$I$1+choosenDomestic!H193*$F$1+choosenIndustry!H193*$G$1+$H$1*INDEX(choosenEnvflow!H$9:H$29,$B193,1)</f>
        <v>#REF!</v>
      </c>
      <c r="I193" s="3" t="e">
        <f ca="1">choosenAgri!I193*$E$1+choosenLivestock!I193*$I$1+choosenDomestic!I193*$F$1+choosenIndustry!I193*$G$1+$H$1*INDEX(choosenEnvflow!I$9:I$29,$B193,1)</f>
        <v>#REF!</v>
      </c>
      <c r="J193" s="3" t="e">
        <f ca="1">choosenAgri!J193*$E$1+choosenLivestock!J193*$I$1+choosenDomestic!J193*$F$1+choosenIndustry!J193*$G$1+$H$1*INDEX(choosenEnvflow!J$9:J$29,$B193,1)</f>
        <v>#REF!</v>
      </c>
      <c r="K193" s="3" t="e">
        <f ca="1">choosenAgri!K193*$E$1+choosenLivestock!K193*$I$1+choosenDomestic!K193*$F$1+choosenIndustry!K193*$G$1+$H$1*INDEX(choosenEnvflow!K$9:K$29,$B193,1)</f>
        <v>#REF!</v>
      </c>
      <c r="L193" s="3" t="e">
        <f ca="1">choosenAgri!L193*$E$1+choosenLivestock!L193*$I$1+choosenDomestic!L193*$F$1+choosenIndustry!L193*$G$1+$H$1*INDEX(choosenEnvflow!L$9:L$29,$B193,1)</f>
        <v>#REF!</v>
      </c>
      <c r="M193" s="3" t="e">
        <f ca="1">choosenAgri!M193*$E$1+choosenLivestock!M193*$I$1+choosenDomestic!M193*$F$1+choosenIndustry!M193*$G$1+$H$1*INDEX(choosenEnvflow!M$9:M$29,$B193,1)</f>
        <v>#REF!</v>
      </c>
      <c r="N193" s="3" t="e">
        <f ca="1">choosenAgri!N193*$E$1+choosenLivestock!N193*$I$1+choosenDomestic!N193*$F$1+choosenIndustry!N193*$G$1+$H$1*INDEX(choosenEnvflow!N$9:N$29,$B193,1)</f>
        <v>#REF!</v>
      </c>
      <c r="O193" s="3" t="e">
        <f ca="1">choosenAgri!O193*$E$1+choosenLivestock!O193*$I$1+choosenDomestic!O193*$F$1+choosenIndustry!O193*$G$1+$H$1*INDEX(choosenEnvflow!O$9:O$29,$B193,1)</f>
        <v>#REF!</v>
      </c>
      <c r="P193" s="3" t="e">
        <f ca="1">choosenAgri!P193*$E$1+choosenLivestock!P193*$I$1+choosenDomestic!P193*$F$1+choosenIndustry!P193*$G$1+$H$1*INDEX(choosenEnvflow!P$9:P$29,$B193,1)</f>
        <v>#REF!</v>
      </c>
      <c r="R193">
        <v>35</v>
      </c>
      <c r="S193" t="s">
        <v>5</v>
      </c>
      <c r="T193" s="14" t="e">
        <f ca="1">choosenAgri!T193*$E$1+choosenLivestock!D193*$I$1+choosenDomestic!D193*$F$1+choosenIndustry!D193*$G$1+$H$1*INDEX(choosenEnvflow!T$9:T$29,$B193,1)</f>
        <v>#REF!</v>
      </c>
      <c r="U193" s="14" t="e">
        <f ca="1">choosenAgri!U193*$E$1+choosenLivestock!E193*$I$1+choosenDomestic!E193*$F$1+choosenIndustry!E193*$G$1+$H$1*INDEX(choosenEnvflow!U$9:U$29,$B193,1)</f>
        <v>#REF!</v>
      </c>
      <c r="V193" s="14" t="e">
        <f ca="1">choosenAgri!V193*$E$1+choosenLivestock!F193*$I$1+choosenDomestic!F193*$F$1+choosenIndustry!F193*$G$1+$H$1*INDEX(choosenEnvflow!V$9:V$29,$B193,1)</f>
        <v>#REF!</v>
      </c>
      <c r="W193" s="14" t="e">
        <f ca="1">choosenAgri!W193*$E$1+choosenLivestock!G193*$I$1+choosenDomestic!G193*$F$1+choosenIndustry!G193*$G$1+$H$1*INDEX(choosenEnvflow!W$9:W$29,$B193,1)</f>
        <v>#REF!</v>
      </c>
      <c r="X193" s="14" t="e">
        <f ca="1">choosenAgri!X193*$E$1+choosenLivestock!H193*$I$1+choosenDomestic!H193*$F$1+choosenIndustry!H193*$G$1+$H$1*INDEX(choosenEnvflow!X$9:X$29,$B193,1)</f>
        <v>#REF!</v>
      </c>
      <c r="Y193" s="14" t="e">
        <f ca="1">choosenAgri!Y193*$E$1+choosenLivestock!I193*$I$1+choosenDomestic!I193*$F$1+choosenIndustry!I193*$G$1+$H$1*INDEX(choosenEnvflow!Y$9:Y$29,$B193,1)</f>
        <v>#REF!</v>
      </c>
      <c r="Z193" s="14" t="e">
        <f ca="1">choosenAgri!Z193*$E$1+choosenLivestock!J193*$I$1+choosenDomestic!J193*$F$1+choosenIndustry!J193*$G$1+$H$1*INDEX(choosenEnvflow!Z$9:Z$29,$B193,1)</f>
        <v>#REF!</v>
      </c>
      <c r="AA193" s="14" t="e">
        <f ca="1">choosenAgri!AA193*$E$1+choosenLivestock!K193*$I$1+choosenDomestic!K193*$F$1+choosenIndustry!K193*$G$1+$H$1*INDEX(choosenEnvflow!AA$9:AA$29,$B193,1)</f>
        <v>#REF!</v>
      </c>
      <c r="AB193" s="14" t="e">
        <f ca="1">choosenAgri!AB193*$E$1+choosenLivestock!L193*$I$1+choosenDomestic!L193*$F$1+choosenIndustry!L193*$G$1+$H$1*INDEX(choosenEnvflow!AB$9:AB$29,$B193,1)</f>
        <v>#REF!</v>
      </c>
      <c r="AC193" s="14" t="e">
        <f ca="1">choosenAgri!AC193*$E$1+choosenLivestock!M193*$I$1+choosenDomestic!M193*$F$1+choosenIndustry!M193*$G$1+$H$1*INDEX(choosenEnvflow!AC$9:AC$29,$B193,1)</f>
        <v>#REF!</v>
      </c>
      <c r="AD193" s="14" t="e">
        <f ca="1">choosenAgri!AD193*$E$1+choosenLivestock!N193*$I$1+choosenDomestic!N193*$F$1+choosenIndustry!N193*$G$1+$H$1*INDEX(choosenEnvflow!AD$9:AD$29,$B193,1)</f>
        <v>#REF!</v>
      </c>
      <c r="AE193" s="14" t="e">
        <f ca="1">choosenAgri!AE193*$E$1+choosenLivestock!O193*$I$1+choosenDomestic!O193*$F$1+choosenIndustry!O193*$G$1+$H$1*INDEX(choosenEnvflow!AE$9:AE$29,$B193,1)</f>
        <v>#REF!</v>
      </c>
      <c r="AF193" s="14" t="e">
        <f ca="1">choosenAgri!AF193*$E$1+choosenLivestock!P193*$I$1+choosenDomestic!P193*$F$1+choosenIndustry!P193*$G$1+$H$1*INDEX(choosenEnvflow!AF$9:AF$29,$B193,1)</f>
        <v>#REF!</v>
      </c>
      <c r="AH193">
        <v>35</v>
      </c>
      <c r="AI193" t="s">
        <v>5</v>
      </c>
      <c r="AJ193" s="3" t="e">
        <f ca="1">choosenAgri!AJ193*$E$1+choosenLivestock!D193*$I$1+choosenDomestic!D193*$F$1+choosenIndustry!D193*$G$1+$H$1*INDEX(choosenEnvflow!AJ$9:AJ$29,$B193,1)</f>
        <v>#REF!</v>
      </c>
      <c r="AK193" s="3" t="e">
        <f ca="1">choosenAgri!AK193*$E$1+choosenLivestock!E193*$I$1+choosenDomestic!E193*$F$1+choosenIndustry!E193*$G$1+$H$1*INDEX(choosenEnvflow!AK$9:AK$29,$B193,1)</f>
        <v>#REF!</v>
      </c>
      <c r="AL193" s="3" t="e">
        <f ca="1">choosenAgri!AL193*$E$1+choosenLivestock!F193*$I$1+choosenDomestic!F193*$F$1+choosenIndustry!F193*$G$1+$H$1*INDEX(choosenEnvflow!AL$9:AL$29,$B193,1)</f>
        <v>#REF!</v>
      </c>
      <c r="AM193" s="3" t="e">
        <f ca="1">choosenAgri!AM193*$E$1+choosenLivestock!G193*$I$1+choosenDomestic!G193*$F$1+choosenIndustry!G193*$G$1+$H$1*INDEX(choosenEnvflow!AM$9:AM$29,$B193,1)</f>
        <v>#REF!</v>
      </c>
      <c r="AN193" s="3" t="e">
        <f ca="1">choosenAgri!AN193*$E$1+choosenLivestock!H193*$I$1+choosenDomestic!H193*$F$1+choosenIndustry!H193*$G$1+$H$1*INDEX(choosenEnvflow!AN$9:AN$29,$B193,1)</f>
        <v>#REF!</v>
      </c>
      <c r="AO193" s="3" t="e">
        <f ca="1">choosenAgri!AO193*$E$1+choosenLivestock!I193*$I$1+choosenDomestic!I193*$F$1+choosenIndustry!I193*$G$1+$H$1*INDEX(choosenEnvflow!AO$9:AO$29,$B193,1)</f>
        <v>#REF!</v>
      </c>
      <c r="AP193" s="3" t="e">
        <f ca="1">choosenAgri!AP193*$E$1+choosenLivestock!J193*$I$1+choosenDomestic!J193*$F$1+choosenIndustry!J193*$G$1+$H$1*INDEX(choosenEnvflow!AP$9:AP$29,$B193,1)</f>
        <v>#REF!</v>
      </c>
      <c r="AQ193" s="3" t="e">
        <f ca="1">choosenAgri!AQ193*$E$1+choosenLivestock!K193*$I$1+choosenDomestic!K193*$F$1+choosenIndustry!K193*$G$1+$H$1*INDEX(choosenEnvflow!AQ$9:AQ$29,$B193,1)</f>
        <v>#REF!</v>
      </c>
      <c r="AR193" s="3" t="e">
        <f ca="1">choosenAgri!AR193*$E$1+choosenLivestock!L193*$I$1+choosenDomestic!L193*$F$1+choosenIndustry!L193*$G$1+$H$1*INDEX(choosenEnvflow!AR$9:AR$29,$B193,1)</f>
        <v>#REF!</v>
      </c>
      <c r="AS193" s="3" t="e">
        <f ca="1">choosenAgri!AS193*$E$1+choosenLivestock!M193*$I$1+choosenDomestic!M193*$F$1+choosenIndustry!M193*$G$1+$H$1*INDEX(choosenEnvflow!AS$9:AS$29,$B193,1)</f>
        <v>#REF!</v>
      </c>
      <c r="AT193" s="3" t="e">
        <f ca="1">choosenAgri!AT193*$E$1+choosenLivestock!N193*$I$1+choosenDomestic!N193*$F$1+choosenIndustry!N193*$G$1+$H$1*INDEX(choosenEnvflow!AT$9:AT$29,$B193,1)</f>
        <v>#REF!</v>
      </c>
      <c r="AU193" s="3" t="e">
        <f ca="1">choosenAgri!AU193*$E$1+choosenLivestock!O193*$I$1+choosenDomestic!O193*$F$1+choosenIndustry!O193*$G$1+$H$1*INDEX(choosenEnvflow!AU$9:AU$29,$B193,1)</f>
        <v>#REF!</v>
      </c>
      <c r="AV193" s="3" t="e">
        <f ca="1">choosenAgri!AV193*$E$1+choosenLivestock!P193*$I$1+choosenDomestic!P193*$F$1+choosenIndustry!P193*$G$1+$H$1*INDEX(choosenEnvflow!AV$9:AV$29,$B193,1)</f>
        <v>#REF!</v>
      </c>
      <c r="AX193">
        <v>35</v>
      </c>
      <c r="AY193" t="s">
        <v>5</v>
      </c>
      <c r="AZ193" s="3" t="e">
        <f ca="1">choosenAgri!AZ193*$E$1+choosenLivestock!D193*$I$1+choosenDomestic!D193*$F$1+choosenIndustry!D193*$G$1+$H$1*INDEX(choosenEnvflow!AZ$9:AZ$29,$B193,1)</f>
        <v>#REF!</v>
      </c>
      <c r="BA193" s="3" t="e">
        <f ca="1">choosenAgri!BA193*$E$1+choosenLivestock!E193*$I$1+choosenDomestic!E193*$F$1+choosenIndustry!E193*$G$1+$H$1*INDEX(choosenEnvflow!BA$9:BA$29,$B193,1)</f>
        <v>#REF!</v>
      </c>
      <c r="BB193" s="3" t="e">
        <f ca="1">choosenAgri!BB193*$E$1+choosenLivestock!F193*$I$1+choosenDomestic!F193*$F$1+choosenIndustry!F193*$G$1+$H$1*INDEX(choosenEnvflow!BB$9:BB$29,$B193,1)</f>
        <v>#REF!</v>
      </c>
      <c r="BC193" s="3" t="e">
        <f ca="1">choosenAgri!BC193*$E$1+choosenLivestock!G193*$I$1+choosenDomestic!G193*$F$1+choosenIndustry!G193*$G$1+$H$1*INDEX(choosenEnvflow!BC$9:BC$29,$B193,1)</f>
        <v>#REF!</v>
      </c>
      <c r="BD193" s="3" t="e">
        <f ca="1">choosenAgri!BD193*$E$1+choosenLivestock!H193*$I$1+choosenDomestic!H193*$F$1+choosenIndustry!H193*$G$1+$H$1*INDEX(choosenEnvflow!BD$9:BD$29,$B193,1)</f>
        <v>#REF!</v>
      </c>
      <c r="BE193" s="3" t="e">
        <f ca="1">choosenAgri!BE193*$E$1+choosenLivestock!I193*$I$1+choosenDomestic!I193*$F$1+choosenIndustry!I193*$G$1+$H$1*INDEX(choosenEnvflow!BE$9:BE$29,$B193,1)</f>
        <v>#REF!</v>
      </c>
      <c r="BF193" s="3" t="e">
        <f ca="1">choosenAgri!BF193*$E$1+choosenLivestock!J193*$I$1+choosenDomestic!J193*$F$1+choosenIndustry!J193*$G$1+$H$1*INDEX(choosenEnvflow!BF$9:BF$29,$B193,1)</f>
        <v>#REF!</v>
      </c>
      <c r="BG193" s="3" t="e">
        <f ca="1">choosenAgri!BG193*$E$1+choosenLivestock!K193*$I$1+choosenDomestic!K193*$F$1+choosenIndustry!K193*$G$1+$H$1*INDEX(choosenEnvflow!BG$9:BG$29,$B193,1)</f>
        <v>#REF!</v>
      </c>
      <c r="BH193" s="3" t="e">
        <f ca="1">choosenAgri!BH193*$E$1+choosenLivestock!L193*$I$1+choosenDomestic!L193*$F$1+choosenIndustry!L193*$G$1+$H$1*INDEX(choosenEnvflow!BH$9:BH$29,$B193,1)</f>
        <v>#REF!</v>
      </c>
      <c r="BI193" s="3" t="e">
        <f ca="1">choosenAgri!BI193*$E$1+choosenLivestock!M193*$I$1+choosenDomestic!M193*$F$1+choosenIndustry!M193*$G$1+$H$1*INDEX(choosenEnvflow!BI$9:BI$29,$B193,1)</f>
        <v>#REF!</v>
      </c>
      <c r="BJ193" s="3" t="e">
        <f ca="1">choosenAgri!BJ193*$E$1+choosenLivestock!N193*$I$1+choosenDomestic!N193*$F$1+choosenIndustry!N193*$G$1+$H$1*INDEX(choosenEnvflow!BJ$9:BJ$29,$B193,1)</f>
        <v>#REF!</v>
      </c>
      <c r="BK193" s="3" t="e">
        <f ca="1">choosenAgri!BK193*$E$1+choosenLivestock!O193*$I$1+choosenDomestic!O193*$F$1+choosenIndustry!O193*$G$1+$H$1*INDEX(choosenEnvflow!BK$9:BK$29,$B193,1)</f>
        <v>#REF!</v>
      </c>
      <c r="BL193" s="3" t="e">
        <f ca="1">choosenAgri!BL193*$E$1+choosenLivestock!P193*$I$1+choosenDomestic!P193*$F$1+choosenIndustry!P193*$G$1+$H$1*INDEX(choosenEnvflow!BL$9:BL$29,$B193,1)</f>
        <v>#REF!</v>
      </c>
    </row>
    <row r="194" spans="1:64" x14ac:dyDescent="0.25">
      <c r="A194">
        <v>5</v>
      </c>
      <c r="B194">
        <v>35</v>
      </c>
      <c r="C194" t="s">
        <v>6</v>
      </c>
      <c r="D194" s="3" t="e">
        <f ca="1">choosenAgri!D194*$E$1+choosenLivestock!D194*$I$1+choosenDomestic!D194*$F$1+choosenIndustry!D194*$G$1+$H$1*INDEX(choosenEnvflow!D$9:D$29,$B194,1)</f>
        <v>#REF!</v>
      </c>
      <c r="E194" s="3" t="e">
        <f ca="1">choosenAgri!E194*$E$1+choosenLivestock!E194*$I$1+choosenDomestic!E194*$F$1+choosenIndustry!E194*$G$1+$H$1*INDEX(choosenEnvflow!E$9:E$29,$B194,1)</f>
        <v>#REF!</v>
      </c>
      <c r="F194" s="3" t="e">
        <f ca="1">choosenAgri!F194*$E$1+choosenLivestock!F194*$I$1+choosenDomestic!F194*$F$1+choosenIndustry!F194*$G$1+$H$1*INDEX(choosenEnvflow!F$9:F$29,$B194,1)</f>
        <v>#REF!</v>
      </c>
      <c r="G194" s="3" t="e">
        <f ca="1">choosenAgri!G194*$E$1+choosenLivestock!G194*$I$1+choosenDomestic!G194*$F$1+choosenIndustry!G194*$G$1+$H$1*INDEX(choosenEnvflow!G$9:G$29,$B194,1)</f>
        <v>#REF!</v>
      </c>
      <c r="H194" s="3" t="e">
        <f ca="1">choosenAgri!H194*$E$1+choosenLivestock!H194*$I$1+choosenDomestic!H194*$F$1+choosenIndustry!H194*$G$1+$H$1*INDEX(choosenEnvflow!H$9:H$29,$B194,1)</f>
        <v>#REF!</v>
      </c>
      <c r="I194" s="3" t="e">
        <f ca="1">choosenAgri!I194*$E$1+choosenLivestock!I194*$I$1+choosenDomestic!I194*$F$1+choosenIndustry!I194*$G$1+$H$1*INDEX(choosenEnvflow!I$9:I$29,$B194,1)</f>
        <v>#REF!</v>
      </c>
      <c r="J194" s="3" t="e">
        <f ca="1">choosenAgri!J194*$E$1+choosenLivestock!J194*$I$1+choosenDomestic!J194*$F$1+choosenIndustry!J194*$G$1+$H$1*INDEX(choosenEnvflow!J$9:J$29,$B194,1)</f>
        <v>#REF!</v>
      </c>
      <c r="K194" s="3" t="e">
        <f ca="1">choosenAgri!K194*$E$1+choosenLivestock!K194*$I$1+choosenDomestic!K194*$F$1+choosenIndustry!K194*$G$1+$H$1*INDEX(choosenEnvflow!K$9:K$29,$B194,1)</f>
        <v>#REF!</v>
      </c>
      <c r="L194" s="3" t="e">
        <f ca="1">choosenAgri!L194*$E$1+choosenLivestock!L194*$I$1+choosenDomestic!L194*$F$1+choosenIndustry!L194*$G$1+$H$1*INDEX(choosenEnvflow!L$9:L$29,$B194,1)</f>
        <v>#REF!</v>
      </c>
      <c r="M194" s="3" t="e">
        <f ca="1">choosenAgri!M194*$E$1+choosenLivestock!M194*$I$1+choosenDomestic!M194*$F$1+choosenIndustry!M194*$G$1+$H$1*INDEX(choosenEnvflow!M$9:M$29,$B194,1)</f>
        <v>#REF!</v>
      </c>
      <c r="N194" s="3" t="e">
        <f ca="1">choosenAgri!N194*$E$1+choosenLivestock!N194*$I$1+choosenDomestic!N194*$F$1+choosenIndustry!N194*$G$1+$H$1*INDEX(choosenEnvflow!N$9:N$29,$B194,1)</f>
        <v>#REF!</v>
      </c>
      <c r="O194" s="3" t="e">
        <f ca="1">choosenAgri!O194*$E$1+choosenLivestock!O194*$I$1+choosenDomestic!O194*$F$1+choosenIndustry!O194*$G$1+$H$1*INDEX(choosenEnvflow!O$9:O$29,$B194,1)</f>
        <v>#REF!</v>
      </c>
      <c r="P194" s="3" t="e">
        <f ca="1">choosenAgri!P194*$E$1+choosenLivestock!P194*$I$1+choosenDomestic!P194*$F$1+choosenIndustry!P194*$G$1+$H$1*INDEX(choosenEnvflow!P$9:P$29,$B194,1)</f>
        <v>#REF!</v>
      </c>
      <c r="R194">
        <v>35</v>
      </c>
      <c r="S194" t="s">
        <v>6</v>
      </c>
      <c r="T194" s="14" t="e">
        <f ca="1">choosenAgri!T194*$E$1+choosenLivestock!D194*$I$1+choosenDomestic!D194*$F$1+choosenIndustry!D194*$G$1+$H$1*INDEX(choosenEnvflow!T$9:T$29,$B194,1)</f>
        <v>#REF!</v>
      </c>
      <c r="U194" s="14" t="e">
        <f ca="1">choosenAgri!U194*$E$1+choosenLivestock!E194*$I$1+choosenDomestic!E194*$F$1+choosenIndustry!E194*$G$1+$H$1*INDEX(choosenEnvflow!U$9:U$29,$B194,1)</f>
        <v>#REF!</v>
      </c>
      <c r="V194" s="14" t="e">
        <f ca="1">choosenAgri!V194*$E$1+choosenLivestock!F194*$I$1+choosenDomestic!F194*$F$1+choosenIndustry!F194*$G$1+$H$1*INDEX(choosenEnvflow!V$9:V$29,$B194,1)</f>
        <v>#REF!</v>
      </c>
      <c r="W194" s="14" t="e">
        <f ca="1">choosenAgri!W194*$E$1+choosenLivestock!G194*$I$1+choosenDomestic!G194*$F$1+choosenIndustry!G194*$G$1+$H$1*INDEX(choosenEnvflow!W$9:W$29,$B194,1)</f>
        <v>#REF!</v>
      </c>
      <c r="X194" s="14" t="e">
        <f ca="1">choosenAgri!X194*$E$1+choosenLivestock!H194*$I$1+choosenDomestic!H194*$F$1+choosenIndustry!H194*$G$1+$H$1*INDEX(choosenEnvflow!X$9:X$29,$B194,1)</f>
        <v>#REF!</v>
      </c>
      <c r="Y194" s="14" t="e">
        <f ca="1">choosenAgri!Y194*$E$1+choosenLivestock!I194*$I$1+choosenDomestic!I194*$F$1+choosenIndustry!I194*$G$1+$H$1*INDEX(choosenEnvflow!Y$9:Y$29,$B194,1)</f>
        <v>#REF!</v>
      </c>
      <c r="Z194" s="14" t="e">
        <f ca="1">choosenAgri!Z194*$E$1+choosenLivestock!J194*$I$1+choosenDomestic!J194*$F$1+choosenIndustry!J194*$G$1+$H$1*INDEX(choosenEnvflow!Z$9:Z$29,$B194,1)</f>
        <v>#REF!</v>
      </c>
      <c r="AA194" s="14" t="e">
        <f ca="1">choosenAgri!AA194*$E$1+choosenLivestock!K194*$I$1+choosenDomestic!K194*$F$1+choosenIndustry!K194*$G$1+$H$1*INDEX(choosenEnvflow!AA$9:AA$29,$B194,1)</f>
        <v>#REF!</v>
      </c>
      <c r="AB194" s="14" t="e">
        <f ca="1">choosenAgri!AB194*$E$1+choosenLivestock!L194*$I$1+choosenDomestic!L194*$F$1+choosenIndustry!L194*$G$1+$H$1*INDEX(choosenEnvflow!AB$9:AB$29,$B194,1)</f>
        <v>#REF!</v>
      </c>
      <c r="AC194" s="14" t="e">
        <f ca="1">choosenAgri!AC194*$E$1+choosenLivestock!M194*$I$1+choosenDomestic!M194*$F$1+choosenIndustry!M194*$G$1+$H$1*INDEX(choosenEnvflow!AC$9:AC$29,$B194,1)</f>
        <v>#REF!</v>
      </c>
      <c r="AD194" s="14" t="e">
        <f ca="1">choosenAgri!AD194*$E$1+choosenLivestock!N194*$I$1+choosenDomestic!N194*$F$1+choosenIndustry!N194*$G$1+$H$1*INDEX(choosenEnvflow!AD$9:AD$29,$B194,1)</f>
        <v>#REF!</v>
      </c>
      <c r="AE194" s="14" t="e">
        <f ca="1">choosenAgri!AE194*$E$1+choosenLivestock!O194*$I$1+choosenDomestic!O194*$F$1+choosenIndustry!O194*$G$1+$H$1*INDEX(choosenEnvflow!AE$9:AE$29,$B194,1)</f>
        <v>#REF!</v>
      </c>
      <c r="AF194" s="14" t="e">
        <f ca="1">choosenAgri!AF194*$E$1+choosenLivestock!P194*$I$1+choosenDomestic!P194*$F$1+choosenIndustry!P194*$G$1+$H$1*INDEX(choosenEnvflow!AF$9:AF$29,$B194,1)</f>
        <v>#REF!</v>
      </c>
      <c r="AH194">
        <v>35</v>
      </c>
      <c r="AI194" t="s">
        <v>6</v>
      </c>
      <c r="AJ194" s="3" t="e">
        <f ca="1">choosenAgri!AJ194*$E$1+choosenLivestock!D194*$I$1+choosenDomestic!D194*$F$1+choosenIndustry!D194*$G$1+$H$1*INDEX(choosenEnvflow!AJ$9:AJ$29,$B194,1)</f>
        <v>#REF!</v>
      </c>
      <c r="AK194" s="3" t="e">
        <f ca="1">choosenAgri!AK194*$E$1+choosenLivestock!E194*$I$1+choosenDomestic!E194*$F$1+choosenIndustry!E194*$G$1+$H$1*INDEX(choosenEnvflow!AK$9:AK$29,$B194,1)</f>
        <v>#REF!</v>
      </c>
      <c r="AL194" s="3" t="e">
        <f ca="1">choosenAgri!AL194*$E$1+choosenLivestock!F194*$I$1+choosenDomestic!F194*$F$1+choosenIndustry!F194*$G$1+$H$1*INDEX(choosenEnvflow!AL$9:AL$29,$B194,1)</f>
        <v>#REF!</v>
      </c>
      <c r="AM194" s="3" t="e">
        <f ca="1">choosenAgri!AM194*$E$1+choosenLivestock!G194*$I$1+choosenDomestic!G194*$F$1+choosenIndustry!G194*$G$1+$H$1*INDEX(choosenEnvflow!AM$9:AM$29,$B194,1)</f>
        <v>#REF!</v>
      </c>
      <c r="AN194" s="3" t="e">
        <f ca="1">choosenAgri!AN194*$E$1+choosenLivestock!H194*$I$1+choosenDomestic!H194*$F$1+choosenIndustry!H194*$G$1+$H$1*INDEX(choosenEnvflow!AN$9:AN$29,$B194,1)</f>
        <v>#REF!</v>
      </c>
      <c r="AO194" s="3" t="e">
        <f ca="1">choosenAgri!AO194*$E$1+choosenLivestock!I194*$I$1+choosenDomestic!I194*$F$1+choosenIndustry!I194*$G$1+$H$1*INDEX(choosenEnvflow!AO$9:AO$29,$B194,1)</f>
        <v>#REF!</v>
      </c>
      <c r="AP194" s="3" t="e">
        <f ca="1">choosenAgri!AP194*$E$1+choosenLivestock!J194*$I$1+choosenDomestic!J194*$F$1+choosenIndustry!J194*$G$1+$H$1*INDEX(choosenEnvflow!AP$9:AP$29,$B194,1)</f>
        <v>#REF!</v>
      </c>
      <c r="AQ194" s="3" t="e">
        <f ca="1">choosenAgri!AQ194*$E$1+choosenLivestock!K194*$I$1+choosenDomestic!K194*$F$1+choosenIndustry!K194*$G$1+$H$1*INDEX(choosenEnvflow!AQ$9:AQ$29,$B194,1)</f>
        <v>#REF!</v>
      </c>
      <c r="AR194" s="3" t="e">
        <f ca="1">choosenAgri!AR194*$E$1+choosenLivestock!L194*$I$1+choosenDomestic!L194*$F$1+choosenIndustry!L194*$G$1+$H$1*INDEX(choosenEnvflow!AR$9:AR$29,$B194,1)</f>
        <v>#REF!</v>
      </c>
      <c r="AS194" s="3" t="e">
        <f ca="1">choosenAgri!AS194*$E$1+choosenLivestock!M194*$I$1+choosenDomestic!M194*$F$1+choosenIndustry!M194*$G$1+$H$1*INDEX(choosenEnvflow!AS$9:AS$29,$B194,1)</f>
        <v>#REF!</v>
      </c>
      <c r="AT194" s="3" t="e">
        <f ca="1">choosenAgri!AT194*$E$1+choosenLivestock!N194*$I$1+choosenDomestic!N194*$F$1+choosenIndustry!N194*$G$1+$H$1*INDEX(choosenEnvflow!AT$9:AT$29,$B194,1)</f>
        <v>#REF!</v>
      </c>
      <c r="AU194" s="3" t="e">
        <f ca="1">choosenAgri!AU194*$E$1+choosenLivestock!O194*$I$1+choosenDomestic!O194*$F$1+choosenIndustry!O194*$G$1+$H$1*INDEX(choosenEnvflow!AU$9:AU$29,$B194,1)</f>
        <v>#REF!</v>
      </c>
      <c r="AV194" s="3" t="e">
        <f ca="1">choosenAgri!AV194*$E$1+choosenLivestock!P194*$I$1+choosenDomestic!P194*$F$1+choosenIndustry!P194*$G$1+$H$1*INDEX(choosenEnvflow!AV$9:AV$29,$B194,1)</f>
        <v>#REF!</v>
      </c>
      <c r="AX194">
        <v>35</v>
      </c>
      <c r="AY194" t="s">
        <v>6</v>
      </c>
      <c r="AZ194" s="3" t="e">
        <f ca="1">choosenAgri!AZ194*$E$1+choosenLivestock!D194*$I$1+choosenDomestic!D194*$F$1+choosenIndustry!D194*$G$1+$H$1*INDEX(choosenEnvflow!AZ$9:AZ$29,$B194,1)</f>
        <v>#REF!</v>
      </c>
      <c r="BA194" s="3" t="e">
        <f ca="1">choosenAgri!BA194*$E$1+choosenLivestock!E194*$I$1+choosenDomestic!E194*$F$1+choosenIndustry!E194*$G$1+$H$1*INDEX(choosenEnvflow!BA$9:BA$29,$B194,1)</f>
        <v>#REF!</v>
      </c>
      <c r="BB194" s="3" t="e">
        <f ca="1">choosenAgri!BB194*$E$1+choosenLivestock!F194*$I$1+choosenDomestic!F194*$F$1+choosenIndustry!F194*$G$1+$H$1*INDEX(choosenEnvflow!BB$9:BB$29,$B194,1)</f>
        <v>#REF!</v>
      </c>
      <c r="BC194" s="3" t="e">
        <f ca="1">choosenAgri!BC194*$E$1+choosenLivestock!G194*$I$1+choosenDomestic!G194*$F$1+choosenIndustry!G194*$G$1+$H$1*INDEX(choosenEnvflow!BC$9:BC$29,$B194,1)</f>
        <v>#REF!</v>
      </c>
      <c r="BD194" s="3" t="e">
        <f ca="1">choosenAgri!BD194*$E$1+choosenLivestock!H194*$I$1+choosenDomestic!H194*$F$1+choosenIndustry!H194*$G$1+$H$1*INDEX(choosenEnvflow!BD$9:BD$29,$B194,1)</f>
        <v>#REF!</v>
      </c>
      <c r="BE194" s="3" t="e">
        <f ca="1">choosenAgri!BE194*$E$1+choosenLivestock!I194*$I$1+choosenDomestic!I194*$F$1+choosenIndustry!I194*$G$1+$H$1*INDEX(choosenEnvflow!BE$9:BE$29,$B194,1)</f>
        <v>#REF!</v>
      </c>
      <c r="BF194" s="3" t="e">
        <f ca="1">choosenAgri!BF194*$E$1+choosenLivestock!J194*$I$1+choosenDomestic!J194*$F$1+choosenIndustry!J194*$G$1+$H$1*INDEX(choosenEnvflow!BF$9:BF$29,$B194,1)</f>
        <v>#REF!</v>
      </c>
      <c r="BG194" s="3" t="e">
        <f ca="1">choosenAgri!BG194*$E$1+choosenLivestock!K194*$I$1+choosenDomestic!K194*$F$1+choosenIndustry!K194*$G$1+$H$1*INDEX(choosenEnvflow!BG$9:BG$29,$B194,1)</f>
        <v>#REF!</v>
      </c>
      <c r="BH194" s="3" t="e">
        <f ca="1">choosenAgri!BH194*$E$1+choosenLivestock!L194*$I$1+choosenDomestic!L194*$F$1+choosenIndustry!L194*$G$1+$H$1*INDEX(choosenEnvflow!BH$9:BH$29,$B194,1)</f>
        <v>#REF!</v>
      </c>
      <c r="BI194" s="3" t="e">
        <f ca="1">choosenAgri!BI194*$E$1+choosenLivestock!M194*$I$1+choosenDomestic!M194*$F$1+choosenIndustry!M194*$G$1+$H$1*INDEX(choosenEnvflow!BI$9:BI$29,$B194,1)</f>
        <v>#REF!</v>
      </c>
      <c r="BJ194" s="3" t="e">
        <f ca="1">choosenAgri!BJ194*$E$1+choosenLivestock!N194*$I$1+choosenDomestic!N194*$F$1+choosenIndustry!N194*$G$1+$H$1*INDEX(choosenEnvflow!BJ$9:BJ$29,$B194,1)</f>
        <v>#REF!</v>
      </c>
      <c r="BK194" s="3" t="e">
        <f ca="1">choosenAgri!BK194*$E$1+choosenLivestock!O194*$I$1+choosenDomestic!O194*$F$1+choosenIndustry!O194*$G$1+$H$1*INDEX(choosenEnvflow!BK$9:BK$29,$B194,1)</f>
        <v>#REF!</v>
      </c>
      <c r="BL194" s="3" t="e">
        <f ca="1">choosenAgri!BL194*$E$1+choosenLivestock!P194*$I$1+choosenDomestic!P194*$F$1+choosenIndustry!P194*$G$1+$H$1*INDEX(choosenEnvflow!BL$9:BL$29,$B194,1)</f>
        <v>#REF!</v>
      </c>
    </row>
    <row r="195" spans="1:64" x14ac:dyDescent="0.25">
      <c r="A195">
        <v>1</v>
      </c>
      <c r="B195">
        <v>36</v>
      </c>
      <c r="C195" t="s">
        <v>2</v>
      </c>
      <c r="D195" s="3" t="e">
        <f ca="1">choosenAgri!D195*$E$1+choosenLivestock!D195*$I$1+choosenDomestic!D195*$F$1+choosenIndustry!D195*$G$1+$H$1*INDEX(choosenEnvflow!D$9:D$29,$B195,1)</f>
        <v>#REF!</v>
      </c>
      <c r="E195" s="3" t="e">
        <f ca="1">choosenAgri!E195*$E$1+choosenLivestock!E195*$I$1+choosenDomestic!E195*$F$1+choosenIndustry!E195*$G$1+$H$1*INDEX(choosenEnvflow!E$9:E$29,$B195,1)</f>
        <v>#REF!</v>
      </c>
      <c r="F195" s="3" t="e">
        <f ca="1">choosenAgri!F195*$E$1+choosenLivestock!F195*$I$1+choosenDomestic!F195*$F$1+choosenIndustry!F195*$G$1+$H$1*INDEX(choosenEnvflow!F$9:F$29,$B195,1)</f>
        <v>#REF!</v>
      </c>
      <c r="G195" s="3" t="e">
        <f ca="1">choosenAgri!G195*$E$1+choosenLivestock!G195*$I$1+choosenDomestic!G195*$F$1+choosenIndustry!G195*$G$1+$H$1*INDEX(choosenEnvflow!G$9:G$29,$B195,1)</f>
        <v>#REF!</v>
      </c>
      <c r="H195" s="3" t="e">
        <f ca="1">choosenAgri!H195*$E$1+choosenLivestock!H195*$I$1+choosenDomestic!H195*$F$1+choosenIndustry!H195*$G$1+$H$1*INDEX(choosenEnvflow!H$9:H$29,$B195,1)</f>
        <v>#REF!</v>
      </c>
      <c r="I195" s="3" t="e">
        <f ca="1">choosenAgri!I195*$E$1+choosenLivestock!I195*$I$1+choosenDomestic!I195*$F$1+choosenIndustry!I195*$G$1+$H$1*INDEX(choosenEnvflow!I$9:I$29,$B195,1)</f>
        <v>#REF!</v>
      </c>
      <c r="J195" s="3" t="e">
        <f ca="1">choosenAgri!J195*$E$1+choosenLivestock!J195*$I$1+choosenDomestic!J195*$F$1+choosenIndustry!J195*$G$1+$H$1*INDEX(choosenEnvflow!J$9:J$29,$B195,1)</f>
        <v>#REF!</v>
      </c>
      <c r="K195" s="3" t="e">
        <f ca="1">choosenAgri!K195*$E$1+choosenLivestock!K195*$I$1+choosenDomestic!K195*$F$1+choosenIndustry!K195*$G$1+$H$1*INDEX(choosenEnvflow!K$9:K$29,$B195,1)</f>
        <v>#REF!</v>
      </c>
      <c r="L195" s="3" t="e">
        <f ca="1">choosenAgri!L195*$E$1+choosenLivestock!L195*$I$1+choosenDomestic!L195*$F$1+choosenIndustry!L195*$G$1+$H$1*INDEX(choosenEnvflow!L$9:L$29,$B195,1)</f>
        <v>#REF!</v>
      </c>
      <c r="M195" s="3" t="e">
        <f ca="1">choosenAgri!M195*$E$1+choosenLivestock!M195*$I$1+choosenDomestic!M195*$F$1+choosenIndustry!M195*$G$1+$H$1*INDEX(choosenEnvflow!M$9:M$29,$B195,1)</f>
        <v>#REF!</v>
      </c>
      <c r="N195" s="3" t="e">
        <f ca="1">choosenAgri!N195*$E$1+choosenLivestock!N195*$I$1+choosenDomestic!N195*$F$1+choosenIndustry!N195*$G$1+$H$1*INDEX(choosenEnvflow!N$9:N$29,$B195,1)</f>
        <v>#REF!</v>
      </c>
      <c r="O195" s="3" t="e">
        <f ca="1">choosenAgri!O195*$E$1+choosenLivestock!O195*$I$1+choosenDomestic!O195*$F$1+choosenIndustry!O195*$G$1+$H$1*INDEX(choosenEnvflow!O$9:O$29,$B195,1)</f>
        <v>#REF!</v>
      </c>
      <c r="P195" s="3" t="e">
        <f ca="1">choosenAgri!P195*$E$1+choosenLivestock!P195*$I$1+choosenDomestic!P195*$F$1+choosenIndustry!P195*$G$1+$H$1*INDEX(choosenEnvflow!P$9:P$29,$B195,1)</f>
        <v>#REF!</v>
      </c>
      <c r="R195">
        <v>36</v>
      </c>
      <c r="S195" t="s">
        <v>2</v>
      </c>
      <c r="T195" s="14" t="e">
        <f ca="1">choosenAgri!T195*$E$1+choosenLivestock!D195*$I$1+choosenDomestic!D195*$F$1+choosenIndustry!D195*$G$1+$H$1*INDEX(choosenEnvflow!T$9:T$29,$B195,1)</f>
        <v>#REF!</v>
      </c>
      <c r="U195" s="14" t="e">
        <f ca="1">choosenAgri!U195*$E$1+choosenLivestock!E195*$I$1+choosenDomestic!E195*$F$1+choosenIndustry!E195*$G$1+$H$1*INDEX(choosenEnvflow!U$9:U$29,$B195,1)</f>
        <v>#REF!</v>
      </c>
      <c r="V195" s="14" t="e">
        <f ca="1">choosenAgri!V195*$E$1+choosenLivestock!F195*$I$1+choosenDomestic!F195*$F$1+choosenIndustry!F195*$G$1+$H$1*INDEX(choosenEnvflow!V$9:V$29,$B195,1)</f>
        <v>#REF!</v>
      </c>
      <c r="W195" s="14" t="e">
        <f ca="1">choosenAgri!W195*$E$1+choosenLivestock!G195*$I$1+choosenDomestic!G195*$F$1+choosenIndustry!G195*$G$1+$H$1*INDEX(choosenEnvflow!W$9:W$29,$B195,1)</f>
        <v>#REF!</v>
      </c>
      <c r="X195" s="14" t="e">
        <f ca="1">choosenAgri!X195*$E$1+choosenLivestock!H195*$I$1+choosenDomestic!H195*$F$1+choosenIndustry!H195*$G$1+$H$1*INDEX(choosenEnvflow!X$9:X$29,$B195,1)</f>
        <v>#REF!</v>
      </c>
      <c r="Y195" s="14" t="e">
        <f ca="1">choosenAgri!Y195*$E$1+choosenLivestock!I195*$I$1+choosenDomestic!I195*$F$1+choosenIndustry!I195*$G$1+$H$1*INDEX(choosenEnvflow!Y$9:Y$29,$B195,1)</f>
        <v>#REF!</v>
      </c>
      <c r="Z195" s="14" t="e">
        <f ca="1">choosenAgri!Z195*$E$1+choosenLivestock!J195*$I$1+choosenDomestic!J195*$F$1+choosenIndustry!J195*$G$1+$H$1*INDEX(choosenEnvflow!Z$9:Z$29,$B195,1)</f>
        <v>#REF!</v>
      </c>
      <c r="AA195" s="14" t="e">
        <f ca="1">choosenAgri!AA195*$E$1+choosenLivestock!K195*$I$1+choosenDomestic!K195*$F$1+choosenIndustry!K195*$G$1+$H$1*INDEX(choosenEnvflow!AA$9:AA$29,$B195,1)</f>
        <v>#REF!</v>
      </c>
      <c r="AB195" s="14" t="e">
        <f ca="1">choosenAgri!AB195*$E$1+choosenLivestock!L195*$I$1+choosenDomestic!L195*$F$1+choosenIndustry!L195*$G$1+$H$1*INDEX(choosenEnvflow!AB$9:AB$29,$B195,1)</f>
        <v>#REF!</v>
      </c>
      <c r="AC195" s="14" t="e">
        <f ca="1">choosenAgri!AC195*$E$1+choosenLivestock!M195*$I$1+choosenDomestic!M195*$F$1+choosenIndustry!M195*$G$1+$H$1*INDEX(choosenEnvflow!AC$9:AC$29,$B195,1)</f>
        <v>#REF!</v>
      </c>
      <c r="AD195" s="14" t="e">
        <f ca="1">choosenAgri!AD195*$E$1+choosenLivestock!N195*$I$1+choosenDomestic!N195*$F$1+choosenIndustry!N195*$G$1+$H$1*INDEX(choosenEnvflow!AD$9:AD$29,$B195,1)</f>
        <v>#REF!</v>
      </c>
      <c r="AE195" s="14" t="e">
        <f ca="1">choosenAgri!AE195*$E$1+choosenLivestock!O195*$I$1+choosenDomestic!O195*$F$1+choosenIndustry!O195*$G$1+$H$1*INDEX(choosenEnvflow!AE$9:AE$29,$B195,1)</f>
        <v>#REF!</v>
      </c>
      <c r="AF195" s="14" t="e">
        <f ca="1">choosenAgri!AF195*$E$1+choosenLivestock!P195*$I$1+choosenDomestic!P195*$F$1+choosenIndustry!P195*$G$1+$H$1*INDEX(choosenEnvflow!AF$9:AF$29,$B195,1)</f>
        <v>#REF!</v>
      </c>
      <c r="AH195">
        <v>36</v>
      </c>
      <c r="AI195" t="s">
        <v>2</v>
      </c>
      <c r="AJ195" s="3" t="e">
        <f ca="1">choosenAgri!AJ195*$E$1+choosenLivestock!D195*$I$1+choosenDomestic!D195*$F$1+choosenIndustry!D195*$G$1+$H$1*INDEX(choosenEnvflow!AJ$9:AJ$29,$B195,1)</f>
        <v>#REF!</v>
      </c>
      <c r="AK195" s="3" t="e">
        <f ca="1">choosenAgri!AK195*$E$1+choosenLivestock!E195*$I$1+choosenDomestic!E195*$F$1+choosenIndustry!E195*$G$1+$H$1*INDEX(choosenEnvflow!AK$9:AK$29,$B195,1)</f>
        <v>#REF!</v>
      </c>
      <c r="AL195" s="3" t="e">
        <f ca="1">choosenAgri!AL195*$E$1+choosenLivestock!F195*$I$1+choosenDomestic!F195*$F$1+choosenIndustry!F195*$G$1+$H$1*INDEX(choosenEnvflow!AL$9:AL$29,$B195,1)</f>
        <v>#REF!</v>
      </c>
      <c r="AM195" s="3" t="e">
        <f ca="1">choosenAgri!AM195*$E$1+choosenLivestock!G195*$I$1+choosenDomestic!G195*$F$1+choosenIndustry!G195*$G$1+$H$1*INDEX(choosenEnvflow!AM$9:AM$29,$B195,1)</f>
        <v>#REF!</v>
      </c>
      <c r="AN195" s="3" t="e">
        <f ca="1">choosenAgri!AN195*$E$1+choosenLivestock!H195*$I$1+choosenDomestic!H195*$F$1+choosenIndustry!H195*$G$1+$H$1*INDEX(choosenEnvflow!AN$9:AN$29,$B195,1)</f>
        <v>#REF!</v>
      </c>
      <c r="AO195" s="3" t="e">
        <f ca="1">choosenAgri!AO195*$E$1+choosenLivestock!I195*$I$1+choosenDomestic!I195*$F$1+choosenIndustry!I195*$G$1+$H$1*INDEX(choosenEnvflow!AO$9:AO$29,$B195,1)</f>
        <v>#REF!</v>
      </c>
      <c r="AP195" s="3" t="e">
        <f ca="1">choosenAgri!AP195*$E$1+choosenLivestock!J195*$I$1+choosenDomestic!J195*$F$1+choosenIndustry!J195*$G$1+$H$1*INDEX(choosenEnvflow!AP$9:AP$29,$B195,1)</f>
        <v>#REF!</v>
      </c>
      <c r="AQ195" s="3" t="e">
        <f ca="1">choosenAgri!AQ195*$E$1+choosenLivestock!K195*$I$1+choosenDomestic!K195*$F$1+choosenIndustry!K195*$G$1+$H$1*INDEX(choosenEnvflow!AQ$9:AQ$29,$B195,1)</f>
        <v>#REF!</v>
      </c>
      <c r="AR195" s="3" t="e">
        <f ca="1">choosenAgri!AR195*$E$1+choosenLivestock!L195*$I$1+choosenDomestic!L195*$F$1+choosenIndustry!L195*$G$1+$H$1*INDEX(choosenEnvflow!AR$9:AR$29,$B195,1)</f>
        <v>#REF!</v>
      </c>
      <c r="AS195" s="3" t="e">
        <f ca="1">choosenAgri!AS195*$E$1+choosenLivestock!M195*$I$1+choosenDomestic!M195*$F$1+choosenIndustry!M195*$G$1+$H$1*INDEX(choosenEnvflow!AS$9:AS$29,$B195,1)</f>
        <v>#REF!</v>
      </c>
      <c r="AT195" s="3" t="e">
        <f ca="1">choosenAgri!AT195*$E$1+choosenLivestock!N195*$I$1+choosenDomestic!N195*$F$1+choosenIndustry!N195*$G$1+$H$1*INDEX(choosenEnvflow!AT$9:AT$29,$B195,1)</f>
        <v>#REF!</v>
      </c>
      <c r="AU195" s="3" t="e">
        <f ca="1">choosenAgri!AU195*$E$1+choosenLivestock!O195*$I$1+choosenDomestic!O195*$F$1+choosenIndustry!O195*$G$1+$H$1*INDEX(choosenEnvflow!AU$9:AU$29,$B195,1)</f>
        <v>#REF!</v>
      </c>
      <c r="AV195" s="3" t="e">
        <f ca="1">choosenAgri!AV195*$E$1+choosenLivestock!P195*$I$1+choosenDomestic!P195*$F$1+choosenIndustry!P195*$G$1+$H$1*INDEX(choosenEnvflow!AV$9:AV$29,$B195,1)</f>
        <v>#REF!</v>
      </c>
      <c r="AX195">
        <v>36</v>
      </c>
      <c r="AY195" t="s">
        <v>2</v>
      </c>
      <c r="AZ195" s="3" t="e">
        <f ca="1">choosenAgri!AZ195*$E$1+choosenLivestock!D195*$I$1+choosenDomestic!D195*$F$1+choosenIndustry!D195*$G$1+$H$1*INDEX(choosenEnvflow!AZ$9:AZ$29,$B195,1)</f>
        <v>#REF!</v>
      </c>
      <c r="BA195" s="3" t="e">
        <f ca="1">choosenAgri!BA195*$E$1+choosenLivestock!E195*$I$1+choosenDomestic!E195*$F$1+choosenIndustry!E195*$G$1+$H$1*INDEX(choosenEnvflow!BA$9:BA$29,$B195,1)</f>
        <v>#REF!</v>
      </c>
      <c r="BB195" s="3" t="e">
        <f ca="1">choosenAgri!BB195*$E$1+choosenLivestock!F195*$I$1+choosenDomestic!F195*$F$1+choosenIndustry!F195*$G$1+$H$1*INDEX(choosenEnvflow!BB$9:BB$29,$B195,1)</f>
        <v>#REF!</v>
      </c>
      <c r="BC195" s="3" t="e">
        <f ca="1">choosenAgri!BC195*$E$1+choosenLivestock!G195*$I$1+choosenDomestic!G195*$F$1+choosenIndustry!G195*$G$1+$H$1*INDEX(choosenEnvflow!BC$9:BC$29,$B195,1)</f>
        <v>#REF!</v>
      </c>
      <c r="BD195" s="3" t="e">
        <f ca="1">choosenAgri!BD195*$E$1+choosenLivestock!H195*$I$1+choosenDomestic!H195*$F$1+choosenIndustry!H195*$G$1+$H$1*INDEX(choosenEnvflow!BD$9:BD$29,$B195,1)</f>
        <v>#REF!</v>
      </c>
      <c r="BE195" s="3" t="e">
        <f ca="1">choosenAgri!BE195*$E$1+choosenLivestock!I195*$I$1+choosenDomestic!I195*$F$1+choosenIndustry!I195*$G$1+$H$1*INDEX(choosenEnvflow!BE$9:BE$29,$B195,1)</f>
        <v>#REF!</v>
      </c>
      <c r="BF195" s="3" t="e">
        <f ca="1">choosenAgri!BF195*$E$1+choosenLivestock!J195*$I$1+choosenDomestic!J195*$F$1+choosenIndustry!J195*$G$1+$H$1*INDEX(choosenEnvflow!BF$9:BF$29,$B195,1)</f>
        <v>#REF!</v>
      </c>
      <c r="BG195" s="3" t="e">
        <f ca="1">choosenAgri!BG195*$E$1+choosenLivestock!K195*$I$1+choosenDomestic!K195*$F$1+choosenIndustry!K195*$G$1+$H$1*INDEX(choosenEnvflow!BG$9:BG$29,$B195,1)</f>
        <v>#REF!</v>
      </c>
      <c r="BH195" s="3" t="e">
        <f ca="1">choosenAgri!BH195*$E$1+choosenLivestock!L195*$I$1+choosenDomestic!L195*$F$1+choosenIndustry!L195*$G$1+$H$1*INDEX(choosenEnvflow!BH$9:BH$29,$B195,1)</f>
        <v>#REF!</v>
      </c>
      <c r="BI195" s="3" t="e">
        <f ca="1">choosenAgri!BI195*$E$1+choosenLivestock!M195*$I$1+choosenDomestic!M195*$F$1+choosenIndustry!M195*$G$1+$H$1*INDEX(choosenEnvflow!BI$9:BI$29,$B195,1)</f>
        <v>#REF!</v>
      </c>
      <c r="BJ195" s="3" t="e">
        <f ca="1">choosenAgri!BJ195*$E$1+choosenLivestock!N195*$I$1+choosenDomestic!N195*$F$1+choosenIndustry!N195*$G$1+$H$1*INDEX(choosenEnvflow!BJ$9:BJ$29,$B195,1)</f>
        <v>#REF!</v>
      </c>
      <c r="BK195" s="3" t="e">
        <f ca="1">choosenAgri!BK195*$E$1+choosenLivestock!O195*$I$1+choosenDomestic!O195*$F$1+choosenIndustry!O195*$G$1+$H$1*INDEX(choosenEnvflow!BK$9:BK$29,$B195,1)</f>
        <v>#REF!</v>
      </c>
      <c r="BL195" s="3" t="e">
        <f ca="1">choosenAgri!BL195*$E$1+choosenLivestock!P195*$I$1+choosenDomestic!P195*$F$1+choosenIndustry!P195*$G$1+$H$1*INDEX(choosenEnvflow!BL$9:BL$29,$B195,1)</f>
        <v>#REF!</v>
      </c>
    </row>
    <row r="196" spans="1:64" x14ac:dyDescent="0.25">
      <c r="A196">
        <v>2</v>
      </c>
      <c r="B196">
        <v>36</v>
      </c>
      <c r="C196" t="s">
        <v>3</v>
      </c>
      <c r="D196" s="3" t="e">
        <f ca="1">choosenAgri!D196*$E$1+choosenLivestock!D196*$I$1+choosenDomestic!D196*$F$1+choosenIndustry!D196*$G$1+$H$1*INDEX(choosenEnvflow!D$9:D$29,$B196,1)</f>
        <v>#REF!</v>
      </c>
      <c r="E196" s="3" t="e">
        <f ca="1">choosenAgri!E196*$E$1+choosenLivestock!E196*$I$1+choosenDomestic!E196*$F$1+choosenIndustry!E196*$G$1+$H$1*INDEX(choosenEnvflow!E$9:E$29,$B196,1)</f>
        <v>#REF!</v>
      </c>
      <c r="F196" s="3" t="e">
        <f ca="1">choosenAgri!F196*$E$1+choosenLivestock!F196*$I$1+choosenDomestic!F196*$F$1+choosenIndustry!F196*$G$1+$H$1*INDEX(choosenEnvflow!F$9:F$29,$B196,1)</f>
        <v>#REF!</v>
      </c>
      <c r="G196" s="3" t="e">
        <f ca="1">choosenAgri!G196*$E$1+choosenLivestock!G196*$I$1+choosenDomestic!G196*$F$1+choosenIndustry!G196*$G$1+$H$1*INDEX(choosenEnvflow!G$9:G$29,$B196,1)</f>
        <v>#REF!</v>
      </c>
      <c r="H196" s="3" t="e">
        <f ca="1">choosenAgri!H196*$E$1+choosenLivestock!H196*$I$1+choosenDomestic!H196*$F$1+choosenIndustry!H196*$G$1+$H$1*INDEX(choosenEnvflow!H$9:H$29,$B196,1)</f>
        <v>#REF!</v>
      </c>
      <c r="I196" s="3" t="e">
        <f ca="1">choosenAgri!I196*$E$1+choosenLivestock!I196*$I$1+choosenDomestic!I196*$F$1+choosenIndustry!I196*$G$1+$H$1*INDEX(choosenEnvflow!I$9:I$29,$B196,1)</f>
        <v>#REF!</v>
      </c>
      <c r="J196" s="3" t="e">
        <f ca="1">choosenAgri!J196*$E$1+choosenLivestock!J196*$I$1+choosenDomestic!J196*$F$1+choosenIndustry!J196*$G$1+$H$1*INDEX(choosenEnvflow!J$9:J$29,$B196,1)</f>
        <v>#REF!</v>
      </c>
      <c r="K196" s="3" t="e">
        <f ca="1">choosenAgri!K196*$E$1+choosenLivestock!K196*$I$1+choosenDomestic!K196*$F$1+choosenIndustry!K196*$G$1+$H$1*INDEX(choosenEnvflow!K$9:K$29,$B196,1)</f>
        <v>#REF!</v>
      </c>
      <c r="L196" s="3" t="e">
        <f ca="1">choosenAgri!L196*$E$1+choosenLivestock!L196*$I$1+choosenDomestic!L196*$F$1+choosenIndustry!L196*$G$1+$H$1*INDEX(choosenEnvflow!L$9:L$29,$B196,1)</f>
        <v>#REF!</v>
      </c>
      <c r="M196" s="3" t="e">
        <f ca="1">choosenAgri!M196*$E$1+choosenLivestock!M196*$I$1+choosenDomestic!M196*$F$1+choosenIndustry!M196*$G$1+$H$1*INDEX(choosenEnvflow!M$9:M$29,$B196,1)</f>
        <v>#REF!</v>
      </c>
      <c r="N196" s="3" t="e">
        <f ca="1">choosenAgri!N196*$E$1+choosenLivestock!N196*$I$1+choosenDomestic!N196*$F$1+choosenIndustry!N196*$G$1+$H$1*INDEX(choosenEnvflow!N$9:N$29,$B196,1)</f>
        <v>#REF!</v>
      </c>
      <c r="O196" s="3" t="e">
        <f ca="1">choosenAgri!O196*$E$1+choosenLivestock!O196*$I$1+choosenDomestic!O196*$F$1+choosenIndustry!O196*$G$1+$H$1*INDEX(choosenEnvflow!O$9:O$29,$B196,1)</f>
        <v>#REF!</v>
      </c>
      <c r="P196" s="3" t="e">
        <f ca="1">choosenAgri!P196*$E$1+choosenLivestock!P196*$I$1+choosenDomestic!P196*$F$1+choosenIndustry!P196*$G$1+$H$1*INDEX(choosenEnvflow!P$9:P$29,$B196,1)</f>
        <v>#REF!</v>
      </c>
      <c r="R196">
        <v>36</v>
      </c>
      <c r="S196" t="s">
        <v>3</v>
      </c>
      <c r="T196" s="14" t="e">
        <f ca="1">choosenAgri!T196*$E$1+choosenLivestock!D196*$I$1+choosenDomestic!D196*$F$1+choosenIndustry!D196*$G$1+$H$1*INDEX(choosenEnvflow!T$9:T$29,$B196,1)</f>
        <v>#REF!</v>
      </c>
      <c r="U196" s="14" t="e">
        <f ca="1">choosenAgri!U196*$E$1+choosenLivestock!E196*$I$1+choosenDomestic!E196*$F$1+choosenIndustry!E196*$G$1+$H$1*INDEX(choosenEnvflow!U$9:U$29,$B196,1)</f>
        <v>#REF!</v>
      </c>
      <c r="V196" s="14" t="e">
        <f ca="1">choosenAgri!V196*$E$1+choosenLivestock!F196*$I$1+choosenDomestic!F196*$F$1+choosenIndustry!F196*$G$1+$H$1*INDEX(choosenEnvflow!V$9:V$29,$B196,1)</f>
        <v>#REF!</v>
      </c>
      <c r="W196" s="14" t="e">
        <f ca="1">choosenAgri!W196*$E$1+choosenLivestock!G196*$I$1+choosenDomestic!G196*$F$1+choosenIndustry!G196*$G$1+$H$1*INDEX(choosenEnvflow!W$9:W$29,$B196,1)</f>
        <v>#REF!</v>
      </c>
      <c r="X196" s="14" t="e">
        <f ca="1">choosenAgri!X196*$E$1+choosenLivestock!H196*$I$1+choosenDomestic!H196*$F$1+choosenIndustry!H196*$G$1+$H$1*INDEX(choosenEnvflow!X$9:X$29,$B196,1)</f>
        <v>#REF!</v>
      </c>
      <c r="Y196" s="14" t="e">
        <f ca="1">choosenAgri!Y196*$E$1+choosenLivestock!I196*$I$1+choosenDomestic!I196*$F$1+choosenIndustry!I196*$G$1+$H$1*INDEX(choosenEnvflow!Y$9:Y$29,$B196,1)</f>
        <v>#REF!</v>
      </c>
      <c r="Z196" s="14" t="e">
        <f ca="1">choosenAgri!Z196*$E$1+choosenLivestock!J196*$I$1+choosenDomestic!J196*$F$1+choosenIndustry!J196*$G$1+$H$1*INDEX(choosenEnvflow!Z$9:Z$29,$B196,1)</f>
        <v>#REF!</v>
      </c>
      <c r="AA196" s="14" t="e">
        <f ca="1">choosenAgri!AA196*$E$1+choosenLivestock!K196*$I$1+choosenDomestic!K196*$F$1+choosenIndustry!K196*$G$1+$H$1*INDEX(choosenEnvflow!AA$9:AA$29,$B196,1)</f>
        <v>#REF!</v>
      </c>
      <c r="AB196" s="14" t="e">
        <f ca="1">choosenAgri!AB196*$E$1+choosenLivestock!L196*$I$1+choosenDomestic!L196*$F$1+choosenIndustry!L196*$G$1+$H$1*INDEX(choosenEnvflow!AB$9:AB$29,$B196,1)</f>
        <v>#REF!</v>
      </c>
      <c r="AC196" s="14" t="e">
        <f ca="1">choosenAgri!AC196*$E$1+choosenLivestock!M196*$I$1+choosenDomestic!M196*$F$1+choosenIndustry!M196*$G$1+$H$1*INDEX(choosenEnvflow!AC$9:AC$29,$B196,1)</f>
        <v>#REF!</v>
      </c>
      <c r="AD196" s="14" t="e">
        <f ca="1">choosenAgri!AD196*$E$1+choosenLivestock!N196*$I$1+choosenDomestic!N196*$F$1+choosenIndustry!N196*$G$1+$H$1*INDEX(choosenEnvflow!AD$9:AD$29,$B196,1)</f>
        <v>#REF!</v>
      </c>
      <c r="AE196" s="14" t="e">
        <f ca="1">choosenAgri!AE196*$E$1+choosenLivestock!O196*$I$1+choosenDomestic!O196*$F$1+choosenIndustry!O196*$G$1+$H$1*INDEX(choosenEnvflow!AE$9:AE$29,$B196,1)</f>
        <v>#REF!</v>
      </c>
      <c r="AF196" s="14" t="e">
        <f ca="1">choosenAgri!AF196*$E$1+choosenLivestock!P196*$I$1+choosenDomestic!P196*$F$1+choosenIndustry!P196*$G$1+$H$1*INDEX(choosenEnvflow!AF$9:AF$29,$B196,1)</f>
        <v>#REF!</v>
      </c>
      <c r="AH196">
        <v>36</v>
      </c>
      <c r="AI196" t="s">
        <v>3</v>
      </c>
      <c r="AJ196" s="3" t="e">
        <f ca="1">choosenAgri!AJ196*$E$1+choosenLivestock!D196*$I$1+choosenDomestic!D196*$F$1+choosenIndustry!D196*$G$1+$H$1*INDEX(choosenEnvflow!AJ$9:AJ$29,$B196,1)</f>
        <v>#REF!</v>
      </c>
      <c r="AK196" s="3" t="e">
        <f ca="1">choosenAgri!AK196*$E$1+choosenLivestock!E196*$I$1+choosenDomestic!E196*$F$1+choosenIndustry!E196*$G$1+$H$1*INDEX(choosenEnvflow!AK$9:AK$29,$B196,1)</f>
        <v>#REF!</v>
      </c>
      <c r="AL196" s="3" t="e">
        <f ca="1">choosenAgri!AL196*$E$1+choosenLivestock!F196*$I$1+choosenDomestic!F196*$F$1+choosenIndustry!F196*$G$1+$H$1*INDEX(choosenEnvflow!AL$9:AL$29,$B196,1)</f>
        <v>#REF!</v>
      </c>
      <c r="AM196" s="3" t="e">
        <f ca="1">choosenAgri!AM196*$E$1+choosenLivestock!G196*$I$1+choosenDomestic!G196*$F$1+choosenIndustry!G196*$G$1+$H$1*INDEX(choosenEnvflow!AM$9:AM$29,$B196,1)</f>
        <v>#REF!</v>
      </c>
      <c r="AN196" s="3" t="e">
        <f ca="1">choosenAgri!AN196*$E$1+choosenLivestock!H196*$I$1+choosenDomestic!H196*$F$1+choosenIndustry!H196*$G$1+$H$1*INDEX(choosenEnvflow!AN$9:AN$29,$B196,1)</f>
        <v>#REF!</v>
      </c>
      <c r="AO196" s="3" t="e">
        <f ca="1">choosenAgri!AO196*$E$1+choosenLivestock!I196*$I$1+choosenDomestic!I196*$F$1+choosenIndustry!I196*$G$1+$H$1*INDEX(choosenEnvflow!AO$9:AO$29,$B196,1)</f>
        <v>#REF!</v>
      </c>
      <c r="AP196" s="3" t="e">
        <f ca="1">choosenAgri!AP196*$E$1+choosenLivestock!J196*$I$1+choosenDomestic!J196*$F$1+choosenIndustry!J196*$G$1+$H$1*INDEX(choosenEnvflow!AP$9:AP$29,$B196,1)</f>
        <v>#REF!</v>
      </c>
      <c r="AQ196" s="3" t="e">
        <f ca="1">choosenAgri!AQ196*$E$1+choosenLivestock!K196*$I$1+choosenDomestic!K196*$F$1+choosenIndustry!K196*$G$1+$H$1*INDEX(choosenEnvflow!AQ$9:AQ$29,$B196,1)</f>
        <v>#REF!</v>
      </c>
      <c r="AR196" s="3" t="e">
        <f ca="1">choosenAgri!AR196*$E$1+choosenLivestock!L196*$I$1+choosenDomestic!L196*$F$1+choosenIndustry!L196*$G$1+$H$1*INDEX(choosenEnvflow!AR$9:AR$29,$B196,1)</f>
        <v>#REF!</v>
      </c>
      <c r="AS196" s="3" t="e">
        <f ca="1">choosenAgri!AS196*$E$1+choosenLivestock!M196*$I$1+choosenDomestic!M196*$F$1+choosenIndustry!M196*$G$1+$H$1*INDEX(choosenEnvflow!AS$9:AS$29,$B196,1)</f>
        <v>#REF!</v>
      </c>
      <c r="AT196" s="3" t="e">
        <f ca="1">choosenAgri!AT196*$E$1+choosenLivestock!N196*$I$1+choosenDomestic!N196*$F$1+choosenIndustry!N196*$G$1+$H$1*INDEX(choosenEnvflow!AT$9:AT$29,$B196,1)</f>
        <v>#REF!</v>
      </c>
      <c r="AU196" s="3" t="e">
        <f ca="1">choosenAgri!AU196*$E$1+choosenLivestock!O196*$I$1+choosenDomestic!O196*$F$1+choosenIndustry!O196*$G$1+$H$1*INDEX(choosenEnvflow!AU$9:AU$29,$B196,1)</f>
        <v>#REF!</v>
      </c>
      <c r="AV196" s="3" t="e">
        <f ca="1">choosenAgri!AV196*$E$1+choosenLivestock!P196*$I$1+choosenDomestic!P196*$F$1+choosenIndustry!P196*$G$1+$H$1*INDEX(choosenEnvflow!AV$9:AV$29,$B196,1)</f>
        <v>#REF!</v>
      </c>
      <c r="AX196">
        <v>36</v>
      </c>
      <c r="AY196" t="s">
        <v>3</v>
      </c>
      <c r="AZ196" s="3" t="e">
        <f ca="1">choosenAgri!AZ196*$E$1+choosenLivestock!D196*$I$1+choosenDomestic!D196*$F$1+choosenIndustry!D196*$G$1+$H$1*INDEX(choosenEnvflow!AZ$9:AZ$29,$B196,1)</f>
        <v>#REF!</v>
      </c>
      <c r="BA196" s="3" t="e">
        <f ca="1">choosenAgri!BA196*$E$1+choosenLivestock!E196*$I$1+choosenDomestic!E196*$F$1+choosenIndustry!E196*$G$1+$H$1*INDEX(choosenEnvflow!BA$9:BA$29,$B196,1)</f>
        <v>#REF!</v>
      </c>
      <c r="BB196" s="3" t="e">
        <f ca="1">choosenAgri!BB196*$E$1+choosenLivestock!F196*$I$1+choosenDomestic!F196*$F$1+choosenIndustry!F196*$G$1+$H$1*INDEX(choosenEnvflow!BB$9:BB$29,$B196,1)</f>
        <v>#REF!</v>
      </c>
      <c r="BC196" s="3" t="e">
        <f ca="1">choosenAgri!BC196*$E$1+choosenLivestock!G196*$I$1+choosenDomestic!G196*$F$1+choosenIndustry!G196*$G$1+$H$1*INDEX(choosenEnvflow!BC$9:BC$29,$B196,1)</f>
        <v>#REF!</v>
      </c>
      <c r="BD196" s="3" t="e">
        <f ca="1">choosenAgri!BD196*$E$1+choosenLivestock!H196*$I$1+choosenDomestic!H196*$F$1+choosenIndustry!H196*$G$1+$H$1*INDEX(choosenEnvflow!BD$9:BD$29,$B196,1)</f>
        <v>#REF!</v>
      </c>
      <c r="BE196" s="3" t="e">
        <f ca="1">choosenAgri!BE196*$E$1+choosenLivestock!I196*$I$1+choosenDomestic!I196*$F$1+choosenIndustry!I196*$G$1+$H$1*INDEX(choosenEnvflow!BE$9:BE$29,$B196,1)</f>
        <v>#REF!</v>
      </c>
      <c r="BF196" s="3" t="e">
        <f ca="1">choosenAgri!BF196*$E$1+choosenLivestock!J196*$I$1+choosenDomestic!J196*$F$1+choosenIndustry!J196*$G$1+$H$1*INDEX(choosenEnvflow!BF$9:BF$29,$B196,1)</f>
        <v>#REF!</v>
      </c>
      <c r="BG196" s="3" t="e">
        <f ca="1">choosenAgri!BG196*$E$1+choosenLivestock!K196*$I$1+choosenDomestic!K196*$F$1+choosenIndustry!K196*$G$1+$H$1*INDEX(choosenEnvflow!BG$9:BG$29,$B196,1)</f>
        <v>#REF!</v>
      </c>
      <c r="BH196" s="3" t="e">
        <f ca="1">choosenAgri!BH196*$E$1+choosenLivestock!L196*$I$1+choosenDomestic!L196*$F$1+choosenIndustry!L196*$G$1+$H$1*INDEX(choosenEnvflow!BH$9:BH$29,$B196,1)</f>
        <v>#REF!</v>
      </c>
      <c r="BI196" s="3" t="e">
        <f ca="1">choosenAgri!BI196*$E$1+choosenLivestock!M196*$I$1+choosenDomestic!M196*$F$1+choosenIndustry!M196*$G$1+$H$1*INDEX(choosenEnvflow!BI$9:BI$29,$B196,1)</f>
        <v>#REF!</v>
      </c>
      <c r="BJ196" s="3" t="e">
        <f ca="1">choosenAgri!BJ196*$E$1+choosenLivestock!N196*$I$1+choosenDomestic!N196*$F$1+choosenIndustry!N196*$G$1+$H$1*INDEX(choosenEnvflow!BJ$9:BJ$29,$B196,1)</f>
        <v>#REF!</v>
      </c>
      <c r="BK196" s="3" t="e">
        <f ca="1">choosenAgri!BK196*$E$1+choosenLivestock!O196*$I$1+choosenDomestic!O196*$F$1+choosenIndustry!O196*$G$1+$H$1*INDEX(choosenEnvflow!BK$9:BK$29,$B196,1)</f>
        <v>#REF!</v>
      </c>
      <c r="BL196" s="3" t="e">
        <f ca="1">choosenAgri!BL196*$E$1+choosenLivestock!P196*$I$1+choosenDomestic!P196*$F$1+choosenIndustry!P196*$G$1+$H$1*INDEX(choosenEnvflow!BL$9:BL$29,$B196,1)</f>
        <v>#REF!</v>
      </c>
    </row>
    <row r="197" spans="1:64" x14ac:dyDescent="0.25">
      <c r="A197">
        <v>3</v>
      </c>
      <c r="B197">
        <v>36</v>
      </c>
      <c r="C197" t="s">
        <v>4</v>
      </c>
      <c r="D197" s="3" t="e">
        <f ca="1">choosenAgri!D197*$E$1+choosenLivestock!D197*$I$1+choosenDomestic!D197*$F$1+choosenIndustry!D197*$G$1+$H$1*INDEX(choosenEnvflow!D$9:D$29,$B197,1)</f>
        <v>#REF!</v>
      </c>
      <c r="E197" s="3" t="e">
        <f ca="1">choosenAgri!E197*$E$1+choosenLivestock!E197*$I$1+choosenDomestic!E197*$F$1+choosenIndustry!E197*$G$1+$H$1*INDEX(choosenEnvflow!E$9:E$29,$B197,1)</f>
        <v>#REF!</v>
      </c>
      <c r="F197" s="3" t="e">
        <f ca="1">choosenAgri!F197*$E$1+choosenLivestock!F197*$I$1+choosenDomestic!F197*$F$1+choosenIndustry!F197*$G$1+$H$1*INDEX(choosenEnvflow!F$9:F$29,$B197,1)</f>
        <v>#REF!</v>
      </c>
      <c r="G197" s="3" t="e">
        <f ca="1">choosenAgri!G197*$E$1+choosenLivestock!G197*$I$1+choosenDomestic!G197*$F$1+choosenIndustry!G197*$G$1+$H$1*INDEX(choosenEnvflow!G$9:G$29,$B197,1)</f>
        <v>#REF!</v>
      </c>
      <c r="H197" s="3" t="e">
        <f ca="1">choosenAgri!H197*$E$1+choosenLivestock!H197*$I$1+choosenDomestic!H197*$F$1+choosenIndustry!H197*$G$1+$H$1*INDEX(choosenEnvflow!H$9:H$29,$B197,1)</f>
        <v>#REF!</v>
      </c>
      <c r="I197" s="3" t="e">
        <f ca="1">choosenAgri!I197*$E$1+choosenLivestock!I197*$I$1+choosenDomestic!I197*$F$1+choosenIndustry!I197*$G$1+$H$1*INDEX(choosenEnvflow!I$9:I$29,$B197,1)</f>
        <v>#REF!</v>
      </c>
      <c r="J197" s="3" t="e">
        <f ca="1">choosenAgri!J197*$E$1+choosenLivestock!J197*$I$1+choosenDomestic!J197*$F$1+choosenIndustry!J197*$G$1+$H$1*INDEX(choosenEnvflow!J$9:J$29,$B197,1)</f>
        <v>#REF!</v>
      </c>
      <c r="K197" s="3" t="e">
        <f ca="1">choosenAgri!K197*$E$1+choosenLivestock!K197*$I$1+choosenDomestic!K197*$F$1+choosenIndustry!K197*$G$1+$H$1*INDEX(choosenEnvflow!K$9:K$29,$B197,1)</f>
        <v>#REF!</v>
      </c>
      <c r="L197" s="3" t="e">
        <f ca="1">choosenAgri!L197*$E$1+choosenLivestock!L197*$I$1+choosenDomestic!L197*$F$1+choosenIndustry!L197*$G$1+$H$1*INDEX(choosenEnvflow!L$9:L$29,$B197,1)</f>
        <v>#REF!</v>
      </c>
      <c r="M197" s="3" t="e">
        <f ca="1">choosenAgri!M197*$E$1+choosenLivestock!M197*$I$1+choosenDomestic!M197*$F$1+choosenIndustry!M197*$G$1+$H$1*INDEX(choosenEnvflow!M$9:M$29,$B197,1)</f>
        <v>#REF!</v>
      </c>
      <c r="N197" s="3" t="e">
        <f ca="1">choosenAgri!N197*$E$1+choosenLivestock!N197*$I$1+choosenDomestic!N197*$F$1+choosenIndustry!N197*$G$1+$H$1*INDEX(choosenEnvflow!N$9:N$29,$B197,1)</f>
        <v>#REF!</v>
      </c>
      <c r="O197" s="3" t="e">
        <f ca="1">choosenAgri!O197*$E$1+choosenLivestock!O197*$I$1+choosenDomestic!O197*$F$1+choosenIndustry!O197*$G$1+$H$1*INDEX(choosenEnvflow!O$9:O$29,$B197,1)</f>
        <v>#REF!</v>
      </c>
      <c r="P197" s="3" t="e">
        <f ca="1">choosenAgri!P197*$E$1+choosenLivestock!P197*$I$1+choosenDomestic!P197*$F$1+choosenIndustry!P197*$G$1+$H$1*INDEX(choosenEnvflow!P$9:P$29,$B197,1)</f>
        <v>#REF!</v>
      </c>
      <c r="R197">
        <v>36</v>
      </c>
      <c r="S197" t="s">
        <v>4</v>
      </c>
      <c r="T197" s="14" t="e">
        <f ca="1">choosenAgri!T197*$E$1+choosenLivestock!D197*$I$1+choosenDomestic!D197*$F$1+choosenIndustry!D197*$G$1+$H$1*INDEX(choosenEnvflow!T$9:T$29,$B197,1)</f>
        <v>#REF!</v>
      </c>
      <c r="U197" s="14" t="e">
        <f ca="1">choosenAgri!U197*$E$1+choosenLivestock!E197*$I$1+choosenDomestic!E197*$F$1+choosenIndustry!E197*$G$1+$H$1*INDEX(choosenEnvflow!U$9:U$29,$B197,1)</f>
        <v>#REF!</v>
      </c>
      <c r="V197" s="14" t="e">
        <f ca="1">choosenAgri!V197*$E$1+choosenLivestock!F197*$I$1+choosenDomestic!F197*$F$1+choosenIndustry!F197*$G$1+$H$1*INDEX(choosenEnvflow!V$9:V$29,$B197,1)</f>
        <v>#REF!</v>
      </c>
      <c r="W197" s="14" t="e">
        <f ca="1">choosenAgri!W197*$E$1+choosenLivestock!G197*$I$1+choosenDomestic!G197*$F$1+choosenIndustry!G197*$G$1+$H$1*INDEX(choosenEnvflow!W$9:W$29,$B197,1)</f>
        <v>#REF!</v>
      </c>
      <c r="X197" s="14" t="e">
        <f ca="1">choosenAgri!X197*$E$1+choosenLivestock!H197*$I$1+choosenDomestic!H197*$F$1+choosenIndustry!H197*$G$1+$H$1*INDEX(choosenEnvflow!X$9:X$29,$B197,1)</f>
        <v>#REF!</v>
      </c>
      <c r="Y197" s="14" t="e">
        <f ca="1">choosenAgri!Y197*$E$1+choosenLivestock!I197*$I$1+choosenDomestic!I197*$F$1+choosenIndustry!I197*$G$1+$H$1*INDEX(choosenEnvflow!Y$9:Y$29,$B197,1)</f>
        <v>#REF!</v>
      </c>
      <c r="Z197" s="14" t="e">
        <f ca="1">choosenAgri!Z197*$E$1+choosenLivestock!J197*$I$1+choosenDomestic!J197*$F$1+choosenIndustry!J197*$G$1+$H$1*INDEX(choosenEnvflow!Z$9:Z$29,$B197,1)</f>
        <v>#REF!</v>
      </c>
      <c r="AA197" s="14" t="e">
        <f ca="1">choosenAgri!AA197*$E$1+choosenLivestock!K197*$I$1+choosenDomestic!K197*$F$1+choosenIndustry!K197*$G$1+$H$1*INDEX(choosenEnvflow!AA$9:AA$29,$B197,1)</f>
        <v>#REF!</v>
      </c>
      <c r="AB197" s="14" t="e">
        <f ca="1">choosenAgri!AB197*$E$1+choosenLivestock!L197*$I$1+choosenDomestic!L197*$F$1+choosenIndustry!L197*$G$1+$H$1*INDEX(choosenEnvflow!AB$9:AB$29,$B197,1)</f>
        <v>#REF!</v>
      </c>
      <c r="AC197" s="14" t="e">
        <f ca="1">choosenAgri!AC197*$E$1+choosenLivestock!M197*$I$1+choosenDomestic!M197*$F$1+choosenIndustry!M197*$G$1+$H$1*INDEX(choosenEnvflow!AC$9:AC$29,$B197,1)</f>
        <v>#REF!</v>
      </c>
      <c r="AD197" s="14" t="e">
        <f ca="1">choosenAgri!AD197*$E$1+choosenLivestock!N197*$I$1+choosenDomestic!N197*$F$1+choosenIndustry!N197*$G$1+$H$1*INDEX(choosenEnvflow!AD$9:AD$29,$B197,1)</f>
        <v>#REF!</v>
      </c>
      <c r="AE197" s="14" t="e">
        <f ca="1">choosenAgri!AE197*$E$1+choosenLivestock!O197*$I$1+choosenDomestic!O197*$F$1+choosenIndustry!O197*$G$1+$H$1*INDEX(choosenEnvflow!AE$9:AE$29,$B197,1)</f>
        <v>#REF!</v>
      </c>
      <c r="AF197" s="14" t="e">
        <f ca="1">choosenAgri!AF197*$E$1+choosenLivestock!P197*$I$1+choosenDomestic!P197*$F$1+choosenIndustry!P197*$G$1+$H$1*INDEX(choosenEnvflow!AF$9:AF$29,$B197,1)</f>
        <v>#REF!</v>
      </c>
      <c r="AH197">
        <v>36</v>
      </c>
      <c r="AI197" t="s">
        <v>4</v>
      </c>
      <c r="AJ197" s="3" t="e">
        <f ca="1">choosenAgri!AJ197*$E$1+choosenLivestock!D197*$I$1+choosenDomestic!D197*$F$1+choosenIndustry!D197*$G$1+$H$1*INDEX(choosenEnvflow!AJ$9:AJ$29,$B197,1)</f>
        <v>#REF!</v>
      </c>
      <c r="AK197" s="3" t="e">
        <f ca="1">choosenAgri!AK197*$E$1+choosenLivestock!E197*$I$1+choosenDomestic!E197*$F$1+choosenIndustry!E197*$G$1+$H$1*INDEX(choosenEnvflow!AK$9:AK$29,$B197,1)</f>
        <v>#REF!</v>
      </c>
      <c r="AL197" s="3" t="e">
        <f ca="1">choosenAgri!AL197*$E$1+choosenLivestock!F197*$I$1+choosenDomestic!F197*$F$1+choosenIndustry!F197*$G$1+$H$1*INDEX(choosenEnvflow!AL$9:AL$29,$B197,1)</f>
        <v>#REF!</v>
      </c>
      <c r="AM197" s="3" t="e">
        <f ca="1">choosenAgri!AM197*$E$1+choosenLivestock!G197*$I$1+choosenDomestic!G197*$F$1+choosenIndustry!G197*$G$1+$H$1*INDEX(choosenEnvflow!AM$9:AM$29,$B197,1)</f>
        <v>#REF!</v>
      </c>
      <c r="AN197" s="3" t="e">
        <f ca="1">choosenAgri!AN197*$E$1+choosenLivestock!H197*$I$1+choosenDomestic!H197*$F$1+choosenIndustry!H197*$G$1+$H$1*INDEX(choosenEnvflow!AN$9:AN$29,$B197,1)</f>
        <v>#REF!</v>
      </c>
      <c r="AO197" s="3" t="e">
        <f ca="1">choosenAgri!AO197*$E$1+choosenLivestock!I197*$I$1+choosenDomestic!I197*$F$1+choosenIndustry!I197*$G$1+$H$1*INDEX(choosenEnvflow!AO$9:AO$29,$B197,1)</f>
        <v>#REF!</v>
      </c>
      <c r="AP197" s="3" t="e">
        <f ca="1">choosenAgri!AP197*$E$1+choosenLivestock!J197*$I$1+choosenDomestic!J197*$F$1+choosenIndustry!J197*$G$1+$H$1*INDEX(choosenEnvflow!AP$9:AP$29,$B197,1)</f>
        <v>#REF!</v>
      </c>
      <c r="AQ197" s="3" t="e">
        <f ca="1">choosenAgri!AQ197*$E$1+choosenLivestock!K197*$I$1+choosenDomestic!K197*$F$1+choosenIndustry!K197*$G$1+$H$1*INDEX(choosenEnvflow!AQ$9:AQ$29,$B197,1)</f>
        <v>#REF!</v>
      </c>
      <c r="AR197" s="3" t="e">
        <f ca="1">choosenAgri!AR197*$E$1+choosenLivestock!L197*$I$1+choosenDomestic!L197*$F$1+choosenIndustry!L197*$G$1+$H$1*INDEX(choosenEnvflow!AR$9:AR$29,$B197,1)</f>
        <v>#REF!</v>
      </c>
      <c r="AS197" s="3" t="e">
        <f ca="1">choosenAgri!AS197*$E$1+choosenLivestock!M197*$I$1+choosenDomestic!M197*$F$1+choosenIndustry!M197*$G$1+$H$1*INDEX(choosenEnvflow!AS$9:AS$29,$B197,1)</f>
        <v>#REF!</v>
      </c>
      <c r="AT197" s="3" t="e">
        <f ca="1">choosenAgri!AT197*$E$1+choosenLivestock!N197*$I$1+choosenDomestic!N197*$F$1+choosenIndustry!N197*$G$1+$H$1*INDEX(choosenEnvflow!AT$9:AT$29,$B197,1)</f>
        <v>#REF!</v>
      </c>
      <c r="AU197" s="3" t="e">
        <f ca="1">choosenAgri!AU197*$E$1+choosenLivestock!O197*$I$1+choosenDomestic!O197*$F$1+choosenIndustry!O197*$G$1+$H$1*INDEX(choosenEnvflow!AU$9:AU$29,$B197,1)</f>
        <v>#REF!</v>
      </c>
      <c r="AV197" s="3" t="e">
        <f ca="1">choosenAgri!AV197*$E$1+choosenLivestock!P197*$I$1+choosenDomestic!P197*$F$1+choosenIndustry!P197*$G$1+$H$1*INDEX(choosenEnvflow!AV$9:AV$29,$B197,1)</f>
        <v>#REF!</v>
      </c>
      <c r="AX197">
        <v>36</v>
      </c>
      <c r="AY197" t="s">
        <v>4</v>
      </c>
      <c r="AZ197" s="3" t="e">
        <f ca="1">choosenAgri!AZ197*$E$1+choosenLivestock!D197*$I$1+choosenDomestic!D197*$F$1+choosenIndustry!D197*$G$1+$H$1*INDEX(choosenEnvflow!AZ$9:AZ$29,$B197,1)</f>
        <v>#REF!</v>
      </c>
      <c r="BA197" s="3" t="e">
        <f ca="1">choosenAgri!BA197*$E$1+choosenLivestock!E197*$I$1+choosenDomestic!E197*$F$1+choosenIndustry!E197*$G$1+$H$1*INDEX(choosenEnvflow!BA$9:BA$29,$B197,1)</f>
        <v>#REF!</v>
      </c>
      <c r="BB197" s="3" t="e">
        <f ca="1">choosenAgri!BB197*$E$1+choosenLivestock!F197*$I$1+choosenDomestic!F197*$F$1+choosenIndustry!F197*$G$1+$H$1*INDEX(choosenEnvflow!BB$9:BB$29,$B197,1)</f>
        <v>#REF!</v>
      </c>
      <c r="BC197" s="3" t="e">
        <f ca="1">choosenAgri!BC197*$E$1+choosenLivestock!G197*$I$1+choosenDomestic!G197*$F$1+choosenIndustry!G197*$G$1+$H$1*INDEX(choosenEnvflow!BC$9:BC$29,$B197,1)</f>
        <v>#REF!</v>
      </c>
      <c r="BD197" s="3" t="e">
        <f ca="1">choosenAgri!BD197*$E$1+choosenLivestock!H197*$I$1+choosenDomestic!H197*$F$1+choosenIndustry!H197*$G$1+$H$1*INDEX(choosenEnvflow!BD$9:BD$29,$B197,1)</f>
        <v>#REF!</v>
      </c>
      <c r="BE197" s="3" t="e">
        <f ca="1">choosenAgri!BE197*$E$1+choosenLivestock!I197*$I$1+choosenDomestic!I197*$F$1+choosenIndustry!I197*$G$1+$H$1*INDEX(choosenEnvflow!BE$9:BE$29,$B197,1)</f>
        <v>#REF!</v>
      </c>
      <c r="BF197" s="3" t="e">
        <f ca="1">choosenAgri!BF197*$E$1+choosenLivestock!J197*$I$1+choosenDomestic!J197*$F$1+choosenIndustry!J197*$G$1+$H$1*INDEX(choosenEnvflow!BF$9:BF$29,$B197,1)</f>
        <v>#REF!</v>
      </c>
      <c r="BG197" s="3" t="e">
        <f ca="1">choosenAgri!BG197*$E$1+choosenLivestock!K197*$I$1+choosenDomestic!K197*$F$1+choosenIndustry!K197*$G$1+$H$1*INDEX(choosenEnvflow!BG$9:BG$29,$B197,1)</f>
        <v>#REF!</v>
      </c>
      <c r="BH197" s="3" t="e">
        <f ca="1">choosenAgri!BH197*$E$1+choosenLivestock!L197*$I$1+choosenDomestic!L197*$F$1+choosenIndustry!L197*$G$1+$H$1*INDEX(choosenEnvflow!BH$9:BH$29,$B197,1)</f>
        <v>#REF!</v>
      </c>
      <c r="BI197" s="3" t="e">
        <f ca="1">choosenAgri!BI197*$E$1+choosenLivestock!M197*$I$1+choosenDomestic!M197*$F$1+choosenIndustry!M197*$G$1+$H$1*INDEX(choosenEnvflow!BI$9:BI$29,$B197,1)</f>
        <v>#REF!</v>
      </c>
      <c r="BJ197" s="3" t="e">
        <f ca="1">choosenAgri!BJ197*$E$1+choosenLivestock!N197*$I$1+choosenDomestic!N197*$F$1+choosenIndustry!N197*$G$1+$H$1*INDEX(choosenEnvflow!BJ$9:BJ$29,$B197,1)</f>
        <v>#REF!</v>
      </c>
      <c r="BK197" s="3" t="e">
        <f ca="1">choosenAgri!BK197*$E$1+choosenLivestock!O197*$I$1+choosenDomestic!O197*$F$1+choosenIndustry!O197*$G$1+$H$1*INDEX(choosenEnvflow!BK$9:BK$29,$B197,1)</f>
        <v>#REF!</v>
      </c>
      <c r="BL197" s="3" t="e">
        <f ca="1">choosenAgri!BL197*$E$1+choosenLivestock!P197*$I$1+choosenDomestic!P197*$F$1+choosenIndustry!P197*$G$1+$H$1*INDEX(choosenEnvflow!BL$9:BL$29,$B197,1)</f>
        <v>#REF!</v>
      </c>
    </row>
    <row r="198" spans="1:64" x14ac:dyDescent="0.25">
      <c r="A198">
        <v>4</v>
      </c>
      <c r="B198">
        <v>36</v>
      </c>
      <c r="C198" t="s">
        <v>5</v>
      </c>
      <c r="D198" s="3" t="e">
        <f ca="1">choosenAgri!D198*$E$1+choosenLivestock!D198*$I$1+choosenDomestic!D198*$F$1+choosenIndustry!D198*$G$1+$H$1*INDEX(choosenEnvflow!D$9:D$29,$B198,1)</f>
        <v>#REF!</v>
      </c>
      <c r="E198" s="3" t="e">
        <f ca="1">choosenAgri!E198*$E$1+choosenLivestock!E198*$I$1+choosenDomestic!E198*$F$1+choosenIndustry!E198*$G$1+$H$1*INDEX(choosenEnvflow!E$9:E$29,$B198,1)</f>
        <v>#REF!</v>
      </c>
      <c r="F198" s="3" t="e">
        <f ca="1">choosenAgri!F198*$E$1+choosenLivestock!F198*$I$1+choosenDomestic!F198*$F$1+choosenIndustry!F198*$G$1+$H$1*INDEX(choosenEnvflow!F$9:F$29,$B198,1)</f>
        <v>#REF!</v>
      </c>
      <c r="G198" s="3" t="e">
        <f ca="1">choosenAgri!G198*$E$1+choosenLivestock!G198*$I$1+choosenDomestic!G198*$F$1+choosenIndustry!G198*$G$1+$H$1*INDEX(choosenEnvflow!G$9:G$29,$B198,1)</f>
        <v>#REF!</v>
      </c>
      <c r="H198" s="3" t="e">
        <f ca="1">choosenAgri!H198*$E$1+choosenLivestock!H198*$I$1+choosenDomestic!H198*$F$1+choosenIndustry!H198*$G$1+$H$1*INDEX(choosenEnvflow!H$9:H$29,$B198,1)</f>
        <v>#REF!</v>
      </c>
      <c r="I198" s="3" t="e">
        <f ca="1">choosenAgri!I198*$E$1+choosenLivestock!I198*$I$1+choosenDomestic!I198*$F$1+choosenIndustry!I198*$G$1+$H$1*INDEX(choosenEnvflow!I$9:I$29,$B198,1)</f>
        <v>#REF!</v>
      </c>
      <c r="J198" s="3" t="e">
        <f ca="1">choosenAgri!J198*$E$1+choosenLivestock!J198*$I$1+choosenDomestic!J198*$F$1+choosenIndustry!J198*$G$1+$H$1*INDEX(choosenEnvflow!J$9:J$29,$B198,1)</f>
        <v>#REF!</v>
      </c>
      <c r="K198" s="3" t="e">
        <f ca="1">choosenAgri!K198*$E$1+choosenLivestock!K198*$I$1+choosenDomestic!K198*$F$1+choosenIndustry!K198*$G$1+$H$1*INDEX(choosenEnvflow!K$9:K$29,$B198,1)</f>
        <v>#REF!</v>
      </c>
      <c r="L198" s="3" t="e">
        <f ca="1">choosenAgri!L198*$E$1+choosenLivestock!L198*$I$1+choosenDomestic!L198*$F$1+choosenIndustry!L198*$G$1+$H$1*INDEX(choosenEnvflow!L$9:L$29,$B198,1)</f>
        <v>#REF!</v>
      </c>
      <c r="M198" s="3" t="e">
        <f ca="1">choosenAgri!M198*$E$1+choosenLivestock!M198*$I$1+choosenDomestic!M198*$F$1+choosenIndustry!M198*$G$1+$H$1*INDEX(choosenEnvflow!M$9:M$29,$B198,1)</f>
        <v>#REF!</v>
      </c>
      <c r="N198" s="3" t="e">
        <f ca="1">choosenAgri!N198*$E$1+choosenLivestock!N198*$I$1+choosenDomestic!N198*$F$1+choosenIndustry!N198*$G$1+$H$1*INDEX(choosenEnvflow!N$9:N$29,$B198,1)</f>
        <v>#REF!</v>
      </c>
      <c r="O198" s="3" t="e">
        <f ca="1">choosenAgri!O198*$E$1+choosenLivestock!O198*$I$1+choosenDomestic!O198*$F$1+choosenIndustry!O198*$G$1+$H$1*INDEX(choosenEnvflow!O$9:O$29,$B198,1)</f>
        <v>#REF!</v>
      </c>
      <c r="P198" s="3" t="e">
        <f ca="1">choosenAgri!P198*$E$1+choosenLivestock!P198*$I$1+choosenDomestic!P198*$F$1+choosenIndustry!P198*$G$1+$H$1*INDEX(choosenEnvflow!P$9:P$29,$B198,1)</f>
        <v>#REF!</v>
      </c>
      <c r="R198">
        <v>36</v>
      </c>
      <c r="S198" t="s">
        <v>5</v>
      </c>
      <c r="T198" s="14" t="e">
        <f ca="1">choosenAgri!T198*$E$1+choosenLivestock!D198*$I$1+choosenDomestic!D198*$F$1+choosenIndustry!D198*$G$1+$H$1*INDEX(choosenEnvflow!T$9:T$29,$B198,1)</f>
        <v>#REF!</v>
      </c>
      <c r="U198" s="14" t="e">
        <f ca="1">choosenAgri!U198*$E$1+choosenLivestock!E198*$I$1+choosenDomestic!E198*$F$1+choosenIndustry!E198*$G$1+$H$1*INDEX(choosenEnvflow!U$9:U$29,$B198,1)</f>
        <v>#REF!</v>
      </c>
      <c r="V198" s="14" t="e">
        <f ca="1">choosenAgri!V198*$E$1+choosenLivestock!F198*$I$1+choosenDomestic!F198*$F$1+choosenIndustry!F198*$G$1+$H$1*INDEX(choosenEnvflow!V$9:V$29,$B198,1)</f>
        <v>#REF!</v>
      </c>
      <c r="W198" s="14" t="e">
        <f ca="1">choosenAgri!W198*$E$1+choosenLivestock!G198*$I$1+choosenDomestic!G198*$F$1+choosenIndustry!G198*$G$1+$H$1*INDEX(choosenEnvflow!W$9:W$29,$B198,1)</f>
        <v>#REF!</v>
      </c>
      <c r="X198" s="14" t="e">
        <f ca="1">choosenAgri!X198*$E$1+choosenLivestock!H198*$I$1+choosenDomestic!H198*$F$1+choosenIndustry!H198*$G$1+$H$1*INDEX(choosenEnvflow!X$9:X$29,$B198,1)</f>
        <v>#REF!</v>
      </c>
      <c r="Y198" s="14" t="e">
        <f ca="1">choosenAgri!Y198*$E$1+choosenLivestock!I198*$I$1+choosenDomestic!I198*$F$1+choosenIndustry!I198*$G$1+$H$1*INDEX(choosenEnvflow!Y$9:Y$29,$B198,1)</f>
        <v>#REF!</v>
      </c>
      <c r="Z198" s="14" t="e">
        <f ca="1">choosenAgri!Z198*$E$1+choosenLivestock!J198*$I$1+choosenDomestic!J198*$F$1+choosenIndustry!J198*$G$1+$H$1*INDEX(choosenEnvflow!Z$9:Z$29,$B198,1)</f>
        <v>#REF!</v>
      </c>
      <c r="AA198" s="14" t="e">
        <f ca="1">choosenAgri!AA198*$E$1+choosenLivestock!K198*$I$1+choosenDomestic!K198*$F$1+choosenIndustry!K198*$G$1+$H$1*INDEX(choosenEnvflow!AA$9:AA$29,$B198,1)</f>
        <v>#REF!</v>
      </c>
      <c r="AB198" s="14" t="e">
        <f ca="1">choosenAgri!AB198*$E$1+choosenLivestock!L198*$I$1+choosenDomestic!L198*$F$1+choosenIndustry!L198*$G$1+$H$1*INDEX(choosenEnvflow!AB$9:AB$29,$B198,1)</f>
        <v>#REF!</v>
      </c>
      <c r="AC198" s="14" t="e">
        <f ca="1">choosenAgri!AC198*$E$1+choosenLivestock!M198*$I$1+choosenDomestic!M198*$F$1+choosenIndustry!M198*$G$1+$H$1*INDEX(choosenEnvflow!AC$9:AC$29,$B198,1)</f>
        <v>#REF!</v>
      </c>
      <c r="AD198" s="14" t="e">
        <f ca="1">choosenAgri!AD198*$E$1+choosenLivestock!N198*$I$1+choosenDomestic!N198*$F$1+choosenIndustry!N198*$G$1+$H$1*INDEX(choosenEnvflow!AD$9:AD$29,$B198,1)</f>
        <v>#REF!</v>
      </c>
      <c r="AE198" s="14" t="e">
        <f ca="1">choosenAgri!AE198*$E$1+choosenLivestock!O198*$I$1+choosenDomestic!O198*$F$1+choosenIndustry!O198*$G$1+$H$1*INDEX(choosenEnvflow!AE$9:AE$29,$B198,1)</f>
        <v>#REF!</v>
      </c>
      <c r="AF198" s="14" t="e">
        <f ca="1">choosenAgri!AF198*$E$1+choosenLivestock!P198*$I$1+choosenDomestic!P198*$F$1+choosenIndustry!P198*$G$1+$H$1*INDEX(choosenEnvflow!AF$9:AF$29,$B198,1)</f>
        <v>#REF!</v>
      </c>
      <c r="AH198">
        <v>36</v>
      </c>
      <c r="AI198" t="s">
        <v>5</v>
      </c>
      <c r="AJ198" s="3" t="e">
        <f ca="1">choosenAgri!AJ198*$E$1+choosenLivestock!D198*$I$1+choosenDomestic!D198*$F$1+choosenIndustry!D198*$G$1+$H$1*INDEX(choosenEnvflow!AJ$9:AJ$29,$B198,1)</f>
        <v>#REF!</v>
      </c>
      <c r="AK198" s="3" t="e">
        <f ca="1">choosenAgri!AK198*$E$1+choosenLivestock!E198*$I$1+choosenDomestic!E198*$F$1+choosenIndustry!E198*$G$1+$H$1*INDEX(choosenEnvflow!AK$9:AK$29,$B198,1)</f>
        <v>#REF!</v>
      </c>
      <c r="AL198" s="3" t="e">
        <f ca="1">choosenAgri!AL198*$E$1+choosenLivestock!F198*$I$1+choosenDomestic!F198*$F$1+choosenIndustry!F198*$G$1+$H$1*INDEX(choosenEnvflow!AL$9:AL$29,$B198,1)</f>
        <v>#REF!</v>
      </c>
      <c r="AM198" s="3" t="e">
        <f ca="1">choosenAgri!AM198*$E$1+choosenLivestock!G198*$I$1+choosenDomestic!G198*$F$1+choosenIndustry!G198*$G$1+$H$1*INDEX(choosenEnvflow!AM$9:AM$29,$B198,1)</f>
        <v>#REF!</v>
      </c>
      <c r="AN198" s="3" t="e">
        <f ca="1">choosenAgri!AN198*$E$1+choosenLivestock!H198*$I$1+choosenDomestic!H198*$F$1+choosenIndustry!H198*$G$1+$H$1*INDEX(choosenEnvflow!AN$9:AN$29,$B198,1)</f>
        <v>#REF!</v>
      </c>
      <c r="AO198" s="3" t="e">
        <f ca="1">choosenAgri!AO198*$E$1+choosenLivestock!I198*$I$1+choosenDomestic!I198*$F$1+choosenIndustry!I198*$G$1+$H$1*INDEX(choosenEnvflow!AO$9:AO$29,$B198,1)</f>
        <v>#REF!</v>
      </c>
      <c r="AP198" s="3" t="e">
        <f ca="1">choosenAgri!AP198*$E$1+choosenLivestock!J198*$I$1+choosenDomestic!J198*$F$1+choosenIndustry!J198*$G$1+$H$1*INDEX(choosenEnvflow!AP$9:AP$29,$B198,1)</f>
        <v>#REF!</v>
      </c>
      <c r="AQ198" s="3" t="e">
        <f ca="1">choosenAgri!AQ198*$E$1+choosenLivestock!K198*$I$1+choosenDomestic!K198*$F$1+choosenIndustry!K198*$G$1+$H$1*INDEX(choosenEnvflow!AQ$9:AQ$29,$B198,1)</f>
        <v>#REF!</v>
      </c>
      <c r="AR198" s="3" t="e">
        <f ca="1">choosenAgri!AR198*$E$1+choosenLivestock!L198*$I$1+choosenDomestic!L198*$F$1+choosenIndustry!L198*$G$1+$H$1*INDEX(choosenEnvflow!AR$9:AR$29,$B198,1)</f>
        <v>#REF!</v>
      </c>
      <c r="AS198" s="3" t="e">
        <f ca="1">choosenAgri!AS198*$E$1+choosenLivestock!M198*$I$1+choosenDomestic!M198*$F$1+choosenIndustry!M198*$G$1+$H$1*INDEX(choosenEnvflow!AS$9:AS$29,$B198,1)</f>
        <v>#REF!</v>
      </c>
      <c r="AT198" s="3" t="e">
        <f ca="1">choosenAgri!AT198*$E$1+choosenLivestock!N198*$I$1+choosenDomestic!N198*$F$1+choosenIndustry!N198*$G$1+$H$1*INDEX(choosenEnvflow!AT$9:AT$29,$B198,1)</f>
        <v>#REF!</v>
      </c>
      <c r="AU198" s="3" t="e">
        <f ca="1">choosenAgri!AU198*$E$1+choosenLivestock!O198*$I$1+choosenDomestic!O198*$F$1+choosenIndustry!O198*$G$1+$H$1*INDEX(choosenEnvflow!AU$9:AU$29,$B198,1)</f>
        <v>#REF!</v>
      </c>
      <c r="AV198" s="3" t="e">
        <f ca="1">choosenAgri!AV198*$E$1+choosenLivestock!P198*$I$1+choosenDomestic!P198*$F$1+choosenIndustry!P198*$G$1+$H$1*INDEX(choosenEnvflow!AV$9:AV$29,$B198,1)</f>
        <v>#REF!</v>
      </c>
      <c r="AX198">
        <v>36</v>
      </c>
      <c r="AY198" t="s">
        <v>5</v>
      </c>
      <c r="AZ198" s="3" t="e">
        <f ca="1">choosenAgri!AZ198*$E$1+choosenLivestock!D198*$I$1+choosenDomestic!D198*$F$1+choosenIndustry!D198*$G$1+$H$1*INDEX(choosenEnvflow!AZ$9:AZ$29,$B198,1)</f>
        <v>#REF!</v>
      </c>
      <c r="BA198" s="3" t="e">
        <f ca="1">choosenAgri!BA198*$E$1+choosenLivestock!E198*$I$1+choosenDomestic!E198*$F$1+choosenIndustry!E198*$G$1+$H$1*INDEX(choosenEnvflow!BA$9:BA$29,$B198,1)</f>
        <v>#REF!</v>
      </c>
      <c r="BB198" s="3" t="e">
        <f ca="1">choosenAgri!BB198*$E$1+choosenLivestock!F198*$I$1+choosenDomestic!F198*$F$1+choosenIndustry!F198*$G$1+$H$1*INDEX(choosenEnvflow!BB$9:BB$29,$B198,1)</f>
        <v>#REF!</v>
      </c>
      <c r="BC198" s="3" t="e">
        <f ca="1">choosenAgri!BC198*$E$1+choosenLivestock!G198*$I$1+choosenDomestic!G198*$F$1+choosenIndustry!G198*$G$1+$H$1*INDEX(choosenEnvflow!BC$9:BC$29,$B198,1)</f>
        <v>#REF!</v>
      </c>
      <c r="BD198" s="3" t="e">
        <f ca="1">choosenAgri!BD198*$E$1+choosenLivestock!H198*$I$1+choosenDomestic!H198*$F$1+choosenIndustry!H198*$G$1+$H$1*INDEX(choosenEnvflow!BD$9:BD$29,$B198,1)</f>
        <v>#REF!</v>
      </c>
      <c r="BE198" s="3" t="e">
        <f ca="1">choosenAgri!BE198*$E$1+choosenLivestock!I198*$I$1+choosenDomestic!I198*$F$1+choosenIndustry!I198*$G$1+$H$1*INDEX(choosenEnvflow!BE$9:BE$29,$B198,1)</f>
        <v>#REF!</v>
      </c>
      <c r="BF198" s="3" t="e">
        <f ca="1">choosenAgri!BF198*$E$1+choosenLivestock!J198*$I$1+choosenDomestic!J198*$F$1+choosenIndustry!J198*$G$1+$H$1*INDEX(choosenEnvflow!BF$9:BF$29,$B198,1)</f>
        <v>#REF!</v>
      </c>
      <c r="BG198" s="3" t="e">
        <f ca="1">choosenAgri!BG198*$E$1+choosenLivestock!K198*$I$1+choosenDomestic!K198*$F$1+choosenIndustry!K198*$G$1+$H$1*INDEX(choosenEnvflow!BG$9:BG$29,$B198,1)</f>
        <v>#REF!</v>
      </c>
      <c r="BH198" s="3" t="e">
        <f ca="1">choosenAgri!BH198*$E$1+choosenLivestock!L198*$I$1+choosenDomestic!L198*$F$1+choosenIndustry!L198*$G$1+$H$1*INDEX(choosenEnvflow!BH$9:BH$29,$B198,1)</f>
        <v>#REF!</v>
      </c>
      <c r="BI198" s="3" t="e">
        <f ca="1">choosenAgri!BI198*$E$1+choosenLivestock!M198*$I$1+choosenDomestic!M198*$F$1+choosenIndustry!M198*$G$1+$H$1*INDEX(choosenEnvflow!BI$9:BI$29,$B198,1)</f>
        <v>#REF!</v>
      </c>
      <c r="BJ198" s="3" t="e">
        <f ca="1">choosenAgri!BJ198*$E$1+choosenLivestock!N198*$I$1+choosenDomestic!N198*$F$1+choosenIndustry!N198*$G$1+$H$1*INDEX(choosenEnvflow!BJ$9:BJ$29,$B198,1)</f>
        <v>#REF!</v>
      </c>
      <c r="BK198" s="3" t="e">
        <f ca="1">choosenAgri!BK198*$E$1+choosenLivestock!O198*$I$1+choosenDomestic!O198*$F$1+choosenIndustry!O198*$G$1+$H$1*INDEX(choosenEnvflow!BK$9:BK$29,$B198,1)</f>
        <v>#REF!</v>
      </c>
      <c r="BL198" s="3" t="e">
        <f ca="1">choosenAgri!BL198*$E$1+choosenLivestock!P198*$I$1+choosenDomestic!P198*$F$1+choosenIndustry!P198*$G$1+$H$1*INDEX(choosenEnvflow!BL$9:BL$29,$B198,1)</f>
        <v>#REF!</v>
      </c>
    </row>
    <row r="199" spans="1:64" x14ac:dyDescent="0.25">
      <c r="A199">
        <v>5</v>
      </c>
      <c r="B199">
        <v>36</v>
      </c>
      <c r="C199" t="s">
        <v>6</v>
      </c>
      <c r="D199" s="3" t="e">
        <f ca="1">choosenAgri!D199*$E$1+choosenLivestock!D199*$I$1+choosenDomestic!D199*$F$1+choosenIndustry!D199*$G$1+$H$1*INDEX(choosenEnvflow!D$9:D$29,$B199,1)</f>
        <v>#REF!</v>
      </c>
      <c r="E199" s="3" t="e">
        <f ca="1">choosenAgri!E199*$E$1+choosenLivestock!E199*$I$1+choosenDomestic!E199*$F$1+choosenIndustry!E199*$G$1+$H$1*INDEX(choosenEnvflow!E$9:E$29,$B199,1)</f>
        <v>#REF!</v>
      </c>
      <c r="F199" s="3" t="e">
        <f ca="1">choosenAgri!F199*$E$1+choosenLivestock!F199*$I$1+choosenDomestic!F199*$F$1+choosenIndustry!F199*$G$1+$H$1*INDEX(choosenEnvflow!F$9:F$29,$B199,1)</f>
        <v>#REF!</v>
      </c>
      <c r="G199" s="3" t="e">
        <f ca="1">choosenAgri!G199*$E$1+choosenLivestock!G199*$I$1+choosenDomestic!G199*$F$1+choosenIndustry!G199*$G$1+$H$1*INDEX(choosenEnvflow!G$9:G$29,$B199,1)</f>
        <v>#REF!</v>
      </c>
      <c r="H199" s="3" t="e">
        <f ca="1">choosenAgri!H199*$E$1+choosenLivestock!H199*$I$1+choosenDomestic!H199*$F$1+choosenIndustry!H199*$G$1+$H$1*INDEX(choosenEnvflow!H$9:H$29,$B199,1)</f>
        <v>#REF!</v>
      </c>
      <c r="I199" s="3" t="e">
        <f ca="1">choosenAgri!I199*$E$1+choosenLivestock!I199*$I$1+choosenDomestic!I199*$F$1+choosenIndustry!I199*$G$1+$H$1*INDEX(choosenEnvflow!I$9:I$29,$B199,1)</f>
        <v>#REF!</v>
      </c>
      <c r="J199" s="3" t="e">
        <f ca="1">choosenAgri!J199*$E$1+choosenLivestock!J199*$I$1+choosenDomestic!J199*$F$1+choosenIndustry!J199*$G$1+$H$1*INDEX(choosenEnvflow!J$9:J$29,$B199,1)</f>
        <v>#REF!</v>
      </c>
      <c r="K199" s="3" t="e">
        <f ca="1">choosenAgri!K199*$E$1+choosenLivestock!K199*$I$1+choosenDomestic!K199*$F$1+choosenIndustry!K199*$G$1+$H$1*INDEX(choosenEnvflow!K$9:K$29,$B199,1)</f>
        <v>#REF!</v>
      </c>
      <c r="L199" s="3" t="e">
        <f ca="1">choosenAgri!L199*$E$1+choosenLivestock!L199*$I$1+choosenDomestic!L199*$F$1+choosenIndustry!L199*$G$1+$H$1*INDEX(choosenEnvflow!L$9:L$29,$B199,1)</f>
        <v>#REF!</v>
      </c>
      <c r="M199" s="3" t="e">
        <f ca="1">choosenAgri!M199*$E$1+choosenLivestock!M199*$I$1+choosenDomestic!M199*$F$1+choosenIndustry!M199*$G$1+$H$1*INDEX(choosenEnvflow!M$9:M$29,$B199,1)</f>
        <v>#REF!</v>
      </c>
      <c r="N199" s="3" t="e">
        <f ca="1">choosenAgri!N199*$E$1+choosenLivestock!N199*$I$1+choosenDomestic!N199*$F$1+choosenIndustry!N199*$G$1+$H$1*INDEX(choosenEnvflow!N$9:N$29,$B199,1)</f>
        <v>#REF!</v>
      </c>
      <c r="O199" s="3" t="e">
        <f ca="1">choosenAgri!O199*$E$1+choosenLivestock!O199*$I$1+choosenDomestic!O199*$F$1+choosenIndustry!O199*$G$1+$H$1*INDEX(choosenEnvflow!O$9:O$29,$B199,1)</f>
        <v>#REF!</v>
      </c>
      <c r="P199" s="3" t="e">
        <f ca="1">choosenAgri!P199*$E$1+choosenLivestock!P199*$I$1+choosenDomestic!P199*$F$1+choosenIndustry!P199*$G$1+$H$1*INDEX(choosenEnvflow!P$9:P$29,$B199,1)</f>
        <v>#REF!</v>
      </c>
      <c r="R199">
        <v>36</v>
      </c>
      <c r="S199" t="s">
        <v>6</v>
      </c>
      <c r="T199" s="14" t="e">
        <f ca="1">choosenAgri!T199*$E$1+choosenLivestock!D199*$I$1+choosenDomestic!D199*$F$1+choosenIndustry!D199*$G$1+$H$1*INDEX(choosenEnvflow!T$9:T$29,$B199,1)</f>
        <v>#REF!</v>
      </c>
      <c r="U199" s="14" t="e">
        <f ca="1">choosenAgri!U199*$E$1+choosenLivestock!E199*$I$1+choosenDomestic!E199*$F$1+choosenIndustry!E199*$G$1+$H$1*INDEX(choosenEnvflow!U$9:U$29,$B199,1)</f>
        <v>#REF!</v>
      </c>
      <c r="V199" s="14" t="e">
        <f ca="1">choosenAgri!V199*$E$1+choosenLivestock!F199*$I$1+choosenDomestic!F199*$F$1+choosenIndustry!F199*$G$1+$H$1*INDEX(choosenEnvflow!V$9:V$29,$B199,1)</f>
        <v>#REF!</v>
      </c>
      <c r="W199" s="14" t="e">
        <f ca="1">choosenAgri!W199*$E$1+choosenLivestock!G199*$I$1+choosenDomestic!G199*$F$1+choosenIndustry!G199*$G$1+$H$1*INDEX(choosenEnvflow!W$9:W$29,$B199,1)</f>
        <v>#REF!</v>
      </c>
      <c r="X199" s="14" t="e">
        <f ca="1">choosenAgri!X199*$E$1+choosenLivestock!H199*$I$1+choosenDomestic!H199*$F$1+choosenIndustry!H199*$G$1+$H$1*INDEX(choosenEnvflow!X$9:X$29,$B199,1)</f>
        <v>#REF!</v>
      </c>
      <c r="Y199" s="14" t="e">
        <f ca="1">choosenAgri!Y199*$E$1+choosenLivestock!I199*$I$1+choosenDomestic!I199*$F$1+choosenIndustry!I199*$G$1+$H$1*INDEX(choosenEnvflow!Y$9:Y$29,$B199,1)</f>
        <v>#REF!</v>
      </c>
      <c r="Z199" s="14" t="e">
        <f ca="1">choosenAgri!Z199*$E$1+choosenLivestock!J199*$I$1+choosenDomestic!J199*$F$1+choosenIndustry!J199*$G$1+$H$1*INDEX(choosenEnvflow!Z$9:Z$29,$B199,1)</f>
        <v>#REF!</v>
      </c>
      <c r="AA199" s="14" t="e">
        <f ca="1">choosenAgri!AA199*$E$1+choosenLivestock!K199*$I$1+choosenDomestic!K199*$F$1+choosenIndustry!K199*$G$1+$H$1*INDEX(choosenEnvflow!AA$9:AA$29,$B199,1)</f>
        <v>#REF!</v>
      </c>
      <c r="AB199" s="14" t="e">
        <f ca="1">choosenAgri!AB199*$E$1+choosenLivestock!L199*$I$1+choosenDomestic!L199*$F$1+choosenIndustry!L199*$G$1+$H$1*INDEX(choosenEnvflow!AB$9:AB$29,$B199,1)</f>
        <v>#REF!</v>
      </c>
      <c r="AC199" s="14" t="e">
        <f ca="1">choosenAgri!AC199*$E$1+choosenLivestock!M199*$I$1+choosenDomestic!M199*$F$1+choosenIndustry!M199*$G$1+$H$1*INDEX(choosenEnvflow!AC$9:AC$29,$B199,1)</f>
        <v>#REF!</v>
      </c>
      <c r="AD199" s="14" t="e">
        <f ca="1">choosenAgri!AD199*$E$1+choosenLivestock!N199*$I$1+choosenDomestic!N199*$F$1+choosenIndustry!N199*$G$1+$H$1*INDEX(choosenEnvflow!AD$9:AD$29,$B199,1)</f>
        <v>#REF!</v>
      </c>
      <c r="AE199" s="14" t="e">
        <f ca="1">choosenAgri!AE199*$E$1+choosenLivestock!O199*$I$1+choosenDomestic!O199*$F$1+choosenIndustry!O199*$G$1+$H$1*INDEX(choosenEnvflow!AE$9:AE$29,$B199,1)</f>
        <v>#REF!</v>
      </c>
      <c r="AF199" s="14" t="e">
        <f ca="1">choosenAgri!AF199*$E$1+choosenLivestock!P199*$I$1+choosenDomestic!P199*$F$1+choosenIndustry!P199*$G$1+$H$1*INDEX(choosenEnvflow!AF$9:AF$29,$B199,1)</f>
        <v>#REF!</v>
      </c>
      <c r="AH199">
        <v>36</v>
      </c>
      <c r="AI199" t="s">
        <v>6</v>
      </c>
      <c r="AJ199" s="3" t="e">
        <f ca="1">choosenAgri!AJ199*$E$1+choosenLivestock!D199*$I$1+choosenDomestic!D199*$F$1+choosenIndustry!D199*$G$1+$H$1*INDEX(choosenEnvflow!AJ$9:AJ$29,$B199,1)</f>
        <v>#REF!</v>
      </c>
      <c r="AK199" s="3" t="e">
        <f ca="1">choosenAgri!AK199*$E$1+choosenLivestock!E199*$I$1+choosenDomestic!E199*$F$1+choosenIndustry!E199*$G$1+$H$1*INDEX(choosenEnvflow!AK$9:AK$29,$B199,1)</f>
        <v>#REF!</v>
      </c>
      <c r="AL199" s="3" t="e">
        <f ca="1">choosenAgri!AL199*$E$1+choosenLivestock!F199*$I$1+choosenDomestic!F199*$F$1+choosenIndustry!F199*$G$1+$H$1*INDEX(choosenEnvflow!AL$9:AL$29,$B199,1)</f>
        <v>#REF!</v>
      </c>
      <c r="AM199" s="3" t="e">
        <f ca="1">choosenAgri!AM199*$E$1+choosenLivestock!G199*$I$1+choosenDomestic!G199*$F$1+choosenIndustry!G199*$G$1+$H$1*INDEX(choosenEnvflow!AM$9:AM$29,$B199,1)</f>
        <v>#REF!</v>
      </c>
      <c r="AN199" s="3" t="e">
        <f ca="1">choosenAgri!AN199*$E$1+choosenLivestock!H199*$I$1+choosenDomestic!H199*$F$1+choosenIndustry!H199*$G$1+$H$1*INDEX(choosenEnvflow!AN$9:AN$29,$B199,1)</f>
        <v>#REF!</v>
      </c>
      <c r="AO199" s="3" t="e">
        <f ca="1">choosenAgri!AO199*$E$1+choosenLivestock!I199*$I$1+choosenDomestic!I199*$F$1+choosenIndustry!I199*$G$1+$H$1*INDEX(choosenEnvflow!AO$9:AO$29,$B199,1)</f>
        <v>#REF!</v>
      </c>
      <c r="AP199" s="3" t="e">
        <f ca="1">choosenAgri!AP199*$E$1+choosenLivestock!J199*$I$1+choosenDomestic!J199*$F$1+choosenIndustry!J199*$G$1+$H$1*INDEX(choosenEnvflow!AP$9:AP$29,$B199,1)</f>
        <v>#REF!</v>
      </c>
      <c r="AQ199" s="3" t="e">
        <f ca="1">choosenAgri!AQ199*$E$1+choosenLivestock!K199*$I$1+choosenDomestic!K199*$F$1+choosenIndustry!K199*$G$1+$H$1*INDEX(choosenEnvflow!AQ$9:AQ$29,$B199,1)</f>
        <v>#REF!</v>
      </c>
      <c r="AR199" s="3" t="e">
        <f ca="1">choosenAgri!AR199*$E$1+choosenLivestock!L199*$I$1+choosenDomestic!L199*$F$1+choosenIndustry!L199*$G$1+$H$1*INDEX(choosenEnvflow!AR$9:AR$29,$B199,1)</f>
        <v>#REF!</v>
      </c>
      <c r="AS199" s="3" t="e">
        <f ca="1">choosenAgri!AS199*$E$1+choosenLivestock!M199*$I$1+choosenDomestic!M199*$F$1+choosenIndustry!M199*$G$1+$H$1*INDEX(choosenEnvflow!AS$9:AS$29,$B199,1)</f>
        <v>#REF!</v>
      </c>
      <c r="AT199" s="3" t="e">
        <f ca="1">choosenAgri!AT199*$E$1+choosenLivestock!N199*$I$1+choosenDomestic!N199*$F$1+choosenIndustry!N199*$G$1+$H$1*INDEX(choosenEnvflow!AT$9:AT$29,$B199,1)</f>
        <v>#REF!</v>
      </c>
      <c r="AU199" s="3" t="e">
        <f ca="1">choosenAgri!AU199*$E$1+choosenLivestock!O199*$I$1+choosenDomestic!O199*$F$1+choosenIndustry!O199*$G$1+$H$1*INDEX(choosenEnvflow!AU$9:AU$29,$B199,1)</f>
        <v>#REF!</v>
      </c>
      <c r="AV199" s="3" t="e">
        <f ca="1">choosenAgri!AV199*$E$1+choosenLivestock!P199*$I$1+choosenDomestic!P199*$F$1+choosenIndustry!P199*$G$1+$H$1*INDEX(choosenEnvflow!AV$9:AV$29,$B199,1)</f>
        <v>#REF!</v>
      </c>
      <c r="AX199">
        <v>36</v>
      </c>
      <c r="AY199" t="s">
        <v>6</v>
      </c>
      <c r="AZ199" s="3" t="e">
        <f ca="1">choosenAgri!AZ199*$E$1+choosenLivestock!D199*$I$1+choosenDomestic!D199*$F$1+choosenIndustry!D199*$G$1+$H$1*INDEX(choosenEnvflow!AZ$9:AZ$29,$B199,1)</f>
        <v>#REF!</v>
      </c>
      <c r="BA199" s="3" t="e">
        <f ca="1">choosenAgri!BA199*$E$1+choosenLivestock!E199*$I$1+choosenDomestic!E199*$F$1+choosenIndustry!E199*$G$1+$H$1*INDEX(choosenEnvflow!BA$9:BA$29,$B199,1)</f>
        <v>#REF!</v>
      </c>
      <c r="BB199" s="3" t="e">
        <f ca="1">choosenAgri!BB199*$E$1+choosenLivestock!F199*$I$1+choosenDomestic!F199*$F$1+choosenIndustry!F199*$G$1+$H$1*INDEX(choosenEnvflow!BB$9:BB$29,$B199,1)</f>
        <v>#REF!</v>
      </c>
      <c r="BC199" s="3" t="e">
        <f ca="1">choosenAgri!BC199*$E$1+choosenLivestock!G199*$I$1+choosenDomestic!G199*$F$1+choosenIndustry!G199*$G$1+$H$1*INDEX(choosenEnvflow!BC$9:BC$29,$B199,1)</f>
        <v>#REF!</v>
      </c>
      <c r="BD199" s="3" t="e">
        <f ca="1">choosenAgri!BD199*$E$1+choosenLivestock!H199*$I$1+choosenDomestic!H199*$F$1+choosenIndustry!H199*$G$1+$H$1*INDEX(choosenEnvflow!BD$9:BD$29,$B199,1)</f>
        <v>#REF!</v>
      </c>
      <c r="BE199" s="3" t="e">
        <f ca="1">choosenAgri!BE199*$E$1+choosenLivestock!I199*$I$1+choosenDomestic!I199*$F$1+choosenIndustry!I199*$G$1+$H$1*INDEX(choosenEnvflow!BE$9:BE$29,$B199,1)</f>
        <v>#REF!</v>
      </c>
      <c r="BF199" s="3" t="e">
        <f ca="1">choosenAgri!BF199*$E$1+choosenLivestock!J199*$I$1+choosenDomestic!J199*$F$1+choosenIndustry!J199*$G$1+$H$1*INDEX(choosenEnvflow!BF$9:BF$29,$B199,1)</f>
        <v>#REF!</v>
      </c>
      <c r="BG199" s="3" t="e">
        <f ca="1">choosenAgri!BG199*$E$1+choosenLivestock!K199*$I$1+choosenDomestic!K199*$F$1+choosenIndustry!K199*$G$1+$H$1*INDEX(choosenEnvflow!BG$9:BG$29,$B199,1)</f>
        <v>#REF!</v>
      </c>
      <c r="BH199" s="3" t="e">
        <f ca="1">choosenAgri!BH199*$E$1+choosenLivestock!L199*$I$1+choosenDomestic!L199*$F$1+choosenIndustry!L199*$G$1+$H$1*INDEX(choosenEnvflow!BH$9:BH$29,$B199,1)</f>
        <v>#REF!</v>
      </c>
      <c r="BI199" s="3" t="e">
        <f ca="1">choosenAgri!BI199*$E$1+choosenLivestock!M199*$I$1+choosenDomestic!M199*$F$1+choosenIndustry!M199*$G$1+$H$1*INDEX(choosenEnvflow!BI$9:BI$29,$B199,1)</f>
        <v>#REF!</v>
      </c>
      <c r="BJ199" s="3" t="e">
        <f ca="1">choosenAgri!BJ199*$E$1+choosenLivestock!N199*$I$1+choosenDomestic!N199*$F$1+choosenIndustry!N199*$G$1+$H$1*INDEX(choosenEnvflow!BJ$9:BJ$29,$B199,1)</f>
        <v>#REF!</v>
      </c>
      <c r="BK199" s="3" t="e">
        <f ca="1">choosenAgri!BK199*$E$1+choosenLivestock!O199*$I$1+choosenDomestic!O199*$F$1+choosenIndustry!O199*$G$1+$H$1*INDEX(choosenEnvflow!BK$9:BK$29,$B199,1)</f>
        <v>#REF!</v>
      </c>
      <c r="BL199" s="3" t="e">
        <f ca="1">choosenAgri!BL199*$E$1+choosenLivestock!P199*$I$1+choosenDomestic!P199*$F$1+choosenIndustry!P199*$G$1+$H$1*INDEX(choosenEnvflow!BL$9:BL$29,$B199,1)</f>
        <v>#REF!</v>
      </c>
    </row>
    <row r="200" spans="1:64" x14ac:dyDescent="0.25">
      <c r="A200">
        <v>1</v>
      </c>
      <c r="B200">
        <v>37</v>
      </c>
      <c r="C200" t="s">
        <v>2</v>
      </c>
      <c r="D200" s="3" t="e">
        <f ca="1">choosenAgri!D200*$E$1+choosenLivestock!D200*$I$1+choosenDomestic!D200*$F$1+choosenIndustry!D200*$G$1+$H$1*INDEX(choosenEnvflow!D$9:D$29,$B200,1)</f>
        <v>#REF!</v>
      </c>
      <c r="E200" s="3" t="e">
        <f ca="1">choosenAgri!E200*$E$1+choosenLivestock!E200*$I$1+choosenDomestic!E200*$F$1+choosenIndustry!E200*$G$1+$H$1*INDEX(choosenEnvflow!E$9:E$29,$B200,1)</f>
        <v>#REF!</v>
      </c>
      <c r="F200" s="3" t="e">
        <f ca="1">choosenAgri!F200*$E$1+choosenLivestock!F200*$I$1+choosenDomestic!F200*$F$1+choosenIndustry!F200*$G$1+$H$1*INDEX(choosenEnvflow!F$9:F$29,$B200,1)</f>
        <v>#REF!</v>
      </c>
      <c r="G200" s="3" t="e">
        <f ca="1">choosenAgri!G200*$E$1+choosenLivestock!G200*$I$1+choosenDomestic!G200*$F$1+choosenIndustry!G200*$G$1+$H$1*INDEX(choosenEnvflow!G$9:G$29,$B200,1)</f>
        <v>#REF!</v>
      </c>
      <c r="H200" s="3" t="e">
        <f ca="1">choosenAgri!H200*$E$1+choosenLivestock!H200*$I$1+choosenDomestic!H200*$F$1+choosenIndustry!H200*$G$1+$H$1*INDEX(choosenEnvflow!H$9:H$29,$B200,1)</f>
        <v>#REF!</v>
      </c>
      <c r="I200" s="3" t="e">
        <f ca="1">choosenAgri!I200*$E$1+choosenLivestock!I200*$I$1+choosenDomestic!I200*$F$1+choosenIndustry!I200*$G$1+$H$1*INDEX(choosenEnvflow!I$9:I$29,$B200,1)</f>
        <v>#REF!</v>
      </c>
      <c r="J200" s="3" t="e">
        <f ca="1">choosenAgri!J200*$E$1+choosenLivestock!J200*$I$1+choosenDomestic!J200*$F$1+choosenIndustry!J200*$G$1+$H$1*INDEX(choosenEnvflow!J$9:J$29,$B200,1)</f>
        <v>#REF!</v>
      </c>
      <c r="K200" s="3" t="e">
        <f ca="1">choosenAgri!K200*$E$1+choosenLivestock!K200*$I$1+choosenDomestic!K200*$F$1+choosenIndustry!K200*$G$1+$H$1*INDEX(choosenEnvflow!K$9:K$29,$B200,1)</f>
        <v>#REF!</v>
      </c>
      <c r="L200" s="3" t="e">
        <f ca="1">choosenAgri!L200*$E$1+choosenLivestock!L200*$I$1+choosenDomestic!L200*$F$1+choosenIndustry!L200*$G$1+$H$1*INDEX(choosenEnvflow!L$9:L$29,$B200,1)</f>
        <v>#REF!</v>
      </c>
      <c r="M200" s="3" t="e">
        <f ca="1">choosenAgri!M200*$E$1+choosenLivestock!M200*$I$1+choosenDomestic!M200*$F$1+choosenIndustry!M200*$G$1+$H$1*INDEX(choosenEnvflow!M$9:M$29,$B200,1)</f>
        <v>#REF!</v>
      </c>
      <c r="N200" s="3" t="e">
        <f ca="1">choosenAgri!N200*$E$1+choosenLivestock!N200*$I$1+choosenDomestic!N200*$F$1+choosenIndustry!N200*$G$1+$H$1*INDEX(choosenEnvflow!N$9:N$29,$B200,1)</f>
        <v>#REF!</v>
      </c>
      <c r="O200" s="3" t="e">
        <f ca="1">choosenAgri!O200*$E$1+choosenLivestock!O200*$I$1+choosenDomestic!O200*$F$1+choosenIndustry!O200*$G$1+$H$1*INDEX(choosenEnvflow!O$9:O$29,$B200,1)</f>
        <v>#REF!</v>
      </c>
      <c r="P200" s="3" t="e">
        <f ca="1">choosenAgri!P200*$E$1+choosenLivestock!P200*$I$1+choosenDomestic!P200*$F$1+choosenIndustry!P200*$G$1+$H$1*INDEX(choosenEnvflow!P$9:P$29,$B200,1)</f>
        <v>#REF!</v>
      </c>
      <c r="R200">
        <v>37</v>
      </c>
      <c r="S200" t="s">
        <v>2</v>
      </c>
      <c r="T200" s="14" t="e">
        <f ca="1">choosenAgri!T200*$E$1+choosenLivestock!D200*$I$1+choosenDomestic!D200*$F$1+choosenIndustry!D200*$G$1+$H$1*INDEX(choosenEnvflow!T$9:T$29,$B200,1)</f>
        <v>#REF!</v>
      </c>
      <c r="U200" s="14" t="e">
        <f ca="1">choosenAgri!U200*$E$1+choosenLivestock!E200*$I$1+choosenDomestic!E200*$F$1+choosenIndustry!E200*$G$1+$H$1*INDEX(choosenEnvflow!U$9:U$29,$B200,1)</f>
        <v>#REF!</v>
      </c>
      <c r="V200" s="14" t="e">
        <f ca="1">choosenAgri!V200*$E$1+choosenLivestock!F200*$I$1+choosenDomestic!F200*$F$1+choosenIndustry!F200*$G$1+$H$1*INDEX(choosenEnvflow!V$9:V$29,$B200,1)</f>
        <v>#REF!</v>
      </c>
      <c r="W200" s="14" t="e">
        <f ca="1">choosenAgri!W200*$E$1+choosenLivestock!G200*$I$1+choosenDomestic!G200*$F$1+choosenIndustry!G200*$G$1+$H$1*INDEX(choosenEnvflow!W$9:W$29,$B200,1)</f>
        <v>#REF!</v>
      </c>
      <c r="X200" s="14" t="e">
        <f ca="1">choosenAgri!X200*$E$1+choosenLivestock!H200*$I$1+choosenDomestic!H200*$F$1+choosenIndustry!H200*$G$1+$H$1*INDEX(choosenEnvflow!X$9:X$29,$B200,1)</f>
        <v>#REF!</v>
      </c>
      <c r="Y200" s="14" t="e">
        <f ca="1">choosenAgri!Y200*$E$1+choosenLivestock!I200*$I$1+choosenDomestic!I200*$F$1+choosenIndustry!I200*$G$1+$H$1*INDEX(choosenEnvflow!Y$9:Y$29,$B200,1)</f>
        <v>#REF!</v>
      </c>
      <c r="Z200" s="14" t="e">
        <f ca="1">choosenAgri!Z200*$E$1+choosenLivestock!J200*$I$1+choosenDomestic!J200*$F$1+choosenIndustry!J200*$G$1+$H$1*INDEX(choosenEnvflow!Z$9:Z$29,$B200,1)</f>
        <v>#REF!</v>
      </c>
      <c r="AA200" s="14" t="e">
        <f ca="1">choosenAgri!AA200*$E$1+choosenLivestock!K200*$I$1+choosenDomestic!K200*$F$1+choosenIndustry!K200*$G$1+$H$1*INDEX(choosenEnvflow!AA$9:AA$29,$B200,1)</f>
        <v>#REF!</v>
      </c>
      <c r="AB200" s="14" t="e">
        <f ca="1">choosenAgri!AB200*$E$1+choosenLivestock!L200*$I$1+choosenDomestic!L200*$F$1+choosenIndustry!L200*$G$1+$H$1*INDEX(choosenEnvflow!AB$9:AB$29,$B200,1)</f>
        <v>#REF!</v>
      </c>
      <c r="AC200" s="14" t="e">
        <f ca="1">choosenAgri!AC200*$E$1+choosenLivestock!M200*$I$1+choosenDomestic!M200*$F$1+choosenIndustry!M200*$G$1+$H$1*INDEX(choosenEnvflow!AC$9:AC$29,$B200,1)</f>
        <v>#REF!</v>
      </c>
      <c r="AD200" s="14" t="e">
        <f ca="1">choosenAgri!AD200*$E$1+choosenLivestock!N200*$I$1+choosenDomestic!N200*$F$1+choosenIndustry!N200*$G$1+$H$1*INDEX(choosenEnvflow!AD$9:AD$29,$B200,1)</f>
        <v>#REF!</v>
      </c>
      <c r="AE200" s="14" t="e">
        <f ca="1">choosenAgri!AE200*$E$1+choosenLivestock!O200*$I$1+choosenDomestic!O200*$F$1+choosenIndustry!O200*$G$1+$H$1*INDEX(choosenEnvflow!AE$9:AE$29,$B200,1)</f>
        <v>#REF!</v>
      </c>
      <c r="AF200" s="14" t="e">
        <f ca="1">choosenAgri!AF200*$E$1+choosenLivestock!P200*$I$1+choosenDomestic!P200*$F$1+choosenIndustry!P200*$G$1+$H$1*INDEX(choosenEnvflow!AF$9:AF$29,$B200,1)</f>
        <v>#REF!</v>
      </c>
      <c r="AH200">
        <v>37</v>
      </c>
      <c r="AI200" t="s">
        <v>2</v>
      </c>
      <c r="AJ200" s="3" t="e">
        <f ca="1">choosenAgri!AJ200*$E$1+choosenLivestock!D200*$I$1+choosenDomestic!D200*$F$1+choosenIndustry!D200*$G$1+$H$1*INDEX(choosenEnvflow!AJ$9:AJ$29,$B200,1)</f>
        <v>#REF!</v>
      </c>
      <c r="AK200" s="3" t="e">
        <f ca="1">choosenAgri!AK200*$E$1+choosenLivestock!E200*$I$1+choosenDomestic!E200*$F$1+choosenIndustry!E200*$G$1+$H$1*INDEX(choosenEnvflow!AK$9:AK$29,$B200,1)</f>
        <v>#REF!</v>
      </c>
      <c r="AL200" s="3" t="e">
        <f ca="1">choosenAgri!AL200*$E$1+choosenLivestock!F200*$I$1+choosenDomestic!F200*$F$1+choosenIndustry!F200*$G$1+$H$1*INDEX(choosenEnvflow!AL$9:AL$29,$B200,1)</f>
        <v>#REF!</v>
      </c>
      <c r="AM200" s="3" t="e">
        <f ca="1">choosenAgri!AM200*$E$1+choosenLivestock!G200*$I$1+choosenDomestic!G200*$F$1+choosenIndustry!G200*$G$1+$H$1*INDEX(choosenEnvflow!AM$9:AM$29,$B200,1)</f>
        <v>#REF!</v>
      </c>
      <c r="AN200" s="3" t="e">
        <f ca="1">choosenAgri!AN200*$E$1+choosenLivestock!H200*$I$1+choosenDomestic!H200*$F$1+choosenIndustry!H200*$G$1+$H$1*INDEX(choosenEnvflow!AN$9:AN$29,$B200,1)</f>
        <v>#REF!</v>
      </c>
      <c r="AO200" s="3" t="e">
        <f ca="1">choosenAgri!AO200*$E$1+choosenLivestock!I200*$I$1+choosenDomestic!I200*$F$1+choosenIndustry!I200*$G$1+$H$1*INDEX(choosenEnvflow!AO$9:AO$29,$B200,1)</f>
        <v>#REF!</v>
      </c>
      <c r="AP200" s="3" t="e">
        <f ca="1">choosenAgri!AP200*$E$1+choosenLivestock!J200*$I$1+choosenDomestic!J200*$F$1+choosenIndustry!J200*$G$1+$H$1*INDEX(choosenEnvflow!AP$9:AP$29,$B200,1)</f>
        <v>#REF!</v>
      </c>
      <c r="AQ200" s="3" t="e">
        <f ca="1">choosenAgri!AQ200*$E$1+choosenLivestock!K200*$I$1+choosenDomestic!K200*$F$1+choosenIndustry!K200*$G$1+$H$1*INDEX(choosenEnvflow!AQ$9:AQ$29,$B200,1)</f>
        <v>#REF!</v>
      </c>
      <c r="AR200" s="3" t="e">
        <f ca="1">choosenAgri!AR200*$E$1+choosenLivestock!L200*$I$1+choosenDomestic!L200*$F$1+choosenIndustry!L200*$G$1+$H$1*INDEX(choosenEnvflow!AR$9:AR$29,$B200,1)</f>
        <v>#REF!</v>
      </c>
      <c r="AS200" s="3" t="e">
        <f ca="1">choosenAgri!AS200*$E$1+choosenLivestock!M200*$I$1+choosenDomestic!M200*$F$1+choosenIndustry!M200*$G$1+$H$1*INDEX(choosenEnvflow!AS$9:AS$29,$B200,1)</f>
        <v>#REF!</v>
      </c>
      <c r="AT200" s="3" t="e">
        <f ca="1">choosenAgri!AT200*$E$1+choosenLivestock!N200*$I$1+choosenDomestic!N200*$F$1+choosenIndustry!N200*$G$1+$H$1*INDEX(choosenEnvflow!AT$9:AT$29,$B200,1)</f>
        <v>#REF!</v>
      </c>
      <c r="AU200" s="3" t="e">
        <f ca="1">choosenAgri!AU200*$E$1+choosenLivestock!O200*$I$1+choosenDomestic!O200*$F$1+choosenIndustry!O200*$G$1+$H$1*INDEX(choosenEnvflow!AU$9:AU$29,$B200,1)</f>
        <v>#REF!</v>
      </c>
      <c r="AV200" s="3" t="e">
        <f ca="1">choosenAgri!AV200*$E$1+choosenLivestock!P200*$I$1+choosenDomestic!P200*$F$1+choosenIndustry!P200*$G$1+$H$1*INDEX(choosenEnvflow!AV$9:AV$29,$B200,1)</f>
        <v>#REF!</v>
      </c>
      <c r="AX200">
        <v>37</v>
      </c>
      <c r="AY200" t="s">
        <v>2</v>
      </c>
      <c r="AZ200" s="3" t="e">
        <f ca="1">choosenAgri!AZ200*$E$1+choosenLivestock!D200*$I$1+choosenDomestic!D200*$F$1+choosenIndustry!D200*$G$1+$H$1*INDEX(choosenEnvflow!AZ$9:AZ$29,$B200,1)</f>
        <v>#REF!</v>
      </c>
      <c r="BA200" s="3" t="e">
        <f ca="1">choosenAgri!BA200*$E$1+choosenLivestock!E200*$I$1+choosenDomestic!E200*$F$1+choosenIndustry!E200*$G$1+$H$1*INDEX(choosenEnvflow!BA$9:BA$29,$B200,1)</f>
        <v>#REF!</v>
      </c>
      <c r="BB200" s="3" t="e">
        <f ca="1">choosenAgri!BB200*$E$1+choosenLivestock!F200*$I$1+choosenDomestic!F200*$F$1+choosenIndustry!F200*$G$1+$H$1*INDEX(choosenEnvflow!BB$9:BB$29,$B200,1)</f>
        <v>#REF!</v>
      </c>
      <c r="BC200" s="3" t="e">
        <f ca="1">choosenAgri!BC200*$E$1+choosenLivestock!G200*$I$1+choosenDomestic!G200*$F$1+choosenIndustry!G200*$G$1+$H$1*INDEX(choosenEnvflow!BC$9:BC$29,$B200,1)</f>
        <v>#REF!</v>
      </c>
      <c r="BD200" s="3" t="e">
        <f ca="1">choosenAgri!BD200*$E$1+choosenLivestock!H200*$I$1+choosenDomestic!H200*$F$1+choosenIndustry!H200*$G$1+$H$1*INDEX(choosenEnvflow!BD$9:BD$29,$B200,1)</f>
        <v>#REF!</v>
      </c>
      <c r="BE200" s="3" t="e">
        <f ca="1">choosenAgri!BE200*$E$1+choosenLivestock!I200*$I$1+choosenDomestic!I200*$F$1+choosenIndustry!I200*$G$1+$H$1*INDEX(choosenEnvflow!BE$9:BE$29,$B200,1)</f>
        <v>#REF!</v>
      </c>
      <c r="BF200" s="3" t="e">
        <f ca="1">choosenAgri!BF200*$E$1+choosenLivestock!J200*$I$1+choosenDomestic!J200*$F$1+choosenIndustry!J200*$G$1+$H$1*INDEX(choosenEnvflow!BF$9:BF$29,$B200,1)</f>
        <v>#REF!</v>
      </c>
      <c r="BG200" s="3" t="e">
        <f ca="1">choosenAgri!BG200*$E$1+choosenLivestock!K200*$I$1+choosenDomestic!K200*$F$1+choosenIndustry!K200*$G$1+$H$1*INDEX(choosenEnvflow!BG$9:BG$29,$B200,1)</f>
        <v>#REF!</v>
      </c>
      <c r="BH200" s="3" t="e">
        <f ca="1">choosenAgri!BH200*$E$1+choosenLivestock!L200*$I$1+choosenDomestic!L200*$F$1+choosenIndustry!L200*$G$1+$H$1*INDEX(choosenEnvflow!BH$9:BH$29,$B200,1)</f>
        <v>#REF!</v>
      </c>
      <c r="BI200" s="3" t="e">
        <f ca="1">choosenAgri!BI200*$E$1+choosenLivestock!M200*$I$1+choosenDomestic!M200*$F$1+choosenIndustry!M200*$G$1+$H$1*INDEX(choosenEnvflow!BI$9:BI$29,$B200,1)</f>
        <v>#REF!</v>
      </c>
      <c r="BJ200" s="3" t="e">
        <f ca="1">choosenAgri!BJ200*$E$1+choosenLivestock!N200*$I$1+choosenDomestic!N200*$F$1+choosenIndustry!N200*$G$1+$H$1*INDEX(choosenEnvflow!BJ$9:BJ$29,$B200,1)</f>
        <v>#REF!</v>
      </c>
      <c r="BK200" s="3" t="e">
        <f ca="1">choosenAgri!BK200*$E$1+choosenLivestock!O200*$I$1+choosenDomestic!O200*$F$1+choosenIndustry!O200*$G$1+$H$1*INDEX(choosenEnvflow!BK$9:BK$29,$B200,1)</f>
        <v>#REF!</v>
      </c>
      <c r="BL200" s="3" t="e">
        <f ca="1">choosenAgri!BL200*$E$1+choosenLivestock!P200*$I$1+choosenDomestic!P200*$F$1+choosenIndustry!P200*$G$1+$H$1*INDEX(choosenEnvflow!BL$9:BL$29,$B200,1)</f>
        <v>#REF!</v>
      </c>
    </row>
    <row r="201" spans="1:64" x14ac:dyDescent="0.25">
      <c r="A201">
        <v>2</v>
      </c>
      <c r="B201">
        <v>37</v>
      </c>
      <c r="C201" t="s">
        <v>3</v>
      </c>
      <c r="D201" s="3" t="e">
        <f ca="1">choosenAgri!D201*$E$1+choosenLivestock!D201*$I$1+choosenDomestic!D201*$F$1+choosenIndustry!D201*$G$1+$H$1*INDEX(choosenEnvflow!D$9:D$29,$B201,1)</f>
        <v>#REF!</v>
      </c>
      <c r="E201" s="3" t="e">
        <f ca="1">choosenAgri!E201*$E$1+choosenLivestock!E201*$I$1+choosenDomestic!E201*$F$1+choosenIndustry!E201*$G$1+$H$1*INDEX(choosenEnvflow!E$9:E$29,$B201,1)</f>
        <v>#REF!</v>
      </c>
      <c r="F201" s="3" t="e">
        <f ca="1">choosenAgri!F201*$E$1+choosenLivestock!F201*$I$1+choosenDomestic!F201*$F$1+choosenIndustry!F201*$G$1+$H$1*INDEX(choosenEnvflow!F$9:F$29,$B201,1)</f>
        <v>#REF!</v>
      </c>
      <c r="G201" s="3" t="e">
        <f ca="1">choosenAgri!G201*$E$1+choosenLivestock!G201*$I$1+choosenDomestic!G201*$F$1+choosenIndustry!G201*$G$1+$H$1*INDEX(choosenEnvflow!G$9:G$29,$B201,1)</f>
        <v>#REF!</v>
      </c>
      <c r="H201" s="3" t="e">
        <f ca="1">choosenAgri!H201*$E$1+choosenLivestock!H201*$I$1+choosenDomestic!H201*$F$1+choosenIndustry!H201*$G$1+$H$1*INDEX(choosenEnvflow!H$9:H$29,$B201,1)</f>
        <v>#REF!</v>
      </c>
      <c r="I201" s="3" t="e">
        <f ca="1">choosenAgri!I201*$E$1+choosenLivestock!I201*$I$1+choosenDomestic!I201*$F$1+choosenIndustry!I201*$G$1+$H$1*INDEX(choosenEnvflow!I$9:I$29,$B201,1)</f>
        <v>#REF!</v>
      </c>
      <c r="J201" s="3" t="e">
        <f ca="1">choosenAgri!J201*$E$1+choosenLivestock!J201*$I$1+choosenDomestic!J201*$F$1+choosenIndustry!J201*$G$1+$H$1*INDEX(choosenEnvflow!J$9:J$29,$B201,1)</f>
        <v>#REF!</v>
      </c>
      <c r="K201" s="3" t="e">
        <f ca="1">choosenAgri!K201*$E$1+choosenLivestock!K201*$I$1+choosenDomestic!K201*$F$1+choosenIndustry!K201*$G$1+$H$1*INDEX(choosenEnvflow!K$9:K$29,$B201,1)</f>
        <v>#REF!</v>
      </c>
      <c r="L201" s="3" t="e">
        <f ca="1">choosenAgri!L201*$E$1+choosenLivestock!L201*$I$1+choosenDomestic!L201*$F$1+choosenIndustry!L201*$G$1+$H$1*INDEX(choosenEnvflow!L$9:L$29,$B201,1)</f>
        <v>#REF!</v>
      </c>
      <c r="M201" s="3" t="e">
        <f ca="1">choosenAgri!M201*$E$1+choosenLivestock!M201*$I$1+choosenDomestic!M201*$F$1+choosenIndustry!M201*$G$1+$H$1*INDEX(choosenEnvflow!M$9:M$29,$B201,1)</f>
        <v>#REF!</v>
      </c>
      <c r="N201" s="3" t="e">
        <f ca="1">choosenAgri!N201*$E$1+choosenLivestock!N201*$I$1+choosenDomestic!N201*$F$1+choosenIndustry!N201*$G$1+$H$1*INDEX(choosenEnvflow!N$9:N$29,$B201,1)</f>
        <v>#REF!</v>
      </c>
      <c r="O201" s="3" t="e">
        <f ca="1">choosenAgri!O201*$E$1+choosenLivestock!O201*$I$1+choosenDomestic!O201*$F$1+choosenIndustry!O201*$G$1+$H$1*INDEX(choosenEnvflow!O$9:O$29,$B201,1)</f>
        <v>#REF!</v>
      </c>
      <c r="P201" s="3" t="e">
        <f ca="1">choosenAgri!P201*$E$1+choosenLivestock!P201*$I$1+choosenDomestic!P201*$F$1+choosenIndustry!P201*$G$1+$H$1*INDEX(choosenEnvflow!P$9:P$29,$B201,1)</f>
        <v>#REF!</v>
      </c>
      <c r="R201">
        <v>37</v>
      </c>
      <c r="S201" t="s">
        <v>3</v>
      </c>
      <c r="T201" s="14" t="e">
        <f ca="1">choosenAgri!T201*$E$1+choosenLivestock!D201*$I$1+choosenDomestic!D201*$F$1+choosenIndustry!D201*$G$1+$H$1*INDEX(choosenEnvflow!T$9:T$29,$B201,1)</f>
        <v>#REF!</v>
      </c>
      <c r="U201" s="14" t="e">
        <f ca="1">choosenAgri!U201*$E$1+choosenLivestock!E201*$I$1+choosenDomestic!E201*$F$1+choosenIndustry!E201*$G$1+$H$1*INDEX(choosenEnvflow!U$9:U$29,$B201,1)</f>
        <v>#REF!</v>
      </c>
      <c r="V201" s="14" t="e">
        <f ca="1">choosenAgri!V201*$E$1+choosenLivestock!F201*$I$1+choosenDomestic!F201*$F$1+choosenIndustry!F201*$G$1+$H$1*INDEX(choosenEnvflow!V$9:V$29,$B201,1)</f>
        <v>#REF!</v>
      </c>
      <c r="W201" s="14" t="e">
        <f ca="1">choosenAgri!W201*$E$1+choosenLivestock!G201*$I$1+choosenDomestic!G201*$F$1+choosenIndustry!G201*$G$1+$H$1*INDEX(choosenEnvflow!W$9:W$29,$B201,1)</f>
        <v>#REF!</v>
      </c>
      <c r="X201" s="14" t="e">
        <f ca="1">choosenAgri!X201*$E$1+choosenLivestock!H201*$I$1+choosenDomestic!H201*$F$1+choosenIndustry!H201*$G$1+$H$1*INDEX(choosenEnvflow!X$9:X$29,$B201,1)</f>
        <v>#REF!</v>
      </c>
      <c r="Y201" s="14" t="e">
        <f ca="1">choosenAgri!Y201*$E$1+choosenLivestock!I201*$I$1+choosenDomestic!I201*$F$1+choosenIndustry!I201*$G$1+$H$1*INDEX(choosenEnvflow!Y$9:Y$29,$B201,1)</f>
        <v>#REF!</v>
      </c>
      <c r="Z201" s="14" t="e">
        <f ca="1">choosenAgri!Z201*$E$1+choosenLivestock!J201*$I$1+choosenDomestic!J201*$F$1+choosenIndustry!J201*$G$1+$H$1*INDEX(choosenEnvflow!Z$9:Z$29,$B201,1)</f>
        <v>#REF!</v>
      </c>
      <c r="AA201" s="14" t="e">
        <f ca="1">choosenAgri!AA201*$E$1+choosenLivestock!K201*$I$1+choosenDomestic!K201*$F$1+choosenIndustry!K201*$G$1+$H$1*INDEX(choosenEnvflow!AA$9:AA$29,$B201,1)</f>
        <v>#REF!</v>
      </c>
      <c r="AB201" s="14" t="e">
        <f ca="1">choosenAgri!AB201*$E$1+choosenLivestock!L201*$I$1+choosenDomestic!L201*$F$1+choosenIndustry!L201*$G$1+$H$1*INDEX(choosenEnvflow!AB$9:AB$29,$B201,1)</f>
        <v>#REF!</v>
      </c>
      <c r="AC201" s="14" t="e">
        <f ca="1">choosenAgri!AC201*$E$1+choosenLivestock!M201*$I$1+choosenDomestic!M201*$F$1+choosenIndustry!M201*$G$1+$H$1*INDEX(choosenEnvflow!AC$9:AC$29,$B201,1)</f>
        <v>#REF!</v>
      </c>
      <c r="AD201" s="14" t="e">
        <f ca="1">choosenAgri!AD201*$E$1+choosenLivestock!N201*$I$1+choosenDomestic!N201*$F$1+choosenIndustry!N201*$G$1+$H$1*INDEX(choosenEnvflow!AD$9:AD$29,$B201,1)</f>
        <v>#REF!</v>
      </c>
      <c r="AE201" s="14" t="e">
        <f ca="1">choosenAgri!AE201*$E$1+choosenLivestock!O201*$I$1+choosenDomestic!O201*$F$1+choosenIndustry!O201*$G$1+$H$1*INDEX(choosenEnvflow!AE$9:AE$29,$B201,1)</f>
        <v>#REF!</v>
      </c>
      <c r="AF201" s="14" t="e">
        <f ca="1">choosenAgri!AF201*$E$1+choosenLivestock!P201*$I$1+choosenDomestic!P201*$F$1+choosenIndustry!P201*$G$1+$H$1*INDEX(choosenEnvflow!AF$9:AF$29,$B201,1)</f>
        <v>#REF!</v>
      </c>
      <c r="AH201">
        <v>37</v>
      </c>
      <c r="AI201" t="s">
        <v>3</v>
      </c>
      <c r="AJ201" s="3" t="e">
        <f ca="1">choosenAgri!AJ201*$E$1+choosenLivestock!D201*$I$1+choosenDomestic!D201*$F$1+choosenIndustry!D201*$G$1+$H$1*INDEX(choosenEnvflow!AJ$9:AJ$29,$B201,1)</f>
        <v>#REF!</v>
      </c>
      <c r="AK201" s="3" t="e">
        <f ca="1">choosenAgri!AK201*$E$1+choosenLivestock!E201*$I$1+choosenDomestic!E201*$F$1+choosenIndustry!E201*$G$1+$H$1*INDEX(choosenEnvflow!AK$9:AK$29,$B201,1)</f>
        <v>#REF!</v>
      </c>
      <c r="AL201" s="3" t="e">
        <f ca="1">choosenAgri!AL201*$E$1+choosenLivestock!F201*$I$1+choosenDomestic!F201*$F$1+choosenIndustry!F201*$G$1+$H$1*INDEX(choosenEnvflow!AL$9:AL$29,$B201,1)</f>
        <v>#REF!</v>
      </c>
      <c r="AM201" s="3" t="e">
        <f ca="1">choosenAgri!AM201*$E$1+choosenLivestock!G201*$I$1+choosenDomestic!G201*$F$1+choosenIndustry!G201*$G$1+$H$1*INDEX(choosenEnvflow!AM$9:AM$29,$B201,1)</f>
        <v>#REF!</v>
      </c>
      <c r="AN201" s="3" t="e">
        <f ca="1">choosenAgri!AN201*$E$1+choosenLivestock!H201*$I$1+choosenDomestic!H201*$F$1+choosenIndustry!H201*$G$1+$H$1*INDEX(choosenEnvflow!AN$9:AN$29,$B201,1)</f>
        <v>#REF!</v>
      </c>
      <c r="AO201" s="3" t="e">
        <f ca="1">choosenAgri!AO201*$E$1+choosenLivestock!I201*$I$1+choosenDomestic!I201*$F$1+choosenIndustry!I201*$G$1+$H$1*INDEX(choosenEnvflow!AO$9:AO$29,$B201,1)</f>
        <v>#REF!</v>
      </c>
      <c r="AP201" s="3" t="e">
        <f ca="1">choosenAgri!AP201*$E$1+choosenLivestock!J201*$I$1+choosenDomestic!J201*$F$1+choosenIndustry!J201*$G$1+$H$1*INDEX(choosenEnvflow!AP$9:AP$29,$B201,1)</f>
        <v>#REF!</v>
      </c>
      <c r="AQ201" s="3" t="e">
        <f ca="1">choosenAgri!AQ201*$E$1+choosenLivestock!K201*$I$1+choosenDomestic!K201*$F$1+choosenIndustry!K201*$G$1+$H$1*INDEX(choosenEnvflow!AQ$9:AQ$29,$B201,1)</f>
        <v>#REF!</v>
      </c>
      <c r="AR201" s="3" t="e">
        <f ca="1">choosenAgri!AR201*$E$1+choosenLivestock!L201*$I$1+choosenDomestic!L201*$F$1+choosenIndustry!L201*$G$1+$H$1*INDEX(choosenEnvflow!AR$9:AR$29,$B201,1)</f>
        <v>#REF!</v>
      </c>
      <c r="AS201" s="3" t="e">
        <f ca="1">choosenAgri!AS201*$E$1+choosenLivestock!M201*$I$1+choosenDomestic!M201*$F$1+choosenIndustry!M201*$G$1+$H$1*INDEX(choosenEnvflow!AS$9:AS$29,$B201,1)</f>
        <v>#REF!</v>
      </c>
      <c r="AT201" s="3" t="e">
        <f ca="1">choosenAgri!AT201*$E$1+choosenLivestock!N201*$I$1+choosenDomestic!N201*$F$1+choosenIndustry!N201*$G$1+$H$1*INDEX(choosenEnvflow!AT$9:AT$29,$B201,1)</f>
        <v>#REF!</v>
      </c>
      <c r="AU201" s="3" t="e">
        <f ca="1">choosenAgri!AU201*$E$1+choosenLivestock!O201*$I$1+choosenDomestic!O201*$F$1+choosenIndustry!O201*$G$1+$H$1*INDEX(choosenEnvflow!AU$9:AU$29,$B201,1)</f>
        <v>#REF!</v>
      </c>
      <c r="AV201" s="3" t="e">
        <f ca="1">choosenAgri!AV201*$E$1+choosenLivestock!P201*$I$1+choosenDomestic!P201*$F$1+choosenIndustry!P201*$G$1+$H$1*INDEX(choosenEnvflow!AV$9:AV$29,$B201,1)</f>
        <v>#REF!</v>
      </c>
      <c r="AX201">
        <v>37</v>
      </c>
      <c r="AY201" t="s">
        <v>3</v>
      </c>
      <c r="AZ201" s="3" t="e">
        <f ca="1">choosenAgri!AZ201*$E$1+choosenLivestock!D201*$I$1+choosenDomestic!D201*$F$1+choosenIndustry!D201*$G$1+$H$1*INDEX(choosenEnvflow!AZ$9:AZ$29,$B201,1)</f>
        <v>#REF!</v>
      </c>
      <c r="BA201" s="3" t="e">
        <f ca="1">choosenAgri!BA201*$E$1+choosenLivestock!E201*$I$1+choosenDomestic!E201*$F$1+choosenIndustry!E201*$G$1+$H$1*INDEX(choosenEnvflow!BA$9:BA$29,$B201,1)</f>
        <v>#REF!</v>
      </c>
      <c r="BB201" s="3" t="e">
        <f ca="1">choosenAgri!BB201*$E$1+choosenLivestock!F201*$I$1+choosenDomestic!F201*$F$1+choosenIndustry!F201*$G$1+$H$1*INDEX(choosenEnvflow!BB$9:BB$29,$B201,1)</f>
        <v>#REF!</v>
      </c>
      <c r="BC201" s="3" t="e">
        <f ca="1">choosenAgri!BC201*$E$1+choosenLivestock!G201*$I$1+choosenDomestic!G201*$F$1+choosenIndustry!G201*$G$1+$H$1*INDEX(choosenEnvflow!BC$9:BC$29,$B201,1)</f>
        <v>#REF!</v>
      </c>
      <c r="BD201" s="3" t="e">
        <f ca="1">choosenAgri!BD201*$E$1+choosenLivestock!H201*$I$1+choosenDomestic!H201*$F$1+choosenIndustry!H201*$G$1+$H$1*INDEX(choosenEnvflow!BD$9:BD$29,$B201,1)</f>
        <v>#REF!</v>
      </c>
      <c r="BE201" s="3" t="e">
        <f ca="1">choosenAgri!BE201*$E$1+choosenLivestock!I201*$I$1+choosenDomestic!I201*$F$1+choosenIndustry!I201*$G$1+$H$1*INDEX(choosenEnvflow!BE$9:BE$29,$B201,1)</f>
        <v>#REF!</v>
      </c>
      <c r="BF201" s="3" t="e">
        <f ca="1">choosenAgri!BF201*$E$1+choosenLivestock!J201*$I$1+choosenDomestic!J201*$F$1+choosenIndustry!J201*$G$1+$H$1*INDEX(choosenEnvflow!BF$9:BF$29,$B201,1)</f>
        <v>#REF!</v>
      </c>
      <c r="BG201" s="3" t="e">
        <f ca="1">choosenAgri!BG201*$E$1+choosenLivestock!K201*$I$1+choosenDomestic!K201*$F$1+choosenIndustry!K201*$G$1+$H$1*INDEX(choosenEnvflow!BG$9:BG$29,$B201,1)</f>
        <v>#REF!</v>
      </c>
      <c r="BH201" s="3" t="e">
        <f ca="1">choosenAgri!BH201*$E$1+choosenLivestock!L201*$I$1+choosenDomestic!L201*$F$1+choosenIndustry!L201*$G$1+$H$1*INDEX(choosenEnvflow!BH$9:BH$29,$B201,1)</f>
        <v>#REF!</v>
      </c>
      <c r="BI201" s="3" t="e">
        <f ca="1">choosenAgri!BI201*$E$1+choosenLivestock!M201*$I$1+choosenDomestic!M201*$F$1+choosenIndustry!M201*$G$1+$H$1*INDEX(choosenEnvflow!BI$9:BI$29,$B201,1)</f>
        <v>#REF!</v>
      </c>
      <c r="BJ201" s="3" t="e">
        <f ca="1">choosenAgri!BJ201*$E$1+choosenLivestock!N201*$I$1+choosenDomestic!N201*$F$1+choosenIndustry!N201*$G$1+$H$1*INDEX(choosenEnvflow!BJ$9:BJ$29,$B201,1)</f>
        <v>#REF!</v>
      </c>
      <c r="BK201" s="3" t="e">
        <f ca="1">choosenAgri!BK201*$E$1+choosenLivestock!O201*$I$1+choosenDomestic!O201*$F$1+choosenIndustry!O201*$G$1+$H$1*INDEX(choosenEnvflow!BK$9:BK$29,$B201,1)</f>
        <v>#REF!</v>
      </c>
      <c r="BL201" s="3" t="e">
        <f ca="1">choosenAgri!BL201*$E$1+choosenLivestock!P201*$I$1+choosenDomestic!P201*$F$1+choosenIndustry!P201*$G$1+$H$1*INDEX(choosenEnvflow!BL$9:BL$29,$B201,1)</f>
        <v>#REF!</v>
      </c>
    </row>
    <row r="202" spans="1:64" x14ac:dyDescent="0.25">
      <c r="A202">
        <v>3</v>
      </c>
      <c r="B202">
        <v>37</v>
      </c>
      <c r="C202" t="s">
        <v>4</v>
      </c>
      <c r="D202" s="3" t="e">
        <f ca="1">choosenAgri!D202*$E$1+choosenLivestock!D202*$I$1+choosenDomestic!D202*$F$1+choosenIndustry!D202*$G$1+$H$1*INDEX(choosenEnvflow!D$9:D$29,$B202,1)</f>
        <v>#REF!</v>
      </c>
      <c r="E202" s="3" t="e">
        <f ca="1">choosenAgri!E202*$E$1+choosenLivestock!E202*$I$1+choosenDomestic!E202*$F$1+choosenIndustry!E202*$G$1+$H$1*INDEX(choosenEnvflow!E$9:E$29,$B202,1)</f>
        <v>#REF!</v>
      </c>
      <c r="F202" s="3" t="e">
        <f ca="1">choosenAgri!F202*$E$1+choosenLivestock!F202*$I$1+choosenDomestic!F202*$F$1+choosenIndustry!F202*$G$1+$H$1*INDEX(choosenEnvflow!F$9:F$29,$B202,1)</f>
        <v>#REF!</v>
      </c>
      <c r="G202" s="3" t="e">
        <f ca="1">choosenAgri!G202*$E$1+choosenLivestock!G202*$I$1+choosenDomestic!G202*$F$1+choosenIndustry!G202*$G$1+$H$1*INDEX(choosenEnvflow!G$9:G$29,$B202,1)</f>
        <v>#REF!</v>
      </c>
      <c r="H202" s="3" t="e">
        <f ca="1">choosenAgri!H202*$E$1+choosenLivestock!H202*$I$1+choosenDomestic!H202*$F$1+choosenIndustry!H202*$G$1+$H$1*INDEX(choosenEnvflow!H$9:H$29,$B202,1)</f>
        <v>#REF!</v>
      </c>
      <c r="I202" s="3" t="e">
        <f ca="1">choosenAgri!I202*$E$1+choosenLivestock!I202*$I$1+choosenDomestic!I202*$F$1+choosenIndustry!I202*$G$1+$H$1*INDEX(choosenEnvflow!I$9:I$29,$B202,1)</f>
        <v>#REF!</v>
      </c>
      <c r="J202" s="3" t="e">
        <f ca="1">choosenAgri!J202*$E$1+choosenLivestock!J202*$I$1+choosenDomestic!J202*$F$1+choosenIndustry!J202*$G$1+$H$1*INDEX(choosenEnvflow!J$9:J$29,$B202,1)</f>
        <v>#REF!</v>
      </c>
      <c r="K202" s="3" t="e">
        <f ca="1">choosenAgri!K202*$E$1+choosenLivestock!K202*$I$1+choosenDomestic!K202*$F$1+choosenIndustry!K202*$G$1+$H$1*INDEX(choosenEnvflow!K$9:K$29,$B202,1)</f>
        <v>#REF!</v>
      </c>
      <c r="L202" s="3" t="e">
        <f ca="1">choosenAgri!L202*$E$1+choosenLivestock!L202*$I$1+choosenDomestic!L202*$F$1+choosenIndustry!L202*$G$1+$H$1*INDEX(choosenEnvflow!L$9:L$29,$B202,1)</f>
        <v>#REF!</v>
      </c>
      <c r="M202" s="3" t="e">
        <f ca="1">choosenAgri!M202*$E$1+choosenLivestock!M202*$I$1+choosenDomestic!M202*$F$1+choosenIndustry!M202*$G$1+$H$1*INDEX(choosenEnvflow!M$9:M$29,$B202,1)</f>
        <v>#REF!</v>
      </c>
      <c r="N202" s="3" t="e">
        <f ca="1">choosenAgri!N202*$E$1+choosenLivestock!N202*$I$1+choosenDomestic!N202*$F$1+choosenIndustry!N202*$G$1+$H$1*INDEX(choosenEnvflow!N$9:N$29,$B202,1)</f>
        <v>#REF!</v>
      </c>
      <c r="O202" s="3" t="e">
        <f ca="1">choosenAgri!O202*$E$1+choosenLivestock!O202*$I$1+choosenDomestic!O202*$F$1+choosenIndustry!O202*$G$1+$H$1*INDEX(choosenEnvflow!O$9:O$29,$B202,1)</f>
        <v>#REF!</v>
      </c>
      <c r="P202" s="3" t="e">
        <f ca="1">choosenAgri!P202*$E$1+choosenLivestock!P202*$I$1+choosenDomestic!P202*$F$1+choosenIndustry!P202*$G$1+$H$1*INDEX(choosenEnvflow!P$9:P$29,$B202,1)</f>
        <v>#REF!</v>
      </c>
      <c r="R202">
        <v>37</v>
      </c>
      <c r="S202" t="s">
        <v>4</v>
      </c>
      <c r="T202" s="14" t="e">
        <f ca="1">choosenAgri!T202*$E$1+choosenLivestock!D202*$I$1+choosenDomestic!D202*$F$1+choosenIndustry!D202*$G$1+$H$1*INDEX(choosenEnvflow!T$9:T$29,$B202,1)</f>
        <v>#REF!</v>
      </c>
      <c r="U202" s="14" t="e">
        <f ca="1">choosenAgri!U202*$E$1+choosenLivestock!E202*$I$1+choosenDomestic!E202*$F$1+choosenIndustry!E202*$G$1+$H$1*INDEX(choosenEnvflow!U$9:U$29,$B202,1)</f>
        <v>#REF!</v>
      </c>
      <c r="V202" s="14" t="e">
        <f ca="1">choosenAgri!V202*$E$1+choosenLivestock!F202*$I$1+choosenDomestic!F202*$F$1+choosenIndustry!F202*$G$1+$H$1*INDEX(choosenEnvflow!V$9:V$29,$B202,1)</f>
        <v>#REF!</v>
      </c>
      <c r="W202" s="14" t="e">
        <f ca="1">choosenAgri!W202*$E$1+choosenLivestock!G202*$I$1+choosenDomestic!G202*$F$1+choosenIndustry!G202*$G$1+$H$1*INDEX(choosenEnvflow!W$9:W$29,$B202,1)</f>
        <v>#REF!</v>
      </c>
      <c r="X202" s="14" t="e">
        <f ca="1">choosenAgri!X202*$E$1+choosenLivestock!H202*$I$1+choosenDomestic!H202*$F$1+choosenIndustry!H202*$G$1+$H$1*INDEX(choosenEnvflow!X$9:X$29,$B202,1)</f>
        <v>#REF!</v>
      </c>
      <c r="Y202" s="14" t="e">
        <f ca="1">choosenAgri!Y202*$E$1+choosenLivestock!I202*$I$1+choosenDomestic!I202*$F$1+choosenIndustry!I202*$G$1+$H$1*INDEX(choosenEnvflow!Y$9:Y$29,$B202,1)</f>
        <v>#REF!</v>
      </c>
      <c r="Z202" s="14" t="e">
        <f ca="1">choosenAgri!Z202*$E$1+choosenLivestock!J202*$I$1+choosenDomestic!J202*$F$1+choosenIndustry!J202*$G$1+$H$1*INDEX(choosenEnvflow!Z$9:Z$29,$B202,1)</f>
        <v>#REF!</v>
      </c>
      <c r="AA202" s="14" t="e">
        <f ca="1">choosenAgri!AA202*$E$1+choosenLivestock!K202*$I$1+choosenDomestic!K202*$F$1+choosenIndustry!K202*$G$1+$H$1*INDEX(choosenEnvflow!AA$9:AA$29,$B202,1)</f>
        <v>#REF!</v>
      </c>
      <c r="AB202" s="14" t="e">
        <f ca="1">choosenAgri!AB202*$E$1+choosenLivestock!L202*$I$1+choosenDomestic!L202*$F$1+choosenIndustry!L202*$G$1+$H$1*INDEX(choosenEnvflow!AB$9:AB$29,$B202,1)</f>
        <v>#REF!</v>
      </c>
      <c r="AC202" s="14" t="e">
        <f ca="1">choosenAgri!AC202*$E$1+choosenLivestock!M202*$I$1+choosenDomestic!M202*$F$1+choosenIndustry!M202*$G$1+$H$1*INDEX(choosenEnvflow!AC$9:AC$29,$B202,1)</f>
        <v>#REF!</v>
      </c>
      <c r="AD202" s="14" t="e">
        <f ca="1">choosenAgri!AD202*$E$1+choosenLivestock!N202*$I$1+choosenDomestic!N202*$F$1+choosenIndustry!N202*$G$1+$H$1*INDEX(choosenEnvflow!AD$9:AD$29,$B202,1)</f>
        <v>#REF!</v>
      </c>
      <c r="AE202" s="14" t="e">
        <f ca="1">choosenAgri!AE202*$E$1+choosenLivestock!O202*$I$1+choosenDomestic!O202*$F$1+choosenIndustry!O202*$G$1+$H$1*INDEX(choosenEnvflow!AE$9:AE$29,$B202,1)</f>
        <v>#REF!</v>
      </c>
      <c r="AF202" s="14" t="e">
        <f ca="1">choosenAgri!AF202*$E$1+choosenLivestock!P202*$I$1+choosenDomestic!P202*$F$1+choosenIndustry!P202*$G$1+$H$1*INDEX(choosenEnvflow!AF$9:AF$29,$B202,1)</f>
        <v>#REF!</v>
      </c>
      <c r="AH202">
        <v>37</v>
      </c>
      <c r="AI202" t="s">
        <v>4</v>
      </c>
      <c r="AJ202" s="3" t="e">
        <f ca="1">choosenAgri!AJ202*$E$1+choosenLivestock!D202*$I$1+choosenDomestic!D202*$F$1+choosenIndustry!D202*$G$1+$H$1*INDEX(choosenEnvflow!AJ$9:AJ$29,$B202,1)</f>
        <v>#REF!</v>
      </c>
      <c r="AK202" s="3" t="e">
        <f ca="1">choosenAgri!AK202*$E$1+choosenLivestock!E202*$I$1+choosenDomestic!E202*$F$1+choosenIndustry!E202*$G$1+$H$1*INDEX(choosenEnvflow!AK$9:AK$29,$B202,1)</f>
        <v>#REF!</v>
      </c>
      <c r="AL202" s="3" t="e">
        <f ca="1">choosenAgri!AL202*$E$1+choosenLivestock!F202*$I$1+choosenDomestic!F202*$F$1+choosenIndustry!F202*$G$1+$H$1*INDEX(choosenEnvflow!AL$9:AL$29,$B202,1)</f>
        <v>#REF!</v>
      </c>
      <c r="AM202" s="3" t="e">
        <f ca="1">choosenAgri!AM202*$E$1+choosenLivestock!G202*$I$1+choosenDomestic!G202*$F$1+choosenIndustry!G202*$G$1+$H$1*INDEX(choosenEnvflow!AM$9:AM$29,$B202,1)</f>
        <v>#REF!</v>
      </c>
      <c r="AN202" s="3" t="e">
        <f ca="1">choosenAgri!AN202*$E$1+choosenLivestock!H202*$I$1+choosenDomestic!H202*$F$1+choosenIndustry!H202*$G$1+$H$1*INDEX(choosenEnvflow!AN$9:AN$29,$B202,1)</f>
        <v>#REF!</v>
      </c>
      <c r="AO202" s="3" t="e">
        <f ca="1">choosenAgri!AO202*$E$1+choosenLivestock!I202*$I$1+choosenDomestic!I202*$F$1+choosenIndustry!I202*$G$1+$H$1*INDEX(choosenEnvflow!AO$9:AO$29,$B202,1)</f>
        <v>#REF!</v>
      </c>
      <c r="AP202" s="3" t="e">
        <f ca="1">choosenAgri!AP202*$E$1+choosenLivestock!J202*$I$1+choosenDomestic!J202*$F$1+choosenIndustry!J202*$G$1+$H$1*INDEX(choosenEnvflow!AP$9:AP$29,$B202,1)</f>
        <v>#REF!</v>
      </c>
      <c r="AQ202" s="3" t="e">
        <f ca="1">choosenAgri!AQ202*$E$1+choosenLivestock!K202*$I$1+choosenDomestic!K202*$F$1+choosenIndustry!K202*$G$1+$H$1*INDEX(choosenEnvflow!AQ$9:AQ$29,$B202,1)</f>
        <v>#REF!</v>
      </c>
      <c r="AR202" s="3" t="e">
        <f ca="1">choosenAgri!AR202*$E$1+choosenLivestock!L202*$I$1+choosenDomestic!L202*$F$1+choosenIndustry!L202*$G$1+$H$1*INDEX(choosenEnvflow!AR$9:AR$29,$B202,1)</f>
        <v>#REF!</v>
      </c>
      <c r="AS202" s="3" t="e">
        <f ca="1">choosenAgri!AS202*$E$1+choosenLivestock!M202*$I$1+choosenDomestic!M202*$F$1+choosenIndustry!M202*$G$1+$H$1*INDEX(choosenEnvflow!AS$9:AS$29,$B202,1)</f>
        <v>#REF!</v>
      </c>
      <c r="AT202" s="3" t="e">
        <f ca="1">choosenAgri!AT202*$E$1+choosenLivestock!N202*$I$1+choosenDomestic!N202*$F$1+choosenIndustry!N202*$G$1+$H$1*INDEX(choosenEnvflow!AT$9:AT$29,$B202,1)</f>
        <v>#REF!</v>
      </c>
      <c r="AU202" s="3" t="e">
        <f ca="1">choosenAgri!AU202*$E$1+choosenLivestock!O202*$I$1+choosenDomestic!O202*$F$1+choosenIndustry!O202*$G$1+$H$1*INDEX(choosenEnvflow!AU$9:AU$29,$B202,1)</f>
        <v>#REF!</v>
      </c>
      <c r="AV202" s="3" t="e">
        <f ca="1">choosenAgri!AV202*$E$1+choosenLivestock!P202*$I$1+choosenDomestic!P202*$F$1+choosenIndustry!P202*$G$1+$H$1*INDEX(choosenEnvflow!AV$9:AV$29,$B202,1)</f>
        <v>#REF!</v>
      </c>
      <c r="AX202">
        <v>37</v>
      </c>
      <c r="AY202" t="s">
        <v>4</v>
      </c>
      <c r="AZ202" s="3" t="e">
        <f ca="1">choosenAgri!AZ202*$E$1+choosenLivestock!D202*$I$1+choosenDomestic!D202*$F$1+choosenIndustry!D202*$G$1+$H$1*INDEX(choosenEnvflow!AZ$9:AZ$29,$B202,1)</f>
        <v>#REF!</v>
      </c>
      <c r="BA202" s="3" t="e">
        <f ca="1">choosenAgri!BA202*$E$1+choosenLivestock!E202*$I$1+choosenDomestic!E202*$F$1+choosenIndustry!E202*$G$1+$H$1*INDEX(choosenEnvflow!BA$9:BA$29,$B202,1)</f>
        <v>#REF!</v>
      </c>
      <c r="BB202" s="3" t="e">
        <f ca="1">choosenAgri!BB202*$E$1+choosenLivestock!F202*$I$1+choosenDomestic!F202*$F$1+choosenIndustry!F202*$G$1+$H$1*INDEX(choosenEnvflow!BB$9:BB$29,$B202,1)</f>
        <v>#REF!</v>
      </c>
      <c r="BC202" s="3" t="e">
        <f ca="1">choosenAgri!BC202*$E$1+choosenLivestock!G202*$I$1+choosenDomestic!G202*$F$1+choosenIndustry!G202*$G$1+$H$1*INDEX(choosenEnvflow!BC$9:BC$29,$B202,1)</f>
        <v>#REF!</v>
      </c>
      <c r="BD202" s="3" t="e">
        <f ca="1">choosenAgri!BD202*$E$1+choosenLivestock!H202*$I$1+choosenDomestic!H202*$F$1+choosenIndustry!H202*$G$1+$H$1*INDEX(choosenEnvflow!BD$9:BD$29,$B202,1)</f>
        <v>#REF!</v>
      </c>
      <c r="BE202" s="3" t="e">
        <f ca="1">choosenAgri!BE202*$E$1+choosenLivestock!I202*$I$1+choosenDomestic!I202*$F$1+choosenIndustry!I202*$G$1+$H$1*INDEX(choosenEnvflow!BE$9:BE$29,$B202,1)</f>
        <v>#REF!</v>
      </c>
      <c r="BF202" s="3" t="e">
        <f ca="1">choosenAgri!BF202*$E$1+choosenLivestock!J202*$I$1+choosenDomestic!J202*$F$1+choosenIndustry!J202*$G$1+$H$1*INDEX(choosenEnvflow!BF$9:BF$29,$B202,1)</f>
        <v>#REF!</v>
      </c>
      <c r="BG202" s="3" t="e">
        <f ca="1">choosenAgri!BG202*$E$1+choosenLivestock!K202*$I$1+choosenDomestic!K202*$F$1+choosenIndustry!K202*$G$1+$H$1*INDEX(choosenEnvflow!BG$9:BG$29,$B202,1)</f>
        <v>#REF!</v>
      </c>
      <c r="BH202" s="3" t="e">
        <f ca="1">choosenAgri!BH202*$E$1+choosenLivestock!L202*$I$1+choosenDomestic!L202*$F$1+choosenIndustry!L202*$G$1+$H$1*INDEX(choosenEnvflow!BH$9:BH$29,$B202,1)</f>
        <v>#REF!</v>
      </c>
      <c r="BI202" s="3" t="e">
        <f ca="1">choosenAgri!BI202*$E$1+choosenLivestock!M202*$I$1+choosenDomestic!M202*$F$1+choosenIndustry!M202*$G$1+$H$1*INDEX(choosenEnvflow!BI$9:BI$29,$B202,1)</f>
        <v>#REF!</v>
      </c>
      <c r="BJ202" s="3" t="e">
        <f ca="1">choosenAgri!BJ202*$E$1+choosenLivestock!N202*$I$1+choosenDomestic!N202*$F$1+choosenIndustry!N202*$G$1+$H$1*INDEX(choosenEnvflow!BJ$9:BJ$29,$B202,1)</f>
        <v>#REF!</v>
      </c>
      <c r="BK202" s="3" t="e">
        <f ca="1">choosenAgri!BK202*$E$1+choosenLivestock!O202*$I$1+choosenDomestic!O202*$F$1+choosenIndustry!O202*$G$1+$H$1*INDEX(choosenEnvflow!BK$9:BK$29,$B202,1)</f>
        <v>#REF!</v>
      </c>
      <c r="BL202" s="3" t="e">
        <f ca="1">choosenAgri!BL202*$E$1+choosenLivestock!P202*$I$1+choosenDomestic!P202*$F$1+choosenIndustry!P202*$G$1+$H$1*INDEX(choosenEnvflow!BL$9:BL$29,$B202,1)</f>
        <v>#REF!</v>
      </c>
    </row>
    <row r="203" spans="1:64" x14ac:dyDescent="0.25">
      <c r="A203">
        <v>4</v>
      </c>
      <c r="B203">
        <v>37</v>
      </c>
      <c r="C203" t="s">
        <v>5</v>
      </c>
      <c r="D203" s="3" t="e">
        <f ca="1">choosenAgri!D203*$E$1+choosenLivestock!D203*$I$1+choosenDomestic!D203*$F$1+choosenIndustry!D203*$G$1+$H$1*INDEX(choosenEnvflow!D$9:D$29,$B203,1)</f>
        <v>#REF!</v>
      </c>
      <c r="E203" s="3" t="e">
        <f ca="1">choosenAgri!E203*$E$1+choosenLivestock!E203*$I$1+choosenDomestic!E203*$F$1+choosenIndustry!E203*$G$1+$H$1*INDEX(choosenEnvflow!E$9:E$29,$B203,1)</f>
        <v>#REF!</v>
      </c>
      <c r="F203" s="3" t="e">
        <f ca="1">choosenAgri!F203*$E$1+choosenLivestock!F203*$I$1+choosenDomestic!F203*$F$1+choosenIndustry!F203*$G$1+$H$1*INDEX(choosenEnvflow!F$9:F$29,$B203,1)</f>
        <v>#REF!</v>
      </c>
      <c r="G203" s="3" t="e">
        <f ca="1">choosenAgri!G203*$E$1+choosenLivestock!G203*$I$1+choosenDomestic!G203*$F$1+choosenIndustry!G203*$G$1+$H$1*INDEX(choosenEnvflow!G$9:G$29,$B203,1)</f>
        <v>#REF!</v>
      </c>
      <c r="H203" s="3" t="e">
        <f ca="1">choosenAgri!H203*$E$1+choosenLivestock!H203*$I$1+choosenDomestic!H203*$F$1+choosenIndustry!H203*$G$1+$H$1*INDEX(choosenEnvflow!H$9:H$29,$B203,1)</f>
        <v>#REF!</v>
      </c>
      <c r="I203" s="3" t="e">
        <f ca="1">choosenAgri!I203*$E$1+choosenLivestock!I203*$I$1+choosenDomestic!I203*$F$1+choosenIndustry!I203*$G$1+$H$1*INDEX(choosenEnvflow!I$9:I$29,$B203,1)</f>
        <v>#REF!</v>
      </c>
      <c r="J203" s="3" t="e">
        <f ca="1">choosenAgri!J203*$E$1+choosenLivestock!J203*$I$1+choosenDomestic!J203*$F$1+choosenIndustry!J203*$G$1+$H$1*INDEX(choosenEnvflow!J$9:J$29,$B203,1)</f>
        <v>#REF!</v>
      </c>
      <c r="K203" s="3" t="e">
        <f ca="1">choosenAgri!K203*$E$1+choosenLivestock!K203*$I$1+choosenDomestic!K203*$F$1+choosenIndustry!K203*$G$1+$H$1*INDEX(choosenEnvflow!K$9:K$29,$B203,1)</f>
        <v>#REF!</v>
      </c>
      <c r="L203" s="3" t="e">
        <f ca="1">choosenAgri!L203*$E$1+choosenLivestock!L203*$I$1+choosenDomestic!L203*$F$1+choosenIndustry!L203*$G$1+$H$1*INDEX(choosenEnvflow!L$9:L$29,$B203,1)</f>
        <v>#REF!</v>
      </c>
      <c r="M203" s="3" t="e">
        <f ca="1">choosenAgri!M203*$E$1+choosenLivestock!M203*$I$1+choosenDomestic!M203*$F$1+choosenIndustry!M203*$G$1+$H$1*INDEX(choosenEnvflow!M$9:M$29,$B203,1)</f>
        <v>#REF!</v>
      </c>
      <c r="N203" s="3" t="e">
        <f ca="1">choosenAgri!N203*$E$1+choosenLivestock!N203*$I$1+choosenDomestic!N203*$F$1+choosenIndustry!N203*$G$1+$H$1*INDEX(choosenEnvflow!N$9:N$29,$B203,1)</f>
        <v>#REF!</v>
      </c>
      <c r="O203" s="3" t="e">
        <f ca="1">choosenAgri!O203*$E$1+choosenLivestock!O203*$I$1+choosenDomestic!O203*$F$1+choosenIndustry!O203*$G$1+$H$1*INDEX(choosenEnvflow!O$9:O$29,$B203,1)</f>
        <v>#REF!</v>
      </c>
      <c r="P203" s="3" t="e">
        <f ca="1">choosenAgri!P203*$E$1+choosenLivestock!P203*$I$1+choosenDomestic!P203*$F$1+choosenIndustry!P203*$G$1+$H$1*INDEX(choosenEnvflow!P$9:P$29,$B203,1)</f>
        <v>#REF!</v>
      </c>
      <c r="R203">
        <v>37</v>
      </c>
      <c r="S203" t="s">
        <v>5</v>
      </c>
      <c r="T203" s="14" t="e">
        <f ca="1">choosenAgri!T203*$E$1+choosenLivestock!D203*$I$1+choosenDomestic!D203*$F$1+choosenIndustry!D203*$G$1+$H$1*INDEX(choosenEnvflow!T$9:T$29,$B203,1)</f>
        <v>#REF!</v>
      </c>
      <c r="U203" s="14" t="e">
        <f ca="1">choosenAgri!U203*$E$1+choosenLivestock!E203*$I$1+choosenDomestic!E203*$F$1+choosenIndustry!E203*$G$1+$H$1*INDEX(choosenEnvflow!U$9:U$29,$B203,1)</f>
        <v>#REF!</v>
      </c>
      <c r="V203" s="14" t="e">
        <f ca="1">choosenAgri!V203*$E$1+choosenLivestock!F203*$I$1+choosenDomestic!F203*$F$1+choosenIndustry!F203*$G$1+$H$1*INDEX(choosenEnvflow!V$9:V$29,$B203,1)</f>
        <v>#REF!</v>
      </c>
      <c r="W203" s="14" t="e">
        <f ca="1">choosenAgri!W203*$E$1+choosenLivestock!G203*$I$1+choosenDomestic!G203*$F$1+choosenIndustry!G203*$G$1+$H$1*INDEX(choosenEnvflow!W$9:W$29,$B203,1)</f>
        <v>#REF!</v>
      </c>
      <c r="X203" s="14" t="e">
        <f ca="1">choosenAgri!X203*$E$1+choosenLivestock!H203*$I$1+choosenDomestic!H203*$F$1+choosenIndustry!H203*$G$1+$H$1*INDEX(choosenEnvflow!X$9:X$29,$B203,1)</f>
        <v>#REF!</v>
      </c>
      <c r="Y203" s="14" t="e">
        <f ca="1">choosenAgri!Y203*$E$1+choosenLivestock!I203*$I$1+choosenDomestic!I203*$F$1+choosenIndustry!I203*$G$1+$H$1*INDEX(choosenEnvflow!Y$9:Y$29,$B203,1)</f>
        <v>#REF!</v>
      </c>
      <c r="Z203" s="14" t="e">
        <f ca="1">choosenAgri!Z203*$E$1+choosenLivestock!J203*$I$1+choosenDomestic!J203*$F$1+choosenIndustry!J203*$G$1+$H$1*INDEX(choosenEnvflow!Z$9:Z$29,$B203,1)</f>
        <v>#REF!</v>
      </c>
      <c r="AA203" s="14" t="e">
        <f ca="1">choosenAgri!AA203*$E$1+choosenLivestock!K203*$I$1+choosenDomestic!K203*$F$1+choosenIndustry!K203*$G$1+$H$1*INDEX(choosenEnvflow!AA$9:AA$29,$B203,1)</f>
        <v>#REF!</v>
      </c>
      <c r="AB203" s="14" t="e">
        <f ca="1">choosenAgri!AB203*$E$1+choosenLivestock!L203*$I$1+choosenDomestic!L203*$F$1+choosenIndustry!L203*$G$1+$H$1*INDEX(choosenEnvflow!AB$9:AB$29,$B203,1)</f>
        <v>#REF!</v>
      </c>
      <c r="AC203" s="14" t="e">
        <f ca="1">choosenAgri!AC203*$E$1+choosenLivestock!M203*$I$1+choosenDomestic!M203*$F$1+choosenIndustry!M203*$G$1+$H$1*INDEX(choosenEnvflow!AC$9:AC$29,$B203,1)</f>
        <v>#REF!</v>
      </c>
      <c r="AD203" s="14" t="e">
        <f ca="1">choosenAgri!AD203*$E$1+choosenLivestock!N203*$I$1+choosenDomestic!N203*$F$1+choosenIndustry!N203*$G$1+$H$1*INDEX(choosenEnvflow!AD$9:AD$29,$B203,1)</f>
        <v>#REF!</v>
      </c>
      <c r="AE203" s="14" t="e">
        <f ca="1">choosenAgri!AE203*$E$1+choosenLivestock!O203*$I$1+choosenDomestic!O203*$F$1+choosenIndustry!O203*$G$1+$H$1*INDEX(choosenEnvflow!AE$9:AE$29,$B203,1)</f>
        <v>#REF!</v>
      </c>
      <c r="AF203" s="14" t="e">
        <f ca="1">choosenAgri!AF203*$E$1+choosenLivestock!P203*$I$1+choosenDomestic!P203*$F$1+choosenIndustry!P203*$G$1+$H$1*INDEX(choosenEnvflow!AF$9:AF$29,$B203,1)</f>
        <v>#REF!</v>
      </c>
      <c r="AH203">
        <v>37</v>
      </c>
      <c r="AI203" t="s">
        <v>5</v>
      </c>
      <c r="AJ203" s="3" t="e">
        <f ca="1">choosenAgri!AJ203*$E$1+choosenLivestock!D203*$I$1+choosenDomestic!D203*$F$1+choosenIndustry!D203*$G$1+$H$1*INDEX(choosenEnvflow!AJ$9:AJ$29,$B203,1)</f>
        <v>#REF!</v>
      </c>
      <c r="AK203" s="3" t="e">
        <f ca="1">choosenAgri!AK203*$E$1+choosenLivestock!E203*$I$1+choosenDomestic!E203*$F$1+choosenIndustry!E203*$G$1+$H$1*INDEX(choosenEnvflow!AK$9:AK$29,$B203,1)</f>
        <v>#REF!</v>
      </c>
      <c r="AL203" s="3" t="e">
        <f ca="1">choosenAgri!AL203*$E$1+choosenLivestock!F203*$I$1+choosenDomestic!F203*$F$1+choosenIndustry!F203*$G$1+$H$1*INDEX(choosenEnvflow!AL$9:AL$29,$B203,1)</f>
        <v>#REF!</v>
      </c>
      <c r="AM203" s="3" t="e">
        <f ca="1">choosenAgri!AM203*$E$1+choosenLivestock!G203*$I$1+choosenDomestic!G203*$F$1+choosenIndustry!G203*$G$1+$H$1*INDEX(choosenEnvflow!AM$9:AM$29,$B203,1)</f>
        <v>#REF!</v>
      </c>
      <c r="AN203" s="3" t="e">
        <f ca="1">choosenAgri!AN203*$E$1+choosenLivestock!H203*$I$1+choosenDomestic!H203*$F$1+choosenIndustry!H203*$G$1+$H$1*INDEX(choosenEnvflow!AN$9:AN$29,$B203,1)</f>
        <v>#REF!</v>
      </c>
      <c r="AO203" s="3" t="e">
        <f ca="1">choosenAgri!AO203*$E$1+choosenLivestock!I203*$I$1+choosenDomestic!I203*$F$1+choosenIndustry!I203*$G$1+$H$1*INDEX(choosenEnvflow!AO$9:AO$29,$B203,1)</f>
        <v>#REF!</v>
      </c>
      <c r="AP203" s="3" t="e">
        <f ca="1">choosenAgri!AP203*$E$1+choosenLivestock!J203*$I$1+choosenDomestic!J203*$F$1+choosenIndustry!J203*$G$1+$H$1*INDEX(choosenEnvflow!AP$9:AP$29,$B203,1)</f>
        <v>#REF!</v>
      </c>
      <c r="AQ203" s="3" t="e">
        <f ca="1">choosenAgri!AQ203*$E$1+choosenLivestock!K203*$I$1+choosenDomestic!K203*$F$1+choosenIndustry!K203*$G$1+$H$1*INDEX(choosenEnvflow!AQ$9:AQ$29,$B203,1)</f>
        <v>#REF!</v>
      </c>
      <c r="AR203" s="3" t="e">
        <f ca="1">choosenAgri!AR203*$E$1+choosenLivestock!L203*$I$1+choosenDomestic!L203*$F$1+choosenIndustry!L203*$G$1+$H$1*INDEX(choosenEnvflow!AR$9:AR$29,$B203,1)</f>
        <v>#REF!</v>
      </c>
      <c r="AS203" s="3" t="e">
        <f ca="1">choosenAgri!AS203*$E$1+choosenLivestock!M203*$I$1+choosenDomestic!M203*$F$1+choosenIndustry!M203*$G$1+$H$1*INDEX(choosenEnvflow!AS$9:AS$29,$B203,1)</f>
        <v>#REF!</v>
      </c>
      <c r="AT203" s="3" t="e">
        <f ca="1">choosenAgri!AT203*$E$1+choosenLivestock!N203*$I$1+choosenDomestic!N203*$F$1+choosenIndustry!N203*$G$1+$H$1*INDEX(choosenEnvflow!AT$9:AT$29,$B203,1)</f>
        <v>#REF!</v>
      </c>
      <c r="AU203" s="3" t="e">
        <f ca="1">choosenAgri!AU203*$E$1+choosenLivestock!O203*$I$1+choosenDomestic!O203*$F$1+choosenIndustry!O203*$G$1+$H$1*INDEX(choosenEnvflow!AU$9:AU$29,$B203,1)</f>
        <v>#REF!</v>
      </c>
      <c r="AV203" s="3" t="e">
        <f ca="1">choosenAgri!AV203*$E$1+choosenLivestock!P203*$I$1+choosenDomestic!P203*$F$1+choosenIndustry!P203*$G$1+$H$1*INDEX(choosenEnvflow!AV$9:AV$29,$B203,1)</f>
        <v>#REF!</v>
      </c>
      <c r="AX203">
        <v>37</v>
      </c>
      <c r="AY203" t="s">
        <v>5</v>
      </c>
      <c r="AZ203" s="3" t="e">
        <f ca="1">choosenAgri!AZ203*$E$1+choosenLivestock!D203*$I$1+choosenDomestic!D203*$F$1+choosenIndustry!D203*$G$1+$H$1*INDEX(choosenEnvflow!AZ$9:AZ$29,$B203,1)</f>
        <v>#REF!</v>
      </c>
      <c r="BA203" s="3" t="e">
        <f ca="1">choosenAgri!BA203*$E$1+choosenLivestock!E203*$I$1+choosenDomestic!E203*$F$1+choosenIndustry!E203*$G$1+$H$1*INDEX(choosenEnvflow!BA$9:BA$29,$B203,1)</f>
        <v>#REF!</v>
      </c>
      <c r="BB203" s="3" t="e">
        <f ca="1">choosenAgri!BB203*$E$1+choosenLivestock!F203*$I$1+choosenDomestic!F203*$F$1+choosenIndustry!F203*$G$1+$H$1*INDEX(choosenEnvflow!BB$9:BB$29,$B203,1)</f>
        <v>#REF!</v>
      </c>
      <c r="BC203" s="3" t="e">
        <f ca="1">choosenAgri!BC203*$E$1+choosenLivestock!G203*$I$1+choosenDomestic!G203*$F$1+choosenIndustry!G203*$G$1+$H$1*INDEX(choosenEnvflow!BC$9:BC$29,$B203,1)</f>
        <v>#REF!</v>
      </c>
      <c r="BD203" s="3" t="e">
        <f ca="1">choosenAgri!BD203*$E$1+choosenLivestock!H203*$I$1+choosenDomestic!H203*$F$1+choosenIndustry!H203*$G$1+$H$1*INDEX(choosenEnvflow!BD$9:BD$29,$B203,1)</f>
        <v>#REF!</v>
      </c>
      <c r="BE203" s="3" t="e">
        <f ca="1">choosenAgri!BE203*$E$1+choosenLivestock!I203*$I$1+choosenDomestic!I203*$F$1+choosenIndustry!I203*$G$1+$H$1*INDEX(choosenEnvflow!BE$9:BE$29,$B203,1)</f>
        <v>#REF!</v>
      </c>
      <c r="BF203" s="3" t="e">
        <f ca="1">choosenAgri!BF203*$E$1+choosenLivestock!J203*$I$1+choosenDomestic!J203*$F$1+choosenIndustry!J203*$G$1+$H$1*INDEX(choosenEnvflow!BF$9:BF$29,$B203,1)</f>
        <v>#REF!</v>
      </c>
      <c r="BG203" s="3" t="e">
        <f ca="1">choosenAgri!BG203*$E$1+choosenLivestock!K203*$I$1+choosenDomestic!K203*$F$1+choosenIndustry!K203*$G$1+$H$1*INDEX(choosenEnvflow!BG$9:BG$29,$B203,1)</f>
        <v>#REF!</v>
      </c>
      <c r="BH203" s="3" t="e">
        <f ca="1">choosenAgri!BH203*$E$1+choosenLivestock!L203*$I$1+choosenDomestic!L203*$F$1+choosenIndustry!L203*$G$1+$H$1*INDEX(choosenEnvflow!BH$9:BH$29,$B203,1)</f>
        <v>#REF!</v>
      </c>
      <c r="BI203" s="3" t="e">
        <f ca="1">choosenAgri!BI203*$E$1+choosenLivestock!M203*$I$1+choosenDomestic!M203*$F$1+choosenIndustry!M203*$G$1+$H$1*INDEX(choosenEnvflow!BI$9:BI$29,$B203,1)</f>
        <v>#REF!</v>
      </c>
      <c r="BJ203" s="3" t="e">
        <f ca="1">choosenAgri!BJ203*$E$1+choosenLivestock!N203*$I$1+choosenDomestic!N203*$F$1+choosenIndustry!N203*$G$1+$H$1*INDEX(choosenEnvflow!BJ$9:BJ$29,$B203,1)</f>
        <v>#REF!</v>
      </c>
      <c r="BK203" s="3" t="e">
        <f ca="1">choosenAgri!BK203*$E$1+choosenLivestock!O203*$I$1+choosenDomestic!O203*$F$1+choosenIndustry!O203*$G$1+$H$1*INDEX(choosenEnvflow!BK$9:BK$29,$B203,1)</f>
        <v>#REF!</v>
      </c>
      <c r="BL203" s="3" t="e">
        <f ca="1">choosenAgri!BL203*$E$1+choosenLivestock!P203*$I$1+choosenDomestic!P203*$F$1+choosenIndustry!P203*$G$1+$H$1*INDEX(choosenEnvflow!BL$9:BL$29,$B203,1)</f>
        <v>#REF!</v>
      </c>
    </row>
    <row r="204" spans="1:64" x14ac:dyDescent="0.25">
      <c r="A204">
        <v>5</v>
      </c>
      <c r="B204">
        <v>37</v>
      </c>
      <c r="C204" t="s">
        <v>6</v>
      </c>
      <c r="D204" s="3" t="e">
        <f ca="1">choosenAgri!D204*$E$1+choosenLivestock!D204*$I$1+choosenDomestic!D204*$F$1+choosenIndustry!D204*$G$1+$H$1*INDEX(choosenEnvflow!D$9:D$29,$B204,1)</f>
        <v>#REF!</v>
      </c>
      <c r="E204" s="3" t="e">
        <f ca="1">choosenAgri!E204*$E$1+choosenLivestock!E204*$I$1+choosenDomestic!E204*$F$1+choosenIndustry!E204*$G$1+$H$1*INDEX(choosenEnvflow!E$9:E$29,$B204,1)</f>
        <v>#REF!</v>
      </c>
      <c r="F204" s="3" t="e">
        <f ca="1">choosenAgri!F204*$E$1+choosenLivestock!F204*$I$1+choosenDomestic!F204*$F$1+choosenIndustry!F204*$G$1+$H$1*INDEX(choosenEnvflow!F$9:F$29,$B204,1)</f>
        <v>#REF!</v>
      </c>
      <c r="G204" s="3" t="e">
        <f ca="1">choosenAgri!G204*$E$1+choosenLivestock!G204*$I$1+choosenDomestic!G204*$F$1+choosenIndustry!G204*$G$1+$H$1*INDEX(choosenEnvflow!G$9:G$29,$B204,1)</f>
        <v>#REF!</v>
      </c>
      <c r="H204" s="3" t="e">
        <f ca="1">choosenAgri!H204*$E$1+choosenLivestock!H204*$I$1+choosenDomestic!H204*$F$1+choosenIndustry!H204*$G$1+$H$1*INDEX(choosenEnvflow!H$9:H$29,$B204,1)</f>
        <v>#REF!</v>
      </c>
      <c r="I204" s="3" t="e">
        <f ca="1">choosenAgri!I204*$E$1+choosenLivestock!I204*$I$1+choosenDomestic!I204*$F$1+choosenIndustry!I204*$G$1+$H$1*INDEX(choosenEnvflow!I$9:I$29,$B204,1)</f>
        <v>#REF!</v>
      </c>
      <c r="J204" s="3" t="e">
        <f ca="1">choosenAgri!J204*$E$1+choosenLivestock!J204*$I$1+choosenDomestic!J204*$F$1+choosenIndustry!J204*$G$1+$H$1*INDEX(choosenEnvflow!J$9:J$29,$B204,1)</f>
        <v>#REF!</v>
      </c>
      <c r="K204" s="3" t="e">
        <f ca="1">choosenAgri!K204*$E$1+choosenLivestock!K204*$I$1+choosenDomestic!K204*$F$1+choosenIndustry!K204*$G$1+$H$1*INDEX(choosenEnvflow!K$9:K$29,$B204,1)</f>
        <v>#REF!</v>
      </c>
      <c r="L204" s="3" t="e">
        <f ca="1">choosenAgri!L204*$E$1+choosenLivestock!L204*$I$1+choosenDomestic!L204*$F$1+choosenIndustry!L204*$G$1+$H$1*INDEX(choosenEnvflow!L$9:L$29,$B204,1)</f>
        <v>#REF!</v>
      </c>
      <c r="M204" s="3" t="e">
        <f ca="1">choosenAgri!M204*$E$1+choosenLivestock!M204*$I$1+choosenDomestic!M204*$F$1+choosenIndustry!M204*$G$1+$H$1*INDEX(choosenEnvflow!M$9:M$29,$B204,1)</f>
        <v>#REF!</v>
      </c>
      <c r="N204" s="3" t="e">
        <f ca="1">choosenAgri!N204*$E$1+choosenLivestock!N204*$I$1+choosenDomestic!N204*$F$1+choosenIndustry!N204*$G$1+$H$1*INDEX(choosenEnvflow!N$9:N$29,$B204,1)</f>
        <v>#REF!</v>
      </c>
      <c r="O204" s="3" t="e">
        <f ca="1">choosenAgri!O204*$E$1+choosenLivestock!O204*$I$1+choosenDomestic!O204*$F$1+choosenIndustry!O204*$G$1+$H$1*INDEX(choosenEnvflow!O$9:O$29,$B204,1)</f>
        <v>#REF!</v>
      </c>
      <c r="P204" s="3" t="e">
        <f ca="1">choosenAgri!P204*$E$1+choosenLivestock!P204*$I$1+choosenDomestic!P204*$F$1+choosenIndustry!P204*$G$1+$H$1*INDEX(choosenEnvflow!P$9:P$29,$B204,1)</f>
        <v>#REF!</v>
      </c>
      <c r="R204">
        <v>37</v>
      </c>
      <c r="S204" t="s">
        <v>6</v>
      </c>
      <c r="T204" s="14" t="e">
        <f ca="1">choosenAgri!T204*$E$1+choosenLivestock!D204*$I$1+choosenDomestic!D204*$F$1+choosenIndustry!D204*$G$1+$H$1*INDEX(choosenEnvflow!T$9:T$29,$B204,1)</f>
        <v>#REF!</v>
      </c>
      <c r="U204" s="14" t="e">
        <f ca="1">choosenAgri!U204*$E$1+choosenLivestock!E204*$I$1+choosenDomestic!E204*$F$1+choosenIndustry!E204*$G$1+$H$1*INDEX(choosenEnvflow!U$9:U$29,$B204,1)</f>
        <v>#REF!</v>
      </c>
      <c r="V204" s="14" t="e">
        <f ca="1">choosenAgri!V204*$E$1+choosenLivestock!F204*$I$1+choosenDomestic!F204*$F$1+choosenIndustry!F204*$G$1+$H$1*INDEX(choosenEnvflow!V$9:V$29,$B204,1)</f>
        <v>#REF!</v>
      </c>
      <c r="W204" s="14" t="e">
        <f ca="1">choosenAgri!W204*$E$1+choosenLivestock!G204*$I$1+choosenDomestic!G204*$F$1+choosenIndustry!G204*$G$1+$H$1*INDEX(choosenEnvflow!W$9:W$29,$B204,1)</f>
        <v>#REF!</v>
      </c>
      <c r="X204" s="14" t="e">
        <f ca="1">choosenAgri!X204*$E$1+choosenLivestock!H204*$I$1+choosenDomestic!H204*$F$1+choosenIndustry!H204*$G$1+$H$1*INDEX(choosenEnvflow!X$9:X$29,$B204,1)</f>
        <v>#REF!</v>
      </c>
      <c r="Y204" s="14" t="e">
        <f ca="1">choosenAgri!Y204*$E$1+choosenLivestock!I204*$I$1+choosenDomestic!I204*$F$1+choosenIndustry!I204*$G$1+$H$1*INDEX(choosenEnvflow!Y$9:Y$29,$B204,1)</f>
        <v>#REF!</v>
      </c>
      <c r="Z204" s="14" t="e">
        <f ca="1">choosenAgri!Z204*$E$1+choosenLivestock!J204*$I$1+choosenDomestic!J204*$F$1+choosenIndustry!J204*$G$1+$H$1*INDEX(choosenEnvflow!Z$9:Z$29,$B204,1)</f>
        <v>#REF!</v>
      </c>
      <c r="AA204" s="14" t="e">
        <f ca="1">choosenAgri!AA204*$E$1+choosenLivestock!K204*$I$1+choosenDomestic!K204*$F$1+choosenIndustry!K204*$G$1+$H$1*INDEX(choosenEnvflow!AA$9:AA$29,$B204,1)</f>
        <v>#REF!</v>
      </c>
      <c r="AB204" s="14" t="e">
        <f ca="1">choosenAgri!AB204*$E$1+choosenLivestock!L204*$I$1+choosenDomestic!L204*$F$1+choosenIndustry!L204*$G$1+$H$1*INDEX(choosenEnvflow!AB$9:AB$29,$B204,1)</f>
        <v>#REF!</v>
      </c>
      <c r="AC204" s="14" t="e">
        <f ca="1">choosenAgri!AC204*$E$1+choosenLivestock!M204*$I$1+choosenDomestic!M204*$F$1+choosenIndustry!M204*$G$1+$H$1*INDEX(choosenEnvflow!AC$9:AC$29,$B204,1)</f>
        <v>#REF!</v>
      </c>
      <c r="AD204" s="14" t="e">
        <f ca="1">choosenAgri!AD204*$E$1+choosenLivestock!N204*$I$1+choosenDomestic!N204*$F$1+choosenIndustry!N204*$G$1+$H$1*INDEX(choosenEnvflow!AD$9:AD$29,$B204,1)</f>
        <v>#REF!</v>
      </c>
      <c r="AE204" s="14" t="e">
        <f ca="1">choosenAgri!AE204*$E$1+choosenLivestock!O204*$I$1+choosenDomestic!O204*$F$1+choosenIndustry!O204*$G$1+$H$1*INDEX(choosenEnvflow!AE$9:AE$29,$B204,1)</f>
        <v>#REF!</v>
      </c>
      <c r="AF204" s="14" t="e">
        <f ca="1">choosenAgri!AF204*$E$1+choosenLivestock!P204*$I$1+choosenDomestic!P204*$F$1+choosenIndustry!P204*$G$1+$H$1*INDEX(choosenEnvflow!AF$9:AF$29,$B204,1)</f>
        <v>#REF!</v>
      </c>
      <c r="AH204">
        <v>37</v>
      </c>
      <c r="AI204" t="s">
        <v>6</v>
      </c>
      <c r="AJ204" s="3" t="e">
        <f ca="1">choosenAgri!AJ204*$E$1+choosenLivestock!D204*$I$1+choosenDomestic!D204*$F$1+choosenIndustry!D204*$G$1+$H$1*INDEX(choosenEnvflow!AJ$9:AJ$29,$B204,1)</f>
        <v>#REF!</v>
      </c>
      <c r="AK204" s="3" t="e">
        <f ca="1">choosenAgri!AK204*$E$1+choosenLivestock!E204*$I$1+choosenDomestic!E204*$F$1+choosenIndustry!E204*$G$1+$H$1*INDEX(choosenEnvflow!AK$9:AK$29,$B204,1)</f>
        <v>#REF!</v>
      </c>
      <c r="AL204" s="3" t="e">
        <f ca="1">choosenAgri!AL204*$E$1+choosenLivestock!F204*$I$1+choosenDomestic!F204*$F$1+choosenIndustry!F204*$G$1+$H$1*INDEX(choosenEnvflow!AL$9:AL$29,$B204,1)</f>
        <v>#REF!</v>
      </c>
      <c r="AM204" s="3" t="e">
        <f ca="1">choosenAgri!AM204*$E$1+choosenLivestock!G204*$I$1+choosenDomestic!G204*$F$1+choosenIndustry!G204*$G$1+$H$1*INDEX(choosenEnvflow!AM$9:AM$29,$B204,1)</f>
        <v>#REF!</v>
      </c>
      <c r="AN204" s="3" t="e">
        <f ca="1">choosenAgri!AN204*$E$1+choosenLivestock!H204*$I$1+choosenDomestic!H204*$F$1+choosenIndustry!H204*$G$1+$H$1*INDEX(choosenEnvflow!AN$9:AN$29,$B204,1)</f>
        <v>#REF!</v>
      </c>
      <c r="AO204" s="3" t="e">
        <f ca="1">choosenAgri!AO204*$E$1+choosenLivestock!I204*$I$1+choosenDomestic!I204*$F$1+choosenIndustry!I204*$G$1+$H$1*INDEX(choosenEnvflow!AO$9:AO$29,$B204,1)</f>
        <v>#REF!</v>
      </c>
      <c r="AP204" s="3" t="e">
        <f ca="1">choosenAgri!AP204*$E$1+choosenLivestock!J204*$I$1+choosenDomestic!J204*$F$1+choosenIndustry!J204*$G$1+$H$1*INDEX(choosenEnvflow!AP$9:AP$29,$B204,1)</f>
        <v>#REF!</v>
      </c>
      <c r="AQ204" s="3" t="e">
        <f ca="1">choosenAgri!AQ204*$E$1+choosenLivestock!K204*$I$1+choosenDomestic!K204*$F$1+choosenIndustry!K204*$G$1+$H$1*INDEX(choosenEnvflow!AQ$9:AQ$29,$B204,1)</f>
        <v>#REF!</v>
      </c>
      <c r="AR204" s="3" t="e">
        <f ca="1">choosenAgri!AR204*$E$1+choosenLivestock!L204*$I$1+choosenDomestic!L204*$F$1+choosenIndustry!L204*$G$1+$H$1*INDEX(choosenEnvflow!AR$9:AR$29,$B204,1)</f>
        <v>#REF!</v>
      </c>
      <c r="AS204" s="3" t="e">
        <f ca="1">choosenAgri!AS204*$E$1+choosenLivestock!M204*$I$1+choosenDomestic!M204*$F$1+choosenIndustry!M204*$G$1+$H$1*INDEX(choosenEnvflow!AS$9:AS$29,$B204,1)</f>
        <v>#REF!</v>
      </c>
      <c r="AT204" s="3" t="e">
        <f ca="1">choosenAgri!AT204*$E$1+choosenLivestock!N204*$I$1+choosenDomestic!N204*$F$1+choosenIndustry!N204*$G$1+$H$1*INDEX(choosenEnvflow!AT$9:AT$29,$B204,1)</f>
        <v>#REF!</v>
      </c>
      <c r="AU204" s="3" t="e">
        <f ca="1">choosenAgri!AU204*$E$1+choosenLivestock!O204*$I$1+choosenDomestic!O204*$F$1+choosenIndustry!O204*$G$1+$H$1*INDEX(choosenEnvflow!AU$9:AU$29,$B204,1)</f>
        <v>#REF!</v>
      </c>
      <c r="AV204" s="3" t="e">
        <f ca="1">choosenAgri!AV204*$E$1+choosenLivestock!P204*$I$1+choosenDomestic!P204*$F$1+choosenIndustry!P204*$G$1+$H$1*INDEX(choosenEnvflow!AV$9:AV$29,$B204,1)</f>
        <v>#REF!</v>
      </c>
      <c r="AX204">
        <v>37</v>
      </c>
      <c r="AY204" t="s">
        <v>6</v>
      </c>
      <c r="AZ204" s="3" t="e">
        <f ca="1">choosenAgri!AZ204*$E$1+choosenLivestock!D204*$I$1+choosenDomestic!D204*$F$1+choosenIndustry!D204*$G$1+$H$1*INDEX(choosenEnvflow!AZ$9:AZ$29,$B204,1)</f>
        <v>#REF!</v>
      </c>
      <c r="BA204" s="3" t="e">
        <f ca="1">choosenAgri!BA204*$E$1+choosenLivestock!E204*$I$1+choosenDomestic!E204*$F$1+choosenIndustry!E204*$G$1+$H$1*INDEX(choosenEnvflow!BA$9:BA$29,$B204,1)</f>
        <v>#REF!</v>
      </c>
      <c r="BB204" s="3" t="e">
        <f ca="1">choosenAgri!BB204*$E$1+choosenLivestock!F204*$I$1+choosenDomestic!F204*$F$1+choosenIndustry!F204*$G$1+$H$1*INDEX(choosenEnvflow!BB$9:BB$29,$B204,1)</f>
        <v>#REF!</v>
      </c>
      <c r="BC204" s="3" t="e">
        <f ca="1">choosenAgri!BC204*$E$1+choosenLivestock!G204*$I$1+choosenDomestic!G204*$F$1+choosenIndustry!G204*$G$1+$H$1*INDEX(choosenEnvflow!BC$9:BC$29,$B204,1)</f>
        <v>#REF!</v>
      </c>
      <c r="BD204" s="3" t="e">
        <f ca="1">choosenAgri!BD204*$E$1+choosenLivestock!H204*$I$1+choosenDomestic!H204*$F$1+choosenIndustry!H204*$G$1+$H$1*INDEX(choosenEnvflow!BD$9:BD$29,$B204,1)</f>
        <v>#REF!</v>
      </c>
      <c r="BE204" s="3" t="e">
        <f ca="1">choosenAgri!BE204*$E$1+choosenLivestock!I204*$I$1+choosenDomestic!I204*$F$1+choosenIndustry!I204*$G$1+$H$1*INDEX(choosenEnvflow!BE$9:BE$29,$B204,1)</f>
        <v>#REF!</v>
      </c>
      <c r="BF204" s="3" t="e">
        <f ca="1">choosenAgri!BF204*$E$1+choosenLivestock!J204*$I$1+choosenDomestic!J204*$F$1+choosenIndustry!J204*$G$1+$H$1*INDEX(choosenEnvflow!BF$9:BF$29,$B204,1)</f>
        <v>#REF!</v>
      </c>
      <c r="BG204" s="3" t="e">
        <f ca="1">choosenAgri!BG204*$E$1+choosenLivestock!K204*$I$1+choosenDomestic!K204*$F$1+choosenIndustry!K204*$G$1+$H$1*INDEX(choosenEnvflow!BG$9:BG$29,$B204,1)</f>
        <v>#REF!</v>
      </c>
      <c r="BH204" s="3" t="e">
        <f ca="1">choosenAgri!BH204*$E$1+choosenLivestock!L204*$I$1+choosenDomestic!L204*$F$1+choosenIndustry!L204*$G$1+$H$1*INDEX(choosenEnvflow!BH$9:BH$29,$B204,1)</f>
        <v>#REF!</v>
      </c>
      <c r="BI204" s="3" t="e">
        <f ca="1">choosenAgri!BI204*$E$1+choosenLivestock!M204*$I$1+choosenDomestic!M204*$F$1+choosenIndustry!M204*$G$1+$H$1*INDEX(choosenEnvflow!BI$9:BI$29,$B204,1)</f>
        <v>#REF!</v>
      </c>
      <c r="BJ204" s="3" t="e">
        <f ca="1">choosenAgri!BJ204*$E$1+choosenLivestock!N204*$I$1+choosenDomestic!N204*$F$1+choosenIndustry!N204*$G$1+$H$1*INDEX(choosenEnvflow!BJ$9:BJ$29,$B204,1)</f>
        <v>#REF!</v>
      </c>
      <c r="BK204" s="3" t="e">
        <f ca="1">choosenAgri!BK204*$E$1+choosenLivestock!O204*$I$1+choosenDomestic!O204*$F$1+choosenIndustry!O204*$G$1+$H$1*INDEX(choosenEnvflow!BK$9:BK$29,$B204,1)</f>
        <v>#REF!</v>
      </c>
      <c r="BL204" s="3" t="e">
        <f ca="1">choosenAgri!BL204*$E$1+choosenLivestock!P204*$I$1+choosenDomestic!P204*$F$1+choosenIndustry!P204*$G$1+$H$1*INDEX(choosenEnvflow!BL$9:BL$29,$B204,1)</f>
        <v>#REF!</v>
      </c>
    </row>
    <row r="205" spans="1:64" x14ac:dyDescent="0.25">
      <c r="A205">
        <v>1</v>
      </c>
      <c r="B205">
        <v>38</v>
      </c>
      <c r="C205" t="s">
        <v>2</v>
      </c>
      <c r="D205" s="3" t="e">
        <f ca="1">choosenAgri!D205*$E$1+choosenLivestock!D205*$I$1+choosenDomestic!D205*$F$1+choosenIndustry!D205*$G$1+$H$1*INDEX(choosenEnvflow!D$9:D$29,$B205,1)</f>
        <v>#REF!</v>
      </c>
      <c r="E205" s="3" t="e">
        <f ca="1">choosenAgri!E205*$E$1+choosenLivestock!E205*$I$1+choosenDomestic!E205*$F$1+choosenIndustry!E205*$G$1+$H$1*INDEX(choosenEnvflow!E$9:E$29,$B205,1)</f>
        <v>#REF!</v>
      </c>
      <c r="F205" s="3" t="e">
        <f ca="1">choosenAgri!F205*$E$1+choosenLivestock!F205*$I$1+choosenDomestic!F205*$F$1+choosenIndustry!F205*$G$1+$H$1*INDEX(choosenEnvflow!F$9:F$29,$B205,1)</f>
        <v>#REF!</v>
      </c>
      <c r="G205" s="3" t="e">
        <f ca="1">choosenAgri!G205*$E$1+choosenLivestock!G205*$I$1+choosenDomestic!G205*$F$1+choosenIndustry!G205*$G$1+$H$1*INDEX(choosenEnvflow!G$9:G$29,$B205,1)</f>
        <v>#REF!</v>
      </c>
      <c r="H205" s="3" t="e">
        <f ca="1">choosenAgri!H205*$E$1+choosenLivestock!H205*$I$1+choosenDomestic!H205*$F$1+choosenIndustry!H205*$G$1+$H$1*INDEX(choosenEnvflow!H$9:H$29,$B205,1)</f>
        <v>#REF!</v>
      </c>
      <c r="I205" s="3" t="e">
        <f ca="1">choosenAgri!I205*$E$1+choosenLivestock!I205*$I$1+choosenDomestic!I205*$F$1+choosenIndustry!I205*$G$1+$H$1*INDEX(choosenEnvflow!I$9:I$29,$B205,1)</f>
        <v>#REF!</v>
      </c>
      <c r="J205" s="3" t="e">
        <f ca="1">choosenAgri!J205*$E$1+choosenLivestock!J205*$I$1+choosenDomestic!J205*$F$1+choosenIndustry!J205*$G$1+$H$1*INDEX(choosenEnvflow!J$9:J$29,$B205,1)</f>
        <v>#REF!</v>
      </c>
      <c r="K205" s="3" t="e">
        <f ca="1">choosenAgri!K205*$E$1+choosenLivestock!K205*$I$1+choosenDomestic!K205*$F$1+choosenIndustry!K205*$G$1+$H$1*INDEX(choosenEnvflow!K$9:K$29,$B205,1)</f>
        <v>#REF!</v>
      </c>
      <c r="L205" s="3" t="e">
        <f ca="1">choosenAgri!L205*$E$1+choosenLivestock!L205*$I$1+choosenDomestic!L205*$F$1+choosenIndustry!L205*$G$1+$H$1*INDEX(choosenEnvflow!L$9:L$29,$B205,1)</f>
        <v>#REF!</v>
      </c>
      <c r="M205" s="3" t="e">
        <f ca="1">choosenAgri!M205*$E$1+choosenLivestock!M205*$I$1+choosenDomestic!M205*$F$1+choosenIndustry!M205*$G$1+$H$1*INDEX(choosenEnvflow!M$9:M$29,$B205,1)</f>
        <v>#REF!</v>
      </c>
      <c r="N205" s="3" t="e">
        <f ca="1">choosenAgri!N205*$E$1+choosenLivestock!N205*$I$1+choosenDomestic!N205*$F$1+choosenIndustry!N205*$G$1+$H$1*INDEX(choosenEnvflow!N$9:N$29,$B205,1)</f>
        <v>#REF!</v>
      </c>
      <c r="O205" s="3" t="e">
        <f ca="1">choosenAgri!O205*$E$1+choosenLivestock!O205*$I$1+choosenDomestic!O205*$F$1+choosenIndustry!O205*$G$1+$H$1*INDEX(choosenEnvflow!O$9:O$29,$B205,1)</f>
        <v>#REF!</v>
      </c>
      <c r="P205" s="3" t="e">
        <f ca="1">choosenAgri!P205*$E$1+choosenLivestock!P205*$I$1+choosenDomestic!P205*$F$1+choosenIndustry!P205*$G$1+$H$1*INDEX(choosenEnvflow!P$9:P$29,$B205,1)</f>
        <v>#REF!</v>
      </c>
      <c r="R205">
        <v>38</v>
      </c>
      <c r="S205" t="s">
        <v>2</v>
      </c>
      <c r="T205" s="14" t="e">
        <f ca="1">choosenAgri!T205*$E$1+choosenLivestock!D205*$I$1+choosenDomestic!D205*$F$1+choosenIndustry!D205*$G$1+$H$1*INDEX(choosenEnvflow!T$9:T$29,$B205,1)</f>
        <v>#REF!</v>
      </c>
      <c r="U205" s="14" t="e">
        <f ca="1">choosenAgri!U205*$E$1+choosenLivestock!E205*$I$1+choosenDomestic!E205*$F$1+choosenIndustry!E205*$G$1+$H$1*INDEX(choosenEnvflow!U$9:U$29,$B205,1)</f>
        <v>#REF!</v>
      </c>
      <c r="V205" s="14" t="e">
        <f ca="1">choosenAgri!V205*$E$1+choosenLivestock!F205*$I$1+choosenDomestic!F205*$F$1+choosenIndustry!F205*$G$1+$H$1*INDEX(choosenEnvflow!V$9:V$29,$B205,1)</f>
        <v>#REF!</v>
      </c>
      <c r="W205" s="14" t="e">
        <f ca="1">choosenAgri!W205*$E$1+choosenLivestock!G205*$I$1+choosenDomestic!G205*$F$1+choosenIndustry!G205*$G$1+$H$1*INDEX(choosenEnvflow!W$9:W$29,$B205,1)</f>
        <v>#REF!</v>
      </c>
      <c r="X205" s="14" t="e">
        <f ca="1">choosenAgri!X205*$E$1+choosenLivestock!H205*$I$1+choosenDomestic!H205*$F$1+choosenIndustry!H205*$G$1+$H$1*INDEX(choosenEnvflow!X$9:X$29,$B205,1)</f>
        <v>#REF!</v>
      </c>
      <c r="Y205" s="14" t="e">
        <f ca="1">choosenAgri!Y205*$E$1+choosenLivestock!I205*$I$1+choosenDomestic!I205*$F$1+choosenIndustry!I205*$G$1+$H$1*INDEX(choosenEnvflow!Y$9:Y$29,$B205,1)</f>
        <v>#REF!</v>
      </c>
      <c r="Z205" s="14" t="e">
        <f ca="1">choosenAgri!Z205*$E$1+choosenLivestock!J205*$I$1+choosenDomestic!J205*$F$1+choosenIndustry!J205*$G$1+$H$1*INDEX(choosenEnvflow!Z$9:Z$29,$B205,1)</f>
        <v>#REF!</v>
      </c>
      <c r="AA205" s="14" t="e">
        <f ca="1">choosenAgri!AA205*$E$1+choosenLivestock!K205*$I$1+choosenDomestic!K205*$F$1+choosenIndustry!K205*$G$1+$H$1*INDEX(choosenEnvflow!AA$9:AA$29,$B205,1)</f>
        <v>#REF!</v>
      </c>
      <c r="AB205" s="14" t="e">
        <f ca="1">choosenAgri!AB205*$E$1+choosenLivestock!L205*$I$1+choosenDomestic!L205*$F$1+choosenIndustry!L205*$G$1+$H$1*INDEX(choosenEnvflow!AB$9:AB$29,$B205,1)</f>
        <v>#REF!</v>
      </c>
      <c r="AC205" s="14" t="e">
        <f ca="1">choosenAgri!AC205*$E$1+choosenLivestock!M205*$I$1+choosenDomestic!M205*$F$1+choosenIndustry!M205*$G$1+$H$1*INDEX(choosenEnvflow!AC$9:AC$29,$B205,1)</f>
        <v>#REF!</v>
      </c>
      <c r="AD205" s="14" t="e">
        <f ca="1">choosenAgri!AD205*$E$1+choosenLivestock!N205*$I$1+choosenDomestic!N205*$F$1+choosenIndustry!N205*$G$1+$H$1*INDEX(choosenEnvflow!AD$9:AD$29,$B205,1)</f>
        <v>#REF!</v>
      </c>
      <c r="AE205" s="14" t="e">
        <f ca="1">choosenAgri!AE205*$E$1+choosenLivestock!O205*$I$1+choosenDomestic!O205*$F$1+choosenIndustry!O205*$G$1+$H$1*INDEX(choosenEnvflow!AE$9:AE$29,$B205,1)</f>
        <v>#REF!</v>
      </c>
      <c r="AF205" s="14" t="e">
        <f ca="1">choosenAgri!AF205*$E$1+choosenLivestock!P205*$I$1+choosenDomestic!P205*$F$1+choosenIndustry!P205*$G$1+$H$1*INDEX(choosenEnvflow!AF$9:AF$29,$B205,1)</f>
        <v>#REF!</v>
      </c>
      <c r="AH205">
        <v>38</v>
      </c>
      <c r="AI205" t="s">
        <v>2</v>
      </c>
      <c r="AJ205" s="3" t="e">
        <f ca="1">choosenAgri!AJ205*$E$1+choosenLivestock!D205*$I$1+choosenDomestic!D205*$F$1+choosenIndustry!D205*$G$1+$H$1*INDEX(choosenEnvflow!AJ$9:AJ$29,$B205,1)</f>
        <v>#REF!</v>
      </c>
      <c r="AK205" s="3" t="e">
        <f ca="1">choosenAgri!AK205*$E$1+choosenLivestock!E205*$I$1+choosenDomestic!E205*$F$1+choosenIndustry!E205*$G$1+$H$1*INDEX(choosenEnvflow!AK$9:AK$29,$B205,1)</f>
        <v>#REF!</v>
      </c>
      <c r="AL205" s="3" t="e">
        <f ca="1">choosenAgri!AL205*$E$1+choosenLivestock!F205*$I$1+choosenDomestic!F205*$F$1+choosenIndustry!F205*$G$1+$H$1*INDEX(choosenEnvflow!AL$9:AL$29,$B205,1)</f>
        <v>#REF!</v>
      </c>
      <c r="AM205" s="3" t="e">
        <f ca="1">choosenAgri!AM205*$E$1+choosenLivestock!G205*$I$1+choosenDomestic!G205*$F$1+choosenIndustry!G205*$G$1+$H$1*INDEX(choosenEnvflow!AM$9:AM$29,$B205,1)</f>
        <v>#REF!</v>
      </c>
      <c r="AN205" s="3" t="e">
        <f ca="1">choosenAgri!AN205*$E$1+choosenLivestock!H205*$I$1+choosenDomestic!H205*$F$1+choosenIndustry!H205*$G$1+$H$1*INDEX(choosenEnvflow!AN$9:AN$29,$B205,1)</f>
        <v>#REF!</v>
      </c>
      <c r="AO205" s="3" t="e">
        <f ca="1">choosenAgri!AO205*$E$1+choosenLivestock!I205*$I$1+choosenDomestic!I205*$F$1+choosenIndustry!I205*$G$1+$H$1*INDEX(choosenEnvflow!AO$9:AO$29,$B205,1)</f>
        <v>#REF!</v>
      </c>
      <c r="AP205" s="3" t="e">
        <f ca="1">choosenAgri!AP205*$E$1+choosenLivestock!J205*$I$1+choosenDomestic!J205*$F$1+choosenIndustry!J205*$G$1+$H$1*INDEX(choosenEnvflow!AP$9:AP$29,$B205,1)</f>
        <v>#REF!</v>
      </c>
      <c r="AQ205" s="3" t="e">
        <f ca="1">choosenAgri!AQ205*$E$1+choosenLivestock!K205*$I$1+choosenDomestic!K205*$F$1+choosenIndustry!K205*$G$1+$H$1*INDEX(choosenEnvflow!AQ$9:AQ$29,$B205,1)</f>
        <v>#REF!</v>
      </c>
      <c r="AR205" s="3" t="e">
        <f ca="1">choosenAgri!AR205*$E$1+choosenLivestock!L205*$I$1+choosenDomestic!L205*$F$1+choosenIndustry!L205*$G$1+$H$1*INDEX(choosenEnvflow!AR$9:AR$29,$B205,1)</f>
        <v>#REF!</v>
      </c>
      <c r="AS205" s="3" t="e">
        <f ca="1">choosenAgri!AS205*$E$1+choosenLivestock!M205*$I$1+choosenDomestic!M205*$F$1+choosenIndustry!M205*$G$1+$H$1*INDEX(choosenEnvflow!AS$9:AS$29,$B205,1)</f>
        <v>#REF!</v>
      </c>
      <c r="AT205" s="3" t="e">
        <f ca="1">choosenAgri!AT205*$E$1+choosenLivestock!N205*$I$1+choosenDomestic!N205*$F$1+choosenIndustry!N205*$G$1+$H$1*INDEX(choosenEnvflow!AT$9:AT$29,$B205,1)</f>
        <v>#REF!</v>
      </c>
      <c r="AU205" s="3" t="e">
        <f ca="1">choosenAgri!AU205*$E$1+choosenLivestock!O205*$I$1+choosenDomestic!O205*$F$1+choosenIndustry!O205*$G$1+$H$1*INDEX(choosenEnvflow!AU$9:AU$29,$B205,1)</f>
        <v>#REF!</v>
      </c>
      <c r="AV205" s="3" t="e">
        <f ca="1">choosenAgri!AV205*$E$1+choosenLivestock!P205*$I$1+choosenDomestic!P205*$F$1+choosenIndustry!P205*$G$1+$H$1*INDEX(choosenEnvflow!AV$9:AV$29,$B205,1)</f>
        <v>#REF!</v>
      </c>
      <c r="AX205">
        <v>38</v>
      </c>
      <c r="AY205" t="s">
        <v>2</v>
      </c>
      <c r="AZ205" s="3" t="e">
        <f ca="1">choosenAgri!AZ205*$E$1+choosenLivestock!D205*$I$1+choosenDomestic!D205*$F$1+choosenIndustry!D205*$G$1+$H$1*INDEX(choosenEnvflow!AZ$9:AZ$29,$B205,1)</f>
        <v>#REF!</v>
      </c>
      <c r="BA205" s="3" t="e">
        <f ca="1">choosenAgri!BA205*$E$1+choosenLivestock!E205*$I$1+choosenDomestic!E205*$F$1+choosenIndustry!E205*$G$1+$H$1*INDEX(choosenEnvflow!BA$9:BA$29,$B205,1)</f>
        <v>#REF!</v>
      </c>
      <c r="BB205" s="3" t="e">
        <f ca="1">choosenAgri!BB205*$E$1+choosenLivestock!F205*$I$1+choosenDomestic!F205*$F$1+choosenIndustry!F205*$G$1+$H$1*INDEX(choosenEnvflow!BB$9:BB$29,$B205,1)</f>
        <v>#REF!</v>
      </c>
      <c r="BC205" s="3" t="e">
        <f ca="1">choosenAgri!BC205*$E$1+choosenLivestock!G205*$I$1+choosenDomestic!G205*$F$1+choosenIndustry!G205*$G$1+$H$1*INDEX(choosenEnvflow!BC$9:BC$29,$B205,1)</f>
        <v>#REF!</v>
      </c>
      <c r="BD205" s="3" t="e">
        <f ca="1">choosenAgri!BD205*$E$1+choosenLivestock!H205*$I$1+choosenDomestic!H205*$F$1+choosenIndustry!H205*$G$1+$H$1*INDEX(choosenEnvflow!BD$9:BD$29,$B205,1)</f>
        <v>#REF!</v>
      </c>
      <c r="BE205" s="3" t="e">
        <f ca="1">choosenAgri!BE205*$E$1+choosenLivestock!I205*$I$1+choosenDomestic!I205*$F$1+choosenIndustry!I205*$G$1+$H$1*INDEX(choosenEnvflow!BE$9:BE$29,$B205,1)</f>
        <v>#REF!</v>
      </c>
      <c r="BF205" s="3" t="e">
        <f ca="1">choosenAgri!BF205*$E$1+choosenLivestock!J205*$I$1+choosenDomestic!J205*$F$1+choosenIndustry!J205*$G$1+$H$1*INDEX(choosenEnvflow!BF$9:BF$29,$B205,1)</f>
        <v>#REF!</v>
      </c>
      <c r="BG205" s="3" t="e">
        <f ca="1">choosenAgri!BG205*$E$1+choosenLivestock!K205*$I$1+choosenDomestic!K205*$F$1+choosenIndustry!K205*$G$1+$H$1*INDEX(choosenEnvflow!BG$9:BG$29,$B205,1)</f>
        <v>#REF!</v>
      </c>
      <c r="BH205" s="3" t="e">
        <f ca="1">choosenAgri!BH205*$E$1+choosenLivestock!L205*$I$1+choosenDomestic!L205*$F$1+choosenIndustry!L205*$G$1+$H$1*INDEX(choosenEnvflow!BH$9:BH$29,$B205,1)</f>
        <v>#REF!</v>
      </c>
      <c r="BI205" s="3" t="e">
        <f ca="1">choosenAgri!BI205*$E$1+choosenLivestock!M205*$I$1+choosenDomestic!M205*$F$1+choosenIndustry!M205*$G$1+$H$1*INDEX(choosenEnvflow!BI$9:BI$29,$B205,1)</f>
        <v>#REF!</v>
      </c>
      <c r="BJ205" s="3" t="e">
        <f ca="1">choosenAgri!BJ205*$E$1+choosenLivestock!N205*$I$1+choosenDomestic!N205*$F$1+choosenIndustry!N205*$G$1+$H$1*INDEX(choosenEnvflow!BJ$9:BJ$29,$B205,1)</f>
        <v>#REF!</v>
      </c>
      <c r="BK205" s="3" t="e">
        <f ca="1">choosenAgri!BK205*$E$1+choosenLivestock!O205*$I$1+choosenDomestic!O205*$F$1+choosenIndustry!O205*$G$1+$H$1*INDEX(choosenEnvflow!BK$9:BK$29,$B205,1)</f>
        <v>#REF!</v>
      </c>
      <c r="BL205" s="3" t="e">
        <f ca="1">choosenAgri!BL205*$E$1+choosenLivestock!P205*$I$1+choosenDomestic!P205*$F$1+choosenIndustry!P205*$G$1+$H$1*INDEX(choosenEnvflow!BL$9:BL$29,$B205,1)</f>
        <v>#REF!</v>
      </c>
    </row>
    <row r="206" spans="1:64" x14ac:dyDescent="0.25">
      <c r="A206">
        <v>2</v>
      </c>
      <c r="B206">
        <v>38</v>
      </c>
      <c r="C206" t="s">
        <v>3</v>
      </c>
      <c r="D206" s="3" t="e">
        <f ca="1">choosenAgri!D206*$E$1+choosenLivestock!D206*$I$1+choosenDomestic!D206*$F$1+choosenIndustry!D206*$G$1+$H$1*INDEX(choosenEnvflow!D$9:D$29,$B206,1)</f>
        <v>#REF!</v>
      </c>
      <c r="E206" s="3" t="e">
        <f ca="1">choosenAgri!E206*$E$1+choosenLivestock!E206*$I$1+choosenDomestic!E206*$F$1+choosenIndustry!E206*$G$1+$H$1*INDEX(choosenEnvflow!E$9:E$29,$B206,1)</f>
        <v>#REF!</v>
      </c>
      <c r="F206" s="3" t="e">
        <f ca="1">choosenAgri!F206*$E$1+choosenLivestock!F206*$I$1+choosenDomestic!F206*$F$1+choosenIndustry!F206*$G$1+$H$1*INDEX(choosenEnvflow!F$9:F$29,$B206,1)</f>
        <v>#REF!</v>
      </c>
      <c r="G206" s="3" t="e">
        <f ca="1">choosenAgri!G206*$E$1+choosenLivestock!G206*$I$1+choosenDomestic!G206*$F$1+choosenIndustry!G206*$G$1+$H$1*INDEX(choosenEnvflow!G$9:G$29,$B206,1)</f>
        <v>#REF!</v>
      </c>
      <c r="H206" s="3" t="e">
        <f ca="1">choosenAgri!H206*$E$1+choosenLivestock!H206*$I$1+choosenDomestic!H206*$F$1+choosenIndustry!H206*$G$1+$H$1*INDEX(choosenEnvflow!H$9:H$29,$B206,1)</f>
        <v>#REF!</v>
      </c>
      <c r="I206" s="3" t="e">
        <f ca="1">choosenAgri!I206*$E$1+choosenLivestock!I206*$I$1+choosenDomestic!I206*$F$1+choosenIndustry!I206*$G$1+$H$1*INDEX(choosenEnvflow!I$9:I$29,$B206,1)</f>
        <v>#REF!</v>
      </c>
      <c r="J206" s="3" t="e">
        <f ca="1">choosenAgri!J206*$E$1+choosenLivestock!J206*$I$1+choosenDomestic!J206*$F$1+choosenIndustry!J206*$G$1+$H$1*INDEX(choosenEnvflow!J$9:J$29,$B206,1)</f>
        <v>#REF!</v>
      </c>
      <c r="K206" s="3" t="e">
        <f ca="1">choosenAgri!K206*$E$1+choosenLivestock!K206*$I$1+choosenDomestic!K206*$F$1+choosenIndustry!K206*$G$1+$H$1*INDEX(choosenEnvflow!K$9:K$29,$B206,1)</f>
        <v>#REF!</v>
      </c>
      <c r="L206" s="3" t="e">
        <f ca="1">choosenAgri!L206*$E$1+choosenLivestock!L206*$I$1+choosenDomestic!L206*$F$1+choosenIndustry!L206*$G$1+$H$1*INDEX(choosenEnvflow!L$9:L$29,$B206,1)</f>
        <v>#REF!</v>
      </c>
      <c r="M206" s="3" t="e">
        <f ca="1">choosenAgri!M206*$E$1+choosenLivestock!M206*$I$1+choosenDomestic!M206*$F$1+choosenIndustry!M206*$G$1+$H$1*INDEX(choosenEnvflow!M$9:M$29,$B206,1)</f>
        <v>#REF!</v>
      </c>
      <c r="N206" s="3" t="e">
        <f ca="1">choosenAgri!N206*$E$1+choosenLivestock!N206*$I$1+choosenDomestic!N206*$F$1+choosenIndustry!N206*$G$1+$H$1*INDEX(choosenEnvflow!N$9:N$29,$B206,1)</f>
        <v>#REF!</v>
      </c>
      <c r="O206" s="3" t="e">
        <f ca="1">choosenAgri!O206*$E$1+choosenLivestock!O206*$I$1+choosenDomestic!O206*$F$1+choosenIndustry!O206*$G$1+$H$1*INDEX(choosenEnvflow!O$9:O$29,$B206,1)</f>
        <v>#REF!</v>
      </c>
      <c r="P206" s="3" t="e">
        <f ca="1">choosenAgri!P206*$E$1+choosenLivestock!P206*$I$1+choosenDomestic!P206*$F$1+choosenIndustry!P206*$G$1+$H$1*INDEX(choosenEnvflow!P$9:P$29,$B206,1)</f>
        <v>#REF!</v>
      </c>
      <c r="R206">
        <v>38</v>
      </c>
      <c r="S206" t="s">
        <v>3</v>
      </c>
      <c r="T206" s="14" t="e">
        <f ca="1">choosenAgri!T206*$E$1+choosenLivestock!D206*$I$1+choosenDomestic!D206*$F$1+choosenIndustry!D206*$G$1+$H$1*INDEX(choosenEnvflow!T$9:T$29,$B206,1)</f>
        <v>#REF!</v>
      </c>
      <c r="U206" s="14" t="e">
        <f ca="1">choosenAgri!U206*$E$1+choosenLivestock!E206*$I$1+choosenDomestic!E206*$F$1+choosenIndustry!E206*$G$1+$H$1*INDEX(choosenEnvflow!U$9:U$29,$B206,1)</f>
        <v>#REF!</v>
      </c>
      <c r="V206" s="14" t="e">
        <f ca="1">choosenAgri!V206*$E$1+choosenLivestock!F206*$I$1+choosenDomestic!F206*$F$1+choosenIndustry!F206*$G$1+$H$1*INDEX(choosenEnvflow!V$9:V$29,$B206,1)</f>
        <v>#REF!</v>
      </c>
      <c r="W206" s="14" t="e">
        <f ca="1">choosenAgri!W206*$E$1+choosenLivestock!G206*$I$1+choosenDomestic!G206*$F$1+choosenIndustry!G206*$G$1+$H$1*INDEX(choosenEnvflow!W$9:W$29,$B206,1)</f>
        <v>#REF!</v>
      </c>
      <c r="X206" s="14" t="e">
        <f ca="1">choosenAgri!X206*$E$1+choosenLivestock!H206*$I$1+choosenDomestic!H206*$F$1+choosenIndustry!H206*$G$1+$H$1*INDEX(choosenEnvflow!X$9:X$29,$B206,1)</f>
        <v>#REF!</v>
      </c>
      <c r="Y206" s="14" t="e">
        <f ca="1">choosenAgri!Y206*$E$1+choosenLivestock!I206*$I$1+choosenDomestic!I206*$F$1+choosenIndustry!I206*$G$1+$H$1*INDEX(choosenEnvflow!Y$9:Y$29,$B206,1)</f>
        <v>#REF!</v>
      </c>
      <c r="Z206" s="14" t="e">
        <f ca="1">choosenAgri!Z206*$E$1+choosenLivestock!J206*$I$1+choosenDomestic!J206*$F$1+choosenIndustry!J206*$G$1+$H$1*INDEX(choosenEnvflow!Z$9:Z$29,$B206,1)</f>
        <v>#REF!</v>
      </c>
      <c r="AA206" s="14" t="e">
        <f ca="1">choosenAgri!AA206*$E$1+choosenLivestock!K206*$I$1+choosenDomestic!K206*$F$1+choosenIndustry!K206*$G$1+$H$1*INDEX(choosenEnvflow!AA$9:AA$29,$B206,1)</f>
        <v>#REF!</v>
      </c>
      <c r="AB206" s="14" t="e">
        <f ca="1">choosenAgri!AB206*$E$1+choosenLivestock!L206*$I$1+choosenDomestic!L206*$F$1+choosenIndustry!L206*$G$1+$H$1*INDEX(choosenEnvflow!AB$9:AB$29,$B206,1)</f>
        <v>#REF!</v>
      </c>
      <c r="AC206" s="14" t="e">
        <f ca="1">choosenAgri!AC206*$E$1+choosenLivestock!M206*$I$1+choosenDomestic!M206*$F$1+choosenIndustry!M206*$G$1+$H$1*INDEX(choosenEnvflow!AC$9:AC$29,$B206,1)</f>
        <v>#REF!</v>
      </c>
      <c r="AD206" s="14" t="e">
        <f ca="1">choosenAgri!AD206*$E$1+choosenLivestock!N206*$I$1+choosenDomestic!N206*$F$1+choosenIndustry!N206*$G$1+$H$1*INDEX(choosenEnvflow!AD$9:AD$29,$B206,1)</f>
        <v>#REF!</v>
      </c>
      <c r="AE206" s="14" t="e">
        <f ca="1">choosenAgri!AE206*$E$1+choosenLivestock!O206*$I$1+choosenDomestic!O206*$F$1+choosenIndustry!O206*$G$1+$H$1*INDEX(choosenEnvflow!AE$9:AE$29,$B206,1)</f>
        <v>#REF!</v>
      </c>
      <c r="AF206" s="14" t="e">
        <f ca="1">choosenAgri!AF206*$E$1+choosenLivestock!P206*$I$1+choosenDomestic!P206*$F$1+choosenIndustry!P206*$G$1+$H$1*INDEX(choosenEnvflow!AF$9:AF$29,$B206,1)</f>
        <v>#REF!</v>
      </c>
      <c r="AH206">
        <v>38</v>
      </c>
      <c r="AI206" t="s">
        <v>3</v>
      </c>
      <c r="AJ206" s="3" t="e">
        <f ca="1">choosenAgri!AJ206*$E$1+choosenLivestock!D206*$I$1+choosenDomestic!D206*$F$1+choosenIndustry!D206*$G$1+$H$1*INDEX(choosenEnvflow!AJ$9:AJ$29,$B206,1)</f>
        <v>#REF!</v>
      </c>
      <c r="AK206" s="3" t="e">
        <f ca="1">choosenAgri!AK206*$E$1+choosenLivestock!E206*$I$1+choosenDomestic!E206*$F$1+choosenIndustry!E206*$G$1+$H$1*INDEX(choosenEnvflow!AK$9:AK$29,$B206,1)</f>
        <v>#REF!</v>
      </c>
      <c r="AL206" s="3" t="e">
        <f ca="1">choosenAgri!AL206*$E$1+choosenLivestock!F206*$I$1+choosenDomestic!F206*$F$1+choosenIndustry!F206*$G$1+$H$1*INDEX(choosenEnvflow!AL$9:AL$29,$B206,1)</f>
        <v>#REF!</v>
      </c>
      <c r="AM206" s="3" t="e">
        <f ca="1">choosenAgri!AM206*$E$1+choosenLivestock!G206*$I$1+choosenDomestic!G206*$F$1+choosenIndustry!G206*$G$1+$H$1*INDEX(choosenEnvflow!AM$9:AM$29,$B206,1)</f>
        <v>#REF!</v>
      </c>
      <c r="AN206" s="3" t="e">
        <f ca="1">choosenAgri!AN206*$E$1+choosenLivestock!H206*$I$1+choosenDomestic!H206*$F$1+choosenIndustry!H206*$G$1+$H$1*INDEX(choosenEnvflow!AN$9:AN$29,$B206,1)</f>
        <v>#REF!</v>
      </c>
      <c r="AO206" s="3" t="e">
        <f ca="1">choosenAgri!AO206*$E$1+choosenLivestock!I206*$I$1+choosenDomestic!I206*$F$1+choosenIndustry!I206*$G$1+$H$1*INDEX(choosenEnvflow!AO$9:AO$29,$B206,1)</f>
        <v>#REF!</v>
      </c>
      <c r="AP206" s="3" t="e">
        <f ca="1">choosenAgri!AP206*$E$1+choosenLivestock!J206*$I$1+choosenDomestic!J206*$F$1+choosenIndustry!J206*$G$1+$H$1*INDEX(choosenEnvflow!AP$9:AP$29,$B206,1)</f>
        <v>#REF!</v>
      </c>
      <c r="AQ206" s="3" t="e">
        <f ca="1">choosenAgri!AQ206*$E$1+choosenLivestock!K206*$I$1+choosenDomestic!K206*$F$1+choosenIndustry!K206*$G$1+$H$1*INDEX(choosenEnvflow!AQ$9:AQ$29,$B206,1)</f>
        <v>#REF!</v>
      </c>
      <c r="AR206" s="3" t="e">
        <f ca="1">choosenAgri!AR206*$E$1+choosenLivestock!L206*$I$1+choosenDomestic!L206*$F$1+choosenIndustry!L206*$G$1+$H$1*INDEX(choosenEnvflow!AR$9:AR$29,$B206,1)</f>
        <v>#REF!</v>
      </c>
      <c r="AS206" s="3" t="e">
        <f ca="1">choosenAgri!AS206*$E$1+choosenLivestock!M206*$I$1+choosenDomestic!M206*$F$1+choosenIndustry!M206*$G$1+$H$1*INDEX(choosenEnvflow!AS$9:AS$29,$B206,1)</f>
        <v>#REF!</v>
      </c>
      <c r="AT206" s="3" t="e">
        <f ca="1">choosenAgri!AT206*$E$1+choosenLivestock!N206*$I$1+choosenDomestic!N206*$F$1+choosenIndustry!N206*$G$1+$H$1*INDEX(choosenEnvflow!AT$9:AT$29,$B206,1)</f>
        <v>#REF!</v>
      </c>
      <c r="AU206" s="3" t="e">
        <f ca="1">choosenAgri!AU206*$E$1+choosenLivestock!O206*$I$1+choosenDomestic!O206*$F$1+choosenIndustry!O206*$G$1+$H$1*INDEX(choosenEnvflow!AU$9:AU$29,$B206,1)</f>
        <v>#REF!</v>
      </c>
      <c r="AV206" s="3" t="e">
        <f ca="1">choosenAgri!AV206*$E$1+choosenLivestock!P206*$I$1+choosenDomestic!P206*$F$1+choosenIndustry!P206*$G$1+$H$1*INDEX(choosenEnvflow!AV$9:AV$29,$B206,1)</f>
        <v>#REF!</v>
      </c>
      <c r="AX206">
        <v>38</v>
      </c>
      <c r="AY206" t="s">
        <v>3</v>
      </c>
      <c r="AZ206" s="3" t="e">
        <f ca="1">choosenAgri!AZ206*$E$1+choosenLivestock!D206*$I$1+choosenDomestic!D206*$F$1+choosenIndustry!D206*$G$1+$H$1*INDEX(choosenEnvflow!AZ$9:AZ$29,$B206,1)</f>
        <v>#REF!</v>
      </c>
      <c r="BA206" s="3" t="e">
        <f ca="1">choosenAgri!BA206*$E$1+choosenLivestock!E206*$I$1+choosenDomestic!E206*$F$1+choosenIndustry!E206*$G$1+$H$1*INDEX(choosenEnvflow!BA$9:BA$29,$B206,1)</f>
        <v>#REF!</v>
      </c>
      <c r="BB206" s="3" t="e">
        <f ca="1">choosenAgri!BB206*$E$1+choosenLivestock!F206*$I$1+choosenDomestic!F206*$F$1+choosenIndustry!F206*$G$1+$H$1*INDEX(choosenEnvflow!BB$9:BB$29,$B206,1)</f>
        <v>#REF!</v>
      </c>
      <c r="BC206" s="3" t="e">
        <f ca="1">choosenAgri!BC206*$E$1+choosenLivestock!G206*$I$1+choosenDomestic!G206*$F$1+choosenIndustry!G206*$G$1+$H$1*INDEX(choosenEnvflow!BC$9:BC$29,$B206,1)</f>
        <v>#REF!</v>
      </c>
      <c r="BD206" s="3" t="e">
        <f ca="1">choosenAgri!BD206*$E$1+choosenLivestock!H206*$I$1+choosenDomestic!H206*$F$1+choosenIndustry!H206*$G$1+$H$1*INDEX(choosenEnvflow!BD$9:BD$29,$B206,1)</f>
        <v>#REF!</v>
      </c>
      <c r="BE206" s="3" t="e">
        <f ca="1">choosenAgri!BE206*$E$1+choosenLivestock!I206*$I$1+choosenDomestic!I206*$F$1+choosenIndustry!I206*$G$1+$H$1*INDEX(choosenEnvflow!BE$9:BE$29,$B206,1)</f>
        <v>#REF!</v>
      </c>
      <c r="BF206" s="3" t="e">
        <f ca="1">choosenAgri!BF206*$E$1+choosenLivestock!J206*$I$1+choosenDomestic!J206*$F$1+choosenIndustry!J206*$G$1+$H$1*INDEX(choosenEnvflow!BF$9:BF$29,$B206,1)</f>
        <v>#REF!</v>
      </c>
      <c r="BG206" s="3" t="e">
        <f ca="1">choosenAgri!BG206*$E$1+choosenLivestock!K206*$I$1+choosenDomestic!K206*$F$1+choosenIndustry!K206*$G$1+$H$1*INDEX(choosenEnvflow!BG$9:BG$29,$B206,1)</f>
        <v>#REF!</v>
      </c>
      <c r="BH206" s="3" t="e">
        <f ca="1">choosenAgri!BH206*$E$1+choosenLivestock!L206*$I$1+choosenDomestic!L206*$F$1+choosenIndustry!L206*$G$1+$H$1*INDEX(choosenEnvflow!BH$9:BH$29,$B206,1)</f>
        <v>#REF!</v>
      </c>
      <c r="BI206" s="3" t="e">
        <f ca="1">choosenAgri!BI206*$E$1+choosenLivestock!M206*$I$1+choosenDomestic!M206*$F$1+choosenIndustry!M206*$G$1+$H$1*INDEX(choosenEnvflow!BI$9:BI$29,$B206,1)</f>
        <v>#REF!</v>
      </c>
      <c r="BJ206" s="3" t="e">
        <f ca="1">choosenAgri!BJ206*$E$1+choosenLivestock!N206*$I$1+choosenDomestic!N206*$F$1+choosenIndustry!N206*$G$1+$H$1*INDEX(choosenEnvflow!BJ$9:BJ$29,$B206,1)</f>
        <v>#REF!</v>
      </c>
      <c r="BK206" s="3" t="e">
        <f ca="1">choosenAgri!BK206*$E$1+choosenLivestock!O206*$I$1+choosenDomestic!O206*$F$1+choosenIndustry!O206*$G$1+$H$1*INDEX(choosenEnvflow!BK$9:BK$29,$B206,1)</f>
        <v>#REF!</v>
      </c>
      <c r="BL206" s="3" t="e">
        <f ca="1">choosenAgri!BL206*$E$1+choosenLivestock!P206*$I$1+choosenDomestic!P206*$F$1+choosenIndustry!P206*$G$1+$H$1*INDEX(choosenEnvflow!BL$9:BL$29,$B206,1)</f>
        <v>#REF!</v>
      </c>
    </row>
    <row r="207" spans="1:64" x14ac:dyDescent="0.25">
      <c r="A207">
        <v>3</v>
      </c>
      <c r="B207">
        <v>38</v>
      </c>
      <c r="C207" t="s">
        <v>4</v>
      </c>
      <c r="D207" s="3" t="e">
        <f ca="1">choosenAgri!D207*$E$1+choosenLivestock!D207*$I$1+choosenDomestic!D207*$F$1+choosenIndustry!D207*$G$1+$H$1*INDEX(choosenEnvflow!D$9:D$29,$B207,1)</f>
        <v>#REF!</v>
      </c>
      <c r="E207" s="3" t="e">
        <f ca="1">choosenAgri!E207*$E$1+choosenLivestock!E207*$I$1+choosenDomestic!E207*$F$1+choosenIndustry!E207*$G$1+$H$1*INDEX(choosenEnvflow!E$9:E$29,$B207,1)</f>
        <v>#REF!</v>
      </c>
      <c r="F207" s="3" t="e">
        <f ca="1">choosenAgri!F207*$E$1+choosenLivestock!F207*$I$1+choosenDomestic!F207*$F$1+choosenIndustry!F207*$G$1+$H$1*INDEX(choosenEnvflow!F$9:F$29,$B207,1)</f>
        <v>#REF!</v>
      </c>
      <c r="G207" s="3" t="e">
        <f ca="1">choosenAgri!G207*$E$1+choosenLivestock!G207*$I$1+choosenDomestic!G207*$F$1+choosenIndustry!G207*$G$1+$H$1*INDEX(choosenEnvflow!G$9:G$29,$B207,1)</f>
        <v>#REF!</v>
      </c>
      <c r="H207" s="3" t="e">
        <f ca="1">choosenAgri!H207*$E$1+choosenLivestock!H207*$I$1+choosenDomestic!H207*$F$1+choosenIndustry!H207*$G$1+$H$1*INDEX(choosenEnvflow!H$9:H$29,$B207,1)</f>
        <v>#REF!</v>
      </c>
      <c r="I207" s="3" t="e">
        <f ca="1">choosenAgri!I207*$E$1+choosenLivestock!I207*$I$1+choosenDomestic!I207*$F$1+choosenIndustry!I207*$G$1+$H$1*INDEX(choosenEnvflow!I$9:I$29,$B207,1)</f>
        <v>#REF!</v>
      </c>
      <c r="J207" s="3" t="e">
        <f ca="1">choosenAgri!J207*$E$1+choosenLivestock!J207*$I$1+choosenDomestic!J207*$F$1+choosenIndustry!J207*$G$1+$H$1*INDEX(choosenEnvflow!J$9:J$29,$B207,1)</f>
        <v>#REF!</v>
      </c>
      <c r="K207" s="3" t="e">
        <f ca="1">choosenAgri!K207*$E$1+choosenLivestock!K207*$I$1+choosenDomestic!K207*$F$1+choosenIndustry!K207*$G$1+$H$1*INDEX(choosenEnvflow!K$9:K$29,$B207,1)</f>
        <v>#REF!</v>
      </c>
      <c r="L207" s="3" t="e">
        <f ca="1">choosenAgri!L207*$E$1+choosenLivestock!L207*$I$1+choosenDomestic!L207*$F$1+choosenIndustry!L207*$G$1+$H$1*INDEX(choosenEnvflow!L$9:L$29,$B207,1)</f>
        <v>#REF!</v>
      </c>
      <c r="M207" s="3" t="e">
        <f ca="1">choosenAgri!M207*$E$1+choosenLivestock!M207*$I$1+choosenDomestic!M207*$F$1+choosenIndustry!M207*$G$1+$H$1*INDEX(choosenEnvflow!M$9:M$29,$B207,1)</f>
        <v>#REF!</v>
      </c>
      <c r="N207" s="3" t="e">
        <f ca="1">choosenAgri!N207*$E$1+choosenLivestock!N207*$I$1+choosenDomestic!N207*$F$1+choosenIndustry!N207*$G$1+$H$1*INDEX(choosenEnvflow!N$9:N$29,$B207,1)</f>
        <v>#REF!</v>
      </c>
      <c r="O207" s="3" t="e">
        <f ca="1">choosenAgri!O207*$E$1+choosenLivestock!O207*$I$1+choosenDomestic!O207*$F$1+choosenIndustry!O207*$G$1+$H$1*INDEX(choosenEnvflow!O$9:O$29,$B207,1)</f>
        <v>#REF!</v>
      </c>
      <c r="P207" s="3" t="e">
        <f ca="1">choosenAgri!P207*$E$1+choosenLivestock!P207*$I$1+choosenDomestic!P207*$F$1+choosenIndustry!P207*$G$1+$H$1*INDEX(choosenEnvflow!P$9:P$29,$B207,1)</f>
        <v>#REF!</v>
      </c>
      <c r="R207">
        <v>38</v>
      </c>
      <c r="S207" t="s">
        <v>4</v>
      </c>
      <c r="T207" s="14" t="e">
        <f ca="1">choosenAgri!T207*$E$1+choosenLivestock!D207*$I$1+choosenDomestic!D207*$F$1+choosenIndustry!D207*$G$1+$H$1*INDEX(choosenEnvflow!T$9:T$29,$B207,1)</f>
        <v>#REF!</v>
      </c>
      <c r="U207" s="14" t="e">
        <f ca="1">choosenAgri!U207*$E$1+choosenLivestock!E207*$I$1+choosenDomestic!E207*$F$1+choosenIndustry!E207*$G$1+$H$1*INDEX(choosenEnvflow!U$9:U$29,$B207,1)</f>
        <v>#REF!</v>
      </c>
      <c r="V207" s="14" t="e">
        <f ca="1">choosenAgri!V207*$E$1+choosenLivestock!F207*$I$1+choosenDomestic!F207*$F$1+choosenIndustry!F207*$G$1+$H$1*INDEX(choosenEnvflow!V$9:V$29,$B207,1)</f>
        <v>#REF!</v>
      </c>
      <c r="W207" s="14" t="e">
        <f ca="1">choosenAgri!W207*$E$1+choosenLivestock!G207*$I$1+choosenDomestic!G207*$F$1+choosenIndustry!G207*$G$1+$H$1*INDEX(choosenEnvflow!W$9:W$29,$B207,1)</f>
        <v>#REF!</v>
      </c>
      <c r="X207" s="14" t="e">
        <f ca="1">choosenAgri!X207*$E$1+choosenLivestock!H207*$I$1+choosenDomestic!H207*$F$1+choosenIndustry!H207*$G$1+$H$1*INDEX(choosenEnvflow!X$9:X$29,$B207,1)</f>
        <v>#REF!</v>
      </c>
      <c r="Y207" s="14" t="e">
        <f ca="1">choosenAgri!Y207*$E$1+choosenLivestock!I207*$I$1+choosenDomestic!I207*$F$1+choosenIndustry!I207*$G$1+$H$1*INDEX(choosenEnvflow!Y$9:Y$29,$B207,1)</f>
        <v>#REF!</v>
      </c>
      <c r="Z207" s="14" t="e">
        <f ca="1">choosenAgri!Z207*$E$1+choosenLivestock!J207*$I$1+choosenDomestic!J207*$F$1+choosenIndustry!J207*$G$1+$H$1*INDEX(choosenEnvflow!Z$9:Z$29,$B207,1)</f>
        <v>#REF!</v>
      </c>
      <c r="AA207" s="14" t="e">
        <f ca="1">choosenAgri!AA207*$E$1+choosenLivestock!K207*$I$1+choosenDomestic!K207*$F$1+choosenIndustry!K207*$G$1+$H$1*INDEX(choosenEnvflow!AA$9:AA$29,$B207,1)</f>
        <v>#REF!</v>
      </c>
      <c r="AB207" s="14" t="e">
        <f ca="1">choosenAgri!AB207*$E$1+choosenLivestock!L207*$I$1+choosenDomestic!L207*$F$1+choosenIndustry!L207*$G$1+$H$1*INDEX(choosenEnvflow!AB$9:AB$29,$B207,1)</f>
        <v>#REF!</v>
      </c>
      <c r="AC207" s="14" t="e">
        <f ca="1">choosenAgri!AC207*$E$1+choosenLivestock!M207*$I$1+choosenDomestic!M207*$F$1+choosenIndustry!M207*$G$1+$H$1*INDEX(choosenEnvflow!AC$9:AC$29,$B207,1)</f>
        <v>#REF!</v>
      </c>
      <c r="AD207" s="14" t="e">
        <f ca="1">choosenAgri!AD207*$E$1+choosenLivestock!N207*$I$1+choosenDomestic!N207*$F$1+choosenIndustry!N207*$G$1+$H$1*INDEX(choosenEnvflow!AD$9:AD$29,$B207,1)</f>
        <v>#REF!</v>
      </c>
      <c r="AE207" s="14" t="e">
        <f ca="1">choosenAgri!AE207*$E$1+choosenLivestock!O207*$I$1+choosenDomestic!O207*$F$1+choosenIndustry!O207*$G$1+$H$1*INDEX(choosenEnvflow!AE$9:AE$29,$B207,1)</f>
        <v>#REF!</v>
      </c>
      <c r="AF207" s="14" t="e">
        <f ca="1">choosenAgri!AF207*$E$1+choosenLivestock!P207*$I$1+choosenDomestic!P207*$F$1+choosenIndustry!P207*$G$1+$H$1*INDEX(choosenEnvflow!AF$9:AF$29,$B207,1)</f>
        <v>#REF!</v>
      </c>
      <c r="AH207">
        <v>38</v>
      </c>
      <c r="AI207" t="s">
        <v>4</v>
      </c>
      <c r="AJ207" s="3" t="e">
        <f ca="1">choosenAgri!AJ207*$E$1+choosenLivestock!D207*$I$1+choosenDomestic!D207*$F$1+choosenIndustry!D207*$G$1+$H$1*INDEX(choosenEnvflow!AJ$9:AJ$29,$B207,1)</f>
        <v>#REF!</v>
      </c>
      <c r="AK207" s="3" t="e">
        <f ca="1">choosenAgri!AK207*$E$1+choosenLivestock!E207*$I$1+choosenDomestic!E207*$F$1+choosenIndustry!E207*$G$1+$H$1*INDEX(choosenEnvflow!AK$9:AK$29,$B207,1)</f>
        <v>#REF!</v>
      </c>
      <c r="AL207" s="3" t="e">
        <f ca="1">choosenAgri!AL207*$E$1+choosenLivestock!F207*$I$1+choosenDomestic!F207*$F$1+choosenIndustry!F207*$G$1+$H$1*INDEX(choosenEnvflow!AL$9:AL$29,$B207,1)</f>
        <v>#REF!</v>
      </c>
      <c r="AM207" s="3" t="e">
        <f ca="1">choosenAgri!AM207*$E$1+choosenLivestock!G207*$I$1+choosenDomestic!G207*$F$1+choosenIndustry!G207*$G$1+$H$1*INDEX(choosenEnvflow!AM$9:AM$29,$B207,1)</f>
        <v>#REF!</v>
      </c>
      <c r="AN207" s="3" t="e">
        <f ca="1">choosenAgri!AN207*$E$1+choosenLivestock!H207*$I$1+choosenDomestic!H207*$F$1+choosenIndustry!H207*$G$1+$H$1*INDEX(choosenEnvflow!AN$9:AN$29,$B207,1)</f>
        <v>#REF!</v>
      </c>
      <c r="AO207" s="3" t="e">
        <f ca="1">choosenAgri!AO207*$E$1+choosenLivestock!I207*$I$1+choosenDomestic!I207*$F$1+choosenIndustry!I207*$G$1+$H$1*INDEX(choosenEnvflow!AO$9:AO$29,$B207,1)</f>
        <v>#REF!</v>
      </c>
      <c r="AP207" s="3" t="e">
        <f ca="1">choosenAgri!AP207*$E$1+choosenLivestock!J207*$I$1+choosenDomestic!J207*$F$1+choosenIndustry!J207*$G$1+$H$1*INDEX(choosenEnvflow!AP$9:AP$29,$B207,1)</f>
        <v>#REF!</v>
      </c>
      <c r="AQ207" s="3" t="e">
        <f ca="1">choosenAgri!AQ207*$E$1+choosenLivestock!K207*$I$1+choosenDomestic!K207*$F$1+choosenIndustry!K207*$G$1+$H$1*INDEX(choosenEnvflow!AQ$9:AQ$29,$B207,1)</f>
        <v>#REF!</v>
      </c>
      <c r="AR207" s="3" t="e">
        <f ca="1">choosenAgri!AR207*$E$1+choosenLivestock!L207*$I$1+choosenDomestic!L207*$F$1+choosenIndustry!L207*$G$1+$H$1*INDEX(choosenEnvflow!AR$9:AR$29,$B207,1)</f>
        <v>#REF!</v>
      </c>
      <c r="AS207" s="3" t="e">
        <f ca="1">choosenAgri!AS207*$E$1+choosenLivestock!M207*$I$1+choosenDomestic!M207*$F$1+choosenIndustry!M207*$G$1+$H$1*INDEX(choosenEnvflow!AS$9:AS$29,$B207,1)</f>
        <v>#REF!</v>
      </c>
      <c r="AT207" s="3" t="e">
        <f ca="1">choosenAgri!AT207*$E$1+choosenLivestock!N207*$I$1+choosenDomestic!N207*$F$1+choosenIndustry!N207*$G$1+$H$1*INDEX(choosenEnvflow!AT$9:AT$29,$B207,1)</f>
        <v>#REF!</v>
      </c>
      <c r="AU207" s="3" t="e">
        <f ca="1">choosenAgri!AU207*$E$1+choosenLivestock!O207*$I$1+choosenDomestic!O207*$F$1+choosenIndustry!O207*$G$1+$H$1*INDEX(choosenEnvflow!AU$9:AU$29,$B207,1)</f>
        <v>#REF!</v>
      </c>
      <c r="AV207" s="3" t="e">
        <f ca="1">choosenAgri!AV207*$E$1+choosenLivestock!P207*$I$1+choosenDomestic!P207*$F$1+choosenIndustry!P207*$G$1+$H$1*INDEX(choosenEnvflow!AV$9:AV$29,$B207,1)</f>
        <v>#REF!</v>
      </c>
      <c r="AX207">
        <v>38</v>
      </c>
      <c r="AY207" t="s">
        <v>4</v>
      </c>
      <c r="AZ207" s="3" t="e">
        <f ca="1">choosenAgri!AZ207*$E$1+choosenLivestock!D207*$I$1+choosenDomestic!D207*$F$1+choosenIndustry!D207*$G$1+$H$1*INDEX(choosenEnvflow!AZ$9:AZ$29,$B207,1)</f>
        <v>#REF!</v>
      </c>
      <c r="BA207" s="3" t="e">
        <f ca="1">choosenAgri!BA207*$E$1+choosenLivestock!E207*$I$1+choosenDomestic!E207*$F$1+choosenIndustry!E207*$G$1+$H$1*INDEX(choosenEnvflow!BA$9:BA$29,$B207,1)</f>
        <v>#REF!</v>
      </c>
      <c r="BB207" s="3" t="e">
        <f ca="1">choosenAgri!BB207*$E$1+choosenLivestock!F207*$I$1+choosenDomestic!F207*$F$1+choosenIndustry!F207*$G$1+$H$1*INDEX(choosenEnvflow!BB$9:BB$29,$B207,1)</f>
        <v>#REF!</v>
      </c>
      <c r="BC207" s="3" t="e">
        <f ca="1">choosenAgri!BC207*$E$1+choosenLivestock!G207*$I$1+choosenDomestic!G207*$F$1+choosenIndustry!G207*$G$1+$H$1*INDEX(choosenEnvflow!BC$9:BC$29,$B207,1)</f>
        <v>#REF!</v>
      </c>
      <c r="BD207" s="3" t="e">
        <f ca="1">choosenAgri!BD207*$E$1+choosenLivestock!H207*$I$1+choosenDomestic!H207*$F$1+choosenIndustry!H207*$G$1+$H$1*INDEX(choosenEnvflow!BD$9:BD$29,$B207,1)</f>
        <v>#REF!</v>
      </c>
      <c r="BE207" s="3" t="e">
        <f ca="1">choosenAgri!BE207*$E$1+choosenLivestock!I207*$I$1+choosenDomestic!I207*$F$1+choosenIndustry!I207*$G$1+$H$1*INDEX(choosenEnvflow!BE$9:BE$29,$B207,1)</f>
        <v>#REF!</v>
      </c>
      <c r="BF207" s="3" t="e">
        <f ca="1">choosenAgri!BF207*$E$1+choosenLivestock!J207*$I$1+choosenDomestic!J207*$F$1+choosenIndustry!J207*$G$1+$H$1*INDEX(choosenEnvflow!BF$9:BF$29,$B207,1)</f>
        <v>#REF!</v>
      </c>
      <c r="BG207" s="3" t="e">
        <f ca="1">choosenAgri!BG207*$E$1+choosenLivestock!K207*$I$1+choosenDomestic!K207*$F$1+choosenIndustry!K207*$G$1+$H$1*INDEX(choosenEnvflow!BG$9:BG$29,$B207,1)</f>
        <v>#REF!</v>
      </c>
      <c r="BH207" s="3" t="e">
        <f ca="1">choosenAgri!BH207*$E$1+choosenLivestock!L207*$I$1+choosenDomestic!L207*$F$1+choosenIndustry!L207*$G$1+$H$1*INDEX(choosenEnvflow!BH$9:BH$29,$B207,1)</f>
        <v>#REF!</v>
      </c>
      <c r="BI207" s="3" t="e">
        <f ca="1">choosenAgri!BI207*$E$1+choosenLivestock!M207*$I$1+choosenDomestic!M207*$F$1+choosenIndustry!M207*$G$1+$H$1*INDEX(choosenEnvflow!BI$9:BI$29,$B207,1)</f>
        <v>#REF!</v>
      </c>
      <c r="BJ207" s="3" t="e">
        <f ca="1">choosenAgri!BJ207*$E$1+choosenLivestock!N207*$I$1+choosenDomestic!N207*$F$1+choosenIndustry!N207*$G$1+$H$1*INDEX(choosenEnvflow!BJ$9:BJ$29,$B207,1)</f>
        <v>#REF!</v>
      </c>
      <c r="BK207" s="3" t="e">
        <f ca="1">choosenAgri!BK207*$E$1+choosenLivestock!O207*$I$1+choosenDomestic!O207*$F$1+choosenIndustry!O207*$G$1+$H$1*INDEX(choosenEnvflow!BK$9:BK$29,$B207,1)</f>
        <v>#REF!</v>
      </c>
      <c r="BL207" s="3" t="e">
        <f ca="1">choosenAgri!BL207*$E$1+choosenLivestock!P207*$I$1+choosenDomestic!P207*$F$1+choosenIndustry!P207*$G$1+$H$1*INDEX(choosenEnvflow!BL$9:BL$29,$B207,1)</f>
        <v>#REF!</v>
      </c>
    </row>
    <row r="208" spans="1:64" x14ac:dyDescent="0.25">
      <c r="A208">
        <v>4</v>
      </c>
      <c r="B208">
        <v>38</v>
      </c>
      <c r="C208" t="s">
        <v>5</v>
      </c>
      <c r="D208" s="3" t="e">
        <f ca="1">choosenAgri!D208*$E$1+choosenLivestock!D208*$I$1+choosenDomestic!D208*$F$1+choosenIndustry!D208*$G$1+$H$1*INDEX(choosenEnvflow!D$9:D$29,$B208,1)</f>
        <v>#REF!</v>
      </c>
      <c r="E208" s="3" t="e">
        <f ca="1">choosenAgri!E208*$E$1+choosenLivestock!E208*$I$1+choosenDomestic!E208*$F$1+choosenIndustry!E208*$G$1+$H$1*INDEX(choosenEnvflow!E$9:E$29,$B208,1)</f>
        <v>#REF!</v>
      </c>
      <c r="F208" s="3" t="e">
        <f ca="1">choosenAgri!F208*$E$1+choosenLivestock!F208*$I$1+choosenDomestic!F208*$F$1+choosenIndustry!F208*$G$1+$H$1*INDEX(choosenEnvflow!F$9:F$29,$B208,1)</f>
        <v>#REF!</v>
      </c>
      <c r="G208" s="3" t="e">
        <f ca="1">choosenAgri!G208*$E$1+choosenLivestock!G208*$I$1+choosenDomestic!G208*$F$1+choosenIndustry!G208*$G$1+$H$1*INDEX(choosenEnvflow!G$9:G$29,$B208,1)</f>
        <v>#REF!</v>
      </c>
      <c r="H208" s="3" t="e">
        <f ca="1">choosenAgri!H208*$E$1+choosenLivestock!H208*$I$1+choosenDomestic!H208*$F$1+choosenIndustry!H208*$G$1+$H$1*INDEX(choosenEnvflow!H$9:H$29,$B208,1)</f>
        <v>#REF!</v>
      </c>
      <c r="I208" s="3" t="e">
        <f ca="1">choosenAgri!I208*$E$1+choosenLivestock!I208*$I$1+choosenDomestic!I208*$F$1+choosenIndustry!I208*$G$1+$H$1*INDEX(choosenEnvflow!I$9:I$29,$B208,1)</f>
        <v>#REF!</v>
      </c>
      <c r="J208" s="3" t="e">
        <f ca="1">choosenAgri!J208*$E$1+choosenLivestock!J208*$I$1+choosenDomestic!J208*$F$1+choosenIndustry!J208*$G$1+$H$1*INDEX(choosenEnvflow!J$9:J$29,$B208,1)</f>
        <v>#REF!</v>
      </c>
      <c r="K208" s="3" t="e">
        <f ca="1">choosenAgri!K208*$E$1+choosenLivestock!K208*$I$1+choosenDomestic!K208*$F$1+choosenIndustry!K208*$G$1+$H$1*INDEX(choosenEnvflow!K$9:K$29,$B208,1)</f>
        <v>#REF!</v>
      </c>
      <c r="L208" s="3" t="e">
        <f ca="1">choosenAgri!L208*$E$1+choosenLivestock!L208*$I$1+choosenDomestic!L208*$F$1+choosenIndustry!L208*$G$1+$H$1*INDEX(choosenEnvflow!L$9:L$29,$B208,1)</f>
        <v>#REF!</v>
      </c>
      <c r="M208" s="3" t="e">
        <f ca="1">choosenAgri!M208*$E$1+choosenLivestock!M208*$I$1+choosenDomestic!M208*$F$1+choosenIndustry!M208*$G$1+$H$1*INDEX(choosenEnvflow!M$9:M$29,$B208,1)</f>
        <v>#REF!</v>
      </c>
      <c r="N208" s="3" t="e">
        <f ca="1">choosenAgri!N208*$E$1+choosenLivestock!N208*$I$1+choosenDomestic!N208*$F$1+choosenIndustry!N208*$G$1+$H$1*INDEX(choosenEnvflow!N$9:N$29,$B208,1)</f>
        <v>#REF!</v>
      </c>
      <c r="O208" s="3" t="e">
        <f ca="1">choosenAgri!O208*$E$1+choosenLivestock!O208*$I$1+choosenDomestic!O208*$F$1+choosenIndustry!O208*$G$1+$H$1*INDEX(choosenEnvflow!O$9:O$29,$B208,1)</f>
        <v>#REF!</v>
      </c>
      <c r="P208" s="3" t="e">
        <f ca="1">choosenAgri!P208*$E$1+choosenLivestock!P208*$I$1+choosenDomestic!P208*$F$1+choosenIndustry!P208*$G$1+$H$1*INDEX(choosenEnvflow!P$9:P$29,$B208,1)</f>
        <v>#REF!</v>
      </c>
      <c r="R208">
        <v>38</v>
      </c>
      <c r="S208" t="s">
        <v>5</v>
      </c>
      <c r="T208" s="14" t="e">
        <f ca="1">choosenAgri!T208*$E$1+choosenLivestock!D208*$I$1+choosenDomestic!D208*$F$1+choosenIndustry!D208*$G$1+$H$1*INDEX(choosenEnvflow!T$9:T$29,$B208,1)</f>
        <v>#REF!</v>
      </c>
      <c r="U208" s="14" t="e">
        <f ca="1">choosenAgri!U208*$E$1+choosenLivestock!E208*$I$1+choosenDomestic!E208*$F$1+choosenIndustry!E208*$G$1+$H$1*INDEX(choosenEnvflow!U$9:U$29,$B208,1)</f>
        <v>#REF!</v>
      </c>
      <c r="V208" s="14" t="e">
        <f ca="1">choosenAgri!V208*$E$1+choosenLivestock!F208*$I$1+choosenDomestic!F208*$F$1+choosenIndustry!F208*$G$1+$H$1*INDEX(choosenEnvflow!V$9:V$29,$B208,1)</f>
        <v>#REF!</v>
      </c>
      <c r="W208" s="14" t="e">
        <f ca="1">choosenAgri!W208*$E$1+choosenLivestock!G208*$I$1+choosenDomestic!G208*$F$1+choosenIndustry!G208*$G$1+$H$1*INDEX(choosenEnvflow!W$9:W$29,$B208,1)</f>
        <v>#REF!</v>
      </c>
      <c r="X208" s="14" t="e">
        <f ca="1">choosenAgri!X208*$E$1+choosenLivestock!H208*$I$1+choosenDomestic!H208*$F$1+choosenIndustry!H208*$G$1+$H$1*INDEX(choosenEnvflow!X$9:X$29,$B208,1)</f>
        <v>#REF!</v>
      </c>
      <c r="Y208" s="14" t="e">
        <f ca="1">choosenAgri!Y208*$E$1+choosenLivestock!I208*$I$1+choosenDomestic!I208*$F$1+choosenIndustry!I208*$G$1+$H$1*INDEX(choosenEnvflow!Y$9:Y$29,$B208,1)</f>
        <v>#REF!</v>
      </c>
      <c r="Z208" s="14" t="e">
        <f ca="1">choosenAgri!Z208*$E$1+choosenLivestock!J208*$I$1+choosenDomestic!J208*$F$1+choosenIndustry!J208*$G$1+$H$1*INDEX(choosenEnvflow!Z$9:Z$29,$B208,1)</f>
        <v>#REF!</v>
      </c>
      <c r="AA208" s="14" t="e">
        <f ca="1">choosenAgri!AA208*$E$1+choosenLivestock!K208*$I$1+choosenDomestic!K208*$F$1+choosenIndustry!K208*$G$1+$H$1*INDEX(choosenEnvflow!AA$9:AA$29,$B208,1)</f>
        <v>#REF!</v>
      </c>
      <c r="AB208" s="14" t="e">
        <f ca="1">choosenAgri!AB208*$E$1+choosenLivestock!L208*$I$1+choosenDomestic!L208*$F$1+choosenIndustry!L208*$G$1+$H$1*INDEX(choosenEnvflow!AB$9:AB$29,$B208,1)</f>
        <v>#REF!</v>
      </c>
      <c r="AC208" s="14" t="e">
        <f ca="1">choosenAgri!AC208*$E$1+choosenLivestock!M208*$I$1+choosenDomestic!M208*$F$1+choosenIndustry!M208*$G$1+$H$1*INDEX(choosenEnvflow!AC$9:AC$29,$B208,1)</f>
        <v>#REF!</v>
      </c>
      <c r="AD208" s="14" t="e">
        <f ca="1">choosenAgri!AD208*$E$1+choosenLivestock!N208*$I$1+choosenDomestic!N208*$F$1+choosenIndustry!N208*$G$1+$H$1*INDEX(choosenEnvflow!AD$9:AD$29,$B208,1)</f>
        <v>#REF!</v>
      </c>
      <c r="AE208" s="14" t="e">
        <f ca="1">choosenAgri!AE208*$E$1+choosenLivestock!O208*$I$1+choosenDomestic!O208*$F$1+choosenIndustry!O208*$G$1+$H$1*INDEX(choosenEnvflow!AE$9:AE$29,$B208,1)</f>
        <v>#REF!</v>
      </c>
      <c r="AF208" s="14" t="e">
        <f ca="1">choosenAgri!AF208*$E$1+choosenLivestock!P208*$I$1+choosenDomestic!P208*$F$1+choosenIndustry!P208*$G$1+$H$1*INDEX(choosenEnvflow!AF$9:AF$29,$B208,1)</f>
        <v>#REF!</v>
      </c>
      <c r="AH208">
        <v>38</v>
      </c>
      <c r="AI208" t="s">
        <v>5</v>
      </c>
      <c r="AJ208" s="3" t="e">
        <f ca="1">choosenAgri!AJ208*$E$1+choosenLivestock!D208*$I$1+choosenDomestic!D208*$F$1+choosenIndustry!D208*$G$1+$H$1*INDEX(choosenEnvflow!AJ$9:AJ$29,$B208,1)</f>
        <v>#REF!</v>
      </c>
      <c r="AK208" s="3" t="e">
        <f ca="1">choosenAgri!AK208*$E$1+choosenLivestock!E208*$I$1+choosenDomestic!E208*$F$1+choosenIndustry!E208*$G$1+$H$1*INDEX(choosenEnvflow!AK$9:AK$29,$B208,1)</f>
        <v>#REF!</v>
      </c>
      <c r="AL208" s="3" t="e">
        <f ca="1">choosenAgri!AL208*$E$1+choosenLivestock!F208*$I$1+choosenDomestic!F208*$F$1+choosenIndustry!F208*$G$1+$H$1*INDEX(choosenEnvflow!AL$9:AL$29,$B208,1)</f>
        <v>#REF!</v>
      </c>
      <c r="AM208" s="3" t="e">
        <f ca="1">choosenAgri!AM208*$E$1+choosenLivestock!G208*$I$1+choosenDomestic!G208*$F$1+choosenIndustry!G208*$G$1+$H$1*INDEX(choosenEnvflow!AM$9:AM$29,$B208,1)</f>
        <v>#REF!</v>
      </c>
      <c r="AN208" s="3" t="e">
        <f ca="1">choosenAgri!AN208*$E$1+choosenLivestock!H208*$I$1+choosenDomestic!H208*$F$1+choosenIndustry!H208*$G$1+$H$1*INDEX(choosenEnvflow!AN$9:AN$29,$B208,1)</f>
        <v>#REF!</v>
      </c>
      <c r="AO208" s="3" t="e">
        <f ca="1">choosenAgri!AO208*$E$1+choosenLivestock!I208*$I$1+choosenDomestic!I208*$F$1+choosenIndustry!I208*$G$1+$H$1*INDEX(choosenEnvflow!AO$9:AO$29,$B208,1)</f>
        <v>#REF!</v>
      </c>
      <c r="AP208" s="3" t="e">
        <f ca="1">choosenAgri!AP208*$E$1+choosenLivestock!J208*$I$1+choosenDomestic!J208*$F$1+choosenIndustry!J208*$G$1+$H$1*INDEX(choosenEnvflow!AP$9:AP$29,$B208,1)</f>
        <v>#REF!</v>
      </c>
      <c r="AQ208" s="3" t="e">
        <f ca="1">choosenAgri!AQ208*$E$1+choosenLivestock!K208*$I$1+choosenDomestic!K208*$F$1+choosenIndustry!K208*$G$1+$H$1*INDEX(choosenEnvflow!AQ$9:AQ$29,$B208,1)</f>
        <v>#REF!</v>
      </c>
      <c r="AR208" s="3" t="e">
        <f ca="1">choosenAgri!AR208*$E$1+choosenLivestock!L208*$I$1+choosenDomestic!L208*$F$1+choosenIndustry!L208*$G$1+$H$1*INDEX(choosenEnvflow!AR$9:AR$29,$B208,1)</f>
        <v>#REF!</v>
      </c>
      <c r="AS208" s="3" t="e">
        <f ca="1">choosenAgri!AS208*$E$1+choosenLivestock!M208*$I$1+choosenDomestic!M208*$F$1+choosenIndustry!M208*$G$1+$H$1*INDEX(choosenEnvflow!AS$9:AS$29,$B208,1)</f>
        <v>#REF!</v>
      </c>
      <c r="AT208" s="3" t="e">
        <f ca="1">choosenAgri!AT208*$E$1+choosenLivestock!N208*$I$1+choosenDomestic!N208*$F$1+choosenIndustry!N208*$G$1+$H$1*INDEX(choosenEnvflow!AT$9:AT$29,$B208,1)</f>
        <v>#REF!</v>
      </c>
      <c r="AU208" s="3" t="e">
        <f ca="1">choosenAgri!AU208*$E$1+choosenLivestock!O208*$I$1+choosenDomestic!O208*$F$1+choosenIndustry!O208*$G$1+$H$1*INDEX(choosenEnvflow!AU$9:AU$29,$B208,1)</f>
        <v>#REF!</v>
      </c>
      <c r="AV208" s="3" t="e">
        <f ca="1">choosenAgri!AV208*$E$1+choosenLivestock!P208*$I$1+choosenDomestic!P208*$F$1+choosenIndustry!P208*$G$1+$H$1*INDEX(choosenEnvflow!AV$9:AV$29,$B208,1)</f>
        <v>#REF!</v>
      </c>
      <c r="AX208">
        <v>38</v>
      </c>
      <c r="AY208" t="s">
        <v>5</v>
      </c>
      <c r="AZ208" s="3" t="e">
        <f ca="1">choosenAgri!AZ208*$E$1+choosenLivestock!D208*$I$1+choosenDomestic!D208*$F$1+choosenIndustry!D208*$G$1+$H$1*INDEX(choosenEnvflow!AZ$9:AZ$29,$B208,1)</f>
        <v>#REF!</v>
      </c>
      <c r="BA208" s="3" t="e">
        <f ca="1">choosenAgri!BA208*$E$1+choosenLivestock!E208*$I$1+choosenDomestic!E208*$F$1+choosenIndustry!E208*$G$1+$H$1*INDEX(choosenEnvflow!BA$9:BA$29,$B208,1)</f>
        <v>#REF!</v>
      </c>
      <c r="BB208" s="3" t="e">
        <f ca="1">choosenAgri!BB208*$E$1+choosenLivestock!F208*$I$1+choosenDomestic!F208*$F$1+choosenIndustry!F208*$G$1+$H$1*INDEX(choosenEnvflow!BB$9:BB$29,$B208,1)</f>
        <v>#REF!</v>
      </c>
      <c r="BC208" s="3" t="e">
        <f ca="1">choosenAgri!BC208*$E$1+choosenLivestock!G208*$I$1+choosenDomestic!G208*$F$1+choosenIndustry!G208*$G$1+$H$1*INDEX(choosenEnvflow!BC$9:BC$29,$B208,1)</f>
        <v>#REF!</v>
      </c>
      <c r="BD208" s="3" t="e">
        <f ca="1">choosenAgri!BD208*$E$1+choosenLivestock!H208*$I$1+choosenDomestic!H208*$F$1+choosenIndustry!H208*$G$1+$H$1*INDEX(choosenEnvflow!BD$9:BD$29,$B208,1)</f>
        <v>#REF!</v>
      </c>
      <c r="BE208" s="3" t="e">
        <f ca="1">choosenAgri!BE208*$E$1+choosenLivestock!I208*$I$1+choosenDomestic!I208*$F$1+choosenIndustry!I208*$G$1+$H$1*INDEX(choosenEnvflow!BE$9:BE$29,$B208,1)</f>
        <v>#REF!</v>
      </c>
      <c r="BF208" s="3" t="e">
        <f ca="1">choosenAgri!BF208*$E$1+choosenLivestock!J208*$I$1+choosenDomestic!J208*$F$1+choosenIndustry!J208*$G$1+$H$1*INDEX(choosenEnvflow!BF$9:BF$29,$B208,1)</f>
        <v>#REF!</v>
      </c>
      <c r="BG208" s="3" t="e">
        <f ca="1">choosenAgri!BG208*$E$1+choosenLivestock!K208*$I$1+choosenDomestic!K208*$F$1+choosenIndustry!K208*$G$1+$H$1*INDEX(choosenEnvflow!BG$9:BG$29,$B208,1)</f>
        <v>#REF!</v>
      </c>
      <c r="BH208" s="3" t="e">
        <f ca="1">choosenAgri!BH208*$E$1+choosenLivestock!L208*$I$1+choosenDomestic!L208*$F$1+choosenIndustry!L208*$G$1+$H$1*INDEX(choosenEnvflow!BH$9:BH$29,$B208,1)</f>
        <v>#REF!</v>
      </c>
      <c r="BI208" s="3" t="e">
        <f ca="1">choosenAgri!BI208*$E$1+choosenLivestock!M208*$I$1+choosenDomestic!M208*$F$1+choosenIndustry!M208*$G$1+$H$1*INDEX(choosenEnvflow!BI$9:BI$29,$B208,1)</f>
        <v>#REF!</v>
      </c>
      <c r="BJ208" s="3" t="e">
        <f ca="1">choosenAgri!BJ208*$E$1+choosenLivestock!N208*$I$1+choosenDomestic!N208*$F$1+choosenIndustry!N208*$G$1+$H$1*INDEX(choosenEnvflow!BJ$9:BJ$29,$B208,1)</f>
        <v>#REF!</v>
      </c>
      <c r="BK208" s="3" t="e">
        <f ca="1">choosenAgri!BK208*$E$1+choosenLivestock!O208*$I$1+choosenDomestic!O208*$F$1+choosenIndustry!O208*$G$1+$H$1*INDEX(choosenEnvflow!BK$9:BK$29,$B208,1)</f>
        <v>#REF!</v>
      </c>
      <c r="BL208" s="3" t="e">
        <f ca="1">choosenAgri!BL208*$E$1+choosenLivestock!P208*$I$1+choosenDomestic!P208*$F$1+choosenIndustry!P208*$G$1+$H$1*INDEX(choosenEnvflow!BL$9:BL$29,$B208,1)</f>
        <v>#REF!</v>
      </c>
    </row>
    <row r="209" spans="1:64" x14ac:dyDescent="0.25">
      <c r="A209">
        <v>5</v>
      </c>
      <c r="B209">
        <v>38</v>
      </c>
      <c r="C209" t="s">
        <v>6</v>
      </c>
      <c r="D209" s="3" t="e">
        <f ca="1">choosenAgri!D209*$E$1+choosenLivestock!D209*$I$1+choosenDomestic!D209*$F$1+choosenIndustry!D209*$G$1+$H$1*INDEX(choosenEnvflow!D$9:D$29,$B209,1)</f>
        <v>#REF!</v>
      </c>
      <c r="E209" s="3" t="e">
        <f ca="1">choosenAgri!E209*$E$1+choosenLivestock!E209*$I$1+choosenDomestic!E209*$F$1+choosenIndustry!E209*$G$1+$H$1*INDEX(choosenEnvflow!E$9:E$29,$B209,1)</f>
        <v>#REF!</v>
      </c>
      <c r="F209" s="3" t="e">
        <f ca="1">choosenAgri!F209*$E$1+choosenLivestock!F209*$I$1+choosenDomestic!F209*$F$1+choosenIndustry!F209*$G$1+$H$1*INDEX(choosenEnvflow!F$9:F$29,$B209,1)</f>
        <v>#REF!</v>
      </c>
      <c r="G209" s="3" t="e">
        <f ca="1">choosenAgri!G209*$E$1+choosenLivestock!G209*$I$1+choosenDomestic!G209*$F$1+choosenIndustry!G209*$G$1+$H$1*INDEX(choosenEnvflow!G$9:G$29,$B209,1)</f>
        <v>#REF!</v>
      </c>
      <c r="H209" s="3" t="e">
        <f ca="1">choosenAgri!H209*$E$1+choosenLivestock!H209*$I$1+choosenDomestic!H209*$F$1+choosenIndustry!H209*$G$1+$H$1*INDEX(choosenEnvflow!H$9:H$29,$B209,1)</f>
        <v>#REF!</v>
      </c>
      <c r="I209" s="3" t="e">
        <f ca="1">choosenAgri!I209*$E$1+choosenLivestock!I209*$I$1+choosenDomestic!I209*$F$1+choosenIndustry!I209*$G$1+$H$1*INDEX(choosenEnvflow!I$9:I$29,$B209,1)</f>
        <v>#REF!</v>
      </c>
      <c r="J209" s="3" t="e">
        <f ca="1">choosenAgri!J209*$E$1+choosenLivestock!J209*$I$1+choosenDomestic!J209*$F$1+choosenIndustry!J209*$G$1+$H$1*INDEX(choosenEnvflow!J$9:J$29,$B209,1)</f>
        <v>#REF!</v>
      </c>
      <c r="K209" s="3" t="e">
        <f ca="1">choosenAgri!K209*$E$1+choosenLivestock!K209*$I$1+choosenDomestic!K209*$F$1+choosenIndustry!K209*$G$1+$H$1*INDEX(choosenEnvflow!K$9:K$29,$B209,1)</f>
        <v>#REF!</v>
      </c>
      <c r="L209" s="3" t="e">
        <f ca="1">choosenAgri!L209*$E$1+choosenLivestock!L209*$I$1+choosenDomestic!L209*$F$1+choosenIndustry!L209*$G$1+$H$1*INDEX(choosenEnvflow!L$9:L$29,$B209,1)</f>
        <v>#REF!</v>
      </c>
      <c r="M209" s="3" t="e">
        <f ca="1">choosenAgri!M209*$E$1+choosenLivestock!M209*$I$1+choosenDomestic!M209*$F$1+choosenIndustry!M209*$G$1+$H$1*INDEX(choosenEnvflow!M$9:M$29,$B209,1)</f>
        <v>#REF!</v>
      </c>
      <c r="N209" s="3" t="e">
        <f ca="1">choosenAgri!N209*$E$1+choosenLivestock!N209*$I$1+choosenDomestic!N209*$F$1+choosenIndustry!N209*$G$1+$H$1*INDEX(choosenEnvflow!N$9:N$29,$B209,1)</f>
        <v>#REF!</v>
      </c>
      <c r="O209" s="3" t="e">
        <f ca="1">choosenAgri!O209*$E$1+choosenLivestock!O209*$I$1+choosenDomestic!O209*$F$1+choosenIndustry!O209*$G$1+$H$1*INDEX(choosenEnvflow!O$9:O$29,$B209,1)</f>
        <v>#REF!</v>
      </c>
      <c r="P209" s="3" t="e">
        <f ca="1">choosenAgri!P209*$E$1+choosenLivestock!P209*$I$1+choosenDomestic!P209*$F$1+choosenIndustry!P209*$G$1+$H$1*INDEX(choosenEnvflow!P$9:P$29,$B209,1)</f>
        <v>#REF!</v>
      </c>
      <c r="R209">
        <v>38</v>
      </c>
      <c r="S209" t="s">
        <v>6</v>
      </c>
      <c r="T209" s="14" t="e">
        <f ca="1">choosenAgri!T209*$E$1+choosenLivestock!D209*$I$1+choosenDomestic!D209*$F$1+choosenIndustry!D209*$G$1+$H$1*INDEX(choosenEnvflow!T$9:T$29,$B209,1)</f>
        <v>#REF!</v>
      </c>
      <c r="U209" s="14" t="e">
        <f ca="1">choosenAgri!U209*$E$1+choosenLivestock!E209*$I$1+choosenDomestic!E209*$F$1+choosenIndustry!E209*$G$1+$H$1*INDEX(choosenEnvflow!U$9:U$29,$B209,1)</f>
        <v>#REF!</v>
      </c>
      <c r="V209" s="14" t="e">
        <f ca="1">choosenAgri!V209*$E$1+choosenLivestock!F209*$I$1+choosenDomestic!F209*$F$1+choosenIndustry!F209*$G$1+$H$1*INDEX(choosenEnvflow!V$9:V$29,$B209,1)</f>
        <v>#REF!</v>
      </c>
      <c r="W209" s="14" t="e">
        <f ca="1">choosenAgri!W209*$E$1+choosenLivestock!G209*$I$1+choosenDomestic!G209*$F$1+choosenIndustry!G209*$G$1+$H$1*INDEX(choosenEnvflow!W$9:W$29,$B209,1)</f>
        <v>#REF!</v>
      </c>
      <c r="X209" s="14" t="e">
        <f ca="1">choosenAgri!X209*$E$1+choosenLivestock!H209*$I$1+choosenDomestic!H209*$F$1+choosenIndustry!H209*$G$1+$H$1*INDEX(choosenEnvflow!X$9:X$29,$B209,1)</f>
        <v>#REF!</v>
      </c>
      <c r="Y209" s="14" t="e">
        <f ca="1">choosenAgri!Y209*$E$1+choosenLivestock!I209*$I$1+choosenDomestic!I209*$F$1+choosenIndustry!I209*$G$1+$H$1*INDEX(choosenEnvflow!Y$9:Y$29,$B209,1)</f>
        <v>#REF!</v>
      </c>
      <c r="Z209" s="14" t="e">
        <f ca="1">choosenAgri!Z209*$E$1+choosenLivestock!J209*$I$1+choosenDomestic!J209*$F$1+choosenIndustry!J209*$G$1+$H$1*INDEX(choosenEnvflow!Z$9:Z$29,$B209,1)</f>
        <v>#REF!</v>
      </c>
      <c r="AA209" s="14" t="e">
        <f ca="1">choosenAgri!AA209*$E$1+choosenLivestock!K209*$I$1+choosenDomestic!K209*$F$1+choosenIndustry!K209*$G$1+$H$1*INDEX(choosenEnvflow!AA$9:AA$29,$B209,1)</f>
        <v>#REF!</v>
      </c>
      <c r="AB209" s="14" t="e">
        <f ca="1">choosenAgri!AB209*$E$1+choosenLivestock!L209*$I$1+choosenDomestic!L209*$F$1+choosenIndustry!L209*$G$1+$H$1*INDEX(choosenEnvflow!AB$9:AB$29,$B209,1)</f>
        <v>#REF!</v>
      </c>
      <c r="AC209" s="14" t="e">
        <f ca="1">choosenAgri!AC209*$E$1+choosenLivestock!M209*$I$1+choosenDomestic!M209*$F$1+choosenIndustry!M209*$G$1+$H$1*INDEX(choosenEnvflow!AC$9:AC$29,$B209,1)</f>
        <v>#REF!</v>
      </c>
      <c r="AD209" s="14" t="e">
        <f ca="1">choosenAgri!AD209*$E$1+choosenLivestock!N209*$I$1+choosenDomestic!N209*$F$1+choosenIndustry!N209*$G$1+$H$1*INDEX(choosenEnvflow!AD$9:AD$29,$B209,1)</f>
        <v>#REF!</v>
      </c>
      <c r="AE209" s="14" t="e">
        <f ca="1">choosenAgri!AE209*$E$1+choosenLivestock!O209*$I$1+choosenDomestic!O209*$F$1+choosenIndustry!O209*$G$1+$H$1*INDEX(choosenEnvflow!AE$9:AE$29,$B209,1)</f>
        <v>#REF!</v>
      </c>
      <c r="AF209" s="14" t="e">
        <f ca="1">choosenAgri!AF209*$E$1+choosenLivestock!P209*$I$1+choosenDomestic!P209*$F$1+choosenIndustry!P209*$G$1+$H$1*INDEX(choosenEnvflow!AF$9:AF$29,$B209,1)</f>
        <v>#REF!</v>
      </c>
      <c r="AH209">
        <v>38</v>
      </c>
      <c r="AI209" t="s">
        <v>6</v>
      </c>
      <c r="AJ209" s="3" t="e">
        <f ca="1">choosenAgri!AJ209*$E$1+choosenLivestock!D209*$I$1+choosenDomestic!D209*$F$1+choosenIndustry!D209*$G$1+$H$1*INDEX(choosenEnvflow!AJ$9:AJ$29,$B209,1)</f>
        <v>#REF!</v>
      </c>
      <c r="AK209" s="3" t="e">
        <f ca="1">choosenAgri!AK209*$E$1+choosenLivestock!E209*$I$1+choosenDomestic!E209*$F$1+choosenIndustry!E209*$G$1+$H$1*INDEX(choosenEnvflow!AK$9:AK$29,$B209,1)</f>
        <v>#REF!</v>
      </c>
      <c r="AL209" s="3" t="e">
        <f ca="1">choosenAgri!AL209*$E$1+choosenLivestock!F209*$I$1+choosenDomestic!F209*$F$1+choosenIndustry!F209*$G$1+$H$1*INDEX(choosenEnvflow!AL$9:AL$29,$B209,1)</f>
        <v>#REF!</v>
      </c>
      <c r="AM209" s="3" t="e">
        <f ca="1">choosenAgri!AM209*$E$1+choosenLivestock!G209*$I$1+choosenDomestic!G209*$F$1+choosenIndustry!G209*$G$1+$H$1*INDEX(choosenEnvflow!AM$9:AM$29,$B209,1)</f>
        <v>#REF!</v>
      </c>
      <c r="AN209" s="3" t="e">
        <f ca="1">choosenAgri!AN209*$E$1+choosenLivestock!H209*$I$1+choosenDomestic!H209*$F$1+choosenIndustry!H209*$G$1+$H$1*INDEX(choosenEnvflow!AN$9:AN$29,$B209,1)</f>
        <v>#REF!</v>
      </c>
      <c r="AO209" s="3" t="e">
        <f ca="1">choosenAgri!AO209*$E$1+choosenLivestock!I209*$I$1+choosenDomestic!I209*$F$1+choosenIndustry!I209*$G$1+$H$1*INDEX(choosenEnvflow!AO$9:AO$29,$B209,1)</f>
        <v>#REF!</v>
      </c>
      <c r="AP209" s="3" t="e">
        <f ca="1">choosenAgri!AP209*$E$1+choosenLivestock!J209*$I$1+choosenDomestic!J209*$F$1+choosenIndustry!J209*$G$1+$H$1*INDEX(choosenEnvflow!AP$9:AP$29,$B209,1)</f>
        <v>#REF!</v>
      </c>
      <c r="AQ209" s="3" t="e">
        <f ca="1">choosenAgri!AQ209*$E$1+choosenLivestock!K209*$I$1+choosenDomestic!K209*$F$1+choosenIndustry!K209*$G$1+$H$1*INDEX(choosenEnvflow!AQ$9:AQ$29,$B209,1)</f>
        <v>#REF!</v>
      </c>
      <c r="AR209" s="3" t="e">
        <f ca="1">choosenAgri!AR209*$E$1+choosenLivestock!L209*$I$1+choosenDomestic!L209*$F$1+choosenIndustry!L209*$G$1+$H$1*INDEX(choosenEnvflow!AR$9:AR$29,$B209,1)</f>
        <v>#REF!</v>
      </c>
      <c r="AS209" s="3" t="e">
        <f ca="1">choosenAgri!AS209*$E$1+choosenLivestock!M209*$I$1+choosenDomestic!M209*$F$1+choosenIndustry!M209*$G$1+$H$1*INDEX(choosenEnvflow!AS$9:AS$29,$B209,1)</f>
        <v>#REF!</v>
      </c>
      <c r="AT209" s="3" t="e">
        <f ca="1">choosenAgri!AT209*$E$1+choosenLivestock!N209*$I$1+choosenDomestic!N209*$F$1+choosenIndustry!N209*$G$1+$H$1*INDEX(choosenEnvflow!AT$9:AT$29,$B209,1)</f>
        <v>#REF!</v>
      </c>
      <c r="AU209" s="3" t="e">
        <f ca="1">choosenAgri!AU209*$E$1+choosenLivestock!O209*$I$1+choosenDomestic!O209*$F$1+choosenIndustry!O209*$G$1+$H$1*INDEX(choosenEnvflow!AU$9:AU$29,$B209,1)</f>
        <v>#REF!</v>
      </c>
      <c r="AV209" s="3" t="e">
        <f ca="1">choosenAgri!AV209*$E$1+choosenLivestock!P209*$I$1+choosenDomestic!P209*$F$1+choosenIndustry!P209*$G$1+$H$1*INDEX(choosenEnvflow!AV$9:AV$29,$B209,1)</f>
        <v>#REF!</v>
      </c>
      <c r="AX209">
        <v>38</v>
      </c>
      <c r="AY209" t="s">
        <v>6</v>
      </c>
      <c r="AZ209" s="3" t="e">
        <f ca="1">choosenAgri!AZ209*$E$1+choosenLivestock!D209*$I$1+choosenDomestic!D209*$F$1+choosenIndustry!D209*$G$1+$H$1*INDEX(choosenEnvflow!AZ$9:AZ$29,$B209,1)</f>
        <v>#REF!</v>
      </c>
      <c r="BA209" s="3" t="e">
        <f ca="1">choosenAgri!BA209*$E$1+choosenLivestock!E209*$I$1+choosenDomestic!E209*$F$1+choosenIndustry!E209*$G$1+$H$1*INDEX(choosenEnvflow!BA$9:BA$29,$B209,1)</f>
        <v>#REF!</v>
      </c>
      <c r="BB209" s="3" t="e">
        <f ca="1">choosenAgri!BB209*$E$1+choosenLivestock!F209*$I$1+choosenDomestic!F209*$F$1+choosenIndustry!F209*$G$1+$H$1*INDEX(choosenEnvflow!BB$9:BB$29,$B209,1)</f>
        <v>#REF!</v>
      </c>
      <c r="BC209" s="3" t="e">
        <f ca="1">choosenAgri!BC209*$E$1+choosenLivestock!G209*$I$1+choosenDomestic!G209*$F$1+choosenIndustry!G209*$G$1+$H$1*INDEX(choosenEnvflow!BC$9:BC$29,$B209,1)</f>
        <v>#REF!</v>
      </c>
      <c r="BD209" s="3" t="e">
        <f ca="1">choosenAgri!BD209*$E$1+choosenLivestock!H209*$I$1+choosenDomestic!H209*$F$1+choosenIndustry!H209*$G$1+$H$1*INDEX(choosenEnvflow!BD$9:BD$29,$B209,1)</f>
        <v>#REF!</v>
      </c>
      <c r="BE209" s="3" t="e">
        <f ca="1">choosenAgri!BE209*$E$1+choosenLivestock!I209*$I$1+choosenDomestic!I209*$F$1+choosenIndustry!I209*$G$1+$H$1*INDEX(choosenEnvflow!BE$9:BE$29,$B209,1)</f>
        <v>#REF!</v>
      </c>
      <c r="BF209" s="3" t="e">
        <f ca="1">choosenAgri!BF209*$E$1+choosenLivestock!J209*$I$1+choosenDomestic!J209*$F$1+choosenIndustry!J209*$G$1+$H$1*INDEX(choosenEnvflow!BF$9:BF$29,$B209,1)</f>
        <v>#REF!</v>
      </c>
      <c r="BG209" s="3" t="e">
        <f ca="1">choosenAgri!BG209*$E$1+choosenLivestock!K209*$I$1+choosenDomestic!K209*$F$1+choosenIndustry!K209*$G$1+$H$1*INDEX(choosenEnvflow!BG$9:BG$29,$B209,1)</f>
        <v>#REF!</v>
      </c>
      <c r="BH209" s="3" t="e">
        <f ca="1">choosenAgri!BH209*$E$1+choosenLivestock!L209*$I$1+choosenDomestic!L209*$F$1+choosenIndustry!L209*$G$1+$H$1*INDEX(choosenEnvflow!BH$9:BH$29,$B209,1)</f>
        <v>#REF!</v>
      </c>
      <c r="BI209" s="3" t="e">
        <f ca="1">choosenAgri!BI209*$E$1+choosenLivestock!M209*$I$1+choosenDomestic!M209*$F$1+choosenIndustry!M209*$G$1+$H$1*INDEX(choosenEnvflow!BI$9:BI$29,$B209,1)</f>
        <v>#REF!</v>
      </c>
      <c r="BJ209" s="3" t="e">
        <f ca="1">choosenAgri!BJ209*$E$1+choosenLivestock!N209*$I$1+choosenDomestic!N209*$F$1+choosenIndustry!N209*$G$1+$H$1*INDEX(choosenEnvflow!BJ$9:BJ$29,$B209,1)</f>
        <v>#REF!</v>
      </c>
      <c r="BK209" s="3" t="e">
        <f ca="1">choosenAgri!BK209*$E$1+choosenLivestock!O209*$I$1+choosenDomestic!O209*$F$1+choosenIndustry!O209*$G$1+$H$1*INDEX(choosenEnvflow!BK$9:BK$29,$B209,1)</f>
        <v>#REF!</v>
      </c>
      <c r="BL209" s="3" t="e">
        <f ca="1">choosenAgri!BL209*$E$1+choosenLivestock!P209*$I$1+choosenDomestic!P209*$F$1+choosenIndustry!P209*$G$1+$H$1*INDEX(choosenEnvflow!BL$9:BL$29,$B209,1)</f>
        <v>#REF!</v>
      </c>
    </row>
    <row r="210" spans="1:64" x14ac:dyDescent="0.25">
      <c r="A210">
        <v>1</v>
      </c>
      <c r="B210">
        <v>39</v>
      </c>
      <c r="C210" t="s">
        <v>2</v>
      </c>
      <c r="D210" s="3" t="e">
        <f ca="1">choosenAgri!D210*$E$1+choosenLivestock!D210*$I$1+choosenDomestic!D210*$F$1+choosenIndustry!D210*$G$1+$H$1*INDEX(choosenEnvflow!D$9:D$29,$B210,1)</f>
        <v>#REF!</v>
      </c>
      <c r="E210" s="3" t="e">
        <f ca="1">choosenAgri!E210*$E$1+choosenLivestock!E210*$I$1+choosenDomestic!E210*$F$1+choosenIndustry!E210*$G$1+$H$1*INDEX(choosenEnvflow!E$9:E$29,$B210,1)</f>
        <v>#REF!</v>
      </c>
      <c r="F210" s="3" t="e">
        <f ca="1">choosenAgri!F210*$E$1+choosenLivestock!F210*$I$1+choosenDomestic!F210*$F$1+choosenIndustry!F210*$G$1+$H$1*INDEX(choosenEnvflow!F$9:F$29,$B210,1)</f>
        <v>#REF!</v>
      </c>
      <c r="G210" s="3" t="e">
        <f ca="1">choosenAgri!G210*$E$1+choosenLivestock!G210*$I$1+choosenDomestic!G210*$F$1+choosenIndustry!G210*$G$1+$H$1*INDEX(choosenEnvflow!G$9:G$29,$B210,1)</f>
        <v>#REF!</v>
      </c>
      <c r="H210" s="3" t="e">
        <f ca="1">choosenAgri!H210*$E$1+choosenLivestock!H210*$I$1+choosenDomestic!H210*$F$1+choosenIndustry!H210*$G$1+$H$1*INDEX(choosenEnvflow!H$9:H$29,$B210,1)</f>
        <v>#REF!</v>
      </c>
      <c r="I210" s="3" t="e">
        <f ca="1">choosenAgri!I210*$E$1+choosenLivestock!I210*$I$1+choosenDomestic!I210*$F$1+choosenIndustry!I210*$G$1+$H$1*INDEX(choosenEnvflow!I$9:I$29,$B210,1)</f>
        <v>#REF!</v>
      </c>
      <c r="J210" s="3" t="e">
        <f ca="1">choosenAgri!J210*$E$1+choosenLivestock!J210*$I$1+choosenDomestic!J210*$F$1+choosenIndustry!J210*$G$1+$H$1*INDEX(choosenEnvflow!J$9:J$29,$B210,1)</f>
        <v>#REF!</v>
      </c>
      <c r="K210" s="3" t="e">
        <f ca="1">choosenAgri!K210*$E$1+choosenLivestock!K210*$I$1+choosenDomestic!K210*$F$1+choosenIndustry!K210*$G$1+$H$1*INDEX(choosenEnvflow!K$9:K$29,$B210,1)</f>
        <v>#REF!</v>
      </c>
      <c r="L210" s="3" t="e">
        <f ca="1">choosenAgri!L210*$E$1+choosenLivestock!L210*$I$1+choosenDomestic!L210*$F$1+choosenIndustry!L210*$G$1+$H$1*INDEX(choosenEnvflow!L$9:L$29,$B210,1)</f>
        <v>#REF!</v>
      </c>
      <c r="M210" s="3" t="e">
        <f ca="1">choosenAgri!M210*$E$1+choosenLivestock!M210*$I$1+choosenDomestic!M210*$F$1+choosenIndustry!M210*$G$1+$H$1*INDEX(choosenEnvflow!M$9:M$29,$B210,1)</f>
        <v>#REF!</v>
      </c>
      <c r="N210" s="3" t="e">
        <f ca="1">choosenAgri!N210*$E$1+choosenLivestock!N210*$I$1+choosenDomestic!N210*$F$1+choosenIndustry!N210*$G$1+$H$1*INDEX(choosenEnvflow!N$9:N$29,$B210,1)</f>
        <v>#REF!</v>
      </c>
      <c r="O210" s="3" t="e">
        <f ca="1">choosenAgri!O210*$E$1+choosenLivestock!O210*$I$1+choosenDomestic!O210*$F$1+choosenIndustry!O210*$G$1+$H$1*INDEX(choosenEnvflow!O$9:O$29,$B210,1)</f>
        <v>#REF!</v>
      </c>
      <c r="P210" s="3" t="e">
        <f ca="1">choosenAgri!P210*$E$1+choosenLivestock!P210*$I$1+choosenDomestic!P210*$F$1+choosenIndustry!P210*$G$1+$H$1*INDEX(choosenEnvflow!P$9:P$29,$B210,1)</f>
        <v>#REF!</v>
      </c>
      <c r="R210">
        <v>39</v>
      </c>
      <c r="S210" t="s">
        <v>2</v>
      </c>
      <c r="T210" s="14" t="e">
        <f ca="1">choosenAgri!T210*$E$1+choosenLivestock!D210*$I$1+choosenDomestic!D210*$F$1+choosenIndustry!D210*$G$1+$H$1*INDEX(choosenEnvflow!T$9:T$29,$B210,1)</f>
        <v>#REF!</v>
      </c>
      <c r="U210" s="14" t="e">
        <f ca="1">choosenAgri!U210*$E$1+choosenLivestock!E210*$I$1+choosenDomestic!E210*$F$1+choosenIndustry!E210*$G$1+$H$1*INDEX(choosenEnvflow!U$9:U$29,$B210,1)</f>
        <v>#REF!</v>
      </c>
      <c r="V210" s="14" t="e">
        <f ca="1">choosenAgri!V210*$E$1+choosenLivestock!F210*$I$1+choosenDomestic!F210*$F$1+choosenIndustry!F210*$G$1+$H$1*INDEX(choosenEnvflow!V$9:V$29,$B210,1)</f>
        <v>#REF!</v>
      </c>
      <c r="W210" s="14" t="e">
        <f ca="1">choosenAgri!W210*$E$1+choosenLivestock!G210*$I$1+choosenDomestic!G210*$F$1+choosenIndustry!G210*$G$1+$H$1*INDEX(choosenEnvflow!W$9:W$29,$B210,1)</f>
        <v>#REF!</v>
      </c>
      <c r="X210" s="14" t="e">
        <f ca="1">choosenAgri!X210*$E$1+choosenLivestock!H210*$I$1+choosenDomestic!H210*$F$1+choosenIndustry!H210*$G$1+$H$1*INDEX(choosenEnvflow!X$9:X$29,$B210,1)</f>
        <v>#REF!</v>
      </c>
      <c r="Y210" s="14" t="e">
        <f ca="1">choosenAgri!Y210*$E$1+choosenLivestock!I210*$I$1+choosenDomestic!I210*$F$1+choosenIndustry!I210*$G$1+$H$1*INDEX(choosenEnvflow!Y$9:Y$29,$B210,1)</f>
        <v>#REF!</v>
      </c>
      <c r="Z210" s="14" t="e">
        <f ca="1">choosenAgri!Z210*$E$1+choosenLivestock!J210*$I$1+choosenDomestic!J210*$F$1+choosenIndustry!J210*$G$1+$H$1*INDEX(choosenEnvflow!Z$9:Z$29,$B210,1)</f>
        <v>#REF!</v>
      </c>
      <c r="AA210" s="14" t="e">
        <f ca="1">choosenAgri!AA210*$E$1+choosenLivestock!K210*$I$1+choosenDomestic!K210*$F$1+choosenIndustry!K210*$G$1+$H$1*INDEX(choosenEnvflow!AA$9:AA$29,$B210,1)</f>
        <v>#REF!</v>
      </c>
      <c r="AB210" s="14" t="e">
        <f ca="1">choosenAgri!AB210*$E$1+choosenLivestock!L210*$I$1+choosenDomestic!L210*$F$1+choosenIndustry!L210*$G$1+$H$1*INDEX(choosenEnvflow!AB$9:AB$29,$B210,1)</f>
        <v>#REF!</v>
      </c>
      <c r="AC210" s="14" t="e">
        <f ca="1">choosenAgri!AC210*$E$1+choosenLivestock!M210*$I$1+choosenDomestic!M210*$F$1+choosenIndustry!M210*$G$1+$H$1*INDEX(choosenEnvflow!AC$9:AC$29,$B210,1)</f>
        <v>#REF!</v>
      </c>
      <c r="AD210" s="14" t="e">
        <f ca="1">choosenAgri!AD210*$E$1+choosenLivestock!N210*$I$1+choosenDomestic!N210*$F$1+choosenIndustry!N210*$G$1+$H$1*INDEX(choosenEnvflow!AD$9:AD$29,$B210,1)</f>
        <v>#REF!</v>
      </c>
      <c r="AE210" s="14" t="e">
        <f ca="1">choosenAgri!AE210*$E$1+choosenLivestock!O210*$I$1+choosenDomestic!O210*$F$1+choosenIndustry!O210*$G$1+$H$1*INDEX(choosenEnvflow!AE$9:AE$29,$B210,1)</f>
        <v>#REF!</v>
      </c>
      <c r="AF210" s="14" t="e">
        <f ca="1">choosenAgri!AF210*$E$1+choosenLivestock!P210*$I$1+choosenDomestic!P210*$F$1+choosenIndustry!P210*$G$1+$H$1*INDEX(choosenEnvflow!AF$9:AF$29,$B210,1)</f>
        <v>#REF!</v>
      </c>
      <c r="AH210">
        <v>39</v>
      </c>
      <c r="AI210" t="s">
        <v>2</v>
      </c>
      <c r="AJ210" s="3" t="e">
        <f ca="1">choosenAgri!AJ210*$E$1+choosenLivestock!D210*$I$1+choosenDomestic!D210*$F$1+choosenIndustry!D210*$G$1+$H$1*INDEX(choosenEnvflow!AJ$9:AJ$29,$B210,1)</f>
        <v>#REF!</v>
      </c>
      <c r="AK210" s="3" t="e">
        <f ca="1">choosenAgri!AK210*$E$1+choosenLivestock!E210*$I$1+choosenDomestic!E210*$F$1+choosenIndustry!E210*$G$1+$H$1*INDEX(choosenEnvflow!AK$9:AK$29,$B210,1)</f>
        <v>#REF!</v>
      </c>
      <c r="AL210" s="3" t="e">
        <f ca="1">choosenAgri!AL210*$E$1+choosenLivestock!F210*$I$1+choosenDomestic!F210*$F$1+choosenIndustry!F210*$G$1+$H$1*INDEX(choosenEnvflow!AL$9:AL$29,$B210,1)</f>
        <v>#REF!</v>
      </c>
      <c r="AM210" s="3" t="e">
        <f ca="1">choosenAgri!AM210*$E$1+choosenLivestock!G210*$I$1+choosenDomestic!G210*$F$1+choosenIndustry!G210*$G$1+$H$1*INDEX(choosenEnvflow!AM$9:AM$29,$B210,1)</f>
        <v>#REF!</v>
      </c>
      <c r="AN210" s="3" t="e">
        <f ca="1">choosenAgri!AN210*$E$1+choosenLivestock!H210*$I$1+choosenDomestic!H210*$F$1+choosenIndustry!H210*$G$1+$H$1*INDEX(choosenEnvflow!AN$9:AN$29,$B210,1)</f>
        <v>#REF!</v>
      </c>
      <c r="AO210" s="3" t="e">
        <f ca="1">choosenAgri!AO210*$E$1+choosenLivestock!I210*$I$1+choosenDomestic!I210*$F$1+choosenIndustry!I210*$G$1+$H$1*INDEX(choosenEnvflow!AO$9:AO$29,$B210,1)</f>
        <v>#REF!</v>
      </c>
      <c r="AP210" s="3" t="e">
        <f ca="1">choosenAgri!AP210*$E$1+choosenLivestock!J210*$I$1+choosenDomestic!J210*$F$1+choosenIndustry!J210*$G$1+$H$1*INDEX(choosenEnvflow!AP$9:AP$29,$B210,1)</f>
        <v>#REF!</v>
      </c>
      <c r="AQ210" s="3" t="e">
        <f ca="1">choosenAgri!AQ210*$E$1+choosenLivestock!K210*$I$1+choosenDomestic!K210*$F$1+choosenIndustry!K210*$G$1+$H$1*INDEX(choosenEnvflow!AQ$9:AQ$29,$B210,1)</f>
        <v>#REF!</v>
      </c>
      <c r="AR210" s="3" t="e">
        <f ca="1">choosenAgri!AR210*$E$1+choosenLivestock!L210*$I$1+choosenDomestic!L210*$F$1+choosenIndustry!L210*$G$1+$H$1*INDEX(choosenEnvflow!AR$9:AR$29,$B210,1)</f>
        <v>#REF!</v>
      </c>
      <c r="AS210" s="3" t="e">
        <f ca="1">choosenAgri!AS210*$E$1+choosenLivestock!M210*$I$1+choosenDomestic!M210*$F$1+choosenIndustry!M210*$G$1+$H$1*INDEX(choosenEnvflow!AS$9:AS$29,$B210,1)</f>
        <v>#REF!</v>
      </c>
      <c r="AT210" s="3" t="e">
        <f ca="1">choosenAgri!AT210*$E$1+choosenLivestock!N210*$I$1+choosenDomestic!N210*$F$1+choosenIndustry!N210*$G$1+$H$1*INDEX(choosenEnvflow!AT$9:AT$29,$B210,1)</f>
        <v>#REF!</v>
      </c>
      <c r="AU210" s="3" t="e">
        <f ca="1">choosenAgri!AU210*$E$1+choosenLivestock!O210*$I$1+choosenDomestic!O210*$F$1+choosenIndustry!O210*$G$1+$H$1*INDEX(choosenEnvflow!AU$9:AU$29,$B210,1)</f>
        <v>#REF!</v>
      </c>
      <c r="AV210" s="3" t="e">
        <f ca="1">choosenAgri!AV210*$E$1+choosenLivestock!P210*$I$1+choosenDomestic!P210*$F$1+choosenIndustry!P210*$G$1+$H$1*INDEX(choosenEnvflow!AV$9:AV$29,$B210,1)</f>
        <v>#REF!</v>
      </c>
      <c r="AX210">
        <v>39</v>
      </c>
      <c r="AY210" t="s">
        <v>2</v>
      </c>
      <c r="AZ210" s="3" t="e">
        <f ca="1">choosenAgri!AZ210*$E$1+choosenLivestock!D210*$I$1+choosenDomestic!D210*$F$1+choosenIndustry!D210*$G$1+$H$1*INDEX(choosenEnvflow!AZ$9:AZ$29,$B210,1)</f>
        <v>#REF!</v>
      </c>
      <c r="BA210" s="3" t="e">
        <f ca="1">choosenAgri!BA210*$E$1+choosenLivestock!E210*$I$1+choosenDomestic!E210*$F$1+choosenIndustry!E210*$G$1+$H$1*INDEX(choosenEnvflow!BA$9:BA$29,$B210,1)</f>
        <v>#REF!</v>
      </c>
      <c r="BB210" s="3" t="e">
        <f ca="1">choosenAgri!BB210*$E$1+choosenLivestock!F210*$I$1+choosenDomestic!F210*$F$1+choosenIndustry!F210*$G$1+$H$1*INDEX(choosenEnvflow!BB$9:BB$29,$B210,1)</f>
        <v>#REF!</v>
      </c>
      <c r="BC210" s="3" t="e">
        <f ca="1">choosenAgri!BC210*$E$1+choosenLivestock!G210*$I$1+choosenDomestic!G210*$F$1+choosenIndustry!G210*$G$1+$H$1*INDEX(choosenEnvflow!BC$9:BC$29,$B210,1)</f>
        <v>#REF!</v>
      </c>
      <c r="BD210" s="3" t="e">
        <f ca="1">choosenAgri!BD210*$E$1+choosenLivestock!H210*$I$1+choosenDomestic!H210*$F$1+choosenIndustry!H210*$G$1+$H$1*INDEX(choosenEnvflow!BD$9:BD$29,$B210,1)</f>
        <v>#REF!</v>
      </c>
      <c r="BE210" s="3" t="e">
        <f ca="1">choosenAgri!BE210*$E$1+choosenLivestock!I210*$I$1+choosenDomestic!I210*$F$1+choosenIndustry!I210*$G$1+$H$1*INDEX(choosenEnvflow!BE$9:BE$29,$B210,1)</f>
        <v>#REF!</v>
      </c>
      <c r="BF210" s="3" t="e">
        <f ca="1">choosenAgri!BF210*$E$1+choosenLivestock!J210*$I$1+choosenDomestic!J210*$F$1+choosenIndustry!J210*$G$1+$H$1*INDEX(choosenEnvflow!BF$9:BF$29,$B210,1)</f>
        <v>#REF!</v>
      </c>
      <c r="BG210" s="3" t="e">
        <f ca="1">choosenAgri!BG210*$E$1+choosenLivestock!K210*$I$1+choosenDomestic!K210*$F$1+choosenIndustry!K210*$G$1+$H$1*INDEX(choosenEnvflow!BG$9:BG$29,$B210,1)</f>
        <v>#REF!</v>
      </c>
      <c r="BH210" s="3" t="e">
        <f ca="1">choosenAgri!BH210*$E$1+choosenLivestock!L210*$I$1+choosenDomestic!L210*$F$1+choosenIndustry!L210*$G$1+$H$1*INDEX(choosenEnvflow!BH$9:BH$29,$B210,1)</f>
        <v>#REF!</v>
      </c>
      <c r="BI210" s="3" t="e">
        <f ca="1">choosenAgri!BI210*$E$1+choosenLivestock!M210*$I$1+choosenDomestic!M210*$F$1+choosenIndustry!M210*$G$1+$H$1*INDEX(choosenEnvflow!BI$9:BI$29,$B210,1)</f>
        <v>#REF!</v>
      </c>
      <c r="BJ210" s="3" t="e">
        <f ca="1">choosenAgri!BJ210*$E$1+choosenLivestock!N210*$I$1+choosenDomestic!N210*$F$1+choosenIndustry!N210*$G$1+$H$1*INDEX(choosenEnvflow!BJ$9:BJ$29,$B210,1)</f>
        <v>#REF!</v>
      </c>
      <c r="BK210" s="3" t="e">
        <f ca="1">choosenAgri!BK210*$E$1+choosenLivestock!O210*$I$1+choosenDomestic!O210*$F$1+choosenIndustry!O210*$G$1+$H$1*INDEX(choosenEnvflow!BK$9:BK$29,$B210,1)</f>
        <v>#REF!</v>
      </c>
      <c r="BL210" s="3" t="e">
        <f ca="1">choosenAgri!BL210*$E$1+choosenLivestock!P210*$I$1+choosenDomestic!P210*$F$1+choosenIndustry!P210*$G$1+$H$1*INDEX(choosenEnvflow!BL$9:BL$29,$B210,1)</f>
        <v>#REF!</v>
      </c>
    </row>
    <row r="211" spans="1:64" x14ac:dyDescent="0.25">
      <c r="A211">
        <v>2</v>
      </c>
      <c r="B211">
        <v>39</v>
      </c>
      <c r="C211" t="s">
        <v>3</v>
      </c>
      <c r="D211" s="3" t="e">
        <f ca="1">choosenAgri!D211*$E$1+choosenLivestock!D211*$I$1+choosenDomestic!D211*$F$1+choosenIndustry!D211*$G$1+$H$1*INDEX(choosenEnvflow!D$9:D$29,$B211,1)</f>
        <v>#REF!</v>
      </c>
      <c r="E211" s="3" t="e">
        <f ca="1">choosenAgri!E211*$E$1+choosenLivestock!E211*$I$1+choosenDomestic!E211*$F$1+choosenIndustry!E211*$G$1+$H$1*INDEX(choosenEnvflow!E$9:E$29,$B211,1)</f>
        <v>#REF!</v>
      </c>
      <c r="F211" s="3" t="e">
        <f ca="1">choosenAgri!F211*$E$1+choosenLivestock!F211*$I$1+choosenDomestic!F211*$F$1+choosenIndustry!F211*$G$1+$H$1*INDEX(choosenEnvflow!F$9:F$29,$B211,1)</f>
        <v>#REF!</v>
      </c>
      <c r="G211" s="3" t="e">
        <f ca="1">choosenAgri!G211*$E$1+choosenLivestock!G211*$I$1+choosenDomestic!G211*$F$1+choosenIndustry!G211*$G$1+$H$1*INDEX(choosenEnvflow!G$9:G$29,$B211,1)</f>
        <v>#REF!</v>
      </c>
      <c r="H211" s="3" t="e">
        <f ca="1">choosenAgri!H211*$E$1+choosenLivestock!H211*$I$1+choosenDomestic!H211*$F$1+choosenIndustry!H211*$G$1+$H$1*INDEX(choosenEnvflow!H$9:H$29,$B211,1)</f>
        <v>#REF!</v>
      </c>
      <c r="I211" s="3" t="e">
        <f ca="1">choosenAgri!I211*$E$1+choosenLivestock!I211*$I$1+choosenDomestic!I211*$F$1+choosenIndustry!I211*$G$1+$H$1*INDEX(choosenEnvflow!I$9:I$29,$B211,1)</f>
        <v>#REF!</v>
      </c>
      <c r="J211" s="3" t="e">
        <f ca="1">choosenAgri!J211*$E$1+choosenLivestock!J211*$I$1+choosenDomestic!J211*$F$1+choosenIndustry!J211*$G$1+$H$1*INDEX(choosenEnvflow!J$9:J$29,$B211,1)</f>
        <v>#REF!</v>
      </c>
      <c r="K211" s="3" t="e">
        <f ca="1">choosenAgri!K211*$E$1+choosenLivestock!K211*$I$1+choosenDomestic!K211*$F$1+choosenIndustry!K211*$G$1+$H$1*INDEX(choosenEnvflow!K$9:K$29,$B211,1)</f>
        <v>#REF!</v>
      </c>
      <c r="L211" s="3" t="e">
        <f ca="1">choosenAgri!L211*$E$1+choosenLivestock!L211*$I$1+choosenDomestic!L211*$F$1+choosenIndustry!L211*$G$1+$H$1*INDEX(choosenEnvflow!L$9:L$29,$B211,1)</f>
        <v>#REF!</v>
      </c>
      <c r="M211" s="3" t="e">
        <f ca="1">choosenAgri!M211*$E$1+choosenLivestock!M211*$I$1+choosenDomestic!M211*$F$1+choosenIndustry!M211*$G$1+$H$1*INDEX(choosenEnvflow!M$9:M$29,$B211,1)</f>
        <v>#REF!</v>
      </c>
      <c r="N211" s="3" t="e">
        <f ca="1">choosenAgri!N211*$E$1+choosenLivestock!N211*$I$1+choosenDomestic!N211*$F$1+choosenIndustry!N211*$G$1+$H$1*INDEX(choosenEnvflow!N$9:N$29,$B211,1)</f>
        <v>#REF!</v>
      </c>
      <c r="O211" s="3" t="e">
        <f ca="1">choosenAgri!O211*$E$1+choosenLivestock!O211*$I$1+choosenDomestic!O211*$F$1+choosenIndustry!O211*$G$1+$H$1*INDEX(choosenEnvflow!O$9:O$29,$B211,1)</f>
        <v>#REF!</v>
      </c>
      <c r="P211" s="3" t="e">
        <f ca="1">choosenAgri!P211*$E$1+choosenLivestock!P211*$I$1+choosenDomestic!P211*$F$1+choosenIndustry!P211*$G$1+$H$1*INDEX(choosenEnvflow!P$9:P$29,$B211,1)</f>
        <v>#REF!</v>
      </c>
      <c r="R211">
        <v>39</v>
      </c>
      <c r="S211" t="s">
        <v>3</v>
      </c>
      <c r="T211" s="14" t="e">
        <f ca="1">choosenAgri!T211*$E$1+choosenLivestock!D211*$I$1+choosenDomestic!D211*$F$1+choosenIndustry!D211*$G$1+$H$1*INDEX(choosenEnvflow!T$9:T$29,$B211,1)</f>
        <v>#REF!</v>
      </c>
      <c r="U211" s="14" t="e">
        <f ca="1">choosenAgri!U211*$E$1+choosenLivestock!E211*$I$1+choosenDomestic!E211*$F$1+choosenIndustry!E211*$G$1+$H$1*INDEX(choosenEnvflow!U$9:U$29,$B211,1)</f>
        <v>#REF!</v>
      </c>
      <c r="V211" s="14" t="e">
        <f ca="1">choosenAgri!V211*$E$1+choosenLivestock!F211*$I$1+choosenDomestic!F211*$F$1+choosenIndustry!F211*$G$1+$H$1*INDEX(choosenEnvflow!V$9:V$29,$B211,1)</f>
        <v>#REF!</v>
      </c>
      <c r="W211" s="14" t="e">
        <f ca="1">choosenAgri!W211*$E$1+choosenLivestock!G211*$I$1+choosenDomestic!G211*$F$1+choosenIndustry!G211*$G$1+$H$1*INDEX(choosenEnvflow!W$9:W$29,$B211,1)</f>
        <v>#REF!</v>
      </c>
      <c r="X211" s="14" t="e">
        <f ca="1">choosenAgri!X211*$E$1+choosenLivestock!H211*$I$1+choosenDomestic!H211*$F$1+choosenIndustry!H211*$G$1+$H$1*INDEX(choosenEnvflow!X$9:X$29,$B211,1)</f>
        <v>#REF!</v>
      </c>
      <c r="Y211" s="14" t="e">
        <f ca="1">choosenAgri!Y211*$E$1+choosenLivestock!I211*$I$1+choosenDomestic!I211*$F$1+choosenIndustry!I211*$G$1+$H$1*INDEX(choosenEnvflow!Y$9:Y$29,$B211,1)</f>
        <v>#REF!</v>
      </c>
      <c r="Z211" s="14" t="e">
        <f ca="1">choosenAgri!Z211*$E$1+choosenLivestock!J211*$I$1+choosenDomestic!J211*$F$1+choosenIndustry!J211*$G$1+$H$1*INDEX(choosenEnvflow!Z$9:Z$29,$B211,1)</f>
        <v>#REF!</v>
      </c>
      <c r="AA211" s="14" t="e">
        <f ca="1">choosenAgri!AA211*$E$1+choosenLivestock!K211*$I$1+choosenDomestic!K211*$F$1+choosenIndustry!K211*$G$1+$H$1*INDEX(choosenEnvflow!AA$9:AA$29,$B211,1)</f>
        <v>#REF!</v>
      </c>
      <c r="AB211" s="14" t="e">
        <f ca="1">choosenAgri!AB211*$E$1+choosenLivestock!L211*$I$1+choosenDomestic!L211*$F$1+choosenIndustry!L211*$G$1+$H$1*INDEX(choosenEnvflow!AB$9:AB$29,$B211,1)</f>
        <v>#REF!</v>
      </c>
      <c r="AC211" s="14" t="e">
        <f ca="1">choosenAgri!AC211*$E$1+choosenLivestock!M211*$I$1+choosenDomestic!M211*$F$1+choosenIndustry!M211*$G$1+$H$1*INDEX(choosenEnvflow!AC$9:AC$29,$B211,1)</f>
        <v>#REF!</v>
      </c>
      <c r="AD211" s="14" t="e">
        <f ca="1">choosenAgri!AD211*$E$1+choosenLivestock!N211*$I$1+choosenDomestic!N211*$F$1+choosenIndustry!N211*$G$1+$H$1*INDEX(choosenEnvflow!AD$9:AD$29,$B211,1)</f>
        <v>#REF!</v>
      </c>
      <c r="AE211" s="14" t="e">
        <f ca="1">choosenAgri!AE211*$E$1+choosenLivestock!O211*$I$1+choosenDomestic!O211*$F$1+choosenIndustry!O211*$G$1+$H$1*INDEX(choosenEnvflow!AE$9:AE$29,$B211,1)</f>
        <v>#REF!</v>
      </c>
      <c r="AF211" s="14" t="e">
        <f ca="1">choosenAgri!AF211*$E$1+choosenLivestock!P211*$I$1+choosenDomestic!P211*$F$1+choosenIndustry!P211*$G$1+$H$1*INDEX(choosenEnvflow!AF$9:AF$29,$B211,1)</f>
        <v>#REF!</v>
      </c>
      <c r="AH211">
        <v>39</v>
      </c>
      <c r="AI211" t="s">
        <v>3</v>
      </c>
      <c r="AJ211" s="3" t="e">
        <f ca="1">choosenAgri!AJ211*$E$1+choosenLivestock!D211*$I$1+choosenDomestic!D211*$F$1+choosenIndustry!D211*$G$1+$H$1*INDEX(choosenEnvflow!AJ$9:AJ$29,$B211,1)</f>
        <v>#REF!</v>
      </c>
      <c r="AK211" s="3" t="e">
        <f ca="1">choosenAgri!AK211*$E$1+choosenLivestock!E211*$I$1+choosenDomestic!E211*$F$1+choosenIndustry!E211*$G$1+$H$1*INDEX(choosenEnvflow!AK$9:AK$29,$B211,1)</f>
        <v>#REF!</v>
      </c>
      <c r="AL211" s="3" t="e">
        <f ca="1">choosenAgri!AL211*$E$1+choosenLivestock!F211*$I$1+choosenDomestic!F211*$F$1+choosenIndustry!F211*$G$1+$H$1*INDEX(choosenEnvflow!AL$9:AL$29,$B211,1)</f>
        <v>#REF!</v>
      </c>
      <c r="AM211" s="3" t="e">
        <f ca="1">choosenAgri!AM211*$E$1+choosenLivestock!G211*$I$1+choosenDomestic!G211*$F$1+choosenIndustry!G211*$G$1+$H$1*INDEX(choosenEnvflow!AM$9:AM$29,$B211,1)</f>
        <v>#REF!</v>
      </c>
      <c r="AN211" s="3" t="e">
        <f ca="1">choosenAgri!AN211*$E$1+choosenLivestock!H211*$I$1+choosenDomestic!H211*$F$1+choosenIndustry!H211*$G$1+$H$1*INDEX(choosenEnvflow!AN$9:AN$29,$B211,1)</f>
        <v>#REF!</v>
      </c>
      <c r="AO211" s="3" t="e">
        <f ca="1">choosenAgri!AO211*$E$1+choosenLivestock!I211*$I$1+choosenDomestic!I211*$F$1+choosenIndustry!I211*$G$1+$H$1*INDEX(choosenEnvflow!AO$9:AO$29,$B211,1)</f>
        <v>#REF!</v>
      </c>
      <c r="AP211" s="3" t="e">
        <f ca="1">choosenAgri!AP211*$E$1+choosenLivestock!J211*$I$1+choosenDomestic!J211*$F$1+choosenIndustry!J211*$G$1+$H$1*INDEX(choosenEnvflow!AP$9:AP$29,$B211,1)</f>
        <v>#REF!</v>
      </c>
      <c r="AQ211" s="3" t="e">
        <f ca="1">choosenAgri!AQ211*$E$1+choosenLivestock!K211*$I$1+choosenDomestic!K211*$F$1+choosenIndustry!K211*$G$1+$H$1*INDEX(choosenEnvflow!AQ$9:AQ$29,$B211,1)</f>
        <v>#REF!</v>
      </c>
      <c r="AR211" s="3" t="e">
        <f ca="1">choosenAgri!AR211*$E$1+choosenLivestock!L211*$I$1+choosenDomestic!L211*$F$1+choosenIndustry!L211*$G$1+$H$1*INDEX(choosenEnvflow!AR$9:AR$29,$B211,1)</f>
        <v>#REF!</v>
      </c>
      <c r="AS211" s="3" t="e">
        <f ca="1">choosenAgri!AS211*$E$1+choosenLivestock!M211*$I$1+choosenDomestic!M211*$F$1+choosenIndustry!M211*$G$1+$H$1*INDEX(choosenEnvflow!AS$9:AS$29,$B211,1)</f>
        <v>#REF!</v>
      </c>
      <c r="AT211" s="3" t="e">
        <f ca="1">choosenAgri!AT211*$E$1+choosenLivestock!N211*$I$1+choosenDomestic!N211*$F$1+choosenIndustry!N211*$G$1+$H$1*INDEX(choosenEnvflow!AT$9:AT$29,$B211,1)</f>
        <v>#REF!</v>
      </c>
      <c r="AU211" s="3" t="e">
        <f ca="1">choosenAgri!AU211*$E$1+choosenLivestock!O211*$I$1+choosenDomestic!O211*$F$1+choosenIndustry!O211*$G$1+$H$1*INDEX(choosenEnvflow!AU$9:AU$29,$B211,1)</f>
        <v>#REF!</v>
      </c>
      <c r="AV211" s="3" t="e">
        <f ca="1">choosenAgri!AV211*$E$1+choosenLivestock!P211*$I$1+choosenDomestic!P211*$F$1+choosenIndustry!P211*$G$1+$H$1*INDEX(choosenEnvflow!AV$9:AV$29,$B211,1)</f>
        <v>#REF!</v>
      </c>
      <c r="AX211">
        <v>39</v>
      </c>
      <c r="AY211" t="s">
        <v>3</v>
      </c>
      <c r="AZ211" s="3" t="e">
        <f ca="1">choosenAgri!AZ211*$E$1+choosenLivestock!D211*$I$1+choosenDomestic!D211*$F$1+choosenIndustry!D211*$G$1+$H$1*INDEX(choosenEnvflow!AZ$9:AZ$29,$B211,1)</f>
        <v>#REF!</v>
      </c>
      <c r="BA211" s="3" t="e">
        <f ca="1">choosenAgri!BA211*$E$1+choosenLivestock!E211*$I$1+choosenDomestic!E211*$F$1+choosenIndustry!E211*$G$1+$H$1*INDEX(choosenEnvflow!BA$9:BA$29,$B211,1)</f>
        <v>#REF!</v>
      </c>
      <c r="BB211" s="3" t="e">
        <f ca="1">choosenAgri!BB211*$E$1+choosenLivestock!F211*$I$1+choosenDomestic!F211*$F$1+choosenIndustry!F211*$G$1+$H$1*INDEX(choosenEnvflow!BB$9:BB$29,$B211,1)</f>
        <v>#REF!</v>
      </c>
      <c r="BC211" s="3" t="e">
        <f ca="1">choosenAgri!BC211*$E$1+choosenLivestock!G211*$I$1+choosenDomestic!G211*$F$1+choosenIndustry!G211*$G$1+$H$1*INDEX(choosenEnvflow!BC$9:BC$29,$B211,1)</f>
        <v>#REF!</v>
      </c>
      <c r="BD211" s="3" t="e">
        <f ca="1">choosenAgri!BD211*$E$1+choosenLivestock!H211*$I$1+choosenDomestic!H211*$F$1+choosenIndustry!H211*$G$1+$H$1*INDEX(choosenEnvflow!BD$9:BD$29,$B211,1)</f>
        <v>#REF!</v>
      </c>
      <c r="BE211" s="3" t="e">
        <f ca="1">choosenAgri!BE211*$E$1+choosenLivestock!I211*$I$1+choosenDomestic!I211*$F$1+choosenIndustry!I211*$G$1+$H$1*INDEX(choosenEnvflow!BE$9:BE$29,$B211,1)</f>
        <v>#REF!</v>
      </c>
      <c r="BF211" s="3" t="e">
        <f ca="1">choosenAgri!BF211*$E$1+choosenLivestock!J211*$I$1+choosenDomestic!J211*$F$1+choosenIndustry!J211*$G$1+$H$1*INDEX(choosenEnvflow!BF$9:BF$29,$B211,1)</f>
        <v>#REF!</v>
      </c>
      <c r="BG211" s="3" t="e">
        <f ca="1">choosenAgri!BG211*$E$1+choosenLivestock!K211*$I$1+choosenDomestic!K211*$F$1+choosenIndustry!K211*$G$1+$H$1*INDEX(choosenEnvflow!BG$9:BG$29,$B211,1)</f>
        <v>#REF!</v>
      </c>
      <c r="BH211" s="3" t="e">
        <f ca="1">choosenAgri!BH211*$E$1+choosenLivestock!L211*$I$1+choosenDomestic!L211*$F$1+choosenIndustry!L211*$G$1+$H$1*INDEX(choosenEnvflow!BH$9:BH$29,$B211,1)</f>
        <v>#REF!</v>
      </c>
      <c r="BI211" s="3" t="e">
        <f ca="1">choosenAgri!BI211*$E$1+choosenLivestock!M211*$I$1+choosenDomestic!M211*$F$1+choosenIndustry!M211*$G$1+$H$1*INDEX(choosenEnvflow!BI$9:BI$29,$B211,1)</f>
        <v>#REF!</v>
      </c>
      <c r="BJ211" s="3" t="e">
        <f ca="1">choosenAgri!BJ211*$E$1+choosenLivestock!N211*$I$1+choosenDomestic!N211*$F$1+choosenIndustry!N211*$G$1+$H$1*INDEX(choosenEnvflow!BJ$9:BJ$29,$B211,1)</f>
        <v>#REF!</v>
      </c>
      <c r="BK211" s="3" t="e">
        <f ca="1">choosenAgri!BK211*$E$1+choosenLivestock!O211*$I$1+choosenDomestic!O211*$F$1+choosenIndustry!O211*$G$1+$H$1*INDEX(choosenEnvflow!BK$9:BK$29,$B211,1)</f>
        <v>#REF!</v>
      </c>
      <c r="BL211" s="3" t="e">
        <f ca="1">choosenAgri!BL211*$E$1+choosenLivestock!P211*$I$1+choosenDomestic!P211*$F$1+choosenIndustry!P211*$G$1+$H$1*INDEX(choosenEnvflow!BL$9:BL$29,$B211,1)</f>
        <v>#REF!</v>
      </c>
    </row>
    <row r="212" spans="1:64" x14ac:dyDescent="0.25">
      <c r="A212">
        <v>3</v>
      </c>
      <c r="B212">
        <v>39</v>
      </c>
      <c r="C212" t="s">
        <v>4</v>
      </c>
      <c r="D212" s="3" t="e">
        <f ca="1">choosenAgri!D212*$E$1+choosenLivestock!D212*$I$1+choosenDomestic!D212*$F$1+choosenIndustry!D212*$G$1+$H$1*INDEX(choosenEnvflow!D$9:D$29,$B212,1)</f>
        <v>#REF!</v>
      </c>
      <c r="E212" s="3" t="e">
        <f ca="1">choosenAgri!E212*$E$1+choosenLivestock!E212*$I$1+choosenDomestic!E212*$F$1+choosenIndustry!E212*$G$1+$H$1*INDEX(choosenEnvflow!E$9:E$29,$B212,1)</f>
        <v>#REF!</v>
      </c>
      <c r="F212" s="3" t="e">
        <f ca="1">choosenAgri!F212*$E$1+choosenLivestock!F212*$I$1+choosenDomestic!F212*$F$1+choosenIndustry!F212*$G$1+$H$1*INDEX(choosenEnvflow!F$9:F$29,$B212,1)</f>
        <v>#REF!</v>
      </c>
      <c r="G212" s="3" t="e">
        <f ca="1">choosenAgri!G212*$E$1+choosenLivestock!G212*$I$1+choosenDomestic!G212*$F$1+choosenIndustry!G212*$G$1+$H$1*INDEX(choosenEnvflow!G$9:G$29,$B212,1)</f>
        <v>#REF!</v>
      </c>
      <c r="H212" s="3" t="e">
        <f ca="1">choosenAgri!H212*$E$1+choosenLivestock!H212*$I$1+choosenDomestic!H212*$F$1+choosenIndustry!H212*$G$1+$H$1*INDEX(choosenEnvflow!H$9:H$29,$B212,1)</f>
        <v>#REF!</v>
      </c>
      <c r="I212" s="3" t="e">
        <f ca="1">choosenAgri!I212*$E$1+choosenLivestock!I212*$I$1+choosenDomestic!I212*$F$1+choosenIndustry!I212*$G$1+$H$1*INDEX(choosenEnvflow!I$9:I$29,$B212,1)</f>
        <v>#REF!</v>
      </c>
      <c r="J212" s="3" t="e">
        <f ca="1">choosenAgri!J212*$E$1+choosenLivestock!J212*$I$1+choosenDomestic!J212*$F$1+choosenIndustry!J212*$G$1+$H$1*INDEX(choosenEnvflow!J$9:J$29,$B212,1)</f>
        <v>#REF!</v>
      </c>
      <c r="K212" s="3" t="e">
        <f ca="1">choosenAgri!K212*$E$1+choosenLivestock!K212*$I$1+choosenDomestic!K212*$F$1+choosenIndustry!K212*$G$1+$H$1*INDEX(choosenEnvflow!K$9:K$29,$B212,1)</f>
        <v>#REF!</v>
      </c>
      <c r="L212" s="3" t="e">
        <f ca="1">choosenAgri!L212*$E$1+choosenLivestock!L212*$I$1+choosenDomestic!L212*$F$1+choosenIndustry!L212*$G$1+$H$1*INDEX(choosenEnvflow!L$9:L$29,$B212,1)</f>
        <v>#REF!</v>
      </c>
      <c r="M212" s="3" t="e">
        <f ca="1">choosenAgri!M212*$E$1+choosenLivestock!M212*$I$1+choosenDomestic!M212*$F$1+choosenIndustry!M212*$G$1+$H$1*INDEX(choosenEnvflow!M$9:M$29,$B212,1)</f>
        <v>#REF!</v>
      </c>
      <c r="N212" s="3" t="e">
        <f ca="1">choosenAgri!N212*$E$1+choosenLivestock!N212*$I$1+choosenDomestic!N212*$F$1+choosenIndustry!N212*$G$1+$H$1*INDEX(choosenEnvflow!N$9:N$29,$B212,1)</f>
        <v>#REF!</v>
      </c>
      <c r="O212" s="3" t="e">
        <f ca="1">choosenAgri!O212*$E$1+choosenLivestock!O212*$I$1+choosenDomestic!O212*$F$1+choosenIndustry!O212*$G$1+$H$1*INDEX(choosenEnvflow!O$9:O$29,$B212,1)</f>
        <v>#REF!</v>
      </c>
      <c r="P212" s="3" t="e">
        <f ca="1">choosenAgri!P212*$E$1+choosenLivestock!P212*$I$1+choosenDomestic!P212*$F$1+choosenIndustry!P212*$G$1+$H$1*INDEX(choosenEnvflow!P$9:P$29,$B212,1)</f>
        <v>#REF!</v>
      </c>
      <c r="R212">
        <v>39</v>
      </c>
      <c r="S212" t="s">
        <v>4</v>
      </c>
      <c r="T212" s="14" t="e">
        <f ca="1">choosenAgri!T212*$E$1+choosenLivestock!D212*$I$1+choosenDomestic!D212*$F$1+choosenIndustry!D212*$G$1+$H$1*INDEX(choosenEnvflow!T$9:T$29,$B212,1)</f>
        <v>#REF!</v>
      </c>
      <c r="U212" s="14" t="e">
        <f ca="1">choosenAgri!U212*$E$1+choosenLivestock!E212*$I$1+choosenDomestic!E212*$F$1+choosenIndustry!E212*$G$1+$H$1*INDEX(choosenEnvflow!U$9:U$29,$B212,1)</f>
        <v>#REF!</v>
      </c>
      <c r="V212" s="14" t="e">
        <f ca="1">choosenAgri!V212*$E$1+choosenLivestock!F212*$I$1+choosenDomestic!F212*$F$1+choosenIndustry!F212*$G$1+$H$1*INDEX(choosenEnvflow!V$9:V$29,$B212,1)</f>
        <v>#REF!</v>
      </c>
      <c r="W212" s="14" t="e">
        <f ca="1">choosenAgri!W212*$E$1+choosenLivestock!G212*$I$1+choosenDomestic!G212*$F$1+choosenIndustry!G212*$G$1+$H$1*INDEX(choosenEnvflow!W$9:W$29,$B212,1)</f>
        <v>#REF!</v>
      </c>
      <c r="X212" s="14" t="e">
        <f ca="1">choosenAgri!X212*$E$1+choosenLivestock!H212*$I$1+choosenDomestic!H212*$F$1+choosenIndustry!H212*$G$1+$H$1*INDEX(choosenEnvflow!X$9:X$29,$B212,1)</f>
        <v>#REF!</v>
      </c>
      <c r="Y212" s="14" t="e">
        <f ca="1">choosenAgri!Y212*$E$1+choosenLivestock!I212*$I$1+choosenDomestic!I212*$F$1+choosenIndustry!I212*$G$1+$H$1*INDEX(choosenEnvflow!Y$9:Y$29,$B212,1)</f>
        <v>#REF!</v>
      </c>
      <c r="Z212" s="14" t="e">
        <f ca="1">choosenAgri!Z212*$E$1+choosenLivestock!J212*$I$1+choosenDomestic!J212*$F$1+choosenIndustry!J212*$G$1+$H$1*INDEX(choosenEnvflow!Z$9:Z$29,$B212,1)</f>
        <v>#REF!</v>
      </c>
      <c r="AA212" s="14" t="e">
        <f ca="1">choosenAgri!AA212*$E$1+choosenLivestock!K212*$I$1+choosenDomestic!K212*$F$1+choosenIndustry!K212*$G$1+$H$1*INDEX(choosenEnvflow!AA$9:AA$29,$B212,1)</f>
        <v>#REF!</v>
      </c>
      <c r="AB212" s="14" t="e">
        <f ca="1">choosenAgri!AB212*$E$1+choosenLivestock!L212*$I$1+choosenDomestic!L212*$F$1+choosenIndustry!L212*$G$1+$H$1*INDEX(choosenEnvflow!AB$9:AB$29,$B212,1)</f>
        <v>#REF!</v>
      </c>
      <c r="AC212" s="14" t="e">
        <f ca="1">choosenAgri!AC212*$E$1+choosenLivestock!M212*$I$1+choosenDomestic!M212*$F$1+choosenIndustry!M212*$G$1+$H$1*INDEX(choosenEnvflow!AC$9:AC$29,$B212,1)</f>
        <v>#REF!</v>
      </c>
      <c r="AD212" s="14" t="e">
        <f ca="1">choosenAgri!AD212*$E$1+choosenLivestock!N212*$I$1+choosenDomestic!N212*$F$1+choosenIndustry!N212*$G$1+$H$1*INDEX(choosenEnvflow!AD$9:AD$29,$B212,1)</f>
        <v>#REF!</v>
      </c>
      <c r="AE212" s="14" t="e">
        <f ca="1">choosenAgri!AE212*$E$1+choosenLivestock!O212*$I$1+choosenDomestic!O212*$F$1+choosenIndustry!O212*$G$1+$H$1*INDEX(choosenEnvflow!AE$9:AE$29,$B212,1)</f>
        <v>#REF!</v>
      </c>
      <c r="AF212" s="14" t="e">
        <f ca="1">choosenAgri!AF212*$E$1+choosenLivestock!P212*$I$1+choosenDomestic!P212*$F$1+choosenIndustry!P212*$G$1+$H$1*INDEX(choosenEnvflow!AF$9:AF$29,$B212,1)</f>
        <v>#REF!</v>
      </c>
      <c r="AH212">
        <v>39</v>
      </c>
      <c r="AI212" t="s">
        <v>4</v>
      </c>
      <c r="AJ212" s="3" t="e">
        <f ca="1">choosenAgri!AJ212*$E$1+choosenLivestock!D212*$I$1+choosenDomestic!D212*$F$1+choosenIndustry!D212*$G$1+$H$1*INDEX(choosenEnvflow!AJ$9:AJ$29,$B212,1)</f>
        <v>#REF!</v>
      </c>
      <c r="AK212" s="3" t="e">
        <f ca="1">choosenAgri!AK212*$E$1+choosenLivestock!E212*$I$1+choosenDomestic!E212*$F$1+choosenIndustry!E212*$G$1+$H$1*INDEX(choosenEnvflow!AK$9:AK$29,$B212,1)</f>
        <v>#REF!</v>
      </c>
      <c r="AL212" s="3" t="e">
        <f ca="1">choosenAgri!AL212*$E$1+choosenLivestock!F212*$I$1+choosenDomestic!F212*$F$1+choosenIndustry!F212*$G$1+$H$1*INDEX(choosenEnvflow!AL$9:AL$29,$B212,1)</f>
        <v>#REF!</v>
      </c>
      <c r="AM212" s="3" t="e">
        <f ca="1">choosenAgri!AM212*$E$1+choosenLivestock!G212*$I$1+choosenDomestic!G212*$F$1+choosenIndustry!G212*$G$1+$H$1*INDEX(choosenEnvflow!AM$9:AM$29,$B212,1)</f>
        <v>#REF!</v>
      </c>
      <c r="AN212" s="3" t="e">
        <f ca="1">choosenAgri!AN212*$E$1+choosenLivestock!H212*$I$1+choosenDomestic!H212*$F$1+choosenIndustry!H212*$G$1+$H$1*INDEX(choosenEnvflow!AN$9:AN$29,$B212,1)</f>
        <v>#REF!</v>
      </c>
      <c r="AO212" s="3" t="e">
        <f ca="1">choosenAgri!AO212*$E$1+choosenLivestock!I212*$I$1+choosenDomestic!I212*$F$1+choosenIndustry!I212*$G$1+$H$1*INDEX(choosenEnvflow!AO$9:AO$29,$B212,1)</f>
        <v>#REF!</v>
      </c>
      <c r="AP212" s="3" t="e">
        <f ca="1">choosenAgri!AP212*$E$1+choosenLivestock!J212*$I$1+choosenDomestic!J212*$F$1+choosenIndustry!J212*$G$1+$H$1*INDEX(choosenEnvflow!AP$9:AP$29,$B212,1)</f>
        <v>#REF!</v>
      </c>
      <c r="AQ212" s="3" t="e">
        <f ca="1">choosenAgri!AQ212*$E$1+choosenLivestock!K212*$I$1+choosenDomestic!K212*$F$1+choosenIndustry!K212*$G$1+$H$1*INDEX(choosenEnvflow!AQ$9:AQ$29,$B212,1)</f>
        <v>#REF!</v>
      </c>
      <c r="AR212" s="3" t="e">
        <f ca="1">choosenAgri!AR212*$E$1+choosenLivestock!L212*$I$1+choosenDomestic!L212*$F$1+choosenIndustry!L212*$G$1+$H$1*INDEX(choosenEnvflow!AR$9:AR$29,$B212,1)</f>
        <v>#REF!</v>
      </c>
      <c r="AS212" s="3" t="e">
        <f ca="1">choosenAgri!AS212*$E$1+choosenLivestock!M212*$I$1+choosenDomestic!M212*$F$1+choosenIndustry!M212*$G$1+$H$1*INDEX(choosenEnvflow!AS$9:AS$29,$B212,1)</f>
        <v>#REF!</v>
      </c>
      <c r="AT212" s="3" t="e">
        <f ca="1">choosenAgri!AT212*$E$1+choosenLivestock!N212*$I$1+choosenDomestic!N212*$F$1+choosenIndustry!N212*$G$1+$H$1*INDEX(choosenEnvflow!AT$9:AT$29,$B212,1)</f>
        <v>#REF!</v>
      </c>
      <c r="AU212" s="3" t="e">
        <f ca="1">choosenAgri!AU212*$E$1+choosenLivestock!O212*$I$1+choosenDomestic!O212*$F$1+choosenIndustry!O212*$G$1+$H$1*INDEX(choosenEnvflow!AU$9:AU$29,$B212,1)</f>
        <v>#REF!</v>
      </c>
      <c r="AV212" s="3" t="e">
        <f ca="1">choosenAgri!AV212*$E$1+choosenLivestock!P212*$I$1+choosenDomestic!P212*$F$1+choosenIndustry!P212*$G$1+$H$1*INDEX(choosenEnvflow!AV$9:AV$29,$B212,1)</f>
        <v>#REF!</v>
      </c>
      <c r="AX212">
        <v>39</v>
      </c>
      <c r="AY212" t="s">
        <v>4</v>
      </c>
      <c r="AZ212" s="3" t="e">
        <f ca="1">choosenAgri!AZ212*$E$1+choosenLivestock!D212*$I$1+choosenDomestic!D212*$F$1+choosenIndustry!D212*$G$1+$H$1*INDEX(choosenEnvflow!AZ$9:AZ$29,$B212,1)</f>
        <v>#REF!</v>
      </c>
      <c r="BA212" s="3" t="e">
        <f ca="1">choosenAgri!BA212*$E$1+choosenLivestock!E212*$I$1+choosenDomestic!E212*$F$1+choosenIndustry!E212*$G$1+$H$1*INDEX(choosenEnvflow!BA$9:BA$29,$B212,1)</f>
        <v>#REF!</v>
      </c>
      <c r="BB212" s="3" t="e">
        <f ca="1">choosenAgri!BB212*$E$1+choosenLivestock!F212*$I$1+choosenDomestic!F212*$F$1+choosenIndustry!F212*$G$1+$H$1*INDEX(choosenEnvflow!BB$9:BB$29,$B212,1)</f>
        <v>#REF!</v>
      </c>
      <c r="BC212" s="3" t="e">
        <f ca="1">choosenAgri!BC212*$E$1+choosenLivestock!G212*$I$1+choosenDomestic!G212*$F$1+choosenIndustry!G212*$G$1+$H$1*INDEX(choosenEnvflow!BC$9:BC$29,$B212,1)</f>
        <v>#REF!</v>
      </c>
      <c r="BD212" s="3" t="e">
        <f ca="1">choosenAgri!BD212*$E$1+choosenLivestock!H212*$I$1+choosenDomestic!H212*$F$1+choosenIndustry!H212*$G$1+$H$1*INDEX(choosenEnvflow!BD$9:BD$29,$B212,1)</f>
        <v>#REF!</v>
      </c>
      <c r="BE212" s="3" t="e">
        <f ca="1">choosenAgri!BE212*$E$1+choosenLivestock!I212*$I$1+choosenDomestic!I212*$F$1+choosenIndustry!I212*$G$1+$H$1*INDEX(choosenEnvflow!BE$9:BE$29,$B212,1)</f>
        <v>#REF!</v>
      </c>
      <c r="BF212" s="3" t="e">
        <f ca="1">choosenAgri!BF212*$E$1+choosenLivestock!J212*$I$1+choosenDomestic!J212*$F$1+choosenIndustry!J212*$G$1+$H$1*INDEX(choosenEnvflow!BF$9:BF$29,$B212,1)</f>
        <v>#REF!</v>
      </c>
      <c r="BG212" s="3" t="e">
        <f ca="1">choosenAgri!BG212*$E$1+choosenLivestock!K212*$I$1+choosenDomestic!K212*$F$1+choosenIndustry!K212*$G$1+$H$1*INDEX(choosenEnvflow!BG$9:BG$29,$B212,1)</f>
        <v>#REF!</v>
      </c>
      <c r="BH212" s="3" t="e">
        <f ca="1">choosenAgri!BH212*$E$1+choosenLivestock!L212*$I$1+choosenDomestic!L212*$F$1+choosenIndustry!L212*$G$1+$H$1*INDEX(choosenEnvflow!BH$9:BH$29,$B212,1)</f>
        <v>#REF!</v>
      </c>
      <c r="BI212" s="3" t="e">
        <f ca="1">choosenAgri!BI212*$E$1+choosenLivestock!M212*$I$1+choosenDomestic!M212*$F$1+choosenIndustry!M212*$G$1+$H$1*INDEX(choosenEnvflow!BI$9:BI$29,$B212,1)</f>
        <v>#REF!</v>
      </c>
      <c r="BJ212" s="3" t="e">
        <f ca="1">choosenAgri!BJ212*$E$1+choosenLivestock!N212*$I$1+choosenDomestic!N212*$F$1+choosenIndustry!N212*$G$1+$H$1*INDEX(choosenEnvflow!BJ$9:BJ$29,$B212,1)</f>
        <v>#REF!</v>
      </c>
      <c r="BK212" s="3" t="e">
        <f ca="1">choosenAgri!BK212*$E$1+choosenLivestock!O212*$I$1+choosenDomestic!O212*$F$1+choosenIndustry!O212*$G$1+$H$1*INDEX(choosenEnvflow!BK$9:BK$29,$B212,1)</f>
        <v>#REF!</v>
      </c>
      <c r="BL212" s="3" t="e">
        <f ca="1">choosenAgri!BL212*$E$1+choosenLivestock!P212*$I$1+choosenDomestic!P212*$F$1+choosenIndustry!P212*$G$1+$H$1*INDEX(choosenEnvflow!BL$9:BL$29,$B212,1)</f>
        <v>#REF!</v>
      </c>
    </row>
    <row r="213" spans="1:64" x14ac:dyDescent="0.25">
      <c r="A213">
        <v>4</v>
      </c>
      <c r="B213">
        <v>39</v>
      </c>
      <c r="C213" t="s">
        <v>5</v>
      </c>
      <c r="D213" s="3" t="e">
        <f ca="1">choosenAgri!D213*$E$1+choosenLivestock!D213*$I$1+choosenDomestic!D213*$F$1+choosenIndustry!D213*$G$1+$H$1*INDEX(choosenEnvflow!D$9:D$29,$B213,1)</f>
        <v>#REF!</v>
      </c>
      <c r="E213" s="3" t="e">
        <f ca="1">choosenAgri!E213*$E$1+choosenLivestock!E213*$I$1+choosenDomestic!E213*$F$1+choosenIndustry!E213*$G$1+$H$1*INDEX(choosenEnvflow!E$9:E$29,$B213,1)</f>
        <v>#REF!</v>
      </c>
      <c r="F213" s="3" t="e">
        <f ca="1">choosenAgri!F213*$E$1+choosenLivestock!F213*$I$1+choosenDomestic!F213*$F$1+choosenIndustry!F213*$G$1+$H$1*INDEX(choosenEnvflow!F$9:F$29,$B213,1)</f>
        <v>#REF!</v>
      </c>
      <c r="G213" s="3" t="e">
        <f ca="1">choosenAgri!G213*$E$1+choosenLivestock!G213*$I$1+choosenDomestic!G213*$F$1+choosenIndustry!G213*$G$1+$H$1*INDEX(choosenEnvflow!G$9:G$29,$B213,1)</f>
        <v>#REF!</v>
      </c>
      <c r="H213" s="3" t="e">
        <f ca="1">choosenAgri!H213*$E$1+choosenLivestock!H213*$I$1+choosenDomestic!H213*$F$1+choosenIndustry!H213*$G$1+$H$1*INDEX(choosenEnvflow!H$9:H$29,$B213,1)</f>
        <v>#REF!</v>
      </c>
      <c r="I213" s="3" t="e">
        <f ca="1">choosenAgri!I213*$E$1+choosenLivestock!I213*$I$1+choosenDomestic!I213*$F$1+choosenIndustry!I213*$G$1+$H$1*INDEX(choosenEnvflow!I$9:I$29,$B213,1)</f>
        <v>#REF!</v>
      </c>
      <c r="J213" s="3" t="e">
        <f ca="1">choosenAgri!J213*$E$1+choosenLivestock!J213*$I$1+choosenDomestic!J213*$F$1+choosenIndustry!J213*$G$1+$H$1*INDEX(choosenEnvflow!J$9:J$29,$B213,1)</f>
        <v>#REF!</v>
      </c>
      <c r="K213" s="3" t="e">
        <f ca="1">choosenAgri!K213*$E$1+choosenLivestock!K213*$I$1+choosenDomestic!K213*$F$1+choosenIndustry!K213*$G$1+$H$1*INDEX(choosenEnvflow!K$9:K$29,$B213,1)</f>
        <v>#REF!</v>
      </c>
      <c r="L213" s="3" t="e">
        <f ca="1">choosenAgri!L213*$E$1+choosenLivestock!L213*$I$1+choosenDomestic!L213*$F$1+choosenIndustry!L213*$G$1+$H$1*INDEX(choosenEnvflow!L$9:L$29,$B213,1)</f>
        <v>#REF!</v>
      </c>
      <c r="M213" s="3" t="e">
        <f ca="1">choosenAgri!M213*$E$1+choosenLivestock!M213*$I$1+choosenDomestic!M213*$F$1+choosenIndustry!M213*$G$1+$H$1*INDEX(choosenEnvflow!M$9:M$29,$B213,1)</f>
        <v>#REF!</v>
      </c>
      <c r="N213" s="3" t="e">
        <f ca="1">choosenAgri!N213*$E$1+choosenLivestock!N213*$I$1+choosenDomestic!N213*$F$1+choosenIndustry!N213*$G$1+$H$1*INDEX(choosenEnvflow!N$9:N$29,$B213,1)</f>
        <v>#REF!</v>
      </c>
      <c r="O213" s="3" t="e">
        <f ca="1">choosenAgri!O213*$E$1+choosenLivestock!O213*$I$1+choosenDomestic!O213*$F$1+choosenIndustry!O213*$G$1+$H$1*INDEX(choosenEnvflow!O$9:O$29,$B213,1)</f>
        <v>#REF!</v>
      </c>
      <c r="P213" s="3" t="e">
        <f ca="1">choosenAgri!P213*$E$1+choosenLivestock!P213*$I$1+choosenDomestic!P213*$F$1+choosenIndustry!P213*$G$1+$H$1*INDEX(choosenEnvflow!P$9:P$29,$B213,1)</f>
        <v>#REF!</v>
      </c>
      <c r="R213">
        <v>39</v>
      </c>
      <c r="S213" t="s">
        <v>5</v>
      </c>
      <c r="T213" s="14" t="e">
        <f ca="1">choosenAgri!T213*$E$1+choosenLivestock!D213*$I$1+choosenDomestic!D213*$F$1+choosenIndustry!D213*$G$1+$H$1*INDEX(choosenEnvflow!T$9:T$29,$B213,1)</f>
        <v>#REF!</v>
      </c>
      <c r="U213" s="14" t="e">
        <f ca="1">choosenAgri!U213*$E$1+choosenLivestock!E213*$I$1+choosenDomestic!E213*$F$1+choosenIndustry!E213*$G$1+$H$1*INDEX(choosenEnvflow!U$9:U$29,$B213,1)</f>
        <v>#REF!</v>
      </c>
      <c r="V213" s="14" t="e">
        <f ca="1">choosenAgri!V213*$E$1+choosenLivestock!F213*$I$1+choosenDomestic!F213*$F$1+choosenIndustry!F213*$G$1+$H$1*INDEX(choosenEnvflow!V$9:V$29,$B213,1)</f>
        <v>#REF!</v>
      </c>
      <c r="W213" s="14" t="e">
        <f ca="1">choosenAgri!W213*$E$1+choosenLivestock!G213*$I$1+choosenDomestic!G213*$F$1+choosenIndustry!G213*$G$1+$H$1*INDEX(choosenEnvflow!W$9:W$29,$B213,1)</f>
        <v>#REF!</v>
      </c>
      <c r="X213" s="14" t="e">
        <f ca="1">choosenAgri!X213*$E$1+choosenLivestock!H213*$I$1+choosenDomestic!H213*$F$1+choosenIndustry!H213*$G$1+$H$1*INDEX(choosenEnvflow!X$9:X$29,$B213,1)</f>
        <v>#REF!</v>
      </c>
      <c r="Y213" s="14" t="e">
        <f ca="1">choosenAgri!Y213*$E$1+choosenLivestock!I213*$I$1+choosenDomestic!I213*$F$1+choosenIndustry!I213*$G$1+$H$1*INDEX(choosenEnvflow!Y$9:Y$29,$B213,1)</f>
        <v>#REF!</v>
      </c>
      <c r="Z213" s="14" t="e">
        <f ca="1">choosenAgri!Z213*$E$1+choosenLivestock!J213*$I$1+choosenDomestic!J213*$F$1+choosenIndustry!J213*$G$1+$H$1*INDEX(choosenEnvflow!Z$9:Z$29,$B213,1)</f>
        <v>#REF!</v>
      </c>
      <c r="AA213" s="14" t="e">
        <f ca="1">choosenAgri!AA213*$E$1+choosenLivestock!K213*$I$1+choosenDomestic!K213*$F$1+choosenIndustry!K213*$G$1+$H$1*INDEX(choosenEnvflow!AA$9:AA$29,$B213,1)</f>
        <v>#REF!</v>
      </c>
      <c r="AB213" s="14" t="e">
        <f ca="1">choosenAgri!AB213*$E$1+choosenLivestock!L213*$I$1+choosenDomestic!L213*$F$1+choosenIndustry!L213*$G$1+$H$1*INDEX(choosenEnvflow!AB$9:AB$29,$B213,1)</f>
        <v>#REF!</v>
      </c>
      <c r="AC213" s="14" t="e">
        <f ca="1">choosenAgri!AC213*$E$1+choosenLivestock!M213*$I$1+choosenDomestic!M213*$F$1+choosenIndustry!M213*$G$1+$H$1*INDEX(choosenEnvflow!AC$9:AC$29,$B213,1)</f>
        <v>#REF!</v>
      </c>
      <c r="AD213" s="14" t="e">
        <f ca="1">choosenAgri!AD213*$E$1+choosenLivestock!N213*$I$1+choosenDomestic!N213*$F$1+choosenIndustry!N213*$G$1+$H$1*INDEX(choosenEnvflow!AD$9:AD$29,$B213,1)</f>
        <v>#REF!</v>
      </c>
      <c r="AE213" s="14" t="e">
        <f ca="1">choosenAgri!AE213*$E$1+choosenLivestock!O213*$I$1+choosenDomestic!O213*$F$1+choosenIndustry!O213*$G$1+$H$1*INDEX(choosenEnvflow!AE$9:AE$29,$B213,1)</f>
        <v>#REF!</v>
      </c>
      <c r="AF213" s="14" t="e">
        <f ca="1">choosenAgri!AF213*$E$1+choosenLivestock!P213*$I$1+choosenDomestic!P213*$F$1+choosenIndustry!P213*$G$1+$H$1*INDEX(choosenEnvflow!AF$9:AF$29,$B213,1)</f>
        <v>#REF!</v>
      </c>
      <c r="AH213">
        <v>39</v>
      </c>
      <c r="AI213" t="s">
        <v>5</v>
      </c>
      <c r="AJ213" s="3" t="e">
        <f ca="1">choosenAgri!AJ213*$E$1+choosenLivestock!D213*$I$1+choosenDomestic!D213*$F$1+choosenIndustry!D213*$G$1+$H$1*INDEX(choosenEnvflow!AJ$9:AJ$29,$B213,1)</f>
        <v>#REF!</v>
      </c>
      <c r="AK213" s="3" t="e">
        <f ca="1">choosenAgri!AK213*$E$1+choosenLivestock!E213*$I$1+choosenDomestic!E213*$F$1+choosenIndustry!E213*$G$1+$H$1*INDEX(choosenEnvflow!AK$9:AK$29,$B213,1)</f>
        <v>#REF!</v>
      </c>
      <c r="AL213" s="3" t="e">
        <f ca="1">choosenAgri!AL213*$E$1+choosenLivestock!F213*$I$1+choosenDomestic!F213*$F$1+choosenIndustry!F213*$G$1+$H$1*INDEX(choosenEnvflow!AL$9:AL$29,$B213,1)</f>
        <v>#REF!</v>
      </c>
      <c r="AM213" s="3" t="e">
        <f ca="1">choosenAgri!AM213*$E$1+choosenLivestock!G213*$I$1+choosenDomestic!G213*$F$1+choosenIndustry!G213*$G$1+$H$1*INDEX(choosenEnvflow!AM$9:AM$29,$B213,1)</f>
        <v>#REF!</v>
      </c>
      <c r="AN213" s="3" t="e">
        <f ca="1">choosenAgri!AN213*$E$1+choosenLivestock!H213*$I$1+choosenDomestic!H213*$F$1+choosenIndustry!H213*$G$1+$H$1*INDEX(choosenEnvflow!AN$9:AN$29,$B213,1)</f>
        <v>#REF!</v>
      </c>
      <c r="AO213" s="3" t="e">
        <f ca="1">choosenAgri!AO213*$E$1+choosenLivestock!I213*$I$1+choosenDomestic!I213*$F$1+choosenIndustry!I213*$G$1+$H$1*INDEX(choosenEnvflow!AO$9:AO$29,$B213,1)</f>
        <v>#REF!</v>
      </c>
      <c r="AP213" s="3" t="e">
        <f ca="1">choosenAgri!AP213*$E$1+choosenLivestock!J213*$I$1+choosenDomestic!J213*$F$1+choosenIndustry!J213*$G$1+$H$1*INDEX(choosenEnvflow!AP$9:AP$29,$B213,1)</f>
        <v>#REF!</v>
      </c>
      <c r="AQ213" s="3" t="e">
        <f ca="1">choosenAgri!AQ213*$E$1+choosenLivestock!K213*$I$1+choosenDomestic!K213*$F$1+choosenIndustry!K213*$G$1+$H$1*INDEX(choosenEnvflow!AQ$9:AQ$29,$B213,1)</f>
        <v>#REF!</v>
      </c>
      <c r="AR213" s="3" t="e">
        <f ca="1">choosenAgri!AR213*$E$1+choosenLivestock!L213*$I$1+choosenDomestic!L213*$F$1+choosenIndustry!L213*$G$1+$H$1*INDEX(choosenEnvflow!AR$9:AR$29,$B213,1)</f>
        <v>#REF!</v>
      </c>
      <c r="AS213" s="3" t="e">
        <f ca="1">choosenAgri!AS213*$E$1+choosenLivestock!M213*$I$1+choosenDomestic!M213*$F$1+choosenIndustry!M213*$G$1+$H$1*INDEX(choosenEnvflow!AS$9:AS$29,$B213,1)</f>
        <v>#REF!</v>
      </c>
      <c r="AT213" s="3" t="e">
        <f ca="1">choosenAgri!AT213*$E$1+choosenLivestock!N213*$I$1+choosenDomestic!N213*$F$1+choosenIndustry!N213*$G$1+$H$1*INDEX(choosenEnvflow!AT$9:AT$29,$B213,1)</f>
        <v>#REF!</v>
      </c>
      <c r="AU213" s="3" t="e">
        <f ca="1">choosenAgri!AU213*$E$1+choosenLivestock!O213*$I$1+choosenDomestic!O213*$F$1+choosenIndustry!O213*$G$1+$H$1*INDEX(choosenEnvflow!AU$9:AU$29,$B213,1)</f>
        <v>#REF!</v>
      </c>
      <c r="AV213" s="3" t="e">
        <f ca="1">choosenAgri!AV213*$E$1+choosenLivestock!P213*$I$1+choosenDomestic!P213*$F$1+choosenIndustry!P213*$G$1+$H$1*INDEX(choosenEnvflow!AV$9:AV$29,$B213,1)</f>
        <v>#REF!</v>
      </c>
      <c r="AX213">
        <v>39</v>
      </c>
      <c r="AY213" t="s">
        <v>5</v>
      </c>
      <c r="AZ213" s="3" t="e">
        <f ca="1">choosenAgri!AZ213*$E$1+choosenLivestock!D213*$I$1+choosenDomestic!D213*$F$1+choosenIndustry!D213*$G$1+$H$1*INDEX(choosenEnvflow!AZ$9:AZ$29,$B213,1)</f>
        <v>#REF!</v>
      </c>
      <c r="BA213" s="3" t="e">
        <f ca="1">choosenAgri!BA213*$E$1+choosenLivestock!E213*$I$1+choosenDomestic!E213*$F$1+choosenIndustry!E213*$G$1+$H$1*INDEX(choosenEnvflow!BA$9:BA$29,$B213,1)</f>
        <v>#REF!</v>
      </c>
      <c r="BB213" s="3" t="e">
        <f ca="1">choosenAgri!BB213*$E$1+choosenLivestock!F213*$I$1+choosenDomestic!F213*$F$1+choosenIndustry!F213*$G$1+$H$1*INDEX(choosenEnvflow!BB$9:BB$29,$B213,1)</f>
        <v>#REF!</v>
      </c>
      <c r="BC213" s="3" t="e">
        <f ca="1">choosenAgri!BC213*$E$1+choosenLivestock!G213*$I$1+choosenDomestic!G213*$F$1+choosenIndustry!G213*$G$1+$H$1*INDEX(choosenEnvflow!BC$9:BC$29,$B213,1)</f>
        <v>#REF!</v>
      </c>
      <c r="BD213" s="3" t="e">
        <f ca="1">choosenAgri!BD213*$E$1+choosenLivestock!H213*$I$1+choosenDomestic!H213*$F$1+choosenIndustry!H213*$G$1+$H$1*INDEX(choosenEnvflow!BD$9:BD$29,$B213,1)</f>
        <v>#REF!</v>
      </c>
      <c r="BE213" s="3" t="e">
        <f ca="1">choosenAgri!BE213*$E$1+choosenLivestock!I213*$I$1+choosenDomestic!I213*$F$1+choosenIndustry!I213*$G$1+$H$1*INDEX(choosenEnvflow!BE$9:BE$29,$B213,1)</f>
        <v>#REF!</v>
      </c>
      <c r="BF213" s="3" t="e">
        <f ca="1">choosenAgri!BF213*$E$1+choosenLivestock!J213*$I$1+choosenDomestic!J213*$F$1+choosenIndustry!J213*$G$1+$H$1*INDEX(choosenEnvflow!BF$9:BF$29,$B213,1)</f>
        <v>#REF!</v>
      </c>
      <c r="BG213" s="3" t="e">
        <f ca="1">choosenAgri!BG213*$E$1+choosenLivestock!K213*$I$1+choosenDomestic!K213*$F$1+choosenIndustry!K213*$G$1+$H$1*INDEX(choosenEnvflow!BG$9:BG$29,$B213,1)</f>
        <v>#REF!</v>
      </c>
      <c r="BH213" s="3" t="e">
        <f ca="1">choosenAgri!BH213*$E$1+choosenLivestock!L213*$I$1+choosenDomestic!L213*$F$1+choosenIndustry!L213*$G$1+$H$1*INDEX(choosenEnvflow!BH$9:BH$29,$B213,1)</f>
        <v>#REF!</v>
      </c>
      <c r="BI213" s="3" t="e">
        <f ca="1">choosenAgri!BI213*$E$1+choosenLivestock!M213*$I$1+choosenDomestic!M213*$F$1+choosenIndustry!M213*$G$1+$H$1*INDEX(choosenEnvflow!BI$9:BI$29,$B213,1)</f>
        <v>#REF!</v>
      </c>
      <c r="BJ213" s="3" t="e">
        <f ca="1">choosenAgri!BJ213*$E$1+choosenLivestock!N213*$I$1+choosenDomestic!N213*$F$1+choosenIndustry!N213*$G$1+$H$1*INDEX(choosenEnvflow!BJ$9:BJ$29,$B213,1)</f>
        <v>#REF!</v>
      </c>
      <c r="BK213" s="3" t="e">
        <f ca="1">choosenAgri!BK213*$E$1+choosenLivestock!O213*$I$1+choosenDomestic!O213*$F$1+choosenIndustry!O213*$G$1+$H$1*INDEX(choosenEnvflow!BK$9:BK$29,$B213,1)</f>
        <v>#REF!</v>
      </c>
      <c r="BL213" s="3" t="e">
        <f ca="1">choosenAgri!BL213*$E$1+choosenLivestock!P213*$I$1+choosenDomestic!P213*$F$1+choosenIndustry!P213*$G$1+$H$1*INDEX(choosenEnvflow!BL$9:BL$29,$B213,1)</f>
        <v>#REF!</v>
      </c>
    </row>
    <row r="214" spans="1:64" x14ac:dyDescent="0.25">
      <c r="A214">
        <v>5</v>
      </c>
      <c r="B214">
        <v>39</v>
      </c>
      <c r="C214" t="s">
        <v>6</v>
      </c>
      <c r="D214" s="3" t="e">
        <f ca="1">choosenAgri!D214*$E$1+choosenLivestock!D214*$I$1+choosenDomestic!D214*$F$1+choosenIndustry!D214*$G$1+$H$1*INDEX(choosenEnvflow!D$9:D$29,$B214,1)</f>
        <v>#REF!</v>
      </c>
      <c r="E214" s="3" t="e">
        <f ca="1">choosenAgri!E214*$E$1+choosenLivestock!E214*$I$1+choosenDomestic!E214*$F$1+choosenIndustry!E214*$G$1+$H$1*INDEX(choosenEnvflow!E$9:E$29,$B214,1)</f>
        <v>#REF!</v>
      </c>
      <c r="F214" s="3" t="e">
        <f ca="1">choosenAgri!F214*$E$1+choosenLivestock!F214*$I$1+choosenDomestic!F214*$F$1+choosenIndustry!F214*$G$1+$H$1*INDEX(choosenEnvflow!F$9:F$29,$B214,1)</f>
        <v>#REF!</v>
      </c>
      <c r="G214" s="3" t="e">
        <f ca="1">choosenAgri!G214*$E$1+choosenLivestock!G214*$I$1+choosenDomestic!G214*$F$1+choosenIndustry!G214*$G$1+$H$1*INDEX(choosenEnvflow!G$9:G$29,$B214,1)</f>
        <v>#REF!</v>
      </c>
      <c r="H214" s="3" t="e">
        <f ca="1">choosenAgri!H214*$E$1+choosenLivestock!H214*$I$1+choosenDomestic!H214*$F$1+choosenIndustry!H214*$G$1+$H$1*INDEX(choosenEnvflow!H$9:H$29,$B214,1)</f>
        <v>#REF!</v>
      </c>
      <c r="I214" s="3" t="e">
        <f ca="1">choosenAgri!I214*$E$1+choosenLivestock!I214*$I$1+choosenDomestic!I214*$F$1+choosenIndustry!I214*$G$1+$H$1*INDEX(choosenEnvflow!I$9:I$29,$B214,1)</f>
        <v>#REF!</v>
      </c>
      <c r="J214" s="3" t="e">
        <f ca="1">choosenAgri!J214*$E$1+choosenLivestock!J214*$I$1+choosenDomestic!J214*$F$1+choosenIndustry!J214*$G$1+$H$1*INDEX(choosenEnvflow!J$9:J$29,$B214,1)</f>
        <v>#REF!</v>
      </c>
      <c r="K214" s="3" t="e">
        <f ca="1">choosenAgri!K214*$E$1+choosenLivestock!K214*$I$1+choosenDomestic!K214*$F$1+choosenIndustry!K214*$G$1+$H$1*INDEX(choosenEnvflow!K$9:K$29,$B214,1)</f>
        <v>#REF!</v>
      </c>
      <c r="L214" s="3" t="e">
        <f ca="1">choosenAgri!L214*$E$1+choosenLivestock!L214*$I$1+choosenDomestic!L214*$F$1+choosenIndustry!L214*$G$1+$H$1*INDEX(choosenEnvflow!L$9:L$29,$B214,1)</f>
        <v>#REF!</v>
      </c>
      <c r="M214" s="3" t="e">
        <f ca="1">choosenAgri!M214*$E$1+choosenLivestock!M214*$I$1+choosenDomestic!M214*$F$1+choosenIndustry!M214*$G$1+$H$1*INDEX(choosenEnvflow!M$9:M$29,$B214,1)</f>
        <v>#REF!</v>
      </c>
      <c r="N214" s="3" t="e">
        <f ca="1">choosenAgri!N214*$E$1+choosenLivestock!N214*$I$1+choosenDomestic!N214*$F$1+choosenIndustry!N214*$G$1+$H$1*INDEX(choosenEnvflow!N$9:N$29,$B214,1)</f>
        <v>#REF!</v>
      </c>
      <c r="O214" s="3" t="e">
        <f ca="1">choosenAgri!O214*$E$1+choosenLivestock!O214*$I$1+choosenDomestic!O214*$F$1+choosenIndustry!O214*$G$1+$H$1*INDEX(choosenEnvflow!O$9:O$29,$B214,1)</f>
        <v>#REF!</v>
      </c>
      <c r="P214" s="3" t="e">
        <f ca="1">choosenAgri!P214*$E$1+choosenLivestock!P214*$I$1+choosenDomestic!P214*$F$1+choosenIndustry!P214*$G$1+$H$1*INDEX(choosenEnvflow!P$9:P$29,$B214,1)</f>
        <v>#REF!</v>
      </c>
      <c r="R214">
        <v>39</v>
      </c>
      <c r="S214" t="s">
        <v>6</v>
      </c>
      <c r="T214" s="14" t="e">
        <f ca="1">choosenAgri!T214*$E$1+choosenLivestock!D214*$I$1+choosenDomestic!D214*$F$1+choosenIndustry!D214*$G$1+$H$1*INDEX(choosenEnvflow!T$9:T$29,$B214,1)</f>
        <v>#REF!</v>
      </c>
      <c r="U214" s="14" t="e">
        <f ca="1">choosenAgri!U214*$E$1+choosenLivestock!E214*$I$1+choosenDomestic!E214*$F$1+choosenIndustry!E214*$G$1+$H$1*INDEX(choosenEnvflow!U$9:U$29,$B214,1)</f>
        <v>#REF!</v>
      </c>
      <c r="V214" s="14" t="e">
        <f ca="1">choosenAgri!V214*$E$1+choosenLivestock!F214*$I$1+choosenDomestic!F214*$F$1+choosenIndustry!F214*$G$1+$H$1*INDEX(choosenEnvflow!V$9:V$29,$B214,1)</f>
        <v>#REF!</v>
      </c>
      <c r="W214" s="14" t="e">
        <f ca="1">choosenAgri!W214*$E$1+choosenLivestock!G214*$I$1+choosenDomestic!G214*$F$1+choosenIndustry!G214*$G$1+$H$1*INDEX(choosenEnvflow!W$9:W$29,$B214,1)</f>
        <v>#REF!</v>
      </c>
      <c r="X214" s="14" t="e">
        <f ca="1">choosenAgri!X214*$E$1+choosenLivestock!H214*$I$1+choosenDomestic!H214*$F$1+choosenIndustry!H214*$G$1+$H$1*INDEX(choosenEnvflow!X$9:X$29,$B214,1)</f>
        <v>#REF!</v>
      </c>
      <c r="Y214" s="14" t="e">
        <f ca="1">choosenAgri!Y214*$E$1+choosenLivestock!I214*$I$1+choosenDomestic!I214*$F$1+choosenIndustry!I214*$G$1+$H$1*INDEX(choosenEnvflow!Y$9:Y$29,$B214,1)</f>
        <v>#REF!</v>
      </c>
      <c r="Z214" s="14" t="e">
        <f ca="1">choosenAgri!Z214*$E$1+choosenLivestock!J214*$I$1+choosenDomestic!J214*$F$1+choosenIndustry!J214*$G$1+$H$1*INDEX(choosenEnvflow!Z$9:Z$29,$B214,1)</f>
        <v>#REF!</v>
      </c>
      <c r="AA214" s="14" t="e">
        <f ca="1">choosenAgri!AA214*$E$1+choosenLivestock!K214*$I$1+choosenDomestic!K214*$F$1+choosenIndustry!K214*$G$1+$H$1*INDEX(choosenEnvflow!AA$9:AA$29,$B214,1)</f>
        <v>#REF!</v>
      </c>
      <c r="AB214" s="14" t="e">
        <f ca="1">choosenAgri!AB214*$E$1+choosenLivestock!L214*$I$1+choosenDomestic!L214*$F$1+choosenIndustry!L214*$G$1+$H$1*INDEX(choosenEnvflow!AB$9:AB$29,$B214,1)</f>
        <v>#REF!</v>
      </c>
      <c r="AC214" s="14" t="e">
        <f ca="1">choosenAgri!AC214*$E$1+choosenLivestock!M214*$I$1+choosenDomestic!M214*$F$1+choosenIndustry!M214*$G$1+$H$1*INDEX(choosenEnvflow!AC$9:AC$29,$B214,1)</f>
        <v>#REF!</v>
      </c>
      <c r="AD214" s="14" t="e">
        <f ca="1">choosenAgri!AD214*$E$1+choosenLivestock!N214*$I$1+choosenDomestic!N214*$F$1+choosenIndustry!N214*$G$1+$H$1*INDEX(choosenEnvflow!AD$9:AD$29,$B214,1)</f>
        <v>#REF!</v>
      </c>
      <c r="AE214" s="14" t="e">
        <f ca="1">choosenAgri!AE214*$E$1+choosenLivestock!O214*$I$1+choosenDomestic!O214*$F$1+choosenIndustry!O214*$G$1+$H$1*INDEX(choosenEnvflow!AE$9:AE$29,$B214,1)</f>
        <v>#REF!</v>
      </c>
      <c r="AF214" s="14" t="e">
        <f ca="1">choosenAgri!AF214*$E$1+choosenLivestock!P214*$I$1+choosenDomestic!P214*$F$1+choosenIndustry!P214*$G$1+$H$1*INDEX(choosenEnvflow!AF$9:AF$29,$B214,1)</f>
        <v>#REF!</v>
      </c>
      <c r="AH214">
        <v>39</v>
      </c>
      <c r="AI214" t="s">
        <v>6</v>
      </c>
      <c r="AJ214" s="3" t="e">
        <f ca="1">choosenAgri!AJ214*$E$1+choosenLivestock!D214*$I$1+choosenDomestic!D214*$F$1+choosenIndustry!D214*$G$1+$H$1*INDEX(choosenEnvflow!AJ$9:AJ$29,$B214,1)</f>
        <v>#REF!</v>
      </c>
      <c r="AK214" s="3" t="e">
        <f ca="1">choosenAgri!AK214*$E$1+choosenLivestock!E214*$I$1+choosenDomestic!E214*$F$1+choosenIndustry!E214*$G$1+$H$1*INDEX(choosenEnvflow!AK$9:AK$29,$B214,1)</f>
        <v>#REF!</v>
      </c>
      <c r="AL214" s="3" t="e">
        <f ca="1">choosenAgri!AL214*$E$1+choosenLivestock!F214*$I$1+choosenDomestic!F214*$F$1+choosenIndustry!F214*$G$1+$H$1*INDEX(choosenEnvflow!AL$9:AL$29,$B214,1)</f>
        <v>#REF!</v>
      </c>
      <c r="AM214" s="3" t="e">
        <f ca="1">choosenAgri!AM214*$E$1+choosenLivestock!G214*$I$1+choosenDomestic!G214*$F$1+choosenIndustry!G214*$G$1+$H$1*INDEX(choosenEnvflow!AM$9:AM$29,$B214,1)</f>
        <v>#REF!</v>
      </c>
      <c r="AN214" s="3" t="e">
        <f ca="1">choosenAgri!AN214*$E$1+choosenLivestock!H214*$I$1+choosenDomestic!H214*$F$1+choosenIndustry!H214*$G$1+$H$1*INDEX(choosenEnvflow!AN$9:AN$29,$B214,1)</f>
        <v>#REF!</v>
      </c>
      <c r="AO214" s="3" t="e">
        <f ca="1">choosenAgri!AO214*$E$1+choosenLivestock!I214*$I$1+choosenDomestic!I214*$F$1+choosenIndustry!I214*$G$1+$H$1*INDEX(choosenEnvflow!AO$9:AO$29,$B214,1)</f>
        <v>#REF!</v>
      </c>
      <c r="AP214" s="3" t="e">
        <f ca="1">choosenAgri!AP214*$E$1+choosenLivestock!J214*$I$1+choosenDomestic!J214*$F$1+choosenIndustry!J214*$G$1+$H$1*INDEX(choosenEnvflow!AP$9:AP$29,$B214,1)</f>
        <v>#REF!</v>
      </c>
      <c r="AQ214" s="3" t="e">
        <f ca="1">choosenAgri!AQ214*$E$1+choosenLivestock!K214*$I$1+choosenDomestic!K214*$F$1+choosenIndustry!K214*$G$1+$H$1*INDEX(choosenEnvflow!AQ$9:AQ$29,$B214,1)</f>
        <v>#REF!</v>
      </c>
      <c r="AR214" s="3" t="e">
        <f ca="1">choosenAgri!AR214*$E$1+choosenLivestock!L214*$I$1+choosenDomestic!L214*$F$1+choosenIndustry!L214*$G$1+$H$1*INDEX(choosenEnvflow!AR$9:AR$29,$B214,1)</f>
        <v>#REF!</v>
      </c>
      <c r="AS214" s="3" t="e">
        <f ca="1">choosenAgri!AS214*$E$1+choosenLivestock!M214*$I$1+choosenDomestic!M214*$F$1+choosenIndustry!M214*$G$1+$H$1*INDEX(choosenEnvflow!AS$9:AS$29,$B214,1)</f>
        <v>#REF!</v>
      </c>
      <c r="AT214" s="3" t="e">
        <f ca="1">choosenAgri!AT214*$E$1+choosenLivestock!N214*$I$1+choosenDomestic!N214*$F$1+choosenIndustry!N214*$G$1+$H$1*INDEX(choosenEnvflow!AT$9:AT$29,$B214,1)</f>
        <v>#REF!</v>
      </c>
      <c r="AU214" s="3" t="e">
        <f ca="1">choosenAgri!AU214*$E$1+choosenLivestock!O214*$I$1+choosenDomestic!O214*$F$1+choosenIndustry!O214*$G$1+$H$1*INDEX(choosenEnvflow!AU$9:AU$29,$B214,1)</f>
        <v>#REF!</v>
      </c>
      <c r="AV214" s="3" t="e">
        <f ca="1">choosenAgri!AV214*$E$1+choosenLivestock!P214*$I$1+choosenDomestic!P214*$F$1+choosenIndustry!P214*$G$1+$H$1*INDEX(choosenEnvflow!AV$9:AV$29,$B214,1)</f>
        <v>#REF!</v>
      </c>
      <c r="AX214">
        <v>39</v>
      </c>
      <c r="AY214" t="s">
        <v>6</v>
      </c>
      <c r="AZ214" s="3" t="e">
        <f ca="1">choosenAgri!AZ214*$E$1+choosenLivestock!D214*$I$1+choosenDomestic!D214*$F$1+choosenIndustry!D214*$G$1+$H$1*INDEX(choosenEnvflow!AZ$9:AZ$29,$B214,1)</f>
        <v>#REF!</v>
      </c>
      <c r="BA214" s="3" t="e">
        <f ca="1">choosenAgri!BA214*$E$1+choosenLivestock!E214*$I$1+choosenDomestic!E214*$F$1+choosenIndustry!E214*$G$1+$H$1*INDEX(choosenEnvflow!BA$9:BA$29,$B214,1)</f>
        <v>#REF!</v>
      </c>
      <c r="BB214" s="3" t="e">
        <f ca="1">choosenAgri!BB214*$E$1+choosenLivestock!F214*$I$1+choosenDomestic!F214*$F$1+choosenIndustry!F214*$G$1+$H$1*INDEX(choosenEnvflow!BB$9:BB$29,$B214,1)</f>
        <v>#REF!</v>
      </c>
      <c r="BC214" s="3" t="e">
        <f ca="1">choosenAgri!BC214*$E$1+choosenLivestock!G214*$I$1+choosenDomestic!G214*$F$1+choosenIndustry!G214*$G$1+$H$1*INDEX(choosenEnvflow!BC$9:BC$29,$B214,1)</f>
        <v>#REF!</v>
      </c>
      <c r="BD214" s="3" t="e">
        <f ca="1">choosenAgri!BD214*$E$1+choosenLivestock!H214*$I$1+choosenDomestic!H214*$F$1+choosenIndustry!H214*$G$1+$H$1*INDEX(choosenEnvflow!BD$9:BD$29,$B214,1)</f>
        <v>#REF!</v>
      </c>
      <c r="BE214" s="3" t="e">
        <f ca="1">choosenAgri!BE214*$E$1+choosenLivestock!I214*$I$1+choosenDomestic!I214*$F$1+choosenIndustry!I214*$G$1+$H$1*INDEX(choosenEnvflow!BE$9:BE$29,$B214,1)</f>
        <v>#REF!</v>
      </c>
      <c r="BF214" s="3" t="e">
        <f ca="1">choosenAgri!BF214*$E$1+choosenLivestock!J214*$I$1+choosenDomestic!J214*$F$1+choosenIndustry!J214*$G$1+$H$1*INDEX(choosenEnvflow!BF$9:BF$29,$B214,1)</f>
        <v>#REF!</v>
      </c>
      <c r="BG214" s="3" t="e">
        <f ca="1">choosenAgri!BG214*$E$1+choosenLivestock!K214*$I$1+choosenDomestic!K214*$F$1+choosenIndustry!K214*$G$1+$H$1*INDEX(choosenEnvflow!BG$9:BG$29,$B214,1)</f>
        <v>#REF!</v>
      </c>
      <c r="BH214" s="3" t="e">
        <f ca="1">choosenAgri!BH214*$E$1+choosenLivestock!L214*$I$1+choosenDomestic!L214*$F$1+choosenIndustry!L214*$G$1+$H$1*INDEX(choosenEnvflow!BH$9:BH$29,$B214,1)</f>
        <v>#REF!</v>
      </c>
      <c r="BI214" s="3" t="e">
        <f ca="1">choosenAgri!BI214*$E$1+choosenLivestock!M214*$I$1+choosenDomestic!M214*$F$1+choosenIndustry!M214*$G$1+$H$1*INDEX(choosenEnvflow!BI$9:BI$29,$B214,1)</f>
        <v>#REF!</v>
      </c>
      <c r="BJ214" s="3" t="e">
        <f ca="1">choosenAgri!BJ214*$E$1+choosenLivestock!N214*$I$1+choosenDomestic!N214*$F$1+choosenIndustry!N214*$G$1+$H$1*INDEX(choosenEnvflow!BJ$9:BJ$29,$B214,1)</f>
        <v>#REF!</v>
      </c>
      <c r="BK214" s="3" t="e">
        <f ca="1">choosenAgri!BK214*$E$1+choosenLivestock!O214*$I$1+choosenDomestic!O214*$F$1+choosenIndustry!O214*$G$1+$H$1*INDEX(choosenEnvflow!BK$9:BK$29,$B214,1)</f>
        <v>#REF!</v>
      </c>
      <c r="BL214" s="3" t="e">
        <f ca="1">choosenAgri!BL214*$E$1+choosenLivestock!P214*$I$1+choosenDomestic!P214*$F$1+choosenIndustry!P214*$G$1+$H$1*INDEX(choosenEnvflow!BL$9:BL$29,$B214,1)</f>
        <v>#REF!</v>
      </c>
    </row>
    <row r="215" spans="1:64" x14ac:dyDescent="0.25">
      <c r="A215">
        <v>1</v>
      </c>
      <c r="B215">
        <v>40</v>
      </c>
      <c r="C215" t="s">
        <v>2</v>
      </c>
      <c r="D215" s="3" t="e">
        <f ca="1">choosenAgri!D215*$E$1+choosenLivestock!D215*$I$1+choosenDomestic!D215*$F$1+choosenIndustry!D215*$G$1+$H$1*INDEX(choosenEnvflow!D$9:D$29,$B215,1)</f>
        <v>#REF!</v>
      </c>
      <c r="E215" s="3" t="e">
        <f ca="1">choosenAgri!E215*$E$1+choosenLivestock!E215*$I$1+choosenDomestic!E215*$F$1+choosenIndustry!E215*$G$1+$H$1*INDEX(choosenEnvflow!E$9:E$29,$B215,1)</f>
        <v>#REF!</v>
      </c>
      <c r="F215" s="3" t="e">
        <f ca="1">choosenAgri!F215*$E$1+choosenLivestock!F215*$I$1+choosenDomestic!F215*$F$1+choosenIndustry!F215*$G$1+$H$1*INDEX(choosenEnvflow!F$9:F$29,$B215,1)</f>
        <v>#REF!</v>
      </c>
      <c r="G215" s="3" t="e">
        <f ca="1">choosenAgri!G215*$E$1+choosenLivestock!G215*$I$1+choosenDomestic!G215*$F$1+choosenIndustry!G215*$G$1+$H$1*INDEX(choosenEnvflow!G$9:G$29,$B215,1)</f>
        <v>#REF!</v>
      </c>
      <c r="H215" s="3" t="e">
        <f ca="1">choosenAgri!H215*$E$1+choosenLivestock!H215*$I$1+choosenDomestic!H215*$F$1+choosenIndustry!H215*$G$1+$H$1*INDEX(choosenEnvflow!H$9:H$29,$B215,1)</f>
        <v>#REF!</v>
      </c>
      <c r="I215" s="3" t="e">
        <f ca="1">choosenAgri!I215*$E$1+choosenLivestock!I215*$I$1+choosenDomestic!I215*$F$1+choosenIndustry!I215*$G$1+$H$1*INDEX(choosenEnvflow!I$9:I$29,$B215,1)</f>
        <v>#REF!</v>
      </c>
      <c r="J215" s="3" t="e">
        <f ca="1">choosenAgri!J215*$E$1+choosenLivestock!J215*$I$1+choosenDomestic!J215*$F$1+choosenIndustry!J215*$G$1+$H$1*INDEX(choosenEnvflow!J$9:J$29,$B215,1)</f>
        <v>#REF!</v>
      </c>
      <c r="K215" s="3" t="e">
        <f ca="1">choosenAgri!K215*$E$1+choosenLivestock!K215*$I$1+choosenDomestic!K215*$F$1+choosenIndustry!K215*$G$1+$H$1*INDEX(choosenEnvflow!K$9:K$29,$B215,1)</f>
        <v>#REF!</v>
      </c>
      <c r="L215" s="3" t="e">
        <f ca="1">choosenAgri!L215*$E$1+choosenLivestock!L215*$I$1+choosenDomestic!L215*$F$1+choosenIndustry!L215*$G$1+$H$1*INDEX(choosenEnvflow!L$9:L$29,$B215,1)</f>
        <v>#REF!</v>
      </c>
      <c r="M215" s="3" t="e">
        <f ca="1">choosenAgri!M215*$E$1+choosenLivestock!M215*$I$1+choosenDomestic!M215*$F$1+choosenIndustry!M215*$G$1+$H$1*INDEX(choosenEnvflow!M$9:M$29,$B215,1)</f>
        <v>#REF!</v>
      </c>
      <c r="N215" s="3" t="e">
        <f ca="1">choosenAgri!N215*$E$1+choosenLivestock!N215*$I$1+choosenDomestic!N215*$F$1+choosenIndustry!N215*$G$1+$H$1*INDEX(choosenEnvflow!N$9:N$29,$B215,1)</f>
        <v>#REF!</v>
      </c>
      <c r="O215" s="3" t="e">
        <f ca="1">choosenAgri!O215*$E$1+choosenLivestock!O215*$I$1+choosenDomestic!O215*$F$1+choosenIndustry!O215*$G$1+$H$1*INDEX(choosenEnvflow!O$9:O$29,$B215,1)</f>
        <v>#REF!</v>
      </c>
      <c r="P215" s="3" t="e">
        <f ca="1">choosenAgri!P215*$E$1+choosenLivestock!P215*$I$1+choosenDomestic!P215*$F$1+choosenIndustry!P215*$G$1+$H$1*INDEX(choosenEnvflow!P$9:P$29,$B215,1)</f>
        <v>#REF!</v>
      </c>
      <c r="R215">
        <v>40</v>
      </c>
      <c r="S215" t="s">
        <v>2</v>
      </c>
      <c r="T215" s="14" t="e">
        <f ca="1">choosenAgri!T215*$E$1+choosenLivestock!D215*$I$1+choosenDomestic!D215*$F$1+choosenIndustry!D215*$G$1+$H$1*INDEX(choosenEnvflow!T$9:T$29,$B215,1)</f>
        <v>#REF!</v>
      </c>
      <c r="U215" s="14" t="e">
        <f ca="1">choosenAgri!U215*$E$1+choosenLivestock!E215*$I$1+choosenDomestic!E215*$F$1+choosenIndustry!E215*$G$1+$H$1*INDEX(choosenEnvflow!U$9:U$29,$B215,1)</f>
        <v>#REF!</v>
      </c>
      <c r="V215" s="14" t="e">
        <f ca="1">choosenAgri!V215*$E$1+choosenLivestock!F215*$I$1+choosenDomestic!F215*$F$1+choosenIndustry!F215*$G$1+$H$1*INDEX(choosenEnvflow!V$9:V$29,$B215,1)</f>
        <v>#REF!</v>
      </c>
      <c r="W215" s="14" t="e">
        <f ca="1">choosenAgri!W215*$E$1+choosenLivestock!G215*$I$1+choosenDomestic!G215*$F$1+choosenIndustry!G215*$G$1+$H$1*INDEX(choosenEnvflow!W$9:W$29,$B215,1)</f>
        <v>#REF!</v>
      </c>
      <c r="X215" s="14" t="e">
        <f ca="1">choosenAgri!X215*$E$1+choosenLivestock!H215*$I$1+choosenDomestic!H215*$F$1+choosenIndustry!H215*$G$1+$H$1*INDEX(choosenEnvflow!X$9:X$29,$B215,1)</f>
        <v>#REF!</v>
      </c>
      <c r="Y215" s="14" t="e">
        <f ca="1">choosenAgri!Y215*$E$1+choosenLivestock!I215*$I$1+choosenDomestic!I215*$F$1+choosenIndustry!I215*$G$1+$H$1*INDEX(choosenEnvflow!Y$9:Y$29,$B215,1)</f>
        <v>#REF!</v>
      </c>
      <c r="Z215" s="14" t="e">
        <f ca="1">choosenAgri!Z215*$E$1+choosenLivestock!J215*$I$1+choosenDomestic!J215*$F$1+choosenIndustry!J215*$G$1+$H$1*INDEX(choosenEnvflow!Z$9:Z$29,$B215,1)</f>
        <v>#REF!</v>
      </c>
      <c r="AA215" s="14" t="e">
        <f ca="1">choosenAgri!AA215*$E$1+choosenLivestock!K215*$I$1+choosenDomestic!K215*$F$1+choosenIndustry!K215*$G$1+$H$1*INDEX(choosenEnvflow!AA$9:AA$29,$B215,1)</f>
        <v>#REF!</v>
      </c>
      <c r="AB215" s="14" t="e">
        <f ca="1">choosenAgri!AB215*$E$1+choosenLivestock!L215*$I$1+choosenDomestic!L215*$F$1+choosenIndustry!L215*$G$1+$H$1*INDEX(choosenEnvflow!AB$9:AB$29,$B215,1)</f>
        <v>#REF!</v>
      </c>
      <c r="AC215" s="14" t="e">
        <f ca="1">choosenAgri!AC215*$E$1+choosenLivestock!M215*$I$1+choosenDomestic!M215*$F$1+choosenIndustry!M215*$G$1+$H$1*INDEX(choosenEnvflow!AC$9:AC$29,$B215,1)</f>
        <v>#REF!</v>
      </c>
      <c r="AD215" s="14" t="e">
        <f ca="1">choosenAgri!AD215*$E$1+choosenLivestock!N215*$I$1+choosenDomestic!N215*$F$1+choosenIndustry!N215*$G$1+$H$1*INDEX(choosenEnvflow!AD$9:AD$29,$B215,1)</f>
        <v>#REF!</v>
      </c>
      <c r="AE215" s="14" t="e">
        <f ca="1">choosenAgri!AE215*$E$1+choosenLivestock!O215*$I$1+choosenDomestic!O215*$F$1+choosenIndustry!O215*$G$1+$H$1*INDEX(choosenEnvflow!AE$9:AE$29,$B215,1)</f>
        <v>#REF!</v>
      </c>
      <c r="AF215" s="14" t="e">
        <f ca="1">choosenAgri!AF215*$E$1+choosenLivestock!P215*$I$1+choosenDomestic!P215*$F$1+choosenIndustry!P215*$G$1+$H$1*INDEX(choosenEnvflow!AF$9:AF$29,$B215,1)</f>
        <v>#REF!</v>
      </c>
      <c r="AH215">
        <v>40</v>
      </c>
      <c r="AI215" t="s">
        <v>2</v>
      </c>
      <c r="AJ215" s="3" t="e">
        <f ca="1">choosenAgri!AJ215*$E$1+choosenLivestock!D215*$I$1+choosenDomestic!D215*$F$1+choosenIndustry!D215*$G$1+$H$1*INDEX(choosenEnvflow!AJ$9:AJ$29,$B215,1)</f>
        <v>#REF!</v>
      </c>
      <c r="AK215" s="3" t="e">
        <f ca="1">choosenAgri!AK215*$E$1+choosenLivestock!E215*$I$1+choosenDomestic!E215*$F$1+choosenIndustry!E215*$G$1+$H$1*INDEX(choosenEnvflow!AK$9:AK$29,$B215,1)</f>
        <v>#REF!</v>
      </c>
      <c r="AL215" s="3" t="e">
        <f ca="1">choosenAgri!AL215*$E$1+choosenLivestock!F215*$I$1+choosenDomestic!F215*$F$1+choosenIndustry!F215*$G$1+$H$1*INDEX(choosenEnvflow!AL$9:AL$29,$B215,1)</f>
        <v>#REF!</v>
      </c>
      <c r="AM215" s="3" t="e">
        <f ca="1">choosenAgri!AM215*$E$1+choosenLivestock!G215*$I$1+choosenDomestic!G215*$F$1+choosenIndustry!G215*$G$1+$H$1*INDEX(choosenEnvflow!AM$9:AM$29,$B215,1)</f>
        <v>#REF!</v>
      </c>
      <c r="AN215" s="3" t="e">
        <f ca="1">choosenAgri!AN215*$E$1+choosenLivestock!H215*$I$1+choosenDomestic!H215*$F$1+choosenIndustry!H215*$G$1+$H$1*INDEX(choosenEnvflow!AN$9:AN$29,$B215,1)</f>
        <v>#REF!</v>
      </c>
      <c r="AO215" s="3" t="e">
        <f ca="1">choosenAgri!AO215*$E$1+choosenLivestock!I215*$I$1+choosenDomestic!I215*$F$1+choosenIndustry!I215*$G$1+$H$1*INDEX(choosenEnvflow!AO$9:AO$29,$B215,1)</f>
        <v>#REF!</v>
      </c>
      <c r="AP215" s="3" t="e">
        <f ca="1">choosenAgri!AP215*$E$1+choosenLivestock!J215*$I$1+choosenDomestic!J215*$F$1+choosenIndustry!J215*$G$1+$H$1*INDEX(choosenEnvflow!AP$9:AP$29,$B215,1)</f>
        <v>#REF!</v>
      </c>
      <c r="AQ215" s="3" t="e">
        <f ca="1">choosenAgri!AQ215*$E$1+choosenLivestock!K215*$I$1+choosenDomestic!K215*$F$1+choosenIndustry!K215*$G$1+$H$1*INDEX(choosenEnvflow!AQ$9:AQ$29,$B215,1)</f>
        <v>#REF!</v>
      </c>
      <c r="AR215" s="3" t="e">
        <f ca="1">choosenAgri!AR215*$E$1+choosenLivestock!L215*$I$1+choosenDomestic!L215*$F$1+choosenIndustry!L215*$G$1+$H$1*INDEX(choosenEnvflow!AR$9:AR$29,$B215,1)</f>
        <v>#REF!</v>
      </c>
      <c r="AS215" s="3" t="e">
        <f ca="1">choosenAgri!AS215*$E$1+choosenLivestock!M215*$I$1+choosenDomestic!M215*$F$1+choosenIndustry!M215*$G$1+$H$1*INDEX(choosenEnvflow!AS$9:AS$29,$B215,1)</f>
        <v>#REF!</v>
      </c>
      <c r="AT215" s="3" t="e">
        <f ca="1">choosenAgri!AT215*$E$1+choosenLivestock!N215*$I$1+choosenDomestic!N215*$F$1+choosenIndustry!N215*$G$1+$H$1*INDEX(choosenEnvflow!AT$9:AT$29,$B215,1)</f>
        <v>#REF!</v>
      </c>
      <c r="AU215" s="3" t="e">
        <f ca="1">choosenAgri!AU215*$E$1+choosenLivestock!O215*$I$1+choosenDomestic!O215*$F$1+choosenIndustry!O215*$G$1+$H$1*INDEX(choosenEnvflow!AU$9:AU$29,$B215,1)</f>
        <v>#REF!</v>
      </c>
      <c r="AV215" s="3" t="e">
        <f ca="1">choosenAgri!AV215*$E$1+choosenLivestock!P215*$I$1+choosenDomestic!P215*$F$1+choosenIndustry!P215*$G$1+$H$1*INDEX(choosenEnvflow!AV$9:AV$29,$B215,1)</f>
        <v>#REF!</v>
      </c>
      <c r="AX215">
        <v>40</v>
      </c>
      <c r="AY215" t="s">
        <v>2</v>
      </c>
      <c r="AZ215" s="3" t="e">
        <f ca="1">choosenAgri!AZ215*$E$1+choosenLivestock!D215*$I$1+choosenDomestic!D215*$F$1+choosenIndustry!D215*$G$1+$H$1*INDEX(choosenEnvflow!AZ$9:AZ$29,$B215,1)</f>
        <v>#REF!</v>
      </c>
      <c r="BA215" s="3" t="e">
        <f ca="1">choosenAgri!BA215*$E$1+choosenLivestock!E215*$I$1+choosenDomestic!E215*$F$1+choosenIndustry!E215*$G$1+$H$1*INDEX(choosenEnvflow!BA$9:BA$29,$B215,1)</f>
        <v>#REF!</v>
      </c>
      <c r="BB215" s="3" t="e">
        <f ca="1">choosenAgri!BB215*$E$1+choosenLivestock!F215*$I$1+choosenDomestic!F215*$F$1+choosenIndustry!F215*$G$1+$H$1*INDEX(choosenEnvflow!BB$9:BB$29,$B215,1)</f>
        <v>#REF!</v>
      </c>
      <c r="BC215" s="3" t="e">
        <f ca="1">choosenAgri!BC215*$E$1+choosenLivestock!G215*$I$1+choosenDomestic!G215*$F$1+choosenIndustry!G215*$G$1+$H$1*INDEX(choosenEnvflow!BC$9:BC$29,$B215,1)</f>
        <v>#REF!</v>
      </c>
      <c r="BD215" s="3" t="e">
        <f ca="1">choosenAgri!BD215*$E$1+choosenLivestock!H215*$I$1+choosenDomestic!H215*$F$1+choosenIndustry!H215*$G$1+$H$1*INDEX(choosenEnvflow!BD$9:BD$29,$B215,1)</f>
        <v>#REF!</v>
      </c>
      <c r="BE215" s="3" t="e">
        <f ca="1">choosenAgri!BE215*$E$1+choosenLivestock!I215*$I$1+choosenDomestic!I215*$F$1+choosenIndustry!I215*$G$1+$H$1*INDEX(choosenEnvflow!BE$9:BE$29,$B215,1)</f>
        <v>#REF!</v>
      </c>
      <c r="BF215" s="3" t="e">
        <f ca="1">choosenAgri!BF215*$E$1+choosenLivestock!J215*$I$1+choosenDomestic!J215*$F$1+choosenIndustry!J215*$G$1+$H$1*INDEX(choosenEnvflow!BF$9:BF$29,$B215,1)</f>
        <v>#REF!</v>
      </c>
      <c r="BG215" s="3" t="e">
        <f ca="1">choosenAgri!BG215*$E$1+choosenLivestock!K215*$I$1+choosenDomestic!K215*$F$1+choosenIndustry!K215*$G$1+$H$1*INDEX(choosenEnvflow!BG$9:BG$29,$B215,1)</f>
        <v>#REF!</v>
      </c>
      <c r="BH215" s="3" t="e">
        <f ca="1">choosenAgri!BH215*$E$1+choosenLivestock!L215*$I$1+choosenDomestic!L215*$F$1+choosenIndustry!L215*$G$1+$H$1*INDEX(choosenEnvflow!BH$9:BH$29,$B215,1)</f>
        <v>#REF!</v>
      </c>
      <c r="BI215" s="3" t="e">
        <f ca="1">choosenAgri!BI215*$E$1+choosenLivestock!M215*$I$1+choosenDomestic!M215*$F$1+choosenIndustry!M215*$G$1+$H$1*INDEX(choosenEnvflow!BI$9:BI$29,$B215,1)</f>
        <v>#REF!</v>
      </c>
      <c r="BJ215" s="3" t="e">
        <f ca="1">choosenAgri!BJ215*$E$1+choosenLivestock!N215*$I$1+choosenDomestic!N215*$F$1+choosenIndustry!N215*$G$1+$H$1*INDEX(choosenEnvflow!BJ$9:BJ$29,$B215,1)</f>
        <v>#REF!</v>
      </c>
      <c r="BK215" s="3" t="e">
        <f ca="1">choosenAgri!BK215*$E$1+choosenLivestock!O215*$I$1+choosenDomestic!O215*$F$1+choosenIndustry!O215*$G$1+$H$1*INDEX(choosenEnvflow!BK$9:BK$29,$B215,1)</f>
        <v>#REF!</v>
      </c>
      <c r="BL215" s="3" t="e">
        <f ca="1">choosenAgri!BL215*$E$1+choosenLivestock!P215*$I$1+choosenDomestic!P215*$F$1+choosenIndustry!P215*$G$1+$H$1*INDEX(choosenEnvflow!BL$9:BL$29,$B215,1)</f>
        <v>#REF!</v>
      </c>
    </row>
    <row r="216" spans="1:64" x14ac:dyDescent="0.25">
      <c r="A216">
        <v>2</v>
      </c>
      <c r="B216">
        <v>40</v>
      </c>
      <c r="C216" t="s">
        <v>3</v>
      </c>
      <c r="D216" s="3" t="e">
        <f ca="1">choosenAgri!D216*$E$1+choosenLivestock!D216*$I$1+choosenDomestic!D216*$F$1+choosenIndustry!D216*$G$1+$H$1*INDEX(choosenEnvflow!D$9:D$29,$B216,1)</f>
        <v>#REF!</v>
      </c>
      <c r="E216" s="3" t="e">
        <f ca="1">choosenAgri!E216*$E$1+choosenLivestock!E216*$I$1+choosenDomestic!E216*$F$1+choosenIndustry!E216*$G$1+$H$1*INDEX(choosenEnvflow!E$9:E$29,$B216,1)</f>
        <v>#REF!</v>
      </c>
      <c r="F216" s="3" t="e">
        <f ca="1">choosenAgri!F216*$E$1+choosenLivestock!F216*$I$1+choosenDomestic!F216*$F$1+choosenIndustry!F216*$G$1+$H$1*INDEX(choosenEnvflow!F$9:F$29,$B216,1)</f>
        <v>#REF!</v>
      </c>
      <c r="G216" s="3" t="e">
        <f ca="1">choosenAgri!G216*$E$1+choosenLivestock!G216*$I$1+choosenDomestic!G216*$F$1+choosenIndustry!G216*$G$1+$H$1*INDEX(choosenEnvflow!G$9:G$29,$B216,1)</f>
        <v>#REF!</v>
      </c>
      <c r="H216" s="3" t="e">
        <f ca="1">choosenAgri!H216*$E$1+choosenLivestock!H216*$I$1+choosenDomestic!H216*$F$1+choosenIndustry!H216*$G$1+$H$1*INDEX(choosenEnvflow!H$9:H$29,$B216,1)</f>
        <v>#REF!</v>
      </c>
      <c r="I216" s="3" t="e">
        <f ca="1">choosenAgri!I216*$E$1+choosenLivestock!I216*$I$1+choosenDomestic!I216*$F$1+choosenIndustry!I216*$G$1+$H$1*INDEX(choosenEnvflow!I$9:I$29,$B216,1)</f>
        <v>#REF!</v>
      </c>
      <c r="J216" s="3" t="e">
        <f ca="1">choosenAgri!J216*$E$1+choosenLivestock!J216*$I$1+choosenDomestic!J216*$F$1+choosenIndustry!J216*$G$1+$H$1*INDEX(choosenEnvflow!J$9:J$29,$B216,1)</f>
        <v>#REF!</v>
      </c>
      <c r="K216" s="3" t="e">
        <f ca="1">choosenAgri!K216*$E$1+choosenLivestock!K216*$I$1+choosenDomestic!K216*$F$1+choosenIndustry!K216*$G$1+$H$1*INDEX(choosenEnvflow!K$9:K$29,$B216,1)</f>
        <v>#REF!</v>
      </c>
      <c r="L216" s="3" t="e">
        <f ca="1">choosenAgri!L216*$E$1+choosenLivestock!L216*$I$1+choosenDomestic!L216*$F$1+choosenIndustry!L216*$G$1+$H$1*INDEX(choosenEnvflow!L$9:L$29,$B216,1)</f>
        <v>#REF!</v>
      </c>
      <c r="M216" s="3" t="e">
        <f ca="1">choosenAgri!M216*$E$1+choosenLivestock!M216*$I$1+choosenDomestic!M216*$F$1+choosenIndustry!M216*$G$1+$H$1*INDEX(choosenEnvflow!M$9:M$29,$B216,1)</f>
        <v>#REF!</v>
      </c>
      <c r="N216" s="3" t="e">
        <f ca="1">choosenAgri!N216*$E$1+choosenLivestock!N216*$I$1+choosenDomestic!N216*$F$1+choosenIndustry!N216*$G$1+$H$1*INDEX(choosenEnvflow!N$9:N$29,$B216,1)</f>
        <v>#REF!</v>
      </c>
      <c r="O216" s="3" t="e">
        <f ca="1">choosenAgri!O216*$E$1+choosenLivestock!O216*$I$1+choosenDomestic!O216*$F$1+choosenIndustry!O216*$G$1+$H$1*INDEX(choosenEnvflow!O$9:O$29,$B216,1)</f>
        <v>#REF!</v>
      </c>
      <c r="P216" s="3" t="e">
        <f ca="1">choosenAgri!P216*$E$1+choosenLivestock!P216*$I$1+choosenDomestic!P216*$F$1+choosenIndustry!P216*$G$1+$H$1*INDEX(choosenEnvflow!P$9:P$29,$B216,1)</f>
        <v>#REF!</v>
      </c>
      <c r="R216">
        <v>40</v>
      </c>
      <c r="S216" t="s">
        <v>3</v>
      </c>
      <c r="T216" s="14" t="e">
        <f ca="1">choosenAgri!T216*$E$1+choosenLivestock!D216*$I$1+choosenDomestic!D216*$F$1+choosenIndustry!D216*$G$1+$H$1*INDEX(choosenEnvflow!T$9:T$29,$B216,1)</f>
        <v>#REF!</v>
      </c>
      <c r="U216" s="14" t="e">
        <f ca="1">choosenAgri!U216*$E$1+choosenLivestock!E216*$I$1+choosenDomestic!E216*$F$1+choosenIndustry!E216*$G$1+$H$1*INDEX(choosenEnvflow!U$9:U$29,$B216,1)</f>
        <v>#REF!</v>
      </c>
      <c r="V216" s="14" t="e">
        <f ca="1">choosenAgri!V216*$E$1+choosenLivestock!F216*$I$1+choosenDomestic!F216*$F$1+choosenIndustry!F216*$G$1+$H$1*INDEX(choosenEnvflow!V$9:V$29,$B216,1)</f>
        <v>#REF!</v>
      </c>
      <c r="W216" s="14" t="e">
        <f ca="1">choosenAgri!W216*$E$1+choosenLivestock!G216*$I$1+choosenDomestic!G216*$F$1+choosenIndustry!G216*$G$1+$H$1*INDEX(choosenEnvflow!W$9:W$29,$B216,1)</f>
        <v>#REF!</v>
      </c>
      <c r="X216" s="14" t="e">
        <f ca="1">choosenAgri!X216*$E$1+choosenLivestock!H216*$I$1+choosenDomestic!H216*$F$1+choosenIndustry!H216*$G$1+$H$1*INDEX(choosenEnvflow!X$9:X$29,$B216,1)</f>
        <v>#REF!</v>
      </c>
      <c r="Y216" s="14" t="e">
        <f ca="1">choosenAgri!Y216*$E$1+choosenLivestock!I216*$I$1+choosenDomestic!I216*$F$1+choosenIndustry!I216*$G$1+$H$1*INDEX(choosenEnvflow!Y$9:Y$29,$B216,1)</f>
        <v>#REF!</v>
      </c>
      <c r="Z216" s="14" t="e">
        <f ca="1">choosenAgri!Z216*$E$1+choosenLivestock!J216*$I$1+choosenDomestic!J216*$F$1+choosenIndustry!J216*$G$1+$H$1*INDEX(choosenEnvflow!Z$9:Z$29,$B216,1)</f>
        <v>#REF!</v>
      </c>
      <c r="AA216" s="14" t="e">
        <f ca="1">choosenAgri!AA216*$E$1+choosenLivestock!K216*$I$1+choosenDomestic!K216*$F$1+choosenIndustry!K216*$G$1+$H$1*INDEX(choosenEnvflow!AA$9:AA$29,$B216,1)</f>
        <v>#REF!</v>
      </c>
      <c r="AB216" s="14" t="e">
        <f ca="1">choosenAgri!AB216*$E$1+choosenLivestock!L216*$I$1+choosenDomestic!L216*$F$1+choosenIndustry!L216*$G$1+$H$1*INDEX(choosenEnvflow!AB$9:AB$29,$B216,1)</f>
        <v>#REF!</v>
      </c>
      <c r="AC216" s="14" t="e">
        <f ca="1">choosenAgri!AC216*$E$1+choosenLivestock!M216*$I$1+choosenDomestic!M216*$F$1+choosenIndustry!M216*$G$1+$H$1*INDEX(choosenEnvflow!AC$9:AC$29,$B216,1)</f>
        <v>#REF!</v>
      </c>
      <c r="AD216" s="14" t="e">
        <f ca="1">choosenAgri!AD216*$E$1+choosenLivestock!N216*$I$1+choosenDomestic!N216*$F$1+choosenIndustry!N216*$G$1+$H$1*INDEX(choosenEnvflow!AD$9:AD$29,$B216,1)</f>
        <v>#REF!</v>
      </c>
      <c r="AE216" s="14" t="e">
        <f ca="1">choosenAgri!AE216*$E$1+choosenLivestock!O216*$I$1+choosenDomestic!O216*$F$1+choosenIndustry!O216*$G$1+$H$1*INDEX(choosenEnvflow!AE$9:AE$29,$B216,1)</f>
        <v>#REF!</v>
      </c>
      <c r="AF216" s="14" t="e">
        <f ca="1">choosenAgri!AF216*$E$1+choosenLivestock!P216*$I$1+choosenDomestic!P216*$F$1+choosenIndustry!P216*$G$1+$H$1*INDEX(choosenEnvflow!AF$9:AF$29,$B216,1)</f>
        <v>#REF!</v>
      </c>
      <c r="AH216">
        <v>40</v>
      </c>
      <c r="AI216" t="s">
        <v>3</v>
      </c>
      <c r="AJ216" s="3" t="e">
        <f ca="1">choosenAgri!AJ216*$E$1+choosenLivestock!D216*$I$1+choosenDomestic!D216*$F$1+choosenIndustry!D216*$G$1+$H$1*INDEX(choosenEnvflow!AJ$9:AJ$29,$B216,1)</f>
        <v>#REF!</v>
      </c>
      <c r="AK216" s="3" t="e">
        <f ca="1">choosenAgri!AK216*$E$1+choosenLivestock!E216*$I$1+choosenDomestic!E216*$F$1+choosenIndustry!E216*$G$1+$H$1*INDEX(choosenEnvflow!AK$9:AK$29,$B216,1)</f>
        <v>#REF!</v>
      </c>
      <c r="AL216" s="3" t="e">
        <f ca="1">choosenAgri!AL216*$E$1+choosenLivestock!F216*$I$1+choosenDomestic!F216*$F$1+choosenIndustry!F216*$G$1+$H$1*INDEX(choosenEnvflow!AL$9:AL$29,$B216,1)</f>
        <v>#REF!</v>
      </c>
      <c r="AM216" s="3" t="e">
        <f ca="1">choosenAgri!AM216*$E$1+choosenLivestock!G216*$I$1+choosenDomestic!G216*$F$1+choosenIndustry!G216*$G$1+$H$1*INDEX(choosenEnvflow!AM$9:AM$29,$B216,1)</f>
        <v>#REF!</v>
      </c>
      <c r="AN216" s="3" t="e">
        <f ca="1">choosenAgri!AN216*$E$1+choosenLivestock!H216*$I$1+choosenDomestic!H216*$F$1+choosenIndustry!H216*$G$1+$H$1*INDEX(choosenEnvflow!AN$9:AN$29,$B216,1)</f>
        <v>#REF!</v>
      </c>
      <c r="AO216" s="3" t="e">
        <f ca="1">choosenAgri!AO216*$E$1+choosenLivestock!I216*$I$1+choosenDomestic!I216*$F$1+choosenIndustry!I216*$G$1+$H$1*INDEX(choosenEnvflow!AO$9:AO$29,$B216,1)</f>
        <v>#REF!</v>
      </c>
      <c r="AP216" s="3" t="e">
        <f ca="1">choosenAgri!AP216*$E$1+choosenLivestock!J216*$I$1+choosenDomestic!J216*$F$1+choosenIndustry!J216*$G$1+$H$1*INDEX(choosenEnvflow!AP$9:AP$29,$B216,1)</f>
        <v>#REF!</v>
      </c>
      <c r="AQ216" s="3" t="e">
        <f ca="1">choosenAgri!AQ216*$E$1+choosenLivestock!K216*$I$1+choosenDomestic!K216*$F$1+choosenIndustry!K216*$G$1+$H$1*INDEX(choosenEnvflow!AQ$9:AQ$29,$B216,1)</f>
        <v>#REF!</v>
      </c>
      <c r="AR216" s="3" t="e">
        <f ca="1">choosenAgri!AR216*$E$1+choosenLivestock!L216*$I$1+choosenDomestic!L216*$F$1+choosenIndustry!L216*$G$1+$H$1*INDEX(choosenEnvflow!AR$9:AR$29,$B216,1)</f>
        <v>#REF!</v>
      </c>
      <c r="AS216" s="3" t="e">
        <f ca="1">choosenAgri!AS216*$E$1+choosenLivestock!M216*$I$1+choosenDomestic!M216*$F$1+choosenIndustry!M216*$G$1+$H$1*INDEX(choosenEnvflow!AS$9:AS$29,$B216,1)</f>
        <v>#REF!</v>
      </c>
      <c r="AT216" s="3" t="e">
        <f ca="1">choosenAgri!AT216*$E$1+choosenLivestock!N216*$I$1+choosenDomestic!N216*$F$1+choosenIndustry!N216*$G$1+$H$1*INDEX(choosenEnvflow!AT$9:AT$29,$B216,1)</f>
        <v>#REF!</v>
      </c>
      <c r="AU216" s="3" t="e">
        <f ca="1">choosenAgri!AU216*$E$1+choosenLivestock!O216*$I$1+choosenDomestic!O216*$F$1+choosenIndustry!O216*$G$1+$H$1*INDEX(choosenEnvflow!AU$9:AU$29,$B216,1)</f>
        <v>#REF!</v>
      </c>
      <c r="AV216" s="3" t="e">
        <f ca="1">choosenAgri!AV216*$E$1+choosenLivestock!P216*$I$1+choosenDomestic!P216*$F$1+choosenIndustry!P216*$G$1+$H$1*INDEX(choosenEnvflow!AV$9:AV$29,$B216,1)</f>
        <v>#REF!</v>
      </c>
      <c r="AX216">
        <v>40</v>
      </c>
      <c r="AY216" t="s">
        <v>3</v>
      </c>
      <c r="AZ216" s="3" t="e">
        <f ca="1">choosenAgri!AZ216*$E$1+choosenLivestock!D216*$I$1+choosenDomestic!D216*$F$1+choosenIndustry!D216*$G$1+$H$1*INDEX(choosenEnvflow!AZ$9:AZ$29,$B216,1)</f>
        <v>#REF!</v>
      </c>
      <c r="BA216" s="3" t="e">
        <f ca="1">choosenAgri!BA216*$E$1+choosenLivestock!E216*$I$1+choosenDomestic!E216*$F$1+choosenIndustry!E216*$G$1+$H$1*INDEX(choosenEnvflow!BA$9:BA$29,$B216,1)</f>
        <v>#REF!</v>
      </c>
      <c r="BB216" s="3" t="e">
        <f ca="1">choosenAgri!BB216*$E$1+choosenLivestock!F216*$I$1+choosenDomestic!F216*$F$1+choosenIndustry!F216*$G$1+$H$1*INDEX(choosenEnvflow!BB$9:BB$29,$B216,1)</f>
        <v>#REF!</v>
      </c>
      <c r="BC216" s="3" t="e">
        <f ca="1">choosenAgri!BC216*$E$1+choosenLivestock!G216*$I$1+choosenDomestic!G216*$F$1+choosenIndustry!G216*$G$1+$H$1*INDEX(choosenEnvflow!BC$9:BC$29,$B216,1)</f>
        <v>#REF!</v>
      </c>
      <c r="BD216" s="3" t="e">
        <f ca="1">choosenAgri!BD216*$E$1+choosenLivestock!H216*$I$1+choosenDomestic!H216*$F$1+choosenIndustry!H216*$G$1+$H$1*INDEX(choosenEnvflow!BD$9:BD$29,$B216,1)</f>
        <v>#REF!</v>
      </c>
      <c r="BE216" s="3" t="e">
        <f ca="1">choosenAgri!BE216*$E$1+choosenLivestock!I216*$I$1+choosenDomestic!I216*$F$1+choosenIndustry!I216*$G$1+$H$1*INDEX(choosenEnvflow!BE$9:BE$29,$B216,1)</f>
        <v>#REF!</v>
      </c>
      <c r="BF216" s="3" t="e">
        <f ca="1">choosenAgri!BF216*$E$1+choosenLivestock!J216*$I$1+choosenDomestic!J216*$F$1+choosenIndustry!J216*$G$1+$H$1*INDEX(choosenEnvflow!BF$9:BF$29,$B216,1)</f>
        <v>#REF!</v>
      </c>
      <c r="BG216" s="3" t="e">
        <f ca="1">choosenAgri!BG216*$E$1+choosenLivestock!K216*$I$1+choosenDomestic!K216*$F$1+choosenIndustry!K216*$G$1+$H$1*INDEX(choosenEnvflow!BG$9:BG$29,$B216,1)</f>
        <v>#REF!</v>
      </c>
      <c r="BH216" s="3" t="e">
        <f ca="1">choosenAgri!BH216*$E$1+choosenLivestock!L216*$I$1+choosenDomestic!L216*$F$1+choosenIndustry!L216*$G$1+$H$1*INDEX(choosenEnvflow!BH$9:BH$29,$B216,1)</f>
        <v>#REF!</v>
      </c>
      <c r="BI216" s="3" t="e">
        <f ca="1">choosenAgri!BI216*$E$1+choosenLivestock!M216*$I$1+choosenDomestic!M216*$F$1+choosenIndustry!M216*$G$1+$H$1*INDEX(choosenEnvflow!BI$9:BI$29,$B216,1)</f>
        <v>#REF!</v>
      </c>
      <c r="BJ216" s="3" t="e">
        <f ca="1">choosenAgri!BJ216*$E$1+choosenLivestock!N216*$I$1+choosenDomestic!N216*$F$1+choosenIndustry!N216*$G$1+$H$1*INDEX(choosenEnvflow!BJ$9:BJ$29,$B216,1)</f>
        <v>#REF!</v>
      </c>
      <c r="BK216" s="3" t="e">
        <f ca="1">choosenAgri!BK216*$E$1+choosenLivestock!O216*$I$1+choosenDomestic!O216*$F$1+choosenIndustry!O216*$G$1+$H$1*INDEX(choosenEnvflow!BK$9:BK$29,$B216,1)</f>
        <v>#REF!</v>
      </c>
      <c r="BL216" s="3" t="e">
        <f ca="1">choosenAgri!BL216*$E$1+choosenLivestock!P216*$I$1+choosenDomestic!P216*$F$1+choosenIndustry!P216*$G$1+$H$1*INDEX(choosenEnvflow!BL$9:BL$29,$B216,1)</f>
        <v>#REF!</v>
      </c>
    </row>
    <row r="217" spans="1:64" x14ac:dyDescent="0.25">
      <c r="A217">
        <v>3</v>
      </c>
      <c r="B217">
        <v>40</v>
      </c>
      <c r="C217" t="s">
        <v>4</v>
      </c>
      <c r="D217" s="3" t="e">
        <f ca="1">choosenAgri!D217*$E$1+choosenLivestock!D217*$I$1+choosenDomestic!D217*$F$1+choosenIndustry!D217*$G$1+$H$1*INDEX(choosenEnvflow!D$9:D$29,$B217,1)</f>
        <v>#REF!</v>
      </c>
      <c r="E217" s="3" t="e">
        <f ca="1">choosenAgri!E217*$E$1+choosenLivestock!E217*$I$1+choosenDomestic!E217*$F$1+choosenIndustry!E217*$G$1+$H$1*INDEX(choosenEnvflow!E$9:E$29,$B217,1)</f>
        <v>#REF!</v>
      </c>
      <c r="F217" s="3" t="e">
        <f ca="1">choosenAgri!F217*$E$1+choosenLivestock!F217*$I$1+choosenDomestic!F217*$F$1+choosenIndustry!F217*$G$1+$H$1*INDEX(choosenEnvflow!F$9:F$29,$B217,1)</f>
        <v>#REF!</v>
      </c>
      <c r="G217" s="3" t="e">
        <f ca="1">choosenAgri!G217*$E$1+choosenLivestock!G217*$I$1+choosenDomestic!G217*$F$1+choosenIndustry!G217*$G$1+$H$1*INDEX(choosenEnvflow!G$9:G$29,$B217,1)</f>
        <v>#REF!</v>
      </c>
      <c r="H217" s="3" t="e">
        <f ca="1">choosenAgri!H217*$E$1+choosenLivestock!H217*$I$1+choosenDomestic!H217*$F$1+choosenIndustry!H217*$G$1+$H$1*INDEX(choosenEnvflow!H$9:H$29,$B217,1)</f>
        <v>#REF!</v>
      </c>
      <c r="I217" s="3" t="e">
        <f ca="1">choosenAgri!I217*$E$1+choosenLivestock!I217*$I$1+choosenDomestic!I217*$F$1+choosenIndustry!I217*$G$1+$H$1*INDEX(choosenEnvflow!I$9:I$29,$B217,1)</f>
        <v>#REF!</v>
      </c>
      <c r="J217" s="3" t="e">
        <f ca="1">choosenAgri!J217*$E$1+choosenLivestock!J217*$I$1+choosenDomestic!J217*$F$1+choosenIndustry!J217*$G$1+$H$1*INDEX(choosenEnvflow!J$9:J$29,$B217,1)</f>
        <v>#REF!</v>
      </c>
      <c r="K217" s="3" t="e">
        <f ca="1">choosenAgri!K217*$E$1+choosenLivestock!K217*$I$1+choosenDomestic!K217*$F$1+choosenIndustry!K217*$G$1+$H$1*INDEX(choosenEnvflow!K$9:K$29,$B217,1)</f>
        <v>#REF!</v>
      </c>
      <c r="L217" s="3" t="e">
        <f ca="1">choosenAgri!L217*$E$1+choosenLivestock!L217*$I$1+choosenDomestic!L217*$F$1+choosenIndustry!L217*$G$1+$H$1*INDEX(choosenEnvflow!L$9:L$29,$B217,1)</f>
        <v>#REF!</v>
      </c>
      <c r="M217" s="3" t="e">
        <f ca="1">choosenAgri!M217*$E$1+choosenLivestock!M217*$I$1+choosenDomestic!M217*$F$1+choosenIndustry!M217*$G$1+$H$1*INDEX(choosenEnvflow!M$9:M$29,$B217,1)</f>
        <v>#REF!</v>
      </c>
      <c r="N217" s="3" t="e">
        <f ca="1">choosenAgri!N217*$E$1+choosenLivestock!N217*$I$1+choosenDomestic!N217*$F$1+choosenIndustry!N217*$G$1+$H$1*INDEX(choosenEnvflow!N$9:N$29,$B217,1)</f>
        <v>#REF!</v>
      </c>
      <c r="O217" s="3" t="e">
        <f ca="1">choosenAgri!O217*$E$1+choosenLivestock!O217*$I$1+choosenDomestic!O217*$F$1+choosenIndustry!O217*$G$1+$H$1*INDEX(choosenEnvflow!O$9:O$29,$B217,1)</f>
        <v>#REF!</v>
      </c>
      <c r="P217" s="3" t="e">
        <f ca="1">choosenAgri!P217*$E$1+choosenLivestock!P217*$I$1+choosenDomestic!P217*$F$1+choosenIndustry!P217*$G$1+$H$1*INDEX(choosenEnvflow!P$9:P$29,$B217,1)</f>
        <v>#REF!</v>
      </c>
      <c r="R217">
        <v>40</v>
      </c>
      <c r="S217" t="s">
        <v>4</v>
      </c>
      <c r="T217" s="14" t="e">
        <f ca="1">choosenAgri!T217*$E$1+choosenLivestock!D217*$I$1+choosenDomestic!D217*$F$1+choosenIndustry!D217*$G$1+$H$1*INDEX(choosenEnvflow!T$9:T$29,$B217,1)</f>
        <v>#REF!</v>
      </c>
      <c r="U217" s="14" t="e">
        <f ca="1">choosenAgri!U217*$E$1+choosenLivestock!E217*$I$1+choosenDomestic!E217*$F$1+choosenIndustry!E217*$G$1+$H$1*INDEX(choosenEnvflow!U$9:U$29,$B217,1)</f>
        <v>#REF!</v>
      </c>
      <c r="V217" s="14" t="e">
        <f ca="1">choosenAgri!V217*$E$1+choosenLivestock!F217*$I$1+choosenDomestic!F217*$F$1+choosenIndustry!F217*$G$1+$H$1*INDEX(choosenEnvflow!V$9:V$29,$B217,1)</f>
        <v>#REF!</v>
      </c>
      <c r="W217" s="14" t="e">
        <f ca="1">choosenAgri!W217*$E$1+choosenLivestock!G217*$I$1+choosenDomestic!G217*$F$1+choosenIndustry!G217*$G$1+$H$1*INDEX(choosenEnvflow!W$9:W$29,$B217,1)</f>
        <v>#REF!</v>
      </c>
      <c r="X217" s="14" t="e">
        <f ca="1">choosenAgri!X217*$E$1+choosenLivestock!H217*$I$1+choosenDomestic!H217*$F$1+choosenIndustry!H217*$G$1+$H$1*INDEX(choosenEnvflow!X$9:X$29,$B217,1)</f>
        <v>#REF!</v>
      </c>
      <c r="Y217" s="14" t="e">
        <f ca="1">choosenAgri!Y217*$E$1+choosenLivestock!I217*$I$1+choosenDomestic!I217*$F$1+choosenIndustry!I217*$G$1+$H$1*INDEX(choosenEnvflow!Y$9:Y$29,$B217,1)</f>
        <v>#REF!</v>
      </c>
      <c r="Z217" s="14" t="e">
        <f ca="1">choosenAgri!Z217*$E$1+choosenLivestock!J217*$I$1+choosenDomestic!J217*$F$1+choosenIndustry!J217*$G$1+$H$1*INDEX(choosenEnvflow!Z$9:Z$29,$B217,1)</f>
        <v>#REF!</v>
      </c>
      <c r="AA217" s="14" t="e">
        <f ca="1">choosenAgri!AA217*$E$1+choosenLivestock!K217*$I$1+choosenDomestic!K217*$F$1+choosenIndustry!K217*$G$1+$H$1*INDEX(choosenEnvflow!AA$9:AA$29,$B217,1)</f>
        <v>#REF!</v>
      </c>
      <c r="AB217" s="14" t="e">
        <f ca="1">choosenAgri!AB217*$E$1+choosenLivestock!L217*$I$1+choosenDomestic!L217*$F$1+choosenIndustry!L217*$G$1+$H$1*INDEX(choosenEnvflow!AB$9:AB$29,$B217,1)</f>
        <v>#REF!</v>
      </c>
      <c r="AC217" s="14" t="e">
        <f ca="1">choosenAgri!AC217*$E$1+choosenLivestock!M217*$I$1+choosenDomestic!M217*$F$1+choosenIndustry!M217*$G$1+$H$1*INDEX(choosenEnvflow!AC$9:AC$29,$B217,1)</f>
        <v>#REF!</v>
      </c>
      <c r="AD217" s="14" t="e">
        <f ca="1">choosenAgri!AD217*$E$1+choosenLivestock!N217*$I$1+choosenDomestic!N217*$F$1+choosenIndustry!N217*$G$1+$H$1*INDEX(choosenEnvflow!AD$9:AD$29,$B217,1)</f>
        <v>#REF!</v>
      </c>
      <c r="AE217" s="14" t="e">
        <f ca="1">choosenAgri!AE217*$E$1+choosenLivestock!O217*$I$1+choosenDomestic!O217*$F$1+choosenIndustry!O217*$G$1+$H$1*INDEX(choosenEnvflow!AE$9:AE$29,$B217,1)</f>
        <v>#REF!</v>
      </c>
      <c r="AF217" s="14" t="e">
        <f ca="1">choosenAgri!AF217*$E$1+choosenLivestock!P217*$I$1+choosenDomestic!P217*$F$1+choosenIndustry!P217*$G$1+$H$1*INDEX(choosenEnvflow!AF$9:AF$29,$B217,1)</f>
        <v>#REF!</v>
      </c>
      <c r="AH217">
        <v>40</v>
      </c>
      <c r="AI217" t="s">
        <v>4</v>
      </c>
      <c r="AJ217" s="3" t="e">
        <f ca="1">choosenAgri!AJ217*$E$1+choosenLivestock!D217*$I$1+choosenDomestic!D217*$F$1+choosenIndustry!D217*$G$1+$H$1*INDEX(choosenEnvflow!AJ$9:AJ$29,$B217,1)</f>
        <v>#REF!</v>
      </c>
      <c r="AK217" s="3" t="e">
        <f ca="1">choosenAgri!AK217*$E$1+choosenLivestock!E217*$I$1+choosenDomestic!E217*$F$1+choosenIndustry!E217*$G$1+$H$1*INDEX(choosenEnvflow!AK$9:AK$29,$B217,1)</f>
        <v>#REF!</v>
      </c>
      <c r="AL217" s="3" t="e">
        <f ca="1">choosenAgri!AL217*$E$1+choosenLivestock!F217*$I$1+choosenDomestic!F217*$F$1+choosenIndustry!F217*$G$1+$H$1*INDEX(choosenEnvflow!AL$9:AL$29,$B217,1)</f>
        <v>#REF!</v>
      </c>
      <c r="AM217" s="3" t="e">
        <f ca="1">choosenAgri!AM217*$E$1+choosenLivestock!G217*$I$1+choosenDomestic!G217*$F$1+choosenIndustry!G217*$G$1+$H$1*INDEX(choosenEnvflow!AM$9:AM$29,$B217,1)</f>
        <v>#REF!</v>
      </c>
      <c r="AN217" s="3" t="e">
        <f ca="1">choosenAgri!AN217*$E$1+choosenLivestock!H217*$I$1+choosenDomestic!H217*$F$1+choosenIndustry!H217*$G$1+$H$1*INDEX(choosenEnvflow!AN$9:AN$29,$B217,1)</f>
        <v>#REF!</v>
      </c>
      <c r="AO217" s="3" t="e">
        <f ca="1">choosenAgri!AO217*$E$1+choosenLivestock!I217*$I$1+choosenDomestic!I217*$F$1+choosenIndustry!I217*$G$1+$H$1*INDEX(choosenEnvflow!AO$9:AO$29,$B217,1)</f>
        <v>#REF!</v>
      </c>
      <c r="AP217" s="3" t="e">
        <f ca="1">choosenAgri!AP217*$E$1+choosenLivestock!J217*$I$1+choosenDomestic!J217*$F$1+choosenIndustry!J217*$G$1+$H$1*INDEX(choosenEnvflow!AP$9:AP$29,$B217,1)</f>
        <v>#REF!</v>
      </c>
      <c r="AQ217" s="3" t="e">
        <f ca="1">choosenAgri!AQ217*$E$1+choosenLivestock!K217*$I$1+choosenDomestic!K217*$F$1+choosenIndustry!K217*$G$1+$H$1*INDEX(choosenEnvflow!AQ$9:AQ$29,$B217,1)</f>
        <v>#REF!</v>
      </c>
      <c r="AR217" s="3" t="e">
        <f ca="1">choosenAgri!AR217*$E$1+choosenLivestock!L217*$I$1+choosenDomestic!L217*$F$1+choosenIndustry!L217*$G$1+$H$1*INDEX(choosenEnvflow!AR$9:AR$29,$B217,1)</f>
        <v>#REF!</v>
      </c>
      <c r="AS217" s="3" t="e">
        <f ca="1">choosenAgri!AS217*$E$1+choosenLivestock!M217*$I$1+choosenDomestic!M217*$F$1+choosenIndustry!M217*$G$1+$H$1*INDEX(choosenEnvflow!AS$9:AS$29,$B217,1)</f>
        <v>#REF!</v>
      </c>
      <c r="AT217" s="3" t="e">
        <f ca="1">choosenAgri!AT217*$E$1+choosenLivestock!N217*$I$1+choosenDomestic!N217*$F$1+choosenIndustry!N217*$G$1+$H$1*INDEX(choosenEnvflow!AT$9:AT$29,$B217,1)</f>
        <v>#REF!</v>
      </c>
      <c r="AU217" s="3" t="e">
        <f ca="1">choosenAgri!AU217*$E$1+choosenLivestock!O217*$I$1+choosenDomestic!O217*$F$1+choosenIndustry!O217*$G$1+$H$1*INDEX(choosenEnvflow!AU$9:AU$29,$B217,1)</f>
        <v>#REF!</v>
      </c>
      <c r="AV217" s="3" t="e">
        <f ca="1">choosenAgri!AV217*$E$1+choosenLivestock!P217*$I$1+choosenDomestic!P217*$F$1+choosenIndustry!P217*$G$1+$H$1*INDEX(choosenEnvflow!AV$9:AV$29,$B217,1)</f>
        <v>#REF!</v>
      </c>
      <c r="AX217">
        <v>40</v>
      </c>
      <c r="AY217" t="s">
        <v>4</v>
      </c>
      <c r="AZ217" s="3" t="e">
        <f ca="1">choosenAgri!AZ217*$E$1+choosenLivestock!D217*$I$1+choosenDomestic!D217*$F$1+choosenIndustry!D217*$G$1+$H$1*INDEX(choosenEnvflow!AZ$9:AZ$29,$B217,1)</f>
        <v>#REF!</v>
      </c>
      <c r="BA217" s="3" t="e">
        <f ca="1">choosenAgri!BA217*$E$1+choosenLivestock!E217*$I$1+choosenDomestic!E217*$F$1+choosenIndustry!E217*$G$1+$H$1*INDEX(choosenEnvflow!BA$9:BA$29,$B217,1)</f>
        <v>#REF!</v>
      </c>
      <c r="BB217" s="3" t="e">
        <f ca="1">choosenAgri!BB217*$E$1+choosenLivestock!F217*$I$1+choosenDomestic!F217*$F$1+choosenIndustry!F217*$G$1+$H$1*INDEX(choosenEnvflow!BB$9:BB$29,$B217,1)</f>
        <v>#REF!</v>
      </c>
      <c r="BC217" s="3" t="e">
        <f ca="1">choosenAgri!BC217*$E$1+choosenLivestock!G217*$I$1+choosenDomestic!G217*$F$1+choosenIndustry!G217*$G$1+$H$1*INDEX(choosenEnvflow!BC$9:BC$29,$B217,1)</f>
        <v>#REF!</v>
      </c>
      <c r="BD217" s="3" t="e">
        <f ca="1">choosenAgri!BD217*$E$1+choosenLivestock!H217*$I$1+choosenDomestic!H217*$F$1+choosenIndustry!H217*$G$1+$H$1*INDEX(choosenEnvflow!BD$9:BD$29,$B217,1)</f>
        <v>#REF!</v>
      </c>
      <c r="BE217" s="3" t="e">
        <f ca="1">choosenAgri!BE217*$E$1+choosenLivestock!I217*$I$1+choosenDomestic!I217*$F$1+choosenIndustry!I217*$G$1+$H$1*INDEX(choosenEnvflow!BE$9:BE$29,$B217,1)</f>
        <v>#REF!</v>
      </c>
      <c r="BF217" s="3" t="e">
        <f ca="1">choosenAgri!BF217*$E$1+choosenLivestock!J217*$I$1+choosenDomestic!J217*$F$1+choosenIndustry!J217*$G$1+$H$1*INDEX(choosenEnvflow!BF$9:BF$29,$B217,1)</f>
        <v>#REF!</v>
      </c>
      <c r="BG217" s="3" t="e">
        <f ca="1">choosenAgri!BG217*$E$1+choosenLivestock!K217*$I$1+choosenDomestic!K217*$F$1+choosenIndustry!K217*$G$1+$H$1*INDEX(choosenEnvflow!BG$9:BG$29,$B217,1)</f>
        <v>#REF!</v>
      </c>
      <c r="BH217" s="3" t="e">
        <f ca="1">choosenAgri!BH217*$E$1+choosenLivestock!L217*$I$1+choosenDomestic!L217*$F$1+choosenIndustry!L217*$G$1+$H$1*INDEX(choosenEnvflow!BH$9:BH$29,$B217,1)</f>
        <v>#REF!</v>
      </c>
      <c r="BI217" s="3" t="e">
        <f ca="1">choosenAgri!BI217*$E$1+choosenLivestock!M217*$I$1+choosenDomestic!M217*$F$1+choosenIndustry!M217*$G$1+$H$1*INDEX(choosenEnvflow!BI$9:BI$29,$B217,1)</f>
        <v>#REF!</v>
      </c>
      <c r="BJ217" s="3" t="e">
        <f ca="1">choosenAgri!BJ217*$E$1+choosenLivestock!N217*$I$1+choosenDomestic!N217*$F$1+choosenIndustry!N217*$G$1+$H$1*INDEX(choosenEnvflow!BJ$9:BJ$29,$B217,1)</f>
        <v>#REF!</v>
      </c>
      <c r="BK217" s="3" t="e">
        <f ca="1">choosenAgri!BK217*$E$1+choosenLivestock!O217*$I$1+choosenDomestic!O217*$F$1+choosenIndustry!O217*$G$1+$H$1*INDEX(choosenEnvflow!BK$9:BK$29,$B217,1)</f>
        <v>#REF!</v>
      </c>
      <c r="BL217" s="3" t="e">
        <f ca="1">choosenAgri!BL217*$E$1+choosenLivestock!P217*$I$1+choosenDomestic!P217*$F$1+choosenIndustry!P217*$G$1+$H$1*INDEX(choosenEnvflow!BL$9:BL$29,$B217,1)</f>
        <v>#REF!</v>
      </c>
    </row>
    <row r="218" spans="1:64" x14ac:dyDescent="0.25">
      <c r="A218">
        <v>4</v>
      </c>
      <c r="B218">
        <v>40</v>
      </c>
      <c r="C218" t="s">
        <v>5</v>
      </c>
      <c r="D218" s="3" t="e">
        <f ca="1">choosenAgri!D218*$E$1+choosenLivestock!D218*$I$1+choosenDomestic!D218*$F$1+choosenIndustry!D218*$G$1+$H$1*INDEX(choosenEnvflow!D$9:D$29,$B218,1)</f>
        <v>#REF!</v>
      </c>
      <c r="E218" s="3" t="e">
        <f ca="1">choosenAgri!E218*$E$1+choosenLivestock!E218*$I$1+choosenDomestic!E218*$F$1+choosenIndustry!E218*$G$1+$H$1*INDEX(choosenEnvflow!E$9:E$29,$B218,1)</f>
        <v>#REF!</v>
      </c>
      <c r="F218" s="3" t="e">
        <f ca="1">choosenAgri!F218*$E$1+choosenLivestock!F218*$I$1+choosenDomestic!F218*$F$1+choosenIndustry!F218*$G$1+$H$1*INDEX(choosenEnvflow!F$9:F$29,$B218,1)</f>
        <v>#REF!</v>
      </c>
      <c r="G218" s="3" t="e">
        <f ca="1">choosenAgri!G218*$E$1+choosenLivestock!G218*$I$1+choosenDomestic!G218*$F$1+choosenIndustry!G218*$G$1+$H$1*INDEX(choosenEnvflow!G$9:G$29,$B218,1)</f>
        <v>#REF!</v>
      </c>
      <c r="H218" s="3" t="e">
        <f ca="1">choosenAgri!H218*$E$1+choosenLivestock!H218*$I$1+choosenDomestic!H218*$F$1+choosenIndustry!H218*$G$1+$H$1*INDEX(choosenEnvflow!H$9:H$29,$B218,1)</f>
        <v>#REF!</v>
      </c>
      <c r="I218" s="3" t="e">
        <f ca="1">choosenAgri!I218*$E$1+choosenLivestock!I218*$I$1+choosenDomestic!I218*$F$1+choosenIndustry!I218*$G$1+$H$1*INDEX(choosenEnvflow!I$9:I$29,$B218,1)</f>
        <v>#REF!</v>
      </c>
      <c r="J218" s="3" t="e">
        <f ca="1">choosenAgri!J218*$E$1+choosenLivestock!J218*$I$1+choosenDomestic!J218*$F$1+choosenIndustry!J218*$G$1+$H$1*INDEX(choosenEnvflow!J$9:J$29,$B218,1)</f>
        <v>#REF!</v>
      </c>
      <c r="K218" s="3" t="e">
        <f ca="1">choosenAgri!K218*$E$1+choosenLivestock!K218*$I$1+choosenDomestic!K218*$F$1+choosenIndustry!K218*$G$1+$H$1*INDEX(choosenEnvflow!K$9:K$29,$B218,1)</f>
        <v>#REF!</v>
      </c>
      <c r="L218" s="3" t="e">
        <f ca="1">choosenAgri!L218*$E$1+choosenLivestock!L218*$I$1+choosenDomestic!L218*$F$1+choosenIndustry!L218*$G$1+$H$1*INDEX(choosenEnvflow!L$9:L$29,$B218,1)</f>
        <v>#REF!</v>
      </c>
      <c r="M218" s="3" t="e">
        <f ca="1">choosenAgri!M218*$E$1+choosenLivestock!M218*$I$1+choosenDomestic!M218*$F$1+choosenIndustry!M218*$G$1+$H$1*INDEX(choosenEnvflow!M$9:M$29,$B218,1)</f>
        <v>#REF!</v>
      </c>
      <c r="N218" s="3" t="e">
        <f ca="1">choosenAgri!N218*$E$1+choosenLivestock!N218*$I$1+choosenDomestic!N218*$F$1+choosenIndustry!N218*$G$1+$H$1*INDEX(choosenEnvflow!N$9:N$29,$B218,1)</f>
        <v>#REF!</v>
      </c>
      <c r="O218" s="3" t="e">
        <f ca="1">choosenAgri!O218*$E$1+choosenLivestock!O218*$I$1+choosenDomestic!O218*$F$1+choosenIndustry!O218*$G$1+$H$1*INDEX(choosenEnvflow!O$9:O$29,$B218,1)</f>
        <v>#REF!</v>
      </c>
      <c r="P218" s="3" t="e">
        <f ca="1">choosenAgri!P218*$E$1+choosenLivestock!P218*$I$1+choosenDomestic!P218*$F$1+choosenIndustry!P218*$G$1+$H$1*INDEX(choosenEnvflow!P$9:P$29,$B218,1)</f>
        <v>#REF!</v>
      </c>
      <c r="R218">
        <v>40</v>
      </c>
      <c r="S218" t="s">
        <v>5</v>
      </c>
      <c r="T218" s="14" t="e">
        <f ca="1">choosenAgri!T218*$E$1+choosenLivestock!D218*$I$1+choosenDomestic!D218*$F$1+choosenIndustry!D218*$G$1+$H$1*INDEX(choosenEnvflow!T$9:T$29,$B218,1)</f>
        <v>#REF!</v>
      </c>
      <c r="U218" s="14" t="e">
        <f ca="1">choosenAgri!U218*$E$1+choosenLivestock!E218*$I$1+choosenDomestic!E218*$F$1+choosenIndustry!E218*$G$1+$H$1*INDEX(choosenEnvflow!U$9:U$29,$B218,1)</f>
        <v>#REF!</v>
      </c>
      <c r="V218" s="14" t="e">
        <f ca="1">choosenAgri!V218*$E$1+choosenLivestock!F218*$I$1+choosenDomestic!F218*$F$1+choosenIndustry!F218*$G$1+$H$1*INDEX(choosenEnvflow!V$9:V$29,$B218,1)</f>
        <v>#REF!</v>
      </c>
      <c r="W218" s="14" t="e">
        <f ca="1">choosenAgri!W218*$E$1+choosenLivestock!G218*$I$1+choosenDomestic!G218*$F$1+choosenIndustry!G218*$G$1+$H$1*INDEX(choosenEnvflow!W$9:W$29,$B218,1)</f>
        <v>#REF!</v>
      </c>
      <c r="X218" s="14" t="e">
        <f ca="1">choosenAgri!X218*$E$1+choosenLivestock!H218*$I$1+choosenDomestic!H218*$F$1+choosenIndustry!H218*$G$1+$H$1*INDEX(choosenEnvflow!X$9:X$29,$B218,1)</f>
        <v>#REF!</v>
      </c>
      <c r="Y218" s="14" t="e">
        <f ca="1">choosenAgri!Y218*$E$1+choosenLivestock!I218*$I$1+choosenDomestic!I218*$F$1+choosenIndustry!I218*$G$1+$H$1*INDEX(choosenEnvflow!Y$9:Y$29,$B218,1)</f>
        <v>#REF!</v>
      </c>
      <c r="Z218" s="14" t="e">
        <f ca="1">choosenAgri!Z218*$E$1+choosenLivestock!J218*$I$1+choosenDomestic!J218*$F$1+choosenIndustry!J218*$G$1+$H$1*INDEX(choosenEnvflow!Z$9:Z$29,$B218,1)</f>
        <v>#REF!</v>
      </c>
      <c r="AA218" s="14" t="e">
        <f ca="1">choosenAgri!AA218*$E$1+choosenLivestock!K218*$I$1+choosenDomestic!K218*$F$1+choosenIndustry!K218*$G$1+$H$1*INDEX(choosenEnvflow!AA$9:AA$29,$B218,1)</f>
        <v>#REF!</v>
      </c>
      <c r="AB218" s="14" t="e">
        <f ca="1">choosenAgri!AB218*$E$1+choosenLivestock!L218*$I$1+choosenDomestic!L218*$F$1+choosenIndustry!L218*$G$1+$H$1*INDEX(choosenEnvflow!AB$9:AB$29,$B218,1)</f>
        <v>#REF!</v>
      </c>
      <c r="AC218" s="14" t="e">
        <f ca="1">choosenAgri!AC218*$E$1+choosenLivestock!M218*$I$1+choosenDomestic!M218*$F$1+choosenIndustry!M218*$G$1+$H$1*INDEX(choosenEnvflow!AC$9:AC$29,$B218,1)</f>
        <v>#REF!</v>
      </c>
      <c r="AD218" s="14" t="e">
        <f ca="1">choosenAgri!AD218*$E$1+choosenLivestock!N218*$I$1+choosenDomestic!N218*$F$1+choosenIndustry!N218*$G$1+$H$1*INDEX(choosenEnvflow!AD$9:AD$29,$B218,1)</f>
        <v>#REF!</v>
      </c>
      <c r="AE218" s="14" t="e">
        <f ca="1">choosenAgri!AE218*$E$1+choosenLivestock!O218*$I$1+choosenDomestic!O218*$F$1+choosenIndustry!O218*$G$1+$H$1*INDEX(choosenEnvflow!AE$9:AE$29,$B218,1)</f>
        <v>#REF!</v>
      </c>
      <c r="AF218" s="14" t="e">
        <f ca="1">choosenAgri!AF218*$E$1+choosenLivestock!P218*$I$1+choosenDomestic!P218*$F$1+choosenIndustry!P218*$G$1+$H$1*INDEX(choosenEnvflow!AF$9:AF$29,$B218,1)</f>
        <v>#REF!</v>
      </c>
      <c r="AH218">
        <v>40</v>
      </c>
      <c r="AI218" t="s">
        <v>5</v>
      </c>
      <c r="AJ218" s="3" t="e">
        <f ca="1">choosenAgri!AJ218*$E$1+choosenLivestock!D218*$I$1+choosenDomestic!D218*$F$1+choosenIndustry!D218*$G$1+$H$1*INDEX(choosenEnvflow!AJ$9:AJ$29,$B218,1)</f>
        <v>#REF!</v>
      </c>
      <c r="AK218" s="3" t="e">
        <f ca="1">choosenAgri!AK218*$E$1+choosenLivestock!E218*$I$1+choosenDomestic!E218*$F$1+choosenIndustry!E218*$G$1+$H$1*INDEX(choosenEnvflow!AK$9:AK$29,$B218,1)</f>
        <v>#REF!</v>
      </c>
      <c r="AL218" s="3" t="e">
        <f ca="1">choosenAgri!AL218*$E$1+choosenLivestock!F218*$I$1+choosenDomestic!F218*$F$1+choosenIndustry!F218*$G$1+$H$1*INDEX(choosenEnvflow!AL$9:AL$29,$B218,1)</f>
        <v>#REF!</v>
      </c>
      <c r="AM218" s="3" t="e">
        <f ca="1">choosenAgri!AM218*$E$1+choosenLivestock!G218*$I$1+choosenDomestic!G218*$F$1+choosenIndustry!G218*$G$1+$H$1*INDEX(choosenEnvflow!AM$9:AM$29,$B218,1)</f>
        <v>#REF!</v>
      </c>
      <c r="AN218" s="3" t="e">
        <f ca="1">choosenAgri!AN218*$E$1+choosenLivestock!H218*$I$1+choosenDomestic!H218*$F$1+choosenIndustry!H218*$G$1+$H$1*INDEX(choosenEnvflow!AN$9:AN$29,$B218,1)</f>
        <v>#REF!</v>
      </c>
      <c r="AO218" s="3" t="e">
        <f ca="1">choosenAgri!AO218*$E$1+choosenLivestock!I218*$I$1+choosenDomestic!I218*$F$1+choosenIndustry!I218*$G$1+$H$1*INDEX(choosenEnvflow!AO$9:AO$29,$B218,1)</f>
        <v>#REF!</v>
      </c>
      <c r="AP218" s="3" t="e">
        <f ca="1">choosenAgri!AP218*$E$1+choosenLivestock!J218*$I$1+choosenDomestic!J218*$F$1+choosenIndustry!J218*$G$1+$H$1*INDEX(choosenEnvflow!AP$9:AP$29,$B218,1)</f>
        <v>#REF!</v>
      </c>
      <c r="AQ218" s="3" t="e">
        <f ca="1">choosenAgri!AQ218*$E$1+choosenLivestock!K218*$I$1+choosenDomestic!K218*$F$1+choosenIndustry!K218*$G$1+$H$1*INDEX(choosenEnvflow!AQ$9:AQ$29,$B218,1)</f>
        <v>#REF!</v>
      </c>
      <c r="AR218" s="3" t="e">
        <f ca="1">choosenAgri!AR218*$E$1+choosenLivestock!L218*$I$1+choosenDomestic!L218*$F$1+choosenIndustry!L218*$G$1+$H$1*INDEX(choosenEnvflow!AR$9:AR$29,$B218,1)</f>
        <v>#REF!</v>
      </c>
      <c r="AS218" s="3" t="e">
        <f ca="1">choosenAgri!AS218*$E$1+choosenLivestock!M218*$I$1+choosenDomestic!M218*$F$1+choosenIndustry!M218*$G$1+$H$1*INDEX(choosenEnvflow!AS$9:AS$29,$B218,1)</f>
        <v>#REF!</v>
      </c>
      <c r="AT218" s="3" t="e">
        <f ca="1">choosenAgri!AT218*$E$1+choosenLivestock!N218*$I$1+choosenDomestic!N218*$F$1+choosenIndustry!N218*$G$1+$H$1*INDEX(choosenEnvflow!AT$9:AT$29,$B218,1)</f>
        <v>#REF!</v>
      </c>
      <c r="AU218" s="3" t="e">
        <f ca="1">choosenAgri!AU218*$E$1+choosenLivestock!O218*$I$1+choosenDomestic!O218*$F$1+choosenIndustry!O218*$G$1+$H$1*INDEX(choosenEnvflow!AU$9:AU$29,$B218,1)</f>
        <v>#REF!</v>
      </c>
      <c r="AV218" s="3" t="e">
        <f ca="1">choosenAgri!AV218*$E$1+choosenLivestock!P218*$I$1+choosenDomestic!P218*$F$1+choosenIndustry!P218*$G$1+$H$1*INDEX(choosenEnvflow!AV$9:AV$29,$B218,1)</f>
        <v>#REF!</v>
      </c>
      <c r="AX218">
        <v>40</v>
      </c>
      <c r="AY218" t="s">
        <v>5</v>
      </c>
      <c r="AZ218" s="3" t="e">
        <f ca="1">choosenAgri!AZ218*$E$1+choosenLivestock!D218*$I$1+choosenDomestic!D218*$F$1+choosenIndustry!D218*$G$1+$H$1*INDEX(choosenEnvflow!AZ$9:AZ$29,$B218,1)</f>
        <v>#REF!</v>
      </c>
      <c r="BA218" s="3" t="e">
        <f ca="1">choosenAgri!BA218*$E$1+choosenLivestock!E218*$I$1+choosenDomestic!E218*$F$1+choosenIndustry!E218*$G$1+$H$1*INDEX(choosenEnvflow!BA$9:BA$29,$B218,1)</f>
        <v>#REF!</v>
      </c>
      <c r="BB218" s="3" t="e">
        <f ca="1">choosenAgri!BB218*$E$1+choosenLivestock!F218*$I$1+choosenDomestic!F218*$F$1+choosenIndustry!F218*$G$1+$H$1*INDEX(choosenEnvflow!BB$9:BB$29,$B218,1)</f>
        <v>#REF!</v>
      </c>
      <c r="BC218" s="3" t="e">
        <f ca="1">choosenAgri!BC218*$E$1+choosenLivestock!G218*$I$1+choosenDomestic!G218*$F$1+choosenIndustry!G218*$G$1+$H$1*INDEX(choosenEnvflow!BC$9:BC$29,$B218,1)</f>
        <v>#REF!</v>
      </c>
      <c r="BD218" s="3" t="e">
        <f ca="1">choosenAgri!BD218*$E$1+choosenLivestock!H218*$I$1+choosenDomestic!H218*$F$1+choosenIndustry!H218*$G$1+$H$1*INDEX(choosenEnvflow!BD$9:BD$29,$B218,1)</f>
        <v>#REF!</v>
      </c>
      <c r="BE218" s="3" t="e">
        <f ca="1">choosenAgri!BE218*$E$1+choosenLivestock!I218*$I$1+choosenDomestic!I218*$F$1+choosenIndustry!I218*$G$1+$H$1*INDEX(choosenEnvflow!BE$9:BE$29,$B218,1)</f>
        <v>#REF!</v>
      </c>
      <c r="BF218" s="3" t="e">
        <f ca="1">choosenAgri!BF218*$E$1+choosenLivestock!J218*$I$1+choosenDomestic!J218*$F$1+choosenIndustry!J218*$G$1+$H$1*INDEX(choosenEnvflow!BF$9:BF$29,$B218,1)</f>
        <v>#REF!</v>
      </c>
      <c r="BG218" s="3" t="e">
        <f ca="1">choosenAgri!BG218*$E$1+choosenLivestock!K218*$I$1+choosenDomestic!K218*$F$1+choosenIndustry!K218*$G$1+$H$1*INDEX(choosenEnvflow!BG$9:BG$29,$B218,1)</f>
        <v>#REF!</v>
      </c>
      <c r="BH218" s="3" t="e">
        <f ca="1">choosenAgri!BH218*$E$1+choosenLivestock!L218*$I$1+choosenDomestic!L218*$F$1+choosenIndustry!L218*$G$1+$H$1*INDEX(choosenEnvflow!BH$9:BH$29,$B218,1)</f>
        <v>#REF!</v>
      </c>
      <c r="BI218" s="3" t="e">
        <f ca="1">choosenAgri!BI218*$E$1+choosenLivestock!M218*$I$1+choosenDomestic!M218*$F$1+choosenIndustry!M218*$G$1+$H$1*INDEX(choosenEnvflow!BI$9:BI$29,$B218,1)</f>
        <v>#REF!</v>
      </c>
      <c r="BJ218" s="3" t="e">
        <f ca="1">choosenAgri!BJ218*$E$1+choosenLivestock!N218*$I$1+choosenDomestic!N218*$F$1+choosenIndustry!N218*$G$1+$H$1*INDEX(choosenEnvflow!BJ$9:BJ$29,$B218,1)</f>
        <v>#REF!</v>
      </c>
      <c r="BK218" s="3" t="e">
        <f ca="1">choosenAgri!BK218*$E$1+choosenLivestock!O218*$I$1+choosenDomestic!O218*$F$1+choosenIndustry!O218*$G$1+$H$1*INDEX(choosenEnvflow!BK$9:BK$29,$B218,1)</f>
        <v>#REF!</v>
      </c>
      <c r="BL218" s="3" t="e">
        <f ca="1">choosenAgri!BL218*$E$1+choosenLivestock!P218*$I$1+choosenDomestic!P218*$F$1+choosenIndustry!P218*$G$1+$H$1*INDEX(choosenEnvflow!BL$9:BL$29,$B218,1)</f>
        <v>#REF!</v>
      </c>
    </row>
    <row r="219" spans="1:64" x14ac:dyDescent="0.25">
      <c r="A219">
        <v>5</v>
      </c>
      <c r="B219">
        <v>40</v>
      </c>
      <c r="C219" t="s">
        <v>6</v>
      </c>
      <c r="D219" s="3" t="e">
        <f ca="1">choosenAgri!D219*$E$1+choosenLivestock!D219*$I$1+choosenDomestic!D219*$F$1+choosenIndustry!D219*$G$1+$H$1*INDEX(choosenEnvflow!D$9:D$29,$B219,1)</f>
        <v>#REF!</v>
      </c>
      <c r="E219" s="3" t="e">
        <f ca="1">choosenAgri!E219*$E$1+choosenLivestock!E219*$I$1+choosenDomestic!E219*$F$1+choosenIndustry!E219*$G$1+$H$1*INDEX(choosenEnvflow!E$9:E$29,$B219,1)</f>
        <v>#REF!</v>
      </c>
      <c r="F219" s="3" t="e">
        <f ca="1">choosenAgri!F219*$E$1+choosenLivestock!F219*$I$1+choosenDomestic!F219*$F$1+choosenIndustry!F219*$G$1+$H$1*INDEX(choosenEnvflow!F$9:F$29,$B219,1)</f>
        <v>#REF!</v>
      </c>
      <c r="G219" s="3" t="e">
        <f ca="1">choosenAgri!G219*$E$1+choosenLivestock!G219*$I$1+choosenDomestic!G219*$F$1+choosenIndustry!G219*$G$1+$H$1*INDEX(choosenEnvflow!G$9:G$29,$B219,1)</f>
        <v>#REF!</v>
      </c>
      <c r="H219" s="3" t="e">
        <f ca="1">choosenAgri!H219*$E$1+choosenLivestock!H219*$I$1+choosenDomestic!H219*$F$1+choosenIndustry!H219*$G$1+$H$1*INDEX(choosenEnvflow!H$9:H$29,$B219,1)</f>
        <v>#REF!</v>
      </c>
      <c r="I219" s="3" t="e">
        <f ca="1">choosenAgri!I219*$E$1+choosenLivestock!I219*$I$1+choosenDomestic!I219*$F$1+choosenIndustry!I219*$G$1+$H$1*INDEX(choosenEnvflow!I$9:I$29,$B219,1)</f>
        <v>#REF!</v>
      </c>
      <c r="J219" s="3" t="e">
        <f ca="1">choosenAgri!J219*$E$1+choosenLivestock!J219*$I$1+choosenDomestic!J219*$F$1+choosenIndustry!J219*$G$1+$H$1*INDEX(choosenEnvflow!J$9:J$29,$B219,1)</f>
        <v>#REF!</v>
      </c>
      <c r="K219" s="3" t="e">
        <f ca="1">choosenAgri!K219*$E$1+choosenLivestock!K219*$I$1+choosenDomestic!K219*$F$1+choosenIndustry!K219*$G$1+$H$1*INDEX(choosenEnvflow!K$9:K$29,$B219,1)</f>
        <v>#REF!</v>
      </c>
      <c r="L219" s="3" t="e">
        <f ca="1">choosenAgri!L219*$E$1+choosenLivestock!L219*$I$1+choosenDomestic!L219*$F$1+choosenIndustry!L219*$G$1+$H$1*INDEX(choosenEnvflow!L$9:L$29,$B219,1)</f>
        <v>#REF!</v>
      </c>
      <c r="M219" s="3" t="e">
        <f ca="1">choosenAgri!M219*$E$1+choosenLivestock!M219*$I$1+choosenDomestic!M219*$F$1+choosenIndustry!M219*$G$1+$H$1*INDEX(choosenEnvflow!M$9:M$29,$B219,1)</f>
        <v>#REF!</v>
      </c>
      <c r="N219" s="3" t="e">
        <f ca="1">choosenAgri!N219*$E$1+choosenLivestock!N219*$I$1+choosenDomestic!N219*$F$1+choosenIndustry!N219*$G$1+$H$1*INDEX(choosenEnvflow!N$9:N$29,$B219,1)</f>
        <v>#REF!</v>
      </c>
      <c r="O219" s="3" t="e">
        <f ca="1">choosenAgri!O219*$E$1+choosenLivestock!O219*$I$1+choosenDomestic!O219*$F$1+choosenIndustry!O219*$G$1+$H$1*INDEX(choosenEnvflow!O$9:O$29,$B219,1)</f>
        <v>#REF!</v>
      </c>
      <c r="P219" s="3" t="e">
        <f ca="1">choosenAgri!P219*$E$1+choosenLivestock!P219*$I$1+choosenDomestic!P219*$F$1+choosenIndustry!P219*$G$1+$H$1*INDEX(choosenEnvflow!P$9:P$29,$B219,1)</f>
        <v>#REF!</v>
      </c>
      <c r="R219">
        <v>40</v>
      </c>
      <c r="S219" t="s">
        <v>6</v>
      </c>
      <c r="T219" s="14" t="e">
        <f ca="1">choosenAgri!T219*$E$1+choosenLivestock!D219*$I$1+choosenDomestic!D219*$F$1+choosenIndustry!D219*$G$1+$H$1*INDEX(choosenEnvflow!T$9:T$29,$B219,1)</f>
        <v>#REF!</v>
      </c>
      <c r="U219" s="14" t="e">
        <f ca="1">choosenAgri!U219*$E$1+choosenLivestock!E219*$I$1+choosenDomestic!E219*$F$1+choosenIndustry!E219*$G$1+$H$1*INDEX(choosenEnvflow!U$9:U$29,$B219,1)</f>
        <v>#REF!</v>
      </c>
      <c r="V219" s="14" t="e">
        <f ca="1">choosenAgri!V219*$E$1+choosenLivestock!F219*$I$1+choosenDomestic!F219*$F$1+choosenIndustry!F219*$G$1+$H$1*INDEX(choosenEnvflow!V$9:V$29,$B219,1)</f>
        <v>#REF!</v>
      </c>
      <c r="W219" s="14" t="e">
        <f ca="1">choosenAgri!W219*$E$1+choosenLivestock!G219*$I$1+choosenDomestic!G219*$F$1+choosenIndustry!G219*$G$1+$H$1*INDEX(choosenEnvflow!W$9:W$29,$B219,1)</f>
        <v>#REF!</v>
      </c>
      <c r="X219" s="14" t="e">
        <f ca="1">choosenAgri!X219*$E$1+choosenLivestock!H219*$I$1+choosenDomestic!H219*$F$1+choosenIndustry!H219*$G$1+$H$1*INDEX(choosenEnvflow!X$9:X$29,$B219,1)</f>
        <v>#REF!</v>
      </c>
      <c r="Y219" s="14" t="e">
        <f ca="1">choosenAgri!Y219*$E$1+choosenLivestock!I219*$I$1+choosenDomestic!I219*$F$1+choosenIndustry!I219*$G$1+$H$1*INDEX(choosenEnvflow!Y$9:Y$29,$B219,1)</f>
        <v>#REF!</v>
      </c>
      <c r="Z219" s="14" t="e">
        <f ca="1">choosenAgri!Z219*$E$1+choosenLivestock!J219*$I$1+choosenDomestic!J219*$F$1+choosenIndustry!J219*$G$1+$H$1*INDEX(choosenEnvflow!Z$9:Z$29,$B219,1)</f>
        <v>#REF!</v>
      </c>
      <c r="AA219" s="14" t="e">
        <f ca="1">choosenAgri!AA219*$E$1+choosenLivestock!K219*$I$1+choosenDomestic!K219*$F$1+choosenIndustry!K219*$G$1+$H$1*INDEX(choosenEnvflow!AA$9:AA$29,$B219,1)</f>
        <v>#REF!</v>
      </c>
      <c r="AB219" s="14" t="e">
        <f ca="1">choosenAgri!AB219*$E$1+choosenLivestock!L219*$I$1+choosenDomestic!L219*$F$1+choosenIndustry!L219*$G$1+$H$1*INDEX(choosenEnvflow!AB$9:AB$29,$B219,1)</f>
        <v>#REF!</v>
      </c>
      <c r="AC219" s="14" t="e">
        <f ca="1">choosenAgri!AC219*$E$1+choosenLivestock!M219*$I$1+choosenDomestic!M219*$F$1+choosenIndustry!M219*$G$1+$H$1*INDEX(choosenEnvflow!AC$9:AC$29,$B219,1)</f>
        <v>#REF!</v>
      </c>
      <c r="AD219" s="14" t="e">
        <f ca="1">choosenAgri!AD219*$E$1+choosenLivestock!N219*$I$1+choosenDomestic!N219*$F$1+choosenIndustry!N219*$G$1+$H$1*INDEX(choosenEnvflow!AD$9:AD$29,$B219,1)</f>
        <v>#REF!</v>
      </c>
      <c r="AE219" s="14" t="e">
        <f ca="1">choosenAgri!AE219*$E$1+choosenLivestock!O219*$I$1+choosenDomestic!O219*$F$1+choosenIndustry!O219*$G$1+$H$1*INDEX(choosenEnvflow!AE$9:AE$29,$B219,1)</f>
        <v>#REF!</v>
      </c>
      <c r="AF219" s="14" t="e">
        <f ca="1">choosenAgri!AF219*$E$1+choosenLivestock!P219*$I$1+choosenDomestic!P219*$F$1+choosenIndustry!P219*$G$1+$H$1*INDEX(choosenEnvflow!AF$9:AF$29,$B219,1)</f>
        <v>#REF!</v>
      </c>
      <c r="AH219">
        <v>40</v>
      </c>
      <c r="AI219" t="s">
        <v>6</v>
      </c>
      <c r="AJ219" s="3" t="e">
        <f ca="1">choosenAgri!AJ219*$E$1+choosenLivestock!D219*$I$1+choosenDomestic!D219*$F$1+choosenIndustry!D219*$G$1+$H$1*INDEX(choosenEnvflow!AJ$9:AJ$29,$B219,1)</f>
        <v>#REF!</v>
      </c>
      <c r="AK219" s="3" t="e">
        <f ca="1">choosenAgri!AK219*$E$1+choosenLivestock!E219*$I$1+choosenDomestic!E219*$F$1+choosenIndustry!E219*$G$1+$H$1*INDEX(choosenEnvflow!AK$9:AK$29,$B219,1)</f>
        <v>#REF!</v>
      </c>
      <c r="AL219" s="3" t="e">
        <f ca="1">choosenAgri!AL219*$E$1+choosenLivestock!F219*$I$1+choosenDomestic!F219*$F$1+choosenIndustry!F219*$G$1+$H$1*INDEX(choosenEnvflow!AL$9:AL$29,$B219,1)</f>
        <v>#REF!</v>
      </c>
      <c r="AM219" s="3" t="e">
        <f ca="1">choosenAgri!AM219*$E$1+choosenLivestock!G219*$I$1+choosenDomestic!G219*$F$1+choosenIndustry!G219*$G$1+$H$1*INDEX(choosenEnvflow!AM$9:AM$29,$B219,1)</f>
        <v>#REF!</v>
      </c>
      <c r="AN219" s="3" t="e">
        <f ca="1">choosenAgri!AN219*$E$1+choosenLivestock!H219*$I$1+choosenDomestic!H219*$F$1+choosenIndustry!H219*$G$1+$H$1*INDEX(choosenEnvflow!AN$9:AN$29,$B219,1)</f>
        <v>#REF!</v>
      </c>
      <c r="AO219" s="3" t="e">
        <f ca="1">choosenAgri!AO219*$E$1+choosenLivestock!I219*$I$1+choosenDomestic!I219*$F$1+choosenIndustry!I219*$G$1+$H$1*INDEX(choosenEnvflow!AO$9:AO$29,$B219,1)</f>
        <v>#REF!</v>
      </c>
      <c r="AP219" s="3" t="e">
        <f ca="1">choosenAgri!AP219*$E$1+choosenLivestock!J219*$I$1+choosenDomestic!J219*$F$1+choosenIndustry!J219*$G$1+$H$1*INDEX(choosenEnvflow!AP$9:AP$29,$B219,1)</f>
        <v>#REF!</v>
      </c>
      <c r="AQ219" s="3" t="e">
        <f ca="1">choosenAgri!AQ219*$E$1+choosenLivestock!K219*$I$1+choosenDomestic!K219*$F$1+choosenIndustry!K219*$G$1+$H$1*INDEX(choosenEnvflow!AQ$9:AQ$29,$B219,1)</f>
        <v>#REF!</v>
      </c>
      <c r="AR219" s="3" t="e">
        <f ca="1">choosenAgri!AR219*$E$1+choosenLivestock!L219*$I$1+choosenDomestic!L219*$F$1+choosenIndustry!L219*$G$1+$H$1*INDEX(choosenEnvflow!AR$9:AR$29,$B219,1)</f>
        <v>#REF!</v>
      </c>
      <c r="AS219" s="3" t="e">
        <f ca="1">choosenAgri!AS219*$E$1+choosenLivestock!M219*$I$1+choosenDomestic!M219*$F$1+choosenIndustry!M219*$G$1+$H$1*INDEX(choosenEnvflow!AS$9:AS$29,$B219,1)</f>
        <v>#REF!</v>
      </c>
      <c r="AT219" s="3" t="e">
        <f ca="1">choosenAgri!AT219*$E$1+choosenLivestock!N219*$I$1+choosenDomestic!N219*$F$1+choosenIndustry!N219*$G$1+$H$1*INDEX(choosenEnvflow!AT$9:AT$29,$B219,1)</f>
        <v>#REF!</v>
      </c>
      <c r="AU219" s="3" t="e">
        <f ca="1">choosenAgri!AU219*$E$1+choosenLivestock!O219*$I$1+choosenDomestic!O219*$F$1+choosenIndustry!O219*$G$1+$H$1*INDEX(choosenEnvflow!AU$9:AU$29,$B219,1)</f>
        <v>#REF!</v>
      </c>
      <c r="AV219" s="3" t="e">
        <f ca="1">choosenAgri!AV219*$E$1+choosenLivestock!P219*$I$1+choosenDomestic!P219*$F$1+choosenIndustry!P219*$G$1+$H$1*INDEX(choosenEnvflow!AV$9:AV$29,$B219,1)</f>
        <v>#REF!</v>
      </c>
      <c r="AX219">
        <v>40</v>
      </c>
      <c r="AY219" t="s">
        <v>6</v>
      </c>
      <c r="AZ219" s="3" t="e">
        <f ca="1">choosenAgri!AZ219*$E$1+choosenLivestock!D219*$I$1+choosenDomestic!D219*$F$1+choosenIndustry!D219*$G$1+$H$1*INDEX(choosenEnvflow!AZ$9:AZ$29,$B219,1)</f>
        <v>#REF!</v>
      </c>
      <c r="BA219" s="3" t="e">
        <f ca="1">choosenAgri!BA219*$E$1+choosenLivestock!E219*$I$1+choosenDomestic!E219*$F$1+choosenIndustry!E219*$G$1+$H$1*INDEX(choosenEnvflow!BA$9:BA$29,$B219,1)</f>
        <v>#REF!</v>
      </c>
      <c r="BB219" s="3" t="e">
        <f ca="1">choosenAgri!BB219*$E$1+choosenLivestock!F219*$I$1+choosenDomestic!F219*$F$1+choosenIndustry!F219*$G$1+$H$1*INDEX(choosenEnvflow!BB$9:BB$29,$B219,1)</f>
        <v>#REF!</v>
      </c>
      <c r="BC219" s="3" t="e">
        <f ca="1">choosenAgri!BC219*$E$1+choosenLivestock!G219*$I$1+choosenDomestic!G219*$F$1+choosenIndustry!G219*$G$1+$H$1*INDEX(choosenEnvflow!BC$9:BC$29,$B219,1)</f>
        <v>#REF!</v>
      </c>
      <c r="BD219" s="3" t="e">
        <f ca="1">choosenAgri!BD219*$E$1+choosenLivestock!H219*$I$1+choosenDomestic!H219*$F$1+choosenIndustry!H219*$G$1+$H$1*INDEX(choosenEnvflow!BD$9:BD$29,$B219,1)</f>
        <v>#REF!</v>
      </c>
      <c r="BE219" s="3" t="e">
        <f ca="1">choosenAgri!BE219*$E$1+choosenLivestock!I219*$I$1+choosenDomestic!I219*$F$1+choosenIndustry!I219*$G$1+$H$1*INDEX(choosenEnvflow!BE$9:BE$29,$B219,1)</f>
        <v>#REF!</v>
      </c>
      <c r="BF219" s="3" t="e">
        <f ca="1">choosenAgri!BF219*$E$1+choosenLivestock!J219*$I$1+choosenDomestic!J219*$F$1+choosenIndustry!J219*$G$1+$H$1*INDEX(choosenEnvflow!BF$9:BF$29,$B219,1)</f>
        <v>#REF!</v>
      </c>
      <c r="BG219" s="3" t="e">
        <f ca="1">choosenAgri!BG219*$E$1+choosenLivestock!K219*$I$1+choosenDomestic!K219*$F$1+choosenIndustry!K219*$G$1+$H$1*INDEX(choosenEnvflow!BG$9:BG$29,$B219,1)</f>
        <v>#REF!</v>
      </c>
      <c r="BH219" s="3" t="e">
        <f ca="1">choosenAgri!BH219*$E$1+choosenLivestock!L219*$I$1+choosenDomestic!L219*$F$1+choosenIndustry!L219*$G$1+$H$1*INDEX(choosenEnvflow!BH$9:BH$29,$B219,1)</f>
        <v>#REF!</v>
      </c>
      <c r="BI219" s="3" t="e">
        <f ca="1">choosenAgri!BI219*$E$1+choosenLivestock!M219*$I$1+choosenDomestic!M219*$F$1+choosenIndustry!M219*$G$1+$H$1*INDEX(choosenEnvflow!BI$9:BI$29,$B219,1)</f>
        <v>#REF!</v>
      </c>
      <c r="BJ219" s="3" t="e">
        <f ca="1">choosenAgri!BJ219*$E$1+choosenLivestock!N219*$I$1+choosenDomestic!N219*$F$1+choosenIndustry!N219*$G$1+$H$1*INDEX(choosenEnvflow!BJ$9:BJ$29,$B219,1)</f>
        <v>#REF!</v>
      </c>
      <c r="BK219" s="3" t="e">
        <f ca="1">choosenAgri!BK219*$E$1+choosenLivestock!O219*$I$1+choosenDomestic!O219*$F$1+choosenIndustry!O219*$G$1+$H$1*INDEX(choosenEnvflow!BK$9:BK$29,$B219,1)</f>
        <v>#REF!</v>
      </c>
      <c r="BL219" s="3" t="e">
        <f ca="1">choosenAgri!BL219*$E$1+choosenLivestock!P219*$I$1+choosenDomestic!P219*$F$1+choosenIndustry!P219*$G$1+$H$1*INDEX(choosenEnvflow!BL$9:BL$29,$B219,1)</f>
        <v>#REF!</v>
      </c>
    </row>
    <row r="220" spans="1:64" x14ac:dyDescent="0.25">
      <c r="A220">
        <v>1</v>
      </c>
      <c r="B220">
        <v>41</v>
      </c>
      <c r="C220" t="s">
        <v>2</v>
      </c>
      <c r="D220" s="3" t="e">
        <f ca="1">choosenAgri!D220*$E$1+choosenLivestock!D220*$I$1+choosenDomestic!D220*$F$1+choosenIndustry!D220*$G$1+$H$1*INDEX(choosenEnvflow!D$9:D$29,$B220,1)</f>
        <v>#REF!</v>
      </c>
      <c r="E220" s="3" t="e">
        <f ca="1">choosenAgri!E220*$E$1+choosenLivestock!E220*$I$1+choosenDomestic!E220*$F$1+choosenIndustry!E220*$G$1+$H$1*INDEX(choosenEnvflow!E$9:E$29,$B220,1)</f>
        <v>#REF!</v>
      </c>
      <c r="F220" s="3" t="e">
        <f ca="1">choosenAgri!F220*$E$1+choosenLivestock!F220*$I$1+choosenDomestic!F220*$F$1+choosenIndustry!F220*$G$1+$H$1*INDEX(choosenEnvflow!F$9:F$29,$B220,1)</f>
        <v>#REF!</v>
      </c>
      <c r="G220" s="3" t="e">
        <f ca="1">choosenAgri!G220*$E$1+choosenLivestock!G220*$I$1+choosenDomestic!G220*$F$1+choosenIndustry!G220*$G$1+$H$1*INDEX(choosenEnvflow!G$9:G$29,$B220,1)</f>
        <v>#REF!</v>
      </c>
      <c r="H220" s="3" t="e">
        <f ca="1">choosenAgri!H220*$E$1+choosenLivestock!H220*$I$1+choosenDomestic!H220*$F$1+choosenIndustry!H220*$G$1+$H$1*INDEX(choosenEnvflow!H$9:H$29,$B220,1)</f>
        <v>#REF!</v>
      </c>
      <c r="I220" s="3" t="e">
        <f ca="1">choosenAgri!I220*$E$1+choosenLivestock!I220*$I$1+choosenDomestic!I220*$F$1+choosenIndustry!I220*$G$1+$H$1*INDEX(choosenEnvflow!I$9:I$29,$B220,1)</f>
        <v>#REF!</v>
      </c>
      <c r="J220" s="3" t="e">
        <f ca="1">choosenAgri!J220*$E$1+choosenLivestock!J220*$I$1+choosenDomestic!J220*$F$1+choosenIndustry!J220*$G$1+$H$1*INDEX(choosenEnvflow!J$9:J$29,$B220,1)</f>
        <v>#REF!</v>
      </c>
      <c r="K220" s="3" t="e">
        <f ca="1">choosenAgri!K220*$E$1+choosenLivestock!K220*$I$1+choosenDomestic!K220*$F$1+choosenIndustry!K220*$G$1+$H$1*INDEX(choosenEnvflow!K$9:K$29,$B220,1)</f>
        <v>#REF!</v>
      </c>
      <c r="L220" s="3" t="e">
        <f ca="1">choosenAgri!L220*$E$1+choosenLivestock!L220*$I$1+choosenDomestic!L220*$F$1+choosenIndustry!L220*$G$1+$H$1*INDEX(choosenEnvflow!L$9:L$29,$B220,1)</f>
        <v>#REF!</v>
      </c>
      <c r="M220" s="3" t="e">
        <f ca="1">choosenAgri!M220*$E$1+choosenLivestock!M220*$I$1+choosenDomestic!M220*$F$1+choosenIndustry!M220*$G$1+$H$1*INDEX(choosenEnvflow!M$9:M$29,$B220,1)</f>
        <v>#REF!</v>
      </c>
      <c r="N220" s="3" t="e">
        <f ca="1">choosenAgri!N220*$E$1+choosenLivestock!N220*$I$1+choosenDomestic!N220*$F$1+choosenIndustry!N220*$G$1+$H$1*INDEX(choosenEnvflow!N$9:N$29,$B220,1)</f>
        <v>#REF!</v>
      </c>
      <c r="O220" s="3" t="e">
        <f ca="1">choosenAgri!O220*$E$1+choosenLivestock!O220*$I$1+choosenDomestic!O220*$F$1+choosenIndustry!O220*$G$1+$H$1*INDEX(choosenEnvflow!O$9:O$29,$B220,1)</f>
        <v>#REF!</v>
      </c>
      <c r="P220" s="3" t="e">
        <f ca="1">choosenAgri!P220*$E$1+choosenLivestock!P220*$I$1+choosenDomestic!P220*$F$1+choosenIndustry!P220*$G$1+$H$1*INDEX(choosenEnvflow!P$9:P$29,$B220,1)</f>
        <v>#REF!</v>
      </c>
      <c r="R220">
        <v>41</v>
      </c>
      <c r="S220" t="s">
        <v>2</v>
      </c>
      <c r="T220" s="14" t="e">
        <f ca="1">choosenAgri!T220*$E$1+choosenLivestock!D220*$I$1+choosenDomestic!D220*$F$1+choosenIndustry!D220*$G$1+$H$1*INDEX(choosenEnvflow!T$9:T$29,$B220,1)</f>
        <v>#REF!</v>
      </c>
      <c r="U220" s="14" t="e">
        <f ca="1">choosenAgri!U220*$E$1+choosenLivestock!E220*$I$1+choosenDomestic!E220*$F$1+choosenIndustry!E220*$G$1+$H$1*INDEX(choosenEnvflow!U$9:U$29,$B220,1)</f>
        <v>#REF!</v>
      </c>
      <c r="V220" s="14" t="e">
        <f ca="1">choosenAgri!V220*$E$1+choosenLivestock!F220*$I$1+choosenDomestic!F220*$F$1+choosenIndustry!F220*$G$1+$H$1*INDEX(choosenEnvflow!V$9:V$29,$B220,1)</f>
        <v>#REF!</v>
      </c>
      <c r="W220" s="14" t="e">
        <f ca="1">choosenAgri!W220*$E$1+choosenLivestock!G220*$I$1+choosenDomestic!G220*$F$1+choosenIndustry!G220*$G$1+$H$1*INDEX(choosenEnvflow!W$9:W$29,$B220,1)</f>
        <v>#REF!</v>
      </c>
      <c r="X220" s="14" t="e">
        <f ca="1">choosenAgri!X220*$E$1+choosenLivestock!H220*$I$1+choosenDomestic!H220*$F$1+choosenIndustry!H220*$G$1+$H$1*INDEX(choosenEnvflow!X$9:X$29,$B220,1)</f>
        <v>#REF!</v>
      </c>
      <c r="Y220" s="14" t="e">
        <f ca="1">choosenAgri!Y220*$E$1+choosenLivestock!I220*$I$1+choosenDomestic!I220*$F$1+choosenIndustry!I220*$G$1+$H$1*INDEX(choosenEnvflow!Y$9:Y$29,$B220,1)</f>
        <v>#REF!</v>
      </c>
      <c r="Z220" s="14" t="e">
        <f ca="1">choosenAgri!Z220*$E$1+choosenLivestock!J220*$I$1+choosenDomestic!J220*$F$1+choosenIndustry!J220*$G$1+$H$1*INDEX(choosenEnvflow!Z$9:Z$29,$B220,1)</f>
        <v>#REF!</v>
      </c>
      <c r="AA220" s="14" t="e">
        <f ca="1">choosenAgri!AA220*$E$1+choosenLivestock!K220*$I$1+choosenDomestic!K220*$F$1+choosenIndustry!K220*$G$1+$H$1*INDEX(choosenEnvflow!AA$9:AA$29,$B220,1)</f>
        <v>#REF!</v>
      </c>
      <c r="AB220" s="14" t="e">
        <f ca="1">choosenAgri!AB220*$E$1+choosenLivestock!L220*$I$1+choosenDomestic!L220*$F$1+choosenIndustry!L220*$G$1+$H$1*INDEX(choosenEnvflow!AB$9:AB$29,$B220,1)</f>
        <v>#REF!</v>
      </c>
      <c r="AC220" s="14" t="e">
        <f ca="1">choosenAgri!AC220*$E$1+choosenLivestock!M220*$I$1+choosenDomestic!M220*$F$1+choosenIndustry!M220*$G$1+$H$1*INDEX(choosenEnvflow!AC$9:AC$29,$B220,1)</f>
        <v>#REF!</v>
      </c>
      <c r="AD220" s="14" t="e">
        <f ca="1">choosenAgri!AD220*$E$1+choosenLivestock!N220*$I$1+choosenDomestic!N220*$F$1+choosenIndustry!N220*$G$1+$H$1*INDEX(choosenEnvflow!AD$9:AD$29,$B220,1)</f>
        <v>#REF!</v>
      </c>
      <c r="AE220" s="14" t="e">
        <f ca="1">choosenAgri!AE220*$E$1+choosenLivestock!O220*$I$1+choosenDomestic!O220*$F$1+choosenIndustry!O220*$G$1+$H$1*INDEX(choosenEnvflow!AE$9:AE$29,$B220,1)</f>
        <v>#REF!</v>
      </c>
      <c r="AF220" s="14" t="e">
        <f ca="1">choosenAgri!AF220*$E$1+choosenLivestock!P220*$I$1+choosenDomestic!P220*$F$1+choosenIndustry!P220*$G$1+$H$1*INDEX(choosenEnvflow!AF$9:AF$29,$B220,1)</f>
        <v>#REF!</v>
      </c>
      <c r="AH220">
        <v>41</v>
      </c>
      <c r="AI220" t="s">
        <v>2</v>
      </c>
      <c r="AJ220" s="3" t="e">
        <f ca="1">choosenAgri!AJ220*$E$1+choosenLivestock!D220*$I$1+choosenDomestic!D220*$F$1+choosenIndustry!D220*$G$1+$H$1*INDEX(choosenEnvflow!AJ$9:AJ$29,$B220,1)</f>
        <v>#REF!</v>
      </c>
      <c r="AK220" s="3" t="e">
        <f ca="1">choosenAgri!AK220*$E$1+choosenLivestock!E220*$I$1+choosenDomestic!E220*$F$1+choosenIndustry!E220*$G$1+$H$1*INDEX(choosenEnvflow!AK$9:AK$29,$B220,1)</f>
        <v>#REF!</v>
      </c>
      <c r="AL220" s="3" t="e">
        <f ca="1">choosenAgri!AL220*$E$1+choosenLivestock!F220*$I$1+choosenDomestic!F220*$F$1+choosenIndustry!F220*$G$1+$H$1*INDEX(choosenEnvflow!AL$9:AL$29,$B220,1)</f>
        <v>#REF!</v>
      </c>
      <c r="AM220" s="3" t="e">
        <f ca="1">choosenAgri!AM220*$E$1+choosenLivestock!G220*$I$1+choosenDomestic!G220*$F$1+choosenIndustry!G220*$G$1+$H$1*INDEX(choosenEnvflow!AM$9:AM$29,$B220,1)</f>
        <v>#REF!</v>
      </c>
      <c r="AN220" s="3" t="e">
        <f ca="1">choosenAgri!AN220*$E$1+choosenLivestock!H220*$I$1+choosenDomestic!H220*$F$1+choosenIndustry!H220*$G$1+$H$1*INDEX(choosenEnvflow!AN$9:AN$29,$B220,1)</f>
        <v>#REF!</v>
      </c>
      <c r="AO220" s="3" t="e">
        <f ca="1">choosenAgri!AO220*$E$1+choosenLivestock!I220*$I$1+choosenDomestic!I220*$F$1+choosenIndustry!I220*$G$1+$H$1*INDEX(choosenEnvflow!AO$9:AO$29,$B220,1)</f>
        <v>#REF!</v>
      </c>
      <c r="AP220" s="3" t="e">
        <f ca="1">choosenAgri!AP220*$E$1+choosenLivestock!J220*$I$1+choosenDomestic!J220*$F$1+choosenIndustry!J220*$G$1+$H$1*INDEX(choosenEnvflow!AP$9:AP$29,$B220,1)</f>
        <v>#REF!</v>
      </c>
      <c r="AQ220" s="3" t="e">
        <f ca="1">choosenAgri!AQ220*$E$1+choosenLivestock!K220*$I$1+choosenDomestic!K220*$F$1+choosenIndustry!K220*$G$1+$H$1*INDEX(choosenEnvflow!AQ$9:AQ$29,$B220,1)</f>
        <v>#REF!</v>
      </c>
      <c r="AR220" s="3" t="e">
        <f ca="1">choosenAgri!AR220*$E$1+choosenLivestock!L220*$I$1+choosenDomestic!L220*$F$1+choosenIndustry!L220*$G$1+$H$1*INDEX(choosenEnvflow!AR$9:AR$29,$B220,1)</f>
        <v>#REF!</v>
      </c>
      <c r="AS220" s="3" t="e">
        <f ca="1">choosenAgri!AS220*$E$1+choosenLivestock!M220*$I$1+choosenDomestic!M220*$F$1+choosenIndustry!M220*$G$1+$H$1*INDEX(choosenEnvflow!AS$9:AS$29,$B220,1)</f>
        <v>#REF!</v>
      </c>
      <c r="AT220" s="3" t="e">
        <f ca="1">choosenAgri!AT220*$E$1+choosenLivestock!N220*$I$1+choosenDomestic!N220*$F$1+choosenIndustry!N220*$G$1+$H$1*INDEX(choosenEnvflow!AT$9:AT$29,$B220,1)</f>
        <v>#REF!</v>
      </c>
      <c r="AU220" s="3" t="e">
        <f ca="1">choosenAgri!AU220*$E$1+choosenLivestock!O220*$I$1+choosenDomestic!O220*$F$1+choosenIndustry!O220*$G$1+$H$1*INDEX(choosenEnvflow!AU$9:AU$29,$B220,1)</f>
        <v>#REF!</v>
      </c>
      <c r="AV220" s="3" t="e">
        <f ca="1">choosenAgri!AV220*$E$1+choosenLivestock!P220*$I$1+choosenDomestic!P220*$F$1+choosenIndustry!P220*$G$1+$H$1*INDEX(choosenEnvflow!AV$9:AV$29,$B220,1)</f>
        <v>#REF!</v>
      </c>
      <c r="AX220">
        <v>41</v>
      </c>
      <c r="AY220" t="s">
        <v>2</v>
      </c>
      <c r="AZ220" s="3" t="e">
        <f ca="1">choosenAgri!AZ220*$E$1+choosenLivestock!D220*$I$1+choosenDomestic!D220*$F$1+choosenIndustry!D220*$G$1+$H$1*INDEX(choosenEnvflow!AZ$9:AZ$29,$B220,1)</f>
        <v>#REF!</v>
      </c>
      <c r="BA220" s="3" t="e">
        <f ca="1">choosenAgri!BA220*$E$1+choosenLivestock!E220*$I$1+choosenDomestic!E220*$F$1+choosenIndustry!E220*$G$1+$H$1*INDEX(choosenEnvflow!BA$9:BA$29,$B220,1)</f>
        <v>#REF!</v>
      </c>
      <c r="BB220" s="3" t="e">
        <f ca="1">choosenAgri!BB220*$E$1+choosenLivestock!F220*$I$1+choosenDomestic!F220*$F$1+choosenIndustry!F220*$G$1+$H$1*INDEX(choosenEnvflow!BB$9:BB$29,$B220,1)</f>
        <v>#REF!</v>
      </c>
      <c r="BC220" s="3" t="e">
        <f ca="1">choosenAgri!BC220*$E$1+choosenLivestock!G220*$I$1+choosenDomestic!G220*$F$1+choosenIndustry!G220*$G$1+$H$1*INDEX(choosenEnvflow!BC$9:BC$29,$B220,1)</f>
        <v>#REF!</v>
      </c>
      <c r="BD220" s="3" t="e">
        <f ca="1">choosenAgri!BD220*$E$1+choosenLivestock!H220*$I$1+choosenDomestic!H220*$F$1+choosenIndustry!H220*$G$1+$H$1*INDEX(choosenEnvflow!BD$9:BD$29,$B220,1)</f>
        <v>#REF!</v>
      </c>
      <c r="BE220" s="3" t="e">
        <f ca="1">choosenAgri!BE220*$E$1+choosenLivestock!I220*$I$1+choosenDomestic!I220*$F$1+choosenIndustry!I220*$G$1+$H$1*INDEX(choosenEnvflow!BE$9:BE$29,$B220,1)</f>
        <v>#REF!</v>
      </c>
      <c r="BF220" s="3" t="e">
        <f ca="1">choosenAgri!BF220*$E$1+choosenLivestock!J220*$I$1+choosenDomestic!J220*$F$1+choosenIndustry!J220*$G$1+$H$1*INDEX(choosenEnvflow!BF$9:BF$29,$B220,1)</f>
        <v>#REF!</v>
      </c>
      <c r="BG220" s="3" t="e">
        <f ca="1">choosenAgri!BG220*$E$1+choosenLivestock!K220*$I$1+choosenDomestic!K220*$F$1+choosenIndustry!K220*$G$1+$H$1*INDEX(choosenEnvflow!BG$9:BG$29,$B220,1)</f>
        <v>#REF!</v>
      </c>
      <c r="BH220" s="3" t="e">
        <f ca="1">choosenAgri!BH220*$E$1+choosenLivestock!L220*$I$1+choosenDomestic!L220*$F$1+choosenIndustry!L220*$G$1+$H$1*INDEX(choosenEnvflow!BH$9:BH$29,$B220,1)</f>
        <v>#REF!</v>
      </c>
      <c r="BI220" s="3" t="e">
        <f ca="1">choosenAgri!BI220*$E$1+choosenLivestock!M220*$I$1+choosenDomestic!M220*$F$1+choosenIndustry!M220*$G$1+$H$1*INDEX(choosenEnvflow!BI$9:BI$29,$B220,1)</f>
        <v>#REF!</v>
      </c>
      <c r="BJ220" s="3" t="e">
        <f ca="1">choosenAgri!BJ220*$E$1+choosenLivestock!N220*$I$1+choosenDomestic!N220*$F$1+choosenIndustry!N220*$G$1+$H$1*INDEX(choosenEnvflow!BJ$9:BJ$29,$B220,1)</f>
        <v>#REF!</v>
      </c>
      <c r="BK220" s="3" t="e">
        <f ca="1">choosenAgri!BK220*$E$1+choosenLivestock!O220*$I$1+choosenDomestic!O220*$F$1+choosenIndustry!O220*$G$1+$H$1*INDEX(choosenEnvflow!BK$9:BK$29,$B220,1)</f>
        <v>#REF!</v>
      </c>
      <c r="BL220" s="3" t="e">
        <f ca="1">choosenAgri!BL220*$E$1+choosenLivestock!P220*$I$1+choosenDomestic!P220*$F$1+choosenIndustry!P220*$G$1+$H$1*INDEX(choosenEnvflow!BL$9:BL$29,$B220,1)</f>
        <v>#REF!</v>
      </c>
    </row>
    <row r="221" spans="1:64" x14ac:dyDescent="0.25">
      <c r="A221">
        <v>2</v>
      </c>
      <c r="B221">
        <v>41</v>
      </c>
      <c r="C221" t="s">
        <v>3</v>
      </c>
      <c r="D221" s="3" t="e">
        <f ca="1">choosenAgri!D221*$E$1+choosenLivestock!D221*$I$1+choosenDomestic!D221*$F$1+choosenIndustry!D221*$G$1+$H$1*INDEX(choosenEnvflow!D$9:D$29,$B221,1)</f>
        <v>#REF!</v>
      </c>
      <c r="E221" s="3" t="e">
        <f ca="1">choosenAgri!E221*$E$1+choosenLivestock!E221*$I$1+choosenDomestic!E221*$F$1+choosenIndustry!E221*$G$1+$H$1*INDEX(choosenEnvflow!E$9:E$29,$B221,1)</f>
        <v>#REF!</v>
      </c>
      <c r="F221" s="3" t="e">
        <f ca="1">choosenAgri!F221*$E$1+choosenLivestock!F221*$I$1+choosenDomestic!F221*$F$1+choosenIndustry!F221*$G$1+$H$1*INDEX(choosenEnvflow!F$9:F$29,$B221,1)</f>
        <v>#REF!</v>
      </c>
      <c r="G221" s="3" t="e">
        <f ca="1">choosenAgri!G221*$E$1+choosenLivestock!G221*$I$1+choosenDomestic!G221*$F$1+choosenIndustry!G221*$G$1+$H$1*INDEX(choosenEnvflow!G$9:G$29,$B221,1)</f>
        <v>#REF!</v>
      </c>
      <c r="H221" s="3" t="e">
        <f ca="1">choosenAgri!H221*$E$1+choosenLivestock!H221*$I$1+choosenDomestic!H221*$F$1+choosenIndustry!H221*$G$1+$H$1*INDEX(choosenEnvflow!H$9:H$29,$B221,1)</f>
        <v>#REF!</v>
      </c>
      <c r="I221" s="3" t="e">
        <f ca="1">choosenAgri!I221*$E$1+choosenLivestock!I221*$I$1+choosenDomestic!I221*$F$1+choosenIndustry!I221*$G$1+$H$1*INDEX(choosenEnvflow!I$9:I$29,$B221,1)</f>
        <v>#REF!</v>
      </c>
      <c r="J221" s="3" t="e">
        <f ca="1">choosenAgri!J221*$E$1+choosenLivestock!J221*$I$1+choosenDomestic!J221*$F$1+choosenIndustry!J221*$G$1+$H$1*INDEX(choosenEnvflow!J$9:J$29,$B221,1)</f>
        <v>#REF!</v>
      </c>
      <c r="K221" s="3" t="e">
        <f ca="1">choosenAgri!K221*$E$1+choosenLivestock!K221*$I$1+choosenDomestic!K221*$F$1+choosenIndustry!K221*$G$1+$H$1*INDEX(choosenEnvflow!K$9:K$29,$B221,1)</f>
        <v>#REF!</v>
      </c>
      <c r="L221" s="3" t="e">
        <f ca="1">choosenAgri!L221*$E$1+choosenLivestock!L221*$I$1+choosenDomestic!L221*$F$1+choosenIndustry!L221*$G$1+$H$1*INDEX(choosenEnvflow!L$9:L$29,$B221,1)</f>
        <v>#REF!</v>
      </c>
      <c r="M221" s="3" t="e">
        <f ca="1">choosenAgri!M221*$E$1+choosenLivestock!M221*$I$1+choosenDomestic!M221*$F$1+choosenIndustry!M221*$G$1+$H$1*INDEX(choosenEnvflow!M$9:M$29,$B221,1)</f>
        <v>#REF!</v>
      </c>
      <c r="N221" s="3" t="e">
        <f ca="1">choosenAgri!N221*$E$1+choosenLivestock!N221*$I$1+choosenDomestic!N221*$F$1+choosenIndustry!N221*$G$1+$H$1*INDEX(choosenEnvflow!N$9:N$29,$B221,1)</f>
        <v>#REF!</v>
      </c>
      <c r="O221" s="3" t="e">
        <f ca="1">choosenAgri!O221*$E$1+choosenLivestock!O221*$I$1+choosenDomestic!O221*$F$1+choosenIndustry!O221*$G$1+$H$1*INDEX(choosenEnvflow!O$9:O$29,$B221,1)</f>
        <v>#REF!</v>
      </c>
      <c r="P221" s="3" t="e">
        <f ca="1">choosenAgri!P221*$E$1+choosenLivestock!P221*$I$1+choosenDomestic!P221*$F$1+choosenIndustry!P221*$G$1+$H$1*INDEX(choosenEnvflow!P$9:P$29,$B221,1)</f>
        <v>#REF!</v>
      </c>
      <c r="R221">
        <v>41</v>
      </c>
      <c r="S221" t="s">
        <v>3</v>
      </c>
      <c r="T221" s="14" t="e">
        <f ca="1">choosenAgri!T221*$E$1+choosenLivestock!D221*$I$1+choosenDomestic!D221*$F$1+choosenIndustry!D221*$G$1+$H$1*INDEX(choosenEnvflow!T$9:T$29,$B221,1)</f>
        <v>#REF!</v>
      </c>
      <c r="U221" s="14" t="e">
        <f ca="1">choosenAgri!U221*$E$1+choosenLivestock!E221*$I$1+choosenDomestic!E221*$F$1+choosenIndustry!E221*$G$1+$H$1*INDEX(choosenEnvflow!U$9:U$29,$B221,1)</f>
        <v>#REF!</v>
      </c>
      <c r="V221" s="14" t="e">
        <f ca="1">choosenAgri!V221*$E$1+choosenLivestock!F221*$I$1+choosenDomestic!F221*$F$1+choosenIndustry!F221*$G$1+$H$1*INDEX(choosenEnvflow!V$9:V$29,$B221,1)</f>
        <v>#REF!</v>
      </c>
      <c r="W221" s="14" t="e">
        <f ca="1">choosenAgri!W221*$E$1+choosenLivestock!G221*$I$1+choosenDomestic!G221*$F$1+choosenIndustry!G221*$G$1+$H$1*INDEX(choosenEnvflow!W$9:W$29,$B221,1)</f>
        <v>#REF!</v>
      </c>
      <c r="X221" s="14" t="e">
        <f ca="1">choosenAgri!X221*$E$1+choosenLivestock!H221*$I$1+choosenDomestic!H221*$F$1+choosenIndustry!H221*$G$1+$H$1*INDEX(choosenEnvflow!X$9:X$29,$B221,1)</f>
        <v>#REF!</v>
      </c>
      <c r="Y221" s="14" t="e">
        <f ca="1">choosenAgri!Y221*$E$1+choosenLivestock!I221*$I$1+choosenDomestic!I221*$F$1+choosenIndustry!I221*$G$1+$H$1*INDEX(choosenEnvflow!Y$9:Y$29,$B221,1)</f>
        <v>#REF!</v>
      </c>
      <c r="Z221" s="14" t="e">
        <f ca="1">choosenAgri!Z221*$E$1+choosenLivestock!J221*$I$1+choosenDomestic!J221*$F$1+choosenIndustry!J221*$G$1+$H$1*INDEX(choosenEnvflow!Z$9:Z$29,$B221,1)</f>
        <v>#REF!</v>
      </c>
      <c r="AA221" s="14" t="e">
        <f ca="1">choosenAgri!AA221*$E$1+choosenLivestock!K221*$I$1+choosenDomestic!K221*$F$1+choosenIndustry!K221*$G$1+$H$1*INDEX(choosenEnvflow!AA$9:AA$29,$B221,1)</f>
        <v>#REF!</v>
      </c>
      <c r="AB221" s="14" t="e">
        <f ca="1">choosenAgri!AB221*$E$1+choosenLivestock!L221*$I$1+choosenDomestic!L221*$F$1+choosenIndustry!L221*$G$1+$H$1*INDEX(choosenEnvflow!AB$9:AB$29,$B221,1)</f>
        <v>#REF!</v>
      </c>
      <c r="AC221" s="14" t="e">
        <f ca="1">choosenAgri!AC221*$E$1+choosenLivestock!M221*$I$1+choosenDomestic!M221*$F$1+choosenIndustry!M221*$G$1+$H$1*INDEX(choosenEnvflow!AC$9:AC$29,$B221,1)</f>
        <v>#REF!</v>
      </c>
      <c r="AD221" s="14" t="e">
        <f ca="1">choosenAgri!AD221*$E$1+choosenLivestock!N221*$I$1+choosenDomestic!N221*$F$1+choosenIndustry!N221*$G$1+$H$1*INDEX(choosenEnvflow!AD$9:AD$29,$B221,1)</f>
        <v>#REF!</v>
      </c>
      <c r="AE221" s="14" t="e">
        <f ca="1">choosenAgri!AE221*$E$1+choosenLivestock!O221*$I$1+choosenDomestic!O221*$F$1+choosenIndustry!O221*$G$1+$H$1*INDEX(choosenEnvflow!AE$9:AE$29,$B221,1)</f>
        <v>#REF!</v>
      </c>
      <c r="AF221" s="14" t="e">
        <f ca="1">choosenAgri!AF221*$E$1+choosenLivestock!P221*$I$1+choosenDomestic!P221*$F$1+choosenIndustry!P221*$G$1+$H$1*INDEX(choosenEnvflow!AF$9:AF$29,$B221,1)</f>
        <v>#REF!</v>
      </c>
      <c r="AH221">
        <v>41</v>
      </c>
      <c r="AI221" t="s">
        <v>3</v>
      </c>
      <c r="AJ221" s="3" t="e">
        <f ca="1">choosenAgri!AJ221*$E$1+choosenLivestock!D221*$I$1+choosenDomestic!D221*$F$1+choosenIndustry!D221*$G$1+$H$1*INDEX(choosenEnvflow!AJ$9:AJ$29,$B221,1)</f>
        <v>#REF!</v>
      </c>
      <c r="AK221" s="3" t="e">
        <f ca="1">choosenAgri!AK221*$E$1+choosenLivestock!E221*$I$1+choosenDomestic!E221*$F$1+choosenIndustry!E221*$G$1+$H$1*INDEX(choosenEnvflow!AK$9:AK$29,$B221,1)</f>
        <v>#REF!</v>
      </c>
      <c r="AL221" s="3" t="e">
        <f ca="1">choosenAgri!AL221*$E$1+choosenLivestock!F221*$I$1+choosenDomestic!F221*$F$1+choosenIndustry!F221*$G$1+$H$1*INDEX(choosenEnvflow!AL$9:AL$29,$B221,1)</f>
        <v>#REF!</v>
      </c>
      <c r="AM221" s="3" t="e">
        <f ca="1">choosenAgri!AM221*$E$1+choosenLivestock!G221*$I$1+choosenDomestic!G221*$F$1+choosenIndustry!G221*$G$1+$H$1*INDEX(choosenEnvflow!AM$9:AM$29,$B221,1)</f>
        <v>#REF!</v>
      </c>
      <c r="AN221" s="3" t="e">
        <f ca="1">choosenAgri!AN221*$E$1+choosenLivestock!H221*$I$1+choosenDomestic!H221*$F$1+choosenIndustry!H221*$G$1+$H$1*INDEX(choosenEnvflow!AN$9:AN$29,$B221,1)</f>
        <v>#REF!</v>
      </c>
      <c r="AO221" s="3" t="e">
        <f ca="1">choosenAgri!AO221*$E$1+choosenLivestock!I221*$I$1+choosenDomestic!I221*$F$1+choosenIndustry!I221*$G$1+$H$1*INDEX(choosenEnvflow!AO$9:AO$29,$B221,1)</f>
        <v>#REF!</v>
      </c>
      <c r="AP221" s="3" t="e">
        <f ca="1">choosenAgri!AP221*$E$1+choosenLivestock!J221*$I$1+choosenDomestic!J221*$F$1+choosenIndustry!J221*$G$1+$H$1*INDEX(choosenEnvflow!AP$9:AP$29,$B221,1)</f>
        <v>#REF!</v>
      </c>
      <c r="AQ221" s="3" t="e">
        <f ca="1">choosenAgri!AQ221*$E$1+choosenLivestock!K221*$I$1+choosenDomestic!K221*$F$1+choosenIndustry!K221*$G$1+$H$1*INDEX(choosenEnvflow!AQ$9:AQ$29,$B221,1)</f>
        <v>#REF!</v>
      </c>
      <c r="AR221" s="3" t="e">
        <f ca="1">choosenAgri!AR221*$E$1+choosenLivestock!L221*$I$1+choosenDomestic!L221*$F$1+choosenIndustry!L221*$G$1+$H$1*INDEX(choosenEnvflow!AR$9:AR$29,$B221,1)</f>
        <v>#REF!</v>
      </c>
      <c r="AS221" s="3" t="e">
        <f ca="1">choosenAgri!AS221*$E$1+choosenLivestock!M221*$I$1+choosenDomestic!M221*$F$1+choosenIndustry!M221*$G$1+$H$1*INDEX(choosenEnvflow!AS$9:AS$29,$B221,1)</f>
        <v>#REF!</v>
      </c>
      <c r="AT221" s="3" t="e">
        <f ca="1">choosenAgri!AT221*$E$1+choosenLivestock!N221*$I$1+choosenDomestic!N221*$F$1+choosenIndustry!N221*$G$1+$H$1*INDEX(choosenEnvflow!AT$9:AT$29,$B221,1)</f>
        <v>#REF!</v>
      </c>
      <c r="AU221" s="3" t="e">
        <f ca="1">choosenAgri!AU221*$E$1+choosenLivestock!O221*$I$1+choosenDomestic!O221*$F$1+choosenIndustry!O221*$G$1+$H$1*INDEX(choosenEnvflow!AU$9:AU$29,$B221,1)</f>
        <v>#REF!</v>
      </c>
      <c r="AV221" s="3" t="e">
        <f ca="1">choosenAgri!AV221*$E$1+choosenLivestock!P221*$I$1+choosenDomestic!P221*$F$1+choosenIndustry!P221*$G$1+$H$1*INDEX(choosenEnvflow!AV$9:AV$29,$B221,1)</f>
        <v>#REF!</v>
      </c>
      <c r="AX221">
        <v>41</v>
      </c>
      <c r="AY221" t="s">
        <v>3</v>
      </c>
      <c r="AZ221" s="3" t="e">
        <f ca="1">choosenAgri!AZ221*$E$1+choosenLivestock!D221*$I$1+choosenDomestic!D221*$F$1+choosenIndustry!D221*$G$1+$H$1*INDEX(choosenEnvflow!AZ$9:AZ$29,$B221,1)</f>
        <v>#REF!</v>
      </c>
      <c r="BA221" s="3" t="e">
        <f ca="1">choosenAgri!BA221*$E$1+choosenLivestock!E221*$I$1+choosenDomestic!E221*$F$1+choosenIndustry!E221*$G$1+$H$1*INDEX(choosenEnvflow!BA$9:BA$29,$B221,1)</f>
        <v>#REF!</v>
      </c>
      <c r="BB221" s="3" t="e">
        <f ca="1">choosenAgri!BB221*$E$1+choosenLivestock!F221*$I$1+choosenDomestic!F221*$F$1+choosenIndustry!F221*$G$1+$H$1*INDEX(choosenEnvflow!BB$9:BB$29,$B221,1)</f>
        <v>#REF!</v>
      </c>
      <c r="BC221" s="3" t="e">
        <f ca="1">choosenAgri!BC221*$E$1+choosenLivestock!G221*$I$1+choosenDomestic!G221*$F$1+choosenIndustry!G221*$G$1+$H$1*INDEX(choosenEnvflow!BC$9:BC$29,$B221,1)</f>
        <v>#REF!</v>
      </c>
      <c r="BD221" s="3" t="e">
        <f ca="1">choosenAgri!BD221*$E$1+choosenLivestock!H221*$I$1+choosenDomestic!H221*$F$1+choosenIndustry!H221*$G$1+$H$1*INDEX(choosenEnvflow!BD$9:BD$29,$B221,1)</f>
        <v>#REF!</v>
      </c>
      <c r="BE221" s="3" t="e">
        <f ca="1">choosenAgri!BE221*$E$1+choosenLivestock!I221*$I$1+choosenDomestic!I221*$F$1+choosenIndustry!I221*$G$1+$H$1*INDEX(choosenEnvflow!BE$9:BE$29,$B221,1)</f>
        <v>#REF!</v>
      </c>
      <c r="BF221" s="3" t="e">
        <f ca="1">choosenAgri!BF221*$E$1+choosenLivestock!J221*$I$1+choosenDomestic!J221*$F$1+choosenIndustry!J221*$G$1+$H$1*INDEX(choosenEnvflow!BF$9:BF$29,$B221,1)</f>
        <v>#REF!</v>
      </c>
      <c r="BG221" s="3" t="e">
        <f ca="1">choosenAgri!BG221*$E$1+choosenLivestock!K221*$I$1+choosenDomestic!K221*$F$1+choosenIndustry!K221*$G$1+$H$1*INDEX(choosenEnvflow!BG$9:BG$29,$B221,1)</f>
        <v>#REF!</v>
      </c>
      <c r="BH221" s="3" t="e">
        <f ca="1">choosenAgri!BH221*$E$1+choosenLivestock!L221*$I$1+choosenDomestic!L221*$F$1+choosenIndustry!L221*$G$1+$H$1*INDEX(choosenEnvflow!BH$9:BH$29,$B221,1)</f>
        <v>#REF!</v>
      </c>
      <c r="BI221" s="3" t="e">
        <f ca="1">choosenAgri!BI221*$E$1+choosenLivestock!M221*$I$1+choosenDomestic!M221*$F$1+choosenIndustry!M221*$G$1+$H$1*INDEX(choosenEnvflow!BI$9:BI$29,$B221,1)</f>
        <v>#REF!</v>
      </c>
      <c r="BJ221" s="3" t="e">
        <f ca="1">choosenAgri!BJ221*$E$1+choosenLivestock!N221*$I$1+choosenDomestic!N221*$F$1+choosenIndustry!N221*$G$1+$H$1*INDEX(choosenEnvflow!BJ$9:BJ$29,$B221,1)</f>
        <v>#REF!</v>
      </c>
      <c r="BK221" s="3" t="e">
        <f ca="1">choosenAgri!BK221*$E$1+choosenLivestock!O221*$I$1+choosenDomestic!O221*$F$1+choosenIndustry!O221*$G$1+$H$1*INDEX(choosenEnvflow!BK$9:BK$29,$B221,1)</f>
        <v>#REF!</v>
      </c>
      <c r="BL221" s="3" t="e">
        <f ca="1">choosenAgri!BL221*$E$1+choosenLivestock!P221*$I$1+choosenDomestic!P221*$F$1+choosenIndustry!P221*$G$1+$H$1*INDEX(choosenEnvflow!BL$9:BL$29,$B221,1)</f>
        <v>#REF!</v>
      </c>
    </row>
    <row r="222" spans="1:64" x14ac:dyDescent="0.25">
      <c r="A222">
        <v>3</v>
      </c>
      <c r="B222">
        <v>41</v>
      </c>
      <c r="C222" t="s">
        <v>4</v>
      </c>
      <c r="D222" s="3" t="e">
        <f ca="1">choosenAgri!D222*$E$1+choosenLivestock!D222*$I$1+choosenDomestic!D222*$F$1+choosenIndustry!D222*$G$1+$H$1*INDEX(choosenEnvflow!D$9:D$29,$B222,1)</f>
        <v>#REF!</v>
      </c>
      <c r="E222" s="3" t="e">
        <f ca="1">choosenAgri!E222*$E$1+choosenLivestock!E222*$I$1+choosenDomestic!E222*$F$1+choosenIndustry!E222*$G$1+$H$1*INDEX(choosenEnvflow!E$9:E$29,$B222,1)</f>
        <v>#REF!</v>
      </c>
      <c r="F222" s="3" t="e">
        <f ca="1">choosenAgri!F222*$E$1+choosenLivestock!F222*$I$1+choosenDomestic!F222*$F$1+choosenIndustry!F222*$G$1+$H$1*INDEX(choosenEnvflow!F$9:F$29,$B222,1)</f>
        <v>#REF!</v>
      </c>
      <c r="G222" s="3" t="e">
        <f ca="1">choosenAgri!G222*$E$1+choosenLivestock!G222*$I$1+choosenDomestic!G222*$F$1+choosenIndustry!G222*$G$1+$H$1*INDEX(choosenEnvflow!G$9:G$29,$B222,1)</f>
        <v>#REF!</v>
      </c>
      <c r="H222" s="3" t="e">
        <f ca="1">choosenAgri!H222*$E$1+choosenLivestock!H222*$I$1+choosenDomestic!H222*$F$1+choosenIndustry!H222*$G$1+$H$1*INDEX(choosenEnvflow!H$9:H$29,$B222,1)</f>
        <v>#REF!</v>
      </c>
      <c r="I222" s="3" t="e">
        <f ca="1">choosenAgri!I222*$E$1+choosenLivestock!I222*$I$1+choosenDomestic!I222*$F$1+choosenIndustry!I222*$G$1+$H$1*INDEX(choosenEnvflow!I$9:I$29,$B222,1)</f>
        <v>#REF!</v>
      </c>
      <c r="J222" s="3" t="e">
        <f ca="1">choosenAgri!J222*$E$1+choosenLivestock!J222*$I$1+choosenDomestic!J222*$F$1+choosenIndustry!J222*$G$1+$H$1*INDEX(choosenEnvflow!J$9:J$29,$B222,1)</f>
        <v>#REF!</v>
      </c>
      <c r="K222" s="3" t="e">
        <f ca="1">choosenAgri!K222*$E$1+choosenLivestock!K222*$I$1+choosenDomestic!K222*$F$1+choosenIndustry!K222*$G$1+$H$1*INDEX(choosenEnvflow!K$9:K$29,$B222,1)</f>
        <v>#REF!</v>
      </c>
      <c r="L222" s="3" t="e">
        <f ca="1">choosenAgri!L222*$E$1+choosenLivestock!L222*$I$1+choosenDomestic!L222*$F$1+choosenIndustry!L222*$G$1+$H$1*INDEX(choosenEnvflow!L$9:L$29,$B222,1)</f>
        <v>#REF!</v>
      </c>
      <c r="M222" s="3" t="e">
        <f ca="1">choosenAgri!M222*$E$1+choosenLivestock!M222*$I$1+choosenDomestic!M222*$F$1+choosenIndustry!M222*$G$1+$H$1*INDEX(choosenEnvflow!M$9:M$29,$B222,1)</f>
        <v>#REF!</v>
      </c>
      <c r="N222" s="3" t="e">
        <f ca="1">choosenAgri!N222*$E$1+choosenLivestock!N222*$I$1+choosenDomestic!N222*$F$1+choosenIndustry!N222*$G$1+$H$1*INDEX(choosenEnvflow!N$9:N$29,$B222,1)</f>
        <v>#REF!</v>
      </c>
      <c r="O222" s="3" t="e">
        <f ca="1">choosenAgri!O222*$E$1+choosenLivestock!O222*$I$1+choosenDomestic!O222*$F$1+choosenIndustry!O222*$G$1+$H$1*INDEX(choosenEnvflow!O$9:O$29,$B222,1)</f>
        <v>#REF!</v>
      </c>
      <c r="P222" s="3" t="e">
        <f ca="1">choosenAgri!P222*$E$1+choosenLivestock!P222*$I$1+choosenDomestic!P222*$F$1+choosenIndustry!P222*$G$1+$H$1*INDEX(choosenEnvflow!P$9:P$29,$B222,1)</f>
        <v>#REF!</v>
      </c>
      <c r="R222">
        <v>41</v>
      </c>
      <c r="S222" t="s">
        <v>4</v>
      </c>
      <c r="T222" s="14" t="e">
        <f ca="1">choosenAgri!T222*$E$1+choosenLivestock!D222*$I$1+choosenDomestic!D222*$F$1+choosenIndustry!D222*$G$1+$H$1*INDEX(choosenEnvflow!T$9:T$29,$B222,1)</f>
        <v>#REF!</v>
      </c>
      <c r="U222" s="14" t="e">
        <f ca="1">choosenAgri!U222*$E$1+choosenLivestock!E222*$I$1+choosenDomestic!E222*$F$1+choosenIndustry!E222*$G$1+$H$1*INDEX(choosenEnvflow!U$9:U$29,$B222,1)</f>
        <v>#REF!</v>
      </c>
      <c r="V222" s="14" t="e">
        <f ca="1">choosenAgri!V222*$E$1+choosenLivestock!F222*$I$1+choosenDomestic!F222*$F$1+choosenIndustry!F222*$G$1+$H$1*INDEX(choosenEnvflow!V$9:V$29,$B222,1)</f>
        <v>#REF!</v>
      </c>
      <c r="W222" s="14" t="e">
        <f ca="1">choosenAgri!W222*$E$1+choosenLivestock!G222*$I$1+choosenDomestic!G222*$F$1+choosenIndustry!G222*$G$1+$H$1*INDEX(choosenEnvflow!W$9:W$29,$B222,1)</f>
        <v>#REF!</v>
      </c>
      <c r="X222" s="14" t="e">
        <f ca="1">choosenAgri!X222*$E$1+choosenLivestock!H222*$I$1+choosenDomestic!H222*$F$1+choosenIndustry!H222*$G$1+$H$1*INDEX(choosenEnvflow!X$9:X$29,$B222,1)</f>
        <v>#REF!</v>
      </c>
      <c r="Y222" s="14" t="e">
        <f ca="1">choosenAgri!Y222*$E$1+choosenLivestock!I222*$I$1+choosenDomestic!I222*$F$1+choosenIndustry!I222*$G$1+$H$1*INDEX(choosenEnvflow!Y$9:Y$29,$B222,1)</f>
        <v>#REF!</v>
      </c>
      <c r="Z222" s="14" t="e">
        <f ca="1">choosenAgri!Z222*$E$1+choosenLivestock!J222*$I$1+choosenDomestic!J222*$F$1+choosenIndustry!J222*$G$1+$H$1*INDEX(choosenEnvflow!Z$9:Z$29,$B222,1)</f>
        <v>#REF!</v>
      </c>
      <c r="AA222" s="14" t="e">
        <f ca="1">choosenAgri!AA222*$E$1+choosenLivestock!K222*$I$1+choosenDomestic!K222*$F$1+choosenIndustry!K222*$G$1+$H$1*INDEX(choosenEnvflow!AA$9:AA$29,$B222,1)</f>
        <v>#REF!</v>
      </c>
      <c r="AB222" s="14" t="e">
        <f ca="1">choosenAgri!AB222*$E$1+choosenLivestock!L222*$I$1+choosenDomestic!L222*$F$1+choosenIndustry!L222*$G$1+$H$1*INDEX(choosenEnvflow!AB$9:AB$29,$B222,1)</f>
        <v>#REF!</v>
      </c>
      <c r="AC222" s="14" t="e">
        <f ca="1">choosenAgri!AC222*$E$1+choosenLivestock!M222*$I$1+choosenDomestic!M222*$F$1+choosenIndustry!M222*$G$1+$H$1*INDEX(choosenEnvflow!AC$9:AC$29,$B222,1)</f>
        <v>#REF!</v>
      </c>
      <c r="AD222" s="14" t="e">
        <f ca="1">choosenAgri!AD222*$E$1+choosenLivestock!N222*$I$1+choosenDomestic!N222*$F$1+choosenIndustry!N222*$G$1+$H$1*INDEX(choosenEnvflow!AD$9:AD$29,$B222,1)</f>
        <v>#REF!</v>
      </c>
      <c r="AE222" s="14" t="e">
        <f ca="1">choosenAgri!AE222*$E$1+choosenLivestock!O222*$I$1+choosenDomestic!O222*$F$1+choosenIndustry!O222*$G$1+$H$1*INDEX(choosenEnvflow!AE$9:AE$29,$B222,1)</f>
        <v>#REF!</v>
      </c>
      <c r="AF222" s="14" t="e">
        <f ca="1">choosenAgri!AF222*$E$1+choosenLivestock!P222*$I$1+choosenDomestic!P222*$F$1+choosenIndustry!P222*$G$1+$H$1*INDEX(choosenEnvflow!AF$9:AF$29,$B222,1)</f>
        <v>#REF!</v>
      </c>
      <c r="AH222">
        <v>41</v>
      </c>
      <c r="AI222" t="s">
        <v>4</v>
      </c>
      <c r="AJ222" s="3" t="e">
        <f ca="1">choosenAgri!AJ222*$E$1+choosenLivestock!D222*$I$1+choosenDomestic!D222*$F$1+choosenIndustry!D222*$G$1+$H$1*INDEX(choosenEnvflow!AJ$9:AJ$29,$B222,1)</f>
        <v>#REF!</v>
      </c>
      <c r="AK222" s="3" t="e">
        <f ca="1">choosenAgri!AK222*$E$1+choosenLivestock!E222*$I$1+choosenDomestic!E222*$F$1+choosenIndustry!E222*$G$1+$H$1*INDEX(choosenEnvflow!AK$9:AK$29,$B222,1)</f>
        <v>#REF!</v>
      </c>
      <c r="AL222" s="3" t="e">
        <f ca="1">choosenAgri!AL222*$E$1+choosenLivestock!F222*$I$1+choosenDomestic!F222*$F$1+choosenIndustry!F222*$G$1+$H$1*INDEX(choosenEnvflow!AL$9:AL$29,$B222,1)</f>
        <v>#REF!</v>
      </c>
      <c r="AM222" s="3" t="e">
        <f ca="1">choosenAgri!AM222*$E$1+choosenLivestock!G222*$I$1+choosenDomestic!G222*$F$1+choosenIndustry!G222*$G$1+$H$1*INDEX(choosenEnvflow!AM$9:AM$29,$B222,1)</f>
        <v>#REF!</v>
      </c>
      <c r="AN222" s="3" t="e">
        <f ca="1">choosenAgri!AN222*$E$1+choosenLivestock!H222*$I$1+choosenDomestic!H222*$F$1+choosenIndustry!H222*$G$1+$H$1*INDEX(choosenEnvflow!AN$9:AN$29,$B222,1)</f>
        <v>#REF!</v>
      </c>
      <c r="AO222" s="3" t="e">
        <f ca="1">choosenAgri!AO222*$E$1+choosenLivestock!I222*$I$1+choosenDomestic!I222*$F$1+choosenIndustry!I222*$G$1+$H$1*INDEX(choosenEnvflow!AO$9:AO$29,$B222,1)</f>
        <v>#REF!</v>
      </c>
      <c r="AP222" s="3" t="e">
        <f ca="1">choosenAgri!AP222*$E$1+choosenLivestock!J222*$I$1+choosenDomestic!J222*$F$1+choosenIndustry!J222*$G$1+$H$1*INDEX(choosenEnvflow!AP$9:AP$29,$B222,1)</f>
        <v>#REF!</v>
      </c>
      <c r="AQ222" s="3" t="e">
        <f ca="1">choosenAgri!AQ222*$E$1+choosenLivestock!K222*$I$1+choosenDomestic!K222*$F$1+choosenIndustry!K222*$G$1+$H$1*INDEX(choosenEnvflow!AQ$9:AQ$29,$B222,1)</f>
        <v>#REF!</v>
      </c>
      <c r="AR222" s="3" t="e">
        <f ca="1">choosenAgri!AR222*$E$1+choosenLivestock!L222*$I$1+choosenDomestic!L222*$F$1+choosenIndustry!L222*$G$1+$H$1*INDEX(choosenEnvflow!AR$9:AR$29,$B222,1)</f>
        <v>#REF!</v>
      </c>
      <c r="AS222" s="3" t="e">
        <f ca="1">choosenAgri!AS222*$E$1+choosenLivestock!M222*$I$1+choosenDomestic!M222*$F$1+choosenIndustry!M222*$G$1+$H$1*INDEX(choosenEnvflow!AS$9:AS$29,$B222,1)</f>
        <v>#REF!</v>
      </c>
      <c r="AT222" s="3" t="e">
        <f ca="1">choosenAgri!AT222*$E$1+choosenLivestock!N222*$I$1+choosenDomestic!N222*$F$1+choosenIndustry!N222*$G$1+$H$1*INDEX(choosenEnvflow!AT$9:AT$29,$B222,1)</f>
        <v>#REF!</v>
      </c>
      <c r="AU222" s="3" t="e">
        <f ca="1">choosenAgri!AU222*$E$1+choosenLivestock!O222*$I$1+choosenDomestic!O222*$F$1+choosenIndustry!O222*$G$1+$H$1*INDEX(choosenEnvflow!AU$9:AU$29,$B222,1)</f>
        <v>#REF!</v>
      </c>
      <c r="AV222" s="3" t="e">
        <f ca="1">choosenAgri!AV222*$E$1+choosenLivestock!P222*$I$1+choosenDomestic!P222*$F$1+choosenIndustry!P222*$G$1+$H$1*INDEX(choosenEnvflow!AV$9:AV$29,$B222,1)</f>
        <v>#REF!</v>
      </c>
      <c r="AX222">
        <v>41</v>
      </c>
      <c r="AY222" t="s">
        <v>4</v>
      </c>
      <c r="AZ222" s="3" t="e">
        <f ca="1">choosenAgri!AZ222*$E$1+choosenLivestock!D222*$I$1+choosenDomestic!D222*$F$1+choosenIndustry!D222*$G$1+$H$1*INDEX(choosenEnvflow!AZ$9:AZ$29,$B222,1)</f>
        <v>#REF!</v>
      </c>
      <c r="BA222" s="3" t="e">
        <f ca="1">choosenAgri!BA222*$E$1+choosenLivestock!E222*$I$1+choosenDomestic!E222*$F$1+choosenIndustry!E222*$G$1+$H$1*INDEX(choosenEnvflow!BA$9:BA$29,$B222,1)</f>
        <v>#REF!</v>
      </c>
      <c r="BB222" s="3" t="e">
        <f ca="1">choosenAgri!BB222*$E$1+choosenLivestock!F222*$I$1+choosenDomestic!F222*$F$1+choosenIndustry!F222*$G$1+$H$1*INDEX(choosenEnvflow!BB$9:BB$29,$B222,1)</f>
        <v>#REF!</v>
      </c>
      <c r="BC222" s="3" t="e">
        <f ca="1">choosenAgri!BC222*$E$1+choosenLivestock!G222*$I$1+choosenDomestic!G222*$F$1+choosenIndustry!G222*$G$1+$H$1*INDEX(choosenEnvflow!BC$9:BC$29,$B222,1)</f>
        <v>#REF!</v>
      </c>
      <c r="BD222" s="3" t="e">
        <f ca="1">choosenAgri!BD222*$E$1+choosenLivestock!H222*$I$1+choosenDomestic!H222*$F$1+choosenIndustry!H222*$G$1+$H$1*INDEX(choosenEnvflow!BD$9:BD$29,$B222,1)</f>
        <v>#REF!</v>
      </c>
      <c r="BE222" s="3" t="e">
        <f ca="1">choosenAgri!BE222*$E$1+choosenLivestock!I222*$I$1+choosenDomestic!I222*$F$1+choosenIndustry!I222*$G$1+$H$1*INDEX(choosenEnvflow!BE$9:BE$29,$B222,1)</f>
        <v>#REF!</v>
      </c>
      <c r="BF222" s="3" t="e">
        <f ca="1">choosenAgri!BF222*$E$1+choosenLivestock!J222*$I$1+choosenDomestic!J222*$F$1+choosenIndustry!J222*$G$1+$H$1*INDEX(choosenEnvflow!BF$9:BF$29,$B222,1)</f>
        <v>#REF!</v>
      </c>
      <c r="BG222" s="3" t="e">
        <f ca="1">choosenAgri!BG222*$E$1+choosenLivestock!K222*$I$1+choosenDomestic!K222*$F$1+choosenIndustry!K222*$G$1+$H$1*INDEX(choosenEnvflow!BG$9:BG$29,$B222,1)</f>
        <v>#REF!</v>
      </c>
      <c r="BH222" s="3" t="e">
        <f ca="1">choosenAgri!BH222*$E$1+choosenLivestock!L222*$I$1+choosenDomestic!L222*$F$1+choosenIndustry!L222*$G$1+$H$1*INDEX(choosenEnvflow!BH$9:BH$29,$B222,1)</f>
        <v>#REF!</v>
      </c>
      <c r="BI222" s="3" t="e">
        <f ca="1">choosenAgri!BI222*$E$1+choosenLivestock!M222*$I$1+choosenDomestic!M222*$F$1+choosenIndustry!M222*$G$1+$H$1*INDEX(choosenEnvflow!BI$9:BI$29,$B222,1)</f>
        <v>#REF!</v>
      </c>
      <c r="BJ222" s="3" t="e">
        <f ca="1">choosenAgri!BJ222*$E$1+choosenLivestock!N222*$I$1+choosenDomestic!N222*$F$1+choosenIndustry!N222*$G$1+$H$1*INDEX(choosenEnvflow!BJ$9:BJ$29,$B222,1)</f>
        <v>#REF!</v>
      </c>
      <c r="BK222" s="3" t="e">
        <f ca="1">choosenAgri!BK222*$E$1+choosenLivestock!O222*$I$1+choosenDomestic!O222*$F$1+choosenIndustry!O222*$G$1+$H$1*INDEX(choosenEnvflow!BK$9:BK$29,$B222,1)</f>
        <v>#REF!</v>
      </c>
      <c r="BL222" s="3" t="e">
        <f ca="1">choosenAgri!BL222*$E$1+choosenLivestock!P222*$I$1+choosenDomestic!P222*$F$1+choosenIndustry!P222*$G$1+$H$1*INDEX(choosenEnvflow!BL$9:BL$29,$B222,1)</f>
        <v>#REF!</v>
      </c>
    </row>
    <row r="223" spans="1:64" x14ac:dyDescent="0.25">
      <c r="A223">
        <v>4</v>
      </c>
      <c r="B223">
        <v>41</v>
      </c>
      <c r="C223" t="s">
        <v>5</v>
      </c>
      <c r="D223" s="3" t="e">
        <f ca="1">choosenAgri!D223*$E$1+choosenLivestock!D223*$I$1+choosenDomestic!D223*$F$1+choosenIndustry!D223*$G$1+$H$1*INDEX(choosenEnvflow!D$9:D$29,$B223,1)</f>
        <v>#REF!</v>
      </c>
      <c r="E223" s="3" t="e">
        <f ca="1">choosenAgri!E223*$E$1+choosenLivestock!E223*$I$1+choosenDomestic!E223*$F$1+choosenIndustry!E223*$G$1+$H$1*INDEX(choosenEnvflow!E$9:E$29,$B223,1)</f>
        <v>#REF!</v>
      </c>
      <c r="F223" s="3" t="e">
        <f ca="1">choosenAgri!F223*$E$1+choosenLivestock!F223*$I$1+choosenDomestic!F223*$F$1+choosenIndustry!F223*$G$1+$H$1*INDEX(choosenEnvflow!F$9:F$29,$B223,1)</f>
        <v>#REF!</v>
      </c>
      <c r="G223" s="3" t="e">
        <f ca="1">choosenAgri!G223*$E$1+choosenLivestock!G223*$I$1+choosenDomestic!G223*$F$1+choosenIndustry!G223*$G$1+$H$1*INDEX(choosenEnvflow!G$9:G$29,$B223,1)</f>
        <v>#REF!</v>
      </c>
      <c r="H223" s="3" t="e">
        <f ca="1">choosenAgri!H223*$E$1+choosenLivestock!H223*$I$1+choosenDomestic!H223*$F$1+choosenIndustry!H223*$G$1+$H$1*INDEX(choosenEnvflow!H$9:H$29,$B223,1)</f>
        <v>#REF!</v>
      </c>
      <c r="I223" s="3" t="e">
        <f ca="1">choosenAgri!I223*$E$1+choosenLivestock!I223*$I$1+choosenDomestic!I223*$F$1+choosenIndustry!I223*$G$1+$H$1*INDEX(choosenEnvflow!I$9:I$29,$B223,1)</f>
        <v>#REF!</v>
      </c>
      <c r="J223" s="3" t="e">
        <f ca="1">choosenAgri!J223*$E$1+choosenLivestock!J223*$I$1+choosenDomestic!J223*$F$1+choosenIndustry!J223*$G$1+$H$1*INDEX(choosenEnvflow!J$9:J$29,$B223,1)</f>
        <v>#REF!</v>
      </c>
      <c r="K223" s="3" t="e">
        <f ca="1">choosenAgri!K223*$E$1+choosenLivestock!K223*$I$1+choosenDomestic!K223*$F$1+choosenIndustry!K223*$G$1+$H$1*INDEX(choosenEnvflow!K$9:K$29,$B223,1)</f>
        <v>#REF!</v>
      </c>
      <c r="L223" s="3" t="e">
        <f ca="1">choosenAgri!L223*$E$1+choosenLivestock!L223*$I$1+choosenDomestic!L223*$F$1+choosenIndustry!L223*$G$1+$H$1*INDEX(choosenEnvflow!L$9:L$29,$B223,1)</f>
        <v>#REF!</v>
      </c>
      <c r="M223" s="3" t="e">
        <f ca="1">choosenAgri!M223*$E$1+choosenLivestock!M223*$I$1+choosenDomestic!M223*$F$1+choosenIndustry!M223*$G$1+$H$1*INDEX(choosenEnvflow!M$9:M$29,$B223,1)</f>
        <v>#REF!</v>
      </c>
      <c r="N223" s="3" t="e">
        <f ca="1">choosenAgri!N223*$E$1+choosenLivestock!N223*$I$1+choosenDomestic!N223*$F$1+choosenIndustry!N223*$G$1+$H$1*INDEX(choosenEnvflow!N$9:N$29,$B223,1)</f>
        <v>#REF!</v>
      </c>
      <c r="O223" s="3" t="e">
        <f ca="1">choosenAgri!O223*$E$1+choosenLivestock!O223*$I$1+choosenDomestic!O223*$F$1+choosenIndustry!O223*$G$1+$H$1*INDEX(choosenEnvflow!O$9:O$29,$B223,1)</f>
        <v>#REF!</v>
      </c>
      <c r="P223" s="3" t="e">
        <f ca="1">choosenAgri!P223*$E$1+choosenLivestock!P223*$I$1+choosenDomestic!P223*$F$1+choosenIndustry!P223*$G$1+$H$1*INDEX(choosenEnvflow!P$9:P$29,$B223,1)</f>
        <v>#REF!</v>
      </c>
      <c r="R223">
        <v>41</v>
      </c>
      <c r="S223" t="s">
        <v>5</v>
      </c>
      <c r="T223" s="14" t="e">
        <f ca="1">choosenAgri!T223*$E$1+choosenLivestock!D223*$I$1+choosenDomestic!D223*$F$1+choosenIndustry!D223*$G$1+$H$1*INDEX(choosenEnvflow!T$9:T$29,$B223,1)</f>
        <v>#REF!</v>
      </c>
      <c r="U223" s="14" t="e">
        <f ca="1">choosenAgri!U223*$E$1+choosenLivestock!E223*$I$1+choosenDomestic!E223*$F$1+choosenIndustry!E223*$G$1+$H$1*INDEX(choosenEnvflow!U$9:U$29,$B223,1)</f>
        <v>#REF!</v>
      </c>
      <c r="V223" s="14" t="e">
        <f ca="1">choosenAgri!V223*$E$1+choosenLivestock!F223*$I$1+choosenDomestic!F223*$F$1+choosenIndustry!F223*$G$1+$H$1*INDEX(choosenEnvflow!V$9:V$29,$B223,1)</f>
        <v>#REF!</v>
      </c>
      <c r="W223" s="14" t="e">
        <f ca="1">choosenAgri!W223*$E$1+choosenLivestock!G223*$I$1+choosenDomestic!G223*$F$1+choosenIndustry!G223*$G$1+$H$1*INDEX(choosenEnvflow!W$9:W$29,$B223,1)</f>
        <v>#REF!</v>
      </c>
      <c r="X223" s="14" t="e">
        <f ca="1">choosenAgri!X223*$E$1+choosenLivestock!H223*$I$1+choosenDomestic!H223*$F$1+choosenIndustry!H223*$G$1+$H$1*INDEX(choosenEnvflow!X$9:X$29,$B223,1)</f>
        <v>#REF!</v>
      </c>
      <c r="Y223" s="14" t="e">
        <f ca="1">choosenAgri!Y223*$E$1+choosenLivestock!I223*$I$1+choosenDomestic!I223*$F$1+choosenIndustry!I223*$G$1+$H$1*INDEX(choosenEnvflow!Y$9:Y$29,$B223,1)</f>
        <v>#REF!</v>
      </c>
      <c r="Z223" s="14" t="e">
        <f ca="1">choosenAgri!Z223*$E$1+choosenLivestock!J223*$I$1+choosenDomestic!J223*$F$1+choosenIndustry!J223*$G$1+$H$1*INDEX(choosenEnvflow!Z$9:Z$29,$B223,1)</f>
        <v>#REF!</v>
      </c>
      <c r="AA223" s="14" t="e">
        <f ca="1">choosenAgri!AA223*$E$1+choosenLivestock!K223*$I$1+choosenDomestic!K223*$F$1+choosenIndustry!K223*$G$1+$H$1*INDEX(choosenEnvflow!AA$9:AA$29,$B223,1)</f>
        <v>#REF!</v>
      </c>
      <c r="AB223" s="14" t="e">
        <f ca="1">choosenAgri!AB223*$E$1+choosenLivestock!L223*$I$1+choosenDomestic!L223*$F$1+choosenIndustry!L223*$G$1+$H$1*INDEX(choosenEnvflow!AB$9:AB$29,$B223,1)</f>
        <v>#REF!</v>
      </c>
      <c r="AC223" s="14" t="e">
        <f ca="1">choosenAgri!AC223*$E$1+choosenLivestock!M223*$I$1+choosenDomestic!M223*$F$1+choosenIndustry!M223*$G$1+$H$1*INDEX(choosenEnvflow!AC$9:AC$29,$B223,1)</f>
        <v>#REF!</v>
      </c>
      <c r="AD223" s="14" t="e">
        <f ca="1">choosenAgri!AD223*$E$1+choosenLivestock!N223*$I$1+choosenDomestic!N223*$F$1+choosenIndustry!N223*$G$1+$H$1*INDEX(choosenEnvflow!AD$9:AD$29,$B223,1)</f>
        <v>#REF!</v>
      </c>
      <c r="AE223" s="14" t="e">
        <f ca="1">choosenAgri!AE223*$E$1+choosenLivestock!O223*$I$1+choosenDomestic!O223*$F$1+choosenIndustry!O223*$G$1+$H$1*INDEX(choosenEnvflow!AE$9:AE$29,$B223,1)</f>
        <v>#REF!</v>
      </c>
      <c r="AF223" s="14" t="e">
        <f ca="1">choosenAgri!AF223*$E$1+choosenLivestock!P223*$I$1+choosenDomestic!P223*$F$1+choosenIndustry!P223*$G$1+$H$1*INDEX(choosenEnvflow!AF$9:AF$29,$B223,1)</f>
        <v>#REF!</v>
      </c>
      <c r="AH223">
        <v>41</v>
      </c>
      <c r="AI223" t="s">
        <v>5</v>
      </c>
      <c r="AJ223" s="3" t="e">
        <f ca="1">choosenAgri!AJ223*$E$1+choosenLivestock!D223*$I$1+choosenDomestic!D223*$F$1+choosenIndustry!D223*$G$1+$H$1*INDEX(choosenEnvflow!AJ$9:AJ$29,$B223,1)</f>
        <v>#REF!</v>
      </c>
      <c r="AK223" s="3" t="e">
        <f ca="1">choosenAgri!AK223*$E$1+choosenLivestock!E223*$I$1+choosenDomestic!E223*$F$1+choosenIndustry!E223*$G$1+$H$1*INDEX(choosenEnvflow!AK$9:AK$29,$B223,1)</f>
        <v>#REF!</v>
      </c>
      <c r="AL223" s="3" t="e">
        <f ca="1">choosenAgri!AL223*$E$1+choosenLivestock!F223*$I$1+choosenDomestic!F223*$F$1+choosenIndustry!F223*$G$1+$H$1*INDEX(choosenEnvflow!AL$9:AL$29,$B223,1)</f>
        <v>#REF!</v>
      </c>
      <c r="AM223" s="3" t="e">
        <f ca="1">choosenAgri!AM223*$E$1+choosenLivestock!G223*$I$1+choosenDomestic!G223*$F$1+choosenIndustry!G223*$G$1+$H$1*INDEX(choosenEnvflow!AM$9:AM$29,$B223,1)</f>
        <v>#REF!</v>
      </c>
      <c r="AN223" s="3" t="e">
        <f ca="1">choosenAgri!AN223*$E$1+choosenLivestock!H223*$I$1+choosenDomestic!H223*$F$1+choosenIndustry!H223*$G$1+$H$1*INDEX(choosenEnvflow!AN$9:AN$29,$B223,1)</f>
        <v>#REF!</v>
      </c>
      <c r="AO223" s="3" t="e">
        <f ca="1">choosenAgri!AO223*$E$1+choosenLivestock!I223*$I$1+choosenDomestic!I223*$F$1+choosenIndustry!I223*$G$1+$H$1*INDEX(choosenEnvflow!AO$9:AO$29,$B223,1)</f>
        <v>#REF!</v>
      </c>
      <c r="AP223" s="3" t="e">
        <f ca="1">choosenAgri!AP223*$E$1+choosenLivestock!J223*$I$1+choosenDomestic!J223*$F$1+choosenIndustry!J223*$G$1+$H$1*INDEX(choosenEnvflow!AP$9:AP$29,$B223,1)</f>
        <v>#REF!</v>
      </c>
      <c r="AQ223" s="3" t="e">
        <f ca="1">choosenAgri!AQ223*$E$1+choosenLivestock!K223*$I$1+choosenDomestic!K223*$F$1+choosenIndustry!K223*$G$1+$H$1*INDEX(choosenEnvflow!AQ$9:AQ$29,$B223,1)</f>
        <v>#REF!</v>
      </c>
      <c r="AR223" s="3" t="e">
        <f ca="1">choosenAgri!AR223*$E$1+choosenLivestock!L223*$I$1+choosenDomestic!L223*$F$1+choosenIndustry!L223*$G$1+$H$1*INDEX(choosenEnvflow!AR$9:AR$29,$B223,1)</f>
        <v>#REF!</v>
      </c>
      <c r="AS223" s="3" t="e">
        <f ca="1">choosenAgri!AS223*$E$1+choosenLivestock!M223*$I$1+choosenDomestic!M223*$F$1+choosenIndustry!M223*$G$1+$H$1*INDEX(choosenEnvflow!AS$9:AS$29,$B223,1)</f>
        <v>#REF!</v>
      </c>
      <c r="AT223" s="3" t="e">
        <f ca="1">choosenAgri!AT223*$E$1+choosenLivestock!N223*$I$1+choosenDomestic!N223*$F$1+choosenIndustry!N223*$G$1+$H$1*INDEX(choosenEnvflow!AT$9:AT$29,$B223,1)</f>
        <v>#REF!</v>
      </c>
      <c r="AU223" s="3" t="e">
        <f ca="1">choosenAgri!AU223*$E$1+choosenLivestock!O223*$I$1+choosenDomestic!O223*$F$1+choosenIndustry!O223*$G$1+$H$1*INDEX(choosenEnvflow!AU$9:AU$29,$B223,1)</f>
        <v>#REF!</v>
      </c>
      <c r="AV223" s="3" t="e">
        <f ca="1">choosenAgri!AV223*$E$1+choosenLivestock!P223*$I$1+choosenDomestic!P223*$F$1+choosenIndustry!P223*$G$1+$H$1*INDEX(choosenEnvflow!AV$9:AV$29,$B223,1)</f>
        <v>#REF!</v>
      </c>
      <c r="AX223">
        <v>41</v>
      </c>
      <c r="AY223" t="s">
        <v>5</v>
      </c>
      <c r="AZ223" s="3" t="e">
        <f ca="1">choosenAgri!AZ223*$E$1+choosenLivestock!D223*$I$1+choosenDomestic!D223*$F$1+choosenIndustry!D223*$G$1+$H$1*INDEX(choosenEnvflow!AZ$9:AZ$29,$B223,1)</f>
        <v>#REF!</v>
      </c>
      <c r="BA223" s="3" t="e">
        <f ca="1">choosenAgri!BA223*$E$1+choosenLivestock!E223*$I$1+choosenDomestic!E223*$F$1+choosenIndustry!E223*$G$1+$H$1*INDEX(choosenEnvflow!BA$9:BA$29,$B223,1)</f>
        <v>#REF!</v>
      </c>
      <c r="BB223" s="3" t="e">
        <f ca="1">choosenAgri!BB223*$E$1+choosenLivestock!F223*$I$1+choosenDomestic!F223*$F$1+choosenIndustry!F223*$G$1+$H$1*INDEX(choosenEnvflow!BB$9:BB$29,$B223,1)</f>
        <v>#REF!</v>
      </c>
      <c r="BC223" s="3" t="e">
        <f ca="1">choosenAgri!BC223*$E$1+choosenLivestock!G223*$I$1+choosenDomestic!G223*$F$1+choosenIndustry!G223*$G$1+$H$1*INDEX(choosenEnvflow!BC$9:BC$29,$B223,1)</f>
        <v>#REF!</v>
      </c>
      <c r="BD223" s="3" t="e">
        <f ca="1">choosenAgri!BD223*$E$1+choosenLivestock!H223*$I$1+choosenDomestic!H223*$F$1+choosenIndustry!H223*$G$1+$H$1*INDEX(choosenEnvflow!BD$9:BD$29,$B223,1)</f>
        <v>#REF!</v>
      </c>
      <c r="BE223" s="3" t="e">
        <f ca="1">choosenAgri!BE223*$E$1+choosenLivestock!I223*$I$1+choosenDomestic!I223*$F$1+choosenIndustry!I223*$G$1+$H$1*INDEX(choosenEnvflow!BE$9:BE$29,$B223,1)</f>
        <v>#REF!</v>
      </c>
      <c r="BF223" s="3" t="e">
        <f ca="1">choosenAgri!BF223*$E$1+choosenLivestock!J223*$I$1+choosenDomestic!J223*$F$1+choosenIndustry!J223*$G$1+$H$1*INDEX(choosenEnvflow!BF$9:BF$29,$B223,1)</f>
        <v>#REF!</v>
      </c>
      <c r="BG223" s="3" t="e">
        <f ca="1">choosenAgri!BG223*$E$1+choosenLivestock!K223*$I$1+choosenDomestic!K223*$F$1+choosenIndustry!K223*$G$1+$H$1*INDEX(choosenEnvflow!BG$9:BG$29,$B223,1)</f>
        <v>#REF!</v>
      </c>
      <c r="BH223" s="3" t="e">
        <f ca="1">choosenAgri!BH223*$E$1+choosenLivestock!L223*$I$1+choosenDomestic!L223*$F$1+choosenIndustry!L223*$G$1+$H$1*INDEX(choosenEnvflow!BH$9:BH$29,$B223,1)</f>
        <v>#REF!</v>
      </c>
      <c r="BI223" s="3" t="e">
        <f ca="1">choosenAgri!BI223*$E$1+choosenLivestock!M223*$I$1+choosenDomestic!M223*$F$1+choosenIndustry!M223*$G$1+$H$1*INDEX(choosenEnvflow!BI$9:BI$29,$B223,1)</f>
        <v>#REF!</v>
      </c>
      <c r="BJ223" s="3" t="e">
        <f ca="1">choosenAgri!BJ223*$E$1+choosenLivestock!N223*$I$1+choosenDomestic!N223*$F$1+choosenIndustry!N223*$G$1+$H$1*INDEX(choosenEnvflow!BJ$9:BJ$29,$B223,1)</f>
        <v>#REF!</v>
      </c>
      <c r="BK223" s="3" t="e">
        <f ca="1">choosenAgri!BK223*$E$1+choosenLivestock!O223*$I$1+choosenDomestic!O223*$F$1+choosenIndustry!O223*$G$1+$H$1*INDEX(choosenEnvflow!BK$9:BK$29,$B223,1)</f>
        <v>#REF!</v>
      </c>
      <c r="BL223" s="3" t="e">
        <f ca="1">choosenAgri!BL223*$E$1+choosenLivestock!P223*$I$1+choosenDomestic!P223*$F$1+choosenIndustry!P223*$G$1+$H$1*INDEX(choosenEnvflow!BL$9:BL$29,$B223,1)</f>
        <v>#REF!</v>
      </c>
    </row>
    <row r="224" spans="1:64" x14ac:dyDescent="0.25">
      <c r="A224">
        <v>5</v>
      </c>
      <c r="B224">
        <v>41</v>
      </c>
      <c r="C224" t="s">
        <v>6</v>
      </c>
      <c r="D224" s="3" t="e">
        <f ca="1">choosenAgri!D224*$E$1+choosenLivestock!D224*$I$1+choosenDomestic!D224*$F$1+choosenIndustry!D224*$G$1+$H$1*INDEX(choosenEnvflow!D$9:D$29,$B224,1)</f>
        <v>#REF!</v>
      </c>
      <c r="E224" s="3" t="e">
        <f ca="1">choosenAgri!E224*$E$1+choosenLivestock!E224*$I$1+choosenDomestic!E224*$F$1+choosenIndustry!E224*$G$1+$H$1*INDEX(choosenEnvflow!E$9:E$29,$B224,1)</f>
        <v>#REF!</v>
      </c>
      <c r="F224" s="3" t="e">
        <f ca="1">choosenAgri!F224*$E$1+choosenLivestock!F224*$I$1+choosenDomestic!F224*$F$1+choosenIndustry!F224*$G$1+$H$1*INDEX(choosenEnvflow!F$9:F$29,$B224,1)</f>
        <v>#REF!</v>
      </c>
      <c r="G224" s="3" t="e">
        <f ca="1">choosenAgri!G224*$E$1+choosenLivestock!G224*$I$1+choosenDomestic!G224*$F$1+choosenIndustry!G224*$G$1+$H$1*INDEX(choosenEnvflow!G$9:G$29,$B224,1)</f>
        <v>#REF!</v>
      </c>
      <c r="H224" s="3" t="e">
        <f ca="1">choosenAgri!H224*$E$1+choosenLivestock!H224*$I$1+choosenDomestic!H224*$F$1+choosenIndustry!H224*$G$1+$H$1*INDEX(choosenEnvflow!H$9:H$29,$B224,1)</f>
        <v>#REF!</v>
      </c>
      <c r="I224" s="3" t="e">
        <f ca="1">choosenAgri!I224*$E$1+choosenLivestock!I224*$I$1+choosenDomestic!I224*$F$1+choosenIndustry!I224*$G$1+$H$1*INDEX(choosenEnvflow!I$9:I$29,$B224,1)</f>
        <v>#REF!</v>
      </c>
      <c r="J224" s="3" t="e">
        <f ca="1">choosenAgri!J224*$E$1+choosenLivestock!J224*$I$1+choosenDomestic!J224*$F$1+choosenIndustry!J224*$G$1+$H$1*INDEX(choosenEnvflow!J$9:J$29,$B224,1)</f>
        <v>#REF!</v>
      </c>
      <c r="K224" s="3" t="e">
        <f ca="1">choosenAgri!K224*$E$1+choosenLivestock!K224*$I$1+choosenDomestic!K224*$F$1+choosenIndustry!K224*$G$1+$H$1*INDEX(choosenEnvflow!K$9:K$29,$B224,1)</f>
        <v>#REF!</v>
      </c>
      <c r="L224" s="3" t="e">
        <f ca="1">choosenAgri!L224*$E$1+choosenLivestock!L224*$I$1+choosenDomestic!L224*$F$1+choosenIndustry!L224*$G$1+$H$1*INDEX(choosenEnvflow!L$9:L$29,$B224,1)</f>
        <v>#REF!</v>
      </c>
      <c r="M224" s="3" t="e">
        <f ca="1">choosenAgri!M224*$E$1+choosenLivestock!M224*$I$1+choosenDomestic!M224*$F$1+choosenIndustry!M224*$G$1+$H$1*INDEX(choosenEnvflow!M$9:M$29,$B224,1)</f>
        <v>#REF!</v>
      </c>
      <c r="N224" s="3" t="e">
        <f ca="1">choosenAgri!N224*$E$1+choosenLivestock!N224*$I$1+choosenDomestic!N224*$F$1+choosenIndustry!N224*$G$1+$H$1*INDEX(choosenEnvflow!N$9:N$29,$B224,1)</f>
        <v>#REF!</v>
      </c>
      <c r="O224" s="3" t="e">
        <f ca="1">choosenAgri!O224*$E$1+choosenLivestock!O224*$I$1+choosenDomestic!O224*$F$1+choosenIndustry!O224*$G$1+$H$1*INDEX(choosenEnvflow!O$9:O$29,$B224,1)</f>
        <v>#REF!</v>
      </c>
      <c r="P224" s="3" t="e">
        <f ca="1">choosenAgri!P224*$E$1+choosenLivestock!P224*$I$1+choosenDomestic!P224*$F$1+choosenIndustry!P224*$G$1+$H$1*INDEX(choosenEnvflow!P$9:P$29,$B224,1)</f>
        <v>#REF!</v>
      </c>
      <c r="R224">
        <v>41</v>
      </c>
      <c r="S224" t="s">
        <v>6</v>
      </c>
      <c r="T224" s="14" t="e">
        <f ca="1">choosenAgri!T224*$E$1+choosenLivestock!D224*$I$1+choosenDomestic!D224*$F$1+choosenIndustry!D224*$G$1+$H$1*INDEX(choosenEnvflow!T$9:T$29,$B224,1)</f>
        <v>#REF!</v>
      </c>
      <c r="U224" s="14" t="e">
        <f ca="1">choosenAgri!U224*$E$1+choosenLivestock!E224*$I$1+choosenDomestic!E224*$F$1+choosenIndustry!E224*$G$1+$H$1*INDEX(choosenEnvflow!U$9:U$29,$B224,1)</f>
        <v>#REF!</v>
      </c>
      <c r="V224" s="14" t="e">
        <f ca="1">choosenAgri!V224*$E$1+choosenLivestock!F224*$I$1+choosenDomestic!F224*$F$1+choosenIndustry!F224*$G$1+$H$1*INDEX(choosenEnvflow!V$9:V$29,$B224,1)</f>
        <v>#REF!</v>
      </c>
      <c r="W224" s="14" t="e">
        <f ca="1">choosenAgri!W224*$E$1+choosenLivestock!G224*$I$1+choosenDomestic!G224*$F$1+choosenIndustry!G224*$G$1+$H$1*INDEX(choosenEnvflow!W$9:W$29,$B224,1)</f>
        <v>#REF!</v>
      </c>
      <c r="X224" s="14" t="e">
        <f ca="1">choosenAgri!X224*$E$1+choosenLivestock!H224*$I$1+choosenDomestic!H224*$F$1+choosenIndustry!H224*$G$1+$H$1*INDEX(choosenEnvflow!X$9:X$29,$B224,1)</f>
        <v>#REF!</v>
      </c>
      <c r="Y224" s="14" t="e">
        <f ca="1">choosenAgri!Y224*$E$1+choosenLivestock!I224*$I$1+choosenDomestic!I224*$F$1+choosenIndustry!I224*$G$1+$H$1*INDEX(choosenEnvflow!Y$9:Y$29,$B224,1)</f>
        <v>#REF!</v>
      </c>
      <c r="Z224" s="14" t="e">
        <f ca="1">choosenAgri!Z224*$E$1+choosenLivestock!J224*$I$1+choosenDomestic!J224*$F$1+choosenIndustry!J224*$G$1+$H$1*INDEX(choosenEnvflow!Z$9:Z$29,$B224,1)</f>
        <v>#REF!</v>
      </c>
      <c r="AA224" s="14" t="e">
        <f ca="1">choosenAgri!AA224*$E$1+choosenLivestock!K224*$I$1+choosenDomestic!K224*$F$1+choosenIndustry!K224*$G$1+$H$1*INDEX(choosenEnvflow!AA$9:AA$29,$B224,1)</f>
        <v>#REF!</v>
      </c>
      <c r="AB224" s="14" t="e">
        <f ca="1">choosenAgri!AB224*$E$1+choosenLivestock!L224*$I$1+choosenDomestic!L224*$F$1+choosenIndustry!L224*$G$1+$H$1*INDEX(choosenEnvflow!AB$9:AB$29,$B224,1)</f>
        <v>#REF!</v>
      </c>
      <c r="AC224" s="14" t="e">
        <f ca="1">choosenAgri!AC224*$E$1+choosenLivestock!M224*$I$1+choosenDomestic!M224*$F$1+choosenIndustry!M224*$G$1+$H$1*INDEX(choosenEnvflow!AC$9:AC$29,$B224,1)</f>
        <v>#REF!</v>
      </c>
      <c r="AD224" s="14" t="e">
        <f ca="1">choosenAgri!AD224*$E$1+choosenLivestock!N224*$I$1+choosenDomestic!N224*$F$1+choosenIndustry!N224*$G$1+$H$1*INDEX(choosenEnvflow!AD$9:AD$29,$B224,1)</f>
        <v>#REF!</v>
      </c>
      <c r="AE224" s="14" t="e">
        <f ca="1">choosenAgri!AE224*$E$1+choosenLivestock!O224*$I$1+choosenDomestic!O224*$F$1+choosenIndustry!O224*$G$1+$H$1*INDEX(choosenEnvflow!AE$9:AE$29,$B224,1)</f>
        <v>#REF!</v>
      </c>
      <c r="AF224" s="14" t="e">
        <f ca="1">choosenAgri!AF224*$E$1+choosenLivestock!P224*$I$1+choosenDomestic!P224*$F$1+choosenIndustry!P224*$G$1+$H$1*INDEX(choosenEnvflow!AF$9:AF$29,$B224,1)</f>
        <v>#REF!</v>
      </c>
      <c r="AH224">
        <v>41</v>
      </c>
      <c r="AI224" t="s">
        <v>6</v>
      </c>
      <c r="AJ224" s="3" t="e">
        <f ca="1">choosenAgri!AJ224*$E$1+choosenLivestock!D224*$I$1+choosenDomestic!D224*$F$1+choosenIndustry!D224*$G$1+$H$1*INDEX(choosenEnvflow!AJ$9:AJ$29,$B224,1)</f>
        <v>#REF!</v>
      </c>
      <c r="AK224" s="3" t="e">
        <f ca="1">choosenAgri!AK224*$E$1+choosenLivestock!E224*$I$1+choosenDomestic!E224*$F$1+choosenIndustry!E224*$G$1+$H$1*INDEX(choosenEnvflow!AK$9:AK$29,$B224,1)</f>
        <v>#REF!</v>
      </c>
      <c r="AL224" s="3" t="e">
        <f ca="1">choosenAgri!AL224*$E$1+choosenLivestock!F224*$I$1+choosenDomestic!F224*$F$1+choosenIndustry!F224*$G$1+$H$1*INDEX(choosenEnvflow!AL$9:AL$29,$B224,1)</f>
        <v>#REF!</v>
      </c>
      <c r="AM224" s="3" t="e">
        <f ca="1">choosenAgri!AM224*$E$1+choosenLivestock!G224*$I$1+choosenDomestic!G224*$F$1+choosenIndustry!G224*$G$1+$H$1*INDEX(choosenEnvflow!AM$9:AM$29,$B224,1)</f>
        <v>#REF!</v>
      </c>
      <c r="AN224" s="3" t="e">
        <f ca="1">choosenAgri!AN224*$E$1+choosenLivestock!H224*$I$1+choosenDomestic!H224*$F$1+choosenIndustry!H224*$G$1+$H$1*INDEX(choosenEnvflow!AN$9:AN$29,$B224,1)</f>
        <v>#REF!</v>
      </c>
      <c r="AO224" s="3" t="e">
        <f ca="1">choosenAgri!AO224*$E$1+choosenLivestock!I224*$I$1+choosenDomestic!I224*$F$1+choosenIndustry!I224*$G$1+$H$1*INDEX(choosenEnvflow!AO$9:AO$29,$B224,1)</f>
        <v>#REF!</v>
      </c>
      <c r="AP224" s="3" t="e">
        <f ca="1">choosenAgri!AP224*$E$1+choosenLivestock!J224*$I$1+choosenDomestic!J224*$F$1+choosenIndustry!J224*$G$1+$H$1*INDEX(choosenEnvflow!AP$9:AP$29,$B224,1)</f>
        <v>#REF!</v>
      </c>
      <c r="AQ224" s="3" t="e">
        <f ca="1">choosenAgri!AQ224*$E$1+choosenLivestock!K224*$I$1+choosenDomestic!K224*$F$1+choosenIndustry!K224*$G$1+$H$1*INDEX(choosenEnvflow!AQ$9:AQ$29,$B224,1)</f>
        <v>#REF!</v>
      </c>
      <c r="AR224" s="3" t="e">
        <f ca="1">choosenAgri!AR224*$E$1+choosenLivestock!L224*$I$1+choosenDomestic!L224*$F$1+choosenIndustry!L224*$G$1+$H$1*INDEX(choosenEnvflow!AR$9:AR$29,$B224,1)</f>
        <v>#REF!</v>
      </c>
      <c r="AS224" s="3" t="e">
        <f ca="1">choosenAgri!AS224*$E$1+choosenLivestock!M224*$I$1+choosenDomestic!M224*$F$1+choosenIndustry!M224*$G$1+$H$1*INDEX(choosenEnvflow!AS$9:AS$29,$B224,1)</f>
        <v>#REF!</v>
      </c>
      <c r="AT224" s="3" t="e">
        <f ca="1">choosenAgri!AT224*$E$1+choosenLivestock!N224*$I$1+choosenDomestic!N224*$F$1+choosenIndustry!N224*$G$1+$H$1*INDEX(choosenEnvflow!AT$9:AT$29,$B224,1)</f>
        <v>#REF!</v>
      </c>
      <c r="AU224" s="3" t="e">
        <f ca="1">choosenAgri!AU224*$E$1+choosenLivestock!O224*$I$1+choosenDomestic!O224*$F$1+choosenIndustry!O224*$G$1+$H$1*INDEX(choosenEnvflow!AU$9:AU$29,$B224,1)</f>
        <v>#REF!</v>
      </c>
      <c r="AV224" s="3" t="e">
        <f ca="1">choosenAgri!AV224*$E$1+choosenLivestock!P224*$I$1+choosenDomestic!P224*$F$1+choosenIndustry!P224*$G$1+$H$1*INDEX(choosenEnvflow!AV$9:AV$29,$B224,1)</f>
        <v>#REF!</v>
      </c>
      <c r="AX224">
        <v>41</v>
      </c>
      <c r="AY224" t="s">
        <v>6</v>
      </c>
      <c r="AZ224" s="3" t="e">
        <f ca="1">choosenAgri!AZ224*$E$1+choosenLivestock!D224*$I$1+choosenDomestic!D224*$F$1+choosenIndustry!D224*$G$1+$H$1*INDEX(choosenEnvflow!AZ$9:AZ$29,$B224,1)</f>
        <v>#REF!</v>
      </c>
      <c r="BA224" s="3" t="e">
        <f ca="1">choosenAgri!BA224*$E$1+choosenLivestock!E224*$I$1+choosenDomestic!E224*$F$1+choosenIndustry!E224*$G$1+$H$1*INDEX(choosenEnvflow!BA$9:BA$29,$B224,1)</f>
        <v>#REF!</v>
      </c>
      <c r="BB224" s="3" t="e">
        <f ca="1">choosenAgri!BB224*$E$1+choosenLivestock!F224*$I$1+choosenDomestic!F224*$F$1+choosenIndustry!F224*$G$1+$H$1*INDEX(choosenEnvflow!BB$9:BB$29,$B224,1)</f>
        <v>#REF!</v>
      </c>
      <c r="BC224" s="3" t="e">
        <f ca="1">choosenAgri!BC224*$E$1+choosenLivestock!G224*$I$1+choosenDomestic!G224*$F$1+choosenIndustry!G224*$G$1+$H$1*INDEX(choosenEnvflow!BC$9:BC$29,$B224,1)</f>
        <v>#REF!</v>
      </c>
      <c r="BD224" s="3" t="e">
        <f ca="1">choosenAgri!BD224*$E$1+choosenLivestock!H224*$I$1+choosenDomestic!H224*$F$1+choosenIndustry!H224*$G$1+$H$1*INDEX(choosenEnvflow!BD$9:BD$29,$B224,1)</f>
        <v>#REF!</v>
      </c>
      <c r="BE224" s="3" t="e">
        <f ca="1">choosenAgri!BE224*$E$1+choosenLivestock!I224*$I$1+choosenDomestic!I224*$F$1+choosenIndustry!I224*$G$1+$H$1*INDEX(choosenEnvflow!BE$9:BE$29,$B224,1)</f>
        <v>#REF!</v>
      </c>
      <c r="BF224" s="3" t="e">
        <f ca="1">choosenAgri!BF224*$E$1+choosenLivestock!J224*$I$1+choosenDomestic!J224*$F$1+choosenIndustry!J224*$G$1+$H$1*INDEX(choosenEnvflow!BF$9:BF$29,$B224,1)</f>
        <v>#REF!</v>
      </c>
      <c r="BG224" s="3" t="e">
        <f ca="1">choosenAgri!BG224*$E$1+choosenLivestock!K224*$I$1+choosenDomestic!K224*$F$1+choosenIndustry!K224*$G$1+$H$1*INDEX(choosenEnvflow!BG$9:BG$29,$B224,1)</f>
        <v>#REF!</v>
      </c>
      <c r="BH224" s="3" t="e">
        <f ca="1">choosenAgri!BH224*$E$1+choosenLivestock!L224*$I$1+choosenDomestic!L224*$F$1+choosenIndustry!L224*$G$1+$H$1*INDEX(choosenEnvflow!BH$9:BH$29,$B224,1)</f>
        <v>#REF!</v>
      </c>
      <c r="BI224" s="3" t="e">
        <f ca="1">choosenAgri!BI224*$E$1+choosenLivestock!M224*$I$1+choosenDomestic!M224*$F$1+choosenIndustry!M224*$G$1+$H$1*INDEX(choosenEnvflow!BI$9:BI$29,$B224,1)</f>
        <v>#REF!</v>
      </c>
      <c r="BJ224" s="3" t="e">
        <f ca="1">choosenAgri!BJ224*$E$1+choosenLivestock!N224*$I$1+choosenDomestic!N224*$F$1+choosenIndustry!N224*$G$1+$H$1*INDEX(choosenEnvflow!BJ$9:BJ$29,$B224,1)</f>
        <v>#REF!</v>
      </c>
      <c r="BK224" s="3" t="e">
        <f ca="1">choosenAgri!BK224*$E$1+choosenLivestock!O224*$I$1+choosenDomestic!O224*$F$1+choosenIndustry!O224*$G$1+$H$1*INDEX(choosenEnvflow!BK$9:BK$29,$B224,1)</f>
        <v>#REF!</v>
      </c>
      <c r="BL224" s="3" t="e">
        <f ca="1">choosenAgri!BL224*$E$1+choosenLivestock!P224*$I$1+choosenDomestic!P224*$F$1+choosenIndustry!P224*$G$1+$H$1*INDEX(choosenEnvflow!BL$9:BL$29,$B224,1)</f>
        <v>#REF!</v>
      </c>
    </row>
    <row r="225" spans="1:64" x14ac:dyDescent="0.25">
      <c r="A225">
        <v>1</v>
      </c>
      <c r="B225">
        <v>42</v>
      </c>
      <c r="C225" t="s">
        <v>2</v>
      </c>
      <c r="D225" s="3" t="e">
        <f ca="1">choosenAgri!D225*$E$1+choosenLivestock!D225*$I$1+choosenDomestic!D225*$F$1+choosenIndustry!D225*$G$1+$H$1*INDEX(choosenEnvflow!D$9:D$29,$B225,1)</f>
        <v>#REF!</v>
      </c>
      <c r="E225" s="3" t="e">
        <f ca="1">choosenAgri!E225*$E$1+choosenLivestock!E225*$I$1+choosenDomestic!E225*$F$1+choosenIndustry!E225*$G$1+$H$1*INDEX(choosenEnvflow!E$9:E$29,$B225,1)</f>
        <v>#REF!</v>
      </c>
      <c r="F225" s="3" t="e">
        <f ca="1">choosenAgri!F225*$E$1+choosenLivestock!F225*$I$1+choosenDomestic!F225*$F$1+choosenIndustry!F225*$G$1+$H$1*INDEX(choosenEnvflow!F$9:F$29,$B225,1)</f>
        <v>#REF!</v>
      </c>
      <c r="G225" s="3" t="e">
        <f ca="1">choosenAgri!G225*$E$1+choosenLivestock!G225*$I$1+choosenDomestic!G225*$F$1+choosenIndustry!G225*$G$1+$H$1*INDEX(choosenEnvflow!G$9:G$29,$B225,1)</f>
        <v>#REF!</v>
      </c>
      <c r="H225" s="3" t="e">
        <f ca="1">choosenAgri!H225*$E$1+choosenLivestock!H225*$I$1+choosenDomestic!H225*$F$1+choosenIndustry!H225*$G$1+$H$1*INDEX(choosenEnvflow!H$9:H$29,$B225,1)</f>
        <v>#REF!</v>
      </c>
      <c r="I225" s="3" t="e">
        <f ca="1">choosenAgri!I225*$E$1+choosenLivestock!I225*$I$1+choosenDomestic!I225*$F$1+choosenIndustry!I225*$G$1+$H$1*INDEX(choosenEnvflow!I$9:I$29,$B225,1)</f>
        <v>#REF!</v>
      </c>
      <c r="J225" s="3" t="e">
        <f ca="1">choosenAgri!J225*$E$1+choosenLivestock!J225*$I$1+choosenDomestic!J225*$F$1+choosenIndustry!J225*$G$1+$H$1*INDEX(choosenEnvflow!J$9:J$29,$B225,1)</f>
        <v>#REF!</v>
      </c>
      <c r="K225" s="3" t="e">
        <f ca="1">choosenAgri!K225*$E$1+choosenLivestock!K225*$I$1+choosenDomestic!K225*$F$1+choosenIndustry!K225*$G$1+$H$1*INDEX(choosenEnvflow!K$9:K$29,$B225,1)</f>
        <v>#REF!</v>
      </c>
      <c r="L225" s="3" t="e">
        <f ca="1">choosenAgri!L225*$E$1+choosenLivestock!L225*$I$1+choosenDomestic!L225*$F$1+choosenIndustry!L225*$G$1+$H$1*INDEX(choosenEnvflow!L$9:L$29,$B225,1)</f>
        <v>#REF!</v>
      </c>
      <c r="M225" s="3" t="e">
        <f ca="1">choosenAgri!M225*$E$1+choosenLivestock!M225*$I$1+choosenDomestic!M225*$F$1+choosenIndustry!M225*$G$1+$H$1*INDEX(choosenEnvflow!M$9:M$29,$B225,1)</f>
        <v>#REF!</v>
      </c>
      <c r="N225" s="3" t="e">
        <f ca="1">choosenAgri!N225*$E$1+choosenLivestock!N225*$I$1+choosenDomestic!N225*$F$1+choosenIndustry!N225*$G$1+$H$1*INDEX(choosenEnvflow!N$9:N$29,$B225,1)</f>
        <v>#REF!</v>
      </c>
      <c r="O225" s="3" t="e">
        <f ca="1">choosenAgri!O225*$E$1+choosenLivestock!O225*$I$1+choosenDomestic!O225*$F$1+choosenIndustry!O225*$G$1+$H$1*INDEX(choosenEnvflow!O$9:O$29,$B225,1)</f>
        <v>#REF!</v>
      </c>
      <c r="P225" s="3" t="e">
        <f ca="1">choosenAgri!P225*$E$1+choosenLivestock!P225*$I$1+choosenDomestic!P225*$F$1+choosenIndustry!P225*$G$1+$H$1*INDEX(choosenEnvflow!P$9:P$29,$B225,1)</f>
        <v>#REF!</v>
      </c>
      <c r="R225">
        <v>42</v>
      </c>
      <c r="S225" t="s">
        <v>2</v>
      </c>
      <c r="T225" s="14" t="e">
        <f ca="1">choosenAgri!T225*$E$1+choosenLivestock!D225*$I$1+choosenDomestic!D225*$F$1+choosenIndustry!D225*$G$1+$H$1*INDEX(choosenEnvflow!T$9:T$29,$B225,1)</f>
        <v>#REF!</v>
      </c>
      <c r="U225" s="14" t="e">
        <f ca="1">choosenAgri!U225*$E$1+choosenLivestock!E225*$I$1+choosenDomestic!E225*$F$1+choosenIndustry!E225*$G$1+$H$1*INDEX(choosenEnvflow!U$9:U$29,$B225,1)</f>
        <v>#REF!</v>
      </c>
      <c r="V225" s="14" t="e">
        <f ca="1">choosenAgri!V225*$E$1+choosenLivestock!F225*$I$1+choosenDomestic!F225*$F$1+choosenIndustry!F225*$G$1+$H$1*INDEX(choosenEnvflow!V$9:V$29,$B225,1)</f>
        <v>#REF!</v>
      </c>
      <c r="W225" s="14" t="e">
        <f ca="1">choosenAgri!W225*$E$1+choosenLivestock!G225*$I$1+choosenDomestic!G225*$F$1+choosenIndustry!G225*$G$1+$H$1*INDEX(choosenEnvflow!W$9:W$29,$B225,1)</f>
        <v>#REF!</v>
      </c>
      <c r="X225" s="14" t="e">
        <f ca="1">choosenAgri!X225*$E$1+choosenLivestock!H225*$I$1+choosenDomestic!H225*$F$1+choosenIndustry!H225*$G$1+$H$1*INDEX(choosenEnvflow!X$9:X$29,$B225,1)</f>
        <v>#REF!</v>
      </c>
      <c r="Y225" s="14" t="e">
        <f ca="1">choosenAgri!Y225*$E$1+choosenLivestock!I225*$I$1+choosenDomestic!I225*$F$1+choosenIndustry!I225*$G$1+$H$1*INDEX(choosenEnvflow!Y$9:Y$29,$B225,1)</f>
        <v>#REF!</v>
      </c>
      <c r="Z225" s="14" t="e">
        <f ca="1">choosenAgri!Z225*$E$1+choosenLivestock!J225*$I$1+choosenDomestic!J225*$F$1+choosenIndustry!J225*$G$1+$H$1*INDEX(choosenEnvflow!Z$9:Z$29,$B225,1)</f>
        <v>#REF!</v>
      </c>
      <c r="AA225" s="14" t="e">
        <f ca="1">choosenAgri!AA225*$E$1+choosenLivestock!K225*$I$1+choosenDomestic!K225*$F$1+choosenIndustry!K225*$G$1+$H$1*INDEX(choosenEnvflow!AA$9:AA$29,$B225,1)</f>
        <v>#REF!</v>
      </c>
      <c r="AB225" s="14" t="e">
        <f ca="1">choosenAgri!AB225*$E$1+choosenLivestock!L225*$I$1+choosenDomestic!L225*$F$1+choosenIndustry!L225*$G$1+$H$1*INDEX(choosenEnvflow!AB$9:AB$29,$B225,1)</f>
        <v>#REF!</v>
      </c>
      <c r="AC225" s="14" t="e">
        <f ca="1">choosenAgri!AC225*$E$1+choosenLivestock!M225*$I$1+choosenDomestic!M225*$F$1+choosenIndustry!M225*$G$1+$H$1*INDEX(choosenEnvflow!AC$9:AC$29,$B225,1)</f>
        <v>#REF!</v>
      </c>
      <c r="AD225" s="14" t="e">
        <f ca="1">choosenAgri!AD225*$E$1+choosenLivestock!N225*$I$1+choosenDomestic!N225*$F$1+choosenIndustry!N225*$G$1+$H$1*INDEX(choosenEnvflow!AD$9:AD$29,$B225,1)</f>
        <v>#REF!</v>
      </c>
      <c r="AE225" s="14" t="e">
        <f ca="1">choosenAgri!AE225*$E$1+choosenLivestock!O225*$I$1+choosenDomestic!O225*$F$1+choosenIndustry!O225*$G$1+$H$1*INDEX(choosenEnvflow!AE$9:AE$29,$B225,1)</f>
        <v>#REF!</v>
      </c>
      <c r="AF225" s="14" t="e">
        <f ca="1">choosenAgri!AF225*$E$1+choosenLivestock!P225*$I$1+choosenDomestic!P225*$F$1+choosenIndustry!P225*$G$1+$H$1*INDEX(choosenEnvflow!AF$9:AF$29,$B225,1)</f>
        <v>#REF!</v>
      </c>
      <c r="AH225">
        <v>42</v>
      </c>
      <c r="AI225" t="s">
        <v>2</v>
      </c>
      <c r="AJ225" s="3" t="e">
        <f ca="1">choosenAgri!AJ225*$E$1+choosenLivestock!D225*$I$1+choosenDomestic!D225*$F$1+choosenIndustry!D225*$G$1+$H$1*INDEX(choosenEnvflow!AJ$9:AJ$29,$B225,1)</f>
        <v>#REF!</v>
      </c>
      <c r="AK225" s="3" t="e">
        <f ca="1">choosenAgri!AK225*$E$1+choosenLivestock!E225*$I$1+choosenDomestic!E225*$F$1+choosenIndustry!E225*$G$1+$H$1*INDEX(choosenEnvflow!AK$9:AK$29,$B225,1)</f>
        <v>#REF!</v>
      </c>
      <c r="AL225" s="3" t="e">
        <f ca="1">choosenAgri!AL225*$E$1+choosenLivestock!F225*$I$1+choosenDomestic!F225*$F$1+choosenIndustry!F225*$G$1+$H$1*INDEX(choosenEnvflow!AL$9:AL$29,$B225,1)</f>
        <v>#REF!</v>
      </c>
      <c r="AM225" s="3" t="e">
        <f ca="1">choosenAgri!AM225*$E$1+choosenLivestock!G225*$I$1+choosenDomestic!G225*$F$1+choosenIndustry!G225*$G$1+$H$1*INDEX(choosenEnvflow!AM$9:AM$29,$B225,1)</f>
        <v>#REF!</v>
      </c>
      <c r="AN225" s="3" t="e">
        <f ca="1">choosenAgri!AN225*$E$1+choosenLivestock!H225*$I$1+choosenDomestic!H225*$F$1+choosenIndustry!H225*$G$1+$H$1*INDEX(choosenEnvflow!AN$9:AN$29,$B225,1)</f>
        <v>#REF!</v>
      </c>
      <c r="AO225" s="3" t="e">
        <f ca="1">choosenAgri!AO225*$E$1+choosenLivestock!I225*$I$1+choosenDomestic!I225*$F$1+choosenIndustry!I225*$G$1+$H$1*INDEX(choosenEnvflow!AO$9:AO$29,$B225,1)</f>
        <v>#REF!</v>
      </c>
      <c r="AP225" s="3" t="e">
        <f ca="1">choosenAgri!AP225*$E$1+choosenLivestock!J225*$I$1+choosenDomestic!J225*$F$1+choosenIndustry!J225*$G$1+$H$1*INDEX(choosenEnvflow!AP$9:AP$29,$B225,1)</f>
        <v>#REF!</v>
      </c>
      <c r="AQ225" s="3" t="e">
        <f ca="1">choosenAgri!AQ225*$E$1+choosenLivestock!K225*$I$1+choosenDomestic!K225*$F$1+choosenIndustry!K225*$G$1+$H$1*INDEX(choosenEnvflow!AQ$9:AQ$29,$B225,1)</f>
        <v>#REF!</v>
      </c>
      <c r="AR225" s="3" t="e">
        <f ca="1">choosenAgri!AR225*$E$1+choosenLivestock!L225*$I$1+choosenDomestic!L225*$F$1+choosenIndustry!L225*$G$1+$H$1*INDEX(choosenEnvflow!AR$9:AR$29,$B225,1)</f>
        <v>#REF!</v>
      </c>
      <c r="AS225" s="3" t="e">
        <f ca="1">choosenAgri!AS225*$E$1+choosenLivestock!M225*$I$1+choosenDomestic!M225*$F$1+choosenIndustry!M225*$G$1+$H$1*INDEX(choosenEnvflow!AS$9:AS$29,$B225,1)</f>
        <v>#REF!</v>
      </c>
      <c r="AT225" s="3" t="e">
        <f ca="1">choosenAgri!AT225*$E$1+choosenLivestock!N225*$I$1+choosenDomestic!N225*$F$1+choosenIndustry!N225*$G$1+$H$1*INDEX(choosenEnvflow!AT$9:AT$29,$B225,1)</f>
        <v>#REF!</v>
      </c>
      <c r="AU225" s="3" t="e">
        <f ca="1">choosenAgri!AU225*$E$1+choosenLivestock!O225*$I$1+choosenDomestic!O225*$F$1+choosenIndustry!O225*$G$1+$H$1*INDEX(choosenEnvflow!AU$9:AU$29,$B225,1)</f>
        <v>#REF!</v>
      </c>
      <c r="AV225" s="3" t="e">
        <f ca="1">choosenAgri!AV225*$E$1+choosenLivestock!P225*$I$1+choosenDomestic!P225*$F$1+choosenIndustry!P225*$G$1+$H$1*INDEX(choosenEnvflow!AV$9:AV$29,$B225,1)</f>
        <v>#REF!</v>
      </c>
      <c r="AX225">
        <v>42</v>
      </c>
      <c r="AY225" t="s">
        <v>2</v>
      </c>
      <c r="AZ225" s="3" t="e">
        <f ca="1">choosenAgri!AZ225*$E$1+choosenLivestock!D225*$I$1+choosenDomestic!D225*$F$1+choosenIndustry!D225*$G$1+$H$1*INDEX(choosenEnvflow!AZ$9:AZ$29,$B225,1)</f>
        <v>#REF!</v>
      </c>
      <c r="BA225" s="3" t="e">
        <f ca="1">choosenAgri!BA225*$E$1+choosenLivestock!E225*$I$1+choosenDomestic!E225*$F$1+choosenIndustry!E225*$G$1+$H$1*INDEX(choosenEnvflow!BA$9:BA$29,$B225,1)</f>
        <v>#REF!</v>
      </c>
      <c r="BB225" s="3" t="e">
        <f ca="1">choosenAgri!BB225*$E$1+choosenLivestock!F225*$I$1+choosenDomestic!F225*$F$1+choosenIndustry!F225*$G$1+$H$1*INDEX(choosenEnvflow!BB$9:BB$29,$B225,1)</f>
        <v>#REF!</v>
      </c>
      <c r="BC225" s="3" t="e">
        <f ca="1">choosenAgri!BC225*$E$1+choosenLivestock!G225*$I$1+choosenDomestic!G225*$F$1+choosenIndustry!G225*$G$1+$H$1*INDEX(choosenEnvflow!BC$9:BC$29,$B225,1)</f>
        <v>#REF!</v>
      </c>
      <c r="BD225" s="3" t="e">
        <f ca="1">choosenAgri!BD225*$E$1+choosenLivestock!H225*$I$1+choosenDomestic!H225*$F$1+choosenIndustry!H225*$G$1+$H$1*INDEX(choosenEnvflow!BD$9:BD$29,$B225,1)</f>
        <v>#REF!</v>
      </c>
      <c r="BE225" s="3" t="e">
        <f ca="1">choosenAgri!BE225*$E$1+choosenLivestock!I225*$I$1+choosenDomestic!I225*$F$1+choosenIndustry!I225*$G$1+$H$1*INDEX(choosenEnvflow!BE$9:BE$29,$B225,1)</f>
        <v>#REF!</v>
      </c>
      <c r="BF225" s="3" t="e">
        <f ca="1">choosenAgri!BF225*$E$1+choosenLivestock!J225*$I$1+choosenDomestic!J225*$F$1+choosenIndustry!J225*$G$1+$H$1*INDEX(choosenEnvflow!BF$9:BF$29,$B225,1)</f>
        <v>#REF!</v>
      </c>
      <c r="BG225" s="3" t="e">
        <f ca="1">choosenAgri!BG225*$E$1+choosenLivestock!K225*$I$1+choosenDomestic!K225*$F$1+choosenIndustry!K225*$G$1+$H$1*INDEX(choosenEnvflow!BG$9:BG$29,$B225,1)</f>
        <v>#REF!</v>
      </c>
      <c r="BH225" s="3" t="e">
        <f ca="1">choosenAgri!BH225*$E$1+choosenLivestock!L225*$I$1+choosenDomestic!L225*$F$1+choosenIndustry!L225*$G$1+$H$1*INDEX(choosenEnvflow!BH$9:BH$29,$B225,1)</f>
        <v>#REF!</v>
      </c>
      <c r="BI225" s="3" t="e">
        <f ca="1">choosenAgri!BI225*$E$1+choosenLivestock!M225*$I$1+choosenDomestic!M225*$F$1+choosenIndustry!M225*$G$1+$H$1*INDEX(choosenEnvflow!BI$9:BI$29,$B225,1)</f>
        <v>#REF!</v>
      </c>
      <c r="BJ225" s="3" t="e">
        <f ca="1">choosenAgri!BJ225*$E$1+choosenLivestock!N225*$I$1+choosenDomestic!N225*$F$1+choosenIndustry!N225*$G$1+$H$1*INDEX(choosenEnvflow!BJ$9:BJ$29,$B225,1)</f>
        <v>#REF!</v>
      </c>
      <c r="BK225" s="3" t="e">
        <f ca="1">choosenAgri!BK225*$E$1+choosenLivestock!O225*$I$1+choosenDomestic!O225*$F$1+choosenIndustry!O225*$G$1+$H$1*INDEX(choosenEnvflow!BK$9:BK$29,$B225,1)</f>
        <v>#REF!</v>
      </c>
      <c r="BL225" s="3" t="e">
        <f ca="1">choosenAgri!BL225*$E$1+choosenLivestock!P225*$I$1+choosenDomestic!P225*$F$1+choosenIndustry!P225*$G$1+$H$1*INDEX(choosenEnvflow!BL$9:BL$29,$B225,1)</f>
        <v>#REF!</v>
      </c>
    </row>
    <row r="226" spans="1:64" x14ac:dyDescent="0.25">
      <c r="A226">
        <v>2</v>
      </c>
      <c r="B226">
        <v>42</v>
      </c>
      <c r="C226" t="s">
        <v>3</v>
      </c>
      <c r="D226" s="3" t="e">
        <f ca="1">choosenAgri!D226*$E$1+choosenLivestock!D226*$I$1+choosenDomestic!D226*$F$1+choosenIndustry!D226*$G$1+$H$1*INDEX(choosenEnvflow!D$9:D$29,$B226,1)</f>
        <v>#REF!</v>
      </c>
      <c r="E226" s="3" t="e">
        <f ca="1">choosenAgri!E226*$E$1+choosenLivestock!E226*$I$1+choosenDomestic!E226*$F$1+choosenIndustry!E226*$G$1+$H$1*INDEX(choosenEnvflow!E$9:E$29,$B226,1)</f>
        <v>#REF!</v>
      </c>
      <c r="F226" s="3" t="e">
        <f ca="1">choosenAgri!F226*$E$1+choosenLivestock!F226*$I$1+choosenDomestic!F226*$F$1+choosenIndustry!F226*$G$1+$H$1*INDEX(choosenEnvflow!F$9:F$29,$B226,1)</f>
        <v>#REF!</v>
      </c>
      <c r="G226" s="3" t="e">
        <f ca="1">choosenAgri!G226*$E$1+choosenLivestock!G226*$I$1+choosenDomestic!G226*$F$1+choosenIndustry!G226*$G$1+$H$1*INDEX(choosenEnvflow!G$9:G$29,$B226,1)</f>
        <v>#REF!</v>
      </c>
      <c r="H226" s="3" t="e">
        <f ca="1">choosenAgri!H226*$E$1+choosenLivestock!H226*$I$1+choosenDomestic!H226*$F$1+choosenIndustry!H226*$G$1+$H$1*INDEX(choosenEnvflow!H$9:H$29,$B226,1)</f>
        <v>#REF!</v>
      </c>
      <c r="I226" s="3" t="e">
        <f ca="1">choosenAgri!I226*$E$1+choosenLivestock!I226*$I$1+choosenDomestic!I226*$F$1+choosenIndustry!I226*$G$1+$H$1*INDEX(choosenEnvflow!I$9:I$29,$B226,1)</f>
        <v>#REF!</v>
      </c>
      <c r="J226" s="3" t="e">
        <f ca="1">choosenAgri!J226*$E$1+choosenLivestock!J226*$I$1+choosenDomestic!J226*$F$1+choosenIndustry!J226*$G$1+$H$1*INDEX(choosenEnvflow!J$9:J$29,$B226,1)</f>
        <v>#REF!</v>
      </c>
      <c r="K226" s="3" t="e">
        <f ca="1">choosenAgri!K226*$E$1+choosenLivestock!K226*$I$1+choosenDomestic!K226*$F$1+choosenIndustry!K226*$G$1+$H$1*INDEX(choosenEnvflow!K$9:K$29,$B226,1)</f>
        <v>#REF!</v>
      </c>
      <c r="L226" s="3" t="e">
        <f ca="1">choosenAgri!L226*$E$1+choosenLivestock!L226*$I$1+choosenDomestic!L226*$F$1+choosenIndustry!L226*$G$1+$H$1*INDEX(choosenEnvflow!L$9:L$29,$B226,1)</f>
        <v>#REF!</v>
      </c>
      <c r="M226" s="3" t="e">
        <f ca="1">choosenAgri!M226*$E$1+choosenLivestock!M226*$I$1+choosenDomestic!M226*$F$1+choosenIndustry!M226*$G$1+$H$1*INDEX(choosenEnvflow!M$9:M$29,$B226,1)</f>
        <v>#REF!</v>
      </c>
      <c r="N226" s="3" t="e">
        <f ca="1">choosenAgri!N226*$E$1+choosenLivestock!N226*$I$1+choosenDomestic!N226*$F$1+choosenIndustry!N226*$G$1+$H$1*INDEX(choosenEnvflow!N$9:N$29,$B226,1)</f>
        <v>#REF!</v>
      </c>
      <c r="O226" s="3" t="e">
        <f ca="1">choosenAgri!O226*$E$1+choosenLivestock!O226*$I$1+choosenDomestic!O226*$F$1+choosenIndustry!O226*$G$1+$H$1*INDEX(choosenEnvflow!O$9:O$29,$B226,1)</f>
        <v>#REF!</v>
      </c>
      <c r="P226" s="3" t="e">
        <f ca="1">choosenAgri!P226*$E$1+choosenLivestock!P226*$I$1+choosenDomestic!P226*$F$1+choosenIndustry!P226*$G$1+$H$1*INDEX(choosenEnvflow!P$9:P$29,$B226,1)</f>
        <v>#REF!</v>
      </c>
      <c r="R226">
        <v>42</v>
      </c>
      <c r="S226" t="s">
        <v>3</v>
      </c>
      <c r="T226" s="14" t="e">
        <f ca="1">choosenAgri!T226*$E$1+choosenLivestock!D226*$I$1+choosenDomestic!D226*$F$1+choosenIndustry!D226*$G$1+$H$1*INDEX(choosenEnvflow!T$9:T$29,$B226,1)</f>
        <v>#REF!</v>
      </c>
      <c r="U226" s="14" t="e">
        <f ca="1">choosenAgri!U226*$E$1+choosenLivestock!E226*$I$1+choosenDomestic!E226*$F$1+choosenIndustry!E226*$G$1+$H$1*INDEX(choosenEnvflow!U$9:U$29,$B226,1)</f>
        <v>#REF!</v>
      </c>
      <c r="V226" s="14" t="e">
        <f ca="1">choosenAgri!V226*$E$1+choosenLivestock!F226*$I$1+choosenDomestic!F226*$F$1+choosenIndustry!F226*$G$1+$H$1*INDEX(choosenEnvflow!V$9:V$29,$B226,1)</f>
        <v>#REF!</v>
      </c>
      <c r="W226" s="14" t="e">
        <f ca="1">choosenAgri!W226*$E$1+choosenLivestock!G226*$I$1+choosenDomestic!G226*$F$1+choosenIndustry!G226*$G$1+$H$1*INDEX(choosenEnvflow!W$9:W$29,$B226,1)</f>
        <v>#REF!</v>
      </c>
      <c r="X226" s="14" t="e">
        <f ca="1">choosenAgri!X226*$E$1+choosenLivestock!H226*$I$1+choosenDomestic!H226*$F$1+choosenIndustry!H226*$G$1+$H$1*INDEX(choosenEnvflow!X$9:X$29,$B226,1)</f>
        <v>#REF!</v>
      </c>
      <c r="Y226" s="14" t="e">
        <f ca="1">choosenAgri!Y226*$E$1+choosenLivestock!I226*$I$1+choosenDomestic!I226*$F$1+choosenIndustry!I226*$G$1+$H$1*INDEX(choosenEnvflow!Y$9:Y$29,$B226,1)</f>
        <v>#REF!</v>
      </c>
      <c r="Z226" s="14" t="e">
        <f ca="1">choosenAgri!Z226*$E$1+choosenLivestock!J226*$I$1+choosenDomestic!J226*$F$1+choosenIndustry!J226*$G$1+$H$1*INDEX(choosenEnvflow!Z$9:Z$29,$B226,1)</f>
        <v>#REF!</v>
      </c>
      <c r="AA226" s="14" t="e">
        <f ca="1">choosenAgri!AA226*$E$1+choosenLivestock!K226*$I$1+choosenDomestic!K226*$F$1+choosenIndustry!K226*$G$1+$H$1*INDEX(choosenEnvflow!AA$9:AA$29,$B226,1)</f>
        <v>#REF!</v>
      </c>
      <c r="AB226" s="14" t="e">
        <f ca="1">choosenAgri!AB226*$E$1+choosenLivestock!L226*$I$1+choosenDomestic!L226*$F$1+choosenIndustry!L226*$G$1+$H$1*INDEX(choosenEnvflow!AB$9:AB$29,$B226,1)</f>
        <v>#REF!</v>
      </c>
      <c r="AC226" s="14" t="e">
        <f ca="1">choosenAgri!AC226*$E$1+choosenLivestock!M226*$I$1+choosenDomestic!M226*$F$1+choosenIndustry!M226*$G$1+$H$1*INDEX(choosenEnvflow!AC$9:AC$29,$B226,1)</f>
        <v>#REF!</v>
      </c>
      <c r="AD226" s="14" t="e">
        <f ca="1">choosenAgri!AD226*$E$1+choosenLivestock!N226*$I$1+choosenDomestic!N226*$F$1+choosenIndustry!N226*$G$1+$H$1*INDEX(choosenEnvflow!AD$9:AD$29,$B226,1)</f>
        <v>#REF!</v>
      </c>
      <c r="AE226" s="14" t="e">
        <f ca="1">choosenAgri!AE226*$E$1+choosenLivestock!O226*$I$1+choosenDomestic!O226*$F$1+choosenIndustry!O226*$G$1+$H$1*INDEX(choosenEnvflow!AE$9:AE$29,$B226,1)</f>
        <v>#REF!</v>
      </c>
      <c r="AF226" s="14" t="e">
        <f ca="1">choosenAgri!AF226*$E$1+choosenLivestock!P226*$I$1+choosenDomestic!P226*$F$1+choosenIndustry!P226*$G$1+$H$1*INDEX(choosenEnvflow!AF$9:AF$29,$B226,1)</f>
        <v>#REF!</v>
      </c>
      <c r="AH226">
        <v>42</v>
      </c>
      <c r="AI226" t="s">
        <v>3</v>
      </c>
      <c r="AJ226" s="3" t="e">
        <f ca="1">choosenAgri!AJ226*$E$1+choosenLivestock!D226*$I$1+choosenDomestic!D226*$F$1+choosenIndustry!D226*$G$1+$H$1*INDEX(choosenEnvflow!AJ$9:AJ$29,$B226,1)</f>
        <v>#REF!</v>
      </c>
      <c r="AK226" s="3" t="e">
        <f ca="1">choosenAgri!AK226*$E$1+choosenLivestock!E226*$I$1+choosenDomestic!E226*$F$1+choosenIndustry!E226*$G$1+$H$1*INDEX(choosenEnvflow!AK$9:AK$29,$B226,1)</f>
        <v>#REF!</v>
      </c>
      <c r="AL226" s="3" t="e">
        <f ca="1">choosenAgri!AL226*$E$1+choosenLivestock!F226*$I$1+choosenDomestic!F226*$F$1+choosenIndustry!F226*$G$1+$H$1*INDEX(choosenEnvflow!AL$9:AL$29,$B226,1)</f>
        <v>#REF!</v>
      </c>
      <c r="AM226" s="3" t="e">
        <f ca="1">choosenAgri!AM226*$E$1+choosenLivestock!G226*$I$1+choosenDomestic!G226*$F$1+choosenIndustry!G226*$G$1+$H$1*INDEX(choosenEnvflow!AM$9:AM$29,$B226,1)</f>
        <v>#REF!</v>
      </c>
      <c r="AN226" s="3" t="e">
        <f ca="1">choosenAgri!AN226*$E$1+choosenLivestock!H226*$I$1+choosenDomestic!H226*$F$1+choosenIndustry!H226*$G$1+$H$1*INDEX(choosenEnvflow!AN$9:AN$29,$B226,1)</f>
        <v>#REF!</v>
      </c>
      <c r="AO226" s="3" t="e">
        <f ca="1">choosenAgri!AO226*$E$1+choosenLivestock!I226*$I$1+choosenDomestic!I226*$F$1+choosenIndustry!I226*$G$1+$H$1*INDEX(choosenEnvflow!AO$9:AO$29,$B226,1)</f>
        <v>#REF!</v>
      </c>
      <c r="AP226" s="3" t="e">
        <f ca="1">choosenAgri!AP226*$E$1+choosenLivestock!J226*$I$1+choosenDomestic!J226*$F$1+choosenIndustry!J226*$G$1+$H$1*INDEX(choosenEnvflow!AP$9:AP$29,$B226,1)</f>
        <v>#REF!</v>
      </c>
      <c r="AQ226" s="3" t="e">
        <f ca="1">choosenAgri!AQ226*$E$1+choosenLivestock!K226*$I$1+choosenDomestic!K226*$F$1+choosenIndustry!K226*$G$1+$H$1*INDEX(choosenEnvflow!AQ$9:AQ$29,$B226,1)</f>
        <v>#REF!</v>
      </c>
      <c r="AR226" s="3" t="e">
        <f ca="1">choosenAgri!AR226*$E$1+choosenLivestock!L226*$I$1+choosenDomestic!L226*$F$1+choosenIndustry!L226*$G$1+$H$1*INDEX(choosenEnvflow!AR$9:AR$29,$B226,1)</f>
        <v>#REF!</v>
      </c>
      <c r="AS226" s="3" t="e">
        <f ca="1">choosenAgri!AS226*$E$1+choosenLivestock!M226*$I$1+choosenDomestic!M226*$F$1+choosenIndustry!M226*$G$1+$H$1*INDEX(choosenEnvflow!AS$9:AS$29,$B226,1)</f>
        <v>#REF!</v>
      </c>
      <c r="AT226" s="3" t="e">
        <f ca="1">choosenAgri!AT226*$E$1+choosenLivestock!N226*$I$1+choosenDomestic!N226*$F$1+choosenIndustry!N226*$G$1+$H$1*INDEX(choosenEnvflow!AT$9:AT$29,$B226,1)</f>
        <v>#REF!</v>
      </c>
      <c r="AU226" s="3" t="e">
        <f ca="1">choosenAgri!AU226*$E$1+choosenLivestock!O226*$I$1+choosenDomestic!O226*$F$1+choosenIndustry!O226*$G$1+$H$1*INDEX(choosenEnvflow!AU$9:AU$29,$B226,1)</f>
        <v>#REF!</v>
      </c>
      <c r="AV226" s="3" t="e">
        <f ca="1">choosenAgri!AV226*$E$1+choosenLivestock!P226*$I$1+choosenDomestic!P226*$F$1+choosenIndustry!P226*$G$1+$H$1*INDEX(choosenEnvflow!AV$9:AV$29,$B226,1)</f>
        <v>#REF!</v>
      </c>
      <c r="AX226">
        <v>42</v>
      </c>
      <c r="AY226" t="s">
        <v>3</v>
      </c>
      <c r="AZ226" s="3" t="e">
        <f ca="1">choosenAgri!AZ226*$E$1+choosenLivestock!D226*$I$1+choosenDomestic!D226*$F$1+choosenIndustry!D226*$G$1+$H$1*INDEX(choosenEnvflow!AZ$9:AZ$29,$B226,1)</f>
        <v>#REF!</v>
      </c>
      <c r="BA226" s="3" t="e">
        <f ca="1">choosenAgri!BA226*$E$1+choosenLivestock!E226*$I$1+choosenDomestic!E226*$F$1+choosenIndustry!E226*$G$1+$H$1*INDEX(choosenEnvflow!BA$9:BA$29,$B226,1)</f>
        <v>#REF!</v>
      </c>
      <c r="BB226" s="3" t="e">
        <f ca="1">choosenAgri!BB226*$E$1+choosenLivestock!F226*$I$1+choosenDomestic!F226*$F$1+choosenIndustry!F226*$G$1+$H$1*INDEX(choosenEnvflow!BB$9:BB$29,$B226,1)</f>
        <v>#REF!</v>
      </c>
      <c r="BC226" s="3" t="e">
        <f ca="1">choosenAgri!BC226*$E$1+choosenLivestock!G226*$I$1+choosenDomestic!G226*$F$1+choosenIndustry!G226*$G$1+$H$1*INDEX(choosenEnvflow!BC$9:BC$29,$B226,1)</f>
        <v>#REF!</v>
      </c>
      <c r="BD226" s="3" t="e">
        <f ca="1">choosenAgri!BD226*$E$1+choosenLivestock!H226*$I$1+choosenDomestic!H226*$F$1+choosenIndustry!H226*$G$1+$H$1*INDEX(choosenEnvflow!BD$9:BD$29,$B226,1)</f>
        <v>#REF!</v>
      </c>
      <c r="BE226" s="3" t="e">
        <f ca="1">choosenAgri!BE226*$E$1+choosenLivestock!I226*$I$1+choosenDomestic!I226*$F$1+choosenIndustry!I226*$G$1+$H$1*INDEX(choosenEnvflow!BE$9:BE$29,$B226,1)</f>
        <v>#REF!</v>
      </c>
      <c r="BF226" s="3" t="e">
        <f ca="1">choosenAgri!BF226*$E$1+choosenLivestock!J226*$I$1+choosenDomestic!J226*$F$1+choosenIndustry!J226*$G$1+$H$1*INDEX(choosenEnvflow!BF$9:BF$29,$B226,1)</f>
        <v>#REF!</v>
      </c>
      <c r="BG226" s="3" t="e">
        <f ca="1">choosenAgri!BG226*$E$1+choosenLivestock!K226*$I$1+choosenDomestic!K226*$F$1+choosenIndustry!K226*$G$1+$H$1*INDEX(choosenEnvflow!BG$9:BG$29,$B226,1)</f>
        <v>#REF!</v>
      </c>
      <c r="BH226" s="3" t="e">
        <f ca="1">choosenAgri!BH226*$E$1+choosenLivestock!L226*$I$1+choosenDomestic!L226*$F$1+choosenIndustry!L226*$G$1+$H$1*INDEX(choosenEnvflow!BH$9:BH$29,$B226,1)</f>
        <v>#REF!</v>
      </c>
      <c r="BI226" s="3" t="e">
        <f ca="1">choosenAgri!BI226*$E$1+choosenLivestock!M226*$I$1+choosenDomestic!M226*$F$1+choosenIndustry!M226*$G$1+$H$1*INDEX(choosenEnvflow!BI$9:BI$29,$B226,1)</f>
        <v>#REF!</v>
      </c>
      <c r="BJ226" s="3" t="e">
        <f ca="1">choosenAgri!BJ226*$E$1+choosenLivestock!N226*$I$1+choosenDomestic!N226*$F$1+choosenIndustry!N226*$G$1+$H$1*INDEX(choosenEnvflow!BJ$9:BJ$29,$B226,1)</f>
        <v>#REF!</v>
      </c>
      <c r="BK226" s="3" t="e">
        <f ca="1">choosenAgri!BK226*$E$1+choosenLivestock!O226*$I$1+choosenDomestic!O226*$F$1+choosenIndustry!O226*$G$1+$H$1*INDEX(choosenEnvflow!BK$9:BK$29,$B226,1)</f>
        <v>#REF!</v>
      </c>
      <c r="BL226" s="3" t="e">
        <f ca="1">choosenAgri!BL226*$E$1+choosenLivestock!P226*$I$1+choosenDomestic!P226*$F$1+choosenIndustry!P226*$G$1+$H$1*INDEX(choosenEnvflow!BL$9:BL$29,$B226,1)</f>
        <v>#REF!</v>
      </c>
    </row>
    <row r="227" spans="1:64" x14ac:dyDescent="0.25">
      <c r="A227">
        <v>3</v>
      </c>
      <c r="B227">
        <v>42</v>
      </c>
      <c r="C227" t="s">
        <v>4</v>
      </c>
      <c r="D227" s="3" t="e">
        <f ca="1">choosenAgri!D227*$E$1+choosenLivestock!D227*$I$1+choosenDomestic!D227*$F$1+choosenIndustry!D227*$G$1+$H$1*INDEX(choosenEnvflow!D$9:D$29,$B227,1)</f>
        <v>#REF!</v>
      </c>
      <c r="E227" s="3" t="e">
        <f ca="1">choosenAgri!E227*$E$1+choosenLivestock!E227*$I$1+choosenDomestic!E227*$F$1+choosenIndustry!E227*$G$1+$H$1*INDEX(choosenEnvflow!E$9:E$29,$B227,1)</f>
        <v>#REF!</v>
      </c>
      <c r="F227" s="3" t="e">
        <f ca="1">choosenAgri!F227*$E$1+choosenLivestock!F227*$I$1+choosenDomestic!F227*$F$1+choosenIndustry!F227*$G$1+$H$1*INDEX(choosenEnvflow!F$9:F$29,$B227,1)</f>
        <v>#REF!</v>
      </c>
      <c r="G227" s="3" t="e">
        <f ca="1">choosenAgri!G227*$E$1+choosenLivestock!G227*$I$1+choosenDomestic!G227*$F$1+choosenIndustry!G227*$G$1+$H$1*INDEX(choosenEnvflow!G$9:G$29,$B227,1)</f>
        <v>#REF!</v>
      </c>
      <c r="H227" s="3" t="e">
        <f ca="1">choosenAgri!H227*$E$1+choosenLivestock!H227*$I$1+choosenDomestic!H227*$F$1+choosenIndustry!H227*$G$1+$H$1*INDEX(choosenEnvflow!H$9:H$29,$B227,1)</f>
        <v>#REF!</v>
      </c>
      <c r="I227" s="3" t="e">
        <f ca="1">choosenAgri!I227*$E$1+choosenLivestock!I227*$I$1+choosenDomestic!I227*$F$1+choosenIndustry!I227*$G$1+$H$1*INDEX(choosenEnvflow!I$9:I$29,$B227,1)</f>
        <v>#REF!</v>
      </c>
      <c r="J227" s="3" t="e">
        <f ca="1">choosenAgri!J227*$E$1+choosenLivestock!J227*$I$1+choosenDomestic!J227*$F$1+choosenIndustry!J227*$G$1+$H$1*INDEX(choosenEnvflow!J$9:J$29,$B227,1)</f>
        <v>#REF!</v>
      </c>
      <c r="K227" s="3" t="e">
        <f ca="1">choosenAgri!K227*$E$1+choosenLivestock!K227*$I$1+choosenDomestic!K227*$F$1+choosenIndustry!K227*$G$1+$H$1*INDEX(choosenEnvflow!K$9:K$29,$B227,1)</f>
        <v>#REF!</v>
      </c>
      <c r="L227" s="3" t="e">
        <f ca="1">choosenAgri!L227*$E$1+choosenLivestock!L227*$I$1+choosenDomestic!L227*$F$1+choosenIndustry!L227*$G$1+$H$1*INDEX(choosenEnvflow!L$9:L$29,$B227,1)</f>
        <v>#REF!</v>
      </c>
      <c r="M227" s="3" t="e">
        <f ca="1">choosenAgri!M227*$E$1+choosenLivestock!M227*$I$1+choosenDomestic!M227*$F$1+choosenIndustry!M227*$G$1+$H$1*INDEX(choosenEnvflow!M$9:M$29,$B227,1)</f>
        <v>#REF!</v>
      </c>
      <c r="N227" s="3" t="e">
        <f ca="1">choosenAgri!N227*$E$1+choosenLivestock!N227*$I$1+choosenDomestic!N227*$F$1+choosenIndustry!N227*$G$1+$H$1*INDEX(choosenEnvflow!N$9:N$29,$B227,1)</f>
        <v>#REF!</v>
      </c>
      <c r="O227" s="3" t="e">
        <f ca="1">choosenAgri!O227*$E$1+choosenLivestock!O227*$I$1+choosenDomestic!O227*$F$1+choosenIndustry!O227*$G$1+$H$1*INDEX(choosenEnvflow!O$9:O$29,$B227,1)</f>
        <v>#REF!</v>
      </c>
      <c r="P227" s="3" t="e">
        <f ca="1">choosenAgri!P227*$E$1+choosenLivestock!P227*$I$1+choosenDomestic!P227*$F$1+choosenIndustry!P227*$G$1+$H$1*INDEX(choosenEnvflow!P$9:P$29,$B227,1)</f>
        <v>#REF!</v>
      </c>
      <c r="R227">
        <v>42</v>
      </c>
      <c r="S227" t="s">
        <v>4</v>
      </c>
      <c r="T227" s="14" t="e">
        <f ca="1">choosenAgri!T227*$E$1+choosenLivestock!D227*$I$1+choosenDomestic!D227*$F$1+choosenIndustry!D227*$G$1+$H$1*INDEX(choosenEnvflow!T$9:T$29,$B227,1)</f>
        <v>#REF!</v>
      </c>
      <c r="U227" s="14" t="e">
        <f ca="1">choosenAgri!U227*$E$1+choosenLivestock!E227*$I$1+choosenDomestic!E227*$F$1+choosenIndustry!E227*$G$1+$H$1*INDEX(choosenEnvflow!U$9:U$29,$B227,1)</f>
        <v>#REF!</v>
      </c>
      <c r="V227" s="14" t="e">
        <f ca="1">choosenAgri!V227*$E$1+choosenLivestock!F227*$I$1+choosenDomestic!F227*$F$1+choosenIndustry!F227*$G$1+$H$1*INDEX(choosenEnvflow!V$9:V$29,$B227,1)</f>
        <v>#REF!</v>
      </c>
      <c r="W227" s="14" t="e">
        <f ca="1">choosenAgri!W227*$E$1+choosenLivestock!G227*$I$1+choosenDomestic!G227*$F$1+choosenIndustry!G227*$G$1+$H$1*INDEX(choosenEnvflow!W$9:W$29,$B227,1)</f>
        <v>#REF!</v>
      </c>
      <c r="X227" s="14" t="e">
        <f ca="1">choosenAgri!X227*$E$1+choosenLivestock!H227*$I$1+choosenDomestic!H227*$F$1+choosenIndustry!H227*$G$1+$H$1*INDEX(choosenEnvflow!X$9:X$29,$B227,1)</f>
        <v>#REF!</v>
      </c>
      <c r="Y227" s="14" t="e">
        <f ca="1">choosenAgri!Y227*$E$1+choosenLivestock!I227*$I$1+choosenDomestic!I227*$F$1+choosenIndustry!I227*$G$1+$H$1*INDEX(choosenEnvflow!Y$9:Y$29,$B227,1)</f>
        <v>#REF!</v>
      </c>
      <c r="Z227" s="14" t="e">
        <f ca="1">choosenAgri!Z227*$E$1+choosenLivestock!J227*$I$1+choosenDomestic!J227*$F$1+choosenIndustry!J227*$G$1+$H$1*INDEX(choosenEnvflow!Z$9:Z$29,$B227,1)</f>
        <v>#REF!</v>
      </c>
      <c r="AA227" s="14" t="e">
        <f ca="1">choosenAgri!AA227*$E$1+choosenLivestock!K227*$I$1+choosenDomestic!K227*$F$1+choosenIndustry!K227*$G$1+$H$1*INDEX(choosenEnvflow!AA$9:AA$29,$B227,1)</f>
        <v>#REF!</v>
      </c>
      <c r="AB227" s="14" t="e">
        <f ca="1">choosenAgri!AB227*$E$1+choosenLivestock!L227*$I$1+choosenDomestic!L227*$F$1+choosenIndustry!L227*$G$1+$H$1*INDEX(choosenEnvflow!AB$9:AB$29,$B227,1)</f>
        <v>#REF!</v>
      </c>
      <c r="AC227" s="14" t="e">
        <f ca="1">choosenAgri!AC227*$E$1+choosenLivestock!M227*$I$1+choosenDomestic!M227*$F$1+choosenIndustry!M227*$G$1+$H$1*INDEX(choosenEnvflow!AC$9:AC$29,$B227,1)</f>
        <v>#REF!</v>
      </c>
      <c r="AD227" s="14" t="e">
        <f ca="1">choosenAgri!AD227*$E$1+choosenLivestock!N227*$I$1+choosenDomestic!N227*$F$1+choosenIndustry!N227*$G$1+$H$1*INDEX(choosenEnvflow!AD$9:AD$29,$B227,1)</f>
        <v>#REF!</v>
      </c>
      <c r="AE227" s="14" t="e">
        <f ca="1">choosenAgri!AE227*$E$1+choosenLivestock!O227*$I$1+choosenDomestic!O227*$F$1+choosenIndustry!O227*$G$1+$H$1*INDEX(choosenEnvflow!AE$9:AE$29,$B227,1)</f>
        <v>#REF!</v>
      </c>
      <c r="AF227" s="14" t="e">
        <f ca="1">choosenAgri!AF227*$E$1+choosenLivestock!P227*$I$1+choosenDomestic!P227*$F$1+choosenIndustry!P227*$G$1+$H$1*INDEX(choosenEnvflow!AF$9:AF$29,$B227,1)</f>
        <v>#REF!</v>
      </c>
      <c r="AH227">
        <v>42</v>
      </c>
      <c r="AI227" t="s">
        <v>4</v>
      </c>
      <c r="AJ227" s="3" t="e">
        <f ca="1">choosenAgri!AJ227*$E$1+choosenLivestock!D227*$I$1+choosenDomestic!D227*$F$1+choosenIndustry!D227*$G$1+$H$1*INDEX(choosenEnvflow!AJ$9:AJ$29,$B227,1)</f>
        <v>#REF!</v>
      </c>
      <c r="AK227" s="3" t="e">
        <f ca="1">choosenAgri!AK227*$E$1+choosenLivestock!E227*$I$1+choosenDomestic!E227*$F$1+choosenIndustry!E227*$G$1+$H$1*INDEX(choosenEnvflow!AK$9:AK$29,$B227,1)</f>
        <v>#REF!</v>
      </c>
      <c r="AL227" s="3" t="e">
        <f ca="1">choosenAgri!AL227*$E$1+choosenLivestock!F227*$I$1+choosenDomestic!F227*$F$1+choosenIndustry!F227*$G$1+$H$1*INDEX(choosenEnvflow!AL$9:AL$29,$B227,1)</f>
        <v>#REF!</v>
      </c>
      <c r="AM227" s="3" t="e">
        <f ca="1">choosenAgri!AM227*$E$1+choosenLivestock!G227*$I$1+choosenDomestic!G227*$F$1+choosenIndustry!G227*$G$1+$H$1*INDEX(choosenEnvflow!AM$9:AM$29,$B227,1)</f>
        <v>#REF!</v>
      </c>
      <c r="AN227" s="3" t="e">
        <f ca="1">choosenAgri!AN227*$E$1+choosenLivestock!H227*$I$1+choosenDomestic!H227*$F$1+choosenIndustry!H227*$G$1+$H$1*INDEX(choosenEnvflow!AN$9:AN$29,$B227,1)</f>
        <v>#REF!</v>
      </c>
      <c r="AO227" s="3" t="e">
        <f ca="1">choosenAgri!AO227*$E$1+choosenLivestock!I227*$I$1+choosenDomestic!I227*$F$1+choosenIndustry!I227*$G$1+$H$1*INDEX(choosenEnvflow!AO$9:AO$29,$B227,1)</f>
        <v>#REF!</v>
      </c>
      <c r="AP227" s="3" t="e">
        <f ca="1">choosenAgri!AP227*$E$1+choosenLivestock!J227*$I$1+choosenDomestic!J227*$F$1+choosenIndustry!J227*$G$1+$H$1*INDEX(choosenEnvflow!AP$9:AP$29,$B227,1)</f>
        <v>#REF!</v>
      </c>
      <c r="AQ227" s="3" t="e">
        <f ca="1">choosenAgri!AQ227*$E$1+choosenLivestock!K227*$I$1+choosenDomestic!K227*$F$1+choosenIndustry!K227*$G$1+$H$1*INDEX(choosenEnvflow!AQ$9:AQ$29,$B227,1)</f>
        <v>#REF!</v>
      </c>
      <c r="AR227" s="3" t="e">
        <f ca="1">choosenAgri!AR227*$E$1+choosenLivestock!L227*$I$1+choosenDomestic!L227*$F$1+choosenIndustry!L227*$G$1+$H$1*INDEX(choosenEnvflow!AR$9:AR$29,$B227,1)</f>
        <v>#REF!</v>
      </c>
      <c r="AS227" s="3" t="e">
        <f ca="1">choosenAgri!AS227*$E$1+choosenLivestock!M227*$I$1+choosenDomestic!M227*$F$1+choosenIndustry!M227*$G$1+$H$1*INDEX(choosenEnvflow!AS$9:AS$29,$B227,1)</f>
        <v>#REF!</v>
      </c>
      <c r="AT227" s="3" t="e">
        <f ca="1">choosenAgri!AT227*$E$1+choosenLivestock!N227*$I$1+choosenDomestic!N227*$F$1+choosenIndustry!N227*$G$1+$H$1*INDEX(choosenEnvflow!AT$9:AT$29,$B227,1)</f>
        <v>#REF!</v>
      </c>
      <c r="AU227" s="3" t="e">
        <f ca="1">choosenAgri!AU227*$E$1+choosenLivestock!O227*$I$1+choosenDomestic!O227*$F$1+choosenIndustry!O227*$G$1+$H$1*INDEX(choosenEnvflow!AU$9:AU$29,$B227,1)</f>
        <v>#REF!</v>
      </c>
      <c r="AV227" s="3" t="e">
        <f ca="1">choosenAgri!AV227*$E$1+choosenLivestock!P227*$I$1+choosenDomestic!P227*$F$1+choosenIndustry!P227*$G$1+$H$1*INDEX(choosenEnvflow!AV$9:AV$29,$B227,1)</f>
        <v>#REF!</v>
      </c>
      <c r="AX227">
        <v>42</v>
      </c>
      <c r="AY227" t="s">
        <v>4</v>
      </c>
      <c r="AZ227" s="3" t="e">
        <f ca="1">choosenAgri!AZ227*$E$1+choosenLivestock!D227*$I$1+choosenDomestic!D227*$F$1+choosenIndustry!D227*$G$1+$H$1*INDEX(choosenEnvflow!AZ$9:AZ$29,$B227,1)</f>
        <v>#REF!</v>
      </c>
      <c r="BA227" s="3" t="e">
        <f ca="1">choosenAgri!BA227*$E$1+choosenLivestock!E227*$I$1+choosenDomestic!E227*$F$1+choosenIndustry!E227*$G$1+$H$1*INDEX(choosenEnvflow!BA$9:BA$29,$B227,1)</f>
        <v>#REF!</v>
      </c>
      <c r="BB227" s="3" t="e">
        <f ca="1">choosenAgri!BB227*$E$1+choosenLivestock!F227*$I$1+choosenDomestic!F227*$F$1+choosenIndustry!F227*$G$1+$H$1*INDEX(choosenEnvflow!BB$9:BB$29,$B227,1)</f>
        <v>#REF!</v>
      </c>
      <c r="BC227" s="3" t="e">
        <f ca="1">choosenAgri!BC227*$E$1+choosenLivestock!G227*$I$1+choosenDomestic!G227*$F$1+choosenIndustry!G227*$G$1+$H$1*INDEX(choosenEnvflow!BC$9:BC$29,$B227,1)</f>
        <v>#REF!</v>
      </c>
      <c r="BD227" s="3" t="e">
        <f ca="1">choosenAgri!BD227*$E$1+choosenLivestock!H227*$I$1+choosenDomestic!H227*$F$1+choosenIndustry!H227*$G$1+$H$1*INDEX(choosenEnvflow!BD$9:BD$29,$B227,1)</f>
        <v>#REF!</v>
      </c>
      <c r="BE227" s="3" t="e">
        <f ca="1">choosenAgri!BE227*$E$1+choosenLivestock!I227*$I$1+choosenDomestic!I227*$F$1+choosenIndustry!I227*$G$1+$H$1*INDEX(choosenEnvflow!BE$9:BE$29,$B227,1)</f>
        <v>#REF!</v>
      </c>
      <c r="BF227" s="3" t="e">
        <f ca="1">choosenAgri!BF227*$E$1+choosenLivestock!J227*$I$1+choosenDomestic!J227*$F$1+choosenIndustry!J227*$G$1+$H$1*INDEX(choosenEnvflow!BF$9:BF$29,$B227,1)</f>
        <v>#REF!</v>
      </c>
      <c r="BG227" s="3" t="e">
        <f ca="1">choosenAgri!BG227*$E$1+choosenLivestock!K227*$I$1+choosenDomestic!K227*$F$1+choosenIndustry!K227*$G$1+$H$1*INDEX(choosenEnvflow!BG$9:BG$29,$B227,1)</f>
        <v>#REF!</v>
      </c>
      <c r="BH227" s="3" t="e">
        <f ca="1">choosenAgri!BH227*$E$1+choosenLivestock!L227*$I$1+choosenDomestic!L227*$F$1+choosenIndustry!L227*$G$1+$H$1*INDEX(choosenEnvflow!BH$9:BH$29,$B227,1)</f>
        <v>#REF!</v>
      </c>
      <c r="BI227" s="3" t="e">
        <f ca="1">choosenAgri!BI227*$E$1+choosenLivestock!M227*$I$1+choosenDomestic!M227*$F$1+choosenIndustry!M227*$G$1+$H$1*INDEX(choosenEnvflow!BI$9:BI$29,$B227,1)</f>
        <v>#REF!</v>
      </c>
      <c r="BJ227" s="3" t="e">
        <f ca="1">choosenAgri!BJ227*$E$1+choosenLivestock!N227*$I$1+choosenDomestic!N227*$F$1+choosenIndustry!N227*$G$1+$H$1*INDEX(choosenEnvflow!BJ$9:BJ$29,$B227,1)</f>
        <v>#REF!</v>
      </c>
      <c r="BK227" s="3" t="e">
        <f ca="1">choosenAgri!BK227*$E$1+choosenLivestock!O227*$I$1+choosenDomestic!O227*$F$1+choosenIndustry!O227*$G$1+$H$1*INDEX(choosenEnvflow!BK$9:BK$29,$B227,1)</f>
        <v>#REF!</v>
      </c>
      <c r="BL227" s="3" t="e">
        <f ca="1">choosenAgri!BL227*$E$1+choosenLivestock!P227*$I$1+choosenDomestic!P227*$F$1+choosenIndustry!P227*$G$1+$H$1*INDEX(choosenEnvflow!BL$9:BL$29,$B227,1)</f>
        <v>#REF!</v>
      </c>
    </row>
    <row r="228" spans="1:64" x14ac:dyDescent="0.25">
      <c r="A228">
        <v>4</v>
      </c>
      <c r="B228">
        <v>42</v>
      </c>
      <c r="C228" t="s">
        <v>5</v>
      </c>
      <c r="D228" s="3" t="e">
        <f ca="1">choosenAgri!D228*$E$1+choosenLivestock!D228*$I$1+choosenDomestic!D228*$F$1+choosenIndustry!D228*$G$1+$H$1*INDEX(choosenEnvflow!D$9:D$29,$B228,1)</f>
        <v>#REF!</v>
      </c>
      <c r="E228" s="3" t="e">
        <f ca="1">choosenAgri!E228*$E$1+choosenLivestock!E228*$I$1+choosenDomestic!E228*$F$1+choosenIndustry!E228*$G$1+$H$1*INDEX(choosenEnvflow!E$9:E$29,$B228,1)</f>
        <v>#REF!</v>
      </c>
      <c r="F228" s="3" t="e">
        <f ca="1">choosenAgri!F228*$E$1+choosenLivestock!F228*$I$1+choosenDomestic!F228*$F$1+choosenIndustry!F228*$G$1+$H$1*INDEX(choosenEnvflow!F$9:F$29,$B228,1)</f>
        <v>#REF!</v>
      </c>
      <c r="G228" s="3" t="e">
        <f ca="1">choosenAgri!G228*$E$1+choosenLivestock!G228*$I$1+choosenDomestic!G228*$F$1+choosenIndustry!G228*$G$1+$H$1*INDEX(choosenEnvflow!G$9:G$29,$B228,1)</f>
        <v>#REF!</v>
      </c>
      <c r="H228" s="3" t="e">
        <f ca="1">choosenAgri!H228*$E$1+choosenLivestock!H228*$I$1+choosenDomestic!H228*$F$1+choosenIndustry!H228*$G$1+$H$1*INDEX(choosenEnvflow!H$9:H$29,$B228,1)</f>
        <v>#REF!</v>
      </c>
      <c r="I228" s="3" t="e">
        <f ca="1">choosenAgri!I228*$E$1+choosenLivestock!I228*$I$1+choosenDomestic!I228*$F$1+choosenIndustry!I228*$G$1+$H$1*INDEX(choosenEnvflow!I$9:I$29,$B228,1)</f>
        <v>#REF!</v>
      </c>
      <c r="J228" s="3" t="e">
        <f ca="1">choosenAgri!J228*$E$1+choosenLivestock!J228*$I$1+choosenDomestic!J228*$F$1+choosenIndustry!J228*$G$1+$H$1*INDEX(choosenEnvflow!J$9:J$29,$B228,1)</f>
        <v>#REF!</v>
      </c>
      <c r="K228" s="3" t="e">
        <f ca="1">choosenAgri!K228*$E$1+choosenLivestock!K228*$I$1+choosenDomestic!K228*$F$1+choosenIndustry!K228*$G$1+$H$1*INDEX(choosenEnvflow!K$9:K$29,$B228,1)</f>
        <v>#REF!</v>
      </c>
      <c r="L228" s="3" t="e">
        <f ca="1">choosenAgri!L228*$E$1+choosenLivestock!L228*$I$1+choosenDomestic!L228*$F$1+choosenIndustry!L228*$G$1+$H$1*INDEX(choosenEnvflow!L$9:L$29,$B228,1)</f>
        <v>#REF!</v>
      </c>
      <c r="M228" s="3" t="e">
        <f ca="1">choosenAgri!M228*$E$1+choosenLivestock!M228*$I$1+choosenDomestic!M228*$F$1+choosenIndustry!M228*$G$1+$H$1*INDEX(choosenEnvflow!M$9:M$29,$B228,1)</f>
        <v>#REF!</v>
      </c>
      <c r="N228" s="3" t="e">
        <f ca="1">choosenAgri!N228*$E$1+choosenLivestock!N228*$I$1+choosenDomestic!N228*$F$1+choosenIndustry!N228*$G$1+$H$1*INDEX(choosenEnvflow!N$9:N$29,$B228,1)</f>
        <v>#REF!</v>
      </c>
      <c r="O228" s="3" t="e">
        <f ca="1">choosenAgri!O228*$E$1+choosenLivestock!O228*$I$1+choosenDomestic!O228*$F$1+choosenIndustry!O228*$G$1+$H$1*INDEX(choosenEnvflow!O$9:O$29,$B228,1)</f>
        <v>#REF!</v>
      </c>
      <c r="P228" s="3" t="e">
        <f ca="1">choosenAgri!P228*$E$1+choosenLivestock!P228*$I$1+choosenDomestic!P228*$F$1+choosenIndustry!P228*$G$1+$H$1*INDEX(choosenEnvflow!P$9:P$29,$B228,1)</f>
        <v>#REF!</v>
      </c>
      <c r="R228">
        <v>42</v>
      </c>
      <c r="S228" t="s">
        <v>5</v>
      </c>
      <c r="T228" s="14" t="e">
        <f ca="1">choosenAgri!T228*$E$1+choosenLivestock!D228*$I$1+choosenDomestic!D228*$F$1+choosenIndustry!D228*$G$1+$H$1*INDEX(choosenEnvflow!T$9:T$29,$B228,1)</f>
        <v>#REF!</v>
      </c>
      <c r="U228" s="14" t="e">
        <f ca="1">choosenAgri!U228*$E$1+choosenLivestock!E228*$I$1+choosenDomestic!E228*$F$1+choosenIndustry!E228*$G$1+$H$1*INDEX(choosenEnvflow!U$9:U$29,$B228,1)</f>
        <v>#REF!</v>
      </c>
      <c r="V228" s="14" t="e">
        <f ca="1">choosenAgri!V228*$E$1+choosenLivestock!F228*$I$1+choosenDomestic!F228*$F$1+choosenIndustry!F228*$G$1+$H$1*INDEX(choosenEnvflow!V$9:V$29,$B228,1)</f>
        <v>#REF!</v>
      </c>
      <c r="W228" s="14" t="e">
        <f ca="1">choosenAgri!W228*$E$1+choosenLivestock!G228*$I$1+choosenDomestic!G228*$F$1+choosenIndustry!G228*$G$1+$H$1*INDEX(choosenEnvflow!W$9:W$29,$B228,1)</f>
        <v>#REF!</v>
      </c>
      <c r="X228" s="14" t="e">
        <f ca="1">choosenAgri!X228*$E$1+choosenLivestock!H228*$I$1+choosenDomestic!H228*$F$1+choosenIndustry!H228*$G$1+$H$1*INDEX(choosenEnvflow!X$9:X$29,$B228,1)</f>
        <v>#REF!</v>
      </c>
      <c r="Y228" s="14" t="e">
        <f ca="1">choosenAgri!Y228*$E$1+choosenLivestock!I228*$I$1+choosenDomestic!I228*$F$1+choosenIndustry!I228*$G$1+$H$1*INDEX(choosenEnvflow!Y$9:Y$29,$B228,1)</f>
        <v>#REF!</v>
      </c>
      <c r="Z228" s="14" t="e">
        <f ca="1">choosenAgri!Z228*$E$1+choosenLivestock!J228*$I$1+choosenDomestic!J228*$F$1+choosenIndustry!J228*$G$1+$H$1*INDEX(choosenEnvflow!Z$9:Z$29,$B228,1)</f>
        <v>#REF!</v>
      </c>
      <c r="AA228" s="14" t="e">
        <f ca="1">choosenAgri!AA228*$E$1+choosenLivestock!K228*$I$1+choosenDomestic!K228*$F$1+choosenIndustry!K228*$G$1+$H$1*INDEX(choosenEnvflow!AA$9:AA$29,$B228,1)</f>
        <v>#REF!</v>
      </c>
      <c r="AB228" s="14" t="e">
        <f ca="1">choosenAgri!AB228*$E$1+choosenLivestock!L228*$I$1+choosenDomestic!L228*$F$1+choosenIndustry!L228*$G$1+$H$1*INDEX(choosenEnvflow!AB$9:AB$29,$B228,1)</f>
        <v>#REF!</v>
      </c>
      <c r="AC228" s="14" t="e">
        <f ca="1">choosenAgri!AC228*$E$1+choosenLivestock!M228*$I$1+choosenDomestic!M228*$F$1+choosenIndustry!M228*$G$1+$H$1*INDEX(choosenEnvflow!AC$9:AC$29,$B228,1)</f>
        <v>#REF!</v>
      </c>
      <c r="AD228" s="14" t="e">
        <f ca="1">choosenAgri!AD228*$E$1+choosenLivestock!N228*$I$1+choosenDomestic!N228*$F$1+choosenIndustry!N228*$G$1+$H$1*INDEX(choosenEnvflow!AD$9:AD$29,$B228,1)</f>
        <v>#REF!</v>
      </c>
      <c r="AE228" s="14" t="e">
        <f ca="1">choosenAgri!AE228*$E$1+choosenLivestock!O228*$I$1+choosenDomestic!O228*$F$1+choosenIndustry!O228*$G$1+$H$1*INDEX(choosenEnvflow!AE$9:AE$29,$B228,1)</f>
        <v>#REF!</v>
      </c>
      <c r="AF228" s="14" t="e">
        <f ca="1">choosenAgri!AF228*$E$1+choosenLivestock!P228*$I$1+choosenDomestic!P228*$F$1+choosenIndustry!P228*$G$1+$H$1*INDEX(choosenEnvflow!AF$9:AF$29,$B228,1)</f>
        <v>#REF!</v>
      </c>
      <c r="AH228">
        <v>42</v>
      </c>
      <c r="AI228" t="s">
        <v>5</v>
      </c>
      <c r="AJ228" s="3" t="e">
        <f ca="1">choosenAgri!AJ228*$E$1+choosenLivestock!D228*$I$1+choosenDomestic!D228*$F$1+choosenIndustry!D228*$G$1+$H$1*INDEX(choosenEnvflow!AJ$9:AJ$29,$B228,1)</f>
        <v>#REF!</v>
      </c>
      <c r="AK228" s="3" t="e">
        <f ca="1">choosenAgri!AK228*$E$1+choosenLivestock!E228*$I$1+choosenDomestic!E228*$F$1+choosenIndustry!E228*$G$1+$H$1*INDEX(choosenEnvflow!AK$9:AK$29,$B228,1)</f>
        <v>#REF!</v>
      </c>
      <c r="AL228" s="3" t="e">
        <f ca="1">choosenAgri!AL228*$E$1+choosenLivestock!F228*$I$1+choosenDomestic!F228*$F$1+choosenIndustry!F228*$G$1+$H$1*INDEX(choosenEnvflow!AL$9:AL$29,$B228,1)</f>
        <v>#REF!</v>
      </c>
      <c r="AM228" s="3" t="e">
        <f ca="1">choosenAgri!AM228*$E$1+choosenLivestock!G228*$I$1+choosenDomestic!G228*$F$1+choosenIndustry!G228*$G$1+$H$1*INDEX(choosenEnvflow!AM$9:AM$29,$B228,1)</f>
        <v>#REF!</v>
      </c>
      <c r="AN228" s="3" t="e">
        <f ca="1">choosenAgri!AN228*$E$1+choosenLivestock!H228*$I$1+choosenDomestic!H228*$F$1+choosenIndustry!H228*$G$1+$H$1*INDEX(choosenEnvflow!AN$9:AN$29,$B228,1)</f>
        <v>#REF!</v>
      </c>
      <c r="AO228" s="3" t="e">
        <f ca="1">choosenAgri!AO228*$E$1+choosenLivestock!I228*$I$1+choosenDomestic!I228*$F$1+choosenIndustry!I228*$G$1+$H$1*INDEX(choosenEnvflow!AO$9:AO$29,$B228,1)</f>
        <v>#REF!</v>
      </c>
      <c r="AP228" s="3" t="e">
        <f ca="1">choosenAgri!AP228*$E$1+choosenLivestock!J228*$I$1+choosenDomestic!J228*$F$1+choosenIndustry!J228*$G$1+$H$1*INDEX(choosenEnvflow!AP$9:AP$29,$B228,1)</f>
        <v>#REF!</v>
      </c>
      <c r="AQ228" s="3" t="e">
        <f ca="1">choosenAgri!AQ228*$E$1+choosenLivestock!K228*$I$1+choosenDomestic!K228*$F$1+choosenIndustry!K228*$G$1+$H$1*INDEX(choosenEnvflow!AQ$9:AQ$29,$B228,1)</f>
        <v>#REF!</v>
      </c>
      <c r="AR228" s="3" t="e">
        <f ca="1">choosenAgri!AR228*$E$1+choosenLivestock!L228*$I$1+choosenDomestic!L228*$F$1+choosenIndustry!L228*$G$1+$H$1*INDEX(choosenEnvflow!AR$9:AR$29,$B228,1)</f>
        <v>#REF!</v>
      </c>
      <c r="AS228" s="3" t="e">
        <f ca="1">choosenAgri!AS228*$E$1+choosenLivestock!M228*$I$1+choosenDomestic!M228*$F$1+choosenIndustry!M228*$G$1+$H$1*INDEX(choosenEnvflow!AS$9:AS$29,$B228,1)</f>
        <v>#REF!</v>
      </c>
      <c r="AT228" s="3" t="e">
        <f ca="1">choosenAgri!AT228*$E$1+choosenLivestock!N228*$I$1+choosenDomestic!N228*$F$1+choosenIndustry!N228*$G$1+$H$1*INDEX(choosenEnvflow!AT$9:AT$29,$B228,1)</f>
        <v>#REF!</v>
      </c>
      <c r="AU228" s="3" t="e">
        <f ca="1">choosenAgri!AU228*$E$1+choosenLivestock!O228*$I$1+choosenDomestic!O228*$F$1+choosenIndustry!O228*$G$1+$H$1*INDEX(choosenEnvflow!AU$9:AU$29,$B228,1)</f>
        <v>#REF!</v>
      </c>
      <c r="AV228" s="3" t="e">
        <f ca="1">choosenAgri!AV228*$E$1+choosenLivestock!P228*$I$1+choosenDomestic!P228*$F$1+choosenIndustry!P228*$G$1+$H$1*INDEX(choosenEnvflow!AV$9:AV$29,$B228,1)</f>
        <v>#REF!</v>
      </c>
      <c r="AX228">
        <v>42</v>
      </c>
      <c r="AY228" t="s">
        <v>5</v>
      </c>
      <c r="AZ228" s="3" t="e">
        <f ca="1">choosenAgri!AZ228*$E$1+choosenLivestock!D228*$I$1+choosenDomestic!D228*$F$1+choosenIndustry!D228*$G$1+$H$1*INDEX(choosenEnvflow!AZ$9:AZ$29,$B228,1)</f>
        <v>#REF!</v>
      </c>
      <c r="BA228" s="3" t="e">
        <f ca="1">choosenAgri!BA228*$E$1+choosenLivestock!E228*$I$1+choosenDomestic!E228*$F$1+choosenIndustry!E228*$G$1+$H$1*INDEX(choosenEnvflow!BA$9:BA$29,$B228,1)</f>
        <v>#REF!</v>
      </c>
      <c r="BB228" s="3" t="e">
        <f ca="1">choosenAgri!BB228*$E$1+choosenLivestock!F228*$I$1+choosenDomestic!F228*$F$1+choosenIndustry!F228*$G$1+$H$1*INDEX(choosenEnvflow!BB$9:BB$29,$B228,1)</f>
        <v>#REF!</v>
      </c>
      <c r="BC228" s="3" t="e">
        <f ca="1">choosenAgri!BC228*$E$1+choosenLivestock!G228*$I$1+choosenDomestic!G228*$F$1+choosenIndustry!G228*$G$1+$H$1*INDEX(choosenEnvflow!BC$9:BC$29,$B228,1)</f>
        <v>#REF!</v>
      </c>
      <c r="BD228" s="3" t="e">
        <f ca="1">choosenAgri!BD228*$E$1+choosenLivestock!H228*$I$1+choosenDomestic!H228*$F$1+choosenIndustry!H228*$G$1+$H$1*INDEX(choosenEnvflow!BD$9:BD$29,$B228,1)</f>
        <v>#REF!</v>
      </c>
      <c r="BE228" s="3" t="e">
        <f ca="1">choosenAgri!BE228*$E$1+choosenLivestock!I228*$I$1+choosenDomestic!I228*$F$1+choosenIndustry!I228*$G$1+$H$1*INDEX(choosenEnvflow!BE$9:BE$29,$B228,1)</f>
        <v>#REF!</v>
      </c>
      <c r="BF228" s="3" t="e">
        <f ca="1">choosenAgri!BF228*$E$1+choosenLivestock!J228*$I$1+choosenDomestic!J228*$F$1+choosenIndustry!J228*$G$1+$H$1*INDEX(choosenEnvflow!BF$9:BF$29,$B228,1)</f>
        <v>#REF!</v>
      </c>
      <c r="BG228" s="3" t="e">
        <f ca="1">choosenAgri!BG228*$E$1+choosenLivestock!K228*$I$1+choosenDomestic!K228*$F$1+choosenIndustry!K228*$G$1+$H$1*INDEX(choosenEnvflow!BG$9:BG$29,$B228,1)</f>
        <v>#REF!</v>
      </c>
      <c r="BH228" s="3" t="e">
        <f ca="1">choosenAgri!BH228*$E$1+choosenLivestock!L228*$I$1+choosenDomestic!L228*$F$1+choosenIndustry!L228*$G$1+$H$1*INDEX(choosenEnvflow!BH$9:BH$29,$B228,1)</f>
        <v>#REF!</v>
      </c>
      <c r="BI228" s="3" t="e">
        <f ca="1">choosenAgri!BI228*$E$1+choosenLivestock!M228*$I$1+choosenDomestic!M228*$F$1+choosenIndustry!M228*$G$1+$H$1*INDEX(choosenEnvflow!BI$9:BI$29,$B228,1)</f>
        <v>#REF!</v>
      </c>
      <c r="BJ228" s="3" t="e">
        <f ca="1">choosenAgri!BJ228*$E$1+choosenLivestock!N228*$I$1+choosenDomestic!N228*$F$1+choosenIndustry!N228*$G$1+$H$1*INDEX(choosenEnvflow!BJ$9:BJ$29,$B228,1)</f>
        <v>#REF!</v>
      </c>
      <c r="BK228" s="3" t="e">
        <f ca="1">choosenAgri!BK228*$E$1+choosenLivestock!O228*$I$1+choosenDomestic!O228*$F$1+choosenIndustry!O228*$G$1+$H$1*INDEX(choosenEnvflow!BK$9:BK$29,$B228,1)</f>
        <v>#REF!</v>
      </c>
      <c r="BL228" s="3" t="e">
        <f ca="1">choosenAgri!BL228*$E$1+choosenLivestock!P228*$I$1+choosenDomestic!P228*$F$1+choosenIndustry!P228*$G$1+$H$1*INDEX(choosenEnvflow!BL$9:BL$29,$B228,1)</f>
        <v>#REF!</v>
      </c>
    </row>
    <row r="229" spans="1:64" x14ac:dyDescent="0.25">
      <c r="A229">
        <v>5</v>
      </c>
      <c r="B229">
        <v>42</v>
      </c>
      <c r="C229" t="s">
        <v>6</v>
      </c>
      <c r="D229" s="3" t="e">
        <f ca="1">choosenAgri!D229*$E$1+choosenLivestock!D229*$I$1+choosenDomestic!D229*$F$1+choosenIndustry!D229*$G$1+$H$1*INDEX(choosenEnvflow!D$9:D$29,$B229,1)</f>
        <v>#REF!</v>
      </c>
      <c r="E229" s="3" t="e">
        <f ca="1">choosenAgri!E229*$E$1+choosenLivestock!E229*$I$1+choosenDomestic!E229*$F$1+choosenIndustry!E229*$G$1+$H$1*INDEX(choosenEnvflow!E$9:E$29,$B229,1)</f>
        <v>#REF!</v>
      </c>
      <c r="F229" s="3" t="e">
        <f ca="1">choosenAgri!F229*$E$1+choosenLivestock!F229*$I$1+choosenDomestic!F229*$F$1+choosenIndustry!F229*$G$1+$H$1*INDEX(choosenEnvflow!F$9:F$29,$B229,1)</f>
        <v>#REF!</v>
      </c>
      <c r="G229" s="3" t="e">
        <f ca="1">choosenAgri!G229*$E$1+choosenLivestock!G229*$I$1+choosenDomestic!G229*$F$1+choosenIndustry!G229*$G$1+$H$1*INDEX(choosenEnvflow!G$9:G$29,$B229,1)</f>
        <v>#REF!</v>
      </c>
      <c r="H229" s="3" t="e">
        <f ca="1">choosenAgri!H229*$E$1+choosenLivestock!H229*$I$1+choosenDomestic!H229*$F$1+choosenIndustry!H229*$G$1+$H$1*INDEX(choosenEnvflow!H$9:H$29,$B229,1)</f>
        <v>#REF!</v>
      </c>
      <c r="I229" s="3" t="e">
        <f ca="1">choosenAgri!I229*$E$1+choosenLivestock!I229*$I$1+choosenDomestic!I229*$F$1+choosenIndustry!I229*$G$1+$H$1*INDEX(choosenEnvflow!I$9:I$29,$B229,1)</f>
        <v>#REF!</v>
      </c>
      <c r="J229" s="3" t="e">
        <f ca="1">choosenAgri!J229*$E$1+choosenLivestock!J229*$I$1+choosenDomestic!J229*$F$1+choosenIndustry!J229*$G$1+$H$1*INDEX(choosenEnvflow!J$9:J$29,$B229,1)</f>
        <v>#REF!</v>
      </c>
      <c r="K229" s="3" t="e">
        <f ca="1">choosenAgri!K229*$E$1+choosenLivestock!K229*$I$1+choosenDomestic!K229*$F$1+choosenIndustry!K229*$G$1+$H$1*INDEX(choosenEnvflow!K$9:K$29,$B229,1)</f>
        <v>#REF!</v>
      </c>
      <c r="L229" s="3" t="e">
        <f ca="1">choosenAgri!L229*$E$1+choosenLivestock!L229*$I$1+choosenDomestic!L229*$F$1+choosenIndustry!L229*$G$1+$H$1*INDEX(choosenEnvflow!L$9:L$29,$B229,1)</f>
        <v>#REF!</v>
      </c>
      <c r="M229" s="3" t="e">
        <f ca="1">choosenAgri!M229*$E$1+choosenLivestock!M229*$I$1+choosenDomestic!M229*$F$1+choosenIndustry!M229*$G$1+$H$1*INDEX(choosenEnvflow!M$9:M$29,$B229,1)</f>
        <v>#REF!</v>
      </c>
      <c r="N229" s="3" t="e">
        <f ca="1">choosenAgri!N229*$E$1+choosenLivestock!N229*$I$1+choosenDomestic!N229*$F$1+choosenIndustry!N229*$G$1+$H$1*INDEX(choosenEnvflow!N$9:N$29,$B229,1)</f>
        <v>#REF!</v>
      </c>
      <c r="O229" s="3" t="e">
        <f ca="1">choosenAgri!O229*$E$1+choosenLivestock!O229*$I$1+choosenDomestic!O229*$F$1+choosenIndustry!O229*$G$1+$H$1*INDEX(choosenEnvflow!O$9:O$29,$B229,1)</f>
        <v>#REF!</v>
      </c>
      <c r="P229" s="3" t="e">
        <f ca="1">choosenAgri!P229*$E$1+choosenLivestock!P229*$I$1+choosenDomestic!P229*$F$1+choosenIndustry!P229*$G$1+$H$1*INDEX(choosenEnvflow!P$9:P$29,$B229,1)</f>
        <v>#REF!</v>
      </c>
      <c r="R229">
        <v>42</v>
      </c>
      <c r="S229" t="s">
        <v>6</v>
      </c>
      <c r="T229" s="14" t="e">
        <f ca="1">choosenAgri!T229*$E$1+choosenLivestock!D229*$I$1+choosenDomestic!D229*$F$1+choosenIndustry!D229*$G$1+$H$1*INDEX(choosenEnvflow!T$9:T$29,$B229,1)</f>
        <v>#REF!</v>
      </c>
      <c r="U229" s="14" t="e">
        <f ca="1">choosenAgri!U229*$E$1+choosenLivestock!E229*$I$1+choosenDomestic!E229*$F$1+choosenIndustry!E229*$G$1+$H$1*INDEX(choosenEnvflow!U$9:U$29,$B229,1)</f>
        <v>#REF!</v>
      </c>
      <c r="V229" s="14" t="e">
        <f ca="1">choosenAgri!V229*$E$1+choosenLivestock!F229*$I$1+choosenDomestic!F229*$F$1+choosenIndustry!F229*$G$1+$H$1*INDEX(choosenEnvflow!V$9:V$29,$B229,1)</f>
        <v>#REF!</v>
      </c>
      <c r="W229" s="14" t="e">
        <f ca="1">choosenAgri!W229*$E$1+choosenLivestock!G229*$I$1+choosenDomestic!G229*$F$1+choosenIndustry!G229*$G$1+$H$1*INDEX(choosenEnvflow!W$9:W$29,$B229,1)</f>
        <v>#REF!</v>
      </c>
      <c r="X229" s="14" t="e">
        <f ca="1">choosenAgri!X229*$E$1+choosenLivestock!H229*$I$1+choosenDomestic!H229*$F$1+choosenIndustry!H229*$G$1+$H$1*INDEX(choosenEnvflow!X$9:X$29,$B229,1)</f>
        <v>#REF!</v>
      </c>
      <c r="Y229" s="14" t="e">
        <f ca="1">choosenAgri!Y229*$E$1+choosenLivestock!I229*$I$1+choosenDomestic!I229*$F$1+choosenIndustry!I229*$G$1+$H$1*INDEX(choosenEnvflow!Y$9:Y$29,$B229,1)</f>
        <v>#REF!</v>
      </c>
      <c r="Z229" s="14" t="e">
        <f ca="1">choosenAgri!Z229*$E$1+choosenLivestock!J229*$I$1+choosenDomestic!J229*$F$1+choosenIndustry!J229*$G$1+$H$1*INDEX(choosenEnvflow!Z$9:Z$29,$B229,1)</f>
        <v>#REF!</v>
      </c>
      <c r="AA229" s="14" t="e">
        <f ca="1">choosenAgri!AA229*$E$1+choosenLivestock!K229*$I$1+choosenDomestic!K229*$F$1+choosenIndustry!K229*$G$1+$H$1*INDEX(choosenEnvflow!AA$9:AA$29,$B229,1)</f>
        <v>#REF!</v>
      </c>
      <c r="AB229" s="14" t="e">
        <f ca="1">choosenAgri!AB229*$E$1+choosenLivestock!L229*$I$1+choosenDomestic!L229*$F$1+choosenIndustry!L229*$G$1+$H$1*INDEX(choosenEnvflow!AB$9:AB$29,$B229,1)</f>
        <v>#REF!</v>
      </c>
      <c r="AC229" s="14" t="e">
        <f ca="1">choosenAgri!AC229*$E$1+choosenLivestock!M229*$I$1+choosenDomestic!M229*$F$1+choosenIndustry!M229*$G$1+$H$1*INDEX(choosenEnvflow!AC$9:AC$29,$B229,1)</f>
        <v>#REF!</v>
      </c>
      <c r="AD229" s="14" t="e">
        <f ca="1">choosenAgri!AD229*$E$1+choosenLivestock!N229*$I$1+choosenDomestic!N229*$F$1+choosenIndustry!N229*$G$1+$H$1*INDEX(choosenEnvflow!AD$9:AD$29,$B229,1)</f>
        <v>#REF!</v>
      </c>
      <c r="AE229" s="14" t="e">
        <f ca="1">choosenAgri!AE229*$E$1+choosenLivestock!O229*$I$1+choosenDomestic!O229*$F$1+choosenIndustry!O229*$G$1+$H$1*INDEX(choosenEnvflow!AE$9:AE$29,$B229,1)</f>
        <v>#REF!</v>
      </c>
      <c r="AF229" s="14" t="e">
        <f ca="1">choosenAgri!AF229*$E$1+choosenLivestock!P229*$I$1+choosenDomestic!P229*$F$1+choosenIndustry!P229*$G$1+$H$1*INDEX(choosenEnvflow!AF$9:AF$29,$B229,1)</f>
        <v>#REF!</v>
      </c>
      <c r="AH229">
        <v>42</v>
      </c>
      <c r="AI229" t="s">
        <v>6</v>
      </c>
      <c r="AJ229" s="3" t="e">
        <f ca="1">choosenAgri!AJ229*$E$1+choosenLivestock!D229*$I$1+choosenDomestic!D229*$F$1+choosenIndustry!D229*$G$1+$H$1*INDEX(choosenEnvflow!AJ$9:AJ$29,$B229,1)</f>
        <v>#REF!</v>
      </c>
      <c r="AK229" s="3" t="e">
        <f ca="1">choosenAgri!AK229*$E$1+choosenLivestock!E229*$I$1+choosenDomestic!E229*$F$1+choosenIndustry!E229*$G$1+$H$1*INDEX(choosenEnvflow!AK$9:AK$29,$B229,1)</f>
        <v>#REF!</v>
      </c>
      <c r="AL229" s="3" t="e">
        <f ca="1">choosenAgri!AL229*$E$1+choosenLivestock!F229*$I$1+choosenDomestic!F229*$F$1+choosenIndustry!F229*$G$1+$H$1*INDEX(choosenEnvflow!AL$9:AL$29,$B229,1)</f>
        <v>#REF!</v>
      </c>
      <c r="AM229" s="3" t="e">
        <f ca="1">choosenAgri!AM229*$E$1+choosenLivestock!G229*$I$1+choosenDomestic!G229*$F$1+choosenIndustry!G229*$G$1+$H$1*INDEX(choosenEnvflow!AM$9:AM$29,$B229,1)</f>
        <v>#REF!</v>
      </c>
      <c r="AN229" s="3" t="e">
        <f ca="1">choosenAgri!AN229*$E$1+choosenLivestock!H229*$I$1+choosenDomestic!H229*$F$1+choosenIndustry!H229*$G$1+$H$1*INDEX(choosenEnvflow!AN$9:AN$29,$B229,1)</f>
        <v>#REF!</v>
      </c>
      <c r="AO229" s="3" t="e">
        <f ca="1">choosenAgri!AO229*$E$1+choosenLivestock!I229*$I$1+choosenDomestic!I229*$F$1+choosenIndustry!I229*$G$1+$H$1*INDEX(choosenEnvflow!AO$9:AO$29,$B229,1)</f>
        <v>#REF!</v>
      </c>
      <c r="AP229" s="3" t="e">
        <f ca="1">choosenAgri!AP229*$E$1+choosenLivestock!J229*$I$1+choosenDomestic!J229*$F$1+choosenIndustry!J229*$G$1+$H$1*INDEX(choosenEnvflow!AP$9:AP$29,$B229,1)</f>
        <v>#REF!</v>
      </c>
      <c r="AQ229" s="3" t="e">
        <f ca="1">choosenAgri!AQ229*$E$1+choosenLivestock!K229*$I$1+choosenDomestic!K229*$F$1+choosenIndustry!K229*$G$1+$H$1*INDEX(choosenEnvflow!AQ$9:AQ$29,$B229,1)</f>
        <v>#REF!</v>
      </c>
      <c r="AR229" s="3" t="e">
        <f ca="1">choosenAgri!AR229*$E$1+choosenLivestock!L229*$I$1+choosenDomestic!L229*$F$1+choosenIndustry!L229*$G$1+$H$1*INDEX(choosenEnvflow!AR$9:AR$29,$B229,1)</f>
        <v>#REF!</v>
      </c>
      <c r="AS229" s="3" t="e">
        <f ca="1">choosenAgri!AS229*$E$1+choosenLivestock!M229*$I$1+choosenDomestic!M229*$F$1+choosenIndustry!M229*$G$1+$H$1*INDEX(choosenEnvflow!AS$9:AS$29,$B229,1)</f>
        <v>#REF!</v>
      </c>
      <c r="AT229" s="3" t="e">
        <f ca="1">choosenAgri!AT229*$E$1+choosenLivestock!N229*$I$1+choosenDomestic!N229*$F$1+choosenIndustry!N229*$G$1+$H$1*INDEX(choosenEnvflow!AT$9:AT$29,$B229,1)</f>
        <v>#REF!</v>
      </c>
      <c r="AU229" s="3" t="e">
        <f ca="1">choosenAgri!AU229*$E$1+choosenLivestock!O229*$I$1+choosenDomestic!O229*$F$1+choosenIndustry!O229*$G$1+$H$1*INDEX(choosenEnvflow!AU$9:AU$29,$B229,1)</f>
        <v>#REF!</v>
      </c>
      <c r="AV229" s="3" t="e">
        <f ca="1">choosenAgri!AV229*$E$1+choosenLivestock!P229*$I$1+choosenDomestic!P229*$F$1+choosenIndustry!P229*$G$1+$H$1*INDEX(choosenEnvflow!AV$9:AV$29,$B229,1)</f>
        <v>#REF!</v>
      </c>
      <c r="AX229">
        <v>42</v>
      </c>
      <c r="AY229" t="s">
        <v>6</v>
      </c>
      <c r="AZ229" s="3" t="e">
        <f ca="1">choosenAgri!AZ229*$E$1+choosenLivestock!D229*$I$1+choosenDomestic!D229*$F$1+choosenIndustry!D229*$G$1+$H$1*INDEX(choosenEnvflow!AZ$9:AZ$29,$B229,1)</f>
        <v>#REF!</v>
      </c>
      <c r="BA229" s="3" t="e">
        <f ca="1">choosenAgri!BA229*$E$1+choosenLivestock!E229*$I$1+choosenDomestic!E229*$F$1+choosenIndustry!E229*$G$1+$H$1*INDEX(choosenEnvflow!BA$9:BA$29,$B229,1)</f>
        <v>#REF!</v>
      </c>
      <c r="BB229" s="3" t="e">
        <f ca="1">choosenAgri!BB229*$E$1+choosenLivestock!F229*$I$1+choosenDomestic!F229*$F$1+choosenIndustry!F229*$G$1+$H$1*INDEX(choosenEnvflow!BB$9:BB$29,$B229,1)</f>
        <v>#REF!</v>
      </c>
      <c r="BC229" s="3" t="e">
        <f ca="1">choosenAgri!BC229*$E$1+choosenLivestock!G229*$I$1+choosenDomestic!G229*$F$1+choosenIndustry!G229*$G$1+$H$1*INDEX(choosenEnvflow!BC$9:BC$29,$B229,1)</f>
        <v>#REF!</v>
      </c>
      <c r="BD229" s="3" t="e">
        <f ca="1">choosenAgri!BD229*$E$1+choosenLivestock!H229*$I$1+choosenDomestic!H229*$F$1+choosenIndustry!H229*$G$1+$H$1*INDEX(choosenEnvflow!BD$9:BD$29,$B229,1)</f>
        <v>#REF!</v>
      </c>
      <c r="BE229" s="3" t="e">
        <f ca="1">choosenAgri!BE229*$E$1+choosenLivestock!I229*$I$1+choosenDomestic!I229*$F$1+choosenIndustry!I229*$G$1+$H$1*INDEX(choosenEnvflow!BE$9:BE$29,$B229,1)</f>
        <v>#REF!</v>
      </c>
      <c r="BF229" s="3" t="e">
        <f ca="1">choosenAgri!BF229*$E$1+choosenLivestock!J229*$I$1+choosenDomestic!J229*$F$1+choosenIndustry!J229*$G$1+$H$1*INDEX(choosenEnvflow!BF$9:BF$29,$B229,1)</f>
        <v>#REF!</v>
      </c>
      <c r="BG229" s="3" t="e">
        <f ca="1">choosenAgri!BG229*$E$1+choosenLivestock!K229*$I$1+choosenDomestic!K229*$F$1+choosenIndustry!K229*$G$1+$H$1*INDEX(choosenEnvflow!BG$9:BG$29,$B229,1)</f>
        <v>#REF!</v>
      </c>
      <c r="BH229" s="3" t="e">
        <f ca="1">choosenAgri!BH229*$E$1+choosenLivestock!L229*$I$1+choosenDomestic!L229*$F$1+choosenIndustry!L229*$G$1+$H$1*INDEX(choosenEnvflow!BH$9:BH$29,$B229,1)</f>
        <v>#REF!</v>
      </c>
      <c r="BI229" s="3" t="e">
        <f ca="1">choosenAgri!BI229*$E$1+choosenLivestock!M229*$I$1+choosenDomestic!M229*$F$1+choosenIndustry!M229*$G$1+$H$1*INDEX(choosenEnvflow!BI$9:BI$29,$B229,1)</f>
        <v>#REF!</v>
      </c>
      <c r="BJ229" s="3" t="e">
        <f ca="1">choosenAgri!BJ229*$E$1+choosenLivestock!N229*$I$1+choosenDomestic!N229*$F$1+choosenIndustry!N229*$G$1+$H$1*INDEX(choosenEnvflow!BJ$9:BJ$29,$B229,1)</f>
        <v>#REF!</v>
      </c>
      <c r="BK229" s="3" t="e">
        <f ca="1">choosenAgri!BK229*$E$1+choosenLivestock!O229*$I$1+choosenDomestic!O229*$F$1+choosenIndustry!O229*$G$1+$H$1*INDEX(choosenEnvflow!BK$9:BK$29,$B229,1)</f>
        <v>#REF!</v>
      </c>
      <c r="BL229" s="3" t="e">
        <f ca="1">choosenAgri!BL229*$E$1+choosenLivestock!P229*$I$1+choosenDomestic!P229*$F$1+choosenIndustry!P229*$G$1+$H$1*INDEX(choosenEnvflow!BL$9:BL$29,$B229,1)</f>
        <v>#REF!</v>
      </c>
    </row>
    <row r="230" spans="1:64" x14ac:dyDescent="0.25">
      <c r="A230">
        <v>1</v>
      </c>
      <c r="B230">
        <v>43</v>
      </c>
      <c r="C230" t="s">
        <v>2</v>
      </c>
      <c r="D230" s="3" t="e">
        <f ca="1">choosenAgri!D230*$E$1+choosenLivestock!D230*$I$1+choosenDomestic!D230*$F$1+choosenIndustry!D230*$G$1+$H$1*INDEX(choosenEnvflow!D$9:D$29,$B230,1)</f>
        <v>#REF!</v>
      </c>
      <c r="E230" s="3" t="e">
        <f ca="1">choosenAgri!E230*$E$1+choosenLivestock!E230*$I$1+choosenDomestic!E230*$F$1+choosenIndustry!E230*$G$1+$H$1*INDEX(choosenEnvflow!E$9:E$29,$B230,1)</f>
        <v>#REF!</v>
      </c>
      <c r="F230" s="3" t="e">
        <f ca="1">choosenAgri!F230*$E$1+choosenLivestock!F230*$I$1+choosenDomestic!F230*$F$1+choosenIndustry!F230*$G$1+$H$1*INDEX(choosenEnvflow!F$9:F$29,$B230,1)</f>
        <v>#REF!</v>
      </c>
      <c r="G230" s="3" t="e">
        <f ca="1">choosenAgri!G230*$E$1+choosenLivestock!G230*$I$1+choosenDomestic!G230*$F$1+choosenIndustry!G230*$G$1+$H$1*INDEX(choosenEnvflow!G$9:G$29,$B230,1)</f>
        <v>#REF!</v>
      </c>
      <c r="H230" s="3" t="e">
        <f ca="1">choosenAgri!H230*$E$1+choosenLivestock!H230*$I$1+choosenDomestic!H230*$F$1+choosenIndustry!H230*$G$1+$H$1*INDEX(choosenEnvflow!H$9:H$29,$B230,1)</f>
        <v>#REF!</v>
      </c>
      <c r="I230" s="3" t="e">
        <f ca="1">choosenAgri!I230*$E$1+choosenLivestock!I230*$I$1+choosenDomestic!I230*$F$1+choosenIndustry!I230*$G$1+$H$1*INDEX(choosenEnvflow!I$9:I$29,$B230,1)</f>
        <v>#REF!</v>
      </c>
      <c r="J230" s="3" t="e">
        <f ca="1">choosenAgri!J230*$E$1+choosenLivestock!J230*$I$1+choosenDomestic!J230*$F$1+choosenIndustry!J230*$G$1+$H$1*INDEX(choosenEnvflow!J$9:J$29,$B230,1)</f>
        <v>#REF!</v>
      </c>
      <c r="K230" s="3" t="e">
        <f ca="1">choosenAgri!K230*$E$1+choosenLivestock!K230*$I$1+choosenDomestic!K230*$F$1+choosenIndustry!K230*$G$1+$H$1*INDEX(choosenEnvflow!K$9:K$29,$B230,1)</f>
        <v>#REF!</v>
      </c>
      <c r="L230" s="3" t="e">
        <f ca="1">choosenAgri!L230*$E$1+choosenLivestock!L230*$I$1+choosenDomestic!L230*$F$1+choosenIndustry!L230*$G$1+$H$1*INDEX(choosenEnvflow!L$9:L$29,$B230,1)</f>
        <v>#REF!</v>
      </c>
      <c r="M230" s="3" t="e">
        <f ca="1">choosenAgri!M230*$E$1+choosenLivestock!M230*$I$1+choosenDomestic!M230*$F$1+choosenIndustry!M230*$G$1+$H$1*INDEX(choosenEnvflow!M$9:M$29,$B230,1)</f>
        <v>#REF!</v>
      </c>
      <c r="N230" s="3" t="e">
        <f ca="1">choosenAgri!N230*$E$1+choosenLivestock!N230*$I$1+choosenDomestic!N230*$F$1+choosenIndustry!N230*$G$1+$H$1*INDEX(choosenEnvflow!N$9:N$29,$B230,1)</f>
        <v>#REF!</v>
      </c>
      <c r="O230" s="3" t="e">
        <f ca="1">choosenAgri!O230*$E$1+choosenLivestock!O230*$I$1+choosenDomestic!O230*$F$1+choosenIndustry!O230*$G$1+$H$1*INDEX(choosenEnvflow!O$9:O$29,$B230,1)</f>
        <v>#REF!</v>
      </c>
      <c r="P230" s="3" t="e">
        <f ca="1">choosenAgri!P230*$E$1+choosenLivestock!P230*$I$1+choosenDomestic!P230*$F$1+choosenIndustry!P230*$G$1+$H$1*INDEX(choosenEnvflow!P$9:P$29,$B230,1)</f>
        <v>#REF!</v>
      </c>
      <c r="R230">
        <v>43</v>
      </c>
      <c r="S230" t="s">
        <v>2</v>
      </c>
      <c r="T230" s="14" t="e">
        <f ca="1">choosenAgri!T230*$E$1+choosenLivestock!D230*$I$1+choosenDomestic!D230*$F$1+choosenIndustry!D230*$G$1+$H$1*INDEX(choosenEnvflow!T$9:T$29,$B230,1)</f>
        <v>#REF!</v>
      </c>
      <c r="U230" s="14" t="e">
        <f ca="1">choosenAgri!U230*$E$1+choosenLivestock!E230*$I$1+choosenDomestic!E230*$F$1+choosenIndustry!E230*$G$1+$H$1*INDEX(choosenEnvflow!U$9:U$29,$B230,1)</f>
        <v>#REF!</v>
      </c>
      <c r="V230" s="14" t="e">
        <f ca="1">choosenAgri!V230*$E$1+choosenLivestock!F230*$I$1+choosenDomestic!F230*$F$1+choosenIndustry!F230*$G$1+$H$1*INDEX(choosenEnvflow!V$9:V$29,$B230,1)</f>
        <v>#REF!</v>
      </c>
      <c r="W230" s="14" t="e">
        <f ca="1">choosenAgri!W230*$E$1+choosenLivestock!G230*$I$1+choosenDomestic!G230*$F$1+choosenIndustry!G230*$G$1+$H$1*INDEX(choosenEnvflow!W$9:W$29,$B230,1)</f>
        <v>#REF!</v>
      </c>
      <c r="X230" s="14" t="e">
        <f ca="1">choosenAgri!X230*$E$1+choosenLivestock!H230*$I$1+choosenDomestic!H230*$F$1+choosenIndustry!H230*$G$1+$H$1*INDEX(choosenEnvflow!X$9:X$29,$B230,1)</f>
        <v>#REF!</v>
      </c>
      <c r="Y230" s="14" t="e">
        <f ca="1">choosenAgri!Y230*$E$1+choosenLivestock!I230*$I$1+choosenDomestic!I230*$F$1+choosenIndustry!I230*$G$1+$H$1*INDEX(choosenEnvflow!Y$9:Y$29,$B230,1)</f>
        <v>#REF!</v>
      </c>
      <c r="Z230" s="14" t="e">
        <f ca="1">choosenAgri!Z230*$E$1+choosenLivestock!J230*$I$1+choosenDomestic!J230*$F$1+choosenIndustry!J230*$G$1+$H$1*INDEX(choosenEnvflow!Z$9:Z$29,$B230,1)</f>
        <v>#REF!</v>
      </c>
      <c r="AA230" s="14" t="e">
        <f ca="1">choosenAgri!AA230*$E$1+choosenLivestock!K230*$I$1+choosenDomestic!K230*$F$1+choosenIndustry!K230*$G$1+$H$1*INDEX(choosenEnvflow!AA$9:AA$29,$B230,1)</f>
        <v>#REF!</v>
      </c>
      <c r="AB230" s="14" t="e">
        <f ca="1">choosenAgri!AB230*$E$1+choosenLivestock!L230*$I$1+choosenDomestic!L230*$F$1+choosenIndustry!L230*$G$1+$H$1*INDEX(choosenEnvflow!AB$9:AB$29,$B230,1)</f>
        <v>#REF!</v>
      </c>
      <c r="AC230" s="14" t="e">
        <f ca="1">choosenAgri!AC230*$E$1+choosenLivestock!M230*$I$1+choosenDomestic!M230*$F$1+choosenIndustry!M230*$G$1+$H$1*INDEX(choosenEnvflow!AC$9:AC$29,$B230,1)</f>
        <v>#REF!</v>
      </c>
      <c r="AD230" s="14" t="e">
        <f ca="1">choosenAgri!AD230*$E$1+choosenLivestock!N230*$I$1+choosenDomestic!N230*$F$1+choosenIndustry!N230*$G$1+$H$1*INDEX(choosenEnvflow!AD$9:AD$29,$B230,1)</f>
        <v>#REF!</v>
      </c>
      <c r="AE230" s="14" t="e">
        <f ca="1">choosenAgri!AE230*$E$1+choosenLivestock!O230*$I$1+choosenDomestic!O230*$F$1+choosenIndustry!O230*$G$1+$H$1*INDEX(choosenEnvflow!AE$9:AE$29,$B230,1)</f>
        <v>#REF!</v>
      </c>
      <c r="AF230" s="14" t="e">
        <f ca="1">choosenAgri!AF230*$E$1+choosenLivestock!P230*$I$1+choosenDomestic!P230*$F$1+choosenIndustry!P230*$G$1+$H$1*INDEX(choosenEnvflow!AF$9:AF$29,$B230,1)</f>
        <v>#REF!</v>
      </c>
      <c r="AH230">
        <v>43</v>
      </c>
      <c r="AI230" t="s">
        <v>2</v>
      </c>
      <c r="AJ230" s="3" t="e">
        <f ca="1">choosenAgri!AJ230*$E$1+choosenLivestock!D230*$I$1+choosenDomestic!D230*$F$1+choosenIndustry!D230*$G$1+$H$1*INDEX(choosenEnvflow!AJ$9:AJ$29,$B230,1)</f>
        <v>#REF!</v>
      </c>
      <c r="AK230" s="3" t="e">
        <f ca="1">choosenAgri!AK230*$E$1+choosenLivestock!E230*$I$1+choosenDomestic!E230*$F$1+choosenIndustry!E230*$G$1+$H$1*INDEX(choosenEnvflow!AK$9:AK$29,$B230,1)</f>
        <v>#REF!</v>
      </c>
      <c r="AL230" s="3" t="e">
        <f ca="1">choosenAgri!AL230*$E$1+choosenLivestock!F230*$I$1+choosenDomestic!F230*$F$1+choosenIndustry!F230*$G$1+$H$1*INDEX(choosenEnvflow!AL$9:AL$29,$B230,1)</f>
        <v>#REF!</v>
      </c>
      <c r="AM230" s="3" t="e">
        <f ca="1">choosenAgri!AM230*$E$1+choosenLivestock!G230*$I$1+choosenDomestic!G230*$F$1+choosenIndustry!G230*$G$1+$H$1*INDEX(choosenEnvflow!AM$9:AM$29,$B230,1)</f>
        <v>#REF!</v>
      </c>
      <c r="AN230" s="3" t="e">
        <f ca="1">choosenAgri!AN230*$E$1+choosenLivestock!H230*$I$1+choosenDomestic!H230*$F$1+choosenIndustry!H230*$G$1+$H$1*INDEX(choosenEnvflow!AN$9:AN$29,$B230,1)</f>
        <v>#REF!</v>
      </c>
      <c r="AO230" s="3" t="e">
        <f ca="1">choosenAgri!AO230*$E$1+choosenLivestock!I230*$I$1+choosenDomestic!I230*$F$1+choosenIndustry!I230*$G$1+$H$1*INDEX(choosenEnvflow!AO$9:AO$29,$B230,1)</f>
        <v>#REF!</v>
      </c>
      <c r="AP230" s="3" t="e">
        <f ca="1">choosenAgri!AP230*$E$1+choosenLivestock!J230*$I$1+choosenDomestic!J230*$F$1+choosenIndustry!J230*$G$1+$H$1*INDEX(choosenEnvflow!AP$9:AP$29,$B230,1)</f>
        <v>#REF!</v>
      </c>
      <c r="AQ230" s="3" t="e">
        <f ca="1">choosenAgri!AQ230*$E$1+choosenLivestock!K230*$I$1+choosenDomestic!K230*$F$1+choosenIndustry!K230*$G$1+$H$1*INDEX(choosenEnvflow!AQ$9:AQ$29,$B230,1)</f>
        <v>#REF!</v>
      </c>
      <c r="AR230" s="3" t="e">
        <f ca="1">choosenAgri!AR230*$E$1+choosenLivestock!L230*$I$1+choosenDomestic!L230*$F$1+choosenIndustry!L230*$G$1+$H$1*INDEX(choosenEnvflow!AR$9:AR$29,$B230,1)</f>
        <v>#REF!</v>
      </c>
      <c r="AS230" s="3" t="e">
        <f ca="1">choosenAgri!AS230*$E$1+choosenLivestock!M230*$I$1+choosenDomestic!M230*$F$1+choosenIndustry!M230*$G$1+$H$1*INDEX(choosenEnvflow!AS$9:AS$29,$B230,1)</f>
        <v>#REF!</v>
      </c>
      <c r="AT230" s="3" t="e">
        <f ca="1">choosenAgri!AT230*$E$1+choosenLivestock!N230*$I$1+choosenDomestic!N230*$F$1+choosenIndustry!N230*$G$1+$H$1*INDEX(choosenEnvflow!AT$9:AT$29,$B230,1)</f>
        <v>#REF!</v>
      </c>
      <c r="AU230" s="3" t="e">
        <f ca="1">choosenAgri!AU230*$E$1+choosenLivestock!O230*$I$1+choosenDomestic!O230*$F$1+choosenIndustry!O230*$G$1+$H$1*INDEX(choosenEnvflow!AU$9:AU$29,$B230,1)</f>
        <v>#REF!</v>
      </c>
      <c r="AV230" s="3" t="e">
        <f ca="1">choosenAgri!AV230*$E$1+choosenLivestock!P230*$I$1+choosenDomestic!P230*$F$1+choosenIndustry!P230*$G$1+$H$1*INDEX(choosenEnvflow!AV$9:AV$29,$B230,1)</f>
        <v>#REF!</v>
      </c>
      <c r="AX230">
        <v>43</v>
      </c>
      <c r="AY230" t="s">
        <v>2</v>
      </c>
      <c r="AZ230" s="3" t="e">
        <f ca="1">choosenAgri!AZ230*$E$1+choosenLivestock!D230*$I$1+choosenDomestic!D230*$F$1+choosenIndustry!D230*$G$1+$H$1*INDEX(choosenEnvflow!AZ$9:AZ$29,$B230,1)</f>
        <v>#REF!</v>
      </c>
      <c r="BA230" s="3" t="e">
        <f ca="1">choosenAgri!BA230*$E$1+choosenLivestock!E230*$I$1+choosenDomestic!E230*$F$1+choosenIndustry!E230*$G$1+$H$1*INDEX(choosenEnvflow!BA$9:BA$29,$B230,1)</f>
        <v>#REF!</v>
      </c>
      <c r="BB230" s="3" t="e">
        <f ca="1">choosenAgri!BB230*$E$1+choosenLivestock!F230*$I$1+choosenDomestic!F230*$F$1+choosenIndustry!F230*$G$1+$H$1*INDEX(choosenEnvflow!BB$9:BB$29,$B230,1)</f>
        <v>#REF!</v>
      </c>
      <c r="BC230" s="3" t="e">
        <f ca="1">choosenAgri!BC230*$E$1+choosenLivestock!G230*$I$1+choosenDomestic!G230*$F$1+choosenIndustry!G230*$G$1+$H$1*INDEX(choosenEnvflow!BC$9:BC$29,$B230,1)</f>
        <v>#REF!</v>
      </c>
      <c r="BD230" s="3" t="e">
        <f ca="1">choosenAgri!BD230*$E$1+choosenLivestock!H230*$I$1+choosenDomestic!H230*$F$1+choosenIndustry!H230*$G$1+$H$1*INDEX(choosenEnvflow!BD$9:BD$29,$B230,1)</f>
        <v>#REF!</v>
      </c>
      <c r="BE230" s="3" t="e">
        <f ca="1">choosenAgri!BE230*$E$1+choosenLivestock!I230*$I$1+choosenDomestic!I230*$F$1+choosenIndustry!I230*$G$1+$H$1*INDEX(choosenEnvflow!BE$9:BE$29,$B230,1)</f>
        <v>#REF!</v>
      </c>
      <c r="BF230" s="3" t="e">
        <f ca="1">choosenAgri!BF230*$E$1+choosenLivestock!J230*$I$1+choosenDomestic!J230*$F$1+choosenIndustry!J230*$G$1+$H$1*INDEX(choosenEnvflow!BF$9:BF$29,$B230,1)</f>
        <v>#REF!</v>
      </c>
      <c r="BG230" s="3" t="e">
        <f ca="1">choosenAgri!BG230*$E$1+choosenLivestock!K230*$I$1+choosenDomestic!K230*$F$1+choosenIndustry!K230*$G$1+$H$1*INDEX(choosenEnvflow!BG$9:BG$29,$B230,1)</f>
        <v>#REF!</v>
      </c>
      <c r="BH230" s="3" t="e">
        <f ca="1">choosenAgri!BH230*$E$1+choosenLivestock!L230*$I$1+choosenDomestic!L230*$F$1+choosenIndustry!L230*$G$1+$H$1*INDEX(choosenEnvflow!BH$9:BH$29,$B230,1)</f>
        <v>#REF!</v>
      </c>
      <c r="BI230" s="3" t="e">
        <f ca="1">choosenAgri!BI230*$E$1+choosenLivestock!M230*$I$1+choosenDomestic!M230*$F$1+choosenIndustry!M230*$G$1+$H$1*INDEX(choosenEnvflow!BI$9:BI$29,$B230,1)</f>
        <v>#REF!</v>
      </c>
      <c r="BJ230" s="3" t="e">
        <f ca="1">choosenAgri!BJ230*$E$1+choosenLivestock!N230*$I$1+choosenDomestic!N230*$F$1+choosenIndustry!N230*$G$1+$H$1*INDEX(choosenEnvflow!BJ$9:BJ$29,$B230,1)</f>
        <v>#REF!</v>
      </c>
      <c r="BK230" s="3" t="e">
        <f ca="1">choosenAgri!BK230*$E$1+choosenLivestock!O230*$I$1+choosenDomestic!O230*$F$1+choosenIndustry!O230*$G$1+$H$1*INDEX(choosenEnvflow!BK$9:BK$29,$B230,1)</f>
        <v>#REF!</v>
      </c>
      <c r="BL230" s="3" t="e">
        <f ca="1">choosenAgri!BL230*$E$1+choosenLivestock!P230*$I$1+choosenDomestic!P230*$F$1+choosenIndustry!P230*$G$1+$H$1*INDEX(choosenEnvflow!BL$9:BL$29,$B230,1)</f>
        <v>#REF!</v>
      </c>
    </row>
    <row r="231" spans="1:64" x14ac:dyDescent="0.25">
      <c r="A231">
        <v>2</v>
      </c>
      <c r="B231">
        <v>43</v>
      </c>
      <c r="C231" t="s">
        <v>3</v>
      </c>
      <c r="D231" s="3" t="e">
        <f ca="1">choosenAgri!D231*$E$1+choosenLivestock!D231*$I$1+choosenDomestic!D231*$F$1+choosenIndustry!D231*$G$1+$H$1*INDEX(choosenEnvflow!D$9:D$29,$B231,1)</f>
        <v>#REF!</v>
      </c>
      <c r="E231" s="3" t="e">
        <f ca="1">choosenAgri!E231*$E$1+choosenLivestock!E231*$I$1+choosenDomestic!E231*$F$1+choosenIndustry!E231*$G$1+$H$1*INDEX(choosenEnvflow!E$9:E$29,$B231,1)</f>
        <v>#REF!</v>
      </c>
      <c r="F231" s="3" t="e">
        <f ca="1">choosenAgri!F231*$E$1+choosenLivestock!F231*$I$1+choosenDomestic!F231*$F$1+choosenIndustry!F231*$G$1+$H$1*INDEX(choosenEnvflow!F$9:F$29,$B231,1)</f>
        <v>#REF!</v>
      </c>
      <c r="G231" s="3" t="e">
        <f ca="1">choosenAgri!G231*$E$1+choosenLivestock!G231*$I$1+choosenDomestic!G231*$F$1+choosenIndustry!G231*$G$1+$H$1*INDEX(choosenEnvflow!G$9:G$29,$B231,1)</f>
        <v>#REF!</v>
      </c>
      <c r="H231" s="3" t="e">
        <f ca="1">choosenAgri!H231*$E$1+choosenLivestock!H231*$I$1+choosenDomestic!H231*$F$1+choosenIndustry!H231*$G$1+$H$1*INDEX(choosenEnvflow!H$9:H$29,$B231,1)</f>
        <v>#REF!</v>
      </c>
      <c r="I231" s="3" t="e">
        <f ca="1">choosenAgri!I231*$E$1+choosenLivestock!I231*$I$1+choosenDomestic!I231*$F$1+choosenIndustry!I231*$G$1+$H$1*INDEX(choosenEnvflow!I$9:I$29,$B231,1)</f>
        <v>#REF!</v>
      </c>
      <c r="J231" s="3" t="e">
        <f ca="1">choosenAgri!J231*$E$1+choosenLivestock!J231*$I$1+choosenDomestic!J231*$F$1+choosenIndustry!J231*$G$1+$H$1*INDEX(choosenEnvflow!J$9:J$29,$B231,1)</f>
        <v>#REF!</v>
      </c>
      <c r="K231" s="3" t="e">
        <f ca="1">choosenAgri!K231*$E$1+choosenLivestock!K231*$I$1+choosenDomestic!K231*$F$1+choosenIndustry!K231*$G$1+$H$1*INDEX(choosenEnvflow!K$9:K$29,$B231,1)</f>
        <v>#REF!</v>
      </c>
      <c r="L231" s="3" t="e">
        <f ca="1">choosenAgri!L231*$E$1+choosenLivestock!L231*$I$1+choosenDomestic!L231*$F$1+choosenIndustry!L231*$G$1+$H$1*INDEX(choosenEnvflow!L$9:L$29,$B231,1)</f>
        <v>#REF!</v>
      </c>
      <c r="M231" s="3" t="e">
        <f ca="1">choosenAgri!M231*$E$1+choosenLivestock!M231*$I$1+choosenDomestic!M231*$F$1+choosenIndustry!M231*$G$1+$H$1*INDEX(choosenEnvflow!M$9:M$29,$B231,1)</f>
        <v>#REF!</v>
      </c>
      <c r="N231" s="3" t="e">
        <f ca="1">choosenAgri!N231*$E$1+choosenLivestock!N231*$I$1+choosenDomestic!N231*$F$1+choosenIndustry!N231*$G$1+$H$1*INDEX(choosenEnvflow!N$9:N$29,$B231,1)</f>
        <v>#REF!</v>
      </c>
      <c r="O231" s="3" t="e">
        <f ca="1">choosenAgri!O231*$E$1+choosenLivestock!O231*$I$1+choosenDomestic!O231*$F$1+choosenIndustry!O231*$G$1+$H$1*INDEX(choosenEnvflow!O$9:O$29,$B231,1)</f>
        <v>#REF!</v>
      </c>
      <c r="P231" s="3" t="e">
        <f ca="1">choosenAgri!P231*$E$1+choosenLivestock!P231*$I$1+choosenDomestic!P231*$F$1+choosenIndustry!P231*$G$1+$H$1*INDEX(choosenEnvflow!P$9:P$29,$B231,1)</f>
        <v>#REF!</v>
      </c>
      <c r="R231">
        <v>43</v>
      </c>
      <c r="S231" t="s">
        <v>3</v>
      </c>
      <c r="T231" s="14" t="e">
        <f ca="1">choosenAgri!T231*$E$1+choosenLivestock!D231*$I$1+choosenDomestic!D231*$F$1+choosenIndustry!D231*$G$1+$H$1*INDEX(choosenEnvflow!T$9:T$29,$B231,1)</f>
        <v>#REF!</v>
      </c>
      <c r="U231" s="14" t="e">
        <f ca="1">choosenAgri!U231*$E$1+choosenLivestock!E231*$I$1+choosenDomestic!E231*$F$1+choosenIndustry!E231*$G$1+$H$1*INDEX(choosenEnvflow!U$9:U$29,$B231,1)</f>
        <v>#REF!</v>
      </c>
      <c r="V231" s="14" t="e">
        <f ca="1">choosenAgri!V231*$E$1+choosenLivestock!F231*$I$1+choosenDomestic!F231*$F$1+choosenIndustry!F231*$G$1+$H$1*INDEX(choosenEnvflow!V$9:V$29,$B231,1)</f>
        <v>#REF!</v>
      </c>
      <c r="W231" s="14" t="e">
        <f ca="1">choosenAgri!W231*$E$1+choosenLivestock!G231*$I$1+choosenDomestic!G231*$F$1+choosenIndustry!G231*$G$1+$H$1*INDEX(choosenEnvflow!W$9:W$29,$B231,1)</f>
        <v>#REF!</v>
      </c>
      <c r="X231" s="14" t="e">
        <f ca="1">choosenAgri!X231*$E$1+choosenLivestock!H231*$I$1+choosenDomestic!H231*$F$1+choosenIndustry!H231*$G$1+$H$1*INDEX(choosenEnvflow!X$9:X$29,$B231,1)</f>
        <v>#REF!</v>
      </c>
      <c r="Y231" s="14" t="e">
        <f ca="1">choosenAgri!Y231*$E$1+choosenLivestock!I231*$I$1+choosenDomestic!I231*$F$1+choosenIndustry!I231*$G$1+$H$1*INDEX(choosenEnvflow!Y$9:Y$29,$B231,1)</f>
        <v>#REF!</v>
      </c>
      <c r="Z231" s="14" t="e">
        <f ca="1">choosenAgri!Z231*$E$1+choosenLivestock!J231*$I$1+choosenDomestic!J231*$F$1+choosenIndustry!J231*$G$1+$H$1*INDEX(choosenEnvflow!Z$9:Z$29,$B231,1)</f>
        <v>#REF!</v>
      </c>
      <c r="AA231" s="14" t="e">
        <f ca="1">choosenAgri!AA231*$E$1+choosenLivestock!K231*$I$1+choosenDomestic!K231*$F$1+choosenIndustry!K231*$G$1+$H$1*INDEX(choosenEnvflow!AA$9:AA$29,$B231,1)</f>
        <v>#REF!</v>
      </c>
      <c r="AB231" s="14" t="e">
        <f ca="1">choosenAgri!AB231*$E$1+choosenLivestock!L231*$I$1+choosenDomestic!L231*$F$1+choosenIndustry!L231*$G$1+$H$1*INDEX(choosenEnvflow!AB$9:AB$29,$B231,1)</f>
        <v>#REF!</v>
      </c>
      <c r="AC231" s="14" t="e">
        <f ca="1">choosenAgri!AC231*$E$1+choosenLivestock!M231*$I$1+choosenDomestic!M231*$F$1+choosenIndustry!M231*$G$1+$H$1*INDEX(choosenEnvflow!AC$9:AC$29,$B231,1)</f>
        <v>#REF!</v>
      </c>
      <c r="AD231" s="14" t="e">
        <f ca="1">choosenAgri!AD231*$E$1+choosenLivestock!N231*$I$1+choosenDomestic!N231*$F$1+choosenIndustry!N231*$G$1+$H$1*INDEX(choosenEnvflow!AD$9:AD$29,$B231,1)</f>
        <v>#REF!</v>
      </c>
      <c r="AE231" s="14" t="e">
        <f ca="1">choosenAgri!AE231*$E$1+choosenLivestock!O231*$I$1+choosenDomestic!O231*$F$1+choosenIndustry!O231*$G$1+$H$1*INDEX(choosenEnvflow!AE$9:AE$29,$B231,1)</f>
        <v>#REF!</v>
      </c>
      <c r="AF231" s="14" t="e">
        <f ca="1">choosenAgri!AF231*$E$1+choosenLivestock!P231*$I$1+choosenDomestic!P231*$F$1+choosenIndustry!P231*$G$1+$H$1*INDEX(choosenEnvflow!AF$9:AF$29,$B231,1)</f>
        <v>#REF!</v>
      </c>
      <c r="AH231">
        <v>43</v>
      </c>
      <c r="AI231" t="s">
        <v>3</v>
      </c>
      <c r="AJ231" s="3" t="e">
        <f ca="1">choosenAgri!AJ231*$E$1+choosenLivestock!D231*$I$1+choosenDomestic!D231*$F$1+choosenIndustry!D231*$G$1+$H$1*INDEX(choosenEnvflow!AJ$9:AJ$29,$B231,1)</f>
        <v>#REF!</v>
      </c>
      <c r="AK231" s="3" t="e">
        <f ca="1">choosenAgri!AK231*$E$1+choosenLivestock!E231*$I$1+choosenDomestic!E231*$F$1+choosenIndustry!E231*$G$1+$H$1*INDEX(choosenEnvflow!AK$9:AK$29,$B231,1)</f>
        <v>#REF!</v>
      </c>
      <c r="AL231" s="3" t="e">
        <f ca="1">choosenAgri!AL231*$E$1+choosenLivestock!F231*$I$1+choosenDomestic!F231*$F$1+choosenIndustry!F231*$G$1+$H$1*INDEX(choosenEnvflow!AL$9:AL$29,$B231,1)</f>
        <v>#REF!</v>
      </c>
      <c r="AM231" s="3" t="e">
        <f ca="1">choosenAgri!AM231*$E$1+choosenLivestock!G231*$I$1+choosenDomestic!G231*$F$1+choosenIndustry!G231*$G$1+$H$1*INDEX(choosenEnvflow!AM$9:AM$29,$B231,1)</f>
        <v>#REF!</v>
      </c>
      <c r="AN231" s="3" t="e">
        <f ca="1">choosenAgri!AN231*$E$1+choosenLivestock!H231*$I$1+choosenDomestic!H231*$F$1+choosenIndustry!H231*$G$1+$H$1*INDEX(choosenEnvflow!AN$9:AN$29,$B231,1)</f>
        <v>#REF!</v>
      </c>
      <c r="AO231" s="3" t="e">
        <f ca="1">choosenAgri!AO231*$E$1+choosenLivestock!I231*$I$1+choosenDomestic!I231*$F$1+choosenIndustry!I231*$G$1+$H$1*INDEX(choosenEnvflow!AO$9:AO$29,$B231,1)</f>
        <v>#REF!</v>
      </c>
      <c r="AP231" s="3" t="e">
        <f ca="1">choosenAgri!AP231*$E$1+choosenLivestock!J231*$I$1+choosenDomestic!J231*$F$1+choosenIndustry!J231*$G$1+$H$1*INDEX(choosenEnvflow!AP$9:AP$29,$B231,1)</f>
        <v>#REF!</v>
      </c>
      <c r="AQ231" s="3" t="e">
        <f ca="1">choosenAgri!AQ231*$E$1+choosenLivestock!K231*$I$1+choosenDomestic!K231*$F$1+choosenIndustry!K231*$G$1+$H$1*INDEX(choosenEnvflow!AQ$9:AQ$29,$B231,1)</f>
        <v>#REF!</v>
      </c>
      <c r="AR231" s="3" t="e">
        <f ca="1">choosenAgri!AR231*$E$1+choosenLivestock!L231*$I$1+choosenDomestic!L231*$F$1+choosenIndustry!L231*$G$1+$H$1*INDEX(choosenEnvflow!AR$9:AR$29,$B231,1)</f>
        <v>#REF!</v>
      </c>
      <c r="AS231" s="3" t="e">
        <f ca="1">choosenAgri!AS231*$E$1+choosenLivestock!M231*$I$1+choosenDomestic!M231*$F$1+choosenIndustry!M231*$G$1+$H$1*INDEX(choosenEnvflow!AS$9:AS$29,$B231,1)</f>
        <v>#REF!</v>
      </c>
      <c r="AT231" s="3" t="e">
        <f ca="1">choosenAgri!AT231*$E$1+choosenLivestock!N231*$I$1+choosenDomestic!N231*$F$1+choosenIndustry!N231*$G$1+$H$1*INDEX(choosenEnvflow!AT$9:AT$29,$B231,1)</f>
        <v>#REF!</v>
      </c>
      <c r="AU231" s="3" t="e">
        <f ca="1">choosenAgri!AU231*$E$1+choosenLivestock!O231*$I$1+choosenDomestic!O231*$F$1+choosenIndustry!O231*$G$1+$H$1*INDEX(choosenEnvflow!AU$9:AU$29,$B231,1)</f>
        <v>#REF!</v>
      </c>
      <c r="AV231" s="3" t="e">
        <f ca="1">choosenAgri!AV231*$E$1+choosenLivestock!P231*$I$1+choosenDomestic!P231*$F$1+choosenIndustry!P231*$G$1+$H$1*INDEX(choosenEnvflow!AV$9:AV$29,$B231,1)</f>
        <v>#REF!</v>
      </c>
      <c r="AX231">
        <v>43</v>
      </c>
      <c r="AY231" t="s">
        <v>3</v>
      </c>
      <c r="AZ231" s="3" t="e">
        <f ca="1">choosenAgri!AZ231*$E$1+choosenLivestock!D231*$I$1+choosenDomestic!D231*$F$1+choosenIndustry!D231*$G$1+$H$1*INDEX(choosenEnvflow!AZ$9:AZ$29,$B231,1)</f>
        <v>#REF!</v>
      </c>
      <c r="BA231" s="3" t="e">
        <f ca="1">choosenAgri!BA231*$E$1+choosenLivestock!E231*$I$1+choosenDomestic!E231*$F$1+choosenIndustry!E231*$G$1+$H$1*INDEX(choosenEnvflow!BA$9:BA$29,$B231,1)</f>
        <v>#REF!</v>
      </c>
      <c r="BB231" s="3" t="e">
        <f ca="1">choosenAgri!BB231*$E$1+choosenLivestock!F231*$I$1+choosenDomestic!F231*$F$1+choosenIndustry!F231*$G$1+$H$1*INDEX(choosenEnvflow!BB$9:BB$29,$B231,1)</f>
        <v>#REF!</v>
      </c>
      <c r="BC231" s="3" t="e">
        <f ca="1">choosenAgri!BC231*$E$1+choosenLivestock!G231*$I$1+choosenDomestic!G231*$F$1+choosenIndustry!G231*$G$1+$H$1*INDEX(choosenEnvflow!BC$9:BC$29,$B231,1)</f>
        <v>#REF!</v>
      </c>
      <c r="BD231" s="3" t="e">
        <f ca="1">choosenAgri!BD231*$E$1+choosenLivestock!H231*$I$1+choosenDomestic!H231*$F$1+choosenIndustry!H231*$G$1+$H$1*INDEX(choosenEnvflow!BD$9:BD$29,$B231,1)</f>
        <v>#REF!</v>
      </c>
      <c r="BE231" s="3" t="e">
        <f ca="1">choosenAgri!BE231*$E$1+choosenLivestock!I231*$I$1+choosenDomestic!I231*$F$1+choosenIndustry!I231*$G$1+$H$1*INDEX(choosenEnvflow!BE$9:BE$29,$B231,1)</f>
        <v>#REF!</v>
      </c>
      <c r="BF231" s="3" t="e">
        <f ca="1">choosenAgri!BF231*$E$1+choosenLivestock!J231*$I$1+choosenDomestic!J231*$F$1+choosenIndustry!J231*$G$1+$H$1*INDEX(choosenEnvflow!BF$9:BF$29,$B231,1)</f>
        <v>#REF!</v>
      </c>
      <c r="BG231" s="3" t="e">
        <f ca="1">choosenAgri!BG231*$E$1+choosenLivestock!K231*$I$1+choosenDomestic!K231*$F$1+choosenIndustry!K231*$G$1+$H$1*INDEX(choosenEnvflow!BG$9:BG$29,$B231,1)</f>
        <v>#REF!</v>
      </c>
      <c r="BH231" s="3" t="e">
        <f ca="1">choosenAgri!BH231*$E$1+choosenLivestock!L231*$I$1+choosenDomestic!L231*$F$1+choosenIndustry!L231*$G$1+$H$1*INDEX(choosenEnvflow!BH$9:BH$29,$B231,1)</f>
        <v>#REF!</v>
      </c>
      <c r="BI231" s="3" t="e">
        <f ca="1">choosenAgri!BI231*$E$1+choosenLivestock!M231*$I$1+choosenDomestic!M231*$F$1+choosenIndustry!M231*$G$1+$H$1*INDEX(choosenEnvflow!BI$9:BI$29,$B231,1)</f>
        <v>#REF!</v>
      </c>
      <c r="BJ231" s="3" t="e">
        <f ca="1">choosenAgri!BJ231*$E$1+choosenLivestock!N231*$I$1+choosenDomestic!N231*$F$1+choosenIndustry!N231*$G$1+$H$1*INDEX(choosenEnvflow!BJ$9:BJ$29,$B231,1)</f>
        <v>#REF!</v>
      </c>
      <c r="BK231" s="3" t="e">
        <f ca="1">choosenAgri!BK231*$E$1+choosenLivestock!O231*$I$1+choosenDomestic!O231*$F$1+choosenIndustry!O231*$G$1+$H$1*INDEX(choosenEnvflow!BK$9:BK$29,$B231,1)</f>
        <v>#REF!</v>
      </c>
      <c r="BL231" s="3" t="e">
        <f ca="1">choosenAgri!BL231*$E$1+choosenLivestock!P231*$I$1+choosenDomestic!P231*$F$1+choosenIndustry!P231*$G$1+$H$1*INDEX(choosenEnvflow!BL$9:BL$29,$B231,1)</f>
        <v>#REF!</v>
      </c>
    </row>
    <row r="232" spans="1:64" x14ac:dyDescent="0.25">
      <c r="A232">
        <v>3</v>
      </c>
      <c r="B232">
        <v>43</v>
      </c>
      <c r="C232" t="s">
        <v>4</v>
      </c>
      <c r="D232" s="3" t="e">
        <f ca="1">choosenAgri!D232*$E$1+choosenLivestock!D232*$I$1+choosenDomestic!D232*$F$1+choosenIndustry!D232*$G$1+$H$1*INDEX(choosenEnvflow!D$9:D$29,$B232,1)</f>
        <v>#REF!</v>
      </c>
      <c r="E232" s="3" t="e">
        <f ca="1">choosenAgri!E232*$E$1+choosenLivestock!E232*$I$1+choosenDomestic!E232*$F$1+choosenIndustry!E232*$G$1+$H$1*INDEX(choosenEnvflow!E$9:E$29,$B232,1)</f>
        <v>#REF!</v>
      </c>
      <c r="F232" s="3" t="e">
        <f ca="1">choosenAgri!F232*$E$1+choosenLivestock!F232*$I$1+choosenDomestic!F232*$F$1+choosenIndustry!F232*$G$1+$H$1*INDEX(choosenEnvflow!F$9:F$29,$B232,1)</f>
        <v>#REF!</v>
      </c>
      <c r="G232" s="3" t="e">
        <f ca="1">choosenAgri!G232*$E$1+choosenLivestock!G232*$I$1+choosenDomestic!G232*$F$1+choosenIndustry!G232*$G$1+$H$1*INDEX(choosenEnvflow!G$9:G$29,$B232,1)</f>
        <v>#REF!</v>
      </c>
      <c r="H232" s="3" t="e">
        <f ca="1">choosenAgri!H232*$E$1+choosenLivestock!H232*$I$1+choosenDomestic!H232*$F$1+choosenIndustry!H232*$G$1+$H$1*INDEX(choosenEnvflow!H$9:H$29,$B232,1)</f>
        <v>#REF!</v>
      </c>
      <c r="I232" s="3" t="e">
        <f ca="1">choosenAgri!I232*$E$1+choosenLivestock!I232*$I$1+choosenDomestic!I232*$F$1+choosenIndustry!I232*$G$1+$H$1*INDEX(choosenEnvflow!I$9:I$29,$B232,1)</f>
        <v>#REF!</v>
      </c>
      <c r="J232" s="3" t="e">
        <f ca="1">choosenAgri!J232*$E$1+choosenLivestock!J232*$I$1+choosenDomestic!J232*$F$1+choosenIndustry!J232*$G$1+$H$1*INDEX(choosenEnvflow!J$9:J$29,$B232,1)</f>
        <v>#REF!</v>
      </c>
      <c r="K232" s="3" t="e">
        <f ca="1">choosenAgri!K232*$E$1+choosenLivestock!K232*$I$1+choosenDomestic!K232*$F$1+choosenIndustry!K232*$G$1+$H$1*INDEX(choosenEnvflow!K$9:K$29,$B232,1)</f>
        <v>#REF!</v>
      </c>
      <c r="L232" s="3" t="e">
        <f ca="1">choosenAgri!L232*$E$1+choosenLivestock!L232*$I$1+choosenDomestic!L232*$F$1+choosenIndustry!L232*$G$1+$H$1*INDEX(choosenEnvflow!L$9:L$29,$B232,1)</f>
        <v>#REF!</v>
      </c>
      <c r="M232" s="3" t="e">
        <f ca="1">choosenAgri!M232*$E$1+choosenLivestock!M232*$I$1+choosenDomestic!M232*$F$1+choosenIndustry!M232*$G$1+$H$1*INDEX(choosenEnvflow!M$9:M$29,$B232,1)</f>
        <v>#REF!</v>
      </c>
      <c r="N232" s="3" t="e">
        <f ca="1">choosenAgri!N232*$E$1+choosenLivestock!N232*$I$1+choosenDomestic!N232*$F$1+choosenIndustry!N232*$G$1+$H$1*INDEX(choosenEnvflow!N$9:N$29,$B232,1)</f>
        <v>#REF!</v>
      </c>
      <c r="O232" s="3" t="e">
        <f ca="1">choosenAgri!O232*$E$1+choosenLivestock!O232*$I$1+choosenDomestic!O232*$F$1+choosenIndustry!O232*$G$1+$H$1*INDEX(choosenEnvflow!O$9:O$29,$B232,1)</f>
        <v>#REF!</v>
      </c>
      <c r="P232" s="3" t="e">
        <f ca="1">choosenAgri!P232*$E$1+choosenLivestock!P232*$I$1+choosenDomestic!P232*$F$1+choosenIndustry!P232*$G$1+$H$1*INDEX(choosenEnvflow!P$9:P$29,$B232,1)</f>
        <v>#REF!</v>
      </c>
      <c r="R232">
        <v>43</v>
      </c>
      <c r="S232" t="s">
        <v>4</v>
      </c>
      <c r="T232" s="14" t="e">
        <f ca="1">choosenAgri!T232*$E$1+choosenLivestock!D232*$I$1+choosenDomestic!D232*$F$1+choosenIndustry!D232*$G$1+$H$1*INDEX(choosenEnvflow!T$9:T$29,$B232,1)</f>
        <v>#REF!</v>
      </c>
      <c r="U232" s="14" t="e">
        <f ca="1">choosenAgri!U232*$E$1+choosenLivestock!E232*$I$1+choosenDomestic!E232*$F$1+choosenIndustry!E232*$G$1+$H$1*INDEX(choosenEnvflow!U$9:U$29,$B232,1)</f>
        <v>#REF!</v>
      </c>
      <c r="V232" s="14" t="e">
        <f ca="1">choosenAgri!V232*$E$1+choosenLivestock!F232*$I$1+choosenDomestic!F232*$F$1+choosenIndustry!F232*$G$1+$H$1*INDEX(choosenEnvflow!V$9:V$29,$B232,1)</f>
        <v>#REF!</v>
      </c>
      <c r="W232" s="14" t="e">
        <f ca="1">choosenAgri!W232*$E$1+choosenLivestock!G232*$I$1+choosenDomestic!G232*$F$1+choosenIndustry!G232*$G$1+$H$1*INDEX(choosenEnvflow!W$9:W$29,$B232,1)</f>
        <v>#REF!</v>
      </c>
      <c r="X232" s="14" t="e">
        <f ca="1">choosenAgri!X232*$E$1+choosenLivestock!H232*$I$1+choosenDomestic!H232*$F$1+choosenIndustry!H232*$G$1+$H$1*INDEX(choosenEnvflow!X$9:X$29,$B232,1)</f>
        <v>#REF!</v>
      </c>
      <c r="Y232" s="14" t="e">
        <f ca="1">choosenAgri!Y232*$E$1+choosenLivestock!I232*$I$1+choosenDomestic!I232*$F$1+choosenIndustry!I232*$G$1+$H$1*INDEX(choosenEnvflow!Y$9:Y$29,$B232,1)</f>
        <v>#REF!</v>
      </c>
      <c r="Z232" s="14" t="e">
        <f ca="1">choosenAgri!Z232*$E$1+choosenLivestock!J232*$I$1+choosenDomestic!J232*$F$1+choosenIndustry!J232*$G$1+$H$1*INDEX(choosenEnvflow!Z$9:Z$29,$B232,1)</f>
        <v>#REF!</v>
      </c>
      <c r="AA232" s="14" t="e">
        <f ca="1">choosenAgri!AA232*$E$1+choosenLivestock!K232*$I$1+choosenDomestic!K232*$F$1+choosenIndustry!K232*$G$1+$H$1*INDEX(choosenEnvflow!AA$9:AA$29,$B232,1)</f>
        <v>#REF!</v>
      </c>
      <c r="AB232" s="14" t="e">
        <f ca="1">choosenAgri!AB232*$E$1+choosenLivestock!L232*$I$1+choosenDomestic!L232*$F$1+choosenIndustry!L232*$G$1+$H$1*INDEX(choosenEnvflow!AB$9:AB$29,$B232,1)</f>
        <v>#REF!</v>
      </c>
      <c r="AC232" s="14" t="e">
        <f ca="1">choosenAgri!AC232*$E$1+choosenLivestock!M232*$I$1+choosenDomestic!M232*$F$1+choosenIndustry!M232*$G$1+$H$1*INDEX(choosenEnvflow!AC$9:AC$29,$B232,1)</f>
        <v>#REF!</v>
      </c>
      <c r="AD232" s="14" t="e">
        <f ca="1">choosenAgri!AD232*$E$1+choosenLivestock!N232*$I$1+choosenDomestic!N232*$F$1+choosenIndustry!N232*$G$1+$H$1*INDEX(choosenEnvflow!AD$9:AD$29,$B232,1)</f>
        <v>#REF!</v>
      </c>
      <c r="AE232" s="14" t="e">
        <f ca="1">choosenAgri!AE232*$E$1+choosenLivestock!O232*$I$1+choosenDomestic!O232*$F$1+choosenIndustry!O232*$G$1+$H$1*INDEX(choosenEnvflow!AE$9:AE$29,$B232,1)</f>
        <v>#REF!</v>
      </c>
      <c r="AF232" s="14" t="e">
        <f ca="1">choosenAgri!AF232*$E$1+choosenLivestock!P232*$I$1+choosenDomestic!P232*$F$1+choosenIndustry!P232*$G$1+$H$1*INDEX(choosenEnvflow!AF$9:AF$29,$B232,1)</f>
        <v>#REF!</v>
      </c>
      <c r="AH232">
        <v>43</v>
      </c>
      <c r="AI232" t="s">
        <v>4</v>
      </c>
      <c r="AJ232" s="3" t="e">
        <f ca="1">choosenAgri!AJ232*$E$1+choosenLivestock!D232*$I$1+choosenDomestic!D232*$F$1+choosenIndustry!D232*$G$1+$H$1*INDEX(choosenEnvflow!AJ$9:AJ$29,$B232,1)</f>
        <v>#REF!</v>
      </c>
      <c r="AK232" s="3" t="e">
        <f ca="1">choosenAgri!AK232*$E$1+choosenLivestock!E232*$I$1+choosenDomestic!E232*$F$1+choosenIndustry!E232*$G$1+$H$1*INDEX(choosenEnvflow!AK$9:AK$29,$B232,1)</f>
        <v>#REF!</v>
      </c>
      <c r="AL232" s="3" t="e">
        <f ca="1">choosenAgri!AL232*$E$1+choosenLivestock!F232*$I$1+choosenDomestic!F232*$F$1+choosenIndustry!F232*$G$1+$H$1*INDEX(choosenEnvflow!AL$9:AL$29,$B232,1)</f>
        <v>#REF!</v>
      </c>
      <c r="AM232" s="3" t="e">
        <f ca="1">choosenAgri!AM232*$E$1+choosenLivestock!G232*$I$1+choosenDomestic!G232*$F$1+choosenIndustry!G232*$G$1+$H$1*INDEX(choosenEnvflow!AM$9:AM$29,$B232,1)</f>
        <v>#REF!</v>
      </c>
      <c r="AN232" s="3" t="e">
        <f ca="1">choosenAgri!AN232*$E$1+choosenLivestock!H232*$I$1+choosenDomestic!H232*$F$1+choosenIndustry!H232*$G$1+$H$1*INDEX(choosenEnvflow!AN$9:AN$29,$B232,1)</f>
        <v>#REF!</v>
      </c>
      <c r="AO232" s="3" t="e">
        <f ca="1">choosenAgri!AO232*$E$1+choosenLivestock!I232*$I$1+choosenDomestic!I232*$F$1+choosenIndustry!I232*$G$1+$H$1*INDEX(choosenEnvflow!AO$9:AO$29,$B232,1)</f>
        <v>#REF!</v>
      </c>
      <c r="AP232" s="3" t="e">
        <f ca="1">choosenAgri!AP232*$E$1+choosenLivestock!J232*$I$1+choosenDomestic!J232*$F$1+choosenIndustry!J232*$G$1+$H$1*INDEX(choosenEnvflow!AP$9:AP$29,$B232,1)</f>
        <v>#REF!</v>
      </c>
      <c r="AQ232" s="3" t="e">
        <f ca="1">choosenAgri!AQ232*$E$1+choosenLivestock!K232*$I$1+choosenDomestic!K232*$F$1+choosenIndustry!K232*$G$1+$H$1*INDEX(choosenEnvflow!AQ$9:AQ$29,$B232,1)</f>
        <v>#REF!</v>
      </c>
      <c r="AR232" s="3" t="e">
        <f ca="1">choosenAgri!AR232*$E$1+choosenLivestock!L232*$I$1+choosenDomestic!L232*$F$1+choosenIndustry!L232*$G$1+$H$1*INDEX(choosenEnvflow!AR$9:AR$29,$B232,1)</f>
        <v>#REF!</v>
      </c>
      <c r="AS232" s="3" t="e">
        <f ca="1">choosenAgri!AS232*$E$1+choosenLivestock!M232*$I$1+choosenDomestic!M232*$F$1+choosenIndustry!M232*$G$1+$H$1*INDEX(choosenEnvflow!AS$9:AS$29,$B232,1)</f>
        <v>#REF!</v>
      </c>
      <c r="AT232" s="3" t="e">
        <f ca="1">choosenAgri!AT232*$E$1+choosenLivestock!N232*$I$1+choosenDomestic!N232*$F$1+choosenIndustry!N232*$G$1+$H$1*INDEX(choosenEnvflow!AT$9:AT$29,$B232,1)</f>
        <v>#REF!</v>
      </c>
      <c r="AU232" s="3" t="e">
        <f ca="1">choosenAgri!AU232*$E$1+choosenLivestock!O232*$I$1+choosenDomestic!O232*$F$1+choosenIndustry!O232*$G$1+$H$1*INDEX(choosenEnvflow!AU$9:AU$29,$B232,1)</f>
        <v>#REF!</v>
      </c>
      <c r="AV232" s="3" t="e">
        <f ca="1">choosenAgri!AV232*$E$1+choosenLivestock!P232*$I$1+choosenDomestic!P232*$F$1+choosenIndustry!P232*$G$1+$H$1*INDEX(choosenEnvflow!AV$9:AV$29,$B232,1)</f>
        <v>#REF!</v>
      </c>
      <c r="AX232">
        <v>43</v>
      </c>
      <c r="AY232" t="s">
        <v>4</v>
      </c>
      <c r="AZ232" s="3" t="e">
        <f ca="1">choosenAgri!AZ232*$E$1+choosenLivestock!D232*$I$1+choosenDomestic!D232*$F$1+choosenIndustry!D232*$G$1+$H$1*INDEX(choosenEnvflow!AZ$9:AZ$29,$B232,1)</f>
        <v>#REF!</v>
      </c>
      <c r="BA232" s="3" t="e">
        <f ca="1">choosenAgri!BA232*$E$1+choosenLivestock!E232*$I$1+choosenDomestic!E232*$F$1+choosenIndustry!E232*$G$1+$H$1*INDEX(choosenEnvflow!BA$9:BA$29,$B232,1)</f>
        <v>#REF!</v>
      </c>
      <c r="BB232" s="3" t="e">
        <f ca="1">choosenAgri!BB232*$E$1+choosenLivestock!F232*$I$1+choosenDomestic!F232*$F$1+choosenIndustry!F232*$G$1+$H$1*INDEX(choosenEnvflow!BB$9:BB$29,$B232,1)</f>
        <v>#REF!</v>
      </c>
      <c r="BC232" s="3" t="e">
        <f ca="1">choosenAgri!BC232*$E$1+choosenLivestock!G232*$I$1+choosenDomestic!G232*$F$1+choosenIndustry!G232*$G$1+$H$1*INDEX(choosenEnvflow!BC$9:BC$29,$B232,1)</f>
        <v>#REF!</v>
      </c>
      <c r="BD232" s="3" t="e">
        <f ca="1">choosenAgri!BD232*$E$1+choosenLivestock!H232*$I$1+choosenDomestic!H232*$F$1+choosenIndustry!H232*$G$1+$H$1*INDEX(choosenEnvflow!BD$9:BD$29,$B232,1)</f>
        <v>#REF!</v>
      </c>
      <c r="BE232" s="3" t="e">
        <f ca="1">choosenAgri!BE232*$E$1+choosenLivestock!I232*$I$1+choosenDomestic!I232*$F$1+choosenIndustry!I232*$G$1+$H$1*INDEX(choosenEnvflow!BE$9:BE$29,$B232,1)</f>
        <v>#REF!</v>
      </c>
      <c r="BF232" s="3" t="e">
        <f ca="1">choosenAgri!BF232*$E$1+choosenLivestock!J232*$I$1+choosenDomestic!J232*$F$1+choosenIndustry!J232*$G$1+$H$1*INDEX(choosenEnvflow!BF$9:BF$29,$B232,1)</f>
        <v>#REF!</v>
      </c>
      <c r="BG232" s="3" t="e">
        <f ca="1">choosenAgri!BG232*$E$1+choosenLivestock!K232*$I$1+choosenDomestic!K232*$F$1+choosenIndustry!K232*$G$1+$H$1*INDEX(choosenEnvflow!BG$9:BG$29,$B232,1)</f>
        <v>#REF!</v>
      </c>
      <c r="BH232" s="3" t="e">
        <f ca="1">choosenAgri!BH232*$E$1+choosenLivestock!L232*$I$1+choosenDomestic!L232*$F$1+choosenIndustry!L232*$G$1+$H$1*INDEX(choosenEnvflow!BH$9:BH$29,$B232,1)</f>
        <v>#REF!</v>
      </c>
      <c r="BI232" s="3" t="e">
        <f ca="1">choosenAgri!BI232*$E$1+choosenLivestock!M232*$I$1+choosenDomestic!M232*$F$1+choosenIndustry!M232*$G$1+$H$1*INDEX(choosenEnvflow!BI$9:BI$29,$B232,1)</f>
        <v>#REF!</v>
      </c>
      <c r="BJ232" s="3" t="e">
        <f ca="1">choosenAgri!BJ232*$E$1+choosenLivestock!N232*$I$1+choosenDomestic!N232*$F$1+choosenIndustry!N232*$G$1+$H$1*INDEX(choosenEnvflow!BJ$9:BJ$29,$B232,1)</f>
        <v>#REF!</v>
      </c>
      <c r="BK232" s="3" t="e">
        <f ca="1">choosenAgri!BK232*$E$1+choosenLivestock!O232*$I$1+choosenDomestic!O232*$F$1+choosenIndustry!O232*$G$1+$H$1*INDEX(choosenEnvflow!BK$9:BK$29,$B232,1)</f>
        <v>#REF!</v>
      </c>
      <c r="BL232" s="3" t="e">
        <f ca="1">choosenAgri!BL232*$E$1+choosenLivestock!P232*$I$1+choosenDomestic!P232*$F$1+choosenIndustry!P232*$G$1+$H$1*INDEX(choosenEnvflow!BL$9:BL$29,$B232,1)</f>
        <v>#REF!</v>
      </c>
    </row>
    <row r="233" spans="1:64" x14ac:dyDescent="0.25">
      <c r="A233">
        <v>4</v>
      </c>
      <c r="B233">
        <v>43</v>
      </c>
      <c r="C233" t="s">
        <v>5</v>
      </c>
      <c r="D233" s="3" t="e">
        <f>choosenAgri!D233*$E$1+choosenLivestock!D233*$I$1+choosenDomestic!D233*$F$1+choosenIndustry!D233*$G$1+$H$1*INDEX(choosenEnvflow!D$9:D$29,$B233,1)</f>
        <v>#REF!</v>
      </c>
      <c r="E233" s="3" t="e">
        <f>choosenAgri!E233*$E$1+choosenLivestock!E233*$I$1+choosenDomestic!E233*$F$1+choosenIndustry!E233*$G$1+$H$1*INDEX(choosenEnvflow!E$9:E$29,$B233,1)</f>
        <v>#REF!</v>
      </c>
      <c r="F233" s="3" t="e">
        <f>choosenAgri!F233*$E$1+choosenLivestock!F233*$I$1+choosenDomestic!F233*$F$1+choosenIndustry!F233*$G$1+$H$1*INDEX(choosenEnvflow!F$9:F$29,$B233,1)</f>
        <v>#REF!</v>
      </c>
      <c r="G233" s="3" t="e">
        <f>choosenAgri!G233*$E$1+choosenLivestock!G233*$I$1+choosenDomestic!G233*$F$1+choosenIndustry!G233*$G$1+$H$1*INDEX(choosenEnvflow!G$9:G$29,$B233,1)</f>
        <v>#REF!</v>
      </c>
      <c r="H233" s="3" t="e">
        <f>choosenAgri!H233*$E$1+choosenLivestock!H233*$I$1+choosenDomestic!H233*$F$1+choosenIndustry!H233*$G$1+$H$1*INDEX(choosenEnvflow!H$9:H$29,$B233,1)</f>
        <v>#REF!</v>
      </c>
      <c r="I233" s="3" t="e">
        <f>choosenAgri!I233*$E$1+choosenLivestock!I233*$I$1+choosenDomestic!I233*$F$1+choosenIndustry!I233*$G$1+$H$1*INDEX(choosenEnvflow!I$9:I$29,$B233,1)</f>
        <v>#REF!</v>
      </c>
      <c r="J233" s="3" t="e">
        <f>choosenAgri!J233*$E$1+choosenLivestock!J233*$I$1+choosenDomestic!J233*$F$1+choosenIndustry!J233*$G$1+$H$1*INDEX(choosenEnvflow!J$9:J$29,$B233,1)</f>
        <v>#REF!</v>
      </c>
      <c r="K233" s="3" t="e">
        <f>choosenAgri!K233*$E$1+choosenLivestock!K233*$I$1+choosenDomestic!K233*$F$1+choosenIndustry!K233*$G$1+$H$1*INDEX(choosenEnvflow!K$9:K$29,$B233,1)</f>
        <v>#REF!</v>
      </c>
      <c r="L233" s="3" t="e">
        <f>choosenAgri!L233*$E$1+choosenLivestock!L233*$I$1+choosenDomestic!L233*$F$1+choosenIndustry!L233*$G$1+$H$1*INDEX(choosenEnvflow!L$9:L$29,$B233,1)</f>
        <v>#REF!</v>
      </c>
      <c r="M233" s="3" t="e">
        <f>choosenAgri!M233*$E$1+choosenLivestock!M233*$I$1+choosenDomestic!M233*$F$1+choosenIndustry!M233*$G$1+$H$1*INDEX(choosenEnvflow!M$9:M$29,$B233,1)</f>
        <v>#REF!</v>
      </c>
      <c r="N233" s="3" t="e">
        <f>choosenAgri!N233*$E$1+choosenLivestock!N233*$I$1+choosenDomestic!N233*$F$1+choosenIndustry!N233*$G$1+$H$1*INDEX(choosenEnvflow!N$9:N$29,$B233,1)</f>
        <v>#REF!</v>
      </c>
      <c r="O233" s="3" t="e">
        <f>choosenAgri!O233*$E$1+choosenLivestock!O233*$I$1+choosenDomestic!O233*$F$1+choosenIndustry!O233*$G$1+$H$1*INDEX(choosenEnvflow!O$9:O$29,$B233,1)</f>
        <v>#REF!</v>
      </c>
      <c r="P233" s="3" t="e">
        <f>choosenAgri!P233*$E$1+choosenLivestock!P233*$I$1+choosenDomestic!P233*$F$1+choosenIndustry!P233*$G$1+$H$1*INDEX(choosenEnvflow!P$9:P$29,$B233,1)</f>
        <v>#REF!</v>
      </c>
      <c r="R233">
        <v>43</v>
      </c>
      <c r="S233" t="s">
        <v>5</v>
      </c>
      <c r="T233" s="14" t="e">
        <f>choosenAgri!T233*$E$1+choosenLivestock!D233*$I$1+choosenDomestic!D233*$F$1+choosenIndustry!D233*$G$1+$H$1*INDEX(choosenEnvflow!T$9:T$29,$B233,1)</f>
        <v>#REF!</v>
      </c>
      <c r="U233" s="14" t="e">
        <f>choosenAgri!U233*$E$1+choosenLivestock!E233*$I$1+choosenDomestic!E233*$F$1+choosenIndustry!E233*$G$1+$H$1*INDEX(choosenEnvflow!U$9:U$29,$B233,1)</f>
        <v>#REF!</v>
      </c>
      <c r="V233" s="14" t="e">
        <f>choosenAgri!V233*$E$1+choosenLivestock!F233*$I$1+choosenDomestic!F233*$F$1+choosenIndustry!F233*$G$1+$H$1*INDEX(choosenEnvflow!V$9:V$29,$B233,1)</f>
        <v>#REF!</v>
      </c>
      <c r="W233" s="14" t="e">
        <f>choosenAgri!W233*$E$1+choosenLivestock!G233*$I$1+choosenDomestic!G233*$F$1+choosenIndustry!G233*$G$1+$H$1*INDEX(choosenEnvflow!W$9:W$29,$B233,1)</f>
        <v>#REF!</v>
      </c>
      <c r="X233" s="14" t="e">
        <f>choosenAgri!X233*$E$1+choosenLivestock!H233*$I$1+choosenDomestic!H233*$F$1+choosenIndustry!H233*$G$1+$H$1*INDEX(choosenEnvflow!X$9:X$29,$B233,1)</f>
        <v>#REF!</v>
      </c>
      <c r="Y233" s="14" t="e">
        <f>choosenAgri!Y233*$E$1+choosenLivestock!I233*$I$1+choosenDomestic!I233*$F$1+choosenIndustry!I233*$G$1+$H$1*INDEX(choosenEnvflow!Y$9:Y$29,$B233,1)</f>
        <v>#REF!</v>
      </c>
      <c r="Z233" s="14" t="e">
        <f>choosenAgri!Z233*$E$1+choosenLivestock!J233*$I$1+choosenDomestic!J233*$F$1+choosenIndustry!J233*$G$1+$H$1*INDEX(choosenEnvflow!Z$9:Z$29,$B233,1)</f>
        <v>#REF!</v>
      </c>
      <c r="AA233" s="14" t="e">
        <f>choosenAgri!AA233*$E$1+choosenLivestock!K233*$I$1+choosenDomestic!K233*$F$1+choosenIndustry!K233*$G$1+$H$1*INDEX(choosenEnvflow!AA$9:AA$29,$B233,1)</f>
        <v>#REF!</v>
      </c>
      <c r="AB233" s="14" t="e">
        <f>choosenAgri!AB233*$E$1+choosenLivestock!L233*$I$1+choosenDomestic!L233*$F$1+choosenIndustry!L233*$G$1+$H$1*INDEX(choosenEnvflow!AB$9:AB$29,$B233,1)</f>
        <v>#REF!</v>
      </c>
      <c r="AC233" s="14" t="e">
        <f>choosenAgri!AC233*$E$1+choosenLivestock!M233*$I$1+choosenDomestic!M233*$F$1+choosenIndustry!M233*$G$1+$H$1*INDEX(choosenEnvflow!AC$9:AC$29,$B233,1)</f>
        <v>#REF!</v>
      </c>
      <c r="AD233" s="14" t="e">
        <f>choosenAgri!AD233*$E$1+choosenLivestock!N233*$I$1+choosenDomestic!N233*$F$1+choosenIndustry!N233*$G$1+$H$1*INDEX(choosenEnvflow!AD$9:AD$29,$B233,1)</f>
        <v>#REF!</v>
      </c>
      <c r="AE233" s="14" t="e">
        <f>choosenAgri!AE233*$E$1+choosenLivestock!O233*$I$1+choosenDomestic!O233*$F$1+choosenIndustry!O233*$G$1+$H$1*INDEX(choosenEnvflow!AE$9:AE$29,$B233,1)</f>
        <v>#REF!</v>
      </c>
      <c r="AF233" s="14" t="e">
        <f>choosenAgri!AF233*$E$1+choosenLivestock!P233*$I$1+choosenDomestic!P233*$F$1+choosenIndustry!P233*$G$1+$H$1*INDEX(choosenEnvflow!AF$9:AF$29,$B233,1)</f>
        <v>#REF!</v>
      </c>
      <c r="AH233">
        <v>43</v>
      </c>
      <c r="AI233" t="s">
        <v>5</v>
      </c>
      <c r="AJ233" s="3" t="e">
        <f>choosenAgri!AJ233*$E$1+choosenLivestock!D233*$I$1+choosenDomestic!D233*$F$1+choosenIndustry!D233*$G$1+$H$1*INDEX(choosenEnvflow!AJ$9:AJ$29,$B233,1)</f>
        <v>#REF!</v>
      </c>
      <c r="AK233" s="3" t="e">
        <f>choosenAgri!AK233*$E$1+choosenLivestock!E233*$I$1+choosenDomestic!E233*$F$1+choosenIndustry!E233*$G$1+$H$1*INDEX(choosenEnvflow!AK$9:AK$29,$B233,1)</f>
        <v>#REF!</v>
      </c>
      <c r="AL233" s="3" t="e">
        <f>choosenAgri!AL233*$E$1+choosenLivestock!F233*$I$1+choosenDomestic!F233*$F$1+choosenIndustry!F233*$G$1+$H$1*INDEX(choosenEnvflow!AL$9:AL$29,$B233,1)</f>
        <v>#REF!</v>
      </c>
      <c r="AM233" s="3" t="e">
        <f>choosenAgri!AM233*$E$1+choosenLivestock!G233*$I$1+choosenDomestic!G233*$F$1+choosenIndustry!G233*$G$1+$H$1*INDEX(choosenEnvflow!AM$9:AM$29,$B233,1)</f>
        <v>#REF!</v>
      </c>
      <c r="AN233" s="3" t="e">
        <f>choosenAgri!AN233*$E$1+choosenLivestock!H233*$I$1+choosenDomestic!H233*$F$1+choosenIndustry!H233*$G$1+$H$1*INDEX(choosenEnvflow!AN$9:AN$29,$B233,1)</f>
        <v>#REF!</v>
      </c>
      <c r="AO233" s="3" t="e">
        <f>choosenAgri!AO233*$E$1+choosenLivestock!I233*$I$1+choosenDomestic!I233*$F$1+choosenIndustry!I233*$G$1+$H$1*INDEX(choosenEnvflow!AO$9:AO$29,$B233,1)</f>
        <v>#REF!</v>
      </c>
      <c r="AP233" s="3" t="e">
        <f>choosenAgri!AP233*$E$1+choosenLivestock!J233*$I$1+choosenDomestic!J233*$F$1+choosenIndustry!J233*$G$1+$H$1*INDEX(choosenEnvflow!AP$9:AP$29,$B233,1)</f>
        <v>#REF!</v>
      </c>
      <c r="AQ233" s="3" t="e">
        <f>choosenAgri!AQ233*$E$1+choosenLivestock!K233*$I$1+choosenDomestic!K233*$F$1+choosenIndustry!K233*$G$1+$H$1*INDEX(choosenEnvflow!AQ$9:AQ$29,$B233,1)</f>
        <v>#REF!</v>
      </c>
      <c r="AR233" s="3" t="e">
        <f>choosenAgri!AR233*$E$1+choosenLivestock!L233*$I$1+choosenDomestic!L233*$F$1+choosenIndustry!L233*$G$1+$H$1*INDEX(choosenEnvflow!AR$9:AR$29,$B233,1)</f>
        <v>#REF!</v>
      </c>
      <c r="AS233" s="3" t="e">
        <f>choosenAgri!AS233*$E$1+choosenLivestock!M233*$I$1+choosenDomestic!M233*$F$1+choosenIndustry!M233*$G$1+$H$1*INDEX(choosenEnvflow!AS$9:AS$29,$B233,1)</f>
        <v>#REF!</v>
      </c>
      <c r="AT233" s="3" t="e">
        <f>choosenAgri!AT233*$E$1+choosenLivestock!N233*$I$1+choosenDomestic!N233*$F$1+choosenIndustry!N233*$G$1+$H$1*INDEX(choosenEnvflow!AT$9:AT$29,$B233,1)</f>
        <v>#REF!</v>
      </c>
      <c r="AU233" s="3" t="e">
        <f>choosenAgri!AU233*$E$1+choosenLivestock!O233*$I$1+choosenDomestic!O233*$F$1+choosenIndustry!O233*$G$1+$H$1*INDEX(choosenEnvflow!AU$9:AU$29,$B233,1)</f>
        <v>#REF!</v>
      </c>
      <c r="AV233" s="3" t="e">
        <f>choosenAgri!AV233*$E$1+choosenLivestock!P233*$I$1+choosenDomestic!P233*$F$1+choosenIndustry!P233*$G$1+$H$1*INDEX(choosenEnvflow!AV$9:AV$29,$B233,1)</f>
        <v>#REF!</v>
      </c>
      <c r="AX233">
        <v>43</v>
      </c>
      <c r="AY233" t="s">
        <v>5</v>
      </c>
      <c r="AZ233" s="3" t="e">
        <f>choosenAgri!AZ233*$E$1+choosenLivestock!D233*$I$1+choosenDomestic!D233*$F$1+choosenIndustry!D233*$G$1+$H$1*INDEX(choosenEnvflow!AZ$9:AZ$29,$B233,1)</f>
        <v>#REF!</v>
      </c>
      <c r="BA233" s="3" t="e">
        <f>choosenAgri!BA233*$E$1+choosenLivestock!E233*$I$1+choosenDomestic!E233*$F$1+choosenIndustry!E233*$G$1+$H$1*INDEX(choosenEnvflow!BA$9:BA$29,$B233,1)</f>
        <v>#REF!</v>
      </c>
      <c r="BB233" s="3" t="e">
        <f>choosenAgri!BB233*$E$1+choosenLivestock!F233*$I$1+choosenDomestic!F233*$F$1+choosenIndustry!F233*$G$1+$H$1*INDEX(choosenEnvflow!BB$9:BB$29,$B233,1)</f>
        <v>#REF!</v>
      </c>
      <c r="BC233" s="3" t="e">
        <f>choosenAgri!BC233*$E$1+choosenLivestock!G233*$I$1+choosenDomestic!G233*$F$1+choosenIndustry!G233*$G$1+$H$1*INDEX(choosenEnvflow!BC$9:BC$29,$B233,1)</f>
        <v>#REF!</v>
      </c>
      <c r="BD233" s="3" t="e">
        <f>choosenAgri!BD233*$E$1+choosenLivestock!H233*$I$1+choosenDomestic!H233*$F$1+choosenIndustry!H233*$G$1+$H$1*INDEX(choosenEnvflow!BD$9:BD$29,$B233,1)</f>
        <v>#REF!</v>
      </c>
      <c r="BE233" s="3" t="e">
        <f>choosenAgri!BE233*$E$1+choosenLivestock!I233*$I$1+choosenDomestic!I233*$F$1+choosenIndustry!I233*$G$1+$H$1*INDEX(choosenEnvflow!BE$9:BE$29,$B233,1)</f>
        <v>#REF!</v>
      </c>
      <c r="BF233" s="3" t="e">
        <f>choosenAgri!BF233*$E$1+choosenLivestock!J233*$I$1+choosenDomestic!J233*$F$1+choosenIndustry!J233*$G$1+$H$1*INDEX(choosenEnvflow!BF$9:BF$29,$B233,1)</f>
        <v>#REF!</v>
      </c>
      <c r="BG233" s="3" t="e">
        <f>choosenAgri!BG233*$E$1+choosenLivestock!K233*$I$1+choosenDomestic!K233*$F$1+choosenIndustry!K233*$G$1+$H$1*INDEX(choosenEnvflow!BG$9:BG$29,$B233,1)</f>
        <v>#REF!</v>
      </c>
      <c r="BH233" s="3" t="e">
        <f>choosenAgri!BH233*$E$1+choosenLivestock!L233*$I$1+choosenDomestic!L233*$F$1+choosenIndustry!L233*$G$1+$H$1*INDEX(choosenEnvflow!BH$9:BH$29,$B233,1)</f>
        <v>#REF!</v>
      </c>
      <c r="BI233" s="3" t="e">
        <f>choosenAgri!BI233*$E$1+choosenLivestock!M233*$I$1+choosenDomestic!M233*$F$1+choosenIndustry!M233*$G$1+$H$1*INDEX(choosenEnvflow!BI$9:BI$29,$B233,1)</f>
        <v>#REF!</v>
      </c>
      <c r="BJ233" s="3" t="e">
        <f>choosenAgri!BJ233*$E$1+choosenLivestock!N233*$I$1+choosenDomestic!N233*$F$1+choosenIndustry!N233*$G$1+$H$1*INDEX(choosenEnvflow!BJ$9:BJ$29,$B233,1)</f>
        <v>#REF!</v>
      </c>
      <c r="BK233" s="3" t="e">
        <f>choosenAgri!BK233*$E$1+choosenLivestock!O233*$I$1+choosenDomestic!O233*$F$1+choosenIndustry!O233*$G$1+$H$1*INDEX(choosenEnvflow!BK$9:BK$29,$B233,1)</f>
        <v>#REF!</v>
      </c>
      <c r="BL233" s="3" t="e">
        <f>choosenAgri!BL233*$E$1+choosenLivestock!P233*$I$1+choosenDomestic!P233*$F$1+choosenIndustry!P233*$G$1+$H$1*INDEX(choosenEnvflow!BL$9:BL$29,$B233,1)</f>
        <v>#REF!</v>
      </c>
    </row>
    <row r="234" spans="1:64" x14ac:dyDescent="0.25">
      <c r="A234">
        <v>5</v>
      </c>
      <c r="B234">
        <v>43</v>
      </c>
      <c r="C234" t="s">
        <v>6</v>
      </c>
      <c r="D234" s="3" t="e">
        <f>choosenAgri!D234*$E$1+choosenLivestock!D234*$I$1+choosenDomestic!D234*$F$1+choosenIndustry!D234*$G$1+$H$1*INDEX(choosenEnvflow!D$9:D$29,$B234,1)</f>
        <v>#REF!</v>
      </c>
      <c r="E234" s="3" t="e">
        <f>choosenAgri!E234*$E$1+choosenLivestock!E234*$I$1+choosenDomestic!E234*$F$1+choosenIndustry!E234*$G$1+$H$1*INDEX(choosenEnvflow!E$9:E$29,$B234,1)</f>
        <v>#REF!</v>
      </c>
      <c r="F234" s="3" t="e">
        <f>choosenAgri!F234*$E$1+choosenLivestock!F234*$I$1+choosenDomestic!F234*$F$1+choosenIndustry!F234*$G$1+$H$1*INDEX(choosenEnvflow!F$9:F$29,$B234,1)</f>
        <v>#REF!</v>
      </c>
      <c r="G234" s="3" t="e">
        <f>choosenAgri!G234*$E$1+choosenLivestock!G234*$I$1+choosenDomestic!G234*$F$1+choosenIndustry!G234*$G$1+$H$1*INDEX(choosenEnvflow!G$9:G$29,$B234,1)</f>
        <v>#REF!</v>
      </c>
      <c r="H234" s="3" t="e">
        <f>choosenAgri!H234*$E$1+choosenLivestock!H234*$I$1+choosenDomestic!H234*$F$1+choosenIndustry!H234*$G$1+$H$1*INDEX(choosenEnvflow!H$9:H$29,$B234,1)</f>
        <v>#REF!</v>
      </c>
      <c r="I234" s="3" t="e">
        <f>choosenAgri!I234*$E$1+choosenLivestock!I234*$I$1+choosenDomestic!I234*$F$1+choosenIndustry!I234*$G$1+$H$1*INDEX(choosenEnvflow!I$9:I$29,$B234,1)</f>
        <v>#REF!</v>
      </c>
      <c r="J234" s="3" t="e">
        <f>choosenAgri!J234*$E$1+choosenLivestock!J234*$I$1+choosenDomestic!J234*$F$1+choosenIndustry!J234*$G$1+$H$1*INDEX(choosenEnvflow!J$9:J$29,$B234,1)</f>
        <v>#REF!</v>
      </c>
      <c r="K234" s="3" t="e">
        <f>choosenAgri!K234*$E$1+choosenLivestock!K234*$I$1+choosenDomestic!K234*$F$1+choosenIndustry!K234*$G$1+$H$1*INDEX(choosenEnvflow!K$9:K$29,$B234,1)</f>
        <v>#REF!</v>
      </c>
      <c r="L234" s="3" t="e">
        <f>choosenAgri!L234*$E$1+choosenLivestock!L234*$I$1+choosenDomestic!L234*$F$1+choosenIndustry!L234*$G$1+$H$1*INDEX(choosenEnvflow!L$9:L$29,$B234,1)</f>
        <v>#REF!</v>
      </c>
      <c r="M234" s="3" t="e">
        <f>choosenAgri!M234*$E$1+choosenLivestock!M234*$I$1+choosenDomestic!M234*$F$1+choosenIndustry!M234*$G$1+$H$1*INDEX(choosenEnvflow!M$9:M$29,$B234,1)</f>
        <v>#REF!</v>
      </c>
      <c r="N234" s="3" t="e">
        <f>choosenAgri!N234*$E$1+choosenLivestock!N234*$I$1+choosenDomestic!N234*$F$1+choosenIndustry!N234*$G$1+$H$1*INDEX(choosenEnvflow!N$9:N$29,$B234,1)</f>
        <v>#REF!</v>
      </c>
      <c r="O234" s="3" t="e">
        <f>choosenAgri!O234*$E$1+choosenLivestock!O234*$I$1+choosenDomestic!O234*$F$1+choosenIndustry!O234*$G$1+$H$1*INDEX(choosenEnvflow!O$9:O$29,$B234,1)</f>
        <v>#REF!</v>
      </c>
      <c r="P234" s="3" t="e">
        <f>choosenAgri!P234*$E$1+choosenLivestock!P234*$I$1+choosenDomestic!P234*$F$1+choosenIndustry!P234*$G$1+$H$1*INDEX(choosenEnvflow!P$9:P$29,$B234,1)</f>
        <v>#REF!</v>
      </c>
      <c r="R234">
        <v>43</v>
      </c>
      <c r="S234" t="s">
        <v>6</v>
      </c>
      <c r="T234" s="14" t="e">
        <f>choosenAgri!T234*$E$1+choosenLivestock!D234*$I$1+choosenDomestic!D234*$F$1+choosenIndustry!D234*$G$1+$H$1*INDEX(choosenEnvflow!T$9:T$29,$B234,1)</f>
        <v>#REF!</v>
      </c>
      <c r="U234" s="14" t="e">
        <f>choosenAgri!U234*$E$1+choosenLivestock!E234*$I$1+choosenDomestic!E234*$F$1+choosenIndustry!E234*$G$1+$H$1*INDEX(choosenEnvflow!U$9:U$29,$B234,1)</f>
        <v>#REF!</v>
      </c>
      <c r="V234" s="14" t="e">
        <f>choosenAgri!V234*$E$1+choosenLivestock!F234*$I$1+choosenDomestic!F234*$F$1+choosenIndustry!F234*$G$1+$H$1*INDEX(choosenEnvflow!V$9:V$29,$B234,1)</f>
        <v>#REF!</v>
      </c>
      <c r="W234" s="14" t="e">
        <f>choosenAgri!W234*$E$1+choosenLivestock!G234*$I$1+choosenDomestic!G234*$F$1+choosenIndustry!G234*$G$1+$H$1*INDEX(choosenEnvflow!W$9:W$29,$B234,1)</f>
        <v>#REF!</v>
      </c>
      <c r="X234" s="14" t="e">
        <f>choosenAgri!X234*$E$1+choosenLivestock!H234*$I$1+choosenDomestic!H234*$F$1+choosenIndustry!H234*$G$1+$H$1*INDEX(choosenEnvflow!X$9:X$29,$B234,1)</f>
        <v>#REF!</v>
      </c>
      <c r="Y234" s="14" t="e">
        <f>choosenAgri!Y234*$E$1+choosenLivestock!I234*$I$1+choosenDomestic!I234*$F$1+choosenIndustry!I234*$G$1+$H$1*INDEX(choosenEnvflow!Y$9:Y$29,$B234,1)</f>
        <v>#REF!</v>
      </c>
      <c r="Z234" s="14" t="e">
        <f>choosenAgri!Z234*$E$1+choosenLivestock!J234*$I$1+choosenDomestic!J234*$F$1+choosenIndustry!J234*$G$1+$H$1*INDEX(choosenEnvflow!Z$9:Z$29,$B234,1)</f>
        <v>#REF!</v>
      </c>
      <c r="AA234" s="14" t="e">
        <f>choosenAgri!AA234*$E$1+choosenLivestock!K234*$I$1+choosenDomestic!K234*$F$1+choosenIndustry!K234*$G$1+$H$1*INDEX(choosenEnvflow!AA$9:AA$29,$B234,1)</f>
        <v>#REF!</v>
      </c>
      <c r="AB234" s="14" t="e">
        <f>choosenAgri!AB234*$E$1+choosenLivestock!L234*$I$1+choosenDomestic!L234*$F$1+choosenIndustry!L234*$G$1+$H$1*INDEX(choosenEnvflow!AB$9:AB$29,$B234,1)</f>
        <v>#REF!</v>
      </c>
      <c r="AC234" s="14" t="e">
        <f>choosenAgri!AC234*$E$1+choosenLivestock!M234*$I$1+choosenDomestic!M234*$F$1+choosenIndustry!M234*$G$1+$H$1*INDEX(choosenEnvflow!AC$9:AC$29,$B234,1)</f>
        <v>#REF!</v>
      </c>
      <c r="AD234" s="14" t="e">
        <f>choosenAgri!AD234*$E$1+choosenLivestock!N234*$I$1+choosenDomestic!N234*$F$1+choosenIndustry!N234*$G$1+$H$1*INDEX(choosenEnvflow!AD$9:AD$29,$B234,1)</f>
        <v>#REF!</v>
      </c>
      <c r="AE234" s="14" t="e">
        <f>choosenAgri!AE234*$E$1+choosenLivestock!O234*$I$1+choosenDomestic!O234*$F$1+choosenIndustry!O234*$G$1+$H$1*INDEX(choosenEnvflow!AE$9:AE$29,$B234,1)</f>
        <v>#REF!</v>
      </c>
      <c r="AF234" s="14" t="e">
        <f>choosenAgri!AF234*$E$1+choosenLivestock!P234*$I$1+choosenDomestic!P234*$F$1+choosenIndustry!P234*$G$1+$H$1*INDEX(choosenEnvflow!AF$9:AF$29,$B234,1)</f>
        <v>#REF!</v>
      </c>
      <c r="AH234">
        <v>43</v>
      </c>
      <c r="AI234" t="s">
        <v>6</v>
      </c>
      <c r="AJ234" s="3" t="e">
        <f>choosenAgri!AJ234*$E$1+choosenLivestock!D234*$I$1+choosenDomestic!D234*$F$1+choosenIndustry!D234*$G$1+$H$1*INDEX(choosenEnvflow!AJ$9:AJ$29,$B234,1)</f>
        <v>#REF!</v>
      </c>
      <c r="AK234" s="3" t="e">
        <f>choosenAgri!AK234*$E$1+choosenLivestock!E234*$I$1+choosenDomestic!E234*$F$1+choosenIndustry!E234*$G$1+$H$1*INDEX(choosenEnvflow!AK$9:AK$29,$B234,1)</f>
        <v>#REF!</v>
      </c>
      <c r="AL234" s="3" t="e">
        <f>choosenAgri!AL234*$E$1+choosenLivestock!F234*$I$1+choosenDomestic!F234*$F$1+choosenIndustry!F234*$G$1+$H$1*INDEX(choosenEnvflow!AL$9:AL$29,$B234,1)</f>
        <v>#REF!</v>
      </c>
      <c r="AM234" s="3" t="e">
        <f>choosenAgri!AM234*$E$1+choosenLivestock!G234*$I$1+choosenDomestic!G234*$F$1+choosenIndustry!G234*$G$1+$H$1*INDEX(choosenEnvflow!AM$9:AM$29,$B234,1)</f>
        <v>#REF!</v>
      </c>
      <c r="AN234" s="3" t="e">
        <f>choosenAgri!AN234*$E$1+choosenLivestock!H234*$I$1+choosenDomestic!H234*$F$1+choosenIndustry!H234*$G$1+$H$1*INDEX(choosenEnvflow!AN$9:AN$29,$B234,1)</f>
        <v>#REF!</v>
      </c>
      <c r="AO234" s="3" t="e">
        <f>choosenAgri!AO234*$E$1+choosenLivestock!I234*$I$1+choosenDomestic!I234*$F$1+choosenIndustry!I234*$G$1+$H$1*INDEX(choosenEnvflow!AO$9:AO$29,$B234,1)</f>
        <v>#REF!</v>
      </c>
      <c r="AP234" s="3" t="e">
        <f>choosenAgri!AP234*$E$1+choosenLivestock!J234*$I$1+choosenDomestic!J234*$F$1+choosenIndustry!J234*$G$1+$H$1*INDEX(choosenEnvflow!AP$9:AP$29,$B234,1)</f>
        <v>#REF!</v>
      </c>
      <c r="AQ234" s="3" t="e">
        <f>choosenAgri!AQ234*$E$1+choosenLivestock!K234*$I$1+choosenDomestic!K234*$F$1+choosenIndustry!K234*$G$1+$H$1*INDEX(choosenEnvflow!AQ$9:AQ$29,$B234,1)</f>
        <v>#REF!</v>
      </c>
      <c r="AR234" s="3" t="e">
        <f>choosenAgri!AR234*$E$1+choosenLivestock!L234*$I$1+choosenDomestic!L234*$F$1+choosenIndustry!L234*$G$1+$H$1*INDEX(choosenEnvflow!AR$9:AR$29,$B234,1)</f>
        <v>#REF!</v>
      </c>
      <c r="AS234" s="3" t="e">
        <f>choosenAgri!AS234*$E$1+choosenLivestock!M234*$I$1+choosenDomestic!M234*$F$1+choosenIndustry!M234*$G$1+$H$1*INDEX(choosenEnvflow!AS$9:AS$29,$B234,1)</f>
        <v>#REF!</v>
      </c>
      <c r="AT234" s="3" t="e">
        <f>choosenAgri!AT234*$E$1+choosenLivestock!N234*$I$1+choosenDomestic!N234*$F$1+choosenIndustry!N234*$G$1+$H$1*INDEX(choosenEnvflow!AT$9:AT$29,$B234,1)</f>
        <v>#REF!</v>
      </c>
      <c r="AU234" s="3" t="e">
        <f>choosenAgri!AU234*$E$1+choosenLivestock!O234*$I$1+choosenDomestic!O234*$F$1+choosenIndustry!O234*$G$1+$H$1*INDEX(choosenEnvflow!AU$9:AU$29,$B234,1)</f>
        <v>#REF!</v>
      </c>
      <c r="AV234" s="3" t="e">
        <f>choosenAgri!AV234*$E$1+choosenLivestock!P234*$I$1+choosenDomestic!P234*$F$1+choosenIndustry!P234*$G$1+$H$1*INDEX(choosenEnvflow!AV$9:AV$29,$B234,1)</f>
        <v>#REF!</v>
      </c>
      <c r="AX234">
        <v>43</v>
      </c>
      <c r="AY234" t="s">
        <v>6</v>
      </c>
      <c r="AZ234" s="3" t="e">
        <f>choosenAgri!AZ234*$E$1+choosenLivestock!D234*$I$1+choosenDomestic!D234*$F$1+choosenIndustry!D234*$G$1+$H$1*INDEX(choosenEnvflow!AZ$9:AZ$29,$B234,1)</f>
        <v>#REF!</v>
      </c>
      <c r="BA234" s="3" t="e">
        <f>choosenAgri!BA234*$E$1+choosenLivestock!E234*$I$1+choosenDomestic!E234*$F$1+choosenIndustry!E234*$G$1+$H$1*INDEX(choosenEnvflow!BA$9:BA$29,$B234,1)</f>
        <v>#REF!</v>
      </c>
      <c r="BB234" s="3" t="e">
        <f>choosenAgri!BB234*$E$1+choosenLivestock!F234*$I$1+choosenDomestic!F234*$F$1+choosenIndustry!F234*$G$1+$H$1*INDEX(choosenEnvflow!BB$9:BB$29,$B234,1)</f>
        <v>#REF!</v>
      </c>
      <c r="BC234" s="3" t="e">
        <f>choosenAgri!BC234*$E$1+choosenLivestock!G234*$I$1+choosenDomestic!G234*$F$1+choosenIndustry!G234*$G$1+$H$1*INDEX(choosenEnvflow!BC$9:BC$29,$B234,1)</f>
        <v>#REF!</v>
      </c>
      <c r="BD234" s="3" t="e">
        <f>choosenAgri!BD234*$E$1+choosenLivestock!H234*$I$1+choosenDomestic!H234*$F$1+choosenIndustry!H234*$G$1+$H$1*INDEX(choosenEnvflow!BD$9:BD$29,$B234,1)</f>
        <v>#REF!</v>
      </c>
      <c r="BE234" s="3" t="e">
        <f>choosenAgri!BE234*$E$1+choosenLivestock!I234*$I$1+choosenDomestic!I234*$F$1+choosenIndustry!I234*$G$1+$H$1*INDEX(choosenEnvflow!BE$9:BE$29,$B234,1)</f>
        <v>#REF!</v>
      </c>
      <c r="BF234" s="3" t="e">
        <f>choosenAgri!BF234*$E$1+choosenLivestock!J234*$I$1+choosenDomestic!J234*$F$1+choosenIndustry!J234*$G$1+$H$1*INDEX(choosenEnvflow!BF$9:BF$29,$B234,1)</f>
        <v>#REF!</v>
      </c>
      <c r="BG234" s="3" t="e">
        <f>choosenAgri!BG234*$E$1+choosenLivestock!K234*$I$1+choosenDomestic!K234*$F$1+choosenIndustry!K234*$G$1+$H$1*INDEX(choosenEnvflow!BG$9:BG$29,$B234,1)</f>
        <v>#REF!</v>
      </c>
      <c r="BH234" s="3" t="e">
        <f>choosenAgri!BH234*$E$1+choosenLivestock!L234*$I$1+choosenDomestic!L234*$F$1+choosenIndustry!L234*$G$1+$H$1*INDEX(choosenEnvflow!BH$9:BH$29,$B234,1)</f>
        <v>#REF!</v>
      </c>
      <c r="BI234" s="3" t="e">
        <f>choosenAgri!BI234*$E$1+choosenLivestock!M234*$I$1+choosenDomestic!M234*$F$1+choosenIndustry!M234*$G$1+$H$1*INDEX(choosenEnvflow!BI$9:BI$29,$B234,1)</f>
        <v>#REF!</v>
      </c>
      <c r="BJ234" s="3" t="e">
        <f>choosenAgri!BJ234*$E$1+choosenLivestock!N234*$I$1+choosenDomestic!N234*$F$1+choosenIndustry!N234*$G$1+$H$1*INDEX(choosenEnvflow!BJ$9:BJ$29,$B234,1)</f>
        <v>#REF!</v>
      </c>
      <c r="BK234" s="3" t="e">
        <f>choosenAgri!BK234*$E$1+choosenLivestock!O234*$I$1+choosenDomestic!O234*$F$1+choosenIndustry!O234*$G$1+$H$1*INDEX(choosenEnvflow!BK$9:BK$29,$B234,1)</f>
        <v>#REF!</v>
      </c>
      <c r="BL234" s="3" t="e">
        <f>choosenAgri!BL234*$E$1+choosenLivestock!P234*$I$1+choosenDomestic!P234*$F$1+choosenIndustry!P234*$G$1+$H$1*INDEX(choosenEnvflow!BL$9:BL$29,$B234,1)</f>
        <v>#REF!</v>
      </c>
    </row>
    <row r="235" spans="1:64" x14ac:dyDescent="0.25">
      <c r="A235">
        <v>1</v>
      </c>
      <c r="B235">
        <v>44</v>
      </c>
      <c r="C235" t="s">
        <v>2</v>
      </c>
      <c r="D235" s="3" t="e">
        <f>choosenAgri!D235*$E$1+choosenLivestock!D235*$I$1+choosenDomestic!D235*$F$1+choosenIndustry!D235*$G$1+$H$1*INDEX(choosenEnvflow!D$9:D$29,$B235,1)</f>
        <v>#REF!</v>
      </c>
      <c r="E235" s="3" t="e">
        <f>choosenAgri!E235*$E$1+choosenLivestock!E235*$I$1+choosenDomestic!E235*$F$1+choosenIndustry!E235*$G$1+$H$1*INDEX(choosenEnvflow!E$9:E$29,$B235,1)</f>
        <v>#REF!</v>
      </c>
      <c r="F235" s="3" t="e">
        <f>choosenAgri!F235*$E$1+choosenLivestock!F235*$I$1+choosenDomestic!F235*$F$1+choosenIndustry!F235*$G$1+$H$1*INDEX(choosenEnvflow!F$9:F$29,$B235,1)</f>
        <v>#REF!</v>
      </c>
      <c r="G235" s="3" t="e">
        <f>choosenAgri!G235*$E$1+choosenLivestock!G235*$I$1+choosenDomestic!G235*$F$1+choosenIndustry!G235*$G$1+$H$1*INDEX(choosenEnvflow!G$9:G$29,$B235,1)</f>
        <v>#REF!</v>
      </c>
      <c r="H235" s="3" t="e">
        <f>choosenAgri!H235*$E$1+choosenLivestock!H235*$I$1+choosenDomestic!H235*$F$1+choosenIndustry!H235*$G$1+$H$1*INDEX(choosenEnvflow!H$9:H$29,$B235,1)</f>
        <v>#REF!</v>
      </c>
      <c r="I235" s="3" t="e">
        <f>choosenAgri!I235*$E$1+choosenLivestock!I235*$I$1+choosenDomestic!I235*$F$1+choosenIndustry!I235*$G$1+$H$1*INDEX(choosenEnvflow!I$9:I$29,$B235,1)</f>
        <v>#REF!</v>
      </c>
      <c r="J235" s="3" t="e">
        <f>choosenAgri!J235*$E$1+choosenLivestock!J235*$I$1+choosenDomestic!J235*$F$1+choosenIndustry!J235*$G$1+$H$1*INDEX(choosenEnvflow!J$9:J$29,$B235,1)</f>
        <v>#REF!</v>
      </c>
      <c r="K235" s="3" t="e">
        <f>choosenAgri!K235*$E$1+choosenLivestock!K235*$I$1+choosenDomestic!K235*$F$1+choosenIndustry!K235*$G$1+$H$1*INDEX(choosenEnvflow!K$9:K$29,$B235,1)</f>
        <v>#REF!</v>
      </c>
      <c r="L235" s="3" t="e">
        <f>choosenAgri!L235*$E$1+choosenLivestock!L235*$I$1+choosenDomestic!L235*$F$1+choosenIndustry!L235*$G$1+$H$1*INDEX(choosenEnvflow!L$9:L$29,$B235,1)</f>
        <v>#REF!</v>
      </c>
      <c r="M235" s="3" t="e">
        <f>choosenAgri!M235*$E$1+choosenLivestock!M235*$I$1+choosenDomestic!M235*$F$1+choosenIndustry!M235*$G$1+$H$1*INDEX(choosenEnvflow!M$9:M$29,$B235,1)</f>
        <v>#REF!</v>
      </c>
      <c r="N235" s="3" t="e">
        <f>choosenAgri!N235*$E$1+choosenLivestock!N235*$I$1+choosenDomestic!N235*$F$1+choosenIndustry!N235*$G$1+$H$1*INDEX(choosenEnvflow!N$9:N$29,$B235,1)</f>
        <v>#REF!</v>
      </c>
      <c r="O235" s="3" t="e">
        <f>choosenAgri!O235*$E$1+choosenLivestock!O235*$I$1+choosenDomestic!O235*$F$1+choosenIndustry!O235*$G$1+$H$1*INDEX(choosenEnvflow!O$9:O$29,$B235,1)</f>
        <v>#REF!</v>
      </c>
      <c r="P235" s="3" t="e">
        <f>choosenAgri!P235*$E$1+choosenLivestock!P235*$I$1+choosenDomestic!P235*$F$1+choosenIndustry!P235*$G$1+$H$1*INDEX(choosenEnvflow!P$9:P$29,$B235,1)</f>
        <v>#REF!</v>
      </c>
      <c r="R235">
        <v>44</v>
      </c>
      <c r="S235" t="s">
        <v>2</v>
      </c>
      <c r="T235" s="14" t="e">
        <f>choosenAgri!T235*$E$1+choosenLivestock!D235*$I$1+choosenDomestic!D235*$F$1+choosenIndustry!D235*$G$1+$H$1*INDEX(choosenEnvflow!T$9:T$29,$B235,1)</f>
        <v>#REF!</v>
      </c>
      <c r="U235" s="14" t="e">
        <f>choosenAgri!U235*$E$1+choosenLivestock!E235*$I$1+choosenDomestic!E235*$F$1+choosenIndustry!E235*$G$1+$H$1*INDEX(choosenEnvflow!U$9:U$29,$B235,1)</f>
        <v>#REF!</v>
      </c>
      <c r="V235" s="14" t="e">
        <f>choosenAgri!V235*$E$1+choosenLivestock!F235*$I$1+choosenDomestic!F235*$F$1+choosenIndustry!F235*$G$1+$H$1*INDEX(choosenEnvflow!V$9:V$29,$B235,1)</f>
        <v>#REF!</v>
      </c>
      <c r="W235" s="14" t="e">
        <f>choosenAgri!W235*$E$1+choosenLivestock!G235*$I$1+choosenDomestic!G235*$F$1+choosenIndustry!G235*$G$1+$H$1*INDEX(choosenEnvflow!W$9:W$29,$B235,1)</f>
        <v>#REF!</v>
      </c>
      <c r="X235" s="14" t="e">
        <f>choosenAgri!X235*$E$1+choosenLivestock!H235*$I$1+choosenDomestic!H235*$F$1+choosenIndustry!H235*$G$1+$H$1*INDEX(choosenEnvflow!X$9:X$29,$B235,1)</f>
        <v>#REF!</v>
      </c>
      <c r="Y235" s="14" t="e">
        <f>choosenAgri!Y235*$E$1+choosenLivestock!I235*$I$1+choosenDomestic!I235*$F$1+choosenIndustry!I235*$G$1+$H$1*INDEX(choosenEnvflow!Y$9:Y$29,$B235,1)</f>
        <v>#REF!</v>
      </c>
      <c r="Z235" s="14" t="e">
        <f>choosenAgri!Z235*$E$1+choosenLivestock!J235*$I$1+choosenDomestic!J235*$F$1+choosenIndustry!J235*$G$1+$H$1*INDEX(choosenEnvflow!Z$9:Z$29,$B235,1)</f>
        <v>#REF!</v>
      </c>
      <c r="AA235" s="14" t="e">
        <f>choosenAgri!AA235*$E$1+choosenLivestock!K235*$I$1+choosenDomestic!K235*$F$1+choosenIndustry!K235*$G$1+$H$1*INDEX(choosenEnvflow!AA$9:AA$29,$B235,1)</f>
        <v>#REF!</v>
      </c>
      <c r="AB235" s="14" t="e">
        <f>choosenAgri!AB235*$E$1+choosenLivestock!L235*$I$1+choosenDomestic!L235*$F$1+choosenIndustry!L235*$G$1+$H$1*INDEX(choosenEnvflow!AB$9:AB$29,$B235,1)</f>
        <v>#REF!</v>
      </c>
      <c r="AC235" s="14" t="e">
        <f>choosenAgri!AC235*$E$1+choosenLivestock!M235*$I$1+choosenDomestic!M235*$F$1+choosenIndustry!M235*$G$1+$H$1*INDEX(choosenEnvflow!AC$9:AC$29,$B235,1)</f>
        <v>#REF!</v>
      </c>
      <c r="AD235" s="14" t="e">
        <f>choosenAgri!AD235*$E$1+choosenLivestock!N235*$I$1+choosenDomestic!N235*$F$1+choosenIndustry!N235*$G$1+$H$1*INDEX(choosenEnvflow!AD$9:AD$29,$B235,1)</f>
        <v>#REF!</v>
      </c>
      <c r="AE235" s="14" t="e">
        <f>choosenAgri!AE235*$E$1+choosenLivestock!O235*$I$1+choosenDomestic!O235*$F$1+choosenIndustry!O235*$G$1+$H$1*INDEX(choosenEnvflow!AE$9:AE$29,$B235,1)</f>
        <v>#REF!</v>
      </c>
      <c r="AF235" s="14" t="e">
        <f>choosenAgri!AF235*$E$1+choosenLivestock!P235*$I$1+choosenDomestic!P235*$F$1+choosenIndustry!P235*$G$1+$H$1*INDEX(choosenEnvflow!AF$9:AF$29,$B235,1)</f>
        <v>#REF!</v>
      </c>
      <c r="AH235">
        <v>44</v>
      </c>
      <c r="AI235" t="s">
        <v>2</v>
      </c>
      <c r="AJ235" s="3" t="e">
        <f>choosenAgri!AJ235*$E$1+choosenLivestock!D235*$I$1+choosenDomestic!D235*$F$1+choosenIndustry!D235*$G$1+$H$1*INDEX(choosenEnvflow!AJ$9:AJ$29,$B235,1)</f>
        <v>#REF!</v>
      </c>
      <c r="AK235" s="3" t="e">
        <f>choosenAgri!AK235*$E$1+choosenLivestock!E235*$I$1+choosenDomestic!E235*$F$1+choosenIndustry!E235*$G$1+$H$1*INDEX(choosenEnvflow!AK$9:AK$29,$B235,1)</f>
        <v>#REF!</v>
      </c>
      <c r="AL235" s="3" t="e">
        <f>choosenAgri!AL235*$E$1+choosenLivestock!F235*$I$1+choosenDomestic!F235*$F$1+choosenIndustry!F235*$G$1+$H$1*INDEX(choosenEnvflow!AL$9:AL$29,$B235,1)</f>
        <v>#REF!</v>
      </c>
      <c r="AM235" s="3" t="e">
        <f>choosenAgri!AM235*$E$1+choosenLivestock!G235*$I$1+choosenDomestic!G235*$F$1+choosenIndustry!G235*$G$1+$H$1*INDEX(choosenEnvflow!AM$9:AM$29,$B235,1)</f>
        <v>#REF!</v>
      </c>
      <c r="AN235" s="3" t="e">
        <f>choosenAgri!AN235*$E$1+choosenLivestock!H235*$I$1+choosenDomestic!H235*$F$1+choosenIndustry!H235*$G$1+$H$1*INDEX(choosenEnvflow!AN$9:AN$29,$B235,1)</f>
        <v>#REF!</v>
      </c>
      <c r="AO235" s="3" t="e">
        <f>choosenAgri!AO235*$E$1+choosenLivestock!I235*$I$1+choosenDomestic!I235*$F$1+choosenIndustry!I235*$G$1+$H$1*INDEX(choosenEnvflow!AO$9:AO$29,$B235,1)</f>
        <v>#REF!</v>
      </c>
      <c r="AP235" s="3" t="e">
        <f>choosenAgri!AP235*$E$1+choosenLivestock!J235*$I$1+choosenDomestic!J235*$F$1+choosenIndustry!J235*$G$1+$H$1*INDEX(choosenEnvflow!AP$9:AP$29,$B235,1)</f>
        <v>#REF!</v>
      </c>
      <c r="AQ235" s="3" t="e">
        <f>choosenAgri!AQ235*$E$1+choosenLivestock!K235*$I$1+choosenDomestic!K235*$F$1+choosenIndustry!K235*$G$1+$H$1*INDEX(choosenEnvflow!AQ$9:AQ$29,$B235,1)</f>
        <v>#REF!</v>
      </c>
      <c r="AR235" s="3" t="e">
        <f>choosenAgri!AR235*$E$1+choosenLivestock!L235*$I$1+choosenDomestic!L235*$F$1+choosenIndustry!L235*$G$1+$H$1*INDEX(choosenEnvflow!AR$9:AR$29,$B235,1)</f>
        <v>#REF!</v>
      </c>
      <c r="AS235" s="3" t="e">
        <f>choosenAgri!AS235*$E$1+choosenLivestock!M235*$I$1+choosenDomestic!M235*$F$1+choosenIndustry!M235*$G$1+$H$1*INDEX(choosenEnvflow!AS$9:AS$29,$B235,1)</f>
        <v>#REF!</v>
      </c>
      <c r="AT235" s="3" t="e">
        <f>choosenAgri!AT235*$E$1+choosenLivestock!N235*$I$1+choosenDomestic!N235*$F$1+choosenIndustry!N235*$G$1+$H$1*INDEX(choosenEnvflow!AT$9:AT$29,$B235,1)</f>
        <v>#REF!</v>
      </c>
      <c r="AU235" s="3" t="e">
        <f>choosenAgri!AU235*$E$1+choosenLivestock!O235*$I$1+choosenDomestic!O235*$F$1+choosenIndustry!O235*$G$1+$H$1*INDEX(choosenEnvflow!AU$9:AU$29,$B235,1)</f>
        <v>#REF!</v>
      </c>
      <c r="AV235" s="3" t="e">
        <f>choosenAgri!AV235*$E$1+choosenLivestock!P235*$I$1+choosenDomestic!P235*$F$1+choosenIndustry!P235*$G$1+$H$1*INDEX(choosenEnvflow!AV$9:AV$29,$B235,1)</f>
        <v>#REF!</v>
      </c>
      <c r="AX235">
        <v>44</v>
      </c>
      <c r="AY235" t="s">
        <v>2</v>
      </c>
      <c r="AZ235" s="3" t="e">
        <f>choosenAgri!AZ235*$E$1+choosenLivestock!D235*$I$1+choosenDomestic!D235*$F$1+choosenIndustry!D235*$G$1+$H$1*INDEX(choosenEnvflow!AZ$9:AZ$29,$B235,1)</f>
        <v>#REF!</v>
      </c>
      <c r="BA235" s="3" t="e">
        <f>choosenAgri!BA235*$E$1+choosenLivestock!E235*$I$1+choosenDomestic!E235*$F$1+choosenIndustry!E235*$G$1+$H$1*INDEX(choosenEnvflow!BA$9:BA$29,$B235,1)</f>
        <v>#REF!</v>
      </c>
      <c r="BB235" s="3" t="e">
        <f>choosenAgri!BB235*$E$1+choosenLivestock!F235*$I$1+choosenDomestic!F235*$F$1+choosenIndustry!F235*$G$1+$H$1*INDEX(choosenEnvflow!BB$9:BB$29,$B235,1)</f>
        <v>#REF!</v>
      </c>
      <c r="BC235" s="3" t="e">
        <f>choosenAgri!BC235*$E$1+choosenLivestock!G235*$I$1+choosenDomestic!G235*$F$1+choosenIndustry!G235*$G$1+$H$1*INDEX(choosenEnvflow!BC$9:BC$29,$B235,1)</f>
        <v>#REF!</v>
      </c>
      <c r="BD235" s="3" t="e">
        <f>choosenAgri!BD235*$E$1+choosenLivestock!H235*$I$1+choosenDomestic!H235*$F$1+choosenIndustry!H235*$G$1+$H$1*INDEX(choosenEnvflow!BD$9:BD$29,$B235,1)</f>
        <v>#REF!</v>
      </c>
      <c r="BE235" s="3" t="e">
        <f>choosenAgri!BE235*$E$1+choosenLivestock!I235*$I$1+choosenDomestic!I235*$F$1+choosenIndustry!I235*$G$1+$H$1*INDEX(choosenEnvflow!BE$9:BE$29,$B235,1)</f>
        <v>#REF!</v>
      </c>
      <c r="BF235" s="3" t="e">
        <f>choosenAgri!BF235*$E$1+choosenLivestock!J235*$I$1+choosenDomestic!J235*$F$1+choosenIndustry!J235*$G$1+$H$1*INDEX(choosenEnvflow!BF$9:BF$29,$B235,1)</f>
        <v>#REF!</v>
      </c>
      <c r="BG235" s="3" t="e">
        <f>choosenAgri!BG235*$E$1+choosenLivestock!K235*$I$1+choosenDomestic!K235*$F$1+choosenIndustry!K235*$G$1+$H$1*INDEX(choosenEnvflow!BG$9:BG$29,$B235,1)</f>
        <v>#REF!</v>
      </c>
      <c r="BH235" s="3" t="e">
        <f>choosenAgri!BH235*$E$1+choosenLivestock!L235*$I$1+choosenDomestic!L235*$F$1+choosenIndustry!L235*$G$1+$H$1*INDEX(choosenEnvflow!BH$9:BH$29,$B235,1)</f>
        <v>#REF!</v>
      </c>
      <c r="BI235" s="3" t="e">
        <f>choosenAgri!BI235*$E$1+choosenLivestock!M235*$I$1+choosenDomestic!M235*$F$1+choosenIndustry!M235*$G$1+$H$1*INDEX(choosenEnvflow!BI$9:BI$29,$B235,1)</f>
        <v>#REF!</v>
      </c>
      <c r="BJ235" s="3" t="e">
        <f>choosenAgri!BJ235*$E$1+choosenLivestock!N235*$I$1+choosenDomestic!N235*$F$1+choosenIndustry!N235*$G$1+$H$1*INDEX(choosenEnvflow!BJ$9:BJ$29,$B235,1)</f>
        <v>#REF!</v>
      </c>
      <c r="BK235" s="3" t="e">
        <f>choosenAgri!BK235*$E$1+choosenLivestock!O235*$I$1+choosenDomestic!O235*$F$1+choosenIndustry!O235*$G$1+$H$1*INDEX(choosenEnvflow!BK$9:BK$29,$B235,1)</f>
        <v>#REF!</v>
      </c>
      <c r="BL235" s="3" t="e">
        <f>choosenAgri!BL235*$E$1+choosenLivestock!P235*$I$1+choosenDomestic!P235*$F$1+choosenIndustry!P235*$G$1+$H$1*INDEX(choosenEnvflow!BL$9:BL$29,$B235,1)</f>
        <v>#REF!</v>
      </c>
    </row>
    <row r="236" spans="1:64" x14ac:dyDescent="0.25">
      <c r="A236">
        <v>2</v>
      </c>
      <c r="B236">
        <v>44</v>
      </c>
      <c r="C236" t="s">
        <v>3</v>
      </c>
      <c r="D236" s="3" t="e">
        <f>choosenAgri!D236*$E$1+choosenLivestock!D236*$I$1+choosenDomestic!D236*$F$1+choosenIndustry!D236*$G$1+$H$1*INDEX(choosenEnvflow!D$9:D$29,$B236,1)</f>
        <v>#REF!</v>
      </c>
      <c r="E236" s="3" t="e">
        <f>choosenAgri!E236*$E$1+choosenLivestock!E236*$I$1+choosenDomestic!E236*$F$1+choosenIndustry!E236*$G$1+$H$1*INDEX(choosenEnvflow!E$9:E$29,$B236,1)</f>
        <v>#REF!</v>
      </c>
      <c r="F236" s="3" t="e">
        <f>choosenAgri!F236*$E$1+choosenLivestock!F236*$I$1+choosenDomestic!F236*$F$1+choosenIndustry!F236*$G$1+$H$1*INDEX(choosenEnvflow!F$9:F$29,$B236,1)</f>
        <v>#REF!</v>
      </c>
      <c r="G236" s="3" t="e">
        <f>choosenAgri!G236*$E$1+choosenLivestock!G236*$I$1+choosenDomestic!G236*$F$1+choosenIndustry!G236*$G$1+$H$1*INDEX(choosenEnvflow!G$9:G$29,$B236,1)</f>
        <v>#REF!</v>
      </c>
      <c r="H236" s="3" t="e">
        <f>choosenAgri!H236*$E$1+choosenLivestock!H236*$I$1+choosenDomestic!H236*$F$1+choosenIndustry!H236*$G$1+$H$1*INDEX(choosenEnvflow!H$9:H$29,$B236,1)</f>
        <v>#REF!</v>
      </c>
      <c r="I236" s="3" t="e">
        <f>choosenAgri!I236*$E$1+choosenLivestock!I236*$I$1+choosenDomestic!I236*$F$1+choosenIndustry!I236*$G$1+$H$1*INDEX(choosenEnvflow!I$9:I$29,$B236,1)</f>
        <v>#REF!</v>
      </c>
      <c r="J236" s="3" t="e">
        <f>choosenAgri!J236*$E$1+choosenLivestock!J236*$I$1+choosenDomestic!J236*$F$1+choosenIndustry!J236*$G$1+$H$1*INDEX(choosenEnvflow!J$9:J$29,$B236,1)</f>
        <v>#REF!</v>
      </c>
      <c r="K236" s="3" t="e">
        <f>choosenAgri!K236*$E$1+choosenLivestock!K236*$I$1+choosenDomestic!K236*$F$1+choosenIndustry!K236*$G$1+$H$1*INDEX(choosenEnvflow!K$9:K$29,$B236,1)</f>
        <v>#REF!</v>
      </c>
      <c r="L236" s="3" t="e">
        <f>choosenAgri!L236*$E$1+choosenLivestock!L236*$I$1+choosenDomestic!L236*$F$1+choosenIndustry!L236*$G$1+$H$1*INDEX(choosenEnvflow!L$9:L$29,$B236,1)</f>
        <v>#REF!</v>
      </c>
      <c r="M236" s="3" t="e">
        <f>choosenAgri!M236*$E$1+choosenLivestock!M236*$I$1+choosenDomestic!M236*$F$1+choosenIndustry!M236*$G$1+$H$1*INDEX(choosenEnvflow!M$9:M$29,$B236,1)</f>
        <v>#REF!</v>
      </c>
      <c r="N236" s="3" t="e">
        <f>choosenAgri!N236*$E$1+choosenLivestock!N236*$I$1+choosenDomestic!N236*$F$1+choosenIndustry!N236*$G$1+$H$1*INDEX(choosenEnvflow!N$9:N$29,$B236,1)</f>
        <v>#REF!</v>
      </c>
      <c r="O236" s="3" t="e">
        <f>choosenAgri!O236*$E$1+choosenLivestock!O236*$I$1+choosenDomestic!O236*$F$1+choosenIndustry!O236*$G$1+$H$1*INDEX(choosenEnvflow!O$9:O$29,$B236,1)</f>
        <v>#REF!</v>
      </c>
      <c r="P236" s="3" t="e">
        <f>choosenAgri!P236*$E$1+choosenLivestock!P236*$I$1+choosenDomestic!P236*$F$1+choosenIndustry!P236*$G$1+$H$1*INDEX(choosenEnvflow!P$9:P$29,$B236,1)</f>
        <v>#REF!</v>
      </c>
      <c r="R236">
        <v>44</v>
      </c>
      <c r="S236" t="s">
        <v>3</v>
      </c>
      <c r="T236" s="14" t="e">
        <f>choosenAgri!T236*$E$1+choosenLivestock!D236*$I$1+choosenDomestic!D236*$F$1+choosenIndustry!D236*$G$1+$H$1*INDEX(choosenEnvflow!T$9:T$29,$B236,1)</f>
        <v>#REF!</v>
      </c>
      <c r="U236" s="14" t="e">
        <f>choosenAgri!U236*$E$1+choosenLivestock!E236*$I$1+choosenDomestic!E236*$F$1+choosenIndustry!E236*$G$1+$H$1*INDEX(choosenEnvflow!U$9:U$29,$B236,1)</f>
        <v>#REF!</v>
      </c>
      <c r="V236" s="14" t="e">
        <f>choosenAgri!V236*$E$1+choosenLivestock!F236*$I$1+choosenDomestic!F236*$F$1+choosenIndustry!F236*$G$1+$H$1*INDEX(choosenEnvflow!V$9:V$29,$B236,1)</f>
        <v>#REF!</v>
      </c>
      <c r="W236" s="14" t="e">
        <f>choosenAgri!W236*$E$1+choosenLivestock!G236*$I$1+choosenDomestic!G236*$F$1+choosenIndustry!G236*$G$1+$H$1*INDEX(choosenEnvflow!W$9:W$29,$B236,1)</f>
        <v>#REF!</v>
      </c>
      <c r="X236" s="14" t="e">
        <f>choosenAgri!X236*$E$1+choosenLivestock!H236*$I$1+choosenDomestic!H236*$F$1+choosenIndustry!H236*$G$1+$H$1*INDEX(choosenEnvflow!X$9:X$29,$B236,1)</f>
        <v>#REF!</v>
      </c>
      <c r="Y236" s="14" t="e">
        <f>choosenAgri!Y236*$E$1+choosenLivestock!I236*$I$1+choosenDomestic!I236*$F$1+choosenIndustry!I236*$G$1+$H$1*INDEX(choosenEnvflow!Y$9:Y$29,$B236,1)</f>
        <v>#REF!</v>
      </c>
      <c r="Z236" s="14" t="e">
        <f>choosenAgri!Z236*$E$1+choosenLivestock!J236*$I$1+choosenDomestic!J236*$F$1+choosenIndustry!J236*$G$1+$H$1*INDEX(choosenEnvflow!Z$9:Z$29,$B236,1)</f>
        <v>#REF!</v>
      </c>
      <c r="AA236" s="14" t="e">
        <f>choosenAgri!AA236*$E$1+choosenLivestock!K236*$I$1+choosenDomestic!K236*$F$1+choosenIndustry!K236*$G$1+$H$1*INDEX(choosenEnvflow!AA$9:AA$29,$B236,1)</f>
        <v>#REF!</v>
      </c>
      <c r="AB236" s="14" t="e">
        <f>choosenAgri!AB236*$E$1+choosenLivestock!L236*$I$1+choosenDomestic!L236*$F$1+choosenIndustry!L236*$G$1+$H$1*INDEX(choosenEnvflow!AB$9:AB$29,$B236,1)</f>
        <v>#REF!</v>
      </c>
      <c r="AC236" s="14" t="e">
        <f>choosenAgri!AC236*$E$1+choosenLivestock!M236*$I$1+choosenDomestic!M236*$F$1+choosenIndustry!M236*$G$1+$H$1*INDEX(choosenEnvflow!AC$9:AC$29,$B236,1)</f>
        <v>#REF!</v>
      </c>
      <c r="AD236" s="14" t="e">
        <f>choosenAgri!AD236*$E$1+choosenLivestock!N236*$I$1+choosenDomestic!N236*$F$1+choosenIndustry!N236*$G$1+$H$1*INDEX(choosenEnvflow!AD$9:AD$29,$B236,1)</f>
        <v>#REF!</v>
      </c>
      <c r="AE236" s="14" t="e">
        <f>choosenAgri!AE236*$E$1+choosenLivestock!O236*$I$1+choosenDomestic!O236*$F$1+choosenIndustry!O236*$G$1+$H$1*INDEX(choosenEnvflow!AE$9:AE$29,$B236,1)</f>
        <v>#REF!</v>
      </c>
      <c r="AF236" s="14" t="e">
        <f>choosenAgri!AF236*$E$1+choosenLivestock!P236*$I$1+choosenDomestic!P236*$F$1+choosenIndustry!P236*$G$1+$H$1*INDEX(choosenEnvflow!AF$9:AF$29,$B236,1)</f>
        <v>#REF!</v>
      </c>
      <c r="AH236">
        <v>44</v>
      </c>
      <c r="AI236" t="s">
        <v>3</v>
      </c>
      <c r="AJ236" s="3" t="e">
        <f>choosenAgri!AJ236*$E$1+choosenLivestock!D236*$I$1+choosenDomestic!D236*$F$1+choosenIndustry!D236*$G$1+$H$1*INDEX(choosenEnvflow!AJ$9:AJ$29,$B236,1)</f>
        <v>#REF!</v>
      </c>
      <c r="AK236" s="3" t="e">
        <f>choosenAgri!AK236*$E$1+choosenLivestock!E236*$I$1+choosenDomestic!E236*$F$1+choosenIndustry!E236*$G$1+$H$1*INDEX(choosenEnvflow!AK$9:AK$29,$B236,1)</f>
        <v>#REF!</v>
      </c>
      <c r="AL236" s="3" t="e">
        <f>choosenAgri!AL236*$E$1+choosenLivestock!F236*$I$1+choosenDomestic!F236*$F$1+choosenIndustry!F236*$G$1+$H$1*INDEX(choosenEnvflow!AL$9:AL$29,$B236,1)</f>
        <v>#REF!</v>
      </c>
      <c r="AM236" s="3" t="e">
        <f>choosenAgri!AM236*$E$1+choosenLivestock!G236*$I$1+choosenDomestic!G236*$F$1+choosenIndustry!G236*$G$1+$H$1*INDEX(choosenEnvflow!AM$9:AM$29,$B236,1)</f>
        <v>#REF!</v>
      </c>
      <c r="AN236" s="3" t="e">
        <f>choosenAgri!AN236*$E$1+choosenLivestock!H236*$I$1+choosenDomestic!H236*$F$1+choosenIndustry!H236*$G$1+$H$1*INDEX(choosenEnvflow!AN$9:AN$29,$B236,1)</f>
        <v>#REF!</v>
      </c>
      <c r="AO236" s="3" t="e">
        <f>choosenAgri!AO236*$E$1+choosenLivestock!I236*$I$1+choosenDomestic!I236*$F$1+choosenIndustry!I236*$G$1+$H$1*INDEX(choosenEnvflow!AO$9:AO$29,$B236,1)</f>
        <v>#REF!</v>
      </c>
      <c r="AP236" s="3" t="e">
        <f>choosenAgri!AP236*$E$1+choosenLivestock!J236*$I$1+choosenDomestic!J236*$F$1+choosenIndustry!J236*$G$1+$H$1*INDEX(choosenEnvflow!AP$9:AP$29,$B236,1)</f>
        <v>#REF!</v>
      </c>
      <c r="AQ236" s="3" t="e">
        <f>choosenAgri!AQ236*$E$1+choosenLivestock!K236*$I$1+choosenDomestic!K236*$F$1+choosenIndustry!K236*$G$1+$H$1*INDEX(choosenEnvflow!AQ$9:AQ$29,$B236,1)</f>
        <v>#REF!</v>
      </c>
      <c r="AR236" s="3" t="e">
        <f>choosenAgri!AR236*$E$1+choosenLivestock!L236*$I$1+choosenDomestic!L236*$F$1+choosenIndustry!L236*$G$1+$H$1*INDEX(choosenEnvflow!AR$9:AR$29,$B236,1)</f>
        <v>#REF!</v>
      </c>
      <c r="AS236" s="3" t="e">
        <f>choosenAgri!AS236*$E$1+choosenLivestock!M236*$I$1+choosenDomestic!M236*$F$1+choosenIndustry!M236*$G$1+$H$1*INDEX(choosenEnvflow!AS$9:AS$29,$B236,1)</f>
        <v>#REF!</v>
      </c>
      <c r="AT236" s="3" t="e">
        <f>choosenAgri!AT236*$E$1+choosenLivestock!N236*$I$1+choosenDomestic!N236*$F$1+choosenIndustry!N236*$G$1+$H$1*INDEX(choosenEnvflow!AT$9:AT$29,$B236,1)</f>
        <v>#REF!</v>
      </c>
      <c r="AU236" s="3" t="e">
        <f>choosenAgri!AU236*$E$1+choosenLivestock!O236*$I$1+choosenDomestic!O236*$F$1+choosenIndustry!O236*$G$1+$H$1*INDEX(choosenEnvflow!AU$9:AU$29,$B236,1)</f>
        <v>#REF!</v>
      </c>
      <c r="AV236" s="3" t="e">
        <f>choosenAgri!AV236*$E$1+choosenLivestock!P236*$I$1+choosenDomestic!P236*$F$1+choosenIndustry!P236*$G$1+$H$1*INDEX(choosenEnvflow!AV$9:AV$29,$B236,1)</f>
        <v>#REF!</v>
      </c>
      <c r="AX236">
        <v>44</v>
      </c>
      <c r="AY236" t="s">
        <v>3</v>
      </c>
      <c r="AZ236" s="3" t="e">
        <f>choosenAgri!AZ236*$E$1+choosenLivestock!D236*$I$1+choosenDomestic!D236*$F$1+choosenIndustry!D236*$G$1+$H$1*INDEX(choosenEnvflow!AZ$9:AZ$29,$B236,1)</f>
        <v>#REF!</v>
      </c>
      <c r="BA236" s="3" t="e">
        <f>choosenAgri!BA236*$E$1+choosenLivestock!E236*$I$1+choosenDomestic!E236*$F$1+choosenIndustry!E236*$G$1+$H$1*INDEX(choosenEnvflow!BA$9:BA$29,$B236,1)</f>
        <v>#REF!</v>
      </c>
      <c r="BB236" s="3" t="e">
        <f>choosenAgri!BB236*$E$1+choosenLivestock!F236*$I$1+choosenDomestic!F236*$F$1+choosenIndustry!F236*$G$1+$H$1*INDEX(choosenEnvflow!BB$9:BB$29,$B236,1)</f>
        <v>#REF!</v>
      </c>
      <c r="BC236" s="3" t="e">
        <f>choosenAgri!BC236*$E$1+choosenLivestock!G236*$I$1+choosenDomestic!G236*$F$1+choosenIndustry!G236*$G$1+$H$1*INDEX(choosenEnvflow!BC$9:BC$29,$B236,1)</f>
        <v>#REF!</v>
      </c>
      <c r="BD236" s="3" t="e">
        <f>choosenAgri!BD236*$E$1+choosenLivestock!H236*$I$1+choosenDomestic!H236*$F$1+choosenIndustry!H236*$G$1+$H$1*INDEX(choosenEnvflow!BD$9:BD$29,$B236,1)</f>
        <v>#REF!</v>
      </c>
      <c r="BE236" s="3" t="e">
        <f>choosenAgri!BE236*$E$1+choosenLivestock!I236*$I$1+choosenDomestic!I236*$F$1+choosenIndustry!I236*$G$1+$H$1*INDEX(choosenEnvflow!BE$9:BE$29,$B236,1)</f>
        <v>#REF!</v>
      </c>
      <c r="BF236" s="3" t="e">
        <f>choosenAgri!BF236*$E$1+choosenLivestock!J236*$I$1+choosenDomestic!J236*$F$1+choosenIndustry!J236*$G$1+$H$1*INDEX(choosenEnvflow!BF$9:BF$29,$B236,1)</f>
        <v>#REF!</v>
      </c>
      <c r="BG236" s="3" t="e">
        <f>choosenAgri!BG236*$E$1+choosenLivestock!K236*$I$1+choosenDomestic!K236*$F$1+choosenIndustry!K236*$G$1+$H$1*INDEX(choosenEnvflow!BG$9:BG$29,$B236,1)</f>
        <v>#REF!</v>
      </c>
      <c r="BH236" s="3" t="e">
        <f>choosenAgri!BH236*$E$1+choosenLivestock!L236*$I$1+choosenDomestic!L236*$F$1+choosenIndustry!L236*$G$1+$H$1*INDEX(choosenEnvflow!BH$9:BH$29,$B236,1)</f>
        <v>#REF!</v>
      </c>
      <c r="BI236" s="3" t="e">
        <f>choosenAgri!BI236*$E$1+choosenLivestock!M236*$I$1+choosenDomestic!M236*$F$1+choosenIndustry!M236*$G$1+$H$1*INDEX(choosenEnvflow!BI$9:BI$29,$B236,1)</f>
        <v>#REF!</v>
      </c>
      <c r="BJ236" s="3" t="e">
        <f>choosenAgri!BJ236*$E$1+choosenLivestock!N236*$I$1+choosenDomestic!N236*$F$1+choosenIndustry!N236*$G$1+$H$1*INDEX(choosenEnvflow!BJ$9:BJ$29,$B236,1)</f>
        <v>#REF!</v>
      </c>
      <c r="BK236" s="3" t="e">
        <f>choosenAgri!BK236*$E$1+choosenLivestock!O236*$I$1+choosenDomestic!O236*$F$1+choosenIndustry!O236*$G$1+$H$1*INDEX(choosenEnvflow!BK$9:BK$29,$B236,1)</f>
        <v>#REF!</v>
      </c>
      <c r="BL236" s="3" t="e">
        <f>choosenAgri!BL236*$E$1+choosenLivestock!P236*$I$1+choosenDomestic!P236*$F$1+choosenIndustry!P236*$G$1+$H$1*INDEX(choosenEnvflow!BL$9:BL$29,$B236,1)</f>
        <v>#REF!</v>
      </c>
    </row>
    <row r="237" spans="1:64" x14ac:dyDescent="0.25">
      <c r="A237">
        <v>3</v>
      </c>
      <c r="B237">
        <v>44</v>
      </c>
      <c r="C237" t="s">
        <v>4</v>
      </c>
      <c r="D237" s="3" t="e">
        <f>choosenAgri!D237*$E$1+choosenLivestock!D237*$I$1+choosenDomestic!D237*$F$1+choosenIndustry!D237*$G$1+$H$1*INDEX(choosenEnvflow!D$9:D$29,$B237,1)</f>
        <v>#REF!</v>
      </c>
      <c r="E237" s="3" t="e">
        <f>choosenAgri!E237*$E$1+choosenLivestock!E237*$I$1+choosenDomestic!E237*$F$1+choosenIndustry!E237*$G$1+$H$1*INDEX(choosenEnvflow!E$9:E$29,$B237,1)</f>
        <v>#REF!</v>
      </c>
      <c r="F237" s="3" t="e">
        <f>choosenAgri!F237*$E$1+choosenLivestock!F237*$I$1+choosenDomestic!F237*$F$1+choosenIndustry!F237*$G$1+$H$1*INDEX(choosenEnvflow!F$9:F$29,$B237,1)</f>
        <v>#REF!</v>
      </c>
      <c r="G237" s="3" t="e">
        <f>choosenAgri!G237*$E$1+choosenLivestock!G237*$I$1+choosenDomestic!G237*$F$1+choosenIndustry!G237*$G$1+$H$1*INDEX(choosenEnvflow!G$9:G$29,$B237,1)</f>
        <v>#REF!</v>
      </c>
      <c r="H237" s="3" t="e">
        <f>choosenAgri!H237*$E$1+choosenLivestock!H237*$I$1+choosenDomestic!H237*$F$1+choosenIndustry!H237*$G$1+$H$1*INDEX(choosenEnvflow!H$9:H$29,$B237,1)</f>
        <v>#REF!</v>
      </c>
      <c r="I237" s="3" t="e">
        <f>choosenAgri!I237*$E$1+choosenLivestock!I237*$I$1+choosenDomestic!I237*$F$1+choosenIndustry!I237*$G$1+$H$1*INDEX(choosenEnvflow!I$9:I$29,$B237,1)</f>
        <v>#REF!</v>
      </c>
      <c r="J237" s="3" t="e">
        <f>choosenAgri!J237*$E$1+choosenLivestock!J237*$I$1+choosenDomestic!J237*$F$1+choosenIndustry!J237*$G$1+$H$1*INDEX(choosenEnvflow!J$9:J$29,$B237,1)</f>
        <v>#REF!</v>
      </c>
      <c r="K237" s="3" t="e">
        <f>choosenAgri!K237*$E$1+choosenLivestock!K237*$I$1+choosenDomestic!K237*$F$1+choosenIndustry!K237*$G$1+$H$1*INDEX(choosenEnvflow!K$9:K$29,$B237,1)</f>
        <v>#REF!</v>
      </c>
      <c r="L237" s="3" t="e">
        <f>choosenAgri!L237*$E$1+choosenLivestock!L237*$I$1+choosenDomestic!L237*$F$1+choosenIndustry!L237*$G$1+$H$1*INDEX(choosenEnvflow!L$9:L$29,$B237,1)</f>
        <v>#REF!</v>
      </c>
      <c r="M237" s="3" t="e">
        <f>choosenAgri!M237*$E$1+choosenLivestock!M237*$I$1+choosenDomestic!M237*$F$1+choosenIndustry!M237*$G$1+$H$1*INDEX(choosenEnvflow!M$9:M$29,$B237,1)</f>
        <v>#REF!</v>
      </c>
      <c r="N237" s="3" t="e">
        <f>choosenAgri!N237*$E$1+choosenLivestock!N237*$I$1+choosenDomestic!N237*$F$1+choosenIndustry!N237*$G$1+$H$1*INDEX(choosenEnvflow!N$9:N$29,$B237,1)</f>
        <v>#REF!</v>
      </c>
      <c r="O237" s="3" t="e">
        <f>choosenAgri!O237*$E$1+choosenLivestock!O237*$I$1+choosenDomestic!O237*$F$1+choosenIndustry!O237*$G$1+$H$1*INDEX(choosenEnvflow!O$9:O$29,$B237,1)</f>
        <v>#REF!</v>
      </c>
      <c r="P237" s="3" t="e">
        <f>choosenAgri!P237*$E$1+choosenLivestock!P237*$I$1+choosenDomestic!P237*$F$1+choosenIndustry!P237*$G$1+$H$1*INDEX(choosenEnvflow!P$9:P$29,$B237,1)</f>
        <v>#REF!</v>
      </c>
      <c r="R237">
        <v>44</v>
      </c>
      <c r="S237" t="s">
        <v>4</v>
      </c>
      <c r="T237" s="14" t="e">
        <f>choosenAgri!T237*$E$1+choosenLivestock!D237*$I$1+choosenDomestic!D237*$F$1+choosenIndustry!D237*$G$1+$H$1*INDEX(choosenEnvflow!T$9:T$29,$B237,1)</f>
        <v>#REF!</v>
      </c>
      <c r="U237" s="14" t="e">
        <f>choosenAgri!U237*$E$1+choosenLivestock!E237*$I$1+choosenDomestic!E237*$F$1+choosenIndustry!E237*$G$1+$H$1*INDEX(choosenEnvflow!U$9:U$29,$B237,1)</f>
        <v>#REF!</v>
      </c>
      <c r="V237" s="14" t="e">
        <f>choosenAgri!V237*$E$1+choosenLivestock!F237*$I$1+choosenDomestic!F237*$F$1+choosenIndustry!F237*$G$1+$H$1*INDEX(choosenEnvflow!V$9:V$29,$B237,1)</f>
        <v>#REF!</v>
      </c>
      <c r="W237" s="14" t="e">
        <f>choosenAgri!W237*$E$1+choosenLivestock!G237*$I$1+choosenDomestic!G237*$F$1+choosenIndustry!G237*$G$1+$H$1*INDEX(choosenEnvflow!W$9:W$29,$B237,1)</f>
        <v>#REF!</v>
      </c>
      <c r="X237" s="14" t="e">
        <f>choosenAgri!X237*$E$1+choosenLivestock!H237*$I$1+choosenDomestic!H237*$F$1+choosenIndustry!H237*$G$1+$H$1*INDEX(choosenEnvflow!X$9:X$29,$B237,1)</f>
        <v>#REF!</v>
      </c>
      <c r="Y237" s="14" t="e">
        <f>choosenAgri!Y237*$E$1+choosenLivestock!I237*$I$1+choosenDomestic!I237*$F$1+choosenIndustry!I237*$G$1+$H$1*INDEX(choosenEnvflow!Y$9:Y$29,$B237,1)</f>
        <v>#REF!</v>
      </c>
      <c r="Z237" s="14" t="e">
        <f>choosenAgri!Z237*$E$1+choosenLivestock!J237*$I$1+choosenDomestic!J237*$F$1+choosenIndustry!J237*$G$1+$H$1*INDEX(choosenEnvflow!Z$9:Z$29,$B237,1)</f>
        <v>#REF!</v>
      </c>
      <c r="AA237" s="14" t="e">
        <f>choosenAgri!AA237*$E$1+choosenLivestock!K237*$I$1+choosenDomestic!K237*$F$1+choosenIndustry!K237*$G$1+$H$1*INDEX(choosenEnvflow!AA$9:AA$29,$B237,1)</f>
        <v>#REF!</v>
      </c>
      <c r="AB237" s="14" t="e">
        <f>choosenAgri!AB237*$E$1+choosenLivestock!L237*$I$1+choosenDomestic!L237*$F$1+choosenIndustry!L237*$G$1+$H$1*INDEX(choosenEnvflow!AB$9:AB$29,$B237,1)</f>
        <v>#REF!</v>
      </c>
      <c r="AC237" s="14" t="e">
        <f>choosenAgri!AC237*$E$1+choosenLivestock!M237*$I$1+choosenDomestic!M237*$F$1+choosenIndustry!M237*$G$1+$H$1*INDEX(choosenEnvflow!AC$9:AC$29,$B237,1)</f>
        <v>#REF!</v>
      </c>
      <c r="AD237" s="14" t="e">
        <f>choosenAgri!AD237*$E$1+choosenLivestock!N237*$I$1+choosenDomestic!N237*$F$1+choosenIndustry!N237*$G$1+$H$1*INDEX(choosenEnvflow!AD$9:AD$29,$B237,1)</f>
        <v>#REF!</v>
      </c>
      <c r="AE237" s="14" t="e">
        <f>choosenAgri!AE237*$E$1+choosenLivestock!O237*$I$1+choosenDomestic!O237*$F$1+choosenIndustry!O237*$G$1+$H$1*INDEX(choosenEnvflow!AE$9:AE$29,$B237,1)</f>
        <v>#REF!</v>
      </c>
      <c r="AF237" s="14" t="e">
        <f>choosenAgri!AF237*$E$1+choosenLivestock!P237*$I$1+choosenDomestic!P237*$F$1+choosenIndustry!P237*$G$1+$H$1*INDEX(choosenEnvflow!AF$9:AF$29,$B237,1)</f>
        <v>#REF!</v>
      </c>
      <c r="AH237">
        <v>44</v>
      </c>
      <c r="AI237" t="s">
        <v>4</v>
      </c>
      <c r="AJ237" s="3" t="e">
        <f>choosenAgri!AJ237*$E$1+choosenLivestock!D237*$I$1+choosenDomestic!D237*$F$1+choosenIndustry!D237*$G$1+$H$1*INDEX(choosenEnvflow!AJ$9:AJ$29,$B237,1)</f>
        <v>#REF!</v>
      </c>
      <c r="AK237" s="3" t="e">
        <f>choosenAgri!AK237*$E$1+choosenLivestock!E237*$I$1+choosenDomestic!E237*$F$1+choosenIndustry!E237*$G$1+$H$1*INDEX(choosenEnvflow!AK$9:AK$29,$B237,1)</f>
        <v>#REF!</v>
      </c>
      <c r="AL237" s="3" t="e">
        <f>choosenAgri!AL237*$E$1+choosenLivestock!F237*$I$1+choosenDomestic!F237*$F$1+choosenIndustry!F237*$G$1+$H$1*INDEX(choosenEnvflow!AL$9:AL$29,$B237,1)</f>
        <v>#REF!</v>
      </c>
      <c r="AM237" s="3" t="e">
        <f>choosenAgri!AM237*$E$1+choosenLivestock!G237*$I$1+choosenDomestic!G237*$F$1+choosenIndustry!G237*$G$1+$H$1*INDEX(choosenEnvflow!AM$9:AM$29,$B237,1)</f>
        <v>#REF!</v>
      </c>
      <c r="AN237" s="3" t="e">
        <f>choosenAgri!AN237*$E$1+choosenLivestock!H237*$I$1+choosenDomestic!H237*$F$1+choosenIndustry!H237*$G$1+$H$1*INDEX(choosenEnvflow!AN$9:AN$29,$B237,1)</f>
        <v>#REF!</v>
      </c>
      <c r="AO237" s="3" t="e">
        <f>choosenAgri!AO237*$E$1+choosenLivestock!I237*$I$1+choosenDomestic!I237*$F$1+choosenIndustry!I237*$G$1+$H$1*INDEX(choosenEnvflow!AO$9:AO$29,$B237,1)</f>
        <v>#REF!</v>
      </c>
      <c r="AP237" s="3" t="e">
        <f>choosenAgri!AP237*$E$1+choosenLivestock!J237*$I$1+choosenDomestic!J237*$F$1+choosenIndustry!J237*$G$1+$H$1*INDEX(choosenEnvflow!AP$9:AP$29,$B237,1)</f>
        <v>#REF!</v>
      </c>
      <c r="AQ237" s="3" t="e">
        <f>choosenAgri!AQ237*$E$1+choosenLivestock!K237*$I$1+choosenDomestic!K237*$F$1+choosenIndustry!K237*$G$1+$H$1*INDEX(choosenEnvflow!AQ$9:AQ$29,$B237,1)</f>
        <v>#REF!</v>
      </c>
      <c r="AR237" s="3" t="e">
        <f>choosenAgri!AR237*$E$1+choosenLivestock!L237*$I$1+choosenDomestic!L237*$F$1+choosenIndustry!L237*$G$1+$H$1*INDEX(choosenEnvflow!AR$9:AR$29,$B237,1)</f>
        <v>#REF!</v>
      </c>
      <c r="AS237" s="3" t="e">
        <f>choosenAgri!AS237*$E$1+choosenLivestock!M237*$I$1+choosenDomestic!M237*$F$1+choosenIndustry!M237*$G$1+$H$1*INDEX(choosenEnvflow!AS$9:AS$29,$B237,1)</f>
        <v>#REF!</v>
      </c>
      <c r="AT237" s="3" t="e">
        <f>choosenAgri!AT237*$E$1+choosenLivestock!N237*$I$1+choosenDomestic!N237*$F$1+choosenIndustry!N237*$G$1+$H$1*INDEX(choosenEnvflow!AT$9:AT$29,$B237,1)</f>
        <v>#REF!</v>
      </c>
      <c r="AU237" s="3" t="e">
        <f>choosenAgri!AU237*$E$1+choosenLivestock!O237*$I$1+choosenDomestic!O237*$F$1+choosenIndustry!O237*$G$1+$H$1*INDEX(choosenEnvflow!AU$9:AU$29,$B237,1)</f>
        <v>#REF!</v>
      </c>
      <c r="AV237" s="3" t="e">
        <f>choosenAgri!AV237*$E$1+choosenLivestock!P237*$I$1+choosenDomestic!P237*$F$1+choosenIndustry!P237*$G$1+$H$1*INDEX(choosenEnvflow!AV$9:AV$29,$B237,1)</f>
        <v>#REF!</v>
      </c>
      <c r="AX237">
        <v>44</v>
      </c>
      <c r="AY237" t="s">
        <v>4</v>
      </c>
      <c r="AZ237" s="3" t="e">
        <f>choosenAgri!AZ237*$E$1+choosenLivestock!D237*$I$1+choosenDomestic!D237*$F$1+choosenIndustry!D237*$G$1+$H$1*INDEX(choosenEnvflow!AZ$9:AZ$29,$B237,1)</f>
        <v>#REF!</v>
      </c>
      <c r="BA237" s="3" t="e">
        <f>choosenAgri!BA237*$E$1+choosenLivestock!E237*$I$1+choosenDomestic!E237*$F$1+choosenIndustry!E237*$G$1+$H$1*INDEX(choosenEnvflow!BA$9:BA$29,$B237,1)</f>
        <v>#REF!</v>
      </c>
      <c r="BB237" s="3" t="e">
        <f>choosenAgri!BB237*$E$1+choosenLivestock!F237*$I$1+choosenDomestic!F237*$F$1+choosenIndustry!F237*$G$1+$H$1*INDEX(choosenEnvflow!BB$9:BB$29,$B237,1)</f>
        <v>#REF!</v>
      </c>
      <c r="BC237" s="3" t="e">
        <f>choosenAgri!BC237*$E$1+choosenLivestock!G237*$I$1+choosenDomestic!G237*$F$1+choosenIndustry!G237*$G$1+$H$1*INDEX(choosenEnvflow!BC$9:BC$29,$B237,1)</f>
        <v>#REF!</v>
      </c>
      <c r="BD237" s="3" t="e">
        <f>choosenAgri!BD237*$E$1+choosenLivestock!H237*$I$1+choosenDomestic!H237*$F$1+choosenIndustry!H237*$G$1+$H$1*INDEX(choosenEnvflow!BD$9:BD$29,$B237,1)</f>
        <v>#REF!</v>
      </c>
      <c r="BE237" s="3" t="e">
        <f>choosenAgri!BE237*$E$1+choosenLivestock!I237*$I$1+choosenDomestic!I237*$F$1+choosenIndustry!I237*$G$1+$H$1*INDEX(choosenEnvflow!BE$9:BE$29,$B237,1)</f>
        <v>#REF!</v>
      </c>
      <c r="BF237" s="3" t="e">
        <f>choosenAgri!BF237*$E$1+choosenLivestock!J237*$I$1+choosenDomestic!J237*$F$1+choosenIndustry!J237*$G$1+$H$1*INDEX(choosenEnvflow!BF$9:BF$29,$B237,1)</f>
        <v>#REF!</v>
      </c>
      <c r="BG237" s="3" t="e">
        <f>choosenAgri!BG237*$E$1+choosenLivestock!K237*$I$1+choosenDomestic!K237*$F$1+choosenIndustry!K237*$G$1+$H$1*INDEX(choosenEnvflow!BG$9:BG$29,$B237,1)</f>
        <v>#REF!</v>
      </c>
      <c r="BH237" s="3" t="e">
        <f>choosenAgri!BH237*$E$1+choosenLivestock!L237*$I$1+choosenDomestic!L237*$F$1+choosenIndustry!L237*$G$1+$H$1*INDEX(choosenEnvflow!BH$9:BH$29,$B237,1)</f>
        <v>#REF!</v>
      </c>
      <c r="BI237" s="3" t="e">
        <f>choosenAgri!BI237*$E$1+choosenLivestock!M237*$I$1+choosenDomestic!M237*$F$1+choosenIndustry!M237*$G$1+$H$1*INDEX(choosenEnvflow!BI$9:BI$29,$B237,1)</f>
        <v>#REF!</v>
      </c>
      <c r="BJ237" s="3" t="e">
        <f>choosenAgri!BJ237*$E$1+choosenLivestock!N237*$I$1+choosenDomestic!N237*$F$1+choosenIndustry!N237*$G$1+$H$1*INDEX(choosenEnvflow!BJ$9:BJ$29,$B237,1)</f>
        <v>#REF!</v>
      </c>
      <c r="BK237" s="3" t="e">
        <f>choosenAgri!BK237*$E$1+choosenLivestock!O237*$I$1+choosenDomestic!O237*$F$1+choosenIndustry!O237*$G$1+$H$1*INDEX(choosenEnvflow!BK$9:BK$29,$B237,1)</f>
        <v>#REF!</v>
      </c>
      <c r="BL237" s="3" t="e">
        <f>choosenAgri!BL237*$E$1+choosenLivestock!P237*$I$1+choosenDomestic!P237*$F$1+choosenIndustry!P237*$G$1+$H$1*INDEX(choosenEnvflow!BL$9:BL$29,$B237,1)</f>
        <v>#REF!</v>
      </c>
    </row>
    <row r="238" spans="1:64" x14ac:dyDescent="0.25">
      <c r="A238">
        <v>4</v>
      </c>
      <c r="B238">
        <v>44</v>
      </c>
      <c r="C238" t="s">
        <v>5</v>
      </c>
      <c r="D238" s="3" t="e">
        <f>choosenAgri!D238*$E$1+choosenLivestock!D238*$I$1+choosenDomestic!D238*$F$1+choosenIndustry!D238*$G$1+$H$1*INDEX(choosenEnvflow!D$9:D$29,$B238,1)</f>
        <v>#REF!</v>
      </c>
      <c r="E238" s="3" t="e">
        <f>choosenAgri!E238*$E$1+choosenLivestock!E238*$I$1+choosenDomestic!E238*$F$1+choosenIndustry!E238*$G$1+$H$1*INDEX(choosenEnvflow!E$9:E$29,$B238,1)</f>
        <v>#REF!</v>
      </c>
      <c r="F238" s="3" t="e">
        <f>choosenAgri!F238*$E$1+choosenLivestock!F238*$I$1+choosenDomestic!F238*$F$1+choosenIndustry!F238*$G$1+$H$1*INDEX(choosenEnvflow!F$9:F$29,$B238,1)</f>
        <v>#REF!</v>
      </c>
      <c r="G238" s="3" t="e">
        <f>choosenAgri!G238*$E$1+choosenLivestock!G238*$I$1+choosenDomestic!G238*$F$1+choosenIndustry!G238*$G$1+$H$1*INDEX(choosenEnvflow!G$9:G$29,$B238,1)</f>
        <v>#REF!</v>
      </c>
      <c r="H238" s="3" t="e">
        <f>choosenAgri!H238*$E$1+choosenLivestock!H238*$I$1+choosenDomestic!H238*$F$1+choosenIndustry!H238*$G$1+$H$1*INDEX(choosenEnvflow!H$9:H$29,$B238,1)</f>
        <v>#REF!</v>
      </c>
      <c r="I238" s="3" t="e">
        <f>choosenAgri!I238*$E$1+choosenLivestock!I238*$I$1+choosenDomestic!I238*$F$1+choosenIndustry!I238*$G$1+$H$1*INDEX(choosenEnvflow!I$9:I$29,$B238,1)</f>
        <v>#REF!</v>
      </c>
      <c r="J238" s="3" t="e">
        <f>choosenAgri!J238*$E$1+choosenLivestock!J238*$I$1+choosenDomestic!J238*$F$1+choosenIndustry!J238*$G$1+$H$1*INDEX(choosenEnvflow!J$9:J$29,$B238,1)</f>
        <v>#REF!</v>
      </c>
      <c r="K238" s="3" t="e">
        <f>choosenAgri!K238*$E$1+choosenLivestock!K238*$I$1+choosenDomestic!K238*$F$1+choosenIndustry!K238*$G$1+$H$1*INDEX(choosenEnvflow!K$9:K$29,$B238,1)</f>
        <v>#REF!</v>
      </c>
      <c r="L238" s="3" t="e">
        <f>choosenAgri!L238*$E$1+choosenLivestock!L238*$I$1+choosenDomestic!L238*$F$1+choosenIndustry!L238*$G$1+$H$1*INDEX(choosenEnvflow!L$9:L$29,$B238,1)</f>
        <v>#REF!</v>
      </c>
      <c r="M238" s="3" t="e">
        <f>choosenAgri!M238*$E$1+choosenLivestock!M238*$I$1+choosenDomestic!M238*$F$1+choosenIndustry!M238*$G$1+$H$1*INDEX(choosenEnvflow!M$9:M$29,$B238,1)</f>
        <v>#REF!</v>
      </c>
      <c r="N238" s="3" t="e">
        <f>choosenAgri!N238*$E$1+choosenLivestock!N238*$I$1+choosenDomestic!N238*$F$1+choosenIndustry!N238*$G$1+$H$1*INDEX(choosenEnvflow!N$9:N$29,$B238,1)</f>
        <v>#REF!</v>
      </c>
      <c r="O238" s="3" t="e">
        <f>choosenAgri!O238*$E$1+choosenLivestock!O238*$I$1+choosenDomestic!O238*$F$1+choosenIndustry!O238*$G$1+$H$1*INDEX(choosenEnvflow!O$9:O$29,$B238,1)</f>
        <v>#REF!</v>
      </c>
      <c r="P238" s="3" t="e">
        <f>choosenAgri!P238*$E$1+choosenLivestock!P238*$I$1+choosenDomestic!P238*$F$1+choosenIndustry!P238*$G$1+$H$1*INDEX(choosenEnvflow!P$9:P$29,$B238,1)</f>
        <v>#REF!</v>
      </c>
      <c r="R238">
        <v>44</v>
      </c>
      <c r="S238" t="s">
        <v>5</v>
      </c>
      <c r="T238" s="14" t="e">
        <f>choosenAgri!T238*$E$1+choosenLivestock!D238*$I$1+choosenDomestic!D238*$F$1+choosenIndustry!D238*$G$1+$H$1*INDEX(choosenEnvflow!T$9:T$29,$B238,1)</f>
        <v>#REF!</v>
      </c>
      <c r="U238" s="14" t="e">
        <f>choosenAgri!U238*$E$1+choosenLivestock!E238*$I$1+choosenDomestic!E238*$F$1+choosenIndustry!E238*$G$1+$H$1*INDEX(choosenEnvflow!U$9:U$29,$B238,1)</f>
        <v>#REF!</v>
      </c>
      <c r="V238" s="14" t="e">
        <f>choosenAgri!V238*$E$1+choosenLivestock!F238*$I$1+choosenDomestic!F238*$F$1+choosenIndustry!F238*$G$1+$H$1*INDEX(choosenEnvflow!V$9:V$29,$B238,1)</f>
        <v>#REF!</v>
      </c>
      <c r="W238" s="14" t="e">
        <f>choosenAgri!W238*$E$1+choosenLivestock!G238*$I$1+choosenDomestic!G238*$F$1+choosenIndustry!G238*$G$1+$H$1*INDEX(choosenEnvflow!W$9:W$29,$B238,1)</f>
        <v>#REF!</v>
      </c>
      <c r="X238" s="14" t="e">
        <f>choosenAgri!X238*$E$1+choosenLivestock!H238*$I$1+choosenDomestic!H238*$F$1+choosenIndustry!H238*$G$1+$H$1*INDEX(choosenEnvflow!X$9:X$29,$B238,1)</f>
        <v>#REF!</v>
      </c>
      <c r="Y238" s="14" t="e">
        <f>choosenAgri!Y238*$E$1+choosenLivestock!I238*$I$1+choosenDomestic!I238*$F$1+choosenIndustry!I238*$G$1+$H$1*INDEX(choosenEnvflow!Y$9:Y$29,$B238,1)</f>
        <v>#REF!</v>
      </c>
      <c r="Z238" s="14" t="e">
        <f>choosenAgri!Z238*$E$1+choosenLivestock!J238*$I$1+choosenDomestic!J238*$F$1+choosenIndustry!J238*$G$1+$H$1*INDEX(choosenEnvflow!Z$9:Z$29,$B238,1)</f>
        <v>#REF!</v>
      </c>
      <c r="AA238" s="14" t="e">
        <f>choosenAgri!AA238*$E$1+choosenLivestock!K238*$I$1+choosenDomestic!K238*$F$1+choosenIndustry!K238*$G$1+$H$1*INDEX(choosenEnvflow!AA$9:AA$29,$B238,1)</f>
        <v>#REF!</v>
      </c>
      <c r="AB238" s="14" t="e">
        <f>choosenAgri!AB238*$E$1+choosenLivestock!L238*$I$1+choosenDomestic!L238*$F$1+choosenIndustry!L238*$G$1+$H$1*INDEX(choosenEnvflow!AB$9:AB$29,$B238,1)</f>
        <v>#REF!</v>
      </c>
      <c r="AC238" s="14" t="e">
        <f>choosenAgri!AC238*$E$1+choosenLivestock!M238*$I$1+choosenDomestic!M238*$F$1+choosenIndustry!M238*$G$1+$H$1*INDEX(choosenEnvflow!AC$9:AC$29,$B238,1)</f>
        <v>#REF!</v>
      </c>
      <c r="AD238" s="14" t="e">
        <f>choosenAgri!AD238*$E$1+choosenLivestock!N238*$I$1+choosenDomestic!N238*$F$1+choosenIndustry!N238*$G$1+$H$1*INDEX(choosenEnvflow!AD$9:AD$29,$B238,1)</f>
        <v>#REF!</v>
      </c>
      <c r="AE238" s="14" t="e">
        <f>choosenAgri!AE238*$E$1+choosenLivestock!O238*$I$1+choosenDomestic!O238*$F$1+choosenIndustry!O238*$G$1+$H$1*INDEX(choosenEnvflow!AE$9:AE$29,$B238,1)</f>
        <v>#REF!</v>
      </c>
      <c r="AF238" s="14" t="e">
        <f>choosenAgri!AF238*$E$1+choosenLivestock!P238*$I$1+choosenDomestic!P238*$F$1+choosenIndustry!P238*$G$1+$H$1*INDEX(choosenEnvflow!AF$9:AF$29,$B238,1)</f>
        <v>#REF!</v>
      </c>
      <c r="AH238">
        <v>44</v>
      </c>
      <c r="AI238" t="s">
        <v>5</v>
      </c>
      <c r="AJ238" s="3" t="e">
        <f>choosenAgri!AJ238*$E$1+choosenLivestock!D238*$I$1+choosenDomestic!D238*$F$1+choosenIndustry!D238*$G$1+$H$1*INDEX(choosenEnvflow!AJ$9:AJ$29,$B238,1)</f>
        <v>#REF!</v>
      </c>
      <c r="AK238" s="3" t="e">
        <f>choosenAgri!AK238*$E$1+choosenLivestock!E238*$I$1+choosenDomestic!E238*$F$1+choosenIndustry!E238*$G$1+$H$1*INDEX(choosenEnvflow!AK$9:AK$29,$B238,1)</f>
        <v>#REF!</v>
      </c>
      <c r="AL238" s="3" t="e">
        <f>choosenAgri!AL238*$E$1+choosenLivestock!F238*$I$1+choosenDomestic!F238*$F$1+choosenIndustry!F238*$G$1+$H$1*INDEX(choosenEnvflow!AL$9:AL$29,$B238,1)</f>
        <v>#REF!</v>
      </c>
      <c r="AM238" s="3" t="e">
        <f>choosenAgri!AM238*$E$1+choosenLivestock!G238*$I$1+choosenDomestic!G238*$F$1+choosenIndustry!G238*$G$1+$H$1*INDEX(choosenEnvflow!AM$9:AM$29,$B238,1)</f>
        <v>#REF!</v>
      </c>
      <c r="AN238" s="3" t="e">
        <f>choosenAgri!AN238*$E$1+choosenLivestock!H238*$I$1+choosenDomestic!H238*$F$1+choosenIndustry!H238*$G$1+$H$1*INDEX(choosenEnvflow!AN$9:AN$29,$B238,1)</f>
        <v>#REF!</v>
      </c>
      <c r="AO238" s="3" t="e">
        <f>choosenAgri!AO238*$E$1+choosenLivestock!I238*$I$1+choosenDomestic!I238*$F$1+choosenIndustry!I238*$G$1+$H$1*INDEX(choosenEnvflow!AO$9:AO$29,$B238,1)</f>
        <v>#REF!</v>
      </c>
      <c r="AP238" s="3" t="e">
        <f>choosenAgri!AP238*$E$1+choosenLivestock!J238*$I$1+choosenDomestic!J238*$F$1+choosenIndustry!J238*$G$1+$H$1*INDEX(choosenEnvflow!AP$9:AP$29,$B238,1)</f>
        <v>#REF!</v>
      </c>
      <c r="AQ238" s="3" t="e">
        <f>choosenAgri!AQ238*$E$1+choosenLivestock!K238*$I$1+choosenDomestic!K238*$F$1+choosenIndustry!K238*$G$1+$H$1*INDEX(choosenEnvflow!AQ$9:AQ$29,$B238,1)</f>
        <v>#REF!</v>
      </c>
      <c r="AR238" s="3" t="e">
        <f>choosenAgri!AR238*$E$1+choosenLivestock!L238*$I$1+choosenDomestic!L238*$F$1+choosenIndustry!L238*$G$1+$H$1*INDEX(choosenEnvflow!AR$9:AR$29,$B238,1)</f>
        <v>#REF!</v>
      </c>
      <c r="AS238" s="3" t="e">
        <f>choosenAgri!AS238*$E$1+choosenLivestock!M238*$I$1+choosenDomestic!M238*$F$1+choosenIndustry!M238*$G$1+$H$1*INDEX(choosenEnvflow!AS$9:AS$29,$B238,1)</f>
        <v>#REF!</v>
      </c>
      <c r="AT238" s="3" t="e">
        <f>choosenAgri!AT238*$E$1+choosenLivestock!N238*$I$1+choosenDomestic!N238*$F$1+choosenIndustry!N238*$G$1+$H$1*INDEX(choosenEnvflow!AT$9:AT$29,$B238,1)</f>
        <v>#REF!</v>
      </c>
      <c r="AU238" s="3" t="e">
        <f>choosenAgri!AU238*$E$1+choosenLivestock!O238*$I$1+choosenDomestic!O238*$F$1+choosenIndustry!O238*$G$1+$H$1*INDEX(choosenEnvflow!AU$9:AU$29,$B238,1)</f>
        <v>#REF!</v>
      </c>
      <c r="AV238" s="3" t="e">
        <f>choosenAgri!AV238*$E$1+choosenLivestock!P238*$I$1+choosenDomestic!P238*$F$1+choosenIndustry!P238*$G$1+$H$1*INDEX(choosenEnvflow!AV$9:AV$29,$B238,1)</f>
        <v>#REF!</v>
      </c>
      <c r="AX238">
        <v>44</v>
      </c>
      <c r="AY238" t="s">
        <v>5</v>
      </c>
      <c r="AZ238" s="3" t="e">
        <f>choosenAgri!AZ238*$E$1+choosenLivestock!D238*$I$1+choosenDomestic!D238*$F$1+choosenIndustry!D238*$G$1+$H$1*INDEX(choosenEnvflow!AZ$9:AZ$29,$B238,1)</f>
        <v>#REF!</v>
      </c>
      <c r="BA238" s="3" t="e">
        <f>choosenAgri!BA238*$E$1+choosenLivestock!E238*$I$1+choosenDomestic!E238*$F$1+choosenIndustry!E238*$G$1+$H$1*INDEX(choosenEnvflow!BA$9:BA$29,$B238,1)</f>
        <v>#REF!</v>
      </c>
      <c r="BB238" s="3" t="e">
        <f>choosenAgri!BB238*$E$1+choosenLivestock!F238*$I$1+choosenDomestic!F238*$F$1+choosenIndustry!F238*$G$1+$H$1*INDEX(choosenEnvflow!BB$9:BB$29,$B238,1)</f>
        <v>#REF!</v>
      </c>
      <c r="BC238" s="3" t="e">
        <f>choosenAgri!BC238*$E$1+choosenLivestock!G238*$I$1+choosenDomestic!G238*$F$1+choosenIndustry!G238*$G$1+$H$1*INDEX(choosenEnvflow!BC$9:BC$29,$B238,1)</f>
        <v>#REF!</v>
      </c>
      <c r="BD238" s="3" t="e">
        <f>choosenAgri!BD238*$E$1+choosenLivestock!H238*$I$1+choosenDomestic!H238*$F$1+choosenIndustry!H238*$G$1+$H$1*INDEX(choosenEnvflow!BD$9:BD$29,$B238,1)</f>
        <v>#REF!</v>
      </c>
      <c r="BE238" s="3" t="e">
        <f>choosenAgri!BE238*$E$1+choosenLivestock!I238*$I$1+choosenDomestic!I238*$F$1+choosenIndustry!I238*$G$1+$H$1*INDEX(choosenEnvflow!BE$9:BE$29,$B238,1)</f>
        <v>#REF!</v>
      </c>
      <c r="BF238" s="3" t="e">
        <f>choosenAgri!BF238*$E$1+choosenLivestock!J238*$I$1+choosenDomestic!J238*$F$1+choosenIndustry!J238*$G$1+$H$1*INDEX(choosenEnvflow!BF$9:BF$29,$B238,1)</f>
        <v>#REF!</v>
      </c>
      <c r="BG238" s="3" t="e">
        <f>choosenAgri!BG238*$E$1+choosenLivestock!K238*$I$1+choosenDomestic!K238*$F$1+choosenIndustry!K238*$G$1+$H$1*INDEX(choosenEnvflow!BG$9:BG$29,$B238,1)</f>
        <v>#REF!</v>
      </c>
      <c r="BH238" s="3" t="e">
        <f>choosenAgri!BH238*$E$1+choosenLivestock!L238*$I$1+choosenDomestic!L238*$F$1+choosenIndustry!L238*$G$1+$H$1*INDEX(choosenEnvflow!BH$9:BH$29,$B238,1)</f>
        <v>#REF!</v>
      </c>
      <c r="BI238" s="3" t="e">
        <f>choosenAgri!BI238*$E$1+choosenLivestock!M238*$I$1+choosenDomestic!M238*$F$1+choosenIndustry!M238*$G$1+$H$1*INDEX(choosenEnvflow!BI$9:BI$29,$B238,1)</f>
        <v>#REF!</v>
      </c>
      <c r="BJ238" s="3" t="e">
        <f>choosenAgri!BJ238*$E$1+choosenLivestock!N238*$I$1+choosenDomestic!N238*$F$1+choosenIndustry!N238*$G$1+$H$1*INDEX(choosenEnvflow!BJ$9:BJ$29,$B238,1)</f>
        <v>#REF!</v>
      </c>
      <c r="BK238" s="3" t="e">
        <f>choosenAgri!BK238*$E$1+choosenLivestock!O238*$I$1+choosenDomestic!O238*$F$1+choosenIndustry!O238*$G$1+$H$1*INDEX(choosenEnvflow!BK$9:BK$29,$B238,1)</f>
        <v>#REF!</v>
      </c>
      <c r="BL238" s="3" t="e">
        <f>choosenAgri!BL238*$E$1+choosenLivestock!P238*$I$1+choosenDomestic!P238*$F$1+choosenIndustry!P238*$G$1+$H$1*INDEX(choosenEnvflow!BL$9:BL$29,$B238,1)</f>
        <v>#REF!</v>
      </c>
    </row>
    <row r="239" spans="1:64" x14ac:dyDescent="0.25">
      <c r="A239">
        <v>5</v>
      </c>
      <c r="B239">
        <v>44</v>
      </c>
      <c r="C239" t="s">
        <v>6</v>
      </c>
      <c r="D239" s="3" t="e">
        <f>choosenAgri!D239*$E$1+choosenLivestock!D239*$I$1+choosenDomestic!D239*$F$1+choosenIndustry!D239*$G$1+$H$1*INDEX(choosenEnvflow!D$9:D$29,$B239,1)</f>
        <v>#REF!</v>
      </c>
      <c r="E239" s="3" t="e">
        <f>choosenAgri!E239*$E$1+choosenLivestock!E239*$I$1+choosenDomestic!E239*$F$1+choosenIndustry!E239*$G$1+$H$1*INDEX(choosenEnvflow!E$9:E$29,$B239,1)</f>
        <v>#REF!</v>
      </c>
      <c r="F239" s="3" t="e">
        <f>choosenAgri!F239*$E$1+choosenLivestock!F239*$I$1+choosenDomestic!F239*$F$1+choosenIndustry!F239*$G$1+$H$1*INDEX(choosenEnvflow!F$9:F$29,$B239,1)</f>
        <v>#REF!</v>
      </c>
      <c r="G239" s="3" t="e">
        <f>choosenAgri!G239*$E$1+choosenLivestock!G239*$I$1+choosenDomestic!G239*$F$1+choosenIndustry!G239*$G$1+$H$1*INDEX(choosenEnvflow!G$9:G$29,$B239,1)</f>
        <v>#REF!</v>
      </c>
      <c r="H239" s="3" t="e">
        <f>choosenAgri!H239*$E$1+choosenLivestock!H239*$I$1+choosenDomestic!H239*$F$1+choosenIndustry!H239*$G$1+$H$1*INDEX(choosenEnvflow!H$9:H$29,$B239,1)</f>
        <v>#REF!</v>
      </c>
      <c r="I239" s="3" t="e">
        <f>choosenAgri!I239*$E$1+choosenLivestock!I239*$I$1+choosenDomestic!I239*$F$1+choosenIndustry!I239*$G$1+$H$1*INDEX(choosenEnvflow!I$9:I$29,$B239,1)</f>
        <v>#REF!</v>
      </c>
      <c r="J239" s="3" t="e">
        <f>choosenAgri!J239*$E$1+choosenLivestock!J239*$I$1+choosenDomestic!J239*$F$1+choosenIndustry!J239*$G$1+$H$1*INDEX(choosenEnvflow!J$9:J$29,$B239,1)</f>
        <v>#REF!</v>
      </c>
      <c r="K239" s="3" t="e">
        <f>choosenAgri!K239*$E$1+choosenLivestock!K239*$I$1+choosenDomestic!K239*$F$1+choosenIndustry!K239*$G$1+$H$1*INDEX(choosenEnvflow!K$9:K$29,$B239,1)</f>
        <v>#REF!</v>
      </c>
      <c r="L239" s="3" t="e">
        <f>choosenAgri!L239*$E$1+choosenLivestock!L239*$I$1+choosenDomestic!L239*$F$1+choosenIndustry!L239*$G$1+$H$1*INDEX(choosenEnvflow!L$9:L$29,$B239,1)</f>
        <v>#REF!</v>
      </c>
      <c r="M239" s="3" t="e">
        <f>choosenAgri!M239*$E$1+choosenLivestock!M239*$I$1+choosenDomestic!M239*$F$1+choosenIndustry!M239*$G$1+$H$1*INDEX(choosenEnvflow!M$9:M$29,$B239,1)</f>
        <v>#REF!</v>
      </c>
      <c r="N239" s="3" t="e">
        <f>choosenAgri!N239*$E$1+choosenLivestock!N239*$I$1+choosenDomestic!N239*$F$1+choosenIndustry!N239*$G$1+$H$1*INDEX(choosenEnvflow!N$9:N$29,$B239,1)</f>
        <v>#REF!</v>
      </c>
      <c r="O239" s="3" t="e">
        <f>choosenAgri!O239*$E$1+choosenLivestock!O239*$I$1+choosenDomestic!O239*$F$1+choosenIndustry!O239*$G$1+$H$1*INDEX(choosenEnvflow!O$9:O$29,$B239,1)</f>
        <v>#REF!</v>
      </c>
      <c r="P239" s="3" t="e">
        <f>choosenAgri!P239*$E$1+choosenLivestock!P239*$I$1+choosenDomestic!P239*$F$1+choosenIndustry!P239*$G$1+$H$1*INDEX(choosenEnvflow!P$9:P$29,$B239,1)</f>
        <v>#REF!</v>
      </c>
      <c r="R239">
        <v>44</v>
      </c>
      <c r="S239" t="s">
        <v>6</v>
      </c>
      <c r="T239" s="14" t="e">
        <f>choosenAgri!T239*$E$1+choosenLivestock!D239*$I$1+choosenDomestic!D239*$F$1+choosenIndustry!D239*$G$1+$H$1*INDEX(choosenEnvflow!T$9:T$29,$B239,1)</f>
        <v>#REF!</v>
      </c>
      <c r="U239" s="14" t="e">
        <f>choosenAgri!U239*$E$1+choosenLivestock!E239*$I$1+choosenDomestic!E239*$F$1+choosenIndustry!E239*$G$1+$H$1*INDEX(choosenEnvflow!U$9:U$29,$B239,1)</f>
        <v>#REF!</v>
      </c>
      <c r="V239" s="14" t="e">
        <f>choosenAgri!V239*$E$1+choosenLivestock!F239*$I$1+choosenDomestic!F239*$F$1+choosenIndustry!F239*$G$1+$H$1*INDEX(choosenEnvflow!V$9:V$29,$B239,1)</f>
        <v>#REF!</v>
      </c>
      <c r="W239" s="14" t="e">
        <f>choosenAgri!W239*$E$1+choosenLivestock!G239*$I$1+choosenDomestic!G239*$F$1+choosenIndustry!G239*$G$1+$H$1*INDEX(choosenEnvflow!W$9:W$29,$B239,1)</f>
        <v>#REF!</v>
      </c>
      <c r="X239" s="14" t="e">
        <f>choosenAgri!X239*$E$1+choosenLivestock!H239*$I$1+choosenDomestic!H239*$F$1+choosenIndustry!H239*$G$1+$H$1*INDEX(choosenEnvflow!X$9:X$29,$B239,1)</f>
        <v>#REF!</v>
      </c>
      <c r="Y239" s="14" t="e">
        <f>choosenAgri!Y239*$E$1+choosenLivestock!I239*$I$1+choosenDomestic!I239*$F$1+choosenIndustry!I239*$G$1+$H$1*INDEX(choosenEnvflow!Y$9:Y$29,$B239,1)</f>
        <v>#REF!</v>
      </c>
      <c r="Z239" s="14" t="e">
        <f>choosenAgri!Z239*$E$1+choosenLivestock!J239*$I$1+choosenDomestic!J239*$F$1+choosenIndustry!J239*$G$1+$H$1*INDEX(choosenEnvflow!Z$9:Z$29,$B239,1)</f>
        <v>#REF!</v>
      </c>
      <c r="AA239" s="14" t="e">
        <f>choosenAgri!AA239*$E$1+choosenLivestock!K239*$I$1+choosenDomestic!K239*$F$1+choosenIndustry!K239*$G$1+$H$1*INDEX(choosenEnvflow!AA$9:AA$29,$B239,1)</f>
        <v>#REF!</v>
      </c>
      <c r="AB239" s="14" t="e">
        <f>choosenAgri!AB239*$E$1+choosenLivestock!L239*$I$1+choosenDomestic!L239*$F$1+choosenIndustry!L239*$G$1+$H$1*INDEX(choosenEnvflow!AB$9:AB$29,$B239,1)</f>
        <v>#REF!</v>
      </c>
      <c r="AC239" s="14" t="e">
        <f>choosenAgri!AC239*$E$1+choosenLivestock!M239*$I$1+choosenDomestic!M239*$F$1+choosenIndustry!M239*$G$1+$H$1*INDEX(choosenEnvflow!AC$9:AC$29,$B239,1)</f>
        <v>#REF!</v>
      </c>
      <c r="AD239" s="14" t="e">
        <f>choosenAgri!AD239*$E$1+choosenLivestock!N239*$I$1+choosenDomestic!N239*$F$1+choosenIndustry!N239*$G$1+$H$1*INDEX(choosenEnvflow!AD$9:AD$29,$B239,1)</f>
        <v>#REF!</v>
      </c>
      <c r="AE239" s="14" t="e">
        <f>choosenAgri!AE239*$E$1+choosenLivestock!O239*$I$1+choosenDomestic!O239*$F$1+choosenIndustry!O239*$G$1+$H$1*INDEX(choosenEnvflow!AE$9:AE$29,$B239,1)</f>
        <v>#REF!</v>
      </c>
      <c r="AF239" s="14" t="e">
        <f>choosenAgri!AF239*$E$1+choosenLivestock!P239*$I$1+choosenDomestic!P239*$F$1+choosenIndustry!P239*$G$1+$H$1*INDEX(choosenEnvflow!AF$9:AF$29,$B239,1)</f>
        <v>#REF!</v>
      </c>
      <c r="AH239">
        <v>44</v>
      </c>
      <c r="AI239" t="s">
        <v>6</v>
      </c>
      <c r="AJ239" s="3" t="e">
        <f>choosenAgri!AJ239*$E$1+choosenLivestock!D239*$I$1+choosenDomestic!D239*$F$1+choosenIndustry!D239*$G$1+$H$1*INDEX(choosenEnvflow!AJ$9:AJ$29,$B239,1)</f>
        <v>#REF!</v>
      </c>
      <c r="AK239" s="3" t="e">
        <f>choosenAgri!AK239*$E$1+choosenLivestock!E239*$I$1+choosenDomestic!E239*$F$1+choosenIndustry!E239*$G$1+$H$1*INDEX(choosenEnvflow!AK$9:AK$29,$B239,1)</f>
        <v>#REF!</v>
      </c>
      <c r="AL239" s="3" t="e">
        <f>choosenAgri!AL239*$E$1+choosenLivestock!F239*$I$1+choosenDomestic!F239*$F$1+choosenIndustry!F239*$G$1+$H$1*INDEX(choosenEnvflow!AL$9:AL$29,$B239,1)</f>
        <v>#REF!</v>
      </c>
      <c r="AM239" s="3" t="e">
        <f>choosenAgri!AM239*$E$1+choosenLivestock!G239*$I$1+choosenDomestic!G239*$F$1+choosenIndustry!G239*$G$1+$H$1*INDEX(choosenEnvflow!AM$9:AM$29,$B239,1)</f>
        <v>#REF!</v>
      </c>
      <c r="AN239" s="3" t="e">
        <f>choosenAgri!AN239*$E$1+choosenLivestock!H239*$I$1+choosenDomestic!H239*$F$1+choosenIndustry!H239*$G$1+$H$1*INDEX(choosenEnvflow!AN$9:AN$29,$B239,1)</f>
        <v>#REF!</v>
      </c>
      <c r="AO239" s="3" t="e">
        <f>choosenAgri!AO239*$E$1+choosenLivestock!I239*$I$1+choosenDomestic!I239*$F$1+choosenIndustry!I239*$G$1+$H$1*INDEX(choosenEnvflow!AO$9:AO$29,$B239,1)</f>
        <v>#REF!</v>
      </c>
      <c r="AP239" s="3" t="e">
        <f>choosenAgri!AP239*$E$1+choosenLivestock!J239*$I$1+choosenDomestic!J239*$F$1+choosenIndustry!J239*$G$1+$H$1*INDEX(choosenEnvflow!AP$9:AP$29,$B239,1)</f>
        <v>#REF!</v>
      </c>
      <c r="AQ239" s="3" t="e">
        <f>choosenAgri!AQ239*$E$1+choosenLivestock!K239*$I$1+choosenDomestic!K239*$F$1+choosenIndustry!K239*$G$1+$H$1*INDEX(choosenEnvflow!AQ$9:AQ$29,$B239,1)</f>
        <v>#REF!</v>
      </c>
      <c r="AR239" s="3" t="e">
        <f>choosenAgri!AR239*$E$1+choosenLivestock!L239*$I$1+choosenDomestic!L239*$F$1+choosenIndustry!L239*$G$1+$H$1*INDEX(choosenEnvflow!AR$9:AR$29,$B239,1)</f>
        <v>#REF!</v>
      </c>
      <c r="AS239" s="3" t="e">
        <f>choosenAgri!AS239*$E$1+choosenLivestock!M239*$I$1+choosenDomestic!M239*$F$1+choosenIndustry!M239*$G$1+$H$1*INDEX(choosenEnvflow!AS$9:AS$29,$B239,1)</f>
        <v>#REF!</v>
      </c>
      <c r="AT239" s="3" t="e">
        <f>choosenAgri!AT239*$E$1+choosenLivestock!N239*$I$1+choosenDomestic!N239*$F$1+choosenIndustry!N239*$G$1+$H$1*INDEX(choosenEnvflow!AT$9:AT$29,$B239,1)</f>
        <v>#REF!</v>
      </c>
      <c r="AU239" s="3" t="e">
        <f>choosenAgri!AU239*$E$1+choosenLivestock!O239*$I$1+choosenDomestic!O239*$F$1+choosenIndustry!O239*$G$1+$H$1*INDEX(choosenEnvflow!AU$9:AU$29,$B239,1)</f>
        <v>#REF!</v>
      </c>
      <c r="AV239" s="3" t="e">
        <f>choosenAgri!AV239*$E$1+choosenLivestock!P239*$I$1+choosenDomestic!P239*$F$1+choosenIndustry!P239*$G$1+$H$1*INDEX(choosenEnvflow!AV$9:AV$29,$B239,1)</f>
        <v>#REF!</v>
      </c>
      <c r="AX239">
        <v>44</v>
      </c>
      <c r="AY239" t="s">
        <v>6</v>
      </c>
      <c r="AZ239" s="3" t="e">
        <f>choosenAgri!AZ239*$E$1+choosenLivestock!D239*$I$1+choosenDomestic!D239*$F$1+choosenIndustry!D239*$G$1+$H$1*INDEX(choosenEnvflow!AZ$9:AZ$29,$B239,1)</f>
        <v>#REF!</v>
      </c>
      <c r="BA239" s="3" t="e">
        <f>choosenAgri!BA239*$E$1+choosenLivestock!E239*$I$1+choosenDomestic!E239*$F$1+choosenIndustry!E239*$G$1+$H$1*INDEX(choosenEnvflow!BA$9:BA$29,$B239,1)</f>
        <v>#REF!</v>
      </c>
      <c r="BB239" s="3" t="e">
        <f>choosenAgri!BB239*$E$1+choosenLivestock!F239*$I$1+choosenDomestic!F239*$F$1+choosenIndustry!F239*$G$1+$H$1*INDEX(choosenEnvflow!BB$9:BB$29,$B239,1)</f>
        <v>#REF!</v>
      </c>
      <c r="BC239" s="3" t="e">
        <f>choosenAgri!BC239*$E$1+choosenLivestock!G239*$I$1+choosenDomestic!G239*$F$1+choosenIndustry!G239*$G$1+$H$1*INDEX(choosenEnvflow!BC$9:BC$29,$B239,1)</f>
        <v>#REF!</v>
      </c>
      <c r="BD239" s="3" t="e">
        <f>choosenAgri!BD239*$E$1+choosenLivestock!H239*$I$1+choosenDomestic!H239*$F$1+choosenIndustry!H239*$G$1+$H$1*INDEX(choosenEnvflow!BD$9:BD$29,$B239,1)</f>
        <v>#REF!</v>
      </c>
      <c r="BE239" s="3" t="e">
        <f>choosenAgri!BE239*$E$1+choosenLivestock!I239*$I$1+choosenDomestic!I239*$F$1+choosenIndustry!I239*$G$1+$H$1*INDEX(choosenEnvflow!BE$9:BE$29,$B239,1)</f>
        <v>#REF!</v>
      </c>
      <c r="BF239" s="3" t="e">
        <f>choosenAgri!BF239*$E$1+choosenLivestock!J239*$I$1+choosenDomestic!J239*$F$1+choosenIndustry!J239*$G$1+$H$1*INDEX(choosenEnvflow!BF$9:BF$29,$B239,1)</f>
        <v>#REF!</v>
      </c>
      <c r="BG239" s="3" t="e">
        <f>choosenAgri!BG239*$E$1+choosenLivestock!K239*$I$1+choosenDomestic!K239*$F$1+choosenIndustry!K239*$G$1+$H$1*INDEX(choosenEnvflow!BG$9:BG$29,$B239,1)</f>
        <v>#REF!</v>
      </c>
      <c r="BH239" s="3" t="e">
        <f>choosenAgri!BH239*$E$1+choosenLivestock!L239*$I$1+choosenDomestic!L239*$F$1+choosenIndustry!L239*$G$1+$H$1*INDEX(choosenEnvflow!BH$9:BH$29,$B239,1)</f>
        <v>#REF!</v>
      </c>
      <c r="BI239" s="3" t="e">
        <f>choosenAgri!BI239*$E$1+choosenLivestock!M239*$I$1+choosenDomestic!M239*$F$1+choosenIndustry!M239*$G$1+$H$1*INDEX(choosenEnvflow!BI$9:BI$29,$B239,1)</f>
        <v>#REF!</v>
      </c>
      <c r="BJ239" s="3" t="e">
        <f>choosenAgri!BJ239*$E$1+choosenLivestock!N239*$I$1+choosenDomestic!N239*$F$1+choosenIndustry!N239*$G$1+$H$1*INDEX(choosenEnvflow!BJ$9:BJ$29,$B239,1)</f>
        <v>#REF!</v>
      </c>
      <c r="BK239" s="3" t="e">
        <f>choosenAgri!BK239*$E$1+choosenLivestock!O239*$I$1+choosenDomestic!O239*$F$1+choosenIndustry!O239*$G$1+$H$1*INDEX(choosenEnvflow!BK$9:BK$29,$B239,1)</f>
        <v>#REF!</v>
      </c>
      <c r="BL239" s="3" t="e">
        <f>choosenAgri!BL239*$E$1+choosenLivestock!P239*$I$1+choosenDomestic!P239*$F$1+choosenIndustry!P239*$G$1+$H$1*INDEX(choosenEnvflow!BL$9:BL$29,$B239,1)</f>
        <v>#REF!</v>
      </c>
    </row>
    <row r="240" spans="1:64" x14ac:dyDescent="0.25">
      <c r="A240">
        <v>1</v>
      </c>
      <c r="B240">
        <v>45</v>
      </c>
      <c r="C240" t="s">
        <v>2</v>
      </c>
      <c r="D240" s="3" t="e">
        <f>choosenAgri!D240*$E$1+choosenLivestock!D240*$I$1+choosenDomestic!D240*$F$1+choosenIndustry!D240*$G$1+$H$1*INDEX(choosenEnvflow!D$9:D$29,$B240,1)</f>
        <v>#REF!</v>
      </c>
      <c r="E240" s="3" t="e">
        <f>choosenAgri!E240*$E$1+choosenLivestock!E240*$I$1+choosenDomestic!E240*$F$1+choosenIndustry!E240*$G$1+$H$1*INDEX(choosenEnvflow!E$9:E$29,$B240,1)</f>
        <v>#REF!</v>
      </c>
      <c r="F240" s="3" t="e">
        <f>choosenAgri!F240*$E$1+choosenLivestock!F240*$I$1+choosenDomestic!F240*$F$1+choosenIndustry!F240*$G$1+$H$1*INDEX(choosenEnvflow!F$9:F$29,$B240,1)</f>
        <v>#REF!</v>
      </c>
      <c r="G240" s="3" t="e">
        <f>choosenAgri!G240*$E$1+choosenLivestock!G240*$I$1+choosenDomestic!G240*$F$1+choosenIndustry!G240*$G$1+$H$1*INDEX(choosenEnvflow!G$9:G$29,$B240,1)</f>
        <v>#REF!</v>
      </c>
      <c r="H240" s="3" t="e">
        <f>choosenAgri!H240*$E$1+choosenLivestock!H240*$I$1+choosenDomestic!H240*$F$1+choosenIndustry!H240*$G$1+$H$1*INDEX(choosenEnvflow!H$9:H$29,$B240,1)</f>
        <v>#REF!</v>
      </c>
      <c r="I240" s="3" t="e">
        <f>choosenAgri!I240*$E$1+choosenLivestock!I240*$I$1+choosenDomestic!I240*$F$1+choosenIndustry!I240*$G$1+$H$1*INDEX(choosenEnvflow!I$9:I$29,$B240,1)</f>
        <v>#REF!</v>
      </c>
      <c r="J240" s="3" t="e">
        <f>choosenAgri!J240*$E$1+choosenLivestock!J240*$I$1+choosenDomestic!J240*$F$1+choosenIndustry!J240*$G$1+$H$1*INDEX(choosenEnvflow!J$9:J$29,$B240,1)</f>
        <v>#REF!</v>
      </c>
      <c r="K240" s="3" t="e">
        <f>choosenAgri!K240*$E$1+choosenLivestock!K240*$I$1+choosenDomestic!K240*$F$1+choosenIndustry!K240*$G$1+$H$1*INDEX(choosenEnvflow!K$9:K$29,$B240,1)</f>
        <v>#REF!</v>
      </c>
      <c r="L240" s="3" t="e">
        <f>choosenAgri!L240*$E$1+choosenLivestock!L240*$I$1+choosenDomestic!L240*$F$1+choosenIndustry!L240*$G$1+$H$1*INDEX(choosenEnvflow!L$9:L$29,$B240,1)</f>
        <v>#REF!</v>
      </c>
      <c r="M240" s="3" t="e">
        <f>choosenAgri!M240*$E$1+choosenLivestock!M240*$I$1+choosenDomestic!M240*$F$1+choosenIndustry!M240*$G$1+$H$1*INDEX(choosenEnvflow!M$9:M$29,$B240,1)</f>
        <v>#REF!</v>
      </c>
      <c r="N240" s="3" t="e">
        <f>choosenAgri!N240*$E$1+choosenLivestock!N240*$I$1+choosenDomestic!N240*$F$1+choosenIndustry!N240*$G$1+$H$1*INDEX(choosenEnvflow!N$9:N$29,$B240,1)</f>
        <v>#REF!</v>
      </c>
      <c r="O240" s="3" t="e">
        <f>choosenAgri!O240*$E$1+choosenLivestock!O240*$I$1+choosenDomestic!O240*$F$1+choosenIndustry!O240*$G$1+$H$1*INDEX(choosenEnvflow!O$9:O$29,$B240,1)</f>
        <v>#REF!</v>
      </c>
      <c r="P240" s="3" t="e">
        <f>choosenAgri!P240*$E$1+choosenLivestock!P240*$I$1+choosenDomestic!P240*$F$1+choosenIndustry!P240*$G$1+$H$1*INDEX(choosenEnvflow!P$9:P$29,$B240,1)</f>
        <v>#REF!</v>
      </c>
      <c r="R240">
        <v>45</v>
      </c>
      <c r="S240" t="s">
        <v>2</v>
      </c>
      <c r="T240" s="14" t="e">
        <f>choosenAgri!T240*$E$1+choosenLivestock!D240*$I$1+choosenDomestic!D240*$F$1+choosenIndustry!D240*$G$1+$H$1*INDEX(choosenEnvflow!T$9:T$29,$B240,1)</f>
        <v>#REF!</v>
      </c>
      <c r="U240" s="14" t="e">
        <f>choosenAgri!U240*$E$1+choosenLivestock!E240*$I$1+choosenDomestic!E240*$F$1+choosenIndustry!E240*$G$1+$H$1*INDEX(choosenEnvflow!U$9:U$29,$B240,1)</f>
        <v>#REF!</v>
      </c>
      <c r="V240" s="14" t="e">
        <f>choosenAgri!V240*$E$1+choosenLivestock!F240*$I$1+choosenDomestic!F240*$F$1+choosenIndustry!F240*$G$1+$H$1*INDEX(choosenEnvflow!V$9:V$29,$B240,1)</f>
        <v>#REF!</v>
      </c>
      <c r="W240" s="14" t="e">
        <f>choosenAgri!W240*$E$1+choosenLivestock!G240*$I$1+choosenDomestic!G240*$F$1+choosenIndustry!G240*$G$1+$H$1*INDEX(choosenEnvflow!W$9:W$29,$B240,1)</f>
        <v>#REF!</v>
      </c>
      <c r="X240" s="14" t="e">
        <f>choosenAgri!X240*$E$1+choosenLivestock!H240*$I$1+choosenDomestic!H240*$F$1+choosenIndustry!H240*$G$1+$H$1*INDEX(choosenEnvflow!X$9:X$29,$B240,1)</f>
        <v>#REF!</v>
      </c>
      <c r="Y240" s="14" t="e">
        <f>choosenAgri!Y240*$E$1+choosenLivestock!I240*$I$1+choosenDomestic!I240*$F$1+choosenIndustry!I240*$G$1+$H$1*INDEX(choosenEnvflow!Y$9:Y$29,$B240,1)</f>
        <v>#REF!</v>
      </c>
      <c r="Z240" s="14" t="e">
        <f>choosenAgri!Z240*$E$1+choosenLivestock!J240*$I$1+choosenDomestic!J240*$F$1+choosenIndustry!J240*$G$1+$H$1*INDEX(choosenEnvflow!Z$9:Z$29,$B240,1)</f>
        <v>#REF!</v>
      </c>
      <c r="AA240" s="14" t="e">
        <f>choosenAgri!AA240*$E$1+choosenLivestock!K240*$I$1+choosenDomestic!K240*$F$1+choosenIndustry!K240*$G$1+$H$1*INDEX(choosenEnvflow!AA$9:AA$29,$B240,1)</f>
        <v>#REF!</v>
      </c>
      <c r="AB240" s="14" t="e">
        <f>choosenAgri!AB240*$E$1+choosenLivestock!L240*$I$1+choosenDomestic!L240*$F$1+choosenIndustry!L240*$G$1+$H$1*INDEX(choosenEnvflow!AB$9:AB$29,$B240,1)</f>
        <v>#REF!</v>
      </c>
      <c r="AC240" s="14" t="e">
        <f>choosenAgri!AC240*$E$1+choosenLivestock!M240*$I$1+choosenDomestic!M240*$F$1+choosenIndustry!M240*$G$1+$H$1*INDEX(choosenEnvflow!AC$9:AC$29,$B240,1)</f>
        <v>#REF!</v>
      </c>
      <c r="AD240" s="14" t="e">
        <f>choosenAgri!AD240*$E$1+choosenLivestock!N240*$I$1+choosenDomestic!N240*$F$1+choosenIndustry!N240*$G$1+$H$1*INDEX(choosenEnvflow!AD$9:AD$29,$B240,1)</f>
        <v>#REF!</v>
      </c>
      <c r="AE240" s="14" t="e">
        <f>choosenAgri!AE240*$E$1+choosenLivestock!O240*$I$1+choosenDomestic!O240*$F$1+choosenIndustry!O240*$G$1+$H$1*INDEX(choosenEnvflow!AE$9:AE$29,$B240,1)</f>
        <v>#REF!</v>
      </c>
      <c r="AF240" s="14" t="e">
        <f>choosenAgri!AF240*$E$1+choosenLivestock!P240*$I$1+choosenDomestic!P240*$F$1+choosenIndustry!P240*$G$1+$H$1*INDEX(choosenEnvflow!AF$9:AF$29,$B240,1)</f>
        <v>#REF!</v>
      </c>
      <c r="AH240">
        <v>45</v>
      </c>
      <c r="AI240" t="s">
        <v>2</v>
      </c>
      <c r="AJ240" s="3" t="e">
        <f>choosenAgri!AJ240*$E$1+choosenLivestock!D240*$I$1+choosenDomestic!D240*$F$1+choosenIndustry!D240*$G$1+$H$1*INDEX(choosenEnvflow!AJ$9:AJ$29,$B240,1)</f>
        <v>#REF!</v>
      </c>
      <c r="AK240" s="3" t="e">
        <f>choosenAgri!AK240*$E$1+choosenLivestock!E240*$I$1+choosenDomestic!E240*$F$1+choosenIndustry!E240*$G$1+$H$1*INDEX(choosenEnvflow!AK$9:AK$29,$B240,1)</f>
        <v>#REF!</v>
      </c>
      <c r="AL240" s="3" t="e">
        <f>choosenAgri!AL240*$E$1+choosenLivestock!F240*$I$1+choosenDomestic!F240*$F$1+choosenIndustry!F240*$G$1+$H$1*INDEX(choosenEnvflow!AL$9:AL$29,$B240,1)</f>
        <v>#REF!</v>
      </c>
      <c r="AM240" s="3" t="e">
        <f>choosenAgri!AM240*$E$1+choosenLivestock!G240*$I$1+choosenDomestic!G240*$F$1+choosenIndustry!G240*$G$1+$H$1*INDEX(choosenEnvflow!AM$9:AM$29,$B240,1)</f>
        <v>#REF!</v>
      </c>
      <c r="AN240" s="3" t="e">
        <f>choosenAgri!AN240*$E$1+choosenLivestock!H240*$I$1+choosenDomestic!H240*$F$1+choosenIndustry!H240*$G$1+$H$1*INDEX(choosenEnvflow!AN$9:AN$29,$B240,1)</f>
        <v>#REF!</v>
      </c>
      <c r="AO240" s="3" t="e">
        <f>choosenAgri!AO240*$E$1+choosenLivestock!I240*$I$1+choosenDomestic!I240*$F$1+choosenIndustry!I240*$G$1+$H$1*INDEX(choosenEnvflow!AO$9:AO$29,$B240,1)</f>
        <v>#REF!</v>
      </c>
      <c r="AP240" s="3" t="e">
        <f>choosenAgri!AP240*$E$1+choosenLivestock!J240*$I$1+choosenDomestic!J240*$F$1+choosenIndustry!J240*$G$1+$H$1*INDEX(choosenEnvflow!AP$9:AP$29,$B240,1)</f>
        <v>#REF!</v>
      </c>
      <c r="AQ240" s="3" t="e">
        <f>choosenAgri!AQ240*$E$1+choosenLivestock!K240*$I$1+choosenDomestic!K240*$F$1+choosenIndustry!K240*$G$1+$H$1*INDEX(choosenEnvflow!AQ$9:AQ$29,$B240,1)</f>
        <v>#REF!</v>
      </c>
      <c r="AR240" s="3" t="e">
        <f>choosenAgri!AR240*$E$1+choosenLivestock!L240*$I$1+choosenDomestic!L240*$F$1+choosenIndustry!L240*$G$1+$H$1*INDEX(choosenEnvflow!AR$9:AR$29,$B240,1)</f>
        <v>#REF!</v>
      </c>
      <c r="AS240" s="3" t="e">
        <f>choosenAgri!AS240*$E$1+choosenLivestock!M240*$I$1+choosenDomestic!M240*$F$1+choosenIndustry!M240*$G$1+$H$1*INDEX(choosenEnvflow!AS$9:AS$29,$B240,1)</f>
        <v>#REF!</v>
      </c>
      <c r="AT240" s="3" t="e">
        <f>choosenAgri!AT240*$E$1+choosenLivestock!N240*$I$1+choosenDomestic!N240*$F$1+choosenIndustry!N240*$G$1+$H$1*INDEX(choosenEnvflow!AT$9:AT$29,$B240,1)</f>
        <v>#REF!</v>
      </c>
      <c r="AU240" s="3" t="e">
        <f>choosenAgri!AU240*$E$1+choosenLivestock!O240*$I$1+choosenDomestic!O240*$F$1+choosenIndustry!O240*$G$1+$H$1*INDEX(choosenEnvflow!AU$9:AU$29,$B240,1)</f>
        <v>#REF!</v>
      </c>
      <c r="AV240" s="3" t="e">
        <f>choosenAgri!AV240*$E$1+choosenLivestock!P240*$I$1+choosenDomestic!P240*$F$1+choosenIndustry!P240*$G$1+$H$1*INDEX(choosenEnvflow!AV$9:AV$29,$B240,1)</f>
        <v>#REF!</v>
      </c>
      <c r="AX240">
        <v>45</v>
      </c>
      <c r="AY240" t="s">
        <v>2</v>
      </c>
      <c r="AZ240" s="3" t="e">
        <f>choosenAgri!AZ240*$E$1+choosenLivestock!D240*$I$1+choosenDomestic!D240*$F$1+choosenIndustry!D240*$G$1+$H$1*INDEX(choosenEnvflow!AZ$9:AZ$29,$B240,1)</f>
        <v>#REF!</v>
      </c>
      <c r="BA240" s="3" t="e">
        <f>choosenAgri!BA240*$E$1+choosenLivestock!E240*$I$1+choosenDomestic!E240*$F$1+choosenIndustry!E240*$G$1+$H$1*INDEX(choosenEnvflow!BA$9:BA$29,$B240,1)</f>
        <v>#REF!</v>
      </c>
      <c r="BB240" s="3" t="e">
        <f>choosenAgri!BB240*$E$1+choosenLivestock!F240*$I$1+choosenDomestic!F240*$F$1+choosenIndustry!F240*$G$1+$H$1*INDEX(choosenEnvflow!BB$9:BB$29,$B240,1)</f>
        <v>#REF!</v>
      </c>
      <c r="BC240" s="3" t="e">
        <f>choosenAgri!BC240*$E$1+choosenLivestock!G240*$I$1+choosenDomestic!G240*$F$1+choosenIndustry!G240*$G$1+$H$1*INDEX(choosenEnvflow!BC$9:BC$29,$B240,1)</f>
        <v>#REF!</v>
      </c>
      <c r="BD240" s="3" t="e">
        <f>choosenAgri!BD240*$E$1+choosenLivestock!H240*$I$1+choosenDomestic!H240*$F$1+choosenIndustry!H240*$G$1+$H$1*INDEX(choosenEnvflow!BD$9:BD$29,$B240,1)</f>
        <v>#REF!</v>
      </c>
      <c r="BE240" s="3" t="e">
        <f>choosenAgri!BE240*$E$1+choosenLivestock!I240*$I$1+choosenDomestic!I240*$F$1+choosenIndustry!I240*$G$1+$H$1*INDEX(choosenEnvflow!BE$9:BE$29,$B240,1)</f>
        <v>#REF!</v>
      </c>
      <c r="BF240" s="3" t="e">
        <f>choosenAgri!BF240*$E$1+choosenLivestock!J240*$I$1+choosenDomestic!J240*$F$1+choosenIndustry!J240*$G$1+$H$1*INDEX(choosenEnvflow!BF$9:BF$29,$B240,1)</f>
        <v>#REF!</v>
      </c>
      <c r="BG240" s="3" t="e">
        <f>choosenAgri!BG240*$E$1+choosenLivestock!K240*$I$1+choosenDomestic!K240*$F$1+choosenIndustry!K240*$G$1+$H$1*INDEX(choosenEnvflow!BG$9:BG$29,$B240,1)</f>
        <v>#REF!</v>
      </c>
      <c r="BH240" s="3" t="e">
        <f>choosenAgri!BH240*$E$1+choosenLivestock!L240*$I$1+choosenDomestic!L240*$F$1+choosenIndustry!L240*$G$1+$H$1*INDEX(choosenEnvflow!BH$9:BH$29,$B240,1)</f>
        <v>#REF!</v>
      </c>
      <c r="BI240" s="3" t="e">
        <f>choosenAgri!BI240*$E$1+choosenLivestock!M240*$I$1+choosenDomestic!M240*$F$1+choosenIndustry!M240*$G$1+$H$1*INDEX(choosenEnvflow!BI$9:BI$29,$B240,1)</f>
        <v>#REF!</v>
      </c>
      <c r="BJ240" s="3" t="e">
        <f>choosenAgri!BJ240*$E$1+choosenLivestock!N240*$I$1+choosenDomestic!N240*$F$1+choosenIndustry!N240*$G$1+$H$1*INDEX(choosenEnvflow!BJ$9:BJ$29,$B240,1)</f>
        <v>#REF!</v>
      </c>
      <c r="BK240" s="3" t="e">
        <f>choosenAgri!BK240*$E$1+choosenLivestock!O240*$I$1+choosenDomestic!O240*$F$1+choosenIndustry!O240*$G$1+$H$1*INDEX(choosenEnvflow!BK$9:BK$29,$B240,1)</f>
        <v>#REF!</v>
      </c>
      <c r="BL240" s="3" t="e">
        <f>choosenAgri!BL240*$E$1+choosenLivestock!P240*$I$1+choosenDomestic!P240*$F$1+choosenIndustry!P240*$G$1+$H$1*INDEX(choosenEnvflow!BL$9:BL$29,$B240,1)</f>
        <v>#REF!</v>
      </c>
    </row>
    <row r="241" spans="1:64" x14ac:dyDescent="0.25">
      <c r="A241">
        <v>2</v>
      </c>
      <c r="B241">
        <v>45</v>
      </c>
      <c r="C241" t="s">
        <v>3</v>
      </c>
      <c r="D241" s="3" t="e">
        <f>choosenAgri!D241*$E$1+choosenLivestock!D241*$I$1+choosenDomestic!D241*$F$1+choosenIndustry!D241*$G$1+$H$1*INDEX(choosenEnvflow!D$9:D$29,$B241,1)</f>
        <v>#REF!</v>
      </c>
      <c r="E241" s="3" t="e">
        <f>choosenAgri!E241*$E$1+choosenLivestock!E241*$I$1+choosenDomestic!E241*$F$1+choosenIndustry!E241*$G$1+$H$1*INDEX(choosenEnvflow!E$9:E$29,$B241,1)</f>
        <v>#REF!</v>
      </c>
      <c r="F241" s="3" t="e">
        <f>choosenAgri!F241*$E$1+choosenLivestock!F241*$I$1+choosenDomestic!F241*$F$1+choosenIndustry!F241*$G$1+$H$1*INDEX(choosenEnvflow!F$9:F$29,$B241,1)</f>
        <v>#REF!</v>
      </c>
      <c r="G241" s="3" t="e">
        <f>choosenAgri!G241*$E$1+choosenLivestock!G241*$I$1+choosenDomestic!G241*$F$1+choosenIndustry!G241*$G$1+$H$1*INDEX(choosenEnvflow!G$9:G$29,$B241,1)</f>
        <v>#REF!</v>
      </c>
      <c r="H241" s="3" t="e">
        <f>choosenAgri!H241*$E$1+choosenLivestock!H241*$I$1+choosenDomestic!H241*$F$1+choosenIndustry!H241*$G$1+$H$1*INDEX(choosenEnvflow!H$9:H$29,$B241,1)</f>
        <v>#REF!</v>
      </c>
      <c r="I241" s="3" t="e">
        <f>choosenAgri!I241*$E$1+choosenLivestock!I241*$I$1+choosenDomestic!I241*$F$1+choosenIndustry!I241*$G$1+$H$1*INDEX(choosenEnvflow!I$9:I$29,$B241,1)</f>
        <v>#REF!</v>
      </c>
      <c r="J241" s="3" t="e">
        <f>choosenAgri!J241*$E$1+choosenLivestock!J241*$I$1+choosenDomestic!J241*$F$1+choosenIndustry!J241*$G$1+$H$1*INDEX(choosenEnvflow!J$9:J$29,$B241,1)</f>
        <v>#REF!</v>
      </c>
      <c r="K241" s="3" t="e">
        <f>choosenAgri!K241*$E$1+choosenLivestock!K241*$I$1+choosenDomestic!K241*$F$1+choosenIndustry!K241*$G$1+$H$1*INDEX(choosenEnvflow!K$9:K$29,$B241,1)</f>
        <v>#REF!</v>
      </c>
      <c r="L241" s="3" t="e">
        <f>choosenAgri!L241*$E$1+choosenLivestock!L241*$I$1+choosenDomestic!L241*$F$1+choosenIndustry!L241*$G$1+$H$1*INDEX(choosenEnvflow!L$9:L$29,$B241,1)</f>
        <v>#REF!</v>
      </c>
      <c r="M241" s="3" t="e">
        <f>choosenAgri!M241*$E$1+choosenLivestock!M241*$I$1+choosenDomestic!M241*$F$1+choosenIndustry!M241*$G$1+$H$1*INDEX(choosenEnvflow!M$9:M$29,$B241,1)</f>
        <v>#REF!</v>
      </c>
      <c r="N241" s="3" t="e">
        <f>choosenAgri!N241*$E$1+choosenLivestock!N241*$I$1+choosenDomestic!N241*$F$1+choosenIndustry!N241*$G$1+$H$1*INDEX(choosenEnvflow!N$9:N$29,$B241,1)</f>
        <v>#REF!</v>
      </c>
      <c r="O241" s="3" t="e">
        <f>choosenAgri!O241*$E$1+choosenLivestock!O241*$I$1+choosenDomestic!O241*$F$1+choosenIndustry!O241*$G$1+$H$1*INDEX(choosenEnvflow!O$9:O$29,$B241,1)</f>
        <v>#REF!</v>
      </c>
      <c r="P241" s="3" t="e">
        <f>choosenAgri!P241*$E$1+choosenLivestock!P241*$I$1+choosenDomestic!P241*$F$1+choosenIndustry!P241*$G$1+$H$1*INDEX(choosenEnvflow!P$9:P$29,$B241,1)</f>
        <v>#REF!</v>
      </c>
      <c r="R241">
        <v>45</v>
      </c>
      <c r="S241" t="s">
        <v>3</v>
      </c>
      <c r="T241" s="14" t="e">
        <f>choosenAgri!T241*$E$1+choosenLivestock!D241*$I$1+choosenDomestic!D241*$F$1+choosenIndustry!D241*$G$1+$H$1*INDEX(choosenEnvflow!T$9:T$29,$B241,1)</f>
        <v>#REF!</v>
      </c>
      <c r="U241" s="14" t="e">
        <f>choosenAgri!U241*$E$1+choosenLivestock!E241*$I$1+choosenDomestic!E241*$F$1+choosenIndustry!E241*$G$1+$H$1*INDEX(choosenEnvflow!U$9:U$29,$B241,1)</f>
        <v>#REF!</v>
      </c>
      <c r="V241" s="14" t="e">
        <f>choosenAgri!V241*$E$1+choosenLivestock!F241*$I$1+choosenDomestic!F241*$F$1+choosenIndustry!F241*$G$1+$H$1*INDEX(choosenEnvflow!V$9:V$29,$B241,1)</f>
        <v>#REF!</v>
      </c>
      <c r="W241" s="14" t="e">
        <f>choosenAgri!W241*$E$1+choosenLivestock!G241*$I$1+choosenDomestic!G241*$F$1+choosenIndustry!G241*$G$1+$H$1*INDEX(choosenEnvflow!W$9:W$29,$B241,1)</f>
        <v>#REF!</v>
      </c>
      <c r="X241" s="14" t="e">
        <f>choosenAgri!X241*$E$1+choosenLivestock!H241*$I$1+choosenDomestic!H241*$F$1+choosenIndustry!H241*$G$1+$H$1*INDEX(choosenEnvflow!X$9:X$29,$B241,1)</f>
        <v>#REF!</v>
      </c>
      <c r="Y241" s="14" t="e">
        <f>choosenAgri!Y241*$E$1+choosenLivestock!I241*$I$1+choosenDomestic!I241*$F$1+choosenIndustry!I241*$G$1+$H$1*INDEX(choosenEnvflow!Y$9:Y$29,$B241,1)</f>
        <v>#REF!</v>
      </c>
      <c r="Z241" s="14" t="e">
        <f>choosenAgri!Z241*$E$1+choosenLivestock!J241*$I$1+choosenDomestic!J241*$F$1+choosenIndustry!J241*$G$1+$H$1*INDEX(choosenEnvflow!Z$9:Z$29,$B241,1)</f>
        <v>#REF!</v>
      </c>
      <c r="AA241" s="14" t="e">
        <f>choosenAgri!AA241*$E$1+choosenLivestock!K241*$I$1+choosenDomestic!K241*$F$1+choosenIndustry!K241*$G$1+$H$1*INDEX(choosenEnvflow!AA$9:AA$29,$B241,1)</f>
        <v>#REF!</v>
      </c>
      <c r="AB241" s="14" t="e">
        <f>choosenAgri!AB241*$E$1+choosenLivestock!L241*$I$1+choosenDomestic!L241*$F$1+choosenIndustry!L241*$G$1+$H$1*INDEX(choosenEnvflow!AB$9:AB$29,$B241,1)</f>
        <v>#REF!</v>
      </c>
      <c r="AC241" s="14" t="e">
        <f>choosenAgri!AC241*$E$1+choosenLivestock!M241*$I$1+choosenDomestic!M241*$F$1+choosenIndustry!M241*$G$1+$H$1*INDEX(choosenEnvflow!AC$9:AC$29,$B241,1)</f>
        <v>#REF!</v>
      </c>
      <c r="AD241" s="14" t="e">
        <f>choosenAgri!AD241*$E$1+choosenLivestock!N241*$I$1+choosenDomestic!N241*$F$1+choosenIndustry!N241*$G$1+$H$1*INDEX(choosenEnvflow!AD$9:AD$29,$B241,1)</f>
        <v>#REF!</v>
      </c>
      <c r="AE241" s="14" t="e">
        <f>choosenAgri!AE241*$E$1+choosenLivestock!O241*$I$1+choosenDomestic!O241*$F$1+choosenIndustry!O241*$G$1+$H$1*INDEX(choosenEnvflow!AE$9:AE$29,$B241,1)</f>
        <v>#REF!</v>
      </c>
      <c r="AF241" s="14" t="e">
        <f>choosenAgri!AF241*$E$1+choosenLivestock!P241*$I$1+choosenDomestic!P241*$F$1+choosenIndustry!P241*$G$1+$H$1*INDEX(choosenEnvflow!AF$9:AF$29,$B241,1)</f>
        <v>#REF!</v>
      </c>
      <c r="AH241">
        <v>45</v>
      </c>
      <c r="AI241" t="s">
        <v>3</v>
      </c>
      <c r="AJ241" s="3" t="e">
        <f>choosenAgri!AJ241*$E$1+choosenLivestock!D241*$I$1+choosenDomestic!D241*$F$1+choosenIndustry!D241*$G$1+$H$1*INDEX(choosenEnvflow!AJ$9:AJ$29,$B241,1)</f>
        <v>#REF!</v>
      </c>
      <c r="AK241" s="3" t="e">
        <f>choosenAgri!AK241*$E$1+choosenLivestock!E241*$I$1+choosenDomestic!E241*$F$1+choosenIndustry!E241*$G$1+$H$1*INDEX(choosenEnvflow!AK$9:AK$29,$B241,1)</f>
        <v>#REF!</v>
      </c>
      <c r="AL241" s="3" t="e">
        <f>choosenAgri!AL241*$E$1+choosenLivestock!F241*$I$1+choosenDomestic!F241*$F$1+choosenIndustry!F241*$G$1+$H$1*INDEX(choosenEnvflow!AL$9:AL$29,$B241,1)</f>
        <v>#REF!</v>
      </c>
      <c r="AM241" s="3" t="e">
        <f>choosenAgri!AM241*$E$1+choosenLivestock!G241*$I$1+choosenDomestic!G241*$F$1+choosenIndustry!G241*$G$1+$H$1*INDEX(choosenEnvflow!AM$9:AM$29,$B241,1)</f>
        <v>#REF!</v>
      </c>
      <c r="AN241" s="3" t="e">
        <f>choosenAgri!AN241*$E$1+choosenLivestock!H241*$I$1+choosenDomestic!H241*$F$1+choosenIndustry!H241*$G$1+$H$1*INDEX(choosenEnvflow!AN$9:AN$29,$B241,1)</f>
        <v>#REF!</v>
      </c>
      <c r="AO241" s="3" t="e">
        <f>choosenAgri!AO241*$E$1+choosenLivestock!I241*$I$1+choosenDomestic!I241*$F$1+choosenIndustry!I241*$G$1+$H$1*INDEX(choosenEnvflow!AO$9:AO$29,$B241,1)</f>
        <v>#REF!</v>
      </c>
      <c r="AP241" s="3" t="e">
        <f>choosenAgri!AP241*$E$1+choosenLivestock!J241*$I$1+choosenDomestic!J241*$F$1+choosenIndustry!J241*$G$1+$H$1*INDEX(choosenEnvflow!AP$9:AP$29,$B241,1)</f>
        <v>#REF!</v>
      </c>
      <c r="AQ241" s="3" t="e">
        <f>choosenAgri!AQ241*$E$1+choosenLivestock!K241*$I$1+choosenDomestic!K241*$F$1+choosenIndustry!K241*$G$1+$H$1*INDEX(choosenEnvflow!AQ$9:AQ$29,$B241,1)</f>
        <v>#REF!</v>
      </c>
      <c r="AR241" s="3" t="e">
        <f>choosenAgri!AR241*$E$1+choosenLivestock!L241*$I$1+choosenDomestic!L241*$F$1+choosenIndustry!L241*$G$1+$H$1*INDEX(choosenEnvflow!AR$9:AR$29,$B241,1)</f>
        <v>#REF!</v>
      </c>
      <c r="AS241" s="3" t="e">
        <f>choosenAgri!AS241*$E$1+choosenLivestock!M241*$I$1+choosenDomestic!M241*$F$1+choosenIndustry!M241*$G$1+$H$1*INDEX(choosenEnvflow!AS$9:AS$29,$B241,1)</f>
        <v>#REF!</v>
      </c>
      <c r="AT241" s="3" t="e">
        <f>choosenAgri!AT241*$E$1+choosenLivestock!N241*$I$1+choosenDomestic!N241*$F$1+choosenIndustry!N241*$G$1+$H$1*INDEX(choosenEnvflow!AT$9:AT$29,$B241,1)</f>
        <v>#REF!</v>
      </c>
      <c r="AU241" s="3" t="e">
        <f>choosenAgri!AU241*$E$1+choosenLivestock!O241*$I$1+choosenDomestic!O241*$F$1+choosenIndustry!O241*$G$1+$H$1*INDEX(choosenEnvflow!AU$9:AU$29,$B241,1)</f>
        <v>#REF!</v>
      </c>
      <c r="AV241" s="3" t="e">
        <f>choosenAgri!AV241*$E$1+choosenLivestock!P241*$I$1+choosenDomestic!P241*$F$1+choosenIndustry!P241*$G$1+$H$1*INDEX(choosenEnvflow!AV$9:AV$29,$B241,1)</f>
        <v>#REF!</v>
      </c>
      <c r="AX241">
        <v>45</v>
      </c>
      <c r="AY241" t="s">
        <v>3</v>
      </c>
      <c r="AZ241" s="3" t="e">
        <f>choosenAgri!AZ241*$E$1+choosenLivestock!D241*$I$1+choosenDomestic!D241*$F$1+choosenIndustry!D241*$G$1+$H$1*INDEX(choosenEnvflow!AZ$9:AZ$29,$B241,1)</f>
        <v>#REF!</v>
      </c>
      <c r="BA241" s="3" t="e">
        <f>choosenAgri!BA241*$E$1+choosenLivestock!E241*$I$1+choosenDomestic!E241*$F$1+choosenIndustry!E241*$G$1+$H$1*INDEX(choosenEnvflow!BA$9:BA$29,$B241,1)</f>
        <v>#REF!</v>
      </c>
      <c r="BB241" s="3" t="e">
        <f>choosenAgri!BB241*$E$1+choosenLivestock!F241*$I$1+choosenDomestic!F241*$F$1+choosenIndustry!F241*$G$1+$H$1*INDEX(choosenEnvflow!BB$9:BB$29,$B241,1)</f>
        <v>#REF!</v>
      </c>
      <c r="BC241" s="3" t="e">
        <f>choosenAgri!BC241*$E$1+choosenLivestock!G241*$I$1+choosenDomestic!G241*$F$1+choosenIndustry!G241*$G$1+$H$1*INDEX(choosenEnvflow!BC$9:BC$29,$B241,1)</f>
        <v>#REF!</v>
      </c>
      <c r="BD241" s="3" t="e">
        <f>choosenAgri!BD241*$E$1+choosenLivestock!H241*$I$1+choosenDomestic!H241*$F$1+choosenIndustry!H241*$G$1+$H$1*INDEX(choosenEnvflow!BD$9:BD$29,$B241,1)</f>
        <v>#REF!</v>
      </c>
      <c r="BE241" s="3" t="e">
        <f>choosenAgri!BE241*$E$1+choosenLivestock!I241*$I$1+choosenDomestic!I241*$F$1+choosenIndustry!I241*$G$1+$H$1*INDEX(choosenEnvflow!BE$9:BE$29,$B241,1)</f>
        <v>#REF!</v>
      </c>
      <c r="BF241" s="3" t="e">
        <f>choosenAgri!BF241*$E$1+choosenLivestock!J241*$I$1+choosenDomestic!J241*$F$1+choosenIndustry!J241*$G$1+$H$1*INDEX(choosenEnvflow!BF$9:BF$29,$B241,1)</f>
        <v>#REF!</v>
      </c>
      <c r="BG241" s="3" t="e">
        <f>choosenAgri!BG241*$E$1+choosenLivestock!K241*$I$1+choosenDomestic!K241*$F$1+choosenIndustry!K241*$G$1+$H$1*INDEX(choosenEnvflow!BG$9:BG$29,$B241,1)</f>
        <v>#REF!</v>
      </c>
      <c r="BH241" s="3" t="e">
        <f>choosenAgri!BH241*$E$1+choosenLivestock!L241*$I$1+choosenDomestic!L241*$F$1+choosenIndustry!L241*$G$1+$H$1*INDEX(choosenEnvflow!BH$9:BH$29,$B241,1)</f>
        <v>#REF!</v>
      </c>
      <c r="BI241" s="3" t="e">
        <f>choosenAgri!BI241*$E$1+choosenLivestock!M241*$I$1+choosenDomestic!M241*$F$1+choosenIndustry!M241*$G$1+$H$1*INDEX(choosenEnvflow!BI$9:BI$29,$B241,1)</f>
        <v>#REF!</v>
      </c>
      <c r="BJ241" s="3" t="e">
        <f>choosenAgri!BJ241*$E$1+choosenLivestock!N241*$I$1+choosenDomestic!N241*$F$1+choosenIndustry!N241*$G$1+$H$1*INDEX(choosenEnvflow!BJ$9:BJ$29,$B241,1)</f>
        <v>#REF!</v>
      </c>
      <c r="BK241" s="3" t="e">
        <f>choosenAgri!BK241*$E$1+choosenLivestock!O241*$I$1+choosenDomestic!O241*$F$1+choosenIndustry!O241*$G$1+$H$1*INDEX(choosenEnvflow!BK$9:BK$29,$B241,1)</f>
        <v>#REF!</v>
      </c>
      <c r="BL241" s="3" t="e">
        <f>choosenAgri!BL241*$E$1+choosenLivestock!P241*$I$1+choosenDomestic!P241*$F$1+choosenIndustry!P241*$G$1+$H$1*INDEX(choosenEnvflow!BL$9:BL$29,$B241,1)</f>
        <v>#REF!</v>
      </c>
    </row>
    <row r="242" spans="1:64" x14ac:dyDescent="0.25">
      <c r="A242">
        <v>3</v>
      </c>
      <c r="B242">
        <v>45</v>
      </c>
      <c r="C242" t="s">
        <v>4</v>
      </c>
      <c r="D242" s="3" t="e">
        <f>choosenAgri!D242*$E$1+choosenLivestock!D242*$I$1+choosenDomestic!D242*$F$1+choosenIndustry!D242*$G$1+$H$1*INDEX(choosenEnvflow!D$9:D$29,$B242,1)</f>
        <v>#REF!</v>
      </c>
      <c r="E242" s="3" t="e">
        <f>choosenAgri!E242*$E$1+choosenLivestock!E242*$I$1+choosenDomestic!E242*$F$1+choosenIndustry!E242*$G$1+$H$1*INDEX(choosenEnvflow!E$9:E$29,$B242,1)</f>
        <v>#REF!</v>
      </c>
      <c r="F242" s="3" t="e">
        <f>choosenAgri!F242*$E$1+choosenLivestock!F242*$I$1+choosenDomestic!F242*$F$1+choosenIndustry!F242*$G$1+$H$1*INDEX(choosenEnvflow!F$9:F$29,$B242,1)</f>
        <v>#REF!</v>
      </c>
      <c r="G242" s="3" t="e">
        <f>choosenAgri!G242*$E$1+choosenLivestock!G242*$I$1+choosenDomestic!G242*$F$1+choosenIndustry!G242*$G$1+$H$1*INDEX(choosenEnvflow!G$9:G$29,$B242,1)</f>
        <v>#REF!</v>
      </c>
      <c r="H242" s="3" t="e">
        <f>choosenAgri!H242*$E$1+choosenLivestock!H242*$I$1+choosenDomestic!H242*$F$1+choosenIndustry!H242*$G$1+$H$1*INDEX(choosenEnvflow!H$9:H$29,$B242,1)</f>
        <v>#REF!</v>
      </c>
      <c r="I242" s="3" t="e">
        <f>choosenAgri!I242*$E$1+choosenLivestock!I242*$I$1+choosenDomestic!I242*$F$1+choosenIndustry!I242*$G$1+$H$1*INDEX(choosenEnvflow!I$9:I$29,$B242,1)</f>
        <v>#REF!</v>
      </c>
      <c r="J242" s="3" t="e">
        <f>choosenAgri!J242*$E$1+choosenLivestock!J242*$I$1+choosenDomestic!J242*$F$1+choosenIndustry!J242*$G$1+$H$1*INDEX(choosenEnvflow!J$9:J$29,$B242,1)</f>
        <v>#REF!</v>
      </c>
      <c r="K242" s="3" t="e">
        <f>choosenAgri!K242*$E$1+choosenLivestock!K242*$I$1+choosenDomestic!K242*$F$1+choosenIndustry!K242*$G$1+$H$1*INDEX(choosenEnvflow!K$9:K$29,$B242,1)</f>
        <v>#REF!</v>
      </c>
      <c r="L242" s="3" t="e">
        <f>choosenAgri!L242*$E$1+choosenLivestock!L242*$I$1+choosenDomestic!L242*$F$1+choosenIndustry!L242*$G$1+$H$1*INDEX(choosenEnvflow!L$9:L$29,$B242,1)</f>
        <v>#REF!</v>
      </c>
      <c r="M242" s="3" t="e">
        <f>choosenAgri!M242*$E$1+choosenLivestock!M242*$I$1+choosenDomestic!M242*$F$1+choosenIndustry!M242*$G$1+$H$1*INDEX(choosenEnvflow!M$9:M$29,$B242,1)</f>
        <v>#REF!</v>
      </c>
      <c r="N242" s="3" t="e">
        <f>choosenAgri!N242*$E$1+choosenLivestock!N242*$I$1+choosenDomestic!N242*$F$1+choosenIndustry!N242*$G$1+$H$1*INDEX(choosenEnvflow!N$9:N$29,$B242,1)</f>
        <v>#REF!</v>
      </c>
      <c r="O242" s="3" t="e">
        <f>choosenAgri!O242*$E$1+choosenLivestock!O242*$I$1+choosenDomestic!O242*$F$1+choosenIndustry!O242*$G$1+$H$1*INDEX(choosenEnvflow!O$9:O$29,$B242,1)</f>
        <v>#REF!</v>
      </c>
      <c r="P242" s="3" t="e">
        <f>choosenAgri!P242*$E$1+choosenLivestock!P242*$I$1+choosenDomestic!P242*$F$1+choosenIndustry!P242*$G$1+$H$1*INDEX(choosenEnvflow!P$9:P$29,$B242,1)</f>
        <v>#REF!</v>
      </c>
      <c r="R242">
        <v>45</v>
      </c>
      <c r="S242" t="s">
        <v>4</v>
      </c>
      <c r="T242" s="14" t="e">
        <f>choosenAgri!T242*$E$1+choosenLivestock!D242*$I$1+choosenDomestic!D242*$F$1+choosenIndustry!D242*$G$1+$H$1*INDEX(choosenEnvflow!T$9:T$29,$B242,1)</f>
        <v>#REF!</v>
      </c>
      <c r="U242" s="14" t="e">
        <f>choosenAgri!U242*$E$1+choosenLivestock!E242*$I$1+choosenDomestic!E242*$F$1+choosenIndustry!E242*$G$1+$H$1*INDEX(choosenEnvflow!U$9:U$29,$B242,1)</f>
        <v>#REF!</v>
      </c>
      <c r="V242" s="14" t="e">
        <f>choosenAgri!V242*$E$1+choosenLivestock!F242*$I$1+choosenDomestic!F242*$F$1+choosenIndustry!F242*$G$1+$H$1*INDEX(choosenEnvflow!V$9:V$29,$B242,1)</f>
        <v>#REF!</v>
      </c>
      <c r="W242" s="14" t="e">
        <f>choosenAgri!W242*$E$1+choosenLivestock!G242*$I$1+choosenDomestic!G242*$F$1+choosenIndustry!G242*$G$1+$H$1*INDEX(choosenEnvflow!W$9:W$29,$B242,1)</f>
        <v>#REF!</v>
      </c>
      <c r="X242" s="14" t="e">
        <f>choosenAgri!X242*$E$1+choosenLivestock!H242*$I$1+choosenDomestic!H242*$F$1+choosenIndustry!H242*$G$1+$H$1*INDEX(choosenEnvflow!X$9:X$29,$B242,1)</f>
        <v>#REF!</v>
      </c>
      <c r="Y242" s="14" t="e">
        <f>choosenAgri!Y242*$E$1+choosenLivestock!I242*$I$1+choosenDomestic!I242*$F$1+choosenIndustry!I242*$G$1+$H$1*INDEX(choosenEnvflow!Y$9:Y$29,$B242,1)</f>
        <v>#REF!</v>
      </c>
      <c r="Z242" s="14" t="e">
        <f>choosenAgri!Z242*$E$1+choosenLivestock!J242*$I$1+choosenDomestic!J242*$F$1+choosenIndustry!J242*$G$1+$H$1*INDEX(choosenEnvflow!Z$9:Z$29,$B242,1)</f>
        <v>#REF!</v>
      </c>
      <c r="AA242" s="14" t="e">
        <f>choosenAgri!AA242*$E$1+choosenLivestock!K242*$I$1+choosenDomestic!K242*$F$1+choosenIndustry!K242*$G$1+$H$1*INDEX(choosenEnvflow!AA$9:AA$29,$B242,1)</f>
        <v>#REF!</v>
      </c>
      <c r="AB242" s="14" t="e">
        <f>choosenAgri!AB242*$E$1+choosenLivestock!L242*$I$1+choosenDomestic!L242*$F$1+choosenIndustry!L242*$G$1+$H$1*INDEX(choosenEnvflow!AB$9:AB$29,$B242,1)</f>
        <v>#REF!</v>
      </c>
      <c r="AC242" s="14" t="e">
        <f>choosenAgri!AC242*$E$1+choosenLivestock!M242*$I$1+choosenDomestic!M242*$F$1+choosenIndustry!M242*$G$1+$H$1*INDEX(choosenEnvflow!AC$9:AC$29,$B242,1)</f>
        <v>#REF!</v>
      </c>
      <c r="AD242" s="14" t="e">
        <f>choosenAgri!AD242*$E$1+choosenLivestock!N242*$I$1+choosenDomestic!N242*$F$1+choosenIndustry!N242*$G$1+$H$1*INDEX(choosenEnvflow!AD$9:AD$29,$B242,1)</f>
        <v>#REF!</v>
      </c>
      <c r="AE242" s="14" t="e">
        <f>choosenAgri!AE242*$E$1+choosenLivestock!O242*$I$1+choosenDomestic!O242*$F$1+choosenIndustry!O242*$G$1+$H$1*INDEX(choosenEnvflow!AE$9:AE$29,$B242,1)</f>
        <v>#REF!</v>
      </c>
      <c r="AF242" s="14" t="e">
        <f>choosenAgri!AF242*$E$1+choosenLivestock!P242*$I$1+choosenDomestic!P242*$F$1+choosenIndustry!P242*$G$1+$H$1*INDEX(choosenEnvflow!AF$9:AF$29,$B242,1)</f>
        <v>#REF!</v>
      </c>
      <c r="AH242">
        <v>45</v>
      </c>
      <c r="AI242" t="s">
        <v>4</v>
      </c>
      <c r="AJ242" s="3" t="e">
        <f>choosenAgri!AJ242*$E$1+choosenLivestock!D242*$I$1+choosenDomestic!D242*$F$1+choosenIndustry!D242*$G$1+$H$1*INDEX(choosenEnvflow!AJ$9:AJ$29,$B242,1)</f>
        <v>#REF!</v>
      </c>
      <c r="AK242" s="3" t="e">
        <f>choosenAgri!AK242*$E$1+choosenLivestock!E242*$I$1+choosenDomestic!E242*$F$1+choosenIndustry!E242*$G$1+$H$1*INDEX(choosenEnvflow!AK$9:AK$29,$B242,1)</f>
        <v>#REF!</v>
      </c>
      <c r="AL242" s="3" t="e">
        <f>choosenAgri!AL242*$E$1+choosenLivestock!F242*$I$1+choosenDomestic!F242*$F$1+choosenIndustry!F242*$G$1+$H$1*INDEX(choosenEnvflow!AL$9:AL$29,$B242,1)</f>
        <v>#REF!</v>
      </c>
      <c r="AM242" s="3" t="e">
        <f>choosenAgri!AM242*$E$1+choosenLivestock!G242*$I$1+choosenDomestic!G242*$F$1+choosenIndustry!G242*$G$1+$H$1*INDEX(choosenEnvflow!AM$9:AM$29,$B242,1)</f>
        <v>#REF!</v>
      </c>
      <c r="AN242" s="3" t="e">
        <f>choosenAgri!AN242*$E$1+choosenLivestock!H242*$I$1+choosenDomestic!H242*$F$1+choosenIndustry!H242*$G$1+$H$1*INDEX(choosenEnvflow!AN$9:AN$29,$B242,1)</f>
        <v>#REF!</v>
      </c>
      <c r="AO242" s="3" t="e">
        <f>choosenAgri!AO242*$E$1+choosenLivestock!I242*$I$1+choosenDomestic!I242*$F$1+choosenIndustry!I242*$G$1+$H$1*INDEX(choosenEnvflow!AO$9:AO$29,$B242,1)</f>
        <v>#REF!</v>
      </c>
      <c r="AP242" s="3" t="e">
        <f>choosenAgri!AP242*$E$1+choosenLivestock!J242*$I$1+choosenDomestic!J242*$F$1+choosenIndustry!J242*$G$1+$H$1*INDEX(choosenEnvflow!AP$9:AP$29,$B242,1)</f>
        <v>#REF!</v>
      </c>
      <c r="AQ242" s="3" t="e">
        <f>choosenAgri!AQ242*$E$1+choosenLivestock!K242*$I$1+choosenDomestic!K242*$F$1+choosenIndustry!K242*$G$1+$H$1*INDEX(choosenEnvflow!AQ$9:AQ$29,$B242,1)</f>
        <v>#REF!</v>
      </c>
      <c r="AR242" s="3" t="e">
        <f>choosenAgri!AR242*$E$1+choosenLivestock!L242*$I$1+choosenDomestic!L242*$F$1+choosenIndustry!L242*$G$1+$H$1*INDEX(choosenEnvflow!AR$9:AR$29,$B242,1)</f>
        <v>#REF!</v>
      </c>
      <c r="AS242" s="3" t="e">
        <f>choosenAgri!AS242*$E$1+choosenLivestock!M242*$I$1+choosenDomestic!M242*$F$1+choosenIndustry!M242*$G$1+$H$1*INDEX(choosenEnvflow!AS$9:AS$29,$B242,1)</f>
        <v>#REF!</v>
      </c>
      <c r="AT242" s="3" t="e">
        <f>choosenAgri!AT242*$E$1+choosenLivestock!N242*$I$1+choosenDomestic!N242*$F$1+choosenIndustry!N242*$G$1+$H$1*INDEX(choosenEnvflow!AT$9:AT$29,$B242,1)</f>
        <v>#REF!</v>
      </c>
      <c r="AU242" s="3" t="e">
        <f>choosenAgri!AU242*$E$1+choosenLivestock!O242*$I$1+choosenDomestic!O242*$F$1+choosenIndustry!O242*$G$1+$H$1*INDEX(choosenEnvflow!AU$9:AU$29,$B242,1)</f>
        <v>#REF!</v>
      </c>
      <c r="AV242" s="3" t="e">
        <f>choosenAgri!AV242*$E$1+choosenLivestock!P242*$I$1+choosenDomestic!P242*$F$1+choosenIndustry!P242*$G$1+$H$1*INDEX(choosenEnvflow!AV$9:AV$29,$B242,1)</f>
        <v>#REF!</v>
      </c>
      <c r="AX242">
        <v>45</v>
      </c>
      <c r="AY242" t="s">
        <v>4</v>
      </c>
      <c r="AZ242" s="3" t="e">
        <f>choosenAgri!AZ242*$E$1+choosenLivestock!D242*$I$1+choosenDomestic!D242*$F$1+choosenIndustry!D242*$G$1+$H$1*INDEX(choosenEnvflow!AZ$9:AZ$29,$B242,1)</f>
        <v>#REF!</v>
      </c>
      <c r="BA242" s="3" t="e">
        <f>choosenAgri!BA242*$E$1+choosenLivestock!E242*$I$1+choosenDomestic!E242*$F$1+choosenIndustry!E242*$G$1+$H$1*INDEX(choosenEnvflow!BA$9:BA$29,$B242,1)</f>
        <v>#REF!</v>
      </c>
      <c r="BB242" s="3" t="e">
        <f>choosenAgri!BB242*$E$1+choosenLivestock!F242*$I$1+choosenDomestic!F242*$F$1+choosenIndustry!F242*$G$1+$H$1*INDEX(choosenEnvflow!BB$9:BB$29,$B242,1)</f>
        <v>#REF!</v>
      </c>
      <c r="BC242" s="3" t="e">
        <f>choosenAgri!BC242*$E$1+choosenLivestock!G242*$I$1+choosenDomestic!G242*$F$1+choosenIndustry!G242*$G$1+$H$1*INDEX(choosenEnvflow!BC$9:BC$29,$B242,1)</f>
        <v>#REF!</v>
      </c>
      <c r="BD242" s="3" t="e">
        <f>choosenAgri!BD242*$E$1+choosenLivestock!H242*$I$1+choosenDomestic!H242*$F$1+choosenIndustry!H242*$G$1+$H$1*INDEX(choosenEnvflow!BD$9:BD$29,$B242,1)</f>
        <v>#REF!</v>
      </c>
      <c r="BE242" s="3" t="e">
        <f>choosenAgri!BE242*$E$1+choosenLivestock!I242*$I$1+choosenDomestic!I242*$F$1+choosenIndustry!I242*$G$1+$H$1*INDEX(choosenEnvflow!BE$9:BE$29,$B242,1)</f>
        <v>#REF!</v>
      </c>
      <c r="BF242" s="3" t="e">
        <f>choosenAgri!BF242*$E$1+choosenLivestock!J242*$I$1+choosenDomestic!J242*$F$1+choosenIndustry!J242*$G$1+$H$1*INDEX(choosenEnvflow!BF$9:BF$29,$B242,1)</f>
        <v>#REF!</v>
      </c>
      <c r="BG242" s="3" t="e">
        <f>choosenAgri!BG242*$E$1+choosenLivestock!K242*$I$1+choosenDomestic!K242*$F$1+choosenIndustry!K242*$G$1+$H$1*INDEX(choosenEnvflow!BG$9:BG$29,$B242,1)</f>
        <v>#REF!</v>
      </c>
      <c r="BH242" s="3" t="e">
        <f>choosenAgri!BH242*$E$1+choosenLivestock!L242*$I$1+choosenDomestic!L242*$F$1+choosenIndustry!L242*$G$1+$H$1*INDEX(choosenEnvflow!BH$9:BH$29,$B242,1)</f>
        <v>#REF!</v>
      </c>
      <c r="BI242" s="3" t="e">
        <f>choosenAgri!BI242*$E$1+choosenLivestock!M242*$I$1+choosenDomestic!M242*$F$1+choosenIndustry!M242*$G$1+$H$1*INDEX(choosenEnvflow!BI$9:BI$29,$B242,1)</f>
        <v>#REF!</v>
      </c>
      <c r="BJ242" s="3" t="e">
        <f>choosenAgri!BJ242*$E$1+choosenLivestock!N242*$I$1+choosenDomestic!N242*$F$1+choosenIndustry!N242*$G$1+$H$1*INDEX(choosenEnvflow!BJ$9:BJ$29,$B242,1)</f>
        <v>#REF!</v>
      </c>
      <c r="BK242" s="3" t="e">
        <f>choosenAgri!BK242*$E$1+choosenLivestock!O242*$I$1+choosenDomestic!O242*$F$1+choosenIndustry!O242*$G$1+$H$1*INDEX(choosenEnvflow!BK$9:BK$29,$B242,1)</f>
        <v>#REF!</v>
      </c>
      <c r="BL242" s="3" t="e">
        <f>choosenAgri!BL242*$E$1+choosenLivestock!P242*$I$1+choosenDomestic!P242*$F$1+choosenIndustry!P242*$G$1+$H$1*INDEX(choosenEnvflow!BL$9:BL$29,$B242,1)</f>
        <v>#REF!</v>
      </c>
    </row>
    <row r="243" spans="1:64" x14ac:dyDescent="0.25">
      <c r="A243">
        <v>4</v>
      </c>
      <c r="B243">
        <v>45</v>
      </c>
      <c r="C243" t="s">
        <v>5</v>
      </c>
      <c r="D243" s="3" t="e">
        <f>choosenAgri!D243*$E$1+choosenLivestock!D243*$I$1+choosenDomestic!D243*$F$1+choosenIndustry!D243*$G$1+$H$1*INDEX(choosenEnvflow!D$9:D$29,$B243,1)</f>
        <v>#REF!</v>
      </c>
      <c r="E243" s="3" t="e">
        <f>choosenAgri!E243*$E$1+choosenLivestock!E243*$I$1+choosenDomestic!E243*$F$1+choosenIndustry!E243*$G$1+$H$1*INDEX(choosenEnvflow!E$9:E$29,$B243,1)</f>
        <v>#REF!</v>
      </c>
      <c r="F243" s="3" t="e">
        <f>choosenAgri!F243*$E$1+choosenLivestock!F243*$I$1+choosenDomestic!F243*$F$1+choosenIndustry!F243*$G$1+$H$1*INDEX(choosenEnvflow!F$9:F$29,$B243,1)</f>
        <v>#REF!</v>
      </c>
      <c r="G243" s="3" t="e">
        <f>choosenAgri!G243*$E$1+choosenLivestock!G243*$I$1+choosenDomestic!G243*$F$1+choosenIndustry!G243*$G$1+$H$1*INDEX(choosenEnvflow!G$9:G$29,$B243,1)</f>
        <v>#REF!</v>
      </c>
      <c r="H243" s="3" t="e">
        <f>choosenAgri!H243*$E$1+choosenLivestock!H243*$I$1+choosenDomestic!H243*$F$1+choosenIndustry!H243*$G$1+$H$1*INDEX(choosenEnvflow!H$9:H$29,$B243,1)</f>
        <v>#REF!</v>
      </c>
      <c r="I243" s="3" t="e">
        <f>choosenAgri!I243*$E$1+choosenLivestock!I243*$I$1+choosenDomestic!I243*$F$1+choosenIndustry!I243*$G$1+$H$1*INDEX(choosenEnvflow!I$9:I$29,$B243,1)</f>
        <v>#REF!</v>
      </c>
      <c r="J243" s="3" t="e">
        <f>choosenAgri!J243*$E$1+choosenLivestock!J243*$I$1+choosenDomestic!J243*$F$1+choosenIndustry!J243*$G$1+$H$1*INDEX(choosenEnvflow!J$9:J$29,$B243,1)</f>
        <v>#REF!</v>
      </c>
      <c r="K243" s="3" t="e">
        <f>choosenAgri!K243*$E$1+choosenLivestock!K243*$I$1+choosenDomestic!K243*$F$1+choosenIndustry!K243*$G$1+$H$1*INDEX(choosenEnvflow!K$9:K$29,$B243,1)</f>
        <v>#REF!</v>
      </c>
      <c r="L243" s="3" t="e">
        <f>choosenAgri!L243*$E$1+choosenLivestock!L243*$I$1+choosenDomestic!L243*$F$1+choosenIndustry!L243*$G$1+$H$1*INDEX(choosenEnvflow!L$9:L$29,$B243,1)</f>
        <v>#REF!</v>
      </c>
      <c r="M243" s="3" t="e">
        <f>choosenAgri!M243*$E$1+choosenLivestock!M243*$I$1+choosenDomestic!M243*$F$1+choosenIndustry!M243*$G$1+$H$1*INDEX(choosenEnvflow!M$9:M$29,$B243,1)</f>
        <v>#REF!</v>
      </c>
      <c r="N243" s="3" t="e">
        <f>choosenAgri!N243*$E$1+choosenLivestock!N243*$I$1+choosenDomestic!N243*$F$1+choosenIndustry!N243*$G$1+$H$1*INDEX(choosenEnvflow!N$9:N$29,$B243,1)</f>
        <v>#REF!</v>
      </c>
      <c r="O243" s="3" t="e">
        <f>choosenAgri!O243*$E$1+choosenLivestock!O243*$I$1+choosenDomestic!O243*$F$1+choosenIndustry!O243*$G$1+$H$1*INDEX(choosenEnvflow!O$9:O$29,$B243,1)</f>
        <v>#REF!</v>
      </c>
      <c r="P243" s="3" t="e">
        <f>choosenAgri!P243*$E$1+choosenLivestock!P243*$I$1+choosenDomestic!P243*$F$1+choosenIndustry!P243*$G$1+$H$1*INDEX(choosenEnvflow!P$9:P$29,$B243,1)</f>
        <v>#REF!</v>
      </c>
      <c r="R243">
        <v>45</v>
      </c>
      <c r="S243" t="s">
        <v>5</v>
      </c>
      <c r="T243" s="14" t="e">
        <f>choosenAgri!T243*$E$1+choosenLivestock!D243*$I$1+choosenDomestic!D243*$F$1+choosenIndustry!D243*$G$1+$H$1*INDEX(choosenEnvflow!T$9:T$29,$B243,1)</f>
        <v>#REF!</v>
      </c>
      <c r="U243" s="14" t="e">
        <f>choosenAgri!U243*$E$1+choosenLivestock!E243*$I$1+choosenDomestic!E243*$F$1+choosenIndustry!E243*$G$1+$H$1*INDEX(choosenEnvflow!U$9:U$29,$B243,1)</f>
        <v>#REF!</v>
      </c>
      <c r="V243" s="14" t="e">
        <f>choosenAgri!V243*$E$1+choosenLivestock!F243*$I$1+choosenDomestic!F243*$F$1+choosenIndustry!F243*$G$1+$H$1*INDEX(choosenEnvflow!V$9:V$29,$B243,1)</f>
        <v>#REF!</v>
      </c>
      <c r="W243" s="14" t="e">
        <f>choosenAgri!W243*$E$1+choosenLivestock!G243*$I$1+choosenDomestic!G243*$F$1+choosenIndustry!G243*$G$1+$H$1*INDEX(choosenEnvflow!W$9:W$29,$B243,1)</f>
        <v>#REF!</v>
      </c>
      <c r="X243" s="14" t="e">
        <f>choosenAgri!X243*$E$1+choosenLivestock!H243*$I$1+choosenDomestic!H243*$F$1+choosenIndustry!H243*$G$1+$H$1*INDEX(choosenEnvflow!X$9:X$29,$B243,1)</f>
        <v>#REF!</v>
      </c>
      <c r="Y243" s="14" t="e">
        <f>choosenAgri!Y243*$E$1+choosenLivestock!I243*$I$1+choosenDomestic!I243*$F$1+choosenIndustry!I243*$G$1+$H$1*INDEX(choosenEnvflow!Y$9:Y$29,$B243,1)</f>
        <v>#REF!</v>
      </c>
      <c r="Z243" s="14" t="e">
        <f>choosenAgri!Z243*$E$1+choosenLivestock!J243*$I$1+choosenDomestic!J243*$F$1+choosenIndustry!J243*$G$1+$H$1*INDEX(choosenEnvflow!Z$9:Z$29,$B243,1)</f>
        <v>#REF!</v>
      </c>
      <c r="AA243" s="14" t="e">
        <f>choosenAgri!AA243*$E$1+choosenLivestock!K243*$I$1+choosenDomestic!K243*$F$1+choosenIndustry!K243*$G$1+$H$1*INDEX(choosenEnvflow!AA$9:AA$29,$B243,1)</f>
        <v>#REF!</v>
      </c>
      <c r="AB243" s="14" t="e">
        <f>choosenAgri!AB243*$E$1+choosenLivestock!L243*$I$1+choosenDomestic!L243*$F$1+choosenIndustry!L243*$G$1+$H$1*INDEX(choosenEnvflow!AB$9:AB$29,$B243,1)</f>
        <v>#REF!</v>
      </c>
      <c r="AC243" s="14" t="e">
        <f>choosenAgri!AC243*$E$1+choosenLivestock!M243*$I$1+choosenDomestic!M243*$F$1+choosenIndustry!M243*$G$1+$H$1*INDEX(choosenEnvflow!AC$9:AC$29,$B243,1)</f>
        <v>#REF!</v>
      </c>
      <c r="AD243" s="14" t="e">
        <f>choosenAgri!AD243*$E$1+choosenLivestock!N243*$I$1+choosenDomestic!N243*$F$1+choosenIndustry!N243*$G$1+$H$1*INDEX(choosenEnvflow!AD$9:AD$29,$B243,1)</f>
        <v>#REF!</v>
      </c>
      <c r="AE243" s="14" t="e">
        <f>choosenAgri!AE243*$E$1+choosenLivestock!O243*$I$1+choosenDomestic!O243*$F$1+choosenIndustry!O243*$G$1+$H$1*INDEX(choosenEnvflow!AE$9:AE$29,$B243,1)</f>
        <v>#REF!</v>
      </c>
      <c r="AF243" s="14" t="e">
        <f>choosenAgri!AF243*$E$1+choosenLivestock!P243*$I$1+choosenDomestic!P243*$F$1+choosenIndustry!P243*$G$1+$H$1*INDEX(choosenEnvflow!AF$9:AF$29,$B243,1)</f>
        <v>#REF!</v>
      </c>
      <c r="AH243">
        <v>45</v>
      </c>
      <c r="AI243" t="s">
        <v>5</v>
      </c>
      <c r="AJ243" s="3" t="e">
        <f>choosenAgri!AJ243*$E$1+choosenLivestock!D243*$I$1+choosenDomestic!D243*$F$1+choosenIndustry!D243*$G$1+$H$1*INDEX(choosenEnvflow!AJ$9:AJ$29,$B243,1)</f>
        <v>#REF!</v>
      </c>
      <c r="AK243" s="3" t="e">
        <f>choosenAgri!AK243*$E$1+choosenLivestock!E243*$I$1+choosenDomestic!E243*$F$1+choosenIndustry!E243*$G$1+$H$1*INDEX(choosenEnvflow!AK$9:AK$29,$B243,1)</f>
        <v>#REF!</v>
      </c>
      <c r="AL243" s="3" t="e">
        <f>choosenAgri!AL243*$E$1+choosenLivestock!F243*$I$1+choosenDomestic!F243*$F$1+choosenIndustry!F243*$G$1+$H$1*INDEX(choosenEnvflow!AL$9:AL$29,$B243,1)</f>
        <v>#REF!</v>
      </c>
      <c r="AM243" s="3" t="e">
        <f>choosenAgri!AM243*$E$1+choosenLivestock!G243*$I$1+choosenDomestic!G243*$F$1+choosenIndustry!G243*$G$1+$H$1*INDEX(choosenEnvflow!AM$9:AM$29,$B243,1)</f>
        <v>#REF!</v>
      </c>
      <c r="AN243" s="3" t="e">
        <f>choosenAgri!AN243*$E$1+choosenLivestock!H243*$I$1+choosenDomestic!H243*$F$1+choosenIndustry!H243*$G$1+$H$1*INDEX(choosenEnvflow!AN$9:AN$29,$B243,1)</f>
        <v>#REF!</v>
      </c>
      <c r="AO243" s="3" t="e">
        <f>choosenAgri!AO243*$E$1+choosenLivestock!I243*$I$1+choosenDomestic!I243*$F$1+choosenIndustry!I243*$G$1+$H$1*INDEX(choosenEnvflow!AO$9:AO$29,$B243,1)</f>
        <v>#REF!</v>
      </c>
      <c r="AP243" s="3" t="e">
        <f>choosenAgri!AP243*$E$1+choosenLivestock!J243*$I$1+choosenDomestic!J243*$F$1+choosenIndustry!J243*$G$1+$H$1*INDEX(choosenEnvflow!AP$9:AP$29,$B243,1)</f>
        <v>#REF!</v>
      </c>
      <c r="AQ243" s="3" t="e">
        <f>choosenAgri!AQ243*$E$1+choosenLivestock!K243*$I$1+choosenDomestic!K243*$F$1+choosenIndustry!K243*$G$1+$H$1*INDEX(choosenEnvflow!AQ$9:AQ$29,$B243,1)</f>
        <v>#REF!</v>
      </c>
      <c r="AR243" s="3" t="e">
        <f>choosenAgri!AR243*$E$1+choosenLivestock!L243*$I$1+choosenDomestic!L243*$F$1+choosenIndustry!L243*$G$1+$H$1*INDEX(choosenEnvflow!AR$9:AR$29,$B243,1)</f>
        <v>#REF!</v>
      </c>
      <c r="AS243" s="3" t="e">
        <f>choosenAgri!AS243*$E$1+choosenLivestock!M243*$I$1+choosenDomestic!M243*$F$1+choosenIndustry!M243*$G$1+$H$1*INDEX(choosenEnvflow!AS$9:AS$29,$B243,1)</f>
        <v>#REF!</v>
      </c>
      <c r="AT243" s="3" t="e">
        <f>choosenAgri!AT243*$E$1+choosenLivestock!N243*$I$1+choosenDomestic!N243*$F$1+choosenIndustry!N243*$G$1+$H$1*INDEX(choosenEnvflow!AT$9:AT$29,$B243,1)</f>
        <v>#REF!</v>
      </c>
      <c r="AU243" s="3" t="e">
        <f>choosenAgri!AU243*$E$1+choosenLivestock!O243*$I$1+choosenDomestic!O243*$F$1+choosenIndustry!O243*$G$1+$H$1*INDEX(choosenEnvflow!AU$9:AU$29,$B243,1)</f>
        <v>#REF!</v>
      </c>
      <c r="AV243" s="3" t="e">
        <f>choosenAgri!AV243*$E$1+choosenLivestock!P243*$I$1+choosenDomestic!P243*$F$1+choosenIndustry!P243*$G$1+$H$1*INDEX(choosenEnvflow!AV$9:AV$29,$B243,1)</f>
        <v>#REF!</v>
      </c>
      <c r="AX243">
        <v>45</v>
      </c>
      <c r="AY243" t="s">
        <v>5</v>
      </c>
      <c r="AZ243" s="3" t="e">
        <f>choosenAgri!AZ243*$E$1+choosenLivestock!D243*$I$1+choosenDomestic!D243*$F$1+choosenIndustry!D243*$G$1+$H$1*INDEX(choosenEnvflow!AZ$9:AZ$29,$B243,1)</f>
        <v>#REF!</v>
      </c>
      <c r="BA243" s="3" t="e">
        <f>choosenAgri!BA243*$E$1+choosenLivestock!E243*$I$1+choosenDomestic!E243*$F$1+choosenIndustry!E243*$G$1+$H$1*INDEX(choosenEnvflow!BA$9:BA$29,$B243,1)</f>
        <v>#REF!</v>
      </c>
      <c r="BB243" s="3" t="e">
        <f>choosenAgri!BB243*$E$1+choosenLivestock!F243*$I$1+choosenDomestic!F243*$F$1+choosenIndustry!F243*$G$1+$H$1*INDEX(choosenEnvflow!BB$9:BB$29,$B243,1)</f>
        <v>#REF!</v>
      </c>
      <c r="BC243" s="3" t="e">
        <f>choosenAgri!BC243*$E$1+choosenLivestock!G243*$I$1+choosenDomestic!G243*$F$1+choosenIndustry!G243*$G$1+$H$1*INDEX(choosenEnvflow!BC$9:BC$29,$B243,1)</f>
        <v>#REF!</v>
      </c>
      <c r="BD243" s="3" t="e">
        <f>choosenAgri!BD243*$E$1+choosenLivestock!H243*$I$1+choosenDomestic!H243*$F$1+choosenIndustry!H243*$G$1+$H$1*INDEX(choosenEnvflow!BD$9:BD$29,$B243,1)</f>
        <v>#REF!</v>
      </c>
      <c r="BE243" s="3" t="e">
        <f>choosenAgri!BE243*$E$1+choosenLivestock!I243*$I$1+choosenDomestic!I243*$F$1+choosenIndustry!I243*$G$1+$H$1*INDEX(choosenEnvflow!BE$9:BE$29,$B243,1)</f>
        <v>#REF!</v>
      </c>
      <c r="BF243" s="3" t="e">
        <f>choosenAgri!BF243*$E$1+choosenLivestock!J243*$I$1+choosenDomestic!J243*$F$1+choosenIndustry!J243*$G$1+$H$1*INDEX(choosenEnvflow!BF$9:BF$29,$B243,1)</f>
        <v>#REF!</v>
      </c>
      <c r="BG243" s="3" t="e">
        <f>choosenAgri!BG243*$E$1+choosenLivestock!K243*$I$1+choosenDomestic!K243*$F$1+choosenIndustry!K243*$G$1+$H$1*INDEX(choosenEnvflow!BG$9:BG$29,$B243,1)</f>
        <v>#REF!</v>
      </c>
      <c r="BH243" s="3" t="e">
        <f>choosenAgri!BH243*$E$1+choosenLivestock!L243*$I$1+choosenDomestic!L243*$F$1+choosenIndustry!L243*$G$1+$H$1*INDEX(choosenEnvflow!BH$9:BH$29,$B243,1)</f>
        <v>#REF!</v>
      </c>
      <c r="BI243" s="3" t="e">
        <f>choosenAgri!BI243*$E$1+choosenLivestock!M243*$I$1+choosenDomestic!M243*$F$1+choosenIndustry!M243*$G$1+$H$1*INDEX(choosenEnvflow!BI$9:BI$29,$B243,1)</f>
        <v>#REF!</v>
      </c>
      <c r="BJ243" s="3" t="e">
        <f>choosenAgri!BJ243*$E$1+choosenLivestock!N243*$I$1+choosenDomestic!N243*$F$1+choosenIndustry!N243*$G$1+$H$1*INDEX(choosenEnvflow!BJ$9:BJ$29,$B243,1)</f>
        <v>#REF!</v>
      </c>
      <c r="BK243" s="3" t="e">
        <f>choosenAgri!BK243*$E$1+choosenLivestock!O243*$I$1+choosenDomestic!O243*$F$1+choosenIndustry!O243*$G$1+$H$1*INDEX(choosenEnvflow!BK$9:BK$29,$B243,1)</f>
        <v>#REF!</v>
      </c>
      <c r="BL243" s="3" t="e">
        <f>choosenAgri!BL243*$E$1+choosenLivestock!P243*$I$1+choosenDomestic!P243*$F$1+choosenIndustry!P243*$G$1+$H$1*INDEX(choosenEnvflow!BL$9:BL$29,$B243,1)</f>
        <v>#REF!</v>
      </c>
    </row>
    <row r="244" spans="1:64" x14ac:dyDescent="0.25">
      <c r="A244">
        <v>5</v>
      </c>
      <c r="B244">
        <v>45</v>
      </c>
      <c r="C244" t="s">
        <v>6</v>
      </c>
      <c r="D244" s="3" t="e">
        <f>choosenAgri!D244*$E$1+choosenLivestock!D244*$I$1+choosenDomestic!D244*$F$1+choosenIndustry!D244*$G$1+$H$1*INDEX(choosenEnvflow!D$9:D$29,$B244,1)</f>
        <v>#REF!</v>
      </c>
      <c r="E244" s="3" t="e">
        <f>choosenAgri!E244*$E$1+choosenLivestock!E244*$I$1+choosenDomestic!E244*$F$1+choosenIndustry!E244*$G$1+$H$1*INDEX(choosenEnvflow!E$9:E$29,$B244,1)</f>
        <v>#REF!</v>
      </c>
      <c r="F244" s="3" t="e">
        <f>choosenAgri!F244*$E$1+choosenLivestock!F244*$I$1+choosenDomestic!F244*$F$1+choosenIndustry!F244*$G$1+$H$1*INDEX(choosenEnvflow!F$9:F$29,$B244,1)</f>
        <v>#REF!</v>
      </c>
      <c r="G244" s="3" t="e">
        <f>choosenAgri!G244*$E$1+choosenLivestock!G244*$I$1+choosenDomestic!G244*$F$1+choosenIndustry!G244*$G$1+$H$1*INDEX(choosenEnvflow!G$9:G$29,$B244,1)</f>
        <v>#REF!</v>
      </c>
      <c r="H244" s="3" t="e">
        <f>choosenAgri!H244*$E$1+choosenLivestock!H244*$I$1+choosenDomestic!H244*$F$1+choosenIndustry!H244*$G$1+$H$1*INDEX(choosenEnvflow!H$9:H$29,$B244,1)</f>
        <v>#REF!</v>
      </c>
      <c r="I244" s="3" t="e">
        <f>choosenAgri!I244*$E$1+choosenLivestock!I244*$I$1+choosenDomestic!I244*$F$1+choosenIndustry!I244*$G$1+$H$1*INDEX(choosenEnvflow!I$9:I$29,$B244,1)</f>
        <v>#REF!</v>
      </c>
      <c r="J244" s="3" t="e">
        <f>choosenAgri!J244*$E$1+choosenLivestock!J244*$I$1+choosenDomestic!J244*$F$1+choosenIndustry!J244*$G$1+$H$1*INDEX(choosenEnvflow!J$9:J$29,$B244,1)</f>
        <v>#REF!</v>
      </c>
      <c r="K244" s="3" t="e">
        <f>choosenAgri!K244*$E$1+choosenLivestock!K244*$I$1+choosenDomestic!K244*$F$1+choosenIndustry!K244*$G$1+$H$1*INDEX(choosenEnvflow!K$9:K$29,$B244,1)</f>
        <v>#REF!</v>
      </c>
      <c r="L244" s="3" t="e">
        <f>choosenAgri!L244*$E$1+choosenLivestock!L244*$I$1+choosenDomestic!L244*$F$1+choosenIndustry!L244*$G$1+$H$1*INDEX(choosenEnvflow!L$9:L$29,$B244,1)</f>
        <v>#REF!</v>
      </c>
      <c r="M244" s="3" t="e">
        <f>choosenAgri!M244*$E$1+choosenLivestock!M244*$I$1+choosenDomestic!M244*$F$1+choosenIndustry!M244*$G$1+$H$1*INDEX(choosenEnvflow!M$9:M$29,$B244,1)</f>
        <v>#REF!</v>
      </c>
      <c r="N244" s="3" t="e">
        <f>choosenAgri!N244*$E$1+choosenLivestock!N244*$I$1+choosenDomestic!N244*$F$1+choosenIndustry!N244*$G$1+$H$1*INDEX(choosenEnvflow!N$9:N$29,$B244,1)</f>
        <v>#REF!</v>
      </c>
      <c r="O244" s="3" t="e">
        <f>choosenAgri!O244*$E$1+choosenLivestock!O244*$I$1+choosenDomestic!O244*$F$1+choosenIndustry!O244*$G$1+$H$1*INDEX(choosenEnvflow!O$9:O$29,$B244,1)</f>
        <v>#REF!</v>
      </c>
      <c r="P244" s="3" t="e">
        <f>choosenAgri!P244*$E$1+choosenLivestock!P244*$I$1+choosenDomestic!P244*$F$1+choosenIndustry!P244*$G$1+$H$1*INDEX(choosenEnvflow!P$9:P$29,$B244,1)</f>
        <v>#REF!</v>
      </c>
      <c r="R244">
        <v>45</v>
      </c>
      <c r="S244" t="s">
        <v>6</v>
      </c>
      <c r="T244" s="14" t="e">
        <f>choosenAgri!T244*$E$1+choosenLivestock!D244*$I$1+choosenDomestic!D244*$F$1+choosenIndustry!D244*$G$1+$H$1*INDEX(choosenEnvflow!T$9:T$29,$B244,1)</f>
        <v>#REF!</v>
      </c>
      <c r="U244" s="14" t="e">
        <f>choosenAgri!U244*$E$1+choosenLivestock!E244*$I$1+choosenDomestic!E244*$F$1+choosenIndustry!E244*$G$1+$H$1*INDEX(choosenEnvflow!U$9:U$29,$B244,1)</f>
        <v>#REF!</v>
      </c>
      <c r="V244" s="14" t="e">
        <f>choosenAgri!V244*$E$1+choosenLivestock!F244*$I$1+choosenDomestic!F244*$F$1+choosenIndustry!F244*$G$1+$H$1*INDEX(choosenEnvflow!V$9:V$29,$B244,1)</f>
        <v>#REF!</v>
      </c>
      <c r="W244" s="14" t="e">
        <f>choosenAgri!W244*$E$1+choosenLivestock!G244*$I$1+choosenDomestic!G244*$F$1+choosenIndustry!G244*$G$1+$H$1*INDEX(choosenEnvflow!W$9:W$29,$B244,1)</f>
        <v>#REF!</v>
      </c>
      <c r="X244" s="14" t="e">
        <f>choosenAgri!X244*$E$1+choosenLivestock!H244*$I$1+choosenDomestic!H244*$F$1+choosenIndustry!H244*$G$1+$H$1*INDEX(choosenEnvflow!X$9:X$29,$B244,1)</f>
        <v>#REF!</v>
      </c>
      <c r="Y244" s="14" t="e">
        <f>choosenAgri!Y244*$E$1+choosenLivestock!I244*$I$1+choosenDomestic!I244*$F$1+choosenIndustry!I244*$G$1+$H$1*INDEX(choosenEnvflow!Y$9:Y$29,$B244,1)</f>
        <v>#REF!</v>
      </c>
      <c r="Z244" s="14" t="e">
        <f>choosenAgri!Z244*$E$1+choosenLivestock!J244*$I$1+choosenDomestic!J244*$F$1+choosenIndustry!J244*$G$1+$H$1*INDEX(choosenEnvflow!Z$9:Z$29,$B244,1)</f>
        <v>#REF!</v>
      </c>
      <c r="AA244" s="14" t="e">
        <f>choosenAgri!AA244*$E$1+choosenLivestock!K244*$I$1+choosenDomestic!K244*$F$1+choosenIndustry!K244*$G$1+$H$1*INDEX(choosenEnvflow!AA$9:AA$29,$B244,1)</f>
        <v>#REF!</v>
      </c>
      <c r="AB244" s="14" t="e">
        <f>choosenAgri!AB244*$E$1+choosenLivestock!L244*$I$1+choosenDomestic!L244*$F$1+choosenIndustry!L244*$G$1+$H$1*INDEX(choosenEnvflow!AB$9:AB$29,$B244,1)</f>
        <v>#REF!</v>
      </c>
      <c r="AC244" s="14" t="e">
        <f>choosenAgri!AC244*$E$1+choosenLivestock!M244*$I$1+choosenDomestic!M244*$F$1+choosenIndustry!M244*$G$1+$H$1*INDEX(choosenEnvflow!AC$9:AC$29,$B244,1)</f>
        <v>#REF!</v>
      </c>
      <c r="AD244" s="14" t="e">
        <f>choosenAgri!AD244*$E$1+choosenLivestock!N244*$I$1+choosenDomestic!N244*$F$1+choosenIndustry!N244*$G$1+$H$1*INDEX(choosenEnvflow!AD$9:AD$29,$B244,1)</f>
        <v>#REF!</v>
      </c>
      <c r="AE244" s="14" t="e">
        <f>choosenAgri!AE244*$E$1+choosenLivestock!O244*$I$1+choosenDomestic!O244*$F$1+choosenIndustry!O244*$G$1+$H$1*INDEX(choosenEnvflow!AE$9:AE$29,$B244,1)</f>
        <v>#REF!</v>
      </c>
      <c r="AF244" s="14" t="e">
        <f>choosenAgri!AF244*$E$1+choosenLivestock!P244*$I$1+choosenDomestic!P244*$F$1+choosenIndustry!P244*$G$1+$H$1*INDEX(choosenEnvflow!AF$9:AF$29,$B244,1)</f>
        <v>#REF!</v>
      </c>
      <c r="AH244">
        <v>45</v>
      </c>
      <c r="AI244" t="s">
        <v>6</v>
      </c>
      <c r="AJ244" s="3" t="e">
        <f>choosenAgri!AJ244*$E$1+choosenLivestock!D244*$I$1+choosenDomestic!D244*$F$1+choosenIndustry!D244*$G$1+$H$1*INDEX(choosenEnvflow!AJ$9:AJ$29,$B244,1)</f>
        <v>#REF!</v>
      </c>
      <c r="AK244" s="3" t="e">
        <f>choosenAgri!AK244*$E$1+choosenLivestock!E244*$I$1+choosenDomestic!E244*$F$1+choosenIndustry!E244*$G$1+$H$1*INDEX(choosenEnvflow!AK$9:AK$29,$B244,1)</f>
        <v>#REF!</v>
      </c>
      <c r="AL244" s="3" t="e">
        <f>choosenAgri!AL244*$E$1+choosenLivestock!F244*$I$1+choosenDomestic!F244*$F$1+choosenIndustry!F244*$G$1+$H$1*INDEX(choosenEnvflow!AL$9:AL$29,$B244,1)</f>
        <v>#REF!</v>
      </c>
      <c r="AM244" s="3" t="e">
        <f>choosenAgri!AM244*$E$1+choosenLivestock!G244*$I$1+choosenDomestic!G244*$F$1+choosenIndustry!G244*$G$1+$H$1*INDEX(choosenEnvflow!AM$9:AM$29,$B244,1)</f>
        <v>#REF!</v>
      </c>
      <c r="AN244" s="3" t="e">
        <f>choosenAgri!AN244*$E$1+choosenLivestock!H244*$I$1+choosenDomestic!H244*$F$1+choosenIndustry!H244*$G$1+$H$1*INDEX(choosenEnvflow!AN$9:AN$29,$B244,1)</f>
        <v>#REF!</v>
      </c>
      <c r="AO244" s="3" t="e">
        <f>choosenAgri!AO244*$E$1+choosenLivestock!I244*$I$1+choosenDomestic!I244*$F$1+choosenIndustry!I244*$G$1+$H$1*INDEX(choosenEnvflow!AO$9:AO$29,$B244,1)</f>
        <v>#REF!</v>
      </c>
      <c r="AP244" s="3" t="e">
        <f>choosenAgri!AP244*$E$1+choosenLivestock!J244*$I$1+choosenDomestic!J244*$F$1+choosenIndustry!J244*$G$1+$H$1*INDEX(choosenEnvflow!AP$9:AP$29,$B244,1)</f>
        <v>#REF!</v>
      </c>
      <c r="AQ244" s="3" t="e">
        <f>choosenAgri!AQ244*$E$1+choosenLivestock!K244*$I$1+choosenDomestic!K244*$F$1+choosenIndustry!K244*$G$1+$H$1*INDEX(choosenEnvflow!AQ$9:AQ$29,$B244,1)</f>
        <v>#REF!</v>
      </c>
      <c r="AR244" s="3" t="e">
        <f>choosenAgri!AR244*$E$1+choosenLivestock!L244*$I$1+choosenDomestic!L244*$F$1+choosenIndustry!L244*$G$1+$H$1*INDEX(choosenEnvflow!AR$9:AR$29,$B244,1)</f>
        <v>#REF!</v>
      </c>
      <c r="AS244" s="3" t="e">
        <f>choosenAgri!AS244*$E$1+choosenLivestock!M244*$I$1+choosenDomestic!M244*$F$1+choosenIndustry!M244*$G$1+$H$1*INDEX(choosenEnvflow!AS$9:AS$29,$B244,1)</f>
        <v>#REF!</v>
      </c>
      <c r="AT244" s="3" t="e">
        <f>choosenAgri!AT244*$E$1+choosenLivestock!N244*$I$1+choosenDomestic!N244*$F$1+choosenIndustry!N244*$G$1+$H$1*INDEX(choosenEnvflow!AT$9:AT$29,$B244,1)</f>
        <v>#REF!</v>
      </c>
      <c r="AU244" s="3" t="e">
        <f>choosenAgri!AU244*$E$1+choosenLivestock!O244*$I$1+choosenDomestic!O244*$F$1+choosenIndustry!O244*$G$1+$H$1*INDEX(choosenEnvflow!AU$9:AU$29,$B244,1)</f>
        <v>#REF!</v>
      </c>
      <c r="AV244" s="3" t="e">
        <f>choosenAgri!AV244*$E$1+choosenLivestock!P244*$I$1+choosenDomestic!P244*$F$1+choosenIndustry!P244*$G$1+$H$1*INDEX(choosenEnvflow!AV$9:AV$29,$B244,1)</f>
        <v>#REF!</v>
      </c>
      <c r="AX244">
        <v>45</v>
      </c>
      <c r="AY244" t="s">
        <v>6</v>
      </c>
      <c r="AZ244" s="3" t="e">
        <f>choosenAgri!AZ244*$E$1+choosenLivestock!D244*$I$1+choosenDomestic!D244*$F$1+choosenIndustry!D244*$G$1+$H$1*INDEX(choosenEnvflow!AZ$9:AZ$29,$B244,1)</f>
        <v>#REF!</v>
      </c>
      <c r="BA244" s="3" t="e">
        <f>choosenAgri!BA244*$E$1+choosenLivestock!E244*$I$1+choosenDomestic!E244*$F$1+choosenIndustry!E244*$G$1+$H$1*INDEX(choosenEnvflow!BA$9:BA$29,$B244,1)</f>
        <v>#REF!</v>
      </c>
      <c r="BB244" s="3" t="e">
        <f>choosenAgri!BB244*$E$1+choosenLivestock!F244*$I$1+choosenDomestic!F244*$F$1+choosenIndustry!F244*$G$1+$H$1*INDEX(choosenEnvflow!BB$9:BB$29,$B244,1)</f>
        <v>#REF!</v>
      </c>
      <c r="BC244" s="3" t="e">
        <f>choosenAgri!BC244*$E$1+choosenLivestock!G244*$I$1+choosenDomestic!G244*$F$1+choosenIndustry!G244*$G$1+$H$1*INDEX(choosenEnvflow!BC$9:BC$29,$B244,1)</f>
        <v>#REF!</v>
      </c>
      <c r="BD244" s="3" t="e">
        <f>choosenAgri!BD244*$E$1+choosenLivestock!H244*$I$1+choosenDomestic!H244*$F$1+choosenIndustry!H244*$G$1+$H$1*INDEX(choosenEnvflow!BD$9:BD$29,$B244,1)</f>
        <v>#REF!</v>
      </c>
      <c r="BE244" s="3" t="e">
        <f>choosenAgri!BE244*$E$1+choosenLivestock!I244*$I$1+choosenDomestic!I244*$F$1+choosenIndustry!I244*$G$1+$H$1*INDEX(choosenEnvflow!BE$9:BE$29,$B244,1)</f>
        <v>#REF!</v>
      </c>
      <c r="BF244" s="3" t="e">
        <f>choosenAgri!BF244*$E$1+choosenLivestock!J244*$I$1+choosenDomestic!J244*$F$1+choosenIndustry!J244*$G$1+$H$1*INDEX(choosenEnvflow!BF$9:BF$29,$B244,1)</f>
        <v>#REF!</v>
      </c>
      <c r="BG244" s="3" t="e">
        <f>choosenAgri!BG244*$E$1+choosenLivestock!K244*$I$1+choosenDomestic!K244*$F$1+choosenIndustry!K244*$G$1+$H$1*INDEX(choosenEnvflow!BG$9:BG$29,$B244,1)</f>
        <v>#REF!</v>
      </c>
      <c r="BH244" s="3" t="e">
        <f>choosenAgri!BH244*$E$1+choosenLivestock!L244*$I$1+choosenDomestic!L244*$F$1+choosenIndustry!L244*$G$1+$H$1*INDEX(choosenEnvflow!BH$9:BH$29,$B244,1)</f>
        <v>#REF!</v>
      </c>
      <c r="BI244" s="3" t="e">
        <f>choosenAgri!BI244*$E$1+choosenLivestock!M244*$I$1+choosenDomestic!M244*$F$1+choosenIndustry!M244*$G$1+$H$1*INDEX(choosenEnvflow!BI$9:BI$29,$B244,1)</f>
        <v>#REF!</v>
      </c>
      <c r="BJ244" s="3" t="e">
        <f>choosenAgri!BJ244*$E$1+choosenLivestock!N244*$I$1+choosenDomestic!N244*$F$1+choosenIndustry!N244*$G$1+$H$1*INDEX(choosenEnvflow!BJ$9:BJ$29,$B244,1)</f>
        <v>#REF!</v>
      </c>
      <c r="BK244" s="3" t="e">
        <f>choosenAgri!BK244*$E$1+choosenLivestock!O244*$I$1+choosenDomestic!O244*$F$1+choosenIndustry!O244*$G$1+$H$1*INDEX(choosenEnvflow!BK$9:BK$29,$B244,1)</f>
        <v>#REF!</v>
      </c>
      <c r="BL244" s="3" t="e">
        <f>choosenAgri!BL244*$E$1+choosenLivestock!P244*$I$1+choosenDomestic!P244*$F$1+choosenIndustry!P244*$G$1+$H$1*INDEX(choosenEnvflow!BL$9:BL$29,$B244,1)</f>
        <v>#REF!</v>
      </c>
    </row>
    <row r="245" spans="1:64" x14ac:dyDescent="0.25">
      <c r="A245">
        <v>1</v>
      </c>
      <c r="B245">
        <v>46</v>
      </c>
      <c r="C245" t="s">
        <v>2</v>
      </c>
      <c r="D245" s="3" t="e">
        <f>choosenAgri!D245*$E$1+choosenLivestock!D245*$I$1+choosenDomestic!D245*$F$1+choosenIndustry!D245*$G$1+$H$1*INDEX(choosenEnvflow!D$9:D$29,$B245,1)</f>
        <v>#REF!</v>
      </c>
      <c r="E245" s="3" t="e">
        <f>choosenAgri!E245*$E$1+choosenLivestock!E245*$I$1+choosenDomestic!E245*$F$1+choosenIndustry!E245*$G$1+$H$1*INDEX(choosenEnvflow!E$9:E$29,$B245,1)</f>
        <v>#REF!</v>
      </c>
      <c r="F245" s="3" t="e">
        <f>choosenAgri!F245*$E$1+choosenLivestock!F245*$I$1+choosenDomestic!F245*$F$1+choosenIndustry!F245*$G$1+$H$1*INDEX(choosenEnvflow!F$9:F$29,$B245,1)</f>
        <v>#REF!</v>
      </c>
      <c r="G245" s="3" t="e">
        <f>choosenAgri!G245*$E$1+choosenLivestock!G245*$I$1+choosenDomestic!G245*$F$1+choosenIndustry!G245*$G$1+$H$1*INDEX(choosenEnvflow!G$9:G$29,$B245,1)</f>
        <v>#REF!</v>
      </c>
      <c r="H245" s="3" t="e">
        <f>choosenAgri!H245*$E$1+choosenLivestock!H245*$I$1+choosenDomestic!H245*$F$1+choosenIndustry!H245*$G$1+$H$1*INDEX(choosenEnvflow!H$9:H$29,$B245,1)</f>
        <v>#REF!</v>
      </c>
      <c r="I245" s="3" t="e">
        <f>choosenAgri!I245*$E$1+choosenLivestock!I245*$I$1+choosenDomestic!I245*$F$1+choosenIndustry!I245*$G$1+$H$1*INDEX(choosenEnvflow!I$9:I$29,$B245,1)</f>
        <v>#REF!</v>
      </c>
      <c r="J245" s="3" t="e">
        <f>choosenAgri!J245*$E$1+choosenLivestock!J245*$I$1+choosenDomestic!J245*$F$1+choosenIndustry!J245*$G$1+$H$1*INDEX(choosenEnvflow!J$9:J$29,$B245,1)</f>
        <v>#REF!</v>
      </c>
      <c r="K245" s="3" t="e">
        <f>choosenAgri!K245*$E$1+choosenLivestock!K245*$I$1+choosenDomestic!K245*$F$1+choosenIndustry!K245*$G$1+$H$1*INDEX(choosenEnvflow!K$9:K$29,$B245,1)</f>
        <v>#REF!</v>
      </c>
      <c r="L245" s="3" t="e">
        <f>choosenAgri!L245*$E$1+choosenLivestock!L245*$I$1+choosenDomestic!L245*$F$1+choosenIndustry!L245*$G$1+$H$1*INDEX(choosenEnvflow!L$9:L$29,$B245,1)</f>
        <v>#REF!</v>
      </c>
      <c r="M245" s="3" t="e">
        <f>choosenAgri!M245*$E$1+choosenLivestock!M245*$I$1+choosenDomestic!M245*$F$1+choosenIndustry!M245*$G$1+$H$1*INDEX(choosenEnvflow!M$9:M$29,$B245,1)</f>
        <v>#REF!</v>
      </c>
      <c r="N245" s="3" t="e">
        <f>choosenAgri!N245*$E$1+choosenLivestock!N245*$I$1+choosenDomestic!N245*$F$1+choosenIndustry!N245*$G$1+$H$1*INDEX(choosenEnvflow!N$9:N$29,$B245,1)</f>
        <v>#REF!</v>
      </c>
      <c r="O245" s="3" t="e">
        <f>choosenAgri!O245*$E$1+choosenLivestock!O245*$I$1+choosenDomestic!O245*$F$1+choosenIndustry!O245*$G$1+$H$1*INDEX(choosenEnvflow!O$9:O$29,$B245,1)</f>
        <v>#REF!</v>
      </c>
      <c r="P245" s="3" t="e">
        <f>choosenAgri!P245*$E$1+choosenLivestock!P245*$I$1+choosenDomestic!P245*$F$1+choosenIndustry!P245*$G$1+$H$1*INDEX(choosenEnvflow!P$9:P$29,$B245,1)</f>
        <v>#REF!</v>
      </c>
      <c r="R245">
        <v>46</v>
      </c>
      <c r="S245" t="s">
        <v>2</v>
      </c>
      <c r="T245" s="14" t="e">
        <f>choosenAgri!T245*$E$1+choosenLivestock!D245*$I$1+choosenDomestic!D245*$F$1+choosenIndustry!D245*$G$1+$H$1*INDEX(choosenEnvflow!T$9:T$29,$B245,1)</f>
        <v>#REF!</v>
      </c>
      <c r="U245" s="14" t="e">
        <f>choosenAgri!U245*$E$1+choosenLivestock!E245*$I$1+choosenDomestic!E245*$F$1+choosenIndustry!E245*$G$1+$H$1*INDEX(choosenEnvflow!U$9:U$29,$B245,1)</f>
        <v>#REF!</v>
      </c>
      <c r="V245" s="14" t="e">
        <f>choosenAgri!V245*$E$1+choosenLivestock!F245*$I$1+choosenDomestic!F245*$F$1+choosenIndustry!F245*$G$1+$H$1*INDEX(choosenEnvflow!V$9:V$29,$B245,1)</f>
        <v>#REF!</v>
      </c>
      <c r="W245" s="14" t="e">
        <f>choosenAgri!W245*$E$1+choosenLivestock!G245*$I$1+choosenDomestic!G245*$F$1+choosenIndustry!G245*$G$1+$H$1*INDEX(choosenEnvflow!W$9:W$29,$B245,1)</f>
        <v>#REF!</v>
      </c>
      <c r="X245" s="14" t="e">
        <f>choosenAgri!X245*$E$1+choosenLivestock!H245*$I$1+choosenDomestic!H245*$F$1+choosenIndustry!H245*$G$1+$H$1*INDEX(choosenEnvflow!X$9:X$29,$B245,1)</f>
        <v>#REF!</v>
      </c>
      <c r="Y245" s="14" t="e">
        <f>choosenAgri!Y245*$E$1+choosenLivestock!I245*$I$1+choosenDomestic!I245*$F$1+choosenIndustry!I245*$G$1+$H$1*INDEX(choosenEnvflow!Y$9:Y$29,$B245,1)</f>
        <v>#REF!</v>
      </c>
      <c r="Z245" s="14" t="e">
        <f>choosenAgri!Z245*$E$1+choosenLivestock!J245*$I$1+choosenDomestic!J245*$F$1+choosenIndustry!J245*$G$1+$H$1*INDEX(choosenEnvflow!Z$9:Z$29,$B245,1)</f>
        <v>#REF!</v>
      </c>
      <c r="AA245" s="14" t="e">
        <f>choosenAgri!AA245*$E$1+choosenLivestock!K245*$I$1+choosenDomestic!K245*$F$1+choosenIndustry!K245*$G$1+$H$1*INDEX(choosenEnvflow!AA$9:AA$29,$B245,1)</f>
        <v>#REF!</v>
      </c>
      <c r="AB245" s="14" t="e">
        <f>choosenAgri!AB245*$E$1+choosenLivestock!L245*$I$1+choosenDomestic!L245*$F$1+choosenIndustry!L245*$G$1+$H$1*INDEX(choosenEnvflow!AB$9:AB$29,$B245,1)</f>
        <v>#REF!</v>
      </c>
      <c r="AC245" s="14" t="e">
        <f>choosenAgri!AC245*$E$1+choosenLivestock!M245*$I$1+choosenDomestic!M245*$F$1+choosenIndustry!M245*$G$1+$H$1*INDEX(choosenEnvflow!AC$9:AC$29,$B245,1)</f>
        <v>#REF!</v>
      </c>
      <c r="AD245" s="14" t="e">
        <f>choosenAgri!AD245*$E$1+choosenLivestock!N245*$I$1+choosenDomestic!N245*$F$1+choosenIndustry!N245*$G$1+$H$1*INDEX(choosenEnvflow!AD$9:AD$29,$B245,1)</f>
        <v>#REF!</v>
      </c>
      <c r="AE245" s="14" t="e">
        <f>choosenAgri!AE245*$E$1+choosenLivestock!O245*$I$1+choosenDomestic!O245*$F$1+choosenIndustry!O245*$G$1+$H$1*INDEX(choosenEnvflow!AE$9:AE$29,$B245,1)</f>
        <v>#REF!</v>
      </c>
      <c r="AF245" s="14" t="e">
        <f>choosenAgri!AF245*$E$1+choosenLivestock!P245*$I$1+choosenDomestic!P245*$F$1+choosenIndustry!P245*$G$1+$H$1*INDEX(choosenEnvflow!AF$9:AF$29,$B245,1)</f>
        <v>#REF!</v>
      </c>
      <c r="AH245">
        <v>46</v>
      </c>
      <c r="AI245" t="s">
        <v>2</v>
      </c>
      <c r="AJ245" s="3" t="e">
        <f>choosenAgri!AJ245*$E$1+choosenLivestock!D245*$I$1+choosenDomestic!D245*$F$1+choosenIndustry!D245*$G$1+$H$1*INDEX(choosenEnvflow!AJ$9:AJ$29,$B245,1)</f>
        <v>#REF!</v>
      </c>
      <c r="AK245" s="3" t="e">
        <f>choosenAgri!AK245*$E$1+choosenLivestock!E245*$I$1+choosenDomestic!E245*$F$1+choosenIndustry!E245*$G$1+$H$1*INDEX(choosenEnvflow!AK$9:AK$29,$B245,1)</f>
        <v>#REF!</v>
      </c>
      <c r="AL245" s="3" t="e">
        <f>choosenAgri!AL245*$E$1+choosenLivestock!F245*$I$1+choosenDomestic!F245*$F$1+choosenIndustry!F245*$G$1+$H$1*INDEX(choosenEnvflow!AL$9:AL$29,$B245,1)</f>
        <v>#REF!</v>
      </c>
      <c r="AM245" s="3" t="e">
        <f>choosenAgri!AM245*$E$1+choosenLivestock!G245*$I$1+choosenDomestic!G245*$F$1+choosenIndustry!G245*$G$1+$H$1*INDEX(choosenEnvflow!AM$9:AM$29,$B245,1)</f>
        <v>#REF!</v>
      </c>
      <c r="AN245" s="3" t="e">
        <f>choosenAgri!AN245*$E$1+choosenLivestock!H245*$I$1+choosenDomestic!H245*$F$1+choosenIndustry!H245*$G$1+$H$1*INDEX(choosenEnvflow!AN$9:AN$29,$B245,1)</f>
        <v>#REF!</v>
      </c>
      <c r="AO245" s="3" t="e">
        <f>choosenAgri!AO245*$E$1+choosenLivestock!I245*$I$1+choosenDomestic!I245*$F$1+choosenIndustry!I245*$G$1+$H$1*INDEX(choosenEnvflow!AO$9:AO$29,$B245,1)</f>
        <v>#REF!</v>
      </c>
      <c r="AP245" s="3" t="e">
        <f>choosenAgri!AP245*$E$1+choosenLivestock!J245*$I$1+choosenDomestic!J245*$F$1+choosenIndustry!J245*$G$1+$H$1*INDEX(choosenEnvflow!AP$9:AP$29,$B245,1)</f>
        <v>#REF!</v>
      </c>
      <c r="AQ245" s="3" t="e">
        <f>choosenAgri!AQ245*$E$1+choosenLivestock!K245*$I$1+choosenDomestic!K245*$F$1+choosenIndustry!K245*$G$1+$H$1*INDEX(choosenEnvflow!AQ$9:AQ$29,$B245,1)</f>
        <v>#REF!</v>
      </c>
      <c r="AR245" s="3" t="e">
        <f>choosenAgri!AR245*$E$1+choosenLivestock!L245*$I$1+choosenDomestic!L245*$F$1+choosenIndustry!L245*$G$1+$H$1*INDEX(choosenEnvflow!AR$9:AR$29,$B245,1)</f>
        <v>#REF!</v>
      </c>
      <c r="AS245" s="3" t="e">
        <f>choosenAgri!AS245*$E$1+choosenLivestock!M245*$I$1+choosenDomestic!M245*$F$1+choosenIndustry!M245*$G$1+$H$1*INDEX(choosenEnvflow!AS$9:AS$29,$B245,1)</f>
        <v>#REF!</v>
      </c>
      <c r="AT245" s="3" t="e">
        <f>choosenAgri!AT245*$E$1+choosenLivestock!N245*$I$1+choosenDomestic!N245*$F$1+choosenIndustry!N245*$G$1+$H$1*INDEX(choosenEnvflow!AT$9:AT$29,$B245,1)</f>
        <v>#REF!</v>
      </c>
      <c r="AU245" s="3" t="e">
        <f>choosenAgri!AU245*$E$1+choosenLivestock!O245*$I$1+choosenDomestic!O245*$F$1+choosenIndustry!O245*$G$1+$H$1*INDEX(choosenEnvflow!AU$9:AU$29,$B245,1)</f>
        <v>#REF!</v>
      </c>
      <c r="AV245" s="3" t="e">
        <f>choosenAgri!AV245*$E$1+choosenLivestock!P245*$I$1+choosenDomestic!P245*$F$1+choosenIndustry!P245*$G$1+$H$1*INDEX(choosenEnvflow!AV$9:AV$29,$B245,1)</f>
        <v>#REF!</v>
      </c>
      <c r="AX245">
        <v>46</v>
      </c>
      <c r="AY245" t="s">
        <v>2</v>
      </c>
      <c r="AZ245" s="3" t="e">
        <f>choosenAgri!AZ245*$E$1+choosenLivestock!D245*$I$1+choosenDomestic!D245*$F$1+choosenIndustry!D245*$G$1+$H$1*INDEX(choosenEnvflow!AZ$9:AZ$29,$B245,1)</f>
        <v>#REF!</v>
      </c>
      <c r="BA245" s="3" t="e">
        <f>choosenAgri!BA245*$E$1+choosenLivestock!E245*$I$1+choosenDomestic!E245*$F$1+choosenIndustry!E245*$G$1+$H$1*INDEX(choosenEnvflow!BA$9:BA$29,$B245,1)</f>
        <v>#REF!</v>
      </c>
      <c r="BB245" s="3" t="e">
        <f>choosenAgri!BB245*$E$1+choosenLivestock!F245*$I$1+choosenDomestic!F245*$F$1+choosenIndustry!F245*$G$1+$H$1*INDEX(choosenEnvflow!BB$9:BB$29,$B245,1)</f>
        <v>#REF!</v>
      </c>
      <c r="BC245" s="3" t="e">
        <f>choosenAgri!BC245*$E$1+choosenLivestock!G245*$I$1+choosenDomestic!G245*$F$1+choosenIndustry!G245*$G$1+$H$1*INDEX(choosenEnvflow!BC$9:BC$29,$B245,1)</f>
        <v>#REF!</v>
      </c>
      <c r="BD245" s="3" t="e">
        <f>choosenAgri!BD245*$E$1+choosenLivestock!H245*$I$1+choosenDomestic!H245*$F$1+choosenIndustry!H245*$G$1+$H$1*INDEX(choosenEnvflow!BD$9:BD$29,$B245,1)</f>
        <v>#REF!</v>
      </c>
      <c r="BE245" s="3" t="e">
        <f>choosenAgri!BE245*$E$1+choosenLivestock!I245*$I$1+choosenDomestic!I245*$F$1+choosenIndustry!I245*$G$1+$H$1*INDEX(choosenEnvflow!BE$9:BE$29,$B245,1)</f>
        <v>#REF!</v>
      </c>
      <c r="BF245" s="3" t="e">
        <f>choosenAgri!BF245*$E$1+choosenLivestock!J245*$I$1+choosenDomestic!J245*$F$1+choosenIndustry!J245*$G$1+$H$1*INDEX(choosenEnvflow!BF$9:BF$29,$B245,1)</f>
        <v>#REF!</v>
      </c>
      <c r="BG245" s="3" t="e">
        <f>choosenAgri!BG245*$E$1+choosenLivestock!K245*$I$1+choosenDomestic!K245*$F$1+choosenIndustry!K245*$G$1+$H$1*INDEX(choosenEnvflow!BG$9:BG$29,$B245,1)</f>
        <v>#REF!</v>
      </c>
      <c r="BH245" s="3" t="e">
        <f>choosenAgri!BH245*$E$1+choosenLivestock!L245*$I$1+choosenDomestic!L245*$F$1+choosenIndustry!L245*$G$1+$H$1*INDEX(choosenEnvflow!BH$9:BH$29,$B245,1)</f>
        <v>#REF!</v>
      </c>
      <c r="BI245" s="3" t="e">
        <f>choosenAgri!BI245*$E$1+choosenLivestock!M245*$I$1+choosenDomestic!M245*$F$1+choosenIndustry!M245*$G$1+$H$1*INDEX(choosenEnvflow!BI$9:BI$29,$B245,1)</f>
        <v>#REF!</v>
      </c>
      <c r="BJ245" s="3" t="e">
        <f>choosenAgri!BJ245*$E$1+choosenLivestock!N245*$I$1+choosenDomestic!N245*$F$1+choosenIndustry!N245*$G$1+$H$1*INDEX(choosenEnvflow!BJ$9:BJ$29,$B245,1)</f>
        <v>#REF!</v>
      </c>
      <c r="BK245" s="3" t="e">
        <f>choosenAgri!BK245*$E$1+choosenLivestock!O245*$I$1+choosenDomestic!O245*$F$1+choosenIndustry!O245*$G$1+$H$1*INDEX(choosenEnvflow!BK$9:BK$29,$B245,1)</f>
        <v>#REF!</v>
      </c>
      <c r="BL245" s="3" t="e">
        <f>choosenAgri!BL245*$E$1+choosenLivestock!P245*$I$1+choosenDomestic!P245*$F$1+choosenIndustry!P245*$G$1+$H$1*INDEX(choosenEnvflow!BL$9:BL$29,$B245,1)</f>
        <v>#REF!</v>
      </c>
    </row>
    <row r="246" spans="1:64" x14ac:dyDescent="0.25">
      <c r="A246">
        <v>2</v>
      </c>
      <c r="B246">
        <v>46</v>
      </c>
      <c r="C246" t="s">
        <v>3</v>
      </c>
      <c r="D246" s="3" t="e">
        <f>choosenAgri!D246*$E$1+choosenLivestock!D246*$I$1+choosenDomestic!D246*$F$1+choosenIndustry!D246*$G$1+$H$1*INDEX(choosenEnvflow!D$9:D$29,$B246,1)</f>
        <v>#REF!</v>
      </c>
      <c r="E246" s="3" t="e">
        <f>choosenAgri!E246*$E$1+choosenLivestock!E246*$I$1+choosenDomestic!E246*$F$1+choosenIndustry!E246*$G$1+$H$1*INDEX(choosenEnvflow!E$9:E$29,$B246,1)</f>
        <v>#REF!</v>
      </c>
      <c r="F246" s="3" t="e">
        <f>choosenAgri!F246*$E$1+choosenLivestock!F246*$I$1+choosenDomestic!F246*$F$1+choosenIndustry!F246*$G$1+$H$1*INDEX(choosenEnvflow!F$9:F$29,$B246,1)</f>
        <v>#REF!</v>
      </c>
      <c r="G246" s="3" t="e">
        <f>choosenAgri!G246*$E$1+choosenLivestock!G246*$I$1+choosenDomestic!G246*$F$1+choosenIndustry!G246*$G$1+$H$1*INDEX(choosenEnvflow!G$9:G$29,$B246,1)</f>
        <v>#REF!</v>
      </c>
      <c r="H246" s="3" t="e">
        <f>choosenAgri!H246*$E$1+choosenLivestock!H246*$I$1+choosenDomestic!H246*$F$1+choosenIndustry!H246*$G$1+$H$1*INDEX(choosenEnvflow!H$9:H$29,$B246,1)</f>
        <v>#REF!</v>
      </c>
      <c r="I246" s="3" t="e">
        <f>choosenAgri!I246*$E$1+choosenLivestock!I246*$I$1+choosenDomestic!I246*$F$1+choosenIndustry!I246*$G$1+$H$1*INDEX(choosenEnvflow!I$9:I$29,$B246,1)</f>
        <v>#REF!</v>
      </c>
      <c r="J246" s="3" t="e">
        <f>choosenAgri!J246*$E$1+choosenLivestock!J246*$I$1+choosenDomestic!J246*$F$1+choosenIndustry!J246*$G$1+$H$1*INDEX(choosenEnvflow!J$9:J$29,$B246,1)</f>
        <v>#REF!</v>
      </c>
      <c r="K246" s="3" t="e">
        <f>choosenAgri!K246*$E$1+choosenLivestock!K246*$I$1+choosenDomestic!K246*$F$1+choosenIndustry!K246*$G$1+$H$1*INDEX(choosenEnvflow!K$9:K$29,$B246,1)</f>
        <v>#REF!</v>
      </c>
      <c r="L246" s="3" t="e">
        <f>choosenAgri!L246*$E$1+choosenLivestock!L246*$I$1+choosenDomestic!L246*$F$1+choosenIndustry!L246*$G$1+$H$1*INDEX(choosenEnvflow!L$9:L$29,$B246,1)</f>
        <v>#REF!</v>
      </c>
      <c r="M246" s="3" t="e">
        <f>choosenAgri!M246*$E$1+choosenLivestock!M246*$I$1+choosenDomestic!M246*$F$1+choosenIndustry!M246*$G$1+$H$1*INDEX(choosenEnvflow!M$9:M$29,$B246,1)</f>
        <v>#REF!</v>
      </c>
      <c r="N246" s="3" t="e">
        <f>choosenAgri!N246*$E$1+choosenLivestock!N246*$I$1+choosenDomestic!N246*$F$1+choosenIndustry!N246*$G$1+$H$1*INDEX(choosenEnvflow!N$9:N$29,$B246,1)</f>
        <v>#REF!</v>
      </c>
      <c r="O246" s="3" t="e">
        <f>choosenAgri!O246*$E$1+choosenLivestock!O246*$I$1+choosenDomestic!O246*$F$1+choosenIndustry!O246*$G$1+$H$1*INDEX(choosenEnvflow!O$9:O$29,$B246,1)</f>
        <v>#REF!</v>
      </c>
      <c r="P246" s="3" t="e">
        <f>choosenAgri!P246*$E$1+choosenLivestock!P246*$I$1+choosenDomestic!P246*$F$1+choosenIndustry!P246*$G$1+$H$1*INDEX(choosenEnvflow!P$9:P$29,$B246,1)</f>
        <v>#REF!</v>
      </c>
      <c r="R246">
        <v>46</v>
      </c>
      <c r="S246" t="s">
        <v>3</v>
      </c>
      <c r="T246" s="14" t="e">
        <f>choosenAgri!T246*$E$1+choosenLivestock!D246*$I$1+choosenDomestic!D246*$F$1+choosenIndustry!D246*$G$1+$H$1*INDEX(choosenEnvflow!T$9:T$29,$B246,1)</f>
        <v>#REF!</v>
      </c>
      <c r="U246" s="14" t="e">
        <f>choosenAgri!U246*$E$1+choosenLivestock!E246*$I$1+choosenDomestic!E246*$F$1+choosenIndustry!E246*$G$1+$H$1*INDEX(choosenEnvflow!U$9:U$29,$B246,1)</f>
        <v>#REF!</v>
      </c>
      <c r="V246" s="14" t="e">
        <f>choosenAgri!V246*$E$1+choosenLivestock!F246*$I$1+choosenDomestic!F246*$F$1+choosenIndustry!F246*$G$1+$H$1*INDEX(choosenEnvflow!V$9:V$29,$B246,1)</f>
        <v>#REF!</v>
      </c>
      <c r="W246" s="14" t="e">
        <f>choosenAgri!W246*$E$1+choosenLivestock!G246*$I$1+choosenDomestic!G246*$F$1+choosenIndustry!G246*$G$1+$H$1*INDEX(choosenEnvflow!W$9:W$29,$B246,1)</f>
        <v>#REF!</v>
      </c>
      <c r="X246" s="14" t="e">
        <f>choosenAgri!X246*$E$1+choosenLivestock!H246*$I$1+choosenDomestic!H246*$F$1+choosenIndustry!H246*$G$1+$H$1*INDEX(choosenEnvflow!X$9:X$29,$B246,1)</f>
        <v>#REF!</v>
      </c>
      <c r="Y246" s="14" t="e">
        <f>choosenAgri!Y246*$E$1+choosenLivestock!I246*$I$1+choosenDomestic!I246*$F$1+choosenIndustry!I246*$G$1+$H$1*INDEX(choosenEnvflow!Y$9:Y$29,$B246,1)</f>
        <v>#REF!</v>
      </c>
      <c r="Z246" s="14" t="e">
        <f>choosenAgri!Z246*$E$1+choosenLivestock!J246*$I$1+choosenDomestic!J246*$F$1+choosenIndustry!J246*$G$1+$H$1*INDEX(choosenEnvflow!Z$9:Z$29,$B246,1)</f>
        <v>#REF!</v>
      </c>
      <c r="AA246" s="14" t="e">
        <f>choosenAgri!AA246*$E$1+choosenLivestock!K246*$I$1+choosenDomestic!K246*$F$1+choosenIndustry!K246*$G$1+$H$1*INDEX(choosenEnvflow!AA$9:AA$29,$B246,1)</f>
        <v>#REF!</v>
      </c>
      <c r="AB246" s="14" t="e">
        <f>choosenAgri!AB246*$E$1+choosenLivestock!L246*$I$1+choosenDomestic!L246*$F$1+choosenIndustry!L246*$G$1+$H$1*INDEX(choosenEnvflow!AB$9:AB$29,$B246,1)</f>
        <v>#REF!</v>
      </c>
      <c r="AC246" s="14" t="e">
        <f>choosenAgri!AC246*$E$1+choosenLivestock!M246*$I$1+choosenDomestic!M246*$F$1+choosenIndustry!M246*$G$1+$H$1*INDEX(choosenEnvflow!AC$9:AC$29,$B246,1)</f>
        <v>#REF!</v>
      </c>
      <c r="AD246" s="14" t="e">
        <f>choosenAgri!AD246*$E$1+choosenLivestock!N246*$I$1+choosenDomestic!N246*$F$1+choosenIndustry!N246*$G$1+$H$1*INDEX(choosenEnvflow!AD$9:AD$29,$B246,1)</f>
        <v>#REF!</v>
      </c>
      <c r="AE246" s="14" t="e">
        <f>choosenAgri!AE246*$E$1+choosenLivestock!O246*$I$1+choosenDomestic!O246*$F$1+choosenIndustry!O246*$G$1+$H$1*INDEX(choosenEnvflow!AE$9:AE$29,$B246,1)</f>
        <v>#REF!</v>
      </c>
      <c r="AF246" s="14" t="e">
        <f>choosenAgri!AF246*$E$1+choosenLivestock!P246*$I$1+choosenDomestic!P246*$F$1+choosenIndustry!P246*$G$1+$H$1*INDEX(choosenEnvflow!AF$9:AF$29,$B246,1)</f>
        <v>#REF!</v>
      </c>
      <c r="AH246">
        <v>46</v>
      </c>
      <c r="AI246" t="s">
        <v>3</v>
      </c>
      <c r="AJ246" s="3" t="e">
        <f>choosenAgri!AJ246*$E$1+choosenLivestock!D246*$I$1+choosenDomestic!D246*$F$1+choosenIndustry!D246*$G$1+$H$1*INDEX(choosenEnvflow!AJ$9:AJ$29,$B246,1)</f>
        <v>#REF!</v>
      </c>
      <c r="AK246" s="3" t="e">
        <f>choosenAgri!AK246*$E$1+choosenLivestock!E246*$I$1+choosenDomestic!E246*$F$1+choosenIndustry!E246*$G$1+$H$1*INDEX(choosenEnvflow!AK$9:AK$29,$B246,1)</f>
        <v>#REF!</v>
      </c>
      <c r="AL246" s="3" t="e">
        <f>choosenAgri!AL246*$E$1+choosenLivestock!F246*$I$1+choosenDomestic!F246*$F$1+choosenIndustry!F246*$G$1+$H$1*INDEX(choosenEnvflow!AL$9:AL$29,$B246,1)</f>
        <v>#REF!</v>
      </c>
      <c r="AM246" s="3" t="e">
        <f>choosenAgri!AM246*$E$1+choosenLivestock!G246*$I$1+choosenDomestic!G246*$F$1+choosenIndustry!G246*$G$1+$H$1*INDEX(choosenEnvflow!AM$9:AM$29,$B246,1)</f>
        <v>#REF!</v>
      </c>
      <c r="AN246" s="3" t="e">
        <f>choosenAgri!AN246*$E$1+choosenLivestock!H246*$I$1+choosenDomestic!H246*$F$1+choosenIndustry!H246*$G$1+$H$1*INDEX(choosenEnvflow!AN$9:AN$29,$B246,1)</f>
        <v>#REF!</v>
      </c>
      <c r="AO246" s="3" t="e">
        <f>choosenAgri!AO246*$E$1+choosenLivestock!I246*$I$1+choosenDomestic!I246*$F$1+choosenIndustry!I246*$G$1+$H$1*INDEX(choosenEnvflow!AO$9:AO$29,$B246,1)</f>
        <v>#REF!</v>
      </c>
      <c r="AP246" s="3" t="e">
        <f>choosenAgri!AP246*$E$1+choosenLivestock!J246*$I$1+choosenDomestic!J246*$F$1+choosenIndustry!J246*$G$1+$H$1*INDEX(choosenEnvflow!AP$9:AP$29,$B246,1)</f>
        <v>#REF!</v>
      </c>
      <c r="AQ246" s="3" t="e">
        <f>choosenAgri!AQ246*$E$1+choosenLivestock!K246*$I$1+choosenDomestic!K246*$F$1+choosenIndustry!K246*$G$1+$H$1*INDEX(choosenEnvflow!AQ$9:AQ$29,$B246,1)</f>
        <v>#REF!</v>
      </c>
      <c r="AR246" s="3" t="e">
        <f>choosenAgri!AR246*$E$1+choosenLivestock!L246*$I$1+choosenDomestic!L246*$F$1+choosenIndustry!L246*$G$1+$H$1*INDEX(choosenEnvflow!AR$9:AR$29,$B246,1)</f>
        <v>#REF!</v>
      </c>
      <c r="AS246" s="3" t="e">
        <f>choosenAgri!AS246*$E$1+choosenLivestock!M246*$I$1+choosenDomestic!M246*$F$1+choosenIndustry!M246*$G$1+$H$1*INDEX(choosenEnvflow!AS$9:AS$29,$B246,1)</f>
        <v>#REF!</v>
      </c>
      <c r="AT246" s="3" t="e">
        <f>choosenAgri!AT246*$E$1+choosenLivestock!N246*$I$1+choosenDomestic!N246*$F$1+choosenIndustry!N246*$G$1+$H$1*INDEX(choosenEnvflow!AT$9:AT$29,$B246,1)</f>
        <v>#REF!</v>
      </c>
      <c r="AU246" s="3" t="e">
        <f>choosenAgri!AU246*$E$1+choosenLivestock!O246*$I$1+choosenDomestic!O246*$F$1+choosenIndustry!O246*$G$1+$H$1*INDEX(choosenEnvflow!AU$9:AU$29,$B246,1)</f>
        <v>#REF!</v>
      </c>
      <c r="AV246" s="3" t="e">
        <f>choosenAgri!AV246*$E$1+choosenLivestock!P246*$I$1+choosenDomestic!P246*$F$1+choosenIndustry!P246*$G$1+$H$1*INDEX(choosenEnvflow!AV$9:AV$29,$B246,1)</f>
        <v>#REF!</v>
      </c>
      <c r="AX246">
        <v>46</v>
      </c>
      <c r="AY246" t="s">
        <v>3</v>
      </c>
      <c r="AZ246" s="3" t="e">
        <f>choosenAgri!AZ246*$E$1+choosenLivestock!D246*$I$1+choosenDomestic!D246*$F$1+choosenIndustry!D246*$G$1+$H$1*INDEX(choosenEnvflow!AZ$9:AZ$29,$B246,1)</f>
        <v>#REF!</v>
      </c>
      <c r="BA246" s="3" t="e">
        <f>choosenAgri!BA246*$E$1+choosenLivestock!E246*$I$1+choosenDomestic!E246*$F$1+choosenIndustry!E246*$G$1+$H$1*INDEX(choosenEnvflow!BA$9:BA$29,$B246,1)</f>
        <v>#REF!</v>
      </c>
      <c r="BB246" s="3" t="e">
        <f>choosenAgri!BB246*$E$1+choosenLivestock!F246*$I$1+choosenDomestic!F246*$F$1+choosenIndustry!F246*$G$1+$H$1*INDEX(choosenEnvflow!BB$9:BB$29,$B246,1)</f>
        <v>#REF!</v>
      </c>
      <c r="BC246" s="3" t="e">
        <f>choosenAgri!BC246*$E$1+choosenLivestock!G246*$I$1+choosenDomestic!G246*$F$1+choosenIndustry!G246*$G$1+$H$1*INDEX(choosenEnvflow!BC$9:BC$29,$B246,1)</f>
        <v>#REF!</v>
      </c>
      <c r="BD246" s="3" t="e">
        <f>choosenAgri!BD246*$E$1+choosenLivestock!H246*$I$1+choosenDomestic!H246*$F$1+choosenIndustry!H246*$G$1+$H$1*INDEX(choosenEnvflow!BD$9:BD$29,$B246,1)</f>
        <v>#REF!</v>
      </c>
      <c r="BE246" s="3" t="e">
        <f>choosenAgri!BE246*$E$1+choosenLivestock!I246*$I$1+choosenDomestic!I246*$F$1+choosenIndustry!I246*$G$1+$H$1*INDEX(choosenEnvflow!BE$9:BE$29,$B246,1)</f>
        <v>#REF!</v>
      </c>
      <c r="BF246" s="3" t="e">
        <f>choosenAgri!BF246*$E$1+choosenLivestock!J246*$I$1+choosenDomestic!J246*$F$1+choosenIndustry!J246*$G$1+$H$1*INDEX(choosenEnvflow!BF$9:BF$29,$B246,1)</f>
        <v>#REF!</v>
      </c>
      <c r="BG246" s="3" t="e">
        <f>choosenAgri!BG246*$E$1+choosenLivestock!K246*$I$1+choosenDomestic!K246*$F$1+choosenIndustry!K246*$G$1+$H$1*INDEX(choosenEnvflow!BG$9:BG$29,$B246,1)</f>
        <v>#REF!</v>
      </c>
      <c r="BH246" s="3" t="e">
        <f>choosenAgri!BH246*$E$1+choosenLivestock!L246*$I$1+choosenDomestic!L246*$F$1+choosenIndustry!L246*$G$1+$H$1*INDEX(choosenEnvflow!BH$9:BH$29,$B246,1)</f>
        <v>#REF!</v>
      </c>
      <c r="BI246" s="3" t="e">
        <f>choosenAgri!BI246*$E$1+choosenLivestock!M246*$I$1+choosenDomestic!M246*$F$1+choosenIndustry!M246*$G$1+$H$1*INDEX(choosenEnvflow!BI$9:BI$29,$B246,1)</f>
        <v>#REF!</v>
      </c>
      <c r="BJ246" s="3" t="e">
        <f>choosenAgri!BJ246*$E$1+choosenLivestock!N246*$I$1+choosenDomestic!N246*$F$1+choosenIndustry!N246*$G$1+$H$1*INDEX(choosenEnvflow!BJ$9:BJ$29,$B246,1)</f>
        <v>#REF!</v>
      </c>
      <c r="BK246" s="3" t="e">
        <f>choosenAgri!BK246*$E$1+choosenLivestock!O246*$I$1+choosenDomestic!O246*$F$1+choosenIndustry!O246*$G$1+$H$1*INDEX(choosenEnvflow!BK$9:BK$29,$B246,1)</f>
        <v>#REF!</v>
      </c>
      <c r="BL246" s="3" t="e">
        <f>choosenAgri!BL246*$E$1+choosenLivestock!P246*$I$1+choosenDomestic!P246*$F$1+choosenIndustry!P246*$G$1+$H$1*INDEX(choosenEnvflow!BL$9:BL$29,$B246,1)</f>
        <v>#REF!</v>
      </c>
    </row>
    <row r="247" spans="1:64" x14ac:dyDescent="0.25">
      <c r="A247">
        <v>3</v>
      </c>
      <c r="B247">
        <v>46</v>
      </c>
      <c r="C247" t="s">
        <v>4</v>
      </c>
      <c r="D247" s="3" t="e">
        <f>choosenAgri!D247*$E$1+choosenLivestock!D247*$I$1+choosenDomestic!D247*$F$1+choosenIndustry!D247*$G$1+$H$1*INDEX(choosenEnvflow!D$9:D$29,$B247,1)</f>
        <v>#REF!</v>
      </c>
      <c r="E247" s="3" t="e">
        <f>choosenAgri!E247*$E$1+choosenLivestock!E247*$I$1+choosenDomestic!E247*$F$1+choosenIndustry!E247*$G$1+$H$1*INDEX(choosenEnvflow!E$9:E$29,$B247,1)</f>
        <v>#REF!</v>
      </c>
      <c r="F247" s="3" t="e">
        <f>choosenAgri!F247*$E$1+choosenLivestock!F247*$I$1+choosenDomestic!F247*$F$1+choosenIndustry!F247*$G$1+$H$1*INDEX(choosenEnvflow!F$9:F$29,$B247,1)</f>
        <v>#REF!</v>
      </c>
      <c r="G247" s="3" t="e">
        <f>choosenAgri!G247*$E$1+choosenLivestock!G247*$I$1+choosenDomestic!G247*$F$1+choosenIndustry!G247*$G$1+$H$1*INDEX(choosenEnvflow!G$9:G$29,$B247,1)</f>
        <v>#REF!</v>
      </c>
      <c r="H247" s="3" t="e">
        <f>choosenAgri!H247*$E$1+choosenLivestock!H247*$I$1+choosenDomestic!H247*$F$1+choosenIndustry!H247*$G$1+$H$1*INDEX(choosenEnvflow!H$9:H$29,$B247,1)</f>
        <v>#REF!</v>
      </c>
      <c r="I247" s="3" t="e">
        <f>choosenAgri!I247*$E$1+choosenLivestock!I247*$I$1+choosenDomestic!I247*$F$1+choosenIndustry!I247*$G$1+$H$1*INDEX(choosenEnvflow!I$9:I$29,$B247,1)</f>
        <v>#REF!</v>
      </c>
      <c r="J247" s="3" t="e">
        <f>choosenAgri!J247*$E$1+choosenLivestock!J247*$I$1+choosenDomestic!J247*$F$1+choosenIndustry!J247*$G$1+$H$1*INDEX(choosenEnvflow!J$9:J$29,$B247,1)</f>
        <v>#REF!</v>
      </c>
      <c r="K247" s="3" t="e">
        <f>choosenAgri!K247*$E$1+choosenLivestock!K247*$I$1+choosenDomestic!K247*$F$1+choosenIndustry!K247*$G$1+$H$1*INDEX(choosenEnvflow!K$9:K$29,$B247,1)</f>
        <v>#REF!</v>
      </c>
      <c r="L247" s="3" t="e">
        <f>choosenAgri!L247*$E$1+choosenLivestock!L247*$I$1+choosenDomestic!L247*$F$1+choosenIndustry!L247*$G$1+$H$1*INDEX(choosenEnvflow!L$9:L$29,$B247,1)</f>
        <v>#REF!</v>
      </c>
      <c r="M247" s="3" t="e">
        <f>choosenAgri!M247*$E$1+choosenLivestock!M247*$I$1+choosenDomestic!M247*$F$1+choosenIndustry!M247*$G$1+$H$1*INDEX(choosenEnvflow!M$9:M$29,$B247,1)</f>
        <v>#REF!</v>
      </c>
      <c r="N247" s="3" t="e">
        <f>choosenAgri!N247*$E$1+choosenLivestock!N247*$I$1+choosenDomestic!N247*$F$1+choosenIndustry!N247*$G$1+$H$1*INDEX(choosenEnvflow!N$9:N$29,$B247,1)</f>
        <v>#REF!</v>
      </c>
      <c r="O247" s="3" t="e">
        <f>choosenAgri!O247*$E$1+choosenLivestock!O247*$I$1+choosenDomestic!O247*$F$1+choosenIndustry!O247*$G$1+$H$1*INDEX(choosenEnvflow!O$9:O$29,$B247,1)</f>
        <v>#REF!</v>
      </c>
      <c r="P247" s="3" t="e">
        <f>choosenAgri!P247*$E$1+choosenLivestock!P247*$I$1+choosenDomestic!P247*$F$1+choosenIndustry!P247*$G$1+$H$1*INDEX(choosenEnvflow!P$9:P$29,$B247,1)</f>
        <v>#REF!</v>
      </c>
      <c r="R247">
        <v>46</v>
      </c>
      <c r="S247" t="s">
        <v>4</v>
      </c>
      <c r="T247" s="14" t="e">
        <f>choosenAgri!T247*$E$1+choosenLivestock!D247*$I$1+choosenDomestic!D247*$F$1+choosenIndustry!D247*$G$1+$H$1*INDEX(choosenEnvflow!T$9:T$29,$B247,1)</f>
        <v>#REF!</v>
      </c>
      <c r="U247" s="14" t="e">
        <f>choosenAgri!U247*$E$1+choosenLivestock!E247*$I$1+choosenDomestic!E247*$F$1+choosenIndustry!E247*$G$1+$H$1*INDEX(choosenEnvflow!U$9:U$29,$B247,1)</f>
        <v>#REF!</v>
      </c>
      <c r="V247" s="14" t="e">
        <f>choosenAgri!V247*$E$1+choosenLivestock!F247*$I$1+choosenDomestic!F247*$F$1+choosenIndustry!F247*$G$1+$H$1*INDEX(choosenEnvflow!V$9:V$29,$B247,1)</f>
        <v>#REF!</v>
      </c>
      <c r="W247" s="14" t="e">
        <f>choosenAgri!W247*$E$1+choosenLivestock!G247*$I$1+choosenDomestic!G247*$F$1+choosenIndustry!G247*$G$1+$H$1*INDEX(choosenEnvflow!W$9:W$29,$B247,1)</f>
        <v>#REF!</v>
      </c>
      <c r="X247" s="14" t="e">
        <f>choosenAgri!X247*$E$1+choosenLivestock!H247*$I$1+choosenDomestic!H247*$F$1+choosenIndustry!H247*$G$1+$H$1*INDEX(choosenEnvflow!X$9:X$29,$B247,1)</f>
        <v>#REF!</v>
      </c>
      <c r="Y247" s="14" t="e">
        <f>choosenAgri!Y247*$E$1+choosenLivestock!I247*$I$1+choosenDomestic!I247*$F$1+choosenIndustry!I247*$G$1+$H$1*INDEX(choosenEnvflow!Y$9:Y$29,$B247,1)</f>
        <v>#REF!</v>
      </c>
      <c r="Z247" s="14" t="e">
        <f>choosenAgri!Z247*$E$1+choosenLivestock!J247*$I$1+choosenDomestic!J247*$F$1+choosenIndustry!J247*$G$1+$H$1*INDEX(choosenEnvflow!Z$9:Z$29,$B247,1)</f>
        <v>#REF!</v>
      </c>
      <c r="AA247" s="14" t="e">
        <f>choosenAgri!AA247*$E$1+choosenLivestock!K247*$I$1+choosenDomestic!K247*$F$1+choosenIndustry!K247*$G$1+$H$1*INDEX(choosenEnvflow!AA$9:AA$29,$B247,1)</f>
        <v>#REF!</v>
      </c>
      <c r="AB247" s="14" t="e">
        <f>choosenAgri!AB247*$E$1+choosenLivestock!L247*$I$1+choosenDomestic!L247*$F$1+choosenIndustry!L247*$G$1+$H$1*INDEX(choosenEnvflow!AB$9:AB$29,$B247,1)</f>
        <v>#REF!</v>
      </c>
      <c r="AC247" s="14" t="e">
        <f>choosenAgri!AC247*$E$1+choosenLivestock!M247*$I$1+choosenDomestic!M247*$F$1+choosenIndustry!M247*$G$1+$H$1*INDEX(choosenEnvflow!AC$9:AC$29,$B247,1)</f>
        <v>#REF!</v>
      </c>
      <c r="AD247" s="14" t="e">
        <f>choosenAgri!AD247*$E$1+choosenLivestock!N247*$I$1+choosenDomestic!N247*$F$1+choosenIndustry!N247*$G$1+$H$1*INDEX(choosenEnvflow!AD$9:AD$29,$B247,1)</f>
        <v>#REF!</v>
      </c>
      <c r="AE247" s="14" t="e">
        <f>choosenAgri!AE247*$E$1+choosenLivestock!O247*$I$1+choosenDomestic!O247*$F$1+choosenIndustry!O247*$G$1+$H$1*INDEX(choosenEnvflow!AE$9:AE$29,$B247,1)</f>
        <v>#REF!</v>
      </c>
      <c r="AF247" s="14" t="e">
        <f>choosenAgri!AF247*$E$1+choosenLivestock!P247*$I$1+choosenDomestic!P247*$F$1+choosenIndustry!P247*$G$1+$H$1*INDEX(choosenEnvflow!AF$9:AF$29,$B247,1)</f>
        <v>#REF!</v>
      </c>
      <c r="AH247">
        <v>46</v>
      </c>
      <c r="AI247" t="s">
        <v>4</v>
      </c>
      <c r="AJ247" s="3" t="e">
        <f>choosenAgri!AJ247*$E$1+choosenLivestock!D247*$I$1+choosenDomestic!D247*$F$1+choosenIndustry!D247*$G$1+$H$1*INDEX(choosenEnvflow!AJ$9:AJ$29,$B247,1)</f>
        <v>#REF!</v>
      </c>
      <c r="AK247" s="3" t="e">
        <f>choosenAgri!AK247*$E$1+choosenLivestock!E247*$I$1+choosenDomestic!E247*$F$1+choosenIndustry!E247*$G$1+$H$1*INDEX(choosenEnvflow!AK$9:AK$29,$B247,1)</f>
        <v>#REF!</v>
      </c>
      <c r="AL247" s="3" t="e">
        <f>choosenAgri!AL247*$E$1+choosenLivestock!F247*$I$1+choosenDomestic!F247*$F$1+choosenIndustry!F247*$G$1+$H$1*INDEX(choosenEnvflow!AL$9:AL$29,$B247,1)</f>
        <v>#REF!</v>
      </c>
      <c r="AM247" s="3" t="e">
        <f>choosenAgri!AM247*$E$1+choosenLivestock!G247*$I$1+choosenDomestic!G247*$F$1+choosenIndustry!G247*$G$1+$H$1*INDEX(choosenEnvflow!AM$9:AM$29,$B247,1)</f>
        <v>#REF!</v>
      </c>
      <c r="AN247" s="3" t="e">
        <f>choosenAgri!AN247*$E$1+choosenLivestock!H247*$I$1+choosenDomestic!H247*$F$1+choosenIndustry!H247*$G$1+$H$1*INDEX(choosenEnvflow!AN$9:AN$29,$B247,1)</f>
        <v>#REF!</v>
      </c>
      <c r="AO247" s="3" t="e">
        <f>choosenAgri!AO247*$E$1+choosenLivestock!I247*$I$1+choosenDomestic!I247*$F$1+choosenIndustry!I247*$G$1+$H$1*INDEX(choosenEnvflow!AO$9:AO$29,$B247,1)</f>
        <v>#REF!</v>
      </c>
      <c r="AP247" s="3" t="e">
        <f>choosenAgri!AP247*$E$1+choosenLivestock!J247*$I$1+choosenDomestic!J247*$F$1+choosenIndustry!J247*$G$1+$H$1*INDEX(choosenEnvflow!AP$9:AP$29,$B247,1)</f>
        <v>#REF!</v>
      </c>
      <c r="AQ247" s="3" t="e">
        <f>choosenAgri!AQ247*$E$1+choosenLivestock!K247*$I$1+choosenDomestic!K247*$F$1+choosenIndustry!K247*$G$1+$H$1*INDEX(choosenEnvflow!AQ$9:AQ$29,$B247,1)</f>
        <v>#REF!</v>
      </c>
      <c r="AR247" s="3" t="e">
        <f>choosenAgri!AR247*$E$1+choosenLivestock!L247*$I$1+choosenDomestic!L247*$F$1+choosenIndustry!L247*$G$1+$H$1*INDEX(choosenEnvflow!AR$9:AR$29,$B247,1)</f>
        <v>#REF!</v>
      </c>
      <c r="AS247" s="3" t="e">
        <f>choosenAgri!AS247*$E$1+choosenLivestock!M247*$I$1+choosenDomestic!M247*$F$1+choosenIndustry!M247*$G$1+$H$1*INDEX(choosenEnvflow!AS$9:AS$29,$B247,1)</f>
        <v>#REF!</v>
      </c>
      <c r="AT247" s="3" t="e">
        <f>choosenAgri!AT247*$E$1+choosenLivestock!N247*$I$1+choosenDomestic!N247*$F$1+choosenIndustry!N247*$G$1+$H$1*INDEX(choosenEnvflow!AT$9:AT$29,$B247,1)</f>
        <v>#REF!</v>
      </c>
      <c r="AU247" s="3" t="e">
        <f>choosenAgri!AU247*$E$1+choosenLivestock!O247*$I$1+choosenDomestic!O247*$F$1+choosenIndustry!O247*$G$1+$H$1*INDEX(choosenEnvflow!AU$9:AU$29,$B247,1)</f>
        <v>#REF!</v>
      </c>
      <c r="AV247" s="3" t="e">
        <f>choosenAgri!AV247*$E$1+choosenLivestock!P247*$I$1+choosenDomestic!P247*$F$1+choosenIndustry!P247*$G$1+$H$1*INDEX(choosenEnvflow!AV$9:AV$29,$B247,1)</f>
        <v>#REF!</v>
      </c>
      <c r="AX247">
        <v>46</v>
      </c>
      <c r="AY247" t="s">
        <v>4</v>
      </c>
      <c r="AZ247" s="3" t="e">
        <f>choosenAgri!AZ247*$E$1+choosenLivestock!D247*$I$1+choosenDomestic!D247*$F$1+choosenIndustry!D247*$G$1+$H$1*INDEX(choosenEnvflow!AZ$9:AZ$29,$B247,1)</f>
        <v>#REF!</v>
      </c>
      <c r="BA247" s="3" t="e">
        <f>choosenAgri!BA247*$E$1+choosenLivestock!E247*$I$1+choosenDomestic!E247*$F$1+choosenIndustry!E247*$G$1+$H$1*INDEX(choosenEnvflow!BA$9:BA$29,$B247,1)</f>
        <v>#REF!</v>
      </c>
      <c r="BB247" s="3" t="e">
        <f>choosenAgri!BB247*$E$1+choosenLivestock!F247*$I$1+choosenDomestic!F247*$F$1+choosenIndustry!F247*$G$1+$H$1*INDEX(choosenEnvflow!BB$9:BB$29,$B247,1)</f>
        <v>#REF!</v>
      </c>
      <c r="BC247" s="3" t="e">
        <f>choosenAgri!BC247*$E$1+choosenLivestock!G247*$I$1+choosenDomestic!G247*$F$1+choosenIndustry!G247*$G$1+$H$1*INDEX(choosenEnvflow!BC$9:BC$29,$B247,1)</f>
        <v>#REF!</v>
      </c>
      <c r="BD247" s="3" t="e">
        <f>choosenAgri!BD247*$E$1+choosenLivestock!H247*$I$1+choosenDomestic!H247*$F$1+choosenIndustry!H247*$G$1+$H$1*INDEX(choosenEnvflow!BD$9:BD$29,$B247,1)</f>
        <v>#REF!</v>
      </c>
      <c r="BE247" s="3" t="e">
        <f>choosenAgri!BE247*$E$1+choosenLivestock!I247*$I$1+choosenDomestic!I247*$F$1+choosenIndustry!I247*$G$1+$H$1*INDEX(choosenEnvflow!BE$9:BE$29,$B247,1)</f>
        <v>#REF!</v>
      </c>
      <c r="BF247" s="3" t="e">
        <f>choosenAgri!BF247*$E$1+choosenLivestock!J247*$I$1+choosenDomestic!J247*$F$1+choosenIndustry!J247*$G$1+$H$1*INDEX(choosenEnvflow!BF$9:BF$29,$B247,1)</f>
        <v>#REF!</v>
      </c>
      <c r="BG247" s="3" t="e">
        <f>choosenAgri!BG247*$E$1+choosenLivestock!K247*$I$1+choosenDomestic!K247*$F$1+choosenIndustry!K247*$G$1+$H$1*INDEX(choosenEnvflow!BG$9:BG$29,$B247,1)</f>
        <v>#REF!</v>
      </c>
      <c r="BH247" s="3" t="e">
        <f>choosenAgri!BH247*$E$1+choosenLivestock!L247*$I$1+choosenDomestic!L247*$F$1+choosenIndustry!L247*$G$1+$H$1*INDEX(choosenEnvflow!BH$9:BH$29,$B247,1)</f>
        <v>#REF!</v>
      </c>
      <c r="BI247" s="3" t="e">
        <f>choosenAgri!BI247*$E$1+choosenLivestock!M247*$I$1+choosenDomestic!M247*$F$1+choosenIndustry!M247*$G$1+$H$1*INDEX(choosenEnvflow!BI$9:BI$29,$B247,1)</f>
        <v>#REF!</v>
      </c>
      <c r="BJ247" s="3" t="e">
        <f>choosenAgri!BJ247*$E$1+choosenLivestock!N247*$I$1+choosenDomestic!N247*$F$1+choosenIndustry!N247*$G$1+$H$1*INDEX(choosenEnvflow!BJ$9:BJ$29,$B247,1)</f>
        <v>#REF!</v>
      </c>
      <c r="BK247" s="3" t="e">
        <f>choosenAgri!BK247*$E$1+choosenLivestock!O247*$I$1+choosenDomestic!O247*$F$1+choosenIndustry!O247*$G$1+$H$1*INDEX(choosenEnvflow!BK$9:BK$29,$B247,1)</f>
        <v>#REF!</v>
      </c>
      <c r="BL247" s="3" t="e">
        <f>choosenAgri!BL247*$E$1+choosenLivestock!P247*$I$1+choosenDomestic!P247*$F$1+choosenIndustry!P247*$G$1+$H$1*INDEX(choosenEnvflow!BL$9:BL$29,$B247,1)</f>
        <v>#REF!</v>
      </c>
    </row>
    <row r="248" spans="1:64" x14ac:dyDescent="0.25">
      <c r="A248">
        <v>4</v>
      </c>
      <c r="B248">
        <v>46</v>
      </c>
      <c r="C248" t="s">
        <v>5</v>
      </c>
      <c r="D248" s="3" t="e">
        <f>choosenAgri!D248*$E$1+choosenLivestock!D248*$I$1+choosenDomestic!D248*$F$1+choosenIndustry!D248*$G$1+$H$1*INDEX(choosenEnvflow!D$9:D$29,$B248,1)</f>
        <v>#REF!</v>
      </c>
      <c r="E248" s="3" t="e">
        <f>choosenAgri!E248*$E$1+choosenLivestock!E248*$I$1+choosenDomestic!E248*$F$1+choosenIndustry!E248*$G$1+$H$1*INDEX(choosenEnvflow!E$9:E$29,$B248,1)</f>
        <v>#REF!</v>
      </c>
      <c r="F248" s="3" t="e">
        <f>choosenAgri!F248*$E$1+choosenLivestock!F248*$I$1+choosenDomestic!F248*$F$1+choosenIndustry!F248*$G$1+$H$1*INDEX(choosenEnvflow!F$9:F$29,$B248,1)</f>
        <v>#REF!</v>
      </c>
      <c r="G248" s="3" t="e">
        <f>choosenAgri!G248*$E$1+choosenLivestock!G248*$I$1+choosenDomestic!G248*$F$1+choosenIndustry!G248*$G$1+$H$1*INDEX(choosenEnvflow!G$9:G$29,$B248,1)</f>
        <v>#REF!</v>
      </c>
      <c r="H248" s="3" t="e">
        <f>choosenAgri!H248*$E$1+choosenLivestock!H248*$I$1+choosenDomestic!H248*$F$1+choosenIndustry!H248*$G$1+$H$1*INDEX(choosenEnvflow!H$9:H$29,$B248,1)</f>
        <v>#REF!</v>
      </c>
      <c r="I248" s="3" t="e">
        <f>choosenAgri!I248*$E$1+choosenLivestock!I248*$I$1+choosenDomestic!I248*$F$1+choosenIndustry!I248*$G$1+$H$1*INDEX(choosenEnvflow!I$9:I$29,$B248,1)</f>
        <v>#REF!</v>
      </c>
      <c r="J248" s="3" t="e">
        <f>choosenAgri!J248*$E$1+choosenLivestock!J248*$I$1+choosenDomestic!J248*$F$1+choosenIndustry!J248*$G$1+$H$1*INDEX(choosenEnvflow!J$9:J$29,$B248,1)</f>
        <v>#REF!</v>
      </c>
      <c r="K248" s="3" t="e">
        <f>choosenAgri!K248*$E$1+choosenLivestock!K248*$I$1+choosenDomestic!K248*$F$1+choosenIndustry!K248*$G$1+$H$1*INDEX(choosenEnvflow!K$9:K$29,$B248,1)</f>
        <v>#REF!</v>
      </c>
      <c r="L248" s="3" t="e">
        <f>choosenAgri!L248*$E$1+choosenLivestock!L248*$I$1+choosenDomestic!L248*$F$1+choosenIndustry!L248*$G$1+$H$1*INDEX(choosenEnvflow!L$9:L$29,$B248,1)</f>
        <v>#REF!</v>
      </c>
      <c r="M248" s="3" t="e">
        <f>choosenAgri!M248*$E$1+choosenLivestock!M248*$I$1+choosenDomestic!M248*$F$1+choosenIndustry!M248*$G$1+$H$1*INDEX(choosenEnvflow!M$9:M$29,$B248,1)</f>
        <v>#REF!</v>
      </c>
      <c r="N248" s="3" t="e">
        <f>choosenAgri!N248*$E$1+choosenLivestock!N248*$I$1+choosenDomestic!N248*$F$1+choosenIndustry!N248*$G$1+$H$1*INDEX(choosenEnvflow!N$9:N$29,$B248,1)</f>
        <v>#REF!</v>
      </c>
      <c r="O248" s="3" t="e">
        <f>choosenAgri!O248*$E$1+choosenLivestock!O248*$I$1+choosenDomestic!O248*$F$1+choosenIndustry!O248*$G$1+$H$1*INDEX(choosenEnvflow!O$9:O$29,$B248,1)</f>
        <v>#REF!</v>
      </c>
      <c r="P248" s="3" t="e">
        <f>choosenAgri!P248*$E$1+choosenLivestock!P248*$I$1+choosenDomestic!P248*$F$1+choosenIndustry!P248*$G$1+$H$1*INDEX(choosenEnvflow!P$9:P$29,$B248,1)</f>
        <v>#REF!</v>
      </c>
      <c r="R248">
        <v>46</v>
      </c>
      <c r="S248" t="s">
        <v>5</v>
      </c>
      <c r="T248" s="14" t="e">
        <f>choosenAgri!T248*$E$1+choosenLivestock!D248*$I$1+choosenDomestic!D248*$F$1+choosenIndustry!D248*$G$1+$H$1*INDEX(choosenEnvflow!T$9:T$29,$B248,1)</f>
        <v>#REF!</v>
      </c>
      <c r="U248" s="14" t="e">
        <f>choosenAgri!U248*$E$1+choosenLivestock!E248*$I$1+choosenDomestic!E248*$F$1+choosenIndustry!E248*$G$1+$H$1*INDEX(choosenEnvflow!U$9:U$29,$B248,1)</f>
        <v>#REF!</v>
      </c>
      <c r="V248" s="14" t="e">
        <f>choosenAgri!V248*$E$1+choosenLivestock!F248*$I$1+choosenDomestic!F248*$F$1+choosenIndustry!F248*$G$1+$H$1*INDEX(choosenEnvflow!V$9:V$29,$B248,1)</f>
        <v>#REF!</v>
      </c>
      <c r="W248" s="14" t="e">
        <f>choosenAgri!W248*$E$1+choosenLivestock!G248*$I$1+choosenDomestic!G248*$F$1+choosenIndustry!G248*$G$1+$H$1*INDEX(choosenEnvflow!W$9:W$29,$B248,1)</f>
        <v>#REF!</v>
      </c>
      <c r="X248" s="14" t="e">
        <f>choosenAgri!X248*$E$1+choosenLivestock!H248*$I$1+choosenDomestic!H248*$F$1+choosenIndustry!H248*$G$1+$H$1*INDEX(choosenEnvflow!X$9:X$29,$B248,1)</f>
        <v>#REF!</v>
      </c>
      <c r="Y248" s="14" t="e">
        <f>choosenAgri!Y248*$E$1+choosenLivestock!I248*$I$1+choosenDomestic!I248*$F$1+choosenIndustry!I248*$G$1+$H$1*INDEX(choosenEnvflow!Y$9:Y$29,$B248,1)</f>
        <v>#REF!</v>
      </c>
      <c r="Z248" s="14" t="e">
        <f>choosenAgri!Z248*$E$1+choosenLivestock!J248*$I$1+choosenDomestic!J248*$F$1+choosenIndustry!J248*$G$1+$H$1*INDEX(choosenEnvflow!Z$9:Z$29,$B248,1)</f>
        <v>#REF!</v>
      </c>
      <c r="AA248" s="14" t="e">
        <f>choosenAgri!AA248*$E$1+choosenLivestock!K248*$I$1+choosenDomestic!K248*$F$1+choosenIndustry!K248*$G$1+$H$1*INDEX(choosenEnvflow!AA$9:AA$29,$B248,1)</f>
        <v>#REF!</v>
      </c>
      <c r="AB248" s="14" t="e">
        <f>choosenAgri!AB248*$E$1+choosenLivestock!L248*$I$1+choosenDomestic!L248*$F$1+choosenIndustry!L248*$G$1+$H$1*INDEX(choosenEnvflow!AB$9:AB$29,$B248,1)</f>
        <v>#REF!</v>
      </c>
      <c r="AC248" s="14" t="e">
        <f>choosenAgri!AC248*$E$1+choosenLivestock!M248*$I$1+choosenDomestic!M248*$F$1+choosenIndustry!M248*$G$1+$H$1*INDEX(choosenEnvflow!AC$9:AC$29,$B248,1)</f>
        <v>#REF!</v>
      </c>
      <c r="AD248" s="14" t="e">
        <f>choosenAgri!AD248*$E$1+choosenLivestock!N248*$I$1+choosenDomestic!N248*$F$1+choosenIndustry!N248*$G$1+$H$1*INDEX(choosenEnvflow!AD$9:AD$29,$B248,1)</f>
        <v>#REF!</v>
      </c>
      <c r="AE248" s="14" t="e">
        <f>choosenAgri!AE248*$E$1+choosenLivestock!O248*$I$1+choosenDomestic!O248*$F$1+choosenIndustry!O248*$G$1+$H$1*INDEX(choosenEnvflow!AE$9:AE$29,$B248,1)</f>
        <v>#REF!</v>
      </c>
      <c r="AF248" s="14" t="e">
        <f>choosenAgri!AF248*$E$1+choosenLivestock!P248*$I$1+choosenDomestic!P248*$F$1+choosenIndustry!P248*$G$1+$H$1*INDEX(choosenEnvflow!AF$9:AF$29,$B248,1)</f>
        <v>#REF!</v>
      </c>
      <c r="AH248">
        <v>46</v>
      </c>
      <c r="AI248" t="s">
        <v>5</v>
      </c>
      <c r="AJ248" s="3" t="e">
        <f>choosenAgri!AJ248*$E$1+choosenLivestock!D248*$I$1+choosenDomestic!D248*$F$1+choosenIndustry!D248*$G$1+$H$1*INDEX(choosenEnvflow!AJ$9:AJ$29,$B248,1)</f>
        <v>#REF!</v>
      </c>
      <c r="AK248" s="3" t="e">
        <f>choosenAgri!AK248*$E$1+choosenLivestock!E248*$I$1+choosenDomestic!E248*$F$1+choosenIndustry!E248*$G$1+$H$1*INDEX(choosenEnvflow!AK$9:AK$29,$B248,1)</f>
        <v>#REF!</v>
      </c>
      <c r="AL248" s="3" t="e">
        <f>choosenAgri!AL248*$E$1+choosenLivestock!F248*$I$1+choosenDomestic!F248*$F$1+choosenIndustry!F248*$G$1+$H$1*INDEX(choosenEnvflow!AL$9:AL$29,$B248,1)</f>
        <v>#REF!</v>
      </c>
      <c r="AM248" s="3" t="e">
        <f>choosenAgri!AM248*$E$1+choosenLivestock!G248*$I$1+choosenDomestic!G248*$F$1+choosenIndustry!G248*$G$1+$H$1*INDEX(choosenEnvflow!AM$9:AM$29,$B248,1)</f>
        <v>#REF!</v>
      </c>
      <c r="AN248" s="3" t="e">
        <f>choosenAgri!AN248*$E$1+choosenLivestock!H248*$I$1+choosenDomestic!H248*$F$1+choosenIndustry!H248*$G$1+$H$1*INDEX(choosenEnvflow!AN$9:AN$29,$B248,1)</f>
        <v>#REF!</v>
      </c>
      <c r="AO248" s="3" t="e">
        <f>choosenAgri!AO248*$E$1+choosenLivestock!I248*$I$1+choosenDomestic!I248*$F$1+choosenIndustry!I248*$G$1+$H$1*INDEX(choosenEnvflow!AO$9:AO$29,$B248,1)</f>
        <v>#REF!</v>
      </c>
      <c r="AP248" s="3" t="e">
        <f>choosenAgri!AP248*$E$1+choosenLivestock!J248*$I$1+choosenDomestic!J248*$F$1+choosenIndustry!J248*$G$1+$H$1*INDEX(choosenEnvflow!AP$9:AP$29,$B248,1)</f>
        <v>#REF!</v>
      </c>
      <c r="AQ248" s="3" t="e">
        <f>choosenAgri!AQ248*$E$1+choosenLivestock!K248*$I$1+choosenDomestic!K248*$F$1+choosenIndustry!K248*$G$1+$H$1*INDEX(choosenEnvflow!AQ$9:AQ$29,$B248,1)</f>
        <v>#REF!</v>
      </c>
      <c r="AR248" s="3" t="e">
        <f>choosenAgri!AR248*$E$1+choosenLivestock!L248*$I$1+choosenDomestic!L248*$F$1+choosenIndustry!L248*$G$1+$H$1*INDEX(choosenEnvflow!AR$9:AR$29,$B248,1)</f>
        <v>#REF!</v>
      </c>
      <c r="AS248" s="3" t="e">
        <f>choosenAgri!AS248*$E$1+choosenLivestock!M248*$I$1+choosenDomestic!M248*$F$1+choosenIndustry!M248*$G$1+$H$1*INDEX(choosenEnvflow!AS$9:AS$29,$B248,1)</f>
        <v>#REF!</v>
      </c>
      <c r="AT248" s="3" t="e">
        <f>choosenAgri!AT248*$E$1+choosenLivestock!N248*$I$1+choosenDomestic!N248*$F$1+choosenIndustry!N248*$G$1+$H$1*INDEX(choosenEnvflow!AT$9:AT$29,$B248,1)</f>
        <v>#REF!</v>
      </c>
      <c r="AU248" s="3" t="e">
        <f>choosenAgri!AU248*$E$1+choosenLivestock!O248*$I$1+choosenDomestic!O248*$F$1+choosenIndustry!O248*$G$1+$H$1*INDEX(choosenEnvflow!AU$9:AU$29,$B248,1)</f>
        <v>#REF!</v>
      </c>
      <c r="AV248" s="3" t="e">
        <f>choosenAgri!AV248*$E$1+choosenLivestock!P248*$I$1+choosenDomestic!P248*$F$1+choosenIndustry!P248*$G$1+$H$1*INDEX(choosenEnvflow!AV$9:AV$29,$B248,1)</f>
        <v>#REF!</v>
      </c>
      <c r="AX248">
        <v>46</v>
      </c>
      <c r="AY248" t="s">
        <v>5</v>
      </c>
      <c r="AZ248" s="3" t="e">
        <f>choosenAgri!AZ248*$E$1+choosenLivestock!D248*$I$1+choosenDomestic!D248*$F$1+choosenIndustry!D248*$G$1+$H$1*INDEX(choosenEnvflow!AZ$9:AZ$29,$B248,1)</f>
        <v>#REF!</v>
      </c>
      <c r="BA248" s="3" t="e">
        <f>choosenAgri!BA248*$E$1+choosenLivestock!E248*$I$1+choosenDomestic!E248*$F$1+choosenIndustry!E248*$G$1+$H$1*INDEX(choosenEnvflow!BA$9:BA$29,$B248,1)</f>
        <v>#REF!</v>
      </c>
      <c r="BB248" s="3" t="e">
        <f>choosenAgri!BB248*$E$1+choosenLivestock!F248*$I$1+choosenDomestic!F248*$F$1+choosenIndustry!F248*$G$1+$H$1*INDEX(choosenEnvflow!BB$9:BB$29,$B248,1)</f>
        <v>#REF!</v>
      </c>
      <c r="BC248" s="3" t="e">
        <f>choosenAgri!BC248*$E$1+choosenLivestock!G248*$I$1+choosenDomestic!G248*$F$1+choosenIndustry!G248*$G$1+$H$1*INDEX(choosenEnvflow!BC$9:BC$29,$B248,1)</f>
        <v>#REF!</v>
      </c>
      <c r="BD248" s="3" t="e">
        <f>choosenAgri!BD248*$E$1+choosenLivestock!H248*$I$1+choosenDomestic!H248*$F$1+choosenIndustry!H248*$G$1+$H$1*INDEX(choosenEnvflow!BD$9:BD$29,$B248,1)</f>
        <v>#REF!</v>
      </c>
      <c r="BE248" s="3" t="e">
        <f>choosenAgri!BE248*$E$1+choosenLivestock!I248*$I$1+choosenDomestic!I248*$F$1+choosenIndustry!I248*$G$1+$H$1*INDEX(choosenEnvflow!BE$9:BE$29,$B248,1)</f>
        <v>#REF!</v>
      </c>
      <c r="BF248" s="3" t="e">
        <f>choosenAgri!BF248*$E$1+choosenLivestock!J248*$I$1+choosenDomestic!J248*$F$1+choosenIndustry!J248*$G$1+$H$1*INDEX(choosenEnvflow!BF$9:BF$29,$B248,1)</f>
        <v>#REF!</v>
      </c>
      <c r="BG248" s="3" t="e">
        <f>choosenAgri!BG248*$E$1+choosenLivestock!K248*$I$1+choosenDomestic!K248*$F$1+choosenIndustry!K248*$G$1+$H$1*INDEX(choosenEnvflow!BG$9:BG$29,$B248,1)</f>
        <v>#REF!</v>
      </c>
      <c r="BH248" s="3" t="e">
        <f>choosenAgri!BH248*$E$1+choosenLivestock!L248*$I$1+choosenDomestic!L248*$F$1+choosenIndustry!L248*$G$1+$H$1*INDEX(choosenEnvflow!BH$9:BH$29,$B248,1)</f>
        <v>#REF!</v>
      </c>
      <c r="BI248" s="3" t="e">
        <f>choosenAgri!BI248*$E$1+choosenLivestock!M248*$I$1+choosenDomestic!M248*$F$1+choosenIndustry!M248*$G$1+$H$1*INDEX(choosenEnvflow!BI$9:BI$29,$B248,1)</f>
        <v>#REF!</v>
      </c>
      <c r="BJ248" s="3" t="e">
        <f>choosenAgri!BJ248*$E$1+choosenLivestock!N248*$I$1+choosenDomestic!N248*$F$1+choosenIndustry!N248*$G$1+$H$1*INDEX(choosenEnvflow!BJ$9:BJ$29,$B248,1)</f>
        <v>#REF!</v>
      </c>
      <c r="BK248" s="3" t="e">
        <f>choosenAgri!BK248*$E$1+choosenLivestock!O248*$I$1+choosenDomestic!O248*$F$1+choosenIndustry!O248*$G$1+$H$1*INDEX(choosenEnvflow!BK$9:BK$29,$B248,1)</f>
        <v>#REF!</v>
      </c>
      <c r="BL248" s="3" t="e">
        <f>choosenAgri!BL248*$E$1+choosenLivestock!P248*$I$1+choosenDomestic!P248*$F$1+choosenIndustry!P248*$G$1+$H$1*INDEX(choosenEnvflow!BL$9:BL$29,$B248,1)</f>
        <v>#REF!</v>
      </c>
    </row>
    <row r="249" spans="1:64" x14ac:dyDescent="0.25">
      <c r="A249">
        <v>5</v>
      </c>
      <c r="B249">
        <v>46</v>
      </c>
      <c r="C249" t="s">
        <v>6</v>
      </c>
      <c r="D249" s="3" t="e">
        <f>choosenAgri!D249*$E$1+choosenLivestock!D249*$I$1+choosenDomestic!D249*$F$1+choosenIndustry!D249*$G$1+$H$1*INDEX(choosenEnvflow!D$9:D$29,$B249,1)</f>
        <v>#REF!</v>
      </c>
      <c r="E249" s="3" t="e">
        <f>choosenAgri!E249*$E$1+choosenLivestock!E249*$I$1+choosenDomestic!E249*$F$1+choosenIndustry!E249*$G$1+$H$1*INDEX(choosenEnvflow!E$9:E$29,$B249,1)</f>
        <v>#REF!</v>
      </c>
      <c r="F249" s="3" t="e">
        <f>choosenAgri!F249*$E$1+choosenLivestock!F249*$I$1+choosenDomestic!F249*$F$1+choosenIndustry!F249*$G$1+$H$1*INDEX(choosenEnvflow!F$9:F$29,$B249,1)</f>
        <v>#REF!</v>
      </c>
      <c r="G249" s="3" t="e">
        <f>choosenAgri!G249*$E$1+choosenLivestock!G249*$I$1+choosenDomestic!G249*$F$1+choosenIndustry!G249*$G$1+$H$1*INDEX(choosenEnvflow!G$9:G$29,$B249,1)</f>
        <v>#REF!</v>
      </c>
      <c r="H249" s="3" t="e">
        <f>choosenAgri!H249*$E$1+choosenLivestock!H249*$I$1+choosenDomestic!H249*$F$1+choosenIndustry!H249*$G$1+$H$1*INDEX(choosenEnvflow!H$9:H$29,$B249,1)</f>
        <v>#REF!</v>
      </c>
      <c r="I249" s="3" t="e">
        <f>choosenAgri!I249*$E$1+choosenLivestock!I249*$I$1+choosenDomestic!I249*$F$1+choosenIndustry!I249*$G$1+$H$1*INDEX(choosenEnvflow!I$9:I$29,$B249,1)</f>
        <v>#REF!</v>
      </c>
      <c r="J249" s="3" t="e">
        <f>choosenAgri!J249*$E$1+choosenLivestock!J249*$I$1+choosenDomestic!J249*$F$1+choosenIndustry!J249*$G$1+$H$1*INDEX(choosenEnvflow!J$9:J$29,$B249,1)</f>
        <v>#REF!</v>
      </c>
      <c r="K249" s="3" t="e">
        <f>choosenAgri!K249*$E$1+choosenLivestock!K249*$I$1+choosenDomestic!K249*$F$1+choosenIndustry!K249*$G$1+$H$1*INDEX(choosenEnvflow!K$9:K$29,$B249,1)</f>
        <v>#REF!</v>
      </c>
      <c r="L249" s="3" t="e">
        <f>choosenAgri!L249*$E$1+choosenLivestock!L249*$I$1+choosenDomestic!L249*$F$1+choosenIndustry!L249*$G$1+$H$1*INDEX(choosenEnvflow!L$9:L$29,$B249,1)</f>
        <v>#REF!</v>
      </c>
      <c r="M249" s="3" t="e">
        <f>choosenAgri!M249*$E$1+choosenLivestock!M249*$I$1+choosenDomestic!M249*$F$1+choosenIndustry!M249*$G$1+$H$1*INDEX(choosenEnvflow!M$9:M$29,$B249,1)</f>
        <v>#REF!</v>
      </c>
      <c r="N249" s="3" t="e">
        <f>choosenAgri!N249*$E$1+choosenLivestock!N249*$I$1+choosenDomestic!N249*$F$1+choosenIndustry!N249*$G$1+$H$1*INDEX(choosenEnvflow!N$9:N$29,$B249,1)</f>
        <v>#REF!</v>
      </c>
      <c r="O249" s="3" t="e">
        <f>choosenAgri!O249*$E$1+choosenLivestock!O249*$I$1+choosenDomestic!O249*$F$1+choosenIndustry!O249*$G$1+$H$1*INDEX(choosenEnvflow!O$9:O$29,$B249,1)</f>
        <v>#REF!</v>
      </c>
      <c r="P249" s="3" t="e">
        <f>choosenAgri!P249*$E$1+choosenLivestock!P249*$I$1+choosenDomestic!P249*$F$1+choosenIndustry!P249*$G$1+$H$1*INDEX(choosenEnvflow!P$9:P$29,$B249,1)</f>
        <v>#REF!</v>
      </c>
      <c r="R249">
        <v>46</v>
      </c>
      <c r="S249" t="s">
        <v>6</v>
      </c>
      <c r="T249" s="14" t="e">
        <f>choosenAgri!T249*$E$1+choosenLivestock!D249*$I$1+choosenDomestic!D249*$F$1+choosenIndustry!D249*$G$1+$H$1*INDEX(choosenEnvflow!T$9:T$29,$B249,1)</f>
        <v>#REF!</v>
      </c>
      <c r="U249" s="14" t="e">
        <f>choosenAgri!U249*$E$1+choosenLivestock!E249*$I$1+choosenDomestic!E249*$F$1+choosenIndustry!E249*$G$1+$H$1*INDEX(choosenEnvflow!U$9:U$29,$B249,1)</f>
        <v>#REF!</v>
      </c>
      <c r="V249" s="14" t="e">
        <f>choosenAgri!V249*$E$1+choosenLivestock!F249*$I$1+choosenDomestic!F249*$F$1+choosenIndustry!F249*$G$1+$H$1*INDEX(choosenEnvflow!V$9:V$29,$B249,1)</f>
        <v>#REF!</v>
      </c>
      <c r="W249" s="14" t="e">
        <f>choosenAgri!W249*$E$1+choosenLivestock!G249*$I$1+choosenDomestic!G249*$F$1+choosenIndustry!G249*$G$1+$H$1*INDEX(choosenEnvflow!W$9:W$29,$B249,1)</f>
        <v>#REF!</v>
      </c>
      <c r="X249" s="14" t="e">
        <f>choosenAgri!X249*$E$1+choosenLivestock!H249*$I$1+choosenDomestic!H249*$F$1+choosenIndustry!H249*$G$1+$H$1*INDEX(choosenEnvflow!X$9:X$29,$B249,1)</f>
        <v>#REF!</v>
      </c>
      <c r="Y249" s="14" t="e">
        <f>choosenAgri!Y249*$E$1+choosenLivestock!I249*$I$1+choosenDomestic!I249*$F$1+choosenIndustry!I249*$G$1+$H$1*INDEX(choosenEnvflow!Y$9:Y$29,$B249,1)</f>
        <v>#REF!</v>
      </c>
      <c r="Z249" s="14" t="e">
        <f>choosenAgri!Z249*$E$1+choosenLivestock!J249*$I$1+choosenDomestic!J249*$F$1+choosenIndustry!J249*$G$1+$H$1*INDEX(choosenEnvflow!Z$9:Z$29,$B249,1)</f>
        <v>#REF!</v>
      </c>
      <c r="AA249" s="14" t="e">
        <f>choosenAgri!AA249*$E$1+choosenLivestock!K249*$I$1+choosenDomestic!K249*$F$1+choosenIndustry!K249*$G$1+$H$1*INDEX(choosenEnvflow!AA$9:AA$29,$B249,1)</f>
        <v>#REF!</v>
      </c>
      <c r="AB249" s="14" t="e">
        <f>choosenAgri!AB249*$E$1+choosenLivestock!L249*$I$1+choosenDomestic!L249*$F$1+choosenIndustry!L249*$G$1+$H$1*INDEX(choosenEnvflow!AB$9:AB$29,$B249,1)</f>
        <v>#REF!</v>
      </c>
      <c r="AC249" s="14" t="e">
        <f>choosenAgri!AC249*$E$1+choosenLivestock!M249*$I$1+choosenDomestic!M249*$F$1+choosenIndustry!M249*$G$1+$H$1*INDEX(choosenEnvflow!AC$9:AC$29,$B249,1)</f>
        <v>#REF!</v>
      </c>
      <c r="AD249" s="14" t="e">
        <f>choosenAgri!AD249*$E$1+choosenLivestock!N249*$I$1+choosenDomestic!N249*$F$1+choosenIndustry!N249*$G$1+$H$1*INDEX(choosenEnvflow!AD$9:AD$29,$B249,1)</f>
        <v>#REF!</v>
      </c>
      <c r="AE249" s="14" t="e">
        <f>choosenAgri!AE249*$E$1+choosenLivestock!O249*$I$1+choosenDomestic!O249*$F$1+choosenIndustry!O249*$G$1+$H$1*INDEX(choosenEnvflow!AE$9:AE$29,$B249,1)</f>
        <v>#REF!</v>
      </c>
      <c r="AF249" s="14" t="e">
        <f>choosenAgri!AF249*$E$1+choosenLivestock!P249*$I$1+choosenDomestic!P249*$F$1+choosenIndustry!P249*$G$1+$H$1*INDEX(choosenEnvflow!AF$9:AF$29,$B249,1)</f>
        <v>#REF!</v>
      </c>
      <c r="AH249">
        <v>46</v>
      </c>
      <c r="AI249" t="s">
        <v>6</v>
      </c>
      <c r="AJ249" s="3" t="e">
        <f>choosenAgri!AJ249*$E$1+choosenLivestock!D249*$I$1+choosenDomestic!D249*$F$1+choosenIndustry!D249*$G$1+$H$1*INDEX(choosenEnvflow!AJ$9:AJ$29,$B249,1)</f>
        <v>#REF!</v>
      </c>
      <c r="AK249" s="3" t="e">
        <f>choosenAgri!AK249*$E$1+choosenLivestock!E249*$I$1+choosenDomestic!E249*$F$1+choosenIndustry!E249*$G$1+$H$1*INDEX(choosenEnvflow!AK$9:AK$29,$B249,1)</f>
        <v>#REF!</v>
      </c>
      <c r="AL249" s="3" t="e">
        <f>choosenAgri!AL249*$E$1+choosenLivestock!F249*$I$1+choosenDomestic!F249*$F$1+choosenIndustry!F249*$G$1+$H$1*INDEX(choosenEnvflow!AL$9:AL$29,$B249,1)</f>
        <v>#REF!</v>
      </c>
      <c r="AM249" s="3" t="e">
        <f>choosenAgri!AM249*$E$1+choosenLivestock!G249*$I$1+choosenDomestic!G249*$F$1+choosenIndustry!G249*$G$1+$H$1*INDEX(choosenEnvflow!AM$9:AM$29,$B249,1)</f>
        <v>#REF!</v>
      </c>
      <c r="AN249" s="3" t="e">
        <f>choosenAgri!AN249*$E$1+choosenLivestock!H249*$I$1+choosenDomestic!H249*$F$1+choosenIndustry!H249*$G$1+$H$1*INDEX(choosenEnvflow!AN$9:AN$29,$B249,1)</f>
        <v>#REF!</v>
      </c>
      <c r="AO249" s="3" t="e">
        <f>choosenAgri!AO249*$E$1+choosenLivestock!I249*$I$1+choosenDomestic!I249*$F$1+choosenIndustry!I249*$G$1+$H$1*INDEX(choosenEnvflow!AO$9:AO$29,$B249,1)</f>
        <v>#REF!</v>
      </c>
      <c r="AP249" s="3" t="e">
        <f>choosenAgri!AP249*$E$1+choosenLivestock!J249*$I$1+choosenDomestic!J249*$F$1+choosenIndustry!J249*$G$1+$H$1*INDEX(choosenEnvflow!AP$9:AP$29,$B249,1)</f>
        <v>#REF!</v>
      </c>
      <c r="AQ249" s="3" t="e">
        <f>choosenAgri!AQ249*$E$1+choosenLivestock!K249*$I$1+choosenDomestic!K249*$F$1+choosenIndustry!K249*$G$1+$H$1*INDEX(choosenEnvflow!AQ$9:AQ$29,$B249,1)</f>
        <v>#REF!</v>
      </c>
      <c r="AR249" s="3" t="e">
        <f>choosenAgri!AR249*$E$1+choosenLivestock!L249*$I$1+choosenDomestic!L249*$F$1+choosenIndustry!L249*$G$1+$H$1*INDEX(choosenEnvflow!AR$9:AR$29,$B249,1)</f>
        <v>#REF!</v>
      </c>
      <c r="AS249" s="3" t="e">
        <f>choosenAgri!AS249*$E$1+choosenLivestock!M249*$I$1+choosenDomestic!M249*$F$1+choosenIndustry!M249*$G$1+$H$1*INDEX(choosenEnvflow!AS$9:AS$29,$B249,1)</f>
        <v>#REF!</v>
      </c>
      <c r="AT249" s="3" t="e">
        <f>choosenAgri!AT249*$E$1+choosenLivestock!N249*$I$1+choosenDomestic!N249*$F$1+choosenIndustry!N249*$G$1+$H$1*INDEX(choosenEnvflow!AT$9:AT$29,$B249,1)</f>
        <v>#REF!</v>
      </c>
      <c r="AU249" s="3" t="e">
        <f>choosenAgri!AU249*$E$1+choosenLivestock!O249*$I$1+choosenDomestic!O249*$F$1+choosenIndustry!O249*$G$1+$H$1*INDEX(choosenEnvflow!AU$9:AU$29,$B249,1)</f>
        <v>#REF!</v>
      </c>
      <c r="AV249" s="3" t="e">
        <f>choosenAgri!AV249*$E$1+choosenLivestock!P249*$I$1+choosenDomestic!P249*$F$1+choosenIndustry!P249*$G$1+$H$1*INDEX(choosenEnvflow!AV$9:AV$29,$B249,1)</f>
        <v>#REF!</v>
      </c>
      <c r="AX249">
        <v>46</v>
      </c>
      <c r="AY249" t="s">
        <v>6</v>
      </c>
      <c r="AZ249" s="3" t="e">
        <f>choosenAgri!AZ249*$E$1+choosenLivestock!D249*$I$1+choosenDomestic!D249*$F$1+choosenIndustry!D249*$G$1+$H$1*INDEX(choosenEnvflow!AZ$9:AZ$29,$B249,1)</f>
        <v>#REF!</v>
      </c>
      <c r="BA249" s="3" t="e">
        <f>choosenAgri!BA249*$E$1+choosenLivestock!E249*$I$1+choosenDomestic!E249*$F$1+choosenIndustry!E249*$G$1+$H$1*INDEX(choosenEnvflow!BA$9:BA$29,$B249,1)</f>
        <v>#REF!</v>
      </c>
      <c r="BB249" s="3" t="e">
        <f>choosenAgri!BB249*$E$1+choosenLivestock!F249*$I$1+choosenDomestic!F249*$F$1+choosenIndustry!F249*$G$1+$H$1*INDEX(choosenEnvflow!BB$9:BB$29,$B249,1)</f>
        <v>#REF!</v>
      </c>
      <c r="BC249" s="3" t="e">
        <f>choosenAgri!BC249*$E$1+choosenLivestock!G249*$I$1+choosenDomestic!G249*$F$1+choosenIndustry!G249*$G$1+$H$1*INDEX(choosenEnvflow!BC$9:BC$29,$B249,1)</f>
        <v>#REF!</v>
      </c>
      <c r="BD249" s="3" t="e">
        <f>choosenAgri!BD249*$E$1+choosenLivestock!H249*$I$1+choosenDomestic!H249*$F$1+choosenIndustry!H249*$G$1+$H$1*INDEX(choosenEnvflow!BD$9:BD$29,$B249,1)</f>
        <v>#REF!</v>
      </c>
      <c r="BE249" s="3" t="e">
        <f>choosenAgri!BE249*$E$1+choosenLivestock!I249*$I$1+choosenDomestic!I249*$F$1+choosenIndustry!I249*$G$1+$H$1*INDEX(choosenEnvflow!BE$9:BE$29,$B249,1)</f>
        <v>#REF!</v>
      </c>
      <c r="BF249" s="3" t="e">
        <f>choosenAgri!BF249*$E$1+choosenLivestock!J249*$I$1+choosenDomestic!J249*$F$1+choosenIndustry!J249*$G$1+$H$1*INDEX(choosenEnvflow!BF$9:BF$29,$B249,1)</f>
        <v>#REF!</v>
      </c>
      <c r="BG249" s="3" t="e">
        <f>choosenAgri!BG249*$E$1+choosenLivestock!K249*$I$1+choosenDomestic!K249*$F$1+choosenIndustry!K249*$G$1+$H$1*INDEX(choosenEnvflow!BG$9:BG$29,$B249,1)</f>
        <v>#REF!</v>
      </c>
      <c r="BH249" s="3" t="e">
        <f>choosenAgri!BH249*$E$1+choosenLivestock!L249*$I$1+choosenDomestic!L249*$F$1+choosenIndustry!L249*$G$1+$H$1*INDEX(choosenEnvflow!BH$9:BH$29,$B249,1)</f>
        <v>#REF!</v>
      </c>
      <c r="BI249" s="3" t="e">
        <f>choosenAgri!BI249*$E$1+choosenLivestock!M249*$I$1+choosenDomestic!M249*$F$1+choosenIndustry!M249*$G$1+$H$1*INDEX(choosenEnvflow!BI$9:BI$29,$B249,1)</f>
        <v>#REF!</v>
      </c>
      <c r="BJ249" s="3" t="e">
        <f>choosenAgri!BJ249*$E$1+choosenLivestock!N249*$I$1+choosenDomestic!N249*$F$1+choosenIndustry!N249*$G$1+$H$1*INDEX(choosenEnvflow!BJ$9:BJ$29,$B249,1)</f>
        <v>#REF!</v>
      </c>
      <c r="BK249" s="3" t="e">
        <f>choosenAgri!BK249*$E$1+choosenLivestock!O249*$I$1+choosenDomestic!O249*$F$1+choosenIndustry!O249*$G$1+$H$1*INDEX(choosenEnvflow!BK$9:BK$29,$B249,1)</f>
        <v>#REF!</v>
      </c>
      <c r="BL249" s="3" t="e">
        <f>choosenAgri!BL249*$E$1+choosenLivestock!P249*$I$1+choosenDomestic!P249*$F$1+choosenIndustry!P249*$G$1+$H$1*INDEX(choosenEnvflow!BL$9:BL$29,$B249,1)</f>
        <v>#REF!</v>
      </c>
    </row>
    <row r="250" spans="1:64" x14ac:dyDescent="0.25">
      <c r="A250">
        <v>1</v>
      </c>
      <c r="B250">
        <v>47</v>
      </c>
      <c r="C250" t="s">
        <v>2</v>
      </c>
      <c r="D250" s="3" t="e">
        <f>choosenAgri!D250*$E$1+choosenLivestock!D250*$I$1+choosenDomestic!D250*$F$1+choosenIndustry!D250*$G$1+$H$1*INDEX(choosenEnvflow!D$9:D$29,$B250,1)</f>
        <v>#REF!</v>
      </c>
      <c r="E250" s="3" t="e">
        <f>choosenAgri!E250*$E$1+choosenLivestock!E250*$I$1+choosenDomestic!E250*$F$1+choosenIndustry!E250*$G$1+$H$1*INDEX(choosenEnvflow!E$9:E$29,$B250,1)</f>
        <v>#REF!</v>
      </c>
      <c r="F250" s="3" t="e">
        <f>choosenAgri!F250*$E$1+choosenLivestock!F250*$I$1+choosenDomestic!F250*$F$1+choosenIndustry!F250*$G$1+$H$1*INDEX(choosenEnvflow!F$9:F$29,$B250,1)</f>
        <v>#REF!</v>
      </c>
      <c r="G250" s="3" t="e">
        <f>choosenAgri!G250*$E$1+choosenLivestock!G250*$I$1+choosenDomestic!G250*$F$1+choosenIndustry!G250*$G$1+$H$1*INDEX(choosenEnvflow!G$9:G$29,$B250,1)</f>
        <v>#REF!</v>
      </c>
      <c r="H250" s="3" t="e">
        <f>choosenAgri!H250*$E$1+choosenLivestock!H250*$I$1+choosenDomestic!H250*$F$1+choosenIndustry!H250*$G$1+$H$1*INDEX(choosenEnvflow!H$9:H$29,$B250,1)</f>
        <v>#REF!</v>
      </c>
      <c r="I250" s="3" t="e">
        <f>choosenAgri!I250*$E$1+choosenLivestock!I250*$I$1+choosenDomestic!I250*$F$1+choosenIndustry!I250*$G$1+$H$1*INDEX(choosenEnvflow!I$9:I$29,$B250,1)</f>
        <v>#REF!</v>
      </c>
      <c r="J250" s="3" t="e">
        <f>choosenAgri!J250*$E$1+choosenLivestock!J250*$I$1+choosenDomestic!J250*$F$1+choosenIndustry!J250*$G$1+$H$1*INDEX(choosenEnvflow!J$9:J$29,$B250,1)</f>
        <v>#REF!</v>
      </c>
      <c r="K250" s="3" t="e">
        <f>choosenAgri!K250*$E$1+choosenLivestock!K250*$I$1+choosenDomestic!K250*$F$1+choosenIndustry!K250*$G$1+$H$1*INDEX(choosenEnvflow!K$9:K$29,$B250,1)</f>
        <v>#REF!</v>
      </c>
      <c r="L250" s="3" t="e">
        <f>choosenAgri!L250*$E$1+choosenLivestock!L250*$I$1+choosenDomestic!L250*$F$1+choosenIndustry!L250*$G$1+$H$1*INDEX(choosenEnvflow!L$9:L$29,$B250,1)</f>
        <v>#REF!</v>
      </c>
      <c r="M250" s="3" t="e">
        <f>choosenAgri!M250*$E$1+choosenLivestock!M250*$I$1+choosenDomestic!M250*$F$1+choosenIndustry!M250*$G$1+$H$1*INDEX(choosenEnvflow!M$9:M$29,$B250,1)</f>
        <v>#REF!</v>
      </c>
      <c r="N250" s="3" t="e">
        <f>choosenAgri!N250*$E$1+choosenLivestock!N250*$I$1+choosenDomestic!N250*$F$1+choosenIndustry!N250*$G$1+$H$1*INDEX(choosenEnvflow!N$9:N$29,$B250,1)</f>
        <v>#REF!</v>
      </c>
      <c r="O250" s="3" t="e">
        <f>choosenAgri!O250*$E$1+choosenLivestock!O250*$I$1+choosenDomestic!O250*$F$1+choosenIndustry!O250*$G$1+$H$1*INDEX(choosenEnvflow!O$9:O$29,$B250,1)</f>
        <v>#REF!</v>
      </c>
      <c r="P250" s="3" t="e">
        <f>choosenAgri!P250*$E$1+choosenLivestock!P250*$I$1+choosenDomestic!P250*$F$1+choosenIndustry!P250*$G$1+$H$1*INDEX(choosenEnvflow!P$9:P$29,$B250,1)</f>
        <v>#REF!</v>
      </c>
      <c r="R250">
        <v>47</v>
      </c>
      <c r="S250" t="s">
        <v>2</v>
      </c>
      <c r="T250" s="14" t="e">
        <f>choosenAgri!T250*$E$1+choosenLivestock!D250*$I$1+choosenDomestic!D250*$F$1+choosenIndustry!D250*$G$1+$H$1*INDEX(choosenEnvflow!T$9:T$29,$B250,1)</f>
        <v>#REF!</v>
      </c>
      <c r="U250" s="14" t="e">
        <f>choosenAgri!U250*$E$1+choosenLivestock!E250*$I$1+choosenDomestic!E250*$F$1+choosenIndustry!E250*$G$1+$H$1*INDEX(choosenEnvflow!U$9:U$29,$B250,1)</f>
        <v>#REF!</v>
      </c>
      <c r="V250" s="14" t="e">
        <f>choosenAgri!V250*$E$1+choosenLivestock!F250*$I$1+choosenDomestic!F250*$F$1+choosenIndustry!F250*$G$1+$H$1*INDEX(choosenEnvflow!V$9:V$29,$B250,1)</f>
        <v>#REF!</v>
      </c>
      <c r="W250" s="14" t="e">
        <f>choosenAgri!W250*$E$1+choosenLivestock!G250*$I$1+choosenDomestic!G250*$F$1+choosenIndustry!G250*$G$1+$H$1*INDEX(choosenEnvflow!W$9:W$29,$B250,1)</f>
        <v>#REF!</v>
      </c>
      <c r="X250" s="14" t="e">
        <f>choosenAgri!X250*$E$1+choosenLivestock!H250*$I$1+choosenDomestic!H250*$F$1+choosenIndustry!H250*$G$1+$H$1*INDEX(choosenEnvflow!X$9:X$29,$B250,1)</f>
        <v>#REF!</v>
      </c>
      <c r="Y250" s="14" t="e">
        <f>choosenAgri!Y250*$E$1+choosenLivestock!I250*$I$1+choosenDomestic!I250*$F$1+choosenIndustry!I250*$G$1+$H$1*INDEX(choosenEnvflow!Y$9:Y$29,$B250,1)</f>
        <v>#REF!</v>
      </c>
      <c r="Z250" s="14" t="e">
        <f>choosenAgri!Z250*$E$1+choosenLivestock!J250*$I$1+choosenDomestic!J250*$F$1+choosenIndustry!J250*$G$1+$H$1*INDEX(choosenEnvflow!Z$9:Z$29,$B250,1)</f>
        <v>#REF!</v>
      </c>
      <c r="AA250" s="14" t="e">
        <f>choosenAgri!AA250*$E$1+choosenLivestock!K250*$I$1+choosenDomestic!K250*$F$1+choosenIndustry!K250*$G$1+$H$1*INDEX(choosenEnvflow!AA$9:AA$29,$B250,1)</f>
        <v>#REF!</v>
      </c>
      <c r="AB250" s="14" t="e">
        <f>choosenAgri!AB250*$E$1+choosenLivestock!L250*$I$1+choosenDomestic!L250*$F$1+choosenIndustry!L250*$G$1+$H$1*INDEX(choosenEnvflow!AB$9:AB$29,$B250,1)</f>
        <v>#REF!</v>
      </c>
      <c r="AC250" s="14" t="e">
        <f>choosenAgri!AC250*$E$1+choosenLivestock!M250*$I$1+choosenDomestic!M250*$F$1+choosenIndustry!M250*$G$1+$H$1*INDEX(choosenEnvflow!AC$9:AC$29,$B250,1)</f>
        <v>#REF!</v>
      </c>
      <c r="AD250" s="14" t="e">
        <f>choosenAgri!AD250*$E$1+choosenLivestock!N250*$I$1+choosenDomestic!N250*$F$1+choosenIndustry!N250*$G$1+$H$1*INDEX(choosenEnvflow!AD$9:AD$29,$B250,1)</f>
        <v>#REF!</v>
      </c>
      <c r="AE250" s="14" t="e">
        <f>choosenAgri!AE250*$E$1+choosenLivestock!O250*$I$1+choosenDomestic!O250*$F$1+choosenIndustry!O250*$G$1+$H$1*INDEX(choosenEnvflow!AE$9:AE$29,$B250,1)</f>
        <v>#REF!</v>
      </c>
      <c r="AF250" s="14" t="e">
        <f>choosenAgri!AF250*$E$1+choosenLivestock!P250*$I$1+choosenDomestic!P250*$F$1+choosenIndustry!P250*$G$1+$H$1*INDEX(choosenEnvflow!AF$9:AF$29,$B250,1)</f>
        <v>#REF!</v>
      </c>
      <c r="AH250">
        <v>47</v>
      </c>
      <c r="AI250" t="s">
        <v>2</v>
      </c>
      <c r="AJ250" s="3" t="e">
        <f>choosenAgri!AJ250*$E$1+choosenLivestock!D250*$I$1+choosenDomestic!D250*$F$1+choosenIndustry!D250*$G$1+$H$1*INDEX(choosenEnvflow!AJ$9:AJ$29,$B250,1)</f>
        <v>#REF!</v>
      </c>
      <c r="AK250" s="3" t="e">
        <f>choosenAgri!AK250*$E$1+choosenLivestock!E250*$I$1+choosenDomestic!E250*$F$1+choosenIndustry!E250*$G$1+$H$1*INDEX(choosenEnvflow!AK$9:AK$29,$B250,1)</f>
        <v>#REF!</v>
      </c>
      <c r="AL250" s="3" t="e">
        <f>choosenAgri!AL250*$E$1+choosenLivestock!F250*$I$1+choosenDomestic!F250*$F$1+choosenIndustry!F250*$G$1+$H$1*INDEX(choosenEnvflow!AL$9:AL$29,$B250,1)</f>
        <v>#REF!</v>
      </c>
      <c r="AM250" s="3" t="e">
        <f>choosenAgri!AM250*$E$1+choosenLivestock!G250*$I$1+choosenDomestic!G250*$F$1+choosenIndustry!G250*$G$1+$H$1*INDEX(choosenEnvflow!AM$9:AM$29,$B250,1)</f>
        <v>#REF!</v>
      </c>
      <c r="AN250" s="3" t="e">
        <f>choosenAgri!AN250*$E$1+choosenLivestock!H250*$I$1+choosenDomestic!H250*$F$1+choosenIndustry!H250*$G$1+$H$1*INDEX(choosenEnvflow!AN$9:AN$29,$B250,1)</f>
        <v>#REF!</v>
      </c>
      <c r="AO250" s="3" t="e">
        <f>choosenAgri!AO250*$E$1+choosenLivestock!I250*$I$1+choosenDomestic!I250*$F$1+choosenIndustry!I250*$G$1+$H$1*INDEX(choosenEnvflow!AO$9:AO$29,$B250,1)</f>
        <v>#REF!</v>
      </c>
      <c r="AP250" s="3" t="e">
        <f>choosenAgri!AP250*$E$1+choosenLivestock!J250*$I$1+choosenDomestic!J250*$F$1+choosenIndustry!J250*$G$1+$H$1*INDEX(choosenEnvflow!AP$9:AP$29,$B250,1)</f>
        <v>#REF!</v>
      </c>
      <c r="AQ250" s="3" t="e">
        <f>choosenAgri!AQ250*$E$1+choosenLivestock!K250*$I$1+choosenDomestic!K250*$F$1+choosenIndustry!K250*$G$1+$H$1*INDEX(choosenEnvflow!AQ$9:AQ$29,$B250,1)</f>
        <v>#REF!</v>
      </c>
      <c r="AR250" s="3" t="e">
        <f>choosenAgri!AR250*$E$1+choosenLivestock!L250*$I$1+choosenDomestic!L250*$F$1+choosenIndustry!L250*$G$1+$H$1*INDEX(choosenEnvflow!AR$9:AR$29,$B250,1)</f>
        <v>#REF!</v>
      </c>
      <c r="AS250" s="3" t="e">
        <f>choosenAgri!AS250*$E$1+choosenLivestock!M250*$I$1+choosenDomestic!M250*$F$1+choosenIndustry!M250*$G$1+$H$1*INDEX(choosenEnvflow!AS$9:AS$29,$B250,1)</f>
        <v>#REF!</v>
      </c>
      <c r="AT250" s="3" t="e">
        <f>choosenAgri!AT250*$E$1+choosenLivestock!N250*$I$1+choosenDomestic!N250*$F$1+choosenIndustry!N250*$G$1+$H$1*INDEX(choosenEnvflow!AT$9:AT$29,$B250,1)</f>
        <v>#REF!</v>
      </c>
      <c r="AU250" s="3" t="e">
        <f>choosenAgri!AU250*$E$1+choosenLivestock!O250*$I$1+choosenDomestic!O250*$F$1+choosenIndustry!O250*$G$1+$H$1*INDEX(choosenEnvflow!AU$9:AU$29,$B250,1)</f>
        <v>#REF!</v>
      </c>
      <c r="AV250" s="3" t="e">
        <f>choosenAgri!AV250*$E$1+choosenLivestock!P250*$I$1+choosenDomestic!P250*$F$1+choosenIndustry!P250*$G$1+$H$1*INDEX(choosenEnvflow!AV$9:AV$29,$B250,1)</f>
        <v>#REF!</v>
      </c>
      <c r="AX250">
        <v>47</v>
      </c>
      <c r="AY250" t="s">
        <v>2</v>
      </c>
      <c r="AZ250" s="3" t="e">
        <f>choosenAgri!AZ250*$E$1+choosenLivestock!D250*$I$1+choosenDomestic!D250*$F$1+choosenIndustry!D250*$G$1+$H$1*INDEX(choosenEnvflow!AZ$9:AZ$29,$B250,1)</f>
        <v>#REF!</v>
      </c>
      <c r="BA250" s="3" t="e">
        <f>choosenAgri!BA250*$E$1+choosenLivestock!E250*$I$1+choosenDomestic!E250*$F$1+choosenIndustry!E250*$G$1+$H$1*INDEX(choosenEnvflow!BA$9:BA$29,$B250,1)</f>
        <v>#REF!</v>
      </c>
      <c r="BB250" s="3" t="e">
        <f>choosenAgri!BB250*$E$1+choosenLivestock!F250*$I$1+choosenDomestic!F250*$F$1+choosenIndustry!F250*$G$1+$H$1*INDEX(choosenEnvflow!BB$9:BB$29,$B250,1)</f>
        <v>#REF!</v>
      </c>
      <c r="BC250" s="3" t="e">
        <f>choosenAgri!BC250*$E$1+choosenLivestock!G250*$I$1+choosenDomestic!G250*$F$1+choosenIndustry!G250*$G$1+$H$1*INDEX(choosenEnvflow!BC$9:BC$29,$B250,1)</f>
        <v>#REF!</v>
      </c>
      <c r="BD250" s="3" t="e">
        <f>choosenAgri!BD250*$E$1+choosenLivestock!H250*$I$1+choosenDomestic!H250*$F$1+choosenIndustry!H250*$G$1+$H$1*INDEX(choosenEnvflow!BD$9:BD$29,$B250,1)</f>
        <v>#REF!</v>
      </c>
      <c r="BE250" s="3" t="e">
        <f>choosenAgri!BE250*$E$1+choosenLivestock!I250*$I$1+choosenDomestic!I250*$F$1+choosenIndustry!I250*$G$1+$H$1*INDEX(choosenEnvflow!BE$9:BE$29,$B250,1)</f>
        <v>#REF!</v>
      </c>
      <c r="BF250" s="3" t="e">
        <f>choosenAgri!BF250*$E$1+choosenLivestock!J250*$I$1+choosenDomestic!J250*$F$1+choosenIndustry!J250*$G$1+$H$1*INDEX(choosenEnvflow!BF$9:BF$29,$B250,1)</f>
        <v>#REF!</v>
      </c>
      <c r="BG250" s="3" t="e">
        <f>choosenAgri!BG250*$E$1+choosenLivestock!K250*$I$1+choosenDomestic!K250*$F$1+choosenIndustry!K250*$G$1+$H$1*INDEX(choosenEnvflow!BG$9:BG$29,$B250,1)</f>
        <v>#REF!</v>
      </c>
      <c r="BH250" s="3" t="e">
        <f>choosenAgri!BH250*$E$1+choosenLivestock!L250*$I$1+choosenDomestic!L250*$F$1+choosenIndustry!L250*$G$1+$H$1*INDEX(choosenEnvflow!BH$9:BH$29,$B250,1)</f>
        <v>#REF!</v>
      </c>
      <c r="BI250" s="3" t="e">
        <f>choosenAgri!BI250*$E$1+choosenLivestock!M250*$I$1+choosenDomestic!M250*$F$1+choosenIndustry!M250*$G$1+$H$1*INDEX(choosenEnvflow!BI$9:BI$29,$B250,1)</f>
        <v>#REF!</v>
      </c>
      <c r="BJ250" s="3" t="e">
        <f>choosenAgri!BJ250*$E$1+choosenLivestock!N250*$I$1+choosenDomestic!N250*$F$1+choosenIndustry!N250*$G$1+$H$1*INDEX(choosenEnvflow!BJ$9:BJ$29,$B250,1)</f>
        <v>#REF!</v>
      </c>
      <c r="BK250" s="3" t="e">
        <f>choosenAgri!BK250*$E$1+choosenLivestock!O250*$I$1+choosenDomestic!O250*$F$1+choosenIndustry!O250*$G$1+$H$1*INDEX(choosenEnvflow!BK$9:BK$29,$B250,1)</f>
        <v>#REF!</v>
      </c>
      <c r="BL250" s="3" t="e">
        <f>choosenAgri!BL250*$E$1+choosenLivestock!P250*$I$1+choosenDomestic!P250*$F$1+choosenIndustry!P250*$G$1+$H$1*INDEX(choosenEnvflow!BL$9:BL$29,$B250,1)</f>
        <v>#REF!</v>
      </c>
    </row>
    <row r="251" spans="1:64" x14ac:dyDescent="0.25">
      <c r="A251">
        <v>2</v>
      </c>
      <c r="B251">
        <v>47</v>
      </c>
      <c r="C251" t="s">
        <v>3</v>
      </c>
      <c r="D251" s="3" t="e">
        <f>choosenAgri!D251*$E$1+choosenLivestock!D251*$I$1+choosenDomestic!D251*$F$1+choosenIndustry!D251*$G$1+$H$1*INDEX(choosenEnvflow!D$9:D$29,$B251,1)</f>
        <v>#REF!</v>
      </c>
      <c r="E251" s="3" t="e">
        <f>choosenAgri!E251*$E$1+choosenLivestock!E251*$I$1+choosenDomestic!E251*$F$1+choosenIndustry!E251*$G$1+$H$1*INDEX(choosenEnvflow!E$9:E$29,$B251,1)</f>
        <v>#REF!</v>
      </c>
      <c r="F251" s="3" t="e">
        <f>choosenAgri!F251*$E$1+choosenLivestock!F251*$I$1+choosenDomestic!F251*$F$1+choosenIndustry!F251*$G$1+$H$1*INDEX(choosenEnvflow!F$9:F$29,$B251,1)</f>
        <v>#REF!</v>
      </c>
      <c r="G251" s="3" t="e">
        <f>choosenAgri!G251*$E$1+choosenLivestock!G251*$I$1+choosenDomestic!G251*$F$1+choosenIndustry!G251*$G$1+$H$1*INDEX(choosenEnvflow!G$9:G$29,$B251,1)</f>
        <v>#REF!</v>
      </c>
      <c r="H251" s="3" t="e">
        <f>choosenAgri!H251*$E$1+choosenLivestock!H251*$I$1+choosenDomestic!H251*$F$1+choosenIndustry!H251*$G$1+$H$1*INDEX(choosenEnvflow!H$9:H$29,$B251,1)</f>
        <v>#REF!</v>
      </c>
      <c r="I251" s="3" t="e">
        <f>choosenAgri!I251*$E$1+choosenLivestock!I251*$I$1+choosenDomestic!I251*$F$1+choosenIndustry!I251*$G$1+$H$1*INDEX(choosenEnvflow!I$9:I$29,$B251,1)</f>
        <v>#REF!</v>
      </c>
      <c r="J251" s="3" t="e">
        <f>choosenAgri!J251*$E$1+choosenLivestock!J251*$I$1+choosenDomestic!J251*$F$1+choosenIndustry!J251*$G$1+$H$1*INDEX(choosenEnvflow!J$9:J$29,$B251,1)</f>
        <v>#REF!</v>
      </c>
      <c r="K251" s="3" t="e">
        <f>choosenAgri!K251*$E$1+choosenLivestock!K251*$I$1+choosenDomestic!K251*$F$1+choosenIndustry!K251*$G$1+$H$1*INDEX(choosenEnvflow!K$9:K$29,$B251,1)</f>
        <v>#REF!</v>
      </c>
      <c r="L251" s="3" t="e">
        <f>choosenAgri!L251*$E$1+choosenLivestock!L251*$I$1+choosenDomestic!L251*$F$1+choosenIndustry!L251*$G$1+$H$1*INDEX(choosenEnvflow!L$9:L$29,$B251,1)</f>
        <v>#REF!</v>
      </c>
      <c r="M251" s="3" t="e">
        <f>choosenAgri!M251*$E$1+choosenLivestock!M251*$I$1+choosenDomestic!M251*$F$1+choosenIndustry!M251*$G$1+$H$1*INDEX(choosenEnvflow!M$9:M$29,$B251,1)</f>
        <v>#REF!</v>
      </c>
      <c r="N251" s="3" t="e">
        <f>choosenAgri!N251*$E$1+choosenLivestock!N251*$I$1+choosenDomestic!N251*$F$1+choosenIndustry!N251*$G$1+$H$1*INDEX(choosenEnvflow!N$9:N$29,$B251,1)</f>
        <v>#REF!</v>
      </c>
      <c r="O251" s="3" t="e">
        <f>choosenAgri!O251*$E$1+choosenLivestock!O251*$I$1+choosenDomestic!O251*$F$1+choosenIndustry!O251*$G$1+$H$1*INDEX(choosenEnvflow!O$9:O$29,$B251,1)</f>
        <v>#REF!</v>
      </c>
      <c r="P251" s="3" t="e">
        <f>choosenAgri!P251*$E$1+choosenLivestock!P251*$I$1+choosenDomestic!P251*$F$1+choosenIndustry!P251*$G$1+$H$1*INDEX(choosenEnvflow!P$9:P$29,$B251,1)</f>
        <v>#REF!</v>
      </c>
      <c r="R251">
        <v>47</v>
      </c>
      <c r="S251" t="s">
        <v>3</v>
      </c>
      <c r="T251" s="14" t="e">
        <f>choosenAgri!T251*$E$1+choosenLivestock!D251*$I$1+choosenDomestic!D251*$F$1+choosenIndustry!D251*$G$1+$H$1*INDEX(choosenEnvflow!T$9:T$29,$B251,1)</f>
        <v>#REF!</v>
      </c>
      <c r="U251" s="14" t="e">
        <f>choosenAgri!U251*$E$1+choosenLivestock!E251*$I$1+choosenDomestic!E251*$F$1+choosenIndustry!E251*$G$1+$H$1*INDEX(choosenEnvflow!U$9:U$29,$B251,1)</f>
        <v>#REF!</v>
      </c>
      <c r="V251" s="14" t="e">
        <f>choosenAgri!V251*$E$1+choosenLivestock!F251*$I$1+choosenDomestic!F251*$F$1+choosenIndustry!F251*$G$1+$H$1*INDEX(choosenEnvflow!V$9:V$29,$B251,1)</f>
        <v>#REF!</v>
      </c>
      <c r="W251" s="14" t="e">
        <f>choosenAgri!W251*$E$1+choosenLivestock!G251*$I$1+choosenDomestic!G251*$F$1+choosenIndustry!G251*$G$1+$H$1*INDEX(choosenEnvflow!W$9:W$29,$B251,1)</f>
        <v>#REF!</v>
      </c>
      <c r="X251" s="14" t="e">
        <f>choosenAgri!X251*$E$1+choosenLivestock!H251*$I$1+choosenDomestic!H251*$F$1+choosenIndustry!H251*$G$1+$H$1*INDEX(choosenEnvflow!X$9:X$29,$B251,1)</f>
        <v>#REF!</v>
      </c>
      <c r="Y251" s="14" t="e">
        <f>choosenAgri!Y251*$E$1+choosenLivestock!I251*$I$1+choosenDomestic!I251*$F$1+choosenIndustry!I251*$G$1+$H$1*INDEX(choosenEnvflow!Y$9:Y$29,$B251,1)</f>
        <v>#REF!</v>
      </c>
      <c r="Z251" s="14" t="e">
        <f>choosenAgri!Z251*$E$1+choosenLivestock!J251*$I$1+choosenDomestic!J251*$F$1+choosenIndustry!J251*$G$1+$H$1*INDEX(choosenEnvflow!Z$9:Z$29,$B251,1)</f>
        <v>#REF!</v>
      </c>
      <c r="AA251" s="14" t="e">
        <f>choosenAgri!AA251*$E$1+choosenLivestock!K251*$I$1+choosenDomestic!K251*$F$1+choosenIndustry!K251*$G$1+$H$1*INDEX(choosenEnvflow!AA$9:AA$29,$B251,1)</f>
        <v>#REF!</v>
      </c>
      <c r="AB251" s="14" t="e">
        <f>choosenAgri!AB251*$E$1+choosenLivestock!L251*$I$1+choosenDomestic!L251*$F$1+choosenIndustry!L251*$G$1+$H$1*INDEX(choosenEnvflow!AB$9:AB$29,$B251,1)</f>
        <v>#REF!</v>
      </c>
      <c r="AC251" s="14" t="e">
        <f>choosenAgri!AC251*$E$1+choosenLivestock!M251*$I$1+choosenDomestic!M251*$F$1+choosenIndustry!M251*$G$1+$H$1*INDEX(choosenEnvflow!AC$9:AC$29,$B251,1)</f>
        <v>#REF!</v>
      </c>
      <c r="AD251" s="14" t="e">
        <f>choosenAgri!AD251*$E$1+choosenLivestock!N251*$I$1+choosenDomestic!N251*$F$1+choosenIndustry!N251*$G$1+$H$1*INDEX(choosenEnvflow!AD$9:AD$29,$B251,1)</f>
        <v>#REF!</v>
      </c>
      <c r="AE251" s="14" t="e">
        <f>choosenAgri!AE251*$E$1+choosenLivestock!O251*$I$1+choosenDomestic!O251*$F$1+choosenIndustry!O251*$G$1+$H$1*INDEX(choosenEnvflow!AE$9:AE$29,$B251,1)</f>
        <v>#REF!</v>
      </c>
      <c r="AF251" s="14" t="e">
        <f>choosenAgri!AF251*$E$1+choosenLivestock!P251*$I$1+choosenDomestic!P251*$F$1+choosenIndustry!P251*$G$1+$H$1*INDEX(choosenEnvflow!AF$9:AF$29,$B251,1)</f>
        <v>#REF!</v>
      </c>
      <c r="AH251">
        <v>47</v>
      </c>
      <c r="AI251" t="s">
        <v>3</v>
      </c>
      <c r="AJ251" s="3" t="e">
        <f>choosenAgri!AJ251*$E$1+choosenLivestock!D251*$I$1+choosenDomestic!D251*$F$1+choosenIndustry!D251*$G$1+$H$1*INDEX(choosenEnvflow!AJ$9:AJ$29,$B251,1)</f>
        <v>#REF!</v>
      </c>
      <c r="AK251" s="3" t="e">
        <f>choosenAgri!AK251*$E$1+choosenLivestock!E251*$I$1+choosenDomestic!E251*$F$1+choosenIndustry!E251*$G$1+$H$1*INDEX(choosenEnvflow!AK$9:AK$29,$B251,1)</f>
        <v>#REF!</v>
      </c>
      <c r="AL251" s="3" t="e">
        <f>choosenAgri!AL251*$E$1+choosenLivestock!F251*$I$1+choosenDomestic!F251*$F$1+choosenIndustry!F251*$G$1+$H$1*INDEX(choosenEnvflow!AL$9:AL$29,$B251,1)</f>
        <v>#REF!</v>
      </c>
      <c r="AM251" s="3" t="e">
        <f>choosenAgri!AM251*$E$1+choosenLivestock!G251*$I$1+choosenDomestic!G251*$F$1+choosenIndustry!G251*$G$1+$H$1*INDEX(choosenEnvflow!AM$9:AM$29,$B251,1)</f>
        <v>#REF!</v>
      </c>
      <c r="AN251" s="3" t="e">
        <f>choosenAgri!AN251*$E$1+choosenLivestock!H251*$I$1+choosenDomestic!H251*$F$1+choosenIndustry!H251*$G$1+$H$1*INDEX(choosenEnvflow!AN$9:AN$29,$B251,1)</f>
        <v>#REF!</v>
      </c>
      <c r="AO251" s="3" t="e">
        <f>choosenAgri!AO251*$E$1+choosenLivestock!I251*$I$1+choosenDomestic!I251*$F$1+choosenIndustry!I251*$G$1+$H$1*INDEX(choosenEnvflow!AO$9:AO$29,$B251,1)</f>
        <v>#REF!</v>
      </c>
      <c r="AP251" s="3" t="e">
        <f>choosenAgri!AP251*$E$1+choosenLivestock!J251*$I$1+choosenDomestic!J251*$F$1+choosenIndustry!J251*$G$1+$H$1*INDEX(choosenEnvflow!AP$9:AP$29,$B251,1)</f>
        <v>#REF!</v>
      </c>
      <c r="AQ251" s="3" t="e">
        <f>choosenAgri!AQ251*$E$1+choosenLivestock!K251*$I$1+choosenDomestic!K251*$F$1+choosenIndustry!K251*$G$1+$H$1*INDEX(choosenEnvflow!AQ$9:AQ$29,$B251,1)</f>
        <v>#REF!</v>
      </c>
      <c r="AR251" s="3" t="e">
        <f>choosenAgri!AR251*$E$1+choosenLivestock!L251*$I$1+choosenDomestic!L251*$F$1+choosenIndustry!L251*$G$1+$H$1*INDEX(choosenEnvflow!AR$9:AR$29,$B251,1)</f>
        <v>#REF!</v>
      </c>
      <c r="AS251" s="3" t="e">
        <f>choosenAgri!AS251*$E$1+choosenLivestock!M251*$I$1+choosenDomestic!M251*$F$1+choosenIndustry!M251*$G$1+$H$1*INDEX(choosenEnvflow!AS$9:AS$29,$B251,1)</f>
        <v>#REF!</v>
      </c>
      <c r="AT251" s="3" t="e">
        <f>choosenAgri!AT251*$E$1+choosenLivestock!N251*$I$1+choosenDomestic!N251*$F$1+choosenIndustry!N251*$G$1+$H$1*INDEX(choosenEnvflow!AT$9:AT$29,$B251,1)</f>
        <v>#REF!</v>
      </c>
      <c r="AU251" s="3" t="e">
        <f>choosenAgri!AU251*$E$1+choosenLivestock!O251*$I$1+choosenDomestic!O251*$F$1+choosenIndustry!O251*$G$1+$H$1*INDEX(choosenEnvflow!AU$9:AU$29,$B251,1)</f>
        <v>#REF!</v>
      </c>
      <c r="AV251" s="3" t="e">
        <f>choosenAgri!AV251*$E$1+choosenLivestock!P251*$I$1+choosenDomestic!P251*$F$1+choosenIndustry!P251*$G$1+$H$1*INDEX(choosenEnvflow!AV$9:AV$29,$B251,1)</f>
        <v>#REF!</v>
      </c>
      <c r="AX251">
        <v>47</v>
      </c>
      <c r="AY251" t="s">
        <v>3</v>
      </c>
      <c r="AZ251" s="3" t="e">
        <f>choosenAgri!AZ251*$E$1+choosenLivestock!D251*$I$1+choosenDomestic!D251*$F$1+choosenIndustry!D251*$G$1+$H$1*INDEX(choosenEnvflow!AZ$9:AZ$29,$B251,1)</f>
        <v>#REF!</v>
      </c>
      <c r="BA251" s="3" t="e">
        <f>choosenAgri!BA251*$E$1+choosenLivestock!E251*$I$1+choosenDomestic!E251*$F$1+choosenIndustry!E251*$G$1+$H$1*INDEX(choosenEnvflow!BA$9:BA$29,$B251,1)</f>
        <v>#REF!</v>
      </c>
      <c r="BB251" s="3" t="e">
        <f>choosenAgri!BB251*$E$1+choosenLivestock!F251*$I$1+choosenDomestic!F251*$F$1+choosenIndustry!F251*$G$1+$H$1*INDEX(choosenEnvflow!BB$9:BB$29,$B251,1)</f>
        <v>#REF!</v>
      </c>
      <c r="BC251" s="3" t="e">
        <f>choosenAgri!BC251*$E$1+choosenLivestock!G251*$I$1+choosenDomestic!G251*$F$1+choosenIndustry!G251*$G$1+$H$1*INDEX(choosenEnvflow!BC$9:BC$29,$B251,1)</f>
        <v>#REF!</v>
      </c>
      <c r="BD251" s="3" t="e">
        <f>choosenAgri!BD251*$E$1+choosenLivestock!H251*$I$1+choosenDomestic!H251*$F$1+choosenIndustry!H251*$G$1+$H$1*INDEX(choosenEnvflow!BD$9:BD$29,$B251,1)</f>
        <v>#REF!</v>
      </c>
      <c r="BE251" s="3" t="e">
        <f>choosenAgri!BE251*$E$1+choosenLivestock!I251*$I$1+choosenDomestic!I251*$F$1+choosenIndustry!I251*$G$1+$H$1*INDEX(choosenEnvflow!BE$9:BE$29,$B251,1)</f>
        <v>#REF!</v>
      </c>
      <c r="BF251" s="3" t="e">
        <f>choosenAgri!BF251*$E$1+choosenLivestock!J251*$I$1+choosenDomestic!J251*$F$1+choosenIndustry!J251*$G$1+$H$1*INDEX(choosenEnvflow!BF$9:BF$29,$B251,1)</f>
        <v>#REF!</v>
      </c>
      <c r="BG251" s="3" t="e">
        <f>choosenAgri!BG251*$E$1+choosenLivestock!K251*$I$1+choosenDomestic!K251*$F$1+choosenIndustry!K251*$G$1+$H$1*INDEX(choosenEnvflow!BG$9:BG$29,$B251,1)</f>
        <v>#REF!</v>
      </c>
      <c r="BH251" s="3" t="e">
        <f>choosenAgri!BH251*$E$1+choosenLivestock!L251*$I$1+choosenDomestic!L251*$F$1+choosenIndustry!L251*$G$1+$H$1*INDEX(choosenEnvflow!BH$9:BH$29,$B251,1)</f>
        <v>#REF!</v>
      </c>
      <c r="BI251" s="3" t="e">
        <f>choosenAgri!BI251*$E$1+choosenLivestock!M251*$I$1+choosenDomestic!M251*$F$1+choosenIndustry!M251*$G$1+$H$1*INDEX(choosenEnvflow!BI$9:BI$29,$B251,1)</f>
        <v>#REF!</v>
      </c>
      <c r="BJ251" s="3" t="e">
        <f>choosenAgri!BJ251*$E$1+choosenLivestock!N251*$I$1+choosenDomestic!N251*$F$1+choosenIndustry!N251*$G$1+$H$1*INDEX(choosenEnvflow!BJ$9:BJ$29,$B251,1)</f>
        <v>#REF!</v>
      </c>
      <c r="BK251" s="3" t="e">
        <f>choosenAgri!BK251*$E$1+choosenLivestock!O251*$I$1+choosenDomestic!O251*$F$1+choosenIndustry!O251*$G$1+$H$1*INDEX(choosenEnvflow!BK$9:BK$29,$B251,1)</f>
        <v>#REF!</v>
      </c>
      <c r="BL251" s="3" t="e">
        <f>choosenAgri!BL251*$E$1+choosenLivestock!P251*$I$1+choosenDomestic!P251*$F$1+choosenIndustry!P251*$G$1+$H$1*INDEX(choosenEnvflow!BL$9:BL$29,$B251,1)</f>
        <v>#REF!</v>
      </c>
    </row>
    <row r="252" spans="1:64" x14ac:dyDescent="0.25">
      <c r="A252">
        <v>3</v>
      </c>
      <c r="B252">
        <v>47</v>
      </c>
      <c r="C252" t="s">
        <v>4</v>
      </c>
      <c r="D252" s="3" t="e">
        <f>choosenAgri!D252*$E$1+choosenLivestock!D252*$I$1+choosenDomestic!D252*$F$1+choosenIndustry!D252*$G$1+$H$1*INDEX(choosenEnvflow!D$9:D$29,$B252,1)</f>
        <v>#REF!</v>
      </c>
      <c r="E252" s="3" t="e">
        <f>choosenAgri!E252*$E$1+choosenLivestock!E252*$I$1+choosenDomestic!E252*$F$1+choosenIndustry!E252*$G$1+$H$1*INDEX(choosenEnvflow!E$9:E$29,$B252,1)</f>
        <v>#REF!</v>
      </c>
      <c r="F252" s="3" t="e">
        <f>choosenAgri!F252*$E$1+choosenLivestock!F252*$I$1+choosenDomestic!F252*$F$1+choosenIndustry!F252*$G$1+$H$1*INDEX(choosenEnvflow!F$9:F$29,$B252,1)</f>
        <v>#REF!</v>
      </c>
      <c r="G252" s="3" t="e">
        <f>choosenAgri!G252*$E$1+choosenLivestock!G252*$I$1+choosenDomestic!G252*$F$1+choosenIndustry!G252*$G$1+$H$1*INDEX(choosenEnvflow!G$9:G$29,$B252,1)</f>
        <v>#REF!</v>
      </c>
      <c r="H252" s="3" t="e">
        <f>choosenAgri!H252*$E$1+choosenLivestock!H252*$I$1+choosenDomestic!H252*$F$1+choosenIndustry!H252*$G$1+$H$1*INDEX(choosenEnvflow!H$9:H$29,$B252,1)</f>
        <v>#REF!</v>
      </c>
      <c r="I252" s="3" t="e">
        <f>choosenAgri!I252*$E$1+choosenLivestock!I252*$I$1+choosenDomestic!I252*$F$1+choosenIndustry!I252*$G$1+$H$1*INDEX(choosenEnvflow!I$9:I$29,$B252,1)</f>
        <v>#REF!</v>
      </c>
      <c r="J252" s="3" t="e">
        <f>choosenAgri!J252*$E$1+choosenLivestock!J252*$I$1+choosenDomestic!J252*$F$1+choosenIndustry!J252*$G$1+$H$1*INDEX(choosenEnvflow!J$9:J$29,$B252,1)</f>
        <v>#REF!</v>
      </c>
      <c r="K252" s="3" t="e">
        <f>choosenAgri!K252*$E$1+choosenLivestock!K252*$I$1+choosenDomestic!K252*$F$1+choosenIndustry!K252*$G$1+$H$1*INDEX(choosenEnvflow!K$9:K$29,$B252,1)</f>
        <v>#REF!</v>
      </c>
      <c r="L252" s="3" t="e">
        <f>choosenAgri!L252*$E$1+choosenLivestock!L252*$I$1+choosenDomestic!L252*$F$1+choosenIndustry!L252*$G$1+$H$1*INDEX(choosenEnvflow!L$9:L$29,$B252,1)</f>
        <v>#REF!</v>
      </c>
      <c r="M252" s="3" t="e">
        <f>choosenAgri!M252*$E$1+choosenLivestock!M252*$I$1+choosenDomestic!M252*$F$1+choosenIndustry!M252*$G$1+$H$1*INDEX(choosenEnvflow!M$9:M$29,$B252,1)</f>
        <v>#REF!</v>
      </c>
      <c r="N252" s="3" t="e">
        <f>choosenAgri!N252*$E$1+choosenLivestock!N252*$I$1+choosenDomestic!N252*$F$1+choosenIndustry!N252*$G$1+$H$1*INDEX(choosenEnvflow!N$9:N$29,$B252,1)</f>
        <v>#REF!</v>
      </c>
      <c r="O252" s="3" t="e">
        <f>choosenAgri!O252*$E$1+choosenLivestock!O252*$I$1+choosenDomestic!O252*$F$1+choosenIndustry!O252*$G$1+$H$1*INDEX(choosenEnvflow!O$9:O$29,$B252,1)</f>
        <v>#REF!</v>
      </c>
      <c r="P252" s="3" t="e">
        <f>choosenAgri!P252*$E$1+choosenLivestock!P252*$I$1+choosenDomestic!P252*$F$1+choosenIndustry!P252*$G$1+$H$1*INDEX(choosenEnvflow!P$9:P$29,$B252,1)</f>
        <v>#REF!</v>
      </c>
      <c r="R252">
        <v>47</v>
      </c>
      <c r="S252" t="s">
        <v>4</v>
      </c>
      <c r="T252" s="14" t="e">
        <f>choosenAgri!T252*$E$1+choosenLivestock!D252*$I$1+choosenDomestic!D252*$F$1+choosenIndustry!D252*$G$1+$H$1*INDEX(choosenEnvflow!T$9:T$29,$B252,1)</f>
        <v>#REF!</v>
      </c>
      <c r="U252" s="14" t="e">
        <f>choosenAgri!U252*$E$1+choosenLivestock!E252*$I$1+choosenDomestic!E252*$F$1+choosenIndustry!E252*$G$1+$H$1*INDEX(choosenEnvflow!U$9:U$29,$B252,1)</f>
        <v>#REF!</v>
      </c>
      <c r="V252" s="14" t="e">
        <f>choosenAgri!V252*$E$1+choosenLivestock!F252*$I$1+choosenDomestic!F252*$F$1+choosenIndustry!F252*$G$1+$H$1*INDEX(choosenEnvflow!V$9:V$29,$B252,1)</f>
        <v>#REF!</v>
      </c>
      <c r="W252" s="14" t="e">
        <f>choosenAgri!W252*$E$1+choosenLivestock!G252*$I$1+choosenDomestic!G252*$F$1+choosenIndustry!G252*$G$1+$H$1*INDEX(choosenEnvflow!W$9:W$29,$B252,1)</f>
        <v>#REF!</v>
      </c>
      <c r="X252" s="14" t="e">
        <f>choosenAgri!X252*$E$1+choosenLivestock!H252*$I$1+choosenDomestic!H252*$F$1+choosenIndustry!H252*$G$1+$H$1*INDEX(choosenEnvflow!X$9:X$29,$B252,1)</f>
        <v>#REF!</v>
      </c>
      <c r="Y252" s="14" t="e">
        <f>choosenAgri!Y252*$E$1+choosenLivestock!I252*$I$1+choosenDomestic!I252*$F$1+choosenIndustry!I252*$G$1+$H$1*INDEX(choosenEnvflow!Y$9:Y$29,$B252,1)</f>
        <v>#REF!</v>
      </c>
      <c r="Z252" s="14" t="e">
        <f>choosenAgri!Z252*$E$1+choosenLivestock!J252*$I$1+choosenDomestic!J252*$F$1+choosenIndustry!J252*$G$1+$H$1*INDEX(choosenEnvflow!Z$9:Z$29,$B252,1)</f>
        <v>#REF!</v>
      </c>
      <c r="AA252" s="14" t="e">
        <f>choosenAgri!AA252*$E$1+choosenLivestock!K252*$I$1+choosenDomestic!K252*$F$1+choosenIndustry!K252*$G$1+$H$1*INDEX(choosenEnvflow!AA$9:AA$29,$B252,1)</f>
        <v>#REF!</v>
      </c>
      <c r="AB252" s="14" t="e">
        <f>choosenAgri!AB252*$E$1+choosenLivestock!L252*$I$1+choosenDomestic!L252*$F$1+choosenIndustry!L252*$G$1+$H$1*INDEX(choosenEnvflow!AB$9:AB$29,$B252,1)</f>
        <v>#REF!</v>
      </c>
      <c r="AC252" s="14" t="e">
        <f>choosenAgri!AC252*$E$1+choosenLivestock!M252*$I$1+choosenDomestic!M252*$F$1+choosenIndustry!M252*$G$1+$H$1*INDEX(choosenEnvflow!AC$9:AC$29,$B252,1)</f>
        <v>#REF!</v>
      </c>
      <c r="AD252" s="14" t="e">
        <f>choosenAgri!AD252*$E$1+choosenLivestock!N252*$I$1+choosenDomestic!N252*$F$1+choosenIndustry!N252*$G$1+$H$1*INDEX(choosenEnvflow!AD$9:AD$29,$B252,1)</f>
        <v>#REF!</v>
      </c>
      <c r="AE252" s="14" t="e">
        <f>choosenAgri!AE252*$E$1+choosenLivestock!O252*$I$1+choosenDomestic!O252*$F$1+choosenIndustry!O252*$G$1+$H$1*INDEX(choosenEnvflow!AE$9:AE$29,$B252,1)</f>
        <v>#REF!</v>
      </c>
      <c r="AF252" s="14" t="e">
        <f>choosenAgri!AF252*$E$1+choosenLivestock!P252*$I$1+choosenDomestic!P252*$F$1+choosenIndustry!P252*$G$1+$H$1*INDEX(choosenEnvflow!AF$9:AF$29,$B252,1)</f>
        <v>#REF!</v>
      </c>
      <c r="AH252">
        <v>47</v>
      </c>
      <c r="AI252" t="s">
        <v>4</v>
      </c>
      <c r="AJ252" s="3" t="e">
        <f>choosenAgri!AJ252*$E$1+choosenLivestock!D252*$I$1+choosenDomestic!D252*$F$1+choosenIndustry!D252*$G$1+$H$1*INDEX(choosenEnvflow!AJ$9:AJ$29,$B252,1)</f>
        <v>#REF!</v>
      </c>
      <c r="AK252" s="3" t="e">
        <f>choosenAgri!AK252*$E$1+choosenLivestock!E252*$I$1+choosenDomestic!E252*$F$1+choosenIndustry!E252*$G$1+$H$1*INDEX(choosenEnvflow!AK$9:AK$29,$B252,1)</f>
        <v>#REF!</v>
      </c>
      <c r="AL252" s="3" t="e">
        <f>choosenAgri!AL252*$E$1+choosenLivestock!F252*$I$1+choosenDomestic!F252*$F$1+choosenIndustry!F252*$G$1+$H$1*INDEX(choosenEnvflow!AL$9:AL$29,$B252,1)</f>
        <v>#REF!</v>
      </c>
      <c r="AM252" s="3" t="e">
        <f>choosenAgri!AM252*$E$1+choosenLivestock!G252*$I$1+choosenDomestic!G252*$F$1+choosenIndustry!G252*$G$1+$H$1*INDEX(choosenEnvflow!AM$9:AM$29,$B252,1)</f>
        <v>#REF!</v>
      </c>
      <c r="AN252" s="3" t="e">
        <f>choosenAgri!AN252*$E$1+choosenLivestock!H252*$I$1+choosenDomestic!H252*$F$1+choosenIndustry!H252*$G$1+$H$1*INDEX(choosenEnvflow!AN$9:AN$29,$B252,1)</f>
        <v>#REF!</v>
      </c>
      <c r="AO252" s="3" t="e">
        <f>choosenAgri!AO252*$E$1+choosenLivestock!I252*$I$1+choosenDomestic!I252*$F$1+choosenIndustry!I252*$G$1+$H$1*INDEX(choosenEnvflow!AO$9:AO$29,$B252,1)</f>
        <v>#REF!</v>
      </c>
      <c r="AP252" s="3" t="e">
        <f>choosenAgri!AP252*$E$1+choosenLivestock!J252*$I$1+choosenDomestic!J252*$F$1+choosenIndustry!J252*$G$1+$H$1*INDEX(choosenEnvflow!AP$9:AP$29,$B252,1)</f>
        <v>#REF!</v>
      </c>
      <c r="AQ252" s="3" t="e">
        <f>choosenAgri!AQ252*$E$1+choosenLivestock!K252*$I$1+choosenDomestic!K252*$F$1+choosenIndustry!K252*$G$1+$H$1*INDEX(choosenEnvflow!AQ$9:AQ$29,$B252,1)</f>
        <v>#REF!</v>
      </c>
      <c r="AR252" s="3" t="e">
        <f>choosenAgri!AR252*$E$1+choosenLivestock!L252*$I$1+choosenDomestic!L252*$F$1+choosenIndustry!L252*$G$1+$H$1*INDEX(choosenEnvflow!AR$9:AR$29,$B252,1)</f>
        <v>#REF!</v>
      </c>
      <c r="AS252" s="3" t="e">
        <f>choosenAgri!AS252*$E$1+choosenLivestock!M252*$I$1+choosenDomestic!M252*$F$1+choosenIndustry!M252*$G$1+$H$1*INDEX(choosenEnvflow!AS$9:AS$29,$B252,1)</f>
        <v>#REF!</v>
      </c>
      <c r="AT252" s="3" t="e">
        <f>choosenAgri!AT252*$E$1+choosenLivestock!N252*$I$1+choosenDomestic!N252*$F$1+choosenIndustry!N252*$G$1+$H$1*INDEX(choosenEnvflow!AT$9:AT$29,$B252,1)</f>
        <v>#REF!</v>
      </c>
      <c r="AU252" s="3" t="e">
        <f>choosenAgri!AU252*$E$1+choosenLivestock!O252*$I$1+choosenDomestic!O252*$F$1+choosenIndustry!O252*$G$1+$H$1*INDEX(choosenEnvflow!AU$9:AU$29,$B252,1)</f>
        <v>#REF!</v>
      </c>
      <c r="AV252" s="3" t="e">
        <f>choosenAgri!AV252*$E$1+choosenLivestock!P252*$I$1+choosenDomestic!P252*$F$1+choosenIndustry!P252*$G$1+$H$1*INDEX(choosenEnvflow!AV$9:AV$29,$B252,1)</f>
        <v>#REF!</v>
      </c>
      <c r="AX252">
        <v>47</v>
      </c>
      <c r="AY252" t="s">
        <v>4</v>
      </c>
      <c r="AZ252" s="3" t="e">
        <f>choosenAgri!AZ252*$E$1+choosenLivestock!D252*$I$1+choosenDomestic!D252*$F$1+choosenIndustry!D252*$G$1+$H$1*INDEX(choosenEnvflow!AZ$9:AZ$29,$B252,1)</f>
        <v>#REF!</v>
      </c>
      <c r="BA252" s="3" t="e">
        <f>choosenAgri!BA252*$E$1+choosenLivestock!E252*$I$1+choosenDomestic!E252*$F$1+choosenIndustry!E252*$G$1+$H$1*INDEX(choosenEnvflow!BA$9:BA$29,$B252,1)</f>
        <v>#REF!</v>
      </c>
      <c r="BB252" s="3" t="e">
        <f>choosenAgri!BB252*$E$1+choosenLivestock!F252*$I$1+choosenDomestic!F252*$F$1+choosenIndustry!F252*$G$1+$H$1*INDEX(choosenEnvflow!BB$9:BB$29,$B252,1)</f>
        <v>#REF!</v>
      </c>
      <c r="BC252" s="3" t="e">
        <f>choosenAgri!BC252*$E$1+choosenLivestock!G252*$I$1+choosenDomestic!G252*$F$1+choosenIndustry!G252*$G$1+$H$1*INDEX(choosenEnvflow!BC$9:BC$29,$B252,1)</f>
        <v>#REF!</v>
      </c>
      <c r="BD252" s="3" t="e">
        <f>choosenAgri!BD252*$E$1+choosenLivestock!H252*$I$1+choosenDomestic!H252*$F$1+choosenIndustry!H252*$G$1+$H$1*INDEX(choosenEnvflow!BD$9:BD$29,$B252,1)</f>
        <v>#REF!</v>
      </c>
      <c r="BE252" s="3" t="e">
        <f>choosenAgri!BE252*$E$1+choosenLivestock!I252*$I$1+choosenDomestic!I252*$F$1+choosenIndustry!I252*$G$1+$H$1*INDEX(choosenEnvflow!BE$9:BE$29,$B252,1)</f>
        <v>#REF!</v>
      </c>
      <c r="BF252" s="3" t="e">
        <f>choosenAgri!BF252*$E$1+choosenLivestock!J252*$I$1+choosenDomestic!J252*$F$1+choosenIndustry!J252*$G$1+$H$1*INDEX(choosenEnvflow!BF$9:BF$29,$B252,1)</f>
        <v>#REF!</v>
      </c>
      <c r="BG252" s="3" t="e">
        <f>choosenAgri!BG252*$E$1+choosenLivestock!K252*$I$1+choosenDomestic!K252*$F$1+choosenIndustry!K252*$G$1+$H$1*INDEX(choosenEnvflow!BG$9:BG$29,$B252,1)</f>
        <v>#REF!</v>
      </c>
      <c r="BH252" s="3" t="e">
        <f>choosenAgri!BH252*$E$1+choosenLivestock!L252*$I$1+choosenDomestic!L252*$F$1+choosenIndustry!L252*$G$1+$H$1*INDEX(choosenEnvflow!BH$9:BH$29,$B252,1)</f>
        <v>#REF!</v>
      </c>
      <c r="BI252" s="3" t="e">
        <f>choosenAgri!BI252*$E$1+choosenLivestock!M252*$I$1+choosenDomestic!M252*$F$1+choosenIndustry!M252*$G$1+$H$1*INDEX(choosenEnvflow!BI$9:BI$29,$B252,1)</f>
        <v>#REF!</v>
      </c>
      <c r="BJ252" s="3" t="e">
        <f>choosenAgri!BJ252*$E$1+choosenLivestock!N252*$I$1+choosenDomestic!N252*$F$1+choosenIndustry!N252*$G$1+$H$1*INDEX(choosenEnvflow!BJ$9:BJ$29,$B252,1)</f>
        <v>#REF!</v>
      </c>
      <c r="BK252" s="3" t="e">
        <f>choosenAgri!BK252*$E$1+choosenLivestock!O252*$I$1+choosenDomestic!O252*$F$1+choosenIndustry!O252*$G$1+$H$1*INDEX(choosenEnvflow!BK$9:BK$29,$B252,1)</f>
        <v>#REF!</v>
      </c>
      <c r="BL252" s="3" t="e">
        <f>choosenAgri!BL252*$E$1+choosenLivestock!P252*$I$1+choosenDomestic!P252*$F$1+choosenIndustry!P252*$G$1+$H$1*INDEX(choosenEnvflow!BL$9:BL$29,$B252,1)</f>
        <v>#REF!</v>
      </c>
    </row>
    <row r="253" spans="1:64" x14ac:dyDescent="0.25">
      <c r="A253">
        <v>4</v>
      </c>
      <c r="B253">
        <v>47</v>
      </c>
      <c r="C253" t="s">
        <v>5</v>
      </c>
      <c r="D253" s="3" t="e">
        <f>choosenAgri!D253*$E$1+choosenLivestock!D253*$I$1+choosenDomestic!D253*$F$1+choosenIndustry!D253*$G$1+$H$1*INDEX(choosenEnvflow!D$9:D$29,$B253,1)</f>
        <v>#REF!</v>
      </c>
      <c r="E253" s="3" t="e">
        <f>choosenAgri!E253*$E$1+choosenLivestock!E253*$I$1+choosenDomestic!E253*$F$1+choosenIndustry!E253*$G$1+$H$1*INDEX(choosenEnvflow!E$9:E$29,$B253,1)</f>
        <v>#REF!</v>
      </c>
      <c r="F253" s="3" t="e">
        <f>choosenAgri!F253*$E$1+choosenLivestock!F253*$I$1+choosenDomestic!F253*$F$1+choosenIndustry!F253*$G$1+$H$1*INDEX(choosenEnvflow!F$9:F$29,$B253,1)</f>
        <v>#REF!</v>
      </c>
      <c r="G253" s="3" t="e">
        <f>choosenAgri!G253*$E$1+choosenLivestock!G253*$I$1+choosenDomestic!G253*$F$1+choosenIndustry!G253*$G$1+$H$1*INDEX(choosenEnvflow!G$9:G$29,$B253,1)</f>
        <v>#REF!</v>
      </c>
      <c r="H253" s="3" t="e">
        <f>choosenAgri!H253*$E$1+choosenLivestock!H253*$I$1+choosenDomestic!H253*$F$1+choosenIndustry!H253*$G$1+$H$1*INDEX(choosenEnvflow!H$9:H$29,$B253,1)</f>
        <v>#REF!</v>
      </c>
      <c r="I253" s="3" t="e">
        <f>choosenAgri!I253*$E$1+choosenLivestock!I253*$I$1+choosenDomestic!I253*$F$1+choosenIndustry!I253*$G$1+$H$1*INDEX(choosenEnvflow!I$9:I$29,$B253,1)</f>
        <v>#REF!</v>
      </c>
      <c r="J253" s="3" t="e">
        <f>choosenAgri!J253*$E$1+choosenLivestock!J253*$I$1+choosenDomestic!J253*$F$1+choosenIndustry!J253*$G$1+$H$1*INDEX(choosenEnvflow!J$9:J$29,$B253,1)</f>
        <v>#REF!</v>
      </c>
      <c r="K253" s="3" t="e">
        <f>choosenAgri!K253*$E$1+choosenLivestock!K253*$I$1+choosenDomestic!K253*$F$1+choosenIndustry!K253*$G$1+$H$1*INDEX(choosenEnvflow!K$9:K$29,$B253,1)</f>
        <v>#REF!</v>
      </c>
      <c r="L253" s="3" t="e">
        <f>choosenAgri!L253*$E$1+choosenLivestock!L253*$I$1+choosenDomestic!L253*$F$1+choosenIndustry!L253*$G$1+$H$1*INDEX(choosenEnvflow!L$9:L$29,$B253,1)</f>
        <v>#REF!</v>
      </c>
      <c r="M253" s="3" t="e">
        <f>choosenAgri!M253*$E$1+choosenLivestock!M253*$I$1+choosenDomestic!M253*$F$1+choosenIndustry!M253*$G$1+$H$1*INDEX(choosenEnvflow!M$9:M$29,$B253,1)</f>
        <v>#REF!</v>
      </c>
      <c r="N253" s="3" t="e">
        <f>choosenAgri!N253*$E$1+choosenLivestock!N253*$I$1+choosenDomestic!N253*$F$1+choosenIndustry!N253*$G$1+$H$1*INDEX(choosenEnvflow!N$9:N$29,$B253,1)</f>
        <v>#REF!</v>
      </c>
      <c r="O253" s="3" t="e">
        <f>choosenAgri!O253*$E$1+choosenLivestock!O253*$I$1+choosenDomestic!O253*$F$1+choosenIndustry!O253*$G$1+$H$1*INDEX(choosenEnvflow!O$9:O$29,$B253,1)</f>
        <v>#REF!</v>
      </c>
      <c r="P253" s="3" t="e">
        <f>choosenAgri!P253*$E$1+choosenLivestock!P253*$I$1+choosenDomestic!P253*$F$1+choosenIndustry!P253*$G$1+$H$1*INDEX(choosenEnvflow!P$9:P$29,$B253,1)</f>
        <v>#REF!</v>
      </c>
      <c r="R253">
        <v>47</v>
      </c>
      <c r="S253" t="s">
        <v>5</v>
      </c>
      <c r="T253" s="14" t="e">
        <f>choosenAgri!T253*$E$1+choosenLivestock!D253*$I$1+choosenDomestic!D253*$F$1+choosenIndustry!D253*$G$1+$H$1*INDEX(choosenEnvflow!T$9:T$29,$B253,1)</f>
        <v>#REF!</v>
      </c>
      <c r="U253" s="14" t="e">
        <f>choosenAgri!U253*$E$1+choosenLivestock!E253*$I$1+choosenDomestic!E253*$F$1+choosenIndustry!E253*$G$1+$H$1*INDEX(choosenEnvflow!U$9:U$29,$B253,1)</f>
        <v>#REF!</v>
      </c>
      <c r="V253" s="14" t="e">
        <f>choosenAgri!V253*$E$1+choosenLivestock!F253*$I$1+choosenDomestic!F253*$F$1+choosenIndustry!F253*$G$1+$H$1*INDEX(choosenEnvflow!V$9:V$29,$B253,1)</f>
        <v>#REF!</v>
      </c>
      <c r="W253" s="14" t="e">
        <f>choosenAgri!W253*$E$1+choosenLivestock!G253*$I$1+choosenDomestic!G253*$F$1+choosenIndustry!G253*$G$1+$H$1*INDEX(choosenEnvflow!W$9:W$29,$B253,1)</f>
        <v>#REF!</v>
      </c>
      <c r="X253" s="14" t="e">
        <f>choosenAgri!X253*$E$1+choosenLivestock!H253*$I$1+choosenDomestic!H253*$F$1+choosenIndustry!H253*$G$1+$H$1*INDEX(choosenEnvflow!X$9:X$29,$B253,1)</f>
        <v>#REF!</v>
      </c>
      <c r="Y253" s="14" t="e">
        <f>choosenAgri!Y253*$E$1+choosenLivestock!I253*$I$1+choosenDomestic!I253*$F$1+choosenIndustry!I253*$G$1+$H$1*INDEX(choosenEnvflow!Y$9:Y$29,$B253,1)</f>
        <v>#REF!</v>
      </c>
      <c r="Z253" s="14" t="e">
        <f>choosenAgri!Z253*$E$1+choosenLivestock!J253*$I$1+choosenDomestic!J253*$F$1+choosenIndustry!J253*$G$1+$H$1*INDEX(choosenEnvflow!Z$9:Z$29,$B253,1)</f>
        <v>#REF!</v>
      </c>
      <c r="AA253" s="14" t="e">
        <f>choosenAgri!AA253*$E$1+choosenLivestock!K253*$I$1+choosenDomestic!K253*$F$1+choosenIndustry!K253*$G$1+$H$1*INDEX(choosenEnvflow!AA$9:AA$29,$B253,1)</f>
        <v>#REF!</v>
      </c>
      <c r="AB253" s="14" t="e">
        <f>choosenAgri!AB253*$E$1+choosenLivestock!L253*$I$1+choosenDomestic!L253*$F$1+choosenIndustry!L253*$G$1+$H$1*INDEX(choosenEnvflow!AB$9:AB$29,$B253,1)</f>
        <v>#REF!</v>
      </c>
      <c r="AC253" s="14" t="e">
        <f>choosenAgri!AC253*$E$1+choosenLivestock!M253*$I$1+choosenDomestic!M253*$F$1+choosenIndustry!M253*$G$1+$H$1*INDEX(choosenEnvflow!AC$9:AC$29,$B253,1)</f>
        <v>#REF!</v>
      </c>
      <c r="AD253" s="14" t="e">
        <f>choosenAgri!AD253*$E$1+choosenLivestock!N253*$I$1+choosenDomestic!N253*$F$1+choosenIndustry!N253*$G$1+$H$1*INDEX(choosenEnvflow!AD$9:AD$29,$B253,1)</f>
        <v>#REF!</v>
      </c>
      <c r="AE253" s="14" t="e">
        <f>choosenAgri!AE253*$E$1+choosenLivestock!O253*$I$1+choosenDomestic!O253*$F$1+choosenIndustry!O253*$G$1+$H$1*INDEX(choosenEnvflow!AE$9:AE$29,$B253,1)</f>
        <v>#REF!</v>
      </c>
      <c r="AF253" s="14" t="e">
        <f>choosenAgri!AF253*$E$1+choosenLivestock!P253*$I$1+choosenDomestic!P253*$F$1+choosenIndustry!P253*$G$1+$H$1*INDEX(choosenEnvflow!AF$9:AF$29,$B253,1)</f>
        <v>#REF!</v>
      </c>
      <c r="AH253">
        <v>47</v>
      </c>
      <c r="AI253" t="s">
        <v>5</v>
      </c>
      <c r="AJ253" s="3" t="e">
        <f>choosenAgri!AJ253*$E$1+choosenLivestock!D253*$I$1+choosenDomestic!D253*$F$1+choosenIndustry!D253*$G$1+$H$1*INDEX(choosenEnvflow!AJ$9:AJ$29,$B253,1)</f>
        <v>#REF!</v>
      </c>
      <c r="AK253" s="3" t="e">
        <f>choosenAgri!AK253*$E$1+choosenLivestock!E253*$I$1+choosenDomestic!E253*$F$1+choosenIndustry!E253*$G$1+$H$1*INDEX(choosenEnvflow!AK$9:AK$29,$B253,1)</f>
        <v>#REF!</v>
      </c>
      <c r="AL253" s="3" t="e">
        <f>choosenAgri!AL253*$E$1+choosenLivestock!F253*$I$1+choosenDomestic!F253*$F$1+choosenIndustry!F253*$G$1+$H$1*INDEX(choosenEnvflow!AL$9:AL$29,$B253,1)</f>
        <v>#REF!</v>
      </c>
      <c r="AM253" s="3" t="e">
        <f>choosenAgri!AM253*$E$1+choosenLivestock!G253*$I$1+choosenDomestic!G253*$F$1+choosenIndustry!G253*$G$1+$H$1*INDEX(choosenEnvflow!AM$9:AM$29,$B253,1)</f>
        <v>#REF!</v>
      </c>
      <c r="AN253" s="3" t="e">
        <f>choosenAgri!AN253*$E$1+choosenLivestock!H253*$I$1+choosenDomestic!H253*$F$1+choosenIndustry!H253*$G$1+$H$1*INDEX(choosenEnvflow!AN$9:AN$29,$B253,1)</f>
        <v>#REF!</v>
      </c>
      <c r="AO253" s="3" t="e">
        <f>choosenAgri!AO253*$E$1+choosenLivestock!I253*$I$1+choosenDomestic!I253*$F$1+choosenIndustry!I253*$G$1+$H$1*INDEX(choosenEnvflow!AO$9:AO$29,$B253,1)</f>
        <v>#REF!</v>
      </c>
      <c r="AP253" s="3" t="e">
        <f>choosenAgri!AP253*$E$1+choosenLivestock!J253*$I$1+choosenDomestic!J253*$F$1+choosenIndustry!J253*$G$1+$H$1*INDEX(choosenEnvflow!AP$9:AP$29,$B253,1)</f>
        <v>#REF!</v>
      </c>
      <c r="AQ253" s="3" t="e">
        <f>choosenAgri!AQ253*$E$1+choosenLivestock!K253*$I$1+choosenDomestic!K253*$F$1+choosenIndustry!K253*$G$1+$H$1*INDEX(choosenEnvflow!AQ$9:AQ$29,$B253,1)</f>
        <v>#REF!</v>
      </c>
      <c r="AR253" s="3" t="e">
        <f>choosenAgri!AR253*$E$1+choosenLivestock!L253*$I$1+choosenDomestic!L253*$F$1+choosenIndustry!L253*$G$1+$H$1*INDEX(choosenEnvflow!AR$9:AR$29,$B253,1)</f>
        <v>#REF!</v>
      </c>
      <c r="AS253" s="3" t="e">
        <f>choosenAgri!AS253*$E$1+choosenLivestock!M253*$I$1+choosenDomestic!M253*$F$1+choosenIndustry!M253*$G$1+$H$1*INDEX(choosenEnvflow!AS$9:AS$29,$B253,1)</f>
        <v>#REF!</v>
      </c>
      <c r="AT253" s="3" t="e">
        <f>choosenAgri!AT253*$E$1+choosenLivestock!N253*$I$1+choosenDomestic!N253*$F$1+choosenIndustry!N253*$G$1+$H$1*INDEX(choosenEnvflow!AT$9:AT$29,$B253,1)</f>
        <v>#REF!</v>
      </c>
      <c r="AU253" s="3" t="e">
        <f>choosenAgri!AU253*$E$1+choosenLivestock!O253*$I$1+choosenDomestic!O253*$F$1+choosenIndustry!O253*$G$1+$H$1*INDEX(choosenEnvflow!AU$9:AU$29,$B253,1)</f>
        <v>#REF!</v>
      </c>
      <c r="AV253" s="3" t="e">
        <f>choosenAgri!AV253*$E$1+choosenLivestock!P253*$I$1+choosenDomestic!P253*$F$1+choosenIndustry!P253*$G$1+$H$1*INDEX(choosenEnvflow!AV$9:AV$29,$B253,1)</f>
        <v>#REF!</v>
      </c>
      <c r="AX253">
        <v>47</v>
      </c>
      <c r="AY253" t="s">
        <v>5</v>
      </c>
      <c r="AZ253" s="3" t="e">
        <f>choosenAgri!AZ253*$E$1+choosenLivestock!D253*$I$1+choosenDomestic!D253*$F$1+choosenIndustry!D253*$G$1+$H$1*INDEX(choosenEnvflow!AZ$9:AZ$29,$B253,1)</f>
        <v>#REF!</v>
      </c>
      <c r="BA253" s="3" t="e">
        <f>choosenAgri!BA253*$E$1+choosenLivestock!E253*$I$1+choosenDomestic!E253*$F$1+choosenIndustry!E253*$G$1+$H$1*INDEX(choosenEnvflow!BA$9:BA$29,$B253,1)</f>
        <v>#REF!</v>
      </c>
      <c r="BB253" s="3" t="e">
        <f>choosenAgri!BB253*$E$1+choosenLivestock!F253*$I$1+choosenDomestic!F253*$F$1+choosenIndustry!F253*$G$1+$H$1*INDEX(choosenEnvflow!BB$9:BB$29,$B253,1)</f>
        <v>#REF!</v>
      </c>
      <c r="BC253" s="3" t="e">
        <f>choosenAgri!BC253*$E$1+choosenLivestock!G253*$I$1+choosenDomestic!G253*$F$1+choosenIndustry!G253*$G$1+$H$1*INDEX(choosenEnvflow!BC$9:BC$29,$B253,1)</f>
        <v>#REF!</v>
      </c>
      <c r="BD253" s="3" t="e">
        <f>choosenAgri!BD253*$E$1+choosenLivestock!H253*$I$1+choosenDomestic!H253*$F$1+choosenIndustry!H253*$G$1+$H$1*INDEX(choosenEnvflow!BD$9:BD$29,$B253,1)</f>
        <v>#REF!</v>
      </c>
      <c r="BE253" s="3" t="e">
        <f>choosenAgri!BE253*$E$1+choosenLivestock!I253*$I$1+choosenDomestic!I253*$F$1+choosenIndustry!I253*$G$1+$H$1*INDEX(choosenEnvflow!BE$9:BE$29,$B253,1)</f>
        <v>#REF!</v>
      </c>
      <c r="BF253" s="3" t="e">
        <f>choosenAgri!BF253*$E$1+choosenLivestock!J253*$I$1+choosenDomestic!J253*$F$1+choosenIndustry!J253*$G$1+$H$1*INDEX(choosenEnvflow!BF$9:BF$29,$B253,1)</f>
        <v>#REF!</v>
      </c>
      <c r="BG253" s="3" t="e">
        <f>choosenAgri!BG253*$E$1+choosenLivestock!K253*$I$1+choosenDomestic!K253*$F$1+choosenIndustry!K253*$G$1+$H$1*INDEX(choosenEnvflow!BG$9:BG$29,$B253,1)</f>
        <v>#REF!</v>
      </c>
      <c r="BH253" s="3" t="e">
        <f>choosenAgri!BH253*$E$1+choosenLivestock!L253*$I$1+choosenDomestic!L253*$F$1+choosenIndustry!L253*$G$1+$H$1*INDEX(choosenEnvflow!BH$9:BH$29,$B253,1)</f>
        <v>#REF!</v>
      </c>
      <c r="BI253" s="3" t="e">
        <f>choosenAgri!BI253*$E$1+choosenLivestock!M253*$I$1+choosenDomestic!M253*$F$1+choosenIndustry!M253*$G$1+$H$1*INDEX(choosenEnvflow!BI$9:BI$29,$B253,1)</f>
        <v>#REF!</v>
      </c>
      <c r="BJ253" s="3" t="e">
        <f>choosenAgri!BJ253*$E$1+choosenLivestock!N253*$I$1+choosenDomestic!N253*$F$1+choosenIndustry!N253*$G$1+$H$1*INDEX(choosenEnvflow!BJ$9:BJ$29,$B253,1)</f>
        <v>#REF!</v>
      </c>
      <c r="BK253" s="3" t="e">
        <f>choosenAgri!BK253*$E$1+choosenLivestock!O253*$I$1+choosenDomestic!O253*$F$1+choosenIndustry!O253*$G$1+$H$1*INDEX(choosenEnvflow!BK$9:BK$29,$B253,1)</f>
        <v>#REF!</v>
      </c>
      <c r="BL253" s="3" t="e">
        <f>choosenAgri!BL253*$E$1+choosenLivestock!P253*$I$1+choosenDomestic!P253*$F$1+choosenIndustry!P253*$G$1+$H$1*INDEX(choosenEnvflow!BL$9:BL$29,$B253,1)</f>
        <v>#REF!</v>
      </c>
    </row>
    <row r="254" spans="1:64" x14ac:dyDescent="0.25">
      <c r="A254">
        <v>5</v>
      </c>
      <c r="B254">
        <v>47</v>
      </c>
      <c r="C254" t="s">
        <v>6</v>
      </c>
      <c r="D254" s="3" t="e">
        <f>choosenAgri!D254*$E$1+choosenLivestock!D254*$I$1+choosenDomestic!D254*$F$1+choosenIndustry!D254*$G$1+$H$1*INDEX(choosenEnvflow!D$9:D$29,$B254,1)</f>
        <v>#REF!</v>
      </c>
      <c r="E254" s="3" t="e">
        <f>choosenAgri!E254*$E$1+choosenLivestock!E254*$I$1+choosenDomestic!E254*$F$1+choosenIndustry!E254*$G$1+$H$1*INDEX(choosenEnvflow!E$9:E$29,$B254,1)</f>
        <v>#REF!</v>
      </c>
      <c r="F254" s="3" t="e">
        <f>choosenAgri!F254*$E$1+choosenLivestock!F254*$I$1+choosenDomestic!F254*$F$1+choosenIndustry!F254*$G$1+$H$1*INDEX(choosenEnvflow!F$9:F$29,$B254,1)</f>
        <v>#REF!</v>
      </c>
      <c r="G254" s="3" t="e">
        <f>choosenAgri!G254*$E$1+choosenLivestock!G254*$I$1+choosenDomestic!G254*$F$1+choosenIndustry!G254*$G$1+$H$1*INDEX(choosenEnvflow!G$9:G$29,$B254,1)</f>
        <v>#REF!</v>
      </c>
      <c r="H254" s="3" t="e">
        <f>choosenAgri!H254*$E$1+choosenLivestock!H254*$I$1+choosenDomestic!H254*$F$1+choosenIndustry!H254*$G$1+$H$1*INDEX(choosenEnvflow!H$9:H$29,$B254,1)</f>
        <v>#REF!</v>
      </c>
      <c r="I254" s="3" t="e">
        <f>choosenAgri!I254*$E$1+choosenLivestock!I254*$I$1+choosenDomestic!I254*$F$1+choosenIndustry!I254*$G$1+$H$1*INDEX(choosenEnvflow!I$9:I$29,$B254,1)</f>
        <v>#REF!</v>
      </c>
      <c r="J254" s="3" t="e">
        <f>choosenAgri!J254*$E$1+choosenLivestock!J254*$I$1+choosenDomestic!J254*$F$1+choosenIndustry!J254*$G$1+$H$1*INDEX(choosenEnvflow!J$9:J$29,$B254,1)</f>
        <v>#REF!</v>
      </c>
      <c r="K254" s="3" t="e">
        <f>choosenAgri!K254*$E$1+choosenLivestock!K254*$I$1+choosenDomestic!K254*$F$1+choosenIndustry!K254*$G$1+$H$1*INDEX(choosenEnvflow!K$9:K$29,$B254,1)</f>
        <v>#REF!</v>
      </c>
      <c r="L254" s="3" t="e">
        <f>choosenAgri!L254*$E$1+choosenLivestock!L254*$I$1+choosenDomestic!L254*$F$1+choosenIndustry!L254*$G$1+$H$1*INDEX(choosenEnvflow!L$9:L$29,$B254,1)</f>
        <v>#REF!</v>
      </c>
      <c r="M254" s="3" t="e">
        <f>choosenAgri!M254*$E$1+choosenLivestock!M254*$I$1+choosenDomestic!M254*$F$1+choosenIndustry!M254*$G$1+$H$1*INDEX(choosenEnvflow!M$9:M$29,$B254,1)</f>
        <v>#REF!</v>
      </c>
      <c r="N254" s="3" t="e">
        <f>choosenAgri!N254*$E$1+choosenLivestock!N254*$I$1+choosenDomestic!N254*$F$1+choosenIndustry!N254*$G$1+$H$1*INDEX(choosenEnvflow!N$9:N$29,$B254,1)</f>
        <v>#REF!</v>
      </c>
      <c r="O254" s="3" t="e">
        <f>choosenAgri!O254*$E$1+choosenLivestock!O254*$I$1+choosenDomestic!O254*$F$1+choosenIndustry!O254*$G$1+$H$1*INDEX(choosenEnvflow!O$9:O$29,$B254,1)</f>
        <v>#REF!</v>
      </c>
      <c r="P254" s="3" t="e">
        <f>choosenAgri!P254*$E$1+choosenLivestock!P254*$I$1+choosenDomestic!P254*$F$1+choosenIndustry!P254*$G$1+$H$1*INDEX(choosenEnvflow!P$9:P$29,$B254,1)</f>
        <v>#REF!</v>
      </c>
      <c r="R254">
        <v>47</v>
      </c>
      <c r="S254" t="s">
        <v>6</v>
      </c>
      <c r="T254" s="14" t="e">
        <f>choosenAgri!T254*$E$1+choosenLivestock!D254*$I$1+choosenDomestic!D254*$F$1+choosenIndustry!D254*$G$1+$H$1*INDEX(choosenEnvflow!T$9:T$29,$B254,1)</f>
        <v>#REF!</v>
      </c>
      <c r="U254" s="14" t="e">
        <f>choosenAgri!U254*$E$1+choosenLivestock!E254*$I$1+choosenDomestic!E254*$F$1+choosenIndustry!E254*$G$1+$H$1*INDEX(choosenEnvflow!U$9:U$29,$B254,1)</f>
        <v>#REF!</v>
      </c>
      <c r="V254" s="14" t="e">
        <f>choosenAgri!V254*$E$1+choosenLivestock!F254*$I$1+choosenDomestic!F254*$F$1+choosenIndustry!F254*$G$1+$H$1*INDEX(choosenEnvflow!V$9:V$29,$B254,1)</f>
        <v>#REF!</v>
      </c>
      <c r="W254" s="14" t="e">
        <f>choosenAgri!W254*$E$1+choosenLivestock!G254*$I$1+choosenDomestic!G254*$F$1+choosenIndustry!G254*$G$1+$H$1*INDEX(choosenEnvflow!W$9:W$29,$B254,1)</f>
        <v>#REF!</v>
      </c>
      <c r="X254" s="14" t="e">
        <f>choosenAgri!X254*$E$1+choosenLivestock!H254*$I$1+choosenDomestic!H254*$F$1+choosenIndustry!H254*$G$1+$H$1*INDEX(choosenEnvflow!X$9:X$29,$B254,1)</f>
        <v>#REF!</v>
      </c>
      <c r="Y254" s="14" t="e">
        <f>choosenAgri!Y254*$E$1+choosenLivestock!I254*$I$1+choosenDomestic!I254*$F$1+choosenIndustry!I254*$G$1+$H$1*INDEX(choosenEnvflow!Y$9:Y$29,$B254,1)</f>
        <v>#REF!</v>
      </c>
      <c r="Z254" s="14" t="e">
        <f>choosenAgri!Z254*$E$1+choosenLivestock!J254*$I$1+choosenDomestic!J254*$F$1+choosenIndustry!J254*$G$1+$H$1*INDEX(choosenEnvflow!Z$9:Z$29,$B254,1)</f>
        <v>#REF!</v>
      </c>
      <c r="AA254" s="14" t="e">
        <f>choosenAgri!AA254*$E$1+choosenLivestock!K254*$I$1+choosenDomestic!K254*$F$1+choosenIndustry!K254*$G$1+$H$1*INDEX(choosenEnvflow!AA$9:AA$29,$B254,1)</f>
        <v>#REF!</v>
      </c>
      <c r="AB254" s="14" t="e">
        <f>choosenAgri!AB254*$E$1+choosenLivestock!L254*$I$1+choosenDomestic!L254*$F$1+choosenIndustry!L254*$G$1+$H$1*INDEX(choosenEnvflow!AB$9:AB$29,$B254,1)</f>
        <v>#REF!</v>
      </c>
      <c r="AC254" s="14" t="e">
        <f>choosenAgri!AC254*$E$1+choosenLivestock!M254*$I$1+choosenDomestic!M254*$F$1+choosenIndustry!M254*$G$1+$H$1*INDEX(choosenEnvflow!AC$9:AC$29,$B254,1)</f>
        <v>#REF!</v>
      </c>
      <c r="AD254" s="14" t="e">
        <f>choosenAgri!AD254*$E$1+choosenLivestock!N254*$I$1+choosenDomestic!N254*$F$1+choosenIndustry!N254*$G$1+$H$1*INDEX(choosenEnvflow!AD$9:AD$29,$B254,1)</f>
        <v>#REF!</v>
      </c>
      <c r="AE254" s="14" t="e">
        <f>choosenAgri!AE254*$E$1+choosenLivestock!O254*$I$1+choosenDomestic!O254*$F$1+choosenIndustry!O254*$G$1+$H$1*INDEX(choosenEnvflow!AE$9:AE$29,$B254,1)</f>
        <v>#REF!</v>
      </c>
      <c r="AF254" s="14" t="e">
        <f>choosenAgri!AF254*$E$1+choosenLivestock!P254*$I$1+choosenDomestic!P254*$F$1+choosenIndustry!P254*$G$1+$H$1*INDEX(choosenEnvflow!AF$9:AF$29,$B254,1)</f>
        <v>#REF!</v>
      </c>
      <c r="AH254">
        <v>47</v>
      </c>
      <c r="AI254" t="s">
        <v>6</v>
      </c>
      <c r="AJ254" s="3" t="e">
        <f>choosenAgri!AJ254*$E$1+choosenLivestock!D254*$I$1+choosenDomestic!D254*$F$1+choosenIndustry!D254*$G$1+$H$1*INDEX(choosenEnvflow!AJ$9:AJ$29,$B254,1)</f>
        <v>#REF!</v>
      </c>
      <c r="AK254" s="3" t="e">
        <f>choosenAgri!AK254*$E$1+choosenLivestock!E254*$I$1+choosenDomestic!E254*$F$1+choosenIndustry!E254*$G$1+$H$1*INDEX(choosenEnvflow!AK$9:AK$29,$B254,1)</f>
        <v>#REF!</v>
      </c>
      <c r="AL254" s="3" t="e">
        <f>choosenAgri!AL254*$E$1+choosenLivestock!F254*$I$1+choosenDomestic!F254*$F$1+choosenIndustry!F254*$G$1+$H$1*INDEX(choosenEnvflow!AL$9:AL$29,$B254,1)</f>
        <v>#REF!</v>
      </c>
      <c r="AM254" s="3" t="e">
        <f>choosenAgri!AM254*$E$1+choosenLivestock!G254*$I$1+choosenDomestic!G254*$F$1+choosenIndustry!G254*$G$1+$H$1*INDEX(choosenEnvflow!AM$9:AM$29,$B254,1)</f>
        <v>#REF!</v>
      </c>
      <c r="AN254" s="3" t="e">
        <f>choosenAgri!AN254*$E$1+choosenLivestock!H254*$I$1+choosenDomestic!H254*$F$1+choosenIndustry!H254*$G$1+$H$1*INDEX(choosenEnvflow!AN$9:AN$29,$B254,1)</f>
        <v>#REF!</v>
      </c>
      <c r="AO254" s="3" t="e">
        <f>choosenAgri!AO254*$E$1+choosenLivestock!I254*$I$1+choosenDomestic!I254*$F$1+choosenIndustry!I254*$G$1+$H$1*INDEX(choosenEnvflow!AO$9:AO$29,$B254,1)</f>
        <v>#REF!</v>
      </c>
      <c r="AP254" s="3" t="e">
        <f>choosenAgri!AP254*$E$1+choosenLivestock!J254*$I$1+choosenDomestic!J254*$F$1+choosenIndustry!J254*$G$1+$H$1*INDEX(choosenEnvflow!AP$9:AP$29,$B254,1)</f>
        <v>#REF!</v>
      </c>
      <c r="AQ254" s="3" t="e">
        <f>choosenAgri!AQ254*$E$1+choosenLivestock!K254*$I$1+choosenDomestic!K254*$F$1+choosenIndustry!K254*$G$1+$H$1*INDEX(choosenEnvflow!AQ$9:AQ$29,$B254,1)</f>
        <v>#REF!</v>
      </c>
      <c r="AR254" s="3" t="e">
        <f>choosenAgri!AR254*$E$1+choosenLivestock!L254*$I$1+choosenDomestic!L254*$F$1+choosenIndustry!L254*$G$1+$H$1*INDEX(choosenEnvflow!AR$9:AR$29,$B254,1)</f>
        <v>#REF!</v>
      </c>
      <c r="AS254" s="3" t="e">
        <f>choosenAgri!AS254*$E$1+choosenLivestock!M254*$I$1+choosenDomestic!M254*$F$1+choosenIndustry!M254*$G$1+$H$1*INDEX(choosenEnvflow!AS$9:AS$29,$B254,1)</f>
        <v>#REF!</v>
      </c>
      <c r="AT254" s="3" t="e">
        <f>choosenAgri!AT254*$E$1+choosenLivestock!N254*$I$1+choosenDomestic!N254*$F$1+choosenIndustry!N254*$G$1+$H$1*INDEX(choosenEnvflow!AT$9:AT$29,$B254,1)</f>
        <v>#REF!</v>
      </c>
      <c r="AU254" s="3" t="e">
        <f>choosenAgri!AU254*$E$1+choosenLivestock!O254*$I$1+choosenDomestic!O254*$F$1+choosenIndustry!O254*$G$1+$H$1*INDEX(choosenEnvflow!AU$9:AU$29,$B254,1)</f>
        <v>#REF!</v>
      </c>
      <c r="AV254" s="3" t="e">
        <f>choosenAgri!AV254*$E$1+choosenLivestock!P254*$I$1+choosenDomestic!P254*$F$1+choosenIndustry!P254*$G$1+$H$1*INDEX(choosenEnvflow!AV$9:AV$29,$B254,1)</f>
        <v>#REF!</v>
      </c>
      <c r="AX254">
        <v>47</v>
      </c>
      <c r="AY254" t="s">
        <v>6</v>
      </c>
      <c r="AZ254" s="3" t="e">
        <f>choosenAgri!AZ254*$E$1+choosenLivestock!D254*$I$1+choosenDomestic!D254*$F$1+choosenIndustry!D254*$G$1+$H$1*INDEX(choosenEnvflow!AZ$9:AZ$29,$B254,1)</f>
        <v>#REF!</v>
      </c>
      <c r="BA254" s="3" t="e">
        <f>choosenAgri!BA254*$E$1+choosenLivestock!E254*$I$1+choosenDomestic!E254*$F$1+choosenIndustry!E254*$G$1+$H$1*INDEX(choosenEnvflow!BA$9:BA$29,$B254,1)</f>
        <v>#REF!</v>
      </c>
      <c r="BB254" s="3" t="e">
        <f>choosenAgri!BB254*$E$1+choosenLivestock!F254*$I$1+choosenDomestic!F254*$F$1+choosenIndustry!F254*$G$1+$H$1*INDEX(choosenEnvflow!BB$9:BB$29,$B254,1)</f>
        <v>#REF!</v>
      </c>
      <c r="BC254" s="3" t="e">
        <f>choosenAgri!BC254*$E$1+choosenLivestock!G254*$I$1+choosenDomestic!G254*$F$1+choosenIndustry!G254*$G$1+$H$1*INDEX(choosenEnvflow!BC$9:BC$29,$B254,1)</f>
        <v>#REF!</v>
      </c>
      <c r="BD254" s="3" t="e">
        <f>choosenAgri!BD254*$E$1+choosenLivestock!H254*$I$1+choosenDomestic!H254*$F$1+choosenIndustry!H254*$G$1+$H$1*INDEX(choosenEnvflow!BD$9:BD$29,$B254,1)</f>
        <v>#REF!</v>
      </c>
      <c r="BE254" s="3" t="e">
        <f>choosenAgri!BE254*$E$1+choosenLivestock!I254*$I$1+choosenDomestic!I254*$F$1+choosenIndustry!I254*$G$1+$H$1*INDEX(choosenEnvflow!BE$9:BE$29,$B254,1)</f>
        <v>#REF!</v>
      </c>
      <c r="BF254" s="3" t="e">
        <f>choosenAgri!BF254*$E$1+choosenLivestock!J254*$I$1+choosenDomestic!J254*$F$1+choosenIndustry!J254*$G$1+$H$1*INDEX(choosenEnvflow!BF$9:BF$29,$B254,1)</f>
        <v>#REF!</v>
      </c>
      <c r="BG254" s="3" t="e">
        <f>choosenAgri!BG254*$E$1+choosenLivestock!K254*$I$1+choosenDomestic!K254*$F$1+choosenIndustry!K254*$G$1+$H$1*INDEX(choosenEnvflow!BG$9:BG$29,$B254,1)</f>
        <v>#REF!</v>
      </c>
      <c r="BH254" s="3" t="e">
        <f>choosenAgri!BH254*$E$1+choosenLivestock!L254*$I$1+choosenDomestic!L254*$F$1+choosenIndustry!L254*$G$1+$H$1*INDEX(choosenEnvflow!BH$9:BH$29,$B254,1)</f>
        <v>#REF!</v>
      </c>
      <c r="BI254" s="3" t="e">
        <f>choosenAgri!BI254*$E$1+choosenLivestock!M254*$I$1+choosenDomestic!M254*$F$1+choosenIndustry!M254*$G$1+$H$1*INDEX(choosenEnvflow!BI$9:BI$29,$B254,1)</f>
        <v>#REF!</v>
      </c>
      <c r="BJ254" s="3" t="e">
        <f>choosenAgri!BJ254*$E$1+choosenLivestock!N254*$I$1+choosenDomestic!N254*$F$1+choosenIndustry!N254*$G$1+$H$1*INDEX(choosenEnvflow!BJ$9:BJ$29,$B254,1)</f>
        <v>#REF!</v>
      </c>
      <c r="BK254" s="3" t="e">
        <f>choosenAgri!BK254*$E$1+choosenLivestock!O254*$I$1+choosenDomestic!O254*$F$1+choosenIndustry!O254*$G$1+$H$1*INDEX(choosenEnvflow!BK$9:BK$29,$B254,1)</f>
        <v>#REF!</v>
      </c>
      <c r="BL254" s="3" t="e">
        <f>choosenAgri!BL254*$E$1+choosenLivestock!P254*$I$1+choosenDomestic!P254*$F$1+choosenIndustry!P254*$G$1+$H$1*INDEX(choosenEnvflow!BL$9:BL$29,$B254,1)</f>
        <v>#REF!</v>
      </c>
    </row>
    <row r="255" spans="1:64" x14ac:dyDescent="0.25">
      <c r="A255">
        <v>1</v>
      </c>
      <c r="B255">
        <v>48</v>
      </c>
      <c r="C255" t="s">
        <v>2</v>
      </c>
      <c r="D255" s="3" t="e">
        <f>choosenAgri!D255*$E$1+choosenLivestock!D255*$I$1+choosenDomestic!D255*$F$1+choosenIndustry!D255*$G$1+$H$1*INDEX(choosenEnvflow!D$9:D$29,$B255,1)</f>
        <v>#REF!</v>
      </c>
      <c r="E255" s="3" t="e">
        <f>choosenAgri!E255*$E$1+choosenLivestock!E255*$I$1+choosenDomestic!E255*$F$1+choosenIndustry!E255*$G$1+$H$1*INDEX(choosenEnvflow!E$9:E$29,$B255,1)</f>
        <v>#REF!</v>
      </c>
      <c r="F255" s="3" t="e">
        <f>choosenAgri!F255*$E$1+choosenLivestock!F255*$I$1+choosenDomestic!F255*$F$1+choosenIndustry!F255*$G$1+$H$1*INDEX(choosenEnvflow!F$9:F$29,$B255,1)</f>
        <v>#REF!</v>
      </c>
      <c r="G255" s="3" t="e">
        <f>choosenAgri!G255*$E$1+choosenLivestock!G255*$I$1+choosenDomestic!G255*$F$1+choosenIndustry!G255*$G$1+$H$1*INDEX(choosenEnvflow!G$9:G$29,$B255,1)</f>
        <v>#REF!</v>
      </c>
      <c r="H255" s="3" t="e">
        <f>choosenAgri!H255*$E$1+choosenLivestock!H255*$I$1+choosenDomestic!H255*$F$1+choosenIndustry!H255*$G$1+$H$1*INDEX(choosenEnvflow!H$9:H$29,$B255,1)</f>
        <v>#REF!</v>
      </c>
      <c r="I255" s="3" t="e">
        <f>choosenAgri!I255*$E$1+choosenLivestock!I255*$I$1+choosenDomestic!I255*$F$1+choosenIndustry!I255*$G$1+$H$1*INDEX(choosenEnvflow!I$9:I$29,$B255,1)</f>
        <v>#REF!</v>
      </c>
      <c r="J255" s="3" t="e">
        <f>choosenAgri!J255*$E$1+choosenLivestock!J255*$I$1+choosenDomestic!J255*$F$1+choosenIndustry!J255*$G$1+$H$1*INDEX(choosenEnvflow!J$9:J$29,$B255,1)</f>
        <v>#REF!</v>
      </c>
      <c r="K255" s="3" t="e">
        <f>choosenAgri!K255*$E$1+choosenLivestock!K255*$I$1+choosenDomestic!K255*$F$1+choosenIndustry!K255*$G$1+$H$1*INDEX(choosenEnvflow!K$9:K$29,$B255,1)</f>
        <v>#REF!</v>
      </c>
      <c r="L255" s="3" t="e">
        <f>choosenAgri!L255*$E$1+choosenLivestock!L255*$I$1+choosenDomestic!L255*$F$1+choosenIndustry!L255*$G$1+$H$1*INDEX(choosenEnvflow!L$9:L$29,$B255,1)</f>
        <v>#REF!</v>
      </c>
      <c r="M255" s="3" t="e">
        <f>choosenAgri!M255*$E$1+choosenLivestock!M255*$I$1+choosenDomestic!M255*$F$1+choosenIndustry!M255*$G$1+$H$1*INDEX(choosenEnvflow!M$9:M$29,$B255,1)</f>
        <v>#REF!</v>
      </c>
      <c r="N255" s="3" t="e">
        <f>choosenAgri!N255*$E$1+choosenLivestock!N255*$I$1+choosenDomestic!N255*$F$1+choosenIndustry!N255*$G$1+$H$1*INDEX(choosenEnvflow!N$9:N$29,$B255,1)</f>
        <v>#REF!</v>
      </c>
      <c r="O255" s="3" t="e">
        <f>choosenAgri!O255*$E$1+choosenLivestock!O255*$I$1+choosenDomestic!O255*$F$1+choosenIndustry!O255*$G$1+$H$1*INDEX(choosenEnvflow!O$9:O$29,$B255,1)</f>
        <v>#REF!</v>
      </c>
      <c r="P255" s="3" t="e">
        <f>choosenAgri!P255*$E$1+choosenLivestock!P255*$I$1+choosenDomestic!P255*$F$1+choosenIndustry!P255*$G$1+$H$1*INDEX(choosenEnvflow!P$9:P$29,$B255,1)</f>
        <v>#REF!</v>
      </c>
      <c r="R255">
        <v>48</v>
      </c>
      <c r="S255" t="s">
        <v>2</v>
      </c>
      <c r="T255" s="14" t="e">
        <f>choosenAgri!T255*$E$1+choosenLivestock!D255*$I$1+choosenDomestic!D255*$F$1+choosenIndustry!D255*$G$1+$H$1*INDEX(choosenEnvflow!T$9:T$29,$B255,1)</f>
        <v>#REF!</v>
      </c>
      <c r="U255" s="14" t="e">
        <f>choosenAgri!U255*$E$1+choosenLivestock!E255*$I$1+choosenDomestic!E255*$F$1+choosenIndustry!E255*$G$1+$H$1*INDEX(choosenEnvflow!U$9:U$29,$B255,1)</f>
        <v>#REF!</v>
      </c>
      <c r="V255" s="14" t="e">
        <f>choosenAgri!V255*$E$1+choosenLivestock!F255*$I$1+choosenDomestic!F255*$F$1+choosenIndustry!F255*$G$1+$H$1*INDEX(choosenEnvflow!V$9:V$29,$B255,1)</f>
        <v>#REF!</v>
      </c>
      <c r="W255" s="14" t="e">
        <f>choosenAgri!W255*$E$1+choosenLivestock!G255*$I$1+choosenDomestic!G255*$F$1+choosenIndustry!G255*$G$1+$H$1*INDEX(choosenEnvflow!W$9:W$29,$B255,1)</f>
        <v>#REF!</v>
      </c>
      <c r="X255" s="14" t="e">
        <f>choosenAgri!X255*$E$1+choosenLivestock!H255*$I$1+choosenDomestic!H255*$F$1+choosenIndustry!H255*$G$1+$H$1*INDEX(choosenEnvflow!X$9:X$29,$B255,1)</f>
        <v>#REF!</v>
      </c>
      <c r="Y255" s="14" t="e">
        <f>choosenAgri!Y255*$E$1+choosenLivestock!I255*$I$1+choosenDomestic!I255*$F$1+choosenIndustry!I255*$G$1+$H$1*INDEX(choosenEnvflow!Y$9:Y$29,$B255,1)</f>
        <v>#REF!</v>
      </c>
      <c r="Z255" s="14" t="e">
        <f>choosenAgri!Z255*$E$1+choosenLivestock!J255*$I$1+choosenDomestic!J255*$F$1+choosenIndustry!J255*$G$1+$H$1*INDEX(choosenEnvflow!Z$9:Z$29,$B255,1)</f>
        <v>#REF!</v>
      </c>
      <c r="AA255" s="14" t="e">
        <f>choosenAgri!AA255*$E$1+choosenLivestock!K255*$I$1+choosenDomestic!K255*$F$1+choosenIndustry!K255*$G$1+$H$1*INDEX(choosenEnvflow!AA$9:AA$29,$B255,1)</f>
        <v>#REF!</v>
      </c>
      <c r="AB255" s="14" t="e">
        <f>choosenAgri!AB255*$E$1+choosenLivestock!L255*$I$1+choosenDomestic!L255*$F$1+choosenIndustry!L255*$G$1+$H$1*INDEX(choosenEnvflow!AB$9:AB$29,$B255,1)</f>
        <v>#REF!</v>
      </c>
      <c r="AC255" s="14" t="e">
        <f>choosenAgri!AC255*$E$1+choosenLivestock!M255*$I$1+choosenDomestic!M255*$F$1+choosenIndustry!M255*$G$1+$H$1*INDEX(choosenEnvflow!AC$9:AC$29,$B255,1)</f>
        <v>#REF!</v>
      </c>
      <c r="AD255" s="14" t="e">
        <f>choosenAgri!AD255*$E$1+choosenLivestock!N255*$I$1+choosenDomestic!N255*$F$1+choosenIndustry!N255*$G$1+$H$1*INDEX(choosenEnvflow!AD$9:AD$29,$B255,1)</f>
        <v>#REF!</v>
      </c>
      <c r="AE255" s="14" t="e">
        <f>choosenAgri!AE255*$E$1+choosenLivestock!O255*$I$1+choosenDomestic!O255*$F$1+choosenIndustry!O255*$G$1+$H$1*INDEX(choosenEnvflow!AE$9:AE$29,$B255,1)</f>
        <v>#REF!</v>
      </c>
      <c r="AF255" s="14" t="e">
        <f>choosenAgri!AF255*$E$1+choosenLivestock!P255*$I$1+choosenDomestic!P255*$F$1+choosenIndustry!P255*$G$1+$H$1*INDEX(choosenEnvflow!AF$9:AF$29,$B255,1)</f>
        <v>#REF!</v>
      </c>
      <c r="AH255">
        <v>48</v>
      </c>
      <c r="AI255" t="s">
        <v>2</v>
      </c>
      <c r="AJ255" s="3" t="e">
        <f>choosenAgri!AJ255*$E$1+choosenLivestock!D255*$I$1+choosenDomestic!D255*$F$1+choosenIndustry!D255*$G$1+$H$1*INDEX(choosenEnvflow!AJ$9:AJ$29,$B255,1)</f>
        <v>#REF!</v>
      </c>
      <c r="AK255" s="3" t="e">
        <f>choosenAgri!AK255*$E$1+choosenLivestock!E255*$I$1+choosenDomestic!E255*$F$1+choosenIndustry!E255*$G$1+$H$1*INDEX(choosenEnvflow!AK$9:AK$29,$B255,1)</f>
        <v>#REF!</v>
      </c>
      <c r="AL255" s="3" t="e">
        <f>choosenAgri!AL255*$E$1+choosenLivestock!F255*$I$1+choosenDomestic!F255*$F$1+choosenIndustry!F255*$G$1+$H$1*INDEX(choosenEnvflow!AL$9:AL$29,$B255,1)</f>
        <v>#REF!</v>
      </c>
      <c r="AM255" s="3" t="e">
        <f>choosenAgri!AM255*$E$1+choosenLivestock!G255*$I$1+choosenDomestic!G255*$F$1+choosenIndustry!G255*$G$1+$H$1*INDEX(choosenEnvflow!AM$9:AM$29,$B255,1)</f>
        <v>#REF!</v>
      </c>
      <c r="AN255" s="3" t="e">
        <f>choosenAgri!AN255*$E$1+choosenLivestock!H255*$I$1+choosenDomestic!H255*$F$1+choosenIndustry!H255*$G$1+$H$1*INDEX(choosenEnvflow!AN$9:AN$29,$B255,1)</f>
        <v>#REF!</v>
      </c>
      <c r="AO255" s="3" t="e">
        <f>choosenAgri!AO255*$E$1+choosenLivestock!I255*$I$1+choosenDomestic!I255*$F$1+choosenIndustry!I255*$G$1+$H$1*INDEX(choosenEnvflow!AO$9:AO$29,$B255,1)</f>
        <v>#REF!</v>
      </c>
      <c r="AP255" s="3" t="e">
        <f>choosenAgri!AP255*$E$1+choosenLivestock!J255*$I$1+choosenDomestic!J255*$F$1+choosenIndustry!J255*$G$1+$H$1*INDEX(choosenEnvflow!AP$9:AP$29,$B255,1)</f>
        <v>#REF!</v>
      </c>
      <c r="AQ255" s="3" t="e">
        <f>choosenAgri!AQ255*$E$1+choosenLivestock!K255*$I$1+choosenDomestic!K255*$F$1+choosenIndustry!K255*$G$1+$H$1*INDEX(choosenEnvflow!AQ$9:AQ$29,$B255,1)</f>
        <v>#REF!</v>
      </c>
      <c r="AR255" s="3" t="e">
        <f>choosenAgri!AR255*$E$1+choosenLivestock!L255*$I$1+choosenDomestic!L255*$F$1+choosenIndustry!L255*$G$1+$H$1*INDEX(choosenEnvflow!AR$9:AR$29,$B255,1)</f>
        <v>#REF!</v>
      </c>
      <c r="AS255" s="3" t="e">
        <f>choosenAgri!AS255*$E$1+choosenLivestock!M255*$I$1+choosenDomestic!M255*$F$1+choosenIndustry!M255*$G$1+$H$1*INDEX(choosenEnvflow!AS$9:AS$29,$B255,1)</f>
        <v>#REF!</v>
      </c>
      <c r="AT255" s="3" t="e">
        <f>choosenAgri!AT255*$E$1+choosenLivestock!N255*$I$1+choosenDomestic!N255*$F$1+choosenIndustry!N255*$G$1+$H$1*INDEX(choosenEnvflow!AT$9:AT$29,$B255,1)</f>
        <v>#REF!</v>
      </c>
      <c r="AU255" s="3" t="e">
        <f>choosenAgri!AU255*$E$1+choosenLivestock!O255*$I$1+choosenDomestic!O255*$F$1+choosenIndustry!O255*$G$1+$H$1*INDEX(choosenEnvflow!AU$9:AU$29,$B255,1)</f>
        <v>#REF!</v>
      </c>
      <c r="AV255" s="3" t="e">
        <f>choosenAgri!AV255*$E$1+choosenLivestock!P255*$I$1+choosenDomestic!P255*$F$1+choosenIndustry!P255*$G$1+$H$1*INDEX(choosenEnvflow!AV$9:AV$29,$B255,1)</f>
        <v>#REF!</v>
      </c>
      <c r="AX255">
        <v>48</v>
      </c>
      <c r="AY255" t="s">
        <v>2</v>
      </c>
      <c r="AZ255" s="3" t="e">
        <f>choosenAgri!AZ255*$E$1+choosenLivestock!D255*$I$1+choosenDomestic!D255*$F$1+choosenIndustry!D255*$G$1+$H$1*INDEX(choosenEnvflow!AZ$9:AZ$29,$B255,1)</f>
        <v>#REF!</v>
      </c>
      <c r="BA255" s="3" t="e">
        <f>choosenAgri!BA255*$E$1+choosenLivestock!E255*$I$1+choosenDomestic!E255*$F$1+choosenIndustry!E255*$G$1+$H$1*INDEX(choosenEnvflow!BA$9:BA$29,$B255,1)</f>
        <v>#REF!</v>
      </c>
      <c r="BB255" s="3" t="e">
        <f>choosenAgri!BB255*$E$1+choosenLivestock!F255*$I$1+choosenDomestic!F255*$F$1+choosenIndustry!F255*$G$1+$H$1*INDEX(choosenEnvflow!BB$9:BB$29,$B255,1)</f>
        <v>#REF!</v>
      </c>
      <c r="BC255" s="3" t="e">
        <f>choosenAgri!BC255*$E$1+choosenLivestock!G255*$I$1+choosenDomestic!G255*$F$1+choosenIndustry!G255*$G$1+$H$1*INDEX(choosenEnvflow!BC$9:BC$29,$B255,1)</f>
        <v>#REF!</v>
      </c>
      <c r="BD255" s="3" t="e">
        <f>choosenAgri!BD255*$E$1+choosenLivestock!H255*$I$1+choosenDomestic!H255*$F$1+choosenIndustry!H255*$G$1+$H$1*INDEX(choosenEnvflow!BD$9:BD$29,$B255,1)</f>
        <v>#REF!</v>
      </c>
      <c r="BE255" s="3" t="e">
        <f>choosenAgri!BE255*$E$1+choosenLivestock!I255*$I$1+choosenDomestic!I255*$F$1+choosenIndustry!I255*$G$1+$H$1*INDEX(choosenEnvflow!BE$9:BE$29,$B255,1)</f>
        <v>#REF!</v>
      </c>
      <c r="BF255" s="3" t="e">
        <f>choosenAgri!BF255*$E$1+choosenLivestock!J255*$I$1+choosenDomestic!J255*$F$1+choosenIndustry!J255*$G$1+$H$1*INDEX(choosenEnvflow!BF$9:BF$29,$B255,1)</f>
        <v>#REF!</v>
      </c>
      <c r="BG255" s="3" t="e">
        <f>choosenAgri!BG255*$E$1+choosenLivestock!K255*$I$1+choosenDomestic!K255*$F$1+choosenIndustry!K255*$G$1+$H$1*INDEX(choosenEnvflow!BG$9:BG$29,$B255,1)</f>
        <v>#REF!</v>
      </c>
      <c r="BH255" s="3" t="e">
        <f>choosenAgri!BH255*$E$1+choosenLivestock!L255*$I$1+choosenDomestic!L255*$F$1+choosenIndustry!L255*$G$1+$H$1*INDEX(choosenEnvflow!BH$9:BH$29,$B255,1)</f>
        <v>#REF!</v>
      </c>
      <c r="BI255" s="3" t="e">
        <f>choosenAgri!BI255*$E$1+choosenLivestock!M255*$I$1+choosenDomestic!M255*$F$1+choosenIndustry!M255*$G$1+$H$1*INDEX(choosenEnvflow!BI$9:BI$29,$B255,1)</f>
        <v>#REF!</v>
      </c>
      <c r="BJ255" s="3" t="e">
        <f>choosenAgri!BJ255*$E$1+choosenLivestock!N255*$I$1+choosenDomestic!N255*$F$1+choosenIndustry!N255*$G$1+$H$1*INDEX(choosenEnvflow!BJ$9:BJ$29,$B255,1)</f>
        <v>#REF!</v>
      </c>
      <c r="BK255" s="3" t="e">
        <f>choosenAgri!BK255*$E$1+choosenLivestock!O255*$I$1+choosenDomestic!O255*$F$1+choosenIndustry!O255*$G$1+$H$1*INDEX(choosenEnvflow!BK$9:BK$29,$B255,1)</f>
        <v>#REF!</v>
      </c>
      <c r="BL255" s="3" t="e">
        <f>choosenAgri!BL255*$E$1+choosenLivestock!P255*$I$1+choosenDomestic!P255*$F$1+choosenIndustry!P255*$G$1+$H$1*INDEX(choosenEnvflow!BL$9:BL$29,$B255,1)</f>
        <v>#REF!</v>
      </c>
    </row>
    <row r="256" spans="1:64" x14ac:dyDescent="0.25">
      <c r="A256">
        <v>2</v>
      </c>
      <c r="B256">
        <v>48</v>
      </c>
      <c r="C256" t="s">
        <v>3</v>
      </c>
      <c r="D256" s="3" t="e">
        <f>choosenAgri!D256*$E$1+choosenLivestock!D256*$I$1+choosenDomestic!D256*$F$1+choosenIndustry!D256*$G$1+$H$1*INDEX(choosenEnvflow!D$9:D$29,$B256,1)</f>
        <v>#REF!</v>
      </c>
      <c r="E256" s="3" t="e">
        <f>choosenAgri!E256*$E$1+choosenLivestock!E256*$I$1+choosenDomestic!E256*$F$1+choosenIndustry!E256*$G$1+$H$1*INDEX(choosenEnvflow!E$9:E$29,$B256,1)</f>
        <v>#REF!</v>
      </c>
      <c r="F256" s="3" t="e">
        <f>choosenAgri!F256*$E$1+choosenLivestock!F256*$I$1+choosenDomestic!F256*$F$1+choosenIndustry!F256*$G$1+$H$1*INDEX(choosenEnvflow!F$9:F$29,$B256,1)</f>
        <v>#REF!</v>
      </c>
      <c r="G256" s="3" t="e">
        <f>choosenAgri!G256*$E$1+choosenLivestock!G256*$I$1+choosenDomestic!G256*$F$1+choosenIndustry!G256*$G$1+$H$1*INDEX(choosenEnvflow!G$9:G$29,$B256,1)</f>
        <v>#REF!</v>
      </c>
      <c r="H256" s="3" t="e">
        <f>choosenAgri!H256*$E$1+choosenLivestock!H256*$I$1+choosenDomestic!H256*$F$1+choosenIndustry!H256*$G$1+$H$1*INDEX(choosenEnvflow!H$9:H$29,$B256,1)</f>
        <v>#REF!</v>
      </c>
      <c r="I256" s="3" t="e">
        <f>choosenAgri!I256*$E$1+choosenLivestock!I256*$I$1+choosenDomestic!I256*$F$1+choosenIndustry!I256*$G$1+$H$1*INDEX(choosenEnvflow!I$9:I$29,$B256,1)</f>
        <v>#REF!</v>
      </c>
      <c r="J256" s="3" t="e">
        <f>choosenAgri!J256*$E$1+choosenLivestock!J256*$I$1+choosenDomestic!J256*$F$1+choosenIndustry!J256*$G$1+$H$1*INDEX(choosenEnvflow!J$9:J$29,$B256,1)</f>
        <v>#REF!</v>
      </c>
      <c r="K256" s="3" t="e">
        <f>choosenAgri!K256*$E$1+choosenLivestock!K256*$I$1+choosenDomestic!K256*$F$1+choosenIndustry!K256*$G$1+$H$1*INDEX(choosenEnvflow!K$9:K$29,$B256,1)</f>
        <v>#REF!</v>
      </c>
      <c r="L256" s="3" t="e">
        <f>choosenAgri!L256*$E$1+choosenLivestock!L256*$I$1+choosenDomestic!L256*$F$1+choosenIndustry!L256*$G$1+$H$1*INDEX(choosenEnvflow!L$9:L$29,$B256,1)</f>
        <v>#REF!</v>
      </c>
      <c r="M256" s="3" t="e">
        <f>choosenAgri!M256*$E$1+choosenLivestock!M256*$I$1+choosenDomestic!M256*$F$1+choosenIndustry!M256*$G$1+$H$1*INDEX(choosenEnvflow!M$9:M$29,$B256,1)</f>
        <v>#REF!</v>
      </c>
      <c r="N256" s="3" t="e">
        <f>choosenAgri!N256*$E$1+choosenLivestock!N256*$I$1+choosenDomestic!N256*$F$1+choosenIndustry!N256*$G$1+$H$1*INDEX(choosenEnvflow!N$9:N$29,$B256,1)</f>
        <v>#REF!</v>
      </c>
      <c r="O256" s="3" t="e">
        <f>choosenAgri!O256*$E$1+choosenLivestock!O256*$I$1+choosenDomestic!O256*$F$1+choosenIndustry!O256*$G$1+$H$1*INDEX(choosenEnvflow!O$9:O$29,$B256,1)</f>
        <v>#REF!</v>
      </c>
      <c r="P256" s="3" t="e">
        <f>choosenAgri!P256*$E$1+choosenLivestock!P256*$I$1+choosenDomestic!P256*$F$1+choosenIndustry!P256*$G$1+$H$1*INDEX(choosenEnvflow!P$9:P$29,$B256,1)</f>
        <v>#REF!</v>
      </c>
      <c r="R256">
        <v>48</v>
      </c>
      <c r="S256" t="s">
        <v>3</v>
      </c>
      <c r="T256" s="14" t="e">
        <f>choosenAgri!T256*$E$1+choosenLivestock!D256*$I$1+choosenDomestic!D256*$F$1+choosenIndustry!D256*$G$1+$H$1*INDEX(choosenEnvflow!T$9:T$29,$B256,1)</f>
        <v>#REF!</v>
      </c>
      <c r="U256" s="14" t="e">
        <f>choosenAgri!U256*$E$1+choosenLivestock!E256*$I$1+choosenDomestic!E256*$F$1+choosenIndustry!E256*$G$1+$H$1*INDEX(choosenEnvflow!U$9:U$29,$B256,1)</f>
        <v>#REF!</v>
      </c>
      <c r="V256" s="14" t="e">
        <f>choosenAgri!V256*$E$1+choosenLivestock!F256*$I$1+choosenDomestic!F256*$F$1+choosenIndustry!F256*$G$1+$H$1*INDEX(choosenEnvflow!V$9:V$29,$B256,1)</f>
        <v>#REF!</v>
      </c>
      <c r="W256" s="14" t="e">
        <f>choosenAgri!W256*$E$1+choosenLivestock!G256*$I$1+choosenDomestic!G256*$F$1+choosenIndustry!G256*$G$1+$H$1*INDEX(choosenEnvflow!W$9:W$29,$B256,1)</f>
        <v>#REF!</v>
      </c>
      <c r="X256" s="14" t="e">
        <f>choosenAgri!X256*$E$1+choosenLivestock!H256*$I$1+choosenDomestic!H256*$F$1+choosenIndustry!H256*$G$1+$H$1*INDEX(choosenEnvflow!X$9:X$29,$B256,1)</f>
        <v>#REF!</v>
      </c>
      <c r="Y256" s="14" t="e">
        <f>choosenAgri!Y256*$E$1+choosenLivestock!I256*$I$1+choosenDomestic!I256*$F$1+choosenIndustry!I256*$G$1+$H$1*INDEX(choosenEnvflow!Y$9:Y$29,$B256,1)</f>
        <v>#REF!</v>
      </c>
      <c r="Z256" s="14" t="e">
        <f>choosenAgri!Z256*$E$1+choosenLivestock!J256*$I$1+choosenDomestic!J256*$F$1+choosenIndustry!J256*$G$1+$H$1*INDEX(choosenEnvflow!Z$9:Z$29,$B256,1)</f>
        <v>#REF!</v>
      </c>
      <c r="AA256" s="14" t="e">
        <f>choosenAgri!AA256*$E$1+choosenLivestock!K256*$I$1+choosenDomestic!K256*$F$1+choosenIndustry!K256*$G$1+$H$1*INDEX(choosenEnvflow!AA$9:AA$29,$B256,1)</f>
        <v>#REF!</v>
      </c>
      <c r="AB256" s="14" t="e">
        <f>choosenAgri!AB256*$E$1+choosenLivestock!L256*$I$1+choosenDomestic!L256*$F$1+choosenIndustry!L256*$G$1+$H$1*INDEX(choosenEnvflow!AB$9:AB$29,$B256,1)</f>
        <v>#REF!</v>
      </c>
      <c r="AC256" s="14" t="e">
        <f>choosenAgri!AC256*$E$1+choosenLivestock!M256*$I$1+choosenDomestic!M256*$F$1+choosenIndustry!M256*$G$1+$H$1*INDEX(choosenEnvflow!AC$9:AC$29,$B256,1)</f>
        <v>#REF!</v>
      </c>
      <c r="AD256" s="14" t="e">
        <f>choosenAgri!AD256*$E$1+choosenLivestock!N256*$I$1+choosenDomestic!N256*$F$1+choosenIndustry!N256*$G$1+$H$1*INDEX(choosenEnvflow!AD$9:AD$29,$B256,1)</f>
        <v>#REF!</v>
      </c>
      <c r="AE256" s="14" t="e">
        <f>choosenAgri!AE256*$E$1+choosenLivestock!O256*$I$1+choosenDomestic!O256*$F$1+choosenIndustry!O256*$G$1+$H$1*INDEX(choosenEnvflow!AE$9:AE$29,$B256,1)</f>
        <v>#REF!</v>
      </c>
      <c r="AF256" s="14" t="e">
        <f>choosenAgri!AF256*$E$1+choosenLivestock!P256*$I$1+choosenDomestic!P256*$F$1+choosenIndustry!P256*$G$1+$H$1*INDEX(choosenEnvflow!AF$9:AF$29,$B256,1)</f>
        <v>#REF!</v>
      </c>
      <c r="AH256">
        <v>48</v>
      </c>
      <c r="AI256" t="s">
        <v>3</v>
      </c>
      <c r="AJ256" s="3" t="e">
        <f>choosenAgri!AJ256*$E$1+choosenLivestock!D256*$I$1+choosenDomestic!D256*$F$1+choosenIndustry!D256*$G$1+$H$1*INDEX(choosenEnvflow!AJ$9:AJ$29,$B256,1)</f>
        <v>#REF!</v>
      </c>
      <c r="AK256" s="3" t="e">
        <f>choosenAgri!AK256*$E$1+choosenLivestock!E256*$I$1+choosenDomestic!E256*$F$1+choosenIndustry!E256*$G$1+$H$1*INDEX(choosenEnvflow!AK$9:AK$29,$B256,1)</f>
        <v>#REF!</v>
      </c>
      <c r="AL256" s="3" t="e">
        <f>choosenAgri!AL256*$E$1+choosenLivestock!F256*$I$1+choosenDomestic!F256*$F$1+choosenIndustry!F256*$G$1+$H$1*INDEX(choosenEnvflow!AL$9:AL$29,$B256,1)</f>
        <v>#REF!</v>
      </c>
      <c r="AM256" s="3" t="e">
        <f>choosenAgri!AM256*$E$1+choosenLivestock!G256*$I$1+choosenDomestic!G256*$F$1+choosenIndustry!G256*$G$1+$H$1*INDEX(choosenEnvflow!AM$9:AM$29,$B256,1)</f>
        <v>#REF!</v>
      </c>
      <c r="AN256" s="3" t="e">
        <f>choosenAgri!AN256*$E$1+choosenLivestock!H256*$I$1+choosenDomestic!H256*$F$1+choosenIndustry!H256*$G$1+$H$1*INDEX(choosenEnvflow!AN$9:AN$29,$B256,1)</f>
        <v>#REF!</v>
      </c>
      <c r="AO256" s="3" t="e">
        <f>choosenAgri!AO256*$E$1+choosenLivestock!I256*$I$1+choosenDomestic!I256*$F$1+choosenIndustry!I256*$G$1+$H$1*INDEX(choosenEnvflow!AO$9:AO$29,$B256,1)</f>
        <v>#REF!</v>
      </c>
      <c r="AP256" s="3" t="e">
        <f>choosenAgri!AP256*$E$1+choosenLivestock!J256*$I$1+choosenDomestic!J256*$F$1+choosenIndustry!J256*$G$1+$H$1*INDEX(choosenEnvflow!AP$9:AP$29,$B256,1)</f>
        <v>#REF!</v>
      </c>
      <c r="AQ256" s="3" t="e">
        <f>choosenAgri!AQ256*$E$1+choosenLivestock!K256*$I$1+choosenDomestic!K256*$F$1+choosenIndustry!K256*$G$1+$H$1*INDEX(choosenEnvflow!AQ$9:AQ$29,$B256,1)</f>
        <v>#REF!</v>
      </c>
      <c r="AR256" s="3" t="e">
        <f>choosenAgri!AR256*$E$1+choosenLivestock!L256*$I$1+choosenDomestic!L256*$F$1+choosenIndustry!L256*$G$1+$H$1*INDEX(choosenEnvflow!AR$9:AR$29,$B256,1)</f>
        <v>#REF!</v>
      </c>
      <c r="AS256" s="3" t="e">
        <f>choosenAgri!AS256*$E$1+choosenLivestock!M256*$I$1+choosenDomestic!M256*$F$1+choosenIndustry!M256*$G$1+$H$1*INDEX(choosenEnvflow!AS$9:AS$29,$B256,1)</f>
        <v>#REF!</v>
      </c>
      <c r="AT256" s="3" t="e">
        <f>choosenAgri!AT256*$E$1+choosenLivestock!N256*$I$1+choosenDomestic!N256*$F$1+choosenIndustry!N256*$G$1+$H$1*INDEX(choosenEnvflow!AT$9:AT$29,$B256,1)</f>
        <v>#REF!</v>
      </c>
      <c r="AU256" s="3" t="e">
        <f>choosenAgri!AU256*$E$1+choosenLivestock!O256*$I$1+choosenDomestic!O256*$F$1+choosenIndustry!O256*$G$1+$H$1*INDEX(choosenEnvflow!AU$9:AU$29,$B256,1)</f>
        <v>#REF!</v>
      </c>
      <c r="AV256" s="3" t="e">
        <f>choosenAgri!AV256*$E$1+choosenLivestock!P256*$I$1+choosenDomestic!P256*$F$1+choosenIndustry!P256*$G$1+$H$1*INDEX(choosenEnvflow!AV$9:AV$29,$B256,1)</f>
        <v>#REF!</v>
      </c>
      <c r="AX256">
        <v>48</v>
      </c>
      <c r="AY256" t="s">
        <v>3</v>
      </c>
      <c r="AZ256" s="3" t="e">
        <f>choosenAgri!AZ256*$E$1+choosenLivestock!D256*$I$1+choosenDomestic!D256*$F$1+choosenIndustry!D256*$G$1+$H$1*INDEX(choosenEnvflow!AZ$9:AZ$29,$B256,1)</f>
        <v>#REF!</v>
      </c>
      <c r="BA256" s="3" t="e">
        <f>choosenAgri!BA256*$E$1+choosenLivestock!E256*$I$1+choosenDomestic!E256*$F$1+choosenIndustry!E256*$G$1+$H$1*INDEX(choosenEnvflow!BA$9:BA$29,$B256,1)</f>
        <v>#REF!</v>
      </c>
      <c r="BB256" s="3" t="e">
        <f>choosenAgri!BB256*$E$1+choosenLivestock!F256*$I$1+choosenDomestic!F256*$F$1+choosenIndustry!F256*$G$1+$H$1*INDEX(choosenEnvflow!BB$9:BB$29,$B256,1)</f>
        <v>#REF!</v>
      </c>
      <c r="BC256" s="3" t="e">
        <f>choosenAgri!BC256*$E$1+choosenLivestock!G256*$I$1+choosenDomestic!G256*$F$1+choosenIndustry!G256*$G$1+$H$1*INDEX(choosenEnvflow!BC$9:BC$29,$B256,1)</f>
        <v>#REF!</v>
      </c>
      <c r="BD256" s="3" t="e">
        <f>choosenAgri!BD256*$E$1+choosenLivestock!H256*$I$1+choosenDomestic!H256*$F$1+choosenIndustry!H256*$G$1+$H$1*INDEX(choosenEnvflow!BD$9:BD$29,$B256,1)</f>
        <v>#REF!</v>
      </c>
      <c r="BE256" s="3" t="e">
        <f>choosenAgri!BE256*$E$1+choosenLivestock!I256*$I$1+choosenDomestic!I256*$F$1+choosenIndustry!I256*$G$1+$H$1*INDEX(choosenEnvflow!BE$9:BE$29,$B256,1)</f>
        <v>#REF!</v>
      </c>
      <c r="BF256" s="3" t="e">
        <f>choosenAgri!BF256*$E$1+choosenLivestock!J256*$I$1+choosenDomestic!J256*$F$1+choosenIndustry!J256*$G$1+$H$1*INDEX(choosenEnvflow!BF$9:BF$29,$B256,1)</f>
        <v>#REF!</v>
      </c>
      <c r="BG256" s="3" t="e">
        <f>choosenAgri!BG256*$E$1+choosenLivestock!K256*$I$1+choosenDomestic!K256*$F$1+choosenIndustry!K256*$G$1+$H$1*INDEX(choosenEnvflow!BG$9:BG$29,$B256,1)</f>
        <v>#REF!</v>
      </c>
      <c r="BH256" s="3" t="e">
        <f>choosenAgri!BH256*$E$1+choosenLivestock!L256*$I$1+choosenDomestic!L256*$F$1+choosenIndustry!L256*$G$1+$H$1*INDEX(choosenEnvflow!BH$9:BH$29,$B256,1)</f>
        <v>#REF!</v>
      </c>
      <c r="BI256" s="3" t="e">
        <f>choosenAgri!BI256*$E$1+choosenLivestock!M256*$I$1+choosenDomestic!M256*$F$1+choosenIndustry!M256*$G$1+$H$1*INDEX(choosenEnvflow!BI$9:BI$29,$B256,1)</f>
        <v>#REF!</v>
      </c>
      <c r="BJ256" s="3" t="e">
        <f>choosenAgri!BJ256*$E$1+choosenLivestock!N256*$I$1+choosenDomestic!N256*$F$1+choosenIndustry!N256*$G$1+$H$1*INDEX(choosenEnvflow!BJ$9:BJ$29,$B256,1)</f>
        <v>#REF!</v>
      </c>
      <c r="BK256" s="3" t="e">
        <f>choosenAgri!BK256*$E$1+choosenLivestock!O256*$I$1+choosenDomestic!O256*$F$1+choosenIndustry!O256*$G$1+$H$1*INDEX(choosenEnvflow!BK$9:BK$29,$B256,1)</f>
        <v>#REF!</v>
      </c>
      <c r="BL256" s="3" t="e">
        <f>choosenAgri!BL256*$E$1+choosenLivestock!P256*$I$1+choosenDomestic!P256*$F$1+choosenIndustry!P256*$G$1+$H$1*INDEX(choosenEnvflow!BL$9:BL$29,$B256,1)</f>
        <v>#REF!</v>
      </c>
    </row>
    <row r="257" spans="1:64" x14ac:dyDescent="0.25">
      <c r="A257">
        <v>3</v>
      </c>
      <c r="B257">
        <v>48</v>
      </c>
      <c r="C257" t="s">
        <v>4</v>
      </c>
      <c r="D257" s="3" t="e">
        <f>choosenAgri!D257*$E$1+choosenLivestock!D257*$I$1+choosenDomestic!D257*$F$1+choosenIndustry!D257*$G$1+$H$1*INDEX(choosenEnvflow!D$9:D$29,$B257,1)</f>
        <v>#REF!</v>
      </c>
      <c r="E257" s="3" t="e">
        <f>choosenAgri!E257*$E$1+choosenLivestock!E257*$I$1+choosenDomestic!E257*$F$1+choosenIndustry!E257*$G$1+$H$1*INDEX(choosenEnvflow!E$9:E$29,$B257,1)</f>
        <v>#REF!</v>
      </c>
      <c r="F257" s="3" t="e">
        <f>choosenAgri!F257*$E$1+choosenLivestock!F257*$I$1+choosenDomestic!F257*$F$1+choosenIndustry!F257*$G$1+$H$1*INDEX(choosenEnvflow!F$9:F$29,$B257,1)</f>
        <v>#REF!</v>
      </c>
      <c r="G257" s="3" t="e">
        <f>choosenAgri!G257*$E$1+choosenLivestock!G257*$I$1+choosenDomestic!G257*$F$1+choosenIndustry!G257*$G$1+$H$1*INDEX(choosenEnvflow!G$9:G$29,$B257,1)</f>
        <v>#REF!</v>
      </c>
      <c r="H257" s="3" t="e">
        <f>choosenAgri!H257*$E$1+choosenLivestock!H257*$I$1+choosenDomestic!H257*$F$1+choosenIndustry!H257*$G$1+$H$1*INDEX(choosenEnvflow!H$9:H$29,$B257,1)</f>
        <v>#REF!</v>
      </c>
      <c r="I257" s="3" t="e">
        <f>choosenAgri!I257*$E$1+choosenLivestock!I257*$I$1+choosenDomestic!I257*$F$1+choosenIndustry!I257*$G$1+$H$1*INDEX(choosenEnvflow!I$9:I$29,$B257,1)</f>
        <v>#REF!</v>
      </c>
      <c r="J257" s="3" t="e">
        <f>choosenAgri!J257*$E$1+choosenLivestock!J257*$I$1+choosenDomestic!J257*$F$1+choosenIndustry!J257*$G$1+$H$1*INDEX(choosenEnvflow!J$9:J$29,$B257,1)</f>
        <v>#REF!</v>
      </c>
      <c r="K257" s="3" t="e">
        <f>choosenAgri!K257*$E$1+choosenLivestock!K257*$I$1+choosenDomestic!K257*$F$1+choosenIndustry!K257*$G$1+$H$1*INDEX(choosenEnvflow!K$9:K$29,$B257,1)</f>
        <v>#REF!</v>
      </c>
      <c r="L257" s="3" t="e">
        <f>choosenAgri!L257*$E$1+choosenLivestock!L257*$I$1+choosenDomestic!L257*$F$1+choosenIndustry!L257*$G$1+$H$1*INDEX(choosenEnvflow!L$9:L$29,$B257,1)</f>
        <v>#REF!</v>
      </c>
      <c r="M257" s="3" t="e">
        <f>choosenAgri!M257*$E$1+choosenLivestock!M257*$I$1+choosenDomestic!M257*$F$1+choosenIndustry!M257*$G$1+$H$1*INDEX(choosenEnvflow!M$9:M$29,$B257,1)</f>
        <v>#REF!</v>
      </c>
      <c r="N257" s="3" t="e">
        <f>choosenAgri!N257*$E$1+choosenLivestock!N257*$I$1+choosenDomestic!N257*$F$1+choosenIndustry!N257*$G$1+$H$1*INDEX(choosenEnvflow!N$9:N$29,$B257,1)</f>
        <v>#REF!</v>
      </c>
      <c r="O257" s="3" t="e">
        <f>choosenAgri!O257*$E$1+choosenLivestock!O257*$I$1+choosenDomestic!O257*$F$1+choosenIndustry!O257*$G$1+$H$1*INDEX(choosenEnvflow!O$9:O$29,$B257,1)</f>
        <v>#REF!</v>
      </c>
      <c r="P257" s="3" t="e">
        <f>choosenAgri!P257*$E$1+choosenLivestock!P257*$I$1+choosenDomestic!P257*$F$1+choosenIndustry!P257*$G$1+$H$1*INDEX(choosenEnvflow!P$9:P$29,$B257,1)</f>
        <v>#REF!</v>
      </c>
      <c r="R257">
        <v>48</v>
      </c>
      <c r="S257" t="s">
        <v>4</v>
      </c>
      <c r="T257" s="14" t="e">
        <f>choosenAgri!T257*$E$1+choosenLivestock!D257*$I$1+choosenDomestic!D257*$F$1+choosenIndustry!D257*$G$1+$H$1*INDEX(choosenEnvflow!T$9:T$29,$B257,1)</f>
        <v>#REF!</v>
      </c>
      <c r="U257" s="14" t="e">
        <f>choosenAgri!U257*$E$1+choosenLivestock!E257*$I$1+choosenDomestic!E257*$F$1+choosenIndustry!E257*$G$1+$H$1*INDEX(choosenEnvflow!U$9:U$29,$B257,1)</f>
        <v>#REF!</v>
      </c>
      <c r="V257" s="14" t="e">
        <f>choosenAgri!V257*$E$1+choosenLivestock!F257*$I$1+choosenDomestic!F257*$F$1+choosenIndustry!F257*$G$1+$H$1*INDEX(choosenEnvflow!V$9:V$29,$B257,1)</f>
        <v>#REF!</v>
      </c>
      <c r="W257" s="14" t="e">
        <f>choosenAgri!W257*$E$1+choosenLivestock!G257*$I$1+choosenDomestic!G257*$F$1+choosenIndustry!G257*$G$1+$H$1*INDEX(choosenEnvflow!W$9:W$29,$B257,1)</f>
        <v>#REF!</v>
      </c>
      <c r="X257" s="14" t="e">
        <f>choosenAgri!X257*$E$1+choosenLivestock!H257*$I$1+choosenDomestic!H257*$F$1+choosenIndustry!H257*$G$1+$H$1*INDEX(choosenEnvflow!X$9:X$29,$B257,1)</f>
        <v>#REF!</v>
      </c>
      <c r="Y257" s="14" t="e">
        <f>choosenAgri!Y257*$E$1+choosenLivestock!I257*$I$1+choosenDomestic!I257*$F$1+choosenIndustry!I257*$G$1+$H$1*INDEX(choosenEnvflow!Y$9:Y$29,$B257,1)</f>
        <v>#REF!</v>
      </c>
      <c r="Z257" s="14" t="e">
        <f>choosenAgri!Z257*$E$1+choosenLivestock!J257*$I$1+choosenDomestic!J257*$F$1+choosenIndustry!J257*$G$1+$H$1*INDEX(choosenEnvflow!Z$9:Z$29,$B257,1)</f>
        <v>#REF!</v>
      </c>
      <c r="AA257" s="14" t="e">
        <f>choosenAgri!AA257*$E$1+choosenLivestock!K257*$I$1+choosenDomestic!K257*$F$1+choosenIndustry!K257*$G$1+$H$1*INDEX(choosenEnvflow!AA$9:AA$29,$B257,1)</f>
        <v>#REF!</v>
      </c>
      <c r="AB257" s="14" t="e">
        <f>choosenAgri!AB257*$E$1+choosenLivestock!L257*$I$1+choosenDomestic!L257*$F$1+choosenIndustry!L257*$G$1+$H$1*INDEX(choosenEnvflow!AB$9:AB$29,$B257,1)</f>
        <v>#REF!</v>
      </c>
      <c r="AC257" s="14" t="e">
        <f>choosenAgri!AC257*$E$1+choosenLivestock!M257*$I$1+choosenDomestic!M257*$F$1+choosenIndustry!M257*$G$1+$H$1*INDEX(choosenEnvflow!AC$9:AC$29,$B257,1)</f>
        <v>#REF!</v>
      </c>
      <c r="AD257" s="14" t="e">
        <f>choosenAgri!AD257*$E$1+choosenLivestock!N257*$I$1+choosenDomestic!N257*$F$1+choosenIndustry!N257*$G$1+$H$1*INDEX(choosenEnvflow!AD$9:AD$29,$B257,1)</f>
        <v>#REF!</v>
      </c>
      <c r="AE257" s="14" t="e">
        <f>choosenAgri!AE257*$E$1+choosenLivestock!O257*$I$1+choosenDomestic!O257*$F$1+choosenIndustry!O257*$G$1+$H$1*INDEX(choosenEnvflow!AE$9:AE$29,$B257,1)</f>
        <v>#REF!</v>
      </c>
      <c r="AF257" s="14" t="e">
        <f>choosenAgri!AF257*$E$1+choosenLivestock!P257*$I$1+choosenDomestic!P257*$F$1+choosenIndustry!P257*$G$1+$H$1*INDEX(choosenEnvflow!AF$9:AF$29,$B257,1)</f>
        <v>#REF!</v>
      </c>
      <c r="AH257">
        <v>48</v>
      </c>
      <c r="AI257" t="s">
        <v>4</v>
      </c>
      <c r="AJ257" s="3" t="e">
        <f>choosenAgri!AJ257*$E$1+choosenLivestock!D257*$I$1+choosenDomestic!D257*$F$1+choosenIndustry!D257*$G$1+$H$1*INDEX(choosenEnvflow!AJ$9:AJ$29,$B257,1)</f>
        <v>#REF!</v>
      </c>
      <c r="AK257" s="3" t="e">
        <f>choosenAgri!AK257*$E$1+choosenLivestock!E257*$I$1+choosenDomestic!E257*$F$1+choosenIndustry!E257*$G$1+$H$1*INDEX(choosenEnvflow!AK$9:AK$29,$B257,1)</f>
        <v>#REF!</v>
      </c>
      <c r="AL257" s="3" t="e">
        <f>choosenAgri!AL257*$E$1+choosenLivestock!F257*$I$1+choosenDomestic!F257*$F$1+choosenIndustry!F257*$G$1+$H$1*INDEX(choosenEnvflow!AL$9:AL$29,$B257,1)</f>
        <v>#REF!</v>
      </c>
      <c r="AM257" s="3" t="e">
        <f>choosenAgri!AM257*$E$1+choosenLivestock!G257*$I$1+choosenDomestic!G257*$F$1+choosenIndustry!G257*$G$1+$H$1*INDEX(choosenEnvflow!AM$9:AM$29,$B257,1)</f>
        <v>#REF!</v>
      </c>
      <c r="AN257" s="3" t="e">
        <f>choosenAgri!AN257*$E$1+choosenLivestock!H257*$I$1+choosenDomestic!H257*$F$1+choosenIndustry!H257*$G$1+$H$1*INDEX(choosenEnvflow!AN$9:AN$29,$B257,1)</f>
        <v>#REF!</v>
      </c>
      <c r="AO257" s="3" t="e">
        <f>choosenAgri!AO257*$E$1+choosenLivestock!I257*$I$1+choosenDomestic!I257*$F$1+choosenIndustry!I257*$G$1+$H$1*INDEX(choosenEnvflow!AO$9:AO$29,$B257,1)</f>
        <v>#REF!</v>
      </c>
      <c r="AP257" s="3" t="e">
        <f>choosenAgri!AP257*$E$1+choosenLivestock!J257*$I$1+choosenDomestic!J257*$F$1+choosenIndustry!J257*$G$1+$H$1*INDEX(choosenEnvflow!AP$9:AP$29,$B257,1)</f>
        <v>#REF!</v>
      </c>
      <c r="AQ257" s="3" t="e">
        <f>choosenAgri!AQ257*$E$1+choosenLivestock!K257*$I$1+choosenDomestic!K257*$F$1+choosenIndustry!K257*$G$1+$H$1*INDEX(choosenEnvflow!AQ$9:AQ$29,$B257,1)</f>
        <v>#REF!</v>
      </c>
      <c r="AR257" s="3" t="e">
        <f>choosenAgri!AR257*$E$1+choosenLivestock!L257*$I$1+choosenDomestic!L257*$F$1+choosenIndustry!L257*$G$1+$H$1*INDEX(choosenEnvflow!AR$9:AR$29,$B257,1)</f>
        <v>#REF!</v>
      </c>
      <c r="AS257" s="3" t="e">
        <f>choosenAgri!AS257*$E$1+choosenLivestock!M257*$I$1+choosenDomestic!M257*$F$1+choosenIndustry!M257*$G$1+$H$1*INDEX(choosenEnvflow!AS$9:AS$29,$B257,1)</f>
        <v>#REF!</v>
      </c>
      <c r="AT257" s="3" t="e">
        <f>choosenAgri!AT257*$E$1+choosenLivestock!N257*$I$1+choosenDomestic!N257*$F$1+choosenIndustry!N257*$G$1+$H$1*INDEX(choosenEnvflow!AT$9:AT$29,$B257,1)</f>
        <v>#REF!</v>
      </c>
      <c r="AU257" s="3" t="e">
        <f>choosenAgri!AU257*$E$1+choosenLivestock!O257*$I$1+choosenDomestic!O257*$F$1+choosenIndustry!O257*$G$1+$H$1*INDEX(choosenEnvflow!AU$9:AU$29,$B257,1)</f>
        <v>#REF!</v>
      </c>
      <c r="AV257" s="3" t="e">
        <f>choosenAgri!AV257*$E$1+choosenLivestock!P257*$I$1+choosenDomestic!P257*$F$1+choosenIndustry!P257*$G$1+$H$1*INDEX(choosenEnvflow!AV$9:AV$29,$B257,1)</f>
        <v>#REF!</v>
      </c>
      <c r="AX257">
        <v>48</v>
      </c>
      <c r="AY257" t="s">
        <v>4</v>
      </c>
      <c r="AZ257" s="3" t="e">
        <f>choosenAgri!AZ257*$E$1+choosenLivestock!D257*$I$1+choosenDomestic!D257*$F$1+choosenIndustry!D257*$G$1+$H$1*INDEX(choosenEnvflow!AZ$9:AZ$29,$B257,1)</f>
        <v>#REF!</v>
      </c>
      <c r="BA257" s="3" t="e">
        <f>choosenAgri!BA257*$E$1+choosenLivestock!E257*$I$1+choosenDomestic!E257*$F$1+choosenIndustry!E257*$G$1+$H$1*INDEX(choosenEnvflow!BA$9:BA$29,$B257,1)</f>
        <v>#REF!</v>
      </c>
      <c r="BB257" s="3" t="e">
        <f>choosenAgri!BB257*$E$1+choosenLivestock!F257*$I$1+choosenDomestic!F257*$F$1+choosenIndustry!F257*$G$1+$H$1*INDEX(choosenEnvflow!BB$9:BB$29,$B257,1)</f>
        <v>#REF!</v>
      </c>
      <c r="BC257" s="3" t="e">
        <f>choosenAgri!BC257*$E$1+choosenLivestock!G257*$I$1+choosenDomestic!G257*$F$1+choosenIndustry!G257*$G$1+$H$1*INDEX(choosenEnvflow!BC$9:BC$29,$B257,1)</f>
        <v>#REF!</v>
      </c>
      <c r="BD257" s="3" t="e">
        <f>choosenAgri!BD257*$E$1+choosenLivestock!H257*$I$1+choosenDomestic!H257*$F$1+choosenIndustry!H257*$G$1+$H$1*INDEX(choosenEnvflow!BD$9:BD$29,$B257,1)</f>
        <v>#REF!</v>
      </c>
      <c r="BE257" s="3" t="e">
        <f>choosenAgri!BE257*$E$1+choosenLivestock!I257*$I$1+choosenDomestic!I257*$F$1+choosenIndustry!I257*$G$1+$H$1*INDEX(choosenEnvflow!BE$9:BE$29,$B257,1)</f>
        <v>#REF!</v>
      </c>
      <c r="BF257" s="3" t="e">
        <f>choosenAgri!BF257*$E$1+choosenLivestock!J257*$I$1+choosenDomestic!J257*$F$1+choosenIndustry!J257*$G$1+$H$1*INDEX(choosenEnvflow!BF$9:BF$29,$B257,1)</f>
        <v>#REF!</v>
      </c>
      <c r="BG257" s="3" t="e">
        <f>choosenAgri!BG257*$E$1+choosenLivestock!K257*$I$1+choosenDomestic!K257*$F$1+choosenIndustry!K257*$G$1+$H$1*INDEX(choosenEnvflow!BG$9:BG$29,$B257,1)</f>
        <v>#REF!</v>
      </c>
      <c r="BH257" s="3" t="e">
        <f>choosenAgri!BH257*$E$1+choosenLivestock!L257*$I$1+choosenDomestic!L257*$F$1+choosenIndustry!L257*$G$1+$H$1*INDEX(choosenEnvflow!BH$9:BH$29,$B257,1)</f>
        <v>#REF!</v>
      </c>
      <c r="BI257" s="3" t="e">
        <f>choosenAgri!BI257*$E$1+choosenLivestock!M257*$I$1+choosenDomestic!M257*$F$1+choosenIndustry!M257*$G$1+$H$1*INDEX(choosenEnvflow!BI$9:BI$29,$B257,1)</f>
        <v>#REF!</v>
      </c>
      <c r="BJ257" s="3" t="e">
        <f>choosenAgri!BJ257*$E$1+choosenLivestock!N257*$I$1+choosenDomestic!N257*$F$1+choosenIndustry!N257*$G$1+$H$1*INDEX(choosenEnvflow!BJ$9:BJ$29,$B257,1)</f>
        <v>#REF!</v>
      </c>
      <c r="BK257" s="3" t="e">
        <f>choosenAgri!BK257*$E$1+choosenLivestock!O257*$I$1+choosenDomestic!O257*$F$1+choosenIndustry!O257*$G$1+$H$1*INDEX(choosenEnvflow!BK$9:BK$29,$B257,1)</f>
        <v>#REF!</v>
      </c>
      <c r="BL257" s="3" t="e">
        <f>choosenAgri!BL257*$E$1+choosenLivestock!P257*$I$1+choosenDomestic!P257*$F$1+choosenIndustry!P257*$G$1+$H$1*INDEX(choosenEnvflow!BL$9:BL$29,$B257,1)</f>
        <v>#REF!</v>
      </c>
    </row>
    <row r="258" spans="1:64" x14ac:dyDescent="0.25">
      <c r="A258">
        <v>4</v>
      </c>
      <c r="B258">
        <v>48</v>
      </c>
      <c r="C258" t="s">
        <v>5</v>
      </c>
      <c r="D258" s="3" t="e">
        <f>choosenAgri!D258*$E$1+choosenLivestock!D258*$I$1+choosenDomestic!D258*$F$1+choosenIndustry!D258*$G$1+$H$1*INDEX(choosenEnvflow!D$9:D$29,$B258,1)</f>
        <v>#REF!</v>
      </c>
      <c r="E258" s="3" t="e">
        <f>choosenAgri!E258*$E$1+choosenLivestock!E258*$I$1+choosenDomestic!E258*$F$1+choosenIndustry!E258*$G$1+$H$1*INDEX(choosenEnvflow!E$9:E$29,$B258,1)</f>
        <v>#REF!</v>
      </c>
      <c r="F258" s="3" t="e">
        <f>choosenAgri!F258*$E$1+choosenLivestock!F258*$I$1+choosenDomestic!F258*$F$1+choosenIndustry!F258*$G$1+$H$1*INDEX(choosenEnvflow!F$9:F$29,$B258,1)</f>
        <v>#REF!</v>
      </c>
      <c r="G258" s="3" t="e">
        <f>choosenAgri!G258*$E$1+choosenLivestock!G258*$I$1+choosenDomestic!G258*$F$1+choosenIndustry!G258*$G$1+$H$1*INDEX(choosenEnvflow!G$9:G$29,$B258,1)</f>
        <v>#REF!</v>
      </c>
      <c r="H258" s="3" t="e">
        <f>choosenAgri!H258*$E$1+choosenLivestock!H258*$I$1+choosenDomestic!H258*$F$1+choosenIndustry!H258*$G$1+$H$1*INDEX(choosenEnvflow!H$9:H$29,$B258,1)</f>
        <v>#REF!</v>
      </c>
      <c r="I258" s="3" t="e">
        <f>choosenAgri!I258*$E$1+choosenLivestock!I258*$I$1+choosenDomestic!I258*$F$1+choosenIndustry!I258*$G$1+$H$1*INDEX(choosenEnvflow!I$9:I$29,$B258,1)</f>
        <v>#REF!</v>
      </c>
      <c r="J258" s="3" t="e">
        <f>choosenAgri!J258*$E$1+choosenLivestock!J258*$I$1+choosenDomestic!J258*$F$1+choosenIndustry!J258*$G$1+$H$1*INDEX(choosenEnvflow!J$9:J$29,$B258,1)</f>
        <v>#REF!</v>
      </c>
      <c r="K258" s="3" t="e">
        <f>choosenAgri!K258*$E$1+choosenLivestock!K258*$I$1+choosenDomestic!K258*$F$1+choosenIndustry!K258*$G$1+$H$1*INDEX(choosenEnvflow!K$9:K$29,$B258,1)</f>
        <v>#REF!</v>
      </c>
      <c r="L258" s="3" t="e">
        <f>choosenAgri!L258*$E$1+choosenLivestock!L258*$I$1+choosenDomestic!L258*$F$1+choosenIndustry!L258*$G$1+$H$1*INDEX(choosenEnvflow!L$9:L$29,$B258,1)</f>
        <v>#REF!</v>
      </c>
      <c r="M258" s="3" t="e">
        <f>choosenAgri!M258*$E$1+choosenLivestock!M258*$I$1+choosenDomestic!M258*$F$1+choosenIndustry!M258*$G$1+$H$1*INDEX(choosenEnvflow!M$9:M$29,$B258,1)</f>
        <v>#REF!</v>
      </c>
      <c r="N258" s="3" t="e">
        <f>choosenAgri!N258*$E$1+choosenLivestock!N258*$I$1+choosenDomestic!N258*$F$1+choosenIndustry!N258*$G$1+$H$1*INDEX(choosenEnvflow!N$9:N$29,$B258,1)</f>
        <v>#REF!</v>
      </c>
      <c r="O258" s="3" t="e">
        <f>choosenAgri!O258*$E$1+choosenLivestock!O258*$I$1+choosenDomestic!O258*$F$1+choosenIndustry!O258*$G$1+$H$1*INDEX(choosenEnvflow!O$9:O$29,$B258,1)</f>
        <v>#REF!</v>
      </c>
      <c r="P258" s="3" t="e">
        <f>choosenAgri!P258*$E$1+choosenLivestock!P258*$I$1+choosenDomestic!P258*$F$1+choosenIndustry!P258*$G$1+$H$1*INDEX(choosenEnvflow!P$9:P$29,$B258,1)</f>
        <v>#REF!</v>
      </c>
      <c r="R258">
        <v>48</v>
      </c>
      <c r="S258" t="s">
        <v>5</v>
      </c>
      <c r="T258" s="14" t="e">
        <f>choosenAgri!T258*$E$1+choosenLivestock!D258*$I$1+choosenDomestic!D258*$F$1+choosenIndustry!D258*$G$1+$H$1*INDEX(choosenEnvflow!T$9:T$29,$B258,1)</f>
        <v>#REF!</v>
      </c>
      <c r="U258" s="14" t="e">
        <f>choosenAgri!U258*$E$1+choosenLivestock!E258*$I$1+choosenDomestic!E258*$F$1+choosenIndustry!E258*$G$1+$H$1*INDEX(choosenEnvflow!U$9:U$29,$B258,1)</f>
        <v>#REF!</v>
      </c>
      <c r="V258" s="14" t="e">
        <f>choosenAgri!V258*$E$1+choosenLivestock!F258*$I$1+choosenDomestic!F258*$F$1+choosenIndustry!F258*$G$1+$H$1*INDEX(choosenEnvflow!V$9:V$29,$B258,1)</f>
        <v>#REF!</v>
      </c>
      <c r="W258" s="14" t="e">
        <f>choosenAgri!W258*$E$1+choosenLivestock!G258*$I$1+choosenDomestic!G258*$F$1+choosenIndustry!G258*$G$1+$H$1*INDEX(choosenEnvflow!W$9:W$29,$B258,1)</f>
        <v>#REF!</v>
      </c>
      <c r="X258" s="14" t="e">
        <f>choosenAgri!X258*$E$1+choosenLivestock!H258*$I$1+choosenDomestic!H258*$F$1+choosenIndustry!H258*$G$1+$H$1*INDEX(choosenEnvflow!X$9:X$29,$B258,1)</f>
        <v>#REF!</v>
      </c>
      <c r="Y258" s="14" t="e">
        <f>choosenAgri!Y258*$E$1+choosenLivestock!I258*$I$1+choosenDomestic!I258*$F$1+choosenIndustry!I258*$G$1+$H$1*INDEX(choosenEnvflow!Y$9:Y$29,$B258,1)</f>
        <v>#REF!</v>
      </c>
      <c r="Z258" s="14" t="e">
        <f>choosenAgri!Z258*$E$1+choosenLivestock!J258*$I$1+choosenDomestic!J258*$F$1+choosenIndustry!J258*$G$1+$H$1*INDEX(choosenEnvflow!Z$9:Z$29,$B258,1)</f>
        <v>#REF!</v>
      </c>
      <c r="AA258" s="14" t="e">
        <f>choosenAgri!AA258*$E$1+choosenLivestock!K258*$I$1+choosenDomestic!K258*$F$1+choosenIndustry!K258*$G$1+$H$1*INDEX(choosenEnvflow!AA$9:AA$29,$B258,1)</f>
        <v>#REF!</v>
      </c>
      <c r="AB258" s="14" t="e">
        <f>choosenAgri!AB258*$E$1+choosenLivestock!L258*$I$1+choosenDomestic!L258*$F$1+choosenIndustry!L258*$G$1+$H$1*INDEX(choosenEnvflow!AB$9:AB$29,$B258,1)</f>
        <v>#REF!</v>
      </c>
      <c r="AC258" s="14" t="e">
        <f>choosenAgri!AC258*$E$1+choosenLivestock!M258*$I$1+choosenDomestic!M258*$F$1+choosenIndustry!M258*$G$1+$H$1*INDEX(choosenEnvflow!AC$9:AC$29,$B258,1)</f>
        <v>#REF!</v>
      </c>
      <c r="AD258" s="14" t="e">
        <f>choosenAgri!AD258*$E$1+choosenLivestock!N258*$I$1+choosenDomestic!N258*$F$1+choosenIndustry!N258*$G$1+$H$1*INDEX(choosenEnvflow!AD$9:AD$29,$B258,1)</f>
        <v>#REF!</v>
      </c>
      <c r="AE258" s="14" t="e">
        <f>choosenAgri!AE258*$E$1+choosenLivestock!O258*$I$1+choosenDomestic!O258*$F$1+choosenIndustry!O258*$G$1+$H$1*INDEX(choosenEnvflow!AE$9:AE$29,$B258,1)</f>
        <v>#REF!</v>
      </c>
      <c r="AF258" s="14" t="e">
        <f>choosenAgri!AF258*$E$1+choosenLivestock!P258*$I$1+choosenDomestic!P258*$F$1+choosenIndustry!P258*$G$1+$H$1*INDEX(choosenEnvflow!AF$9:AF$29,$B258,1)</f>
        <v>#REF!</v>
      </c>
      <c r="AH258">
        <v>48</v>
      </c>
      <c r="AI258" t="s">
        <v>5</v>
      </c>
      <c r="AJ258" s="3" t="e">
        <f>choosenAgri!AJ258*$E$1+choosenLivestock!D258*$I$1+choosenDomestic!D258*$F$1+choosenIndustry!D258*$G$1+$H$1*INDEX(choosenEnvflow!AJ$9:AJ$29,$B258,1)</f>
        <v>#REF!</v>
      </c>
      <c r="AK258" s="3" t="e">
        <f>choosenAgri!AK258*$E$1+choosenLivestock!E258*$I$1+choosenDomestic!E258*$F$1+choosenIndustry!E258*$G$1+$H$1*INDEX(choosenEnvflow!AK$9:AK$29,$B258,1)</f>
        <v>#REF!</v>
      </c>
      <c r="AL258" s="3" t="e">
        <f>choosenAgri!AL258*$E$1+choosenLivestock!F258*$I$1+choosenDomestic!F258*$F$1+choosenIndustry!F258*$G$1+$H$1*INDEX(choosenEnvflow!AL$9:AL$29,$B258,1)</f>
        <v>#REF!</v>
      </c>
      <c r="AM258" s="3" t="e">
        <f>choosenAgri!AM258*$E$1+choosenLivestock!G258*$I$1+choosenDomestic!G258*$F$1+choosenIndustry!G258*$G$1+$H$1*INDEX(choosenEnvflow!AM$9:AM$29,$B258,1)</f>
        <v>#REF!</v>
      </c>
      <c r="AN258" s="3" t="e">
        <f>choosenAgri!AN258*$E$1+choosenLivestock!H258*$I$1+choosenDomestic!H258*$F$1+choosenIndustry!H258*$G$1+$H$1*INDEX(choosenEnvflow!AN$9:AN$29,$B258,1)</f>
        <v>#REF!</v>
      </c>
      <c r="AO258" s="3" t="e">
        <f>choosenAgri!AO258*$E$1+choosenLivestock!I258*$I$1+choosenDomestic!I258*$F$1+choosenIndustry!I258*$G$1+$H$1*INDEX(choosenEnvflow!AO$9:AO$29,$B258,1)</f>
        <v>#REF!</v>
      </c>
      <c r="AP258" s="3" t="e">
        <f>choosenAgri!AP258*$E$1+choosenLivestock!J258*$I$1+choosenDomestic!J258*$F$1+choosenIndustry!J258*$G$1+$H$1*INDEX(choosenEnvflow!AP$9:AP$29,$B258,1)</f>
        <v>#REF!</v>
      </c>
      <c r="AQ258" s="3" t="e">
        <f>choosenAgri!AQ258*$E$1+choosenLivestock!K258*$I$1+choosenDomestic!K258*$F$1+choosenIndustry!K258*$G$1+$H$1*INDEX(choosenEnvflow!AQ$9:AQ$29,$B258,1)</f>
        <v>#REF!</v>
      </c>
      <c r="AR258" s="3" t="e">
        <f>choosenAgri!AR258*$E$1+choosenLivestock!L258*$I$1+choosenDomestic!L258*$F$1+choosenIndustry!L258*$G$1+$H$1*INDEX(choosenEnvflow!AR$9:AR$29,$B258,1)</f>
        <v>#REF!</v>
      </c>
      <c r="AS258" s="3" t="e">
        <f>choosenAgri!AS258*$E$1+choosenLivestock!M258*$I$1+choosenDomestic!M258*$F$1+choosenIndustry!M258*$G$1+$H$1*INDEX(choosenEnvflow!AS$9:AS$29,$B258,1)</f>
        <v>#REF!</v>
      </c>
      <c r="AT258" s="3" t="e">
        <f>choosenAgri!AT258*$E$1+choosenLivestock!N258*$I$1+choosenDomestic!N258*$F$1+choosenIndustry!N258*$G$1+$H$1*INDEX(choosenEnvflow!AT$9:AT$29,$B258,1)</f>
        <v>#REF!</v>
      </c>
      <c r="AU258" s="3" t="e">
        <f>choosenAgri!AU258*$E$1+choosenLivestock!O258*$I$1+choosenDomestic!O258*$F$1+choosenIndustry!O258*$G$1+$H$1*INDEX(choosenEnvflow!AU$9:AU$29,$B258,1)</f>
        <v>#REF!</v>
      </c>
      <c r="AV258" s="3" t="e">
        <f>choosenAgri!AV258*$E$1+choosenLivestock!P258*$I$1+choosenDomestic!P258*$F$1+choosenIndustry!P258*$G$1+$H$1*INDEX(choosenEnvflow!AV$9:AV$29,$B258,1)</f>
        <v>#REF!</v>
      </c>
      <c r="AX258">
        <v>48</v>
      </c>
      <c r="AY258" t="s">
        <v>5</v>
      </c>
      <c r="AZ258" s="3" t="e">
        <f>choosenAgri!AZ258*$E$1+choosenLivestock!D258*$I$1+choosenDomestic!D258*$F$1+choosenIndustry!D258*$G$1+$H$1*INDEX(choosenEnvflow!AZ$9:AZ$29,$B258,1)</f>
        <v>#REF!</v>
      </c>
      <c r="BA258" s="3" t="e">
        <f>choosenAgri!BA258*$E$1+choosenLivestock!E258*$I$1+choosenDomestic!E258*$F$1+choosenIndustry!E258*$G$1+$H$1*INDEX(choosenEnvflow!BA$9:BA$29,$B258,1)</f>
        <v>#REF!</v>
      </c>
      <c r="BB258" s="3" t="e">
        <f>choosenAgri!BB258*$E$1+choosenLivestock!F258*$I$1+choosenDomestic!F258*$F$1+choosenIndustry!F258*$G$1+$H$1*INDEX(choosenEnvflow!BB$9:BB$29,$B258,1)</f>
        <v>#REF!</v>
      </c>
      <c r="BC258" s="3" t="e">
        <f>choosenAgri!BC258*$E$1+choosenLivestock!G258*$I$1+choosenDomestic!G258*$F$1+choosenIndustry!G258*$G$1+$H$1*INDEX(choosenEnvflow!BC$9:BC$29,$B258,1)</f>
        <v>#REF!</v>
      </c>
      <c r="BD258" s="3" t="e">
        <f>choosenAgri!BD258*$E$1+choosenLivestock!H258*$I$1+choosenDomestic!H258*$F$1+choosenIndustry!H258*$G$1+$H$1*INDEX(choosenEnvflow!BD$9:BD$29,$B258,1)</f>
        <v>#REF!</v>
      </c>
      <c r="BE258" s="3" t="e">
        <f>choosenAgri!BE258*$E$1+choosenLivestock!I258*$I$1+choosenDomestic!I258*$F$1+choosenIndustry!I258*$G$1+$H$1*INDEX(choosenEnvflow!BE$9:BE$29,$B258,1)</f>
        <v>#REF!</v>
      </c>
      <c r="BF258" s="3" t="e">
        <f>choosenAgri!BF258*$E$1+choosenLivestock!J258*$I$1+choosenDomestic!J258*$F$1+choosenIndustry!J258*$G$1+$H$1*INDEX(choosenEnvflow!BF$9:BF$29,$B258,1)</f>
        <v>#REF!</v>
      </c>
      <c r="BG258" s="3" t="e">
        <f>choosenAgri!BG258*$E$1+choosenLivestock!K258*$I$1+choosenDomestic!K258*$F$1+choosenIndustry!K258*$G$1+$H$1*INDEX(choosenEnvflow!BG$9:BG$29,$B258,1)</f>
        <v>#REF!</v>
      </c>
      <c r="BH258" s="3" t="e">
        <f>choosenAgri!BH258*$E$1+choosenLivestock!L258*$I$1+choosenDomestic!L258*$F$1+choosenIndustry!L258*$G$1+$H$1*INDEX(choosenEnvflow!BH$9:BH$29,$B258,1)</f>
        <v>#REF!</v>
      </c>
      <c r="BI258" s="3" t="e">
        <f>choosenAgri!BI258*$E$1+choosenLivestock!M258*$I$1+choosenDomestic!M258*$F$1+choosenIndustry!M258*$G$1+$H$1*INDEX(choosenEnvflow!BI$9:BI$29,$B258,1)</f>
        <v>#REF!</v>
      </c>
      <c r="BJ258" s="3" t="e">
        <f>choosenAgri!BJ258*$E$1+choosenLivestock!N258*$I$1+choosenDomestic!N258*$F$1+choosenIndustry!N258*$G$1+$H$1*INDEX(choosenEnvflow!BJ$9:BJ$29,$B258,1)</f>
        <v>#REF!</v>
      </c>
      <c r="BK258" s="3" t="e">
        <f>choosenAgri!BK258*$E$1+choosenLivestock!O258*$I$1+choosenDomestic!O258*$F$1+choosenIndustry!O258*$G$1+$H$1*INDEX(choosenEnvflow!BK$9:BK$29,$B258,1)</f>
        <v>#REF!</v>
      </c>
      <c r="BL258" s="3" t="e">
        <f>choosenAgri!BL258*$E$1+choosenLivestock!P258*$I$1+choosenDomestic!P258*$F$1+choosenIndustry!P258*$G$1+$H$1*INDEX(choosenEnvflow!BL$9:BL$29,$B258,1)</f>
        <v>#REF!</v>
      </c>
    </row>
    <row r="259" spans="1:64" x14ac:dyDescent="0.25">
      <c r="A259">
        <v>5</v>
      </c>
      <c r="B259">
        <v>48</v>
      </c>
      <c r="C259" t="s">
        <v>6</v>
      </c>
      <c r="D259" s="3" t="e">
        <f>choosenAgri!D259*$E$1+choosenLivestock!D259*$I$1+choosenDomestic!D259*$F$1+choosenIndustry!D259*$G$1+$H$1*INDEX(choosenEnvflow!D$9:D$29,$B259,1)</f>
        <v>#REF!</v>
      </c>
      <c r="E259" s="3" t="e">
        <f>choosenAgri!E259*$E$1+choosenLivestock!E259*$I$1+choosenDomestic!E259*$F$1+choosenIndustry!E259*$G$1+$H$1*INDEX(choosenEnvflow!E$9:E$29,$B259,1)</f>
        <v>#REF!</v>
      </c>
      <c r="F259" s="3" t="e">
        <f>choosenAgri!F259*$E$1+choosenLivestock!F259*$I$1+choosenDomestic!F259*$F$1+choosenIndustry!F259*$G$1+$H$1*INDEX(choosenEnvflow!F$9:F$29,$B259,1)</f>
        <v>#REF!</v>
      </c>
      <c r="G259" s="3" t="e">
        <f>choosenAgri!G259*$E$1+choosenLivestock!G259*$I$1+choosenDomestic!G259*$F$1+choosenIndustry!G259*$G$1+$H$1*INDEX(choosenEnvflow!G$9:G$29,$B259,1)</f>
        <v>#REF!</v>
      </c>
      <c r="H259" s="3" t="e">
        <f>choosenAgri!H259*$E$1+choosenLivestock!H259*$I$1+choosenDomestic!H259*$F$1+choosenIndustry!H259*$G$1+$H$1*INDEX(choosenEnvflow!H$9:H$29,$B259,1)</f>
        <v>#REF!</v>
      </c>
      <c r="I259" s="3" t="e">
        <f>choosenAgri!I259*$E$1+choosenLivestock!I259*$I$1+choosenDomestic!I259*$F$1+choosenIndustry!I259*$G$1+$H$1*INDEX(choosenEnvflow!I$9:I$29,$B259,1)</f>
        <v>#REF!</v>
      </c>
      <c r="J259" s="3" t="e">
        <f>choosenAgri!J259*$E$1+choosenLivestock!J259*$I$1+choosenDomestic!J259*$F$1+choosenIndustry!J259*$G$1+$H$1*INDEX(choosenEnvflow!J$9:J$29,$B259,1)</f>
        <v>#REF!</v>
      </c>
      <c r="K259" s="3" t="e">
        <f>choosenAgri!K259*$E$1+choosenLivestock!K259*$I$1+choosenDomestic!K259*$F$1+choosenIndustry!K259*$G$1+$H$1*INDEX(choosenEnvflow!K$9:K$29,$B259,1)</f>
        <v>#REF!</v>
      </c>
      <c r="L259" s="3" t="e">
        <f>choosenAgri!L259*$E$1+choosenLivestock!L259*$I$1+choosenDomestic!L259*$F$1+choosenIndustry!L259*$G$1+$H$1*INDEX(choosenEnvflow!L$9:L$29,$B259,1)</f>
        <v>#REF!</v>
      </c>
      <c r="M259" s="3" t="e">
        <f>choosenAgri!M259*$E$1+choosenLivestock!M259*$I$1+choosenDomestic!M259*$F$1+choosenIndustry!M259*$G$1+$H$1*INDEX(choosenEnvflow!M$9:M$29,$B259,1)</f>
        <v>#REF!</v>
      </c>
      <c r="N259" s="3" t="e">
        <f>choosenAgri!N259*$E$1+choosenLivestock!N259*$I$1+choosenDomestic!N259*$F$1+choosenIndustry!N259*$G$1+$H$1*INDEX(choosenEnvflow!N$9:N$29,$B259,1)</f>
        <v>#REF!</v>
      </c>
      <c r="O259" s="3" t="e">
        <f>choosenAgri!O259*$E$1+choosenLivestock!O259*$I$1+choosenDomestic!O259*$F$1+choosenIndustry!O259*$G$1+$H$1*INDEX(choosenEnvflow!O$9:O$29,$B259,1)</f>
        <v>#REF!</v>
      </c>
      <c r="P259" s="3" t="e">
        <f>choosenAgri!P259*$E$1+choosenLivestock!P259*$I$1+choosenDomestic!P259*$F$1+choosenIndustry!P259*$G$1+$H$1*INDEX(choosenEnvflow!P$9:P$29,$B259,1)</f>
        <v>#REF!</v>
      </c>
      <c r="R259">
        <v>48</v>
      </c>
      <c r="S259" t="s">
        <v>6</v>
      </c>
      <c r="T259" s="14" t="e">
        <f>choosenAgri!T259*$E$1+choosenLivestock!D259*$I$1+choosenDomestic!D259*$F$1+choosenIndustry!D259*$G$1+$H$1*INDEX(choosenEnvflow!T$9:T$29,$B259,1)</f>
        <v>#REF!</v>
      </c>
      <c r="U259" s="14" t="e">
        <f>choosenAgri!U259*$E$1+choosenLivestock!E259*$I$1+choosenDomestic!E259*$F$1+choosenIndustry!E259*$G$1+$H$1*INDEX(choosenEnvflow!U$9:U$29,$B259,1)</f>
        <v>#REF!</v>
      </c>
      <c r="V259" s="14" t="e">
        <f>choosenAgri!V259*$E$1+choosenLivestock!F259*$I$1+choosenDomestic!F259*$F$1+choosenIndustry!F259*$G$1+$H$1*INDEX(choosenEnvflow!V$9:V$29,$B259,1)</f>
        <v>#REF!</v>
      </c>
      <c r="W259" s="14" t="e">
        <f>choosenAgri!W259*$E$1+choosenLivestock!G259*$I$1+choosenDomestic!G259*$F$1+choosenIndustry!G259*$G$1+$H$1*INDEX(choosenEnvflow!W$9:W$29,$B259,1)</f>
        <v>#REF!</v>
      </c>
      <c r="X259" s="14" t="e">
        <f>choosenAgri!X259*$E$1+choosenLivestock!H259*$I$1+choosenDomestic!H259*$F$1+choosenIndustry!H259*$G$1+$H$1*INDEX(choosenEnvflow!X$9:X$29,$B259,1)</f>
        <v>#REF!</v>
      </c>
      <c r="Y259" s="14" t="e">
        <f>choosenAgri!Y259*$E$1+choosenLivestock!I259*$I$1+choosenDomestic!I259*$F$1+choosenIndustry!I259*$G$1+$H$1*INDEX(choosenEnvflow!Y$9:Y$29,$B259,1)</f>
        <v>#REF!</v>
      </c>
      <c r="Z259" s="14" t="e">
        <f>choosenAgri!Z259*$E$1+choosenLivestock!J259*$I$1+choosenDomestic!J259*$F$1+choosenIndustry!J259*$G$1+$H$1*INDEX(choosenEnvflow!Z$9:Z$29,$B259,1)</f>
        <v>#REF!</v>
      </c>
      <c r="AA259" s="14" t="e">
        <f>choosenAgri!AA259*$E$1+choosenLivestock!K259*$I$1+choosenDomestic!K259*$F$1+choosenIndustry!K259*$G$1+$H$1*INDEX(choosenEnvflow!AA$9:AA$29,$B259,1)</f>
        <v>#REF!</v>
      </c>
      <c r="AB259" s="14" t="e">
        <f>choosenAgri!AB259*$E$1+choosenLivestock!L259*$I$1+choosenDomestic!L259*$F$1+choosenIndustry!L259*$G$1+$H$1*INDEX(choosenEnvflow!AB$9:AB$29,$B259,1)</f>
        <v>#REF!</v>
      </c>
      <c r="AC259" s="14" t="e">
        <f>choosenAgri!AC259*$E$1+choosenLivestock!M259*$I$1+choosenDomestic!M259*$F$1+choosenIndustry!M259*$G$1+$H$1*INDEX(choosenEnvflow!AC$9:AC$29,$B259,1)</f>
        <v>#REF!</v>
      </c>
      <c r="AD259" s="14" t="e">
        <f>choosenAgri!AD259*$E$1+choosenLivestock!N259*$I$1+choosenDomestic!N259*$F$1+choosenIndustry!N259*$G$1+$H$1*INDEX(choosenEnvflow!AD$9:AD$29,$B259,1)</f>
        <v>#REF!</v>
      </c>
      <c r="AE259" s="14" t="e">
        <f>choosenAgri!AE259*$E$1+choosenLivestock!O259*$I$1+choosenDomestic!O259*$F$1+choosenIndustry!O259*$G$1+$H$1*INDEX(choosenEnvflow!AE$9:AE$29,$B259,1)</f>
        <v>#REF!</v>
      </c>
      <c r="AF259" s="14" t="e">
        <f>choosenAgri!AF259*$E$1+choosenLivestock!P259*$I$1+choosenDomestic!P259*$F$1+choosenIndustry!P259*$G$1+$H$1*INDEX(choosenEnvflow!AF$9:AF$29,$B259,1)</f>
        <v>#REF!</v>
      </c>
      <c r="AH259">
        <v>48</v>
      </c>
      <c r="AI259" t="s">
        <v>6</v>
      </c>
      <c r="AJ259" s="3" t="e">
        <f>choosenAgri!AJ259*$E$1+choosenLivestock!D259*$I$1+choosenDomestic!D259*$F$1+choosenIndustry!D259*$G$1+$H$1*INDEX(choosenEnvflow!AJ$9:AJ$29,$B259,1)</f>
        <v>#REF!</v>
      </c>
      <c r="AK259" s="3" t="e">
        <f>choosenAgri!AK259*$E$1+choosenLivestock!E259*$I$1+choosenDomestic!E259*$F$1+choosenIndustry!E259*$G$1+$H$1*INDEX(choosenEnvflow!AK$9:AK$29,$B259,1)</f>
        <v>#REF!</v>
      </c>
      <c r="AL259" s="3" t="e">
        <f>choosenAgri!AL259*$E$1+choosenLivestock!F259*$I$1+choosenDomestic!F259*$F$1+choosenIndustry!F259*$G$1+$H$1*INDEX(choosenEnvflow!AL$9:AL$29,$B259,1)</f>
        <v>#REF!</v>
      </c>
      <c r="AM259" s="3" t="e">
        <f>choosenAgri!AM259*$E$1+choosenLivestock!G259*$I$1+choosenDomestic!G259*$F$1+choosenIndustry!G259*$G$1+$H$1*INDEX(choosenEnvflow!AM$9:AM$29,$B259,1)</f>
        <v>#REF!</v>
      </c>
      <c r="AN259" s="3" t="e">
        <f>choosenAgri!AN259*$E$1+choosenLivestock!H259*$I$1+choosenDomestic!H259*$F$1+choosenIndustry!H259*$G$1+$H$1*INDEX(choosenEnvflow!AN$9:AN$29,$B259,1)</f>
        <v>#REF!</v>
      </c>
      <c r="AO259" s="3" t="e">
        <f>choosenAgri!AO259*$E$1+choosenLivestock!I259*$I$1+choosenDomestic!I259*$F$1+choosenIndustry!I259*$G$1+$H$1*INDEX(choosenEnvflow!AO$9:AO$29,$B259,1)</f>
        <v>#REF!</v>
      </c>
      <c r="AP259" s="3" t="e">
        <f>choosenAgri!AP259*$E$1+choosenLivestock!J259*$I$1+choosenDomestic!J259*$F$1+choosenIndustry!J259*$G$1+$H$1*INDEX(choosenEnvflow!AP$9:AP$29,$B259,1)</f>
        <v>#REF!</v>
      </c>
      <c r="AQ259" s="3" t="e">
        <f>choosenAgri!AQ259*$E$1+choosenLivestock!K259*$I$1+choosenDomestic!K259*$F$1+choosenIndustry!K259*$G$1+$H$1*INDEX(choosenEnvflow!AQ$9:AQ$29,$B259,1)</f>
        <v>#REF!</v>
      </c>
      <c r="AR259" s="3" t="e">
        <f>choosenAgri!AR259*$E$1+choosenLivestock!L259*$I$1+choosenDomestic!L259*$F$1+choosenIndustry!L259*$G$1+$H$1*INDEX(choosenEnvflow!AR$9:AR$29,$B259,1)</f>
        <v>#REF!</v>
      </c>
      <c r="AS259" s="3" t="e">
        <f>choosenAgri!AS259*$E$1+choosenLivestock!M259*$I$1+choosenDomestic!M259*$F$1+choosenIndustry!M259*$G$1+$H$1*INDEX(choosenEnvflow!AS$9:AS$29,$B259,1)</f>
        <v>#REF!</v>
      </c>
      <c r="AT259" s="3" t="e">
        <f>choosenAgri!AT259*$E$1+choosenLivestock!N259*$I$1+choosenDomestic!N259*$F$1+choosenIndustry!N259*$G$1+$H$1*INDEX(choosenEnvflow!AT$9:AT$29,$B259,1)</f>
        <v>#REF!</v>
      </c>
      <c r="AU259" s="3" t="e">
        <f>choosenAgri!AU259*$E$1+choosenLivestock!O259*$I$1+choosenDomestic!O259*$F$1+choosenIndustry!O259*$G$1+$H$1*INDEX(choosenEnvflow!AU$9:AU$29,$B259,1)</f>
        <v>#REF!</v>
      </c>
      <c r="AV259" s="3" t="e">
        <f>choosenAgri!AV259*$E$1+choosenLivestock!P259*$I$1+choosenDomestic!P259*$F$1+choosenIndustry!P259*$G$1+$H$1*INDEX(choosenEnvflow!AV$9:AV$29,$B259,1)</f>
        <v>#REF!</v>
      </c>
      <c r="AX259">
        <v>48</v>
      </c>
      <c r="AY259" t="s">
        <v>6</v>
      </c>
      <c r="AZ259" s="3" t="e">
        <f>choosenAgri!AZ259*$E$1+choosenLivestock!D259*$I$1+choosenDomestic!D259*$F$1+choosenIndustry!D259*$G$1+$H$1*INDEX(choosenEnvflow!AZ$9:AZ$29,$B259,1)</f>
        <v>#REF!</v>
      </c>
      <c r="BA259" s="3" t="e">
        <f>choosenAgri!BA259*$E$1+choosenLivestock!E259*$I$1+choosenDomestic!E259*$F$1+choosenIndustry!E259*$G$1+$H$1*INDEX(choosenEnvflow!BA$9:BA$29,$B259,1)</f>
        <v>#REF!</v>
      </c>
      <c r="BB259" s="3" t="e">
        <f>choosenAgri!BB259*$E$1+choosenLivestock!F259*$I$1+choosenDomestic!F259*$F$1+choosenIndustry!F259*$G$1+$H$1*INDEX(choosenEnvflow!BB$9:BB$29,$B259,1)</f>
        <v>#REF!</v>
      </c>
      <c r="BC259" s="3" t="e">
        <f>choosenAgri!BC259*$E$1+choosenLivestock!G259*$I$1+choosenDomestic!G259*$F$1+choosenIndustry!G259*$G$1+$H$1*INDEX(choosenEnvflow!BC$9:BC$29,$B259,1)</f>
        <v>#REF!</v>
      </c>
      <c r="BD259" s="3" t="e">
        <f>choosenAgri!BD259*$E$1+choosenLivestock!H259*$I$1+choosenDomestic!H259*$F$1+choosenIndustry!H259*$G$1+$H$1*INDEX(choosenEnvflow!BD$9:BD$29,$B259,1)</f>
        <v>#REF!</v>
      </c>
      <c r="BE259" s="3" t="e">
        <f>choosenAgri!BE259*$E$1+choosenLivestock!I259*$I$1+choosenDomestic!I259*$F$1+choosenIndustry!I259*$G$1+$H$1*INDEX(choosenEnvflow!BE$9:BE$29,$B259,1)</f>
        <v>#REF!</v>
      </c>
      <c r="BF259" s="3" t="e">
        <f>choosenAgri!BF259*$E$1+choosenLivestock!J259*$I$1+choosenDomestic!J259*$F$1+choosenIndustry!J259*$G$1+$H$1*INDEX(choosenEnvflow!BF$9:BF$29,$B259,1)</f>
        <v>#REF!</v>
      </c>
      <c r="BG259" s="3" t="e">
        <f>choosenAgri!BG259*$E$1+choosenLivestock!K259*$I$1+choosenDomestic!K259*$F$1+choosenIndustry!K259*$G$1+$H$1*INDEX(choosenEnvflow!BG$9:BG$29,$B259,1)</f>
        <v>#REF!</v>
      </c>
      <c r="BH259" s="3" t="e">
        <f>choosenAgri!BH259*$E$1+choosenLivestock!L259*$I$1+choosenDomestic!L259*$F$1+choosenIndustry!L259*$G$1+$H$1*INDEX(choosenEnvflow!BH$9:BH$29,$B259,1)</f>
        <v>#REF!</v>
      </c>
      <c r="BI259" s="3" t="e">
        <f>choosenAgri!BI259*$E$1+choosenLivestock!M259*$I$1+choosenDomestic!M259*$F$1+choosenIndustry!M259*$G$1+$H$1*INDEX(choosenEnvflow!BI$9:BI$29,$B259,1)</f>
        <v>#REF!</v>
      </c>
      <c r="BJ259" s="3" t="e">
        <f>choosenAgri!BJ259*$E$1+choosenLivestock!N259*$I$1+choosenDomestic!N259*$F$1+choosenIndustry!N259*$G$1+$H$1*INDEX(choosenEnvflow!BJ$9:BJ$29,$B259,1)</f>
        <v>#REF!</v>
      </c>
      <c r="BK259" s="3" t="e">
        <f>choosenAgri!BK259*$E$1+choosenLivestock!O259*$I$1+choosenDomestic!O259*$F$1+choosenIndustry!O259*$G$1+$H$1*INDEX(choosenEnvflow!BK$9:BK$29,$B259,1)</f>
        <v>#REF!</v>
      </c>
      <c r="BL259" s="3" t="e">
        <f>choosenAgri!BL259*$E$1+choosenLivestock!P259*$I$1+choosenDomestic!P259*$F$1+choosenIndustry!P259*$G$1+$H$1*INDEX(choosenEnvflow!BL$9:BL$29,$B259,1)</f>
        <v>#REF!</v>
      </c>
    </row>
    <row r="260" spans="1:64" x14ac:dyDescent="0.25">
      <c r="A260">
        <v>1</v>
      </c>
      <c r="B260">
        <v>49</v>
      </c>
      <c r="C260" t="s">
        <v>2</v>
      </c>
      <c r="D260" s="3" t="e">
        <f>choosenAgri!D260*$E$1+choosenLivestock!D260*$I$1+choosenDomestic!D260*$F$1+choosenIndustry!D260*$G$1+$H$1*INDEX(choosenEnvflow!D$9:D$29,$B260,1)</f>
        <v>#REF!</v>
      </c>
      <c r="E260" s="3" t="e">
        <f>choosenAgri!E260*$E$1+choosenLivestock!E260*$I$1+choosenDomestic!E260*$F$1+choosenIndustry!E260*$G$1+$H$1*INDEX(choosenEnvflow!E$9:E$29,$B260,1)</f>
        <v>#REF!</v>
      </c>
      <c r="F260" s="3" t="e">
        <f>choosenAgri!F260*$E$1+choosenLivestock!F260*$I$1+choosenDomestic!F260*$F$1+choosenIndustry!F260*$G$1+$H$1*INDEX(choosenEnvflow!F$9:F$29,$B260,1)</f>
        <v>#REF!</v>
      </c>
      <c r="G260" s="3" t="e">
        <f>choosenAgri!G260*$E$1+choosenLivestock!G260*$I$1+choosenDomestic!G260*$F$1+choosenIndustry!G260*$G$1+$H$1*INDEX(choosenEnvflow!G$9:G$29,$B260,1)</f>
        <v>#REF!</v>
      </c>
      <c r="H260" s="3" t="e">
        <f>choosenAgri!H260*$E$1+choosenLivestock!H260*$I$1+choosenDomestic!H260*$F$1+choosenIndustry!H260*$G$1+$H$1*INDEX(choosenEnvflow!H$9:H$29,$B260,1)</f>
        <v>#REF!</v>
      </c>
      <c r="I260" s="3" t="e">
        <f>choosenAgri!I260*$E$1+choosenLivestock!I260*$I$1+choosenDomestic!I260*$F$1+choosenIndustry!I260*$G$1+$H$1*INDEX(choosenEnvflow!I$9:I$29,$B260,1)</f>
        <v>#REF!</v>
      </c>
      <c r="J260" s="3" t="e">
        <f>choosenAgri!J260*$E$1+choosenLivestock!J260*$I$1+choosenDomestic!J260*$F$1+choosenIndustry!J260*$G$1+$H$1*INDEX(choosenEnvflow!J$9:J$29,$B260,1)</f>
        <v>#REF!</v>
      </c>
      <c r="K260" s="3" t="e">
        <f>choosenAgri!K260*$E$1+choosenLivestock!K260*$I$1+choosenDomestic!K260*$F$1+choosenIndustry!K260*$G$1+$H$1*INDEX(choosenEnvflow!K$9:K$29,$B260,1)</f>
        <v>#REF!</v>
      </c>
      <c r="L260" s="3" t="e">
        <f>choosenAgri!L260*$E$1+choosenLivestock!L260*$I$1+choosenDomestic!L260*$F$1+choosenIndustry!L260*$G$1+$H$1*INDEX(choosenEnvflow!L$9:L$29,$B260,1)</f>
        <v>#REF!</v>
      </c>
      <c r="M260" s="3" t="e">
        <f>choosenAgri!M260*$E$1+choosenLivestock!M260*$I$1+choosenDomestic!M260*$F$1+choosenIndustry!M260*$G$1+$H$1*INDEX(choosenEnvflow!M$9:M$29,$B260,1)</f>
        <v>#REF!</v>
      </c>
      <c r="N260" s="3" t="e">
        <f>choosenAgri!N260*$E$1+choosenLivestock!N260*$I$1+choosenDomestic!N260*$F$1+choosenIndustry!N260*$G$1+$H$1*INDEX(choosenEnvflow!N$9:N$29,$B260,1)</f>
        <v>#REF!</v>
      </c>
      <c r="O260" s="3" t="e">
        <f>choosenAgri!O260*$E$1+choosenLivestock!O260*$I$1+choosenDomestic!O260*$F$1+choosenIndustry!O260*$G$1+$H$1*INDEX(choosenEnvflow!O$9:O$29,$B260,1)</f>
        <v>#REF!</v>
      </c>
      <c r="P260" s="3" t="e">
        <f>choosenAgri!P260*$E$1+choosenLivestock!P260*$I$1+choosenDomestic!P260*$F$1+choosenIndustry!P260*$G$1+$H$1*INDEX(choosenEnvflow!P$9:P$29,$B260,1)</f>
        <v>#REF!</v>
      </c>
      <c r="R260">
        <v>49</v>
      </c>
      <c r="S260" t="s">
        <v>2</v>
      </c>
      <c r="T260" s="14" t="e">
        <f>choosenAgri!T260*$E$1+choosenLivestock!D260*$I$1+choosenDomestic!D260*$F$1+choosenIndustry!D260*$G$1+$H$1*INDEX(choosenEnvflow!T$9:T$29,$B260,1)</f>
        <v>#REF!</v>
      </c>
      <c r="U260" s="14" t="e">
        <f>choosenAgri!U260*$E$1+choosenLivestock!E260*$I$1+choosenDomestic!E260*$F$1+choosenIndustry!E260*$G$1+$H$1*INDEX(choosenEnvflow!U$9:U$29,$B260,1)</f>
        <v>#REF!</v>
      </c>
      <c r="V260" s="14" t="e">
        <f>choosenAgri!V260*$E$1+choosenLivestock!F260*$I$1+choosenDomestic!F260*$F$1+choosenIndustry!F260*$G$1+$H$1*INDEX(choosenEnvflow!V$9:V$29,$B260,1)</f>
        <v>#REF!</v>
      </c>
      <c r="W260" s="14" t="e">
        <f>choosenAgri!W260*$E$1+choosenLivestock!G260*$I$1+choosenDomestic!G260*$F$1+choosenIndustry!G260*$G$1+$H$1*INDEX(choosenEnvflow!W$9:W$29,$B260,1)</f>
        <v>#REF!</v>
      </c>
      <c r="X260" s="14" t="e">
        <f>choosenAgri!X260*$E$1+choosenLivestock!H260*$I$1+choosenDomestic!H260*$F$1+choosenIndustry!H260*$G$1+$H$1*INDEX(choosenEnvflow!X$9:X$29,$B260,1)</f>
        <v>#REF!</v>
      </c>
      <c r="Y260" s="14" t="e">
        <f>choosenAgri!Y260*$E$1+choosenLivestock!I260*$I$1+choosenDomestic!I260*$F$1+choosenIndustry!I260*$G$1+$H$1*INDEX(choosenEnvflow!Y$9:Y$29,$B260,1)</f>
        <v>#REF!</v>
      </c>
      <c r="Z260" s="14" t="e">
        <f>choosenAgri!Z260*$E$1+choosenLivestock!J260*$I$1+choosenDomestic!J260*$F$1+choosenIndustry!J260*$G$1+$H$1*INDEX(choosenEnvflow!Z$9:Z$29,$B260,1)</f>
        <v>#REF!</v>
      </c>
      <c r="AA260" s="14" t="e">
        <f>choosenAgri!AA260*$E$1+choosenLivestock!K260*$I$1+choosenDomestic!K260*$F$1+choosenIndustry!K260*$G$1+$H$1*INDEX(choosenEnvflow!AA$9:AA$29,$B260,1)</f>
        <v>#REF!</v>
      </c>
      <c r="AB260" s="14" t="e">
        <f>choosenAgri!AB260*$E$1+choosenLivestock!L260*$I$1+choosenDomestic!L260*$F$1+choosenIndustry!L260*$G$1+$H$1*INDEX(choosenEnvflow!AB$9:AB$29,$B260,1)</f>
        <v>#REF!</v>
      </c>
      <c r="AC260" s="14" t="e">
        <f>choosenAgri!AC260*$E$1+choosenLivestock!M260*$I$1+choosenDomestic!M260*$F$1+choosenIndustry!M260*$G$1+$H$1*INDEX(choosenEnvflow!AC$9:AC$29,$B260,1)</f>
        <v>#REF!</v>
      </c>
      <c r="AD260" s="14" t="e">
        <f>choosenAgri!AD260*$E$1+choosenLivestock!N260*$I$1+choosenDomestic!N260*$F$1+choosenIndustry!N260*$G$1+$H$1*INDEX(choosenEnvflow!AD$9:AD$29,$B260,1)</f>
        <v>#REF!</v>
      </c>
      <c r="AE260" s="14" t="e">
        <f>choosenAgri!AE260*$E$1+choosenLivestock!O260*$I$1+choosenDomestic!O260*$F$1+choosenIndustry!O260*$G$1+$H$1*INDEX(choosenEnvflow!AE$9:AE$29,$B260,1)</f>
        <v>#REF!</v>
      </c>
      <c r="AF260" s="14" t="e">
        <f>choosenAgri!AF260*$E$1+choosenLivestock!P260*$I$1+choosenDomestic!P260*$F$1+choosenIndustry!P260*$G$1+$H$1*INDEX(choosenEnvflow!AF$9:AF$29,$B260,1)</f>
        <v>#REF!</v>
      </c>
      <c r="AH260">
        <v>49</v>
      </c>
      <c r="AI260" t="s">
        <v>2</v>
      </c>
      <c r="AJ260" s="3" t="e">
        <f>choosenAgri!AJ260*$E$1+choosenLivestock!D260*$I$1+choosenDomestic!D260*$F$1+choosenIndustry!D260*$G$1+$H$1*INDEX(choosenEnvflow!AJ$9:AJ$29,$B260,1)</f>
        <v>#REF!</v>
      </c>
      <c r="AK260" s="3" t="e">
        <f>choosenAgri!AK260*$E$1+choosenLivestock!E260*$I$1+choosenDomestic!E260*$F$1+choosenIndustry!E260*$G$1+$H$1*INDEX(choosenEnvflow!AK$9:AK$29,$B260,1)</f>
        <v>#REF!</v>
      </c>
      <c r="AL260" s="3" t="e">
        <f>choosenAgri!AL260*$E$1+choosenLivestock!F260*$I$1+choosenDomestic!F260*$F$1+choosenIndustry!F260*$G$1+$H$1*INDEX(choosenEnvflow!AL$9:AL$29,$B260,1)</f>
        <v>#REF!</v>
      </c>
      <c r="AM260" s="3" t="e">
        <f>choosenAgri!AM260*$E$1+choosenLivestock!G260*$I$1+choosenDomestic!G260*$F$1+choosenIndustry!G260*$G$1+$H$1*INDEX(choosenEnvflow!AM$9:AM$29,$B260,1)</f>
        <v>#REF!</v>
      </c>
      <c r="AN260" s="3" t="e">
        <f>choosenAgri!AN260*$E$1+choosenLivestock!H260*$I$1+choosenDomestic!H260*$F$1+choosenIndustry!H260*$G$1+$H$1*INDEX(choosenEnvflow!AN$9:AN$29,$B260,1)</f>
        <v>#REF!</v>
      </c>
      <c r="AO260" s="3" t="e">
        <f>choosenAgri!AO260*$E$1+choosenLivestock!I260*$I$1+choosenDomestic!I260*$F$1+choosenIndustry!I260*$G$1+$H$1*INDEX(choosenEnvflow!AO$9:AO$29,$B260,1)</f>
        <v>#REF!</v>
      </c>
      <c r="AP260" s="3" t="e">
        <f>choosenAgri!AP260*$E$1+choosenLivestock!J260*$I$1+choosenDomestic!J260*$F$1+choosenIndustry!J260*$G$1+$H$1*INDEX(choosenEnvflow!AP$9:AP$29,$B260,1)</f>
        <v>#REF!</v>
      </c>
      <c r="AQ260" s="3" t="e">
        <f>choosenAgri!AQ260*$E$1+choosenLivestock!K260*$I$1+choosenDomestic!K260*$F$1+choosenIndustry!K260*$G$1+$H$1*INDEX(choosenEnvflow!AQ$9:AQ$29,$B260,1)</f>
        <v>#REF!</v>
      </c>
      <c r="AR260" s="3" t="e">
        <f>choosenAgri!AR260*$E$1+choosenLivestock!L260*$I$1+choosenDomestic!L260*$F$1+choosenIndustry!L260*$G$1+$H$1*INDEX(choosenEnvflow!AR$9:AR$29,$B260,1)</f>
        <v>#REF!</v>
      </c>
      <c r="AS260" s="3" t="e">
        <f>choosenAgri!AS260*$E$1+choosenLivestock!M260*$I$1+choosenDomestic!M260*$F$1+choosenIndustry!M260*$G$1+$H$1*INDEX(choosenEnvflow!AS$9:AS$29,$B260,1)</f>
        <v>#REF!</v>
      </c>
      <c r="AT260" s="3" t="e">
        <f>choosenAgri!AT260*$E$1+choosenLivestock!N260*$I$1+choosenDomestic!N260*$F$1+choosenIndustry!N260*$G$1+$H$1*INDEX(choosenEnvflow!AT$9:AT$29,$B260,1)</f>
        <v>#REF!</v>
      </c>
      <c r="AU260" s="3" t="e">
        <f>choosenAgri!AU260*$E$1+choosenLivestock!O260*$I$1+choosenDomestic!O260*$F$1+choosenIndustry!O260*$G$1+$H$1*INDEX(choosenEnvflow!AU$9:AU$29,$B260,1)</f>
        <v>#REF!</v>
      </c>
      <c r="AV260" s="3" t="e">
        <f>choosenAgri!AV260*$E$1+choosenLivestock!P260*$I$1+choosenDomestic!P260*$F$1+choosenIndustry!P260*$G$1+$H$1*INDEX(choosenEnvflow!AV$9:AV$29,$B260,1)</f>
        <v>#REF!</v>
      </c>
      <c r="AX260">
        <v>49</v>
      </c>
      <c r="AY260" t="s">
        <v>2</v>
      </c>
      <c r="AZ260" s="3" t="e">
        <f>choosenAgri!AZ260*$E$1+choosenLivestock!D260*$I$1+choosenDomestic!D260*$F$1+choosenIndustry!D260*$G$1+$H$1*INDEX(choosenEnvflow!AZ$9:AZ$29,$B260,1)</f>
        <v>#REF!</v>
      </c>
      <c r="BA260" s="3" t="e">
        <f>choosenAgri!BA260*$E$1+choosenLivestock!E260*$I$1+choosenDomestic!E260*$F$1+choosenIndustry!E260*$G$1+$H$1*INDEX(choosenEnvflow!BA$9:BA$29,$B260,1)</f>
        <v>#REF!</v>
      </c>
      <c r="BB260" s="3" t="e">
        <f>choosenAgri!BB260*$E$1+choosenLivestock!F260*$I$1+choosenDomestic!F260*$F$1+choosenIndustry!F260*$G$1+$H$1*INDEX(choosenEnvflow!BB$9:BB$29,$B260,1)</f>
        <v>#REF!</v>
      </c>
      <c r="BC260" s="3" t="e">
        <f>choosenAgri!BC260*$E$1+choosenLivestock!G260*$I$1+choosenDomestic!G260*$F$1+choosenIndustry!G260*$G$1+$H$1*INDEX(choosenEnvflow!BC$9:BC$29,$B260,1)</f>
        <v>#REF!</v>
      </c>
      <c r="BD260" s="3" t="e">
        <f>choosenAgri!BD260*$E$1+choosenLivestock!H260*$I$1+choosenDomestic!H260*$F$1+choosenIndustry!H260*$G$1+$H$1*INDEX(choosenEnvflow!BD$9:BD$29,$B260,1)</f>
        <v>#REF!</v>
      </c>
      <c r="BE260" s="3" t="e">
        <f>choosenAgri!BE260*$E$1+choosenLivestock!I260*$I$1+choosenDomestic!I260*$F$1+choosenIndustry!I260*$G$1+$H$1*INDEX(choosenEnvflow!BE$9:BE$29,$B260,1)</f>
        <v>#REF!</v>
      </c>
      <c r="BF260" s="3" t="e">
        <f>choosenAgri!BF260*$E$1+choosenLivestock!J260*$I$1+choosenDomestic!J260*$F$1+choosenIndustry!J260*$G$1+$H$1*INDEX(choosenEnvflow!BF$9:BF$29,$B260,1)</f>
        <v>#REF!</v>
      </c>
      <c r="BG260" s="3" t="e">
        <f>choosenAgri!BG260*$E$1+choosenLivestock!K260*$I$1+choosenDomestic!K260*$F$1+choosenIndustry!K260*$G$1+$H$1*INDEX(choosenEnvflow!BG$9:BG$29,$B260,1)</f>
        <v>#REF!</v>
      </c>
      <c r="BH260" s="3" t="e">
        <f>choosenAgri!BH260*$E$1+choosenLivestock!L260*$I$1+choosenDomestic!L260*$F$1+choosenIndustry!L260*$G$1+$H$1*INDEX(choosenEnvflow!BH$9:BH$29,$B260,1)</f>
        <v>#REF!</v>
      </c>
      <c r="BI260" s="3" t="e">
        <f>choosenAgri!BI260*$E$1+choosenLivestock!M260*$I$1+choosenDomestic!M260*$F$1+choosenIndustry!M260*$G$1+$H$1*INDEX(choosenEnvflow!BI$9:BI$29,$B260,1)</f>
        <v>#REF!</v>
      </c>
      <c r="BJ260" s="3" t="e">
        <f>choosenAgri!BJ260*$E$1+choosenLivestock!N260*$I$1+choosenDomestic!N260*$F$1+choosenIndustry!N260*$G$1+$H$1*INDEX(choosenEnvflow!BJ$9:BJ$29,$B260,1)</f>
        <v>#REF!</v>
      </c>
      <c r="BK260" s="3" t="e">
        <f>choosenAgri!BK260*$E$1+choosenLivestock!O260*$I$1+choosenDomestic!O260*$F$1+choosenIndustry!O260*$G$1+$H$1*INDEX(choosenEnvflow!BK$9:BK$29,$B260,1)</f>
        <v>#REF!</v>
      </c>
      <c r="BL260" s="3" t="e">
        <f>choosenAgri!BL260*$E$1+choosenLivestock!P260*$I$1+choosenDomestic!P260*$F$1+choosenIndustry!P260*$G$1+$H$1*INDEX(choosenEnvflow!BL$9:BL$29,$B260,1)</f>
        <v>#REF!</v>
      </c>
    </row>
    <row r="261" spans="1:64" x14ac:dyDescent="0.25">
      <c r="A261">
        <v>2</v>
      </c>
      <c r="B261">
        <v>49</v>
      </c>
      <c r="C261" t="s">
        <v>3</v>
      </c>
      <c r="D261" s="3" t="e">
        <f>choosenAgri!D261*$E$1+choosenLivestock!D261*$I$1+choosenDomestic!D261*$F$1+choosenIndustry!D261*$G$1+$H$1*INDEX(choosenEnvflow!D$9:D$29,$B261,1)</f>
        <v>#REF!</v>
      </c>
      <c r="E261" s="3" t="e">
        <f>choosenAgri!E261*$E$1+choosenLivestock!E261*$I$1+choosenDomestic!E261*$F$1+choosenIndustry!E261*$G$1+$H$1*INDEX(choosenEnvflow!E$9:E$29,$B261,1)</f>
        <v>#REF!</v>
      </c>
      <c r="F261" s="3" t="e">
        <f>choosenAgri!F261*$E$1+choosenLivestock!F261*$I$1+choosenDomestic!F261*$F$1+choosenIndustry!F261*$G$1+$H$1*INDEX(choosenEnvflow!F$9:F$29,$B261,1)</f>
        <v>#REF!</v>
      </c>
      <c r="G261" s="3" t="e">
        <f>choosenAgri!G261*$E$1+choosenLivestock!G261*$I$1+choosenDomestic!G261*$F$1+choosenIndustry!G261*$G$1+$H$1*INDEX(choosenEnvflow!G$9:G$29,$B261,1)</f>
        <v>#REF!</v>
      </c>
      <c r="H261" s="3" t="e">
        <f>choosenAgri!H261*$E$1+choosenLivestock!H261*$I$1+choosenDomestic!H261*$F$1+choosenIndustry!H261*$G$1+$H$1*INDEX(choosenEnvflow!H$9:H$29,$B261,1)</f>
        <v>#REF!</v>
      </c>
      <c r="I261" s="3" t="e">
        <f>choosenAgri!I261*$E$1+choosenLivestock!I261*$I$1+choosenDomestic!I261*$F$1+choosenIndustry!I261*$G$1+$H$1*INDEX(choosenEnvflow!I$9:I$29,$B261,1)</f>
        <v>#REF!</v>
      </c>
      <c r="J261" s="3" t="e">
        <f>choosenAgri!J261*$E$1+choosenLivestock!J261*$I$1+choosenDomestic!J261*$F$1+choosenIndustry!J261*$G$1+$H$1*INDEX(choosenEnvflow!J$9:J$29,$B261,1)</f>
        <v>#REF!</v>
      </c>
      <c r="K261" s="3" t="e">
        <f>choosenAgri!K261*$E$1+choosenLivestock!K261*$I$1+choosenDomestic!K261*$F$1+choosenIndustry!K261*$G$1+$H$1*INDEX(choosenEnvflow!K$9:K$29,$B261,1)</f>
        <v>#REF!</v>
      </c>
      <c r="L261" s="3" t="e">
        <f>choosenAgri!L261*$E$1+choosenLivestock!L261*$I$1+choosenDomestic!L261*$F$1+choosenIndustry!L261*$G$1+$H$1*INDEX(choosenEnvflow!L$9:L$29,$B261,1)</f>
        <v>#REF!</v>
      </c>
      <c r="M261" s="3" t="e">
        <f>choosenAgri!M261*$E$1+choosenLivestock!M261*$I$1+choosenDomestic!M261*$F$1+choosenIndustry!M261*$G$1+$H$1*INDEX(choosenEnvflow!M$9:M$29,$B261,1)</f>
        <v>#REF!</v>
      </c>
      <c r="N261" s="3" t="e">
        <f>choosenAgri!N261*$E$1+choosenLivestock!N261*$I$1+choosenDomestic!N261*$F$1+choosenIndustry!N261*$G$1+$H$1*INDEX(choosenEnvflow!N$9:N$29,$B261,1)</f>
        <v>#REF!</v>
      </c>
      <c r="O261" s="3" t="e">
        <f>choosenAgri!O261*$E$1+choosenLivestock!O261*$I$1+choosenDomestic!O261*$F$1+choosenIndustry!O261*$G$1+$H$1*INDEX(choosenEnvflow!O$9:O$29,$B261,1)</f>
        <v>#REF!</v>
      </c>
      <c r="P261" s="3" t="e">
        <f>choosenAgri!P261*$E$1+choosenLivestock!P261*$I$1+choosenDomestic!P261*$F$1+choosenIndustry!P261*$G$1+$H$1*INDEX(choosenEnvflow!P$9:P$29,$B261,1)</f>
        <v>#REF!</v>
      </c>
      <c r="R261">
        <v>49</v>
      </c>
      <c r="S261" t="s">
        <v>3</v>
      </c>
      <c r="T261" s="14" t="e">
        <f>choosenAgri!T261*$E$1+choosenLivestock!D261*$I$1+choosenDomestic!D261*$F$1+choosenIndustry!D261*$G$1+$H$1*INDEX(choosenEnvflow!T$9:T$29,$B261,1)</f>
        <v>#REF!</v>
      </c>
      <c r="U261" s="14" t="e">
        <f>choosenAgri!U261*$E$1+choosenLivestock!E261*$I$1+choosenDomestic!E261*$F$1+choosenIndustry!E261*$G$1+$H$1*INDEX(choosenEnvflow!U$9:U$29,$B261,1)</f>
        <v>#REF!</v>
      </c>
      <c r="V261" s="14" t="e">
        <f>choosenAgri!V261*$E$1+choosenLivestock!F261*$I$1+choosenDomestic!F261*$F$1+choosenIndustry!F261*$G$1+$H$1*INDEX(choosenEnvflow!V$9:V$29,$B261,1)</f>
        <v>#REF!</v>
      </c>
      <c r="W261" s="14" t="e">
        <f>choosenAgri!W261*$E$1+choosenLivestock!G261*$I$1+choosenDomestic!G261*$F$1+choosenIndustry!G261*$G$1+$H$1*INDEX(choosenEnvflow!W$9:W$29,$B261,1)</f>
        <v>#REF!</v>
      </c>
      <c r="X261" s="14" t="e">
        <f>choosenAgri!X261*$E$1+choosenLivestock!H261*$I$1+choosenDomestic!H261*$F$1+choosenIndustry!H261*$G$1+$H$1*INDEX(choosenEnvflow!X$9:X$29,$B261,1)</f>
        <v>#REF!</v>
      </c>
      <c r="Y261" s="14" t="e">
        <f>choosenAgri!Y261*$E$1+choosenLivestock!I261*$I$1+choosenDomestic!I261*$F$1+choosenIndustry!I261*$G$1+$H$1*INDEX(choosenEnvflow!Y$9:Y$29,$B261,1)</f>
        <v>#REF!</v>
      </c>
      <c r="Z261" s="14" t="e">
        <f>choosenAgri!Z261*$E$1+choosenLivestock!J261*$I$1+choosenDomestic!J261*$F$1+choosenIndustry!J261*$G$1+$H$1*INDEX(choosenEnvflow!Z$9:Z$29,$B261,1)</f>
        <v>#REF!</v>
      </c>
      <c r="AA261" s="14" t="e">
        <f>choosenAgri!AA261*$E$1+choosenLivestock!K261*$I$1+choosenDomestic!K261*$F$1+choosenIndustry!K261*$G$1+$H$1*INDEX(choosenEnvflow!AA$9:AA$29,$B261,1)</f>
        <v>#REF!</v>
      </c>
      <c r="AB261" s="14" t="e">
        <f>choosenAgri!AB261*$E$1+choosenLivestock!L261*$I$1+choosenDomestic!L261*$F$1+choosenIndustry!L261*$G$1+$H$1*INDEX(choosenEnvflow!AB$9:AB$29,$B261,1)</f>
        <v>#REF!</v>
      </c>
      <c r="AC261" s="14" t="e">
        <f>choosenAgri!AC261*$E$1+choosenLivestock!M261*$I$1+choosenDomestic!M261*$F$1+choosenIndustry!M261*$G$1+$H$1*INDEX(choosenEnvflow!AC$9:AC$29,$B261,1)</f>
        <v>#REF!</v>
      </c>
      <c r="AD261" s="14" t="e">
        <f>choosenAgri!AD261*$E$1+choosenLivestock!N261*$I$1+choosenDomestic!N261*$F$1+choosenIndustry!N261*$G$1+$H$1*INDEX(choosenEnvflow!AD$9:AD$29,$B261,1)</f>
        <v>#REF!</v>
      </c>
      <c r="AE261" s="14" t="e">
        <f>choosenAgri!AE261*$E$1+choosenLivestock!O261*$I$1+choosenDomestic!O261*$F$1+choosenIndustry!O261*$G$1+$H$1*INDEX(choosenEnvflow!AE$9:AE$29,$B261,1)</f>
        <v>#REF!</v>
      </c>
      <c r="AF261" s="14" t="e">
        <f>choosenAgri!AF261*$E$1+choosenLivestock!P261*$I$1+choosenDomestic!P261*$F$1+choosenIndustry!P261*$G$1+$H$1*INDEX(choosenEnvflow!AF$9:AF$29,$B261,1)</f>
        <v>#REF!</v>
      </c>
      <c r="AH261">
        <v>49</v>
      </c>
      <c r="AI261" t="s">
        <v>3</v>
      </c>
      <c r="AJ261" s="3" t="e">
        <f>choosenAgri!AJ261*$E$1+choosenLivestock!D261*$I$1+choosenDomestic!D261*$F$1+choosenIndustry!D261*$G$1+$H$1*INDEX(choosenEnvflow!AJ$9:AJ$29,$B261,1)</f>
        <v>#REF!</v>
      </c>
      <c r="AK261" s="3" t="e">
        <f>choosenAgri!AK261*$E$1+choosenLivestock!E261*$I$1+choosenDomestic!E261*$F$1+choosenIndustry!E261*$G$1+$H$1*INDEX(choosenEnvflow!AK$9:AK$29,$B261,1)</f>
        <v>#REF!</v>
      </c>
      <c r="AL261" s="3" t="e">
        <f>choosenAgri!AL261*$E$1+choosenLivestock!F261*$I$1+choosenDomestic!F261*$F$1+choosenIndustry!F261*$G$1+$H$1*INDEX(choosenEnvflow!AL$9:AL$29,$B261,1)</f>
        <v>#REF!</v>
      </c>
      <c r="AM261" s="3" t="e">
        <f>choosenAgri!AM261*$E$1+choosenLivestock!G261*$I$1+choosenDomestic!G261*$F$1+choosenIndustry!G261*$G$1+$H$1*INDEX(choosenEnvflow!AM$9:AM$29,$B261,1)</f>
        <v>#REF!</v>
      </c>
      <c r="AN261" s="3" t="e">
        <f>choosenAgri!AN261*$E$1+choosenLivestock!H261*$I$1+choosenDomestic!H261*$F$1+choosenIndustry!H261*$G$1+$H$1*INDEX(choosenEnvflow!AN$9:AN$29,$B261,1)</f>
        <v>#REF!</v>
      </c>
      <c r="AO261" s="3" t="e">
        <f>choosenAgri!AO261*$E$1+choosenLivestock!I261*$I$1+choosenDomestic!I261*$F$1+choosenIndustry!I261*$G$1+$H$1*INDEX(choosenEnvflow!AO$9:AO$29,$B261,1)</f>
        <v>#REF!</v>
      </c>
      <c r="AP261" s="3" t="e">
        <f>choosenAgri!AP261*$E$1+choosenLivestock!J261*$I$1+choosenDomestic!J261*$F$1+choosenIndustry!J261*$G$1+$H$1*INDEX(choosenEnvflow!AP$9:AP$29,$B261,1)</f>
        <v>#REF!</v>
      </c>
      <c r="AQ261" s="3" t="e">
        <f>choosenAgri!AQ261*$E$1+choosenLivestock!K261*$I$1+choosenDomestic!K261*$F$1+choosenIndustry!K261*$G$1+$H$1*INDEX(choosenEnvflow!AQ$9:AQ$29,$B261,1)</f>
        <v>#REF!</v>
      </c>
      <c r="AR261" s="3" t="e">
        <f>choosenAgri!AR261*$E$1+choosenLivestock!L261*$I$1+choosenDomestic!L261*$F$1+choosenIndustry!L261*$G$1+$H$1*INDEX(choosenEnvflow!AR$9:AR$29,$B261,1)</f>
        <v>#REF!</v>
      </c>
      <c r="AS261" s="3" t="e">
        <f>choosenAgri!AS261*$E$1+choosenLivestock!M261*$I$1+choosenDomestic!M261*$F$1+choosenIndustry!M261*$G$1+$H$1*INDEX(choosenEnvflow!AS$9:AS$29,$B261,1)</f>
        <v>#REF!</v>
      </c>
      <c r="AT261" s="3" t="e">
        <f>choosenAgri!AT261*$E$1+choosenLivestock!N261*$I$1+choosenDomestic!N261*$F$1+choosenIndustry!N261*$G$1+$H$1*INDEX(choosenEnvflow!AT$9:AT$29,$B261,1)</f>
        <v>#REF!</v>
      </c>
      <c r="AU261" s="3" t="e">
        <f>choosenAgri!AU261*$E$1+choosenLivestock!O261*$I$1+choosenDomestic!O261*$F$1+choosenIndustry!O261*$G$1+$H$1*INDEX(choosenEnvflow!AU$9:AU$29,$B261,1)</f>
        <v>#REF!</v>
      </c>
      <c r="AV261" s="3" t="e">
        <f>choosenAgri!AV261*$E$1+choosenLivestock!P261*$I$1+choosenDomestic!P261*$F$1+choosenIndustry!P261*$G$1+$H$1*INDEX(choosenEnvflow!AV$9:AV$29,$B261,1)</f>
        <v>#REF!</v>
      </c>
      <c r="AX261">
        <v>49</v>
      </c>
      <c r="AY261" t="s">
        <v>3</v>
      </c>
      <c r="AZ261" s="3" t="e">
        <f>choosenAgri!AZ261*$E$1+choosenLivestock!D261*$I$1+choosenDomestic!D261*$F$1+choosenIndustry!D261*$G$1+$H$1*INDEX(choosenEnvflow!AZ$9:AZ$29,$B261,1)</f>
        <v>#REF!</v>
      </c>
      <c r="BA261" s="3" t="e">
        <f>choosenAgri!BA261*$E$1+choosenLivestock!E261*$I$1+choosenDomestic!E261*$F$1+choosenIndustry!E261*$G$1+$H$1*INDEX(choosenEnvflow!BA$9:BA$29,$B261,1)</f>
        <v>#REF!</v>
      </c>
      <c r="BB261" s="3" t="e">
        <f>choosenAgri!BB261*$E$1+choosenLivestock!F261*$I$1+choosenDomestic!F261*$F$1+choosenIndustry!F261*$G$1+$H$1*INDEX(choosenEnvflow!BB$9:BB$29,$B261,1)</f>
        <v>#REF!</v>
      </c>
      <c r="BC261" s="3" t="e">
        <f>choosenAgri!BC261*$E$1+choosenLivestock!G261*$I$1+choosenDomestic!G261*$F$1+choosenIndustry!G261*$G$1+$H$1*INDEX(choosenEnvflow!BC$9:BC$29,$B261,1)</f>
        <v>#REF!</v>
      </c>
      <c r="BD261" s="3" t="e">
        <f>choosenAgri!BD261*$E$1+choosenLivestock!H261*$I$1+choosenDomestic!H261*$F$1+choosenIndustry!H261*$G$1+$H$1*INDEX(choosenEnvflow!BD$9:BD$29,$B261,1)</f>
        <v>#REF!</v>
      </c>
      <c r="BE261" s="3" t="e">
        <f>choosenAgri!BE261*$E$1+choosenLivestock!I261*$I$1+choosenDomestic!I261*$F$1+choosenIndustry!I261*$G$1+$H$1*INDEX(choosenEnvflow!BE$9:BE$29,$B261,1)</f>
        <v>#REF!</v>
      </c>
      <c r="BF261" s="3" t="e">
        <f>choosenAgri!BF261*$E$1+choosenLivestock!J261*$I$1+choosenDomestic!J261*$F$1+choosenIndustry!J261*$G$1+$H$1*INDEX(choosenEnvflow!BF$9:BF$29,$B261,1)</f>
        <v>#REF!</v>
      </c>
      <c r="BG261" s="3" t="e">
        <f>choosenAgri!BG261*$E$1+choosenLivestock!K261*$I$1+choosenDomestic!K261*$F$1+choosenIndustry!K261*$G$1+$H$1*INDEX(choosenEnvflow!BG$9:BG$29,$B261,1)</f>
        <v>#REF!</v>
      </c>
      <c r="BH261" s="3" t="e">
        <f>choosenAgri!BH261*$E$1+choosenLivestock!L261*$I$1+choosenDomestic!L261*$F$1+choosenIndustry!L261*$G$1+$H$1*INDEX(choosenEnvflow!BH$9:BH$29,$B261,1)</f>
        <v>#REF!</v>
      </c>
      <c r="BI261" s="3" t="e">
        <f>choosenAgri!BI261*$E$1+choosenLivestock!M261*$I$1+choosenDomestic!M261*$F$1+choosenIndustry!M261*$G$1+$H$1*INDEX(choosenEnvflow!BI$9:BI$29,$B261,1)</f>
        <v>#REF!</v>
      </c>
      <c r="BJ261" s="3" t="e">
        <f>choosenAgri!BJ261*$E$1+choosenLivestock!N261*$I$1+choosenDomestic!N261*$F$1+choosenIndustry!N261*$G$1+$H$1*INDEX(choosenEnvflow!BJ$9:BJ$29,$B261,1)</f>
        <v>#REF!</v>
      </c>
      <c r="BK261" s="3" t="e">
        <f>choosenAgri!BK261*$E$1+choosenLivestock!O261*$I$1+choosenDomestic!O261*$F$1+choosenIndustry!O261*$G$1+$H$1*INDEX(choosenEnvflow!BK$9:BK$29,$B261,1)</f>
        <v>#REF!</v>
      </c>
      <c r="BL261" s="3" t="e">
        <f>choosenAgri!BL261*$E$1+choosenLivestock!P261*$I$1+choosenDomestic!P261*$F$1+choosenIndustry!P261*$G$1+$H$1*INDEX(choosenEnvflow!BL$9:BL$29,$B261,1)</f>
        <v>#REF!</v>
      </c>
    </row>
    <row r="262" spans="1:64" x14ac:dyDescent="0.25">
      <c r="A262">
        <v>3</v>
      </c>
      <c r="B262">
        <v>49</v>
      </c>
      <c r="C262" t="s">
        <v>4</v>
      </c>
      <c r="D262" s="3" t="e">
        <f>choosenAgri!D262*$E$1+choosenLivestock!D262*$I$1+choosenDomestic!D262*$F$1+choosenIndustry!D262*$G$1+$H$1*INDEX(choosenEnvflow!D$9:D$29,$B262,1)</f>
        <v>#REF!</v>
      </c>
      <c r="E262" s="3" t="e">
        <f>choosenAgri!E262*$E$1+choosenLivestock!E262*$I$1+choosenDomestic!E262*$F$1+choosenIndustry!E262*$G$1+$H$1*INDEX(choosenEnvflow!E$9:E$29,$B262,1)</f>
        <v>#REF!</v>
      </c>
      <c r="F262" s="3" t="e">
        <f>choosenAgri!F262*$E$1+choosenLivestock!F262*$I$1+choosenDomestic!F262*$F$1+choosenIndustry!F262*$G$1+$H$1*INDEX(choosenEnvflow!F$9:F$29,$B262,1)</f>
        <v>#REF!</v>
      </c>
      <c r="G262" s="3" t="e">
        <f>choosenAgri!G262*$E$1+choosenLivestock!G262*$I$1+choosenDomestic!G262*$F$1+choosenIndustry!G262*$G$1+$H$1*INDEX(choosenEnvflow!G$9:G$29,$B262,1)</f>
        <v>#REF!</v>
      </c>
      <c r="H262" s="3" t="e">
        <f>choosenAgri!H262*$E$1+choosenLivestock!H262*$I$1+choosenDomestic!H262*$F$1+choosenIndustry!H262*$G$1+$H$1*INDEX(choosenEnvflow!H$9:H$29,$B262,1)</f>
        <v>#REF!</v>
      </c>
      <c r="I262" s="3" t="e">
        <f>choosenAgri!I262*$E$1+choosenLivestock!I262*$I$1+choosenDomestic!I262*$F$1+choosenIndustry!I262*$G$1+$H$1*INDEX(choosenEnvflow!I$9:I$29,$B262,1)</f>
        <v>#REF!</v>
      </c>
      <c r="J262" s="3" t="e">
        <f>choosenAgri!J262*$E$1+choosenLivestock!J262*$I$1+choosenDomestic!J262*$F$1+choosenIndustry!J262*$G$1+$H$1*INDEX(choosenEnvflow!J$9:J$29,$B262,1)</f>
        <v>#REF!</v>
      </c>
      <c r="K262" s="3" t="e">
        <f>choosenAgri!K262*$E$1+choosenLivestock!K262*$I$1+choosenDomestic!K262*$F$1+choosenIndustry!K262*$G$1+$H$1*INDEX(choosenEnvflow!K$9:K$29,$B262,1)</f>
        <v>#REF!</v>
      </c>
      <c r="L262" s="3" t="e">
        <f>choosenAgri!L262*$E$1+choosenLivestock!L262*$I$1+choosenDomestic!L262*$F$1+choosenIndustry!L262*$G$1+$H$1*INDEX(choosenEnvflow!L$9:L$29,$B262,1)</f>
        <v>#REF!</v>
      </c>
      <c r="M262" s="3" t="e">
        <f>choosenAgri!M262*$E$1+choosenLivestock!M262*$I$1+choosenDomestic!M262*$F$1+choosenIndustry!M262*$G$1+$H$1*INDEX(choosenEnvflow!M$9:M$29,$B262,1)</f>
        <v>#REF!</v>
      </c>
      <c r="N262" s="3" t="e">
        <f>choosenAgri!N262*$E$1+choosenLivestock!N262*$I$1+choosenDomestic!N262*$F$1+choosenIndustry!N262*$G$1+$H$1*INDEX(choosenEnvflow!N$9:N$29,$B262,1)</f>
        <v>#REF!</v>
      </c>
      <c r="O262" s="3" t="e">
        <f>choosenAgri!O262*$E$1+choosenLivestock!O262*$I$1+choosenDomestic!O262*$F$1+choosenIndustry!O262*$G$1+$H$1*INDEX(choosenEnvflow!O$9:O$29,$B262,1)</f>
        <v>#REF!</v>
      </c>
      <c r="P262" s="3" t="e">
        <f>choosenAgri!P262*$E$1+choosenLivestock!P262*$I$1+choosenDomestic!P262*$F$1+choosenIndustry!P262*$G$1+$H$1*INDEX(choosenEnvflow!P$9:P$29,$B262,1)</f>
        <v>#REF!</v>
      </c>
      <c r="R262">
        <v>49</v>
      </c>
      <c r="S262" t="s">
        <v>4</v>
      </c>
      <c r="T262" s="14" t="e">
        <f>choosenAgri!T262*$E$1+choosenLivestock!D262*$I$1+choosenDomestic!D262*$F$1+choosenIndustry!D262*$G$1+$H$1*INDEX(choosenEnvflow!T$9:T$29,$B262,1)</f>
        <v>#REF!</v>
      </c>
      <c r="U262" s="14" t="e">
        <f>choosenAgri!U262*$E$1+choosenLivestock!E262*$I$1+choosenDomestic!E262*$F$1+choosenIndustry!E262*$G$1+$H$1*INDEX(choosenEnvflow!U$9:U$29,$B262,1)</f>
        <v>#REF!</v>
      </c>
      <c r="V262" s="14" t="e">
        <f>choosenAgri!V262*$E$1+choosenLivestock!F262*$I$1+choosenDomestic!F262*$F$1+choosenIndustry!F262*$G$1+$H$1*INDEX(choosenEnvflow!V$9:V$29,$B262,1)</f>
        <v>#REF!</v>
      </c>
      <c r="W262" s="14" t="e">
        <f>choosenAgri!W262*$E$1+choosenLivestock!G262*$I$1+choosenDomestic!G262*$F$1+choosenIndustry!G262*$G$1+$H$1*INDEX(choosenEnvflow!W$9:W$29,$B262,1)</f>
        <v>#REF!</v>
      </c>
      <c r="X262" s="14" t="e">
        <f>choosenAgri!X262*$E$1+choosenLivestock!H262*$I$1+choosenDomestic!H262*$F$1+choosenIndustry!H262*$G$1+$H$1*INDEX(choosenEnvflow!X$9:X$29,$B262,1)</f>
        <v>#REF!</v>
      </c>
      <c r="Y262" s="14" t="e">
        <f>choosenAgri!Y262*$E$1+choosenLivestock!I262*$I$1+choosenDomestic!I262*$F$1+choosenIndustry!I262*$G$1+$H$1*INDEX(choosenEnvflow!Y$9:Y$29,$B262,1)</f>
        <v>#REF!</v>
      </c>
      <c r="Z262" s="14" t="e">
        <f>choosenAgri!Z262*$E$1+choosenLivestock!J262*$I$1+choosenDomestic!J262*$F$1+choosenIndustry!J262*$G$1+$H$1*INDEX(choosenEnvflow!Z$9:Z$29,$B262,1)</f>
        <v>#REF!</v>
      </c>
      <c r="AA262" s="14" t="e">
        <f>choosenAgri!AA262*$E$1+choosenLivestock!K262*$I$1+choosenDomestic!K262*$F$1+choosenIndustry!K262*$G$1+$H$1*INDEX(choosenEnvflow!AA$9:AA$29,$B262,1)</f>
        <v>#REF!</v>
      </c>
      <c r="AB262" s="14" t="e">
        <f>choosenAgri!AB262*$E$1+choosenLivestock!L262*$I$1+choosenDomestic!L262*$F$1+choosenIndustry!L262*$G$1+$H$1*INDEX(choosenEnvflow!AB$9:AB$29,$B262,1)</f>
        <v>#REF!</v>
      </c>
      <c r="AC262" s="14" t="e">
        <f>choosenAgri!AC262*$E$1+choosenLivestock!M262*$I$1+choosenDomestic!M262*$F$1+choosenIndustry!M262*$G$1+$H$1*INDEX(choosenEnvflow!AC$9:AC$29,$B262,1)</f>
        <v>#REF!</v>
      </c>
      <c r="AD262" s="14" t="e">
        <f>choosenAgri!AD262*$E$1+choosenLivestock!N262*$I$1+choosenDomestic!N262*$F$1+choosenIndustry!N262*$G$1+$H$1*INDEX(choosenEnvflow!AD$9:AD$29,$B262,1)</f>
        <v>#REF!</v>
      </c>
      <c r="AE262" s="14" t="e">
        <f>choosenAgri!AE262*$E$1+choosenLivestock!O262*$I$1+choosenDomestic!O262*$F$1+choosenIndustry!O262*$G$1+$H$1*INDEX(choosenEnvflow!AE$9:AE$29,$B262,1)</f>
        <v>#REF!</v>
      </c>
      <c r="AF262" s="14" t="e">
        <f>choosenAgri!AF262*$E$1+choosenLivestock!P262*$I$1+choosenDomestic!P262*$F$1+choosenIndustry!P262*$G$1+$H$1*INDEX(choosenEnvflow!AF$9:AF$29,$B262,1)</f>
        <v>#REF!</v>
      </c>
      <c r="AH262">
        <v>49</v>
      </c>
      <c r="AI262" t="s">
        <v>4</v>
      </c>
      <c r="AJ262" s="3" t="e">
        <f>choosenAgri!AJ262*$E$1+choosenLivestock!D262*$I$1+choosenDomestic!D262*$F$1+choosenIndustry!D262*$G$1+$H$1*INDEX(choosenEnvflow!AJ$9:AJ$29,$B262,1)</f>
        <v>#REF!</v>
      </c>
      <c r="AK262" s="3" t="e">
        <f>choosenAgri!AK262*$E$1+choosenLivestock!E262*$I$1+choosenDomestic!E262*$F$1+choosenIndustry!E262*$G$1+$H$1*INDEX(choosenEnvflow!AK$9:AK$29,$B262,1)</f>
        <v>#REF!</v>
      </c>
      <c r="AL262" s="3" t="e">
        <f>choosenAgri!AL262*$E$1+choosenLivestock!F262*$I$1+choosenDomestic!F262*$F$1+choosenIndustry!F262*$G$1+$H$1*INDEX(choosenEnvflow!AL$9:AL$29,$B262,1)</f>
        <v>#REF!</v>
      </c>
      <c r="AM262" s="3" t="e">
        <f>choosenAgri!AM262*$E$1+choosenLivestock!G262*$I$1+choosenDomestic!G262*$F$1+choosenIndustry!G262*$G$1+$H$1*INDEX(choosenEnvflow!AM$9:AM$29,$B262,1)</f>
        <v>#REF!</v>
      </c>
      <c r="AN262" s="3" t="e">
        <f>choosenAgri!AN262*$E$1+choosenLivestock!H262*$I$1+choosenDomestic!H262*$F$1+choosenIndustry!H262*$G$1+$H$1*INDEX(choosenEnvflow!AN$9:AN$29,$B262,1)</f>
        <v>#REF!</v>
      </c>
      <c r="AO262" s="3" t="e">
        <f>choosenAgri!AO262*$E$1+choosenLivestock!I262*$I$1+choosenDomestic!I262*$F$1+choosenIndustry!I262*$G$1+$H$1*INDEX(choosenEnvflow!AO$9:AO$29,$B262,1)</f>
        <v>#REF!</v>
      </c>
      <c r="AP262" s="3" t="e">
        <f>choosenAgri!AP262*$E$1+choosenLivestock!J262*$I$1+choosenDomestic!J262*$F$1+choosenIndustry!J262*$G$1+$H$1*INDEX(choosenEnvflow!AP$9:AP$29,$B262,1)</f>
        <v>#REF!</v>
      </c>
      <c r="AQ262" s="3" t="e">
        <f>choosenAgri!AQ262*$E$1+choosenLivestock!K262*$I$1+choosenDomestic!K262*$F$1+choosenIndustry!K262*$G$1+$H$1*INDEX(choosenEnvflow!AQ$9:AQ$29,$B262,1)</f>
        <v>#REF!</v>
      </c>
      <c r="AR262" s="3" t="e">
        <f>choosenAgri!AR262*$E$1+choosenLivestock!L262*$I$1+choosenDomestic!L262*$F$1+choosenIndustry!L262*$G$1+$H$1*INDEX(choosenEnvflow!AR$9:AR$29,$B262,1)</f>
        <v>#REF!</v>
      </c>
      <c r="AS262" s="3" t="e">
        <f>choosenAgri!AS262*$E$1+choosenLivestock!M262*$I$1+choosenDomestic!M262*$F$1+choosenIndustry!M262*$G$1+$H$1*INDEX(choosenEnvflow!AS$9:AS$29,$B262,1)</f>
        <v>#REF!</v>
      </c>
      <c r="AT262" s="3" t="e">
        <f>choosenAgri!AT262*$E$1+choosenLivestock!N262*$I$1+choosenDomestic!N262*$F$1+choosenIndustry!N262*$G$1+$H$1*INDEX(choosenEnvflow!AT$9:AT$29,$B262,1)</f>
        <v>#REF!</v>
      </c>
      <c r="AU262" s="3" t="e">
        <f>choosenAgri!AU262*$E$1+choosenLivestock!O262*$I$1+choosenDomestic!O262*$F$1+choosenIndustry!O262*$G$1+$H$1*INDEX(choosenEnvflow!AU$9:AU$29,$B262,1)</f>
        <v>#REF!</v>
      </c>
      <c r="AV262" s="3" t="e">
        <f>choosenAgri!AV262*$E$1+choosenLivestock!P262*$I$1+choosenDomestic!P262*$F$1+choosenIndustry!P262*$G$1+$H$1*INDEX(choosenEnvflow!AV$9:AV$29,$B262,1)</f>
        <v>#REF!</v>
      </c>
      <c r="AX262">
        <v>49</v>
      </c>
      <c r="AY262" t="s">
        <v>4</v>
      </c>
      <c r="AZ262" s="3" t="e">
        <f>choosenAgri!AZ262*$E$1+choosenLivestock!D262*$I$1+choosenDomestic!D262*$F$1+choosenIndustry!D262*$G$1+$H$1*INDEX(choosenEnvflow!AZ$9:AZ$29,$B262,1)</f>
        <v>#REF!</v>
      </c>
      <c r="BA262" s="3" t="e">
        <f>choosenAgri!BA262*$E$1+choosenLivestock!E262*$I$1+choosenDomestic!E262*$F$1+choosenIndustry!E262*$G$1+$H$1*INDEX(choosenEnvflow!BA$9:BA$29,$B262,1)</f>
        <v>#REF!</v>
      </c>
      <c r="BB262" s="3" t="e">
        <f>choosenAgri!BB262*$E$1+choosenLivestock!F262*$I$1+choosenDomestic!F262*$F$1+choosenIndustry!F262*$G$1+$H$1*INDEX(choosenEnvflow!BB$9:BB$29,$B262,1)</f>
        <v>#REF!</v>
      </c>
      <c r="BC262" s="3" t="e">
        <f>choosenAgri!BC262*$E$1+choosenLivestock!G262*$I$1+choosenDomestic!G262*$F$1+choosenIndustry!G262*$G$1+$H$1*INDEX(choosenEnvflow!BC$9:BC$29,$B262,1)</f>
        <v>#REF!</v>
      </c>
      <c r="BD262" s="3" t="e">
        <f>choosenAgri!BD262*$E$1+choosenLivestock!H262*$I$1+choosenDomestic!H262*$F$1+choosenIndustry!H262*$G$1+$H$1*INDEX(choosenEnvflow!BD$9:BD$29,$B262,1)</f>
        <v>#REF!</v>
      </c>
      <c r="BE262" s="3" t="e">
        <f>choosenAgri!BE262*$E$1+choosenLivestock!I262*$I$1+choosenDomestic!I262*$F$1+choosenIndustry!I262*$G$1+$H$1*INDEX(choosenEnvflow!BE$9:BE$29,$B262,1)</f>
        <v>#REF!</v>
      </c>
      <c r="BF262" s="3" t="e">
        <f>choosenAgri!BF262*$E$1+choosenLivestock!J262*$I$1+choosenDomestic!J262*$F$1+choosenIndustry!J262*$G$1+$H$1*INDEX(choosenEnvflow!BF$9:BF$29,$B262,1)</f>
        <v>#REF!</v>
      </c>
      <c r="BG262" s="3" t="e">
        <f>choosenAgri!BG262*$E$1+choosenLivestock!K262*$I$1+choosenDomestic!K262*$F$1+choosenIndustry!K262*$G$1+$H$1*INDEX(choosenEnvflow!BG$9:BG$29,$B262,1)</f>
        <v>#REF!</v>
      </c>
      <c r="BH262" s="3" t="e">
        <f>choosenAgri!BH262*$E$1+choosenLivestock!L262*$I$1+choosenDomestic!L262*$F$1+choosenIndustry!L262*$G$1+$H$1*INDEX(choosenEnvflow!BH$9:BH$29,$B262,1)</f>
        <v>#REF!</v>
      </c>
      <c r="BI262" s="3" t="e">
        <f>choosenAgri!BI262*$E$1+choosenLivestock!M262*$I$1+choosenDomestic!M262*$F$1+choosenIndustry!M262*$G$1+$H$1*INDEX(choosenEnvflow!BI$9:BI$29,$B262,1)</f>
        <v>#REF!</v>
      </c>
      <c r="BJ262" s="3" t="e">
        <f>choosenAgri!BJ262*$E$1+choosenLivestock!N262*$I$1+choosenDomestic!N262*$F$1+choosenIndustry!N262*$G$1+$H$1*INDEX(choosenEnvflow!BJ$9:BJ$29,$B262,1)</f>
        <v>#REF!</v>
      </c>
      <c r="BK262" s="3" t="e">
        <f>choosenAgri!BK262*$E$1+choosenLivestock!O262*$I$1+choosenDomestic!O262*$F$1+choosenIndustry!O262*$G$1+$H$1*INDEX(choosenEnvflow!BK$9:BK$29,$B262,1)</f>
        <v>#REF!</v>
      </c>
      <c r="BL262" s="3" t="e">
        <f>choosenAgri!BL262*$E$1+choosenLivestock!P262*$I$1+choosenDomestic!P262*$F$1+choosenIndustry!P262*$G$1+$H$1*INDEX(choosenEnvflow!BL$9:BL$29,$B262,1)</f>
        <v>#REF!</v>
      </c>
    </row>
    <row r="263" spans="1:64" x14ac:dyDescent="0.25">
      <c r="A263">
        <v>4</v>
      </c>
      <c r="B263">
        <v>49</v>
      </c>
      <c r="C263" t="s">
        <v>5</v>
      </c>
      <c r="D263" s="3" t="e">
        <f>choosenAgri!D263*$E$1+choosenLivestock!D263*$I$1+choosenDomestic!D263*$F$1+choosenIndustry!D263*$G$1+$H$1*INDEX(choosenEnvflow!D$9:D$29,$B263,1)</f>
        <v>#REF!</v>
      </c>
      <c r="E263" s="3" t="e">
        <f>choosenAgri!E263*$E$1+choosenLivestock!E263*$I$1+choosenDomestic!E263*$F$1+choosenIndustry!E263*$G$1+$H$1*INDEX(choosenEnvflow!E$9:E$29,$B263,1)</f>
        <v>#REF!</v>
      </c>
      <c r="F263" s="3" t="e">
        <f>choosenAgri!F263*$E$1+choosenLivestock!F263*$I$1+choosenDomestic!F263*$F$1+choosenIndustry!F263*$G$1+$H$1*INDEX(choosenEnvflow!F$9:F$29,$B263,1)</f>
        <v>#REF!</v>
      </c>
      <c r="G263" s="3" t="e">
        <f>choosenAgri!G263*$E$1+choosenLivestock!G263*$I$1+choosenDomestic!G263*$F$1+choosenIndustry!G263*$G$1+$H$1*INDEX(choosenEnvflow!G$9:G$29,$B263,1)</f>
        <v>#REF!</v>
      </c>
      <c r="H263" s="3" t="e">
        <f>choosenAgri!H263*$E$1+choosenLivestock!H263*$I$1+choosenDomestic!H263*$F$1+choosenIndustry!H263*$G$1+$H$1*INDEX(choosenEnvflow!H$9:H$29,$B263,1)</f>
        <v>#REF!</v>
      </c>
      <c r="I263" s="3" t="e">
        <f>choosenAgri!I263*$E$1+choosenLivestock!I263*$I$1+choosenDomestic!I263*$F$1+choosenIndustry!I263*$G$1+$H$1*INDEX(choosenEnvflow!I$9:I$29,$B263,1)</f>
        <v>#REF!</v>
      </c>
      <c r="J263" s="3" t="e">
        <f>choosenAgri!J263*$E$1+choosenLivestock!J263*$I$1+choosenDomestic!J263*$F$1+choosenIndustry!J263*$G$1+$H$1*INDEX(choosenEnvflow!J$9:J$29,$B263,1)</f>
        <v>#REF!</v>
      </c>
      <c r="K263" s="3" t="e">
        <f>choosenAgri!K263*$E$1+choosenLivestock!K263*$I$1+choosenDomestic!K263*$F$1+choosenIndustry!K263*$G$1+$H$1*INDEX(choosenEnvflow!K$9:K$29,$B263,1)</f>
        <v>#REF!</v>
      </c>
      <c r="L263" s="3" t="e">
        <f>choosenAgri!L263*$E$1+choosenLivestock!L263*$I$1+choosenDomestic!L263*$F$1+choosenIndustry!L263*$G$1+$H$1*INDEX(choosenEnvflow!L$9:L$29,$B263,1)</f>
        <v>#REF!</v>
      </c>
      <c r="M263" s="3" t="e">
        <f>choosenAgri!M263*$E$1+choosenLivestock!M263*$I$1+choosenDomestic!M263*$F$1+choosenIndustry!M263*$G$1+$H$1*INDEX(choosenEnvflow!M$9:M$29,$B263,1)</f>
        <v>#REF!</v>
      </c>
      <c r="N263" s="3" t="e">
        <f>choosenAgri!N263*$E$1+choosenLivestock!N263*$I$1+choosenDomestic!N263*$F$1+choosenIndustry!N263*$G$1+$H$1*INDEX(choosenEnvflow!N$9:N$29,$B263,1)</f>
        <v>#REF!</v>
      </c>
      <c r="O263" s="3" t="e">
        <f>choosenAgri!O263*$E$1+choosenLivestock!O263*$I$1+choosenDomestic!O263*$F$1+choosenIndustry!O263*$G$1+$H$1*INDEX(choosenEnvflow!O$9:O$29,$B263,1)</f>
        <v>#REF!</v>
      </c>
      <c r="P263" s="3" t="e">
        <f>choosenAgri!P263*$E$1+choosenLivestock!P263*$I$1+choosenDomestic!P263*$F$1+choosenIndustry!P263*$G$1+$H$1*INDEX(choosenEnvflow!P$9:P$29,$B263,1)</f>
        <v>#REF!</v>
      </c>
      <c r="R263">
        <v>49</v>
      </c>
      <c r="S263" t="s">
        <v>5</v>
      </c>
      <c r="T263" s="14" t="e">
        <f>choosenAgri!T263*$E$1+choosenLivestock!D263*$I$1+choosenDomestic!D263*$F$1+choosenIndustry!D263*$G$1+$H$1*INDEX(choosenEnvflow!T$9:T$29,$B263,1)</f>
        <v>#REF!</v>
      </c>
      <c r="U263" s="14" t="e">
        <f>choosenAgri!U263*$E$1+choosenLivestock!E263*$I$1+choosenDomestic!E263*$F$1+choosenIndustry!E263*$G$1+$H$1*INDEX(choosenEnvflow!U$9:U$29,$B263,1)</f>
        <v>#REF!</v>
      </c>
      <c r="V263" s="14" t="e">
        <f>choosenAgri!V263*$E$1+choosenLivestock!F263*$I$1+choosenDomestic!F263*$F$1+choosenIndustry!F263*$G$1+$H$1*INDEX(choosenEnvflow!V$9:V$29,$B263,1)</f>
        <v>#REF!</v>
      </c>
      <c r="W263" s="14" t="e">
        <f>choosenAgri!W263*$E$1+choosenLivestock!G263*$I$1+choosenDomestic!G263*$F$1+choosenIndustry!G263*$G$1+$H$1*INDEX(choosenEnvflow!W$9:W$29,$B263,1)</f>
        <v>#REF!</v>
      </c>
      <c r="X263" s="14" t="e">
        <f>choosenAgri!X263*$E$1+choosenLivestock!H263*$I$1+choosenDomestic!H263*$F$1+choosenIndustry!H263*$G$1+$H$1*INDEX(choosenEnvflow!X$9:X$29,$B263,1)</f>
        <v>#REF!</v>
      </c>
      <c r="Y263" s="14" t="e">
        <f>choosenAgri!Y263*$E$1+choosenLivestock!I263*$I$1+choosenDomestic!I263*$F$1+choosenIndustry!I263*$G$1+$H$1*INDEX(choosenEnvflow!Y$9:Y$29,$B263,1)</f>
        <v>#REF!</v>
      </c>
      <c r="Z263" s="14" t="e">
        <f>choosenAgri!Z263*$E$1+choosenLivestock!J263*$I$1+choosenDomestic!J263*$F$1+choosenIndustry!J263*$G$1+$H$1*INDEX(choosenEnvflow!Z$9:Z$29,$B263,1)</f>
        <v>#REF!</v>
      </c>
      <c r="AA263" s="14" t="e">
        <f>choosenAgri!AA263*$E$1+choosenLivestock!K263*$I$1+choosenDomestic!K263*$F$1+choosenIndustry!K263*$G$1+$H$1*INDEX(choosenEnvflow!AA$9:AA$29,$B263,1)</f>
        <v>#REF!</v>
      </c>
      <c r="AB263" s="14" t="e">
        <f>choosenAgri!AB263*$E$1+choosenLivestock!L263*$I$1+choosenDomestic!L263*$F$1+choosenIndustry!L263*$G$1+$H$1*INDEX(choosenEnvflow!AB$9:AB$29,$B263,1)</f>
        <v>#REF!</v>
      </c>
      <c r="AC263" s="14" t="e">
        <f>choosenAgri!AC263*$E$1+choosenLivestock!M263*$I$1+choosenDomestic!M263*$F$1+choosenIndustry!M263*$G$1+$H$1*INDEX(choosenEnvflow!AC$9:AC$29,$B263,1)</f>
        <v>#REF!</v>
      </c>
      <c r="AD263" s="14" t="e">
        <f>choosenAgri!AD263*$E$1+choosenLivestock!N263*$I$1+choosenDomestic!N263*$F$1+choosenIndustry!N263*$G$1+$H$1*INDEX(choosenEnvflow!AD$9:AD$29,$B263,1)</f>
        <v>#REF!</v>
      </c>
      <c r="AE263" s="14" t="e">
        <f>choosenAgri!AE263*$E$1+choosenLivestock!O263*$I$1+choosenDomestic!O263*$F$1+choosenIndustry!O263*$G$1+$H$1*INDEX(choosenEnvflow!AE$9:AE$29,$B263,1)</f>
        <v>#REF!</v>
      </c>
      <c r="AF263" s="14" t="e">
        <f>choosenAgri!AF263*$E$1+choosenLivestock!P263*$I$1+choosenDomestic!P263*$F$1+choosenIndustry!P263*$G$1+$H$1*INDEX(choosenEnvflow!AF$9:AF$29,$B263,1)</f>
        <v>#REF!</v>
      </c>
      <c r="AH263">
        <v>49</v>
      </c>
      <c r="AI263" t="s">
        <v>5</v>
      </c>
      <c r="AJ263" s="3" t="e">
        <f>choosenAgri!AJ263*$E$1+choosenLivestock!D263*$I$1+choosenDomestic!D263*$F$1+choosenIndustry!D263*$G$1+$H$1*INDEX(choosenEnvflow!AJ$9:AJ$29,$B263,1)</f>
        <v>#REF!</v>
      </c>
      <c r="AK263" s="3" t="e">
        <f>choosenAgri!AK263*$E$1+choosenLivestock!E263*$I$1+choosenDomestic!E263*$F$1+choosenIndustry!E263*$G$1+$H$1*INDEX(choosenEnvflow!AK$9:AK$29,$B263,1)</f>
        <v>#REF!</v>
      </c>
      <c r="AL263" s="3" t="e">
        <f>choosenAgri!AL263*$E$1+choosenLivestock!F263*$I$1+choosenDomestic!F263*$F$1+choosenIndustry!F263*$G$1+$H$1*INDEX(choosenEnvflow!AL$9:AL$29,$B263,1)</f>
        <v>#REF!</v>
      </c>
      <c r="AM263" s="3" t="e">
        <f>choosenAgri!AM263*$E$1+choosenLivestock!G263*$I$1+choosenDomestic!G263*$F$1+choosenIndustry!G263*$G$1+$H$1*INDEX(choosenEnvflow!AM$9:AM$29,$B263,1)</f>
        <v>#REF!</v>
      </c>
      <c r="AN263" s="3" t="e">
        <f>choosenAgri!AN263*$E$1+choosenLivestock!H263*$I$1+choosenDomestic!H263*$F$1+choosenIndustry!H263*$G$1+$H$1*INDEX(choosenEnvflow!AN$9:AN$29,$B263,1)</f>
        <v>#REF!</v>
      </c>
      <c r="AO263" s="3" t="e">
        <f>choosenAgri!AO263*$E$1+choosenLivestock!I263*$I$1+choosenDomestic!I263*$F$1+choosenIndustry!I263*$G$1+$H$1*INDEX(choosenEnvflow!AO$9:AO$29,$B263,1)</f>
        <v>#REF!</v>
      </c>
      <c r="AP263" s="3" t="e">
        <f>choosenAgri!AP263*$E$1+choosenLivestock!J263*$I$1+choosenDomestic!J263*$F$1+choosenIndustry!J263*$G$1+$H$1*INDEX(choosenEnvflow!AP$9:AP$29,$B263,1)</f>
        <v>#REF!</v>
      </c>
      <c r="AQ263" s="3" t="e">
        <f>choosenAgri!AQ263*$E$1+choosenLivestock!K263*$I$1+choosenDomestic!K263*$F$1+choosenIndustry!K263*$G$1+$H$1*INDEX(choosenEnvflow!AQ$9:AQ$29,$B263,1)</f>
        <v>#REF!</v>
      </c>
      <c r="AR263" s="3" t="e">
        <f>choosenAgri!AR263*$E$1+choosenLivestock!L263*$I$1+choosenDomestic!L263*$F$1+choosenIndustry!L263*$G$1+$H$1*INDEX(choosenEnvflow!AR$9:AR$29,$B263,1)</f>
        <v>#REF!</v>
      </c>
      <c r="AS263" s="3" t="e">
        <f>choosenAgri!AS263*$E$1+choosenLivestock!M263*$I$1+choosenDomestic!M263*$F$1+choosenIndustry!M263*$G$1+$H$1*INDEX(choosenEnvflow!AS$9:AS$29,$B263,1)</f>
        <v>#REF!</v>
      </c>
      <c r="AT263" s="3" t="e">
        <f>choosenAgri!AT263*$E$1+choosenLivestock!N263*$I$1+choosenDomestic!N263*$F$1+choosenIndustry!N263*$G$1+$H$1*INDEX(choosenEnvflow!AT$9:AT$29,$B263,1)</f>
        <v>#REF!</v>
      </c>
      <c r="AU263" s="3" t="e">
        <f>choosenAgri!AU263*$E$1+choosenLivestock!O263*$I$1+choosenDomestic!O263*$F$1+choosenIndustry!O263*$G$1+$H$1*INDEX(choosenEnvflow!AU$9:AU$29,$B263,1)</f>
        <v>#REF!</v>
      </c>
      <c r="AV263" s="3" t="e">
        <f>choosenAgri!AV263*$E$1+choosenLivestock!P263*$I$1+choosenDomestic!P263*$F$1+choosenIndustry!P263*$G$1+$H$1*INDEX(choosenEnvflow!AV$9:AV$29,$B263,1)</f>
        <v>#REF!</v>
      </c>
      <c r="AX263">
        <v>49</v>
      </c>
      <c r="AY263" t="s">
        <v>5</v>
      </c>
      <c r="AZ263" s="3" t="e">
        <f>choosenAgri!AZ263*$E$1+choosenLivestock!D263*$I$1+choosenDomestic!D263*$F$1+choosenIndustry!D263*$G$1+$H$1*INDEX(choosenEnvflow!AZ$9:AZ$29,$B263,1)</f>
        <v>#REF!</v>
      </c>
      <c r="BA263" s="3" t="e">
        <f>choosenAgri!BA263*$E$1+choosenLivestock!E263*$I$1+choosenDomestic!E263*$F$1+choosenIndustry!E263*$G$1+$H$1*INDEX(choosenEnvflow!BA$9:BA$29,$B263,1)</f>
        <v>#REF!</v>
      </c>
      <c r="BB263" s="3" t="e">
        <f>choosenAgri!BB263*$E$1+choosenLivestock!F263*$I$1+choosenDomestic!F263*$F$1+choosenIndustry!F263*$G$1+$H$1*INDEX(choosenEnvflow!BB$9:BB$29,$B263,1)</f>
        <v>#REF!</v>
      </c>
      <c r="BC263" s="3" t="e">
        <f>choosenAgri!BC263*$E$1+choosenLivestock!G263*$I$1+choosenDomestic!G263*$F$1+choosenIndustry!G263*$G$1+$H$1*INDEX(choosenEnvflow!BC$9:BC$29,$B263,1)</f>
        <v>#REF!</v>
      </c>
      <c r="BD263" s="3" t="e">
        <f>choosenAgri!BD263*$E$1+choosenLivestock!H263*$I$1+choosenDomestic!H263*$F$1+choosenIndustry!H263*$G$1+$H$1*INDEX(choosenEnvflow!BD$9:BD$29,$B263,1)</f>
        <v>#REF!</v>
      </c>
      <c r="BE263" s="3" t="e">
        <f>choosenAgri!BE263*$E$1+choosenLivestock!I263*$I$1+choosenDomestic!I263*$F$1+choosenIndustry!I263*$G$1+$H$1*INDEX(choosenEnvflow!BE$9:BE$29,$B263,1)</f>
        <v>#REF!</v>
      </c>
      <c r="BF263" s="3" t="e">
        <f>choosenAgri!BF263*$E$1+choosenLivestock!J263*$I$1+choosenDomestic!J263*$F$1+choosenIndustry!J263*$G$1+$H$1*INDEX(choosenEnvflow!BF$9:BF$29,$B263,1)</f>
        <v>#REF!</v>
      </c>
      <c r="BG263" s="3" t="e">
        <f>choosenAgri!BG263*$E$1+choosenLivestock!K263*$I$1+choosenDomestic!K263*$F$1+choosenIndustry!K263*$G$1+$H$1*INDEX(choosenEnvflow!BG$9:BG$29,$B263,1)</f>
        <v>#REF!</v>
      </c>
      <c r="BH263" s="3" t="e">
        <f>choosenAgri!BH263*$E$1+choosenLivestock!L263*$I$1+choosenDomestic!L263*$F$1+choosenIndustry!L263*$G$1+$H$1*INDEX(choosenEnvflow!BH$9:BH$29,$B263,1)</f>
        <v>#REF!</v>
      </c>
      <c r="BI263" s="3" t="e">
        <f>choosenAgri!BI263*$E$1+choosenLivestock!M263*$I$1+choosenDomestic!M263*$F$1+choosenIndustry!M263*$G$1+$H$1*INDEX(choosenEnvflow!BI$9:BI$29,$B263,1)</f>
        <v>#REF!</v>
      </c>
      <c r="BJ263" s="3" t="e">
        <f>choosenAgri!BJ263*$E$1+choosenLivestock!N263*$I$1+choosenDomestic!N263*$F$1+choosenIndustry!N263*$G$1+$H$1*INDEX(choosenEnvflow!BJ$9:BJ$29,$B263,1)</f>
        <v>#REF!</v>
      </c>
      <c r="BK263" s="3" t="e">
        <f>choosenAgri!BK263*$E$1+choosenLivestock!O263*$I$1+choosenDomestic!O263*$F$1+choosenIndustry!O263*$G$1+$H$1*INDEX(choosenEnvflow!BK$9:BK$29,$B263,1)</f>
        <v>#REF!</v>
      </c>
      <c r="BL263" s="3" t="e">
        <f>choosenAgri!BL263*$E$1+choosenLivestock!P263*$I$1+choosenDomestic!P263*$F$1+choosenIndustry!P263*$G$1+$H$1*INDEX(choosenEnvflow!BL$9:BL$29,$B263,1)</f>
        <v>#REF!</v>
      </c>
    </row>
    <row r="264" spans="1:64" x14ac:dyDescent="0.25">
      <c r="A264">
        <v>5</v>
      </c>
      <c r="B264">
        <v>49</v>
      </c>
      <c r="C264" t="s">
        <v>6</v>
      </c>
      <c r="D264" s="3" t="e">
        <f>choosenAgri!D264*$E$1+choosenLivestock!D264*$I$1+choosenDomestic!D264*$F$1+choosenIndustry!D264*$G$1+$H$1*INDEX(choosenEnvflow!D$9:D$29,$B264,1)</f>
        <v>#REF!</v>
      </c>
      <c r="E264" s="3" t="e">
        <f>choosenAgri!E264*$E$1+choosenLivestock!E264*$I$1+choosenDomestic!E264*$F$1+choosenIndustry!E264*$G$1+$H$1*INDEX(choosenEnvflow!E$9:E$29,$B264,1)</f>
        <v>#REF!</v>
      </c>
      <c r="F264" s="3" t="e">
        <f>choosenAgri!F264*$E$1+choosenLivestock!F264*$I$1+choosenDomestic!F264*$F$1+choosenIndustry!F264*$G$1+$H$1*INDEX(choosenEnvflow!F$9:F$29,$B264,1)</f>
        <v>#REF!</v>
      </c>
      <c r="G264" s="3" t="e">
        <f>choosenAgri!G264*$E$1+choosenLivestock!G264*$I$1+choosenDomestic!G264*$F$1+choosenIndustry!G264*$G$1+$H$1*INDEX(choosenEnvflow!G$9:G$29,$B264,1)</f>
        <v>#REF!</v>
      </c>
      <c r="H264" s="3" t="e">
        <f>choosenAgri!H264*$E$1+choosenLivestock!H264*$I$1+choosenDomestic!H264*$F$1+choosenIndustry!H264*$G$1+$H$1*INDEX(choosenEnvflow!H$9:H$29,$B264,1)</f>
        <v>#REF!</v>
      </c>
      <c r="I264" s="3" t="e">
        <f>choosenAgri!I264*$E$1+choosenLivestock!I264*$I$1+choosenDomestic!I264*$F$1+choosenIndustry!I264*$G$1+$H$1*INDEX(choosenEnvflow!I$9:I$29,$B264,1)</f>
        <v>#REF!</v>
      </c>
      <c r="J264" s="3" t="e">
        <f>choosenAgri!J264*$E$1+choosenLivestock!J264*$I$1+choosenDomestic!J264*$F$1+choosenIndustry!J264*$G$1+$H$1*INDEX(choosenEnvflow!J$9:J$29,$B264,1)</f>
        <v>#REF!</v>
      </c>
      <c r="K264" s="3" t="e">
        <f>choosenAgri!K264*$E$1+choosenLivestock!K264*$I$1+choosenDomestic!K264*$F$1+choosenIndustry!K264*$G$1+$H$1*INDEX(choosenEnvflow!K$9:K$29,$B264,1)</f>
        <v>#REF!</v>
      </c>
      <c r="L264" s="3" t="e">
        <f>choosenAgri!L264*$E$1+choosenLivestock!L264*$I$1+choosenDomestic!L264*$F$1+choosenIndustry!L264*$G$1+$H$1*INDEX(choosenEnvflow!L$9:L$29,$B264,1)</f>
        <v>#REF!</v>
      </c>
      <c r="M264" s="3" t="e">
        <f>choosenAgri!M264*$E$1+choosenLivestock!M264*$I$1+choosenDomestic!M264*$F$1+choosenIndustry!M264*$G$1+$H$1*INDEX(choosenEnvflow!M$9:M$29,$B264,1)</f>
        <v>#REF!</v>
      </c>
      <c r="N264" s="3" t="e">
        <f>choosenAgri!N264*$E$1+choosenLivestock!N264*$I$1+choosenDomestic!N264*$F$1+choosenIndustry!N264*$G$1+$H$1*INDEX(choosenEnvflow!N$9:N$29,$B264,1)</f>
        <v>#REF!</v>
      </c>
      <c r="O264" s="3" t="e">
        <f>choosenAgri!O264*$E$1+choosenLivestock!O264*$I$1+choosenDomestic!O264*$F$1+choosenIndustry!O264*$G$1+$H$1*INDEX(choosenEnvflow!O$9:O$29,$B264,1)</f>
        <v>#REF!</v>
      </c>
      <c r="P264" s="3" t="e">
        <f>choosenAgri!P264*$E$1+choosenLivestock!P264*$I$1+choosenDomestic!P264*$F$1+choosenIndustry!P264*$G$1+$H$1*INDEX(choosenEnvflow!P$9:P$29,$B264,1)</f>
        <v>#REF!</v>
      </c>
      <c r="R264">
        <v>49</v>
      </c>
      <c r="S264" t="s">
        <v>6</v>
      </c>
      <c r="T264" s="14" t="e">
        <f>choosenAgri!T264*$E$1+choosenLivestock!D264*$I$1+choosenDomestic!D264*$F$1+choosenIndustry!D264*$G$1+$H$1*INDEX(choosenEnvflow!T$9:T$29,$B264,1)</f>
        <v>#REF!</v>
      </c>
      <c r="U264" s="14" t="e">
        <f>choosenAgri!U264*$E$1+choosenLivestock!E264*$I$1+choosenDomestic!E264*$F$1+choosenIndustry!E264*$G$1+$H$1*INDEX(choosenEnvflow!U$9:U$29,$B264,1)</f>
        <v>#REF!</v>
      </c>
      <c r="V264" s="14" t="e">
        <f>choosenAgri!V264*$E$1+choosenLivestock!F264*$I$1+choosenDomestic!F264*$F$1+choosenIndustry!F264*$G$1+$H$1*INDEX(choosenEnvflow!V$9:V$29,$B264,1)</f>
        <v>#REF!</v>
      </c>
      <c r="W264" s="14" t="e">
        <f>choosenAgri!W264*$E$1+choosenLivestock!G264*$I$1+choosenDomestic!G264*$F$1+choosenIndustry!G264*$G$1+$H$1*INDEX(choosenEnvflow!W$9:W$29,$B264,1)</f>
        <v>#REF!</v>
      </c>
      <c r="X264" s="14" t="e">
        <f>choosenAgri!X264*$E$1+choosenLivestock!H264*$I$1+choosenDomestic!H264*$F$1+choosenIndustry!H264*$G$1+$H$1*INDEX(choosenEnvflow!X$9:X$29,$B264,1)</f>
        <v>#REF!</v>
      </c>
      <c r="Y264" s="14" t="e">
        <f>choosenAgri!Y264*$E$1+choosenLivestock!I264*$I$1+choosenDomestic!I264*$F$1+choosenIndustry!I264*$G$1+$H$1*INDEX(choosenEnvflow!Y$9:Y$29,$B264,1)</f>
        <v>#REF!</v>
      </c>
      <c r="Z264" s="14" t="e">
        <f>choosenAgri!Z264*$E$1+choosenLivestock!J264*$I$1+choosenDomestic!J264*$F$1+choosenIndustry!J264*$G$1+$H$1*INDEX(choosenEnvflow!Z$9:Z$29,$B264,1)</f>
        <v>#REF!</v>
      </c>
      <c r="AA264" s="14" t="e">
        <f>choosenAgri!AA264*$E$1+choosenLivestock!K264*$I$1+choosenDomestic!K264*$F$1+choosenIndustry!K264*$G$1+$H$1*INDEX(choosenEnvflow!AA$9:AA$29,$B264,1)</f>
        <v>#REF!</v>
      </c>
      <c r="AB264" s="14" t="e">
        <f>choosenAgri!AB264*$E$1+choosenLivestock!L264*$I$1+choosenDomestic!L264*$F$1+choosenIndustry!L264*$G$1+$H$1*INDEX(choosenEnvflow!AB$9:AB$29,$B264,1)</f>
        <v>#REF!</v>
      </c>
      <c r="AC264" s="14" t="e">
        <f>choosenAgri!AC264*$E$1+choosenLivestock!M264*$I$1+choosenDomestic!M264*$F$1+choosenIndustry!M264*$G$1+$H$1*INDEX(choosenEnvflow!AC$9:AC$29,$B264,1)</f>
        <v>#REF!</v>
      </c>
      <c r="AD264" s="14" t="e">
        <f>choosenAgri!AD264*$E$1+choosenLivestock!N264*$I$1+choosenDomestic!N264*$F$1+choosenIndustry!N264*$G$1+$H$1*INDEX(choosenEnvflow!AD$9:AD$29,$B264,1)</f>
        <v>#REF!</v>
      </c>
      <c r="AE264" s="14" t="e">
        <f>choosenAgri!AE264*$E$1+choosenLivestock!O264*$I$1+choosenDomestic!O264*$F$1+choosenIndustry!O264*$G$1+$H$1*INDEX(choosenEnvflow!AE$9:AE$29,$B264,1)</f>
        <v>#REF!</v>
      </c>
      <c r="AF264" s="14" t="e">
        <f>choosenAgri!AF264*$E$1+choosenLivestock!P264*$I$1+choosenDomestic!P264*$F$1+choosenIndustry!P264*$G$1+$H$1*INDEX(choosenEnvflow!AF$9:AF$29,$B264,1)</f>
        <v>#REF!</v>
      </c>
      <c r="AH264">
        <v>49</v>
      </c>
      <c r="AI264" t="s">
        <v>6</v>
      </c>
      <c r="AJ264" s="3" t="e">
        <f>choosenAgri!AJ264*$E$1+choosenLivestock!D264*$I$1+choosenDomestic!D264*$F$1+choosenIndustry!D264*$G$1+$H$1*INDEX(choosenEnvflow!AJ$9:AJ$29,$B264,1)</f>
        <v>#REF!</v>
      </c>
      <c r="AK264" s="3" t="e">
        <f>choosenAgri!AK264*$E$1+choosenLivestock!E264*$I$1+choosenDomestic!E264*$F$1+choosenIndustry!E264*$G$1+$H$1*INDEX(choosenEnvflow!AK$9:AK$29,$B264,1)</f>
        <v>#REF!</v>
      </c>
      <c r="AL264" s="3" t="e">
        <f>choosenAgri!AL264*$E$1+choosenLivestock!F264*$I$1+choosenDomestic!F264*$F$1+choosenIndustry!F264*$G$1+$H$1*INDEX(choosenEnvflow!AL$9:AL$29,$B264,1)</f>
        <v>#REF!</v>
      </c>
      <c r="AM264" s="3" t="e">
        <f>choosenAgri!AM264*$E$1+choosenLivestock!G264*$I$1+choosenDomestic!G264*$F$1+choosenIndustry!G264*$G$1+$H$1*INDEX(choosenEnvflow!AM$9:AM$29,$B264,1)</f>
        <v>#REF!</v>
      </c>
      <c r="AN264" s="3" t="e">
        <f>choosenAgri!AN264*$E$1+choosenLivestock!H264*$I$1+choosenDomestic!H264*$F$1+choosenIndustry!H264*$G$1+$H$1*INDEX(choosenEnvflow!AN$9:AN$29,$B264,1)</f>
        <v>#REF!</v>
      </c>
      <c r="AO264" s="3" t="e">
        <f>choosenAgri!AO264*$E$1+choosenLivestock!I264*$I$1+choosenDomestic!I264*$F$1+choosenIndustry!I264*$G$1+$H$1*INDEX(choosenEnvflow!AO$9:AO$29,$B264,1)</f>
        <v>#REF!</v>
      </c>
      <c r="AP264" s="3" t="e">
        <f>choosenAgri!AP264*$E$1+choosenLivestock!J264*$I$1+choosenDomestic!J264*$F$1+choosenIndustry!J264*$G$1+$H$1*INDEX(choosenEnvflow!AP$9:AP$29,$B264,1)</f>
        <v>#REF!</v>
      </c>
      <c r="AQ264" s="3" t="e">
        <f>choosenAgri!AQ264*$E$1+choosenLivestock!K264*$I$1+choosenDomestic!K264*$F$1+choosenIndustry!K264*$G$1+$H$1*INDEX(choosenEnvflow!AQ$9:AQ$29,$B264,1)</f>
        <v>#REF!</v>
      </c>
      <c r="AR264" s="3" t="e">
        <f>choosenAgri!AR264*$E$1+choosenLivestock!L264*$I$1+choosenDomestic!L264*$F$1+choosenIndustry!L264*$G$1+$H$1*INDEX(choosenEnvflow!AR$9:AR$29,$B264,1)</f>
        <v>#REF!</v>
      </c>
      <c r="AS264" s="3" t="e">
        <f>choosenAgri!AS264*$E$1+choosenLivestock!M264*$I$1+choosenDomestic!M264*$F$1+choosenIndustry!M264*$G$1+$H$1*INDEX(choosenEnvflow!AS$9:AS$29,$B264,1)</f>
        <v>#REF!</v>
      </c>
      <c r="AT264" s="3" t="e">
        <f>choosenAgri!AT264*$E$1+choosenLivestock!N264*$I$1+choosenDomestic!N264*$F$1+choosenIndustry!N264*$G$1+$H$1*INDEX(choosenEnvflow!AT$9:AT$29,$B264,1)</f>
        <v>#REF!</v>
      </c>
      <c r="AU264" s="3" t="e">
        <f>choosenAgri!AU264*$E$1+choosenLivestock!O264*$I$1+choosenDomestic!O264*$F$1+choosenIndustry!O264*$G$1+$H$1*INDEX(choosenEnvflow!AU$9:AU$29,$B264,1)</f>
        <v>#REF!</v>
      </c>
      <c r="AV264" s="3" t="e">
        <f>choosenAgri!AV264*$E$1+choosenLivestock!P264*$I$1+choosenDomestic!P264*$F$1+choosenIndustry!P264*$G$1+$H$1*INDEX(choosenEnvflow!AV$9:AV$29,$B264,1)</f>
        <v>#REF!</v>
      </c>
      <c r="AX264">
        <v>49</v>
      </c>
      <c r="AY264" t="s">
        <v>6</v>
      </c>
      <c r="AZ264" s="3" t="e">
        <f>choosenAgri!AZ264*$E$1+choosenLivestock!D264*$I$1+choosenDomestic!D264*$F$1+choosenIndustry!D264*$G$1+$H$1*INDEX(choosenEnvflow!AZ$9:AZ$29,$B264,1)</f>
        <v>#REF!</v>
      </c>
      <c r="BA264" s="3" t="e">
        <f>choosenAgri!BA264*$E$1+choosenLivestock!E264*$I$1+choosenDomestic!E264*$F$1+choosenIndustry!E264*$G$1+$H$1*INDEX(choosenEnvflow!BA$9:BA$29,$B264,1)</f>
        <v>#REF!</v>
      </c>
      <c r="BB264" s="3" t="e">
        <f>choosenAgri!BB264*$E$1+choosenLivestock!F264*$I$1+choosenDomestic!F264*$F$1+choosenIndustry!F264*$G$1+$H$1*INDEX(choosenEnvflow!BB$9:BB$29,$B264,1)</f>
        <v>#REF!</v>
      </c>
      <c r="BC264" s="3" t="e">
        <f>choosenAgri!BC264*$E$1+choosenLivestock!G264*$I$1+choosenDomestic!G264*$F$1+choosenIndustry!G264*$G$1+$H$1*INDEX(choosenEnvflow!BC$9:BC$29,$B264,1)</f>
        <v>#REF!</v>
      </c>
      <c r="BD264" s="3" t="e">
        <f>choosenAgri!BD264*$E$1+choosenLivestock!H264*$I$1+choosenDomestic!H264*$F$1+choosenIndustry!H264*$G$1+$H$1*INDEX(choosenEnvflow!BD$9:BD$29,$B264,1)</f>
        <v>#REF!</v>
      </c>
      <c r="BE264" s="3" t="e">
        <f>choosenAgri!BE264*$E$1+choosenLivestock!I264*$I$1+choosenDomestic!I264*$F$1+choosenIndustry!I264*$G$1+$H$1*INDEX(choosenEnvflow!BE$9:BE$29,$B264,1)</f>
        <v>#REF!</v>
      </c>
      <c r="BF264" s="3" t="e">
        <f>choosenAgri!BF264*$E$1+choosenLivestock!J264*$I$1+choosenDomestic!J264*$F$1+choosenIndustry!J264*$G$1+$H$1*INDEX(choosenEnvflow!BF$9:BF$29,$B264,1)</f>
        <v>#REF!</v>
      </c>
      <c r="BG264" s="3" t="e">
        <f>choosenAgri!BG264*$E$1+choosenLivestock!K264*$I$1+choosenDomestic!K264*$F$1+choosenIndustry!K264*$G$1+$H$1*INDEX(choosenEnvflow!BG$9:BG$29,$B264,1)</f>
        <v>#REF!</v>
      </c>
      <c r="BH264" s="3" t="e">
        <f>choosenAgri!BH264*$E$1+choosenLivestock!L264*$I$1+choosenDomestic!L264*$F$1+choosenIndustry!L264*$G$1+$H$1*INDEX(choosenEnvflow!BH$9:BH$29,$B264,1)</f>
        <v>#REF!</v>
      </c>
      <c r="BI264" s="3" t="e">
        <f>choosenAgri!BI264*$E$1+choosenLivestock!M264*$I$1+choosenDomestic!M264*$F$1+choosenIndustry!M264*$G$1+$H$1*INDEX(choosenEnvflow!BI$9:BI$29,$B264,1)</f>
        <v>#REF!</v>
      </c>
      <c r="BJ264" s="3" t="e">
        <f>choosenAgri!BJ264*$E$1+choosenLivestock!N264*$I$1+choosenDomestic!N264*$F$1+choosenIndustry!N264*$G$1+$H$1*INDEX(choosenEnvflow!BJ$9:BJ$29,$B264,1)</f>
        <v>#REF!</v>
      </c>
      <c r="BK264" s="3" t="e">
        <f>choosenAgri!BK264*$E$1+choosenLivestock!O264*$I$1+choosenDomestic!O264*$F$1+choosenIndustry!O264*$G$1+$H$1*INDEX(choosenEnvflow!BK$9:BK$29,$B264,1)</f>
        <v>#REF!</v>
      </c>
      <c r="BL264" s="3" t="e">
        <f>choosenAgri!BL264*$E$1+choosenLivestock!P264*$I$1+choosenDomestic!P264*$F$1+choosenIndustry!P264*$G$1+$H$1*INDEX(choosenEnvflow!BL$9:BL$29,$B264,1)</f>
        <v>#REF!</v>
      </c>
    </row>
    <row r="265" spans="1:64" x14ac:dyDescent="0.25">
      <c r="A265">
        <v>1</v>
      </c>
      <c r="B265">
        <v>50</v>
      </c>
      <c r="C265" t="s">
        <v>2</v>
      </c>
      <c r="D265" s="3" t="e">
        <f>choosenAgri!D265*$E$1+choosenLivestock!D265*$I$1+choosenDomestic!D265*$F$1+choosenIndustry!D265*$G$1+$H$1*INDEX(choosenEnvflow!D$9:D$29,$B265,1)</f>
        <v>#REF!</v>
      </c>
      <c r="E265" s="3" t="e">
        <f>choosenAgri!E265*$E$1+choosenLivestock!E265*$I$1+choosenDomestic!E265*$F$1+choosenIndustry!E265*$G$1+$H$1*INDEX(choosenEnvflow!E$9:E$29,$B265,1)</f>
        <v>#REF!</v>
      </c>
      <c r="F265" s="3" t="e">
        <f>choosenAgri!F265*$E$1+choosenLivestock!F265*$I$1+choosenDomestic!F265*$F$1+choosenIndustry!F265*$G$1+$H$1*INDEX(choosenEnvflow!F$9:F$29,$B265,1)</f>
        <v>#REF!</v>
      </c>
      <c r="G265" s="3" t="e">
        <f>choosenAgri!G265*$E$1+choosenLivestock!G265*$I$1+choosenDomestic!G265*$F$1+choosenIndustry!G265*$G$1+$H$1*INDEX(choosenEnvflow!G$9:G$29,$B265,1)</f>
        <v>#REF!</v>
      </c>
      <c r="H265" s="3" t="e">
        <f>choosenAgri!H265*$E$1+choosenLivestock!H265*$I$1+choosenDomestic!H265*$F$1+choosenIndustry!H265*$G$1+$H$1*INDEX(choosenEnvflow!H$9:H$29,$B265,1)</f>
        <v>#REF!</v>
      </c>
      <c r="I265" s="3" t="e">
        <f>choosenAgri!I265*$E$1+choosenLivestock!I265*$I$1+choosenDomestic!I265*$F$1+choosenIndustry!I265*$G$1+$H$1*INDEX(choosenEnvflow!I$9:I$29,$B265,1)</f>
        <v>#REF!</v>
      </c>
      <c r="J265" s="3" t="e">
        <f>choosenAgri!J265*$E$1+choosenLivestock!J265*$I$1+choosenDomestic!J265*$F$1+choosenIndustry!J265*$G$1+$H$1*INDEX(choosenEnvflow!J$9:J$29,$B265,1)</f>
        <v>#REF!</v>
      </c>
      <c r="K265" s="3" t="e">
        <f>choosenAgri!K265*$E$1+choosenLivestock!K265*$I$1+choosenDomestic!K265*$F$1+choosenIndustry!K265*$G$1+$H$1*INDEX(choosenEnvflow!K$9:K$29,$B265,1)</f>
        <v>#REF!</v>
      </c>
      <c r="L265" s="3" t="e">
        <f>choosenAgri!L265*$E$1+choosenLivestock!L265*$I$1+choosenDomestic!L265*$F$1+choosenIndustry!L265*$G$1+$H$1*INDEX(choosenEnvflow!L$9:L$29,$B265,1)</f>
        <v>#REF!</v>
      </c>
      <c r="M265" s="3" t="e">
        <f>choosenAgri!M265*$E$1+choosenLivestock!M265*$I$1+choosenDomestic!M265*$F$1+choosenIndustry!M265*$G$1+$H$1*INDEX(choosenEnvflow!M$9:M$29,$B265,1)</f>
        <v>#REF!</v>
      </c>
      <c r="N265" s="3" t="e">
        <f>choosenAgri!N265*$E$1+choosenLivestock!N265*$I$1+choosenDomestic!N265*$F$1+choosenIndustry!N265*$G$1+$H$1*INDEX(choosenEnvflow!N$9:N$29,$B265,1)</f>
        <v>#REF!</v>
      </c>
      <c r="O265" s="3" t="e">
        <f>choosenAgri!O265*$E$1+choosenLivestock!O265*$I$1+choosenDomestic!O265*$F$1+choosenIndustry!O265*$G$1+$H$1*INDEX(choosenEnvflow!O$9:O$29,$B265,1)</f>
        <v>#REF!</v>
      </c>
      <c r="P265" s="3" t="e">
        <f>choosenAgri!P265*$E$1+choosenLivestock!P265*$I$1+choosenDomestic!P265*$F$1+choosenIndustry!P265*$G$1+$H$1*INDEX(choosenEnvflow!P$9:P$29,$B265,1)</f>
        <v>#REF!</v>
      </c>
      <c r="R265">
        <v>50</v>
      </c>
      <c r="S265" t="s">
        <v>2</v>
      </c>
      <c r="T265" s="14" t="e">
        <f>choosenAgri!T265*$E$1+choosenLivestock!D265*$I$1+choosenDomestic!D265*$F$1+choosenIndustry!D265*$G$1+$H$1*INDEX(choosenEnvflow!T$9:T$29,$B265,1)</f>
        <v>#REF!</v>
      </c>
      <c r="U265" s="14" t="e">
        <f>choosenAgri!U265*$E$1+choosenLivestock!E265*$I$1+choosenDomestic!E265*$F$1+choosenIndustry!E265*$G$1+$H$1*INDEX(choosenEnvflow!U$9:U$29,$B265,1)</f>
        <v>#REF!</v>
      </c>
      <c r="V265" s="14" t="e">
        <f>choosenAgri!V265*$E$1+choosenLivestock!F265*$I$1+choosenDomestic!F265*$F$1+choosenIndustry!F265*$G$1+$H$1*INDEX(choosenEnvflow!V$9:V$29,$B265,1)</f>
        <v>#REF!</v>
      </c>
      <c r="W265" s="14" t="e">
        <f>choosenAgri!W265*$E$1+choosenLivestock!G265*$I$1+choosenDomestic!G265*$F$1+choosenIndustry!G265*$G$1+$H$1*INDEX(choosenEnvflow!W$9:W$29,$B265,1)</f>
        <v>#REF!</v>
      </c>
      <c r="X265" s="14" t="e">
        <f>choosenAgri!X265*$E$1+choosenLivestock!H265*$I$1+choosenDomestic!H265*$F$1+choosenIndustry!H265*$G$1+$H$1*INDEX(choosenEnvflow!X$9:X$29,$B265,1)</f>
        <v>#REF!</v>
      </c>
      <c r="Y265" s="14" t="e">
        <f>choosenAgri!Y265*$E$1+choosenLivestock!I265*$I$1+choosenDomestic!I265*$F$1+choosenIndustry!I265*$G$1+$H$1*INDEX(choosenEnvflow!Y$9:Y$29,$B265,1)</f>
        <v>#REF!</v>
      </c>
      <c r="Z265" s="14" t="e">
        <f>choosenAgri!Z265*$E$1+choosenLivestock!J265*$I$1+choosenDomestic!J265*$F$1+choosenIndustry!J265*$G$1+$H$1*INDEX(choosenEnvflow!Z$9:Z$29,$B265,1)</f>
        <v>#REF!</v>
      </c>
      <c r="AA265" s="14" t="e">
        <f>choosenAgri!AA265*$E$1+choosenLivestock!K265*$I$1+choosenDomestic!K265*$F$1+choosenIndustry!K265*$G$1+$H$1*INDEX(choosenEnvflow!AA$9:AA$29,$B265,1)</f>
        <v>#REF!</v>
      </c>
      <c r="AB265" s="14" t="e">
        <f>choosenAgri!AB265*$E$1+choosenLivestock!L265*$I$1+choosenDomestic!L265*$F$1+choosenIndustry!L265*$G$1+$H$1*INDEX(choosenEnvflow!AB$9:AB$29,$B265,1)</f>
        <v>#REF!</v>
      </c>
      <c r="AC265" s="14" t="e">
        <f>choosenAgri!AC265*$E$1+choosenLivestock!M265*$I$1+choosenDomestic!M265*$F$1+choosenIndustry!M265*$G$1+$H$1*INDEX(choosenEnvflow!AC$9:AC$29,$B265,1)</f>
        <v>#REF!</v>
      </c>
      <c r="AD265" s="14" t="e">
        <f>choosenAgri!AD265*$E$1+choosenLivestock!N265*$I$1+choosenDomestic!N265*$F$1+choosenIndustry!N265*$G$1+$H$1*INDEX(choosenEnvflow!AD$9:AD$29,$B265,1)</f>
        <v>#REF!</v>
      </c>
      <c r="AE265" s="14" t="e">
        <f>choosenAgri!AE265*$E$1+choosenLivestock!O265*$I$1+choosenDomestic!O265*$F$1+choosenIndustry!O265*$G$1+$H$1*INDEX(choosenEnvflow!AE$9:AE$29,$B265,1)</f>
        <v>#REF!</v>
      </c>
      <c r="AF265" s="14" t="e">
        <f>choosenAgri!AF265*$E$1+choosenLivestock!P265*$I$1+choosenDomestic!P265*$F$1+choosenIndustry!P265*$G$1+$H$1*INDEX(choosenEnvflow!AF$9:AF$29,$B265,1)</f>
        <v>#REF!</v>
      </c>
      <c r="AH265">
        <v>50</v>
      </c>
      <c r="AI265" t="s">
        <v>2</v>
      </c>
      <c r="AJ265" s="3" t="e">
        <f>choosenAgri!AJ265*$E$1+choosenLivestock!D265*$I$1+choosenDomestic!D265*$F$1+choosenIndustry!D265*$G$1+$H$1*INDEX(choosenEnvflow!AJ$9:AJ$29,$B265,1)</f>
        <v>#REF!</v>
      </c>
      <c r="AK265" s="3" t="e">
        <f>choosenAgri!AK265*$E$1+choosenLivestock!E265*$I$1+choosenDomestic!E265*$F$1+choosenIndustry!E265*$G$1+$H$1*INDEX(choosenEnvflow!AK$9:AK$29,$B265,1)</f>
        <v>#REF!</v>
      </c>
      <c r="AL265" s="3" t="e">
        <f>choosenAgri!AL265*$E$1+choosenLivestock!F265*$I$1+choosenDomestic!F265*$F$1+choosenIndustry!F265*$G$1+$H$1*INDEX(choosenEnvflow!AL$9:AL$29,$B265,1)</f>
        <v>#REF!</v>
      </c>
      <c r="AM265" s="3" t="e">
        <f>choosenAgri!AM265*$E$1+choosenLivestock!G265*$I$1+choosenDomestic!G265*$F$1+choosenIndustry!G265*$G$1+$H$1*INDEX(choosenEnvflow!AM$9:AM$29,$B265,1)</f>
        <v>#REF!</v>
      </c>
      <c r="AN265" s="3" t="e">
        <f>choosenAgri!AN265*$E$1+choosenLivestock!H265*$I$1+choosenDomestic!H265*$F$1+choosenIndustry!H265*$G$1+$H$1*INDEX(choosenEnvflow!AN$9:AN$29,$B265,1)</f>
        <v>#REF!</v>
      </c>
      <c r="AO265" s="3" t="e">
        <f>choosenAgri!AO265*$E$1+choosenLivestock!I265*$I$1+choosenDomestic!I265*$F$1+choosenIndustry!I265*$G$1+$H$1*INDEX(choosenEnvflow!AO$9:AO$29,$B265,1)</f>
        <v>#REF!</v>
      </c>
      <c r="AP265" s="3" t="e">
        <f>choosenAgri!AP265*$E$1+choosenLivestock!J265*$I$1+choosenDomestic!J265*$F$1+choosenIndustry!J265*$G$1+$H$1*INDEX(choosenEnvflow!AP$9:AP$29,$B265,1)</f>
        <v>#REF!</v>
      </c>
      <c r="AQ265" s="3" t="e">
        <f>choosenAgri!AQ265*$E$1+choosenLivestock!K265*$I$1+choosenDomestic!K265*$F$1+choosenIndustry!K265*$G$1+$H$1*INDEX(choosenEnvflow!AQ$9:AQ$29,$B265,1)</f>
        <v>#REF!</v>
      </c>
      <c r="AR265" s="3" t="e">
        <f>choosenAgri!AR265*$E$1+choosenLivestock!L265*$I$1+choosenDomestic!L265*$F$1+choosenIndustry!L265*$G$1+$H$1*INDEX(choosenEnvflow!AR$9:AR$29,$B265,1)</f>
        <v>#REF!</v>
      </c>
      <c r="AS265" s="3" t="e">
        <f>choosenAgri!AS265*$E$1+choosenLivestock!M265*$I$1+choosenDomestic!M265*$F$1+choosenIndustry!M265*$G$1+$H$1*INDEX(choosenEnvflow!AS$9:AS$29,$B265,1)</f>
        <v>#REF!</v>
      </c>
      <c r="AT265" s="3" t="e">
        <f>choosenAgri!AT265*$E$1+choosenLivestock!N265*$I$1+choosenDomestic!N265*$F$1+choosenIndustry!N265*$G$1+$H$1*INDEX(choosenEnvflow!AT$9:AT$29,$B265,1)</f>
        <v>#REF!</v>
      </c>
      <c r="AU265" s="3" t="e">
        <f>choosenAgri!AU265*$E$1+choosenLivestock!O265*$I$1+choosenDomestic!O265*$F$1+choosenIndustry!O265*$G$1+$H$1*INDEX(choosenEnvflow!AU$9:AU$29,$B265,1)</f>
        <v>#REF!</v>
      </c>
      <c r="AV265" s="3" t="e">
        <f>choosenAgri!AV265*$E$1+choosenLivestock!P265*$I$1+choosenDomestic!P265*$F$1+choosenIndustry!P265*$G$1+$H$1*INDEX(choosenEnvflow!AV$9:AV$29,$B265,1)</f>
        <v>#REF!</v>
      </c>
      <c r="AX265">
        <v>50</v>
      </c>
      <c r="AY265" t="s">
        <v>2</v>
      </c>
      <c r="AZ265" s="3" t="e">
        <f>choosenAgri!AZ265*$E$1+choosenLivestock!D265*$I$1+choosenDomestic!D265*$F$1+choosenIndustry!D265*$G$1+$H$1*INDEX(choosenEnvflow!AZ$9:AZ$29,$B265,1)</f>
        <v>#REF!</v>
      </c>
      <c r="BA265" s="3" t="e">
        <f>choosenAgri!BA265*$E$1+choosenLivestock!E265*$I$1+choosenDomestic!E265*$F$1+choosenIndustry!E265*$G$1+$H$1*INDEX(choosenEnvflow!BA$9:BA$29,$B265,1)</f>
        <v>#REF!</v>
      </c>
      <c r="BB265" s="3" t="e">
        <f>choosenAgri!BB265*$E$1+choosenLivestock!F265*$I$1+choosenDomestic!F265*$F$1+choosenIndustry!F265*$G$1+$H$1*INDEX(choosenEnvflow!BB$9:BB$29,$B265,1)</f>
        <v>#REF!</v>
      </c>
      <c r="BC265" s="3" t="e">
        <f>choosenAgri!BC265*$E$1+choosenLivestock!G265*$I$1+choosenDomestic!G265*$F$1+choosenIndustry!G265*$G$1+$H$1*INDEX(choosenEnvflow!BC$9:BC$29,$B265,1)</f>
        <v>#REF!</v>
      </c>
      <c r="BD265" s="3" t="e">
        <f>choosenAgri!BD265*$E$1+choosenLivestock!H265*$I$1+choosenDomestic!H265*$F$1+choosenIndustry!H265*$G$1+$H$1*INDEX(choosenEnvflow!BD$9:BD$29,$B265,1)</f>
        <v>#REF!</v>
      </c>
      <c r="BE265" s="3" t="e">
        <f>choosenAgri!BE265*$E$1+choosenLivestock!I265*$I$1+choosenDomestic!I265*$F$1+choosenIndustry!I265*$G$1+$H$1*INDEX(choosenEnvflow!BE$9:BE$29,$B265,1)</f>
        <v>#REF!</v>
      </c>
      <c r="BF265" s="3" t="e">
        <f>choosenAgri!BF265*$E$1+choosenLivestock!J265*$I$1+choosenDomestic!J265*$F$1+choosenIndustry!J265*$G$1+$H$1*INDEX(choosenEnvflow!BF$9:BF$29,$B265,1)</f>
        <v>#REF!</v>
      </c>
      <c r="BG265" s="3" t="e">
        <f>choosenAgri!BG265*$E$1+choosenLivestock!K265*$I$1+choosenDomestic!K265*$F$1+choosenIndustry!K265*$G$1+$H$1*INDEX(choosenEnvflow!BG$9:BG$29,$B265,1)</f>
        <v>#REF!</v>
      </c>
      <c r="BH265" s="3" t="e">
        <f>choosenAgri!BH265*$E$1+choosenLivestock!L265*$I$1+choosenDomestic!L265*$F$1+choosenIndustry!L265*$G$1+$H$1*INDEX(choosenEnvflow!BH$9:BH$29,$B265,1)</f>
        <v>#REF!</v>
      </c>
      <c r="BI265" s="3" t="e">
        <f>choosenAgri!BI265*$E$1+choosenLivestock!M265*$I$1+choosenDomestic!M265*$F$1+choosenIndustry!M265*$G$1+$H$1*INDEX(choosenEnvflow!BI$9:BI$29,$B265,1)</f>
        <v>#REF!</v>
      </c>
      <c r="BJ265" s="3" t="e">
        <f>choosenAgri!BJ265*$E$1+choosenLivestock!N265*$I$1+choosenDomestic!N265*$F$1+choosenIndustry!N265*$G$1+$H$1*INDEX(choosenEnvflow!BJ$9:BJ$29,$B265,1)</f>
        <v>#REF!</v>
      </c>
      <c r="BK265" s="3" t="e">
        <f>choosenAgri!BK265*$E$1+choosenLivestock!O265*$I$1+choosenDomestic!O265*$F$1+choosenIndustry!O265*$G$1+$H$1*INDEX(choosenEnvflow!BK$9:BK$29,$B265,1)</f>
        <v>#REF!</v>
      </c>
      <c r="BL265" s="3" t="e">
        <f>choosenAgri!BL265*$E$1+choosenLivestock!P265*$I$1+choosenDomestic!P265*$F$1+choosenIndustry!P265*$G$1+$H$1*INDEX(choosenEnvflow!BL$9:BL$29,$B265,1)</f>
        <v>#REF!</v>
      </c>
    </row>
    <row r="266" spans="1:64" x14ac:dyDescent="0.25">
      <c r="A266">
        <v>2</v>
      </c>
      <c r="B266">
        <v>50</v>
      </c>
      <c r="C266" t="s">
        <v>3</v>
      </c>
      <c r="D266" s="3" t="e">
        <f>choosenAgri!D266*$E$1+choosenLivestock!D266*$I$1+choosenDomestic!D266*$F$1+choosenIndustry!D266*$G$1+$H$1*INDEX(choosenEnvflow!D$9:D$29,$B266,1)</f>
        <v>#REF!</v>
      </c>
      <c r="E266" s="3" t="e">
        <f>choosenAgri!E266*$E$1+choosenLivestock!E266*$I$1+choosenDomestic!E266*$F$1+choosenIndustry!E266*$G$1+$H$1*INDEX(choosenEnvflow!E$9:E$29,$B266,1)</f>
        <v>#REF!</v>
      </c>
      <c r="F266" s="3" t="e">
        <f>choosenAgri!F266*$E$1+choosenLivestock!F266*$I$1+choosenDomestic!F266*$F$1+choosenIndustry!F266*$G$1+$H$1*INDEX(choosenEnvflow!F$9:F$29,$B266,1)</f>
        <v>#REF!</v>
      </c>
      <c r="G266" s="3" t="e">
        <f>choosenAgri!G266*$E$1+choosenLivestock!G266*$I$1+choosenDomestic!G266*$F$1+choosenIndustry!G266*$G$1+$H$1*INDEX(choosenEnvflow!G$9:G$29,$B266,1)</f>
        <v>#REF!</v>
      </c>
      <c r="H266" s="3" t="e">
        <f>choosenAgri!H266*$E$1+choosenLivestock!H266*$I$1+choosenDomestic!H266*$F$1+choosenIndustry!H266*$G$1+$H$1*INDEX(choosenEnvflow!H$9:H$29,$B266,1)</f>
        <v>#REF!</v>
      </c>
      <c r="I266" s="3" t="e">
        <f>choosenAgri!I266*$E$1+choosenLivestock!I266*$I$1+choosenDomestic!I266*$F$1+choosenIndustry!I266*$G$1+$H$1*INDEX(choosenEnvflow!I$9:I$29,$B266,1)</f>
        <v>#REF!</v>
      </c>
      <c r="J266" s="3" t="e">
        <f>choosenAgri!J266*$E$1+choosenLivestock!J266*$I$1+choosenDomestic!J266*$F$1+choosenIndustry!J266*$G$1+$H$1*INDEX(choosenEnvflow!J$9:J$29,$B266,1)</f>
        <v>#REF!</v>
      </c>
      <c r="K266" s="3" t="e">
        <f>choosenAgri!K266*$E$1+choosenLivestock!K266*$I$1+choosenDomestic!K266*$F$1+choosenIndustry!K266*$G$1+$H$1*INDEX(choosenEnvflow!K$9:K$29,$B266,1)</f>
        <v>#REF!</v>
      </c>
      <c r="L266" s="3" t="e">
        <f>choosenAgri!L266*$E$1+choosenLivestock!L266*$I$1+choosenDomestic!L266*$F$1+choosenIndustry!L266*$G$1+$H$1*INDEX(choosenEnvflow!L$9:L$29,$B266,1)</f>
        <v>#REF!</v>
      </c>
      <c r="M266" s="3" t="e">
        <f>choosenAgri!M266*$E$1+choosenLivestock!M266*$I$1+choosenDomestic!M266*$F$1+choosenIndustry!M266*$G$1+$H$1*INDEX(choosenEnvflow!M$9:M$29,$B266,1)</f>
        <v>#REF!</v>
      </c>
      <c r="N266" s="3" t="e">
        <f>choosenAgri!N266*$E$1+choosenLivestock!N266*$I$1+choosenDomestic!N266*$F$1+choosenIndustry!N266*$G$1+$H$1*INDEX(choosenEnvflow!N$9:N$29,$B266,1)</f>
        <v>#REF!</v>
      </c>
      <c r="O266" s="3" t="e">
        <f>choosenAgri!O266*$E$1+choosenLivestock!O266*$I$1+choosenDomestic!O266*$F$1+choosenIndustry!O266*$G$1+$H$1*INDEX(choosenEnvflow!O$9:O$29,$B266,1)</f>
        <v>#REF!</v>
      </c>
      <c r="P266" s="3" t="e">
        <f>choosenAgri!P266*$E$1+choosenLivestock!P266*$I$1+choosenDomestic!P266*$F$1+choosenIndustry!P266*$G$1+$H$1*INDEX(choosenEnvflow!P$9:P$29,$B266,1)</f>
        <v>#REF!</v>
      </c>
      <c r="R266">
        <v>50</v>
      </c>
      <c r="S266" t="s">
        <v>3</v>
      </c>
      <c r="T266" s="14" t="e">
        <f>choosenAgri!T266*$E$1+choosenLivestock!D266*$I$1+choosenDomestic!D266*$F$1+choosenIndustry!D266*$G$1+$H$1*INDEX(choosenEnvflow!T$9:T$29,$B266,1)</f>
        <v>#REF!</v>
      </c>
      <c r="U266" s="14" t="e">
        <f>choosenAgri!U266*$E$1+choosenLivestock!E266*$I$1+choosenDomestic!E266*$F$1+choosenIndustry!E266*$G$1+$H$1*INDEX(choosenEnvflow!U$9:U$29,$B266,1)</f>
        <v>#REF!</v>
      </c>
      <c r="V266" s="14" t="e">
        <f>choosenAgri!V266*$E$1+choosenLivestock!F266*$I$1+choosenDomestic!F266*$F$1+choosenIndustry!F266*$G$1+$H$1*INDEX(choosenEnvflow!V$9:V$29,$B266,1)</f>
        <v>#REF!</v>
      </c>
      <c r="W266" s="14" t="e">
        <f>choosenAgri!W266*$E$1+choosenLivestock!G266*$I$1+choosenDomestic!G266*$F$1+choosenIndustry!G266*$G$1+$H$1*INDEX(choosenEnvflow!W$9:W$29,$B266,1)</f>
        <v>#REF!</v>
      </c>
      <c r="X266" s="14" t="e">
        <f>choosenAgri!X266*$E$1+choosenLivestock!H266*$I$1+choosenDomestic!H266*$F$1+choosenIndustry!H266*$G$1+$H$1*INDEX(choosenEnvflow!X$9:X$29,$B266,1)</f>
        <v>#REF!</v>
      </c>
      <c r="Y266" s="14" t="e">
        <f>choosenAgri!Y266*$E$1+choosenLivestock!I266*$I$1+choosenDomestic!I266*$F$1+choosenIndustry!I266*$G$1+$H$1*INDEX(choosenEnvflow!Y$9:Y$29,$B266,1)</f>
        <v>#REF!</v>
      </c>
      <c r="Z266" s="14" t="e">
        <f>choosenAgri!Z266*$E$1+choosenLivestock!J266*$I$1+choosenDomestic!J266*$F$1+choosenIndustry!J266*$G$1+$H$1*INDEX(choosenEnvflow!Z$9:Z$29,$B266,1)</f>
        <v>#REF!</v>
      </c>
      <c r="AA266" s="14" t="e">
        <f>choosenAgri!AA266*$E$1+choosenLivestock!K266*$I$1+choosenDomestic!K266*$F$1+choosenIndustry!K266*$G$1+$H$1*INDEX(choosenEnvflow!AA$9:AA$29,$B266,1)</f>
        <v>#REF!</v>
      </c>
      <c r="AB266" s="14" t="e">
        <f>choosenAgri!AB266*$E$1+choosenLivestock!L266*$I$1+choosenDomestic!L266*$F$1+choosenIndustry!L266*$G$1+$H$1*INDEX(choosenEnvflow!AB$9:AB$29,$B266,1)</f>
        <v>#REF!</v>
      </c>
      <c r="AC266" s="14" t="e">
        <f>choosenAgri!AC266*$E$1+choosenLivestock!M266*$I$1+choosenDomestic!M266*$F$1+choosenIndustry!M266*$G$1+$H$1*INDEX(choosenEnvflow!AC$9:AC$29,$B266,1)</f>
        <v>#REF!</v>
      </c>
      <c r="AD266" s="14" t="e">
        <f>choosenAgri!AD266*$E$1+choosenLivestock!N266*$I$1+choosenDomestic!N266*$F$1+choosenIndustry!N266*$G$1+$H$1*INDEX(choosenEnvflow!AD$9:AD$29,$B266,1)</f>
        <v>#REF!</v>
      </c>
      <c r="AE266" s="14" t="e">
        <f>choosenAgri!AE266*$E$1+choosenLivestock!O266*$I$1+choosenDomestic!O266*$F$1+choosenIndustry!O266*$G$1+$H$1*INDEX(choosenEnvflow!AE$9:AE$29,$B266,1)</f>
        <v>#REF!</v>
      </c>
      <c r="AF266" s="14" t="e">
        <f>choosenAgri!AF266*$E$1+choosenLivestock!P266*$I$1+choosenDomestic!P266*$F$1+choosenIndustry!P266*$G$1+$H$1*INDEX(choosenEnvflow!AF$9:AF$29,$B266,1)</f>
        <v>#REF!</v>
      </c>
      <c r="AH266">
        <v>50</v>
      </c>
      <c r="AI266" t="s">
        <v>3</v>
      </c>
      <c r="AJ266" s="3" t="e">
        <f>choosenAgri!AJ266*$E$1+choosenLivestock!D266*$I$1+choosenDomestic!D266*$F$1+choosenIndustry!D266*$G$1+$H$1*INDEX(choosenEnvflow!AJ$9:AJ$29,$B266,1)</f>
        <v>#REF!</v>
      </c>
      <c r="AK266" s="3" t="e">
        <f>choosenAgri!AK266*$E$1+choosenLivestock!E266*$I$1+choosenDomestic!E266*$F$1+choosenIndustry!E266*$G$1+$H$1*INDEX(choosenEnvflow!AK$9:AK$29,$B266,1)</f>
        <v>#REF!</v>
      </c>
      <c r="AL266" s="3" t="e">
        <f>choosenAgri!AL266*$E$1+choosenLivestock!F266*$I$1+choosenDomestic!F266*$F$1+choosenIndustry!F266*$G$1+$H$1*INDEX(choosenEnvflow!AL$9:AL$29,$B266,1)</f>
        <v>#REF!</v>
      </c>
      <c r="AM266" s="3" t="e">
        <f>choosenAgri!AM266*$E$1+choosenLivestock!G266*$I$1+choosenDomestic!G266*$F$1+choosenIndustry!G266*$G$1+$H$1*INDEX(choosenEnvflow!AM$9:AM$29,$B266,1)</f>
        <v>#REF!</v>
      </c>
      <c r="AN266" s="3" t="e">
        <f>choosenAgri!AN266*$E$1+choosenLivestock!H266*$I$1+choosenDomestic!H266*$F$1+choosenIndustry!H266*$G$1+$H$1*INDEX(choosenEnvflow!AN$9:AN$29,$B266,1)</f>
        <v>#REF!</v>
      </c>
      <c r="AO266" s="3" t="e">
        <f>choosenAgri!AO266*$E$1+choosenLivestock!I266*$I$1+choosenDomestic!I266*$F$1+choosenIndustry!I266*$G$1+$H$1*INDEX(choosenEnvflow!AO$9:AO$29,$B266,1)</f>
        <v>#REF!</v>
      </c>
      <c r="AP266" s="3" t="e">
        <f>choosenAgri!AP266*$E$1+choosenLivestock!J266*$I$1+choosenDomestic!J266*$F$1+choosenIndustry!J266*$G$1+$H$1*INDEX(choosenEnvflow!AP$9:AP$29,$B266,1)</f>
        <v>#REF!</v>
      </c>
      <c r="AQ266" s="3" t="e">
        <f>choosenAgri!AQ266*$E$1+choosenLivestock!K266*$I$1+choosenDomestic!K266*$F$1+choosenIndustry!K266*$G$1+$H$1*INDEX(choosenEnvflow!AQ$9:AQ$29,$B266,1)</f>
        <v>#REF!</v>
      </c>
      <c r="AR266" s="3" t="e">
        <f>choosenAgri!AR266*$E$1+choosenLivestock!L266*$I$1+choosenDomestic!L266*$F$1+choosenIndustry!L266*$G$1+$H$1*INDEX(choosenEnvflow!AR$9:AR$29,$B266,1)</f>
        <v>#REF!</v>
      </c>
      <c r="AS266" s="3" t="e">
        <f>choosenAgri!AS266*$E$1+choosenLivestock!M266*$I$1+choosenDomestic!M266*$F$1+choosenIndustry!M266*$G$1+$H$1*INDEX(choosenEnvflow!AS$9:AS$29,$B266,1)</f>
        <v>#REF!</v>
      </c>
      <c r="AT266" s="3" t="e">
        <f>choosenAgri!AT266*$E$1+choosenLivestock!N266*$I$1+choosenDomestic!N266*$F$1+choosenIndustry!N266*$G$1+$H$1*INDEX(choosenEnvflow!AT$9:AT$29,$B266,1)</f>
        <v>#REF!</v>
      </c>
      <c r="AU266" s="3" t="e">
        <f>choosenAgri!AU266*$E$1+choosenLivestock!O266*$I$1+choosenDomestic!O266*$F$1+choosenIndustry!O266*$G$1+$H$1*INDEX(choosenEnvflow!AU$9:AU$29,$B266,1)</f>
        <v>#REF!</v>
      </c>
      <c r="AV266" s="3" t="e">
        <f>choosenAgri!AV266*$E$1+choosenLivestock!P266*$I$1+choosenDomestic!P266*$F$1+choosenIndustry!P266*$G$1+$H$1*INDEX(choosenEnvflow!AV$9:AV$29,$B266,1)</f>
        <v>#REF!</v>
      </c>
      <c r="AX266">
        <v>50</v>
      </c>
      <c r="AY266" t="s">
        <v>3</v>
      </c>
      <c r="AZ266" s="3" t="e">
        <f>choosenAgri!AZ266*$E$1+choosenLivestock!D266*$I$1+choosenDomestic!D266*$F$1+choosenIndustry!D266*$G$1+$H$1*INDEX(choosenEnvflow!AZ$9:AZ$29,$B266,1)</f>
        <v>#REF!</v>
      </c>
      <c r="BA266" s="3" t="e">
        <f>choosenAgri!BA266*$E$1+choosenLivestock!E266*$I$1+choosenDomestic!E266*$F$1+choosenIndustry!E266*$G$1+$H$1*INDEX(choosenEnvflow!BA$9:BA$29,$B266,1)</f>
        <v>#REF!</v>
      </c>
      <c r="BB266" s="3" t="e">
        <f>choosenAgri!BB266*$E$1+choosenLivestock!F266*$I$1+choosenDomestic!F266*$F$1+choosenIndustry!F266*$G$1+$H$1*INDEX(choosenEnvflow!BB$9:BB$29,$B266,1)</f>
        <v>#REF!</v>
      </c>
      <c r="BC266" s="3" t="e">
        <f>choosenAgri!BC266*$E$1+choosenLivestock!G266*$I$1+choosenDomestic!G266*$F$1+choosenIndustry!G266*$G$1+$H$1*INDEX(choosenEnvflow!BC$9:BC$29,$B266,1)</f>
        <v>#REF!</v>
      </c>
      <c r="BD266" s="3" t="e">
        <f>choosenAgri!BD266*$E$1+choosenLivestock!H266*$I$1+choosenDomestic!H266*$F$1+choosenIndustry!H266*$G$1+$H$1*INDEX(choosenEnvflow!BD$9:BD$29,$B266,1)</f>
        <v>#REF!</v>
      </c>
      <c r="BE266" s="3" t="e">
        <f>choosenAgri!BE266*$E$1+choosenLivestock!I266*$I$1+choosenDomestic!I266*$F$1+choosenIndustry!I266*$G$1+$H$1*INDEX(choosenEnvflow!BE$9:BE$29,$B266,1)</f>
        <v>#REF!</v>
      </c>
      <c r="BF266" s="3" t="e">
        <f>choosenAgri!BF266*$E$1+choosenLivestock!J266*$I$1+choosenDomestic!J266*$F$1+choosenIndustry!J266*$G$1+$H$1*INDEX(choosenEnvflow!BF$9:BF$29,$B266,1)</f>
        <v>#REF!</v>
      </c>
      <c r="BG266" s="3" t="e">
        <f>choosenAgri!BG266*$E$1+choosenLivestock!K266*$I$1+choosenDomestic!K266*$F$1+choosenIndustry!K266*$G$1+$H$1*INDEX(choosenEnvflow!BG$9:BG$29,$B266,1)</f>
        <v>#REF!</v>
      </c>
      <c r="BH266" s="3" t="e">
        <f>choosenAgri!BH266*$E$1+choosenLivestock!L266*$I$1+choosenDomestic!L266*$F$1+choosenIndustry!L266*$G$1+$H$1*INDEX(choosenEnvflow!BH$9:BH$29,$B266,1)</f>
        <v>#REF!</v>
      </c>
      <c r="BI266" s="3" t="e">
        <f>choosenAgri!BI266*$E$1+choosenLivestock!M266*$I$1+choosenDomestic!M266*$F$1+choosenIndustry!M266*$G$1+$H$1*INDEX(choosenEnvflow!BI$9:BI$29,$B266,1)</f>
        <v>#REF!</v>
      </c>
      <c r="BJ266" s="3" t="e">
        <f>choosenAgri!BJ266*$E$1+choosenLivestock!N266*$I$1+choosenDomestic!N266*$F$1+choosenIndustry!N266*$G$1+$H$1*INDEX(choosenEnvflow!BJ$9:BJ$29,$B266,1)</f>
        <v>#REF!</v>
      </c>
      <c r="BK266" s="3" t="e">
        <f>choosenAgri!BK266*$E$1+choosenLivestock!O266*$I$1+choosenDomestic!O266*$F$1+choosenIndustry!O266*$G$1+$H$1*INDEX(choosenEnvflow!BK$9:BK$29,$B266,1)</f>
        <v>#REF!</v>
      </c>
      <c r="BL266" s="3" t="e">
        <f>choosenAgri!BL266*$E$1+choosenLivestock!P266*$I$1+choosenDomestic!P266*$F$1+choosenIndustry!P266*$G$1+$H$1*INDEX(choosenEnvflow!BL$9:BL$29,$B266,1)</f>
        <v>#REF!</v>
      </c>
    </row>
    <row r="267" spans="1:64" x14ac:dyDescent="0.25">
      <c r="A267">
        <v>3</v>
      </c>
      <c r="B267">
        <v>50</v>
      </c>
      <c r="C267" t="s">
        <v>4</v>
      </c>
      <c r="D267" s="3" t="e">
        <f>choosenAgri!D267*$E$1+choosenLivestock!D267*$I$1+choosenDomestic!D267*$F$1+choosenIndustry!D267*$G$1+$H$1*INDEX(choosenEnvflow!D$9:D$29,$B267,1)</f>
        <v>#REF!</v>
      </c>
      <c r="E267" s="3" t="e">
        <f>choosenAgri!E267*$E$1+choosenLivestock!E267*$I$1+choosenDomestic!E267*$F$1+choosenIndustry!E267*$G$1+$H$1*INDEX(choosenEnvflow!E$9:E$29,$B267,1)</f>
        <v>#REF!</v>
      </c>
      <c r="F267" s="3" t="e">
        <f>choosenAgri!F267*$E$1+choosenLivestock!F267*$I$1+choosenDomestic!F267*$F$1+choosenIndustry!F267*$G$1+$H$1*INDEX(choosenEnvflow!F$9:F$29,$B267,1)</f>
        <v>#REF!</v>
      </c>
      <c r="G267" s="3" t="e">
        <f>choosenAgri!G267*$E$1+choosenLivestock!G267*$I$1+choosenDomestic!G267*$F$1+choosenIndustry!G267*$G$1+$H$1*INDEX(choosenEnvflow!G$9:G$29,$B267,1)</f>
        <v>#REF!</v>
      </c>
      <c r="H267" s="3" t="e">
        <f>choosenAgri!H267*$E$1+choosenLivestock!H267*$I$1+choosenDomestic!H267*$F$1+choosenIndustry!H267*$G$1+$H$1*INDEX(choosenEnvflow!H$9:H$29,$B267,1)</f>
        <v>#REF!</v>
      </c>
      <c r="I267" s="3" t="e">
        <f>choosenAgri!I267*$E$1+choosenLivestock!I267*$I$1+choosenDomestic!I267*$F$1+choosenIndustry!I267*$G$1+$H$1*INDEX(choosenEnvflow!I$9:I$29,$B267,1)</f>
        <v>#REF!</v>
      </c>
      <c r="J267" s="3" t="e">
        <f>choosenAgri!J267*$E$1+choosenLivestock!J267*$I$1+choosenDomestic!J267*$F$1+choosenIndustry!J267*$G$1+$H$1*INDEX(choosenEnvflow!J$9:J$29,$B267,1)</f>
        <v>#REF!</v>
      </c>
      <c r="K267" s="3" t="e">
        <f>choosenAgri!K267*$E$1+choosenLivestock!K267*$I$1+choosenDomestic!K267*$F$1+choosenIndustry!K267*$G$1+$H$1*INDEX(choosenEnvflow!K$9:K$29,$B267,1)</f>
        <v>#REF!</v>
      </c>
      <c r="L267" s="3" t="e">
        <f>choosenAgri!L267*$E$1+choosenLivestock!L267*$I$1+choosenDomestic!L267*$F$1+choosenIndustry!L267*$G$1+$H$1*INDEX(choosenEnvflow!L$9:L$29,$B267,1)</f>
        <v>#REF!</v>
      </c>
      <c r="M267" s="3" t="e">
        <f>choosenAgri!M267*$E$1+choosenLivestock!M267*$I$1+choosenDomestic!M267*$F$1+choosenIndustry!M267*$G$1+$H$1*INDEX(choosenEnvflow!M$9:M$29,$B267,1)</f>
        <v>#REF!</v>
      </c>
      <c r="N267" s="3" t="e">
        <f>choosenAgri!N267*$E$1+choosenLivestock!N267*$I$1+choosenDomestic!N267*$F$1+choosenIndustry!N267*$G$1+$H$1*INDEX(choosenEnvflow!N$9:N$29,$B267,1)</f>
        <v>#REF!</v>
      </c>
      <c r="O267" s="3" t="e">
        <f>choosenAgri!O267*$E$1+choosenLivestock!O267*$I$1+choosenDomestic!O267*$F$1+choosenIndustry!O267*$G$1+$H$1*INDEX(choosenEnvflow!O$9:O$29,$B267,1)</f>
        <v>#REF!</v>
      </c>
      <c r="P267" s="3" t="e">
        <f>choosenAgri!P267*$E$1+choosenLivestock!P267*$I$1+choosenDomestic!P267*$F$1+choosenIndustry!P267*$G$1+$H$1*INDEX(choosenEnvflow!P$9:P$29,$B267,1)</f>
        <v>#REF!</v>
      </c>
      <c r="R267">
        <v>50</v>
      </c>
      <c r="S267" t="s">
        <v>4</v>
      </c>
      <c r="T267" s="14" t="e">
        <f>choosenAgri!T267*$E$1+choosenLivestock!D267*$I$1+choosenDomestic!D267*$F$1+choosenIndustry!D267*$G$1+$H$1*INDEX(choosenEnvflow!T$9:T$29,$B267,1)</f>
        <v>#REF!</v>
      </c>
      <c r="U267" s="14" t="e">
        <f>choosenAgri!U267*$E$1+choosenLivestock!E267*$I$1+choosenDomestic!E267*$F$1+choosenIndustry!E267*$G$1+$H$1*INDEX(choosenEnvflow!U$9:U$29,$B267,1)</f>
        <v>#REF!</v>
      </c>
      <c r="V267" s="14" t="e">
        <f>choosenAgri!V267*$E$1+choosenLivestock!F267*$I$1+choosenDomestic!F267*$F$1+choosenIndustry!F267*$G$1+$H$1*INDEX(choosenEnvflow!V$9:V$29,$B267,1)</f>
        <v>#REF!</v>
      </c>
      <c r="W267" s="14" t="e">
        <f>choosenAgri!W267*$E$1+choosenLivestock!G267*$I$1+choosenDomestic!G267*$F$1+choosenIndustry!G267*$G$1+$H$1*INDEX(choosenEnvflow!W$9:W$29,$B267,1)</f>
        <v>#REF!</v>
      </c>
      <c r="X267" s="14" t="e">
        <f>choosenAgri!X267*$E$1+choosenLivestock!H267*$I$1+choosenDomestic!H267*$F$1+choosenIndustry!H267*$G$1+$H$1*INDEX(choosenEnvflow!X$9:X$29,$B267,1)</f>
        <v>#REF!</v>
      </c>
      <c r="Y267" s="14" t="e">
        <f>choosenAgri!Y267*$E$1+choosenLivestock!I267*$I$1+choosenDomestic!I267*$F$1+choosenIndustry!I267*$G$1+$H$1*INDEX(choosenEnvflow!Y$9:Y$29,$B267,1)</f>
        <v>#REF!</v>
      </c>
      <c r="Z267" s="14" t="e">
        <f>choosenAgri!Z267*$E$1+choosenLivestock!J267*$I$1+choosenDomestic!J267*$F$1+choosenIndustry!J267*$G$1+$H$1*INDEX(choosenEnvflow!Z$9:Z$29,$B267,1)</f>
        <v>#REF!</v>
      </c>
      <c r="AA267" s="14" t="e">
        <f>choosenAgri!AA267*$E$1+choosenLivestock!K267*$I$1+choosenDomestic!K267*$F$1+choosenIndustry!K267*$G$1+$H$1*INDEX(choosenEnvflow!AA$9:AA$29,$B267,1)</f>
        <v>#REF!</v>
      </c>
      <c r="AB267" s="14" t="e">
        <f>choosenAgri!AB267*$E$1+choosenLivestock!L267*$I$1+choosenDomestic!L267*$F$1+choosenIndustry!L267*$G$1+$H$1*INDEX(choosenEnvflow!AB$9:AB$29,$B267,1)</f>
        <v>#REF!</v>
      </c>
      <c r="AC267" s="14" t="e">
        <f>choosenAgri!AC267*$E$1+choosenLivestock!M267*$I$1+choosenDomestic!M267*$F$1+choosenIndustry!M267*$G$1+$H$1*INDEX(choosenEnvflow!AC$9:AC$29,$B267,1)</f>
        <v>#REF!</v>
      </c>
      <c r="AD267" s="14" t="e">
        <f>choosenAgri!AD267*$E$1+choosenLivestock!N267*$I$1+choosenDomestic!N267*$F$1+choosenIndustry!N267*$G$1+$H$1*INDEX(choosenEnvflow!AD$9:AD$29,$B267,1)</f>
        <v>#REF!</v>
      </c>
      <c r="AE267" s="14" t="e">
        <f>choosenAgri!AE267*$E$1+choosenLivestock!O267*$I$1+choosenDomestic!O267*$F$1+choosenIndustry!O267*$G$1+$H$1*INDEX(choosenEnvflow!AE$9:AE$29,$B267,1)</f>
        <v>#REF!</v>
      </c>
      <c r="AF267" s="14" t="e">
        <f>choosenAgri!AF267*$E$1+choosenLivestock!P267*$I$1+choosenDomestic!P267*$F$1+choosenIndustry!P267*$G$1+$H$1*INDEX(choosenEnvflow!AF$9:AF$29,$B267,1)</f>
        <v>#REF!</v>
      </c>
      <c r="AH267">
        <v>50</v>
      </c>
      <c r="AI267" t="s">
        <v>4</v>
      </c>
      <c r="AJ267" s="3" t="e">
        <f>choosenAgri!AJ267*$E$1+choosenLivestock!D267*$I$1+choosenDomestic!D267*$F$1+choosenIndustry!D267*$G$1+$H$1*INDEX(choosenEnvflow!AJ$9:AJ$29,$B267,1)</f>
        <v>#REF!</v>
      </c>
      <c r="AK267" s="3" t="e">
        <f>choosenAgri!AK267*$E$1+choosenLivestock!E267*$I$1+choosenDomestic!E267*$F$1+choosenIndustry!E267*$G$1+$H$1*INDEX(choosenEnvflow!AK$9:AK$29,$B267,1)</f>
        <v>#REF!</v>
      </c>
      <c r="AL267" s="3" t="e">
        <f>choosenAgri!AL267*$E$1+choosenLivestock!F267*$I$1+choosenDomestic!F267*$F$1+choosenIndustry!F267*$G$1+$H$1*INDEX(choosenEnvflow!AL$9:AL$29,$B267,1)</f>
        <v>#REF!</v>
      </c>
      <c r="AM267" s="3" t="e">
        <f>choosenAgri!AM267*$E$1+choosenLivestock!G267*$I$1+choosenDomestic!G267*$F$1+choosenIndustry!G267*$G$1+$H$1*INDEX(choosenEnvflow!AM$9:AM$29,$B267,1)</f>
        <v>#REF!</v>
      </c>
      <c r="AN267" s="3" t="e">
        <f>choosenAgri!AN267*$E$1+choosenLivestock!H267*$I$1+choosenDomestic!H267*$F$1+choosenIndustry!H267*$G$1+$H$1*INDEX(choosenEnvflow!AN$9:AN$29,$B267,1)</f>
        <v>#REF!</v>
      </c>
      <c r="AO267" s="3" t="e">
        <f>choosenAgri!AO267*$E$1+choosenLivestock!I267*$I$1+choosenDomestic!I267*$F$1+choosenIndustry!I267*$G$1+$H$1*INDEX(choosenEnvflow!AO$9:AO$29,$B267,1)</f>
        <v>#REF!</v>
      </c>
      <c r="AP267" s="3" t="e">
        <f>choosenAgri!AP267*$E$1+choosenLivestock!J267*$I$1+choosenDomestic!J267*$F$1+choosenIndustry!J267*$G$1+$H$1*INDEX(choosenEnvflow!AP$9:AP$29,$B267,1)</f>
        <v>#REF!</v>
      </c>
      <c r="AQ267" s="3" t="e">
        <f>choosenAgri!AQ267*$E$1+choosenLivestock!K267*$I$1+choosenDomestic!K267*$F$1+choosenIndustry!K267*$G$1+$H$1*INDEX(choosenEnvflow!AQ$9:AQ$29,$B267,1)</f>
        <v>#REF!</v>
      </c>
      <c r="AR267" s="3" t="e">
        <f>choosenAgri!AR267*$E$1+choosenLivestock!L267*$I$1+choosenDomestic!L267*$F$1+choosenIndustry!L267*$G$1+$H$1*INDEX(choosenEnvflow!AR$9:AR$29,$B267,1)</f>
        <v>#REF!</v>
      </c>
      <c r="AS267" s="3" t="e">
        <f>choosenAgri!AS267*$E$1+choosenLivestock!M267*$I$1+choosenDomestic!M267*$F$1+choosenIndustry!M267*$G$1+$H$1*INDEX(choosenEnvflow!AS$9:AS$29,$B267,1)</f>
        <v>#REF!</v>
      </c>
      <c r="AT267" s="3" t="e">
        <f>choosenAgri!AT267*$E$1+choosenLivestock!N267*$I$1+choosenDomestic!N267*$F$1+choosenIndustry!N267*$G$1+$H$1*INDEX(choosenEnvflow!AT$9:AT$29,$B267,1)</f>
        <v>#REF!</v>
      </c>
      <c r="AU267" s="3" t="e">
        <f>choosenAgri!AU267*$E$1+choosenLivestock!O267*$I$1+choosenDomestic!O267*$F$1+choosenIndustry!O267*$G$1+$H$1*INDEX(choosenEnvflow!AU$9:AU$29,$B267,1)</f>
        <v>#REF!</v>
      </c>
      <c r="AV267" s="3" t="e">
        <f>choosenAgri!AV267*$E$1+choosenLivestock!P267*$I$1+choosenDomestic!P267*$F$1+choosenIndustry!P267*$G$1+$H$1*INDEX(choosenEnvflow!AV$9:AV$29,$B267,1)</f>
        <v>#REF!</v>
      </c>
      <c r="AX267">
        <v>50</v>
      </c>
      <c r="AY267" t="s">
        <v>4</v>
      </c>
      <c r="AZ267" s="3" t="e">
        <f>choosenAgri!AZ267*$E$1+choosenLivestock!D267*$I$1+choosenDomestic!D267*$F$1+choosenIndustry!D267*$G$1+$H$1*INDEX(choosenEnvflow!AZ$9:AZ$29,$B267,1)</f>
        <v>#REF!</v>
      </c>
      <c r="BA267" s="3" t="e">
        <f>choosenAgri!BA267*$E$1+choosenLivestock!E267*$I$1+choosenDomestic!E267*$F$1+choosenIndustry!E267*$G$1+$H$1*INDEX(choosenEnvflow!BA$9:BA$29,$B267,1)</f>
        <v>#REF!</v>
      </c>
      <c r="BB267" s="3" t="e">
        <f>choosenAgri!BB267*$E$1+choosenLivestock!F267*$I$1+choosenDomestic!F267*$F$1+choosenIndustry!F267*$G$1+$H$1*INDEX(choosenEnvflow!BB$9:BB$29,$B267,1)</f>
        <v>#REF!</v>
      </c>
      <c r="BC267" s="3" t="e">
        <f>choosenAgri!BC267*$E$1+choosenLivestock!G267*$I$1+choosenDomestic!G267*$F$1+choosenIndustry!G267*$G$1+$H$1*INDEX(choosenEnvflow!BC$9:BC$29,$B267,1)</f>
        <v>#REF!</v>
      </c>
      <c r="BD267" s="3" t="e">
        <f>choosenAgri!BD267*$E$1+choosenLivestock!H267*$I$1+choosenDomestic!H267*$F$1+choosenIndustry!H267*$G$1+$H$1*INDEX(choosenEnvflow!BD$9:BD$29,$B267,1)</f>
        <v>#REF!</v>
      </c>
      <c r="BE267" s="3" t="e">
        <f>choosenAgri!BE267*$E$1+choosenLivestock!I267*$I$1+choosenDomestic!I267*$F$1+choosenIndustry!I267*$G$1+$H$1*INDEX(choosenEnvflow!BE$9:BE$29,$B267,1)</f>
        <v>#REF!</v>
      </c>
      <c r="BF267" s="3" t="e">
        <f>choosenAgri!BF267*$E$1+choosenLivestock!J267*$I$1+choosenDomestic!J267*$F$1+choosenIndustry!J267*$G$1+$H$1*INDEX(choosenEnvflow!BF$9:BF$29,$B267,1)</f>
        <v>#REF!</v>
      </c>
      <c r="BG267" s="3" t="e">
        <f>choosenAgri!BG267*$E$1+choosenLivestock!K267*$I$1+choosenDomestic!K267*$F$1+choosenIndustry!K267*$G$1+$H$1*INDEX(choosenEnvflow!BG$9:BG$29,$B267,1)</f>
        <v>#REF!</v>
      </c>
      <c r="BH267" s="3" t="e">
        <f>choosenAgri!BH267*$E$1+choosenLivestock!L267*$I$1+choosenDomestic!L267*$F$1+choosenIndustry!L267*$G$1+$H$1*INDEX(choosenEnvflow!BH$9:BH$29,$B267,1)</f>
        <v>#REF!</v>
      </c>
      <c r="BI267" s="3" t="e">
        <f>choosenAgri!BI267*$E$1+choosenLivestock!M267*$I$1+choosenDomestic!M267*$F$1+choosenIndustry!M267*$G$1+$H$1*INDEX(choosenEnvflow!BI$9:BI$29,$B267,1)</f>
        <v>#REF!</v>
      </c>
      <c r="BJ267" s="3" t="e">
        <f>choosenAgri!BJ267*$E$1+choosenLivestock!N267*$I$1+choosenDomestic!N267*$F$1+choosenIndustry!N267*$G$1+$H$1*INDEX(choosenEnvflow!BJ$9:BJ$29,$B267,1)</f>
        <v>#REF!</v>
      </c>
      <c r="BK267" s="3" t="e">
        <f>choosenAgri!BK267*$E$1+choosenLivestock!O267*$I$1+choosenDomestic!O267*$F$1+choosenIndustry!O267*$G$1+$H$1*INDEX(choosenEnvflow!BK$9:BK$29,$B267,1)</f>
        <v>#REF!</v>
      </c>
      <c r="BL267" s="3" t="e">
        <f>choosenAgri!BL267*$E$1+choosenLivestock!P267*$I$1+choosenDomestic!P267*$F$1+choosenIndustry!P267*$G$1+$H$1*INDEX(choosenEnvflow!BL$9:BL$29,$B267,1)</f>
        <v>#REF!</v>
      </c>
    </row>
    <row r="268" spans="1:64" x14ac:dyDescent="0.25">
      <c r="A268">
        <v>4</v>
      </c>
      <c r="B268">
        <v>50</v>
      </c>
      <c r="C268" t="s">
        <v>5</v>
      </c>
      <c r="D268" s="3" t="e">
        <f>choosenAgri!D268*$E$1+choosenLivestock!D268*$I$1+choosenDomestic!D268*$F$1+choosenIndustry!D268*$G$1+$H$1*INDEX(choosenEnvflow!D$9:D$29,$B268,1)</f>
        <v>#REF!</v>
      </c>
      <c r="E268" s="3" t="e">
        <f>choosenAgri!E268*$E$1+choosenLivestock!E268*$I$1+choosenDomestic!E268*$F$1+choosenIndustry!E268*$G$1+$H$1*INDEX(choosenEnvflow!E$9:E$29,$B268,1)</f>
        <v>#REF!</v>
      </c>
      <c r="F268" s="3" t="e">
        <f>choosenAgri!F268*$E$1+choosenLivestock!F268*$I$1+choosenDomestic!F268*$F$1+choosenIndustry!F268*$G$1+$H$1*INDEX(choosenEnvflow!F$9:F$29,$B268,1)</f>
        <v>#REF!</v>
      </c>
      <c r="G268" s="3" t="e">
        <f>choosenAgri!G268*$E$1+choosenLivestock!G268*$I$1+choosenDomestic!G268*$F$1+choosenIndustry!G268*$G$1+$H$1*INDEX(choosenEnvflow!G$9:G$29,$B268,1)</f>
        <v>#REF!</v>
      </c>
      <c r="H268" s="3" t="e">
        <f>choosenAgri!H268*$E$1+choosenLivestock!H268*$I$1+choosenDomestic!H268*$F$1+choosenIndustry!H268*$G$1+$H$1*INDEX(choosenEnvflow!H$9:H$29,$B268,1)</f>
        <v>#REF!</v>
      </c>
      <c r="I268" s="3" t="e">
        <f>choosenAgri!I268*$E$1+choosenLivestock!I268*$I$1+choosenDomestic!I268*$F$1+choosenIndustry!I268*$G$1+$H$1*INDEX(choosenEnvflow!I$9:I$29,$B268,1)</f>
        <v>#REF!</v>
      </c>
      <c r="J268" s="3" t="e">
        <f>choosenAgri!J268*$E$1+choosenLivestock!J268*$I$1+choosenDomestic!J268*$F$1+choosenIndustry!J268*$G$1+$H$1*INDEX(choosenEnvflow!J$9:J$29,$B268,1)</f>
        <v>#REF!</v>
      </c>
      <c r="K268" s="3" t="e">
        <f>choosenAgri!K268*$E$1+choosenLivestock!K268*$I$1+choosenDomestic!K268*$F$1+choosenIndustry!K268*$G$1+$H$1*INDEX(choosenEnvflow!K$9:K$29,$B268,1)</f>
        <v>#REF!</v>
      </c>
      <c r="L268" s="3" t="e">
        <f>choosenAgri!L268*$E$1+choosenLivestock!L268*$I$1+choosenDomestic!L268*$F$1+choosenIndustry!L268*$G$1+$H$1*INDEX(choosenEnvflow!L$9:L$29,$B268,1)</f>
        <v>#REF!</v>
      </c>
      <c r="M268" s="3" t="e">
        <f>choosenAgri!M268*$E$1+choosenLivestock!M268*$I$1+choosenDomestic!M268*$F$1+choosenIndustry!M268*$G$1+$H$1*INDEX(choosenEnvflow!M$9:M$29,$B268,1)</f>
        <v>#REF!</v>
      </c>
      <c r="N268" s="3" t="e">
        <f>choosenAgri!N268*$E$1+choosenLivestock!N268*$I$1+choosenDomestic!N268*$F$1+choosenIndustry!N268*$G$1+$H$1*INDEX(choosenEnvflow!N$9:N$29,$B268,1)</f>
        <v>#REF!</v>
      </c>
      <c r="O268" s="3" t="e">
        <f>choosenAgri!O268*$E$1+choosenLivestock!O268*$I$1+choosenDomestic!O268*$F$1+choosenIndustry!O268*$G$1+$H$1*INDEX(choosenEnvflow!O$9:O$29,$B268,1)</f>
        <v>#REF!</v>
      </c>
      <c r="P268" s="3" t="e">
        <f>choosenAgri!P268*$E$1+choosenLivestock!P268*$I$1+choosenDomestic!P268*$F$1+choosenIndustry!P268*$G$1+$H$1*INDEX(choosenEnvflow!P$9:P$29,$B268,1)</f>
        <v>#REF!</v>
      </c>
      <c r="R268">
        <v>50</v>
      </c>
      <c r="S268" t="s">
        <v>5</v>
      </c>
      <c r="T268" s="14" t="e">
        <f>choosenAgri!T268*$E$1+choosenLivestock!D268*$I$1+choosenDomestic!D268*$F$1+choosenIndustry!D268*$G$1+$H$1*INDEX(choosenEnvflow!T$9:T$29,$B268,1)</f>
        <v>#REF!</v>
      </c>
      <c r="U268" s="14" t="e">
        <f>choosenAgri!U268*$E$1+choosenLivestock!E268*$I$1+choosenDomestic!E268*$F$1+choosenIndustry!E268*$G$1+$H$1*INDEX(choosenEnvflow!U$9:U$29,$B268,1)</f>
        <v>#REF!</v>
      </c>
      <c r="V268" s="14" t="e">
        <f>choosenAgri!V268*$E$1+choosenLivestock!F268*$I$1+choosenDomestic!F268*$F$1+choosenIndustry!F268*$G$1+$H$1*INDEX(choosenEnvflow!V$9:V$29,$B268,1)</f>
        <v>#REF!</v>
      </c>
      <c r="W268" s="14" t="e">
        <f>choosenAgri!W268*$E$1+choosenLivestock!G268*$I$1+choosenDomestic!G268*$F$1+choosenIndustry!G268*$G$1+$H$1*INDEX(choosenEnvflow!W$9:W$29,$B268,1)</f>
        <v>#REF!</v>
      </c>
      <c r="X268" s="14" t="e">
        <f>choosenAgri!X268*$E$1+choosenLivestock!H268*$I$1+choosenDomestic!H268*$F$1+choosenIndustry!H268*$G$1+$H$1*INDEX(choosenEnvflow!X$9:X$29,$B268,1)</f>
        <v>#REF!</v>
      </c>
      <c r="Y268" s="14" t="e">
        <f>choosenAgri!Y268*$E$1+choosenLivestock!I268*$I$1+choosenDomestic!I268*$F$1+choosenIndustry!I268*$G$1+$H$1*INDEX(choosenEnvflow!Y$9:Y$29,$B268,1)</f>
        <v>#REF!</v>
      </c>
      <c r="Z268" s="14" t="e">
        <f>choosenAgri!Z268*$E$1+choosenLivestock!J268*$I$1+choosenDomestic!J268*$F$1+choosenIndustry!J268*$G$1+$H$1*INDEX(choosenEnvflow!Z$9:Z$29,$B268,1)</f>
        <v>#REF!</v>
      </c>
      <c r="AA268" s="14" t="e">
        <f>choosenAgri!AA268*$E$1+choosenLivestock!K268*$I$1+choosenDomestic!K268*$F$1+choosenIndustry!K268*$G$1+$H$1*INDEX(choosenEnvflow!AA$9:AA$29,$B268,1)</f>
        <v>#REF!</v>
      </c>
      <c r="AB268" s="14" t="e">
        <f>choosenAgri!AB268*$E$1+choosenLivestock!L268*$I$1+choosenDomestic!L268*$F$1+choosenIndustry!L268*$G$1+$H$1*INDEX(choosenEnvflow!AB$9:AB$29,$B268,1)</f>
        <v>#REF!</v>
      </c>
      <c r="AC268" s="14" t="e">
        <f>choosenAgri!AC268*$E$1+choosenLivestock!M268*$I$1+choosenDomestic!M268*$F$1+choosenIndustry!M268*$G$1+$H$1*INDEX(choosenEnvflow!AC$9:AC$29,$B268,1)</f>
        <v>#REF!</v>
      </c>
      <c r="AD268" s="14" t="e">
        <f>choosenAgri!AD268*$E$1+choosenLivestock!N268*$I$1+choosenDomestic!N268*$F$1+choosenIndustry!N268*$G$1+$H$1*INDEX(choosenEnvflow!AD$9:AD$29,$B268,1)</f>
        <v>#REF!</v>
      </c>
      <c r="AE268" s="14" t="e">
        <f>choosenAgri!AE268*$E$1+choosenLivestock!O268*$I$1+choosenDomestic!O268*$F$1+choosenIndustry!O268*$G$1+$H$1*INDEX(choosenEnvflow!AE$9:AE$29,$B268,1)</f>
        <v>#REF!</v>
      </c>
      <c r="AF268" s="14" t="e">
        <f>choosenAgri!AF268*$E$1+choosenLivestock!P268*$I$1+choosenDomestic!P268*$F$1+choosenIndustry!P268*$G$1+$H$1*INDEX(choosenEnvflow!AF$9:AF$29,$B268,1)</f>
        <v>#REF!</v>
      </c>
      <c r="AH268">
        <v>50</v>
      </c>
      <c r="AI268" t="s">
        <v>5</v>
      </c>
      <c r="AJ268" s="3" t="e">
        <f>choosenAgri!AJ268*$E$1+choosenLivestock!D268*$I$1+choosenDomestic!D268*$F$1+choosenIndustry!D268*$G$1+$H$1*INDEX(choosenEnvflow!AJ$9:AJ$29,$B268,1)</f>
        <v>#REF!</v>
      </c>
      <c r="AK268" s="3" t="e">
        <f>choosenAgri!AK268*$E$1+choosenLivestock!E268*$I$1+choosenDomestic!E268*$F$1+choosenIndustry!E268*$G$1+$H$1*INDEX(choosenEnvflow!AK$9:AK$29,$B268,1)</f>
        <v>#REF!</v>
      </c>
      <c r="AL268" s="3" t="e">
        <f>choosenAgri!AL268*$E$1+choosenLivestock!F268*$I$1+choosenDomestic!F268*$F$1+choosenIndustry!F268*$G$1+$H$1*INDEX(choosenEnvflow!AL$9:AL$29,$B268,1)</f>
        <v>#REF!</v>
      </c>
      <c r="AM268" s="3" t="e">
        <f>choosenAgri!AM268*$E$1+choosenLivestock!G268*$I$1+choosenDomestic!G268*$F$1+choosenIndustry!G268*$G$1+$H$1*INDEX(choosenEnvflow!AM$9:AM$29,$B268,1)</f>
        <v>#REF!</v>
      </c>
      <c r="AN268" s="3" t="e">
        <f>choosenAgri!AN268*$E$1+choosenLivestock!H268*$I$1+choosenDomestic!H268*$F$1+choosenIndustry!H268*$G$1+$H$1*INDEX(choosenEnvflow!AN$9:AN$29,$B268,1)</f>
        <v>#REF!</v>
      </c>
      <c r="AO268" s="3" t="e">
        <f>choosenAgri!AO268*$E$1+choosenLivestock!I268*$I$1+choosenDomestic!I268*$F$1+choosenIndustry!I268*$G$1+$H$1*INDEX(choosenEnvflow!AO$9:AO$29,$B268,1)</f>
        <v>#REF!</v>
      </c>
      <c r="AP268" s="3" t="e">
        <f>choosenAgri!AP268*$E$1+choosenLivestock!J268*$I$1+choosenDomestic!J268*$F$1+choosenIndustry!J268*$G$1+$H$1*INDEX(choosenEnvflow!AP$9:AP$29,$B268,1)</f>
        <v>#REF!</v>
      </c>
      <c r="AQ268" s="3" t="e">
        <f>choosenAgri!AQ268*$E$1+choosenLivestock!K268*$I$1+choosenDomestic!K268*$F$1+choosenIndustry!K268*$G$1+$H$1*INDEX(choosenEnvflow!AQ$9:AQ$29,$B268,1)</f>
        <v>#REF!</v>
      </c>
      <c r="AR268" s="3" t="e">
        <f>choosenAgri!AR268*$E$1+choosenLivestock!L268*$I$1+choosenDomestic!L268*$F$1+choosenIndustry!L268*$G$1+$H$1*INDEX(choosenEnvflow!AR$9:AR$29,$B268,1)</f>
        <v>#REF!</v>
      </c>
      <c r="AS268" s="3" t="e">
        <f>choosenAgri!AS268*$E$1+choosenLivestock!M268*$I$1+choosenDomestic!M268*$F$1+choosenIndustry!M268*$G$1+$H$1*INDEX(choosenEnvflow!AS$9:AS$29,$B268,1)</f>
        <v>#REF!</v>
      </c>
      <c r="AT268" s="3" t="e">
        <f>choosenAgri!AT268*$E$1+choosenLivestock!N268*$I$1+choosenDomestic!N268*$F$1+choosenIndustry!N268*$G$1+$H$1*INDEX(choosenEnvflow!AT$9:AT$29,$B268,1)</f>
        <v>#REF!</v>
      </c>
      <c r="AU268" s="3" t="e">
        <f>choosenAgri!AU268*$E$1+choosenLivestock!O268*$I$1+choosenDomestic!O268*$F$1+choosenIndustry!O268*$G$1+$H$1*INDEX(choosenEnvflow!AU$9:AU$29,$B268,1)</f>
        <v>#REF!</v>
      </c>
      <c r="AV268" s="3" t="e">
        <f>choosenAgri!AV268*$E$1+choosenLivestock!P268*$I$1+choosenDomestic!P268*$F$1+choosenIndustry!P268*$G$1+$H$1*INDEX(choosenEnvflow!AV$9:AV$29,$B268,1)</f>
        <v>#REF!</v>
      </c>
      <c r="AX268">
        <v>50</v>
      </c>
      <c r="AY268" t="s">
        <v>5</v>
      </c>
      <c r="AZ268" s="3" t="e">
        <f>choosenAgri!AZ268*$E$1+choosenLivestock!D268*$I$1+choosenDomestic!D268*$F$1+choosenIndustry!D268*$G$1+$H$1*INDEX(choosenEnvflow!AZ$9:AZ$29,$B268,1)</f>
        <v>#REF!</v>
      </c>
      <c r="BA268" s="3" t="e">
        <f>choosenAgri!BA268*$E$1+choosenLivestock!E268*$I$1+choosenDomestic!E268*$F$1+choosenIndustry!E268*$G$1+$H$1*INDEX(choosenEnvflow!BA$9:BA$29,$B268,1)</f>
        <v>#REF!</v>
      </c>
      <c r="BB268" s="3" t="e">
        <f>choosenAgri!BB268*$E$1+choosenLivestock!F268*$I$1+choosenDomestic!F268*$F$1+choosenIndustry!F268*$G$1+$H$1*INDEX(choosenEnvflow!BB$9:BB$29,$B268,1)</f>
        <v>#REF!</v>
      </c>
      <c r="BC268" s="3" t="e">
        <f>choosenAgri!BC268*$E$1+choosenLivestock!G268*$I$1+choosenDomestic!G268*$F$1+choosenIndustry!G268*$G$1+$H$1*INDEX(choosenEnvflow!BC$9:BC$29,$B268,1)</f>
        <v>#REF!</v>
      </c>
      <c r="BD268" s="3" t="e">
        <f>choosenAgri!BD268*$E$1+choosenLivestock!H268*$I$1+choosenDomestic!H268*$F$1+choosenIndustry!H268*$G$1+$H$1*INDEX(choosenEnvflow!BD$9:BD$29,$B268,1)</f>
        <v>#REF!</v>
      </c>
      <c r="BE268" s="3" t="e">
        <f>choosenAgri!BE268*$E$1+choosenLivestock!I268*$I$1+choosenDomestic!I268*$F$1+choosenIndustry!I268*$G$1+$H$1*INDEX(choosenEnvflow!BE$9:BE$29,$B268,1)</f>
        <v>#REF!</v>
      </c>
      <c r="BF268" s="3" t="e">
        <f>choosenAgri!BF268*$E$1+choosenLivestock!J268*$I$1+choosenDomestic!J268*$F$1+choosenIndustry!J268*$G$1+$H$1*INDEX(choosenEnvflow!BF$9:BF$29,$B268,1)</f>
        <v>#REF!</v>
      </c>
      <c r="BG268" s="3" t="e">
        <f>choosenAgri!BG268*$E$1+choosenLivestock!K268*$I$1+choosenDomestic!K268*$F$1+choosenIndustry!K268*$G$1+$H$1*INDEX(choosenEnvflow!BG$9:BG$29,$B268,1)</f>
        <v>#REF!</v>
      </c>
      <c r="BH268" s="3" t="e">
        <f>choosenAgri!BH268*$E$1+choosenLivestock!L268*$I$1+choosenDomestic!L268*$F$1+choosenIndustry!L268*$G$1+$H$1*INDEX(choosenEnvflow!BH$9:BH$29,$B268,1)</f>
        <v>#REF!</v>
      </c>
      <c r="BI268" s="3" t="e">
        <f>choosenAgri!BI268*$E$1+choosenLivestock!M268*$I$1+choosenDomestic!M268*$F$1+choosenIndustry!M268*$G$1+$H$1*INDEX(choosenEnvflow!BI$9:BI$29,$B268,1)</f>
        <v>#REF!</v>
      </c>
      <c r="BJ268" s="3" t="e">
        <f>choosenAgri!BJ268*$E$1+choosenLivestock!N268*$I$1+choosenDomestic!N268*$F$1+choosenIndustry!N268*$G$1+$H$1*INDEX(choosenEnvflow!BJ$9:BJ$29,$B268,1)</f>
        <v>#REF!</v>
      </c>
      <c r="BK268" s="3" t="e">
        <f>choosenAgri!BK268*$E$1+choosenLivestock!O268*$I$1+choosenDomestic!O268*$F$1+choosenIndustry!O268*$G$1+$H$1*INDEX(choosenEnvflow!BK$9:BK$29,$B268,1)</f>
        <v>#REF!</v>
      </c>
      <c r="BL268" s="3" t="e">
        <f>choosenAgri!BL268*$E$1+choosenLivestock!P268*$I$1+choosenDomestic!P268*$F$1+choosenIndustry!P268*$G$1+$H$1*INDEX(choosenEnvflow!BL$9:BL$29,$B268,1)</f>
        <v>#REF!</v>
      </c>
    </row>
    <row r="269" spans="1:64" x14ac:dyDescent="0.25">
      <c r="A269">
        <v>5</v>
      </c>
      <c r="B269">
        <v>50</v>
      </c>
      <c r="C269" t="s">
        <v>6</v>
      </c>
      <c r="D269" s="3" t="e">
        <f>choosenAgri!D269*$E$1+choosenLivestock!D269*$I$1+choosenDomestic!D269*$F$1+choosenIndustry!D269*$G$1+$H$1*INDEX(choosenEnvflow!D$9:D$29,$B269,1)</f>
        <v>#REF!</v>
      </c>
      <c r="E269" s="3" t="e">
        <f>choosenAgri!E269*$E$1+choosenLivestock!E269*$I$1+choosenDomestic!E269*$F$1+choosenIndustry!E269*$G$1+$H$1*INDEX(choosenEnvflow!E$9:E$29,$B269,1)</f>
        <v>#REF!</v>
      </c>
      <c r="F269" s="3" t="e">
        <f>choosenAgri!F269*$E$1+choosenLivestock!F269*$I$1+choosenDomestic!F269*$F$1+choosenIndustry!F269*$G$1+$H$1*INDEX(choosenEnvflow!F$9:F$29,$B269,1)</f>
        <v>#REF!</v>
      </c>
      <c r="G269" s="3" t="e">
        <f>choosenAgri!G269*$E$1+choosenLivestock!G269*$I$1+choosenDomestic!G269*$F$1+choosenIndustry!G269*$G$1+$H$1*INDEX(choosenEnvflow!G$9:G$29,$B269,1)</f>
        <v>#REF!</v>
      </c>
      <c r="H269" s="3" t="e">
        <f>choosenAgri!H269*$E$1+choosenLivestock!H269*$I$1+choosenDomestic!H269*$F$1+choosenIndustry!H269*$G$1+$H$1*INDEX(choosenEnvflow!H$9:H$29,$B269,1)</f>
        <v>#REF!</v>
      </c>
      <c r="I269" s="3" t="e">
        <f>choosenAgri!I269*$E$1+choosenLivestock!I269*$I$1+choosenDomestic!I269*$F$1+choosenIndustry!I269*$G$1+$H$1*INDEX(choosenEnvflow!I$9:I$29,$B269,1)</f>
        <v>#REF!</v>
      </c>
      <c r="J269" s="3" t="e">
        <f>choosenAgri!J269*$E$1+choosenLivestock!J269*$I$1+choosenDomestic!J269*$F$1+choosenIndustry!J269*$G$1+$H$1*INDEX(choosenEnvflow!J$9:J$29,$B269,1)</f>
        <v>#REF!</v>
      </c>
      <c r="K269" s="3" t="e">
        <f>choosenAgri!K269*$E$1+choosenLivestock!K269*$I$1+choosenDomestic!K269*$F$1+choosenIndustry!K269*$G$1+$H$1*INDEX(choosenEnvflow!K$9:K$29,$B269,1)</f>
        <v>#REF!</v>
      </c>
      <c r="L269" s="3" t="e">
        <f>choosenAgri!L269*$E$1+choosenLivestock!L269*$I$1+choosenDomestic!L269*$F$1+choosenIndustry!L269*$G$1+$H$1*INDEX(choosenEnvflow!L$9:L$29,$B269,1)</f>
        <v>#REF!</v>
      </c>
      <c r="M269" s="3" t="e">
        <f>choosenAgri!M269*$E$1+choosenLivestock!M269*$I$1+choosenDomestic!M269*$F$1+choosenIndustry!M269*$G$1+$H$1*INDEX(choosenEnvflow!M$9:M$29,$B269,1)</f>
        <v>#REF!</v>
      </c>
      <c r="N269" s="3" t="e">
        <f>choosenAgri!N269*$E$1+choosenLivestock!N269*$I$1+choosenDomestic!N269*$F$1+choosenIndustry!N269*$G$1+$H$1*INDEX(choosenEnvflow!N$9:N$29,$B269,1)</f>
        <v>#REF!</v>
      </c>
      <c r="O269" s="3" t="e">
        <f>choosenAgri!O269*$E$1+choosenLivestock!O269*$I$1+choosenDomestic!O269*$F$1+choosenIndustry!O269*$G$1+$H$1*INDEX(choosenEnvflow!O$9:O$29,$B269,1)</f>
        <v>#REF!</v>
      </c>
      <c r="P269" s="3" t="e">
        <f>choosenAgri!P269*$E$1+choosenLivestock!P269*$I$1+choosenDomestic!P269*$F$1+choosenIndustry!P269*$G$1+$H$1*INDEX(choosenEnvflow!P$9:P$29,$B269,1)</f>
        <v>#REF!</v>
      </c>
      <c r="R269">
        <v>50</v>
      </c>
      <c r="S269" t="s">
        <v>6</v>
      </c>
      <c r="T269" s="14" t="e">
        <f>choosenAgri!T269*$E$1+choosenLivestock!D269*$I$1+choosenDomestic!D269*$F$1+choosenIndustry!D269*$G$1+$H$1*INDEX(choosenEnvflow!T$9:T$29,$B269,1)</f>
        <v>#REF!</v>
      </c>
      <c r="U269" s="14" t="e">
        <f>choosenAgri!U269*$E$1+choosenLivestock!E269*$I$1+choosenDomestic!E269*$F$1+choosenIndustry!E269*$G$1+$H$1*INDEX(choosenEnvflow!U$9:U$29,$B269,1)</f>
        <v>#REF!</v>
      </c>
      <c r="V269" s="14" t="e">
        <f>choosenAgri!V269*$E$1+choosenLivestock!F269*$I$1+choosenDomestic!F269*$F$1+choosenIndustry!F269*$G$1+$H$1*INDEX(choosenEnvflow!V$9:V$29,$B269,1)</f>
        <v>#REF!</v>
      </c>
      <c r="W269" s="14" t="e">
        <f>choosenAgri!W269*$E$1+choosenLivestock!G269*$I$1+choosenDomestic!G269*$F$1+choosenIndustry!G269*$G$1+$H$1*INDEX(choosenEnvflow!W$9:W$29,$B269,1)</f>
        <v>#REF!</v>
      </c>
      <c r="X269" s="14" t="e">
        <f>choosenAgri!X269*$E$1+choosenLivestock!H269*$I$1+choosenDomestic!H269*$F$1+choosenIndustry!H269*$G$1+$H$1*INDEX(choosenEnvflow!X$9:X$29,$B269,1)</f>
        <v>#REF!</v>
      </c>
      <c r="Y269" s="14" t="e">
        <f>choosenAgri!Y269*$E$1+choosenLivestock!I269*$I$1+choosenDomestic!I269*$F$1+choosenIndustry!I269*$G$1+$H$1*INDEX(choosenEnvflow!Y$9:Y$29,$B269,1)</f>
        <v>#REF!</v>
      </c>
      <c r="Z269" s="14" t="e">
        <f>choosenAgri!Z269*$E$1+choosenLivestock!J269*$I$1+choosenDomestic!J269*$F$1+choosenIndustry!J269*$G$1+$H$1*INDEX(choosenEnvflow!Z$9:Z$29,$B269,1)</f>
        <v>#REF!</v>
      </c>
      <c r="AA269" s="14" t="e">
        <f>choosenAgri!AA269*$E$1+choosenLivestock!K269*$I$1+choosenDomestic!K269*$F$1+choosenIndustry!K269*$G$1+$H$1*INDEX(choosenEnvflow!AA$9:AA$29,$B269,1)</f>
        <v>#REF!</v>
      </c>
      <c r="AB269" s="14" t="e">
        <f>choosenAgri!AB269*$E$1+choosenLivestock!L269*$I$1+choosenDomestic!L269*$F$1+choosenIndustry!L269*$G$1+$H$1*INDEX(choosenEnvflow!AB$9:AB$29,$B269,1)</f>
        <v>#REF!</v>
      </c>
      <c r="AC269" s="14" t="e">
        <f>choosenAgri!AC269*$E$1+choosenLivestock!M269*$I$1+choosenDomestic!M269*$F$1+choosenIndustry!M269*$G$1+$H$1*INDEX(choosenEnvflow!AC$9:AC$29,$B269,1)</f>
        <v>#REF!</v>
      </c>
      <c r="AD269" s="14" t="e">
        <f>choosenAgri!AD269*$E$1+choosenLivestock!N269*$I$1+choosenDomestic!N269*$F$1+choosenIndustry!N269*$G$1+$H$1*INDEX(choosenEnvflow!AD$9:AD$29,$B269,1)</f>
        <v>#REF!</v>
      </c>
      <c r="AE269" s="14" t="e">
        <f>choosenAgri!AE269*$E$1+choosenLivestock!O269*$I$1+choosenDomestic!O269*$F$1+choosenIndustry!O269*$G$1+$H$1*INDEX(choosenEnvflow!AE$9:AE$29,$B269,1)</f>
        <v>#REF!</v>
      </c>
      <c r="AF269" s="14" t="e">
        <f>choosenAgri!AF269*$E$1+choosenLivestock!P269*$I$1+choosenDomestic!P269*$F$1+choosenIndustry!P269*$G$1+$H$1*INDEX(choosenEnvflow!AF$9:AF$29,$B269,1)</f>
        <v>#REF!</v>
      </c>
      <c r="AH269">
        <v>50</v>
      </c>
      <c r="AI269" t="s">
        <v>6</v>
      </c>
      <c r="AJ269" s="3" t="e">
        <f>choosenAgri!AJ269*$E$1+choosenLivestock!D269*$I$1+choosenDomestic!D269*$F$1+choosenIndustry!D269*$G$1+$H$1*INDEX(choosenEnvflow!AJ$9:AJ$29,$B269,1)</f>
        <v>#REF!</v>
      </c>
      <c r="AK269" s="3" t="e">
        <f>choosenAgri!AK269*$E$1+choosenLivestock!E269*$I$1+choosenDomestic!E269*$F$1+choosenIndustry!E269*$G$1+$H$1*INDEX(choosenEnvflow!AK$9:AK$29,$B269,1)</f>
        <v>#REF!</v>
      </c>
      <c r="AL269" s="3" t="e">
        <f>choosenAgri!AL269*$E$1+choosenLivestock!F269*$I$1+choosenDomestic!F269*$F$1+choosenIndustry!F269*$G$1+$H$1*INDEX(choosenEnvflow!AL$9:AL$29,$B269,1)</f>
        <v>#REF!</v>
      </c>
      <c r="AM269" s="3" t="e">
        <f>choosenAgri!AM269*$E$1+choosenLivestock!G269*$I$1+choosenDomestic!G269*$F$1+choosenIndustry!G269*$G$1+$H$1*INDEX(choosenEnvflow!AM$9:AM$29,$B269,1)</f>
        <v>#REF!</v>
      </c>
      <c r="AN269" s="3" t="e">
        <f>choosenAgri!AN269*$E$1+choosenLivestock!H269*$I$1+choosenDomestic!H269*$F$1+choosenIndustry!H269*$G$1+$H$1*INDEX(choosenEnvflow!AN$9:AN$29,$B269,1)</f>
        <v>#REF!</v>
      </c>
      <c r="AO269" s="3" t="e">
        <f>choosenAgri!AO269*$E$1+choosenLivestock!I269*$I$1+choosenDomestic!I269*$F$1+choosenIndustry!I269*$G$1+$H$1*INDEX(choosenEnvflow!AO$9:AO$29,$B269,1)</f>
        <v>#REF!</v>
      </c>
      <c r="AP269" s="3" t="e">
        <f>choosenAgri!AP269*$E$1+choosenLivestock!J269*$I$1+choosenDomestic!J269*$F$1+choosenIndustry!J269*$G$1+$H$1*INDEX(choosenEnvflow!AP$9:AP$29,$B269,1)</f>
        <v>#REF!</v>
      </c>
      <c r="AQ269" s="3" t="e">
        <f>choosenAgri!AQ269*$E$1+choosenLivestock!K269*$I$1+choosenDomestic!K269*$F$1+choosenIndustry!K269*$G$1+$H$1*INDEX(choosenEnvflow!AQ$9:AQ$29,$B269,1)</f>
        <v>#REF!</v>
      </c>
      <c r="AR269" s="3" t="e">
        <f>choosenAgri!AR269*$E$1+choosenLivestock!L269*$I$1+choosenDomestic!L269*$F$1+choosenIndustry!L269*$G$1+$H$1*INDEX(choosenEnvflow!AR$9:AR$29,$B269,1)</f>
        <v>#REF!</v>
      </c>
      <c r="AS269" s="3" t="e">
        <f>choosenAgri!AS269*$E$1+choosenLivestock!M269*$I$1+choosenDomestic!M269*$F$1+choosenIndustry!M269*$G$1+$H$1*INDEX(choosenEnvflow!AS$9:AS$29,$B269,1)</f>
        <v>#REF!</v>
      </c>
      <c r="AT269" s="3" t="e">
        <f>choosenAgri!AT269*$E$1+choosenLivestock!N269*$I$1+choosenDomestic!N269*$F$1+choosenIndustry!N269*$G$1+$H$1*INDEX(choosenEnvflow!AT$9:AT$29,$B269,1)</f>
        <v>#REF!</v>
      </c>
      <c r="AU269" s="3" t="e">
        <f>choosenAgri!AU269*$E$1+choosenLivestock!O269*$I$1+choosenDomestic!O269*$F$1+choosenIndustry!O269*$G$1+$H$1*INDEX(choosenEnvflow!AU$9:AU$29,$B269,1)</f>
        <v>#REF!</v>
      </c>
      <c r="AV269" s="3" t="e">
        <f>choosenAgri!AV269*$E$1+choosenLivestock!P269*$I$1+choosenDomestic!P269*$F$1+choosenIndustry!P269*$G$1+$H$1*INDEX(choosenEnvflow!AV$9:AV$29,$B269,1)</f>
        <v>#REF!</v>
      </c>
      <c r="AX269">
        <v>50</v>
      </c>
      <c r="AY269" t="s">
        <v>6</v>
      </c>
      <c r="AZ269" s="3" t="e">
        <f>choosenAgri!AZ269*$E$1+choosenLivestock!D269*$I$1+choosenDomestic!D269*$F$1+choosenIndustry!D269*$G$1+$H$1*INDEX(choosenEnvflow!AZ$9:AZ$29,$B269,1)</f>
        <v>#REF!</v>
      </c>
      <c r="BA269" s="3" t="e">
        <f>choosenAgri!BA269*$E$1+choosenLivestock!E269*$I$1+choosenDomestic!E269*$F$1+choosenIndustry!E269*$G$1+$H$1*INDEX(choosenEnvflow!BA$9:BA$29,$B269,1)</f>
        <v>#REF!</v>
      </c>
      <c r="BB269" s="3" t="e">
        <f>choosenAgri!BB269*$E$1+choosenLivestock!F269*$I$1+choosenDomestic!F269*$F$1+choosenIndustry!F269*$G$1+$H$1*INDEX(choosenEnvflow!BB$9:BB$29,$B269,1)</f>
        <v>#REF!</v>
      </c>
      <c r="BC269" s="3" t="e">
        <f>choosenAgri!BC269*$E$1+choosenLivestock!G269*$I$1+choosenDomestic!G269*$F$1+choosenIndustry!G269*$G$1+$H$1*INDEX(choosenEnvflow!BC$9:BC$29,$B269,1)</f>
        <v>#REF!</v>
      </c>
      <c r="BD269" s="3" t="e">
        <f>choosenAgri!BD269*$E$1+choosenLivestock!H269*$I$1+choosenDomestic!H269*$F$1+choosenIndustry!H269*$G$1+$H$1*INDEX(choosenEnvflow!BD$9:BD$29,$B269,1)</f>
        <v>#REF!</v>
      </c>
      <c r="BE269" s="3" t="e">
        <f>choosenAgri!BE269*$E$1+choosenLivestock!I269*$I$1+choosenDomestic!I269*$F$1+choosenIndustry!I269*$G$1+$H$1*INDEX(choosenEnvflow!BE$9:BE$29,$B269,1)</f>
        <v>#REF!</v>
      </c>
      <c r="BF269" s="3" t="e">
        <f>choosenAgri!BF269*$E$1+choosenLivestock!J269*$I$1+choosenDomestic!J269*$F$1+choosenIndustry!J269*$G$1+$H$1*INDEX(choosenEnvflow!BF$9:BF$29,$B269,1)</f>
        <v>#REF!</v>
      </c>
      <c r="BG269" s="3" t="e">
        <f>choosenAgri!BG269*$E$1+choosenLivestock!K269*$I$1+choosenDomestic!K269*$F$1+choosenIndustry!K269*$G$1+$H$1*INDEX(choosenEnvflow!BG$9:BG$29,$B269,1)</f>
        <v>#REF!</v>
      </c>
      <c r="BH269" s="3" t="e">
        <f>choosenAgri!BH269*$E$1+choosenLivestock!L269*$I$1+choosenDomestic!L269*$F$1+choosenIndustry!L269*$G$1+$H$1*INDEX(choosenEnvflow!BH$9:BH$29,$B269,1)</f>
        <v>#REF!</v>
      </c>
      <c r="BI269" s="3" t="e">
        <f>choosenAgri!BI269*$E$1+choosenLivestock!M269*$I$1+choosenDomestic!M269*$F$1+choosenIndustry!M269*$G$1+$H$1*INDEX(choosenEnvflow!BI$9:BI$29,$B269,1)</f>
        <v>#REF!</v>
      </c>
      <c r="BJ269" s="3" t="e">
        <f>choosenAgri!BJ269*$E$1+choosenLivestock!N269*$I$1+choosenDomestic!N269*$F$1+choosenIndustry!N269*$G$1+$H$1*INDEX(choosenEnvflow!BJ$9:BJ$29,$B269,1)</f>
        <v>#REF!</v>
      </c>
      <c r="BK269" s="3" t="e">
        <f>choosenAgri!BK269*$E$1+choosenLivestock!O269*$I$1+choosenDomestic!O269*$F$1+choosenIndustry!O269*$G$1+$H$1*INDEX(choosenEnvflow!BK$9:BK$29,$B269,1)</f>
        <v>#REF!</v>
      </c>
      <c r="BL269" s="3" t="e">
        <f>choosenAgri!BL269*$E$1+choosenLivestock!P269*$I$1+choosenDomestic!P269*$F$1+choosenIndustry!P269*$G$1+$H$1*INDEX(choosenEnvflow!BL$9:BL$29,$B269,1)</f>
        <v>#REF!</v>
      </c>
    </row>
    <row r="270" spans="1:64" x14ac:dyDescent="0.25">
      <c r="A270">
        <v>1</v>
      </c>
      <c r="B270">
        <v>51</v>
      </c>
      <c r="C270" t="s">
        <v>2</v>
      </c>
      <c r="D270" s="3" t="e">
        <f>choosenAgri!D270*$E$1+choosenLivestock!D270*$I$1+choosenDomestic!D270*$F$1+choosenIndustry!D270*$G$1+$H$1*INDEX(choosenEnvflow!D$9:D$29,$B270,1)</f>
        <v>#REF!</v>
      </c>
      <c r="E270" s="3" t="e">
        <f>choosenAgri!E270*$E$1+choosenLivestock!E270*$I$1+choosenDomestic!E270*$F$1+choosenIndustry!E270*$G$1+$H$1*INDEX(choosenEnvflow!E$9:E$29,$B270,1)</f>
        <v>#REF!</v>
      </c>
      <c r="F270" s="3" t="e">
        <f>choosenAgri!F270*$E$1+choosenLivestock!F270*$I$1+choosenDomestic!F270*$F$1+choosenIndustry!F270*$G$1+$H$1*INDEX(choosenEnvflow!F$9:F$29,$B270,1)</f>
        <v>#REF!</v>
      </c>
      <c r="G270" s="3" t="e">
        <f>choosenAgri!G270*$E$1+choosenLivestock!G270*$I$1+choosenDomestic!G270*$F$1+choosenIndustry!G270*$G$1+$H$1*INDEX(choosenEnvflow!G$9:G$29,$B270,1)</f>
        <v>#REF!</v>
      </c>
      <c r="H270" s="3" t="e">
        <f>choosenAgri!H270*$E$1+choosenLivestock!H270*$I$1+choosenDomestic!H270*$F$1+choosenIndustry!H270*$G$1+$H$1*INDEX(choosenEnvflow!H$9:H$29,$B270,1)</f>
        <v>#REF!</v>
      </c>
      <c r="I270" s="3" t="e">
        <f>choosenAgri!I270*$E$1+choosenLivestock!I270*$I$1+choosenDomestic!I270*$F$1+choosenIndustry!I270*$G$1+$H$1*INDEX(choosenEnvflow!I$9:I$29,$B270,1)</f>
        <v>#REF!</v>
      </c>
      <c r="J270" s="3" t="e">
        <f>choosenAgri!J270*$E$1+choosenLivestock!J270*$I$1+choosenDomestic!J270*$F$1+choosenIndustry!J270*$G$1+$H$1*INDEX(choosenEnvflow!J$9:J$29,$B270,1)</f>
        <v>#REF!</v>
      </c>
      <c r="K270" s="3" t="e">
        <f>choosenAgri!K270*$E$1+choosenLivestock!K270*$I$1+choosenDomestic!K270*$F$1+choosenIndustry!K270*$G$1+$H$1*INDEX(choosenEnvflow!K$9:K$29,$B270,1)</f>
        <v>#REF!</v>
      </c>
      <c r="L270" s="3" t="e">
        <f>choosenAgri!L270*$E$1+choosenLivestock!L270*$I$1+choosenDomestic!L270*$F$1+choosenIndustry!L270*$G$1+$H$1*INDEX(choosenEnvflow!L$9:L$29,$B270,1)</f>
        <v>#REF!</v>
      </c>
      <c r="M270" s="3" t="e">
        <f>choosenAgri!M270*$E$1+choosenLivestock!M270*$I$1+choosenDomestic!M270*$F$1+choosenIndustry!M270*$G$1+$H$1*INDEX(choosenEnvflow!M$9:M$29,$B270,1)</f>
        <v>#REF!</v>
      </c>
      <c r="N270" s="3" t="e">
        <f>choosenAgri!N270*$E$1+choosenLivestock!N270*$I$1+choosenDomestic!N270*$F$1+choosenIndustry!N270*$G$1+$H$1*INDEX(choosenEnvflow!N$9:N$29,$B270,1)</f>
        <v>#REF!</v>
      </c>
      <c r="O270" s="3" t="e">
        <f>choosenAgri!O270*$E$1+choosenLivestock!O270*$I$1+choosenDomestic!O270*$F$1+choosenIndustry!O270*$G$1+$H$1*INDEX(choosenEnvflow!O$9:O$29,$B270,1)</f>
        <v>#REF!</v>
      </c>
      <c r="P270" s="3" t="e">
        <f>choosenAgri!P270*$E$1+choosenLivestock!P270*$I$1+choosenDomestic!P270*$F$1+choosenIndustry!P270*$G$1+$H$1*INDEX(choosenEnvflow!P$9:P$29,$B270,1)</f>
        <v>#REF!</v>
      </c>
      <c r="R270">
        <v>51</v>
      </c>
      <c r="S270" t="s">
        <v>2</v>
      </c>
      <c r="T270" s="14" t="e">
        <f>choosenAgri!T270*$E$1+choosenLivestock!D270*$I$1+choosenDomestic!D270*$F$1+choosenIndustry!D270*$G$1+$H$1*INDEX(choosenEnvflow!T$9:T$29,$B270,1)</f>
        <v>#REF!</v>
      </c>
      <c r="U270" s="14" t="e">
        <f>choosenAgri!U270*$E$1+choosenLivestock!E270*$I$1+choosenDomestic!E270*$F$1+choosenIndustry!E270*$G$1+$H$1*INDEX(choosenEnvflow!U$9:U$29,$B270,1)</f>
        <v>#REF!</v>
      </c>
      <c r="V270" s="14" t="e">
        <f>choosenAgri!V270*$E$1+choosenLivestock!F270*$I$1+choosenDomestic!F270*$F$1+choosenIndustry!F270*$G$1+$H$1*INDEX(choosenEnvflow!V$9:V$29,$B270,1)</f>
        <v>#REF!</v>
      </c>
      <c r="W270" s="14" t="e">
        <f>choosenAgri!W270*$E$1+choosenLivestock!G270*$I$1+choosenDomestic!G270*$F$1+choosenIndustry!G270*$G$1+$H$1*INDEX(choosenEnvflow!W$9:W$29,$B270,1)</f>
        <v>#REF!</v>
      </c>
      <c r="X270" s="14" t="e">
        <f>choosenAgri!X270*$E$1+choosenLivestock!H270*$I$1+choosenDomestic!H270*$F$1+choosenIndustry!H270*$G$1+$H$1*INDEX(choosenEnvflow!X$9:X$29,$B270,1)</f>
        <v>#REF!</v>
      </c>
      <c r="Y270" s="14" t="e">
        <f>choosenAgri!Y270*$E$1+choosenLivestock!I270*$I$1+choosenDomestic!I270*$F$1+choosenIndustry!I270*$G$1+$H$1*INDEX(choosenEnvflow!Y$9:Y$29,$B270,1)</f>
        <v>#REF!</v>
      </c>
      <c r="Z270" s="14" t="e">
        <f>choosenAgri!Z270*$E$1+choosenLivestock!J270*$I$1+choosenDomestic!J270*$F$1+choosenIndustry!J270*$G$1+$H$1*INDEX(choosenEnvflow!Z$9:Z$29,$B270,1)</f>
        <v>#REF!</v>
      </c>
      <c r="AA270" s="14" t="e">
        <f>choosenAgri!AA270*$E$1+choosenLivestock!K270*$I$1+choosenDomestic!K270*$F$1+choosenIndustry!K270*$G$1+$H$1*INDEX(choosenEnvflow!AA$9:AA$29,$B270,1)</f>
        <v>#REF!</v>
      </c>
      <c r="AB270" s="14" t="e">
        <f>choosenAgri!AB270*$E$1+choosenLivestock!L270*$I$1+choosenDomestic!L270*$F$1+choosenIndustry!L270*$G$1+$H$1*INDEX(choosenEnvflow!AB$9:AB$29,$B270,1)</f>
        <v>#REF!</v>
      </c>
      <c r="AC270" s="14" t="e">
        <f>choosenAgri!AC270*$E$1+choosenLivestock!M270*$I$1+choosenDomestic!M270*$F$1+choosenIndustry!M270*$G$1+$H$1*INDEX(choosenEnvflow!AC$9:AC$29,$B270,1)</f>
        <v>#REF!</v>
      </c>
      <c r="AD270" s="14" t="e">
        <f>choosenAgri!AD270*$E$1+choosenLivestock!N270*$I$1+choosenDomestic!N270*$F$1+choosenIndustry!N270*$G$1+$H$1*INDEX(choosenEnvflow!AD$9:AD$29,$B270,1)</f>
        <v>#REF!</v>
      </c>
      <c r="AE270" s="14" t="e">
        <f>choosenAgri!AE270*$E$1+choosenLivestock!O270*$I$1+choosenDomestic!O270*$F$1+choosenIndustry!O270*$G$1+$H$1*INDEX(choosenEnvflow!AE$9:AE$29,$B270,1)</f>
        <v>#REF!</v>
      </c>
      <c r="AF270" s="14" t="e">
        <f>choosenAgri!AF270*$E$1+choosenLivestock!P270*$I$1+choosenDomestic!P270*$F$1+choosenIndustry!P270*$G$1+$H$1*INDEX(choosenEnvflow!AF$9:AF$29,$B270,1)</f>
        <v>#REF!</v>
      </c>
      <c r="AH270">
        <v>51</v>
      </c>
      <c r="AI270" t="s">
        <v>2</v>
      </c>
      <c r="AJ270" s="3" t="e">
        <f>choosenAgri!AJ270*$E$1+choosenLivestock!D270*$I$1+choosenDomestic!D270*$F$1+choosenIndustry!D270*$G$1+$H$1*INDEX(choosenEnvflow!AJ$9:AJ$29,$B270,1)</f>
        <v>#REF!</v>
      </c>
      <c r="AK270" s="3" t="e">
        <f>choosenAgri!AK270*$E$1+choosenLivestock!E270*$I$1+choosenDomestic!E270*$F$1+choosenIndustry!E270*$G$1+$H$1*INDEX(choosenEnvflow!AK$9:AK$29,$B270,1)</f>
        <v>#REF!</v>
      </c>
      <c r="AL270" s="3" t="e">
        <f>choosenAgri!AL270*$E$1+choosenLivestock!F270*$I$1+choosenDomestic!F270*$F$1+choosenIndustry!F270*$G$1+$H$1*INDEX(choosenEnvflow!AL$9:AL$29,$B270,1)</f>
        <v>#REF!</v>
      </c>
      <c r="AM270" s="3" t="e">
        <f>choosenAgri!AM270*$E$1+choosenLivestock!G270*$I$1+choosenDomestic!G270*$F$1+choosenIndustry!G270*$G$1+$H$1*INDEX(choosenEnvflow!AM$9:AM$29,$B270,1)</f>
        <v>#REF!</v>
      </c>
      <c r="AN270" s="3" t="e">
        <f>choosenAgri!AN270*$E$1+choosenLivestock!H270*$I$1+choosenDomestic!H270*$F$1+choosenIndustry!H270*$G$1+$H$1*INDEX(choosenEnvflow!AN$9:AN$29,$B270,1)</f>
        <v>#REF!</v>
      </c>
      <c r="AO270" s="3" t="e">
        <f>choosenAgri!AO270*$E$1+choosenLivestock!I270*$I$1+choosenDomestic!I270*$F$1+choosenIndustry!I270*$G$1+$H$1*INDEX(choosenEnvflow!AO$9:AO$29,$B270,1)</f>
        <v>#REF!</v>
      </c>
      <c r="AP270" s="3" t="e">
        <f>choosenAgri!AP270*$E$1+choosenLivestock!J270*$I$1+choosenDomestic!J270*$F$1+choosenIndustry!J270*$G$1+$H$1*INDEX(choosenEnvflow!AP$9:AP$29,$B270,1)</f>
        <v>#REF!</v>
      </c>
      <c r="AQ270" s="3" t="e">
        <f>choosenAgri!AQ270*$E$1+choosenLivestock!K270*$I$1+choosenDomestic!K270*$F$1+choosenIndustry!K270*$G$1+$H$1*INDEX(choosenEnvflow!AQ$9:AQ$29,$B270,1)</f>
        <v>#REF!</v>
      </c>
      <c r="AR270" s="3" t="e">
        <f>choosenAgri!AR270*$E$1+choosenLivestock!L270*$I$1+choosenDomestic!L270*$F$1+choosenIndustry!L270*$G$1+$H$1*INDEX(choosenEnvflow!AR$9:AR$29,$B270,1)</f>
        <v>#REF!</v>
      </c>
      <c r="AS270" s="3" t="e">
        <f>choosenAgri!AS270*$E$1+choosenLivestock!M270*$I$1+choosenDomestic!M270*$F$1+choosenIndustry!M270*$G$1+$H$1*INDEX(choosenEnvflow!AS$9:AS$29,$B270,1)</f>
        <v>#REF!</v>
      </c>
      <c r="AT270" s="3" t="e">
        <f>choosenAgri!AT270*$E$1+choosenLivestock!N270*$I$1+choosenDomestic!N270*$F$1+choosenIndustry!N270*$G$1+$H$1*INDEX(choosenEnvflow!AT$9:AT$29,$B270,1)</f>
        <v>#REF!</v>
      </c>
      <c r="AU270" s="3" t="e">
        <f>choosenAgri!AU270*$E$1+choosenLivestock!O270*$I$1+choosenDomestic!O270*$F$1+choosenIndustry!O270*$G$1+$H$1*INDEX(choosenEnvflow!AU$9:AU$29,$B270,1)</f>
        <v>#REF!</v>
      </c>
      <c r="AV270" s="3" t="e">
        <f>choosenAgri!AV270*$E$1+choosenLivestock!P270*$I$1+choosenDomestic!P270*$F$1+choosenIndustry!P270*$G$1+$H$1*INDEX(choosenEnvflow!AV$9:AV$29,$B270,1)</f>
        <v>#REF!</v>
      </c>
      <c r="AX270">
        <v>51</v>
      </c>
      <c r="AY270" t="s">
        <v>2</v>
      </c>
      <c r="AZ270" s="3" t="e">
        <f>choosenAgri!AZ270*$E$1+choosenLivestock!D270*$I$1+choosenDomestic!D270*$F$1+choosenIndustry!D270*$G$1+$H$1*INDEX(choosenEnvflow!AZ$9:AZ$29,$B270,1)</f>
        <v>#REF!</v>
      </c>
      <c r="BA270" s="3" t="e">
        <f>choosenAgri!BA270*$E$1+choosenLivestock!E270*$I$1+choosenDomestic!E270*$F$1+choosenIndustry!E270*$G$1+$H$1*INDEX(choosenEnvflow!BA$9:BA$29,$B270,1)</f>
        <v>#REF!</v>
      </c>
      <c r="BB270" s="3" t="e">
        <f>choosenAgri!BB270*$E$1+choosenLivestock!F270*$I$1+choosenDomestic!F270*$F$1+choosenIndustry!F270*$G$1+$H$1*INDEX(choosenEnvflow!BB$9:BB$29,$B270,1)</f>
        <v>#REF!</v>
      </c>
      <c r="BC270" s="3" t="e">
        <f>choosenAgri!BC270*$E$1+choosenLivestock!G270*$I$1+choosenDomestic!G270*$F$1+choosenIndustry!G270*$G$1+$H$1*INDEX(choosenEnvflow!BC$9:BC$29,$B270,1)</f>
        <v>#REF!</v>
      </c>
      <c r="BD270" s="3" t="e">
        <f>choosenAgri!BD270*$E$1+choosenLivestock!H270*$I$1+choosenDomestic!H270*$F$1+choosenIndustry!H270*$G$1+$H$1*INDEX(choosenEnvflow!BD$9:BD$29,$B270,1)</f>
        <v>#REF!</v>
      </c>
      <c r="BE270" s="3" t="e">
        <f>choosenAgri!BE270*$E$1+choosenLivestock!I270*$I$1+choosenDomestic!I270*$F$1+choosenIndustry!I270*$G$1+$H$1*INDEX(choosenEnvflow!BE$9:BE$29,$B270,1)</f>
        <v>#REF!</v>
      </c>
      <c r="BF270" s="3" t="e">
        <f>choosenAgri!BF270*$E$1+choosenLivestock!J270*$I$1+choosenDomestic!J270*$F$1+choosenIndustry!J270*$G$1+$H$1*INDEX(choosenEnvflow!BF$9:BF$29,$B270,1)</f>
        <v>#REF!</v>
      </c>
      <c r="BG270" s="3" t="e">
        <f>choosenAgri!BG270*$E$1+choosenLivestock!K270*$I$1+choosenDomestic!K270*$F$1+choosenIndustry!K270*$G$1+$H$1*INDEX(choosenEnvflow!BG$9:BG$29,$B270,1)</f>
        <v>#REF!</v>
      </c>
      <c r="BH270" s="3" t="e">
        <f>choosenAgri!BH270*$E$1+choosenLivestock!L270*$I$1+choosenDomestic!L270*$F$1+choosenIndustry!L270*$G$1+$H$1*INDEX(choosenEnvflow!BH$9:BH$29,$B270,1)</f>
        <v>#REF!</v>
      </c>
      <c r="BI270" s="3" t="e">
        <f>choosenAgri!BI270*$E$1+choosenLivestock!M270*$I$1+choosenDomestic!M270*$F$1+choosenIndustry!M270*$G$1+$H$1*INDEX(choosenEnvflow!BI$9:BI$29,$B270,1)</f>
        <v>#REF!</v>
      </c>
      <c r="BJ270" s="3" t="e">
        <f>choosenAgri!BJ270*$E$1+choosenLivestock!N270*$I$1+choosenDomestic!N270*$F$1+choosenIndustry!N270*$G$1+$H$1*INDEX(choosenEnvflow!BJ$9:BJ$29,$B270,1)</f>
        <v>#REF!</v>
      </c>
      <c r="BK270" s="3" t="e">
        <f>choosenAgri!BK270*$E$1+choosenLivestock!O270*$I$1+choosenDomestic!O270*$F$1+choosenIndustry!O270*$G$1+$H$1*INDEX(choosenEnvflow!BK$9:BK$29,$B270,1)</f>
        <v>#REF!</v>
      </c>
      <c r="BL270" s="3" t="e">
        <f>choosenAgri!BL270*$E$1+choosenLivestock!P270*$I$1+choosenDomestic!P270*$F$1+choosenIndustry!P270*$G$1+$H$1*INDEX(choosenEnvflow!BL$9:BL$29,$B270,1)</f>
        <v>#REF!</v>
      </c>
    </row>
    <row r="271" spans="1:64" x14ac:dyDescent="0.25">
      <c r="A271">
        <v>2</v>
      </c>
      <c r="B271">
        <v>51</v>
      </c>
      <c r="C271" t="s">
        <v>3</v>
      </c>
      <c r="D271" s="3" t="e">
        <f>choosenAgri!D271*$E$1+choosenLivestock!D271*$I$1+choosenDomestic!D271*$F$1+choosenIndustry!D271*$G$1+$H$1*INDEX(choosenEnvflow!D$9:D$29,$B271,1)</f>
        <v>#REF!</v>
      </c>
      <c r="E271" s="3" t="e">
        <f>choosenAgri!E271*$E$1+choosenLivestock!E271*$I$1+choosenDomestic!E271*$F$1+choosenIndustry!E271*$G$1+$H$1*INDEX(choosenEnvflow!E$9:E$29,$B271,1)</f>
        <v>#REF!</v>
      </c>
      <c r="F271" s="3" t="e">
        <f>choosenAgri!F271*$E$1+choosenLivestock!F271*$I$1+choosenDomestic!F271*$F$1+choosenIndustry!F271*$G$1+$H$1*INDEX(choosenEnvflow!F$9:F$29,$B271,1)</f>
        <v>#REF!</v>
      </c>
      <c r="G271" s="3" t="e">
        <f>choosenAgri!G271*$E$1+choosenLivestock!G271*$I$1+choosenDomestic!G271*$F$1+choosenIndustry!G271*$G$1+$H$1*INDEX(choosenEnvflow!G$9:G$29,$B271,1)</f>
        <v>#REF!</v>
      </c>
      <c r="H271" s="3" t="e">
        <f>choosenAgri!H271*$E$1+choosenLivestock!H271*$I$1+choosenDomestic!H271*$F$1+choosenIndustry!H271*$G$1+$H$1*INDEX(choosenEnvflow!H$9:H$29,$B271,1)</f>
        <v>#REF!</v>
      </c>
      <c r="I271" s="3" t="e">
        <f>choosenAgri!I271*$E$1+choosenLivestock!I271*$I$1+choosenDomestic!I271*$F$1+choosenIndustry!I271*$G$1+$H$1*INDEX(choosenEnvflow!I$9:I$29,$B271,1)</f>
        <v>#REF!</v>
      </c>
      <c r="J271" s="3" t="e">
        <f>choosenAgri!J271*$E$1+choosenLivestock!J271*$I$1+choosenDomestic!J271*$F$1+choosenIndustry!J271*$G$1+$H$1*INDEX(choosenEnvflow!J$9:J$29,$B271,1)</f>
        <v>#REF!</v>
      </c>
      <c r="K271" s="3" t="e">
        <f>choosenAgri!K271*$E$1+choosenLivestock!K271*$I$1+choosenDomestic!K271*$F$1+choosenIndustry!K271*$G$1+$H$1*INDEX(choosenEnvflow!K$9:K$29,$B271,1)</f>
        <v>#REF!</v>
      </c>
      <c r="L271" s="3" t="e">
        <f>choosenAgri!L271*$E$1+choosenLivestock!L271*$I$1+choosenDomestic!L271*$F$1+choosenIndustry!L271*$G$1+$H$1*INDEX(choosenEnvflow!L$9:L$29,$B271,1)</f>
        <v>#REF!</v>
      </c>
      <c r="M271" s="3" t="e">
        <f>choosenAgri!M271*$E$1+choosenLivestock!M271*$I$1+choosenDomestic!M271*$F$1+choosenIndustry!M271*$G$1+$H$1*INDEX(choosenEnvflow!M$9:M$29,$B271,1)</f>
        <v>#REF!</v>
      </c>
      <c r="N271" s="3" t="e">
        <f>choosenAgri!N271*$E$1+choosenLivestock!N271*$I$1+choosenDomestic!N271*$F$1+choosenIndustry!N271*$G$1+$H$1*INDEX(choosenEnvflow!N$9:N$29,$B271,1)</f>
        <v>#REF!</v>
      </c>
      <c r="O271" s="3" t="e">
        <f>choosenAgri!O271*$E$1+choosenLivestock!O271*$I$1+choosenDomestic!O271*$F$1+choosenIndustry!O271*$G$1+$H$1*INDEX(choosenEnvflow!O$9:O$29,$B271,1)</f>
        <v>#REF!</v>
      </c>
      <c r="P271" s="3" t="e">
        <f>choosenAgri!P271*$E$1+choosenLivestock!P271*$I$1+choosenDomestic!P271*$F$1+choosenIndustry!P271*$G$1+$H$1*INDEX(choosenEnvflow!P$9:P$29,$B271,1)</f>
        <v>#REF!</v>
      </c>
      <c r="R271">
        <v>51</v>
      </c>
      <c r="S271" t="s">
        <v>3</v>
      </c>
      <c r="T271" s="14" t="e">
        <f>choosenAgri!T271*$E$1+choosenLivestock!D271*$I$1+choosenDomestic!D271*$F$1+choosenIndustry!D271*$G$1+$H$1*INDEX(choosenEnvflow!T$9:T$29,$B271,1)</f>
        <v>#REF!</v>
      </c>
      <c r="U271" s="14" t="e">
        <f>choosenAgri!U271*$E$1+choosenLivestock!E271*$I$1+choosenDomestic!E271*$F$1+choosenIndustry!E271*$G$1+$H$1*INDEX(choosenEnvflow!U$9:U$29,$B271,1)</f>
        <v>#REF!</v>
      </c>
      <c r="V271" s="14" t="e">
        <f>choosenAgri!V271*$E$1+choosenLivestock!F271*$I$1+choosenDomestic!F271*$F$1+choosenIndustry!F271*$G$1+$H$1*INDEX(choosenEnvflow!V$9:V$29,$B271,1)</f>
        <v>#REF!</v>
      </c>
      <c r="W271" s="14" t="e">
        <f>choosenAgri!W271*$E$1+choosenLivestock!G271*$I$1+choosenDomestic!G271*$F$1+choosenIndustry!G271*$G$1+$H$1*INDEX(choosenEnvflow!W$9:W$29,$B271,1)</f>
        <v>#REF!</v>
      </c>
      <c r="X271" s="14" t="e">
        <f>choosenAgri!X271*$E$1+choosenLivestock!H271*$I$1+choosenDomestic!H271*$F$1+choosenIndustry!H271*$G$1+$H$1*INDEX(choosenEnvflow!X$9:X$29,$B271,1)</f>
        <v>#REF!</v>
      </c>
      <c r="Y271" s="14" t="e">
        <f>choosenAgri!Y271*$E$1+choosenLivestock!I271*$I$1+choosenDomestic!I271*$F$1+choosenIndustry!I271*$G$1+$H$1*INDEX(choosenEnvflow!Y$9:Y$29,$B271,1)</f>
        <v>#REF!</v>
      </c>
      <c r="Z271" s="14" t="e">
        <f>choosenAgri!Z271*$E$1+choosenLivestock!J271*$I$1+choosenDomestic!J271*$F$1+choosenIndustry!J271*$G$1+$H$1*INDEX(choosenEnvflow!Z$9:Z$29,$B271,1)</f>
        <v>#REF!</v>
      </c>
      <c r="AA271" s="14" t="e">
        <f>choosenAgri!AA271*$E$1+choosenLivestock!K271*$I$1+choosenDomestic!K271*$F$1+choosenIndustry!K271*$G$1+$H$1*INDEX(choosenEnvflow!AA$9:AA$29,$B271,1)</f>
        <v>#REF!</v>
      </c>
      <c r="AB271" s="14" t="e">
        <f>choosenAgri!AB271*$E$1+choosenLivestock!L271*$I$1+choosenDomestic!L271*$F$1+choosenIndustry!L271*$G$1+$H$1*INDEX(choosenEnvflow!AB$9:AB$29,$B271,1)</f>
        <v>#REF!</v>
      </c>
      <c r="AC271" s="14" t="e">
        <f>choosenAgri!AC271*$E$1+choosenLivestock!M271*$I$1+choosenDomestic!M271*$F$1+choosenIndustry!M271*$G$1+$H$1*INDEX(choosenEnvflow!AC$9:AC$29,$B271,1)</f>
        <v>#REF!</v>
      </c>
      <c r="AD271" s="14" t="e">
        <f>choosenAgri!AD271*$E$1+choosenLivestock!N271*$I$1+choosenDomestic!N271*$F$1+choosenIndustry!N271*$G$1+$H$1*INDEX(choosenEnvflow!AD$9:AD$29,$B271,1)</f>
        <v>#REF!</v>
      </c>
      <c r="AE271" s="14" t="e">
        <f>choosenAgri!AE271*$E$1+choosenLivestock!O271*$I$1+choosenDomestic!O271*$F$1+choosenIndustry!O271*$G$1+$H$1*INDEX(choosenEnvflow!AE$9:AE$29,$B271,1)</f>
        <v>#REF!</v>
      </c>
      <c r="AF271" s="14" t="e">
        <f>choosenAgri!AF271*$E$1+choosenLivestock!P271*$I$1+choosenDomestic!P271*$F$1+choosenIndustry!P271*$G$1+$H$1*INDEX(choosenEnvflow!AF$9:AF$29,$B271,1)</f>
        <v>#REF!</v>
      </c>
      <c r="AH271">
        <v>51</v>
      </c>
      <c r="AI271" t="s">
        <v>3</v>
      </c>
      <c r="AJ271" s="3" t="e">
        <f>choosenAgri!AJ271*$E$1+choosenLivestock!D271*$I$1+choosenDomestic!D271*$F$1+choosenIndustry!D271*$G$1+$H$1*INDEX(choosenEnvflow!AJ$9:AJ$29,$B271,1)</f>
        <v>#REF!</v>
      </c>
      <c r="AK271" s="3" t="e">
        <f>choosenAgri!AK271*$E$1+choosenLivestock!E271*$I$1+choosenDomestic!E271*$F$1+choosenIndustry!E271*$G$1+$H$1*INDEX(choosenEnvflow!AK$9:AK$29,$B271,1)</f>
        <v>#REF!</v>
      </c>
      <c r="AL271" s="3" t="e">
        <f>choosenAgri!AL271*$E$1+choosenLivestock!F271*$I$1+choosenDomestic!F271*$F$1+choosenIndustry!F271*$G$1+$H$1*INDEX(choosenEnvflow!AL$9:AL$29,$B271,1)</f>
        <v>#REF!</v>
      </c>
      <c r="AM271" s="3" t="e">
        <f>choosenAgri!AM271*$E$1+choosenLivestock!G271*$I$1+choosenDomestic!G271*$F$1+choosenIndustry!G271*$G$1+$H$1*INDEX(choosenEnvflow!AM$9:AM$29,$B271,1)</f>
        <v>#REF!</v>
      </c>
      <c r="AN271" s="3" t="e">
        <f>choosenAgri!AN271*$E$1+choosenLivestock!H271*$I$1+choosenDomestic!H271*$F$1+choosenIndustry!H271*$G$1+$H$1*INDEX(choosenEnvflow!AN$9:AN$29,$B271,1)</f>
        <v>#REF!</v>
      </c>
      <c r="AO271" s="3" t="e">
        <f>choosenAgri!AO271*$E$1+choosenLivestock!I271*$I$1+choosenDomestic!I271*$F$1+choosenIndustry!I271*$G$1+$H$1*INDEX(choosenEnvflow!AO$9:AO$29,$B271,1)</f>
        <v>#REF!</v>
      </c>
      <c r="AP271" s="3" t="e">
        <f>choosenAgri!AP271*$E$1+choosenLivestock!J271*$I$1+choosenDomestic!J271*$F$1+choosenIndustry!J271*$G$1+$H$1*INDEX(choosenEnvflow!AP$9:AP$29,$B271,1)</f>
        <v>#REF!</v>
      </c>
      <c r="AQ271" s="3" t="e">
        <f>choosenAgri!AQ271*$E$1+choosenLivestock!K271*$I$1+choosenDomestic!K271*$F$1+choosenIndustry!K271*$G$1+$H$1*INDEX(choosenEnvflow!AQ$9:AQ$29,$B271,1)</f>
        <v>#REF!</v>
      </c>
      <c r="AR271" s="3" t="e">
        <f>choosenAgri!AR271*$E$1+choosenLivestock!L271*$I$1+choosenDomestic!L271*$F$1+choosenIndustry!L271*$G$1+$H$1*INDEX(choosenEnvflow!AR$9:AR$29,$B271,1)</f>
        <v>#REF!</v>
      </c>
      <c r="AS271" s="3" t="e">
        <f>choosenAgri!AS271*$E$1+choosenLivestock!M271*$I$1+choosenDomestic!M271*$F$1+choosenIndustry!M271*$G$1+$H$1*INDEX(choosenEnvflow!AS$9:AS$29,$B271,1)</f>
        <v>#REF!</v>
      </c>
      <c r="AT271" s="3" t="e">
        <f>choosenAgri!AT271*$E$1+choosenLivestock!N271*$I$1+choosenDomestic!N271*$F$1+choosenIndustry!N271*$G$1+$H$1*INDEX(choosenEnvflow!AT$9:AT$29,$B271,1)</f>
        <v>#REF!</v>
      </c>
      <c r="AU271" s="3" t="e">
        <f>choosenAgri!AU271*$E$1+choosenLivestock!O271*$I$1+choosenDomestic!O271*$F$1+choosenIndustry!O271*$G$1+$H$1*INDEX(choosenEnvflow!AU$9:AU$29,$B271,1)</f>
        <v>#REF!</v>
      </c>
      <c r="AV271" s="3" t="e">
        <f>choosenAgri!AV271*$E$1+choosenLivestock!P271*$I$1+choosenDomestic!P271*$F$1+choosenIndustry!P271*$G$1+$H$1*INDEX(choosenEnvflow!AV$9:AV$29,$B271,1)</f>
        <v>#REF!</v>
      </c>
      <c r="AX271">
        <v>51</v>
      </c>
      <c r="AY271" t="s">
        <v>3</v>
      </c>
      <c r="AZ271" s="3" t="e">
        <f>choosenAgri!AZ271*$E$1+choosenLivestock!D271*$I$1+choosenDomestic!D271*$F$1+choosenIndustry!D271*$G$1+$H$1*INDEX(choosenEnvflow!AZ$9:AZ$29,$B271,1)</f>
        <v>#REF!</v>
      </c>
      <c r="BA271" s="3" t="e">
        <f>choosenAgri!BA271*$E$1+choosenLivestock!E271*$I$1+choosenDomestic!E271*$F$1+choosenIndustry!E271*$G$1+$H$1*INDEX(choosenEnvflow!BA$9:BA$29,$B271,1)</f>
        <v>#REF!</v>
      </c>
      <c r="BB271" s="3" t="e">
        <f>choosenAgri!BB271*$E$1+choosenLivestock!F271*$I$1+choosenDomestic!F271*$F$1+choosenIndustry!F271*$G$1+$H$1*INDEX(choosenEnvflow!BB$9:BB$29,$B271,1)</f>
        <v>#REF!</v>
      </c>
      <c r="BC271" s="3" t="e">
        <f>choosenAgri!BC271*$E$1+choosenLivestock!G271*$I$1+choosenDomestic!G271*$F$1+choosenIndustry!G271*$G$1+$H$1*INDEX(choosenEnvflow!BC$9:BC$29,$B271,1)</f>
        <v>#REF!</v>
      </c>
      <c r="BD271" s="3" t="e">
        <f>choosenAgri!BD271*$E$1+choosenLivestock!H271*$I$1+choosenDomestic!H271*$F$1+choosenIndustry!H271*$G$1+$H$1*INDEX(choosenEnvflow!BD$9:BD$29,$B271,1)</f>
        <v>#REF!</v>
      </c>
      <c r="BE271" s="3" t="e">
        <f>choosenAgri!BE271*$E$1+choosenLivestock!I271*$I$1+choosenDomestic!I271*$F$1+choosenIndustry!I271*$G$1+$H$1*INDEX(choosenEnvflow!BE$9:BE$29,$B271,1)</f>
        <v>#REF!</v>
      </c>
      <c r="BF271" s="3" t="e">
        <f>choosenAgri!BF271*$E$1+choosenLivestock!J271*$I$1+choosenDomestic!J271*$F$1+choosenIndustry!J271*$G$1+$H$1*INDEX(choosenEnvflow!BF$9:BF$29,$B271,1)</f>
        <v>#REF!</v>
      </c>
      <c r="BG271" s="3" t="e">
        <f>choosenAgri!BG271*$E$1+choosenLivestock!K271*$I$1+choosenDomestic!K271*$F$1+choosenIndustry!K271*$G$1+$H$1*INDEX(choosenEnvflow!BG$9:BG$29,$B271,1)</f>
        <v>#REF!</v>
      </c>
      <c r="BH271" s="3" t="e">
        <f>choosenAgri!BH271*$E$1+choosenLivestock!L271*$I$1+choosenDomestic!L271*$F$1+choosenIndustry!L271*$G$1+$H$1*INDEX(choosenEnvflow!BH$9:BH$29,$B271,1)</f>
        <v>#REF!</v>
      </c>
      <c r="BI271" s="3" t="e">
        <f>choosenAgri!BI271*$E$1+choosenLivestock!M271*$I$1+choosenDomestic!M271*$F$1+choosenIndustry!M271*$G$1+$H$1*INDEX(choosenEnvflow!BI$9:BI$29,$B271,1)</f>
        <v>#REF!</v>
      </c>
      <c r="BJ271" s="3" t="e">
        <f>choosenAgri!BJ271*$E$1+choosenLivestock!N271*$I$1+choosenDomestic!N271*$F$1+choosenIndustry!N271*$G$1+$H$1*INDEX(choosenEnvflow!BJ$9:BJ$29,$B271,1)</f>
        <v>#REF!</v>
      </c>
      <c r="BK271" s="3" t="e">
        <f>choosenAgri!BK271*$E$1+choosenLivestock!O271*$I$1+choosenDomestic!O271*$F$1+choosenIndustry!O271*$G$1+$H$1*INDEX(choosenEnvflow!BK$9:BK$29,$B271,1)</f>
        <v>#REF!</v>
      </c>
      <c r="BL271" s="3" t="e">
        <f>choosenAgri!BL271*$E$1+choosenLivestock!P271*$I$1+choosenDomestic!P271*$F$1+choosenIndustry!P271*$G$1+$H$1*INDEX(choosenEnvflow!BL$9:BL$29,$B271,1)</f>
        <v>#REF!</v>
      </c>
    </row>
    <row r="272" spans="1:64" x14ac:dyDescent="0.25">
      <c r="A272">
        <v>3</v>
      </c>
      <c r="B272">
        <v>51</v>
      </c>
      <c r="C272" t="s">
        <v>4</v>
      </c>
      <c r="D272" s="3" t="e">
        <f>choosenAgri!D272*$E$1+choosenLivestock!D272*$I$1+choosenDomestic!D272*$F$1+choosenIndustry!D272*$G$1+$H$1*INDEX(choosenEnvflow!D$9:D$29,$B272,1)</f>
        <v>#REF!</v>
      </c>
      <c r="E272" s="3" t="e">
        <f>choosenAgri!E272*$E$1+choosenLivestock!E272*$I$1+choosenDomestic!E272*$F$1+choosenIndustry!E272*$G$1+$H$1*INDEX(choosenEnvflow!E$9:E$29,$B272,1)</f>
        <v>#REF!</v>
      </c>
      <c r="F272" s="3" t="e">
        <f>choosenAgri!F272*$E$1+choosenLivestock!F272*$I$1+choosenDomestic!F272*$F$1+choosenIndustry!F272*$G$1+$H$1*INDEX(choosenEnvflow!F$9:F$29,$B272,1)</f>
        <v>#REF!</v>
      </c>
      <c r="G272" s="3" t="e">
        <f>choosenAgri!G272*$E$1+choosenLivestock!G272*$I$1+choosenDomestic!G272*$F$1+choosenIndustry!G272*$G$1+$H$1*INDEX(choosenEnvflow!G$9:G$29,$B272,1)</f>
        <v>#REF!</v>
      </c>
      <c r="H272" s="3" t="e">
        <f>choosenAgri!H272*$E$1+choosenLivestock!H272*$I$1+choosenDomestic!H272*$F$1+choosenIndustry!H272*$G$1+$H$1*INDEX(choosenEnvflow!H$9:H$29,$B272,1)</f>
        <v>#REF!</v>
      </c>
      <c r="I272" s="3" t="e">
        <f>choosenAgri!I272*$E$1+choosenLivestock!I272*$I$1+choosenDomestic!I272*$F$1+choosenIndustry!I272*$G$1+$H$1*INDEX(choosenEnvflow!I$9:I$29,$B272,1)</f>
        <v>#REF!</v>
      </c>
      <c r="J272" s="3" t="e">
        <f>choosenAgri!J272*$E$1+choosenLivestock!J272*$I$1+choosenDomestic!J272*$F$1+choosenIndustry!J272*$G$1+$H$1*INDEX(choosenEnvflow!J$9:J$29,$B272,1)</f>
        <v>#REF!</v>
      </c>
      <c r="K272" s="3" t="e">
        <f>choosenAgri!K272*$E$1+choosenLivestock!K272*$I$1+choosenDomestic!K272*$F$1+choosenIndustry!K272*$G$1+$H$1*INDEX(choosenEnvflow!K$9:K$29,$B272,1)</f>
        <v>#REF!</v>
      </c>
      <c r="L272" s="3" t="e">
        <f>choosenAgri!L272*$E$1+choosenLivestock!L272*$I$1+choosenDomestic!L272*$F$1+choosenIndustry!L272*$G$1+$H$1*INDEX(choosenEnvflow!L$9:L$29,$B272,1)</f>
        <v>#REF!</v>
      </c>
      <c r="M272" s="3" t="e">
        <f>choosenAgri!M272*$E$1+choosenLivestock!M272*$I$1+choosenDomestic!M272*$F$1+choosenIndustry!M272*$G$1+$H$1*INDEX(choosenEnvflow!M$9:M$29,$B272,1)</f>
        <v>#REF!</v>
      </c>
      <c r="N272" s="3" t="e">
        <f>choosenAgri!N272*$E$1+choosenLivestock!N272*$I$1+choosenDomestic!N272*$F$1+choosenIndustry!N272*$G$1+$H$1*INDEX(choosenEnvflow!N$9:N$29,$B272,1)</f>
        <v>#REF!</v>
      </c>
      <c r="O272" s="3" t="e">
        <f>choosenAgri!O272*$E$1+choosenLivestock!O272*$I$1+choosenDomestic!O272*$F$1+choosenIndustry!O272*$G$1+$H$1*INDEX(choosenEnvflow!O$9:O$29,$B272,1)</f>
        <v>#REF!</v>
      </c>
      <c r="P272" s="3" t="e">
        <f>choosenAgri!P272*$E$1+choosenLivestock!P272*$I$1+choosenDomestic!P272*$F$1+choosenIndustry!P272*$G$1+$H$1*INDEX(choosenEnvflow!P$9:P$29,$B272,1)</f>
        <v>#REF!</v>
      </c>
      <c r="R272">
        <v>51</v>
      </c>
      <c r="S272" t="s">
        <v>4</v>
      </c>
      <c r="T272" s="14" t="e">
        <f>choosenAgri!T272*$E$1+choosenLivestock!D272*$I$1+choosenDomestic!D272*$F$1+choosenIndustry!D272*$G$1+$H$1*INDEX(choosenEnvflow!T$9:T$29,$B272,1)</f>
        <v>#REF!</v>
      </c>
      <c r="U272" s="14" t="e">
        <f>choosenAgri!U272*$E$1+choosenLivestock!E272*$I$1+choosenDomestic!E272*$F$1+choosenIndustry!E272*$G$1+$H$1*INDEX(choosenEnvflow!U$9:U$29,$B272,1)</f>
        <v>#REF!</v>
      </c>
      <c r="V272" s="14" t="e">
        <f>choosenAgri!V272*$E$1+choosenLivestock!F272*$I$1+choosenDomestic!F272*$F$1+choosenIndustry!F272*$G$1+$H$1*INDEX(choosenEnvflow!V$9:V$29,$B272,1)</f>
        <v>#REF!</v>
      </c>
      <c r="W272" s="14" t="e">
        <f>choosenAgri!W272*$E$1+choosenLivestock!G272*$I$1+choosenDomestic!G272*$F$1+choosenIndustry!G272*$G$1+$H$1*INDEX(choosenEnvflow!W$9:W$29,$B272,1)</f>
        <v>#REF!</v>
      </c>
      <c r="X272" s="14" t="e">
        <f>choosenAgri!X272*$E$1+choosenLivestock!H272*$I$1+choosenDomestic!H272*$F$1+choosenIndustry!H272*$G$1+$H$1*INDEX(choosenEnvflow!X$9:X$29,$B272,1)</f>
        <v>#REF!</v>
      </c>
      <c r="Y272" s="14" t="e">
        <f>choosenAgri!Y272*$E$1+choosenLivestock!I272*$I$1+choosenDomestic!I272*$F$1+choosenIndustry!I272*$G$1+$H$1*INDEX(choosenEnvflow!Y$9:Y$29,$B272,1)</f>
        <v>#REF!</v>
      </c>
      <c r="Z272" s="14" t="e">
        <f>choosenAgri!Z272*$E$1+choosenLivestock!J272*$I$1+choosenDomestic!J272*$F$1+choosenIndustry!J272*$G$1+$H$1*INDEX(choosenEnvflow!Z$9:Z$29,$B272,1)</f>
        <v>#REF!</v>
      </c>
      <c r="AA272" s="14" t="e">
        <f>choosenAgri!AA272*$E$1+choosenLivestock!K272*$I$1+choosenDomestic!K272*$F$1+choosenIndustry!K272*$G$1+$H$1*INDEX(choosenEnvflow!AA$9:AA$29,$B272,1)</f>
        <v>#REF!</v>
      </c>
      <c r="AB272" s="14" t="e">
        <f>choosenAgri!AB272*$E$1+choosenLivestock!L272*$I$1+choosenDomestic!L272*$F$1+choosenIndustry!L272*$G$1+$H$1*INDEX(choosenEnvflow!AB$9:AB$29,$B272,1)</f>
        <v>#REF!</v>
      </c>
      <c r="AC272" s="14" t="e">
        <f>choosenAgri!AC272*$E$1+choosenLivestock!M272*$I$1+choosenDomestic!M272*$F$1+choosenIndustry!M272*$G$1+$H$1*INDEX(choosenEnvflow!AC$9:AC$29,$B272,1)</f>
        <v>#REF!</v>
      </c>
      <c r="AD272" s="14" t="e">
        <f>choosenAgri!AD272*$E$1+choosenLivestock!N272*$I$1+choosenDomestic!N272*$F$1+choosenIndustry!N272*$G$1+$H$1*INDEX(choosenEnvflow!AD$9:AD$29,$B272,1)</f>
        <v>#REF!</v>
      </c>
      <c r="AE272" s="14" t="e">
        <f>choosenAgri!AE272*$E$1+choosenLivestock!O272*$I$1+choosenDomestic!O272*$F$1+choosenIndustry!O272*$G$1+$H$1*INDEX(choosenEnvflow!AE$9:AE$29,$B272,1)</f>
        <v>#REF!</v>
      </c>
      <c r="AF272" s="14" t="e">
        <f>choosenAgri!AF272*$E$1+choosenLivestock!P272*$I$1+choosenDomestic!P272*$F$1+choosenIndustry!P272*$G$1+$H$1*INDEX(choosenEnvflow!AF$9:AF$29,$B272,1)</f>
        <v>#REF!</v>
      </c>
      <c r="AH272">
        <v>51</v>
      </c>
      <c r="AI272" t="s">
        <v>4</v>
      </c>
      <c r="AJ272" s="3" t="e">
        <f>choosenAgri!AJ272*$E$1+choosenLivestock!D272*$I$1+choosenDomestic!D272*$F$1+choosenIndustry!D272*$G$1+$H$1*INDEX(choosenEnvflow!AJ$9:AJ$29,$B272,1)</f>
        <v>#REF!</v>
      </c>
      <c r="AK272" s="3" t="e">
        <f>choosenAgri!AK272*$E$1+choosenLivestock!E272*$I$1+choosenDomestic!E272*$F$1+choosenIndustry!E272*$G$1+$H$1*INDEX(choosenEnvflow!AK$9:AK$29,$B272,1)</f>
        <v>#REF!</v>
      </c>
      <c r="AL272" s="3" t="e">
        <f>choosenAgri!AL272*$E$1+choosenLivestock!F272*$I$1+choosenDomestic!F272*$F$1+choosenIndustry!F272*$G$1+$H$1*INDEX(choosenEnvflow!AL$9:AL$29,$B272,1)</f>
        <v>#REF!</v>
      </c>
      <c r="AM272" s="3" t="e">
        <f>choosenAgri!AM272*$E$1+choosenLivestock!G272*$I$1+choosenDomestic!G272*$F$1+choosenIndustry!G272*$G$1+$H$1*INDEX(choosenEnvflow!AM$9:AM$29,$B272,1)</f>
        <v>#REF!</v>
      </c>
      <c r="AN272" s="3" t="e">
        <f>choosenAgri!AN272*$E$1+choosenLivestock!H272*$I$1+choosenDomestic!H272*$F$1+choosenIndustry!H272*$G$1+$H$1*INDEX(choosenEnvflow!AN$9:AN$29,$B272,1)</f>
        <v>#REF!</v>
      </c>
      <c r="AO272" s="3" t="e">
        <f>choosenAgri!AO272*$E$1+choosenLivestock!I272*$I$1+choosenDomestic!I272*$F$1+choosenIndustry!I272*$G$1+$H$1*INDEX(choosenEnvflow!AO$9:AO$29,$B272,1)</f>
        <v>#REF!</v>
      </c>
      <c r="AP272" s="3" t="e">
        <f>choosenAgri!AP272*$E$1+choosenLivestock!J272*$I$1+choosenDomestic!J272*$F$1+choosenIndustry!J272*$G$1+$H$1*INDEX(choosenEnvflow!AP$9:AP$29,$B272,1)</f>
        <v>#REF!</v>
      </c>
      <c r="AQ272" s="3" t="e">
        <f>choosenAgri!AQ272*$E$1+choosenLivestock!K272*$I$1+choosenDomestic!K272*$F$1+choosenIndustry!K272*$G$1+$H$1*INDEX(choosenEnvflow!AQ$9:AQ$29,$B272,1)</f>
        <v>#REF!</v>
      </c>
      <c r="AR272" s="3" t="e">
        <f>choosenAgri!AR272*$E$1+choosenLivestock!L272*$I$1+choosenDomestic!L272*$F$1+choosenIndustry!L272*$G$1+$H$1*INDEX(choosenEnvflow!AR$9:AR$29,$B272,1)</f>
        <v>#REF!</v>
      </c>
      <c r="AS272" s="3" t="e">
        <f>choosenAgri!AS272*$E$1+choosenLivestock!M272*$I$1+choosenDomestic!M272*$F$1+choosenIndustry!M272*$G$1+$H$1*INDEX(choosenEnvflow!AS$9:AS$29,$B272,1)</f>
        <v>#REF!</v>
      </c>
      <c r="AT272" s="3" t="e">
        <f>choosenAgri!AT272*$E$1+choosenLivestock!N272*$I$1+choosenDomestic!N272*$F$1+choosenIndustry!N272*$G$1+$H$1*INDEX(choosenEnvflow!AT$9:AT$29,$B272,1)</f>
        <v>#REF!</v>
      </c>
      <c r="AU272" s="3" t="e">
        <f>choosenAgri!AU272*$E$1+choosenLivestock!O272*$I$1+choosenDomestic!O272*$F$1+choosenIndustry!O272*$G$1+$H$1*INDEX(choosenEnvflow!AU$9:AU$29,$B272,1)</f>
        <v>#REF!</v>
      </c>
      <c r="AV272" s="3" t="e">
        <f>choosenAgri!AV272*$E$1+choosenLivestock!P272*$I$1+choosenDomestic!P272*$F$1+choosenIndustry!P272*$G$1+$H$1*INDEX(choosenEnvflow!AV$9:AV$29,$B272,1)</f>
        <v>#REF!</v>
      </c>
      <c r="AX272">
        <v>51</v>
      </c>
      <c r="AY272" t="s">
        <v>4</v>
      </c>
      <c r="AZ272" s="3" t="e">
        <f>choosenAgri!AZ272*$E$1+choosenLivestock!D272*$I$1+choosenDomestic!D272*$F$1+choosenIndustry!D272*$G$1+$H$1*INDEX(choosenEnvflow!AZ$9:AZ$29,$B272,1)</f>
        <v>#REF!</v>
      </c>
      <c r="BA272" s="3" t="e">
        <f>choosenAgri!BA272*$E$1+choosenLivestock!E272*$I$1+choosenDomestic!E272*$F$1+choosenIndustry!E272*$G$1+$H$1*INDEX(choosenEnvflow!BA$9:BA$29,$B272,1)</f>
        <v>#REF!</v>
      </c>
      <c r="BB272" s="3" t="e">
        <f>choosenAgri!BB272*$E$1+choosenLivestock!F272*$I$1+choosenDomestic!F272*$F$1+choosenIndustry!F272*$G$1+$H$1*INDEX(choosenEnvflow!BB$9:BB$29,$B272,1)</f>
        <v>#REF!</v>
      </c>
      <c r="BC272" s="3" t="e">
        <f>choosenAgri!BC272*$E$1+choosenLivestock!G272*$I$1+choosenDomestic!G272*$F$1+choosenIndustry!G272*$G$1+$H$1*INDEX(choosenEnvflow!BC$9:BC$29,$B272,1)</f>
        <v>#REF!</v>
      </c>
      <c r="BD272" s="3" t="e">
        <f>choosenAgri!BD272*$E$1+choosenLivestock!H272*$I$1+choosenDomestic!H272*$F$1+choosenIndustry!H272*$G$1+$H$1*INDEX(choosenEnvflow!BD$9:BD$29,$B272,1)</f>
        <v>#REF!</v>
      </c>
      <c r="BE272" s="3" t="e">
        <f>choosenAgri!BE272*$E$1+choosenLivestock!I272*$I$1+choosenDomestic!I272*$F$1+choosenIndustry!I272*$G$1+$H$1*INDEX(choosenEnvflow!BE$9:BE$29,$B272,1)</f>
        <v>#REF!</v>
      </c>
      <c r="BF272" s="3" t="e">
        <f>choosenAgri!BF272*$E$1+choosenLivestock!J272*$I$1+choosenDomestic!J272*$F$1+choosenIndustry!J272*$G$1+$H$1*INDEX(choosenEnvflow!BF$9:BF$29,$B272,1)</f>
        <v>#REF!</v>
      </c>
      <c r="BG272" s="3" t="e">
        <f>choosenAgri!BG272*$E$1+choosenLivestock!K272*$I$1+choosenDomestic!K272*$F$1+choosenIndustry!K272*$G$1+$H$1*INDEX(choosenEnvflow!BG$9:BG$29,$B272,1)</f>
        <v>#REF!</v>
      </c>
      <c r="BH272" s="3" t="e">
        <f>choosenAgri!BH272*$E$1+choosenLivestock!L272*$I$1+choosenDomestic!L272*$F$1+choosenIndustry!L272*$G$1+$H$1*INDEX(choosenEnvflow!BH$9:BH$29,$B272,1)</f>
        <v>#REF!</v>
      </c>
      <c r="BI272" s="3" t="e">
        <f>choosenAgri!BI272*$E$1+choosenLivestock!M272*$I$1+choosenDomestic!M272*$F$1+choosenIndustry!M272*$G$1+$H$1*INDEX(choosenEnvflow!BI$9:BI$29,$B272,1)</f>
        <v>#REF!</v>
      </c>
      <c r="BJ272" s="3" t="e">
        <f>choosenAgri!BJ272*$E$1+choosenLivestock!N272*$I$1+choosenDomestic!N272*$F$1+choosenIndustry!N272*$G$1+$H$1*INDEX(choosenEnvflow!BJ$9:BJ$29,$B272,1)</f>
        <v>#REF!</v>
      </c>
      <c r="BK272" s="3" t="e">
        <f>choosenAgri!BK272*$E$1+choosenLivestock!O272*$I$1+choosenDomestic!O272*$F$1+choosenIndustry!O272*$G$1+$H$1*INDEX(choosenEnvflow!BK$9:BK$29,$B272,1)</f>
        <v>#REF!</v>
      </c>
      <c r="BL272" s="3" t="e">
        <f>choosenAgri!BL272*$E$1+choosenLivestock!P272*$I$1+choosenDomestic!P272*$F$1+choosenIndustry!P272*$G$1+$H$1*INDEX(choosenEnvflow!BL$9:BL$29,$B272,1)</f>
        <v>#REF!</v>
      </c>
    </row>
    <row r="273" spans="1:64" x14ac:dyDescent="0.25">
      <c r="A273">
        <v>4</v>
      </c>
      <c r="B273">
        <v>51</v>
      </c>
      <c r="C273" t="s">
        <v>5</v>
      </c>
      <c r="D273" s="3" t="e">
        <f>choosenAgri!D273*$E$1+choosenLivestock!D273*$I$1+choosenDomestic!D273*$F$1+choosenIndustry!D273*$G$1+$H$1*INDEX(choosenEnvflow!D$9:D$29,$B273,1)</f>
        <v>#REF!</v>
      </c>
      <c r="E273" s="3" t="e">
        <f>choosenAgri!E273*$E$1+choosenLivestock!E273*$I$1+choosenDomestic!E273*$F$1+choosenIndustry!E273*$G$1+$H$1*INDEX(choosenEnvflow!E$9:E$29,$B273,1)</f>
        <v>#REF!</v>
      </c>
      <c r="F273" s="3" t="e">
        <f>choosenAgri!F273*$E$1+choosenLivestock!F273*$I$1+choosenDomestic!F273*$F$1+choosenIndustry!F273*$G$1+$H$1*INDEX(choosenEnvflow!F$9:F$29,$B273,1)</f>
        <v>#REF!</v>
      </c>
      <c r="G273" s="3" t="e">
        <f>choosenAgri!G273*$E$1+choosenLivestock!G273*$I$1+choosenDomestic!G273*$F$1+choosenIndustry!G273*$G$1+$H$1*INDEX(choosenEnvflow!G$9:G$29,$B273,1)</f>
        <v>#REF!</v>
      </c>
      <c r="H273" s="3" t="e">
        <f>choosenAgri!H273*$E$1+choosenLivestock!H273*$I$1+choosenDomestic!H273*$F$1+choosenIndustry!H273*$G$1+$H$1*INDEX(choosenEnvflow!H$9:H$29,$B273,1)</f>
        <v>#REF!</v>
      </c>
      <c r="I273" s="3" t="e">
        <f>choosenAgri!I273*$E$1+choosenLivestock!I273*$I$1+choosenDomestic!I273*$F$1+choosenIndustry!I273*$G$1+$H$1*INDEX(choosenEnvflow!I$9:I$29,$B273,1)</f>
        <v>#REF!</v>
      </c>
      <c r="J273" s="3" t="e">
        <f>choosenAgri!J273*$E$1+choosenLivestock!J273*$I$1+choosenDomestic!J273*$F$1+choosenIndustry!J273*$G$1+$H$1*INDEX(choosenEnvflow!J$9:J$29,$B273,1)</f>
        <v>#REF!</v>
      </c>
      <c r="K273" s="3" t="e">
        <f>choosenAgri!K273*$E$1+choosenLivestock!K273*$I$1+choosenDomestic!K273*$F$1+choosenIndustry!K273*$G$1+$H$1*INDEX(choosenEnvflow!K$9:K$29,$B273,1)</f>
        <v>#REF!</v>
      </c>
      <c r="L273" s="3" t="e">
        <f>choosenAgri!L273*$E$1+choosenLivestock!L273*$I$1+choosenDomestic!L273*$F$1+choosenIndustry!L273*$G$1+$H$1*INDEX(choosenEnvflow!L$9:L$29,$B273,1)</f>
        <v>#REF!</v>
      </c>
      <c r="M273" s="3" t="e">
        <f>choosenAgri!M273*$E$1+choosenLivestock!M273*$I$1+choosenDomestic!M273*$F$1+choosenIndustry!M273*$G$1+$H$1*INDEX(choosenEnvflow!M$9:M$29,$B273,1)</f>
        <v>#REF!</v>
      </c>
      <c r="N273" s="3" t="e">
        <f>choosenAgri!N273*$E$1+choosenLivestock!N273*$I$1+choosenDomestic!N273*$F$1+choosenIndustry!N273*$G$1+$H$1*INDEX(choosenEnvflow!N$9:N$29,$B273,1)</f>
        <v>#REF!</v>
      </c>
      <c r="O273" s="3" t="e">
        <f>choosenAgri!O273*$E$1+choosenLivestock!O273*$I$1+choosenDomestic!O273*$F$1+choosenIndustry!O273*$G$1+$H$1*INDEX(choosenEnvflow!O$9:O$29,$B273,1)</f>
        <v>#REF!</v>
      </c>
      <c r="P273" s="3" t="e">
        <f>choosenAgri!P273*$E$1+choosenLivestock!P273*$I$1+choosenDomestic!P273*$F$1+choosenIndustry!P273*$G$1+$H$1*INDEX(choosenEnvflow!P$9:P$29,$B273,1)</f>
        <v>#REF!</v>
      </c>
      <c r="R273">
        <v>51</v>
      </c>
      <c r="S273" t="s">
        <v>5</v>
      </c>
      <c r="T273" s="14" t="e">
        <f>choosenAgri!T273*$E$1+choosenLivestock!D273*$I$1+choosenDomestic!D273*$F$1+choosenIndustry!D273*$G$1+$H$1*INDEX(choosenEnvflow!T$9:T$29,$B273,1)</f>
        <v>#REF!</v>
      </c>
      <c r="U273" s="14" t="e">
        <f>choosenAgri!U273*$E$1+choosenLivestock!E273*$I$1+choosenDomestic!E273*$F$1+choosenIndustry!E273*$G$1+$H$1*INDEX(choosenEnvflow!U$9:U$29,$B273,1)</f>
        <v>#REF!</v>
      </c>
      <c r="V273" s="14" t="e">
        <f>choosenAgri!V273*$E$1+choosenLivestock!F273*$I$1+choosenDomestic!F273*$F$1+choosenIndustry!F273*$G$1+$H$1*INDEX(choosenEnvflow!V$9:V$29,$B273,1)</f>
        <v>#REF!</v>
      </c>
      <c r="W273" s="14" t="e">
        <f>choosenAgri!W273*$E$1+choosenLivestock!G273*$I$1+choosenDomestic!G273*$F$1+choosenIndustry!G273*$G$1+$H$1*INDEX(choosenEnvflow!W$9:W$29,$B273,1)</f>
        <v>#REF!</v>
      </c>
      <c r="X273" s="14" t="e">
        <f>choosenAgri!X273*$E$1+choosenLivestock!H273*$I$1+choosenDomestic!H273*$F$1+choosenIndustry!H273*$G$1+$H$1*INDEX(choosenEnvflow!X$9:X$29,$B273,1)</f>
        <v>#REF!</v>
      </c>
      <c r="Y273" s="14" t="e">
        <f>choosenAgri!Y273*$E$1+choosenLivestock!I273*$I$1+choosenDomestic!I273*$F$1+choosenIndustry!I273*$G$1+$H$1*INDEX(choosenEnvflow!Y$9:Y$29,$B273,1)</f>
        <v>#REF!</v>
      </c>
      <c r="Z273" s="14" t="e">
        <f>choosenAgri!Z273*$E$1+choosenLivestock!J273*$I$1+choosenDomestic!J273*$F$1+choosenIndustry!J273*$G$1+$H$1*INDEX(choosenEnvflow!Z$9:Z$29,$B273,1)</f>
        <v>#REF!</v>
      </c>
      <c r="AA273" s="14" t="e">
        <f>choosenAgri!AA273*$E$1+choosenLivestock!K273*$I$1+choosenDomestic!K273*$F$1+choosenIndustry!K273*$G$1+$H$1*INDEX(choosenEnvflow!AA$9:AA$29,$B273,1)</f>
        <v>#REF!</v>
      </c>
      <c r="AB273" s="14" t="e">
        <f>choosenAgri!AB273*$E$1+choosenLivestock!L273*$I$1+choosenDomestic!L273*$F$1+choosenIndustry!L273*$G$1+$H$1*INDEX(choosenEnvflow!AB$9:AB$29,$B273,1)</f>
        <v>#REF!</v>
      </c>
      <c r="AC273" s="14" t="e">
        <f>choosenAgri!AC273*$E$1+choosenLivestock!M273*$I$1+choosenDomestic!M273*$F$1+choosenIndustry!M273*$G$1+$H$1*INDEX(choosenEnvflow!AC$9:AC$29,$B273,1)</f>
        <v>#REF!</v>
      </c>
      <c r="AD273" s="14" t="e">
        <f>choosenAgri!AD273*$E$1+choosenLivestock!N273*$I$1+choosenDomestic!N273*$F$1+choosenIndustry!N273*$G$1+$H$1*INDEX(choosenEnvflow!AD$9:AD$29,$B273,1)</f>
        <v>#REF!</v>
      </c>
      <c r="AE273" s="14" t="e">
        <f>choosenAgri!AE273*$E$1+choosenLivestock!O273*$I$1+choosenDomestic!O273*$F$1+choosenIndustry!O273*$G$1+$H$1*INDEX(choosenEnvflow!AE$9:AE$29,$B273,1)</f>
        <v>#REF!</v>
      </c>
      <c r="AF273" s="14" t="e">
        <f>choosenAgri!AF273*$E$1+choosenLivestock!P273*$I$1+choosenDomestic!P273*$F$1+choosenIndustry!P273*$G$1+$H$1*INDEX(choosenEnvflow!AF$9:AF$29,$B273,1)</f>
        <v>#REF!</v>
      </c>
      <c r="AH273">
        <v>51</v>
      </c>
      <c r="AI273" t="s">
        <v>5</v>
      </c>
      <c r="AJ273" s="3" t="e">
        <f>choosenAgri!AJ273*$E$1+choosenLivestock!D273*$I$1+choosenDomestic!D273*$F$1+choosenIndustry!D273*$G$1+$H$1*INDEX(choosenEnvflow!AJ$9:AJ$29,$B273,1)</f>
        <v>#REF!</v>
      </c>
      <c r="AK273" s="3" t="e">
        <f>choosenAgri!AK273*$E$1+choosenLivestock!E273*$I$1+choosenDomestic!E273*$F$1+choosenIndustry!E273*$G$1+$H$1*INDEX(choosenEnvflow!AK$9:AK$29,$B273,1)</f>
        <v>#REF!</v>
      </c>
      <c r="AL273" s="3" t="e">
        <f>choosenAgri!AL273*$E$1+choosenLivestock!F273*$I$1+choosenDomestic!F273*$F$1+choosenIndustry!F273*$G$1+$H$1*INDEX(choosenEnvflow!AL$9:AL$29,$B273,1)</f>
        <v>#REF!</v>
      </c>
      <c r="AM273" s="3" t="e">
        <f>choosenAgri!AM273*$E$1+choosenLivestock!G273*$I$1+choosenDomestic!G273*$F$1+choosenIndustry!G273*$G$1+$H$1*INDEX(choosenEnvflow!AM$9:AM$29,$B273,1)</f>
        <v>#REF!</v>
      </c>
      <c r="AN273" s="3" t="e">
        <f>choosenAgri!AN273*$E$1+choosenLivestock!H273*$I$1+choosenDomestic!H273*$F$1+choosenIndustry!H273*$G$1+$H$1*INDEX(choosenEnvflow!AN$9:AN$29,$B273,1)</f>
        <v>#REF!</v>
      </c>
      <c r="AO273" s="3" t="e">
        <f>choosenAgri!AO273*$E$1+choosenLivestock!I273*$I$1+choosenDomestic!I273*$F$1+choosenIndustry!I273*$G$1+$H$1*INDEX(choosenEnvflow!AO$9:AO$29,$B273,1)</f>
        <v>#REF!</v>
      </c>
      <c r="AP273" s="3" t="e">
        <f>choosenAgri!AP273*$E$1+choosenLivestock!J273*$I$1+choosenDomestic!J273*$F$1+choosenIndustry!J273*$G$1+$H$1*INDEX(choosenEnvflow!AP$9:AP$29,$B273,1)</f>
        <v>#REF!</v>
      </c>
      <c r="AQ273" s="3" t="e">
        <f>choosenAgri!AQ273*$E$1+choosenLivestock!K273*$I$1+choosenDomestic!K273*$F$1+choosenIndustry!K273*$G$1+$H$1*INDEX(choosenEnvflow!AQ$9:AQ$29,$B273,1)</f>
        <v>#REF!</v>
      </c>
      <c r="AR273" s="3" t="e">
        <f>choosenAgri!AR273*$E$1+choosenLivestock!L273*$I$1+choosenDomestic!L273*$F$1+choosenIndustry!L273*$G$1+$H$1*INDEX(choosenEnvflow!AR$9:AR$29,$B273,1)</f>
        <v>#REF!</v>
      </c>
      <c r="AS273" s="3" t="e">
        <f>choosenAgri!AS273*$E$1+choosenLivestock!M273*$I$1+choosenDomestic!M273*$F$1+choosenIndustry!M273*$G$1+$H$1*INDEX(choosenEnvflow!AS$9:AS$29,$B273,1)</f>
        <v>#REF!</v>
      </c>
      <c r="AT273" s="3" t="e">
        <f>choosenAgri!AT273*$E$1+choosenLivestock!N273*$I$1+choosenDomestic!N273*$F$1+choosenIndustry!N273*$G$1+$H$1*INDEX(choosenEnvflow!AT$9:AT$29,$B273,1)</f>
        <v>#REF!</v>
      </c>
      <c r="AU273" s="3" t="e">
        <f>choosenAgri!AU273*$E$1+choosenLivestock!O273*$I$1+choosenDomestic!O273*$F$1+choosenIndustry!O273*$G$1+$H$1*INDEX(choosenEnvflow!AU$9:AU$29,$B273,1)</f>
        <v>#REF!</v>
      </c>
      <c r="AV273" s="3" t="e">
        <f>choosenAgri!AV273*$E$1+choosenLivestock!P273*$I$1+choosenDomestic!P273*$F$1+choosenIndustry!P273*$G$1+$H$1*INDEX(choosenEnvflow!AV$9:AV$29,$B273,1)</f>
        <v>#REF!</v>
      </c>
      <c r="AX273">
        <v>51</v>
      </c>
      <c r="AY273" t="s">
        <v>5</v>
      </c>
      <c r="AZ273" s="3" t="e">
        <f>choosenAgri!AZ273*$E$1+choosenLivestock!D273*$I$1+choosenDomestic!D273*$F$1+choosenIndustry!D273*$G$1+$H$1*INDEX(choosenEnvflow!AZ$9:AZ$29,$B273,1)</f>
        <v>#REF!</v>
      </c>
      <c r="BA273" s="3" t="e">
        <f>choosenAgri!BA273*$E$1+choosenLivestock!E273*$I$1+choosenDomestic!E273*$F$1+choosenIndustry!E273*$G$1+$H$1*INDEX(choosenEnvflow!BA$9:BA$29,$B273,1)</f>
        <v>#REF!</v>
      </c>
      <c r="BB273" s="3" t="e">
        <f>choosenAgri!BB273*$E$1+choosenLivestock!F273*$I$1+choosenDomestic!F273*$F$1+choosenIndustry!F273*$G$1+$H$1*INDEX(choosenEnvflow!BB$9:BB$29,$B273,1)</f>
        <v>#REF!</v>
      </c>
      <c r="BC273" s="3" t="e">
        <f>choosenAgri!BC273*$E$1+choosenLivestock!G273*$I$1+choosenDomestic!G273*$F$1+choosenIndustry!G273*$G$1+$H$1*INDEX(choosenEnvflow!BC$9:BC$29,$B273,1)</f>
        <v>#REF!</v>
      </c>
      <c r="BD273" s="3" t="e">
        <f>choosenAgri!BD273*$E$1+choosenLivestock!H273*$I$1+choosenDomestic!H273*$F$1+choosenIndustry!H273*$G$1+$H$1*INDEX(choosenEnvflow!BD$9:BD$29,$B273,1)</f>
        <v>#REF!</v>
      </c>
      <c r="BE273" s="3" t="e">
        <f>choosenAgri!BE273*$E$1+choosenLivestock!I273*$I$1+choosenDomestic!I273*$F$1+choosenIndustry!I273*$G$1+$H$1*INDEX(choosenEnvflow!BE$9:BE$29,$B273,1)</f>
        <v>#REF!</v>
      </c>
      <c r="BF273" s="3" t="e">
        <f>choosenAgri!BF273*$E$1+choosenLivestock!J273*$I$1+choosenDomestic!J273*$F$1+choosenIndustry!J273*$G$1+$H$1*INDEX(choosenEnvflow!BF$9:BF$29,$B273,1)</f>
        <v>#REF!</v>
      </c>
      <c r="BG273" s="3" t="e">
        <f>choosenAgri!BG273*$E$1+choosenLivestock!K273*$I$1+choosenDomestic!K273*$F$1+choosenIndustry!K273*$G$1+$H$1*INDEX(choosenEnvflow!BG$9:BG$29,$B273,1)</f>
        <v>#REF!</v>
      </c>
      <c r="BH273" s="3" t="e">
        <f>choosenAgri!BH273*$E$1+choosenLivestock!L273*$I$1+choosenDomestic!L273*$F$1+choosenIndustry!L273*$G$1+$H$1*INDEX(choosenEnvflow!BH$9:BH$29,$B273,1)</f>
        <v>#REF!</v>
      </c>
      <c r="BI273" s="3" t="e">
        <f>choosenAgri!BI273*$E$1+choosenLivestock!M273*$I$1+choosenDomestic!M273*$F$1+choosenIndustry!M273*$G$1+$H$1*INDEX(choosenEnvflow!BI$9:BI$29,$B273,1)</f>
        <v>#REF!</v>
      </c>
      <c r="BJ273" s="3" t="e">
        <f>choosenAgri!BJ273*$E$1+choosenLivestock!N273*$I$1+choosenDomestic!N273*$F$1+choosenIndustry!N273*$G$1+$H$1*INDEX(choosenEnvflow!BJ$9:BJ$29,$B273,1)</f>
        <v>#REF!</v>
      </c>
      <c r="BK273" s="3" t="e">
        <f>choosenAgri!BK273*$E$1+choosenLivestock!O273*$I$1+choosenDomestic!O273*$F$1+choosenIndustry!O273*$G$1+$H$1*INDEX(choosenEnvflow!BK$9:BK$29,$B273,1)</f>
        <v>#REF!</v>
      </c>
      <c r="BL273" s="3" t="e">
        <f>choosenAgri!BL273*$E$1+choosenLivestock!P273*$I$1+choosenDomestic!P273*$F$1+choosenIndustry!P273*$G$1+$H$1*INDEX(choosenEnvflow!BL$9:BL$29,$B273,1)</f>
        <v>#REF!</v>
      </c>
    </row>
    <row r="274" spans="1:64" x14ac:dyDescent="0.25">
      <c r="A274">
        <v>5</v>
      </c>
      <c r="B274">
        <v>51</v>
      </c>
      <c r="C274" t="s">
        <v>6</v>
      </c>
      <c r="D274" s="3" t="e">
        <f>choosenAgri!D274*$E$1+choosenLivestock!D274*$I$1+choosenDomestic!D274*$F$1+choosenIndustry!D274*$G$1+$H$1*INDEX(choosenEnvflow!D$9:D$29,$B274,1)</f>
        <v>#REF!</v>
      </c>
      <c r="E274" s="3" t="e">
        <f>choosenAgri!E274*$E$1+choosenLivestock!E274*$I$1+choosenDomestic!E274*$F$1+choosenIndustry!E274*$G$1+$H$1*INDEX(choosenEnvflow!E$9:E$29,$B274,1)</f>
        <v>#REF!</v>
      </c>
      <c r="F274" s="3" t="e">
        <f>choosenAgri!F274*$E$1+choosenLivestock!F274*$I$1+choosenDomestic!F274*$F$1+choosenIndustry!F274*$G$1+$H$1*INDEX(choosenEnvflow!F$9:F$29,$B274,1)</f>
        <v>#REF!</v>
      </c>
      <c r="G274" s="3" t="e">
        <f>choosenAgri!G274*$E$1+choosenLivestock!G274*$I$1+choosenDomestic!G274*$F$1+choosenIndustry!G274*$G$1+$H$1*INDEX(choosenEnvflow!G$9:G$29,$B274,1)</f>
        <v>#REF!</v>
      </c>
      <c r="H274" s="3" t="e">
        <f>choosenAgri!H274*$E$1+choosenLivestock!H274*$I$1+choosenDomestic!H274*$F$1+choosenIndustry!H274*$G$1+$H$1*INDEX(choosenEnvflow!H$9:H$29,$B274,1)</f>
        <v>#REF!</v>
      </c>
      <c r="I274" s="3" t="e">
        <f>choosenAgri!I274*$E$1+choosenLivestock!I274*$I$1+choosenDomestic!I274*$F$1+choosenIndustry!I274*$G$1+$H$1*INDEX(choosenEnvflow!I$9:I$29,$B274,1)</f>
        <v>#REF!</v>
      </c>
      <c r="J274" s="3" t="e">
        <f>choosenAgri!J274*$E$1+choosenLivestock!J274*$I$1+choosenDomestic!J274*$F$1+choosenIndustry!J274*$G$1+$H$1*INDEX(choosenEnvflow!J$9:J$29,$B274,1)</f>
        <v>#REF!</v>
      </c>
      <c r="K274" s="3" t="e">
        <f>choosenAgri!K274*$E$1+choosenLivestock!K274*$I$1+choosenDomestic!K274*$F$1+choosenIndustry!K274*$G$1+$H$1*INDEX(choosenEnvflow!K$9:K$29,$B274,1)</f>
        <v>#REF!</v>
      </c>
      <c r="L274" s="3" t="e">
        <f>choosenAgri!L274*$E$1+choosenLivestock!L274*$I$1+choosenDomestic!L274*$F$1+choosenIndustry!L274*$G$1+$H$1*INDEX(choosenEnvflow!L$9:L$29,$B274,1)</f>
        <v>#REF!</v>
      </c>
      <c r="M274" s="3" t="e">
        <f>choosenAgri!M274*$E$1+choosenLivestock!M274*$I$1+choosenDomestic!M274*$F$1+choosenIndustry!M274*$G$1+$H$1*INDEX(choosenEnvflow!M$9:M$29,$B274,1)</f>
        <v>#REF!</v>
      </c>
      <c r="N274" s="3" t="e">
        <f>choosenAgri!N274*$E$1+choosenLivestock!N274*$I$1+choosenDomestic!N274*$F$1+choosenIndustry!N274*$G$1+$H$1*INDEX(choosenEnvflow!N$9:N$29,$B274,1)</f>
        <v>#REF!</v>
      </c>
      <c r="O274" s="3" t="e">
        <f>choosenAgri!O274*$E$1+choosenLivestock!O274*$I$1+choosenDomestic!O274*$F$1+choosenIndustry!O274*$G$1+$H$1*INDEX(choosenEnvflow!O$9:O$29,$B274,1)</f>
        <v>#REF!</v>
      </c>
      <c r="P274" s="3" t="e">
        <f>choosenAgri!P274*$E$1+choosenLivestock!P274*$I$1+choosenDomestic!P274*$F$1+choosenIndustry!P274*$G$1+$H$1*INDEX(choosenEnvflow!P$9:P$29,$B274,1)</f>
        <v>#REF!</v>
      </c>
      <c r="R274">
        <v>51</v>
      </c>
      <c r="S274" t="s">
        <v>6</v>
      </c>
      <c r="T274" s="14" t="e">
        <f>choosenAgri!T274*$E$1+choosenLivestock!D274*$I$1+choosenDomestic!D274*$F$1+choosenIndustry!D274*$G$1+$H$1*INDEX(choosenEnvflow!T$9:T$29,$B274,1)</f>
        <v>#REF!</v>
      </c>
      <c r="U274" s="14" t="e">
        <f>choosenAgri!U274*$E$1+choosenLivestock!E274*$I$1+choosenDomestic!E274*$F$1+choosenIndustry!E274*$G$1+$H$1*INDEX(choosenEnvflow!U$9:U$29,$B274,1)</f>
        <v>#REF!</v>
      </c>
      <c r="V274" s="14" t="e">
        <f>choosenAgri!V274*$E$1+choosenLivestock!F274*$I$1+choosenDomestic!F274*$F$1+choosenIndustry!F274*$G$1+$H$1*INDEX(choosenEnvflow!V$9:V$29,$B274,1)</f>
        <v>#REF!</v>
      </c>
      <c r="W274" s="14" t="e">
        <f>choosenAgri!W274*$E$1+choosenLivestock!G274*$I$1+choosenDomestic!G274*$F$1+choosenIndustry!G274*$G$1+$H$1*INDEX(choosenEnvflow!W$9:W$29,$B274,1)</f>
        <v>#REF!</v>
      </c>
      <c r="X274" s="14" t="e">
        <f>choosenAgri!X274*$E$1+choosenLivestock!H274*$I$1+choosenDomestic!H274*$F$1+choosenIndustry!H274*$G$1+$H$1*INDEX(choosenEnvflow!X$9:X$29,$B274,1)</f>
        <v>#REF!</v>
      </c>
      <c r="Y274" s="14" t="e">
        <f>choosenAgri!Y274*$E$1+choosenLivestock!I274*$I$1+choosenDomestic!I274*$F$1+choosenIndustry!I274*$G$1+$H$1*INDEX(choosenEnvflow!Y$9:Y$29,$B274,1)</f>
        <v>#REF!</v>
      </c>
      <c r="Z274" s="14" t="e">
        <f>choosenAgri!Z274*$E$1+choosenLivestock!J274*$I$1+choosenDomestic!J274*$F$1+choosenIndustry!J274*$G$1+$H$1*INDEX(choosenEnvflow!Z$9:Z$29,$B274,1)</f>
        <v>#REF!</v>
      </c>
      <c r="AA274" s="14" t="e">
        <f>choosenAgri!AA274*$E$1+choosenLivestock!K274*$I$1+choosenDomestic!K274*$F$1+choosenIndustry!K274*$G$1+$H$1*INDEX(choosenEnvflow!AA$9:AA$29,$B274,1)</f>
        <v>#REF!</v>
      </c>
      <c r="AB274" s="14" t="e">
        <f>choosenAgri!AB274*$E$1+choosenLivestock!L274*$I$1+choosenDomestic!L274*$F$1+choosenIndustry!L274*$G$1+$H$1*INDEX(choosenEnvflow!AB$9:AB$29,$B274,1)</f>
        <v>#REF!</v>
      </c>
      <c r="AC274" s="14" t="e">
        <f>choosenAgri!AC274*$E$1+choosenLivestock!M274*$I$1+choosenDomestic!M274*$F$1+choosenIndustry!M274*$G$1+$H$1*INDEX(choosenEnvflow!AC$9:AC$29,$B274,1)</f>
        <v>#REF!</v>
      </c>
      <c r="AD274" s="14" t="e">
        <f>choosenAgri!AD274*$E$1+choosenLivestock!N274*$I$1+choosenDomestic!N274*$F$1+choosenIndustry!N274*$G$1+$H$1*INDEX(choosenEnvflow!AD$9:AD$29,$B274,1)</f>
        <v>#REF!</v>
      </c>
      <c r="AE274" s="14" t="e">
        <f>choosenAgri!AE274*$E$1+choosenLivestock!O274*$I$1+choosenDomestic!O274*$F$1+choosenIndustry!O274*$G$1+$H$1*INDEX(choosenEnvflow!AE$9:AE$29,$B274,1)</f>
        <v>#REF!</v>
      </c>
      <c r="AF274" s="14" t="e">
        <f>choosenAgri!AF274*$E$1+choosenLivestock!P274*$I$1+choosenDomestic!P274*$F$1+choosenIndustry!P274*$G$1+$H$1*INDEX(choosenEnvflow!AF$9:AF$29,$B274,1)</f>
        <v>#REF!</v>
      </c>
      <c r="AH274">
        <v>51</v>
      </c>
      <c r="AI274" t="s">
        <v>6</v>
      </c>
      <c r="AJ274" s="3" t="e">
        <f>choosenAgri!AJ274*$E$1+choosenLivestock!D274*$I$1+choosenDomestic!D274*$F$1+choosenIndustry!D274*$G$1+$H$1*INDEX(choosenEnvflow!AJ$9:AJ$29,$B274,1)</f>
        <v>#REF!</v>
      </c>
      <c r="AK274" s="3" t="e">
        <f>choosenAgri!AK274*$E$1+choosenLivestock!E274*$I$1+choosenDomestic!E274*$F$1+choosenIndustry!E274*$G$1+$H$1*INDEX(choosenEnvflow!AK$9:AK$29,$B274,1)</f>
        <v>#REF!</v>
      </c>
      <c r="AL274" s="3" t="e">
        <f>choosenAgri!AL274*$E$1+choosenLivestock!F274*$I$1+choosenDomestic!F274*$F$1+choosenIndustry!F274*$G$1+$H$1*INDEX(choosenEnvflow!AL$9:AL$29,$B274,1)</f>
        <v>#REF!</v>
      </c>
      <c r="AM274" s="3" t="e">
        <f>choosenAgri!AM274*$E$1+choosenLivestock!G274*$I$1+choosenDomestic!G274*$F$1+choosenIndustry!G274*$G$1+$H$1*INDEX(choosenEnvflow!AM$9:AM$29,$B274,1)</f>
        <v>#REF!</v>
      </c>
      <c r="AN274" s="3" t="e">
        <f>choosenAgri!AN274*$E$1+choosenLivestock!H274*$I$1+choosenDomestic!H274*$F$1+choosenIndustry!H274*$G$1+$H$1*INDEX(choosenEnvflow!AN$9:AN$29,$B274,1)</f>
        <v>#REF!</v>
      </c>
      <c r="AO274" s="3" t="e">
        <f>choosenAgri!AO274*$E$1+choosenLivestock!I274*$I$1+choosenDomestic!I274*$F$1+choosenIndustry!I274*$G$1+$H$1*INDEX(choosenEnvflow!AO$9:AO$29,$B274,1)</f>
        <v>#REF!</v>
      </c>
      <c r="AP274" s="3" t="e">
        <f>choosenAgri!AP274*$E$1+choosenLivestock!J274*$I$1+choosenDomestic!J274*$F$1+choosenIndustry!J274*$G$1+$H$1*INDEX(choosenEnvflow!AP$9:AP$29,$B274,1)</f>
        <v>#REF!</v>
      </c>
      <c r="AQ274" s="3" t="e">
        <f>choosenAgri!AQ274*$E$1+choosenLivestock!K274*$I$1+choosenDomestic!K274*$F$1+choosenIndustry!K274*$G$1+$H$1*INDEX(choosenEnvflow!AQ$9:AQ$29,$B274,1)</f>
        <v>#REF!</v>
      </c>
      <c r="AR274" s="3" t="e">
        <f>choosenAgri!AR274*$E$1+choosenLivestock!L274*$I$1+choosenDomestic!L274*$F$1+choosenIndustry!L274*$G$1+$H$1*INDEX(choosenEnvflow!AR$9:AR$29,$B274,1)</f>
        <v>#REF!</v>
      </c>
      <c r="AS274" s="3" t="e">
        <f>choosenAgri!AS274*$E$1+choosenLivestock!M274*$I$1+choosenDomestic!M274*$F$1+choosenIndustry!M274*$G$1+$H$1*INDEX(choosenEnvflow!AS$9:AS$29,$B274,1)</f>
        <v>#REF!</v>
      </c>
      <c r="AT274" s="3" t="e">
        <f>choosenAgri!AT274*$E$1+choosenLivestock!N274*$I$1+choosenDomestic!N274*$F$1+choosenIndustry!N274*$G$1+$H$1*INDEX(choosenEnvflow!AT$9:AT$29,$B274,1)</f>
        <v>#REF!</v>
      </c>
      <c r="AU274" s="3" t="e">
        <f>choosenAgri!AU274*$E$1+choosenLivestock!O274*$I$1+choosenDomestic!O274*$F$1+choosenIndustry!O274*$G$1+$H$1*INDEX(choosenEnvflow!AU$9:AU$29,$B274,1)</f>
        <v>#REF!</v>
      </c>
      <c r="AV274" s="3" t="e">
        <f>choosenAgri!AV274*$E$1+choosenLivestock!P274*$I$1+choosenDomestic!P274*$F$1+choosenIndustry!P274*$G$1+$H$1*INDEX(choosenEnvflow!AV$9:AV$29,$B274,1)</f>
        <v>#REF!</v>
      </c>
      <c r="AX274">
        <v>51</v>
      </c>
      <c r="AY274" t="s">
        <v>6</v>
      </c>
      <c r="AZ274" s="3" t="e">
        <f>choosenAgri!AZ274*$E$1+choosenLivestock!D274*$I$1+choosenDomestic!D274*$F$1+choosenIndustry!D274*$G$1+$H$1*INDEX(choosenEnvflow!AZ$9:AZ$29,$B274,1)</f>
        <v>#REF!</v>
      </c>
      <c r="BA274" s="3" t="e">
        <f>choosenAgri!BA274*$E$1+choosenLivestock!E274*$I$1+choosenDomestic!E274*$F$1+choosenIndustry!E274*$G$1+$H$1*INDEX(choosenEnvflow!BA$9:BA$29,$B274,1)</f>
        <v>#REF!</v>
      </c>
      <c r="BB274" s="3" t="e">
        <f>choosenAgri!BB274*$E$1+choosenLivestock!F274*$I$1+choosenDomestic!F274*$F$1+choosenIndustry!F274*$G$1+$H$1*INDEX(choosenEnvflow!BB$9:BB$29,$B274,1)</f>
        <v>#REF!</v>
      </c>
      <c r="BC274" s="3" t="e">
        <f>choosenAgri!BC274*$E$1+choosenLivestock!G274*$I$1+choosenDomestic!G274*$F$1+choosenIndustry!G274*$G$1+$H$1*INDEX(choosenEnvflow!BC$9:BC$29,$B274,1)</f>
        <v>#REF!</v>
      </c>
      <c r="BD274" s="3" t="e">
        <f>choosenAgri!BD274*$E$1+choosenLivestock!H274*$I$1+choosenDomestic!H274*$F$1+choosenIndustry!H274*$G$1+$H$1*INDEX(choosenEnvflow!BD$9:BD$29,$B274,1)</f>
        <v>#REF!</v>
      </c>
      <c r="BE274" s="3" t="e">
        <f>choosenAgri!BE274*$E$1+choosenLivestock!I274*$I$1+choosenDomestic!I274*$F$1+choosenIndustry!I274*$G$1+$H$1*INDEX(choosenEnvflow!BE$9:BE$29,$B274,1)</f>
        <v>#REF!</v>
      </c>
      <c r="BF274" s="3" t="e">
        <f>choosenAgri!BF274*$E$1+choosenLivestock!J274*$I$1+choosenDomestic!J274*$F$1+choosenIndustry!J274*$G$1+$H$1*INDEX(choosenEnvflow!BF$9:BF$29,$B274,1)</f>
        <v>#REF!</v>
      </c>
      <c r="BG274" s="3" t="e">
        <f>choosenAgri!BG274*$E$1+choosenLivestock!K274*$I$1+choosenDomestic!K274*$F$1+choosenIndustry!K274*$G$1+$H$1*INDEX(choosenEnvflow!BG$9:BG$29,$B274,1)</f>
        <v>#REF!</v>
      </c>
      <c r="BH274" s="3" t="e">
        <f>choosenAgri!BH274*$E$1+choosenLivestock!L274*$I$1+choosenDomestic!L274*$F$1+choosenIndustry!L274*$G$1+$H$1*INDEX(choosenEnvflow!BH$9:BH$29,$B274,1)</f>
        <v>#REF!</v>
      </c>
      <c r="BI274" s="3" t="e">
        <f>choosenAgri!BI274*$E$1+choosenLivestock!M274*$I$1+choosenDomestic!M274*$F$1+choosenIndustry!M274*$G$1+$H$1*INDEX(choosenEnvflow!BI$9:BI$29,$B274,1)</f>
        <v>#REF!</v>
      </c>
      <c r="BJ274" s="3" t="e">
        <f>choosenAgri!BJ274*$E$1+choosenLivestock!N274*$I$1+choosenDomestic!N274*$F$1+choosenIndustry!N274*$G$1+$H$1*INDEX(choosenEnvflow!BJ$9:BJ$29,$B274,1)</f>
        <v>#REF!</v>
      </c>
      <c r="BK274" s="3" t="e">
        <f>choosenAgri!BK274*$E$1+choosenLivestock!O274*$I$1+choosenDomestic!O274*$F$1+choosenIndustry!O274*$G$1+$H$1*INDEX(choosenEnvflow!BK$9:BK$29,$B274,1)</f>
        <v>#REF!</v>
      </c>
      <c r="BL274" s="3" t="e">
        <f>choosenAgri!BL274*$E$1+choosenLivestock!P274*$I$1+choosenDomestic!P274*$F$1+choosenIndustry!P274*$G$1+$H$1*INDEX(choosenEnvflow!BL$9:BL$29,$B274,1)</f>
        <v>#REF!</v>
      </c>
    </row>
    <row r="275" spans="1:64" x14ac:dyDescent="0.25">
      <c r="A275">
        <v>1</v>
      </c>
      <c r="B275">
        <v>52</v>
      </c>
      <c r="C275" t="s">
        <v>2</v>
      </c>
      <c r="D275" s="3" t="e">
        <f>choosenAgri!D275*$E$1+choosenLivestock!D275*$I$1+choosenDomestic!D275*$F$1+choosenIndustry!D275*$G$1+$H$1*INDEX(choosenEnvflow!D$9:D$29,$B275,1)</f>
        <v>#REF!</v>
      </c>
      <c r="E275" s="3" t="e">
        <f>choosenAgri!E275*$E$1+choosenLivestock!E275*$I$1+choosenDomestic!E275*$F$1+choosenIndustry!E275*$G$1+$H$1*INDEX(choosenEnvflow!E$9:E$29,$B275,1)</f>
        <v>#REF!</v>
      </c>
      <c r="F275" s="3" t="e">
        <f>choosenAgri!F275*$E$1+choosenLivestock!F275*$I$1+choosenDomestic!F275*$F$1+choosenIndustry!F275*$G$1+$H$1*INDEX(choosenEnvflow!F$9:F$29,$B275,1)</f>
        <v>#REF!</v>
      </c>
      <c r="G275" s="3" t="e">
        <f>choosenAgri!G275*$E$1+choosenLivestock!G275*$I$1+choosenDomestic!G275*$F$1+choosenIndustry!G275*$G$1+$H$1*INDEX(choosenEnvflow!G$9:G$29,$B275,1)</f>
        <v>#REF!</v>
      </c>
      <c r="H275" s="3" t="e">
        <f>choosenAgri!H275*$E$1+choosenLivestock!H275*$I$1+choosenDomestic!H275*$F$1+choosenIndustry!H275*$G$1+$H$1*INDEX(choosenEnvflow!H$9:H$29,$B275,1)</f>
        <v>#REF!</v>
      </c>
      <c r="I275" s="3" t="e">
        <f>choosenAgri!I275*$E$1+choosenLivestock!I275*$I$1+choosenDomestic!I275*$F$1+choosenIndustry!I275*$G$1+$H$1*INDEX(choosenEnvflow!I$9:I$29,$B275,1)</f>
        <v>#REF!</v>
      </c>
      <c r="J275" s="3" t="e">
        <f>choosenAgri!J275*$E$1+choosenLivestock!J275*$I$1+choosenDomestic!J275*$F$1+choosenIndustry!J275*$G$1+$H$1*INDEX(choosenEnvflow!J$9:J$29,$B275,1)</f>
        <v>#REF!</v>
      </c>
      <c r="K275" s="3" t="e">
        <f>choosenAgri!K275*$E$1+choosenLivestock!K275*$I$1+choosenDomestic!K275*$F$1+choosenIndustry!K275*$G$1+$H$1*INDEX(choosenEnvflow!K$9:K$29,$B275,1)</f>
        <v>#REF!</v>
      </c>
      <c r="L275" s="3" t="e">
        <f>choosenAgri!L275*$E$1+choosenLivestock!L275*$I$1+choosenDomestic!L275*$F$1+choosenIndustry!L275*$G$1+$H$1*INDEX(choosenEnvflow!L$9:L$29,$B275,1)</f>
        <v>#REF!</v>
      </c>
      <c r="M275" s="3" t="e">
        <f>choosenAgri!M275*$E$1+choosenLivestock!M275*$I$1+choosenDomestic!M275*$F$1+choosenIndustry!M275*$G$1+$H$1*INDEX(choosenEnvflow!M$9:M$29,$B275,1)</f>
        <v>#REF!</v>
      </c>
      <c r="N275" s="3" t="e">
        <f>choosenAgri!N275*$E$1+choosenLivestock!N275*$I$1+choosenDomestic!N275*$F$1+choosenIndustry!N275*$G$1+$H$1*INDEX(choosenEnvflow!N$9:N$29,$B275,1)</f>
        <v>#REF!</v>
      </c>
      <c r="O275" s="3" t="e">
        <f>choosenAgri!O275*$E$1+choosenLivestock!O275*$I$1+choosenDomestic!O275*$F$1+choosenIndustry!O275*$G$1+$H$1*INDEX(choosenEnvflow!O$9:O$29,$B275,1)</f>
        <v>#REF!</v>
      </c>
      <c r="P275" s="3" t="e">
        <f>choosenAgri!P275*$E$1+choosenLivestock!P275*$I$1+choosenDomestic!P275*$F$1+choosenIndustry!P275*$G$1+$H$1*INDEX(choosenEnvflow!P$9:P$29,$B275,1)</f>
        <v>#REF!</v>
      </c>
      <c r="R275">
        <v>52</v>
      </c>
      <c r="S275" t="s">
        <v>2</v>
      </c>
      <c r="T275" s="14" t="e">
        <f>choosenAgri!T275*$E$1+choosenLivestock!D275*$I$1+choosenDomestic!D275*$F$1+choosenIndustry!D275*$G$1+$H$1*INDEX(choosenEnvflow!T$9:T$29,$B275,1)</f>
        <v>#REF!</v>
      </c>
      <c r="U275" s="14" t="e">
        <f>choosenAgri!U275*$E$1+choosenLivestock!E275*$I$1+choosenDomestic!E275*$F$1+choosenIndustry!E275*$G$1+$H$1*INDEX(choosenEnvflow!U$9:U$29,$B275,1)</f>
        <v>#REF!</v>
      </c>
      <c r="V275" s="14" t="e">
        <f>choosenAgri!V275*$E$1+choosenLivestock!F275*$I$1+choosenDomestic!F275*$F$1+choosenIndustry!F275*$G$1+$H$1*INDEX(choosenEnvflow!V$9:V$29,$B275,1)</f>
        <v>#REF!</v>
      </c>
      <c r="W275" s="14" t="e">
        <f>choosenAgri!W275*$E$1+choosenLivestock!G275*$I$1+choosenDomestic!G275*$F$1+choosenIndustry!G275*$G$1+$H$1*INDEX(choosenEnvflow!W$9:W$29,$B275,1)</f>
        <v>#REF!</v>
      </c>
      <c r="X275" s="14" t="e">
        <f>choosenAgri!X275*$E$1+choosenLivestock!H275*$I$1+choosenDomestic!H275*$F$1+choosenIndustry!H275*$G$1+$H$1*INDEX(choosenEnvflow!X$9:X$29,$B275,1)</f>
        <v>#REF!</v>
      </c>
      <c r="Y275" s="14" t="e">
        <f>choosenAgri!Y275*$E$1+choosenLivestock!I275*$I$1+choosenDomestic!I275*$F$1+choosenIndustry!I275*$G$1+$H$1*INDEX(choosenEnvflow!Y$9:Y$29,$B275,1)</f>
        <v>#REF!</v>
      </c>
      <c r="Z275" s="14" t="e">
        <f>choosenAgri!Z275*$E$1+choosenLivestock!J275*$I$1+choosenDomestic!J275*$F$1+choosenIndustry!J275*$G$1+$H$1*INDEX(choosenEnvflow!Z$9:Z$29,$B275,1)</f>
        <v>#REF!</v>
      </c>
      <c r="AA275" s="14" t="e">
        <f>choosenAgri!AA275*$E$1+choosenLivestock!K275*$I$1+choosenDomestic!K275*$F$1+choosenIndustry!K275*$G$1+$H$1*INDEX(choosenEnvflow!AA$9:AA$29,$B275,1)</f>
        <v>#REF!</v>
      </c>
      <c r="AB275" s="14" t="e">
        <f>choosenAgri!AB275*$E$1+choosenLivestock!L275*$I$1+choosenDomestic!L275*$F$1+choosenIndustry!L275*$G$1+$H$1*INDEX(choosenEnvflow!AB$9:AB$29,$B275,1)</f>
        <v>#REF!</v>
      </c>
      <c r="AC275" s="14" t="e">
        <f>choosenAgri!AC275*$E$1+choosenLivestock!M275*$I$1+choosenDomestic!M275*$F$1+choosenIndustry!M275*$G$1+$H$1*INDEX(choosenEnvflow!AC$9:AC$29,$B275,1)</f>
        <v>#REF!</v>
      </c>
      <c r="AD275" s="14" t="e">
        <f>choosenAgri!AD275*$E$1+choosenLivestock!N275*$I$1+choosenDomestic!N275*$F$1+choosenIndustry!N275*$G$1+$H$1*INDEX(choosenEnvflow!AD$9:AD$29,$B275,1)</f>
        <v>#REF!</v>
      </c>
      <c r="AE275" s="14" t="e">
        <f>choosenAgri!AE275*$E$1+choosenLivestock!O275*$I$1+choosenDomestic!O275*$F$1+choosenIndustry!O275*$G$1+$H$1*INDEX(choosenEnvflow!AE$9:AE$29,$B275,1)</f>
        <v>#REF!</v>
      </c>
      <c r="AF275" s="14" t="e">
        <f>choosenAgri!AF275*$E$1+choosenLivestock!P275*$I$1+choosenDomestic!P275*$F$1+choosenIndustry!P275*$G$1+$H$1*INDEX(choosenEnvflow!AF$9:AF$29,$B275,1)</f>
        <v>#REF!</v>
      </c>
      <c r="AH275">
        <v>52</v>
      </c>
      <c r="AI275" t="s">
        <v>2</v>
      </c>
      <c r="AJ275" s="3" t="e">
        <f>choosenAgri!AJ275*$E$1+choosenLivestock!D275*$I$1+choosenDomestic!D275*$F$1+choosenIndustry!D275*$G$1+$H$1*INDEX(choosenEnvflow!AJ$9:AJ$29,$B275,1)</f>
        <v>#REF!</v>
      </c>
      <c r="AK275" s="3" t="e">
        <f>choosenAgri!AK275*$E$1+choosenLivestock!E275*$I$1+choosenDomestic!E275*$F$1+choosenIndustry!E275*$G$1+$H$1*INDEX(choosenEnvflow!AK$9:AK$29,$B275,1)</f>
        <v>#REF!</v>
      </c>
      <c r="AL275" s="3" t="e">
        <f>choosenAgri!AL275*$E$1+choosenLivestock!F275*$I$1+choosenDomestic!F275*$F$1+choosenIndustry!F275*$G$1+$H$1*INDEX(choosenEnvflow!AL$9:AL$29,$B275,1)</f>
        <v>#REF!</v>
      </c>
      <c r="AM275" s="3" t="e">
        <f>choosenAgri!AM275*$E$1+choosenLivestock!G275*$I$1+choosenDomestic!G275*$F$1+choosenIndustry!G275*$G$1+$H$1*INDEX(choosenEnvflow!AM$9:AM$29,$B275,1)</f>
        <v>#REF!</v>
      </c>
      <c r="AN275" s="3" t="e">
        <f>choosenAgri!AN275*$E$1+choosenLivestock!H275*$I$1+choosenDomestic!H275*$F$1+choosenIndustry!H275*$G$1+$H$1*INDEX(choosenEnvflow!AN$9:AN$29,$B275,1)</f>
        <v>#REF!</v>
      </c>
      <c r="AO275" s="3" t="e">
        <f>choosenAgri!AO275*$E$1+choosenLivestock!I275*$I$1+choosenDomestic!I275*$F$1+choosenIndustry!I275*$G$1+$H$1*INDEX(choosenEnvflow!AO$9:AO$29,$B275,1)</f>
        <v>#REF!</v>
      </c>
      <c r="AP275" s="3" t="e">
        <f>choosenAgri!AP275*$E$1+choosenLivestock!J275*$I$1+choosenDomestic!J275*$F$1+choosenIndustry!J275*$G$1+$H$1*INDEX(choosenEnvflow!AP$9:AP$29,$B275,1)</f>
        <v>#REF!</v>
      </c>
      <c r="AQ275" s="3" t="e">
        <f>choosenAgri!AQ275*$E$1+choosenLivestock!K275*$I$1+choosenDomestic!K275*$F$1+choosenIndustry!K275*$G$1+$H$1*INDEX(choosenEnvflow!AQ$9:AQ$29,$B275,1)</f>
        <v>#REF!</v>
      </c>
      <c r="AR275" s="3" t="e">
        <f>choosenAgri!AR275*$E$1+choosenLivestock!L275*$I$1+choosenDomestic!L275*$F$1+choosenIndustry!L275*$G$1+$H$1*INDEX(choosenEnvflow!AR$9:AR$29,$B275,1)</f>
        <v>#REF!</v>
      </c>
      <c r="AS275" s="3" t="e">
        <f>choosenAgri!AS275*$E$1+choosenLivestock!M275*$I$1+choosenDomestic!M275*$F$1+choosenIndustry!M275*$G$1+$H$1*INDEX(choosenEnvflow!AS$9:AS$29,$B275,1)</f>
        <v>#REF!</v>
      </c>
      <c r="AT275" s="3" t="e">
        <f>choosenAgri!AT275*$E$1+choosenLivestock!N275*$I$1+choosenDomestic!N275*$F$1+choosenIndustry!N275*$G$1+$H$1*INDEX(choosenEnvflow!AT$9:AT$29,$B275,1)</f>
        <v>#REF!</v>
      </c>
      <c r="AU275" s="3" t="e">
        <f>choosenAgri!AU275*$E$1+choosenLivestock!O275*$I$1+choosenDomestic!O275*$F$1+choosenIndustry!O275*$G$1+$H$1*INDEX(choosenEnvflow!AU$9:AU$29,$B275,1)</f>
        <v>#REF!</v>
      </c>
      <c r="AV275" s="3" t="e">
        <f>choosenAgri!AV275*$E$1+choosenLivestock!P275*$I$1+choosenDomestic!P275*$F$1+choosenIndustry!P275*$G$1+$H$1*INDEX(choosenEnvflow!AV$9:AV$29,$B275,1)</f>
        <v>#REF!</v>
      </c>
      <c r="AX275">
        <v>52</v>
      </c>
      <c r="AY275" t="s">
        <v>2</v>
      </c>
      <c r="AZ275" s="3" t="e">
        <f>choosenAgri!AZ275*$E$1+choosenLivestock!D275*$I$1+choosenDomestic!D275*$F$1+choosenIndustry!D275*$G$1+$H$1*INDEX(choosenEnvflow!AZ$9:AZ$29,$B275,1)</f>
        <v>#REF!</v>
      </c>
      <c r="BA275" s="3" t="e">
        <f>choosenAgri!BA275*$E$1+choosenLivestock!E275*$I$1+choosenDomestic!E275*$F$1+choosenIndustry!E275*$G$1+$H$1*INDEX(choosenEnvflow!BA$9:BA$29,$B275,1)</f>
        <v>#REF!</v>
      </c>
      <c r="BB275" s="3" t="e">
        <f>choosenAgri!BB275*$E$1+choosenLivestock!F275*$I$1+choosenDomestic!F275*$F$1+choosenIndustry!F275*$G$1+$H$1*INDEX(choosenEnvflow!BB$9:BB$29,$B275,1)</f>
        <v>#REF!</v>
      </c>
      <c r="BC275" s="3" t="e">
        <f>choosenAgri!BC275*$E$1+choosenLivestock!G275*$I$1+choosenDomestic!G275*$F$1+choosenIndustry!G275*$G$1+$H$1*INDEX(choosenEnvflow!BC$9:BC$29,$B275,1)</f>
        <v>#REF!</v>
      </c>
      <c r="BD275" s="3" t="e">
        <f>choosenAgri!BD275*$E$1+choosenLivestock!H275*$I$1+choosenDomestic!H275*$F$1+choosenIndustry!H275*$G$1+$H$1*INDEX(choosenEnvflow!BD$9:BD$29,$B275,1)</f>
        <v>#REF!</v>
      </c>
      <c r="BE275" s="3" t="e">
        <f>choosenAgri!BE275*$E$1+choosenLivestock!I275*$I$1+choosenDomestic!I275*$F$1+choosenIndustry!I275*$G$1+$H$1*INDEX(choosenEnvflow!BE$9:BE$29,$B275,1)</f>
        <v>#REF!</v>
      </c>
      <c r="BF275" s="3" t="e">
        <f>choosenAgri!BF275*$E$1+choosenLivestock!J275*$I$1+choosenDomestic!J275*$F$1+choosenIndustry!J275*$G$1+$H$1*INDEX(choosenEnvflow!BF$9:BF$29,$B275,1)</f>
        <v>#REF!</v>
      </c>
      <c r="BG275" s="3" t="e">
        <f>choosenAgri!BG275*$E$1+choosenLivestock!K275*$I$1+choosenDomestic!K275*$F$1+choosenIndustry!K275*$G$1+$H$1*INDEX(choosenEnvflow!BG$9:BG$29,$B275,1)</f>
        <v>#REF!</v>
      </c>
      <c r="BH275" s="3" t="e">
        <f>choosenAgri!BH275*$E$1+choosenLivestock!L275*$I$1+choosenDomestic!L275*$F$1+choosenIndustry!L275*$G$1+$H$1*INDEX(choosenEnvflow!BH$9:BH$29,$B275,1)</f>
        <v>#REF!</v>
      </c>
      <c r="BI275" s="3" t="e">
        <f>choosenAgri!BI275*$E$1+choosenLivestock!M275*$I$1+choosenDomestic!M275*$F$1+choosenIndustry!M275*$G$1+$H$1*INDEX(choosenEnvflow!BI$9:BI$29,$B275,1)</f>
        <v>#REF!</v>
      </c>
      <c r="BJ275" s="3" t="e">
        <f>choosenAgri!BJ275*$E$1+choosenLivestock!N275*$I$1+choosenDomestic!N275*$F$1+choosenIndustry!N275*$G$1+$H$1*INDEX(choosenEnvflow!BJ$9:BJ$29,$B275,1)</f>
        <v>#REF!</v>
      </c>
      <c r="BK275" s="3" t="e">
        <f>choosenAgri!BK275*$E$1+choosenLivestock!O275*$I$1+choosenDomestic!O275*$F$1+choosenIndustry!O275*$G$1+$H$1*INDEX(choosenEnvflow!BK$9:BK$29,$B275,1)</f>
        <v>#REF!</v>
      </c>
      <c r="BL275" s="3" t="e">
        <f>choosenAgri!BL275*$E$1+choosenLivestock!P275*$I$1+choosenDomestic!P275*$F$1+choosenIndustry!P275*$G$1+$H$1*INDEX(choosenEnvflow!BL$9:BL$29,$B275,1)</f>
        <v>#REF!</v>
      </c>
    </row>
    <row r="276" spans="1:64" x14ac:dyDescent="0.25">
      <c r="A276">
        <v>2</v>
      </c>
      <c r="B276">
        <v>52</v>
      </c>
      <c r="C276" t="s">
        <v>3</v>
      </c>
      <c r="D276" s="3" t="e">
        <f>choosenAgri!D276*$E$1+choosenLivestock!D276*$I$1+choosenDomestic!D276*$F$1+choosenIndustry!D276*$G$1+$H$1*INDEX(choosenEnvflow!D$9:D$29,$B276,1)</f>
        <v>#REF!</v>
      </c>
      <c r="E276" s="3" t="e">
        <f>choosenAgri!E276*$E$1+choosenLivestock!E276*$I$1+choosenDomestic!E276*$F$1+choosenIndustry!E276*$G$1+$H$1*INDEX(choosenEnvflow!E$9:E$29,$B276,1)</f>
        <v>#REF!</v>
      </c>
      <c r="F276" s="3" t="e">
        <f>choosenAgri!F276*$E$1+choosenLivestock!F276*$I$1+choosenDomestic!F276*$F$1+choosenIndustry!F276*$G$1+$H$1*INDEX(choosenEnvflow!F$9:F$29,$B276,1)</f>
        <v>#REF!</v>
      </c>
      <c r="G276" s="3" t="e">
        <f>choosenAgri!G276*$E$1+choosenLivestock!G276*$I$1+choosenDomestic!G276*$F$1+choosenIndustry!G276*$G$1+$H$1*INDEX(choosenEnvflow!G$9:G$29,$B276,1)</f>
        <v>#REF!</v>
      </c>
      <c r="H276" s="3" t="e">
        <f>choosenAgri!H276*$E$1+choosenLivestock!H276*$I$1+choosenDomestic!H276*$F$1+choosenIndustry!H276*$G$1+$H$1*INDEX(choosenEnvflow!H$9:H$29,$B276,1)</f>
        <v>#REF!</v>
      </c>
      <c r="I276" s="3" t="e">
        <f>choosenAgri!I276*$E$1+choosenLivestock!I276*$I$1+choosenDomestic!I276*$F$1+choosenIndustry!I276*$G$1+$H$1*INDEX(choosenEnvflow!I$9:I$29,$B276,1)</f>
        <v>#REF!</v>
      </c>
      <c r="J276" s="3" t="e">
        <f>choosenAgri!J276*$E$1+choosenLivestock!J276*$I$1+choosenDomestic!J276*$F$1+choosenIndustry!J276*$G$1+$H$1*INDEX(choosenEnvflow!J$9:J$29,$B276,1)</f>
        <v>#REF!</v>
      </c>
      <c r="K276" s="3" t="e">
        <f>choosenAgri!K276*$E$1+choosenLivestock!K276*$I$1+choosenDomestic!K276*$F$1+choosenIndustry!K276*$G$1+$H$1*INDEX(choosenEnvflow!K$9:K$29,$B276,1)</f>
        <v>#REF!</v>
      </c>
      <c r="L276" s="3" t="e">
        <f>choosenAgri!L276*$E$1+choosenLivestock!L276*$I$1+choosenDomestic!L276*$F$1+choosenIndustry!L276*$G$1+$H$1*INDEX(choosenEnvflow!L$9:L$29,$B276,1)</f>
        <v>#REF!</v>
      </c>
      <c r="M276" s="3" t="e">
        <f>choosenAgri!M276*$E$1+choosenLivestock!M276*$I$1+choosenDomestic!M276*$F$1+choosenIndustry!M276*$G$1+$H$1*INDEX(choosenEnvflow!M$9:M$29,$B276,1)</f>
        <v>#REF!</v>
      </c>
      <c r="N276" s="3" t="e">
        <f>choosenAgri!N276*$E$1+choosenLivestock!N276*$I$1+choosenDomestic!N276*$F$1+choosenIndustry!N276*$G$1+$H$1*INDEX(choosenEnvflow!N$9:N$29,$B276,1)</f>
        <v>#REF!</v>
      </c>
      <c r="O276" s="3" t="e">
        <f>choosenAgri!O276*$E$1+choosenLivestock!O276*$I$1+choosenDomestic!O276*$F$1+choosenIndustry!O276*$G$1+$H$1*INDEX(choosenEnvflow!O$9:O$29,$B276,1)</f>
        <v>#REF!</v>
      </c>
      <c r="P276" s="3" t="e">
        <f>choosenAgri!P276*$E$1+choosenLivestock!P276*$I$1+choosenDomestic!P276*$F$1+choosenIndustry!P276*$G$1+$H$1*INDEX(choosenEnvflow!P$9:P$29,$B276,1)</f>
        <v>#REF!</v>
      </c>
      <c r="R276">
        <v>52</v>
      </c>
      <c r="S276" t="s">
        <v>3</v>
      </c>
      <c r="T276" s="14" t="e">
        <f>choosenAgri!T276*$E$1+choosenLivestock!D276*$I$1+choosenDomestic!D276*$F$1+choosenIndustry!D276*$G$1+$H$1*INDEX(choosenEnvflow!T$9:T$29,$B276,1)</f>
        <v>#REF!</v>
      </c>
      <c r="U276" s="14" t="e">
        <f>choosenAgri!U276*$E$1+choosenLivestock!E276*$I$1+choosenDomestic!E276*$F$1+choosenIndustry!E276*$G$1+$H$1*INDEX(choosenEnvflow!U$9:U$29,$B276,1)</f>
        <v>#REF!</v>
      </c>
      <c r="V276" s="14" t="e">
        <f>choosenAgri!V276*$E$1+choosenLivestock!F276*$I$1+choosenDomestic!F276*$F$1+choosenIndustry!F276*$G$1+$H$1*INDEX(choosenEnvflow!V$9:V$29,$B276,1)</f>
        <v>#REF!</v>
      </c>
      <c r="W276" s="14" t="e">
        <f>choosenAgri!W276*$E$1+choosenLivestock!G276*$I$1+choosenDomestic!G276*$F$1+choosenIndustry!G276*$G$1+$H$1*INDEX(choosenEnvflow!W$9:W$29,$B276,1)</f>
        <v>#REF!</v>
      </c>
      <c r="X276" s="14" t="e">
        <f>choosenAgri!X276*$E$1+choosenLivestock!H276*$I$1+choosenDomestic!H276*$F$1+choosenIndustry!H276*$G$1+$H$1*INDEX(choosenEnvflow!X$9:X$29,$B276,1)</f>
        <v>#REF!</v>
      </c>
      <c r="Y276" s="14" t="e">
        <f>choosenAgri!Y276*$E$1+choosenLivestock!I276*$I$1+choosenDomestic!I276*$F$1+choosenIndustry!I276*$G$1+$H$1*INDEX(choosenEnvflow!Y$9:Y$29,$B276,1)</f>
        <v>#REF!</v>
      </c>
      <c r="Z276" s="14" t="e">
        <f>choosenAgri!Z276*$E$1+choosenLivestock!J276*$I$1+choosenDomestic!J276*$F$1+choosenIndustry!J276*$G$1+$H$1*INDEX(choosenEnvflow!Z$9:Z$29,$B276,1)</f>
        <v>#REF!</v>
      </c>
      <c r="AA276" s="14" t="e">
        <f>choosenAgri!AA276*$E$1+choosenLivestock!K276*$I$1+choosenDomestic!K276*$F$1+choosenIndustry!K276*$G$1+$H$1*INDEX(choosenEnvflow!AA$9:AA$29,$B276,1)</f>
        <v>#REF!</v>
      </c>
      <c r="AB276" s="14" t="e">
        <f>choosenAgri!AB276*$E$1+choosenLivestock!L276*$I$1+choosenDomestic!L276*$F$1+choosenIndustry!L276*$G$1+$H$1*INDEX(choosenEnvflow!AB$9:AB$29,$B276,1)</f>
        <v>#REF!</v>
      </c>
      <c r="AC276" s="14" t="e">
        <f>choosenAgri!AC276*$E$1+choosenLivestock!M276*$I$1+choosenDomestic!M276*$F$1+choosenIndustry!M276*$G$1+$H$1*INDEX(choosenEnvflow!AC$9:AC$29,$B276,1)</f>
        <v>#REF!</v>
      </c>
      <c r="AD276" s="14" t="e">
        <f>choosenAgri!AD276*$E$1+choosenLivestock!N276*$I$1+choosenDomestic!N276*$F$1+choosenIndustry!N276*$G$1+$H$1*INDEX(choosenEnvflow!AD$9:AD$29,$B276,1)</f>
        <v>#REF!</v>
      </c>
      <c r="AE276" s="14" t="e">
        <f>choosenAgri!AE276*$E$1+choosenLivestock!O276*$I$1+choosenDomestic!O276*$F$1+choosenIndustry!O276*$G$1+$H$1*INDEX(choosenEnvflow!AE$9:AE$29,$B276,1)</f>
        <v>#REF!</v>
      </c>
      <c r="AF276" s="14" t="e">
        <f>choosenAgri!AF276*$E$1+choosenLivestock!P276*$I$1+choosenDomestic!P276*$F$1+choosenIndustry!P276*$G$1+$H$1*INDEX(choosenEnvflow!AF$9:AF$29,$B276,1)</f>
        <v>#REF!</v>
      </c>
      <c r="AH276">
        <v>52</v>
      </c>
      <c r="AI276" t="s">
        <v>3</v>
      </c>
      <c r="AJ276" s="3" t="e">
        <f>choosenAgri!AJ276*$E$1+choosenLivestock!D276*$I$1+choosenDomestic!D276*$F$1+choosenIndustry!D276*$G$1+$H$1*INDEX(choosenEnvflow!AJ$9:AJ$29,$B276,1)</f>
        <v>#REF!</v>
      </c>
      <c r="AK276" s="3" t="e">
        <f>choosenAgri!AK276*$E$1+choosenLivestock!E276*$I$1+choosenDomestic!E276*$F$1+choosenIndustry!E276*$G$1+$H$1*INDEX(choosenEnvflow!AK$9:AK$29,$B276,1)</f>
        <v>#REF!</v>
      </c>
      <c r="AL276" s="3" t="e">
        <f>choosenAgri!AL276*$E$1+choosenLivestock!F276*$I$1+choosenDomestic!F276*$F$1+choosenIndustry!F276*$G$1+$H$1*INDEX(choosenEnvflow!AL$9:AL$29,$B276,1)</f>
        <v>#REF!</v>
      </c>
      <c r="AM276" s="3" t="e">
        <f>choosenAgri!AM276*$E$1+choosenLivestock!G276*$I$1+choosenDomestic!G276*$F$1+choosenIndustry!G276*$G$1+$H$1*INDEX(choosenEnvflow!AM$9:AM$29,$B276,1)</f>
        <v>#REF!</v>
      </c>
      <c r="AN276" s="3" t="e">
        <f>choosenAgri!AN276*$E$1+choosenLivestock!H276*$I$1+choosenDomestic!H276*$F$1+choosenIndustry!H276*$G$1+$H$1*INDEX(choosenEnvflow!AN$9:AN$29,$B276,1)</f>
        <v>#REF!</v>
      </c>
      <c r="AO276" s="3" t="e">
        <f>choosenAgri!AO276*$E$1+choosenLivestock!I276*$I$1+choosenDomestic!I276*$F$1+choosenIndustry!I276*$G$1+$H$1*INDEX(choosenEnvflow!AO$9:AO$29,$B276,1)</f>
        <v>#REF!</v>
      </c>
      <c r="AP276" s="3" t="e">
        <f>choosenAgri!AP276*$E$1+choosenLivestock!J276*$I$1+choosenDomestic!J276*$F$1+choosenIndustry!J276*$G$1+$H$1*INDEX(choosenEnvflow!AP$9:AP$29,$B276,1)</f>
        <v>#REF!</v>
      </c>
      <c r="AQ276" s="3" t="e">
        <f>choosenAgri!AQ276*$E$1+choosenLivestock!K276*$I$1+choosenDomestic!K276*$F$1+choosenIndustry!K276*$G$1+$H$1*INDEX(choosenEnvflow!AQ$9:AQ$29,$B276,1)</f>
        <v>#REF!</v>
      </c>
      <c r="AR276" s="3" t="e">
        <f>choosenAgri!AR276*$E$1+choosenLivestock!L276*$I$1+choosenDomestic!L276*$F$1+choosenIndustry!L276*$G$1+$H$1*INDEX(choosenEnvflow!AR$9:AR$29,$B276,1)</f>
        <v>#REF!</v>
      </c>
      <c r="AS276" s="3" t="e">
        <f>choosenAgri!AS276*$E$1+choosenLivestock!M276*$I$1+choosenDomestic!M276*$F$1+choosenIndustry!M276*$G$1+$H$1*INDEX(choosenEnvflow!AS$9:AS$29,$B276,1)</f>
        <v>#REF!</v>
      </c>
      <c r="AT276" s="3" t="e">
        <f>choosenAgri!AT276*$E$1+choosenLivestock!N276*$I$1+choosenDomestic!N276*$F$1+choosenIndustry!N276*$G$1+$H$1*INDEX(choosenEnvflow!AT$9:AT$29,$B276,1)</f>
        <v>#REF!</v>
      </c>
      <c r="AU276" s="3" t="e">
        <f>choosenAgri!AU276*$E$1+choosenLivestock!O276*$I$1+choosenDomestic!O276*$F$1+choosenIndustry!O276*$G$1+$H$1*INDEX(choosenEnvflow!AU$9:AU$29,$B276,1)</f>
        <v>#REF!</v>
      </c>
      <c r="AV276" s="3" t="e">
        <f>choosenAgri!AV276*$E$1+choosenLivestock!P276*$I$1+choosenDomestic!P276*$F$1+choosenIndustry!P276*$G$1+$H$1*INDEX(choosenEnvflow!AV$9:AV$29,$B276,1)</f>
        <v>#REF!</v>
      </c>
      <c r="AX276">
        <v>52</v>
      </c>
      <c r="AY276" t="s">
        <v>3</v>
      </c>
      <c r="AZ276" s="3" t="e">
        <f>choosenAgri!AZ276*$E$1+choosenLivestock!D276*$I$1+choosenDomestic!D276*$F$1+choosenIndustry!D276*$G$1+$H$1*INDEX(choosenEnvflow!AZ$9:AZ$29,$B276,1)</f>
        <v>#REF!</v>
      </c>
      <c r="BA276" s="3" t="e">
        <f>choosenAgri!BA276*$E$1+choosenLivestock!E276*$I$1+choosenDomestic!E276*$F$1+choosenIndustry!E276*$G$1+$H$1*INDEX(choosenEnvflow!BA$9:BA$29,$B276,1)</f>
        <v>#REF!</v>
      </c>
      <c r="BB276" s="3" t="e">
        <f>choosenAgri!BB276*$E$1+choosenLivestock!F276*$I$1+choosenDomestic!F276*$F$1+choosenIndustry!F276*$G$1+$H$1*INDEX(choosenEnvflow!BB$9:BB$29,$B276,1)</f>
        <v>#REF!</v>
      </c>
      <c r="BC276" s="3" t="e">
        <f>choosenAgri!BC276*$E$1+choosenLivestock!G276*$I$1+choosenDomestic!G276*$F$1+choosenIndustry!G276*$G$1+$H$1*INDEX(choosenEnvflow!BC$9:BC$29,$B276,1)</f>
        <v>#REF!</v>
      </c>
      <c r="BD276" s="3" t="e">
        <f>choosenAgri!BD276*$E$1+choosenLivestock!H276*$I$1+choosenDomestic!H276*$F$1+choosenIndustry!H276*$G$1+$H$1*INDEX(choosenEnvflow!BD$9:BD$29,$B276,1)</f>
        <v>#REF!</v>
      </c>
      <c r="BE276" s="3" t="e">
        <f>choosenAgri!BE276*$E$1+choosenLivestock!I276*$I$1+choosenDomestic!I276*$F$1+choosenIndustry!I276*$G$1+$H$1*INDEX(choosenEnvflow!BE$9:BE$29,$B276,1)</f>
        <v>#REF!</v>
      </c>
      <c r="BF276" s="3" t="e">
        <f>choosenAgri!BF276*$E$1+choosenLivestock!J276*$I$1+choosenDomestic!J276*$F$1+choosenIndustry!J276*$G$1+$H$1*INDEX(choosenEnvflow!BF$9:BF$29,$B276,1)</f>
        <v>#REF!</v>
      </c>
      <c r="BG276" s="3" t="e">
        <f>choosenAgri!BG276*$E$1+choosenLivestock!K276*$I$1+choosenDomestic!K276*$F$1+choosenIndustry!K276*$G$1+$H$1*INDEX(choosenEnvflow!BG$9:BG$29,$B276,1)</f>
        <v>#REF!</v>
      </c>
      <c r="BH276" s="3" t="e">
        <f>choosenAgri!BH276*$E$1+choosenLivestock!L276*$I$1+choosenDomestic!L276*$F$1+choosenIndustry!L276*$G$1+$H$1*INDEX(choosenEnvflow!BH$9:BH$29,$B276,1)</f>
        <v>#REF!</v>
      </c>
      <c r="BI276" s="3" t="e">
        <f>choosenAgri!BI276*$E$1+choosenLivestock!M276*$I$1+choosenDomestic!M276*$F$1+choosenIndustry!M276*$G$1+$H$1*INDEX(choosenEnvflow!BI$9:BI$29,$B276,1)</f>
        <v>#REF!</v>
      </c>
      <c r="BJ276" s="3" t="e">
        <f>choosenAgri!BJ276*$E$1+choosenLivestock!N276*$I$1+choosenDomestic!N276*$F$1+choosenIndustry!N276*$G$1+$H$1*INDEX(choosenEnvflow!BJ$9:BJ$29,$B276,1)</f>
        <v>#REF!</v>
      </c>
      <c r="BK276" s="3" t="e">
        <f>choosenAgri!BK276*$E$1+choosenLivestock!O276*$I$1+choosenDomestic!O276*$F$1+choosenIndustry!O276*$G$1+$H$1*INDEX(choosenEnvflow!BK$9:BK$29,$B276,1)</f>
        <v>#REF!</v>
      </c>
      <c r="BL276" s="3" t="e">
        <f>choosenAgri!BL276*$E$1+choosenLivestock!P276*$I$1+choosenDomestic!P276*$F$1+choosenIndustry!P276*$G$1+$H$1*INDEX(choosenEnvflow!BL$9:BL$29,$B276,1)</f>
        <v>#REF!</v>
      </c>
    </row>
    <row r="277" spans="1:64" x14ac:dyDescent="0.25">
      <c r="A277">
        <v>3</v>
      </c>
      <c r="B277">
        <v>52</v>
      </c>
      <c r="C277" t="s">
        <v>4</v>
      </c>
      <c r="D277" s="3" t="e">
        <f>choosenAgri!D277*$E$1+choosenLivestock!D277*$I$1+choosenDomestic!D277*$F$1+choosenIndustry!D277*$G$1+$H$1*INDEX(choosenEnvflow!D$9:D$29,$B277,1)</f>
        <v>#REF!</v>
      </c>
      <c r="E277" s="3" t="e">
        <f>choosenAgri!E277*$E$1+choosenLivestock!E277*$I$1+choosenDomestic!E277*$F$1+choosenIndustry!E277*$G$1+$H$1*INDEX(choosenEnvflow!E$9:E$29,$B277,1)</f>
        <v>#REF!</v>
      </c>
      <c r="F277" s="3" t="e">
        <f>choosenAgri!F277*$E$1+choosenLivestock!F277*$I$1+choosenDomestic!F277*$F$1+choosenIndustry!F277*$G$1+$H$1*INDEX(choosenEnvflow!F$9:F$29,$B277,1)</f>
        <v>#REF!</v>
      </c>
      <c r="G277" s="3" t="e">
        <f>choosenAgri!G277*$E$1+choosenLivestock!G277*$I$1+choosenDomestic!G277*$F$1+choosenIndustry!G277*$G$1+$H$1*INDEX(choosenEnvflow!G$9:G$29,$B277,1)</f>
        <v>#REF!</v>
      </c>
      <c r="H277" s="3" t="e">
        <f>choosenAgri!H277*$E$1+choosenLivestock!H277*$I$1+choosenDomestic!H277*$F$1+choosenIndustry!H277*$G$1+$H$1*INDEX(choosenEnvflow!H$9:H$29,$B277,1)</f>
        <v>#REF!</v>
      </c>
      <c r="I277" s="3" t="e">
        <f>choosenAgri!I277*$E$1+choosenLivestock!I277*$I$1+choosenDomestic!I277*$F$1+choosenIndustry!I277*$G$1+$H$1*INDEX(choosenEnvflow!I$9:I$29,$B277,1)</f>
        <v>#REF!</v>
      </c>
      <c r="J277" s="3" t="e">
        <f>choosenAgri!J277*$E$1+choosenLivestock!J277*$I$1+choosenDomestic!J277*$F$1+choosenIndustry!J277*$G$1+$H$1*INDEX(choosenEnvflow!J$9:J$29,$B277,1)</f>
        <v>#REF!</v>
      </c>
      <c r="K277" s="3" t="e">
        <f>choosenAgri!K277*$E$1+choosenLivestock!K277*$I$1+choosenDomestic!K277*$F$1+choosenIndustry!K277*$G$1+$H$1*INDEX(choosenEnvflow!K$9:K$29,$B277,1)</f>
        <v>#REF!</v>
      </c>
      <c r="L277" s="3" t="e">
        <f>choosenAgri!L277*$E$1+choosenLivestock!L277*$I$1+choosenDomestic!L277*$F$1+choosenIndustry!L277*$G$1+$H$1*INDEX(choosenEnvflow!L$9:L$29,$B277,1)</f>
        <v>#REF!</v>
      </c>
      <c r="M277" s="3" t="e">
        <f>choosenAgri!M277*$E$1+choosenLivestock!M277*$I$1+choosenDomestic!M277*$F$1+choosenIndustry!M277*$G$1+$H$1*INDEX(choosenEnvflow!M$9:M$29,$B277,1)</f>
        <v>#REF!</v>
      </c>
      <c r="N277" s="3" t="e">
        <f>choosenAgri!N277*$E$1+choosenLivestock!N277*$I$1+choosenDomestic!N277*$F$1+choosenIndustry!N277*$G$1+$H$1*INDEX(choosenEnvflow!N$9:N$29,$B277,1)</f>
        <v>#REF!</v>
      </c>
      <c r="O277" s="3" t="e">
        <f>choosenAgri!O277*$E$1+choosenLivestock!O277*$I$1+choosenDomestic!O277*$F$1+choosenIndustry!O277*$G$1+$H$1*INDEX(choosenEnvflow!O$9:O$29,$B277,1)</f>
        <v>#REF!</v>
      </c>
      <c r="P277" s="3" t="e">
        <f>choosenAgri!P277*$E$1+choosenLivestock!P277*$I$1+choosenDomestic!P277*$F$1+choosenIndustry!P277*$G$1+$H$1*INDEX(choosenEnvflow!P$9:P$29,$B277,1)</f>
        <v>#REF!</v>
      </c>
      <c r="R277">
        <v>52</v>
      </c>
      <c r="S277" t="s">
        <v>4</v>
      </c>
      <c r="T277" s="14" t="e">
        <f>choosenAgri!T277*$E$1+choosenLivestock!D277*$I$1+choosenDomestic!D277*$F$1+choosenIndustry!D277*$G$1+$H$1*INDEX(choosenEnvflow!T$9:T$29,$B277,1)</f>
        <v>#REF!</v>
      </c>
      <c r="U277" s="14" t="e">
        <f>choosenAgri!U277*$E$1+choosenLivestock!E277*$I$1+choosenDomestic!E277*$F$1+choosenIndustry!E277*$G$1+$H$1*INDEX(choosenEnvflow!U$9:U$29,$B277,1)</f>
        <v>#REF!</v>
      </c>
      <c r="V277" s="14" t="e">
        <f>choosenAgri!V277*$E$1+choosenLivestock!F277*$I$1+choosenDomestic!F277*$F$1+choosenIndustry!F277*$G$1+$H$1*INDEX(choosenEnvflow!V$9:V$29,$B277,1)</f>
        <v>#REF!</v>
      </c>
      <c r="W277" s="14" t="e">
        <f>choosenAgri!W277*$E$1+choosenLivestock!G277*$I$1+choosenDomestic!G277*$F$1+choosenIndustry!G277*$G$1+$H$1*INDEX(choosenEnvflow!W$9:W$29,$B277,1)</f>
        <v>#REF!</v>
      </c>
      <c r="X277" s="14" t="e">
        <f>choosenAgri!X277*$E$1+choosenLivestock!H277*$I$1+choosenDomestic!H277*$F$1+choosenIndustry!H277*$G$1+$H$1*INDEX(choosenEnvflow!X$9:X$29,$B277,1)</f>
        <v>#REF!</v>
      </c>
      <c r="Y277" s="14" t="e">
        <f>choosenAgri!Y277*$E$1+choosenLivestock!I277*$I$1+choosenDomestic!I277*$F$1+choosenIndustry!I277*$G$1+$H$1*INDEX(choosenEnvflow!Y$9:Y$29,$B277,1)</f>
        <v>#REF!</v>
      </c>
      <c r="Z277" s="14" t="e">
        <f>choosenAgri!Z277*$E$1+choosenLivestock!J277*$I$1+choosenDomestic!J277*$F$1+choosenIndustry!J277*$G$1+$H$1*INDEX(choosenEnvflow!Z$9:Z$29,$B277,1)</f>
        <v>#REF!</v>
      </c>
      <c r="AA277" s="14" t="e">
        <f>choosenAgri!AA277*$E$1+choosenLivestock!K277*$I$1+choosenDomestic!K277*$F$1+choosenIndustry!K277*$G$1+$H$1*INDEX(choosenEnvflow!AA$9:AA$29,$B277,1)</f>
        <v>#REF!</v>
      </c>
      <c r="AB277" s="14" t="e">
        <f>choosenAgri!AB277*$E$1+choosenLivestock!L277*$I$1+choosenDomestic!L277*$F$1+choosenIndustry!L277*$G$1+$H$1*INDEX(choosenEnvflow!AB$9:AB$29,$B277,1)</f>
        <v>#REF!</v>
      </c>
      <c r="AC277" s="14" t="e">
        <f>choosenAgri!AC277*$E$1+choosenLivestock!M277*$I$1+choosenDomestic!M277*$F$1+choosenIndustry!M277*$G$1+$H$1*INDEX(choosenEnvflow!AC$9:AC$29,$B277,1)</f>
        <v>#REF!</v>
      </c>
      <c r="AD277" s="14" t="e">
        <f>choosenAgri!AD277*$E$1+choosenLivestock!N277*$I$1+choosenDomestic!N277*$F$1+choosenIndustry!N277*$G$1+$H$1*INDEX(choosenEnvflow!AD$9:AD$29,$B277,1)</f>
        <v>#REF!</v>
      </c>
      <c r="AE277" s="14" t="e">
        <f>choosenAgri!AE277*$E$1+choosenLivestock!O277*$I$1+choosenDomestic!O277*$F$1+choosenIndustry!O277*$G$1+$H$1*INDEX(choosenEnvflow!AE$9:AE$29,$B277,1)</f>
        <v>#REF!</v>
      </c>
      <c r="AF277" s="14" t="e">
        <f>choosenAgri!AF277*$E$1+choosenLivestock!P277*$I$1+choosenDomestic!P277*$F$1+choosenIndustry!P277*$G$1+$H$1*INDEX(choosenEnvflow!AF$9:AF$29,$B277,1)</f>
        <v>#REF!</v>
      </c>
      <c r="AH277">
        <v>52</v>
      </c>
      <c r="AI277" t="s">
        <v>4</v>
      </c>
      <c r="AJ277" s="3" t="e">
        <f>choosenAgri!AJ277*$E$1+choosenLivestock!D277*$I$1+choosenDomestic!D277*$F$1+choosenIndustry!D277*$G$1+$H$1*INDEX(choosenEnvflow!AJ$9:AJ$29,$B277,1)</f>
        <v>#REF!</v>
      </c>
      <c r="AK277" s="3" t="e">
        <f>choosenAgri!AK277*$E$1+choosenLivestock!E277*$I$1+choosenDomestic!E277*$F$1+choosenIndustry!E277*$G$1+$H$1*INDEX(choosenEnvflow!AK$9:AK$29,$B277,1)</f>
        <v>#REF!</v>
      </c>
      <c r="AL277" s="3" t="e">
        <f>choosenAgri!AL277*$E$1+choosenLivestock!F277*$I$1+choosenDomestic!F277*$F$1+choosenIndustry!F277*$G$1+$H$1*INDEX(choosenEnvflow!AL$9:AL$29,$B277,1)</f>
        <v>#REF!</v>
      </c>
      <c r="AM277" s="3" t="e">
        <f>choosenAgri!AM277*$E$1+choosenLivestock!G277*$I$1+choosenDomestic!G277*$F$1+choosenIndustry!G277*$G$1+$H$1*INDEX(choosenEnvflow!AM$9:AM$29,$B277,1)</f>
        <v>#REF!</v>
      </c>
      <c r="AN277" s="3" t="e">
        <f>choosenAgri!AN277*$E$1+choosenLivestock!H277*$I$1+choosenDomestic!H277*$F$1+choosenIndustry!H277*$G$1+$H$1*INDEX(choosenEnvflow!AN$9:AN$29,$B277,1)</f>
        <v>#REF!</v>
      </c>
      <c r="AO277" s="3" t="e">
        <f>choosenAgri!AO277*$E$1+choosenLivestock!I277*$I$1+choosenDomestic!I277*$F$1+choosenIndustry!I277*$G$1+$H$1*INDEX(choosenEnvflow!AO$9:AO$29,$B277,1)</f>
        <v>#REF!</v>
      </c>
      <c r="AP277" s="3" t="e">
        <f>choosenAgri!AP277*$E$1+choosenLivestock!J277*$I$1+choosenDomestic!J277*$F$1+choosenIndustry!J277*$G$1+$H$1*INDEX(choosenEnvflow!AP$9:AP$29,$B277,1)</f>
        <v>#REF!</v>
      </c>
      <c r="AQ277" s="3" t="e">
        <f>choosenAgri!AQ277*$E$1+choosenLivestock!K277*$I$1+choosenDomestic!K277*$F$1+choosenIndustry!K277*$G$1+$H$1*INDEX(choosenEnvflow!AQ$9:AQ$29,$B277,1)</f>
        <v>#REF!</v>
      </c>
      <c r="AR277" s="3" t="e">
        <f>choosenAgri!AR277*$E$1+choosenLivestock!L277*$I$1+choosenDomestic!L277*$F$1+choosenIndustry!L277*$G$1+$H$1*INDEX(choosenEnvflow!AR$9:AR$29,$B277,1)</f>
        <v>#REF!</v>
      </c>
      <c r="AS277" s="3" t="e">
        <f>choosenAgri!AS277*$E$1+choosenLivestock!M277*$I$1+choosenDomestic!M277*$F$1+choosenIndustry!M277*$G$1+$H$1*INDEX(choosenEnvflow!AS$9:AS$29,$B277,1)</f>
        <v>#REF!</v>
      </c>
      <c r="AT277" s="3" t="e">
        <f>choosenAgri!AT277*$E$1+choosenLivestock!N277*$I$1+choosenDomestic!N277*$F$1+choosenIndustry!N277*$G$1+$H$1*INDEX(choosenEnvflow!AT$9:AT$29,$B277,1)</f>
        <v>#REF!</v>
      </c>
      <c r="AU277" s="3" t="e">
        <f>choosenAgri!AU277*$E$1+choosenLivestock!O277*$I$1+choosenDomestic!O277*$F$1+choosenIndustry!O277*$G$1+$H$1*INDEX(choosenEnvflow!AU$9:AU$29,$B277,1)</f>
        <v>#REF!</v>
      </c>
      <c r="AV277" s="3" t="e">
        <f>choosenAgri!AV277*$E$1+choosenLivestock!P277*$I$1+choosenDomestic!P277*$F$1+choosenIndustry!P277*$G$1+$H$1*INDEX(choosenEnvflow!AV$9:AV$29,$B277,1)</f>
        <v>#REF!</v>
      </c>
      <c r="AX277">
        <v>52</v>
      </c>
      <c r="AY277" t="s">
        <v>4</v>
      </c>
      <c r="AZ277" s="3" t="e">
        <f>choosenAgri!AZ277*$E$1+choosenLivestock!D277*$I$1+choosenDomestic!D277*$F$1+choosenIndustry!D277*$G$1+$H$1*INDEX(choosenEnvflow!AZ$9:AZ$29,$B277,1)</f>
        <v>#REF!</v>
      </c>
      <c r="BA277" s="3" t="e">
        <f>choosenAgri!BA277*$E$1+choosenLivestock!E277*$I$1+choosenDomestic!E277*$F$1+choosenIndustry!E277*$G$1+$H$1*INDEX(choosenEnvflow!BA$9:BA$29,$B277,1)</f>
        <v>#REF!</v>
      </c>
      <c r="BB277" s="3" t="e">
        <f>choosenAgri!BB277*$E$1+choosenLivestock!F277*$I$1+choosenDomestic!F277*$F$1+choosenIndustry!F277*$G$1+$H$1*INDEX(choosenEnvflow!BB$9:BB$29,$B277,1)</f>
        <v>#REF!</v>
      </c>
      <c r="BC277" s="3" t="e">
        <f>choosenAgri!BC277*$E$1+choosenLivestock!G277*$I$1+choosenDomestic!G277*$F$1+choosenIndustry!G277*$G$1+$H$1*INDEX(choosenEnvflow!BC$9:BC$29,$B277,1)</f>
        <v>#REF!</v>
      </c>
      <c r="BD277" s="3" t="e">
        <f>choosenAgri!BD277*$E$1+choosenLivestock!H277*$I$1+choosenDomestic!H277*$F$1+choosenIndustry!H277*$G$1+$H$1*INDEX(choosenEnvflow!BD$9:BD$29,$B277,1)</f>
        <v>#REF!</v>
      </c>
      <c r="BE277" s="3" t="e">
        <f>choosenAgri!BE277*$E$1+choosenLivestock!I277*$I$1+choosenDomestic!I277*$F$1+choosenIndustry!I277*$G$1+$H$1*INDEX(choosenEnvflow!BE$9:BE$29,$B277,1)</f>
        <v>#REF!</v>
      </c>
      <c r="BF277" s="3" t="e">
        <f>choosenAgri!BF277*$E$1+choosenLivestock!J277*$I$1+choosenDomestic!J277*$F$1+choosenIndustry!J277*$G$1+$H$1*INDEX(choosenEnvflow!BF$9:BF$29,$B277,1)</f>
        <v>#REF!</v>
      </c>
      <c r="BG277" s="3" t="e">
        <f>choosenAgri!BG277*$E$1+choosenLivestock!K277*$I$1+choosenDomestic!K277*$F$1+choosenIndustry!K277*$G$1+$H$1*INDEX(choosenEnvflow!BG$9:BG$29,$B277,1)</f>
        <v>#REF!</v>
      </c>
      <c r="BH277" s="3" t="e">
        <f>choosenAgri!BH277*$E$1+choosenLivestock!L277*$I$1+choosenDomestic!L277*$F$1+choosenIndustry!L277*$G$1+$H$1*INDEX(choosenEnvflow!BH$9:BH$29,$B277,1)</f>
        <v>#REF!</v>
      </c>
      <c r="BI277" s="3" t="e">
        <f>choosenAgri!BI277*$E$1+choosenLivestock!M277*$I$1+choosenDomestic!M277*$F$1+choosenIndustry!M277*$G$1+$H$1*INDEX(choosenEnvflow!BI$9:BI$29,$B277,1)</f>
        <v>#REF!</v>
      </c>
      <c r="BJ277" s="3" t="e">
        <f>choosenAgri!BJ277*$E$1+choosenLivestock!N277*$I$1+choosenDomestic!N277*$F$1+choosenIndustry!N277*$G$1+$H$1*INDEX(choosenEnvflow!BJ$9:BJ$29,$B277,1)</f>
        <v>#REF!</v>
      </c>
      <c r="BK277" s="3" t="e">
        <f>choosenAgri!BK277*$E$1+choosenLivestock!O277*$I$1+choosenDomestic!O277*$F$1+choosenIndustry!O277*$G$1+$H$1*INDEX(choosenEnvflow!BK$9:BK$29,$B277,1)</f>
        <v>#REF!</v>
      </c>
      <c r="BL277" s="3" t="e">
        <f>choosenAgri!BL277*$E$1+choosenLivestock!P277*$I$1+choosenDomestic!P277*$F$1+choosenIndustry!P277*$G$1+$H$1*INDEX(choosenEnvflow!BL$9:BL$29,$B277,1)</f>
        <v>#REF!</v>
      </c>
    </row>
    <row r="278" spans="1:64" x14ac:dyDescent="0.25">
      <c r="A278">
        <v>4</v>
      </c>
      <c r="B278">
        <v>52</v>
      </c>
      <c r="C278" t="s">
        <v>5</v>
      </c>
      <c r="D278" s="3" t="e">
        <f>choosenAgri!D278*$E$1+choosenLivestock!D278*$I$1+choosenDomestic!D278*$F$1+choosenIndustry!D278*$G$1+$H$1*INDEX(choosenEnvflow!D$9:D$29,$B278,1)</f>
        <v>#REF!</v>
      </c>
      <c r="E278" s="3" t="e">
        <f>choosenAgri!E278*$E$1+choosenLivestock!E278*$I$1+choosenDomestic!E278*$F$1+choosenIndustry!E278*$G$1+$H$1*INDEX(choosenEnvflow!E$9:E$29,$B278,1)</f>
        <v>#REF!</v>
      </c>
      <c r="F278" s="3" t="e">
        <f>choosenAgri!F278*$E$1+choosenLivestock!F278*$I$1+choosenDomestic!F278*$F$1+choosenIndustry!F278*$G$1+$H$1*INDEX(choosenEnvflow!F$9:F$29,$B278,1)</f>
        <v>#REF!</v>
      </c>
      <c r="G278" s="3" t="e">
        <f>choosenAgri!G278*$E$1+choosenLivestock!G278*$I$1+choosenDomestic!G278*$F$1+choosenIndustry!G278*$G$1+$H$1*INDEX(choosenEnvflow!G$9:G$29,$B278,1)</f>
        <v>#REF!</v>
      </c>
      <c r="H278" s="3" t="e">
        <f>choosenAgri!H278*$E$1+choosenLivestock!H278*$I$1+choosenDomestic!H278*$F$1+choosenIndustry!H278*$G$1+$H$1*INDEX(choosenEnvflow!H$9:H$29,$B278,1)</f>
        <v>#REF!</v>
      </c>
      <c r="I278" s="3" t="e">
        <f>choosenAgri!I278*$E$1+choosenLivestock!I278*$I$1+choosenDomestic!I278*$F$1+choosenIndustry!I278*$G$1+$H$1*INDEX(choosenEnvflow!I$9:I$29,$B278,1)</f>
        <v>#REF!</v>
      </c>
      <c r="J278" s="3" t="e">
        <f>choosenAgri!J278*$E$1+choosenLivestock!J278*$I$1+choosenDomestic!J278*$F$1+choosenIndustry!J278*$G$1+$H$1*INDEX(choosenEnvflow!J$9:J$29,$B278,1)</f>
        <v>#REF!</v>
      </c>
      <c r="K278" s="3" t="e">
        <f>choosenAgri!K278*$E$1+choosenLivestock!K278*$I$1+choosenDomestic!K278*$F$1+choosenIndustry!K278*$G$1+$H$1*INDEX(choosenEnvflow!K$9:K$29,$B278,1)</f>
        <v>#REF!</v>
      </c>
      <c r="L278" s="3" t="e">
        <f>choosenAgri!L278*$E$1+choosenLivestock!L278*$I$1+choosenDomestic!L278*$F$1+choosenIndustry!L278*$G$1+$H$1*INDEX(choosenEnvflow!L$9:L$29,$B278,1)</f>
        <v>#REF!</v>
      </c>
      <c r="M278" s="3" t="e">
        <f>choosenAgri!M278*$E$1+choosenLivestock!M278*$I$1+choosenDomestic!M278*$F$1+choosenIndustry!M278*$G$1+$H$1*INDEX(choosenEnvflow!M$9:M$29,$B278,1)</f>
        <v>#REF!</v>
      </c>
      <c r="N278" s="3" t="e">
        <f>choosenAgri!N278*$E$1+choosenLivestock!N278*$I$1+choosenDomestic!N278*$F$1+choosenIndustry!N278*$G$1+$H$1*INDEX(choosenEnvflow!N$9:N$29,$B278,1)</f>
        <v>#REF!</v>
      </c>
      <c r="O278" s="3" t="e">
        <f>choosenAgri!O278*$E$1+choosenLivestock!O278*$I$1+choosenDomestic!O278*$F$1+choosenIndustry!O278*$G$1+$H$1*INDEX(choosenEnvflow!O$9:O$29,$B278,1)</f>
        <v>#REF!</v>
      </c>
      <c r="P278" s="3" t="e">
        <f>choosenAgri!P278*$E$1+choosenLivestock!P278*$I$1+choosenDomestic!P278*$F$1+choosenIndustry!P278*$G$1+$H$1*INDEX(choosenEnvflow!P$9:P$29,$B278,1)</f>
        <v>#REF!</v>
      </c>
      <c r="R278">
        <v>52</v>
      </c>
      <c r="S278" t="s">
        <v>5</v>
      </c>
      <c r="T278" s="14" t="e">
        <f>choosenAgri!T278*$E$1+choosenLivestock!D278*$I$1+choosenDomestic!D278*$F$1+choosenIndustry!D278*$G$1+$H$1*INDEX(choosenEnvflow!T$9:T$29,$B278,1)</f>
        <v>#REF!</v>
      </c>
      <c r="U278" s="14" t="e">
        <f>choosenAgri!U278*$E$1+choosenLivestock!E278*$I$1+choosenDomestic!E278*$F$1+choosenIndustry!E278*$G$1+$H$1*INDEX(choosenEnvflow!U$9:U$29,$B278,1)</f>
        <v>#REF!</v>
      </c>
      <c r="V278" s="14" t="e">
        <f>choosenAgri!V278*$E$1+choosenLivestock!F278*$I$1+choosenDomestic!F278*$F$1+choosenIndustry!F278*$G$1+$H$1*INDEX(choosenEnvflow!V$9:V$29,$B278,1)</f>
        <v>#REF!</v>
      </c>
      <c r="W278" s="14" t="e">
        <f>choosenAgri!W278*$E$1+choosenLivestock!G278*$I$1+choosenDomestic!G278*$F$1+choosenIndustry!G278*$G$1+$H$1*INDEX(choosenEnvflow!W$9:W$29,$B278,1)</f>
        <v>#REF!</v>
      </c>
      <c r="X278" s="14" t="e">
        <f>choosenAgri!X278*$E$1+choosenLivestock!H278*$I$1+choosenDomestic!H278*$F$1+choosenIndustry!H278*$G$1+$H$1*INDEX(choosenEnvflow!X$9:X$29,$B278,1)</f>
        <v>#REF!</v>
      </c>
      <c r="Y278" s="14" t="e">
        <f>choosenAgri!Y278*$E$1+choosenLivestock!I278*$I$1+choosenDomestic!I278*$F$1+choosenIndustry!I278*$G$1+$H$1*INDEX(choosenEnvflow!Y$9:Y$29,$B278,1)</f>
        <v>#REF!</v>
      </c>
      <c r="Z278" s="14" t="e">
        <f>choosenAgri!Z278*$E$1+choosenLivestock!J278*$I$1+choosenDomestic!J278*$F$1+choosenIndustry!J278*$G$1+$H$1*INDEX(choosenEnvflow!Z$9:Z$29,$B278,1)</f>
        <v>#REF!</v>
      </c>
      <c r="AA278" s="14" t="e">
        <f>choosenAgri!AA278*$E$1+choosenLivestock!K278*$I$1+choosenDomestic!K278*$F$1+choosenIndustry!K278*$G$1+$H$1*INDEX(choosenEnvflow!AA$9:AA$29,$B278,1)</f>
        <v>#REF!</v>
      </c>
      <c r="AB278" s="14" t="e">
        <f>choosenAgri!AB278*$E$1+choosenLivestock!L278*$I$1+choosenDomestic!L278*$F$1+choosenIndustry!L278*$G$1+$H$1*INDEX(choosenEnvflow!AB$9:AB$29,$B278,1)</f>
        <v>#REF!</v>
      </c>
      <c r="AC278" s="14" t="e">
        <f>choosenAgri!AC278*$E$1+choosenLivestock!M278*$I$1+choosenDomestic!M278*$F$1+choosenIndustry!M278*$G$1+$H$1*INDEX(choosenEnvflow!AC$9:AC$29,$B278,1)</f>
        <v>#REF!</v>
      </c>
      <c r="AD278" s="14" t="e">
        <f>choosenAgri!AD278*$E$1+choosenLivestock!N278*$I$1+choosenDomestic!N278*$F$1+choosenIndustry!N278*$G$1+$H$1*INDEX(choosenEnvflow!AD$9:AD$29,$B278,1)</f>
        <v>#REF!</v>
      </c>
      <c r="AE278" s="14" t="e">
        <f>choosenAgri!AE278*$E$1+choosenLivestock!O278*$I$1+choosenDomestic!O278*$F$1+choosenIndustry!O278*$G$1+$H$1*INDEX(choosenEnvflow!AE$9:AE$29,$B278,1)</f>
        <v>#REF!</v>
      </c>
      <c r="AF278" s="14" t="e">
        <f>choosenAgri!AF278*$E$1+choosenLivestock!P278*$I$1+choosenDomestic!P278*$F$1+choosenIndustry!P278*$G$1+$H$1*INDEX(choosenEnvflow!AF$9:AF$29,$B278,1)</f>
        <v>#REF!</v>
      </c>
      <c r="AH278">
        <v>52</v>
      </c>
      <c r="AI278" t="s">
        <v>5</v>
      </c>
      <c r="AJ278" s="3" t="e">
        <f>choosenAgri!AJ278*$E$1+choosenLivestock!D278*$I$1+choosenDomestic!D278*$F$1+choosenIndustry!D278*$G$1+$H$1*INDEX(choosenEnvflow!AJ$9:AJ$29,$B278,1)</f>
        <v>#REF!</v>
      </c>
      <c r="AK278" s="3" t="e">
        <f>choosenAgri!AK278*$E$1+choosenLivestock!E278*$I$1+choosenDomestic!E278*$F$1+choosenIndustry!E278*$G$1+$H$1*INDEX(choosenEnvflow!AK$9:AK$29,$B278,1)</f>
        <v>#REF!</v>
      </c>
      <c r="AL278" s="3" t="e">
        <f>choosenAgri!AL278*$E$1+choosenLivestock!F278*$I$1+choosenDomestic!F278*$F$1+choosenIndustry!F278*$G$1+$H$1*INDEX(choosenEnvflow!AL$9:AL$29,$B278,1)</f>
        <v>#REF!</v>
      </c>
      <c r="AM278" s="3" t="e">
        <f>choosenAgri!AM278*$E$1+choosenLivestock!G278*$I$1+choosenDomestic!G278*$F$1+choosenIndustry!G278*$G$1+$H$1*INDEX(choosenEnvflow!AM$9:AM$29,$B278,1)</f>
        <v>#REF!</v>
      </c>
      <c r="AN278" s="3" t="e">
        <f>choosenAgri!AN278*$E$1+choosenLivestock!H278*$I$1+choosenDomestic!H278*$F$1+choosenIndustry!H278*$G$1+$H$1*INDEX(choosenEnvflow!AN$9:AN$29,$B278,1)</f>
        <v>#REF!</v>
      </c>
      <c r="AO278" s="3" t="e">
        <f>choosenAgri!AO278*$E$1+choosenLivestock!I278*$I$1+choosenDomestic!I278*$F$1+choosenIndustry!I278*$G$1+$H$1*INDEX(choosenEnvflow!AO$9:AO$29,$B278,1)</f>
        <v>#REF!</v>
      </c>
      <c r="AP278" s="3" t="e">
        <f>choosenAgri!AP278*$E$1+choosenLivestock!J278*$I$1+choosenDomestic!J278*$F$1+choosenIndustry!J278*$G$1+$H$1*INDEX(choosenEnvflow!AP$9:AP$29,$B278,1)</f>
        <v>#REF!</v>
      </c>
      <c r="AQ278" s="3" t="e">
        <f>choosenAgri!AQ278*$E$1+choosenLivestock!K278*$I$1+choosenDomestic!K278*$F$1+choosenIndustry!K278*$G$1+$H$1*INDEX(choosenEnvflow!AQ$9:AQ$29,$B278,1)</f>
        <v>#REF!</v>
      </c>
      <c r="AR278" s="3" t="e">
        <f>choosenAgri!AR278*$E$1+choosenLivestock!L278*$I$1+choosenDomestic!L278*$F$1+choosenIndustry!L278*$G$1+$H$1*INDEX(choosenEnvflow!AR$9:AR$29,$B278,1)</f>
        <v>#REF!</v>
      </c>
      <c r="AS278" s="3" t="e">
        <f>choosenAgri!AS278*$E$1+choosenLivestock!M278*$I$1+choosenDomestic!M278*$F$1+choosenIndustry!M278*$G$1+$H$1*INDEX(choosenEnvflow!AS$9:AS$29,$B278,1)</f>
        <v>#REF!</v>
      </c>
      <c r="AT278" s="3" t="e">
        <f>choosenAgri!AT278*$E$1+choosenLivestock!N278*$I$1+choosenDomestic!N278*$F$1+choosenIndustry!N278*$G$1+$H$1*INDEX(choosenEnvflow!AT$9:AT$29,$B278,1)</f>
        <v>#REF!</v>
      </c>
      <c r="AU278" s="3" t="e">
        <f>choosenAgri!AU278*$E$1+choosenLivestock!O278*$I$1+choosenDomestic!O278*$F$1+choosenIndustry!O278*$G$1+$H$1*INDEX(choosenEnvflow!AU$9:AU$29,$B278,1)</f>
        <v>#REF!</v>
      </c>
      <c r="AV278" s="3" t="e">
        <f>choosenAgri!AV278*$E$1+choosenLivestock!P278*$I$1+choosenDomestic!P278*$F$1+choosenIndustry!P278*$G$1+$H$1*INDEX(choosenEnvflow!AV$9:AV$29,$B278,1)</f>
        <v>#REF!</v>
      </c>
      <c r="AX278">
        <v>52</v>
      </c>
      <c r="AY278" t="s">
        <v>5</v>
      </c>
      <c r="AZ278" s="3" t="e">
        <f>choosenAgri!AZ278*$E$1+choosenLivestock!D278*$I$1+choosenDomestic!D278*$F$1+choosenIndustry!D278*$G$1+$H$1*INDEX(choosenEnvflow!AZ$9:AZ$29,$B278,1)</f>
        <v>#REF!</v>
      </c>
      <c r="BA278" s="3" t="e">
        <f>choosenAgri!BA278*$E$1+choosenLivestock!E278*$I$1+choosenDomestic!E278*$F$1+choosenIndustry!E278*$G$1+$H$1*INDEX(choosenEnvflow!BA$9:BA$29,$B278,1)</f>
        <v>#REF!</v>
      </c>
      <c r="BB278" s="3" t="e">
        <f>choosenAgri!BB278*$E$1+choosenLivestock!F278*$I$1+choosenDomestic!F278*$F$1+choosenIndustry!F278*$G$1+$H$1*INDEX(choosenEnvflow!BB$9:BB$29,$B278,1)</f>
        <v>#REF!</v>
      </c>
      <c r="BC278" s="3" t="e">
        <f>choosenAgri!BC278*$E$1+choosenLivestock!G278*$I$1+choosenDomestic!G278*$F$1+choosenIndustry!G278*$G$1+$H$1*INDEX(choosenEnvflow!BC$9:BC$29,$B278,1)</f>
        <v>#REF!</v>
      </c>
      <c r="BD278" s="3" t="e">
        <f>choosenAgri!BD278*$E$1+choosenLivestock!H278*$I$1+choosenDomestic!H278*$F$1+choosenIndustry!H278*$G$1+$H$1*INDEX(choosenEnvflow!BD$9:BD$29,$B278,1)</f>
        <v>#REF!</v>
      </c>
      <c r="BE278" s="3" t="e">
        <f>choosenAgri!BE278*$E$1+choosenLivestock!I278*$I$1+choosenDomestic!I278*$F$1+choosenIndustry!I278*$G$1+$H$1*INDEX(choosenEnvflow!BE$9:BE$29,$B278,1)</f>
        <v>#REF!</v>
      </c>
      <c r="BF278" s="3" t="e">
        <f>choosenAgri!BF278*$E$1+choosenLivestock!J278*$I$1+choosenDomestic!J278*$F$1+choosenIndustry!J278*$G$1+$H$1*INDEX(choosenEnvflow!BF$9:BF$29,$B278,1)</f>
        <v>#REF!</v>
      </c>
      <c r="BG278" s="3" t="e">
        <f>choosenAgri!BG278*$E$1+choosenLivestock!K278*$I$1+choosenDomestic!K278*$F$1+choosenIndustry!K278*$G$1+$H$1*INDEX(choosenEnvflow!BG$9:BG$29,$B278,1)</f>
        <v>#REF!</v>
      </c>
      <c r="BH278" s="3" t="e">
        <f>choosenAgri!BH278*$E$1+choosenLivestock!L278*$I$1+choosenDomestic!L278*$F$1+choosenIndustry!L278*$G$1+$H$1*INDEX(choosenEnvflow!BH$9:BH$29,$B278,1)</f>
        <v>#REF!</v>
      </c>
      <c r="BI278" s="3" t="e">
        <f>choosenAgri!BI278*$E$1+choosenLivestock!M278*$I$1+choosenDomestic!M278*$F$1+choosenIndustry!M278*$G$1+$H$1*INDEX(choosenEnvflow!BI$9:BI$29,$B278,1)</f>
        <v>#REF!</v>
      </c>
      <c r="BJ278" s="3" t="e">
        <f>choosenAgri!BJ278*$E$1+choosenLivestock!N278*$I$1+choosenDomestic!N278*$F$1+choosenIndustry!N278*$G$1+$H$1*INDEX(choosenEnvflow!BJ$9:BJ$29,$B278,1)</f>
        <v>#REF!</v>
      </c>
      <c r="BK278" s="3" t="e">
        <f>choosenAgri!BK278*$E$1+choosenLivestock!O278*$I$1+choosenDomestic!O278*$F$1+choosenIndustry!O278*$G$1+$H$1*INDEX(choosenEnvflow!BK$9:BK$29,$B278,1)</f>
        <v>#REF!</v>
      </c>
      <c r="BL278" s="3" t="e">
        <f>choosenAgri!BL278*$E$1+choosenLivestock!P278*$I$1+choosenDomestic!P278*$F$1+choosenIndustry!P278*$G$1+$H$1*INDEX(choosenEnvflow!BL$9:BL$29,$B278,1)</f>
        <v>#REF!</v>
      </c>
    </row>
    <row r="279" spans="1:64" x14ac:dyDescent="0.25">
      <c r="A279">
        <v>5</v>
      </c>
      <c r="B279">
        <v>52</v>
      </c>
      <c r="C279" t="s">
        <v>6</v>
      </c>
      <c r="D279" s="3" t="e">
        <f>choosenAgri!D279*$E$1+choosenLivestock!D279*$I$1+choosenDomestic!D279*$F$1+choosenIndustry!D279*$G$1+$H$1*INDEX(choosenEnvflow!D$9:D$29,$B279,1)</f>
        <v>#REF!</v>
      </c>
      <c r="E279" s="3" t="e">
        <f>choosenAgri!E279*$E$1+choosenLivestock!E279*$I$1+choosenDomestic!E279*$F$1+choosenIndustry!E279*$G$1+$H$1*INDEX(choosenEnvflow!E$9:E$29,$B279,1)</f>
        <v>#REF!</v>
      </c>
      <c r="F279" s="3" t="e">
        <f>choosenAgri!F279*$E$1+choosenLivestock!F279*$I$1+choosenDomestic!F279*$F$1+choosenIndustry!F279*$G$1+$H$1*INDEX(choosenEnvflow!F$9:F$29,$B279,1)</f>
        <v>#REF!</v>
      </c>
      <c r="G279" s="3" t="e">
        <f>choosenAgri!G279*$E$1+choosenLivestock!G279*$I$1+choosenDomestic!G279*$F$1+choosenIndustry!G279*$G$1+$H$1*INDEX(choosenEnvflow!G$9:G$29,$B279,1)</f>
        <v>#REF!</v>
      </c>
      <c r="H279" s="3" t="e">
        <f>choosenAgri!H279*$E$1+choosenLivestock!H279*$I$1+choosenDomestic!H279*$F$1+choosenIndustry!H279*$G$1+$H$1*INDEX(choosenEnvflow!H$9:H$29,$B279,1)</f>
        <v>#REF!</v>
      </c>
      <c r="I279" s="3" t="e">
        <f>choosenAgri!I279*$E$1+choosenLivestock!I279*$I$1+choosenDomestic!I279*$F$1+choosenIndustry!I279*$G$1+$H$1*INDEX(choosenEnvflow!I$9:I$29,$B279,1)</f>
        <v>#REF!</v>
      </c>
      <c r="J279" s="3" t="e">
        <f>choosenAgri!J279*$E$1+choosenLivestock!J279*$I$1+choosenDomestic!J279*$F$1+choosenIndustry!J279*$G$1+$H$1*INDEX(choosenEnvflow!J$9:J$29,$B279,1)</f>
        <v>#REF!</v>
      </c>
      <c r="K279" s="3" t="e">
        <f>choosenAgri!K279*$E$1+choosenLivestock!K279*$I$1+choosenDomestic!K279*$F$1+choosenIndustry!K279*$G$1+$H$1*INDEX(choosenEnvflow!K$9:K$29,$B279,1)</f>
        <v>#REF!</v>
      </c>
      <c r="L279" s="3" t="e">
        <f>choosenAgri!L279*$E$1+choosenLivestock!L279*$I$1+choosenDomestic!L279*$F$1+choosenIndustry!L279*$G$1+$H$1*INDEX(choosenEnvflow!L$9:L$29,$B279,1)</f>
        <v>#REF!</v>
      </c>
      <c r="M279" s="3" t="e">
        <f>choosenAgri!M279*$E$1+choosenLivestock!M279*$I$1+choosenDomestic!M279*$F$1+choosenIndustry!M279*$G$1+$H$1*INDEX(choosenEnvflow!M$9:M$29,$B279,1)</f>
        <v>#REF!</v>
      </c>
      <c r="N279" s="3" t="e">
        <f>choosenAgri!N279*$E$1+choosenLivestock!N279*$I$1+choosenDomestic!N279*$F$1+choosenIndustry!N279*$G$1+$H$1*INDEX(choosenEnvflow!N$9:N$29,$B279,1)</f>
        <v>#REF!</v>
      </c>
      <c r="O279" s="3" t="e">
        <f>choosenAgri!O279*$E$1+choosenLivestock!O279*$I$1+choosenDomestic!O279*$F$1+choosenIndustry!O279*$G$1+$H$1*INDEX(choosenEnvflow!O$9:O$29,$B279,1)</f>
        <v>#REF!</v>
      </c>
      <c r="P279" s="3" t="e">
        <f>choosenAgri!P279*$E$1+choosenLivestock!P279*$I$1+choosenDomestic!P279*$F$1+choosenIndustry!P279*$G$1+$H$1*INDEX(choosenEnvflow!P$9:P$29,$B279,1)</f>
        <v>#REF!</v>
      </c>
      <c r="R279">
        <v>52</v>
      </c>
      <c r="S279" t="s">
        <v>6</v>
      </c>
      <c r="T279" s="14" t="e">
        <f>choosenAgri!T279*$E$1+choosenLivestock!D279*$I$1+choosenDomestic!D279*$F$1+choosenIndustry!D279*$G$1+$H$1*INDEX(choosenEnvflow!T$9:T$29,$B279,1)</f>
        <v>#REF!</v>
      </c>
      <c r="U279" s="14" t="e">
        <f>choosenAgri!U279*$E$1+choosenLivestock!E279*$I$1+choosenDomestic!E279*$F$1+choosenIndustry!E279*$G$1+$H$1*INDEX(choosenEnvflow!U$9:U$29,$B279,1)</f>
        <v>#REF!</v>
      </c>
      <c r="V279" s="14" t="e">
        <f>choosenAgri!V279*$E$1+choosenLivestock!F279*$I$1+choosenDomestic!F279*$F$1+choosenIndustry!F279*$G$1+$H$1*INDEX(choosenEnvflow!V$9:V$29,$B279,1)</f>
        <v>#REF!</v>
      </c>
      <c r="W279" s="14" t="e">
        <f>choosenAgri!W279*$E$1+choosenLivestock!G279*$I$1+choosenDomestic!G279*$F$1+choosenIndustry!G279*$G$1+$H$1*INDEX(choosenEnvflow!W$9:W$29,$B279,1)</f>
        <v>#REF!</v>
      </c>
      <c r="X279" s="14" t="e">
        <f>choosenAgri!X279*$E$1+choosenLivestock!H279*$I$1+choosenDomestic!H279*$F$1+choosenIndustry!H279*$G$1+$H$1*INDEX(choosenEnvflow!X$9:X$29,$B279,1)</f>
        <v>#REF!</v>
      </c>
      <c r="Y279" s="14" t="e">
        <f>choosenAgri!Y279*$E$1+choosenLivestock!I279*$I$1+choosenDomestic!I279*$F$1+choosenIndustry!I279*$G$1+$H$1*INDEX(choosenEnvflow!Y$9:Y$29,$B279,1)</f>
        <v>#REF!</v>
      </c>
      <c r="Z279" s="14" t="e">
        <f>choosenAgri!Z279*$E$1+choosenLivestock!J279*$I$1+choosenDomestic!J279*$F$1+choosenIndustry!J279*$G$1+$H$1*INDEX(choosenEnvflow!Z$9:Z$29,$B279,1)</f>
        <v>#REF!</v>
      </c>
      <c r="AA279" s="14" t="e">
        <f>choosenAgri!AA279*$E$1+choosenLivestock!K279*$I$1+choosenDomestic!K279*$F$1+choosenIndustry!K279*$G$1+$H$1*INDEX(choosenEnvflow!AA$9:AA$29,$B279,1)</f>
        <v>#REF!</v>
      </c>
      <c r="AB279" s="14" t="e">
        <f>choosenAgri!AB279*$E$1+choosenLivestock!L279*$I$1+choosenDomestic!L279*$F$1+choosenIndustry!L279*$G$1+$H$1*INDEX(choosenEnvflow!AB$9:AB$29,$B279,1)</f>
        <v>#REF!</v>
      </c>
      <c r="AC279" s="14" t="e">
        <f>choosenAgri!AC279*$E$1+choosenLivestock!M279*$I$1+choosenDomestic!M279*$F$1+choosenIndustry!M279*$G$1+$H$1*INDEX(choosenEnvflow!AC$9:AC$29,$B279,1)</f>
        <v>#REF!</v>
      </c>
      <c r="AD279" s="14" t="e">
        <f>choosenAgri!AD279*$E$1+choosenLivestock!N279*$I$1+choosenDomestic!N279*$F$1+choosenIndustry!N279*$G$1+$H$1*INDEX(choosenEnvflow!AD$9:AD$29,$B279,1)</f>
        <v>#REF!</v>
      </c>
      <c r="AE279" s="14" t="e">
        <f>choosenAgri!AE279*$E$1+choosenLivestock!O279*$I$1+choosenDomestic!O279*$F$1+choosenIndustry!O279*$G$1+$H$1*INDEX(choosenEnvflow!AE$9:AE$29,$B279,1)</f>
        <v>#REF!</v>
      </c>
      <c r="AF279" s="14" t="e">
        <f>choosenAgri!AF279*$E$1+choosenLivestock!P279*$I$1+choosenDomestic!P279*$F$1+choosenIndustry!P279*$G$1+$H$1*INDEX(choosenEnvflow!AF$9:AF$29,$B279,1)</f>
        <v>#REF!</v>
      </c>
      <c r="AH279">
        <v>52</v>
      </c>
      <c r="AI279" t="s">
        <v>6</v>
      </c>
      <c r="AJ279" s="3" t="e">
        <f>choosenAgri!AJ279*$E$1+choosenLivestock!D279*$I$1+choosenDomestic!D279*$F$1+choosenIndustry!D279*$G$1+$H$1*INDEX(choosenEnvflow!AJ$9:AJ$29,$B279,1)</f>
        <v>#REF!</v>
      </c>
      <c r="AK279" s="3" t="e">
        <f>choosenAgri!AK279*$E$1+choosenLivestock!E279*$I$1+choosenDomestic!E279*$F$1+choosenIndustry!E279*$G$1+$H$1*INDEX(choosenEnvflow!AK$9:AK$29,$B279,1)</f>
        <v>#REF!</v>
      </c>
      <c r="AL279" s="3" t="e">
        <f>choosenAgri!AL279*$E$1+choosenLivestock!F279*$I$1+choosenDomestic!F279*$F$1+choosenIndustry!F279*$G$1+$H$1*INDEX(choosenEnvflow!AL$9:AL$29,$B279,1)</f>
        <v>#REF!</v>
      </c>
      <c r="AM279" s="3" t="e">
        <f>choosenAgri!AM279*$E$1+choosenLivestock!G279*$I$1+choosenDomestic!G279*$F$1+choosenIndustry!G279*$G$1+$H$1*INDEX(choosenEnvflow!AM$9:AM$29,$B279,1)</f>
        <v>#REF!</v>
      </c>
      <c r="AN279" s="3" t="e">
        <f>choosenAgri!AN279*$E$1+choosenLivestock!H279*$I$1+choosenDomestic!H279*$F$1+choosenIndustry!H279*$G$1+$H$1*INDEX(choosenEnvflow!AN$9:AN$29,$B279,1)</f>
        <v>#REF!</v>
      </c>
      <c r="AO279" s="3" t="e">
        <f>choosenAgri!AO279*$E$1+choosenLivestock!I279*$I$1+choosenDomestic!I279*$F$1+choosenIndustry!I279*$G$1+$H$1*INDEX(choosenEnvflow!AO$9:AO$29,$B279,1)</f>
        <v>#REF!</v>
      </c>
      <c r="AP279" s="3" t="e">
        <f>choosenAgri!AP279*$E$1+choosenLivestock!J279*$I$1+choosenDomestic!J279*$F$1+choosenIndustry!J279*$G$1+$H$1*INDEX(choosenEnvflow!AP$9:AP$29,$B279,1)</f>
        <v>#REF!</v>
      </c>
      <c r="AQ279" s="3" t="e">
        <f>choosenAgri!AQ279*$E$1+choosenLivestock!K279*$I$1+choosenDomestic!K279*$F$1+choosenIndustry!K279*$G$1+$H$1*INDEX(choosenEnvflow!AQ$9:AQ$29,$B279,1)</f>
        <v>#REF!</v>
      </c>
      <c r="AR279" s="3" t="e">
        <f>choosenAgri!AR279*$E$1+choosenLivestock!L279*$I$1+choosenDomestic!L279*$F$1+choosenIndustry!L279*$G$1+$H$1*INDEX(choosenEnvflow!AR$9:AR$29,$B279,1)</f>
        <v>#REF!</v>
      </c>
      <c r="AS279" s="3" t="e">
        <f>choosenAgri!AS279*$E$1+choosenLivestock!M279*$I$1+choosenDomestic!M279*$F$1+choosenIndustry!M279*$G$1+$H$1*INDEX(choosenEnvflow!AS$9:AS$29,$B279,1)</f>
        <v>#REF!</v>
      </c>
      <c r="AT279" s="3" t="e">
        <f>choosenAgri!AT279*$E$1+choosenLivestock!N279*$I$1+choosenDomestic!N279*$F$1+choosenIndustry!N279*$G$1+$H$1*INDEX(choosenEnvflow!AT$9:AT$29,$B279,1)</f>
        <v>#REF!</v>
      </c>
      <c r="AU279" s="3" t="e">
        <f>choosenAgri!AU279*$E$1+choosenLivestock!O279*$I$1+choosenDomestic!O279*$F$1+choosenIndustry!O279*$G$1+$H$1*INDEX(choosenEnvflow!AU$9:AU$29,$B279,1)</f>
        <v>#REF!</v>
      </c>
      <c r="AV279" s="3" t="e">
        <f>choosenAgri!AV279*$E$1+choosenLivestock!P279*$I$1+choosenDomestic!P279*$F$1+choosenIndustry!P279*$G$1+$H$1*INDEX(choosenEnvflow!AV$9:AV$29,$B279,1)</f>
        <v>#REF!</v>
      </c>
      <c r="AX279">
        <v>52</v>
      </c>
      <c r="AY279" t="s">
        <v>6</v>
      </c>
      <c r="AZ279" s="3" t="e">
        <f>choosenAgri!AZ279*$E$1+choosenLivestock!D279*$I$1+choosenDomestic!D279*$F$1+choosenIndustry!D279*$G$1+$H$1*INDEX(choosenEnvflow!AZ$9:AZ$29,$B279,1)</f>
        <v>#REF!</v>
      </c>
      <c r="BA279" s="3" t="e">
        <f>choosenAgri!BA279*$E$1+choosenLivestock!E279*$I$1+choosenDomestic!E279*$F$1+choosenIndustry!E279*$G$1+$H$1*INDEX(choosenEnvflow!BA$9:BA$29,$B279,1)</f>
        <v>#REF!</v>
      </c>
      <c r="BB279" s="3" t="e">
        <f>choosenAgri!BB279*$E$1+choosenLivestock!F279*$I$1+choosenDomestic!F279*$F$1+choosenIndustry!F279*$G$1+$H$1*INDEX(choosenEnvflow!BB$9:BB$29,$B279,1)</f>
        <v>#REF!</v>
      </c>
      <c r="BC279" s="3" t="e">
        <f>choosenAgri!BC279*$E$1+choosenLivestock!G279*$I$1+choosenDomestic!G279*$F$1+choosenIndustry!G279*$G$1+$H$1*INDEX(choosenEnvflow!BC$9:BC$29,$B279,1)</f>
        <v>#REF!</v>
      </c>
      <c r="BD279" s="3" t="e">
        <f>choosenAgri!BD279*$E$1+choosenLivestock!H279*$I$1+choosenDomestic!H279*$F$1+choosenIndustry!H279*$G$1+$H$1*INDEX(choosenEnvflow!BD$9:BD$29,$B279,1)</f>
        <v>#REF!</v>
      </c>
      <c r="BE279" s="3" t="e">
        <f>choosenAgri!BE279*$E$1+choosenLivestock!I279*$I$1+choosenDomestic!I279*$F$1+choosenIndustry!I279*$G$1+$H$1*INDEX(choosenEnvflow!BE$9:BE$29,$B279,1)</f>
        <v>#REF!</v>
      </c>
      <c r="BF279" s="3" t="e">
        <f>choosenAgri!BF279*$E$1+choosenLivestock!J279*$I$1+choosenDomestic!J279*$F$1+choosenIndustry!J279*$G$1+$H$1*INDEX(choosenEnvflow!BF$9:BF$29,$B279,1)</f>
        <v>#REF!</v>
      </c>
      <c r="BG279" s="3" t="e">
        <f>choosenAgri!BG279*$E$1+choosenLivestock!K279*$I$1+choosenDomestic!K279*$F$1+choosenIndustry!K279*$G$1+$H$1*INDEX(choosenEnvflow!BG$9:BG$29,$B279,1)</f>
        <v>#REF!</v>
      </c>
      <c r="BH279" s="3" t="e">
        <f>choosenAgri!BH279*$E$1+choosenLivestock!L279*$I$1+choosenDomestic!L279*$F$1+choosenIndustry!L279*$G$1+$H$1*INDEX(choosenEnvflow!BH$9:BH$29,$B279,1)</f>
        <v>#REF!</v>
      </c>
      <c r="BI279" s="3" t="e">
        <f>choosenAgri!BI279*$E$1+choosenLivestock!M279*$I$1+choosenDomestic!M279*$F$1+choosenIndustry!M279*$G$1+$H$1*INDEX(choosenEnvflow!BI$9:BI$29,$B279,1)</f>
        <v>#REF!</v>
      </c>
      <c r="BJ279" s="3" t="e">
        <f>choosenAgri!BJ279*$E$1+choosenLivestock!N279*$I$1+choosenDomestic!N279*$F$1+choosenIndustry!N279*$G$1+$H$1*INDEX(choosenEnvflow!BJ$9:BJ$29,$B279,1)</f>
        <v>#REF!</v>
      </c>
      <c r="BK279" s="3" t="e">
        <f>choosenAgri!BK279*$E$1+choosenLivestock!O279*$I$1+choosenDomestic!O279*$F$1+choosenIndustry!O279*$G$1+$H$1*INDEX(choosenEnvflow!BK$9:BK$29,$B279,1)</f>
        <v>#REF!</v>
      </c>
      <c r="BL279" s="3" t="e">
        <f>choosenAgri!BL279*$E$1+choosenLivestock!P279*$I$1+choosenDomestic!P279*$F$1+choosenIndustry!P279*$G$1+$H$1*INDEX(choosenEnvflow!BL$9:BL$29,$B279,1)</f>
        <v>#REF!</v>
      </c>
    </row>
    <row r="280" spans="1:64" x14ac:dyDescent="0.25">
      <c r="A280">
        <v>1</v>
      </c>
      <c r="B280">
        <v>53</v>
      </c>
      <c r="C280" t="s">
        <v>2</v>
      </c>
      <c r="D280" s="3" t="e">
        <f>choosenAgri!D280*$E$1+choosenLivestock!D280*$I$1+choosenDomestic!D280*$F$1+choosenIndustry!D280*$G$1+$H$1*INDEX(choosenEnvflow!D$9:D$29,$B280,1)</f>
        <v>#REF!</v>
      </c>
      <c r="E280" s="3" t="e">
        <f>choosenAgri!E280*$E$1+choosenLivestock!E280*$I$1+choosenDomestic!E280*$F$1+choosenIndustry!E280*$G$1+$H$1*INDEX(choosenEnvflow!E$9:E$29,$B280,1)</f>
        <v>#REF!</v>
      </c>
      <c r="F280" s="3" t="e">
        <f>choosenAgri!F280*$E$1+choosenLivestock!F280*$I$1+choosenDomestic!F280*$F$1+choosenIndustry!F280*$G$1+$H$1*INDEX(choosenEnvflow!F$9:F$29,$B280,1)</f>
        <v>#REF!</v>
      </c>
      <c r="G280" s="3" t="e">
        <f>choosenAgri!G280*$E$1+choosenLivestock!G280*$I$1+choosenDomestic!G280*$F$1+choosenIndustry!G280*$G$1+$H$1*INDEX(choosenEnvflow!G$9:G$29,$B280,1)</f>
        <v>#REF!</v>
      </c>
      <c r="H280" s="3" t="e">
        <f>choosenAgri!H280*$E$1+choosenLivestock!H280*$I$1+choosenDomestic!H280*$F$1+choosenIndustry!H280*$G$1+$H$1*INDEX(choosenEnvflow!H$9:H$29,$B280,1)</f>
        <v>#REF!</v>
      </c>
      <c r="I280" s="3" t="e">
        <f>choosenAgri!I280*$E$1+choosenLivestock!I280*$I$1+choosenDomestic!I280*$F$1+choosenIndustry!I280*$G$1+$H$1*INDEX(choosenEnvflow!I$9:I$29,$B280,1)</f>
        <v>#REF!</v>
      </c>
      <c r="J280" s="3" t="e">
        <f>choosenAgri!J280*$E$1+choosenLivestock!J280*$I$1+choosenDomestic!J280*$F$1+choosenIndustry!J280*$G$1+$H$1*INDEX(choosenEnvflow!J$9:J$29,$B280,1)</f>
        <v>#REF!</v>
      </c>
      <c r="K280" s="3" t="e">
        <f>choosenAgri!K280*$E$1+choosenLivestock!K280*$I$1+choosenDomestic!K280*$F$1+choosenIndustry!K280*$G$1+$H$1*INDEX(choosenEnvflow!K$9:K$29,$B280,1)</f>
        <v>#REF!</v>
      </c>
      <c r="L280" s="3" t="e">
        <f>choosenAgri!L280*$E$1+choosenLivestock!L280*$I$1+choosenDomestic!L280*$F$1+choosenIndustry!L280*$G$1+$H$1*INDEX(choosenEnvflow!L$9:L$29,$B280,1)</f>
        <v>#REF!</v>
      </c>
      <c r="M280" s="3" t="e">
        <f>choosenAgri!M280*$E$1+choosenLivestock!M280*$I$1+choosenDomestic!M280*$F$1+choosenIndustry!M280*$G$1+$H$1*INDEX(choosenEnvflow!M$9:M$29,$B280,1)</f>
        <v>#REF!</v>
      </c>
      <c r="N280" s="3" t="e">
        <f>choosenAgri!N280*$E$1+choosenLivestock!N280*$I$1+choosenDomestic!N280*$F$1+choosenIndustry!N280*$G$1+$H$1*INDEX(choosenEnvflow!N$9:N$29,$B280,1)</f>
        <v>#REF!</v>
      </c>
      <c r="O280" s="3" t="e">
        <f>choosenAgri!O280*$E$1+choosenLivestock!O280*$I$1+choosenDomestic!O280*$F$1+choosenIndustry!O280*$G$1+$H$1*INDEX(choosenEnvflow!O$9:O$29,$B280,1)</f>
        <v>#REF!</v>
      </c>
      <c r="P280" s="3" t="e">
        <f>choosenAgri!P280*$E$1+choosenLivestock!P280*$I$1+choosenDomestic!P280*$F$1+choosenIndustry!P280*$G$1+$H$1*INDEX(choosenEnvflow!P$9:P$29,$B280,1)</f>
        <v>#REF!</v>
      </c>
      <c r="R280">
        <v>53</v>
      </c>
      <c r="S280" t="s">
        <v>2</v>
      </c>
      <c r="T280" s="14" t="e">
        <f>choosenAgri!T280*$E$1+choosenLivestock!D280*$I$1+choosenDomestic!D280*$F$1+choosenIndustry!D280*$G$1+$H$1*INDEX(choosenEnvflow!T$9:T$29,$B280,1)</f>
        <v>#REF!</v>
      </c>
      <c r="U280" s="14" t="e">
        <f>choosenAgri!U280*$E$1+choosenLivestock!E280*$I$1+choosenDomestic!E280*$F$1+choosenIndustry!E280*$G$1+$H$1*INDEX(choosenEnvflow!U$9:U$29,$B280,1)</f>
        <v>#REF!</v>
      </c>
      <c r="V280" s="14" t="e">
        <f>choosenAgri!V280*$E$1+choosenLivestock!F280*$I$1+choosenDomestic!F280*$F$1+choosenIndustry!F280*$G$1+$H$1*INDEX(choosenEnvflow!V$9:V$29,$B280,1)</f>
        <v>#REF!</v>
      </c>
      <c r="W280" s="14" t="e">
        <f>choosenAgri!W280*$E$1+choosenLivestock!G280*$I$1+choosenDomestic!G280*$F$1+choosenIndustry!G280*$G$1+$H$1*INDEX(choosenEnvflow!W$9:W$29,$B280,1)</f>
        <v>#REF!</v>
      </c>
      <c r="X280" s="14" t="e">
        <f>choosenAgri!X280*$E$1+choosenLivestock!H280*$I$1+choosenDomestic!H280*$F$1+choosenIndustry!H280*$G$1+$H$1*INDEX(choosenEnvflow!X$9:X$29,$B280,1)</f>
        <v>#REF!</v>
      </c>
      <c r="Y280" s="14" t="e">
        <f>choosenAgri!Y280*$E$1+choosenLivestock!I280*$I$1+choosenDomestic!I280*$F$1+choosenIndustry!I280*$G$1+$H$1*INDEX(choosenEnvflow!Y$9:Y$29,$B280,1)</f>
        <v>#REF!</v>
      </c>
      <c r="Z280" s="14" t="e">
        <f>choosenAgri!Z280*$E$1+choosenLivestock!J280*$I$1+choosenDomestic!J280*$F$1+choosenIndustry!J280*$G$1+$H$1*INDEX(choosenEnvflow!Z$9:Z$29,$B280,1)</f>
        <v>#REF!</v>
      </c>
      <c r="AA280" s="14" t="e">
        <f>choosenAgri!AA280*$E$1+choosenLivestock!K280*$I$1+choosenDomestic!K280*$F$1+choosenIndustry!K280*$G$1+$H$1*INDEX(choosenEnvflow!AA$9:AA$29,$B280,1)</f>
        <v>#REF!</v>
      </c>
      <c r="AB280" s="14" t="e">
        <f>choosenAgri!AB280*$E$1+choosenLivestock!L280*$I$1+choosenDomestic!L280*$F$1+choosenIndustry!L280*$G$1+$H$1*INDEX(choosenEnvflow!AB$9:AB$29,$B280,1)</f>
        <v>#REF!</v>
      </c>
      <c r="AC280" s="14" t="e">
        <f>choosenAgri!AC280*$E$1+choosenLivestock!M280*$I$1+choosenDomestic!M280*$F$1+choosenIndustry!M280*$G$1+$H$1*INDEX(choosenEnvflow!AC$9:AC$29,$B280,1)</f>
        <v>#REF!</v>
      </c>
      <c r="AD280" s="14" t="e">
        <f>choosenAgri!AD280*$E$1+choosenLivestock!N280*$I$1+choosenDomestic!N280*$F$1+choosenIndustry!N280*$G$1+$H$1*INDEX(choosenEnvflow!AD$9:AD$29,$B280,1)</f>
        <v>#REF!</v>
      </c>
      <c r="AE280" s="14" t="e">
        <f>choosenAgri!AE280*$E$1+choosenLivestock!O280*$I$1+choosenDomestic!O280*$F$1+choosenIndustry!O280*$G$1+$H$1*INDEX(choosenEnvflow!AE$9:AE$29,$B280,1)</f>
        <v>#REF!</v>
      </c>
      <c r="AF280" s="14" t="e">
        <f>choosenAgri!AF280*$E$1+choosenLivestock!P280*$I$1+choosenDomestic!P280*$F$1+choosenIndustry!P280*$G$1+$H$1*INDEX(choosenEnvflow!AF$9:AF$29,$B280,1)</f>
        <v>#REF!</v>
      </c>
      <c r="AH280">
        <v>53</v>
      </c>
      <c r="AI280" t="s">
        <v>2</v>
      </c>
      <c r="AJ280" s="3" t="e">
        <f>choosenAgri!AJ280*$E$1+choosenLivestock!D280*$I$1+choosenDomestic!D280*$F$1+choosenIndustry!D280*$G$1+$H$1*INDEX(choosenEnvflow!AJ$9:AJ$29,$B280,1)</f>
        <v>#REF!</v>
      </c>
      <c r="AK280" s="3" t="e">
        <f>choosenAgri!AK280*$E$1+choosenLivestock!E280*$I$1+choosenDomestic!E280*$F$1+choosenIndustry!E280*$G$1+$H$1*INDEX(choosenEnvflow!AK$9:AK$29,$B280,1)</f>
        <v>#REF!</v>
      </c>
      <c r="AL280" s="3" t="e">
        <f>choosenAgri!AL280*$E$1+choosenLivestock!F280*$I$1+choosenDomestic!F280*$F$1+choosenIndustry!F280*$G$1+$H$1*INDEX(choosenEnvflow!AL$9:AL$29,$B280,1)</f>
        <v>#REF!</v>
      </c>
      <c r="AM280" s="3" t="e">
        <f>choosenAgri!AM280*$E$1+choosenLivestock!G280*$I$1+choosenDomestic!G280*$F$1+choosenIndustry!G280*$G$1+$H$1*INDEX(choosenEnvflow!AM$9:AM$29,$B280,1)</f>
        <v>#REF!</v>
      </c>
      <c r="AN280" s="3" t="e">
        <f>choosenAgri!AN280*$E$1+choosenLivestock!H280*$I$1+choosenDomestic!H280*$F$1+choosenIndustry!H280*$G$1+$H$1*INDEX(choosenEnvflow!AN$9:AN$29,$B280,1)</f>
        <v>#REF!</v>
      </c>
      <c r="AO280" s="3" t="e">
        <f>choosenAgri!AO280*$E$1+choosenLivestock!I280*$I$1+choosenDomestic!I280*$F$1+choosenIndustry!I280*$G$1+$H$1*INDEX(choosenEnvflow!AO$9:AO$29,$B280,1)</f>
        <v>#REF!</v>
      </c>
      <c r="AP280" s="3" t="e">
        <f>choosenAgri!AP280*$E$1+choosenLivestock!J280*$I$1+choosenDomestic!J280*$F$1+choosenIndustry!J280*$G$1+$H$1*INDEX(choosenEnvflow!AP$9:AP$29,$B280,1)</f>
        <v>#REF!</v>
      </c>
      <c r="AQ280" s="3" t="e">
        <f>choosenAgri!AQ280*$E$1+choosenLivestock!K280*$I$1+choosenDomestic!K280*$F$1+choosenIndustry!K280*$G$1+$H$1*INDEX(choosenEnvflow!AQ$9:AQ$29,$B280,1)</f>
        <v>#REF!</v>
      </c>
      <c r="AR280" s="3" t="e">
        <f>choosenAgri!AR280*$E$1+choosenLivestock!L280*$I$1+choosenDomestic!L280*$F$1+choosenIndustry!L280*$G$1+$H$1*INDEX(choosenEnvflow!AR$9:AR$29,$B280,1)</f>
        <v>#REF!</v>
      </c>
      <c r="AS280" s="3" t="e">
        <f>choosenAgri!AS280*$E$1+choosenLivestock!M280*$I$1+choosenDomestic!M280*$F$1+choosenIndustry!M280*$G$1+$H$1*INDEX(choosenEnvflow!AS$9:AS$29,$B280,1)</f>
        <v>#REF!</v>
      </c>
      <c r="AT280" s="3" t="e">
        <f>choosenAgri!AT280*$E$1+choosenLivestock!N280*$I$1+choosenDomestic!N280*$F$1+choosenIndustry!N280*$G$1+$H$1*INDEX(choosenEnvflow!AT$9:AT$29,$B280,1)</f>
        <v>#REF!</v>
      </c>
      <c r="AU280" s="3" t="e">
        <f>choosenAgri!AU280*$E$1+choosenLivestock!O280*$I$1+choosenDomestic!O280*$F$1+choosenIndustry!O280*$G$1+$H$1*INDEX(choosenEnvflow!AU$9:AU$29,$B280,1)</f>
        <v>#REF!</v>
      </c>
      <c r="AV280" s="3" t="e">
        <f>choosenAgri!AV280*$E$1+choosenLivestock!P280*$I$1+choosenDomestic!P280*$F$1+choosenIndustry!P280*$G$1+$H$1*INDEX(choosenEnvflow!AV$9:AV$29,$B280,1)</f>
        <v>#REF!</v>
      </c>
      <c r="AX280">
        <v>53</v>
      </c>
      <c r="AY280" t="s">
        <v>2</v>
      </c>
      <c r="AZ280" s="3" t="e">
        <f>choosenAgri!AZ280*$E$1+choosenLivestock!D280*$I$1+choosenDomestic!D280*$F$1+choosenIndustry!D280*$G$1+$H$1*INDEX(choosenEnvflow!AZ$9:AZ$29,$B280,1)</f>
        <v>#REF!</v>
      </c>
      <c r="BA280" s="3" t="e">
        <f>choosenAgri!BA280*$E$1+choosenLivestock!E280*$I$1+choosenDomestic!E280*$F$1+choosenIndustry!E280*$G$1+$H$1*INDEX(choosenEnvflow!BA$9:BA$29,$B280,1)</f>
        <v>#REF!</v>
      </c>
      <c r="BB280" s="3" t="e">
        <f>choosenAgri!BB280*$E$1+choosenLivestock!F280*$I$1+choosenDomestic!F280*$F$1+choosenIndustry!F280*$G$1+$H$1*INDEX(choosenEnvflow!BB$9:BB$29,$B280,1)</f>
        <v>#REF!</v>
      </c>
      <c r="BC280" s="3" t="e">
        <f>choosenAgri!BC280*$E$1+choosenLivestock!G280*$I$1+choosenDomestic!G280*$F$1+choosenIndustry!G280*$G$1+$H$1*INDEX(choosenEnvflow!BC$9:BC$29,$B280,1)</f>
        <v>#REF!</v>
      </c>
      <c r="BD280" s="3" t="e">
        <f>choosenAgri!BD280*$E$1+choosenLivestock!H280*$I$1+choosenDomestic!H280*$F$1+choosenIndustry!H280*$G$1+$H$1*INDEX(choosenEnvflow!BD$9:BD$29,$B280,1)</f>
        <v>#REF!</v>
      </c>
      <c r="BE280" s="3" t="e">
        <f>choosenAgri!BE280*$E$1+choosenLivestock!I280*$I$1+choosenDomestic!I280*$F$1+choosenIndustry!I280*$G$1+$H$1*INDEX(choosenEnvflow!BE$9:BE$29,$B280,1)</f>
        <v>#REF!</v>
      </c>
      <c r="BF280" s="3" t="e">
        <f>choosenAgri!BF280*$E$1+choosenLivestock!J280*$I$1+choosenDomestic!J280*$F$1+choosenIndustry!J280*$G$1+$H$1*INDEX(choosenEnvflow!BF$9:BF$29,$B280,1)</f>
        <v>#REF!</v>
      </c>
      <c r="BG280" s="3" t="e">
        <f>choosenAgri!BG280*$E$1+choosenLivestock!K280*$I$1+choosenDomestic!K280*$F$1+choosenIndustry!K280*$G$1+$H$1*INDEX(choosenEnvflow!BG$9:BG$29,$B280,1)</f>
        <v>#REF!</v>
      </c>
      <c r="BH280" s="3" t="e">
        <f>choosenAgri!BH280*$E$1+choosenLivestock!L280*$I$1+choosenDomestic!L280*$F$1+choosenIndustry!L280*$G$1+$H$1*INDEX(choosenEnvflow!BH$9:BH$29,$B280,1)</f>
        <v>#REF!</v>
      </c>
      <c r="BI280" s="3" t="e">
        <f>choosenAgri!BI280*$E$1+choosenLivestock!M280*$I$1+choosenDomestic!M280*$F$1+choosenIndustry!M280*$G$1+$H$1*INDEX(choosenEnvflow!BI$9:BI$29,$B280,1)</f>
        <v>#REF!</v>
      </c>
      <c r="BJ280" s="3" t="e">
        <f>choosenAgri!BJ280*$E$1+choosenLivestock!N280*$I$1+choosenDomestic!N280*$F$1+choosenIndustry!N280*$G$1+$H$1*INDEX(choosenEnvflow!BJ$9:BJ$29,$B280,1)</f>
        <v>#REF!</v>
      </c>
      <c r="BK280" s="3" t="e">
        <f>choosenAgri!BK280*$E$1+choosenLivestock!O280*$I$1+choosenDomestic!O280*$F$1+choosenIndustry!O280*$G$1+$H$1*INDEX(choosenEnvflow!BK$9:BK$29,$B280,1)</f>
        <v>#REF!</v>
      </c>
      <c r="BL280" s="3" t="e">
        <f>choosenAgri!BL280*$E$1+choosenLivestock!P280*$I$1+choosenDomestic!P280*$F$1+choosenIndustry!P280*$G$1+$H$1*INDEX(choosenEnvflow!BL$9:BL$29,$B280,1)</f>
        <v>#REF!</v>
      </c>
    </row>
    <row r="281" spans="1:64" x14ac:dyDescent="0.25">
      <c r="A281">
        <v>2</v>
      </c>
      <c r="B281">
        <v>53</v>
      </c>
      <c r="C281" t="s">
        <v>3</v>
      </c>
      <c r="D281" s="3" t="e">
        <f>choosenAgri!D281*$E$1+choosenLivestock!D281*$I$1+choosenDomestic!D281*$F$1+choosenIndustry!D281*$G$1+$H$1*INDEX(choosenEnvflow!D$9:D$29,$B281,1)</f>
        <v>#REF!</v>
      </c>
      <c r="E281" s="3" t="e">
        <f>choosenAgri!E281*$E$1+choosenLivestock!E281*$I$1+choosenDomestic!E281*$F$1+choosenIndustry!E281*$G$1+$H$1*INDEX(choosenEnvflow!E$9:E$29,$B281,1)</f>
        <v>#REF!</v>
      </c>
      <c r="F281" s="3" t="e">
        <f>choosenAgri!F281*$E$1+choosenLivestock!F281*$I$1+choosenDomestic!F281*$F$1+choosenIndustry!F281*$G$1+$H$1*INDEX(choosenEnvflow!F$9:F$29,$B281,1)</f>
        <v>#REF!</v>
      </c>
      <c r="G281" s="3" t="e">
        <f>choosenAgri!G281*$E$1+choosenLivestock!G281*$I$1+choosenDomestic!G281*$F$1+choosenIndustry!G281*$G$1+$H$1*INDEX(choosenEnvflow!G$9:G$29,$B281,1)</f>
        <v>#REF!</v>
      </c>
      <c r="H281" s="3" t="e">
        <f>choosenAgri!H281*$E$1+choosenLivestock!H281*$I$1+choosenDomestic!H281*$F$1+choosenIndustry!H281*$G$1+$H$1*INDEX(choosenEnvflow!H$9:H$29,$B281,1)</f>
        <v>#REF!</v>
      </c>
      <c r="I281" s="3" t="e">
        <f>choosenAgri!I281*$E$1+choosenLivestock!I281*$I$1+choosenDomestic!I281*$F$1+choosenIndustry!I281*$G$1+$H$1*INDEX(choosenEnvflow!I$9:I$29,$B281,1)</f>
        <v>#REF!</v>
      </c>
      <c r="J281" s="3" t="e">
        <f>choosenAgri!J281*$E$1+choosenLivestock!J281*$I$1+choosenDomestic!J281*$F$1+choosenIndustry!J281*$G$1+$H$1*INDEX(choosenEnvflow!J$9:J$29,$B281,1)</f>
        <v>#REF!</v>
      </c>
      <c r="K281" s="3" t="e">
        <f>choosenAgri!K281*$E$1+choosenLivestock!K281*$I$1+choosenDomestic!K281*$F$1+choosenIndustry!K281*$G$1+$H$1*INDEX(choosenEnvflow!K$9:K$29,$B281,1)</f>
        <v>#REF!</v>
      </c>
      <c r="L281" s="3" t="e">
        <f>choosenAgri!L281*$E$1+choosenLivestock!L281*$I$1+choosenDomestic!L281*$F$1+choosenIndustry!L281*$G$1+$H$1*INDEX(choosenEnvflow!L$9:L$29,$B281,1)</f>
        <v>#REF!</v>
      </c>
      <c r="M281" s="3" t="e">
        <f>choosenAgri!M281*$E$1+choosenLivestock!M281*$I$1+choosenDomestic!M281*$F$1+choosenIndustry!M281*$G$1+$H$1*INDEX(choosenEnvflow!M$9:M$29,$B281,1)</f>
        <v>#REF!</v>
      </c>
      <c r="N281" s="3" t="e">
        <f>choosenAgri!N281*$E$1+choosenLivestock!N281*$I$1+choosenDomestic!N281*$F$1+choosenIndustry!N281*$G$1+$H$1*INDEX(choosenEnvflow!N$9:N$29,$B281,1)</f>
        <v>#REF!</v>
      </c>
      <c r="O281" s="3" t="e">
        <f>choosenAgri!O281*$E$1+choosenLivestock!O281*$I$1+choosenDomestic!O281*$F$1+choosenIndustry!O281*$G$1+$H$1*INDEX(choosenEnvflow!O$9:O$29,$B281,1)</f>
        <v>#REF!</v>
      </c>
      <c r="P281" s="3" t="e">
        <f>choosenAgri!P281*$E$1+choosenLivestock!P281*$I$1+choosenDomestic!P281*$F$1+choosenIndustry!P281*$G$1+$H$1*INDEX(choosenEnvflow!P$9:P$29,$B281,1)</f>
        <v>#REF!</v>
      </c>
      <c r="R281">
        <v>53</v>
      </c>
      <c r="S281" t="s">
        <v>3</v>
      </c>
      <c r="T281" s="14" t="e">
        <f>choosenAgri!T281*$E$1+choosenLivestock!D281*$I$1+choosenDomestic!D281*$F$1+choosenIndustry!D281*$G$1+$H$1*INDEX(choosenEnvflow!T$9:T$29,$B281,1)</f>
        <v>#REF!</v>
      </c>
      <c r="U281" s="14" t="e">
        <f>choosenAgri!U281*$E$1+choosenLivestock!E281*$I$1+choosenDomestic!E281*$F$1+choosenIndustry!E281*$G$1+$H$1*INDEX(choosenEnvflow!U$9:U$29,$B281,1)</f>
        <v>#REF!</v>
      </c>
      <c r="V281" s="14" t="e">
        <f>choosenAgri!V281*$E$1+choosenLivestock!F281*$I$1+choosenDomestic!F281*$F$1+choosenIndustry!F281*$G$1+$H$1*INDEX(choosenEnvflow!V$9:V$29,$B281,1)</f>
        <v>#REF!</v>
      </c>
      <c r="W281" s="14" t="e">
        <f>choosenAgri!W281*$E$1+choosenLivestock!G281*$I$1+choosenDomestic!G281*$F$1+choosenIndustry!G281*$G$1+$H$1*INDEX(choosenEnvflow!W$9:W$29,$B281,1)</f>
        <v>#REF!</v>
      </c>
      <c r="X281" s="14" t="e">
        <f>choosenAgri!X281*$E$1+choosenLivestock!H281*$I$1+choosenDomestic!H281*$F$1+choosenIndustry!H281*$G$1+$H$1*INDEX(choosenEnvflow!X$9:X$29,$B281,1)</f>
        <v>#REF!</v>
      </c>
      <c r="Y281" s="14" t="e">
        <f>choosenAgri!Y281*$E$1+choosenLivestock!I281*$I$1+choosenDomestic!I281*$F$1+choosenIndustry!I281*$G$1+$H$1*INDEX(choosenEnvflow!Y$9:Y$29,$B281,1)</f>
        <v>#REF!</v>
      </c>
      <c r="Z281" s="14" t="e">
        <f>choosenAgri!Z281*$E$1+choosenLivestock!J281*$I$1+choosenDomestic!J281*$F$1+choosenIndustry!J281*$G$1+$H$1*INDEX(choosenEnvflow!Z$9:Z$29,$B281,1)</f>
        <v>#REF!</v>
      </c>
      <c r="AA281" s="14" t="e">
        <f>choosenAgri!AA281*$E$1+choosenLivestock!K281*$I$1+choosenDomestic!K281*$F$1+choosenIndustry!K281*$G$1+$H$1*INDEX(choosenEnvflow!AA$9:AA$29,$B281,1)</f>
        <v>#REF!</v>
      </c>
      <c r="AB281" s="14" t="e">
        <f>choosenAgri!AB281*$E$1+choosenLivestock!L281*$I$1+choosenDomestic!L281*$F$1+choosenIndustry!L281*$G$1+$H$1*INDEX(choosenEnvflow!AB$9:AB$29,$B281,1)</f>
        <v>#REF!</v>
      </c>
      <c r="AC281" s="14" t="e">
        <f>choosenAgri!AC281*$E$1+choosenLivestock!M281*$I$1+choosenDomestic!M281*$F$1+choosenIndustry!M281*$G$1+$H$1*INDEX(choosenEnvflow!AC$9:AC$29,$B281,1)</f>
        <v>#REF!</v>
      </c>
      <c r="AD281" s="14" t="e">
        <f>choosenAgri!AD281*$E$1+choosenLivestock!N281*$I$1+choosenDomestic!N281*$F$1+choosenIndustry!N281*$G$1+$H$1*INDEX(choosenEnvflow!AD$9:AD$29,$B281,1)</f>
        <v>#REF!</v>
      </c>
      <c r="AE281" s="14" t="e">
        <f>choosenAgri!AE281*$E$1+choosenLivestock!O281*$I$1+choosenDomestic!O281*$F$1+choosenIndustry!O281*$G$1+$H$1*INDEX(choosenEnvflow!AE$9:AE$29,$B281,1)</f>
        <v>#REF!</v>
      </c>
      <c r="AF281" s="14" t="e">
        <f>choosenAgri!AF281*$E$1+choosenLivestock!P281*$I$1+choosenDomestic!P281*$F$1+choosenIndustry!P281*$G$1+$H$1*INDEX(choosenEnvflow!AF$9:AF$29,$B281,1)</f>
        <v>#REF!</v>
      </c>
      <c r="AH281">
        <v>53</v>
      </c>
      <c r="AI281" t="s">
        <v>3</v>
      </c>
      <c r="AJ281" s="3" t="e">
        <f>choosenAgri!AJ281*$E$1+choosenLivestock!D281*$I$1+choosenDomestic!D281*$F$1+choosenIndustry!D281*$G$1+$H$1*INDEX(choosenEnvflow!AJ$9:AJ$29,$B281,1)</f>
        <v>#REF!</v>
      </c>
      <c r="AK281" s="3" t="e">
        <f>choosenAgri!AK281*$E$1+choosenLivestock!E281*$I$1+choosenDomestic!E281*$F$1+choosenIndustry!E281*$G$1+$H$1*INDEX(choosenEnvflow!AK$9:AK$29,$B281,1)</f>
        <v>#REF!</v>
      </c>
      <c r="AL281" s="3" t="e">
        <f>choosenAgri!AL281*$E$1+choosenLivestock!F281*$I$1+choosenDomestic!F281*$F$1+choosenIndustry!F281*$G$1+$H$1*INDEX(choosenEnvflow!AL$9:AL$29,$B281,1)</f>
        <v>#REF!</v>
      </c>
      <c r="AM281" s="3" t="e">
        <f>choosenAgri!AM281*$E$1+choosenLivestock!G281*$I$1+choosenDomestic!G281*$F$1+choosenIndustry!G281*$G$1+$H$1*INDEX(choosenEnvflow!AM$9:AM$29,$B281,1)</f>
        <v>#REF!</v>
      </c>
      <c r="AN281" s="3" t="e">
        <f>choosenAgri!AN281*$E$1+choosenLivestock!H281*$I$1+choosenDomestic!H281*$F$1+choosenIndustry!H281*$G$1+$H$1*INDEX(choosenEnvflow!AN$9:AN$29,$B281,1)</f>
        <v>#REF!</v>
      </c>
      <c r="AO281" s="3" t="e">
        <f>choosenAgri!AO281*$E$1+choosenLivestock!I281*$I$1+choosenDomestic!I281*$F$1+choosenIndustry!I281*$G$1+$H$1*INDEX(choosenEnvflow!AO$9:AO$29,$B281,1)</f>
        <v>#REF!</v>
      </c>
      <c r="AP281" s="3" t="e">
        <f>choosenAgri!AP281*$E$1+choosenLivestock!J281*$I$1+choosenDomestic!J281*$F$1+choosenIndustry!J281*$G$1+$H$1*INDEX(choosenEnvflow!AP$9:AP$29,$B281,1)</f>
        <v>#REF!</v>
      </c>
      <c r="AQ281" s="3" t="e">
        <f>choosenAgri!AQ281*$E$1+choosenLivestock!K281*$I$1+choosenDomestic!K281*$F$1+choosenIndustry!K281*$G$1+$H$1*INDEX(choosenEnvflow!AQ$9:AQ$29,$B281,1)</f>
        <v>#REF!</v>
      </c>
      <c r="AR281" s="3" t="e">
        <f>choosenAgri!AR281*$E$1+choosenLivestock!L281*$I$1+choosenDomestic!L281*$F$1+choosenIndustry!L281*$G$1+$H$1*INDEX(choosenEnvflow!AR$9:AR$29,$B281,1)</f>
        <v>#REF!</v>
      </c>
      <c r="AS281" s="3" t="e">
        <f>choosenAgri!AS281*$E$1+choosenLivestock!M281*$I$1+choosenDomestic!M281*$F$1+choosenIndustry!M281*$G$1+$H$1*INDEX(choosenEnvflow!AS$9:AS$29,$B281,1)</f>
        <v>#REF!</v>
      </c>
      <c r="AT281" s="3" t="e">
        <f>choosenAgri!AT281*$E$1+choosenLivestock!N281*$I$1+choosenDomestic!N281*$F$1+choosenIndustry!N281*$G$1+$H$1*INDEX(choosenEnvflow!AT$9:AT$29,$B281,1)</f>
        <v>#REF!</v>
      </c>
      <c r="AU281" s="3" t="e">
        <f>choosenAgri!AU281*$E$1+choosenLivestock!O281*$I$1+choosenDomestic!O281*$F$1+choosenIndustry!O281*$G$1+$H$1*INDEX(choosenEnvflow!AU$9:AU$29,$B281,1)</f>
        <v>#REF!</v>
      </c>
      <c r="AV281" s="3" t="e">
        <f>choosenAgri!AV281*$E$1+choosenLivestock!P281*$I$1+choosenDomestic!P281*$F$1+choosenIndustry!P281*$G$1+$H$1*INDEX(choosenEnvflow!AV$9:AV$29,$B281,1)</f>
        <v>#REF!</v>
      </c>
      <c r="AX281">
        <v>53</v>
      </c>
      <c r="AY281" t="s">
        <v>3</v>
      </c>
      <c r="AZ281" s="3" t="e">
        <f>choosenAgri!AZ281*$E$1+choosenLivestock!D281*$I$1+choosenDomestic!D281*$F$1+choosenIndustry!D281*$G$1+$H$1*INDEX(choosenEnvflow!AZ$9:AZ$29,$B281,1)</f>
        <v>#REF!</v>
      </c>
      <c r="BA281" s="3" t="e">
        <f>choosenAgri!BA281*$E$1+choosenLivestock!E281*$I$1+choosenDomestic!E281*$F$1+choosenIndustry!E281*$G$1+$H$1*INDEX(choosenEnvflow!BA$9:BA$29,$B281,1)</f>
        <v>#REF!</v>
      </c>
      <c r="BB281" s="3" t="e">
        <f>choosenAgri!BB281*$E$1+choosenLivestock!F281*$I$1+choosenDomestic!F281*$F$1+choosenIndustry!F281*$G$1+$H$1*INDEX(choosenEnvflow!BB$9:BB$29,$B281,1)</f>
        <v>#REF!</v>
      </c>
      <c r="BC281" s="3" t="e">
        <f>choosenAgri!BC281*$E$1+choosenLivestock!G281*$I$1+choosenDomestic!G281*$F$1+choosenIndustry!G281*$G$1+$H$1*INDEX(choosenEnvflow!BC$9:BC$29,$B281,1)</f>
        <v>#REF!</v>
      </c>
      <c r="BD281" s="3" t="e">
        <f>choosenAgri!BD281*$E$1+choosenLivestock!H281*$I$1+choosenDomestic!H281*$F$1+choosenIndustry!H281*$G$1+$H$1*INDEX(choosenEnvflow!BD$9:BD$29,$B281,1)</f>
        <v>#REF!</v>
      </c>
      <c r="BE281" s="3" t="e">
        <f>choosenAgri!BE281*$E$1+choosenLivestock!I281*$I$1+choosenDomestic!I281*$F$1+choosenIndustry!I281*$G$1+$H$1*INDEX(choosenEnvflow!BE$9:BE$29,$B281,1)</f>
        <v>#REF!</v>
      </c>
      <c r="BF281" s="3" t="e">
        <f>choosenAgri!BF281*$E$1+choosenLivestock!J281*$I$1+choosenDomestic!J281*$F$1+choosenIndustry!J281*$G$1+$H$1*INDEX(choosenEnvflow!BF$9:BF$29,$B281,1)</f>
        <v>#REF!</v>
      </c>
      <c r="BG281" s="3" t="e">
        <f>choosenAgri!BG281*$E$1+choosenLivestock!K281*$I$1+choosenDomestic!K281*$F$1+choosenIndustry!K281*$G$1+$H$1*INDEX(choosenEnvflow!BG$9:BG$29,$B281,1)</f>
        <v>#REF!</v>
      </c>
      <c r="BH281" s="3" t="e">
        <f>choosenAgri!BH281*$E$1+choosenLivestock!L281*$I$1+choosenDomestic!L281*$F$1+choosenIndustry!L281*$G$1+$H$1*INDEX(choosenEnvflow!BH$9:BH$29,$B281,1)</f>
        <v>#REF!</v>
      </c>
      <c r="BI281" s="3" t="e">
        <f>choosenAgri!BI281*$E$1+choosenLivestock!M281*$I$1+choosenDomestic!M281*$F$1+choosenIndustry!M281*$G$1+$H$1*INDEX(choosenEnvflow!BI$9:BI$29,$B281,1)</f>
        <v>#REF!</v>
      </c>
      <c r="BJ281" s="3" t="e">
        <f>choosenAgri!BJ281*$E$1+choosenLivestock!N281*$I$1+choosenDomestic!N281*$F$1+choosenIndustry!N281*$G$1+$H$1*INDEX(choosenEnvflow!BJ$9:BJ$29,$B281,1)</f>
        <v>#REF!</v>
      </c>
      <c r="BK281" s="3" t="e">
        <f>choosenAgri!BK281*$E$1+choosenLivestock!O281*$I$1+choosenDomestic!O281*$F$1+choosenIndustry!O281*$G$1+$H$1*INDEX(choosenEnvflow!BK$9:BK$29,$B281,1)</f>
        <v>#REF!</v>
      </c>
      <c r="BL281" s="3" t="e">
        <f>choosenAgri!BL281*$E$1+choosenLivestock!P281*$I$1+choosenDomestic!P281*$F$1+choosenIndustry!P281*$G$1+$H$1*INDEX(choosenEnvflow!BL$9:BL$29,$B281,1)</f>
        <v>#REF!</v>
      </c>
    </row>
    <row r="282" spans="1:64" x14ac:dyDescent="0.25">
      <c r="A282">
        <v>3</v>
      </c>
      <c r="B282">
        <v>53</v>
      </c>
      <c r="C282" t="s">
        <v>4</v>
      </c>
      <c r="D282" s="3" t="e">
        <f>choosenAgri!D282*$E$1+choosenLivestock!D282*$I$1+choosenDomestic!D282*$F$1+choosenIndustry!D282*$G$1+$H$1*INDEX(choosenEnvflow!D$9:D$29,$B282,1)</f>
        <v>#REF!</v>
      </c>
      <c r="E282" s="3" t="e">
        <f>choosenAgri!E282*$E$1+choosenLivestock!E282*$I$1+choosenDomestic!E282*$F$1+choosenIndustry!E282*$G$1+$H$1*INDEX(choosenEnvflow!E$9:E$29,$B282,1)</f>
        <v>#REF!</v>
      </c>
      <c r="F282" s="3" t="e">
        <f>choosenAgri!F282*$E$1+choosenLivestock!F282*$I$1+choosenDomestic!F282*$F$1+choosenIndustry!F282*$G$1+$H$1*INDEX(choosenEnvflow!F$9:F$29,$B282,1)</f>
        <v>#REF!</v>
      </c>
      <c r="G282" s="3" t="e">
        <f>choosenAgri!G282*$E$1+choosenLivestock!G282*$I$1+choosenDomestic!G282*$F$1+choosenIndustry!G282*$G$1+$H$1*INDEX(choosenEnvflow!G$9:G$29,$B282,1)</f>
        <v>#REF!</v>
      </c>
      <c r="H282" s="3" t="e">
        <f>choosenAgri!H282*$E$1+choosenLivestock!H282*$I$1+choosenDomestic!H282*$F$1+choosenIndustry!H282*$G$1+$H$1*INDEX(choosenEnvflow!H$9:H$29,$B282,1)</f>
        <v>#REF!</v>
      </c>
      <c r="I282" s="3" t="e">
        <f>choosenAgri!I282*$E$1+choosenLivestock!I282*$I$1+choosenDomestic!I282*$F$1+choosenIndustry!I282*$G$1+$H$1*INDEX(choosenEnvflow!I$9:I$29,$B282,1)</f>
        <v>#REF!</v>
      </c>
      <c r="J282" s="3" t="e">
        <f>choosenAgri!J282*$E$1+choosenLivestock!J282*$I$1+choosenDomestic!J282*$F$1+choosenIndustry!J282*$G$1+$H$1*INDEX(choosenEnvflow!J$9:J$29,$B282,1)</f>
        <v>#REF!</v>
      </c>
      <c r="K282" s="3" t="e">
        <f>choosenAgri!K282*$E$1+choosenLivestock!K282*$I$1+choosenDomestic!K282*$F$1+choosenIndustry!K282*$G$1+$H$1*INDEX(choosenEnvflow!K$9:K$29,$B282,1)</f>
        <v>#REF!</v>
      </c>
      <c r="L282" s="3" t="e">
        <f>choosenAgri!L282*$E$1+choosenLivestock!L282*$I$1+choosenDomestic!L282*$F$1+choosenIndustry!L282*$G$1+$H$1*INDEX(choosenEnvflow!L$9:L$29,$B282,1)</f>
        <v>#REF!</v>
      </c>
      <c r="M282" s="3" t="e">
        <f>choosenAgri!M282*$E$1+choosenLivestock!M282*$I$1+choosenDomestic!M282*$F$1+choosenIndustry!M282*$G$1+$H$1*INDEX(choosenEnvflow!M$9:M$29,$B282,1)</f>
        <v>#REF!</v>
      </c>
      <c r="N282" s="3" t="e">
        <f>choosenAgri!N282*$E$1+choosenLivestock!N282*$I$1+choosenDomestic!N282*$F$1+choosenIndustry!N282*$G$1+$H$1*INDEX(choosenEnvflow!N$9:N$29,$B282,1)</f>
        <v>#REF!</v>
      </c>
      <c r="O282" s="3" t="e">
        <f>choosenAgri!O282*$E$1+choosenLivestock!O282*$I$1+choosenDomestic!O282*$F$1+choosenIndustry!O282*$G$1+$H$1*INDEX(choosenEnvflow!O$9:O$29,$B282,1)</f>
        <v>#REF!</v>
      </c>
      <c r="P282" s="3" t="e">
        <f>choosenAgri!P282*$E$1+choosenLivestock!P282*$I$1+choosenDomestic!P282*$F$1+choosenIndustry!P282*$G$1+$H$1*INDEX(choosenEnvflow!P$9:P$29,$B282,1)</f>
        <v>#REF!</v>
      </c>
      <c r="R282">
        <v>53</v>
      </c>
      <c r="S282" t="s">
        <v>4</v>
      </c>
      <c r="T282" s="14" t="e">
        <f>choosenAgri!T282*$E$1+choosenLivestock!D282*$I$1+choosenDomestic!D282*$F$1+choosenIndustry!D282*$G$1+$H$1*INDEX(choosenEnvflow!T$9:T$29,$B282,1)</f>
        <v>#REF!</v>
      </c>
      <c r="U282" s="14" t="e">
        <f>choosenAgri!U282*$E$1+choosenLivestock!E282*$I$1+choosenDomestic!E282*$F$1+choosenIndustry!E282*$G$1+$H$1*INDEX(choosenEnvflow!U$9:U$29,$B282,1)</f>
        <v>#REF!</v>
      </c>
      <c r="V282" s="14" t="e">
        <f>choosenAgri!V282*$E$1+choosenLivestock!F282*$I$1+choosenDomestic!F282*$F$1+choosenIndustry!F282*$G$1+$H$1*INDEX(choosenEnvflow!V$9:V$29,$B282,1)</f>
        <v>#REF!</v>
      </c>
      <c r="W282" s="14" t="e">
        <f>choosenAgri!W282*$E$1+choosenLivestock!G282*$I$1+choosenDomestic!G282*$F$1+choosenIndustry!G282*$G$1+$H$1*INDEX(choosenEnvflow!W$9:W$29,$B282,1)</f>
        <v>#REF!</v>
      </c>
      <c r="X282" s="14" t="e">
        <f>choosenAgri!X282*$E$1+choosenLivestock!H282*$I$1+choosenDomestic!H282*$F$1+choosenIndustry!H282*$G$1+$H$1*INDEX(choosenEnvflow!X$9:X$29,$B282,1)</f>
        <v>#REF!</v>
      </c>
      <c r="Y282" s="14" t="e">
        <f>choosenAgri!Y282*$E$1+choosenLivestock!I282*$I$1+choosenDomestic!I282*$F$1+choosenIndustry!I282*$G$1+$H$1*INDEX(choosenEnvflow!Y$9:Y$29,$B282,1)</f>
        <v>#REF!</v>
      </c>
      <c r="Z282" s="14" t="e">
        <f>choosenAgri!Z282*$E$1+choosenLivestock!J282*$I$1+choosenDomestic!J282*$F$1+choosenIndustry!J282*$G$1+$H$1*INDEX(choosenEnvflow!Z$9:Z$29,$B282,1)</f>
        <v>#REF!</v>
      </c>
      <c r="AA282" s="14" t="e">
        <f>choosenAgri!AA282*$E$1+choosenLivestock!K282*$I$1+choosenDomestic!K282*$F$1+choosenIndustry!K282*$G$1+$H$1*INDEX(choosenEnvflow!AA$9:AA$29,$B282,1)</f>
        <v>#REF!</v>
      </c>
      <c r="AB282" s="14" t="e">
        <f>choosenAgri!AB282*$E$1+choosenLivestock!L282*$I$1+choosenDomestic!L282*$F$1+choosenIndustry!L282*$G$1+$H$1*INDEX(choosenEnvflow!AB$9:AB$29,$B282,1)</f>
        <v>#REF!</v>
      </c>
      <c r="AC282" s="14" t="e">
        <f>choosenAgri!AC282*$E$1+choosenLivestock!M282*$I$1+choosenDomestic!M282*$F$1+choosenIndustry!M282*$G$1+$H$1*INDEX(choosenEnvflow!AC$9:AC$29,$B282,1)</f>
        <v>#REF!</v>
      </c>
      <c r="AD282" s="14" t="e">
        <f>choosenAgri!AD282*$E$1+choosenLivestock!N282*$I$1+choosenDomestic!N282*$F$1+choosenIndustry!N282*$G$1+$H$1*INDEX(choosenEnvflow!AD$9:AD$29,$B282,1)</f>
        <v>#REF!</v>
      </c>
      <c r="AE282" s="14" t="e">
        <f>choosenAgri!AE282*$E$1+choosenLivestock!O282*$I$1+choosenDomestic!O282*$F$1+choosenIndustry!O282*$G$1+$H$1*INDEX(choosenEnvflow!AE$9:AE$29,$B282,1)</f>
        <v>#REF!</v>
      </c>
      <c r="AF282" s="14" t="e">
        <f>choosenAgri!AF282*$E$1+choosenLivestock!P282*$I$1+choosenDomestic!P282*$F$1+choosenIndustry!P282*$G$1+$H$1*INDEX(choosenEnvflow!AF$9:AF$29,$B282,1)</f>
        <v>#REF!</v>
      </c>
      <c r="AH282">
        <v>53</v>
      </c>
      <c r="AI282" t="s">
        <v>4</v>
      </c>
      <c r="AJ282" s="3" t="e">
        <f>choosenAgri!AJ282*$E$1+choosenLivestock!D282*$I$1+choosenDomestic!D282*$F$1+choosenIndustry!D282*$G$1+$H$1*INDEX(choosenEnvflow!AJ$9:AJ$29,$B282,1)</f>
        <v>#REF!</v>
      </c>
      <c r="AK282" s="3" t="e">
        <f>choosenAgri!AK282*$E$1+choosenLivestock!E282*$I$1+choosenDomestic!E282*$F$1+choosenIndustry!E282*$G$1+$H$1*INDEX(choosenEnvflow!AK$9:AK$29,$B282,1)</f>
        <v>#REF!</v>
      </c>
      <c r="AL282" s="3" t="e">
        <f>choosenAgri!AL282*$E$1+choosenLivestock!F282*$I$1+choosenDomestic!F282*$F$1+choosenIndustry!F282*$G$1+$H$1*INDEX(choosenEnvflow!AL$9:AL$29,$B282,1)</f>
        <v>#REF!</v>
      </c>
      <c r="AM282" s="3" t="e">
        <f>choosenAgri!AM282*$E$1+choosenLivestock!G282*$I$1+choosenDomestic!G282*$F$1+choosenIndustry!G282*$G$1+$H$1*INDEX(choosenEnvflow!AM$9:AM$29,$B282,1)</f>
        <v>#REF!</v>
      </c>
      <c r="AN282" s="3" t="e">
        <f>choosenAgri!AN282*$E$1+choosenLivestock!H282*$I$1+choosenDomestic!H282*$F$1+choosenIndustry!H282*$G$1+$H$1*INDEX(choosenEnvflow!AN$9:AN$29,$B282,1)</f>
        <v>#REF!</v>
      </c>
      <c r="AO282" s="3" t="e">
        <f>choosenAgri!AO282*$E$1+choosenLivestock!I282*$I$1+choosenDomestic!I282*$F$1+choosenIndustry!I282*$G$1+$H$1*INDEX(choosenEnvflow!AO$9:AO$29,$B282,1)</f>
        <v>#REF!</v>
      </c>
      <c r="AP282" s="3" t="e">
        <f>choosenAgri!AP282*$E$1+choosenLivestock!J282*$I$1+choosenDomestic!J282*$F$1+choosenIndustry!J282*$G$1+$H$1*INDEX(choosenEnvflow!AP$9:AP$29,$B282,1)</f>
        <v>#REF!</v>
      </c>
      <c r="AQ282" s="3" t="e">
        <f>choosenAgri!AQ282*$E$1+choosenLivestock!K282*$I$1+choosenDomestic!K282*$F$1+choosenIndustry!K282*$G$1+$H$1*INDEX(choosenEnvflow!AQ$9:AQ$29,$B282,1)</f>
        <v>#REF!</v>
      </c>
      <c r="AR282" s="3" t="e">
        <f>choosenAgri!AR282*$E$1+choosenLivestock!L282*$I$1+choosenDomestic!L282*$F$1+choosenIndustry!L282*$G$1+$H$1*INDEX(choosenEnvflow!AR$9:AR$29,$B282,1)</f>
        <v>#REF!</v>
      </c>
      <c r="AS282" s="3" t="e">
        <f>choosenAgri!AS282*$E$1+choosenLivestock!M282*$I$1+choosenDomestic!M282*$F$1+choosenIndustry!M282*$G$1+$H$1*INDEX(choosenEnvflow!AS$9:AS$29,$B282,1)</f>
        <v>#REF!</v>
      </c>
      <c r="AT282" s="3" t="e">
        <f>choosenAgri!AT282*$E$1+choosenLivestock!N282*$I$1+choosenDomestic!N282*$F$1+choosenIndustry!N282*$G$1+$H$1*INDEX(choosenEnvflow!AT$9:AT$29,$B282,1)</f>
        <v>#REF!</v>
      </c>
      <c r="AU282" s="3" t="e">
        <f>choosenAgri!AU282*$E$1+choosenLivestock!O282*$I$1+choosenDomestic!O282*$F$1+choosenIndustry!O282*$G$1+$H$1*INDEX(choosenEnvflow!AU$9:AU$29,$B282,1)</f>
        <v>#REF!</v>
      </c>
      <c r="AV282" s="3" t="e">
        <f>choosenAgri!AV282*$E$1+choosenLivestock!P282*$I$1+choosenDomestic!P282*$F$1+choosenIndustry!P282*$G$1+$H$1*INDEX(choosenEnvflow!AV$9:AV$29,$B282,1)</f>
        <v>#REF!</v>
      </c>
      <c r="AX282">
        <v>53</v>
      </c>
      <c r="AY282" t="s">
        <v>4</v>
      </c>
      <c r="AZ282" s="3" t="e">
        <f>choosenAgri!AZ282*$E$1+choosenLivestock!D282*$I$1+choosenDomestic!D282*$F$1+choosenIndustry!D282*$G$1+$H$1*INDEX(choosenEnvflow!AZ$9:AZ$29,$B282,1)</f>
        <v>#REF!</v>
      </c>
      <c r="BA282" s="3" t="e">
        <f>choosenAgri!BA282*$E$1+choosenLivestock!E282*$I$1+choosenDomestic!E282*$F$1+choosenIndustry!E282*$G$1+$H$1*INDEX(choosenEnvflow!BA$9:BA$29,$B282,1)</f>
        <v>#REF!</v>
      </c>
      <c r="BB282" s="3" t="e">
        <f>choosenAgri!BB282*$E$1+choosenLivestock!F282*$I$1+choosenDomestic!F282*$F$1+choosenIndustry!F282*$G$1+$H$1*INDEX(choosenEnvflow!BB$9:BB$29,$B282,1)</f>
        <v>#REF!</v>
      </c>
      <c r="BC282" s="3" t="e">
        <f>choosenAgri!BC282*$E$1+choosenLivestock!G282*$I$1+choosenDomestic!G282*$F$1+choosenIndustry!G282*$G$1+$H$1*INDEX(choosenEnvflow!BC$9:BC$29,$B282,1)</f>
        <v>#REF!</v>
      </c>
      <c r="BD282" s="3" t="e">
        <f>choosenAgri!BD282*$E$1+choosenLivestock!H282*$I$1+choosenDomestic!H282*$F$1+choosenIndustry!H282*$G$1+$H$1*INDEX(choosenEnvflow!BD$9:BD$29,$B282,1)</f>
        <v>#REF!</v>
      </c>
      <c r="BE282" s="3" t="e">
        <f>choosenAgri!BE282*$E$1+choosenLivestock!I282*$I$1+choosenDomestic!I282*$F$1+choosenIndustry!I282*$G$1+$H$1*INDEX(choosenEnvflow!BE$9:BE$29,$B282,1)</f>
        <v>#REF!</v>
      </c>
      <c r="BF282" s="3" t="e">
        <f>choosenAgri!BF282*$E$1+choosenLivestock!J282*$I$1+choosenDomestic!J282*$F$1+choosenIndustry!J282*$G$1+$H$1*INDEX(choosenEnvflow!BF$9:BF$29,$B282,1)</f>
        <v>#REF!</v>
      </c>
      <c r="BG282" s="3" t="e">
        <f>choosenAgri!BG282*$E$1+choosenLivestock!K282*$I$1+choosenDomestic!K282*$F$1+choosenIndustry!K282*$G$1+$H$1*INDEX(choosenEnvflow!BG$9:BG$29,$B282,1)</f>
        <v>#REF!</v>
      </c>
      <c r="BH282" s="3" t="e">
        <f>choosenAgri!BH282*$E$1+choosenLivestock!L282*$I$1+choosenDomestic!L282*$F$1+choosenIndustry!L282*$G$1+$H$1*INDEX(choosenEnvflow!BH$9:BH$29,$B282,1)</f>
        <v>#REF!</v>
      </c>
      <c r="BI282" s="3" t="e">
        <f>choosenAgri!BI282*$E$1+choosenLivestock!M282*$I$1+choosenDomestic!M282*$F$1+choosenIndustry!M282*$G$1+$H$1*INDEX(choosenEnvflow!BI$9:BI$29,$B282,1)</f>
        <v>#REF!</v>
      </c>
      <c r="BJ282" s="3" t="e">
        <f>choosenAgri!BJ282*$E$1+choosenLivestock!N282*$I$1+choosenDomestic!N282*$F$1+choosenIndustry!N282*$G$1+$H$1*INDEX(choosenEnvflow!BJ$9:BJ$29,$B282,1)</f>
        <v>#REF!</v>
      </c>
      <c r="BK282" s="3" t="e">
        <f>choosenAgri!BK282*$E$1+choosenLivestock!O282*$I$1+choosenDomestic!O282*$F$1+choosenIndustry!O282*$G$1+$H$1*INDEX(choosenEnvflow!BK$9:BK$29,$B282,1)</f>
        <v>#REF!</v>
      </c>
      <c r="BL282" s="3" t="e">
        <f>choosenAgri!BL282*$E$1+choosenLivestock!P282*$I$1+choosenDomestic!P282*$F$1+choosenIndustry!P282*$G$1+$H$1*INDEX(choosenEnvflow!BL$9:BL$29,$B282,1)</f>
        <v>#REF!</v>
      </c>
    </row>
    <row r="283" spans="1:64" x14ac:dyDescent="0.25">
      <c r="A283">
        <v>4</v>
      </c>
      <c r="B283">
        <v>53</v>
      </c>
      <c r="C283" t="s">
        <v>5</v>
      </c>
      <c r="D283" s="3" t="e">
        <f>choosenAgri!D283*$E$1+choosenLivestock!D283*$I$1+choosenDomestic!D283*$F$1+choosenIndustry!D283*$G$1+$H$1*INDEX(choosenEnvflow!D$9:D$29,$B283,1)</f>
        <v>#REF!</v>
      </c>
      <c r="E283" s="3" t="e">
        <f>choosenAgri!E283*$E$1+choosenLivestock!E283*$I$1+choosenDomestic!E283*$F$1+choosenIndustry!E283*$G$1+$H$1*INDEX(choosenEnvflow!E$9:E$29,$B283,1)</f>
        <v>#REF!</v>
      </c>
      <c r="F283" s="3" t="e">
        <f>choosenAgri!F283*$E$1+choosenLivestock!F283*$I$1+choosenDomestic!F283*$F$1+choosenIndustry!F283*$G$1+$H$1*INDEX(choosenEnvflow!F$9:F$29,$B283,1)</f>
        <v>#REF!</v>
      </c>
      <c r="G283" s="3" t="e">
        <f>choosenAgri!G283*$E$1+choosenLivestock!G283*$I$1+choosenDomestic!G283*$F$1+choosenIndustry!G283*$G$1+$H$1*INDEX(choosenEnvflow!G$9:G$29,$B283,1)</f>
        <v>#REF!</v>
      </c>
      <c r="H283" s="3" t="e">
        <f>choosenAgri!H283*$E$1+choosenLivestock!H283*$I$1+choosenDomestic!H283*$F$1+choosenIndustry!H283*$G$1+$H$1*INDEX(choosenEnvflow!H$9:H$29,$B283,1)</f>
        <v>#REF!</v>
      </c>
      <c r="I283" s="3" t="e">
        <f>choosenAgri!I283*$E$1+choosenLivestock!I283*$I$1+choosenDomestic!I283*$F$1+choosenIndustry!I283*$G$1+$H$1*INDEX(choosenEnvflow!I$9:I$29,$B283,1)</f>
        <v>#REF!</v>
      </c>
      <c r="J283" s="3" t="e">
        <f>choosenAgri!J283*$E$1+choosenLivestock!J283*$I$1+choosenDomestic!J283*$F$1+choosenIndustry!J283*$G$1+$H$1*INDEX(choosenEnvflow!J$9:J$29,$B283,1)</f>
        <v>#REF!</v>
      </c>
      <c r="K283" s="3" t="e">
        <f>choosenAgri!K283*$E$1+choosenLivestock!K283*$I$1+choosenDomestic!K283*$F$1+choosenIndustry!K283*$G$1+$H$1*INDEX(choosenEnvflow!K$9:K$29,$B283,1)</f>
        <v>#REF!</v>
      </c>
      <c r="L283" s="3" t="e">
        <f>choosenAgri!L283*$E$1+choosenLivestock!L283*$I$1+choosenDomestic!L283*$F$1+choosenIndustry!L283*$G$1+$H$1*INDEX(choosenEnvflow!L$9:L$29,$B283,1)</f>
        <v>#REF!</v>
      </c>
      <c r="M283" s="3" t="e">
        <f>choosenAgri!M283*$E$1+choosenLivestock!M283*$I$1+choosenDomestic!M283*$F$1+choosenIndustry!M283*$G$1+$H$1*INDEX(choosenEnvflow!M$9:M$29,$B283,1)</f>
        <v>#REF!</v>
      </c>
      <c r="N283" s="3" t="e">
        <f>choosenAgri!N283*$E$1+choosenLivestock!N283*$I$1+choosenDomestic!N283*$F$1+choosenIndustry!N283*$G$1+$H$1*INDEX(choosenEnvflow!N$9:N$29,$B283,1)</f>
        <v>#REF!</v>
      </c>
      <c r="O283" s="3" t="e">
        <f>choosenAgri!O283*$E$1+choosenLivestock!O283*$I$1+choosenDomestic!O283*$F$1+choosenIndustry!O283*$G$1+$H$1*INDEX(choosenEnvflow!O$9:O$29,$B283,1)</f>
        <v>#REF!</v>
      </c>
      <c r="P283" s="3" t="e">
        <f>choosenAgri!P283*$E$1+choosenLivestock!P283*$I$1+choosenDomestic!P283*$F$1+choosenIndustry!P283*$G$1+$H$1*INDEX(choosenEnvflow!P$9:P$29,$B283,1)</f>
        <v>#REF!</v>
      </c>
      <c r="R283">
        <v>53</v>
      </c>
      <c r="S283" t="s">
        <v>5</v>
      </c>
      <c r="T283" s="14" t="e">
        <f>choosenAgri!T283*$E$1+choosenLivestock!D283*$I$1+choosenDomestic!D283*$F$1+choosenIndustry!D283*$G$1+$H$1*INDEX(choosenEnvflow!T$9:T$29,$B283,1)</f>
        <v>#REF!</v>
      </c>
      <c r="U283" s="14" t="e">
        <f>choosenAgri!U283*$E$1+choosenLivestock!E283*$I$1+choosenDomestic!E283*$F$1+choosenIndustry!E283*$G$1+$H$1*INDEX(choosenEnvflow!U$9:U$29,$B283,1)</f>
        <v>#REF!</v>
      </c>
      <c r="V283" s="14" t="e">
        <f>choosenAgri!V283*$E$1+choosenLivestock!F283*$I$1+choosenDomestic!F283*$F$1+choosenIndustry!F283*$G$1+$H$1*INDEX(choosenEnvflow!V$9:V$29,$B283,1)</f>
        <v>#REF!</v>
      </c>
      <c r="W283" s="14" t="e">
        <f>choosenAgri!W283*$E$1+choosenLivestock!G283*$I$1+choosenDomestic!G283*$F$1+choosenIndustry!G283*$G$1+$H$1*INDEX(choosenEnvflow!W$9:W$29,$B283,1)</f>
        <v>#REF!</v>
      </c>
      <c r="X283" s="14" t="e">
        <f>choosenAgri!X283*$E$1+choosenLivestock!H283*$I$1+choosenDomestic!H283*$F$1+choosenIndustry!H283*$G$1+$H$1*INDEX(choosenEnvflow!X$9:X$29,$B283,1)</f>
        <v>#REF!</v>
      </c>
      <c r="Y283" s="14" t="e">
        <f>choosenAgri!Y283*$E$1+choosenLivestock!I283*$I$1+choosenDomestic!I283*$F$1+choosenIndustry!I283*$G$1+$H$1*INDEX(choosenEnvflow!Y$9:Y$29,$B283,1)</f>
        <v>#REF!</v>
      </c>
      <c r="Z283" s="14" t="e">
        <f>choosenAgri!Z283*$E$1+choosenLivestock!J283*$I$1+choosenDomestic!J283*$F$1+choosenIndustry!J283*$G$1+$H$1*INDEX(choosenEnvflow!Z$9:Z$29,$B283,1)</f>
        <v>#REF!</v>
      </c>
      <c r="AA283" s="14" t="e">
        <f>choosenAgri!AA283*$E$1+choosenLivestock!K283*$I$1+choosenDomestic!K283*$F$1+choosenIndustry!K283*$G$1+$H$1*INDEX(choosenEnvflow!AA$9:AA$29,$B283,1)</f>
        <v>#REF!</v>
      </c>
      <c r="AB283" s="14" t="e">
        <f>choosenAgri!AB283*$E$1+choosenLivestock!L283*$I$1+choosenDomestic!L283*$F$1+choosenIndustry!L283*$G$1+$H$1*INDEX(choosenEnvflow!AB$9:AB$29,$B283,1)</f>
        <v>#REF!</v>
      </c>
      <c r="AC283" s="14" t="e">
        <f>choosenAgri!AC283*$E$1+choosenLivestock!M283*$I$1+choosenDomestic!M283*$F$1+choosenIndustry!M283*$G$1+$H$1*INDEX(choosenEnvflow!AC$9:AC$29,$B283,1)</f>
        <v>#REF!</v>
      </c>
      <c r="AD283" s="14" t="e">
        <f>choosenAgri!AD283*$E$1+choosenLivestock!N283*$I$1+choosenDomestic!N283*$F$1+choosenIndustry!N283*$G$1+$H$1*INDEX(choosenEnvflow!AD$9:AD$29,$B283,1)</f>
        <v>#REF!</v>
      </c>
      <c r="AE283" s="14" t="e">
        <f>choosenAgri!AE283*$E$1+choosenLivestock!O283*$I$1+choosenDomestic!O283*$F$1+choosenIndustry!O283*$G$1+$H$1*INDEX(choosenEnvflow!AE$9:AE$29,$B283,1)</f>
        <v>#REF!</v>
      </c>
      <c r="AF283" s="14" t="e">
        <f>choosenAgri!AF283*$E$1+choosenLivestock!P283*$I$1+choosenDomestic!P283*$F$1+choosenIndustry!P283*$G$1+$H$1*INDEX(choosenEnvflow!AF$9:AF$29,$B283,1)</f>
        <v>#REF!</v>
      </c>
      <c r="AH283">
        <v>53</v>
      </c>
      <c r="AI283" t="s">
        <v>5</v>
      </c>
      <c r="AJ283" s="3" t="e">
        <f>choosenAgri!AJ283*$E$1+choosenLivestock!D283*$I$1+choosenDomestic!D283*$F$1+choosenIndustry!D283*$G$1+$H$1*INDEX(choosenEnvflow!AJ$9:AJ$29,$B283,1)</f>
        <v>#REF!</v>
      </c>
      <c r="AK283" s="3" t="e">
        <f>choosenAgri!AK283*$E$1+choosenLivestock!E283*$I$1+choosenDomestic!E283*$F$1+choosenIndustry!E283*$G$1+$H$1*INDEX(choosenEnvflow!AK$9:AK$29,$B283,1)</f>
        <v>#REF!</v>
      </c>
      <c r="AL283" s="3" t="e">
        <f>choosenAgri!AL283*$E$1+choosenLivestock!F283*$I$1+choosenDomestic!F283*$F$1+choosenIndustry!F283*$G$1+$H$1*INDEX(choosenEnvflow!AL$9:AL$29,$B283,1)</f>
        <v>#REF!</v>
      </c>
      <c r="AM283" s="3" t="e">
        <f>choosenAgri!AM283*$E$1+choosenLivestock!G283*$I$1+choosenDomestic!G283*$F$1+choosenIndustry!G283*$G$1+$H$1*INDEX(choosenEnvflow!AM$9:AM$29,$B283,1)</f>
        <v>#REF!</v>
      </c>
      <c r="AN283" s="3" t="e">
        <f>choosenAgri!AN283*$E$1+choosenLivestock!H283*$I$1+choosenDomestic!H283*$F$1+choosenIndustry!H283*$G$1+$H$1*INDEX(choosenEnvflow!AN$9:AN$29,$B283,1)</f>
        <v>#REF!</v>
      </c>
      <c r="AO283" s="3" t="e">
        <f>choosenAgri!AO283*$E$1+choosenLivestock!I283*$I$1+choosenDomestic!I283*$F$1+choosenIndustry!I283*$G$1+$H$1*INDEX(choosenEnvflow!AO$9:AO$29,$B283,1)</f>
        <v>#REF!</v>
      </c>
      <c r="AP283" s="3" t="e">
        <f>choosenAgri!AP283*$E$1+choosenLivestock!J283*$I$1+choosenDomestic!J283*$F$1+choosenIndustry!J283*$G$1+$H$1*INDEX(choosenEnvflow!AP$9:AP$29,$B283,1)</f>
        <v>#REF!</v>
      </c>
      <c r="AQ283" s="3" t="e">
        <f>choosenAgri!AQ283*$E$1+choosenLivestock!K283*$I$1+choosenDomestic!K283*$F$1+choosenIndustry!K283*$G$1+$H$1*INDEX(choosenEnvflow!AQ$9:AQ$29,$B283,1)</f>
        <v>#REF!</v>
      </c>
      <c r="AR283" s="3" t="e">
        <f>choosenAgri!AR283*$E$1+choosenLivestock!L283*$I$1+choosenDomestic!L283*$F$1+choosenIndustry!L283*$G$1+$H$1*INDEX(choosenEnvflow!AR$9:AR$29,$B283,1)</f>
        <v>#REF!</v>
      </c>
      <c r="AS283" s="3" t="e">
        <f>choosenAgri!AS283*$E$1+choosenLivestock!M283*$I$1+choosenDomestic!M283*$F$1+choosenIndustry!M283*$G$1+$H$1*INDEX(choosenEnvflow!AS$9:AS$29,$B283,1)</f>
        <v>#REF!</v>
      </c>
      <c r="AT283" s="3" t="e">
        <f>choosenAgri!AT283*$E$1+choosenLivestock!N283*$I$1+choosenDomestic!N283*$F$1+choosenIndustry!N283*$G$1+$H$1*INDEX(choosenEnvflow!AT$9:AT$29,$B283,1)</f>
        <v>#REF!</v>
      </c>
      <c r="AU283" s="3" t="e">
        <f>choosenAgri!AU283*$E$1+choosenLivestock!O283*$I$1+choosenDomestic!O283*$F$1+choosenIndustry!O283*$G$1+$H$1*INDEX(choosenEnvflow!AU$9:AU$29,$B283,1)</f>
        <v>#REF!</v>
      </c>
      <c r="AV283" s="3" t="e">
        <f>choosenAgri!AV283*$E$1+choosenLivestock!P283*$I$1+choosenDomestic!P283*$F$1+choosenIndustry!P283*$G$1+$H$1*INDEX(choosenEnvflow!AV$9:AV$29,$B283,1)</f>
        <v>#REF!</v>
      </c>
      <c r="AX283">
        <v>53</v>
      </c>
      <c r="AY283" t="s">
        <v>5</v>
      </c>
      <c r="AZ283" s="3" t="e">
        <f>choosenAgri!AZ283*$E$1+choosenLivestock!D283*$I$1+choosenDomestic!D283*$F$1+choosenIndustry!D283*$G$1+$H$1*INDEX(choosenEnvflow!AZ$9:AZ$29,$B283,1)</f>
        <v>#REF!</v>
      </c>
      <c r="BA283" s="3" t="e">
        <f>choosenAgri!BA283*$E$1+choosenLivestock!E283*$I$1+choosenDomestic!E283*$F$1+choosenIndustry!E283*$G$1+$H$1*INDEX(choosenEnvflow!BA$9:BA$29,$B283,1)</f>
        <v>#REF!</v>
      </c>
      <c r="BB283" s="3" t="e">
        <f>choosenAgri!BB283*$E$1+choosenLivestock!F283*$I$1+choosenDomestic!F283*$F$1+choosenIndustry!F283*$G$1+$H$1*INDEX(choosenEnvflow!BB$9:BB$29,$B283,1)</f>
        <v>#REF!</v>
      </c>
      <c r="BC283" s="3" t="e">
        <f>choosenAgri!BC283*$E$1+choosenLivestock!G283*$I$1+choosenDomestic!G283*$F$1+choosenIndustry!G283*$G$1+$H$1*INDEX(choosenEnvflow!BC$9:BC$29,$B283,1)</f>
        <v>#REF!</v>
      </c>
      <c r="BD283" s="3" t="e">
        <f>choosenAgri!BD283*$E$1+choosenLivestock!H283*$I$1+choosenDomestic!H283*$F$1+choosenIndustry!H283*$G$1+$H$1*INDEX(choosenEnvflow!BD$9:BD$29,$B283,1)</f>
        <v>#REF!</v>
      </c>
      <c r="BE283" s="3" t="e">
        <f>choosenAgri!BE283*$E$1+choosenLivestock!I283*$I$1+choosenDomestic!I283*$F$1+choosenIndustry!I283*$G$1+$H$1*INDEX(choosenEnvflow!BE$9:BE$29,$B283,1)</f>
        <v>#REF!</v>
      </c>
      <c r="BF283" s="3" t="e">
        <f>choosenAgri!BF283*$E$1+choosenLivestock!J283*$I$1+choosenDomestic!J283*$F$1+choosenIndustry!J283*$G$1+$H$1*INDEX(choosenEnvflow!BF$9:BF$29,$B283,1)</f>
        <v>#REF!</v>
      </c>
      <c r="BG283" s="3" t="e">
        <f>choosenAgri!BG283*$E$1+choosenLivestock!K283*$I$1+choosenDomestic!K283*$F$1+choosenIndustry!K283*$G$1+$H$1*INDEX(choosenEnvflow!BG$9:BG$29,$B283,1)</f>
        <v>#REF!</v>
      </c>
      <c r="BH283" s="3" t="e">
        <f>choosenAgri!BH283*$E$1+choosenLivestock!L283*$I$1+choosenDomestic!L283*$F$1+choosenIndustry!L283*$G$1+$H$1*INDEX(choosenEnvflow!BH$9:BH$29,$B283,1)</f>
        <v>#REF!</v>
      </c>
      <c r="BI283" s="3" t="e">
        <f>choosenAgri!BI283*$E$1+choosenLivestock!M283*$I$1+choosenDomestic!M283*$F$1+choosenIndustry!M283*$G$1+$H$1*INDEX(choosenEnvflow!BI$9:BI$29,$B283,1)</f>
        <v>#REF!</v>
      </c>
      <c r="BJ283" s="3" t="e">
        <f>choosenAgri!BJ283*$E$1+choosenLivestock!N283*$I$1+choosenDomestic!N283*$F$1+choosenIndustry!N283*$G$1+$H$1*INDEX(choosenEnvflow!BJ$9:BJ$29,$B283,1)</f>
        <v>#REF!</v>
      </c>
      <c r="BK283" s="3" t="e">
        <f>choosenAgri!BK283*$E$1+choosenLivestock!O283*$I$1+choosenDomestic!O283*$F$1+choosenIndustry!O283*$G$1+$H$1*INDEX(choosenEnvflow!BK$9:BK$29,$B283,1)</f>
        <v>#REF!</v>
      </c>
      <c r="BL283" s="3" t="e">
        <f>choosenAgri!BL283*$E$1+choosenLivestock!P283*$I$1+choosenDomestic!P283*$F$1+choosenIndustry!P283*$G$1+$H$1*INDEX(choosenEnvflow!BL$9:BL$29,$B283,1)</f>
        <v>#REF!</v>
      </c>
    </row>
    <row r="284" spans="1:64" x14ac:dyDescent="0.25">
      <c r="A284">
        <v>5</v>
      </c>
      <c r="B284">
        <v>53</v>
      </c>
      <c r="C284" t="s">
        <v>6</v>
      </c>
      <c r="D284" s="3" t="e">
        <f>choosenAgri!D284*$E$1+choosenLivestock!D284*$I$1+choosenDomestic!D284*$F$1+choosenIndustry!D284*$G$1+$H$1*INDEX(choosenEnvflow!D$9:D$29,$B284,1)</f>
        <v>#REF!</v>
      </c>
      <c r="E284" s="3" t="e">
        <f>choosenAgri!E284*$E$1+choosenLivestock!E284*$I$1+choosenDomestic!E284*$F$1+choosenIndustry!E284*$G$1+$H$1*INDEX(choosenEnvflow!E$9:E$29,$B284,1)</f>
        <v>#REF!</v>
      </c>
      <c r="F284" s="3" t="e">
        <f>choosenAgri!F284*$E$1+choosenLivestock!F284*$I$1+choosenDomestic!F284*$F$1+choosenIndustry!F284*$G$1+$H$1*INDEX(choosenEnvflow!F$9:F$29,$B284,1)</f>
        <v>#REF!</v>
      </c>
      <c r="G284" s="3" t="e">
        <f>choosenAgri!G284*$E$1+choosenLivestock!G284*$I$1+choosenDomestic!G284*$F$1+choosenIndustry!G284*$G$1+$H$1*INDEX(choosenEnvflow!G$9:G$29,$B284,1)</f>
        <v>#REF!</v>
      </c>
      <c r="H284" s="3" t="e">
        <f>choosenAgri!H284*$E$1+choosenLivestock!H284*$I$1+choosenDomestic!H284*$F$1+choosenIndustry!H284*$G$1+$H$1*INDEX(choosenEnvflow!H$9:H$29,$B284,1)</f>
        <v>#REF!</v>
      </c>
      <c r="I284" s="3" t="e">
        <f>choosenAgri!I284*$E$1+choosenLivestock!I284*$I$1+choosenDomestic!I284*$F$1+choosenIndustry!I284*$G$1+$H$1*INDEX(choosenEnvflow!I$9:I$29,$B284,1)</f>
        <v>#REF!</v>
      </c>
      <c r="J284" s="3" t="e">
        <f>choosenAgri!J284*$E$1+choosenLivestock!J284*$I$1+choosenDomestic!J284*$F$1+choosenIndustry!J284*$G$1+$H$1*INDEX(choosenEnvflow!J$9:J$29,$B284,1)</f>
        <v>#REF!</v>
      </c>
      <c r="K284" s="3" t="e">
        <f>choosenAgri!K284*$E$1+choosenLivestock!K284*$I$1+choosenDomestic!K284*$F$1+choosenIndustry!K284*$G$1+$H$1*INDEX(choosenEnvflow!K$9:K$29,$B284,1)</f>
        <v>#REF!</v>
      </c>
      <c r="L284" s="3" t="e">
        <f>choosenAgri!L284*$E$1+choosenLivestock!L284*$I$1+choosenDomestic!L284*$F$1+choosenIndustry!L284*$G$1+$H$1*INDEX(choosenEnvflow!L$9:L$29,$B284,1)</f>
        <v>#REF!</v>
      </c>
      <c r="M284" s="3" t="e">
        <f>choosenAgri!M284*$E$1+choosenLivestock!M284*$I$1+choosenDomestic!M284*$F$1+choosenIndustry!M284*$G$1+$H$1*INDEX(choosenEnvflow!M$9:M$29,$B284,1)</f>
        <v>#REF!</v>
      </c>
      <c r="N284" s="3" t="e">
        <f>choosenAgri!N284*$E$1+choosenLivestock!N284*$I$1+choosenDomestic!N284*$F$1+choosenIndustry!N284*$G$1+$H$1*INDEX(choosenEnvflow!N$9:N$29,$B284,1)</f>
        <v>#REF!</v>
      </c>
      <c r="O284" s="3" t="e">
        <f>choosenAgri!O284*$E$1+choosenLivestock!O284*$I$1+choosenDomestic!O284*$F$1+choosenIndustry!O284*$G$1+$H$1*INDEX(choosenEnvflow!O$9:O$29,$B284,1)</f>
        <v>#REF!</v>
      </c>
      <c r="P284" s="3" t="e">
        <f>choosenAgri!P284*$E$1+choosenLivestock!P284*$I$1+choosenDomestic!P284*$F$1+choosenIndustry!P284*$G$1+$H$1*INDEX(choosenEnvflow!P$9:P$29,$B284,1)</f>
        <v>#REF!</v>
      </c>
      <c r="R284">
        <v>53</v>
      </c>
      <c r="S284" t="s">
        <v>6</v>
      </c>
      <c r="T284" s="14" t="e">
        <f>choosenAgri!T284*$E$1+choosenLivestock!D284*$I$1+choosenDomestic!D284*$F$1+choosenIndustry!D284*$G$1+$H$1*INDEX(choosenEnvflow!T$9:T$29,$B284,1)</f>
        <v>#REF!</v>
      </c>
      <c r="U284" s="14" t="e">
        <f>choosenAgri!U284*$E$1+choosenLivestock!E284*$I$1+choosenDomestic!E284*$F$1+choosenIndustry!E284*$G$1+$H$1*INDEX(choosenEnvflow!U$9:U$29,$B284,1)</f>
        <v>#REF!</v>
      </c>
      <c r="V284" s="14" t="e">
        <f>choosenAgri!V284*$E$1+choosenLivestock!F284*$I$1+choosenDomestic!F284*$F$1+choosenIndustry!F284*$G$1+$H$1*INDEX(choosenEnvflow!V$9:V$29,$B284,1)</f>
        <v>#REF!</v>
      </c>
      <c r="W284" s="14" t="e">
        <f>choosenAgri!W284*$E$1+choosenLivestock!G284*$I$1+choosenDomestic!G284*$F$1+choosenIndustry!G284*$G$1+$H$1*INDEX(choosenEnvflow!W$9:W$29,$B284,1)</f>
        <v>#REF!</v>
      </c>
      <c r="X284" s="14" t="e">
        <f>choosenAgri!X284*$E$1+choosenLivestock!H284*$I$1+choosenDomestic!H284*$F$1+choosenIndustry!H284*$G$1+$H$1*INDEX(choosenEnvflow!X$9:X$29,$B284,1)</f>
        <v>#REF!</v>
      </c>
      <c r="Y284" s="14" t="e">
        <f>choosenAgri!Y284*$E$1+choosenLivestock!I284*$I$1+choosenDomestic!I284*$F$1+choosenIndustry!I284*$G$1+$H$1*INDEX(choosenEnvflow!Y$9:Y$29,$B284,1)</f>
        <v>#REF!</v>
      </c>
      <c r="Z284" s="14" t="e">
        <f>choosenAgri!Z284*$E$1+choosenLivestock!J284*$I$1+choosenDomestic!J284*$F$1+choosenIndustry!J284*$G$1+$H$1*INDEX(choosenEnvflow!Z$9:Z$29,$B284,1)</f>
        <v>#REF!</v>
      </c>
      <c r="AA284" s="14" t="e">
        <f>choosenAgri!AA284*$E$1+choosenLivestock!K284*$I$1+choosenDomestic!K284*$F$1+choosenIndustry!K284*$G$1+$H$1*INDEX(choosenEnvflow!AA$9:AA$29,$B284,1)</f>
        <v>#REF!</v>
      </c>
      <c r="AB284" s="14" t="e">
        <f>choosenAgri!AB284*$E$1+choosenLivestock!L284*$I$1+choosenDomestic!L284*$F$1+choosenIndustry!L284*$G$1+$H$1*INDEX(choosenEnvflow!AB$9:AB$29,$B284,1)</f>
        <v>#REF!</v>
      </c>
      <c r="AC284" s="14" t="e">
        <f>choosenAgri!AC284*$E$1+choosenLivestock!M284*$I$1+choosenDomestic!M284*$F$1+choosenIndustry!M284*$G$1+$H$1*INDEX(choosenEnvflow!AC$9:AC$29,$B284,1)</f>
        <v>#REF!</v>
      </c>
      <c r="AD284" s="14" t="e">
        <f>choosenAgri!AD284*$E$1+choosenLivestock!N284*$I$1+choosenDomestic!N284*$F$1+choosenIndustry!N284*$G$1+$H$1*INDEX(choosenEnvflow!AD$9:AD$29,$B284,1)</f>
        <v>#REF!</v>
      </c>
      <c r="AE284" s="14" t="e">
        <f>choosenAgri!AE284*$E$1+choosenLivestock!O284*$I$1+choosenDomestic!O284*$F$1+choosenIndustry!O284*$G$1+$H$1*INDEX(choosenEnvflow!AE$9:AE$29,$B284,1)</f>
        <v>#REF!</v>
      </c>
      <c r="AF284" s="14" t="e">
        <f>choosenAgri!AF284*$E$1+choosenLivestock!P284*$I$1+choosenDomestic!P284*$F$1+choosenIndustry!P284*$G$1+$H$1*INDEX(choosenEnvflow!AF$9:AF$29,$B284,1)</f>
        <v>#REF!</v>
      </c>
      <c r="AH284">
        <v>53</v>
      </c>
      <c r="AI284" t="s">
        <v>6</v>
      </c>
      <c r="AJ284" s="3" t="e">
        <f>choosenAgri!AJ284*$E$1+choosenLivestock!D284*$I$1+choosenDomestic!D284*$F$1+choosenIndustry!D284*$G$1+$H$1*INDEX(choosenEnvflow!AJ$9:AJ$29,$B284,1)</f>
        <v>#REF!</v>
      </c>
      <c r="AK284" s="3" t="e">
        <f>choosenAgri!AK284*$E$1+choosenLivestock!E284*$I$1+choosenDomestic!E284*$F$1+choosenIndustry!E284*$G$1+$H$1*INDEX(choosenEnvflow!AK$9:AK$29,$B284,1)</f>
        <v>#REF!</v>
      </c>
      <c r="AL284" s="3" t="e">
        <f>choosenAgri!AL284*$E$1+choosenLivestock!F284*$I$1+choosenDomestic!F284*$F$1+choosenIndustry!F284*$G$1+$H$1*INDEX(choosenEnvflow!AL$9:AL$29,$B284,1)</f>
        <v>#REF!</v>
      </c>
      <c r="AM284" s="3" t="e">
        <f>choosenAgri!AM284*$E$1+choosenLivestock!G284*$I$1+choosenDomestic!G284*$F$1+choosenIndustry!G284*$G$1+$H$1*INDEX(choosenEnvflow!AM$9:AM$29,$B284,1)</f>
        <v>#REF!</v>
      </c>
      <c r="AN284" s="3" t="e">
        <f>choosenAgri!AN284*$E$1+choosenLivestock!H284*$I$1+choosenDomestic!H284*$F$1+choosenIndustry!H284*$G$1+$H$1*INDEX(choosenEnvflow!AN$9:AN$29,$B284,1)</f>
        <v>#REF!</v>
      </c>
      <c r="AO284" s="3" t="e">
        <f>choosenAgri!AO284*$E$1+choosenLivestock!I284*$I$1+choosenDomestic!I284*$F$1+choosenIndustry!I284*$G$1+$H$1*INDEX(choosenEnvflow!AO$9:AO$29,$B284,1)</f>
        <v>#REF!</v>
      </c>
      <c r="AP284" s="3" t="e">
        <f>choosenAgri!AP284*$E$1+choosenLivestock!J284*$I$1+choosenDomestic!J284*$F$1+choosenIndustry!J284*$G$1+$H$1*INDEX(choosenEnvflow!AP$9:AP$29,$B284,1)</f>
        <v>#REF!</v>
      </c>
      <c r="AQ284" s="3" t="e">
        <f>choosenAgri!AQ284*$E$1+choosenLivestock!K284*$I$1+choosenDomestic!K284*$F$1+choosenIndustry!K284*$G$1+$H$1*INDEX(choosenEnvflow!AQ$9:AQ$29,$B284,1)</f>
        <v>#REF!</v>
      </c>
      <c r="AR284" s="3" t="e">
        <f>choosenAgri!AR284*$E$1+choosenLivestock!L284*$I$1+choosenDomestic!L284*$F$1+choosenIndustry!L284*$G$1+$H$1*INDEX(choosenEnvflow!AR$9:AR$29,$B284,1)</f>
        <v>#REF!</v>
      </c>
      <c r="AS284" s="3" t="e">
        <f>choosenAgri!AS284*$E$1+choosenLivestock!M284*$I$1+choosenDomestic!M284*$F$1+choosenIndustry!M284*$G$1+$H$1*INDEX(choosenEnvflow!AS$9:AS$29,$B284,1)</f>
        <v>#REF!</v>
      </c>
      <c r="AT284" s="3" t="e">
        <f>choosenAgri!AT284*$E$1+choosenLivestock!N284*$I$1+choosenDomestic!N284*$F$1+choosenIndustry!N284*$G$1+$H$1*INDEX(choosenEnvflow!AT$9:AT$29,$B284,1)</f>
        <v>#REF!</v>
      </c>
      <c r="AU284" s="3" t="e">
        <f>choosenAgri!AU284*$E$1+choosenLivestock!O284*$I$1+choosenDomestic!O284*$F$1+choosenIndustry!O284*$G$1+$H$1*INDEX(choosenEnvflow!AU$9:AU$29,$B284,1)</f>
        <v>#REF!</v>
      </c>
      <c r="AV284" s="3" t="e">
        <f>choosenAgri!AV284*$E$1+choosenLivestock!P284*$I$1+choosenDomestic!P284*$F$1+choosenIndustry!P284*$G$1+$H$1*INDEX(choosenEnvflow!AV$9:AV$29,$B284,1)</f>
        <v>#REF!</v>
      </c>
      <c r="AX284">
        <v>53</v>
      </c>
      <c r="AY284" t="s">
        <v>6</v>
      </c>
      <c r="AZ284" s="3" t="e">
        <f>choosenAgri!AZ284*$E$1+choosenLivestock!D284*$I$1+choosenDomestic!D284*$F$1+choosenIndustry!D284*$G$1+$H$1*INDEX(choosenEnvflow!AZ$9:AZ$29,$B284,1)</f>
        <v>#REF!</v>
      </c>
      <c r="BA284" s="3" t="e">
        <f>choosenAgri!BA284*$E$1+choosenLivestock!E284*$I$1+choosenDomestic!E284*$F$1+choosenIndustry!E284*$G$1+$H$1*INDEX(choosenEnvflow!BA$9:BA$29,$B284,1)</f>
        <v>#REF!</v>
      </c>
      <c r="BB284" s="3" t="e">
        <f>choosenAgri!BB284*$E$1+choosenLivestock!F284*$I$1+choosenDomestic!F284*$F$1+choosenIndustry!F284*$G$1+$H$1*INDEX(choosenEnvflow!BB$9:BB$29,$B284,1)</f>
        <v>#REF!</v>
      </c>
      <c r="BC284" s="3" t="e">
        <f>choosenAgri!BC284*$E$1+choosenLivestock!G284*$I$1+choosenDomestic!G284*$F$1+choosenIndustry!G284*$G$1+$H$1*INDEX(choosenEnvflow!BC$9:BC$29,$B284,1)</f>
        <v>#REF!</v>
      </c>
      <c r="BD284" s="3" t="e">
        <f>choosenAgri!BD284*$E$1+choosenLivestock!H284*$I$1+choosenDomestic!H284*$F$1+choosenIndustry!H284*$G$1+$H$1*INDEX(choosenEnvflow!BD$9:BD$29,$B284,1)</f>
        <v>#REF!</v>
      </c>
      <c r="BE284" s="3" t="e">
        <f>choosenAgri!BE284*$E$1+choosenLivestock!I284*$I$1+choosenDomestic!I284*$F$1+choosenIndustry!I284*$G$1+$H$1*INDEX(choosenEnvflow!BE$9:BE$29,$B284,1)</f>
        <v>#REF!</v>
      </c>
      <c r="BF284" s="3" t="e">
        <f>choosenAgri!BF284*$E$1+choosenLivestock!J284*$I$1+choosenDomestic!J284*$F$1+choosenIndustry!J284*$G$1+$H$1*INDEX(choosenEnvflow!BF$9:BF$29,$B284,1)</f>
        <v>#REF!</v>
      </c>
      <c r="BG284" s="3" t="e">
        <f>choosenAgri!BG284*$E$1+choosenLivestock!K284*$I$1+choosenDomestic!K284*$F$1+choosenIndustry!K284*$G$1+$H$1*INDEX(choosenEnvflow!BG$9:BG$29,$B284,1)</f>
        <v>#REF!</v>
      </c>
      <c r="BH284" s="3" t="e">
        <f>choosenAgri!BH284*$E$1+choosenLivestock!L284*$I$1+choosenDomestic!L284*$F$1+choosenIndustry!L284*$G$1+$H$1*INDEX(choosenEnvflow!BH$9:BH$29,$B284,1)</f>
        <v>#REF!</v>
      </c>
      <c r="BI284" s="3" t="e">
        <f>choosenAgri!BI284*$E$1+choosenLivestock!M284*$I$1+choosenDomestic!M284*$F$1+choosenIndustry!M284*$G$1+$H$1*INDEX(choosenEnvflow!BI$9:BI$29,$B284,1)</f>
        <v>#REF!</v>
      </c>
      <c r="BJ284" s="3" t="e">
        <f>choosenAgri!BJ284*$E$1+choosenLivestock!N284*$I$1+choosenDomestic!N284*$F$1+choosenIndustry!N284*$G$1+$H$1*INDEX(choosenEnvflow!BJ$9:BJ$29,$B284,1)</f>
        <v>#REF!</v>
      </c>
      <c r="BK284" s="3" t="e">
        <f>choosenAgri!BK284*$E$1+choosenLivestock!O284*$I$1+choosenDomestic!O284*$F$1+choosenIndustry!O284*$G$1+$H$1*INDEX(choosenEnvflow!BK$9:BK$29,$B284,1)</f>
        <v>#REF!</v>
      </c>
      <c r="BL284" s="3" t="e">
        <f>choosenAgri!BL284*$E$1+choosenLivestock!P284*$I$1+choosenDomestic!P284*$F$1+choosenIndustry!P284*$G$1+$H$1*INDEX(choosenEnvflow!BL$9:BL$29,$B284,1)</f>
        <v>#REF!</v>
      </c>
    </row>
    <row r="285" spans="1:64" x14ac:dyDescent="0.25">
      <c r="A285">
        <v>1</v>
      </c>
      <c r="B285">
        <v>54</v>
      </c>
      <c r="C285" t="s">
        <v>2</v>
      </c>
      <c r="D285" s="3" t="e">
        <f>choosenAgri!D285*$E$1+choosenLivestock!D285*$I$1+choosenDomestic!D285*$F$1+choosenIndustry!D285*$G$1+$H$1*INDEX(choosenEnvflow!D$9:D$29,$B285,1)</f>
        <v>#REF!</v>
      </c>
      <c r="E285" s="3" t="e">
        <f>choosenAgri!E285*$E$1+choosenLivestock!E285*$I$1+choosenDomestic!E285*$F$1+choosenIndustry!E285*$G$1+$H$1*INDEX(choosenEnvflow!E$9:E$29,$B285,1)</f>
        <v>#REF!</v>
      </c>
      <c r="F285" s="3" t="e">
        <f>choosenAgri!F285*$E$1+choosenLivestock!F285*$I$1+choosenDomestic!F285*$F$1+choosenIndustry!F285*$G$1+$H$1*INDEX(choosenEnvflow!F$9:F$29,$B285,1)</f>
        <v>#REF!</v>
      </c>
      <c r="G285" s="3" t="e">
        <f>choosenAgri!G285*$E$1+choosenLivestock!G285*$I$1+choosenDomestic!G285*$F$1+choosenIndustry!G285*$G$1+$H$1*INDEX(choosenEnvflow!G$9:G$29,$B285,1)</f>
        <v>#REF!</v>
      </c>
      <c r="H285" s="3" t="e">
        <f>choosenAgri!H285*$E$1+choosenLivestock!H285*$I$1+choosenDomestic!H285*$F$1+choosenIndustry!H285*$G$1+$H$1*INDEX(choosenEnvflow!H$9:H$29,$B285,1)</f>
        <v>#REF!</v>
      </c>
      <c r="I285" s="3" t="e">
        <f>choosenAgri!I285*$E$1+choosenLivestock!I285*$I$1+choosenDomestic!I285*$F$1+choosenIndustry!I285*$G$1+$H$1*INDEX(choosenEnvflow!I$9:I$29,$B285,1)</f>
        <v>#REF!</v>
      </c>
      <c r="J285" s="3" t="e">
        <f>choosenAgri!J285*$E$1+choosenLivestock!J285*$I$1+choosenDomestic!J285*$F$1+choosenIndustry!J285*$G$1+$H$1*INDEX(choosenEnvflow!J$9:J$29,$B285,1)</f>
        <v>#REF!</v>
      </c>
      <c r="K285" s="3" t="e">
        <f>choosenAgri!K285*$E$1+choosenLivestock!K285*$I$1+choosenDomestic!K285*$F$1+choosenIndustry!K285*$G$1+$H$1*INDEX(choosenEnvflow!K$9:K$29,$B285,1)</f>
        <v>#REF!</v>
      </c>
      <c r="L285" s="3" t="e">
        <f>choosenAgri!L285*$E$1+choosenLivestock!L285*$I$1+choosenDomestic!L285*$F$1+choosenIndustry!L285*$G$1+$H$1*INDEX(choosenEnvflow!L$9:L$29,$B285,1)</f>
        <v>#REF!</v>
      </c>
      <c r="M285" s="3" t="e">
        <f>choosenAgri!M285*$E$1+choosenLivestock!M285*$I$1+choosenDomestic!M285*$F$1+choosenIndustry!M285*$G$1+$H$1*INDEX(choosenEnvflow!M$9:M$29,$B285,1)</f>
        <v>#REF!</v>
      </c>
      <c r="N285" s="3" t="e">
        <f>choosenAgri!N285*$E$1+choosenLivestock!N285*$I$1+choosenDomestic!N285*$F$1+choosenIndustry!N285*$G$1+$H$1*INDEX(choosenEnvflow!N$9:N$29,$B285,1)</f>
        <v>#REF!</v>
      </c>
      <c r="O285" s="3" t="e">
        <f>choosenAgri!O285*$E$1+choosenLivestock!O285*$I$1+choosenDomestic!O285*$F$1+choosenIndustry!O285*$G$1+$H$1*INDEX(choosenEnvflow!O$9:O$29,$B285,1)</f>
        <v>#REF!</v>
      </c>
      <c r="P285" s="3" t="e">
        <f>choosenAgri!P285*$E$1+choosenLivestock!P285*$I$1+choosenDomestic!P285*$F$1+choosenIndustry!P285*$G$1+$H$1*INDEX(choosenEnvflow!P$9:P$29,$B285,1)</f>
        <v>#REF!</v>
      </c>
      <c r="R285">
        <v>54</v>
      </c>
      <c r="S285" t="s">
        <v>2</v>
      </c>
      <c r="T285" s="14" t="e">
        <f>choosenAgri!T285*$E$1+choosenLivestock!D285*$I$1+choosenDomestic!D285*$F$1+choosenIndustry!D285*$G$1+$H$1*INDEX(choosenEnvflow!T$9:T$29,$B285,1)</f>
        <v>#REF!</v>
      </c>
      <c r="U285" s="14" t="e">
        <f>choosenAgri!U285*$E$1+choosenLivestock!E285*$I$1+choosenDomestic!E285*$F$1+choosenIndustry!E285*$G$1+$H$1*INDEX(choosenEnvflow!U$9:U$29,$B285,1)</f>
        <v>#REF!</v>
      </c>
      <c r="V285" s="14" t="e">
        <f>choosenAgri!V285*$E$1+choosenLivestock!F285*$I$1+choosenDomestic!F285*$F$1+choosenIndustry!F285*$G$1+$H$1*INDEX(choosenEnvflow!V$9:V$29,$B285,1)</f>
        <v>#REF!</v>
      </c>
      <c r="W285" s="14" t="e">
        <f>choosenAgri!W285*$E$1+choosenLivestock!G285*$I$1+choosenDomestic!G285*$F$1+choosenIndustry!G285*$G$1+$H$1*INDEX(choosenEnvflow!W$9:W$29,$B285,1)</f>
        <v>#REF!</v>
      </c>
      <c r="X285" s="14" t="e">
        <f>choosenAgri!X285*$E$1+choosenLivestock!H285*$I$1+choosenDomestic!H285*$F$1+choosenIndustry!H285*$G$1+$H$1*INDEX(choosenEnvflow!X$9:X$29,$B285,1)</f>
        <v>#REF!</v>
      </c>
      <c r="Y285" s="14" t="e">
        <f>choosenAgri!Y285*$E$1+choosenLivestock!I285*$I$1+choosenDomestic!I285*$F$1+choosenIndustry!I285*$G$1+$H$1*INDEX(choosenEnvflow!Y$9:Y$29,$B285,1)</f>
        <v>#REF!</v>
      </c>
      <c r="Z285" s="14" t="e">
        <f>choosenAgri!Z285*$E$1+choosenLivestock!J285*$I$1+choosenDomestic!J285*$F$1+choosenIndustry!J285*$G$1+$H$1*INDEX(choosenEnvflow!Z$9:Z$29,$B285,1)</f>
        <v>#REF!</v>
      </c>
      <c r="AA285" s="14" t="e">
        <f>choosenAgri!AA285*$E$1+choosenLivestock!K285*$I$1+choosenDomestic!K285*$F$1+choosenIndustry!K285*$G$1+$H$1*INDEX(choosenEnvflow!AA$9:AA$29,$B285,1)</f>
        <v>#REF!</v>
      </c>
      <c r="AB285" s="14" t="e">
        <f>choosenAgri!AB285*$E$1+choosenLivestock!L285*$I$1+choosenDomestic!L285*$F$1+choosenIndustry!L285*$G$1+$H$1*INDEX(choosenEnvflow!AB$9:AB$29,$B285,1)</f>
        <v>#REF!</v>
      </c>
      <c r="AC285" s="14" t="e">
        <f>choosenAgri!AC285*$E$1+choosenLivestock!M285*$I$1+choosenDomestic!M285*$F$1+choosenIndustry!M285*$G$1+$H$1*INDEX(choosenEnvflow!AC$9:AC$29,$B285,1)</f>
        <v>#REF!</v>
      </c>
      <c r="AD285" s="14" t="e">
        <f>choosenAgri!AD285*$E$1+choosenLivestock!N285*$I$1+choosenDomestic!N285*$F$1+choosenIndustry!N285*$G$1+$H$1*INDEX(choosenEnvflow!AD$9:AD$29,$B285,1)</f>
        <v>#REF!</v>
      </c>
      <c r="AE285" s="14" t="e">
        <f>choosenAgri!AE285*$E$1+choosenLivestock!O285*$I$1+choosenDomestic!O285*$F$1+choosenIndustry!O285*$G$1+$H$1*INDEX(choosenEnvflow!AE$9:AE$29,$B285,1)</f>
        <v>#REF!</v>
      </c>
      <c r="AF285" s="14" t="e">
        <f>choosenAgri!AF285*$E$1+choosenLivestock!P285*$I$1+choosenDomestic!P285*$F$1+choosenIndustry!P285*$G$1+$H$1*INDEX(choosenEnvflow!AF$9:AF$29,$B285,1)</f>
        <v>#REF!</v>
      </c>
      <c r="AH285">
        <v>54</v>
      </c>
      <c r="AI285" t="s">
        <v>2</v>
      </c>
      <c r="AJ285" s="3" t="e">
        <f>choosenAgri!AJ285*$E$1+choosenLivestock!D285*$I$1+choosenDomestic!D285*$F$1+choosenIndustry!D285*$G$1+$H$1*INDEX(choosenEnvflow!AJ$9:AJ$29,$B285,1)</f>
        <v>#REF!</v>
      </c>
      <c r="AK285" s="3" t="e">
        <f>choosenAgri!AK285*$E$1+choosenLivestock!E285*$I$1+choosenDomestic!E285*$F$1+choosenIndustry!E285*$G$1+$H$1*INDEX(choosenEnvflow!AK$9:AK$29,$B285,1)</f>
        <v>#REF!</v>
      </c>
      <c r="AL285" s="3" t="e">
        <f>choosenAgri!AL285*$E$1+choosenLivestock!F285*$I$1+choosenDomestic!F285*$F$1+choosenIndustry!F285*$G$1+$H$1*INDEX(choosenEnvflow!AL$9:AL$29,$B285,1)</f>
        <v>#REF!</v>
      </c>
      <c r="AM285" s="3" t="e">
        <f>choosenAgri!AM285*$E$1+choosenLivestock!G285*$I$1+choosenDomestic!G285*$F$1+choosenIndustry!G285*$G$1+$H$1*INDEX(choosenEnvflow!AM$9:AM$29,$B285,1)</f>
        <v>#REF!</v>
      </c>
      <c r="AN285" s="3" t="e">
        <f>choosenAgri!AN285*$E$1+choosenLivestock!H285*$I$1+choosenDomestic!H285*$F$1+choosenIndustry!H285*$G$1+$H$1*INDEX(choosenEnvflow!AN$9:AN$29,$B285,1)</f>
        <v>#REF!</v>
      </c>
      <c r="AO285" s="3" t="e">
        <f>choosenAgri!AO285*$E$1+choosenLivestock!I285*$I$1+choosenDomestic!I285*$F$1+choosenIndustry!I285*$G$1+$H$1*INDEX(choosenEnvflow!AO$9:AO$29,$B285,1)</f>
        <v>#REF!</v>
      </c>
      <c r="AP285" s="3" t="e">
        <f>choosenAgri!AP285*$E$1+choosenLivestock!J285*$I$1+choosenDomestic!J285*$F$1+choosenIndustry!J285*$G$1+$H$1*INDEX(choosenEnvflow!AP$9:AP$29,$B285,1)</f>
        <v>#REF!</v>
      </c>
      <c r="AQ285" s="3" t="e">
        <f>choosenAgri!AQ285*$E$1+choosenLivestock!K285*$I$1+choosenDomestic!K285*$F$1+choosenIndustry!K285*$G$1+$H$1*INDEX(choosenEnvflow!AQ$9:AQ$29,$B285,1)</f>
        <v>#REF!</v>
      </c>
      <c r="AR285" s="3" t="e">
        <f>choosenAgri!AR285*$E$1+choosenLivestock!L285*$I$1+choosenDomestic!L285*$F$1+choosenIndustry!L285*$G$1+$H$1*INDEX(choosenEnvflow!AR$9:AR$29,$B285,1)</f>
        <v>#REF!</v>
      </c>
      <c r="AS285" s="3" t="e">
        <f>choosenAgri!AS285*$E$1+choosenLivestock!M285*$I$1+choosenDomestic!M285*$F$1+choosenIndustry!M285*$G$1+$H$1*INDEX(choosenEnvflow!AS$9:AS$29,$B285,1)</f>
        <v>#REF!</v>
      </c>
      <c r="AT285" s="3" t="e">
        <f>choosenAgri!AT285*$E$1+choosenLivestock!N285*$I$1+choosenDomestic!N285*$F$1+choosenIndustry!N285*$G$1+$H$1*INDEX(choosenEnvflow!AT$9:AT$29,$B285,1)</f>
        <v>#REF!</v>
      </c>
      <c r="AU285" s="3" t="e">
        <f>choosenAgri!AU285*$E$1+choosenLivestock!O285*$I$1+choosenDomestic!O285*$F$1+choosenIndustry!O285*$G$1+$H$1*INDEX(choosenEnvflow!AU$9:AU$29,$B285,1)</f>
        <v>#REF!</v>
      </c>
      <c r="AV285" s="3" t="e">
        <f>choosenAgri!AV285*$E$1+choosenLivestock!P285*$I$1+choosenDomestic!P285*$F$1+choosenIndustry!P285*$G$1+$H$1*INDEX(choosenEnvflow!AV$9:AV$29,$B285,1)</f>
        <v>#REF!</v>
      </c>
      <c r="AX285">
        <v>54</v>
      </c>
      <c r="AY285" t="s">
        <v>2</v>
      </c>
      <c r="AZ285" s="3" t="e">
        <f>choosenAgri!AZ285*$E$1+choosenLivestock!D285*$I$1+choosenDomestic!D285*$F$1+choosenIndustry!D285*$G$1+$H$1*INDEX(choosenEnvflow!AZ$9:AZ$29,$B285,1)</f>
        <v>#REF!</v>
      </c>
      <c r="BA285" s="3" t="e">
        <f>choosenAgri!BA285*$E$1+choosenLivestock!E285*$I$1+choosenDomestic!E285*$F$1+choosenIndustry!E285*$G$1+$H$1*INDEX(choosenEnvflow!BA$9:BA$29,$B285,1)</f>
        <v>#REF!</v>
      </c>
      <c r="BB285" s="3" t="e">
        <f>choosenAgri!BB285*$E$1+choosenLivestock!F285*$I$1+choosenDomestic!F285*$F$1+choosenIndustry!F285*$G$1+$H$1*INDEX(choosenEnvflow!BB$9:BB$29,$B285,1)</f>
        <v>#REF!</v>
      </c>
      <c r="BC285" s="3" t="e">
        <f>choosenAgri!BC285*$E$1+choosenLivestock!G285*$I$1+choosenDomestic!G285*$F$1+choosenIndustry!G285*$G$1+$H$1*INDEX(choosenEnvflow!BC$9:BC$29,$B285,1)</f>
        <v>#REF!</v>
      </c>
      <c r="BD285" s="3" t="e">
        <f>choosenAgri!BD285*$E$1+choosenLivestock!H285*$I$1+choosenDomestic!H285*$F$1+choosenIndustry!H285*$G$1+$H$1*INDEX(choosenEnvflow!BD$9:BD$29,$B285,1)</f>
        <v>#REF!</v>
      </c>
      <c r="BE285" s="3" t="e">
        <f>choosenAgri!BE285*$E$1+choosenLivestock!I285*$I$1+choosenDomestic!I285*$F$1+choosenIndustry!I285*$G$1+$H$1*INDEX(choosenEnvflow!BE$9:BE$29,$B285,1)</f>
        <v>#REF!</v>
      </c>
      <c r="BF285" s="3" t="e">
        <f>choosenAgri!BF285*$E$1+choosenLivestock!J285*$I$1+choosenDomestic!J285*$F$1+choosenIndustry!J285*$G$1+$H$1*INDEX(choosenEnvflow!BF$9:BF$29,$B285,1)</f>
        <v>#REF!</v>
      </c>
      <c r="BG285" s="3" t="e">
        <f>choosenAgri!BG285*$E$1+choosenLivestock!K285*$I$1+choosenDomestic!K285*$F$1+choosenIndustry!K285*$G$1+$H$1*INDEX(choosenEnvflow!BG$9:BG$29,$B285,1)</f>
        <v>#REF!</v>
      </c>
      <c r="BH285" s="3" t="e">
        <f>choosenAgri!BH285*$E$1+choosenLivestock!L285*$I$1+choosenDomestic!L285*$F$1+choosenIndustry!L285*$G$1+$H$1*INDEX(choosenEnvflow!BH$9:BH$29,$B285,1)</f>
        <v>#REF!</v>
      </c>
      <c r="BI285" s="3" t="e">
        <f>choosenAgri!BI285*$E$1+choosenLivestock!M285*$I$1+choosenDomestic!M285*$F$1+choosenIndustry!M285*$G$1+$H$1*INDEX(choosenEnvflow!BI$9:BI$29,$B285,1)</f>
        <v>#REF!</v>
      </c>
      <c r="BJ285" s="3" t="e">
        <f>choosenAgri!BJ285*$E$1+choosenLivestock!N285*$I$1+choosenDomestic!N285*$F$1+choosenIndustry!N285*$G$1+$H$1*INDEX(choosenEnvflow!BJ$9:BJ$29,$B285,1)</f>
        <v>#REF!</v>
      </c>
      <c r="BK285" s="3" t="e">
        <f>choosenAgri!BK285*$E$1+choosenLivestock!O285*$I$1+choosenDomestic!O285*$F$1+choosenIndustry!O285*$G$1+$H$1*INDEX(choosenEnvflow!BK$9:BK$29,$B285,1)</f>
        <v>#REF!</v>
      </c>
      <c r="BL285" s="3" t="e">
        <f>choosenAgri!BL285*$E$1+choosenLivestock!P285*$I$1+choosenDomestic!P285*$F$1+choosenIndustry!P285*$G$1+$H$1*INDEX(choosenEnvflow!BL$9:BL$29,$B285,1)</f>
        <v>#REF!</v>
      </c>
    </row>
    <row r="286" spans="1:64" x14ac:dyDescent="0.25">
      <c r="A286">
        <v>2</v>
      </c>
      <c r="B286">
        <v>54</v>
      </c>
      <c r="C286" t="s">
        <v>3</v>
      </c>
      <c r="D286" s="3" t="e">
        <f>choosenAgri!D286*$E$1+choosenLivestock!D286*$I$1+choosenDomestic!D286*$F$1+choosenIndustry!D286*$G$1+$H$1*INDEX(choosenEnvflow!D$9:D$29,$B286,1)</f>
        <v>#REF!</v>
      </c>
      <c r="E286" s="3" t="e">
        <f>choosenAgri!E286*$E$1+choosenLivestock!E286*$I$1+choosenDomestic!E286*$F$1+choosenIndustry!E286*$G$1+$H$1*INDEX(choosenEnvflow!E$9:E$29,$B286,1)</f>
        <v>#REF!</v>
      </c>
      <c r="F286" s="3" t="e">
        <f>choosenAgri!F286*$E$1+choosenLivestock!F286*$I$1+choosenDomestic!F286*$F$1+choosenIndustry!F286*$G$1+$H$1*INDEX(choosenEnvflow!F$9:F$29,$B286,1)</f>
        <v>#REF!</v>
      </c>
      <c r="G286" s="3" t="e">
        <f>choosenAgri!G286*$E$1+choosenLivestock!G286*$I$1+choosenDomestic!G286*$F$1+choosenIndustry!G286*$G$1+$H$1*INDEX(choosenEnvflow!G$9:G$29,$B286,1)</f>
        <v>#REF!</v>
      </c>
      <c r="H286" s="3" t="e">
        <f>choosenAgri!H286*$E$1+choosenLivestock!H286*$I$1+choosenDomestic!H286*$F$1+choosenIndustry!H286*$G$1+$H$1*INDEX(choosenEnvflow!H$9:H$29,$B286,1)</f>
        <v>#REF!</v>
      </c>
      <c r="I286" s="3" t="e">
        <f>choosenAgri!I286*$E$1+choosenLivestock!I286*$I$1+choosenDomestic!I286*$F$1+choosenIndustry!I286*$G$1+$H$1*INDEX(choosenEnvflow!I$9:I$29,$B286,1)</f>
        <v>#REF!</v>
      </c>
      <c r="J286" s="3" t="e">
        <f>choosenAgri!J286*$E$1+choosenLivestock!J286*$I$1+choosenDomestic!J286*$F$1+choosenIndustry!J286*$G$1+$H$1*INDEX(choosenEnvflow!J$9:J$29,$B286,1)</f>
        <v>#REF!</v>
      </c>
      <c r="K286" s="3" t="e">
        <f>choosenAgri!K286*$E$1+choosenLivestock!K286*$I$1+choosenDomestic!K286*$F$1+choosenIndustry!K286*$G$1+$H$1*INDEX(choosenEnvflow!K$9:K$29,$B286,1)</f>
        <v>#REF!</v>
      </c>
      <c r="L286" s="3" t="e">
        <f>choosenAgri!L286*$E$1+choosenLivestock!L286*$I$1+choosenDomestic!L286*$F$1+choosenIndustry!L286*$G$1+$H$1*INDEX(choosenEnvflow!L$9:L$29,$B286,1)</f>
        <v>#REF!</v>
      </c>
      <c r="M286" s="3" t="e">
        <f>choosenAgri!M286*$E$1+choosenLivestock!M286*$I$1+choosenDomestic!M286*$F$1+choosenIndustry!M286*$G$1+$H$1*INDEX(choosenEnvflow!M$9:M$29,$B286,1)</f>
        <v>#REF!</v>
      </c>
      <c r="N286" s="3" t="e">
        <f>choosenAgri!N286*$E$1+choosenLivestock!N286*$I$1+choosenDomestic!N286*$F$1+choosenIndustry!N286*$G$1+$H$1*INDEX(choosenEnvflow!N$9:N$29,$B286,1)</f>
        <v>#REF!</v>
      </c>
      <c r="O286" s="3" t="e">
        <f>choosenAgri!O286*$E$1+choosenLivestock!O286*$I$1+choosenDomestic!O286*$F$1+choosenIndustry!O286*$G$1+$H$1*INDEX(choosenEnvflow!O$9:O$29,$B286,1)</f>
        <v>#REF!</v>
      </c>
      <c r="P286" s="3" t="e">
        <f>choosenAgri!P286*$E$1+choosenLivestock!P286*$I$1+choosenDomestic!P286*$F$1+choosenIndustry!P286*$G$1+$H$1*INDEX(choosenEnvflow!P$9:P$29,$B286,1)</f>
        <v>#REF!</v>
      </c>
      <c r="R286">
        <v>54</v>
      </c>
      <c r="S286" t="s">
        <v>3</v>
      </c>
      <c r="T286" s="14" t="e">
        <f>choosenAgri!T286*$E$1+choosenLivestock!D286*$I$1+choosenDomestic!D286*$F$1+choosenIndustry!D286*$G$1+$H$1*INDEX(choosenEnvflow!T$9:T$29,$B286,1)</f>
        <v>#REF!</v>
      </c>
      <c r="U286" s="14" t="e">
        <f>choosenAgri!U286*$E$1+choosenLivestock!E286*$I$1+choosenDomestic!E286*$F$1+choosenIndustry!E286*$G$1+$H$1*INDEX(choosenEnvflow!U$9:U$29,$B286,1)</f>
        <v>#REF!</v>
      </c>
      <c r="V286" s="14" t="e">
        <f>choosenAgri!V286*$E$1+choosenLivestock!F286*$I$1+choosenDomestic!F286*$F$1+choosenIndustry!F286*$G$1+$H$1*INDEX(choosenEnvflow!V$9:V$29,$B286,1)</f>
        <v>#REF!</v>
      </c>
      <c r="W286" s="14" t="e">
        <f>choosenAgri!W286*$E$1+choosenLivestock!G286*$I$1+choosenDomestic!G286*$F$1+choosenIndustry!G286*$G$1+$H$1*INDEX(choosenEnvflow!W$9:W$29,$B286,1)</f>
        <v>#REF!</v>
      </c>
      <c r="X286" s="14" t="e">
        <f>choosenAgri!X286*$E$1+choosenLivestock!H286*$I$1+choosenDomestic!H286*$F$1+choosenIndustry!H286*$G$1+$H$1*INDEX(choosenEnvflow!X$9:X$29,$B286,1)</f>
        <v>#REF!</v>
      </c>
      <c r="Y286" s="14" t="e">
        <f>choosenAgri!Y286*$E$1+choosenLivestock!I286*$I$1+choosenDomestic!I286*$F$1+choosenIndustry!I286*$G$1+$H$1*INDEX(choosenEnvflow!Y$9:Y$29,$B286,1)</f>
        <v>#REF!</v>
      </c>
      <c r="Z286" s="14" t="e">
        <f>choosenAgri!Z286*$E$1+choosenLivestock!J286*$I$1+choosenDomestic!J286*$F$1+choosenIndustry!J286*$G$1+$H$1*INDEX(choosenEnvflow!Z$9:Z$29,$B286,1)</f>
        <v>#REF!</v>
      </c>
      <c r="AA286" s="14" t="e">
        <f>choosenAgri!AA286*$E$1+choosenLivestock!K286*$I$1+choosenDomestic!K286*$F$1+choosenIndustry!K286*$G$1+$H$1*INDEX(choosenEnvflow!AA$9:AA$29,$B286,1)</f>
        <v>#REF!</v>
      </c>
      <c r="AB286" s="14" t="e">
        <f>choosenAgri!AB286*$E$1+choosenLivestock!L286*$I$1+choosenDomestic!L286*$F$1+choosenIndustry!L286*$G$1+$H$1*INDEX(choosenEnvflow!AB$9:AB$29,$B286,1)</f>
        <v>#REF!</v>
      </c>
      <c r="AC286" s="14" t="e">
        <f>choosenAgri!AC286*$E$1+choosenLivestock!M286*$I$1+choosenDomestic!M286*$F$1+choosenIndustry!M286*$G$1+$H$1*INDEX(choosenEnvflow!AC$9:AC$29,$B286,1)</f>
        <v>#REF!</v>
      </c>
      <c r="AD286" s="14" t="e">
        <f>choosenAgri!AD286*$E$1+choosenLivestock!N286*$I$1+choosenDomestic!N286*$F$1+choosenIndustry!N286*$G$1+$H$1*INDEX(choosenEnvflow!AD$9:AD$29,$B286,1)</f>
        <v>#REF!</v>
      </c>
      <c r="AE286" s="14" t="e">
        <f>choosenAgri!AE286*$E$1+choosenLivestock!O286*$I$1+choosenDomestic!O286*$F$1+choosenIndustry!O286*$G$1+$H$1*INDEX(choosenEnvflow!AE$9:AE$29,$B286,1)</f>
        <v>#REF!</v>
      </c>
      <c r="AF286" s="14" t="e">
        <f>choosenAgri!AF286*$E$1+choosenLivestock!P286*$I$1+choosenDomestic!P286*$F$1+choosenIndustry!P286*$G$1+$H$1*INDEX(choosenEnvflow!AF$9:AF$29,$B286,1)</f>
        <v>#REF!</v>
      </c>
      <c r="AH286">
        <v>54</v>
      </c>
      <c r="AI286" t="s">
        <v>3</v>
      </c>
      <c r="AJ286" s="3" t="e">
        <f>choosenAgri!AJ286*$E$1+choosenLivestock!D286*$I$1+choosenDomestic!D286*$F$1+choosenIndustry!D286*$G$1+$H$1*INDEX(choosenEnvflow!AJ$9:AJ$29,$B286,1)</f>
        <v>#REF!</v>
      </c>
      <c r="AK286" s="3" t="e">
        <f>choosenAgri!AK286*$E$1+choosenLivestock!E286*$I$1+choosenDomestic!E286*$F$1+choosenIndustry!E286*$G$1+$H$1*INDEX(choosenEnvflow!AK$9:AK$29,$B286,1)</f>
        <v>#REF!</v>
      </c>
      <c r="AL286" s="3" t="e">
        <f>choosenAgri!AL286*$E$1+choosenLivestock!F286*$I$1+choosenDomestic!F286*$F$1+choosenIndustry!F286*$G$1+$H$1*INDEX(choosenEnvflow!AL$9:AL$29,$B286,1)</f>
        <v>#REF!</v>
      </c>
      <c r="AM286" s="3" t="e">
        <f>choosenAgri!AM286*$E$1+choosenLivestock!G286*$I$1+choosenDomestic!G286*$F$1+choosenIndustry!G286*$G$1+$H$1*INDEX(choosenEnvflow!AM$9:AM$29,$B286,1)</f>
        <v>#REF!</v>
      </c>
      <c r="AN286" s="3" t="e">
        <f>choosenAgri!AN286*$E$1+choosenLivestock!H286*$I$1+choosenDomestic!H286*$F$1+choosenIndustry!H286*$G$1+$H$1*INDEX(choosenEnvflow!AN$9:AN$29,$B286,1)</f>
        <v>#REF!</v>
      </c>
      <c r="AO286" s="3" t="e">
        <f>choosenAgri!AO286*$E$1+choosenLivestock!I286*$I$1+choosenDomestic!I286*$F$1+choosenIndustry!I286*$G$1+$H$1*INDEX(choosenEnvflow!AO$9:AO$29,$B286,1)</f>
        <v>#REF!</v>
      </c>
      <c r="AP286" s="3" t="e">
        <f>choosenAgri!AP286*$E$1+choosenLivestock!J286*$I$1+choosenDomestic!J286*$F$1+choosenIndustry!J286*$G$1+$H$1*INDEX(choosenEnvflow!AP$9:AP$29,$B286,1)</f>
        <v>#REF!</v>
      </c>
      <c r="AQ286" s="3" t="e">
        <f>choosenAgri!AQ286*$E$1+choosenLivestock!K286*$I$1+choosenDomestic!K286*$F$1+choosenIndustry!K286*$G$1+$H$1*INDEX(choosenEnvflow!AQ$9:AQ$29,$B286,1)</f>
        <v>#REF!</v>
      </c>
      <c r="AR286" s="3" t="e">
        <f>choosenAgri!AR286*$E$1+choosenLivestock!L286*$I$1+choosenDomestic!L286*$F$1+choosenIndustry!L286*$G$1+$H$1*INDEX(choosenEnvflow!AR$9:AR$29,$B286,1)</f>
        <v>#REF!</v>
      </c>
      <c r="AS286" s="3" t="e">
        <f>choosenAgri!AS286*$E$1+choosenLivestock!M286*$I$1+choosenDomestic!M286*$F$1+choosenIndustry!M286*$G$1+$H$1*INDEX(choosenEnvflow!AS$9:AS$29,$B286,1)</f>
        <v>#REF!</v>
      </c>
      <c r="AT286" s="3" t="e">
        <f>choosenAgri!AT286*$E$1+choosenLivestock!N286*$I$1+choosenDomestic!N286*$F$1+choosenIndustry!N286*$G$1+$H$1*INDEX(choosenEnvflow!AT$9:AT$29,$B286,1)</f>
        <v>#REF!</v>
      </c>
      <c r="AU286" s="3" t="e">
        <f>choosenAgri!AU286*$E$1+choosenLivestock!O286*$I$1+choosenDomestic!O286*$F$1+choosenIndustry!O286*$G$1+$H$1*INDEX(choosenEnvflow!AU$9:AU$29,$B286,1)</f>
        <v>#REF!</v>
      </c>
      <c r="AV286" s="3" t="e">
        <f>choosenAgri!AV286*$E$1+choosenLivestock!P286*$I$1+choosenDomestic!P286*$F$1+choosenIndustry!P286*$G$1+$H$1*INDEX(choosenEnvflow!AV$9:AV$29,$B286,1)</f>
        <v>#REF!</v>
      </c>
      <c r="AX286">
        <v>54</v>
      </c>
      <c r="AY286" t="s">
        <v>3</v>
      </c>
      <c r="AZ286" s="3" t="e">
        <f>choosenAgri!AZ286*$E$1+choosenLivestock!D286*$I$1+choosenDomestic!D286*$F$1+choosenIndustry!D286*$G$1+$H$1*INDEX(choosenEnvflow!AZ$9:AZ$29,$B286,1)</f>
        <v>#REF!</v>
      </c>
      <c r="BA286" s="3" t="e">
        <f>choosenAgri!BA286*$E$1+choosenLivestock!E286*$I$1+choosenDomestic!E286*$F$1+choosenIndustry!E286*$G$1+$H$1*INDEX(choosenEnvflow!BA$9:BA$29,$B286,1)</f>
        <v>#REF!</v>
      </c>
      <c r="BB286" s="3" t="e">
        <f>choosenAgri!BB286*$E$1+choosenLivestock!F286*$I$1+choosenDomestic!F286*$F$1+choosenIndustry!F286*$G$1+$H$1*INDEX(choosenEnvflow!BB$9:BB$29,$B286,1)</f>
        <v>#REF!</v>
      </c>
      <c r="BC286" s="3" t="e">
        <f>choosenAgri!BC286*$E$1+choosenLivestock!G286*$I$1+choosenDomestic!G286*$F$1+choosenIndustry!G286*$G$1+$H$1*INDEX(choosenEnvflow!BC$9:BC$29,$B286,1)</f>
        <v>#REF!</v>
      </c>
      <c r="BD286" s="3" t="e">
        <f>choosenAgri!BD286*$E$1+choosenLivestock!H286*$I$1+choosenDomestic!H286*$F$1+choosenIndustry!H286*$G$1+$H$1*INDEX(choosenEnvflow!BD$9:BD$29,$B286,1)</f>
        <v>#REF!</v>
      </c>
      <c r="BE286" s="3" t="e">
        <f>choosenAgri!BE286*$E$1+choosenLivestock!I286*$I$1+choosenDomestic!I286*$F$1+choosenIndustry!I286*$G$1+$H$1*INDEX(choosenEnvflow!BE$9:BE$29,$B286,1)</f>
        <v>#REF!</v>
      </c>
      <c r="BF286" s="3" t="e">
        <f>choosenAgri!BF286*$E$1+choosenLivestock!J286*$I$1+choosenDomestic!J286*$F$1+choosenIndustry!J286*$G$1+$H$1*INDEX(choosenEnvflow!BF$9:BF$29,$B286,1)</f>
        <v>#REF!</v>
      </c>
      <c r="BG286" s="3" t="e">
        <f>choosenAgri!BG286*$E$1+choosenLivestock!K286*$I$1+choosenDomestic!K286*$F$1+choosenIndustry!K286*$G$1+$H$1*INDEX(choosenEnvflow!BG$9:BG$29,$B286,1)</f>
        <v>#REF!</v>
      </c>
      <c r="BH286" s="3" t="e">
        <f>choosenAgri!BH286*$E$1+choosenLivestock!L286*$I$1+choosenDomestic!L286*$F$1+choosenIndustry!L286*$G$1+$H$1*INDEX(choosenEnvflow!BH$9:BH$29,$B286,1)</f>
        <v>#REF!</v>
      </c>
      <c r="BI286" s="3" t="e">
        <f>choosenAgri!BI286*$E$1+choosenLivestock!M286*$I$1+choosenDomestic!M286*$F$1+choosenIndustry!M286*$G$1+$H$1*INDEX(choosenEnvflow!BI$9:BI$29,$B286,1)</f>
        <v>#REF!</v>
      </c>
      <c r="BJ286" s="3" t="e">
        <f>choosenAgri!BJ286*$E$1+choosenLivestock!N286*$I$1+choosenDomestic!N286*$F$1+choosenIndustry!N286*$G$1+$H$1*INDEX(choosenEnvflow!BJ$9:BJ$29,$B286,1)</f>
        <v>#REF!</v>
      </c>
      <c r="BK286" s="3" t="e">
        <f>choosenAgri!BK286*$E$1+choosenLivestock!O286*$I$1+choosenDomestic!O286*$F$1+choosenIndustry!O286*$G$1+$H$1*INDEX(choosenEnvflow!BK$9:BK$29,$B286,1)</f>
        <v>#REF!</v>
      </c>
      <c r="BL286" s="3" t="e">
        <f>choosenAgri!BL286*$E$1+choosenLivestock!P286*$I$1+choosenDomestic!P286*$F$1+choosenIndustry!P286*$G$1+$H$1*INDEX(choosenEnvflow!BL$9:BL$29,$B286,1)</f>
        <v>#REF!</v>
      </c>
    </row>
    <row r="287" spans="1:64" x14ac:dyDescent="0.25">
      <c r="A287">
        <v>3</v>
      </c>
      <c r="B287">
        <v>54</v>
      </c>
      <c r="C287" t="s">
        <v>4</v>
      </c>
      <c r="D287" s="3" t="e">
        <f>choosenAgri!D287*$E$1+choosenLivestock!D287*$I$1+choosenDomestic!D287*$F$1+choosenIndustry!D287*$G$1+$H$1*INDEX(choosenEnvflow!D$9:D$29,$B287,1)</f>
        <v>#REF!</v>
      </c>
      <c r="E287" s="3" t="e">
        <f>choosenAgri!E287*$E$1+choosenLivestock!E287*$I$1+choosenDomestic!E287*$F$1+choosenIndustry!E287*$G$1+$H$1*INDEX(choosenEnvflow!E$9:E$29,$B287,1)</f>
        <v>#REF!</v>
      </c>
      <c r="F287" s="3" t="e">
        <f>choosenAgri!F287*$E$1+choosenLivestock!F287*$I$1+choosenDomestic!F287*$F$1+choosenIndustry!F287*$G$1+$H$1*INDEX(choosenEnvflow!F$9:F$29,$B287,1)</f>
        <v>#REF!</v>
      </c>
      <c r="G287" s="3" t="e">
        <f>choosenAgri!G287*$E$1+choosenLivestock!G287*$I$1+choosenDomestic!G287*$F$1+choosenIndustry!G287*$G$1+$H$1*INDEX(choosenEnvflow!G$9:G$29,$B287,1)</f>
        <v>#REF!</v>
      </c>
      <c r="H287" s="3" t="e">
        <f>choosenAgri!H287*$E$1+choosenLivestock!H287*$I$1+choosenDomestic!H287*$F$1+choosenIndustry!H287*$G$1+$H$1*INDEX(choosenEnvflow!H$9:H$29,$B287,1)</f>
        <v>#REF!</v>
      </c>
      <c r="I287" s="3" t="e">
        <f>choosenAgri!I287*$E$1+choosenLivestock!I287*$I$1+choosenDomestic!I287*$F$1+choosenIndustry!I287*$G$1+$H$1*INDEX(choosenEnvflow!I$9:I$29,$B287,1)</f>
        <v>#REF!</v>
      </c>
      <c r="J287" s="3" t="e">
        <f>choosenAgri!J287*$E$1+choosenLivestock!J287*$I$1+choosenDomestic!J287*$F$1+choosenIndustry!J287*$G$1+$H$1*INDEX(choosenEnvflow!J$9:J$29,$B287,1)</f>
        <v>#REF!</v>
      </c>
      <c r="K287" s="3" t="e">
        <f>choosenAgri!K287*$E$1+choosenLivestock!K287*$I$1+choosenDomestic!K287*$F$1+choosenIndustry!K287*$G$1+$H$1*INDEX(choosenEnvflow!K$9:K$29,$B287,1)</f>
        <v>#REF!</v>
      </c>
      <c r="L287" s="3" t="e">
        <f>choosenAgri!L287*$E$1+choosenLivestock!L287*$I$1+choosenDomestic!L287*$F$1+choosenIndustry!L287*$G$1+$H$1*INDEX(choosenEnvflow!L$9:L$29,$B287,1)</f>
        <v>#REF!</v>
      </c>
      <c r="M287" s="3" t="e">
        <f>choosenAgri!M287*$E$1+choosenLivestock!M287*$I$1+choosenDomestic!M287*$F$1+choosenIndustry!M287*$G$1+$H$1*INDEX(choosenEnvflow!M$9:M$29,$B287,1)</f>
        <v>#REF!</v>
      </c>
      <c r="N287" s="3" t="e">
        <f>choosenAgri!N287*$E$1+choosenLivestock!N287*$I$1+choosenDomestic!N287*$F$1+choosenIndustry!N287*$G$1+$H$1*INDEX(choosenEnvflow!N$9:N$29,$B287,1)</f>
        <v>#REF!</v>
      </c>
      <c r="O287" s="3" t="e">
        <f>choosenAgri!O287*$E$1+choosenLivestock!O287*$I$1+choosenDomestic!O287*$F$1+choosenIndustry!O287*$G$1+$H$1*INDEX(choosenEnvflow!O$9:O$29,$B287,1)</f>
        <v>#REF!</v>
      </c>
      <c r="P287" s="3" t="e">
        <f>choosenAgri!P287*$E$1+choosenLivestock!P287*$I$1+choosenDomestic!P287*$F$1+choosenIndustry!P287*$G$1+$H$1*INDEX(choosenEnvflow!P$9:P$29,$B287,1)</f>
        <v>#REF!</v>
      </c>
      <c r="R287">
        <v>54</v>
      </c>
      <c r="S287" t="s">
        <v>4</v>
      </c>
      <c r="T287" s="14" t="e">
        <f>choosenAgri!T287*$E$1+choosenLivestock!D287*$I$1+choosenDomestic!D287*$F$1+choosenIndustry!D287*$G$1+$H$1*INDEX(choosenEnvflow!T$9:T$29,$B287,1)</f>
        <v>#REF!</v>
      </c>
      <c r="U287" s="14" t="e">
        <f>choosenAgri!U287*$E$1+choosenLivestock!E287*$I$1+choosenDomestic!E287*$F$1+choosenIndustry!E287*$G$1+$H$1*INDEX(choosenEnvflow!U$9:U$29,$B287,1)</f>
        <v>#REF!</v>
      </c>
      <c r="V287" s="14" t="e">
        <f>choosenAgri!V287*$E$1+choosenLivestock!F287*$I$1+choosenDomestic!F287*$F$1+choosenIndustry!F287*$G$1+$H$1*INDEX(choosenEnvflow!V$9:V$29,$B287,1)</f>
        <v>#REF!</v>
      </c>
      <c r="W287" s="14" t="e">
        <f>choosenAgri!W287*$E$1+choosenLivestock!G287*$I$1+choosenDomestic!G287*$F$1+choosenIndustry!G287*$G$1+$H$1*INDEX(choosenEnvflow!W$9:W$29,$B287,1)</f>
        <v>#REF!</v>
      </c>
      <c r="X287" s="14" t="e">
        <f>choosenAgri!X287*$E$1+choosenLivestock!H287*$I$1+choosenDomestic!H287*$F$1+choosenIndustry!H287*$G$1+$H$1*INDEX(choosenEnvflow!X$9:X$29,$B287,1)</f>
        <v>#REF!</v>
      </c>
      <c r="Y287" s="14" t="e">
        <f>choosenAgri!Y287*$E$1+choosenLivestock!I287*$I$1+choosenDomestic!I287*$F$1+choosenIndustry!I287*$G$1+$H$1*INDEX(choosenEnvflow!Y$9:Y$29,$B287,1)</f>
        <v>#REF!</v>
      </c>
      <c r="Z287" s="14" t="e">
        <f>choosenAgri!Z287*$E$1+choosenLivestock!J287*$I$1+choosenDomestic!J287*$F$1+choosenIndustry!J287*$G$1+$H$1*INDEX(choosenEnvflow!Z$9:Z$29,$B287,1)</f>
        <v>#REF!</v>
      </c>
      <c r="AA287" s="14" t="e">
        <f>choosenAgri!AA287*$E$1+choosenLivestock!K287*$I$1+choosenDomestic!K287*$F$1+choosenIndustry!K287*$G$1+$H$1*INDEX(choosenEnvflow!AA$9:AA$29,$B287,1)</f>
        <v>#REF!</v>
      </c>
      <c r="AB287" s="14" t="e">
        <f>choosenAgri!AB287*$E$1+choosenLivestock!L287*$I$1+choosenDomestic!L287*$F$1+choosenIndustry!L287*$G$1+$H$1*INDEX(choosenEnvflow!AB$9:AB$29,$B287,1)</f>
        <v>#REF!</v>
      </c>
      <c r="AC287" s="14" t="e">
        <f>choosenAgri!AC287*$E$1+choosenLivestock!M287*$I$1+choosenDomestic!M287*$F$1+choosenIndustry!M287*$G$1+$H$1*INDEX(choosenEnvflow!AC$9:AC$29,$B287,1)</f>
        <v>#REF!</v>
      </c>
      <c r="AD287" s="14" t="e">
        <f>choosenAgri!AD287*$E$1+choosenLivestock!N287*$I$1+choosenDomestic!N287*$F$1+choosenIndustry!N287*$G$1+$H$1*INDEX(choosenEnvflow!AD$9:AD$29,$B287,1)</f>
        <v>#REF!</v>
      </c>
      <c r="AE287" s="14" t="e">
        <f>choosenAgri!AE287*$E$1+choosenLivestock!O287*$I$1+choosenDomestic!O287*$F$1+choosenIndustry!O287*$G$1+$H$1*INDEX(choosenEnvflow!AE$9:AE$29,$B287,1)</f>
        <v>#REF!</v>
      </c>
      <c r="AF287" s="14" t="e">
        <f>choosenAgri!AF287*$E$1+choosenLivestock!P287*$I$1+choosenDomestic!P287*$F$1+choosenIndustry!P287*$G$1+$H$1*INDEX(choosenEnvflow!AF$9:AF$29,$B287,1)</f>
        <v>#REF!</v>
      </c>
      <c r="AH287">
        <v>54</v>
      </c>
      <c r="AI287" t="s">
        <v>4</v>
      </c>
      <c r="AJ287" s="3" t="e">
        <f>choosenAgri!AJ287*$E$1+choosenLivestock!D287*$I$1+choosenDomestic!D287*$F$1+choosenIndustry!D287*$G$1+$H$1*INDEX(choosenEnvflow!AJ$9:AJ$29,$B287,1)</f>
        <v>#REF!</v>
      </c>
      <c r="AK287" s="3" t="e">
        <f>choosenAgri!AK287*$E$1+choosenLivestock!E287*$I$1+choosenDomestic!E287*$F$1+choosenIndustry!E287*$G$1+$H$1*INDEX(choosenEnvflow!AK$9:AK$29,$B287,1)</f>
        <v>#REF!</v>
      </c>
      <c r="AL287" s="3" t="e">
        <f>choosenAgri!AL287*$E$1+choosenLivestock!F287*$I$1+choosenDomestic!F287*$F$1+choosenIndustry!F287*$G$1+$H$1*INDEX(choosenEnvflow!AL$9:AL$29,$B287,1)</f>
        <v>#REF!</v>
      </c>
      <c r="AM287" s="3" t="e">
        <f>choosenAgri!AM287*$E$1+choosenLivestock!G287*$I$1+choosenDomestic!G287*$F$1+choosenIndustry!G287*$G$1+$H$1*INDEX(choosenEnvflow!AM$9:AM$29,$B287,1)</f>
        <v>#REF!</v>
      </c>
      <c r="AN287" s="3" t="e">
        <f>choosenAgri!AN287*$E$1+choosenLivestock!H287*$I$1+choosenDomestic!H287*$F$1+choosenIndustry!H287*$G$1+$H$1*INDEX(choosenEnvflow!AN$9:AN$29,$B287,1)</f>
        <v>#REF!</v>
      </c>
      <c r="AO287" s="3" t="e">
        <f>choosenAgri!AO287*$E$1+choosenLivestock!I287*$I$1+choosenDomestic!I287*$F$1+choosenIndustry!I287*$G$1+$H$1*INDEX(choosenEnvflow!AO$9:AO$29,$B287,1)</f>
        <v>#REF!</v>
      </c>
      <c r="AP287" s="3" t="e">
        <f>choosenAgri!AP287*$E$1+choosenLivestock!J287*$I$1+choosenDomestic!J287*$F$1+choosenIndustry!J287*$G$1+$H$1*INDEX(choosenEnvflow!AP$9:AP$29,$B287,1)</f>
        <v>#REF!</v>
      </c>
      <c r="AQ287" s="3" t="e">
        <f>choosenAgri!AQ287*$E$1+choosenLivestock!K287*$I$1+choosenDomestic!K287*$F$1+choosenIndustry!K287*$G$1+$H$1*INDEX(choosenEnvflow!AQ$9:AQ$29,$B287,1)</f>
        <v>#REF!</v>
      </c>
      <c r="AR287" s="3" t="e">
        <f>choosenAgri!AR287*$E$1+choosenLivestock!L287*$I$1+choosenDomestic!L287*$F$1+choosenIndustry!L287*$G$1+$H$1*INDEX(choosenEnvflow!AR$9:AR$29,$B287,1)</f>
        <v>#REF!</v>
      </c>
      <c r="AS287" s="3" t="e">
        <f>choosenAgri!AS287*$E$1+choosenLivestock!M287*$I$1+choosenDomestic!M287*$F$1+choosenIndustry!M287*$G$1+$H$1*INDEX(choosenEnvflow!AS$9:AS$29,$B287,1)</f>
        <v>#REF!</v>
      </c>
      <c r="AT287" s="3" t="e">
        <f>choosenAgri!AT287*$E$1+choosenLivestock!N287*$I$1+choosenDomestic!N287*$F$1+choosenIndustry!N287*$G$1+$H$1*INDEX(choosenEnvflow!AT$9:AT$29,$B287,1)</f>
        <v>#REF!</v>
      </c>
      <c r="AU287" s="3" t="e">
        <f>choosenAgri!AU287*$E$1+choosenLivestock!O287*$I$1+choosenDomestic!O287*$F$1+choosenIndustry!O287*$G$1+$H$1*INDEX(choosenEnvflow!AU$9:AU$29,$B287,1)</f>
        <v>#REF!</v>
      </c>
      <c r="AV287" s="3" t="e">
        <f>choosenAgri!AV287*$E$1+choosenLivestock!P287*$I$1+choosenDomestic!P287*$F$1+choosenIndustry!P287*$G$1+$H$1*INDEX(choosenEnvflow!AV$9:AV$29,$B287,1)</f>
        <v>#REF!</v>
      </c>
      <c r="AX287">
        <v>54</v>
      </c>
      <c r="AY287" t="s">
        <v>4</v>
      </c>
      <c r="AZ287" s="3" t="e">
        <f>choosenAgri!AZ287*$E$1+choosenLivestock!D287*$I$1+choosenDomestic!D287*$F$1+choosenIndustry!D287*$G$1+$H$1*INDEX(choosenEnvflow!AZ$9:AZ$29,$B287,1)</f>
        <v>#REF!</v>
      </c>
      <c r="BA287" s="3" t="e">
        <f>choosenAgri!BA287*$E$1+choosenLivestock!E287*$I$1+choosenDomestic!E287*$F$1+choosenIndustry!E287*$G$1+$H$1*INDEX(choosenEnvflow!BA$9:BA$29,$B287,1)</f>
        <v>#REF!</v>
      </c>
      <c r="BB287" s="3" t="e">
        <f>choosenAgri!BB287*$E$1+choosenLivestock!F287*$I$1+choosenDomestic!F287*$F$1+choosenIndustry!F287*$G$1+$H$1*INDEX(choosenEnvflow!BB$9:BB$29,$B287,1)</f>
        <v>#REF!</v>
      </c>
      <c r="BC287" s="3" t="e">
        <f>choosenAgri!BC287*$E$1+choosenLivestock!G287*$I$1+choosenDomestic!G287*$F$1+choosenIndustry!G287*$G$1+$H$1*INDEX(choosenEnvflow!BC$9:BC$29,$B287,1)</f>
        <v>#REF!</v>
      </c>
      <c r="BD287" s="3" t="e">
        <f>choosenAgri!BD287*$E$1+choosenLivestock!H287*$I$1+choosenDomestic!H287*$F$1+choosenIndustry!H287*$G$1+$H$1*INDEX(choosenEnvflow!BD$9:BD$29,$B287,1)</f>
        <v>#REF!</v>
      </c>
      <c r="BE287" s="3" t="e">
        <f>choosenAgri!BE287*$E$1+choosenLivestock!I287*$I$1+choosenDomestic!I287*$F$1+choosenIndustry!I287*$G$1+$H$1*INDEX(choosenEnvflow!BE$9:BE$29,$B287,1)</f>
        <v>#REF!</v>
      </c>
      <c r="BF287" s="3" t="e">
        <f>choosenAgri!BF287*$E$1+choosenLivestock!J287*$I$1+choosenDomestic!J287*$F$1+choosenIndustry!J287*$G$1+$H$1*INDEX(choosenEnvflow!BF$9:BF$29,$B287,1)</f>
        <v>#REF!</v>
      </c>
      <c r="BG287" s="3" t="e">
        <f>choosenAgri!BG287*$E$1+choosenLivestock!K287*$I$1+choosenDomestic!K287*$F$1+choosenIndustry!K287*$G$1+$H$1*INDEX(choosenEnvflow!BG$9:BG$29,$B287,1)</f>
        <v>#REF!</v>
      </c>
      <c r="BH287" s="3" t="e">
        <f>choosenAgri!BH287*$E$1+choosenLivestock!L287*$I$1+choosenDomestic!L287*$F$1+choosenIndustry!L287*$G$1+$H$1*INDEX(choosenEnvflow!BH$9:BH$29,$B287,1)</f>
        <v>#REF!</v>
      </c>
      <c r="BI287" s="3" t="e">
        <f>choosenAgri!BI287*$E$1+choosenLivestock!M287*$I$1+choosenDomestic!M287*$F$1+choosenIndustry!M287*$G$1+$H$1*INDEX(choosenEnvflow!BI$9:BI$29,$B287,1)</f>
        <v>#REF!</v>
      </c>
      <c r="BJ287" s="3" t="e">
        <f>choosenAgri!BJ287*$E$1+choosenLivestock!N287*$I$1+choosenDomestic!N287*$F$1+choosenIndustry!N287*$G$1+$H$1*INDEX(choosenEnvflow!BJ$9:BJ$29,$B287,1)</f>
        <v>#REF!</v>
      </c>
      <c r="BK287" s="3" t="e">
        <f>choosenAgri!BK287*$E$1+choosenLivestock!O287*$I$1+choosenDomestic!O287*$F$1+choosenIndustry!O287*$G$1+$H$1*INDEX(choosenEnvflow!BK$9:BK$29,$B287,1)</f>
        <v>#REF!</v>
      </c>
      <c r="BL287" s="3" t="e">
        <f>choosenAgri!BL287*$E$1+choosenLivestock!P287*$I$1+choosenDomestic!P287*$F$1+choosenIndustry!P287*$G$1+$H$1*INDEX(choosenEnvflow!BL$9:BL$29,$B287,1)</f>
        <v>#REF!</v>
      </c>
    </row>
    <row r="288" spans="1:64" x14ac:dyDescent="0.25">
      <c r="A288">
        <v>4</v>
      </c>
      <c r="B288">
        <v>54</v>
      </c>
      <c r="C288" t="s">
        <v>5</v>
      </c>
      <c r="D288" s="3" t="e">
        <f>choosenAgri!D288*$E$1+choosenLivestock!D288*$I$1+choosenDomestic!D288*$F$1+choosenIndustry!D288*$G$1+$H$1*INDEX(choosenEnvflow!D$9:D$29,$B288,1)</f>
        <v>#REF!</v>
      </c>
      <c r="E288" s="3" t="e">
        <f>choosenAgri!E288*$E$1+choosenLivestock!E288*$I$1+choosenDomestic!E288*$F$1+choosenIndustry!E288*$G$1+$H$1*INDEX(choosenEnvflow!E$9:E$29,$B288,1)</f>
        <v>#REF!</v>
      </c>
      <c r="F288" s="3" t="e">
        <f>choosenAgri!F288*$E$1+choosenLivestock!F288*$I$1+choosenDomestic!F288*$F$1+choosenIndustry!F288*$G$1+$H$1*INDEX(choosenEnvflow!F$9:F$29,$B288,1)</f>
        <v>#REF!</v>
      </c>
      <c r="G288" s="3" t="e">
        <f>choosenAgri!G288*$E$1+choosenLivestock!G288*$I$1+choosenDomestic!G288*$F$1+choosenIndustry!G288*$G$1+$H$1*INDEX(choosenEnvflow!G$9:G$29,$B288,1)</f>
        <v>#REF!</v>
      </c>
      <c r="H288" s="3" t="e">
        <f>choosenAgri!H288*$E$1+choosenLivestock!H288*$I$1+choosenDomestic!H288*$F$1+choosenIndustry!H288*$G$1+$H$1*INDEX(choosenEnvflow!H$9:H$29,$B288,1)</f>
        <v>#REF!</v>
      </c>
      <c r="I288" s="3" t="e">
        <f>choosenAgri!I288*$E$1+choosenLivestock!I288*$I$1+choosenDomestic!I288*$F$1+choosenIndustry!I288*$G$1+$H$1*INDEX(choosenEnvflow!I$9:I$29,$B288,1)</f>
        <v>#REF!</v>
      </c>
      <c r="J288" s="3" t="e">
        <f>choosenAgri!J288*$E$1+choosenLivestock!J288*$I$1+choosenDomestic!J288*$F$1+choosenIndustry!J288*$G$1+$H$1*INDEX(choosenEnvflow!J$9:J$29,$B288,1)</f>
        <v>#REF!</v>
      </c>
      <c r="K288" s="3" t="e">
        <f>choosenAgri!K288*$E$1+choosenLivestock!K288*$I$1+choosenDomestic!K288*$F$1+choosenIndustry!K288*$G$1+$H$1*INDEX(choosenEnvflow!K$9:K$29,$B288,1)</f>
        <v>#REF!</v>
      </c>
      <c r="L288" s="3" t="e">
        <f>choosenAgri!L288*$E$1+choosenLivestock!L288*$I$1+choosenDomestic!L288*$F$1+choosenIndustry!L288*$G$1+$H$1*INDEX(choosenEnvflow!L$9:L$29,$B288,1)</f>
        <v>#REF!</v>
      </c>
      <c r="M288" s="3" t="e">
        <f>choosenAgri!M288*$E$1+choosenLivestock!M288*$I$1+choosenDomestic!M288*$F$1+choosenIndustry!M288*$G$1+$H$1*INDEX(choosenEnvflow!M$9:M$29,$B288,1)</f>
        <v>#REF!</v>
      </c>
      <c r="N288" s="3" t="e">
        <f>choosenAgri!N288*$E$1+choosenLivestock!N288*$I$1+choosenDomestic!N288*$F$1+choosenIndustry!N288*$G$1+$H$1*INDEX(choosenEnvflow!N$9:N$29,$B288,1)</f>
        <v>#REF!</v>
      </c>
      <c r="O288" s="3" t="e">
        <f>choosenAgri!O288*$E$1+choosenLivestock!O288*$I$1+choosenDomestic!O288*$F$1+choosenIndustry!O288*$G$1+$H$1*INDEX(choosenEnvflow!O$9:O$29,$B288,1)</f>
        <v>#REF!</v>
      </c>
      <c r="P288" s="3" t="e">
        <f>choosenAgri!P288*$E$1+choosenLivestock!P288*$I$1+choosenDomestic!P288*$F$1+choosenIndustry!P288*$G$1+$H$1*INDEX(choosenEnvflow!P$9:P$29,$B288,1)</f>
        <v>#REF!</v>
      </c>
      <c r="R288">
        <v>54</v>
      </c>
      <c r="S288" t="s">
        <v>5</v>
      </c>
      <c r="T288" s="14" t="e">
        <f>choosenAgri!T288*$E$1+choosenLivestock!D288*$I$1+choosenDomestic!D288*$F$1+choosenIndustry!D288*$G$1+$H$1*INDEX(choosenEnvflow!T$9:T$29,$B288,1)</f>
        <v>#REF!</v>
      </c>
      <c r="U288" s="14" t="e">
        <f>choosenAgri!U288*$E$1+choosenLivestock!E288*$I$1+choosenDomestic!E288*$F$1+choosenIndustry!E288*$G$1+$H$1*INDEX(choosenEnvflow!U$9:U$29,$B288,1)</f>
        <v>#REF!</v>
      </c>
      <c r="V288" s="14" t="e">
        <f>choosenAgri!V288*$E$1+choosenLivestock!F288*$I$1+choosenDomestic!F288*$F$1+choosenIndustry!F288*$G$1+$H$1*INDEX(choosenEnvflow!V$9:V$29,$B288,1)</f>
        <v>#REF!</v>
      </c>
      <c r="W288" s="14" t="e">
        <f>choosenAgri!W288*$E$1+choosenLivestock!G288*$I$1+choosenDomestic!G288*$F$1+choosenIndustry!G288*$G$1+$H$1*INDEX(choosenEnvflow!W$9:W$29,$B288,1)</f>
        <v>#REF!</v>
      </c>
      <c r="X288" s="14" t="e">
        <f>choosenAgri!X288*$E$1+choosenLivestock!H288*$I$1+choosenDomestic!H288*$F$1+choosenIndustry!H288*$G$1+$H$1*INDEX(choosenEnvflow!X$9:X$29,$B288,1)</f>
        <v>#REF!</v>
      </c>
      <c r="Y288" s="14" t="e">
        <f>choosenAgri!Y288*$E$1+choosenLivestock!I288*$I$1+choosenDomestic!I288*$F$1+choosenIndustry!I288*$G$1+$H$1*INDEX(choosenEnvflow!Y$9:Y$29,$B288,1)</f>
        <v>#REF!</v>
      </c>
      <c r="Z288" s="14" t="e">
        <f>choosenAgri!Z288*$E$1+choosenLivestock!J288*$I$1+choosenDomestic!J288*$F$1+choosenIndustry!J288*$G$1+$H$1*INDEX(choosenEnvflow!Z$9:Z$29,$B288,1)</f>
        <v>#REF!</v>
      </c>
      <c r="AA288" s="14" t="e">
        <f>choosenAgri!AA288*$E$1+choosenLivestock!K288*$I$1+choosenDomestic!K288*$F$1+choosenIndustry!K288*$G$1+$H$1*INDEX(choosenEnvflow!AA$9:AA$29,$B288,1)</f>
        <v>#REF!</v>
      </c>
      <c r="AB288" s="14" t="e">
        <f>choosenAgri!AB288*$E$1+choosenLivestock!L288*$I$1+choosenDomestic!L288*$F$1+choosenIndustry!L288*$G$1+$H$1*INDEX(choosenEnvflow!AB$9:AB$29,$B288,1)</f>
        <v>#REF!</v>
      </c>
      <c r="AC288" s="14" t="e">
        <f>choosenAgri!AC288*$E$1+choosenLivestock!M288*$I$1+choosenDomestic!M288*$F$1+choosenIndustry!M288*$G$1+$H$1*INDEX(choosenEnvflow!AC$9:AC$29,$B288,1)</f>
        <v>#REF!</v>
      </c>
      <c r="AD288" s="14" t="e">
        <f>choosenAgri!AD288*$E$1+choosenLivestock!N288*$I$1+choosenDomestic!N288*$F$1+choosenIndustry!N288*$G$1+$H$1*INDEX(choosenEnvflow!AD$9:AD$29,$B288,1)</f>
        <v>#REF!</v>
      </c>
      <c r="AE288" s="14" t="e">
        <f>choosenAgri!AE288*$E$1+choosenLivestock!O288*$I$1+choosenDomestic!O288*$F$1+choosenIndustry!O288*$G$1+$H$1*INDEX(choosenEnvflow!AE$9:AE$29,$B288,1)</f>
        <v>#REF!</v>
      </c>
      <c r="AF288" s="14" t="e">
        <f>choosenAgri!AF288*$E$1+choosenLivestock!P288*$I$1+choosenDomestic!P288*$F$1+choosenIndustry!P288*$G$1+$H$1*INDEX(choosenEnvflow!AF$9:AF$29,$B288,1)</f>
        <v>#REF!</v>
      </c>
      <c r="AH288">
        <v>54</v>
      </c>
      <c r="AI288" t="s">
        <v>5</v>
      </c>
      <c r="AJ288" s="3" t="e">
        <f>choosenAgri!AJ288*$E$1+choosenLivestock!D288*$I$1+choosenDomestic!D288*$F$1+choosenIndustry!D288*$G$1+$H$1*INDEX(choosenEnvflow!AJ$9:AJ$29,$B288,1)</f>
        <v>#REF!</v>
      </c>
      <c r="AK288" s="3" t="e">
        <f>choosenAgri!AK288*$E$1+choosenLivestock!E288*$I$1+choosenDomestic!E288*$F$1+choosenIndustry!E288*$G$1+$H$1*INDEX(choosenEnvflow!AK$9:AK$29,$B288,1)</f>
        <v>#REF!</v>
      </c>
      <c r="AL288" s="3" t="e">
        <f>choosenAgri!AL288*$E$1+choosenLivestock!F288*$I$1+choosenDomestic!F288*$F$1+choosenIndustry!F288*$G$1+$H$1*INDEX(choosenEnvflow!AL$9:AL$29,$B288,1)</f>
        <v>#REF!</v>
      </c>
      <c r="AM288" s="3" t="e">
        <f>choosenAgri!AM288*$E$1+choosenLivestock!G288*$I$1+choosenDomestic!G288*$F$1+choosenIndustry!G288*$G$1+$H$1*INDEX(choosenEnvflow!AM$9:AM$29,$B288,1)</f>
        <v>#REF!</v>
      </c>
      <c r="AN288" s="3" t="e">
        <f>choosenAgri!AN288*$E$1+choosenLivestock!H288*$I$1+choosenDomestic!H288*$F$1+choosenIndustry!H288*$G$1+$H$1*INDEX(choosenEnvflow!AN$9:AN$29,$B288,1)</f>
        <v>#REF!</v>
      </c>
      <c r="AO288" s="3" t="e">
        <f>choosenAgri!AO288*$E$1+choosenLivestock!I288*$I$1+choosenDomestic!I288*$F$1+choosenIndustry!I288*$G$1+$H$1*INDEX(choosenEnvflow!AO$9:AO$29,$B288,1)</f>
        <v>#REF!</v>
      </c>
      <c r="AP288" s="3" t="e">
        <f>choosenAgri!AP288*$E$1+choosenLivestock!J288*$I$1+choosenDomestic!J288*$F$1+choosenIndustry!J288*$G$1+$H$1*INDEX(choosenEnvflow!AP$9:AP$29,$B288,1)</f>
        <v>#REF!</v>
      </c>
      <c r="AQ288" s="3" t="e">
        <f>choosenAgri!AQ288*$E$1+choosenLivestock!K288*$I$1+choosenDomestic!K288*$F$1+choosenIndustry!K288*$G$1+$H$1*INDEX(choosenEnvflow!AQ$9:AQ$29,$B288,1)</f>
        <v>#REF!</v>
      </c>
      <c r="AR288" s="3" t="e">
        <f>choosenAgri!AR288*$E$1+choosenLivestock!L288*$I$1+choosenDomestic!L288*$F$1+choosenIndustry!L288*$G$1+$H$1*INDEX(choosenEnvflow!AR$9:AR$29,$B288,1)</f>
        <v>#REF!</v>
      </c>
      <c r="AS288" s="3" t="e">
        <f>choosenAgri!AS288*$E$1+choosenLivestock!M288*$I$1+choosenDomestic!M288*$F$1+choosenIndustry!M288*$G$1+$H$1*INDEX(choosenEnvflow!AS$9:AS$29,$B288,1)</f>
        <v>#REF!</v>
      </c>
      <c r="AT288" s="3" t="e">
        <f>choosenAgri!AT288*$E$1+choosenLivestock!N288*$I$1+choosenDomestic!N288*$F$1+choosenIndustry!N288*$G$1+$H$1*INDEX(choosenEnvflow!AT$9:AT$29,$B288,1)</f>
        <v>#REF!</v>
      </c>
      <c r="AU288" s="3" t="e">
        <f>choosenAgri!AU288*$E$1+choosenLivestock!O288*$I$1+choosenDomestic!O288*$F$1+choosenIndustry!O288*$G$1+$H$1*INDEX(choosenEnvflow!AU$9:AU$29,$B288,1)</f>
        <v>#REF!</v>
      </c>
      <c r="AV288" s="3" t="e">
        <f>choosenAgri!AV288*$E$1+choosenLivestock!P288*$I$1+choosenDomestic!P288*$F$1+choosenIndustry!P288*$G$1+$H$1*INDEX(choosenEnvflow!AV$9:AV$29,$B288,1)</f>
        <v>#REF!</v>
      </c>
      <c r="AX288">
        <v>54</v>
      </c>
      <c r="AY288" t="s">
        <v>5</v>
      </c>
      <c r="AZ288" s="3" t="e">
        <f>choosenAgri!AZ288*$E$1+choosenLivestock!D288*$I$1+choosenDomestic!D288*$F$1+choosenIndustry!D288*$G$1+$H$1*INDEX(choosenEnvflow!AZ$9:AZ$29,$B288,1)</f>
        <v>#REF!</v>
      </c>
      <c r="BA288" s="3" t="e">
        <f>choosenAgri!BA288*$E$1+choosenLivestock!E288*$I$1+choosenDomestic!E288*$F$1+choosenIndustry!E288*$G$1+$H$1*INDEX(choosenEnvflow!BA$9:BA$29,$B288,1)</f>
        <v>#REF!</v>
      </c>
      <c r="BB288" s="3" t="e">
        <f>choosenAgri!BB288*$E$1+choosenLivestock!F288*$I$1+choosenDomestic!F288*$F$1+choosenIndustry!F288*$G$1+$H$1*INDEX(choosenEnvflow!BB$9:BB$29,$B288,1)</f>
        <v>#REF!</v>
      </c>
      <c r="BC288" s="3" t="e">
        <f>choosenAgri!BC288*$E$1+choosenLivestock!G288*$I$1+choosenDomestic!G288*$F$1+choosenIndustry!G288*$G$1+$H$1*INDEX(choosenEnvflow!BC$9:BC$29,$B288,1)</f>
        <v>#REF!</v>
      </c>
      <c r="BD288" s="3" t="e">
        <f>choosenAgri!BD288*$E$1+choosenLivestock!H288*$I$1+choosenDomestic!H288*$F$1+choosenIndustry!H288*$G$1+$H$1*INDEX(choosenEnvflow!BD$9:BD$29,$B288,1)</f>
        <v>#REF!</v>
      </c>
      <c r="BE288" s="3" t="e">
        <f>choosenAgri!BE288*$E$1+choosenLivestock!I288*$I$1+choosenDomestic!I288*$F$1+choosenIndustry!I288*$G$1+$H$1*INDEX(choosenEnvflow!BE$9:BE$29,$B288,1)</f>
        <v>#REF!</v>
      </c>
      <c r="BF288" s="3" t="e">
        <f>choosenAgri!BF288*$E$1+choosenLivestock!J288*$I$1+choosenDomestic!J288*$F$1+choosenIndustry!J288*$G$1+$H$1*INDEX(choosenEnvflow!BF$9:BF$29,$B288,1)</f>
        <v>#REF!</v>
      </c>
      <c r="BG288" s="3" t="e">
        <f>choosenAgri!BG288*$E$1+choosenLivestock!K288*$I$1+choosenDomestic!K288*$F$1+choosenIndustry!K288*$G$1+$H$1*INDEX(choosenEnvflow!BG$9:BG$29,$B288,1)</f>
        <v>#REF!</v>
      </c>
      <c r="BH288" s="3" t="e">
        <f>choosenAgri!BH288*$E$1+choosenLivestock!L288*$I$1+choosenDomestic!L288*$F$1+choosenIndustry!L288*$G$1+$H$1*INDEX(choosenEnvflow!BH$9:BH$29,$B288,1)</f>
        <v>#REF!</v>
      </c>
      <c r="BI288" s="3" t="e">
        <f>choosenAgri!BI288*$E$1+choosenLivestock!M288*$I$1+choosenDomestic!M288*$F$1+choosenIndustry!M288*$G$1+$H$1*INDEX(choosenEnvflow!BI$9:BI$29,$B288,1)</f>
        <v>#REF!</v>
      </c>
      <c r="BJ288" s="3" t="e">
        <f>choosenAgri!BJ288*$E$1+choosenLivestock!N288*$I$1+choosenDomestic!N288*$F$1+choosenIndustry!N288*$G$1+$H$1*INDEX(choosenEnvflow!BJ$9:BJ$29,$B288,1)</f>
        <v>#REF!</v>
      </c>
      <c r="BK288" s="3" t="e">
        <f>choosenAgri!BK288*$E$1+choosenLivestock!O288*$I$1+choosenDomestic!O288*$F$1+choosenIndustry!O288*$G$1+$H$1*INDEX(choosenEnvflow!BK$9:BK$29,$B288,1)</f>
        <v>#REF!</v>
      </c>
      <c r="BL288" s="3" t="e">
        <f>choosenAgri!BL288*$E$1+choosenLivestock!P288*$I$1+choosenDomestic!P288*$F$1+choosenIndustry!P288*$G$1+$H$1*INDEX(choosenEnvflow!BL$9:BL$29,$B288,1)</f>
        <v>#REF!</v>
      </c>
    </row>
    <row r="289" spans="1:64" x14ac:dyDescent="0.25">
      <c r="A289">
        <v>5</v>
      </c>
      <c r="B289">
        <v>54</v>
      </c>
      <c r="C289" t="s">
        <v>6</v>
      </c>
      <c r="D289" s="3" t="e">
        <f>choosenAgri!D289*$E$1+choosenLivestock!D289*$I$1+choosenDomestic!D289*$F$1+choosenIndustry!D289*$G$1+$H$1*INDEX(choosenEnvflow!D$9:D$29,$B289,1)</f>
        <v>#REF!</v>
      </c>
      <c r="E289" s="3" t="e">
        <f>choosenAgri!E289*$E$1+choosenLivestock!E289*$I$1+choosenDomestic!E289*$F$1+choosenIndustry!E289*$G$1+$H$1*INDEX(choosenEnvflow!E$9:E$29,$B289,1)</f>
        <v>#REF!</v>
      </c>
      <c r="F289" s="3" t="e">
        <f>choosenAgri!F289*$E$1+choosenLivestock!F289*$I$1+choosenDomestic!F289*$F$1+choosenIndustry!F289*$G$1+$H$1*INDEX(choosenEnvflow!F$9:F$29,$B289,1)</f>
        <v>#REF!</v>
      </c>
      <c r="G289" s="3" t="e">
        <f>choosenAgri!G289*$E$1+choosenLivestock!G289*$I$1+choosenDomestic!G289*$F$1+choosenIndustry!G289*$G$1+$H$1*INDEX(choosenEnvflow!G$9:G$29,$B289,1)</f>
        <v>#REF!</v>
      </c>
      <c r="H289" s="3" t="e">
        <f>choosenAgri!H289*$E$1+choosenLivestock!H289*$I$1+choosenDomestic!H289*$F$1+choosenIndustry!H289*$G$1+$H$1*INDEX(choosenEnvflow!H$9:H$29,$B289,1)</f>
        <v>#REF!</v>
      </c>
      <c r="I289" s="3" t="e">
        <f>choosenAgri!I289*$E$1+choosenLivestock!I289*$I$1+choosenDomestic!I289*$F$1+choosenIndustry!I289*$G$1+$H$1*INDEX(choosenEnvflow!I$9:I$29,$B289,1)</f>
        <v>#REF!</v>
      </c>
      <c r="J289" s="3" t="e">
        <f>choosenAgri!J289*$E$1+choosenLivestock!J289*$I$1+choosenDomestic!J289*$F$1+choosenIndustry!J289*$G$1+$H$1*INDEX(choosenEnvflow!J$9:J$29,$B289,1)</f>
        <v>#REF!</v>
      </c>
      <c r="K289" s="3" t="e">
        <f>choosenAgri!K289*$E$1+choosenLivestock!K289*$I$1+choosenDomestic!K289*$F$1+choosenIndustry!K289*$G$1+$H$1*INDEX(choosenEnvflow!K$9:K$29,$B289,1)</f>
        <v>#REF!</v>
      </c>
      <c r="L289" s="3" t="e">
        <f>choosenAgri!L289*$E$1+choosenLivestock!L289*$I$1+choosenDomestic!L289*$F$1+choosenIndustry!L289*$G$1+$H$1*INDEX(choosenEnvflow!L$9:L$29,$B289,1)</f>
        <v>#REF!</v>
      </c>
      <c r="M289" s="3" t="e">
        <f>choosenAgri!M289*$E$1+choosenLivestock!M289*$I$1+choosenDomestic!M289*$F$1+choosenIndustry!M289*$G$1+$H$1*INDEX(choosenEnvflow!M$9:M$29,$B289,1)</f>
        <v>#REF!</v>
      </c>
      <c r="N289" s="3" t="e">
        <f>choosenAgri!N289*$E$1+choosenLivestock!N289*$I$1+choosenDomestic!N289*$F$1+choosenIndustry!N289*$G$1+$H$1*INDEX(choosenEnvflow!N$9:N$29,$B289,1)</f>
        <v>#REF!</v>
      </c>
      <c r="O289" s="3" t="e">
        <f>choosenAgri!O289*$E$1+choosenLivestock!O289*$I$1+choosenDomestic!O289*$F$1+choosenIndustry!O289*$G$1+$H$1*INDEX(choosenEnvflow!O$9:O$29,$B289,1)</f>
        <v>#REF!</v>
      </c>
      <c r="P289" s="3" t="e">
        <f>choosenAgri!P289*$E$1+choosenLivestock!P289*$I$1+choosenDomestic!P289*$F$1+choosenIndustry!P289*$G$1+$H$1*INDEX(choosenEnvflow!P$9:P$29,$B289,1)</f>
        <v>#REF!</v>
      </c>
      <c r="R289">
        <v>54</v>
      </c>
      <c r="S289" t="s">
        <v>6</v>
      </c>
      <c r="T289" s="14" t="e">
        <f>choosenAgri!T289*$E$1+choosenLivestock!D289*$I$1+choosenDomestic!D289*$F$1+choosenIndustry!D289*$G$1+$H$1*INDEX(choosenEnvflow!T$9:T$29,$B289,1)</f>
        <v>#REF!</v>
      </c>
      <c r="U289" s="14" t="e">
        <f>choosenAgri!U289*$E$1+choosenLivestock!E289*$I$1+choosenDomestic!E289*$F$1+choosenIndustry!E289*$G$1+$H$1*INDEX(choosenEnvflow!U$9:U$29,$B289,1)</f>
        <v>#REF!</v>
      </c>
      <c r="V289" s="14" t="e">
        <f>choosenAgri!V289*$E$1+choosenLivestock!F289*$I$1+choosenDomestic!F289*$F$1+choosenIndustry!F289*$G$1+$H$1*INDEX(choosenEnvflow!V$9:V$29,$B289,1)</f>
        <v>#REF!</v>
      </c>
      <c r="W289" s="14" t="e">
        <f>choosenAgri!W289*$E$1+choosenLivestock!G289*$I$1+choosenDomestic!G289*$F$1+choosenIndustry!G289*$G$1+$H$1*INDEX(choosenEnvflow!W$9:W$29,$B289,1)</f>
        <v>#REF!</v>
      </c>
      <c r="X289" s="14" t="e">
        <f>choosenAgri!X289*$E$1+choosenLivestock!H289*$I$1+choosenDomestic!H289*$F$1+choosenIndustry!H289*$G$1+$H$1*INDEX(choosenEnvflow!X$9:X$29,$B289,1)</f>
        <v>#REF!</v>
      </c>
      <c r="Y289" s="14" t="e">
        <f>choosenAgri!Y289*$E$1+choosenLivestock!I289*$I$1+choosenDomestic!I289*$F$1+choosenIndustry!I289*$G$1+$H$1*INDEX(choosenEnvflow!Y$9:Y$29,$B289,1)</f>
        <v>#REF!</v>
      </c>
      <c r="Z289" s="14" t="e">
        <f>choosenAgri!Z289*$E$1+choosenLivestock!J289*$I$1+choosenDomestic!J289*$F$1+choosenIndustry!J289*$G$1+$H$1*INDEX(choosenEnvflow!Z$9:Z$29,$B289,1)</f>
        <v>#REF!</v>
      </c>
      <c r="AA289" s="14" t="e">
        <f>choosenAgri!AA289*$E$1+choosenLivestock!K289*$I$1+choosenDomestic!K289*$F$1+choosenIndustry!K289*$G$1+$H$1*INDEX(choosenEnvflow!AA$9:AA$29,$B289,1)</f>
        <v>#REF!</v>
      </c>
      <c r="AB289" s="14" t="e">
        <f>choosenAgri!AB289*$E$1+choosenLivestock!L289*$I$1+choosenDomestic!L289*$F$1+choosenIndustry!L289*$G$1+$H$1*INDEX(choosenEnvflow!AB$9:AB$29,$B289,1)</f>
        <v>#REF!</v>
      </c>
      <c r="AC289" s="14" t="e">
        <f>choosenAgri!AC289*$E$1+choosenLivestock!M289*$I$1+choosenDomestic!M289*$F$1+choosenIndustry!M289*$G$1+$H$1*INDEX(choosenEnvflow!AC$9:AC$29,$B289,1)</f>
        <v>#REF!</v>
      </c>
      <c r="AD289" s="14" t="e">
        <f>choosenAgri!AD289*$E$1+choosenLivestock!N289*$I$1+choosenDomestic!N289*$F$1+choosenIndustry!N289*$G$1+$H$1*INDEX(choosenEnvflow!AD$9:AD$29,$B289,1)</f>
        <v>#REF!</v>
      </c>
      <c r="AE289" s="14" t="e">
        <f>choosenAgri!AE289*$E$1+choosenLivestock!O289*$I$1+choosenDomestic!O289*$F$1+choosenIndustry!O289*$G$1+$H$1*INDEX(choosenEnvflow!AE$9:AE$29,$B289,1)</f>
        <v>#REF!</v>
      </c>
      <c r="AF289" s="14" t="e">
        <f>choosenAgri!AF289*$E$1+choosenLivestock!P289*$I$1+choosenDomestic!P289*$F$1+choosenIndustry!P289*$G$1+$H$1*INDEX(choosenEnvflow!AF$9:AF$29,$B289,1)</f>
        <v>#REF!</v>
      </c>
      <c r="AH289">
        <v>54</v>
      </c>
      <c r="AI289" t="s">
        <v>6</v>
      </c>
      <c r="AJ289" s="3" t="e">
        <f>choosenAgri!AJ289*$E$1+choosenLivestock!D289*$I$1+choosenDomestic!D289*$F$1+choosenIndustry!D289*$G$1+$H$1*INDEX(choosenEnvflow!AJ$9:AJ$29,$B289,1)</f>
        <v>#REF!</v>
      </c>
      <c r="AK289" s="3" t="e">
        <f>choosenAgri!AK289*$E$1+choosenLivestock!E289*$I$1+choosenDomestic!E289*$F$1+choosenIndustry!E289*$G$1+$H$1*INDEX(choosenEnvflow!AK$9:AK$29,$B289,1)</f>
        <v>#REF!</v>
      </c>
      <c r="AL289" s="3" t="e">
        <f>choosenAgri!AL289*$E$1+choosenLivestock!F289*$I$1+choosenDomestic!F289*$F$1+choosenIndustry!F289*$G$1+$H$1*INDEX(choosenEnvflow!AL$9:AL$29,$B289,1)</f>
        <v>#REF!</v>
      </c>
      <c r="AM289" s="3" t="e">
        <f>choosenAgri!AM289*$E$1+choosenLivestock!G289*$I$1+choosenDomestic!G289*$F$1+choosenIndustry!G289*$G$1+$H$1*INDEX(choosenEnvflow!AM$9:AM$29,$B289,1)</f>
        <v>#REF!</v>
      </c>
      <c r="AN289" s="3" t="e">
        <f>choosenAgri!AN289*$E$1+choosenLivestock!H289*$I$1+choosenDomestic!H289*$F$1+choosenIndustry!H289*$G$1+$H$1*INDEX(choosenEnvflow!AN$9:AN$29,$B289,1)</f>
        <v>#REF!</v>
      </c>
      <c r="AO289" s="3" t="e">
        <f>choosenAgri!AO289*$E$1+choosenLivestock!I289*$I$1+choosenDomestic!I289*$F$1+choosenIndustry!I289*$G$1+$H$1*INDEX(choosenEnvflow!AO$9:AO$29,$B289,1)</f>
        <v>#REF!</v>
      </c>
      <c r="AP289" s="3" t="e">
        <f>choosenAgri!AP289*$E$1+choosenLivestock!J289*$I$1+choosenDomestic!J289*$F$1+choosenIndustry!J289*$G$1+$H$1*INDEX(choosenEnvflow!AP$9:AP$29,$B289,1)</f>
        <v>#REF!</v>
      </c>
      <c r="AQ289" s="3" t="e">
        <f>choosenAgri!AQ289*$E$1+choosenLivestock!K289*$I$1+choosenDomestic!K289*$F$1+choosenIndustry!K289*$G$1+$H$1*INDEX(choosenEnvflow!AQ$9:AQ$29,$B289,1)</f>
        <v>#REF!</v>
      </c>
      <c r="AR289" s="3" t="e">
        <f>choosenAgri!AR289*$E$1+choosenLivestock!L289*$I$1+choosenDomestic!L289*$F$1+choosenIndustry!L289*$G$1+$H$1*INDEX(choosenEnvflow!AR$9:AR$29,$B289,1)</f>
        <v>#REF!</v>
      </c>
      <c r="AS289" s="3" t="e">
        <f>choosenAgri!AS289*$E$1+choosenLivestock!M289*$I$1+choosenDomestic!M289*$F$1+choosenIndustry!M289*$G$1+$H$1*INDEX(choosenEnvflow!AS$9:AS$29,$B289,1)</f>
        <v>#REF!</v>
      </c>
      <c r="AT289" s="3" t="e">
        <f>choosenAgri!AT289*$E$1+choosenLivestock!N289*$I$1+choosenDomestic!N289*$F$1+choosenIndustry!N289*$G$1+$H$1*INDEX(choosenEnvflow!AT$9:AT$29,$B289,1)</f>
        <v>#REF!</v>
      </c>
      <c r="AU289" s="3" t="e">
        <f>choosenAgri!AU289*$E$1+choosenLivestock!O289*$I$1+choosenDomestic!O289*$F$1+choosenIndustry!O289*$G$1+$H$1*INDEX(choosenEnvflow!AU$9:AU$29,$B289,1)</f>
        <v>#REF!</v>
      </c>
      <c r="AV289" s="3" t="e">
        <f>choosenAgri!AV289*$E$1+choosenLivestock!P289*$I$1+choosenDomestic!P289*$F$1+choosenIndustry!P289*$G$1+$H$1*INDEX(choosenEnvflow!AV$9:AV$29,$B289,1)</f>
        <v>#REF!</v>
      </c>
      <c r="AX289">
        <v>54</v>
      </c>
      <c r="AY289" t="s">
        <v>6</v>
      </c>
      <c r="AZ289" s="3" t="e">
        <f>choosenAgri!AZ289*$E$1+choosenLivestock!D289*$I$1+choosenDomestic!D289*$F$1+choosenIndustry!D289*$G$1+$H$1*INDEX(choosenEnvflow!AZ$9:AZ$29,$B289,1)</f>
        <v>#REF!</v>
      </c>
      <c r="BA289" s="3" t="e">
        <f>choosenAgri!BA289*$E$1+choosenLivestock!E289*$I$1+choosenDomestic!E289*$F$1+choosenIndustry!E289*$G$1+$H$1*INDEX(choosenEnvflow!BA$9:BA$29,$B289,1)</f>
        <v>#REF!</v>
      </c>
      <c r="BB289" s="3" t="e">
        <f>choosenAgri!BB289*$E$1+choosenLivestock!F289*$I$1+choosenDomestic!F289*$F$1+choosenIndustry!F289*$G$1+$H$1*INDEX(choosenEnvflow!BB$9:BB$29,$B289,1)</f>
        <v>#REF!</v>
      </c>
      <c r="BC289" s="3" t="e">
        <f>choosenAgri!BC289*$E$1+choosenLivestock!G289*$I$1+choosenDomestic!G289*$F$1+choosenIndustry!G289*$G$1+$H$1*INDEX(choosenEnvflow!BC$9:BC$29,$B289,1)</f>
        <v>#REF!</v>
      </c>
      <c r="BD289" s="3" t="e">
        <f>choosenAgri!BD289*$E$1+choosenLivestock!H289*$I$1+choosenDomestic!H289*$F$1+choosenIndustry!H289*$G$1+$H$1*INDEX(choosenEnvflow!BD$9:BD$29,$B289,1)</f>
        <v>#REF!</v>
      </c>
      <c r="BE289" s="3" t="e">
        <f>choosenAgri!BE289*$E$1+choosenLivestock!I289*$I$1+choosenDomestic!I289*$F$1+choosenIndustry!I289*$G$1+$H$1*INDEX(choosenEnvflow!BE$9:BE$29,$B289,1)</f>
        <v>#REF!</v>
      </c>
      <c r="BF289" s="3" t="e">
        <f>choosenAgri!BF289*$E$1+choosenLivestock!J289*$I$1+choosenDomestic!J289*$F$1+choosenIndustry!J289*$G$1+$H$1*INDEX(choosenEnvflow!BF$9:BF$29,$B289,1)</f>
        <v>#REF!</v>
      </c>
      <c r="BG289" s="3" t="e">
        <f>choosenAgri!BG289*$E$1+choosenLivestock!K289*$I$1+choosenDomestic!K289*$F$1+choosenIndustry!K289*$G$1+$H$1*INDEX(choosenEnvflow!BG$9:BG$29,$B289,1)</f>
        <v>#REF!</v>
      </c>
      <c r="BH289" s="3" t="e">
        <f>choosenAgri!BH289*$E$1+choosenLivestock!L289*$I$1+choosenDomestic!L289*$F$1+choosenIndustry!L289*$G$1+$H$1*INDEX(choosenEnvflow!BH$9:BH$29,$B289,1)</f>
        <v>#REF!</v>
      </c>
      <c r="BI289" s="3" t="e">
        <f>choosenAgri!BI289*$E$1+choosenLivestock!M289*$I$1+choosenDomestic!M289*$F$1+choosenIndustry!M289*$G$1+$H$1*INDEX(choosenEnvflow!BI$9:BI$29,$B289,1)</f>
        <v>#REF!</v>
      </c>
      <c r="BJ289" s="3" t="e">
        <f>choosenAgri!BJ289*$E$1+choosenLivestock!N289*$I$1+choosenDomestic!N289*$F$1+choosenIndustry!N289*$G$1+$H$1*INDEX(choosenEnvflow!BJ$9:BJ$29,$B289,1)</f>
        <v>#REF!</v>
      </c>
      <c r="BK289" s="3" t="e">
        <f>choosenAgri!BK289*$E$1+choosenLivestock!O289*$I$1+choosenDomestic!O289*$F$1+choosenIndustry!O289*$G$1+$H$1*INDEX(choosenEnvflow!BK$9:BK$29,$B289,1)</f>
        <v>#REF!</v>
      </c>
      <c r="BL289" s="3" t="e">
        <f>choosenAgri!BL289*$E$1+choosenLivestock!P289*$I$1+choosenDomestic!P289*$F$1+choosenIndustry!P289*$G$1+$H$1*INDEX(choosenEnvflow!BL$9:BL$29,$B289,1)</f>
        <v>#REF!</v>
      </c>
    </row>
    <row r="290" spans="1:64" x14ac:dyDescent="0.25">
      <c r="A290">
        <v>1</v>
      </c>
      <c r="B290">
        <v>55</v>
      </c>
      <c r="C290" t="s">
        <v>2</v>
      </c>
      <c r="D290" s="3" t="e">
        <f>choosenAgri!D290*$E$1+choosenLivestock!D290*$I$1+choosenDomestic!D290*$F$1+choosenIndustry!D290*$G$1+$H$1*INDEX(choosenEnvflow!D$9:D$29,$B290,1)</f>
        <v>#REF!</v>
      </c>
      <c r="E290" s="3" t="e">
        <f>choosenAgri!E290*$E$1+choosenLivestock!E290*$I$1+choosenDomestic!E290*$F$1+choosenIndustry!E290*$G$1+$H$1*INDEX(choosenEnvflow!E$9:E$29,$B290,1)</f>
        <v>#REF!</v>
      </c>
      <c r="F290" s="3" t="e">
        <f>choosenAgri!F290*$E$1+choosenLivestock!F290*$I$1+choosenDomestic!F290*$F$1+choosenIndustry!F290*$G$1+$H$1*INDEX(choosenEnvflow!F$9:F$29,$B290,1)</f>
        <v>#REF!</v>
      </c>
      <c r="G290" s="3" t="e">
        <f>choosenAgri!G290*$E$1+choosenLivestock!G290*$I$1+choosenDomestic!G290*$F$1+choosenIndustry!G290*$G$1+$H$1*INDEX(choosenEnvflow!G$9:G$29,$B290,1)</f>
        <v>#REF!</v>
      </c>
      <c r="H290" s="3" t="e">
        <f>choosenAgri!H290*$E$1+choosenLivestock!H290*$I$1+choosenDomestic!H290*$F$1+choosenIndustry!H290*$G$1+$H$1*INDEX(choosenEnvflow!H$9:H$29,$B290,1)</f>
        <v>#REF!</v>
      </c>
      <c r="I290" s="3" t="e">
        <f>choosenAgri!I290*$E$1+choosenLivestock!I290*$I$1+choosenDomestic!I290*$F$1+choosenIndustry!I290*$G$1+$H$1*INDEX(choosenEnvflow!I$9:I$29,$B290,1)</f>
        <v>#REF!</v>
      </c>
      <c r="J290" s="3" t="e">
        <f>choosenAgri!J290*$E$1+choosenLivestock!J290*$I$1+choosenDomestic!J290*$F$1+choosenIndustry!J290*$G$1+$H$1*INDEX(choosenEnvflow!J$9:J$29,$B290,1)</f>
        <v>#REF!</v>
      </c>
      <c r="K290" s="3" t="e">
        <f>choosenAgri!K290*$E$1+choosenLivestock!K290*$I$1+choosenDomestic!K290*$F$1+choosenIndustry!K290*$G$1+$H$1*INDEX(choosenEnvflow!K$9:K$29,$B290,1)</f>
        <v>#REF!</v>
      </c>
      <c r="L290" s="3" t="e">
        <f>choosenAgri!L290*$E$1+choosenLivestock!L290*$I$1+choosenDomestic!L290*$F$1+choosenIndustry!L290*$G$1+$H$1*INDEX(choosenEnvflow!L$9:L$29,$B290,1)</f>
        <v>#REF!</v>
      </c>
      <c r="M290" s="3" t="e">
        <f>choosenAgri!M290*$E$1+choosenLivestock!M290*$I$1+choosenDomestic!M290*$F$1+choosenIndustry!M290*$G$1+$H$1*INDEX(choosenEnvflow!M$9:M$29,$B290,1)</f>
        <v>#REF!</v>
      </c>
      <c r="N290" s="3" t="e">
        <f>choosenAgri!N290*$E$1+choosenLivestock!N290*$I$1+choosenDomestic!N290*$F$1+choosenIndustry!N290*$G$1+$H$1*INDEX(choosenEnvflow!N$9:N$29,$B290,1)</f>
        <v>#REF!</v>
      </c>
      <c r="O290" s="3" t="e">
        <f>choosenAgri!O290*$E$1+choosenLivestock!O290*$I$1+choosenDomestic!O290*$F$1+choosenIndustry!O290*$G$1+$H$1*INDEX(choosenEnvflow!O$9:O$29,$B290,1)</f>
        <v>#REF!</v>
      </c>
      <c r="P290" s="3" t="e">
        <f>choosenAgri!P290*$E$1+choosenLivestock!P290*$I$1+choosenDomestic!P290*$F$1+choosenIndustry!P290*$G$1+$H$1*INDEX(choosenEnvflow!P$9:P$29,$B290,1)</f>
        <v>#REF!</v>
      </c>
      <c r="R290">
        <v>55</v>
      </c>
      <c r="S290" t="s">
        <v>2</v>
      </c>
      <c r="T290" s="14" t="e">
        <f>choosenAgri!T290*$E$1+choosenLivestock!D290*$I$1+choosenDomestic!D290*$F$1+choosenIndustry!D290*$G$1+$H$1*INDEX(choosenEnvflow!T$9:T$29,$B290,1)</f>
        <v>#REF!</v>
      </c>
      <c r="U290" s="14" t="e">
        <f>choosenAgri!U290*$E$1+choosenLivestock!E290*$I$1+choosenDomestic!E290*$F$1+choosenIndustry!E290*$G$1+$H$1*INDEX(choosenEnvflow!U$9:U$29,$B290,1)</f>
        <v>#REF!</v>
      </c>
      <c r="V290" s="14" t="e">
        <f>choosenAgri!V290*$E$1+choosenLivestock!F290*$I$1+choosenDomestic!F290*$F$1+choosenIndustry!F290*$G$1+$H$1*INDEX(choosenEnvflow!V$9:V$29,$B290,1)</f>
        <v>#REF!</v>
      </c>
      <c r="W290" s="14" t="e">
        <f>choosenAgri!W290*$E$1+choosenLivestock!G290*$I$1+choosenDomestic!G290*$F$1+choosenIndustry!G290*$G$1+$H$1*INDEX(choosenEnvflow!W$9:W$29,$B290,1)</f>
        <v>#REF!</v>
      </c>
      <c r="X290" s="14" t="e">
        <f>choosenAgri!X290*$E$1+choosenLivestock!H290*$I$1+choosenDomestic!H290*$F$1+choosenIndustry!H290*$G$1+$H$1*INDEX(choosenEnvflow!X$9:X$29,$B290,1)</f>
        <v>#REF!</v>
      </c>
      <c r="Y290" s="14" t="e">
        <f>choosenAgri!Y290*$E$1+choosenLivestock!I290*$I$1+choosenDomestic!I290*$F$1+choosenIndustry!I290*$G$1+$H$1*INDEX(choosenEnvflow!Y$9:Y$29,$B290,1)</f>
        <v>#REF!</v>
      </c>
      <c r="Z290" s="14" t="e">
        <f>choosenAgri!Z290*$E$1+choosenLivestock!J290*$I$1+choosenDomestic!J290*$F$1+choosenIndustry!J290*$G$1+$H$1*INDEX(choosenEnvflow!Z$9:Z$29,$B290,1)</f>
        <v>#REF!</v>
      </c>
      <c r="AA290" s="14" t="e">
        <f>choosenAgri!AA290*$E$1+choosenLivestock!K290*$I$1+choosenDomestic!K290*$F$1+choosenIndustry!K290*$G$1+$H$1*INDEX(choosenEnvflow!AA$9:AA$29,$B290,1)</f>
        <v>#REF!</v>
      </c>
      <c r="AB290" s="14" t="e">
        <f>choosenAgri!AB290*$E$1+choosenLivestock!L290*$I$1+choosenDomestic!L290*$F$1+choosenIndustry!L290*$G$1+$H$1*INDEX(choosenEnvflow!AB$9:AB$29,$B290,1)</f>
        <v>#REF!</v>
      </c>
      <c r="AC290" s="14" t="e">
        <f>choosenAgri!AC290*$E$1+choosenLivestock!M290*$I$1+choosenDomestic!M290*$F$1+choosenIndustry!M290*$G$1+$H$1*INDEX(choosenEnvflow!AC$9:AC$29,$B290,1)</f>
        <v>#REF!</v>
      </c>
      <c r="AD290" s="14" t="e">
        <f>choosenAgri!AD290*$E$1+choosenLivestock!N290*$I$1+choosenDomestic!N290*$F$1+choosenIndustry!N290*$G$1+$H$1*INDEX(choosenEnvflow!AD$9:AD$29,$B290,1)</f>
        <v>#REF!</v>
      </c>
      <c r="AE290" s="14" t="e">
        <f>choosenAgri!AE290*$E$1+choosenLivestock!O290*$I$1+choosenDomestic!O290*$F$1+choosenIndustry!O290*$G$1+$H$1*INDEX(choosenEnvflow!AE$9:AE$29,$B290,1)</f>
        <v>#REF!</v>
      </c>
      <c r="AF290" s="14" t="e">
        <f>choosenAgri!AF290*$E$1+choosenLivestock!P290*$I$1+choosenDomestic!P290*$F$1+choosenIndustry!P290*$G$1+$H$1*INDEX(choosenEnvflow!AF$9:AF$29,$B290,1)</f>
        <v>#REF!</v>
      </c>
      <c r="AH290">
        <v>55</v>
      </c>
      <c r="AI290" t="s">
        <v>2</v>
      </c>
      <c r="AJ290" s="3" t="e">
        <f>choosenAgri!AJ290*$E$1+choosenLivestock!D290*$I$1+choosenDomestic!D290*$F$1+choosenIndustry!D290*$G$1+$H$1*INDEX(choosenEnvflow!AJ$9:AJ$29,$B290,1)</f>
        <v>#REF!</v>
      </c>
      <c r="AK290" s="3" t="e">
        <f>choosenAgri!AK290*$E$1+choosenLivestock!E290*$I$1+choosenDomestic!E290*$F$1+choosenIndustry!E290*$G$1+$H$1*INDEX(choosenEnvflow!AK$9:AK$29,$B290,1)</f>
        <v>#REF!</v>
      </c>
      <c r="AL290" s="3" t="e">
        <f>choosenAgri!AL290*$E$1+choosenLivestock!F290*$I$1+choosenDomestic!F290*$F$1+choosenIndustry!F290*$G$1+$H$1*INDEX(choosenEnvflow!AL$9:AL$29,$B290,1)</f>
        <v>#REF!</v>
      </c>
      <c r="AM290" s="3" t="e">
        <f>choosenAgri!AM290*$E$1+choosenLivestock!G290*$I$1+choosenDomestic!G290*$F$1+choosenIndustry!G290*$G$1+$H$1*INDEX(choosenEnvflow!AM$9:AM$29,$B290,1)</f>
        <v>#REF!</v>
      </c>
      <c r="AN290" s="3" t="e">
        <f>choosenAgri!AN290*$E$1+choosenLivestock!H290*$I$1+choosenDomestic!H290*$F$1+choosenIndustry!H290*$G$1+$H$1*INDEX(choosenEnvflow!AN$9:AN$29,$B290,1)</f>
        <v>#REF!</v>
      </c>
      <c r="AO290" s="3" t="e">
        <f>choosenAgri!AO290*$E$1+choosenLivestock!I290*$I$1+choosenDomestic!I290*$F$1+choosenIndustry!I290*$G$1+$H$1*INDEX(choosenEnvflow!AO$9:AO$29,$B290,1)</f>
        <v>#REF!</v>
      </c>
      <c r="AP290" s="3" t="e">
        <f>choosenAgri!AP290*$E$1+choosenLivestock!J290*$I$1+choosenDomestic!J290*$F$1+choosenIndustry!J290*$G$1+$H$1*INDEX(choosenEnvflow!AP$9:AP$29,$B290,1)</f>
        <v>#REF!</v>
      </c>
      <c r="AQ290" s="3" t="e">
        <f>choosenAgri!AQ290*$E$1+choosenLivestock!K290*$I$1+choosenDomestic!K290*$F$1+choosenIndustry!K290*$G$1+$H$1*INDEX(choosenEnvflow!AQ$9:AQ$29,$B290,1)</f>
        <v>#REF!</v>
      </c>
      <c r="AR290" s="3" t="e">
        <f>choosenAgri!AR290*$E$1+choosenLivestock!L290*$I$1+choosenDomestic!L290*$F$1+choosenIndustry!L290*$G$1+$H$1*INDEX(choosenEnvflow!AR$9:AR$29,$B290,1)</f>
        <v>#REF!</v>
      </c>
      <c r="AS290" s="3" t="e">
        <f>choosenAgri!AS290*$E$1+choosenLivestock!M290*$I$1+choosenDomestic!M290*$F$1+choosenIndustry!M290*$G$1+$H$1*INDEX(choosenEnvflow!AS$9:AS$29,$B290,1)</f>
        <v>#REF!</v>
      </c>
      <c r="AT290" s="3" t="e">
        <f>choosenAgri!AT290*$E$1+choosenLivestock!N290*$I$1+choosenDomestic!N290*$F$1+choosenIndustry!N290*$G$1+$H$1*INDEX(choosenEnvflow!AT$9:AT$29,$B290,1)</f>
        <v>#REF!</v>
      </c>
      <c r="AU290" s="3" t="e">
        <f>choosenAgri!AU290*$E$1+choosenLivestock!O290*$I$1+choosenDomestic!O290*$F$1+choosenIndustry!O290*$G$1+$H$1*INDEX(choosenEnvflow!AU$9:AU$29,$B290,1)</f>
        <v>#REF!</v>
      </c>
      <c r="AV290" s="3" t="e">
        <f>choosenAgri!AV290*$E$1+choosenLivestock!P290*$I$1+choosenDomestic!P290*$F$1+choosenIndustry!P290*$G$1+$H$1*INDEX(choosenEnvflow!AV$9:AV$29,$B290,1)</f>
        <v>#REF!</v>
      </c>
      <c r="AX290">
        <v>55</v>
      </c>
      <c r="AY290" t="s">
        <v>2</v>
      </c>
      <c r="AZ290" s="3" t="e">
        <f>choosenAgri!AZ290*$E$1+choosenLivestock!D290*$I$1+choosenDomestic!D290*$F$1+choosenIndustry!D290*$G$1+$H$1*INDEX(choosenEnvflow!AZ$9:AZ$29,$B290,1)</f>
        <v>#REF!</v>
      </c>
      <c r="BA290" s="3" t="e">
        <f>choosenAgri!BA290*$E$1+choosenLivestock!E290*$I$1+choosenDomestic!E290*$F$1+choosenIndustry!E290*$G$1+$H$1*INDEX(choosenEnvflow!BA$9:BA$29,$B290,1)</f>
        <v>#REF!</v>
      </c>
      <c r="BB290" s="3" t="e">
        <f>choosenAgri!BB290*$E$1+choosenLivestock!F290*$I$1+choosenDomestic!F290*$F$1+choosenIndustry!F290*$G$1+$H$1*INDEX(choosenEnvflow!BB$9:BB$29,$B290,1)</f>
        <v>#REF!</v>
      </c>
      <c r="BC290" s="3" t="e">
        <f>choosenAgri!BC290*$E$1+choosenLivestock!G290*$I$1+choosenDomestic!G290*$F$1+choosenIndustry!G290*$G$1+$H$1*INDEX(choosenEnvflow!BC$9:BC$29,$B290,1)</f>
        <v>#REF!</v>
      </c>
      <c r="BD290" s="3" t="e">
        <f>choosenAgri!BD290*$E$1+choosenLivestock!H290*$I$1+choosenDomestic!H290*$F$1+choosenIndustry!H290*$G$1+$H$1*INDEX(choosenEnvflow!BD$9:BD$29,$B290,1)</f>
        <v>#REF!</v>
      </c>
      <c r="BE290" s="3" t="e">
        <f>choosenAgri!BE290*$E$1+choosenLivestock!I290*$I$1+choosenDomestic!I290*$F$1+choosenIndustry!I290*$G$1+$H$1*INDEX(choosenEnvflow!BE$9:BE$29,$B290,1)</f>
        <v>#REF!</v>
      </c>
      <c r="BF290" s="3" t="e">
        <f>choosenAgri!BF290*$E$1+choosenLivestock!J290*$I$1+choosenDomestic!J290*$F$1+choosenIndustry!J290*$G$1+$H$1*INDEX(choosenEnvflow!BF$9:BF$29,$B290,1)</f>
        <v>#REF!</v>
      </c>
      <c r="BG290" s="3" t="e">
        <f>choosenAgri!BG290*$E$1+choosenLivestock!K290*$I$1+choosenDomestic!K290*$F$1+choosenIndustry!K290*$G$1+$H$1*INDEX(choosenEnvflow!BG$9:BG$29,$B290,1)</f>
        <v>#REF!</v>
      </c>
      <c r="BH290" s="3" t="e">
        <f>choosenAgri!BH290*$E$1+choosenLivestock!L290*$I$1+choosenDomestic!L290*$F$1+choosenIndustry!L290*$G$1+$H$1*INDEX(choosenEnvflow!BH$9:BH$29,$B290,1)</f>
        <v>#REF!</v>
      </c>
      <c r="BI290" s="3" t="e">
        <f>choosenAgri!BI290*$E$1+choosenLivestock!M290*$I$1+choosenDomestic!M290*$F$1+choosenIndustry!M290*$G$1+$H$1*INDEX(choosenEnvflow!BI$9:BI$29,$B290,1)</f>
        <v>#REF!</v>
      </c>
      <c r="BJ290" s="3" t="e">
        <f>choosenAgri!BJ290*$E$1+choosenLivestock!N290*$I$1+choosenDomestic!N290*$F$1+choosenIndustry!N290*$G$1+$H$1*INDEX(choosenEnvflow!BJ$9:BJ$29,$B290,1)</f>
        <v>#REF!</v>
      </c>
      <c r="BK290" s="3" t="e">
        <f>choosenAgri!BK290*$E$1+choosenLivestock!O290*$I$1+choosenDomestic!O290*$F$1+choosenIndustry!O290*$G$1+$H$1*INDEX(choosenEnvflow!BK$9:BK$29,$B290,1)</f>
        <v>#REF!</v>
      </c>
      <c r="BL290" s="3" t="e">
        <f>choosenAgri!BL290*$E$1+choosenLivestock!P290*$I$1+choosenDomestic!P290*$F$1+choosenIndustry!P290*$G$1+$H$1*INDEX(choosenEnvflow!BL$9:BL$29,$B290,1)</f>
        <v>#REF!</v>
      </c>
    </row>
    <row r="291" spans="1:64" x14ac:dyDescent="0.25">
      <c r="A291">
        <v>2</v>
      </c>
      <c r="B291">
        <v>55</v>
      </c>
      <c r="C291" t="s">
        <v>3</v>
      </c>
      <c r="D291" s="3" t="e">
        <f>choosenAgri!D291*$E$1+choosenLivestock!D291*$I$1+choosenDomestic!D291*$F$1+choosenIndustry!D291*$G$1+$H$1*INDEX(choosenEnvflow!D$9:D$29,$B291,1)</f>
        <v>#REF!</v>
      </c>
      <c r="E291" s="3" t="e">
        <f>choosenAgri!E291*$E$1+choosenLivestock!E291*$I$1+choosenDomestic!E291*$F$1+choosenIndustry!E291*$G$1+$H$1*INDEX(choosenEnvflow!E$9:E$29,$B291,1)</f>
        <v>#REF!</v>
      </c>
      <c r="F291" s="3" t="e">
        <f>choosenAgri!F291*$E$1+choosenLivestock!F291*$I$1+choosenDomestic!F291*$F$1+choosenIndustry!F291*$G$1+$H$1*INDEX(choosenEnvflow!F$9:F$29,$B291,1)</f>
        <v>#REF!</v>
      </c>
      <c r="G291" s="3" t="e">
        <f>choosenAgri!G291*$E$1+choosenLivestock!G291*$I$1+choosenDomestic!G291*$F$1+choosenIndustry!G291*$G$1+$H$1*INDEX(choosenEnvflow!G$9:G$29,$B291,1)</f>
        <v>#REF!</v>
      </c>
      <c r="H291" s="3" t="e">
        <f>choosenAgri!H291*$E$1+choosenLivestock!H291*$I$1+choosenDomestic!H291*$F$1+choosenIndustry!H291*$G$1+$H$1*INDEX(choosenEnvflow!H$9:H$29,$B291,1)</f>
        <v>#REF!</v>
      </c>
      <c r="I291" s="3" t="e">
        <f>choosenAgri!I291*$E$1+choosenLivestock!I291*$I$1+choosenDomestic!I291*$F$1+choosenIndustry!I291*$G$1+$H$1*INDEX(choosenEnvflow!I$9:I$29,$B291,1)</f>
        <v>#REF!</v>
      </c>
      <c r="J291" s="3" t="e">
        <f>choosenAgri!J291*$E$1+choosenLivestock!J291*$I$1+choosenDomestic!J291*$F$1+choosenIndustry!J291*$G$1+$H$1*INDEX(choosenEnvflow!J$9:J$29,$B291,1)</f>
        <v>#REF!</v>
      </c>
      <c r="K291" s="3" t="e">
        <f>choosenAgri!K291*$E$1+choosenLivestock!K291*$I$1+choosenDomestic!K291*$F$1+choosenIndustry!K291*$G$1+$H$1*INDEX(choosenEnvflow!K$9:K$29,$B291,1)</f>
        <v>#REF!</v>
      </c>
      <c r="L291" s="3" t="e">
        <f>choosenAgri!L291*$E$1+choosenLivestock!L291*$I$1+choosenDomestic!L291*$F$1+choosenIndustry!L291*$G$1+$H$1*INDEX(choosenEnvflow!L$9:L$29,$B291,1)</f>
        <v>#REF!</v>
      </c>
      <c r="M291" s="3" t="e">
        <f>choosenAgri!M291*$E$1+choosenLivestock!M291*$I$1+choosenDomestic!M291*$F$1+choosenIndustry!M291*$G$1+$H$1*INDEX(choosenEnvflow!M$9:M$29,$B291,1)</f>
        <v>#REF!</v>
      </c>
      <c r="N291" s="3" t="e">
        <f>choosenAgri!N291*$E$1+choosenLivestock!N291*$I$1+choosenDomestic!N291*$F$1+choosenIndustry!N291*$G$1+$H$1*INDEX(choosenEnvflow!N$9:N$29,$B291,1)</f>
        <v>#REF!</v>
      </c>
      <c r="O291" s="3" t="e">
        <f>choosenAgri!O291*$E$1+choosenLivestock!O291*$I$1+choosenDomestic!O291*$F$1+choosenIndustry!O291*$G$1+$H$1*INDEX(choosenEnvflow!O$9:O$29,$B291,1)</f>
        <v>#REF!</v>
      </c>
      <c r="P291" s="3" t="e">
        <f>choosenAgri!P291*$E$1+choosenLivestock!P291*$I$1+choosenDomestic!P291*$F$1+choosenIndustry!P291*$G$1+$H$1*INDEX(choosenEnvflow!P$9:P$29,$B291,1)</f>
        <v>#REF!</v>
      </c>
      <c r="R291">
        <v>55</v>
      </c>
      <c r="S291" t="s">
        <v>3</v>
      </c>
      <c r="T291" s="14" t="e">
        <f>choosenAgri!T291*$E$1+choosenLivestock!D291*$I$1+choosenDomestic!D291*$F$1+choosenIndustry!D291*$G$1+$H$1*INDEX(choosenEnvflow!T$9:T$29,$B291,1)</f>
        <v>#REF!</v>
      </c>
      <c r="U291" s="14" t="e">
        <f>choosenAgri!U291*$E$1+choosenLivestock!E291*$I$1+choosenDomestic!E291*$F$1+choosenIndustry!E291*$G$1+$H$1*INDEX(choosenEnvflow!U$9:U$29,$B291,1)</f>
        <v>#REF!</v>
      </c>
      <c r="V291" s="14" t="e">
        <f>choosenAgri!V291*$E$1+choosenLivestock!F291*$I$1+choosenDomestic!F291*$F$1+choosenIndustry!F291*$G$1+$H$1*INDEX(choosenEnvflow!V$9:V$29,$B291,1)</f>
        <v>#REF!</v>
      </c>
      <c r="W291" s="14" t="e">
        <f>choosenAgri!W291*$E$1+choosenLivestock!G291*$I$1+choosenDomestic!G291*$F$1+choosenIndustry!G291*$G$1+$H$1*INDEX(choosenEnvflow!W$9:W$29,$B291,1)</f>
        <v>#REF!</v>
      </c>
      <c r="X291" s="14" t="e">
        <f>choosenAgri!X291*$E$1+choosenLivestock!H291*$I$1+choosenDomestic!H291*$F$1+choosenIndustry!H291*$G$1+$H$1*INDEX(choosenEnvflow!X$9:X$29,$B291,1)</f>
        <v>#REF!</v>
      </c>
      <c r="Y291" s="14" t="e">
        <f>choosenAgri!Y291*$E$1+choosenLivestock!I291*$I$1+choosenDomestic!I291*$F$1+choosenIndustry!I291*$G$1+$H$1*INDEX(choosenEnvflow!Y$9:Y$29,$B291,1)</f>
        <v>#REF!</v>
      </c>
      <c r="Z291" s="14" t="e">
        <f>choosenAgri!Z291*$E$1+choosenLivestock!J291*$I$1+choosenDomestic!J291*$F$1+choosenIndustry!J291*$G$1+$H$1*INDEX(choosenEnvflow!Z$9:Z$29,$B291,1)</f>
        <v>#REF!</v>
      </c>
      <c r="AA291" s="14" t="e">
        <f>choosenAgri!AA291*$E$1+choosenLivestock!K291*$I$1+choosenDomestic!K291*$F$1+choosenIndustry!K291*$G$1+$H$1*INDEX(choosenEnvflow!AA$9:AA$29,$B291,1)</f>
        <v>#REF!</v>
      </c>
      <c r="AB291" s="14" t="e">
        <f>choosenAgri!AB291*$E$1+choosenLivestock!L291*$I$1+choosenDomestic!L291*$F$1+choosenIndustry!L291*$G$1+$H$1*INDEX(choosenEnvflow!AB$9:AB$29,$B291,1)</f>
        <v>#REF!</v>
      </c>
      <c r="AC291" s="14" t="e">
        <f>choosenAgri!AC291*$E$1+choosenLivestock!M291*$I$1+choosenDomestic!M291*$F$1+choosenIndustry!M291*$G$1+$H$1*INDEX(choosenEnvflow!AC$9:AC$29,$B291,1)</f>
        <v>#REF!</v>
      </c>
      <c r="AD291" s="14" t="e">
        <f>choosenAgri!AD291*$E$1+choosenLivestock!N291*$I$1+choosenDomestic!N291*$F$1+choosenIndustry!N291*$G$1+$H$1*INDEX(choosenEnvflow!AD$9:AD$29,$B291,1)</f>
        <v>#REF!</v>
      </c>
      <c r="AE291" s="14" t="e">
        <f>choosenAgri!AE291*$E$1+choosenLivestock!O291*$I$1+choosenDomestic!O291*$F$1+choosenIndustry!O291*$G$1+$H$1*INDEX(choosenEnvflow!AE$9:AE$29,$B291,1)</f>
        <v>#REF!</v>
      </c>
      <c r="AF291" s="14" t="e">
        <f>choosenAgri!AF291*$E$1+choosenLivestock!P291*$I$1+choosenDomestic!P291*$F$1+choosenIndustry!P291*$G$1+$H$1*INDEX(choosenEnvflow!AF$9:AF$29,$B291,1)</f>
        <v>#REF!</v>
      </c>
      <c r="AH291">
        <v>55</v>
      </c>
      <c r="AI291" t="s">
        <v>3</v>
      </c>
      <c r="AJ291" s="3" t="e">
        <f>choosenAgri!AJ291*$E$1+choosenLivestock!D291*$I$1+choosenDomestic!D291*$F$1+choosenIndustry!D291*$G$1+$H$1*INDEX(choosenEnvflow!AJ$9:AJ$29,$B291,1)</f>
        <v>#REF!</v>
      </c>
      <c r="AK291" s="3" t="e">
        <f>choosenAgri!AK291*$E$1+choosenLivestock!E291*$I$1+choosenDomestic!E291*$F$1+choosenIndustry!E291*$G$1+$H$1*INDEX(choosenEnvflow!AK$9:AK$29,$B291,1)</f>
        <v>#REF!</v>
      </c>
      <c r="AL291" s="3" t="e">
        <f>choosenAgri!AL291*$E$1+choosenLivestock!F291*$I$1+choosenDomestic!F291*$F$1+choosenIndustry!F291*$G$1+$H$1*INDEX(choosenEnvflow!AL$9:AL$29,$B291,1)</f>
        <v>#REF!</v>
      </c>
      <c r="AM291" s="3" t="e">
        <f>choosenAgri!AM291*$E$1+choosenLivestock!G291*$I$1+choosenDomestic!G291*$F$1+choosenIndustry!G291*$G$1+$H$1*INDEX(choosenEnvflow!AM$9:AM$29,$B291,1)</f>
        <v>#REF!</v>
      </c>
      <c r="AN291" s="3" t="e">
        <f>choosenAgri!AN291*$E$1+choosenLivestock!H291*$I$1+choosenDomestic!H291*$F$1+choosenIndustry!H291*$G$1+$H$1*INDEX(choosenEnvflow!AN$9:AN$29,$B291,1)</f>
        <v>#REF!</v>
      </c>
      <c r="AO291" s="3" t="e">
        <f>choosenAgri!AO291*$E$1+choosenLivestock!I291*$I$1+choosenDomestic!I291*$F$1+choosenIndustry!I291*$G$1+$H$1*INDEX(choosenEnvflow!AO$9:AO$29,$B291,1)</f>
        <v>#REF!</v>
      </c>
      <c r="AP291" s="3" t="e">
        <f>choosenAgri!AP291*$E$1+choosenLivestock!J291*$I$1+choosenDomestic!J291*$F$1+choosenIndustry!J291*$G$1+$H$1*INDEX(choosenEnvflow!AP$9:AP$29,$B291,1)</f>
        <v>#REF!</v>
      </c>
      <c r="AQ291" s="3" t="e">
        <f>choosenAgri!AQ291*$E$1+choosenLivestock!K291*$I$1+choosenDomestic!K291*$F$1+choosenIndustry!K291*$G$1+$H$1*INDEX(choosenEnvflow!AQ$9:AQ$29,$B291,1)</f>
        <v>#REF!</v>
      </c>
      <c r="AR291" s="3" t="e">
        <f>choosenAgri!AR291*$E$1+choosenLivestock!L291*$I$1+choosenDomestic!L291*$F$1+choosenIndustry!L291*$G$1+$H$1*INDEX(choosenEnvflow!AR$9:AR$29,$B291,1)</f>
        <v>#REF!</v>
      </c>
      <c r="AS291" s="3" t="e">
        <f>choosenAgri!AS291*$E$1+choosenLivestock!M291*$I$1+choosenDomestic!M291*$F$1+choosenIndustry!M291*$G$1+$H$1*INDEX(choosenEnvflow!AS$9:AS$29,$B291,1)</f>
        <v>#REF!</v>
      </c>
      <c r="AT291" s="3" t="e">
        <f>choosenAgri!AT291*$E$1+choosenLivestock!N291*$I$1+choosenDomestic!N291*$F$1+choosenIndustry!N291*$G$1+$H$1*INDEX(choosenEnvflow!AT$9:AT$29,$B291,1)</f>
        <v>#REF!</v>
      </c>
      <c r="AU291" s="3" t="e">
        <f>choosenAgri!AU291*$E$1+choosenLivestock!O291*$I$1+choosenDomestic!O291*$F$1+choosenIndustry!O291*$G$1+$H$1*INDEX(choosenEnvflow!AU$9:AU$29,$B291,1)</f>
        <v>#REF!</v>
      </c>
      <c r="AV291" s="3" t="e">
        <f>choosenAgri!AV291*$E$1+choosenLivestock!P291*$I$1+choosenDomestic!P291*$F$1+choosenIndustry!P291*$G$1+$H$1*INDEX(choosenEnvflow!AV$9:AV$29,$B291,1)</f>
        <v>#REF!</v>
      </c>
      <c r="AX291">
        <v>55</v>
      </c>
      <c r="AY291" t="s">
        <v>3</v>
      </c>
      <c r="AZ291" s="3" t="e">
        <f>choosenAgri!AZ291*$E$1+choosenLivestock!D291*$I$1+choosenDomestic!D291*$F$1+choosenIndustry!D291*$G$1+$H$1*INDEX(choosenEnvflow!AZ$9:AZ$29,$B291,1)</f>
        <v>#REF!</v>
      </c>
      <c r="BA291" s="3" t="e">
        <f>choosenAgri!BA291*$E$1+choosenLivestock!E291*$I$1+choosenDomestic!E291*$F$1+choosenIndustry!E291*$G$1+$H$1*INDEX(choosenEnvflow!BA$9:BA$29,$B291,1)</f>
        <v>#REF!</v>
      </c>
      <c r="BB291" s="3" t="e">
        <f>choosenAgri!BB291*$E$1+choosenLivestock!F291*$I$1+choosenDomestic!F291*$F$1+choosenIndustry!F291*$G$1+$H$1*INDEX(choosenEnvflow!BB$9:BB$29,$B291,1)</f>
        <v>#REF!</v>
      </c>
      <c r="BC291" s="3" t="e">
        <f>choosenAgri!BC291*$E$1+choosenLivestock!G291*$I$1+choosenDomestic!G291*$F$1+choosenIndustry!G291*$G$1+$H$1*INDEX(choosenEnvflow!BC$9:BC$29,$B291,1)</f>
        <v>#REF!</v>
      </c>
      <c r="BD291" s="3" t="e">
        <f>choosenAgri!BD291*$E$1+choosenLivestock!H291*$I$1+choosenDomestic!H291*$F$1+choosenIndustry!H291*$G$1+$H$1*INDEX(choosenEnvflow!BD$9:BD$29,$B291,1)</f>
        <v>#REF!</v>
      </c>
      <c r="BE291" s="3" t="e">
        <f>choosenAgri!BE291*$E$1+choosenLivestock!I291*$I$1+choosenDomestic!I291*$F$1+choosenIndustry!I291*$G$1+$H$1*INDEX(choosenEnvflow!BE$9:BE$29,$B291,1)</f>
        <v>#REF!</v>
      </c>
      <c r="BF291" s="3" t="e">
        <f>choosenAgri!BF291*$E$1+choosenLivestock!J291*$I$1+choosenDomestic!J291*$F$1+choosenIndustry!J291*$G$1+$H$1*INDEX(choosenEnvflow!BF$9:BF$29,$B291,1)</f>
        <v>#REF!</v>
      </c>
      <c r="BG291" s="3" t="e">
        <f>choosenAgri!BG291*$E$1+choosenLivestock!K291*$I$1+choosenDomestic!K291*$F$1+choosenIndustry!K291*$G$1+$H$1*INDEX(choosenEnvflow!BG$9:BG$29,$B291,1)</f>
        <v>#REF!</v>
      </c>
      <c r="BH291" s="3" t="e">
        <f>choosenAgri!BH291*$E$1+choosenLivestock!L291*$I$1+choosenDomestic!L291*$F$1+choosenIndustry!L291*$G$1+$H$1*INDEX(choosenEnvflow!BH$9:BH$29,$B291,1)</f>
        <v>#REF!</v>
      </c>
      <c r="BI291" s="3" t="e">
        <f>choosenAgri!BI291*$E$1+choosenLivestock!M291*$I$1+choosenDomestic!M291*$F$1+choosenIndustry!M291*$G$1+$H$1*INDEX(choosenEnvflow!BI$9:BI$29,$B291,1)</f>
        <v>#REF!</v>
      </c>
      <c r="BJ291" s="3" t="e">
        <f>choosenAgri!BJ291*$E$1+choosenLivestock!N291*$I$1+choosenDomestic!N291*$F$1+choosenIndustry!N291*$G$1+$H$1*INDEX(choosenEnvflow!BJ$9:BJ$29,$B291,1)</f>
        <v>#REF!</v>
      </c>
      <c r="BK291" s="3" t="e">
        <f>choosenAgri!BK291*$E$1+choosenLivestock!O291*$I$1+choosenDomestic!O291*$F$1+choosenIndustry!O291*$G$1+$H$1*INDEX(choosenEnvflow!BK$9:BK$29,$B291,1)</f>
        <v>#REF!</v>
      </c>
      <c r="BL291" s="3" t="e">
        <f>choosenAgri!BL291*$E$1+choosenLivestock!P291*$I$1+choosenDomestic!P291*$F$1+choosenIndustry!P291*$G$1+$H$1*INDEX(choosenEnvflow!BL$9:BL$29,$B291,1)</f>
        <v>#REF!</v>
      </c>
    </row>
    <row r="292" spans="1:64" x14ac:dyDescent="0.25">
      <c r="A292">
        <v>3</v>
      </c>
      <c r="B292">
        <v>55</v>
      </c>
      <c r="C292" t="s">
        <v>4</v>
      </c>
      <c r="D292" s="3" t="e">
        <f>choosenAgri!D292*$E$1+choosenLivestock!D292*$I$1+choosenDomestic!D292*$F$1+choosenIndustry!D292*$G$1+$H$1*INDEX(choosenEnvflow!D$9:D$29,$B292,1)</f>
        <v>#REF!</v>
      </c>
      <c r="E292" s="3" t="e">
        <f>choosenAgri!E292*$E$1+choosenLivestock!E292*$I$1+choosenDomestic!E292*$F$1+choosenIndustry!E292*$G$1+$H$1*INDEX(choosenEnvflow!E$9:E$29,$B292,1)</f>
        <v>#REF!</v>
      </c>
      <c r="F292" s="3" t="e">
        <f>choosenAgri!F292*$E$1+choosenLivestock!F292*$I$1+choosenDomestic!F292*$F$1+choosenIndustry!F292*$G$1+$H$1*INDEX(choosenEnvflow!F$9:F$29,$B292,1)</f>
        <v>#REF!</v>
      </c>
      <c r="G292" s="3" t="e">
        <f>choosenAgri!G292*$E$1+choosenLivestock!G292*$I$1+choosenDomestic!G292*$F$1+choosenIndustry!G292*$G$1+$H$1*INDEX(choosenEnvflow!G$9:G$29,$B292,1)</f>
        <v>#REF!</v>
      </c>
      <c r="H292" s="3" t="e">
        <f>choosenAgri!H292*$E$1+choosenLivestock!H292*$I$1+choosenDomestic!H292*$F$1+choosenIndustry!H292*$G$1+$H$1*INDEX(choosenEnvflow!H$9:H$29,$B292,1)</f>
        <v>#REF!</v>
      </c>
      <c r="I292" s="3" t="e">
        <f>choosenAgri!I292*$E$1+choosenLivestock!I292*$I$1+choosenDomestic!I292*$F$1+choosenIndustry!I292*$G$1+$H$1*INDEX(choosenEnvflow!I$9:I$29,$B292,1)</f>
        <v>#REF!</v>
      </c>
      <c r="J292" s="3" t="e">
        <f>choosenAgri!J292*$E$1+choosenLivestock!J292*$I$1+choosenDomestic!J292*$F$1+choosenIndustry!J292*$G$1+$H$1*INDEX(choosenEnvflow!J$9:J$29,$B292,1)</f>
        <v>#REF!</v>
      </c>
      <c r="K292" s="3" t="e">
        <f>choosenAgri!K292*$E$1+choosenLivestock!K292*$I$1+choosenDomestic!K292*$F$1+choosenIndustry!K292*$G$1+$H$1*INDEX(choosenEnvflow!K$9:K$29,$B292,1)</f>
        <v>#REF!</v>
      </c>
      <c r="L292" s="3" t="e">
        <f>choosenAgri!L292*$E$1+choosenLivestock!L292*$I$1+choosenDomestic!L292*$F$1+choosenIndustry!L292*$G$1+$H$1*INDEX(choosenEnvflow!L$9:L$29,$B292,1)</f>
        <v>#REF!</v>
      </c>
      <c r="M292" s="3" t="e">
        <f>choosenAgri!M292*$E$1+choosenLivestock!M292*$I$1+choosenDomestic!M292*$F$1+choosenIndustry!M292*$G$1+$H$1*INDEX(choosenEnvflow!M$9:M$29,$B292,1)</f>
        <v>#REF!</v>
      </c>
      <c r="N292" s="3" t="e">
        <f>choosenAgri!N292*$E$1+choosenLivestock!N292*$I$1+choosenDomestic!N292*$F$1+choosenIndustry!N292*$G$1+$H$1*INDEX(choosenEnvflow!N$9:N$29,$B292,1)</f>
        <v>#REF!</v>
      </c>
      <c r="O292" s="3" t="e">
        <f>choosenAgri!O292*$E$1+choosenLivestock!O292*$I$1+choosenDomestic!O292*$F$1+choosenIndustry!O292*$G$1+$H$1*INDEX(choosenEnvflow!O$9:O$29,$B292,1)</f>
        <v>#REF!</v>
      </c>
      <c r="P292" s="3" t="e">
        <f>choosenAgri!P292*$E$1+choosenLivestock!P292*$I$1+choosenDomestic!P292*$F$1+choosenIndustry!P292*$G$1+$H$1*INDEX(choosenEnvflow!P$9:P$29,$B292,1)</f>
        <v>#REF!</v>
      </c>
      <c r="R292">
        <v>55</v>
      </c>
      <c r="S292" t="s">
        <v>4</v>
      </c>
      <c r="T292" s="14" t="e">
        <f>choosenAgri!T292*$E$1+choosenLivestock!D292*$I$1+choosenDomestic!D292*$F$1+choosenIndustry!D292*$G$1+$H$1*INDEX(choosenEnvflow!T$9:T$29,$B292,1)</f>
        <v>#REF!</v>
      </c>
      <c r="U292" s="14" t="e">
        <f>choosenAgri!U292*$E$1+choosenLivestock!E292*$I$1+choosenDomestic!E292*$F$1+choosenIndustry!E292*$G$1+$H$1*INDEX(choosenEnvflow!U$9:U$29,$B292,1)</f>
        <v>#REF!</v>
      </c>
      <c r="V292" s="14" t="e">
        <f>choosenAgri!V292*$E$1+choosenLivestock!F292*$I$1+choosenDomestic!F292*$F$1+choosenIndustry!F292*$G$1+$H$1*INDEX(choosenEnvflow!V$9:V$29,$B292,1)</f>
        <v>#REF!</v>
      </c>
      <c r="W292" s="14" t="e">
        <f>choosenAgri!W292*$E$1+choosenLivestock!G292*$I$1+choosenDomestic!G292*$F$1+choosenIndustry!G292*$G$1+$H$1*INDEX(choosenEnvflow!W$9:W$29,$B292,1)</f>
        <v>#REF!</v>
      </c>
      <c r="X292" s="14" t="e">
        <f>choosenAgri!X292*$E$1+choosenLivestock!H292*$I$1+choosenDomestic!H292*$F$1+choosenIndustry!H292*$G$1+$H$1*INDEX(choosenEnvflow!X$9:X$29,$B292,1)</f>
        <v>#REF!</v>
      </c>
      <c r="Y292" s="14" t="e">
        <f>choosenAgri!Y292*$E$1+choosenLivestock!I292*$I$1+choosenDomestic!I292*$F$1+choosenIndustry!I292*$G$1+$H$1*INDEX(choosenEnvflow!Y$9:Y$29,$B292,1)</f>
        <v>#REF!</v>
      </c>
      <c r="Z292" s="14" t="e">
        <f>choosenAgri!Z292*$E$1+choosenLivestock!J292*$I$1+choosenDomestic!J292*$F$1+choosenIndustry!J292*$G$1+$H$1*INDEX(choosenEnvflow!Z$9:Z$29,$B292,1)</f>
        <v>#REF!</v>
      </c>
      <c r="AA292" s="14" t="e">
        <f>choosenAgri!AA292*$E$1+choosenLivestock!K292*$I$1+choosenDomestic!K292*$F$1+choosenIndustry!K292*$G$1+$H$1*INDEX(choosenEnvflow!AA$9:AA$29,$B292,1)</f>
        <v>#REF!</v>
      </c>
      <c r="AB292" s="14" t="e">
        <f>choosenAgri!AB292*$E$1+choosenLivestock!L292*$I$1+choosenDomestic!L292*$F$1+choosenIndustry!L292*$G$1+$H$1*INDEX(choosenEnvflow!AB$9:AB$29,$B292,1)</f>
        <v>#REF!</v>
      </c>
      <c r="AC292" s="14" t="e">
        <f>choosenAgri!AC292*$E$1+choosenLivestock!M292*$I$1+choosenDomestic!M292*$F$1+choosenIndustry!M292*$G$1+$H$1*INDEX(choosenEnvflow!AC$9:AC$29,$B292,1)</f>
        <v>#REF!</v>
      </c>
      <c r="AD292" s="14" t="e">
        <f>choosenAgri!AD292*$E$1+choosenLivestock!N292*$I$1+choosenDomestic!N292*$F$1+choosenIndustry!N292*$G$1+$H$1*INDEX(choosenEnvflow!AD$9:AD$29,$B292,1)</f>
        <v>#REF!</v>
      </c>
      <c r="AE292" s="14" t="e">
        <f>choosenAgri!AE292*$E$1+choosenLivestock!O292*$I$1+choosenDomestic!O292*$F$1+choosenIndustry!O292*$G$1+$H$1*INDEX(choosenEnvflow!AE$9:AE$29,$B292,1)</f>
        <v>#REF!</v>
      </c>
      <c r="AF292" s="14" t="e">
        <f>choosenAgri!AF292*$E$1+choosenLivestock!P292*$I$1+choosenDomestic!P292*$F$1+choosenIndustry!P292*$G$1+$H$1*INDEX(choosenEnvflow!AF$9:AF$29,$B292,1)</f>
        <v>#REF!</v>
      </c>
      <c r="AH292">
        <v>55</v>
      </c>
      <c r="AI292" t="s">
        <v>4</v>
      </c>
      <c r="AJ292" s="3" t="e">
        <f>choosenAgri!AJ292*$E$1+choosenLivestock!D292*$I$1+choosenDomestic!D292*$F$1+choosenIndustry!D292*$G$1+$H$1*INDEX(choosenEnvflow!AJ$9:AJ$29,$B292,1)</f>
        <v>#REF!</v>
      </c>
      <c r="AK292" s="3" t="e">
        <f>choosenAgri!AK292*$E$1+choosenLivestock!E292*$I$1+choosenDomestic!E292*$F$1+choosenIndustry!E292*$G$1+$H$1*INDEX(choosenEnvflow!AK$9:AK$29,$B292,1)</f>
        <v>#REF!</v>
      </c>
      <c r="AL292" s="3" t="e">
        <f>choosenAgri!AL292*$E$1+choosenLivestock!F292*$I$1+choosenDomestic!F292*$F$1+choosenIndustry!F292*$G$1+$H$1*INDEX(choosenEnvflow!AL$9:AL$29,$B292,1)</f>
        <v>#REF!</v>
      </c>
      <c r="AM292" s="3" t="e">
        <f>choosenAgri!AM292*$E$1+choosenLivestock!G292*$I$1+choosenDomestic!G292*$F$1+choosenIndustry!G292*$G$1+$H$1*INDEX(choosenEnvflow!AM$9:AM$29,$B292,1)</f>
        <v>#REF!</v>
      </c>
      <c r="AN292" s="3" t="e">
        <f>choosenAgri!AN292*$E$1+choosenLivestock!H292*$I$1+choosenDomestic!H292*$F$1+choosenIndustry!H292*$G$1+$H$1*INDEX(choosenEnvflow!AN$9:AN$29,$B292,1)</f>
        <v>#REF!</v>
      </c>
      <c r="AO292" s="3" t="e">
        <f>choosenAgri!AO292*$E$1+choosenLivestock!I292*$I$1+choosenDomestic!I292*$F$1+choosenIndustry!I292*$G$1+$H$1*INDEX(choosenEnvflow!AO$9:AO$29,$B292,1)</f>
        <v>#REF!</v>
      </c>
      <c r="AP292" s="3" t="e">
        <f>choosenAgri!AP292*$E$1+choosenLivestock!J292*$I$1+choosenDomestic!J292*$F$1+choosenIndustry!J292*$G$1+$H$1*INDEX(choosenEnvflow!AP$9:AP$29,$B292,1)</f>
        <v>#REF!</v>
      </c>
      <c r="AQ292" s="3" t="e">
        <f>choosenAgri!AQ292*$E$1+choosenLivestock!K292*$I$1+choosenDomestic!K292*$F$1+choosenIndustry!K292*$G$1+$H$1*INDEX(choosenEnvflow!AQ$9:AQ$29,$B292,1)</f>
        <v>#REF!</v>
      </c>
      <c r="AR292" s="3" t="e">
        <f>choosenAgri!AR292*$E$1+choosenLivestock!L292*$I$1+choosenDomestic!L292*$F$1+choosenIndustry!L292*$G$1+$H$1*INDEX(choosenEnvflow!AR$9:AR$29,$B292,1)</f>
        <v>#REF!</v>
      </c>
      <c r="AS292" s="3" t="e">
        <f>choosenAgri!AS292*$E$1+choosenLivestock!M292*$I$1+choosenDomestic!M292*$F$1+choosenIndustry!M292*$G$1+$H$1*INDEX(choosenEnvflow!AS$9:AS$29,$B292,1)</f>
        <v>#REF!</v>
      </c>
      <c r="AT292" s="3" t="e">
        <f>choosenAgri!AT292*$E$1+choosenLivestock!N292*$I$1+choosenDomestic!N292*$F$1+choosenIndustry!N292*$G$1+$H$1*INDEX(choosenEnvflow!AT$9:AT$29,$B292,1)</f>
        <v>#REF!</v>
      </c>
      <c r="AU292" s="3" t="e">
        <f>choosenAgri!AU292*$E$1+choosenLivestock!O292*$I$1+choosenDomestic!O292*$F$1+choosenIndustry!O292*$G$1+$H$1*INDEX(choosenEnvflow!AU$9:AU$29,$B292,1)</f>
        <v>#REF!</v>
      </c>
      <c r="AV292" s="3" t="e">
        <f>choosenAgri!AV292*$E$1+choosenLivestock!P292*$I$1+choosenDomestic!P292*$F$1+choosenIndustry!P292*$G$1+$H$1*INDEX(choosenEnvflow!AV$9:AV$29,$B292,1)</f>
        <v>#REF!</v>
      </c>
      <c r="AX292">
        <v>55</v>
      </c>
      <c r="AY292" t="s">
        <v>4</v>
      </c>
      <c r="AZ292" s="3" t="e">
        <f>choosenAgri!AZ292*$E$1+choosenLivestock!D292*$I$1+choosenDomestic!D292*$F$1+choosenIndustry!D292*$G$1+$H$1*INDEX(choosenEnvflow!AZ$9:AZ$29,$B292,1)</f>
        <v>#REF!</v>
      </c>
      <c r="BA292" s="3" t="e">
        <f>choosenAgri!BA292*$E$1+choosenLivestock!E292*$I$1+choosenDomestic!E292*$F$1+choosenIndustry!E292*$G$1+$H$1*INDEX(choosenEnvflow!BA$9:BA$29,$B292,1)</f>
        <v>#REF!</v>
      </c>
      <c r="BB292" s="3" t="e">
        <f>choosenAgri!BB292*$E$1+choosenLivestock!F292*$I$1+choosenDomestic!F292*$F$1+choosenIndustry!F292*$G$1+$H$1*INDEX(choosenEnvflow!BB$9:BB$29,$B292,1)</f>
        <v>#REF!</v>
      </c>
      <c r="BC292" s="3" t="e">
        <f>choosenAgri!BC292*$E$1+choosenLivestock!G292*$I$1+choosenDomestic!G292*$F$1+choosenIndustry!G292*$G$1+$H$1*INDEX(choosenEnvflow!BC$9:BC$29,$B292,1)</f>
        <v>#REF!</v>
      </c>
      <c r="BD292" s="3" t="e">
        <f>choosenAgri!BD292*$E$1+choosenLivestock!H292*$I$1+choosenDomestic!H292*$F$1+choosenIndustry!H292*$G$1+$H$1*INDEX(choosenEnvflow!BD$9:BD$29,$B292,1)</f>
        <v>#REF!</v>
      </c>
      <c r="BE292" s="3" t="e">
        <f>choosenAgri!BE292*$E$1+choosenLivestock!I292*$I$1+choosenDomestic!I292*$F$1+choosenIndustry!I292*$G$1+$H$1*INDEX(choosenEnvflow!BE$9:BE$29,$B292,1)</f>
        <v>#REF!</v>
      </c>
      <c r="BF292" s="3" t="e">
        <f>choosenAgri!BF292*$E$1+choosenLivestock!J292*$I$1+choosenDomestic!J292*$F$1+choosenIndustry!J292*$G$1+$H$1*INDEX(choosenEnvflow!BF$9:BF$29,$B292,1)</f>
        <v>#REF!</v>
      </c>
      <c r="BG292" s="3" t="e">
        <f>choosenAgri!BG292*$E$1+choosenLivestock!K292*$I$1+choosenDomestic!K292*$F$1+choosenIndustry!K292*$G$1+$H$1*INDEX(choosenEnvflow!BG$9:BG$29,$B292,1)</f>
        <v>#REF!</v>
      </c>
      <c r="BH292" s="3" t="e">
        <f>choosenAgri!BH292*$E$1+choosenLivestock!L292*$I$1+choosenDomestic!L292*$F$1+choosenIndustry!L292*$G$1+$H$1*INDEX(choosenEnvflow!BH$9:BH$29,$B292,1)</f>
        <v>#REF!</v>
      </c>
      <c r="BI292" s="3" t="e">
        <f>choosenAgri!BI292*$E$1+choosenLivestock!M292*$I$1+choosenDomestic!M292*$F$1+choosenIndustry!M292*$G$1+$H$1*INDEX(choosenEnvflow!BI$9:BI$29,$B292,1)</f>
        <v>#REF!</v>
      </c>
      <c r="BJ292" s="3" t="e">
        <f>choosenAgri!BJ292*$E$1+choosenLivestock!N292*$I$1+choosenDomestic!N292*$F$1+choosenIndustry!N292*$G$1+$H$1*INDEX(choosenEnvflow!BJ$9:BJ$29,$B292,1)</f>
        <v>#REF!</v>
      </c>
      <c r="BK292" s="3" t="e">
        <f>choosenAgri!BK292*$E$1+choosenLivestock!O292*$I$1+choosenDomestic!O292*$F$1+choosenIndustry!O292*$G$1+$H$1*INDEX(choosenEnvflow!BK$9:BK$29,$B292,1)</f>
        <v>#REF!</v>
      </c>
      <c r="BL292" s="3" t="e">
        <f>choosenAgri!BL292*$E$1+choosenLivestock!P292*$I$1+choosenDomestic!P292*$F$1+choosenIndustry!P292*$G$1+$H$1*INDEX(choosenEnvflow!BL$9:BL$29,$B292,1)</f>
        <v>#REF!</v>
      </c>
    </row>
    <row r="293" spans="1:64" x14ac:dyDescent="0.25">
      <c r="A293">
        <v>4</v>
      </c>
      <c r="B293">
        <v>55</v>
      </c>
      <c r="C293" t="s">
        <v>5</v>
      </c>
      <c r="D293" s="3" t="e">
        <f>choosenAgri!D293*$E$1+choosenLivestock!D293*$I$1+choosenDomestic!D293*$F$1+choosenIndustry!D293*$G$1+$H$1*INDEX(choosenEnvflow!D$9:D$29,$B293,1)</f>
        <v>#REF!</v>
      </c>
      <c r="E293" s="3" t="e">
        <f>choosenAgri!E293*$E$1+choosenLivestock!E293*$I$1+choosenDomestic!E293*$F$1+choosenIndustry!E293*$G$1+$H$1*INDEX(choosenEnvflow!E$9:E$29,$B293,1)</f>
        <v>#REF!</v>
      </c>
      <c r="F293" s="3" t="e">
        <f>choosenAgri!F293*$E$1+choosenLivestock!F293*$I$1+choosenDomestic!F293*$F$1+choosenIndustry!F293*$G$1+$H$1*INDEX(choosenEnvflow!F$9:F$29,$B293,1)</f>
        <v>#REF!</v>
      </c>
      <c r="G293" s="3" t="e">
        <f>choosenAgri!G293*$E$1+choosenLivestock!G293*$I$1+choosenDomestic!G293*$F$1+choosenIndustry!G293*$G$1+$H$1*INDEX(choosenEnvflow!G$9:G$29,$B293,1)</f>
        <v>#REF!</v>
      </c>
      <c r="H293" s="3" t="e">
        <f>choosenAgri!H293*$E$1+choosenLivestock!H293*$I$1+choosenDomestic!H293*$F$1+choosenIndustry!H293*$G$1+$H$1*INDEX(choosenEnvflow!H$9:H$29,$B293,1)</f>
        <v>#REF!</v>
      </c>
      <c r="I293" s="3" t="e">
        <f>choosenAgri!I293*$E$1+choosenLivestock!I293*$I$1+choosenDomestic!I293*$F$1+choosenIndustry!I293*$G$1+$H$1*INDEX(choosenEnvflow!I$9:I$29,$B293,1)</f>
        <v>#REF!</v>
      </c>
      <c r="J293" s="3" t="e">
        <f>choosenAgri!J293*$E$1+choosenLivestock!J293*$I$1+choosenDomestic!J293*$F$1+choosenIndustry!J293*$G$1+$H$1*INDEX(choosenEnvflow!J$9:J$29,$B293,1)</f>
        <v>#REF!</v>
      </c>
      <c r="K293" s="3" t="e">
        <f>choosenAgri!K293*$E$1+choosenLivestock!K293*$I$1+choosenDomestic!K293*$F$1+choosenIndustry!K293*$G$1+$H$1*INDEX(choosenEnvflow!K$9:K$29,$B293,1)</f>
        <v>#REF!</v>
      </c>
      <c r="L293" s="3" t="e">
        <f>choosenAgri!L293*$E$1+choosenLivestock!L293*$I$1+choosenDomestic!L293*$F$1+choosenIndustry!L293*$G$1+$H$1*INDEX(choosenEnvflow!L$9:L$29,$B293,1)</f>
        <v>#REF!</v>
      </c>
      <c r="M293" s="3" t="e">
        <f>choosenAgri!M293*$E$1+choosenLivestock!M293*$I$1+choosenDomestic!M293*$F$1+choosenIndustry!M293*$G$1+$H$1*INDEX(choosenEnvflow!M$9:M$29,$B293,1)</f>
        <v>#REF!</v>
      </c>
      <c r="N293" s="3" t="e">
        <f>choosenAgri!N293*$E$1+choosenLivestock!N293*$I$1+choosenDomestic!N293*$F$1+choosenIndustry!N293*$G$1+$H$1*INDEX(choosenEnvflow!N$9:N$29,$B293,1)</f>
        <v>#REF!</v>
      </c>
      <c r="O293" s="3" t="e">
        <f>choosenAgri!O293*$E$1+choosenLivestock!O293*$I$1+choosenDomestic!O293*$F$1+choosenIndustry!O293*$G$1+$H$1*INDEX(choosenEnvflow!O$9:O$29,$B293,1)</f>
        <v>#REF!</v>
      </c>
      <c r="P293" s="3" t="e">
        <f>choosenAgri!P293*$E$1+choosenLivestock!P293*$I$1+choosenDomestic!P293*$F$1+choosenIndustry!P293*$G$1+$H$1*INDEX(choosenEnvflow!P$9:P$29,$B293,1)</f>
        <v>#REF!</v>
      </c>
      <c r="R293">
        <v>55</v>
      </c>
      <c r="S293" t="s">
        <v>5</v>
      </c>
      <c r="T293" s="14" t="e">
        <f>choosenAgri!T293*$E$1+choosenLivestock!D293*$I$1+choosenDomestic!D293*$F$1+choosenIndustry!D293*$G$1+$H$1*INDEX(choosenEnvflow!T$9:T$29,$B293,1)</f>
        <v>#REF!</v>
      </c>
      <c r="U293" s="14" t="e">
        <f>choosenAgri!U293*$E$1+choosenLivestock!E293*$I$1+choosenDomestic!E293*$F$1+choosenIndustry!E293*$G$1+$H$1*INDEX(choosenEnvflow!U$9:U$29,$B293,1)</f>
        <v>#REF!</v>
      </c>
      <c r="V293" s="14" t="e">
        <f>choosenAgri!V293*$E$1+choosenLivestock!F293*$I$1+choosenDomestic!F293*$F$1+choosenIndustry!F293*$G$1+$H$1*INDEX(choosenEnvflow!V$9:V$29,$B293,1)</f>
        <v>#REF!</v>
      </c>
      <c r="W293" s="14" t="e">
        <f>choosenAgri!W293*$E$1+choosenLivestock!G293*$I$1+choosenDomestic!G293*$F$1+choosenIndustry!G293*$G$1+$H$1*INDEX(choosenEnvflow!W$9:W$29,$B293,1)</f>
        <v>#REF!</v>
      </c>
      <c r="X293" s="14" t="e">
        <f>choosenAgri!X293*$E$1+choosenLivestock!H293*$I$1+choosenDomestic!H293*$F$1+choosenIndustry!H293*$G$1+$H$1*INDEX(choosenEnvflow!X$9:X$29,$B293,1)</f>
        <v>#REF!</v>
      </c>
      <c r="Y293" s="14" t="e">
        <f>choosenAgri!Y293*$E$1+choosenLivestock!I293*$I$1+choosenDomestic!I293*$F$1+choosenIndustry!I293*$G$1+$H$1*INDEX(choosenEnvflow!Y$9:Y$29,$B293,1)</f>
        <v>#REF!</v>
      </c>
      <c r="Z293" s="14" t="e">
        <f>choosenAgri!Z293*$E$1+choosenLivestock!J293*$I$1+choosenDomestic!J293*$F$1+choosenIndustry!J293*$G$1+$H$1*INDEX(choosenEnvflow!Z$9:Z$29,$B293,1)</f>
        <v>#REF!</v>
      </c>
      <c r="AA293" s="14" t="e">
        <f>choosenAgri!AA293*$E$1+choosenLivestock!K293*$I$1+choosenDomestic!K293*$F$1+choosenIndustry!K293*$G$1+$H$1*INDEX(choosenEnvflow!AA$9:AA$29,$B293,1)</f>
        <v>#REF!</v>
      </c>
      <c r="AB293" s="14" t="e">
        <f>choosenAgri!AB293*$E$1+choosenLivestock!L293*$I$1+choosenDomestic!L293*$F$1+choosenIndustry!L293*$G$1+$H$1*INDEX(choosenEnvflow!AB$9:AB$29,$B293,1)</f>
        <v>#REF!</v>
      </c>
      <c r="AC293" s="14" t="e">
        <f>choosenAgri!AC293*$E$1+choosenLivestock!M293*$I$1+choosenDomestic!M293*$F$1+choosenIndustry!M293*$G$1+$H$1*INDEX(choosenEnvflow!AC$9:AC$29,$B293,1)</f>
        <v>#REF!</v>
      </c>
      <c r="AD293" s="14" t="e">
        <f>choosenAgri!AD293*$E$1+choosenLivestock!N293*$I$1+choosenDomestic!N293*$F$1+choosenIndustry!N293*$G$1+$H$1*INDEX(choosenEnvflow!AD$9:AD$29,$B293,1)</f>
        <v>#REF!</v>
      </c>
      <c r="AE293" s="14" t="e">
        <f>choosenAgri!AE293*$E$1+choosenLivestock!O293*$I$1+choosenDomestic!O293*$F$1+choosenIndustry!O293*$G$1+$H$1*INDEX(choosenEnvflow!AE$9:AE$29,$B293,1)</f>
        <v>#REF!</v>
      </c>
      <c r="AF293" s="14" t="e">
        <f>choosenAgri!AF293*$E$1+choosenLivestock!P293*$I$1+choosenDomestic!P293*$F$1+choosenIndustry!P293*$G$1+$H$1*INDEX(choosenEnvflow!AF$9:AF$29,$B293,1)</f>
        <v>#REF!</v>
      </c>
      <c r="AH293">
        <v>55</v>
      </c>
      <c r="AI293" t="s">
        <v>5</v>
      </c>
      <c r="AJ293" s="3" t="e">
        <f>choosenAgri!AJ293*$E$1+choosenLivestock!D293*$I$1+choosenDomestic!D293*$F$1+choosenIndustry!D293*$G$1+$H$1*INDEX(choosenEnvflow!AJ$9:AJ$29,$B293,1)</f>
        <v>#REF!</v>
      </c>
      <c r="AK293" s="3" t="e">
        <f>choosenAgri!AK293*$E$1+choosenLivestock!E293*$I$1+choosenDomestic!E293*$F$1+choosenIndustry!E293*$G$1+$H$1*INDEX(choosenEnvflow!AK$9:AK$29,$B293,1)</f>
        <v>#REF!</v>
      </c>
      <c r="AL293" s="3" t="e">
        <f>choosenAgri!AL293*$E$1+choosenLivestock!F293*$I$1+choosenDomestic!F293*$F$1+choosenIndustry!F293*$G$1+$H$1*INDEX(choosenEnvflow!AL$9:AL$29,$B293,1)</f>
        <v>#REF!</v>
      </c>
      <c r="AM293" s="3" t="e">
        <f>choosenAgri!AM293*$E$1+choosenLivestock!G293*$I$1+choosenDomestic!G293*$F$1+choosenIndustry!G293*$G$1+$H$1*INDEX(choosenEnvflow!AM$9:AM$29,$B293,1)</f>
        <v>#REF!</v>
      </c>
      <c r="AN293" s="3" t="e">
        <f>choosenAgri!AN293*$E$1+choosenLivestock!H293*$I$1+choosenDomestic!H293*$F$1+choosenIndustry!H293*$G$1+$H$1*INDEX(choosenEnvflow!AN$9:AN$29,$B293,1)</f>
        <v>#REF!</v>
      </c>
      <c r="AO293" s="3" t="e">
        <f>choosenAgri!AO293*$E$1+choosenLivestock!I293*$I$1+choosenDomestic!I293*$F$1+choosenIndustry!I293*$G$1+$H$1*INDEX(choosenEnvflow!AO$9:AO$29,$B293,1)</f>
        <v>#REF!</v>
      </c>
      <c r="AP293" s="3" t="e">
        <f>choosenAgri!AP293*$E$1+choosenLivestock!J293*$I$1+choosenDomestic!J293*$F$1+choosenIndustry!J293*$G$1+$H$1*INDEX(choosenEnvflow!AP$9:AP$29,$B293,1)</f>
        <v>#REF!</v>
      </c>
      <c r="AQ293" s="3" t="e">
        <f>choosenAgri!AQ293*$E$1+choosenLivestock!K293*$I$1+choosenDomestic!K293*$F$1+choosenIndustry!K293*$G$1+$H$1*INDEX(choosenEnvflow!AQ$9:AQ$29,$B293,1)</f>
        <v>#REF!</v>
      </c>
      <c r="AR293" s="3" t="e">
        <f>choosenAgri!AR293*$E$1+choosenLivestock!L293*$I$1+choosenDomestic!L293*$F$1+choosenIndustry!L293*$G$1+$H$1*INDEX(choosenEnvflow!AR$9:AR$29,$B293,1)</f>
        <v>#REF!</v>
      </c>
      <c r="AS293" s="3" t="e">
        <f>choosenAgri!AS293*$E$1+choosenLivestock!M293*$I$1+choosenDomestic!M293*$F$1+choosenIndustry!M293*$G$1+$H$1*INDEX(choosenEnvflow!AS$9:AS$29,$B293,1)</f>
        <v>#REF!</v>
      </c>
      <c r="AT293" s="3" t="e">
        <f>choosenAgri!AT293*$E$1+choosenLivestock!N293*$I$1+choosenDomestic!N293*$F$1+choosenIndustry!N293*$G$1+$H$1*INDEX(choosenEnvflow!AT$9:AT$29,$B293,1)</f>
        <v>#REF!</v>
      </c>
      <c r="AU293" s="3" t="e">
        <f>choosenAgri!AU293*$E$1+choosenLivestock!O293*$I$1+choosenDomestic!O293*$F$1+choosenIndustry!O293*$G$1+$H$1*INDEX(choosenEnvflow!AU$9:AU$29,$B293,1)</f>
        <v>#REF!</v>
      </c>
      <c r="AV293" s="3" t="e">
        <f>choosenAgri!AV293*$E$1+choosenLivestock!P293*$I$1+choosenDomestic!P293*$F$1+choosenIndustry!P293*$G$1+$H$1*INDEX(choosenEnvflow!AV$9:AV$29,$B293,1)</f>
        <v>#REF!</v>
      </c>
      <c r="AX293">
        <v>55</v>
      </c>
      <c r="AY293" t="s">
        <v>5</v>
      </c>
      <c r="AZ293" s="3" t="e">
        <f>choosenAgri!AZ293*$E$1+choosenLivestock!D293*$I$1+choosenDomestic!D293*$F$1+choosenIndustry!D293*$G$1+$H$1*INDEX(choosenEnvflow!AZ$9:AZ$29,$B293,1)</f>
        <v>#REF!</v>
      </c>
      <c r="BA293" s="3" t="e">
        <f>choosenAgri!BA293*$E$1+choosenLivestock!E293*$I$1+choosenDomestic!E293*$F$1+choosenIndustry!E293*$G$1+$H$1*INDEX(choosenEnvflow!BA$9:BA$29,$B293,1)</f>
        <v>#REF!</v>
      </c>
      <c r="BB293" s="3" t="e">
        <f>choosenAgri!BB293*$E$1+choosenLivestock!F293*$I$1+choosenDomestic!F293*$F$1+choosenIndustry!F293*$G$1+$H$1*INDEX(choosenEnvflow!BB$9:BB$29,$B293,1)</f>
        <v>#REF!</v>
      </c>
      <c r="BC293" s="3" t="e">
        <f>choosenAgri!BC293*$E$1+choosenLivestock!G293*$I$1+choosenDomestic!G293*$F$1+choosenIndustry!G293*$G$1+$H$1*INDEX(choosenEnvflow!BC$9:BC$29,$B293,1)</f>
        <v>#REF!</v>
      </c>
      <c r="BD293" s="3" t="e">
        <f>choosenAgri!BD293*$E$1+choosenLivestock!H293*$I$1+choosenDomestic!H293*$F$1+choosenIndustry!H293*$G$1+$H$1*INDEX(choosenEnvflow!BD$9:BD$29,$B293,1)</f>
        <v>#REF!</v>
      </c>
      <c r="BE293" s="3" t="e">
        <f>choosenAgri!BE293*$E$1+choosenLivestock!I293*$I$1+choosenDomestic!I293*$F$1+choosenIndustry!I293*$G$1+$H$1*INDEX(choosenEnvflow!BE$9:BE$29,$B293,1)</f>
        <v>#REF!</v>
      </c>
      <c r="BF293" s="3" t="e">
        <f>choosenAgri!BF293*$E$1+choosenLivestock!J293*$I$1+choosenDomestic!J293*$F$1+choosenIndustry!J293*$G$1+$H$1*INDEX(choosenEnvflow!BF$9:BF$29,$B293,1)</f>
        <v>#REF!</v>
      </c>
      <c r="BG293" s="3" t="e">
        <f>choosenAgri!BG293*$E$1+choosenLivestock!K293*$I$1+choosenDomestic!K293*$F$1+choosenIndustry!K293*$G$1+$H$1*INDEX(choosenEnvflow!BG$9:BG$29,$B293,1)</f>
        <v>#REF!</v>
      </c>
      <c r="BH293" s="3" t="e">
        <f>choosenAgri!BH293*$E$1+choosenLivestock!L293*$I$1+choosenDomestic!L293*$F$1+choosenIndustry!L293*$G$1+$H$1*INDEX(choosenEnvflow!BH$9:BH$29,$B293,1)</f>
        <v>#REF!</v>
      </c>
      <c r="BI293" s="3" t="e">
        <f>choosenAgri!BI293*$E$1+choosenLivestock!M293*$I$1+choosenDomestic!M293*$F$1+choosenIndustry!M293*$G$1+$H$1*INDEX(choosenEnvflow!BI$9:BI$29,$B293,1)</f>
        <v>#REF!</v>
      </c>
      <c r="BJ293" s="3" t="e">
        <f>choosenAgri!BJ293*$E$1+choosenLivestock!N293*$I$1+choosenDomestic!N293*$F$1+choosenIndustry!N293*$G$1+$H$1*INDEX(choosenEnvflow!BJ$9:BJ$29,$B293,1)</f>
        <v>#REF!</v>
      </c>
      <c r="BK293" s="3" t="e">
        <f>choosenAgri!BK293*$E$1+choosenLivestock!O293*$I$1+choosenDomestic!O293*$F$1+choosenIndustry!O293*$G$1+$H$1*INDEX(choosenEnvflow!BK$9:BK$29,$B293,1)</f>
        <v>#REF!</v>
      </c>
      <c r="BL293" s="3" t="e">
        <f>choosenAgri!BL293*$E$1+choosenLivestock!P293*$I$1+choosenDomestic!P293*$F$1+choosenIndustry!P293*$G$1+$H$1*INDEX(choosenEnvflow!BL$9:BL$29,$B293,1)</f>
        <v>#REF!</v>
      </c>
    </row>
    <row r="294" spans="1:64" x14ac:dyDescent="0.25">
      <c r="A294">
        <v>5</v>
      </c>
      <c r="B294">
        <v>55</v>
      </c>
      <c r="C294" t="s">
        <v>6</v>
      </c>
      <c r="D294" s="3" t="e">
        <f>choosenAgri!D294*$E$1+choosenLivestock!D294*$I$1+choosenDomestic!D294*$F$1+choosenIndustry!D294*$G$1+$H$1*INDEX(choosenEnvflow!D$9:D$29,$B294,1)</f>
        <v>#REF!</v>
      </c>
      <c r="E294" s="3" t="e">
        <f>choosenAgri!E294*$E$1+choosenLivestock!E294*$I$1+choosenDomestic!E294*$F$1+choosenIndustry!E294*$G$1+$H$1*INDEX(choosenEnvflow!E$9:E$29,$B294,1)</f>
        <v>#REF!</v>
      </c>
      <c r="F294" s="3" t="e">
        <f>choosenAgri!F294*$E$1+choosenLivestock!F294*$I$1+choosenDomestic!F294*$F$1+choosenIndustry!F294*$G$1+$H$1*INDEX(choosenEnvflow!F$9:F$29,$B294,1)</f>
        <v>#REF!</v>
      </c>
      <c r="G294" s="3" t="e">
        <f>choosenAgri!G294*$E$1+choosenLivestock!G294*$I$1+choosenDomestic!G294*$F$1+choosenIndustry!G294*$G$1+$H$1*INDEX(choosenEnvflow!G$9:G$29,$B294,1)</f>
        <v>#REF!</v>
      </c>
      <c r="H294" s="3" t="e">
        <f>choosenAgri!H294*$E$1+choosenLivestock!H294*$I$1+choosenDomestic!H294*$F$1+choosenIndustry!H294*$G$1+$H$1*INDEX(choosenEnvflow!H$9:H$29,$B294,1)</f>
        <v>#REF!</v>
      </c>
      <c r="I294" s="3" t="e">
        <f>choosenAgri!I294*$E$1+choosenLivestock!I294*$I$1+choosenDomestic!I294*$F$1+choosenIndustry!I294*$G$1+$H$1*INDEX(choosenEnvflow!I$9:I$29,$B294,1)</f>
        <v>#REF!</v>
      </c>
      <c r="J294" s="3" t="e">
        <f>choosenAgri!J294*$E$1+choosenLivestock!J294*$I$1+choosenDomestic!J294*$F$1+choosenIndustry!J294*$G$1+$H$1*INDEX(choosenEnvflow!J$9:J$29,$B294,1)</f>
        <v>#REF!</v>
      </c>
      <c r="K294" s="3" t="e">
        <f>choosenAgri!K294*$E$1+choosenLivestock!K294*$I$1+choosenDomestic!K294*$F$1+choosenIndustry!K294*$G$1+$H$1*INDEX(choosenEnvflow!K$9:K$29,$B294,1)</f>
        <v>#REF!</v>
      </c>
      <c r="L294" s="3" t="e">
        <f>choosenAgri!L294*$E$1+choosenLivestock!L294*$I$1+choosenDomestic!L294*$F$1+choosenIndustry!L294*$G$1+$H$1*INDEX(choosenEnvflow!L$9:L$29,$B294,1)</f>
        <v>#REF!</v>
      </c>
      <c r="M294" s="3" t="e">
        <f>choosenAgri!M294*$E$1+choosenLivestock!M294*$I$1+choosenDomestic!M294*$F$1+choosenIndustry!M294*$G$1+$H$1*INDEX(choosenEnvflow!M$9:M$29,$B294,1)</f>
        <v>#REF!</v>
      </c>
      <c r="N294" s="3" t="e">
        <f>choosenAgri!N294*$E$1+choosenLivestock!N294*$I$1+choosenDomestic!N294*$F$1+choosenIndustry!N294*$G$1+$H$1*INDEX(choosenEnvflow!N$9:N$29,$B294,1)</f>
        <v>#REF!</v>
      </c>
      <c r="O294" s="3" t="e">
        <f>choosenAgri!O294*$E$1+choosenLivestock!O294*$I$1+choosenDomestic!O294*$F$1+choosenIndustry!O294*$G$1+$H$1*INDEX(choosenEnvflow!O$9:O$29,$B294,1)</f>
        <v>#REF!</v>
      </c>
      <c r="P294" s="3" t="e">
        <f>choosenAgri!P294*$E$1+choosenLivestock!P294*$I$1+choosenDomestic!P294*$F$1+choosenIndustry!P294*$G$1+$H$1*INDEX(choosenEnvflow!P$9:P$29,$B294,1)</f>
        <v>#REF!</v>
      </c>
      <c r="R294">
        <v>55</v>
      </c>
      <c r="S294" t="s">
        <v>6</v>
      </c>
      <c r="T294" s="14" t="e">
        <f>choosenAgri!T294*$E$1+choosenLivestock!D294*$I$1+choosenDomestic!D294*$F$1+choosenIndustry!D294*$G$1+$H$1*INDEX(choosenEnvflow!T$9:T$29,$B294,1)</f>
        <v>#REF!</v>
      </c>
      <c r="U294" s="14" t="e">
        <f>choosenAgri!U294*$E$1+choosenLivestock!E294*$I$1+choosenDomestic!E294*$F$1+choosenIndustry!E294*$G$1+$H$1*INDEX(choosenEnvflow!U$9:U$29,$B294,1)</f>
        <v>#REF!</v>
      </c>
      <c r="V294" s="14" t="e">
        <f>choosenAgri!V294*$E$1+choosenLivestock!F294*$I$1+choosenDomestic!F294*$F$1+choosenIndustry!F294*$G$1+$H$1*INDEX(choosenEnvflow!V$9:V$29,$B294,1)</f>
        <v>#REF!</v>
      </c>
      <c r="W294" s="14" t="e">
        <f>choosenAgri!W294*$E$1+choosenLivestock!G294*$I$1+choosenDomestic!G294*$F$1+choosenIndustry!G294*$G$1+$H$1*INDEX(choosenEnvflow!W$9:W$29,$B294,1)</f>
        <v>#REF!</v>
      </c>
      <c r="X294" s="14" t="e">
        <f>choosenAgri!X294*$E$1+choosenLivestock!H294*$I$1+choosenDomestic!H294*$F$1+choosenIndustry!H294*$G$1+$H$1*INDEX(choosenEnvflow!X$9:X$29,$B294,1)</f>
        <v>#REF!</v>
      </c>
      <c r="Y294" s="14" t="e">
        <f>choosenAgri!Y294*$E$1+choosenLivestock!I294*$I$1+choosenDomestic!I294*$F$1+choosenIndustry!I294*$G$1+$H$1*INDEX(choosenEnvflow!Y$9:Y$29,$B294,1)</f>
        <v>#REF!</v>
      </c>
      <c r="Z294" s="14" t="e">
        <f>choosenAgri!Z294*$E$1+choosenLivestock!J294*$I$1+choosenDomestic!J294*$F$1+choosenIndustry!J294*$G$1+$H$1*INDEX(choosenEnvflow!Z$9:Z$29,$B294,1)</f>
        <v>#REF!</v>
      </c>
      <c r="AA294" s="14" t="e">
        <f>choosenAgri!AA294*$E$1+choosenLivestock!K294*$I$1+choosenDomestic!K294*$F$1+choosenIndustry!K294*$G$1+$H$1*INDEX(choosenEnvflow!AA$9:AA$29,$B294,1)</f>
        <v>#REF!</v>
      </c>
      <c r="AB294" s="14" t="e">
        <f>choosenAgri!AB294*$E$1+choosenLivestock!L294*$I$1+choosenDomestic!L294*$F$1+choosenIndustry!L294*$G$1+$H$1*INDEX(choosenEnvflow!AB$9:AB$29,$B294,1)</f>
        <v>#REF!</v>
      </c>
      <c r="AC294" s="14" t="e">
        <f>choosenAgri!AC294*$E$1+choosenLivestock!M294*$I$1+choosenDomestic!M294*$F$1+choosenIndustry!M294*$G$1+$H$1*INDEX(choosenEnvflow!AC$9:AC$29,$B294,1)</f>
        <v>#REF!</v>
      </c>
      <c r="AD294" s="14" t="e">
        <f>choosenAgri!AD294*$E$1+choosenLivestock!N294*$I$1+choosenDomestic!N294*$F$1+choosenIndustry!N294*$G$1+$H$1*INDEX(choosenEnvflow!AD$9:AD$29,$B294,1)</f>
        <v>#REF!</v>
      </c>
      <c r="AE294" s="14" t="e">
        <f>choosenAgri!AE294*$E$1+choosenLivestock!O294*$I$1+choosenDomestic!O294*$F$1+choosenIndustry!O294*$G$1+$H$1*INDEX(choosenEnvflow!AE$9:AE$29,$B294,1)</f>
        <v>#REF!</v>
      </c>
      <c r="AF294" s="14" t="e">
        <f>choosenAgri!AF294*$E$1+choosenLivestock!P294*$I$1+choosenDomestic!P294*$F$1+choosenIndustry!P294*$G$1+$H$1*INDEX(choosenEnvflow!AF$9:AF$29,$B294,1)</f>
        <v>#REF!</v>
      </c>
      <c r="AH294">
        <v>55</v>
      </c>
      <c r="AI294" t="s">
        <v>6</v>
      </c>
      <c r="AJ294" s="3" t="e">
        <f>choosenAgri!AJ294*$E$1+choosenLivestock!D294*$I$1+choosenDomestic!D294*$F$1+choosenIndustry!D294*$G$1+$H$1*INDEX(choosenEnvflow!AJ$9:AJ$29,$B294,1)</f>
        <v>#REF!</v>
      </c>
      <c r="AK294" s="3" t="e">
        <f>choosenAgri!AK294*$E$1+choosenLivestock!E294*$I$1+choosenDomestic!E294*$F$1+choosenIndustry!E294*$G$1+$H$1*INDEX(choosenEnvflow!AK$9:AK$29,$B294,1)</f>
        <v>#REF!</v>
      </c>
      <c r="AL294" s="3" t="e">
        <f>choosenAgri!AL294*$E$1+choosenLivestock!F294*$I$1+choosenDomestic!F294*$F$1+choosenIndustry!F294*$G$1+$H$1*INDEX(choosenEnvflow!AL$9:AL$29,$B294,1)</f>
        <v>#REF!</v>
      </c>
      <c r="AM294" s="3" t="e">
        <f>choosenAgri!AM294*$E$1+choosenLivestock!G294*$I$1+choosenDomestic!G294*$F$1+choosenIndustry!G294*$G$1+$H$1*INDEX(choosenEnvflow!AM$9:AM$29,$B294,1)</f>
        <v>#REF!</v>
      </c>
      <c r="AN294" s="3" t="e">
        <f>choosenAgri!AN294*$E$1+choosenLivestock!H294*$I$1+choosenDomestic!H294*$F$1+choosenIndustry!H294*$G$1+$H$1*INDEX(choosenEnvflow!AN$9:AN$29,$B294,1)</f>
        <v>#REF!</v>
      </c>
      <c r="AO294" s="3" t="e">
        <f>choosenAgri!AO294*$E$1+choosenLivestock!I294*$I$1+choosenDomestic!I294*$F$1+choosenIndustry!I294*$G$1+$H$1*INDEX(choosenEnvflow!AO$9:AO$29,$B294,1)</f>
        <v>#REF!</v>
      </c>
      <c r="AP294" s="3" t="e">
        <f>choosenAgri!AP294*$E$1+choosenLivestock!J294*$I$1+choosenDomestic!J294*$F$1+choosenIndustry!J294*$G$1+$H$1*INDEX(choosenEnvflow!AP$9:AP$29,$B294,1)</f>
        <v>#REF!</v>
      </c>
      <c r="AQ294" s="3" t="e">
        <f>choosenAgri!AQ294*$E$1+choosenLivestock!K294*$I$1+choosenDomestic!K294*$F$1+choosenIndustry!K294*$G$1+$H$1*INDEX(choosenEnvflow!AQ$9:AQ$29,$B294,1)</f>
        <v>#REF!</v>
      </c>
      <c r="AR294" s="3" t="e">
        <f>choosenAgri!AR294*$E$1+choosenLivestock!L294*$I$1+choosenDomestic!L294*$F$1+choosenIndustry!L294*$G$1+$H$1*INDEX(choosenEnvflow!AR$9:AR$29,$B294,1)</f>
        <v>#REF!</v>
      </c>
      <c r="AS294" s="3" t="e">
        <f>choosenAgri!AS294*$E$1+choosenLivestock!M294*$I$1+choosenDomestic!M294*$F$1+choosenIndustry!M294*$G$1+$H$1*INDEX(choosenEnvflow!AS$9:AS$29,$B294,1)</f>
        <v>#REF!</v>
      </c>
      <c r="AT294" s="3" t="e">
        <f>choosenAgri!AT294*$E$1+choosenLivestock!N294*$I$1+choosenDomestic!N294*$F$1+choosenIndustry!N294*$G$1+$H$1*INDEX(choosenEnvflow!AT$9:AT$29,$B294,1)</f>
        <v>#REF!</v>
      </c>
      <c r="AU294" s="3" t="e">
        <f>choosenAgri!AU294*$E$1+choosenLivestock!O294*$I$1+choosenDomestic!O294*$F$1+choosenIndustry!O294*$G$1+$H$1*INDEX(choosenEnvflow!AU$9:AU$29,$B294,1)</f>
        <v>#REF!</v>
      </c>
      <c r="AV294" s="3" t="e">
        <f>choosenAgri!AV294*$E$1+choosenLivestock!P294*$I$1+choosenDomestic!P294*$F$1+choosenIndustry!P294*$G$1+$H$1*INDEX(choosenEnvflow!AV$9:AV$29,$B294,1)</f>
        <v>#REF!</v>
      </c>
      <c r="AX294">
        <v>55</v>
      </c>
      <c r="AY294" t="s">
        <v>6</v>
      </c>
      <c r="AZ294" s="3" t="e">
        <f>choosenAgri!AZ294*$E$1+choosenLivestock!D294*$I$1+choosenDomestic!D294*$F$1+choosenIndustry!D294*$G$1+$H$1*INDEX(choosenEnvflow!AZ$9:AZ$29,$B294,1)</f>
        <v>#REF!</v>
      </c>
      <c r="BA294" s="3" t="e">
        <f>choosenAgri!BA294*$E$1+choosenLivestock!E294*$I$1+choosenDomestic!E294*$F$1+choosenIndustry!E294*$G$1+$H$1*INDEX(choosenEnvflow!BA$9:BA$29,$B294,1)</f>
        <v>#REF!</v>
      </c>
      <c r="BB294" s="3" t="e">
        <f>choosenAgri!BB294*$E$1+choosenLivestock!F294*$I$1+choosenDomestic!F294*$F$1+choosenIndustry!F294*$G$1+$H$1*INDEX(choosenEnvflow!BB$9:BB$29,$B294,1)</f>
        <v>#REF!</v>
      </c>
      <c r="BC294" s="3" t="e">
        <f>choosenAgri!BC294*$E$1+choosenLivestock!G294*$I$1+choosenDomestic!G294*$F$1+choosenIndustry!G294*$G$1+$H$1*INDEX(choosenEnvflow!BC$9:BC$29,$B294,1)</f>
        <v>#REF!</v>
      </c>
      <c r="BD294" s="3" t="e">
        <f>choosenAgri!BD294*$E$1+choosenLivestock!H294*$I$1+choosenDomestic!H294*$F$1+choosenIndustry!H294*$G$1+$H$1*INDEX(choosenEnvflow!BD$9:BD$29,$B294,1)</f>
        <v>#REF!</v>
      </c>
      <c r="BE294" s="3" t="e">
        <f>choosenAgri!BE294*$E$1+choosenLivestock!I294*$I$1+choosenDomestic!I294*$F$1+choosenIndustry!I294*$G$1+$H$1*INDEX(choosenEnvflow!BE$9:BE$29,$B294,1)</f>
        <v>#REF!</v>
      </c>
      <c r="BF294" s="3" t="e">
        <f>choosenAgri!BF294*$E$1+choosenLivestock!J294*$I$1+choosenDomestic!J294*$F$1+choosenIndustry!J294*$G$1+$H$1*INDEX(choosenEnvflow!BF$9:BF$29,$B294,1)</f>
        <v>#REF!</v>
      </c>
      <c r="BG294" s="3" t="e">
        <f>choosenAgri!BG294*$E$1+choosenLivestock!K294*$I$1+choosenDomestic!K294*$F$1+choosenIndustry!K294*$G$1+$H$1*INDEX(choosenEnvflow!BG$9:BG$29,$B294,1)</f>
        <v>#REF!</v>
      </c>
      <c r="BH294" s="3" t="e">
        <f>choosenAgri!BH294*$E$1+choosenLivestock!L294*$I$1+choosenDomestic!L294*$F$1+choosenIndustry!L294*$G$1+$H$1*INDEX(choosenEnvflow!BH$9:BH$29,$B294,1)</f>
        <v>#REF!</v>
      </c>
      <c r="BI294" s="3" t="e">
        <f>choosenAgri!BI294*$E$1+choosenLivestock!M294*$I$1+choosenDomestic!M294*$F$1+choosenIndustry!M294*$G$1+$H$1*INDEX(choosenEnvflow!BI$9:BI$29,$B294,1)</f>
        <v>#REF!</v>
      </c>
      <c r="BJ294" s="3" t="e">
        <f>choosenAgri!BJ294*$E$1+choosenLivestock!N294*$I$1+choosenDomestic!N294*$F$1+choosenIndustry!N294*$G$1+$H$1*INDEX(choosenEnvflow!BJ$9:BJ$29,$B294,1)</f>
        <v>#REF!</v>
      </c>
      <c r="BK294" s="3" t="e">
        <f>choosenAgri!BK294*$E$1+choosenLivestock!O294*$I$1+choosenDomestic!O294*$F$1+choosenIndustry!O294*$G$1+$H$1*INDEX(choosenEnvflow!BK$9:BK$29,$B294,1)</f>
        <v>#REF!</v>
      </c>
      <c r="BL294" s="3" t="e">
        <f>choosenAgri!BL294*$E$1+choosenLivestock!P294*$I$1+choosenDomestic!P294*$F$1+choosenIndustry!P294*$G$1+$H$1*INDEX(choosenEnvflow!BL$9:BL$29,$B294,1)</f>
        <v>#REF!</v>
      </c>
    </row>
    <row r="295" spans="1:64" x14ac:dyDescent="0.25">
      <c r="A295">
        <v>1</v>
      </c>
      <c r="B295">
        <v>56</v>
      </c>
      <c r="C295" t="s">
        <v>2</v>
      </c>
      <c r="D295" s="3" t="e">
        <f>choosenAgri!D295*$E$1+choosenLivestock!D295*$I$1+choosenDomestic!D295*$F$1+choosenIndustry!D295*$G$1+$H$1*INDEX(choosenEnvflow!D$9:D$29,$B295,1)</f>
        <v>#REF!</v>
      </c>
      <c r="E295" s="3" t="e">
        <f>choosenAgri!E295*$E$1+choosenLivestock!E295*$I$1+choosenDomestic!E295*$F$1+choosenIndustry!E295*$G$1+$H$1*INDEX(choosenEnvflow!E$9:E$29,$B295,1)</f>
        <v>#REF!</v>
      </c>
      <c r="F295" s="3" t="e">
        <f>choosenAgri!F295*$E$1+choosenLivestock!F295*$I$1+choosenDomestic!F295*$F$1+choosenIndustry!F295*$G$1+$H$1*INDEX(choosenEnvflow!F$9:F$29,$B295,1)</f>
        <v>#REF!</v>
      </c>
      <c r="G295" s="3" t="e">
        <f>choosenAgri!G295*$E$1+choosenLivestock!G295*$I$1+choosenDomestic!G295*$F$1+choosenIndustry!G295*$G$1+$H$1*INDEX(choosenEnvflow!G$9:G$29,$B295,1)</f>
        <v>#REF!</v>
      </c>
      <c r="H295" s="3" t="e">
        <f>choosenAgri!H295*$E$1+choosenLivestock!H295*$I$1+choosenDomestic!H295*$F$1+choosenIndustry!H295*$G$1+$H$1*INDEX(choosenEnvflow!H$9:H$29,$B295,1)</f>
        <v>#REF!</v>
      </c>
      <c r="I295" s="3" t="e">
        <f>choosenAgri!I295*$E$1+choosenLivestock!I295*$I$1+choosenDomestic!I295*$F$1+choosenIndustry!I295*$G$1+$H$1*INDEX(choosenEnvflow!I$9:I$29,$B295,1)</f>
        <v>#REF!</v>
      </c>
      <c r="J295" s="3" t="e">
        <f>choosenAgri!J295*$E$1+choosenLivestock!J295*$I$1+choosenDomestic!J295*$F$1+choosenIndustry!J295*$G$1+$H$1*INDEX(choosenEnvflow!J$9:J$29,$B295,1)</f>
        <v>#REF!</v>
      </c>
      <c r="K295" s="3" t="e">
        <f>choosenAgri!K295*$E$1+choosenLivestock!K295*$I$1+choosenDomestic!K295*$F$1+choosenIndustry!K295*$G$1+$H$1*INDEX(choosenEnvflow!K$9:K$29,$B295,1)</f>
        <v>#REF!</v>
      </c>
      <c r="L295" s="3" t="e">
        <f>choosenAgri!L295*$E$1+choosenLivestock!L295*$I$1+choosenDomestic!L295*$F$1+choosenIndustry!L295*$G$1+$H$1*INDEX(choosenEnvflow!L$9:L$29,$B295,1)</f>
        <v>#REF!</v>
      </c>
      <c r="M295" s="3" t="e">
        <f>choosenAgri!M295*$E$1+choosenLivestock!M295*$I$1+choosenDomestic!M295*$F$1+choosenIndustry!M295*$G$1+$H$1*INDEX(choosenEnvflow!M$9:M$29,$B295,1)</f>
        <v>#REF!</v>
      </c>
      <c r="N295" s="3" t="e">
        <f>choosenAgri!N295*$E$1+choosenLivestock!N295*$I$1+choosenDomestic!N295*$F$1+choosenIndustry!N295*$G$1+$H$1*INDEX(choosenEnvflow!N$9:N$29,$B295,1)</f>
        <v>#REF!</v>
      </c>
      <c r="O295" s="3" t="e">
        <f>choosenAgri!O295*$E$1+choosenLivestock!O295*$I$1+choosenDomestic!O295*$F$1+choosenIndustry!O295*$G$1+$H$1*INDEX(choosenEnvflow!O$9:O$29,$B295,1)</f>
        <v>#REF!</v>
      </c>
      <c r="P295" s="3" t="e">
        <f>choosenAgri!P295*$E$1+choosenLivestock!P295*$I$1+choosenDomestic!P295*$F$1+choosenIndustry!P295*$G$1+$H$1*INDEX(choosenEnvflow!P$9:P$29,$B295,1)</f>
        <v>#REF!</v>
      </c>
      <c r="R295">
        <v>56</v>
      </c>
      <c r="S295" t="s">
        <v>2</v>
      </c>
      <c r="T295" s="14" t="e">
        <f>choosenAgri!T295*$E$1+choosenLivestock!D295*$I$1+choosenDomestic!D295*$F$1+choosenIndustry!D295*$G$1+$H$1*INDEX(choosenEnvflow!T$9:T$29,$B295,1)</f>
        <v>#REF!</v>
      </c>
      <c r="U295" s="14" t="e">
        <f>choosenAgri!U295*$E$1+choosenLivestock!E295*$I$1+choosenDomestic!E295*$F$1+choosenIndustry!E295*$G$1+$H$1*INDEX(choosenEnvflow!U$9:U$29,$B295,1)</f>
        <v>#REF!</v>
      </c>
      <c r="V295" s="14" t="e">
        <f>choosenAgri!V295*$E$1+choosenLivestock!F295*$I$1+choosenDomestic!F295*$F$1+choosenIndustry!F295*$G$1+$H$1*INDEX(choosenEnvflow!V$9:V$29,$B295,1)</f>
        <v>#REF!</v>
      </c>
      <c r="W295" s="14" t="e">
        <f>choosenAgri!W295*$E$1+choosenLivestock!G295*$I$1+choosenDomestic!G295*$F$1+choosenIndustry!G295*$G$1+$H$1*INDEX(choosenEnvflow!W$9:W$29,$B295,1)</f>
        <v>#REF!</v>
      </c>
      <c r="X295" s="14" t="e">
        <f>choosenAgri!X295*$E$1+choosenLivestock!H295*$I$1+choosenDomestic!H295*$F$1+choosenIndustry!H295*$G$1+$H$1*INDEX(choosenEnvflow!X$9:X$29,$B295,1)</f>
        <v>#REF!</v>
      </c>
      <c r="Y295" s="14" t="e">
        <f>choosenAgri!Y295*$E$1+choosenLivestock!I295*$I$1+choosenDomestic!I295*$F$1+choosenIndustry!I295*$G$1+$H$1*INDEX(choosenEnvflow!Y$9:Y$29,$B295,1)</f>
        <v>#REF!</v>
      </c>
      <c r="Z295" s="14" t="e">
        <f>choosenAgri!Z295*$E$1+choosenLivestock!J295*$I$1+choosenDomestic!J295*$F$1+choosenIndustry!J295*$G$1+$H$1*INDEX(choosenEnvflow!Z$9:Z$29,$B295,1)</f>
        <v>#REF!</v>
      </c>
      <c r="AA295" s="14" t="e">
        <f>choosenAgri!AA295*$E$1+choosenLivestock!K295*$I$1+choosenDomestic!K295*$F$1+choosenIndustry!K295*$G$1+$H$1*INDEX(choosenEnvflow!AA$9:AA$29,$B295,1)</f>
        <v>#REF!</v>
      </c>
      <c r="AB295" s="14" t="e">
        <f>choosenAgri!AB295*$E$1+choosenLivestock!L295*$I$1+choosenDomestic!L295*$F$1+choosenIndustry!L295*$G$1+$H$1*INDEX(choosenEnvflow!AB$9:AB$29,$B295,1)</f>
        <v>#REF!</v>
      </c>
      <c r="AC295" s="14" t="e">
        <f>choosenAgri!AC295*$E$1+choosenLivestock!M295*$I$1+choosenDomestic!M295*$F$1+choosenIndustry!M295*$G$1+$H$1*INDEX(choosenEnvflow!AC$9:AC$29,$B295,1)</f>
        <v>#REF!</v>
      </c>
      <c r="AD295" s="14" t="e">
        <f>choosenAgri!AD295*$E$1+choosenLivestock!N295*$I$1+choosenDomestic!N295*$F$1+choosenIndustry!N295*$G$1+$H$1*INDEX(choosenEnvflow!AD$9:AD$29,$B295,1)</f>
        <v>#REF!</v>
      </c>
      <c r="AE295" s="14" t="e">
        <f>choosenAgri!AE295*$E$1+choosenLivestock!O295*$I$1+choosenDomestic!O295*$F$1+choosenIndustry!O295*$G$1+$H$1*INDEX(choosenEnvflow!AE$9:AE$29,$B295,1)</f>
        <v>#REF!</v>
      </c>
      <c r="AF295" s="14" t="e">
        <f>choosenAgri!AF295*$E$1+choosenLivestock!P295*$I$1+choosenDomestic!P295*$F$1+choosenIndustry!P295*$G$1+$H$1*INDEX(choosenEnvflow!AF$9:AF$29,$B295,1)</f>
        <v>#REF!</v>
      </c>
      <c r="AH295">
        <v>56</v>
      </c>
      <c r="AI295" t="s">
        <v>2</v>
      </c>
      <c r="AJ295" s="3" t="e">
        <f>choosenAgri!AJ295*$E$1+choosenLivestock!D295*$I$1+choosenDomestic!D295*$F$1+choosenIndustry!D295*$G$1+$H$1*INDEX(choosenEnvflow!AJ$9:AJ$29,$B295,1)</f>
        <v>#REF!</v>
      </c>
      <c r="AK295" s="3" t="e">
        <f>choosenAgri!AK295*$E$1+choosenLivestock!E295*$I$1+choosenDomestic!E295*$F$1+choosenIndustry!E295*$G$1+$H$1*INDEX(choosenEnvflow!AK$9:AK$29,$B295,1)</f>
        <v>#REF!</v>
      </c>
      <c r="AL295" s="3" t="e">
        <f>choosenAgri!AL295*$E$1+choosenLivestock!F295*$I$1+choosenDomestic!F295*$F$1+choosenIndustry!F295*$G$1+$H$1*INDEX(choosenEnvflow!AL$9:AL$29,$B295,1)</f>
        <v>#REF!</v>
      </c>
      <c r="AM295" s="3" t="e">
        <f>choosenAgri!AM295*$E$1+choosenLivestock!G295*$I$1+choosenDomestic!G295*$F$1+choosenIndustry!G295*$G$1+$H$1*INDEX(choosenEnvflow!AM$9:AM$29,$B295,1)</f>
        <v>#REF!</v>
      </c>
      <c r="AN295" s="3" t="e">
        <f>choosenAgri!AN295*$E$1+choosenLivestock!H295*$I$1+choosenDomestic!H295*$F$1+choosenIndustry!H295*$G$1+$H$1*INDEX(choosenEnvflow!AN$9:AN$29,$B295,1)</f>
        <v>#REF!</v>
      </c>
      <c r="AO295" s="3" t="e">
        <f>choosenAgri!AO295*$E$1+choosenLivestock!I295*$I$1+choosenDomestic!I295*$F$1+choosenIndustry!I295*$G$1+$H$1*INDEX(choosenEnvflow!AO$9:AO$29,$B295,1)</f>
        <v>#REF!</v>
      </c>
      <c r="AP295" s="3" t="e">
        <f>choosenAgri!AP295*$E$1+choosenLivestock!J295*$I$1+choosenDomestic!J295*$F$1+choosenIndustry!J295*$G$1+$H$1*INDEX(choosenEnvflow!AP$9:AP$29,$B295,1)</f>
        <v>#REF!</v>
      </c>
      <c r="AQ295" s="3" t="e">
        <f>choosenAgri!AQ295*$E$1+choosenLivestock!K295*$I$1+choosenDomestic!K295*$F$1+choosenIndustry!K295*$G$1+$H$1*INDEX(choosenEnvflow!AQ$9:AQ$29,$B295,1)</f>
        <v>#REF!</v>
      </c>
      <c r="AR295" s="3" t="e">
        <f>choosenAgri!AR295*$E$1+choosenLivestock!L295*$I$1+choosenDomestic!L295*$F$1+choosenIndustry!L295*$G$1+$H$1*INDEX(choosenEnvflow!AR$9:AR$29,$B295,1)</f>
        <v>#REF!</v>
      </c>
      <c r="AS295" s="3" t="e">
        <f>choosenAgri!AS295*$E$1+choosenLivestock!M295*$I$1+choosenDomestic!M295*$F$1+choosenIndustry!M295*$G$1+$H$1*INDEX(choosenEnvflow!AS$9:AS$29,$B295,1)</f>
        <v>#REF!</v>
      </c>
      <c r="AT295" s="3" t="e">
        <f>choosenAgri!AT295*$E$1+choosenLivestock!N295*$I$1+choosenDomestic!N295*$F$1+choosenIndustry!N295*$G$1+$H$1*INDEX(choosenEnvflow!AT$9:AT$29,$B295,1)</f>
        <v>#REF!</v>
      </c>
      <c r="AU295" s="3" t="e">
        <f>choosenAgri!AU295*$E$1+choosenLivestock!O295*$I$1+choosenDomestic!O295*$F$1+choosenIndustry!O295*$G$1+$H$1*INDEX(choosenEnvflow!AU$9:AU$29,$B295,1)</f>
        <v>#REF!</v>
      </c>
      <c r="AV295" s="3" t="e">
        <f>choosenAgri!AV295*$E$1+choosenLivestock!P295*$I$1+choosenDomestic!P295*$F$1+choosenIndustry!P295*$G$1+$H$1*INDEX(choosenEnvflow!AV$9:AV$29,$B295,1)</f>
        <v>#REF!</v>
      </c>
      <c r="AX295">
        <v>56</v>
      </c>
      <c r="AY295" t="s">
        <v>2</v>
      </c>
      <c r="AZ295" s="3" t="e">
        <f>choosenAgri!AZ295*$E$1+choosenLivestock!D295*$I$1+choosenDomestic!D295*$F$1+choosenIndustry!D295*$G$1+$H$1*INDEX(choosenEnvflow!AZ$9:AZ$29,$B295,1)</f>
        <v>#REF!</v>
      </c>
      <c r="BA295" s="3" t="e">
        <f>choosenAgri!BA295*$E$1+choosenLivestock!E295*$I$1+choosenDomestic!E295*$F$1+choosenIndustry!E295*$G$1+$H$1*INDEX(choosenEnvflow!BA$9:BA$29,$B295,1)</f>
        <v>#REF!</v>
      </c>
      <c r="BB295" s="3" t="e">
        <f>choosenAgri!BB295*$E$1+choosenLivestock!F295*$I$1+choosenDomestic!F295*$F$1+choosenIndustry!F295*$G$1+$H$1*INDEX(choosenEnvflow!BB$9:BB$29,$B295,1)</f>
        <v>#REF!</v>
      </c>
      <c r="BC295" s="3" t="e">
        <f>choosenAgri!BC295*$E$1+choosenLivestock!G295*$I$1+choosenDomestic!G295*$F$1+choosenIndustry!G295*$G$1+$H$1*INDEX(choosenEnvflow!BC$9:BC$29,$B295,1)</f>
        <v>#REF!</v>
      </c>
      <c r="BD295" s="3" t="e">
        <f>choosenAgri!BD295*$E$1+choosenLivestock!H295*$I$1+choosenDomestic!H295*$F$1+choosenIndustry!H295*$G$1+$H$1*INDEX(choosenEnvflow!BD$9:BD$29,$B295,1)</f>
        <v>#REF!</v>
      </c>
      <c r="BE295" s="3" t="e">
        <f>choosenAgri!BE295*$E$1+choosenLivestock!I295*$I$1+choosenDomestic!I295*$F$1+choosenIndustry!I295*$G$1+$H$1*INDEX(choosenEnvflow!BE$9:BE$29,$B295,1)</f>
        <v>#REF!</v>
      </c>
      <c r="BF295" s="3" t="e">
        <f>choosenAgri!BF295*$E$1+choosenLivestock!J295*$I$1+choosenDomestic!J295*$F$1+choosenIndustry!J295*$G$1+$H$1*INDEX(choosenEnvflow!BF$9:BF$29,$B295,1)</f>
        <v>#REF!</v>
      </c>
      <c r="BG295" s="3" t="e">
        <f>choosenAgri!BG295*$E$1+choosenLivestock!K295*$I$1+choosenDomestic!K295*$F$1+choosenIndustry!K295*$G$1+$H$1*INDEX(choosenEnvflow!BG$9:BG$29,$B295,1)</f>
        <v>#REF!</v>
      </c>
      <c r="BH295" s="3" t="e">
        <f>choosenAgri!BH295*$E$1+choosenLivestock!L295*$I$1+choosenDomestic!L295*$F$1+choosenIndustry!L295*$G$1+$H$1*INDEX(choosenEnvflow!BH$9:BH$29,$B295,1)</f>
        <v>#REF!</v>
      </c>
      <c r="BI295" s="3" t="e">
        <f>choosenAgri!BI295*$E$1+choosenLivestock!M295*$I$1+choosenDomestic!M295*$F$1+choosenIndustry!M295*$G$1+$H$1*INDEX(choosenEnvflow!BI$9:BI$29,$B295,1)</f>
        <v>#REF!</v>
      </c>
      <c r="BJ295" s="3" t="e">
        <f>choosenAgri!BJ295*$E$1+choosenLivestock!N295*$I$1+choosenDomestic!N295*$F$1+choosenIndustry!N295*$G$1+$H$1*INDEX(choosenEnvflow!BJ$9:BJ$29,$B295,1)</f>
        <v>#REF!</v>
      </c>
      <c r="BK295" s="3" t="e">
        <f>choosenAgri!BK295*$E$1+choosenLivestock!O295*$I$1+choosenDomestic!O295*$F$1+choosenIndustry!O295*$G$1+$H$1*INDEX(choosenEnvflow!BK$9:BK$29,$B295,1)</f>
        <v>#REF!</v>
      </c>
      <c r="BL295" s="3" t="e">
        <f>choosenAgri!BL295*$E$1+choosenLivestock!P295*$I$1+choosenDomestic!P295*$F$1+choosenIndustry!P295*$G$1+$H$1*INDEX(choosenEnvflow!BL$9:BL$29,$B295,1)</f>
        <v>#REF!</v>
      </c>
    </row>
    <row r="296" spans="1:64" x14ac:dyDescent="0.25">
      <c r="A296">
        <v>2</v>
      </c>
      <c r="B296">
        <v>56</v>
      </c>
      <c r="C296" t="s">
        <v>3</v>
      </c>
      <c r="D296" s="3" t="e">
        <f>choosenAgri!D296*$E$1+choosenLivestock!D296*$I$1+choosenDomestic!D296*$F$1+choosenIndustry!D296*$G$1+$H$1*INDEX(choosenEnvflow!D$9:D$29,$B296,1)</f>
        <v>#REF!</v>
      </c>
      <c r="E296" s="3" t="e">
        <f>choosenAgri!E296*$E$1+choosenLivestock!E296*$I$1+choosenDomestic!E296*$F$1+choosenIndustry!E296*$G$1+$H$1*INDEX(choosenEnvflow!E$9:E$29,$B296,1)</f>
        <v>#REF!</v>
      </c>
      <c r="F296" s="3" t="e">
        <f>choosenAgri!F296*$E$1+choosenLivestock!F296*$I$1+choosenDomestic!F296*$F$1+choosenIndustry!F296*$G$1+$H$1*INDEX(choosenEnvflow!F$9:F$29,$B296,1)</f>
        <v>#REF!</v>
      </c>
      <c r="G296" s="3" t="e">
        <f>choosenAgri!G296*$E$1+choosenLivestock!G296*$I$1+choosenDomestic!G296*$F$1+choosenIndustry!G296*$G$1+$H$1*INDEX(choosenEnvflow!G$9:G$29,$B296,1)</f>
        <v>#REF!</v>
      </c>
      <c r="H296" s="3" t="e">
        <f>choosenAgri!H296*$E$1+choosenLivestock!H296*$I$1+choosenDomestic!H296*$F$1+choosenIndustry!H296*$G$1+$H$1*INDEX(choosenEnvflow!H$9:H$29,$B296,1)</f>
        <v>#REF!</v>
      </c>
      <c r="I296" s="3" t="e">
        <f>choosenAgri!I296*$E$1+choosenLivestock!I296*$I$1+choosenDomestic!I296*$F$1+choosenIndustry!I296*$G$1+$H$1*INDEX(choosenEnvflow!I$9:I$29,$B296,1)</f>
        <v>#REF!</v>
      </c>
      <c r="J296" s="3" t="e">
        <f>choosenAgri!J296*$E$1+choosenLivestock!J296*$I$1+choosenDomestic!J296*$F$1+choosenIndustry!J296*$G$1+$H$1*INDEX(choosenEnvflow!J$9:J$29,$B296,1)</f>
        <v>#REF!</v>
      </c>
      <c r="K296" s="3" t="e">
        <f>choosenAgri!K296*$E$1+choosenLivestock!K296*$I$1+choosenDomestic!K296*$F$1+choosenIndustry!K296*$G$1+$H$1*INDEX(choosenEnvflow!K$9:K$29,$B296,1)</f>
        <v>#REF!</v>
      </c>
      <c r="L296" s="3" t="e">
        <f>choosenAgri!L296*$E$1+choosenLivestock!L296*$I$1+choosenDomestic!L296*$F$1+choosenIndustry!L296*$G$1+$H$1*INDEX(choosenEnvflow!L$9:L$29,$B296,1)</f>
        <v>#REF!</v>
      </c>
      <c r="M296" s="3" t="e">
        <f>choosenAgri!M296*$E$1+choosenLivestock!M296*$I$1+choosenDomestic!M296*$F$1+choosenIndustry!M296*$G$1+$H$1*INDEX(choosenEnvflow!M$9:M$29,$B296,1)</f>
        <v>#REF!</v>
      </c>
      <c r="N296" s="3" t="e">
        <f>choosenAgri!N296*$E$1+choosenLivestock!N296*$I$1+choosenDomestic!N296*$F$1+choosenIndustry!N296*$G$1+$H$1*INDEX(choosenEnvflow!N$9:N$29,$B296,1)</f>
        <v>#REF!</v>
      </c>
      <c r="O296" s="3" t="e">
        <f>choosenAgri!O296*$E$1+choosenLivestock!O296*$I$1+choosenDomestic!O296*$F$1+choosenIndustry!O296*$G$1+$H$1*INDEX(choosenEnvflow!O$9:O$29,$B296,1)</f>
        <v>#REF!</v>
      </c>
      <c r="P296" s="3" t="e">
        <f>choosenAgri!P296*$E$1+choosenLivestock!P296*$I$1+choosenDomestic!P296*$F$1+choosenIndustry!P296*$G$1+$H$1*INDEX(choosenEnvflow!P$9:P$29,$B296,1)</f>
        <v>#REF!</v>
      </c>
      <c r="R296">
        <v>56</v>
      </c>
      <c r="S296" t="s">
        <v>3</v>
      </c>
      <c r="T296" s="14" t="e">
        <f>choosenAgri!T296*$E$1+choosenLivestock!D296*$I$1+choosenDomestic!D296*$F$1+choosenIndustry!D296*$G$1+$H$1*INDEX(choosenEnvflow!T$9:T$29,$B296,1)</f>
        <v>#REF!</v>
      </c>
      <c r="U296" s="14" t="e">
        <f>choosenAgri!U296*$E$1+choosenLivestock!E296*$I$1+choosenDomestic!E296*$F$1+choosenIndustry!E296*$G$1+$H$1*INDEX(choosenEnvflow!U$9:U$29,$B296,1)</f>
        <v>#REF!</v>
      </c>
      <c r="V296" s="14" t="e">
        <f>choosenAgri!V296*$E$1+choosenLivestock!F296*$I$1+choosenDomestic!F296*$F$1+choosenIndustry!F296*$G$1+$H$1*INDEX(choosenEnvflow!V$9:V$29,$B296,1)</f>
        <v>#REF!</v>
      </c>
      <c r="W296" s="14" t="e">
        <f>choosenAgri!W296*$E$1+choosenLivestock!G296*$I$1+choosenDomestic!G296*$F$1+choosenIndustry!G296*$G$1+$H$1*INDEX(choosenEnvflow!W$9:W$29,$B296,1)</f>
        <v>#REF!</v>
      </c>
      <c r="X296" s="14" t="e">
        <f>choosenAgri!X296*$E$1+choosenLivestock!H296*$I$1+choosenDomestic!H296*$F$1+choosenIndustry!H296*$G$1+$H$1*INDEX(choosenEnvflow!X$9:X$29,$B296,1)</f>
        <v>#REF!</v>
      </c>
      <c r="Y296" s="14" t="e">
        <f>choosenAgri!Y296*$E$1+choosenLivestock!I296*$I$1+choosenDomestic!I296*$F$1+choosenIndustry!I296*$G$1+$H$1*INDEX(choosenEnvflow!Y$9:Y$29,$B296,1)</f>
        <v>#REF!</v>
      </c>
      <c r="Z296" s="14" t="e">
        <f>choosenAgri!Z296*$E$1+choosenLivestock!J296*$I$1+choosenDomestic!J296*$F$1+choosenIndustry!J296*$G$1+$H$1*INDEX(choosenEnvflow!Z$9:Z$29,$B296,1)</f>
        <v>#REF!</v>
      </c>
      <c r="AA296" s="14" t="e">
        <f>choosenAgri!AA296*$E$1+choosenLivestock!K296*$I$1+choosenDomestic!K296*$F$1+choosenIndustry!K296*$G$1+$H$1*INDEX(choosenEnvflow!AA$9:AA$29,$B296,1)</f>
        <v>#REF!</v>
      </c>
      <c r="AB296" s="14" t="e">
        <f>choosenAgri!AB296*$E$1+choosenLivestock!L296*$I$1+choosenDomestic!L296*$F$1+choosenIndustry!L296*$G$1+$H$1*INDEX(choosenEnvflow!AB$9:AB$29,$B296,1)</f>
        <v>#REF!</v>
      </c>
      <c r="AC296" s="14" t="e">
        <f>choosenAgri!AC296*$E$1+choosenLivestock!M296*$I$1+choosenDomestic!M296*$F$1+choosenIndustry!M296*$G$1+$H$1*INDEX(choosenEnvflow!AC$9:AC$29,$B296,1)</f>
        <v>#REF!</v>
      </c>
      <c r="AD296" s="14" t="e">
        <f>choosenAgri!AD296*$E$1+choosenLivestock!N296*$I$1+choosenDomestic!N296*$F$1+choosenIndustry!N296*$G$1+$H$1*INDEX(choosenEnvflow!AD$9:AD$29,$B296,1)</f>
        <v>#REF!</v>
      </c>
      <c r="AE296" s="14" t="e">
        <f>choosenAgri!AE296*$E$1+choosenLivestock!O296*$I$1+choosenDomestic!O296*$F$1+choosenIndustry!O296*$G$1+$H$1*INDEX(choosenEnvflow!AE$9:AE$29,$B296,1)</f>
        <v>#REF!</v>
      </c>
      <c r="AF296" s="14" t="e">
        <f>choosenAgri!AF296*$E$1+choosenLivestock!P296*$I$1+choosenDomestic!P296*$F$1+choosenIndustry!P296*$G$1+$H$1*INDEX(choosenEnvflow!AF$9:AF$29,$B296,1)</f>
        <v>#REF!</v>
      </c>
      <c r="AH296">
        <v>56</v>
      </c>
      <c r="AI296" t="s">
        <v>3</v>
      </c>
      <c r="AJ296" s="3" t="e">
        <f>choosenAgri!AJ296*$E$1+choosenLivestock!D296*$I$1+choosenDomestic!D296*$F$1+choosenIndustry!D296*$G$1+$H$1*INDEX(choosenEnvflow!AJ$9:AJ$29,$B296,1)</f>
        <v>#REF!</v>
      </c>
      <c r="AK296" s="3" t="e">
        <f>choosenAgri!AK296*$E$1+choosenLivestock!E296*$I$1+choosenDomestic!E296*$F$1+choosenIndustry!E296*$G$1+$H$1*INDEX(choosenEnvflow!AK$9:AK$29,$B296,1)</f>
        <v>#REF!</v>
      </c>
      <c r="AL296" s="3" t="e">
        <f>choosenAgri!AL296*$E$1+choosenLivestock!F296*$I$1+choosenDomestic!F296*$F$1+choosenIndustry!F296*$G$1+$H$1*INDEX(choosenEnvflow!AL$9:AL$29,$B296,1)</f>
        <v>#REF!</v>
      </c>
      <c r="AM296" s="3" t="e">
        <f>choosenAgri!AM296*$E$1+choosenLivestock!G296*$I$1+choosenDomestic!G296*$F$1+choosenIndustry!G296*$G$1+$H$1*INDEX(choosenEnvflow!AM$9:AM$29,$B296,1)</f>
        <v>#REF!</v>
      </c>
      <c r="AN296" s="3" t="e">
        <f>choosenAgri!AN296*$E$1+choosenLivestock!H296*$I$1+choosenDomestic!H296*$F$1+choosenIndustry!H296*$G$1+$H$1*INDEX(choosenEnvflow!AN$9:AN$29,$B296,1)</f>
        <v>#REF!</v>
      </c>
      <c r="AO296" s="3" t="e">
        <f>choosenAgri!AO296*$E$1+choosenLivestock!I296*$I$1+choosenDomestic!I296*$F$1+choosenIndustry!I296*$G$1+$H$1*INDEX(choosenEnvflow!AO$9:AO$29,$B296,1)</f>
        <v>#REF!</v>
      </c>
      <c r="AP296" s="3" t="e">
        <f>choosenAgri!AP296*$E$1+choosenLivestock!J296*$I$1+choosenDomestic!J296*$F$1+choosenIndustry!J296*$G$1+$H$1*INDEX(choosenEnvflow!AP$9:AP$29,$B296,1)</f>
        <v>#REF!</v>
      </c>
      <c r="AQ296" s="3" t="e">
        <f>choosenAgri!AQ296*$E$1+choosenLivestock!K296*$I$1+choosenDomestic!K296*$F$1+choosenIndustry!K296*$G$1+$H$1*INDEX(choosenEnvflow!AQ$9:AQ$29,$B296,1)</f>
        <v>#REF!</v>
      </c>
      <c r="AR296" s="3" t="e">
        <f>choosenAgri!AR296*$E$1+choosenLivestock!L296*$I$1+choosenDomestic!L296*$F$1+choosenIndustry!L296*$G$1+$H$1*INDEX(choosenEnvflow!AR$9:AR$29,$B296,1)</f>
        <v>#REF!</v>
      </c>
      <c r="AS296" s="3" t="e">
        <f>choosenAgri!AS296*$E$1+choosenLivestock!M296*$I$1+choosenDomestic!M296*$F$1+choosenIndustry!M296*$G$1+$H$1*INDEX(choosenEnvflow!AS$9:AS$29,$B296,1)</f>
        <v>#REF!</v>
      </c>
      <c r="AT296" s="3" t="e">
        <f>choosenAgri!AT296*$E$1+choosenLivestock!N296*$I$1+choosenDomestic!N296*$F$1+choosenIndustry!N296*$G$1+$H$1*INDEX(choosenEnvflow!AT$9:AT$29,$B296,1)</f>
        <v>#REF!</v>
      </c>
      <c r="AU296" s="3" t="e">
        <f>choosenAgri!AU296*$E$1+choosenLivestock!O296*$I$1+choosenDomestic!O296*$F$1+choosenIndustry!O296*$G$1+$H$1*INDEX(choosenEnvflow!AU$9:AU$29,$B296,1)</f>
        <v>#REF!</v>
      </c>
      <c r="AV296" s="3" t="e">
        <f>choosenAgri!AV296*$E$1+choosenLivestock!P296*$I$1+choosenDomestic!P296*$F$1+choosenIndustry!P296*$G$1+$H$1*INDEX(choosenEnvflow!AV$9:AV$29,$B296,1)</f>
        <v>#REF!</v>
      </c>
      <c r="AX296">
        <v>56</v>
      </c>
      <c r="AY296" t="s">
        <v>3</v>
      </c>
      <c r="AZ296" s="3" t="e">
        <f>choosenAgri!AZ296*$E$1+choosenLivestock!D296*$I$1+choosenDomestic!D296*$F$1+choosenIndustry!D296*$G$1+$H$1*INDEX(choosenEnvflow!AZ$9:AZ$29,$B296,1)</f>
        <v>#REF!</v>
      </c>
      <c r="BA296" s="3" t="e">
        <f>choosenAgri!BA296*$E$1+choosenLivestock!E296*$I$1+choosenDomestic!E296*$F$1+choosenIndustry!E296*$G$1+$H$1*INDEX(choosenEnvflow!BA$9:BA$29,$B296,1)</f>
        <v>#REF!</v>
      </c>
      <c r="BB296" s="3" t="e">
        <f>choosenAgri!BB296*$E$1+choosenLivestock!F296*$I$1+choosenDomestic!F296*$F$1+choosenIndustry!F296*$G$1+$H$1*INDEX(choosenEnvflow!BB$9:BB$29,$B296,1)</f>
        <v>#REF!</v>
      </c>
      <c r="BC296" s="3" t="e">
        <f>choosenAgri!BC296*$E$1+choosenLivestock!G296*$I$1+choosenDomestic!G296*$F$1+choosenIndustry!G296*$G$1+$H$1*INDEX(choosenEnvflow!BC$9:BC$29,$B296,1)</f>
        <v>#REF!</v>
      </c>
      <c r="BD296" s="3" t="e">
        <f>choosenAgri!BD296*$E$1+choosenLivestock!H296*$I$1+choosenDomestic!H296*$F$1+choosenIndustry!H296*$G$1+$H$1*INDEX(choosenEnvflow!BD$9:BD$29,$B296,1)</f>
        <v>#REF!</v>
      </c>
      <c r="BE296" s="3" t="e">
        <f>choosenAgri!BE296*$E$1+choosenLivestock!I296*$I$1+choosenDomestic!I296*$F$1+choosenIndustry!I296*$G$1+$H$1*INDEX(choosenEnvflow!BE$9:BE$29,$B296,1)</f>
        <v>#REF!</v>
      </c>
      <c r="BF296" s="3" t="e">
        <f>choosenAgri!BF296*$E$1+choosenLivestock!J296*$I$1+choosenDomestic!J296*$F$1+choosenIndustry!J296*$G$1+$H$1*INDEX(choosenEnvflow!BF$9:BF$29,$B296,1)</f>
        <v>#REF!</v>
      </c>
      <c r="BG296" s="3" t="e">
        <f>choosenAgri!BG296*$E$1+choosenLivestock!K296*$I$1+choosenDomestic!K296*$F$1+choosenIndustry!K296*$G$1+$H$1*INDEX(choosenEnvflow!BG$9:BG$29,$B296,1)</f>
        <v>#REF!</v>
      </c>
      <c r="BH296" s="3" t="e">
        <f>choosenAgri!BH296*$E$1+choosenLivestock!L296*$I$1+choosenDomestic!L296*$F$1+choosenIndustry!L296*$G$1+$H$1*INDEX(choosenEnvflow!BH$9:BH$29,$B296,1)</f>
        <v>#REF!</v>
      </c>
      <c r="BI296" s="3" t="e">
        <f>choosenAgri!BI296*$E$1+choosenLivestock!M296*$I$1+choosenDomestic!M296*$F$1+choosenIndustry!M296*$G$1+$H$1*INDEX(choosenEnvflow!BI$9:BI$29,$B296,1)</f>
        <v>#REF!</v>
      </c>
      <c r="BJ296" s="3" t="e">
        <f>choosenAgri!BJ296*$E$1+choosenLivestock!N296*$I$1+choosenDomestic!N296*$F$1+choosenIndustry!N296*$G$1+$H$1*INDEX(choosenEnvflow!BJ$9:BJ$29,$B296,1)</f>
        <v>#REF!</v>
      </c>
      <c r="BK296" s="3" t="e">
        <f>choosenAgri!BK296*$E$1+choosenLivestock!O296*$I$1+choosenDomestic!O296*$F$1+choosenIndustry!O296*$G$1+$H$1*INDEX(choosenEnvflow!BK$9:BK$29,$B296,1)</f>
        <v>#REF!</v>
      </c>
      <c r="BL296" s="3" t="e">
        <f>choosenAgri!BL296*$E$1+choosenLivestock!P296*$I$1+choosenDomestic!P296*$F$1+choosenIndustry!P296*$G$1+$H$1*INDEX(choosenEnvflow!BL$9:BL$29,$B296,1)</f>
        <v>#REF!</v>
      </c>
    </row>
    <row r="297" spans="1:64" x14ac:dyDescent="0.25">
      <c r="A297">
        <v>3</v>
      </c>
      <c r="B297">
        <v>56</v>
      </c>
      <c r="C297" t="s">
        <v>4</v>
      </c>
      <c r="D297" s="3" t="e">
        <f>choosenAgri!D297*$E$1+choosenLivestock!D297*$I$1+choosenDomestic!D297*$F$1+choosenIndustry!D297*$G$1+$H$1*INDEX(choosenEnvflow!D$9:D$29,$B297,1)</f>
        <v>#REF!</v>
      </c>
      <c r="E297" s="3" t="e">
        <f>choosenAgri!E297*$E$1+choosenLivestock!E297*$I$1+choosenDomestic!E297*$F$1+choosenIndustry!E297*$G$1+$H$1*INDEX(choosenEnvflow!E$9:E$29,$B297,1)</f>
        <v>#REF!</v>
      </c>
      <c r="F297" s="3" t="e">
        <f>choosenAgri!F297*$E$1+choosenLivestock!F297*$I$1+choosenDomestic!F297*$F$1+choosenIndustry!F297*$G$1+$H$1*INDEX(choosenEnvflow!F$9:F$29,$B297,1)</f>
        <v>#REF!</v>
      </c>
      <c r="G297" s="3" t="e">
        <f>choosenAgri!G297*$E$1+choosenLivestock!G297*$I$1+choosenDomestic!G297*$F$1+choosenIndustry!G297*$G$1+$H$1*INDEX(choosenEnvflow!G$9:G$29,$B297,1)</f>
        <v>#REF!</v>
      </c>
      <c r="H297" s="3" t="e">
        <f>choosenAgri!H297*$E$1+choosenLivestock!H297*$I$1+choosenDomestic!H297*$F$1+choosenIndustry!H297*$G$1+$H$1*INDEX(choosenEnvflow!H$9:H$29,$B297,1)</f>
        <v>#REF!</v>
      </c>
      <c r="I297" s="3" t="e">
        <f>choosenAgri!I297*$E$1+choosenLivestock!I297*$I$1+choosenDomestic!I297*$F$1+choosenIndustry!I297*$G$1+$H$1*INDEX(choosenEnvflow!I$9:I$29,$B297,1)</f>
        <v>#REF!</v>
      </c>
      <c r="J297" s="3" t="e">
        <f>choosenAgri!J297*$E$1+choosenLivestock!J297*$I$1+choosenDomestic!J297*$F$1+choosenIndustry!J297*$G$1+$H$1*INDEX(choosenEnvflow!J$9:J$29,$B297,1)</f>
        <v>#REF!</v>
      </c>
      <c r="K297" s="3" t="e">
        <f>choosenAgri!K297*$E$1+choosenLivestock!K297*$I$1+choosenDomestic!K297*$F$1+choosenIndustry!K297*$G$1+$H$1*INDEX(choosenEnvflow!K$9:K$29,$B297,1)</f>
        <v>#REF!</v>
      </c>
      <c r="L297" s="3" t="e">
        <f>choosenAgri!L297*$E$1+choosenLivestock!L297*$I$1+choosenDomestic!L297*$F$1+choosenIndustry!L297*$G$1+$H$1*INDEX(choosenEnvflow!L$9:L$29,$B297,1)</f>
        <v>#REF!</v>
      </c>
      <c r="M297" s="3" t="e">
        <f>choosenAgri!M297*$E$1+choosenLivestock!M297*$I$1+choosenDomestic!M297*$F$1+choosenIndustry!M297*$G$1+$H$1*INDEX(choosenEnvflow!M$9:M$29,$B297,1)</f>
        <v>#REF!</v>
      </c>
      <c r="N297" s="3" t="e">
        <f>choosenAgri!N297*$E$1+choosenLivestock!N297*$I$1+choosenDomestic!N297*$F$1+choosenIndustry!N297*$G$1+$H$1*INDEX(choosenEnvflow!N$9:N$29,$B297,1)</f>
        <v>#REF!</v>
      </c>
      <c r="O297" s="3" t="e">
        <f>choosenAgri!O297*$E$1+choosenLivestock!O297*$I$1+choosenDomestic!O297*$F$1+choosenIndustry!O297*$G$1+$H$1*INDEX(choosenEnvflow!O$9:O$29,$B297,1)</f>
        <v>#REF!</v>
      </c>
      <c r="P297" s="3" t="e">
        <f>choosenAgri!P297*$E$1+choosenLivestock!P297*$I$1+choosenDomestic!P297*$F$1+choosenIndustry!P297*$G$1+$H$1*INDEX(choosenEnvflow!P$9:P$29,$B297,1)</f>
        <v>#REF!</v>
      </c>
      <c r="R297">
        <v>56</v>
      </c>
      <c r="S297" t="s">
        <v>4</v>
      </c>
      <c r="T297" s="14" t="e">
        <f>choosenAgri!T297*$E$1+choosenLivestock!D297*$I$1+choosenDomestic!D297*$F$1+choosenIndustry!D297*$G$1+$H$1*INDEX(choosenEnvflow!T$9:T$29,$B297,1)</f>
        <v>#REF!</v>
      </c>
      <c r="U297" s="14" t="e">
        <f>choosenAgri!U297*$E$1+choosenLivestock!E297*$I$1+choosenDomestic!E297*$F$1+choosenIndustry!E297*$G$1+$H$1*INDEX(choosenEnvflow!U$9:U$29,$B297,1)</f>
        <v>#REF!</v>
      </c>
      <c r="V297" s="14" t="e">
        <f>choosenAgri!V297*$E$1+choosenLivestock!F297*$I$1+choosenDomestic!F297*$F$1+choosenIndustry!F297*$G$1+$H$1*INDEX(choosenEnvflow!V$9:V$29,$B297,1)</f>
        <v>#REF!</v>
      </c>
      <c r="W297" s="14" t="e">
        <f>choosenAgri!W297*$E$1+choosenLivestock!G297*$I$1+choosenDomestic!G297*$F$1+choosenIndustry!G297*$G$1+$H$1*INDEX(choosenEnvflow!W$9:W$29,$B297,1)</f>
        <v>#REF!</v>
      </c>
      <c r="X297" s="14" t="e">
        <f>choosenAgri!X297*$E$1+choosenLivestock!H297*$I$1+choosenDomestic!H297*$F$1+choosenIndustry!H297*$G$1+$H$1*INDEX(choosenEnvflow!X$9:X$29,$B297,1)</f>
        <v>#REF!</v>
      </c>
      <c r="Y297" s="14" t="e">
        <f>choosenAgri!Y297*$E$1+choosenLivestock!I297*$I$1+choosenDomestic!I297*$F$1+choosenIndustry!I297*$G$1+$H$1*INDEX(choosenEnvflow!Y$9:Y$29,$B297,1)</f>
        <v>#REF!</v>
      </c>
      <c r="Z297" s="14" t="e">
        <f>choosenAgri!Z297*$E$1+choosenLivestock!J297*$I$1+choosenDomestic!J297*$F$1+choosenIndustry!J297*$G$1+$H$1*INDEX(choosenEnvflow!Z$9:Z$29,$B297,1)</f>
        <v>#REF!</v>
      </c>
      <c r="AA297" s="14" t="e">
        <f>choosenAgri!AA297*$E$1+choosenLivestock!K297*$I$1+choosenDomestic!K297*$F$1+choosenIndustry!K297*$G$1+$H$1*INDEX(choosenEnvflow!AA$9:AA$29,$B297,1)</f>
        <v>#REF!</v>
      </c>
      <c r="AB297" s="14" t="e">
        <f>choosenAgri!AB297*$E$1+choosenLivestock!L297*$I$1+choosenDomestic!L297*$F$1+choosenIndustry!L297*$G$1+$H$1*INDEX(choosenEnvflow!AB$9:AB$29,$B297,1)</f>
        <v>#REF!</v>
      </c>
      <c r="AC297" s="14" t="e">
        <f>choosenAgri!AC297*$E$1+choosenLivestock!M297*$I$1+choosenDomestic!M297*$F$1+choosenIndustry!M297*$G$1+$H$1*INDEX(choosenEnvflow!AC$9:AC$29,$B297,1)</f>
        <v>#REF!</v>
      </c>
      <c r="AD297" s="14" t="e">
        <f>choosenAgri!AD297*$E$1+choosenLivestock!N297*$I$1+choosenDomestic!N297*$F$1+choosenIndustry!N297*$G$1+$H$1*INDEX(choosenEnvflow!AD$9:AD$29,$B297,1)</f>
        <v>#REF!</v>
      </c>
      <c r="AE297" s="14" t="e">
        <f>choosenAgri!AE297*$E$1+choosenLivestock!O297*$I$1+choosenDomestic!O297*$F$1+choosenIndustry!O297*$G$1+$H$1*INDEX(choosenEnvflow!AE$9:AE$29,$B297,1)</f>
        <v>#REF!</v>
      </c>
      <c r="AF297" s="14" t="e">
        <f>choosenAgri!AF297*$E$1+choosenLivestock!P297*$I$1+choosenDomestic!P297*$F$1+choosenIndustry!P297*$G$1+$H$1*INDEX(choosenEnvflow!AF$9:AF$29,$B297,1)</f>
        <v>#REF!</v>
      </c>
      <c r="AH297">
        <v>56</v>
      </c>
      <c r="AI297" t="s">
        <v>4</v>
      </c>
      <c r="AJ297" s="3" t="e">
        <f>choosenAgri!AJ297*$E$1+choosenLivestock!D297*$I$1+choosenDomestic!D297*$F$1+choosenIndustry!D297*$G$1+$H$1*INDEX(choosenEnvflow!AJ$9:AJ$29,$B297,1)</f>
        <v>#REF!</v>
      </c>
      <c r="AK297" s="3" t="e">
        <f>choosenAgri!AK297*$E$1+choosenLivestock!E297*$I$1+choosenDomestic!E297*$F$1+choosenIndustry!E297*$G$1+$H$1*INDEX(choosenEnvflow!AK$9:AK$29,$B297,1)</f>
        <v>#REF!</v>
      </c>
      <c r="AL297" s="3" t="e">
        <f>choosenAgri!AL297*$E$1+choosenLivestock!F297*$I$1+choosenDomestic!F297*$F$1+choosenIndustry!F297*$G$1+$H$1*INDEX(choosenEnvflow!AL$9:AL$29,$B297,1)</f>
        <v>#REF!</v>
      </c>
      <c r="AM297" s="3" t="e">
        <f>choosenAgri!AM297*$E$1+choosenLivestock!G297*$I$1+choosenDomestic!G297*$F$1+choosenIndustry!G297*$G$1+$H$1*INDEX(choosenEnvflow!AM$9:AM$29,$B297,1)</f>
        <v>#REF!</v>
      </c>
      <c r="AN297" s="3" t="e">
        <f>choosenAgri!AN297*$E$1+choosenLivestock!H297*$I$1+choosenDomestic!H297*$F$1+choosenIndustry!H297*$G$1+$H$1*INDEX(choosenEnvflow!AN$9:AN$29,$B297,1)</f>
        <v>#REF!</v>
      </c>
      <c r="AO297" s="3" t="e">
        <f>choosenAgri!AO297*$E$1+choosenLivestock!I297*$I$1+choosenDomestic!I297*$F$1+choosenIndustry!I297*$G$1+$H$1*INDEX(choosenEnvflow!AO$9:AO$29,$B297,1)</f>
        <v>#REF!</v>
      </c>
      <c r="AP297" s="3" t="e">
        <f>choosenAgri!AP297*$E$1+choosenLivestock!J297*$I$1+choosenDomestic!J297*$F$1+choosenIndustry!J297*$G$1+$H$1*INDEX(choosenEnvflow!AP$9:AP$29,$B297,1)</f>
        <v>#REF!</v>
      </c>
      <c r="AQ297" s="3" t="e">
        <f>choosenAgri!AQ297*$E$1+choosenLivestock!K297*$I$1+choosenDomestic!K297*$F$1+choosenIndustry!K297*$G$1+$H$1*INDEX(choosenEnvflow!AQ$9:AQ$29,$B297,1)</f>
        <v>#REF!</v>
      </c>
      <c r="AR297" s="3" t="e">
        <f>choosenAgri!AR297*$E$1+choosenLivestock!L297*$I$1+choosenDomestic!L297*$F$1+choosenIndustry!L297*$G$1+$H$1*INDEX(choosenEnvflow!AR$9:AR$29,$B297,1)</f>
        <v>#REF!</v>
      </c>
      <c r="AS297" s="3" t="e">
        <f>choosenAgri!AS297*$E$1+choosenLivestock!M297*$I$1+choosenDomestic!M297*$F$1+choosenIndustry!M297*$G$1+$H$1*INDEX(choosenEnvflow!AS$9:AS$29,$B297,1)</f>
        <v>#REF!</v>
      </c>
      <c r="AT297" s="3" t="e">
        <f>choosenAgri!AT297*$E$1+choosenLivestock!N297*$I$1+choosenDomestic!N297*$F$1+choosenIndustry!N297*$G$1+$H$1*INDEX(choosenEnvflow!AT$9:AT$29,$B297,1)</f>
        <v>#REF!</v>
      </c>
      <c r="AU297" s="3" t="e">
        <f>choosenAgri!AU297*$E$1+choosenLivestock!O297*$I$1+choosenDomestic!O297*$F$1+choosenIndustry!O297*$G$1+$H$1*INDEX(choosenEnvflow!AU$9:AU$29,$B297,1)</f>
        <v>#REF!</v>
      </c>
      <c r="AV297" s="3" t="e">
        <f>choosenAgri!AV297*$E$1+choosenLivestock!P297*$I$1+choosenDomestic!P297*$F$1+choosenIndustry!P297*$G$1+$H$1*INDEX(choosenEnvflow!AV$9:AV$29,$B297,1)</f>
        <v>#REF!</v>
      </c>
      <c r="AX297">
        <v>56</v>
      </c>
      <c r="AY297" t="s">
        <v>4</v>
      </c>
      <c r="AZ297" s="3" t="e">
        <f>choosenAgri!AZ297*$E$1+choosenLivestock!D297*$I$1+choosenDomestic!D297*$F$1+choosenIndustry!D297*$G$1+$H$1*INDEX(choosenEnvflow!AZ$9:AZ$29,$B297,1)</f>
        <v>#REF!</v>
      </c>
      <c r="BA297" s="3" t="e">
        <f>choosenAgri!BA297*$E$1+choosenLivestock!E297*$I$1+choosenDomestic!E297*$F$1+choosenIndustry!E297*$G$1+$H$1*INDEX(choosenEnvflow!BA$9:BA$29,$B297,1)</f>
        <v>#REF!</v>
      </c>
      <c r="BB297" s="3" t="e">
        <f>choosenAgri!BB297*$E$1+choosenLivestock!F297*$I$1+choosenDomestic!F297*$F$1+choosenIndustry!F297*$G$1+$H$1*INDEX(choosenEnvflow!BB$9:BB$29,$B297,1)</f>
        <v>#REF!</v>
      </c>
      <c r="BC297" s="3" t="e">
        <f>choosenAgri!BC297*$E$1+choosenLivestock!G297*$I$1+choosenDomestic!G297*$F$1+choosenIndustry!G297*$G$1+$H$1*INDEX(choosenEnvflow!BC$9:BC$29,$B297,1)</f>
        <v>#REF!</v>
      </c>
      <c r="BD297" s="3" t="e">
        <f>choosenAgri!BD297*$E$1+choosenLivestock!H297*$I$1+choosenDomestic!H297*$F$1+choosenIndustry!H297*$G$1+$H$1*INDEX(choosenEnvflow!BD$9:BD$29,$B297,1)</f>
        <v>#REF!</v>
      </c>
      <c r="BE297" s="3" t="e">
        <f>choosenAgri!BE297*$E$1+choosenLivestock!I297*$I$1+choosenDomestic!I297*$F$1+choosenIndustry!I297*$G$1+$H$1*INDEX(choosenEnvflow!BE$9:BE$29,$B297,1)</f>
        <v>#REF!</v>
      </c>
      <c r="BF297" s="3" t="e">
        <f>choosenAgri!BF297*$E$1+choosenLivestock!J297*$I$1+choosenDomestic!J297*$F$1+choosenIndustry!J297*$G$1+$H$1*INDEX(choosenEnvflow!BF$9:BF$29,$B297,1)</f>
        <v>#REF!</v>
      </c>
      <c r="BG297" s="3" t="e">
        <f>choosenAgri!BG297*$E$1+choosenLivestock!K297*$I$1+choosenDomestic!K297*$F$1+choosenIndustry!K297*$G$1+$H$1*INDEX(choosenEnvflow!BG$9:BG$29,$B297,1)</f>
        <v>#REF!</v>
      </c>
      <c r="BH297" s="3" t="e">
        <f>choosenAgri!BH297*$E$1+choosenLivestock!L297*$I$1+choosenDomestic!L297*$F$1+choosenIndustry!L297*$G$1+$H$1*INDEX(choosenEnvflow!BH$9:BH$29,$B297,1)</f>
        <v>#REF!</v>
      </c>
      <c r="BI297" s="3" t="e">
        <f>choosenAgri!BI297*$E$1+choosenLivestock!M297*$I$1+choosenDomestic!M297*$F$1+choosenIndustry!M297*$G$1+$H$1*INDEX(choosenEnvflow!BI$9:BI$29,$B297,1)</f>
        <v>#REF!</v>
      </c>
      <c r="BJ297" s="3" t="e">
        <f>choosenAgri!BJ297*$E$1+choosenLivestock!N297*$I$1+choosenDomestic!N297*$F$1+choosenIndustry!N297*$G$1+$H$1*INDEX(choosenEnvflow!BJ$9:BJ$29,$B297,1)</f>
        <v>#REF!</v>
      </c>
      <c r="BK297" s="3" t="e">
        <f>choosenAgri!BK297*$E$1+choosenLivestock!O297*$I$1+choosenDomestic!O297*$F$1+choosenIndustry!O297*$G$1+$H$1*INDEX(choosenEnvflow!BK$9:BK$29,$B297,1)</f>
        <v>#REF!</v>
      </c>
      <c r="BL297" s="3" t="e">
        <f>choosenAgri!BL297*$E$1+choosenLivestock!P297*$I$1+choosenDomestic!P297*$F$1+choosenIndustry!P297*$G$1+$H$1*INDEX(choosenEnvflow!BL$9:BL$29,$B297,1)</f>
        <v>#REF!</v>
      </c>
    </row>
    <row r="298" spans="1:64" x14ac:dyDescent="0.25">
      <c r="A298">
        <v>4</v>
      </c>
      <c r="B298">
        <v>56</v>
      </c>
      <c r="C298" t="s">
        <v>5</v>
      </c>
      <c r="D298" s="3" t="e">
        <f>choosenAgri!D298*$E$1+choosenLivestock!D298*$I$1+choosenDomestic!D298*$F$1+choosenIndustry!D298*$G$1+$H$1*INDEX(choosenEnvflow!D$9:D$29,$B298,1)</f>
        <v>#REF!</v>
      </c>
      <c r="E298" s="3" t="e">
        <f>choosenAgri!E298*$E$1+choosenLivestock!E298*$I$1+choosenDomestic!E298*$F$1+choosenIndustry!E298*$G$1+$H$1*INDEX(choosenEnvflow!E$9:E$29,$B298,1)</f>
        <v>#REF!</v>
      </c>
      <c r="F298" s="3" t="e">
        <f>choosenAgri!F298*$E$1+choosenLivestock!F298*$I$1+choosenDomestic!F298*$F$1+choosenIndustry!F298*$G$1+$H$1*INDEX(choosenEnvflow!F$9:F$29,$B298,1)</f>
        <v>#REF!</v>
      </c>
      <c r="G298" s="3" t="e">
        <f>choosenAgri!G298*$E$1+choosenLivestock!G298*$I$1+choosenDomestic!G298*$F$1+choosenIndustry!G298*$G$1+$H$1*INDEX(choosenEnvflow!G$9:G$29,$B298,1)</f>
        <v>#REF!</v>
      </c>
      <c r="H298" s="3" t="e">
        <f>choosenAgri!H298*$E$1+choosenLivestock!H298*$I$1+choosenDomestic!H298*$F$1+choosenIndustry!H298*$G$1+$H$1*INDEX(choosenEnvflow!H$9:H$29,$B298,1)</f>
        <v>#REF!</v>
      </c>
      <c r="I298" s="3" t="e">
        <f>choosenAgri!I298*$E$1+choosenLivestock!I298*$I$1+choosenDomestic!I298*$F$1+choosenIndustry!I298*$G$1+$H$1*INDEX(choosenEnvflow!I$9:I$29,$B298,1)</f>
        <v>#REF!</v>
      </c>
      <c r="J298" s="3" t="e">
        <f>choosenAgri!J298*$E$1+choosenLivestock!J298*$I$1+choosenDomestic!J298*$F$1+choosenIndustry!J298*$G$1+$H$1*INDEX(choosenEnvflow!J$9:J$29,$B298,1)</f>
        <v>#REF!</v>
      </c>
      <c r="K298" s="3" t="e">
        <f>choosenAgri!K298*$E$1+choosenLivestock!K298*$I$1+choosenDomestic!K298*$F$1+choosenIndustry!K298*$G$1+$H$1*INDEX(choosenEnvflow!K$9:K$29,$B298,1)</f>
        <v>#REF!</v>
      </c>
      <c r="L298" s="3" t="e">
        <f>choosenAgri!L298*$E$1+choosenLivestock!L298*$I$1+choosenDomestic!L298*$F$1+choosenIndustry!L298*$G$1+$H$1*INDEX(choosenEnvflow!L$9:L$29,$B298,1)</f>
        <v>#REF!</v>
      </c>
      <c r="M298" s="3" t="e">
        <f>choosenAgri!M298*$E$1+choosenLivestock!M298*$I$1+choosenDomestic!M298*$F$1+choosenIndustry!M298*$G$1+$H$1*INDEX(choosenEnvflow!M$9:M$29,$B298,1)</f>
        <v>#REF!</v>
      </c>
      <c r="N298" s="3" t="e">
        <f>choosenAgri!N298*$E$1+choosenLivestock!N298*$I$1+choosenDomestic!N298*$F$1+choosenIndustry!N298*$G$1+$H$1*INDEX(choosenEnvflow!N$9:N$29,$B298,1)</f>
        <v>#REF!</v>
      </c>
      <c r="O298" s="3" t="e">
        <f>choosenAgri!O298*$E$1+choosenLivestock!O298*$I$1+choosenDomestic!O298*$F$1+choosenIndustry!O298*$G$1+$H$1*INDEX(choosenEnvflow!O$9:O$29,$B298,1)</f>
        <v>#REF!</v>
      </c>
      <c r="P298" s="3" t="e">
        <f>choosenAgri!P298*$E$1+choosenLivestock!P298*$I$1+choosenDomestic!P298*$F$1+choosenIndustry!P298*$G$1+$H$1*INDEX(choosenEnvflow!P$9:P$29,$B298,1)</f>
        <v>#REF!</v>
      </c>
      <c r="R298">
        <v>56</v>
      </c>
      <c r="S298" t="s">
        <v>5</v>
      </c>
      <c r="T298" s="14" t="e">
        <f>choosenAgri!T298*$E$1+choosenLivestock!D298*$I$1+choosenDomestic!D298*$F$1+choosenIndustry!D298*$G$1+$H$1*INDEX(choosenEnvflow!T$9:T$29,$B298,1)</f>
        <v>#REF!</v>
      </c>
      <c r="U298" s="14" t="e">
        <f>choosenAgri!U298*$E$1+choosenLivestock!E298*$I$1+choosenDomestic!E298*$F$1+choosenIndustry!E298*$G$1+$H$1*INDEX(choosenEnvflow!U$9:U$29,$B298,1)</f>
        <v>#REF!</v>
      </c>
      <c r="V298" s="14" t="e">
        <f>choosenAgri!V298*$E$1+choosenLivestock!F298*$I$1+choosenDomestic!F298*$F$1+choosenIndustry!F298*$G$1+$H$1*INDEX(choosenEnvflow!V$9:V$29,$B298,1)</f>
        <v>#REF!</v>
      </c>
      <c r="W298" s="14" t="e">
        <f>choosenAgri!W298*$E$1+choosenLivestock!G298*$I$1+choosenDomestic!G298*$F$1+choosenIndustry!G298*$G$1+$H$1*INDEX(choosenEnvflow!W$9:W$29,$B298,1)</f>
        <v>#REF!</v>
      </c>
      <c r="X298" s="14" t="e">
        <f>choosenAgri!X298*$E$1+choosenLivestock!H298*$I$1+choosenDomestic!H298*$F$1+choosenIndustry!H298*$G$1+$H$1*INDEX(choosenEnvflow!X$9:X$29,$B298,1)</f>
        <v>#REF!</v>
      </c>
      <c r="Y298" s="14" t="e">
        <f>choosenAgri!Y298*$E$1+choosenLivestock!I298*$I$1+choosenDomestic!I298*$F$1+choosenIndustry!I298*$G$1+$H$1*INDEX(choosenEnvflow!Y$9:Y$29,$B298,1)</f>
        <v>#REF!</v>
      </c>
      <c r="Z298" s="14" t="e">
        <f>choosenAgri!Z298*$E$1+choosenLivestock!J298*$I$1+choosenDomestic!J298*$F$1+choosenIndustry!J298*$G$1+$H$1*INDEX(choosenEnvflow!Z$9:Z$29,$B298,1)</f>
        <v>#REF!</v>
      </c>
      <c r="AA298" s="14" t="e">
        <f>choosenAgri!AA298*$E$1+choosenLivestock!K298*$I$1+choosenDomestic!K298*$F$1+choosenIndustry!K298*$G$1+$H$1*INDEX(choosenEnvflow!AA$9:AA$29,$B298,1)</f>
        <v>#REF!</v>
      </c>
      <c r="AB298" s="14" t="e">
        <f>choosenAgri!AB298*$E$1+choosenLivestock!L298*$I$1+choosenDomestic!L298*$F$1+choosenIndustry!L298*$G$1+$H$1*INDEX(choosenEnvflow!AB$9:AB$29,$B298,1)</f>
        <v>#REF!</v>
      </c>
      <c r="AC298" s="14" t="e">
        <f>choosenAgri!AC298*$E$1+choosenLivestock!M298*$I$1+choosenDomestic!M298*$F$1+choosenIndustry!M298*$G$1+$H$1*INDEX(choosenEnvflow!AC$9:AC$29,$B298,1)</f>
        <v>#REF!</v>
      </c>
      <c r="AD298" s="14" t="e">
        <f>choosenAgri!AD298*$E$1+choosenLivestock!N298*$I$1+choosenDomestic!N298*$F$1+choosenIndustry!N298*$G$1+$H$1*INDEX(choosenEnvflow!AD$9:AD$29,$B298,1)</f>
        <v>#REF!</v>
      </c>
      <c r="AE298" s="14" t="e">
        <f>choosenAgri!AE298*$E$1+choosenLivestock!O298*$I$1+choosenDomestic!O298*$F$1+choosenIndustry!O298*$G$1+$H$1*INDEX(choosenEnvflow!AE$9:AE$29,$B298,1)</f>
        <v>#REF!</v>
      </c>
      <c r="AF298" s="14" t="e">
        <f>choosenAgri!AF298*$E$1+choosenLivestock!P298*$I$1+choosenDomestic!P298*$F$1+choosenIndustry!P298*$G$1+$H$1*INDEX(choosenEnvflow!AF$9:AF$29,$B298,1)</f>
        <v>#REF!</v>
      </c>
      <c r="AH298">
        <v>56</v>
      </c>
      <c r="AI298" t="s">
        <v>5</v>
      </c>
      <c r="AJ298" s="3" t="e">
        <f>choosenAgri!AJ298*$E$1+choosenLivestock!D298*$I$1+choosenDomestic!D298*$F$1+choosenIndustry!D298*$G$1+$H$1*INDEX(choosenEnvflow!AJ$9:AJ$29,$B298,1)</f>
        <v>#REF!</v>
      </c>
      <c r="AK298" s="3" t="e">
        <f>choosenAgri!AK298*$E$1+choosenLivestock!E298*$I$1+choosenDomestic!E298*$F$1+choosenIndustry!E298*$G$1+$H$1*INDEX(choosenEnvflow!AK$9:AK$29,$B298,1)</f>
        <v>#REF!</v>
      </c>
      <c r="AL298" s="3" t="e">
        <f>choosenAgri!AL298*$E$1+choosenLivestock!F298*$I$1+choosenDomestic!F298*$F$1+choosenIndustry!F298*$G$1+$H$1*INDEX(choosenEnvflow!AL$9:AL$29,$B298,1)</f>
        <v>#REF!</v>
      </c>
      <c r="AM298" s="3" t="e">
        <f>choosenAgri!AM298*$E$1+choosenLivestock!G298*$I$1+choosenDomestic!G298*$F$1+choosenIndustry!G298*$G$1+$H$1*INDEX(choosenEnvflow!AM$9:AM$29,$B298,1)</f>
        <v>#REF!</v>
      </c>
      <c r="AN298" s="3" t="e">
        <f>choosenAgri!AN298*$E$1+choosenLivestock!H298*$I$1+choosenDomestic!H298*$F$1+choosenIndustry!H298*$G$1+$H$1*INDEX(choosenEnvflow!AN$9:AN$29,$B298,1)</f>
        <v>#REF!</v>
      </c>
      <c r="AO298" s="3" t="e">
        <f>choosenAgri!AO298*$E$1+choosenLivestock!I298*$I$1+choosenDomestic!I298*$F$1+choosenIndustry!I298*$G$1+$H$1*INDEX(choosenEnvflow!AO$9:AO$29,$B298,1)</f>
        <v>#REF!</v>
      </c>
      <c r="AP298" s="3" t="e">
        <f>choosenAgri!AP298*$E$1+choosenLivestock!J298*$I$1+choosenDomestic!J298*$F$1+choosenIndustry!J298*$G$1+$H$1*INDEX(choosenEnvflow!AP$9:AP$29,$B298,1)</f>
        <v>#REF!</v>
      </c>
      <c r="AQ298" s="3" t="e">
        <f>choosenAgri!AQ298*$E$1+choosenLivestock!K298*$I$1+choosenDomestic!K298*$F$1+choosenIndustry!K298*$G$1+$H$1*INDEX(choosenEnvflow!AQ$9:AQ$29,$B298,1)</f>
        <v>#REF!</v>
      </c>
      <c r="AR298" s="3" t="e">
        <f>choosenAgri!AR298*$E$1+choosenLivestock!L298*$I$1+choosenDomestic!L298*$F$1+choosenIndustry!L298*$G$1+$H$1*INDEX(choosenEnvflow!AR$9:AR$29,$B298,1)</f>
        <v>#REF!</v>
      </c>
      <c r="AS298" s="3" t="e">
        <f>choosenAgri!AS298*$E$1+choosenLivestock!M298*$I$1+choosenDomestic!M298*$F$1+choosenIndustry!M298*$G$1+$H$1*INDEX(choosenEnvflow!AS$9:AS$29,$B298,1)</f>
        <v>#REF!</v>
      </c>
      <c r="AT298" s="3" t="e">
        <f>choosenAgri!AT298*$E$1+choosenLivestock!N298*$I$1+choosenDomestic!N298*$F$1+choosenIndustry!N298*$G$1+$H$1*INDEX(choosenEnvflow!AT$9:AT$29,$B298,1)</f>
        <v>#REF!</v>
      </c>
      <c r="AU298" s="3" t="e">
        <f>choosenAgri!AU298*$E$1+choosenLivestock!O298*$I$1+choosenDomestic!O298*$F$1+choosenIndustry!O298*$G$1+$H$1*INDEX(choosenEnvflow!AU$9:AU$29,$B298,1)</f>
        <v>#REF!</v>
      </c>
      <c r="AV298" s="3" t="e">
        <f>choosenAgri!AV298*$E$1+choosenLivestock!P298*$I$1+choosenDomestic!P298*$F$1+choosenIndustry!P298*$G$1+$H$1*INDEX(choosenEnvflow!AV$9:AV$29,$B298,1)</f>
        <v>#REF!</v>
      </c>
      <c r="AX298">
        <v>56</v>
      </c>
      <c r="AY298" t="s">
        <v>5</v>
      </c>
      <c r="AZ298" s="3" t="e">
        <f>choosenAgri!AZ298*$E$1+choosenLivestock!D298*$I$1+choosenDomestic!D298*$F$1+choosenIndustry!D298*$G$1+$H$1*INDEX(choosenEnvflow!AZ$9:AZ$29,$B298,1)</f>
        <v>#REF!</v>
      </c>
      <c r="BA298" s="3" t="e">
        <f>choosenAgri!BA298*$E$1+choosenLivestock!E298*$I$1+choosenDomestic!E298*$F$1+choosenIndustry!E298*$G$1+$H$1*INDEX(choosenEnvflow!BA$9:BA$29,$B298,1)</f>
        <v>#REF!</v>
      </c>
      <c r="BB298" s="3" t="e">
        <f>choosenAgri!BB298*$E$1+choosenLivestock!F298*$I$1+choosenDomestic!F298*$F$1+choosenIndustry!F298*$G$1+$H$1*INDEX(choosenEnvflow!BB$9:BB$29,$B298,1)</f>
        <v>#REF!</v>
      </c>
      <c r="BC298" s="3" t="e">
        <f>choosenAgri!BC298*$E$1+choosenLivestock!G298*$I$1+choosenDomestic!G298*$F$1+choosenIndustry!G298*$G$1+$H$1*INDEX(choosenEnvflow!BC$9:BC$29,$B298,1)</f>
        <v>#REF!</v>
      </c>
      <c r="BD298" s="3" t="e">
        <f>choosenAgri!BD298*$E$1+choosenLivestock!H298*$I$1+choosenDomestic!H298*$F$1+choosenIndustry!H298*$G$1+$H$1*INDEX(choosenEnvflow!BD$9:BD$29,$B298,1)</f>
        <v>#REF!</v>
      </c>
      <c r="BE298" s="3" t="e">
        <f>choosenAgri!BE298*$E$1+choosenLivestock!I298*$I$1+choosenDomestic!I298*$F$1+choosenIndustry!I298*$G$1+$H$1*INDEX(choosenEnvflow!BE$9:BE$29,$B298,1)</f>
        <v>#REF!</v>
      </c>
      <c r="BF298" s="3" t="e">
        <f>choosenAgri!BF298*$E$1+choosenLivestock!J298*$I$1+choosenDomestic!J298*$F$1+choosenIndustry!J298*$G$1+$H$1*INDEX(choosenEnvflow!BF$9:BF$29,$B298,1)</f>
        <v>#REF!</v>
      </c>
      <c r="BG298" s="3" t="e">
        <f>choosenAgri!BG298*$E$1+choosenLivestock!K298*$I$1+choosenDomestic!K298*$F$1+choosenIndustry!K298*$G$1+$H$1*INDEX(choosenEnvflow!BG$9:BG$29,$B298,1)</f>
        <v>#REF!</v>
      </c>
      <c r="BH298" s="3" t="e">
        <f>choosenAgri!BH298*$E$1+choosenLivestock!L298*$I$1+choosenDomestic!L298*$F$1+choosenIndustry!L298*$G$1+$H$1*INDEX(choosenEnvflow!BH$9:BH$29,$B298,1)</f>
        <v>#REF!</v>
      </c>
      <c r="BI298" s="3" t="e">
        <f>choosenAgri!BI298*$E$1+choosenLivestock!M298*$I$1+choosenDomestic!M298*$F$1+choosenIndustry!M298*$G$1+$H$1*INDEX(choosenEnvflow!BI$9:BI$29,$B298,1)</f>
        <v>#REF!</v>
      </c>
      <c r="BJ298" s="3" t="e">
        <f>choosenAgri!BJ298*$E$1+choosenLivestock!N298*$I$1+choosenDomestic!N298*$F$1+choosenIndustry!N298*$G$1+$H$1*INDEX(choosenEnvflow!BJ$9:BJ$29,$B298,1)</f>
        <v>#REF!</v>
      </c>
      <c r="BK298" s="3" t="e">
        <f>choosenAgri!BK298*$E$1+choosenLivestock!O298*$I$1+choosenDomestic!O298*$F$1+choosenIndustry!O298*$G$1+$H$1*INDEX(choosenEnvflow!BK$9:BK$29,$B298,1)</f>
        <v>#REF!</v>
      </c>
      <c r="BL298" s="3" t="e">
        <f>choosenAgri!BL298*$E$1+choosenLivestock!P298*$I$1+choosenDomestic!P298*$F$1+choosenIndustry!P298*$G$1+$H$1*INDEX(choosenEnvflow!BL$9:BL$29,$B298,1)</f>
        <v>#REF!</v>
      </c>
    </row>
    <row r="299" spans="1:64" x14ac:dyDescent="0.25">
      <c r="A299">
        <v>5</v>
      </c>
      <c r="B299">
        <v>56</v>
      </c>
      <c r="C299" t="s">
        <v>6</v>
      </c>
      <c r="D299" s="3" t="e">
        <f>choosenAgri!D299*$E$1+choosenLivestock!D299*$I$1+choosenDomestic!D299*$F$1+choosenIndustry!D299*$G$1+$H$1*INDEX(choosenEnvflow!D$9:D$29,$B299,1)</f>
        <v>#REF!</v>
      </c>
      <c r="E299" s="3" t="e">
        <f>choosenAgri!E299*$E$1+choosenLivestock!E299*$I$1+choosenDomestic!E299*$F$1+choosenIndustry!E299*$G$1+$H$1*INDEX(choosenEnvflow!E$9:E$29,$B299,1)</f>
        <v>#REF!</v>
      </c>
      <c r="F299" s="3" t="e">
        <f>choosenAgri!F299*$E$1+choosenLivestock!F299*$I$1+choosenDomestic!F299*$F$1+choosenIndustry!F299*$G$1+$H$1*INDEX(choosenEnvflow!F$9:F$29,$B299,1)</f>
        <v>#REF!</v>
      </c>
      <c r="G299" s="3" t="e">
        <f>choosenAgri!G299*$E$1+choosenLivestock!G299*$I$1+choosenDomestic!G299*$F$1+choosenIndustry!G299*$G$1+$H$1*INDEX(choosenEnvflow!G$9:G$29,$B299,1)</f>
        <v>#REF!</v>
      </c>
      <c r="H299" s="3" t="e">
        <f>choosenAgri!H299*$E$1+choosenLivestock!H299*$I$1+choosenDomestic!H299*$F$1+choosenIndustry!H299*$G$1+$H$1*INDEX(choosenEnvflow!H$9:H$29,$B299,1)</f>
        <v>#REF!</v>
      </c>
      <c r="I299" s="3" t="e">
        <f>choosenAgri!I299*$E$1+choosenLivestock!I299*$I$1+choosenDomestic!I299*$F$1+choosenIndustry!I299*$G$1+$H$1*INDEX(choosenEnvflow!I$9:I$29,$B299,1)</f>
        <v>#REF!</v>
      </c>
      <c r="J299" s="3" t="e">
        <f>choosenAgri!J299*$E$1+choosenLivestock!J299*$I$1+choosenDomestic!J299*$F$1+choosenIndustry!J299*$G$1+$H$1*INDEX(choosenEnvflow!J$9:J$29,$B299,1)</f>
        <v>#REF!</v>
      </c>
      <c r="K299" s="3" t="e">
        <f>choosenAgri!K299*$E$1+choosenLivestock!K299*$I$1+choosenDomestic!K299*$F$1+choosenIndustry!K299*$G$1+$H$1*INDEX(choosenEnvflow!K$9:K$29,$B299,1)</f>
        <v>#REF!</v>
      </c>
      <c r="L299" s="3" t="e">
        <f>choosenAgri!L299*$E$1+choosenLivestock!L299*$I$1+choosenDomestic!L299*$F$1+choosenIndustry!L299*$G$1+$H$1*INDEX(choosenEnvflow!L$9:L$29,$B299,1)</f>
        <v>#REF!</v>
      </c>
      <c r="M299" s="3" t="e">
        <f>choosenAgri!M299*$E$1+choosenLivestock!M299*$I$1+choosenDomestic!M299*$F$1+choosenIndustry!M299*$G$1+$H$1*INDEX(choosenEnvflow!M$9:M$29,$B299,1)</f>
        <v>#REF!</v>
      </c>
      <c r="N299" s="3" t="e">
        <f>choosenAgri!N299*$E$1+choosenLivestock!N299*$I$1+choosenDomestic!N299*$F$1+choosenIndustry!N299*$G$1+$H$1*INDEX(choosenEnvflow!N$9:N$29,$B299,1)</f>
        <v>#REF!</v>
      </c>
      <c r="O299" s="3" t="e">
        <f>choosenAgri!O299*$E$1+choosenLivestock!O299*$I$1+choosenDomestic!O299*$F$1+choosenIndustry!O299*$G$1+$H$1*INDEX(choosenEnvflow!O$9:O$29,$B299,1)</f>
        <v>#REF!</v>
      </c>
      <c r="P299" s="3" t="e">
        <f>choosenAgri!P299*$E$1+choosenLivestock!P299*$I$1+choosenDomestic!P299*$F$1+choosenIndustry!P299*$G$1+$H$1*INDEX(choosenEnvflow!P$9:P$29,$B299,1)</f>
        <v>#REF!</v>
      </c>
      <c r="R299">
        <v>56</v>
      </c>
      <c r="S299" t="s">
        <v>6</v>
      </c>
      <c r="T299" s="14" t="e">
        <f>choosenAgri!T299*$E$1+choosenLivestock!D299*$I$1+choosenDomestic!D299*$F$1+choosenIndustry!D299*$G$1+$H$1*INDEX(choosenEnvflow!T$9:T$29,$B299,1)</f>
        <v>#REF!</v>
      </c>
      <c r="U299" s="14" t="e">
        <f>choosenAgri!U299*$E$1+choosenLivestock!E299*$I$1+choosenDomestic!E299*$F$1+choosenIndustry!E299*$G$1+$H$1*INDEX(choosenEnvflow!U$9:U$29,$B299,1)</f>
        <v>#REF!</v>
      </c>
      <c r="V299" s="14" t="e">
        <f>choosenAgri!V299*$E$1+choosenLivestock!F299*$I$1+choosenDomestic!F299*$F$1+choosenIndustry!F299*$G$1+$H$1*INDEX(choosenEnvflow!V$9:V$29,$B299,1)</f>
        <v>#REF!</v>
      </c>
      <c r="W299" s="14" t="e">
        <f>choosenAgri!W299*$E$1+choosenLivestock!G299*$I$1+choosenDomestic!G299*$F$1+choosenIndustry!G299*$G$1+$H$1*INDEX(choosenEnvflow!W$9:W$29,$B299,1)</f>
        <v>#REF!</v>
      </c>
      <c r="X299" s="14" t="e">
        <f>choosenAgri!X299*$E$1+choosenLivestock!H299*$I$1+choosenDomestic!H299*$F$1+choosenIndustry!H299*$G$1+$H$1*INDEX(choosenEnvflow!X$9:X$29,$B299,1)</f>
        <v>#REF!</v>
      </c>
      <c r="Y299" s="14" t="e">
        <f>choosenAgri!Y299*$E$1+choosenLivestock!I299*$I$1+choosenDomestic!I299*$F$1+choosenIndustry!I299*$G$1+$H$1*INDEX(choosenEnvflow!Y$9:Y$29,$B299,1)</f>
        <v>#REF!</v>
      </c>
      <c r="Z299" s="14" t="e">
        <f>choosenAgri!Z299*$E$1+choosenLivestock!J299*$I$1+choosenDomestic!J299*$F$1+choosenIndustry!J299*$G$1+$H$1*INDEX(choosenEnvflow!Z$9:Z$29,$B299,1)</f>
        <v>#REF!</v>
      </c>
      <c r="AA299" s="14" t="e">
        <f>choosenAgri!AA299*$E$1+choosenLivestock!K299*$I$1+choosenDomestic!K299*$F$1+choosenIndustry!K299*$G$1+$H$1*INDEX(choosenEnvflow!AA$9:AA$29,$B299,1)</f>
        <v>#REF!</v>
      </c>
      <c r="AB299" s="14" t="e">
        <f>choosenAgri!AB299*$E$1+choosenLivestock!L299*$I$1+choosenDomestic!L299*$F$1+choosenIndustry!L299*$G$1+$H$1*INDEX(choosenEnvflow!AB$9:AB$29,$B299,1)</f>
        <v>#REF!</v>
      </c>
      <c r="AC299" s="14" t="e">
        <f>choosenAgri!AC299*$E$1+choosenLivestock!M299*$I$1+choosenDomestic!M299*$F$1+choosenIndustry!M299*$G$1+$H$1*INDEX(choosenEnvflow!AC$9:AC$29,$B299,1)</f>
        <v>#REF!</v>
      </c>
      <c r="AD299" s="14" t="e">
        <f>choosenAgri!AD299*$E$1+choosenLivestock!N299*$I$1+choosenDomestic!N299*$F$1+choosenIndustry!N299*$G$1+$H$1*INDEX(choosenEnvflow!AD$9:AD$29,$B299,1)</f>
        <v>#REF!</v>
      </c>
      <c r="AE299" s="14" t="e">
        <f>choosenAgri!AE299*$E$1+choosenLivestock!O299*$I$1+choosenDomestic!O299*$F$1+choosenIndustry!O299*$G$1+$H$1*INDEX(choosenEnvflow!AE$9:AE$29,$B299,1)</f>
        <v>#REF!</v>
      </c>
      <c r="AF299" s="14" t="e">
        <f>choosenAgri!AF299*$E$1+choosenLivestock!P299*$I$1+choosenDomestic!P299*$F$1+choosenIndustry!P299*$G$1+$H$1*INDEX(choosenEnvflow!AF$9:AF$29,$B299,1)</f>
        <v>#REF!</v>
      </c>
      <c r="AH299">
        <v>56</v>
      </c>
      <c r="AI299" t="s">
        <v>6</v>
      </c>
      <c r="AJ299" s="3" t="e">
        <f>choosenAgri!AJ299*$E$1+choosenLivestock!D299*$I$1+choosenDomestic!D299*$F$1+choosenIndustry!D299*$G$1+$H$1*INDEX(choosenEnvflow!AJ$9:AJ$29,$B299,1)</f>
        <v>#REF!</v>
      </c>
      <c r="AK299" s="3" t="e">
        <f>choosenAgri!AK299*$E$1+choosenLivestock!E299*$I$1+choosenDomestic!E299*$F$1+choosenIndustry!E299*$G$1+$H$1*INDEX(choosenEnvflow!AK$9:AK$29,$B299,1)</f>
        <v>#REF!</v>
      </c>
      <c r="AL299" s="3" t="e">
        <f>choosenAgri!AL299*$E$1+choosenLivestock!F299*$I$1+choosenDomestic!F299*$F$1+choosenIndustry!F299*$G$1+$H$1*INDEX(choosenEnvflow!AL$9:AL$29,$B299,1)</f>
        <v>#REF!</v>
      </c>
      <c r="AM299" s="3" t="e">
        <f>choosenAgri!AM299*$E$1+choosenLivestock!G299*$I$1+choosenDomestic!G299*$F$1+choosenIndustry!G299*$G$1+$H$1*INDEX(choosenEnvflow!AM$9:AM$29,$B299,1)</f>
        <v>#REF!</v>
      </c>
      <c r="AN299" s="3" t="e">
        <f>choosenAgri!AN299*$E$1+choosenLivestock!H299*$I$1+choosenDomestic!H299*$F$1+choosenIndustry!H299*$G$1+$H$1*INDEX(choosenEnvflow!AN$9:AN$29,$B299,1)</f>
        <v>#REF!</v>
      </c>
      <c r="AO299" s="3" t="e">
        <f>choosenAgri!AO299*$E$1+choosenLivestock!I299*$I$1+choosenDomestic!I299*$F$1+choosenIndustry!I299*$G$1+$H$1*INDEX(choosenEnvflow!AO$9:AO$29,$B299,1)</f>
        <v>#REF!</v>
      </c>
      <c r="AP299" s="3" t="e">
        <f>choosenAgri!AP299*$E$1+choosenLivestock!J299*$I$1+choosenDomestic!J299*$F$1+choosenIndustry!J299*$G$1+$H$1*INDEX(choosenEnvflow!AP$9:AP$29,$B299,1)</f>
        <v>#REF!</v>
      </c>
      <c r="AQ299" s="3" t="e">
        <f>choosenAgri!AQ299*$E$1+choosenLivestock!K299*$I$1+choosenDomestic!K299*$F$1+choosenIndustry!K299*$G$1+$H$1*INDEX(choosenEnvflow!AQ$9:AQ$29,$B299,1)</f>
        <v>#REF!</v>
      </c>
      <c r="AR299" s="3" t="e">
        <f>choosenAgri!AR299*$E$1+choosenLivestock!L299*$I$1+choosenDomestic!L299*$F$1+choosenIndustry!L299*$G$1+$H$1*INDEX(choosenEnvflow!AR$9:AR$29,$B299,1)</f>
        <v>#REF!</v>
      </c>
      <c r="AS299" s="3" t="e">
        <f>choosenAgri!AS299*$E$1+choosenLivestock!M299*$I$1+choosenDomestic!M299*$F$1+choosenIndustry!M299*$G$1+$H$1*INDEX(choosenEnvflow!AS$9:AS$29,$B299,1)</f>
        <v>#REF!</v>
      </c>
      <c r="AT299" s="3" t="e">
        <f>choosenAgri!AT299*$E$1+choosenLivestock!N299*$I$1+choosenDomestic!N299*$F$1+choosenIndustry!N299*$G$1+$H$1*INDEX(choosenEnvflow!AT$9:AT$29,$B299,1)</f>
        <v>#REF!</v>
      </c>
      <c r="AU299" s="3" t="e">
        <f>choosenAgri!AU299*$E$1+choosenLivestock!O299*$I$1+choosenDomestic!O299*$F$1+choosenIndustry!O299*$G$1+$H$1*INDEX(choosenEnvflow!AU$9:AU$29,$B299,1)</f>
        <v>#REF!</v>
      </c>
      <c r="AV299" s="3" t="e">
        <f>choosenAgri!AV299*$E$1+choosenLivestock!P299*$I$1+choosenDomestic!P299*$F$1+choosenIndustry!P299*$G$1+$H$1*INDEX(choosenEnvflow!AV$9:AV$29,$B299,1)</f>
        <v>#REF!</v>
      </c>
      <c r="AX299">
        <v>56</v>
      </c>
      <c r="AY299" t="s">
        <v>6</v>
      </c>
      <c r="AZ299" s="3" t="e">
        <f>choosenAgri!AZ299*$E$1+choosenLivestock!D299*$I$1+choosenDomestic!D299*$F$1+choosenIndustry!D299*$G$1+$H$1*INDEX(choosenEnvflow!AZ$9:AZ$29,$B299,1)</f>
        <v>#REF!</v>
      </c>
      <c r="BA299" s="3" t="e">
        <f>choosenAgri!BA299*$E$1+choosenLivestock!E299*$I$1+choosenDomestic!E299*$F$1+choosenIndustry!E299*$G$1+$H$1*INDEX(choosenEnvflow!BA$9:BA$29,$B299,1)</f>
        <v>#REF!</v>
      </c>
      <c r="BB299" s="3" t="e">
        <f>choosenAgri!BB299*$E$1+choosenLivestock!F299*$I$1+choosenDomestic!F299*$F$1+choosenIndustry!F299*$G$1+$H$1*INDEX(choosenEnvflow!BB$9:BB$29,$B299,1)</f>
        <v>#REF!</v>
      </c>
      <c r="BC299" s="3" t="e">
        <f>choosenAgri!BC299*$E$1+choosenLivestock!G299*$I$1+choosenDomestic!G299*$F$1+choosenIndustry!G299*$G$1+$H$1*INDEX(choosenEnvflow!BC$9:BC$29,$B299,1)</f>
        <v>#REF!</v>
      </c>
      <c r="BD299" s="3" t="e">
        <f>choosenAgri!BD299*$E$1+choosenLivestock!H299*$I$1+choosenDomestic!H299*$F$1+choosenIndustry!H299*$G$1+$H$1*INDEX(choosenEnvflow!BD$9:BD$29,$B299,1)</f>
        <v>#REF!</v>
      </c>
      <c r="BE299" s="3" t="e">
        <f>choosenAgri!BE299*$E$1+choosenLivestock!I299*$I$1+choosenDomestic!I299*$F$1+choosenIndustry!I299*$G$1+$H$1*INDEX(choosenEnvflow!BE$9:BE$29,$B299,1)</f>
        <v>#REF!</v>
      </c>
      <c r="BF299" s="3" t="e">
        <f>choosenAgri!BF299*$E$1+choosenLivestock!J299*$I$1+choosenDomestic!J299*$F$1+choosenIndustry!J299*$G$1+$H$1*INDEX(choosenEnvflow!BF$9:BF$29,$B299,1)</f>
        <v>#REF!</v>
      </c>
      <c r="BG299" s="3" t="e">
        <f>choosenAgri!BG299*$E$1+choosenLivestock!K299*$I$1+choosenDomestic!K299*$F$1+choosenIndustry!K299*$G$1+$H$1*INDEX(choosenEnvflow!BG$9:BG$29,$B299,1)</f>
        <v>#REF!</v>
      </c>
      <c r="BH299" s="3" t="e">
        <f>choosenAgri!BH299*$E$1+choosenLivestock!L299*$I$1+choosenDomestic!L299*$F$1+choosenIndustry!L299*$G$1+$H$1*INDEX(choosenEnvflow!BH$9:BH$29,$B299,1)</f>
        <v>#REF!</v>
      </c>
      <c r="BI299" s="3" t="e">
        <f>choosenAgri!BI299*$E$1+choosenLivestock!M299*$I$1+choosenDomestic!M299*$F$1+choosenIndustry!M299*$G$1+$H$1*INDEX(choosenEnvflow!BI$9:BI$29,$B299,1)</f>
        <v>#REF!</v>
      </c>
      <c r="BJ299" s="3" t="e">
        <f>choosenAgri!BJ299*$E$1+choosenLivestock!N299*$I$1+choosenDomestic!N299*$F$1+choosenIndustry!N299*$G$1+$H$1*INDEX(choosenEnvflow!BJ$9:BJ$29,$B299,1)</f>
        <v>#REF!</v>
      </c>
      <c r="BK299" s="3" t="e">
        <f>choosenAgri!BK299*$E$1+choosenLivestock!O299*$I$1+choosenDomestic!O299*$F$1+choosenIndustry!O299*$G$1+$H$1*INDEX(choosenEnvflow!BK$9:BK$29,$B299,1)</f>
        <v>#REF!</v>
      </c>
      <c r="BL299" s="3" t="e">
        <f>choosenAgri!BL299*$E$1+choosenLivestock!P299*$I$1+choosenDomestic!P299*$F$1+choosenIndustry!P299*$G$1+$H$1*INDEX(choosenEnvflow!BL$9:BL$29,$B299,1)</f>
        <v>#REF!</v>
      </c>
    </row>
    <row r="300" spans="1:64" x14ac:dyDescent="0.25">
      <c r="A300">
        <v>1</v>
      </c>
      <c r="B300">
        <v>57</v>
      </c>
      <c r="C300" t="s">
        <v>2</v>
      </c>
      <c r="D300" s="3" t="e">
        <f>choosenAgri!D300*$E$1+choosenLivestock!D300*$I$1+choosenDomestic!D300*$F$1+choosenIndustry!D300*$G$1+$H$1*INDEX(choosenEnvflow!D$9:D$29,$B300,1)</f>
        <v>#REF!</v>
      </c>
      <c r="E300" s="3" t="e">
        <f>choosenAgri!E300*$E$1+choosenLivestock!E300*$I$1+choosenDomestic!E300*$F$1+choosenIndustry!E300*$G$1+$H$1*INDEX(choosenEnvflow!E$9:E$29,$B300,1)</f>
        <v>#REF!</v>
      </c>
      <c r="F300" s="3" t="e">
        <f>choosenAgri!F300*$E$1+choosenLivestock!F300*$I$1+choosenDomestic!F300*$F$1+choosenIndustry!F300*$G$1+$H$1*INDEX(choosenEnvflow!F$9:F$29,$B300,1)</f>
        <v>#REF!</v>
      </c>
      <c r="G300" s="3" t="e">
        <f>choosenAgri!G300*$E$1+choosenLivestock!G300*$I$1+choosenDomestic!G300*$F$1+choosenIndustry!G300*$G$1+$H$1*INDEX(choosenEnvflow!G$9:G$29,$B300,1)</f>
        <v>#REF!</v>
      </c>
      <c r="H300" s="3" t="e">
        <f>choosenAgri!H300*$E$1+choosenLivestock!H300*$I$1+choosenDomestic!H300*$F$1+choosenIndustry!H300*$G$1+$H$1*INDEX(choosenEnvflow!H$9:H$29,$B300,1)</f>
        <v>#REF!</v>
      </c>
      <c r="I300" s="3" t="e">
        <f>choosenAgri!I300*$E$1+choosenLivestock!I300*$I$1+choosenDomestic!I300*$F$1+choosenIndustry!I300*$G$1+$H$1*INDEX(choosenEnvflow!I$9:I$29,$B300,1)</f>
        <v>#REF!</v>
      </c>
      <c r="J300" s="3" t="e">
        <f>choosenAgri!J300*$E$1+choosenLivestock!J300*$I$1+choosenDomestic!J300*$F$1+choosenIndustry!J300*$G$1+$H$1*INDEX(choosenEnvflow!J$9:J$29,$B300,1)</f>
        <v>#REF!</v>
      </c>
      <c r="K300" s="3" t="e">
        <f>choosenAgri!K300*$E$1+choosenLivestock!K300*$I$1+choosenDomestic!K300*$F$1+choosenIndustry!K300*$G$1+$H$1*INDEX(choosenEnvflow!K$9:K$29,$B300,1)</f>
        <v>#REF!</v>
      </c>
      <c r="L300" s="3" t="e">
        <f>choosenAgri!L300*$E$1+choosenLivestock!L300*$I$1+choosenDomestic!L300*$F$1+choosenIndustry!L300*$G$1+$H$1*INDEX(choosenEnvflow!L$9:L$29,$B300,1)</f>
        <v>#REF!</v>
      </c>
      <c r="M300" s="3" t="e">
        <f>choosenAgri!M300*$E$1+choosenLivestock!M300*$I$1+choosenDomestic!M300*$F$1+choosenIndustry!M300*$G$1+$H$1*INDEX(choosenEnvflow!M$9:M$29,$B300,1)</f>
        <v>#REF!</v>
      </c>
      <c r="N300" s="3" t="e">
        <f>choosenAgri!N300*$E$1+choosenLivestock!N300*$I$1+choosenDomestic!N300*$F$1+choosenIndustry!N300*$G$1+$H$1*INDEX(choosenEnvflow!N$9:N$29,$B300,1)</f>
        <v>#REF!</v>
      </c>
      <c r="O300" s="3" t="e">
        <f>choosenAgri!O300*$E$1+choosenLivestock!O300*$I$1+choosenDomestic!O300*$F$1+choosenIndustry!O300*$G$1+$H$1*INDEX(choosenEnvflow!O$9:O$29,$B300,1)</f>
        <v>#REF!</v>
      </c>
      <c r="P300" s="3" t="e">
        <f>choosenAgri!P300*$E$1+choosenLivestock!P300*$I$1+choosenDomestic!P300*$F$1+choosenIndustry!P300*$G$1+$H$1*INDEX(choosenEnvflow!P$9:P$29,$B300,1)</f>
        <v>#REF!</v>
      </c>
      <c r="R300">
        <v>57</v>
      </c>
      <c r="S300" t="s">
        <v>2</v>
      </c>
      <c r="T300" s="14" t="e">
        <f>choosenAgri!T300*$E$1+choosenLivestock!D300*$I$1+choosenDomestic!D300*$F$1+choosenIndustry!D300*$G$1+$H$1*INDEX(choosenEnvflow!T$9:T$29,$B300,1)</f>
        <v>#REF!</v>
      </c>
      <c r="U300" s="14" t="e">
        <f>choosenAgri!U300*$E$1+choosenLivestock!E300*$I$1+choosenDomestic!E300*$F$1+choosenIndustry!E300*$G$1+$H$1*INDEX(choosenEnvflow!U$9:U$29,$B300,1)</f>
        <v>#REF!</v>
      </c>
      <c r="V300" s="14" t="e">
        <f>choosenAgri!V300*$E$1+choosenLivestock!F300*$I$1+choosenDomestic!F300*$F$1+choosenIndustry!F300*$G$1+$H$1*INDEX(choosenEnvflow!V$9:V$29,$B300,1)</f>
        <v>#REF!</v>
      </c>
      <c r="W300" s="14" t="e">
        <f>choosenAgri!W300*$E$1+choosenLivestock!G300*$I$1+choosenDomestic!G300*$F$1+choosenIndustry!G300*$G$1+$H$1*INDEX(choosenEnvflow!W$9:W$29,$B300,1)</f>
        <v>#REF!</v>
      </c>
      <c r="X300" s="14" t="e">
        <f>choosenAgri!X300*$E$1+choosenLivestock!H300*$I$1+choosenDomestic!H300*$F$1+choosenIndustry!H300*$G$1+$H$1*INDEX(choosenEnvflow!X$9:X$29,$B300,1)</f>
        <v>#REF!</v>
      </c>
      <c r="Y300" s="14" t="e">
        <f>choosenAgri!Y300*$E$1+choosenLivestock!I300*$I$1+choosenDomestic!I300*$F$1+choosenIndustry!I300*$G$1+$H$1*INDEX(choosenEnvflow!Y$9:Y$29,$B300,1)</f>
        <v>#REF!</v>
      </c>
      <c r="Z300" s="14" t="e">
        <f>choosenAgri!Z300*$E$1+choosenLivestock!J300*$I$1+choosenDomestic!J300*$F$1+choosenIndustry!J300*$G$1+$H$1*INDEX(choosenEnvflow!Z$9:Z$29,$B300,1)</f>
        <v>#REF!</v>
      </c>
      <c r="AA300" s="14" t="e">
        <f>choosenAgri!AA300*$E$1+choosenLivestock!K300*$I$1+choosenDomestic!K300*$F$1+choosenIndustry!K300*$G$1+$H$1*INDEX(choosenEnvflow!AA$9:AA$29,$B300,1)</f>
        <v>#REF!</v>
      </c>
      <c r="AB300" s="14" t="e">
        <f>choosenAgri!AB300*$E$1+choosenLivestock!L300*$I$1+choosenDomestic!L300*$F$1+choosenIndustry!L300*$G$1+$H$1*INDEX(choosenEnvflow!AB$9:AB$29,$B300,1)</f>
        <v>#REF!</v>
      </c>
      <c r="AC300" s="14" t="e">
        <f>choosenAgri!AC300*$E$1+choosenLivestock!M300*$I$1+choosenDomestic!M300*$F$1+choosenIndustry!M300*$G$1+$H$1*INDEX(choosenEnvflow!AC$9:AC$29,$B300,1)</f>
        <v>#REF!</v>
      </c>
      <c r="AD300" s="14" t="e">
        <f>choosenAgri!AD300*$E$1+choosenLivestock!N300*$I$1+choosenDomestic!N300*$F$1+choosenIndustry!N300*$G$1+$H$1*INDEX(choosenEnvflow!AD$9:AD$29,$B300,1)</f>
        <v>#REF!</v>
      </c>
      <c r="AE300" s="14" t="e">
        <f>choosenAgri!AE300*$E$1+choosenLivestock!O300*$I$1+choosenDomestic!O300*$F$1+choosenIndustry!O300*$G$1+$H$1*INDEX(choosenEnvflow!AE$9:AE$29,$B300,1)</f>
        <v>#REF!</v>
      </c>
      <c r="AF300" s="14" t="e">
        <f>choosenAgri!AF300*$E$1+choosenLivestock!P300*$I$1+choosenDomestic!P300*$F$1+choosenIndustry!P300*$G$1+$H$1*INDEX(choosenEnvflow!AF$9:AF$29,$B300,1)</f>
        <v>#REF!</v>
      </c>
      <c r="AH300">
        <v>57</v>
      </c>
      <c r="AI300" t="s">
        <v>2</v>
      </c>
      <c r="AJ300" s="3" t="e">
        <f>choosenAgri!AJ300*$E$1+choosenLivestock!D300*$I$1+choosenDomestic!D300*$F$1+choosenIndustry!D300*$G$1+$H$1*INDEX(choosenEnvflow!AJ$9:AJ$29,$B300,1)</f>
        <v>#REF!</v>
      </c>
      <c r="AK300" s="3" t="e">
        <f>choosenAgri!AK300*$E$1+choosenLivestock!E300*$I$1+choosenDomestic!E300*$F$1+choosenIndustry!E300*$G$1+$H$1*INDEX(choosenEnvflow!AK$9:AK$29,$B300,1)</f>
        <v>#REF!</v>
      </c>
      <c r="AL300" s="3" t="e">
        <f>choosenAgri!AL300*$E$1+choosenLivestock!F300*$I$1+choosenDomestic!F300*$F$1+choosenIndustry!F300*$G$1+$H$1*INDEX(choosenEnvflow!AL$9:AL$29,$B300,1)</f>
        <v>#REF!</v>
      </c>
      <c r="AM300" s="3" t="e">
        <f>choosenAgri!AM300*$E$1+choosenLivestock!G300*$I$1+choosenDomestic!G300*$F$1+choosenIndustry!G300*$G$1+$H$1*INDEX(choosenEnvflow!AM$9:AM$29,$B300,1)</f>
        <v>#REF!</v>
      </c>
      <c r="AN300" s="3" t="e">
        <f>choosenAgri!AN300*$E$1+choosenLivestock!H300*$I$1+choosenDomestic!H300*$F$1+choosenIndustry!H300*$G$1+$H$1*INDEX(choosenEnvflow!AN$9:AN$29,$B300,1)</f>
        <v>#REF!</v>
      </c>
      <c r="AO300" s="3" t="e">
        <f>choosenAgri!AO300*$E$1+choosenLivestock!I300*$I$1+choosenDomestic!I300*$F$1+choosenIndustry!I300*$G$1+$H$1*INDEX(choosenEnvflow!AO$9:AO$29,$B300,1)</f>
        <v>#REF!</v>
      </c>
      <c r="AP300" s="3" t="e">
        <f>choosenAgri!AP300*$E$1+choosenLivestock!J300*$I$1+choosenDomestic!J300*$F$1+choosenIndustry!J300*$G$1+$H$1*INDEX(choosenEnvflow!AP$9:AP$29,$B300,1)</f>
        <v>#REF!</v>
      </c>
      <c r="AQ300" s="3" t="e">
        <f>choosenAgri!AQ300*$E$1+choosenLivestock!K300*$I$1+choosenDomestic!K300*$F$1+choosenIndustry!K300*$G$1+$H$1*INDEX(choosenEnvflow!AQ$9:AQ$29,$B300,1)</f>
        <v>#REF!</v>
      </c>
      <c r="AR300" s="3" t="e">
        <f>choosenAgri!AR300*$E$1+choosenLivestock!L300*$I$1+choosenDomestic!L300*$F$1+choosenIndustry!L300*$G$1+$H$1*INDEX(choosenEnvflow!AR$9:AR$29,$B300,1)</f>
        <v>#REF!</v>
      </c>
      <c r="AS300" s="3" t="e">
        <f>choosenAgri!AS300*$E$1+choosenLivestock!M300*$I$1+choosenDomestic!M300*$F$1+choosenIndustry!M300*$G$1+$H$1*INDEX(choosenEnvflow!AS$9:AS$29,$B300,1)</f>
        <v>#REF!</v>
      </c>
      <c r="AT300" s="3" t="e">
        <f>choosenAgri!AT300*$E$1+choosenLivestock!N300*$I$1+choosenDomestic!N300*$F$1+choosenIndustry!N300*$G$1+$H$1*INDEX(choosenEnvflow!AT$9:AT$29,$B300,1)</f>
        <v>#REF!</v>
      </c>
      <c r="AU300" s="3" t="e">
        <f>choosenAgri!AU300*$E$1+choosenLivestock!O300*$I$1+choosenDomestic!O300*$F$1+choosenIndustry!O300*$G$1+$H$1*INDEX(choosenEnvflow!AU$9:AU$29,$B300,1)</f>
        <v>#REF!</v>
      </c>
      <c r="AV300" s="3" t="e">
        <f>choosenAgri!AV300*$E$1+choosenLivestock!P300*$I$1+choosenDomestic!P300*$F$1+choosenIndustry!P300*$G$1+$H$1*INDEX(choosenEnvflow!AV$9:AV$29,$B300,1)</f>
        <v>#REF!</v>
      </c>
      <c r="AX300">
        <v>57</v>
      </c>
      <c r="AY300" t="s">
        <v>2</v>
      </c>
      <c r="AZ300" s="3" t="e">
        <f>choosenAgri!AZ300*$E$1+choosenLivestock!D300*$I$1+choosenDomestic!D300*$F$1+choosenIndustry!D300*$G$1+$H$1*INDEX(choosenEnvflow!AZ$9:AZ$29,$B300,1)</f>
        <v>#REF!</v>
      </c>
      <c r="BA300" s="3" t="e">
        <f>choosenAgri!BA300*$E$1+choosenLivestock!E300*$I$1+choosenDomestic!E300*$F$1+choosenIndustry!E300*$G$1+$H$1*INDEX(choosenEnvflow!BA$9:BA$29,$B300,1)</f>
        <v>#REF!</v>
      </c>
      <c r="BB300" s="3" t="e">
        <f>choosenAgri!BB300*$E$1+choosenLivestock!F300*$I$1+choosenDomestic!F300*$F$1+choosenIndustry!F300*$G$1+$H$1*INDEX(choosenEnvflow!BB$9:BB$29,$B300,1)</f>
        <v>#REF!</v>
      </c>
      <c r="BC300" s="3" t="e">
        <f>choosenAgri!BC300*$E$1+choosenLivestock!G300*$I$1+choosenDomestic!G300*$F$1+choosenIndustry!G300*$G$1+$H$1*INDEX(choosenEnvflow!BC$9:BC$29,$B300,1)</f>
        <v>#REF!</v>
      </c>
      <c r="BD300" s="3" t="e">
        <f>choosenAgri!BD300*$E$1+choosenLivestock!H300*$I$1+choosenDomestic!H300*$F$1+choosenIndustry!H300*$G$1+$H$1*INDEX(choosenEnvflow!BD$9:BD$29,$B300,1)</f>
        <v>#REF!</v>
      </c>
      <c r="BE300" s="3" t="e">
        <f>choosenAgri!BE300*$E$1+choosenLivestock!I300*$I$1+choosenDomestic!I300*$F$1+choosenIndustry!I300*$G$1+$H$1*INDEX(choosenEnvflow!BE$9:BE$29,$B300,1)</f>
        <v>#REF!</v>
      </c>
      <c r="BF300" s="3" t="e">
        <f>choosenAgri!BF300*$E$1+choosenLivestock!J300*$I$1+choosenDomestic!J300*$F$1+choosenIndustry!J300*$G$1+$H$1*INDEX(choosenEnvflow!BF$9:BF$29,$B300,1)</f>
        <v>#REF!</v>
      </c>
      <c r="BG300" s="3" t="e">
        <f>choosenAgri!BG300*$E$1+choosenLivestock!K300*$I$1+choosenDomestic!K300*$F$1+choosenIndustry!K300*$G$1+$H$1*INDEX(choosenEnvflow!BG$9:BG$29,$B300,1)</f>
        <v>#REF!</v>
      </c>
      <c r="BH300" s="3" t="e">
        <f>choosenAgri!BH300*$E$1+choosenLivestock!L300*$I$1+choosenDomestic!L300*$F$1+choosenIndustry!L300*$G$1+$H$1*INDEX(choosenEnvflow!BH$9:BH$29,$B300,1)</f>
        <v>#REF!</v>
      </c>
      <c r="BI300" s="3" t="e">
        <f>choosenAgri!BI300*$E$1+choosenLivestock!M300*$I$1+choosenDomestic!M300*$F$1+choosenIndustry!M300*$G$1+$H$1*INDEX(choosenEnvflow!BI$9:BI$29,$B300,1)</f>
        <v>#REF!</v>
      </c>
      <c r="BJ300" s="3" t="e">
        <f>choosenAgri!BJ300*$E$1+choosenLivestock!N300*$I$1+choosenDomestic!N300*$F$1+choosenIndustry!N300*$G$1+$H$1*INDEX(choosenEnvflow!BJ$9:BJ$29,$B300,1)</f>
        <v>#REF!</v>
      </c>
      <c r="BK300" s="3" t="e">
        <f>choosenAgri!BK300*$E$1+choosenLivestock!O300*$I$1+choosenDomestic!O300*$F$1+choosenIndustry!O300*$G$1+$H$1*INDEX(choosenEnvflow!BK$9:BK$29,$B300,1)</f>
        <v>#REF!</v>
      </c>
      <c r="BL300" s="3" t="e">
        <f>choosenAgri!BL300*$E$1+choosenLivestock!P300*$I$1+choosenDomestic!P300*$F$1+choosenIndustry!P300*$G$1+$H$1*INDEX(choosenEnvflow!BL$9:BL$29,$B300,1)</f>
        <v>#REF!</v>
      </c>
    </row>
    <row r="301" spans="1:64" x14ac:dyDescent="0.25">
      <c r="A301">
        <v>2</v>
      </c>
      <c r="B301">
        <v>57</v>
      </c>
      <c r="C301" t="s">
        <v>3</v>
      </c>
      <c r="D301" s="3" t="e">
        <f>choosenAgri!D301*$E$1+choosenLivestock!D301*$I$1+choosenDomestic!D301*$F$1+choosenIndustry!D301*$G$1+$H$1*INDEX(choosenEnvflow!D$9:D$29,$B301,1)</f>
        <v>#REF!</v>
      </c>
      <c r="E301" s="3" t="e">
        <f>choosenAgri!E301*$E$1+choosenLivestock!E301*$I$1+choosenDomestic!E301*$F$1+choosenIndustry!E301*$G$1+$H$1*INDEX(choosenEnvflow!E$9:E$29,$B301,1)</f>
        <v>#REF!</v>
      </c>
      <c r="F301" s="3" t="e">
        <f>choosenAgri!F301*$E$1+choosenLivestock!F301*$I$1+choosenDomestic!F301*$F$1+choosenIndustry!F301*$G$1+$H$1*INDEX(choosenEnvflow!F$9:F$29,$B301,1)</f>
        <v>#REF!</v>
      </c>
      <c r="G301" s="3" t="e">
        <f>choosenAgri!G301*$E$1+choosenLivestock!G301*$I$1+choosenDomestic!G301*$F$1+choosenIndustry!G301*$G$1+$H$1*INDEX(choosenEnvflow!G$9:G$29,$B301,1)</f>
        <v>#REF!</v>
      </c>
      <c r="H301" s="3" t="e">
        <f>choosenAgri!H301*$E$1+choosenLivestock!H301*$I$1+choosenDomestic!H301*$F$1+choosenIndustry!H301*$G$1+$H$1*INDEX(choosenEnvflow!H$9:H$29,$B301,1)</f>
        <v>#REF!</v>
      </c>
      <c r="I301" s="3" t="e">
        <f>choosenAgri!I301*$E$1+choosenLivestock!I301*$I$1+choosenDomestic!I301*$F$1+choosenIndustry!I301*$G$1+$H$1*INDEX(choosenEnvflow!I$9:I$29,$B301,1)</f>
        <v>#REF!</v>
      </c>
      <c r="J301" s="3" t="e">
        <f>choosenAgri!J301*$E$1+choosenLivestock!J301*$I$1+choosenDomestic!J301*$F$1+choosenIndustry!J301*$G$1+$H$1*INDEX(choosenEnvflow!J$9:J$29,$B301,1)</f>
        <v>#REF!</v>
      </c>
      <c r="K301" s="3" t="e">
        <f>choosenAgri!K301*$E$1+choosenLivestock!K301*$I$1+choosenDomestic!K301*$F$1+choosenIndustry!K301*$G$1+$H$1*INDEX(choosenEnvflow!K$9:K$29,$B301,1)</f>
        <v>#REF!</v>
      </c>
      <c r="L301" s="3" t="e">
        <f>choosenAgri!L301*$E$1+choosenLivestock!L301*$I$1+choosenDomestic!L301*$F$1+choosenIndustry!L301*$G$1+$H$1*INDEX(choosenEnvflow!L$9:L$29,$B301,1)</f>
        <v>#REF!</v>
      </c>
      <c r="M301" s="3" t="e">
        <f>choosenAgri!M301*$E$1+choosenLivestock!M301*$I$1+choosenDomestic!M301*$F$1+choosenIndustry!M301*$G$1+$H$1*INDEX(choosenEnvflow!M$9:M$29,$B301,1)</f>
        <v>#REF!</v>
      </c>
      <c r="N301" s="3" t="e">
        <f>choosenAgri!N301*$E$1+choosenLivestock!N301*$I$1+choosenDomestic!N301*$F$1+choosenIndustry!N301*$G$1+$H$1*INDEX(choosenEnvflow!N$9:N$29,$B301,1)</f>
        <v>#REF!</v>
      </c>
      <c r="O301" s="3" t="e">
        <f>choosenAgri!O301*$E$1+choosenLivestock!O301*$I$1+choosenDomestic!O301*$F$1+choosenIndustry!O301*$G$1+$H$1*INDEX(choosenEnvflow!O$9:O$29,$B301,1)</f>
        <v>#REF!</v>
      </c>
      <c r="P301" s="3" t="e">
        <f>choosenAgri!P301*$E$1+choosenLivestock!P301*$I$1+choosenDomestic!P301*$F$1+choosenIndustry!P301*$G$1+$H$1*INDEX(choosenEnvflow!P$9:P$29,$B301,1)</f>
        <v>#REF!</v>
      </c>
      <c r="R301">
        <v>57</v>
      </c>
      <c r="S301" t="s">
        <v>3</v>
      </c>
      <c r="T301" s="14" t="e">
        <f>choosenAgri!T301*$E$1+choosenLivestock!D301*$I$1+choosenDomestic!D301*$F$1+choosenIndustry!D301*$G$1+$H$1*INDEX(choosenEnvflow!T$9:T$29,$B301,1)</f>
        <v>#REF!</v>
      </c>
      <c r="U301" s="14" t="e">
        <f>choosenAgri!U301*$E$1+choosenLivestock!E301*$I$1+choosenDomestic!E301*$F$1+choosenIndustry!E301*$G$1+$H$1*INDEX(choosenEnvflow!U$9:U$29,$B301,1)</f>
        <v>#REF!</v>
      </c>
      <c r="V301" s="14" t="e">
        <f>choosenAgri!V301*$E$1+choosenLivestock!F301*$I$1+choosenDomestic!F301*$F$1+choosenIndustry!F301*$G$1+$H$1*INDEX(choosenEnvflow!V$9:V$29,$B301,1)</f>
        <v>#REF!</v>
      </c>
      <c r="W301" s="14" t="e">
        <f>choosenAgri!W301*$E$1+choosenLivestock!G301*$I$1+choosenDomestic!G301*$F$1+choosenIndustry!G301*$G$1+$H$1*INDEX(choosenEnvflow!W$9:W$29,$B301,1)</f>
        <v>#REF!</v>
      </c>
      <c r="X301" s="14" t="e">
        <f>choosenAgri!X301*$E$1+choosenLivestock!H301*$I$1+choosenDomestic!H301*$F$1+choosenIndustry!H301*$G$1+$H$1*INDEX(choosenEnvflow!X$9:X$29,$B301,1)</f>
        <v>#REF!</v>
      </c>
      <c r="Y301" s="14" t="e">
        <f>choosenAgri!Y301*$E$1+choosenLivestock!I301*$I$1+choosenDomestic!I301*$F$1+choosenIndustry!I301*$G$1+$H$1*INDEX(choosenEnvflow!Y$9:Y$29,$B301,1)</f>
        <v>#REF!</v>
      </c>
      <c r="Z301" s="14" t="e">
        <f>choosenAgri!Z301*$E$1+choosenLivestock!J301*$I$1+choosenDomestic!J301*$F$1+choosenIndustry!J301*$G$1+$H$1*INDEX(choosenEnvflow!Z$9:Z$29,$B301,1)</f>
        <v>#REF!</v>
      </c>
      <c r="AA301" s="14" t="e">
        <f>choosenAgri!AA301*$E$1+choosenLivestock!K301*$I$1+choosenDomestic!K301*$F$1+choosenIndustry!K301*$G$1+$H$1*INDEX(choosenEnvflow!AA$9:AA$29,$B301,1)</f>
        <v>#REF!</v>
      </c>
      <c r="AB301" s="14" t="e">
        <f>choosenAgri!AB301*$E$1+choosenLivestock!L301*$I$1+choosenDomestic!L301*$F$1+choosenIndustry!L301*$G$1+$H$1*INDEX(choosenEnvflow!AB$9:AB$29,$B301,1)</f>
        <v>#REF!</v>
      </c>
      <c r="AC301" s="14" t="e">
        <f>choosenAgri!AC301*$E$1+choosenLivestock!M301*$I$1+choosenDomestic!M301*$F$1+choosenIndustry!M301*$G$1+$H$1*INDEX(choosenEnvflow!AC$9:AC$29,$B301,1)</f>
        <v>#REF!</v>
      </c>
      <c r="AD301" s="14" t="e">
        <f>choosenAgri!AD301*$E$1+choosenLivestock!N301*$I$1+choosenDomestic!N301*$F$1+choosenIndustry!N301*$G$1+$H$1*INDEX(choosenEnvflow!AD$9:AD$29,$B301,1)</f>
        <v>#REF!</v>
      </c>
      <c r="AE301" s="14" t="e">
        <f>choosenAgri!AE301*$E$1+choosenLivestock!O301*$I$1+choosenDomestic!O301*$F$1+choosenIndustry!O301*$G$1+$H$1*INDEX(choosenEnvflow!AE$9:AE$29,$B301,1)</f>
        <v>#REF!</v>
      </c>
      <c r="AF301" s="14" t="e">
        <f>choosenAgri!AF301*$E$1+choosenLivestock!P301*$I$1+choosenDomestic!P301*$F$1+choosenIndustry!P301*$G$1+$H$1*INDEX(choosenEnvflow!AF$9:AF$29,$B301,1)</f>
        <v>#REF!</v>
      </c>
      <c r="AH301">
        <v>57</v>
      </c>
      <c r="AI301" t="s">
        <v>3</v>
      </c>
      <c r="AJ301" s="3" t="e">
        <f>choosenAgri!AJ301*$E$1+choosenLivestock!D301*$I$1+choosenDomestic!D301*$F$1+choosenIndustry!D301*$G$1+$H$1*INDEX(choosenEnvflow!AJ$9:AJ$29,$B301,1)</f>
        <v>#REF!</v>
      </c>
      <c r="AK301" s="3" t="e">
        <f>choosenAgri!AK301*$E$1+choosenLivestock!E301*$I$1+choosenDomestic!E301*$F$1+choosenIndustry!E301*$G$1+$H$1*INDEX(choosenEnvflow!AK$9:AK$29,$B301,1)</f>
        <v>#REF!</v>
      </c>
      <c r="AL301" s="3" t="e">
        <f>choosenAgri!AL301*$E$1+choosenLivestock!F301*$I$1+choosenDomestic!F301*$F$1+choosenIndustry!F301*$G$1+$H$1*INDEX(choosenEnvflow!AL$9:AL$29,$B301,1)</f>
        <v>#REF!</v>
      </c>
      <c r="AM301" s="3" t="e">
        <f>choosenAgri!AM301*$E$1+choosenLivestock!G301*$I$1+choosenDomestic!G301*$F$1+choosenIndustry!G301*$G$1+$H$1*INDEX(choosenEnvflow!AM$9:AM$29,$B301,1)</f>
        <v>#REF!</v>
      </c>
      <c r="AN301" s="3" t="e">
        <f>choosenAgri!AN301*$E$1+choosenLivestock!H301*$I$1+choosenDomestic!H301*$F$1+choosenIndustry!H301*$G$1+$H$1*INDEX(choosenEnvflow!AN$9:AN$29,$B301,1)</f>
        <v>#REF!</v>
      </c>
      <c r="AO301" s="3" t="e">
        <f>choosenAgri!AO301*$E$1+choosenLivestock!I301*$I$1+choosenDomestic!I301*$F$1+choosenIndustry!I301*$G$1+$H$1*INDEX(choosenEnvflow!AO$9:AO$29,$B301,1)</f>
        <v>#REF!</v>
      </c>
      <c r="AP301" s="3" t="e">
        <f>choosenAgri!AP301*$E$1+choosenLivestock!J301*$I$1+choosenDomestic!J301*$F$1+choosenIndustry!J301*$G$1+$H$1*INDEX(choosenEnvflow!AP$9:AP$29,$B301,1)</f>
        <v>#REF!</v>
      </c>
      <c r="AQ301" s="3" t="e">
        <f>choosenAgri!AQ301*$E$1+choosenLivestock!K301*$I$1+choosenDomestic!K301*$F$1+choosenIndustry!K301*$G$1+$H$1*INDEX(choosenEnvflow!AQ$9:AQ$29,$B301,1)</f>
        <v>#REF!</v>
      </c>
      <c r="AR301" s="3" t="e">
        <f>choosenAgri!AR301*$E$1+choosenLivestock!L301*$I$1+choosenDomestic!L301*$F$1+choosenIndustry!L301*$G$1+$H$1*INDEX(choosenEnvflow!AR$9:AR$29,$B301,1)</f>
        <v>#REF!</v>
      </c>
      <c r="AS301" s="3" t="e">
        <f>choosenAgri!AS301*$E$1+choosenLivestock!M301*$I$1+choosenDomestic!M301*$F$1+choosenIndustry!M301*$G$1+$H$1*INDEX(choosenEnvflow!AS$9:AS$29,$B301,1)</f>
        <v>#REF!</v>
      </c>
      <c r="AT301" s="3" t="e">
        <f>choosenAgri!AT301*$E$1+choosenLivestock!N301*$I$1+choosenDomestic!N301*$F$1+choosenIndustry!N301*$G$1+$H$1*INDEX(choosenEnvflow!AT$9:AT$29,$B301,1)</f>
        <v>#REF!</v>
      </c>
      <c r="AU301" s="3" t="e">
        <f>choosenAgri!AU301*$E$1+choosenLivestock!O301*$I$1+choosenDomestic!O301*$F$1+choosenIndustry!O301*$G$1+$H$1*INDEX(choosenEnvflow!AU$9:AU$29,$B301,1)</f>
        <v>#REF!</v>
      </c>
      <c r="AV301" s="3" t="e">
        <f>choosenAgri!AV301*$E$1+choosenLivestock!P301*$I$1+choosenDomestic!P301*$F$1+choosenIndustry!P301*$G$1+$H$1*INDEX(choosenEnvflow!AV$9:AV$29,$B301,1)</f>
        <v>#REF!</v>
      </c>
      <c r="AX301">
        <v>57</v>
      </c>
      <c r="AY301" t="s">
        <v>3</v>
      </c>
      <c r="AZ301" s="3" t="e">
        <f>choosenAgri!AZ301*$E$1+choosenLivestock!D301*$I$1+choosenDomestic!D301*$F$1+choosenIndustry!D301*$G$1+$H$1*INDEX(choosenEnvflow!AZ$9:AZ$29,$B301,1)</f>
        <v>#REF!</v>
      </c>
      <c r="BA301" s="3" t="e">
        <f>choosenAgri!BA301*$E$1+choosenLivestock!E301*$I$1+choosenDomestic!E301*$F$1+choosenIndustry!E301*$G$1+$H$1*INDEX(choosenEnvflow!BA$9:BA$29,$B301,1)</f>
        <v>#REF!</v>
      </c>
      <c r="BB301" s="3" t="e">
        <f>choosenAgri!BB301*$E$1+choosenLivestock!F301*$I$1+choosenDomestic!F301*$F$1+choosenIndustry!F301*$G$1+$H$1*INDEX(choosenEnvflow!BB$9:BB$29,$B301,1)</f>
        <v>#REF!</v>
      </c>
      <c r="BC301" s="3" t="e">
        <f>choosenAgri!BC301*$E$1+choosenLivestock!G301*$I$1+choosenDomestic!G301*$F$1+choosenIndustry!G301*$G$1+$H$1*INDEX(choosenEnvflow!BC$9:BC$29,$B301,1)</f>
        <v>#REF!</v>
      </c>
      <c r="BD301" s="3" t="e">
        <f>choosenAgri!BD301*$E$1+choosenLivestock!H301*$I$1+choosenDomestic!H301*$F$1+choosenIndustry!H301*$G$1+$H$1*INDEX(choosenEnvflow!BD$9:BD$29,$B301,1)</f>
        <v>#REF!</v>
      </c>
      <c r="BE301" s="3" t="e">
        <f>choosenAgri!BE301*$E$1+choosenLivestock!I301*$I$1+choosenDomestic!I301*$F$1+choosenIndustry!I301*$G$1+$H$1*INDEX(choosenEnvflow!BE$9:BE$29,$B301,1)</f>
        <v>#REF!</v>
      </c>
      <c r="BF301" s="3" t="e">
        <f>choosenAgri!BF301*$E$1+choosenLivestock!J301*$I$1+choosenDomestic!J301*$F$1+choosenIndustry!J301*$G$1+$H$1*INDEX(choosenEnvflow!BF$9:BF$29,$B301,1)</f>
        <v>#REF!</v>
      </c>
      <c r="BG301" s="3" t="e">
        <f>choosenAgri!BG301*$E$1+choosenLivestock!K301*$I$1+choosenDomestic!K301*$F$1+choosenIndustry!K301*$G$1+$H$1*INDEX(choosenEnvflow!BG$9:BG$29,$B301,1)</f>
        <v>#REF!</v>
      </c>
      <c r="BH301" s="3" t="e">
        <f>choosenAgri!BH301*$E$1+choosenLivestock!L301*$I$1+choosenDomestic!L301*$F$1+choosenIndustry!L301*$G$1+$H$1*INDEX(choosenEnvflow!BH$9:BH$29,$B301,1)</f>
        <v>#REF!</v>
      </c>
      <c r="BI301" s="3" t="e">
        <f>choosenAgri!BI301*$E$1+choosenLivestock!M301*$I$1+choosenDomestic!M301*$F$1+choosenIndustry!M301*$G$1+$H$1*INDEX(choosenEnvflow!BI$9:BI$29,$B301,1)</f>
        <v>#REF!</v>
      </c>
      <c r="BJ301" s="3" t="e">
        <f>choosenAgri!BJ301*$E$1+choosenLivestock!N301*$I$1+choosenDomestic!N301*$F$1+choosenIndustry!N301*$G$1+$H$1*INDEX(choosenEnvflow!BJ$9:BJ$29,$B301,1)</f>
        <v>#REF!</v>
      </c>
      <c r="BK301" s="3" t="e">
        <f>choosenAgri!BK301*$E$1+choosenLivestock!O301*$I$1+choosenDomestic!O301*$F$1+choosenIndustry!O301*$G$1+$H$1*INDEX(choosenEnvflow!BK$9:BK$29,$B301,1)</f>
        <v>#REF!</v>
      </c>
      <c r="BL301" s="3" t="e">
        <f>choosenAgri!BL301*$E$1+choosenLivestock!P301*$I$1+choosenDomestic!P301*$F$1+choosenIndustry!P301*$G$1+$H$1*INDEX(choosenEnvflow!BL$9:BL$29,$B301,1)</f>
        <v>#REF!</v>
      </c>
    </row>
    <row r="302" spans="1:64" x14ac:dyDescent="0.25">
      <c r="A302">
        <v>3</v>
      </c>
      <c r="B302">
        <v>57</v>
      </c>
      <c r="C302" t="s">
        <v>4</v>
      </c>
      <c r="D302" s="3" t="e">
        <f>choosenAgri!D302*$E$1+choosenLivestock!D302*$I$1+choosenDomestic!D302*$F$1+choosenIndustry!D302*$G$1+$H$1*INDEX(choosenEnvflow!D$9:D$29,$B302,1)</f>
        <v>#REF!</v>
      </c>
      <c r="E302" s="3" t="e">
        <f>choosenAgri!E302*$E$1+choosenLivestock!E302*$I$1+choosenDomestic!E302*$F$1+choosenIndustry!E302*$G$1+$H$1*INDEX(choosenEnvflow!E$9:E$29,$B302,1)</f>
        <v>#REF!</v>
      </c>
      <c r="F302" s="3" t="e">
        <f>choosenAgri!F302*$E$1+choosenLivestock!F302*$I$1+choosenDomestic!F302*$F$1+choosenIndustry!F302*$G$1+$H$1*INDEX(choosenEnvflow!F$9:F$29,$B302,1)</f>
        <v>#REF!</v>
      </c>
      <c r="G302" s="3" t="e">
        <f>choosenAgri!G302*$E$1+choosenLivestock!G302*$I$1+choosenDomestic!G302*$F$1+choosenIndustry!G302*$G$1+$H$1*INDEX(choosenEnvflow!G$9:G$29,$B302,1)</f>
        <v>#REF!</v>
      </c>
      <c r="H302" s="3" t="e">
        <f>choosenAgri!H302*$E$1+choosenLivestock!H302*$I$1+choosenDomestic!H302*$F$1+choosenIndustry!H302*$G$1+$H$1*INDEX(choosenEnvflow!H$9:H$29,$B302,1)</f>
        <v>#REF!</v>
      </c>
      <c r="I302" s="3" t="e">
        <f>choosenAgri!I302*$E$1+choosenLivestock!I302*$I$1+choosenDomestic!I302*$F$1+choosenIndustry!I302*$G$1+$H$1*INDEX(choosenEnvflow!I$9:I$29,$B302,1)</f>
        <v>#REF!</v>
      </c>
      <c r="J302" s="3" t="e">
        <f>choosenAgri!J302*$E$1+choosenLivestock!J302*$I$1+choosenDomestic!J302*$F$1+choosenIndustry!J302*$G$1+$H$1*INDEX(choosenEnvflow!J$9:J$29,$B302,1)</f>
        <v>#REF!</v>
      </c>
      <c r="K302" s="3" t="e">
        <f>choosenAgri!K302*$E$1+choosenLivestock!K302*$I$1+choosenDomestic!K302*$F$1+choosenIndustry!K302*$G$1+$H$1*INDEX(choosenEnvflow!K$9:K$29,$B302,1)</f>
        <v>#REF!</v>
      </c>
      <c r="L302" s="3" t="e">
        <f>choosenAgri!L302*$E$1+choosenLivestock!L302*$I$1+choosenDomestic!L302*$F$1+choosenIndustry!L302*$G$1+$H$1*INDEX(choosenEnvflow!L$9:L$29,$B302,1)</f>
        <v>#REF!</v>
      </c>
      <c r="M302" s="3" t="e">
        <f>choosenAgri!M302*$E$1+choosenLivestock!M302*$I$1+choosenDomestic!M302*$F$1+choosenIndustry!M302*$G$1+$H$1*INDEX(choosenEnvflow!M$9:M$29,$B302,1)</f>
        <v>#REF!</v>
      </c>
      <c r="N302" s="3" t="e">
        <f>choosenAgri!N302*$E$1+choosenLivestock!N302*$I$1+choosenDomestic!N302*$F$1+choosenIndustry!N302*$G$1+$H$1*INDEX(choosenEnvflow!N$9:N$29,$B302,1)</f>
        <v>#REF!</v>
      </c>
      <c r="O302" s="3" t="e">
        <f>choosenAgri!O302*$E$1+choosenLivestock!O302*$I$1+choosenDomestic!O302*$F$1+choosenIndustry!O302*$G$1+$H$1*INDEX(choosenEnvflow!O$9:O$29,$B302,1)</f>
        <v>#REF!</v>
      </c>
      <c r="P302" s="3" t="e">
        <f>choosenAgri!P302*$E$1+choosenLivestock!P302*$I$1+choosenDomestic!P302*$F$1+choosenIndustry!P302*$G$1+$H$1*INDEX(choosenEnvflow!P$9:P$29,$B302,1)</f>
        <v>#REF!</v>
      </c>
      <c r="R302">
        <v>57</v>
      </c>
      <c r="S302" t="s">
        <v>4</v>
      </c>
      <c r="T302" s="14" t="e">
        <f>choosenAgri!T302*$E$1+choosenLivestock!D302*$I$1+choosenDomestic!D302*$F$1+choosenIndustry!D302*$G$1+$H$1*INDEX(choosenEnvflow!T$9:T$29,$B302,1)</f>
        <v>#REF!</v>
      </c>
      <c r="U302" s="14" t="e">
        <f>choosenAgri!U302*$E$1+choosenLivestock!E302*$I$1+choosenDomestic!E302*$F$1+choosenIndustry!E302*$G$1+$H$1*INDEX(choosenEnvflow!U$9:U$29,$B302,1)</f>
        <v>#REF!</v>
      </c>
      <c r="V302" s="14" t="e">
        <f>choosenAgri!V302*$E$1+choosenLivestock!F302*$I$1+choosenDomestic!F302*$F$1+choosenIndustry!F302*$G$1+$H$1*INDEX(choosenEnvflow!V$9:V$29,$B302,1)</f>
        <v>#REF!</v>
      </c>
      <c r="W302" s="14" t="e">
        <f>choosenAgri!W302*$E$1+choosenLivestock!G302*$I$1+choosenDomestic!G302*$F$1+choosenIndustry!G302*$G$1+$H$1*INDEX(choosenEnvflow!W$9:W$29,$B302,1)</f>
        <v>#REF!</v>
      </c>
      <c r="X302" s="14" t="e">
        <f>choosenAgri!X302*$E$1+choosenLivestock!H302*$I$1+choosenDomestic!H302*$F$1+choosenIndustry!H302*$G$1+$H$1*INDEX(choosenEnvflow!X$9:X$29,$B302,1)</f>
        <v>#REF!</v>
      </c>
      <c r="Y302" s="14" t="e">
        <f>choosenAgri!Y302*$E$1+choosenLivestock!I302*$I$1+choosenDomestic!I302*$F$1+choosenIndustry!I302*$G$1+$H$1*INDEX(choosenEnvflow!Y$9:Y$29,$B302,1)</f>
        <v>#REF!</v>
      </c>
      <c r="Z302" s="14" t="e">
        <f>choosenAgri!Z302*$E$1+choosenLivestock!J302*$I$1+choosenDomestic!J302*$F$1+choosenIndustry!J302*$G$1+$H$1*INDEX(choosenEnvflow!Z$9:Z$29,$B302,1)</f>
        <v>#REF!</v>
      </c>
      <c r="AA302" s="14" t="e">
        <f>choosenAgri!AA302*$E$1+choosenLivestock!K302*$I$1+choosenDomestic!K302*$F$1+choosenIndustry!K302*$G$1+$H$1*INDEX(choosenEnvflow!AA$9:AA$29,$B302,1)</f>
        <v>#REF!</v>
      </c>
      <c r="AB302" s="14" t="e">
        <f>choosenAgri!AB302*$E$1+choosenLivestock!L302*$I$1+choosenDomestic!L302*$F$1+choosenIndustry!L302*$G$1+$H$1*INDEX(choosenEnvflow!AB$9:AB$29,$B302,1)</f>
        <v>#REF!</v>
      </c>
      <c r="AC302" s="14" t="e">
        <f>choosenAgri!AC302*$E$1+choosenLivestock!M302*$I$1+choosenDomestic!M302*$F$1+choosenIndustry!M302*$G$1+$H$1*INDEX(choosenEnvflow!AC$9:AC$29,$B302,1)</f>
        <v>#REF!</v>
      </c>
      <c r="AD302" s="14" t="e">
        <f>choosenAgri!AD302*$E$1+choosenLivestock!N302*$I$1+choosenDomestic!N302*$F$1+choosenIndustry!N302*$G$1+$H$1*INDEX(choosenEnvflow!AD$9:AD$29,$B302,1)</f>
        <v>#REF!</v>
      </c>
      <c r="AE302" s="14" t="e">
        <f>choosenAgri!AE302*$E$1+choosenLivestock!O302*$I$1+choosenDomestic!O302*$F$1+choosenIndustry!O302*$G$1+$H$1*INDEX(choosenEnvflow!AE$9:AE$29,$B302,1)</f>
        <v>#REF!</v>
      </c>
      <c r="AF302" s="14" t="e">
        <f>choosenAgri!AF302*$E$1+choosenLivestock!P302*$I$1+choosenDomestic!P302*$F$1+choosenIndustry!P302*$G$1+$H$1*INDEX(choosenEnvflow!AF$9:AF$29,$B302,1)</f>
        <v>#REF!</v>
      </c>
      <c r="AH302">
        <v>57</v>
      </c>
      <c r="AI302" t="s">
        <v>4</v>
      </c>
      <c r="AJ302" s="3" t="e">
        <f>choosenAgri!AJ302*$E$1+choosenLivestock!D302*$I$1+choosenDomestic!D302*$F$1+choosenIndustry!D302*$G$1+$H$1*INDEX(choosenEnvflow!AJ$9:AJ$29,$B302,1)</f>
        <v>#REF!</v>
      </c>
      <c r="AK302" s="3" t="e">
        <f>choosenAgri!AK302*$E$1+choosenLivestock!E302*$I$1+choosenDomestic!E302*$F$1+choosenIndustry!E302*$G$1+$H$1*INDEX(choosenEnvflow!AK$9:AK$29,$B302,1)</f>
        <v>#REF!</v>
      </c>
      <c r="AL302" s="3" t="e">
        <f>choosenAgri!AL302*$E$1+choosenLivestock!F302*$I$1+choosenDomestic!F302*$F$1+choosenIndustry!F302*$G$1+$H$1*INDEX(choosenEnvflow!AL$9:AL$29,$B302,1)</f>
        <v>#REF!</v>
      </c>
      <c r="AM302" s="3" t="e">
        <f>choosenAgri!AM302*$E$1+choosenLivestock!G302*$I$1+choosenDomestic!G302*$F$1+choosenIndustry!G302*$G$1+$H$1*INDEX(choosenEnvflow!AM$9:AM$29,$B302,1)</f>
        <v>#REF!</v>
      </c>
      <c r="AN302" s="3" t="e">
        <f>choosenAgri!AN302*$E$1+choosenLivestock!H302*$I$1+choosenDomestic!H302*$F$1+choosenIndustry!H302*$G$1+$H$1*INDEX(choosenEnvflow!AN$9:AN$29,$B302,1)</f>
        <v>#REF!</v>
      </c>
      <c r="AO302" s="3" t="e">
        <f>choosenAgri!AO302*$E$1+choosenLivestock!I302*$I$1+choosenDomestic!I302*$F$1+choosenIndustry!I302*$G$1+$H$1*INDEX(choosenEnvflow!AO$9:AO$29,$B302,1)</f>
        <v>#REF!</v>
      </c>
      <c r="AP302" s="3" t="e">
        <f>choosenAgri!AP302*$E$1+choosenLivestock!J302*$I$1+choosenDomestic!J302*$F$1+choosenIndustry!J302*$G$1+$H$1*INDEX(choosenEnvflow!AP$9:AP$29,$B302,1)</f>
        <v>#REF!</v>
      </c>
      <c r="AQ302" s="3" t="e">
        <f>choosenAgri!AQ302*$E$1+choosenLivestock!K302*$I$1+choosenDomestic!K302*$F$1+choosenIndustry!K302*$G$1+$H$1*INDEX(choosenEnvflow!AQ$9:AQ$29,$B302,1)</f>
        <v>#REF!</v>
      </c>
      <c r="AR302" s="3" t="e">
        <f>choosenAgri!AR302*$E$1+choosenLivestock!L302*$I$1+choosenDomestic!L302*$F$1+choosenIndustry!L302*$G$1+$H$1*INDEX(choosenEnvflow!AR$9:AR$29,$B302,1)</f>
        <v>#REF!</v>
      </c>
      <c r="AS302" s="3" t="e">
        <f>choosenAgri!AS302*$E$1+choosenLivestock!M302*$I$1+choosenDomestic!M302*$F$1+choosenIndustry!M302*$G$1+$H$1*INDEX(choosenEnvflow!AS$9:AS$29,$B302,1)</f>
        <v>#REF!</v>
      </c>
      <c r="AT302" s="3" t="e">
        <f>choosenAgri!AT302*$E$1+choosenLivestock!N302*$I$1+choosenDomestic!N302*$F$1+choosenIndustry!N302*$G$1+$H$1*INDEX(choosenEnvflow!AT$9:AT$29,$B302,1)</f>
        <v>#REF!</v>
      </c>
      <c r="AU302" s="3" t="e">
        <f>choosenAgri!AU302*$E$1+choosenLivestock!O302*$I$1+choosenDomestic!O302*$F$1+choosenIndustry!O302*$G$1+$H$1*INDEX(choosenEnvflow!AU$9:AU$29,$B302,1)</f>
        <v>#REF!</v>
      </c>
      <c r="AV302" s="3" t="e">
        <f>choosenAgri!AV302*$E$1+choosenLivestock!P302*$I$1+choosenDomestic!P302*$F$1+choosenIndustry!P302*$G$1+$H$1*INDEX(choosenEnvflow!AV$9:AV$29,$B302,1)</f>
        <v>#REF!</v>
      </c>
      <c r="AX302">
        <v>57</v>
      </c>
      <c r="AY302" t="s">
        <v>4</v>
      </c>
      <c r="AZ302" s="3" t="e">
        <f>choosenAgri!AZ302*$E$1+choosenLivestock!D302*$I$1+choosenDomestic!D302*$F$1+choosenIndustry!D302*$G$1+$H$1*INDEX(choosenEnvflow!AZ$9:AZ$29,$B302,1)</f>
        <v>#REF!</v>
      </c>
      <c r="BA302" s="3" t="e">
        <f>choosenAgri!BA302*$E$1+choosenLivestock!E302*$I$1+choosenDomestic!E302*$F$1+choosenIndustry!E302*$G$1+$H$1*INDEX(choosenEnvflow!BA$9:BA$29,$B302,1)</f>
        <v>#REF!</v>
      </c>
      <c r="BB302" s="3" t="e">
        <f>choosenAgri!BB302*$E$1+choosenLivestock!F302*$I$1+choosenDomestic!F302*$F$1+choosenIndustry!F302*$G$1+$H$1*INDEX(choosenEnvflow!BB$9:BB$29,$B302,1)</f>
        <v>#REF!</v>
      </c>
      <c r="BC302" s="3" t="e">
        <f>choosenAgri!BC302*$E$1+choosenLivestock!G302*$I$1+choosenDomestic!G302*$F$1+choosenIndustry!G302*$G$1+$H$1*INDEX(choosenEnvflow!BC$9:BC$29,$B302,1)</f>
        <v>#REF!</v>
      </c>
      <c r="BD302" s="3" t="e">
        <f>choosenAgri!BD302*$E$1+choosenLivestock!H302*$I$1+choosenDomestic!H302*$F$1+choosenIndustry!H302*$G$1+$H$1*INDEX(choosenEnvflow!BD$9:BD$29,$B302,1)</f>
        <v>#REF!</v>
      </c>
      <c r="BE302" s="3" t="e">
        <f>choosenAgri!BE302*$E$1+choosenLivestock!I302*$I$1+choosenDomestic!I302*$F$1+choosenIndustry!I302*$G$1+$H$1*INDEX(choosenEnvflow!BE$9:BE$29,$B302,1)</f>
        <v>#REF!</v>
      </c>
      <c r="BF302" s="3" t="e">
        <f>choosenAgri!BF302*$E$1+choosenLivestock!J302*$I$1+choosenDomestic!J302*$F$1+choosenIndustry!J302*$G$1+$H$1*INDEX(choosenEnvflow!BF$9:BF$29,$B302,1)</f>
        <v>#REF!</v>
      </c>
      <c r="BG302" s="3" t="e">
        <f>choosenAgri!BG302*$E$1+choosenLivestock!K302*$I$1+choosenDomestic!K302*$F$1+choosenIndustry!K302*$G$1+$H$1*INDEX(choosenEnvflow!BG$9:BG$29,$B302,1)</f>
        <v>#REF!</v>
      </c>
      <c r="BH302" s="3" t="e">
        <f>choosenAgri!BH302*$E$1+choosenLivestock!L302*$I$1+choosenDomestic!L302*$F$1+choosenIndustry!L302*$G$1+$H$1*INDEX(choosenEnvflow!BH$9:BH$29,$B302,1)</f>
        <v>#REF!</v>
      </c>
      <c r="BI302" s="3" t="e">
        <f>choosenAgri!BI302*$E$1+choosenLivestock!M302*$I$1+choosenDomestic!M302*$F$1+choosenIndustry!M302*$G$1+$H$1*INDEX(choosenEnvflow!BI$9:BI$29,$B302,1)</f>
        <v>#REF!</v>
      </c>
      <c r="BJ302" s="3" t="e">
        <f>choosenAgri!BJ302*$E$1+choosenLivestock!N302*$I$1+choosenDomestic!N302*$F$1+choosenIndustry!N302*$G$1+$H$1*INDEX(choosenEnvflow!BJ$9:BJ$29,$B302,1)</f>
        <v>#REF!</v>
      </c>
      <c r="BK302" s="3" t="e">
        <f>choosenAgri!BK302*$E$1+choosenLivestock!O302*$I$1+choosenDomestic!O302*$F$1+choosenIndustry!O302*$G$1+$H$1*INDEX(choosenEnvflow!BK$9:BK$29,$B302,1)</f>
        <v>#REF!</v>
      </c>
      <c r="BL302" s="3" t="e">
        <f>choosenAgri!BL302*$E$1+choosenLivestock!P302*$I$1+choosenDomestic!P302*$F$1+choosenIndustry!P302*$G$1+$H$1*INDEX(choosenEnvflow!BL$9:BL$29,$B302,1)</f>
        <v>#REF!</v>
      </c>
    </row>
    <row r="303" spans="1:64" x14ac:dyDescent="0.25">
      <c r="A303">
        <v>4</v>
      </c>
      <c r="B303">
        <v>57</v>
      </c>
      <c r="C303" t="s">
        <v>5</v>
      </c>
      <c r="D303" s="3" t="e">
        <f>choosenAgri!D303*$E$1+choosenLivestock!D303*$I$1+choosenDomestic!D303*$F$1+choosenIndustry!D303*$G$1+$H$1*INDEX(choosenEnvflow!D$9:D$29,$B303,1)</f>
        <v>#REF!</v>
      </c>
      <c r="E303" s="3" t="e">
        <f>choosenAgri!E303*$E$1+choosenLivestock!E303*$I$1+choosenDomestic!E303*$F$1+choosenIndustry!E303*$G$1+$H$1*INDEX(choosenEnvflow!E$9:E$29,$B303,1)</f>
        <v>#REF!</v>
      </c>
      <c r="F303" s="3" t="e">
        <f>choosenAgri!F303*$E$1+choosenLivestock!F303*$I$1+choosenDomestic!F303*$F$1+choosenIndustry!F303*$G$1+$H$1*INDEX(choosenEnvflow!F$9:F$29,$B303,1)</f>
        <v>#REF!</v>
      </c>
      <c r="G303" s="3" t="e">
        <f>choosenAgri!G303*$E$1+choosenLivestock!G303*$I$1+choosenDomestic!G303*$F$1+choosenIndustry!G303*$G$1+$H$1*INDEX(choosenEnvflow!G$9:G$29,$B303,1)</f>
        <v>#REF!</v>
      </c>
      <c r="H303" s="3" t="e">
        <f>choosenAgri!H303*$E$1+choosenLivestock!H303*$I$1+choosenDomestic!H303*$F$1+choosenIndustry!H303*$G$1+$H$1*INDEX(choosenEnvflow!H$9:H$29,$B303,1)</f>
        <v>#REF!</v>
      </c>
      <c r="I303" s="3" t="e">
        <f>choosenAgri!I303*$E$1+choosenLivestock!I303*$I$1+choosenDomestic!I303*$F$1+choosenIndustry!I303*$G$1+$H$1*INDEX(choosenEnvflow!I$9:I$29,$B303,1)</f>
        <v>#REF!</v>
      </c>
      <c r="J303" s="3" t="e">
        <f>choosenAgri!J303*$E$1+choosenLivestock!J303*$I$1+choosenDomestic!J303*$F$1+choosenIndustry!J303*$G$1+$H$1*INDEX(choosenEnvflow!J$9:J$29,$B303,1)</f>
        <v>#REF!</v>
      </c>
      <c r="K303" s="3" t="e">
        <f>choosenAgri!K303*$E$1+choosenLivestock!K303*$I$1+choosenDomestic!K303*$F$1+choosenIndustry!K303*$G$1+$H$1*INDEX(choosenEnvflow!K$9:K$29,$B303,1)</f>
        <v>#REF!</v>
      </c>
      <c r="L303" s="3" t="e">
        <f>choosenAgri!L303*$E$1+choosenLivestock!L303*$I$1+choosenDomestic!L303*$F$1+choosenIndustry!L303*$G$1+$H$1*INDEX(choosenEnvflow!L$9:L$29,$B303,1)</f>
        <v>#REF!</v>
      </c>
      <c r="M303" s="3" t="e">
        <f>choosenAgri!M303*$E$1+choosenLivestock!M303*$I$1+choosenDomestic!M303*$F$1+choosenIndustry!M303*$G$1+$H$1*INDEX(choosenEnvflow!M$9:M$29,$B303,1)</f>
        <v>#REF!</v>
      </c>
      <c r="N303" s="3" t="e">
        <f>choosenAgri!N303*$E$1+choosenLivestock!N303*$I$1+choosenDomestic!N303*$F$1+choosenIndustry!N303*$G$1+$H$1*INDEX(choosenEnvflow!N$9:N$29,$B303,1)</f>
        <v>#REF!</v>
      </c>
      <c r="O303" s="3" t="e">
        <f>choosenAgri!O303*$E$1+choosenLivestock!O303*$I$1+choosenDomestic!O303*$F$1+choosenIndustry!O303*$G$1+$H$1*INDEX(choosenEnvflow!O$9:O$29,$B303,1)</f>
        <v>#REF!</v>
      </c>
      <c r="P303" s="3" t="e">
        <f>choosenAgri!P303*$E$1+choosenLivestock!P303*$I$1+choosenDomestic!P303*$F$1+choosenIndustry!P303*$G$1+$H$1*INDEX(choosenEnvflow!P$9:P$29,$B303,1)</f>
        <v>#REF!</v>
      </c>
      <c r="R303">
        <v>57</v>
      </c>
      <c r="S303" t="s">
        <v>5</v>
      </c>
      <c r="T303" s="14" t="e">
        <f>choosenAgri!T303*$E$1+choosenLivestock!D303*$I$1+choosenDomestic!D303*$F$1+choosenIndustry!D303*$G$1+$H$1*INDEX(choosenEnvflow!T$9:T$29,$B303,1)</f>
        <v>#REF!</v>
      </c>
      <c r="U303" s="14" t="e">
        <f>choosenAgri!U303*$E$1+choosenLivestock!E303*$I$1+choosenDomestic!E303*$F$1+choosenIndustry!E303*$G$1+$H$1*INDEX(choosenEnvflow!U$9:U$29,$B303,1)</f>
        <v>#REF!</v>
      </c>
      <c r="V303" s="14" t="e">
        <f>choosenAgri!V303*$E$1+choosenLivestock!F303*$I$1+choosenDomestic!F303*$F$1+choosenIndustry!F303*$G$1+$H$1*INDEX(choosenEnvflow!V$9:V$29,$B303,1)</f>
        <v>#REF!</v>
      </c>
      <c r="W303" s="14" t="e">
        <f>choosenAgri!W303*$E$1+choosenLivestock!G303*$I$1+choosenDomestic!G303*$F$1+choosenIndustry!G303*$G$1+$H$1*INDEX(choosenEnvflow!W$9:W$29,$B303,1)</f>
        <v>#REF!</v>
      </c>
      <c r="X303" s="14" t="e">
        <f>choosenAgri!X303*$E$1+choosenLivestock!H303*$I$1+choosenDomestic!H303*$F$1+choosenIndustry!H303*$G$1+$H$1*INDEX(choosenEnvflow!X$9:X$29,$B303,1)</f>
        <v>#REF!</v>
      </c>
      <c r="Y303" s="14" t="e">
        <f>choosenAgri!Y303*$E$1+choosenLivestock!I303*$I$1+choosenDomestic!I303*$F$1+choosenIndustry!I303*$G$1+$H$1*INDEX(choosenEnvflow!Y$9:Y$29,$B303,1)</f>
        <v>#REF!</v>
      </c>
      <c r="Z303" s="14" t="e">
        <f>choosenAgri!Z303*$E$1+choosenLivestock!J303*$I$1+choosenDomestic!J303*$F$1+choosenIndustry!J303*$G$1+$H$1*INDEX(choosenEnvflow!Z$9:Z$29,$B303,1)</f>
        <v>#REF!</v>
      </c>
      <c r="AA303" s="14" t="e">
        <f>choosenAgri!AA303*$E$1+choosenLivestock!K303*$I$1+choosenDomestic!K303*$F$1+choosenIndustry!K303*$G$1+$H$1*INDEX(choosenEnvflow!AA$9:AA$29,$B303,1)</f>
        <v>#REF!</v>
      </c>
      <c r="AB303" s="14" t="e">
        <f>choosenAgri!AB303*$E$1+choosenLivestock!L303*$I$1+choosenDomestic!L303*$F$1+choosenIndustry!L303*$G$1+$H$1*INDEX(choosenEnvflow!AB$9:AB$29,$B303,1)</f>
        <v>#REF!</v>
      </c>
      <c r="AC303" s="14" t="e">
        <f>choosenAgri!AC303*$E$1+choosenLivestock!M303*$I$1+choosenDomestic!M303*$F$1+choosenIndustry!M303*$G$1+$H$1*INDEX(choosenEnvflow!AC$9:AC$29,$B303,1)</f>
        <v>#REF!</v>
      </c>
      <c r="AD303" s="14" t="e">
        <f>choosenAgri!AD303*$E$1+choosenLivestock!N303*$I$1+choosenDomestic!N303*$F$1+choosenIndustry!N303*$G$1+$H$1*INDEX(choosenEnvflow!AD$9:AD$29,$B303,1)</f>
        <v>#REF!</v>
      </c>
      <c r="AE303" s="14" t="e">
        <f>choosenAgri!AE303*$E$1+choosenLivestock!O303*$I$1+choosenDomestic!O303*$F$1+choosenIndustry!O303*$G$1+$H$1*INDEX(choosenEnvflow!AE$9:AE$29,$B303,1)</f>
        <v>#REF!</v>
      </c>
      <c r="AF303" s="14" t="e">
        <f>choosenAgri!AF303*$E$1+choosenLivestock!P303*$I$1+choosenDomestic!P303*$F$1+choosenIndustry!P303*$G$1+$H$1*INDEX(choosenEnvflow!AF$9:AF$29,$B303,1)</f>
        <v>#REF!</v>
      </c>
      <c r="AH303">
        <v>57</v>
      </c>
      <c r="AI303" t="s">
        <v>5</v>
      </c>
      <c r="AJ303" s="3" t="e">
        <f>choosenAgri!AJ303*$E$1+choosenLivestock!D303*$I$1+choosenDomestic!D303*$F$1+choosenIndustry!D303*$G$1+$H$1*INDEX(choosenEnvflow!AJ$9:AJ$29,$B303,1)</f>
        <v>#REF!</v>
      </c>
      <c r="AK303" s="3" t="e">
        <f>choosenAgri!AK303*$E$1+choosenLivestock!E303*$I$1+choosenDomestic!E303*$F$1+choosenIndustry!E303*$G$1+$H$1*INDEX(choosenEnvflow!AK$9:AK$29,$B303,1)</f>
        <v>#REF!</v>
      </c>
      <c r="AL303" s="3" t="e">
        <f>choosenAgri!AL303*$E$1+choosenLivestock!F303*$I$1+choosenDomestic!F303*$F$1+choosenIndustry!F303*$G$1+$H$1*INDEX(choosenEnvflow!AL$9:AL$29,$B303,1)</f>
        <v>#REF!</v>
      </c>
      <c r="AM303" s="3" t="e">
        <f>choosenAgri!AM303*$E$1+choosenLivestock!G303*$I$1+choosenDomestic!G303*$F$1+choosenIndustry!G303*$G$1+$H$1*INDEX(choosenEnvflow!AM$9:AM$29,$B303,1)</f>
        <v>#REF!</v>
      </c>
      <c r="AN303" s="3" t="e">
        <f>choosenAgri!AN303*$E$1+choosenLivestock!H303*$I$1+choosenDomestic!H303*$F$1+choosenIndustry!H303*$G$1+$H$1*INDEX(choosenEnvflow!AN$9:AN$29,$B303,1)</f>
        <v>#REF!</v>
      </c>
      <c r="AO303" s="3" t="e">
        <f>choosenAgri!AO303*$E$1+choosenLivestock!I303*$I$1+choosenDomestic!I303*$F$1+choosenIndustry!I303*$G$1+$H$1*INDEX(choosenEnvflow!AO$9:AO$29,$B303,1)</f>
        <v>#REF!</v>
      </c>
      <c r="AP303" s="3" t="e">
        <f>choosenAgri!AP303*$E$1+choosenLivestock!J303*$I$1+choosenDomestic!J303*$F$1+choosenIndustry!J303*$G$1+$H$1*INDEX(choosenEnvflow!AP$9:AP$29,$B303,1)</f>
        <v>#REF!</v>
      </c>
      <c r="AQ303" s="3" t="e">
        <f>choosenAgri!AQ303*$E$1+choosenLivestock!K303*$I$1+choosenDomestic!K303*$F$1+choosenIndustry!K303*$G$1+$H$1*INDEX(choosenEnvflow!AQ$9:AQ$29,$B303,1)</f>
        <v>#REF!</v>
      </c>
      <c r="AR303" s="3" t="e">
        <f>choosenAgri!AR303*$E$1+choosenLivestock!L303*$I$1+choosenDomestic!L303*$F$1+choosenIndustry!L303*$G$1+$H$1*INDEX(choosenEnvflow!AR$9:AR$29,$B303,1)</f>
        <v>#REF!</v>
      </c>
      <c r="AS303" s="3" t="e">
        <f>choosenAgri!AS303*$E$1+choosenLivestock!M303*$I$1+choosenDomestic!M303*$F$1+choosenIndustry!M303*$G$1+$H$1*INDEX(choosenEnvflow!AS$9:AS$29,$B303,1)</f>
        <v>#REF!</v>
      </c>
      <c r="AT303" s="3" t="e">
        <f>choosenAgri!AT303*$E$1+choosenLivestock!N303*$I$1+choosenDomestic!N303*$F$1+choosenIndustry!N303*$G$1+$H$1*INDEX(choosenEnvflow!AT$9:AT$29,$B303,1)</f>
        <v>#REF!</v>
      </c>
      <c r="AU303" s="3" t="e">
        <f>choosenAgri!AU303*$E$1+choosenLivestock!O303*$I$1+choosenDomestic!O303*$F$1+choosenIndustry!O303*$G$1+$H$1*INDEX(choosenEnvflow!AU$9:AU$29,$B303,1)</f>
        <v>#REF!</v>
      </c>
      <c r="AV303" s="3" t="e">
        <f>choosenAgri!AV303*$E$1+choosenLivestock!P303*$I$1+choosenDomestic!P303*$F$1+choosenIndustry!P303*$G$1+$H$1*INDEX(choosenEnvflow!AV$9:AV$29,$B303,1)</f>
        <v>#REF!</v>
      </c>
      <c r="AX303">
        <v>57</v>
      </c>
      <c r="AY303" t="s">
        <v>5</v>
      </c>
      <c r="AZ303" s="3" t="e">
        <f>choosenAgri!AZ303*$E$1+choosenLivestock!D303*$I$1+choosenDomestic!D303*$F$1+choosenIndustry!D303*$G$1+$H$1*INDEX(choosenEnvflow!AZ$9:AZ$29,$B303,1)</f>
        <v>#REF!</v>
      </c>
      <c r="BA303" s="3" t="e">
        <f>choosenAgri!BA303*$E$1+choosenLivestock!E303*$I$1+choosenDomestic!E303*$F$1+choosenIndustry!E303*$G$1+$H$1*INDEX(choosenEnvflow!BA$9:BA$29,$B303,1)</f>
        <v>#REF!</v>
      </c>
      <c r="BB303" s="3" t="e">
        <f>choosenAgri!BB303*$E$1+choosenLivestock!F303*$I$1+choosenDomestic!F303*$F$1+choosenIndustry!F303*$G$1+$H$1*INDEX(choosenEnvflow!BB$9:BB$29,$B303,1)</f>
        <v>#REF!</v>
      </c>
      <c r="BC303" s="3" t="e">
        <f>choosenAgri!BC303*$E$1+choosenLivestock!G303*$I$1+choosenDomestic!G303*$F$1+choosenIndustry!G303*$G$1+$H$1*INDEX(choosenEnvflow!BC$9:BC$29,$B303,1)</f>
        <v>#REF!</v>
      </c>
      <c r="BD303" s="3" t="e">
        <f>choosenAgri!BD303*$E$1+choosenLivestock!H303*$I$1+choosenDomestic!H303*$F$1+choosenIndustry!H303*$G$1+$H$1*INDEX(choosenEnvflow!BD$9:BD$29,$B303,1)</f>
        <v>#REF!</v>
      </c>
      <c r="BE303" s="3" t="e">
        <f>choosenAgri!BE303*$E$1+choosenLivestock!I303*$I$1+choosenDomestic!I303*$F$1+choosenIndustry!I303*$G$1+$H$1*INDEX(choosenEnvflow!BE$9:BE$29,$B303,1)</f>
        <v>#REF!</v>
      </c>
      <c r="BF303" s="3" t="e">
        <f>choosenAgri!BF303*$E$1+choosenLivestock!J303*$I$1+choosenDomestic!J303*$F$1+choosenIndustry!J303*$G$1+$H$1*INDEX(choosenEnvflow!BF$9:BF$29,$B303,1)</f>
        <v>#REF!</v>
      </c>
      <c r="BG303" s="3" t="e">
        <f>choosenAgri!BG303*$E$1+choosenLivestock!K303*$I$1+choosenDomestic!K303*$F$1+choosenIndustry!K303*$G$1+$H$1*INDEX(choosenEnvflow!BG$9:BG$29,$B303,1)</f>
        <v>#REF!</v>
      </c>
      <c r="BH303" s="3" t="e">
        <f>choosenAgri!BH303*$E$1+choosenLivestock!L303*$I$1+choosenDomestic!L303*$F$1+choosenIndustry!L303*$G$1+$H$1*INDEX(choosenEnvflow!BH$9:BH$29,$B303,1)</f>
        <v>#REF!</v>
      </c>
      <c r="BI303" s="3" t="e">
        <f>choosenAgri!BI303*$E$1+choosenLivestock!M303*$I$1+choosenDomestic!M303*$F$1+choosenIndustry!M303*$G$1+$H$1*INDEX(choosenEnvflow!BI$9:BI$29,$B303,1)</f>
        <v>#REF!</v>
      </c>
      <c r="BJ303" s="3" t="e">
        <f>choosenAgri!BJ303*$E$1+choosenLivestock!N303*$I$1+choosenDomestic!N303*$F$1+choosenIndustry!N303*$G$1+$H$1*INDEX(choosenEnvflow!BJ$9:BJ$29,$B303,1)</f>
        <v>#REF!</v>
      </c>
      <c r="BK303" s="3" t="e">
        <f>choosenAgri!BK303*$E$1+choosenLivestock!O303*$I$1+choosenDomestic!O303*$F$1+choosenIndustry!O303*$G$1+$H$1*INDEX(choosenEnvflow!BK$9:BK$29,$B303,1)</f>
        <v>#REF!</v>
      </c>
      <c r="BL303" s="3" t="e">
        <f>choosenAgri!BL303*$E$1+choosenLivestock!P303*$I$1+choosenDomestic!P303*$F$1+choosenIndustry!P303*$G$1+$H$1*INDEX(choosenEnvflow!BL$9:BL$29,$B303,1)</f>
        <v>#REF!</v>
      </c>
    </row>
    <row r="304" spans="1:64" x14ac:dyDescent="0.25">
      <c r="A304">
        <v>5</v>
      </c>
      <c r="B304">
        <v>57</v>
      </c>
      <c r="C304" t="s">
        <v>6</v>
      </c>
      <c r="D304" s="3" t="e">
        <f>choosenAgri!D304*$E$1+choosenLivestock!D304*$I$1+choosenDomestic!D304*$F$1+choosenIndustry!D304*$G$1+$H$1*INDEX(choosenEnvflow!D$9:D$29,$B304,1)</f>
        <v>#REF!</v>
      </c>
      <c r="E304" s="3" t="e">
        <f>choosenAgri!E304*$E$1+choosenLivestock!E304*$I$1+choosenDomestic!E304*$F$1+choosenIndustry!E304*$G$1+$H$1*INDEX(choosenEnvflow!E$9:E$29,$B304,1)</f>
        <v>#REF!</v>
      </c>
      <c r="F304" s="3" t="e">
        <f>choosenAgri!F304*$E$1+choosenLivestock!F304*$I$1+choosenDomestic!F304*$F$1+choosenIndustry!F304*$G$1+$H$1*INDEX(choosenEnvflow!F$9:F$29,$B304,1)</f>
        <v>#REF!</v>
      </c>
      <c r="G304" s="3" t="e">
        <f>choosenAgri!G304*$E$1+choosenLivestock!G304*$I$1+choosenDomestic!G304*$F$1+choosenIndustry!G304*$G$1+$H$1*INDEX(choosenEnvflow!G$9:G$29,$B304,1)</f>
        <v>#REF!</v>
      </c>
      <c r="H304" s="3" t="e">
        <f>choosenAgri!H304*$E$1+choosenLivestock!H304*$I$1+choosenDomestic!H304*$F$1+choosenIndustry!H304*$G$1+$H$1*INDEX(choosenEnvflow!H$9:H$29,$B304,1)</f>
        <v>#REF!</v>
      </c>
      <c r="I304" s="3" t="e">
        <f>choosenAgri!I304*$E$1+choosenLivestock!I304*$I$1+choosenDomestic!I304*$F$1+choosenIndustry!I304*$G$1+$H$1*INDEX(choosenEnvflow!I$9:I$29,$B304,1)</f>
        <v>#REF!</v>
      </c>
      <c r="J304" s="3" t="e">
        <f>choosenAgri!J304*$E$1+choosenLivestock!J304*$I$1+choosenDomestic!J304*$F$1+choosenIndustry!J304*$G$1+$H$1*INDEX(choosenEnvflow!J$9:J$29,$B304,1)</f>
        <v>#REF!</v>
      </c>
      <c r="K304" s="3" t="e">
        <f>choosenAgri!K304*$E$1+choosenLivestock!K304*$I$1+choosenDomestic!K304*$F$1+choosenIndustry!K304*$G$1+$H$1*INDEX(choosenEnvflow!K$9:K$29,$B304,1)</f>
        <v>#REF!</v>
      </c>
      <c r="L304" s="3" t="e">
        <f>choosenAgri!L304*$E$1+choosenLivestock!L304*$I$1+choosenDomestic!L304*$F$1+choosenIndustry!L304*$G$1+$H$1*INDEX(choosenEnvflow!L$9:L$29,$B304,1)</f>
        <v>#REF!</v>
      </c>
      <c r="M304" s="3" t="e">
        <f>choosenAgri!M304*$E$1+choosenLivestock!M304*$I$1+choosenDomestic!M304*$F$1+choosenIndustry!M304*$G$1+$H$1*INDEX(choosenEnvflow!M$9:M$29,$B304,1)</f>
        <v>#REF!</v>
      </c>
      <c r="N304" s="3" t="e">
        <f>choosenAgri!N304*$E$1+choosenLivestock!N304*$I$1+choosenDomestic!N304*$F$1+choosenIndustry!N304*$G$1+$H$1*INDEX(choosenEnvflow!N$9:N$29,$B304,1)</f>
        <v>#REF!</v>
      </c>
      <c r="O304" s="3" t="e">
        <f>choosenAgri!O304*$E$1+choosenLivestock!O304*$I$1+choosenDomestic!O304*$F$1+choosenIndustry!O304*$G$1+$H$1*INDEX(choosenEnvflow!O$9:O$29,$B304,1)</f>
        <v>#REF!</v>
      </c>
      <c r="P304" s="3" t="e">
        <f>choosenAgri!P304*$E$1+choosenLivestock!P304*$I$1+choosenDomestic!P304*$F$1+choosenIndustry!P304*$G$1+$H$1*INDEX(choosenEnvflow!P$9:P$29,$B304,1)</f>
        <v>#REF!</v>
      </c>
      <c r="R304">
        <v>57</v>
      </c>
      <c r="S304" t="s">
        <v>6</v>
      </c>
      <c r="T304" s="14" t="e">
        <f>choosenAgri!T304*$E$1+choosenLivestock!D304*$I$1+choosenDomestic!D304*$F$1+choosenIndustry!D304*$G$1+$H$1*INDEX(choosenEnvflow!T$9:T$29,$B304,1)</f>
        <v>#REF!</v>
      </c>
      <c r="U304" s="14" t="e">
        <f>choosenAgri!U304*$E$1+choosenLivestock!E304*$I$1+choosenDomestic!E304*$F$1+choosenIndustry!E304*$G$1+$H$1*INDEX(choosenEnvflow!U$9:U$29,$B304,1)</f>
        <v>#REF!</v>
      </c>
      <c r="V304" s="14" t="e">
        <f>choosenAgri!V304*$E$1+choosenLivestock!F304*$I$1+choosenDomestic!F304*$F$1+choosenIndustry!F304*$G$1+$H$1*INDEX(choosenEnvflow!V$9:V$29,$B304,1)</f>
        <v>#REF!</v>
      </c>
      <c r="W304" s="14" t="e">
        <f>choosenAgri!W304*$E$1+choosenLivestock!G304*$I$1+choosenDomestic!G304*$F$1+choosenIndustry!G304*$G$1+$H$1*INDEX(choosenEnvflow!W$9:W$29,$B304,1)</f>
        <v>#REF!</v>
      </c>
      <c r="X304" s="14" t="e">
        <f>choosenAgri!X304*$E$1+choosenLivestock!H304*$I$1+choosenDomestic!H304*$F$1+choosenIndustry!H304*$G$1+$H$1*INDEX(choosenEnvflow!X$9:X$29,$B304,1)</f>
        <v>#REF!</v>
      </c>
      <c r="Y304" s="14" t="e">
        <f>choosenAgri!Y304*$E$1+choosenLivestock!I304*$I$1+choosenDomestic!I304*$F$1+choosenIndustry!I304*$G$1+$H$1*INDEX(choosenEnvflow!Y$9:Y$29,$B304,1)</f>
        <v>#REF!</v>
      </c>
      <c r="Z304" s="14" t="e">
        <f>choosenAgri!Z304*$E$1+choosenLivestock!J304*$I$1+choosenDomestic!J304*$F$1+choosenIndustry!J304*$G$1+$H$1*INDEX(choosenEnvflow!Z$9:Z$29,$B304,1)</f>
        <v>#REF!</v>
      </c>
      <c r="AA304" s="14" t="e">
        <f>choosenAgri!AA304*$E$1+choosenLivestock!K304*$I$1+choosenDomestic!K304*$F$1+choosenIndustry!K304*$G$1+$H$1*INDEX(choosenEnvflow!AA$9:AA$29,$B304,1)</f>
        <v>#REF!</v>
      </c>
      <c r="AB304" s="14" t="e">
        <f>choosenAgri!AB304*$E$1+choosenLivestock!L304*$I$1+choosenDomestic!L304*$F$1+choosenIndustry!L304*$G$1+$H$1*INDEX(choosenEnvflow!AB$9:AB$29,$B304,1)</f>
        <v>#REF!</v>
      </c>
      <c r="AC304" s="14" t="e">
        <f>choosenAgri!AC304*$E$1+choosenLivestock!M304*$I$1+choosenDomestic!M304*$F$1+choosenIndustry!M304*$G$1+$H$1*INDEX(choosenEnvflow!AC$9:AC$29,$B304,1)</f>
        <v>#REF!</v>
      </c>
      <c r="AD304" s="14" t="e">
        <f>choosenAgri!AD304*$E$1+choosenLivestock!N304*$I$1+choosenDomestic!N304*$F$1+choosenIndustry!N304*$G$1+$H$1*INDEX(choosenEnvflow!AD$9:AD$29,$B304,1)</f>
        <v>#REF!</v>
      </c>
      <c r="AE304" s="14" t="e">
        <f>choosenAgri!AE304*$E$1+choosenLivestock!O304*$I$1+choosenDomestic!O304*$F$1+choosenIndustry!O304*$G$1+$H$1*INDEX(choosenEnvflow!AE$9:AE$29,$B304,1)</f>
        <v>#REF!</v>
      </c>
      <c r="AF304" s="14" t="e">
        <f>choosenAgri!AF304*$E$1+choosenLivestock!P304*$I$1+choosenDomestic!P304*$F$1+choosenIndustry!P304*$G$1+$H$1*INDEX(choosenEnvflow!AF$9:AF$29,$B304,1)</f>
        <v>#REF!</v>
      </c>
      <c r="AH304">
        <v>57</v>
      </c>
      <c r="AI304" t="s">
        <v>6</v>
      </c>
      <c r="AJ304" s="3" t="e">
        <f>choosenAgri!AJ304*$E$1+choosenLivestock!D304*$I$1+choosenDomestic!D304*$F$1+choosenIndustry!D304*$G$1+$H$1*INDEX(choosenEnvflow!AJ$9:AJ$29,$B304,1)</f>
        <v>#REF!</v>
      </c>
      <c r="AK304" s="3" t="e">
        <f>choosenAgri!AK304*$E$1+choosenLivestock!E304*$I$1+choosenDomestic!E304*$F$1+choosenIndustry!E304*$G$1+$H$1*INDEX(choosenEnvflow!AK$9:AK$29,$B304,1)</f>
        <v>#REF!</v>
      </c>
      <c r="AL304" s="3" t="e">
        <f>choosenAgri!AL304*$E$1+choosenLivestock!F304*$I$1+choosenDomestic!F304*$F$1+choosenIndustry!F304*$G$1+$H$1*INDEX(choosenEnvflow!AL$9:AL$29,$B304,1)</f>
        <v>#REF!</v>
      </c>
      <c r="AM304" s="3" t="e">
        <f>choosenAgri!AM304*$E$1+choosenLivestock!G304*$I$1+choosenDomestic!G304*$F$1+choosenIndustry!G304*$G$1+$H$1*INDEX(choosenEnvflow!AM$9:AM$29,$B304,1)</f>
        <v>#REF!</v>
      </c>
      <c r="AN304" s="3" t="e">
        <f>choosenAgri!AN304*$E$1+choosenLivestock!H304*$I$1+choosenDomestic!H304*$F$1+choosenIndustry!H304*$G$1+$H$1*INDEX(choosenEnvflow!AN$9:AN$29,$B304,1)</f>
        <v>#REF!</v>
      </c>
      <c r="AO304" s="3" t="e">
        <f>choosenAgri!AO304*$E$1+choosenLivestock!I304*$I$1+choosenDomestic!I304*$F$1+choosenIndustry!I304*$G$1+$H$1*INDEX(choosenEnvflow!AO$9:AO$29,$B304,1)</f>
        <v>#REF!</v>
      </c>
      <c r="AP304" s="3" t="e">
        <f>choosenAgri!AP304*$E$1+choosenLivestock!J304*$I$1+choosenDomestic!J304*$F$1+choosenIndustry!J304*$G$1+$H$1*INDEX(choosenEnvflow!AP$9:AP$29,$B304,1)</f>
        <v>#REF!</v>
      </c>
      <c r="AQ304" s="3" t="e">
        <f>choosenAgri!AQ304*$E$1+choosenLivestock!K304*$I$1+choosenDomestic!K304*$F$1+choosenIndustry!K304*$G$1+$H$1*INDEX(choosenEnvflow!AQ$9:AQ$29,$B304,1)</f>
        <v>#REF!</v>
      </c>
      <c r="AR304" s="3" t="e">
        <f>choosenAgri!AR304*$E$1+choosenLivestock!L304*$I$1+choosenDomestic!L304*$F$1+choosenIndustry!L304*$G$1+$H$1*INDEX(choosenEnvflow!AR$9:AR$29,$B304,1)</f>
        <v>#REF!</v>
      </c>
      <c r="AS304" s="3" t="e">
        <f>choosenAgri!AS304*$E$1+choosenLivestock!M304*$I$1+choosenDomestic!M304*$F$1+choosenIndustry!M304*$G$1+$H$1*INDEX(choosenEnvflow!AS$9:AS$29,$B304,1)</f>
        <v>#REF!</v>
      </c>
      <c r="AT304" s="3" t="e">
        <f>choosenAgri!AT304*$E$1+choosenLivestock!N304*$I$1+choosenDomestic!N304*$F$1+choosenIndustry!N304*$G$1+$H$1*INDEX(choosenEnvflow!AT$9:AT$29,$B304,1)</f>
        <v>#REF!</v>
      </c>
      <c r="AU304" s="3" t="e">
        <f>choosenAgri!AU304*$E$1+choosenLivestock!O304*$I$1+choosenDomestic!O304*$F$1+choosenIndustry!O304*$G$1+$H$1*INDEX(choosenEnvflow!AU$9:AU$29,$B304,1)</f>
        <v>#REF!</v>
      </c>
      <c r="AV304" s="3" t="e">
        <f>choosenAgri!AV304*$E$1+choosenLivestock!P304*$I$1+choosenDomestic!P304*$F$1+choosenIndustry!P304*$G$1+$H$1*INDEX(choosenEnvflow!AV$9:AV$29,$B304,1)</f>
        <v>#REF!</v>
      </c>
      <c r="AX304">
        <v>57</v>
      </c>
      <c r="AY304" t="s">
        <v>6</v>
      </c>
      <c r="AZ304" s="3" t="e">
        <f>choosenAgri!AZ304*$E$1+choosenLivestock!D304*$I$1+choosenDomestic!D304*$F$1+choosenIndustry!D304*$G$1+$H$1*INDEX(choosenEnvflow!AZ$9:AZ$29,$B304,1)</f>
        <v>#REF!</v>
      </c>
      <c r="BA304" s="3" t="e">
        <f>choosenAgri!BA304*$E$1+choosenLivestock!E304*$I$1+choosenDomestic!E304*$F$1+choosenIndustry!E304*$G$1+$H$1*INDEX(choosenEnvflow!BA$9:BA$29,$B304,1)</f>
        <v>#REF!</v>
      </c>
      <c r="BB304" s="3" t="e">
        <f>choosenAgri!BB304*$E$1+choosenLivestock!F304*$I$1+choosenDomestic!F304*$F$1+choosenIndustry!F304*$G$1+$H$1*INDEX(choosenEnvflow!BB$9:BB$29,$B304,1)</f>
        <v>#REF!</v>
      </c>
      <c r="BC304" s="3" t="e">
        <f>choosenAgri!BC304*$E$1+choosenLivestock!G304*$I$1+choosenDomestic!G304*$F$1+choosenIndustry!G304*$G$1+$H$1*INDEX(choosenEnvflow!BC$9:BC$29,$B304,1)</f>
        <v>#REF!</v>
      </c>
      <c r="BD304" s="3" t="e">
        <f>choosenAgri!BD304*$E$1+choosenLivestock!H304*$I$1+choosenDomestic!H304*$F$1+choosenIndustry!H304*$G$1+$H$1*INDEX(choosenEnvflow!BD$9:BD$29,$B304,1)</f>
        <v>#REF!</v>
      </c>
      <c r="BE304" s="3" t="e">
        <f>choosenAgri!BE304*$E$1+choosenLivestock!I304*$I$1+choosenDomestic!I304*$F$1+choosenIndustry!I304*$G$1+$H$1*INDEX(choosenEnvflow!BE$9:BE$29,$B304,1)</f>
        <v>#REF!</v>
      </c>
      <c r="BF304" s="3" t="e">
        <f>choosenAgri!BF304*$E$1+choosenLivestock!J304*$I$1+choosenDomestic!J304*$F$1+choosenIndustry!J304*$G$1+$H$1*INDEX(choosenEnvflow!BF$9:BF$29,$B304,1)</f>
        <v>#REF!</v>
      </c>
      <c r="BG304" s="3" t="e">
        <f>choosenAgri!BG304*$E$1+choosenLivestock!K304*$I$1+choosenDomestic!K304*$F$1+choosenIndustry!K304*$G$1+$H$1*INDEX(choosenEnvflow!BG$9:BG$29,$B304,1)</f>
        <v>#REF!</v>
      </c>
      <c r="BH304" s="3" t="e">
        <f>choosenAgri!BH304*$E$1+choosenLivestock!L304*$I$1+choosenDomestic!L304*$F$1+choosenIndustry!L304*$G$1+$H$1*INDEX(choosenEnvflow!BH$9:BH$29,$B304,1)</f>
        <v>#REF!</v>
      </c>
      <c r="BI304" s="3" t="e">
        <f>choosenAgri!BI304*$E$1+choosenLivestock!M304*$I$1+choosenDomestic!M304*$F$1+choosenIndustry!M304*$G$1+$H$1*INDEX(choosenEnvflow!BI$9:BI$29,$B304,1)</f>
        <v>#REF!</v>
      </c>
      <c r="BJ304" s="3" t="e">
        <f>choosenAgri!BJ304*$E$1+choosenLivestock!N304*$I$1+choosenDomestic!N304*$F$1+choosenIndustry!N304*$G$1+$H$1*INDEX(choosenEnvflow!BJ$9:BJ$29,$B304,1)</f>
        <v>#REF!</v>
      </c>
      <c r="BK304" s="3" t="e">
        <f>choosenAgri!BK304*$E$1+choosenLivestock!O304*$I$1+choosenDomestic!O304*$F$1+choosenIndustry!O304*$G$1+$H$1*INDEX(choosenEnvflow!BK$9:BK$29,$B304,1)</f>
        <v>#REF!</v>
      </c>
      <c r="BL304" s="3" t="e">
        <f>choosenAgri!BL304*$E$1+choosenLivestock!P304*$I$1+choosenDomestic!P304*$F$1+choosenIndustry!P304*$G$1+$H$1*INDEX(choosenEnvflow!BL$9:BL$29,$B304,1)</f>
        <v>#REF!</v>
      </c>
    </row>
    <row r="305" spans="1:64" x14ac:dyDescent="0.25">
      <c r="A305">
        <v>1</v>
      </c>
      <c r="B305">
        <v>58</v>
      </c>
      <c r="C305" t="s">
        <v>2</v>
      </c>
      <c r="D305" s="3" t="e">
        <f>choosenAgri!D305*$E$1+choosenLivestock!D305*$I$1+choosenDomestic!D305*$F$1+choosenIndustry!D305*$G$1+$H$1*INDEX(choosenEnvflow!D$9:D$29,$B305,1)</f>
        <v>#REF!</v>
      </c>
      <c r="E305" s="3" t="e">
        <f>choosenAgri!E305*$E$1+choosenLivestock!E305*$I$1+choosenDomestic!E305*$F$1+choosenIndustry!E305*$G$1+$H$1*INDEX(choosenEnvflow!E$9:E$29,$B305,1)</f>
        <v>#REF!</v>
      </c>
      <c r="F305" s="3" t="e">
        <f>choosenAgri!F305*$E$1+choosenLivestock!F305*$I$1+choosenDomestic!F305*$F$1+choosenIndustry!F305*$G$1+$H$1*INDEX(choosenEnvflow!F$9:F$29,$B305,1)</f>
        <v>#REF!</v>
      </c>
      <c r="G305" s="3" t="e">
        <f>choosenAgri!G305*$E$1+choosenLivestock!G305*$I$1+choosenDomestic!G305*$F$1+choosenIndustry!G305*$G$1+$H$1*INDEX(choosenEnvflow!G$9:G$29,$B305,1)</f>
        <v>#REF!</v>
      </c>
      <c r="H305" s="3" t="e">
        <f>choosenAgri!H305*$E$1+choosenLivestock!H305*$I$1+choosenDomestic!H305*$F$1+choosenIndustry!H305*$G$1+$H$1*INDEX(choosenEnvflow!H$9:H$29,$B305,1)</f>
        <v>#REF!</v>
      </c>
      <c r="I305" s="3" t="e">
        <f>choosenAgri!I305*$E$1+choosenLivestock!I305*$I$1+choosenDomestic!I305*$F$1+choosenIndustry!I305*$G$1+$H$1*INDEX(choosenEnvflow!I$9:I$29,$B305,1)</f>
        <v>#REF!</v>
      </c>
      <c r="J305" s="3" t="e">
        <f>choosenAgri!J305*$E$1+choosenLivestock!J305*$I$1+choosenDomestic!J305*$F$1+choosenIndustry!J305*$G$1+$H$1*INDEX(choosenEnvflow!J$9:J$29,$B305,1)</f>
        <v>#REF!</v>
      </c>
      <c r="K305" s="3" t="e">
        <f>choosenAgri!K305*$E$1+choosenLivestock!K305*$I$1+choosenDomestic!K305*$F$1+choosenIndustry!K305*$G$1+$H$1*INDEX(choosenEnvflow!K$9:K$29,$B305,1)</f>
        <v>#REF!</v>
      </c>
      <c r="L305" s="3" t="e">
        <f>choosenAgri!L305*$E$1+choosenLivestock!L305*$I$1+choosenDomestic!L305*$F$1+choosenIndustry!L305*$G$1+$H$1*INDEX(choosenEnvflow!L$9:L$29,$B305,1)</f>
        <v>#REF!</v>
      </c>
      <c r="M305" s="3" t="e">
        <f>choosenAgri!M305*$E$1+choosenLivestock!M305*$I$1+choosenDomestic!M305*$F$1+choosenIndustry!M305*$G$1+$H$1*INDEX(choosenEnvflow!M$9:M$29,$B305,1)</f>
        <v>#REF!</v>
      </c>
      <c r="N305" s="3" t="e">
        <f>choosenAgri!N305*$E$1+choosenLivestock!N305*$I$1+choosenDomestic!N305*$F$1+choosenIndustry!N305*$G$1+$H$1*INDEX(choosenEnvflow!N$9:N$29,$B305,1)</f>
        <v>#REF!</v>
      </c>
      <c r="O305" s="3" t="e">
        <f>choosenAgri!O305*$E$1+choosenLivestock!O305*$I$1+choosenDomestic!O305*$F$1+choosenIndustry!O305*$G$1+$H$1*INDEX(choosenEnvflow!O$9:O$29,$B305,1)</f>
        <v>#REF!</v>
      </c>
      <c r="P305" s="3" t="e">
        <f>choosenAgri!P305*$E$1+choosenLivestock!P305*$I$1+choosenDomestic!P305*$F$1+choosenIndustry!P305*$G$1+$H$1*INDEX(choosenEnvflow!P$9:P$29,$B305,1)</f>
        <v>#REF!</v>
      </c>
      <c r="R305">
        <v>58</v>
      </c>
      <c r="S305" t="s">
        <v>2</v>
      </c>
      <c r="T305" s="14" t="e">
        <f>choosenAgri!T305*$E$1+choosenLivestock!D305*$I$1+choosenDomestic!D305*$F$1+choosenIndustry!D305*$G$1+$H$1*INDEX(choosenEnvflow!T$9:T$29,$B305,1)</f>
        <v>#REF!</v>
      </c>
      <c r="U305" s="14" t="e">
        <f>choosenAgri!U305*$E$1+choosenLivestock!E305*$I$1+choosenDomestic!E305*$F$1+choosenIndustry!E305*$G$1+$H$1*INDEX(choosenEnvflow!U$9:U$29,$B305,1)</f>
        <v>#REF!</v>
      </c>
      <c r="V305" s="14" t="e">
        <f>choosenAgri!V305*$E$1+choosenLivestock!F305*$I$1+choosenDomestic!F305*$F$1+choosenIndustry!F305*$G$1+$H$1*INDEX(choosenEnvflow!V$9:V$29,$B305,1)</f>
        <v>#REF!</v>
      </c>
      <c r="W305" s="14" t="e">
        <f>choosenAgri!W305*$E$1+choosenLivestock!G305*$I$1+choosenDomestic!G305*$F$1+choosenIndustry!G305*$G$1+$H$1*INDEX(choosenEnvflow!W$9:W$29,$B305,1)</f>
        <v>#REF!</v>
      </c>
      <c r="X305" s="14" t="e">
        <f>choosenAgri!X305*$E$1+choosenLivestock!H305*$I$1+choosenDomestic!H305*$F$1+choosenIndustry!H305*$G$1+$H$1*INDEX(choosenEnvflow!X$9:X$29,$B305,1)</f>
        <v>#REF!</v>
      </c>
      <c r="Y305" s="14" t="e">
        <f>choosenAgri!Y305*$E$1+choosenLivestock!I305*$I$1+choosenDomestic!I305*$F$1+choosenIndustry!I305*$G$1+$H$1*INDEX(choosenEnvflow!Y$9:Y$29,$B305,1)</f>
        <v>#REF!</v>
      </c>
      <c r="Z305" s="14" t="e">
        <f>choosenAgri!Z305*$E$1+choosenLivestock!J305*$I$1+choosenDomestic!J305*$F$1+choosenIndustry!J305*$G$1+$H$1*INDEX(choosenEnvflow!Z$9:Z$29,$B305,1)</f>
        <v>#REF!</v>
      </c>
      <c r="AA305" s="14" t="e">
        <f>choosenAgri!AA305*$E$1+choosenLivestock!K305*$I$1+choosenDomestic!K305*$F$1+choosenIndustry!K305*$G$1+$H$1*INDEX(choosenEnvflow!AA$9:AA$29,$B305,1)</f>
        <v>#REF!</v>
      </c>
      <c r="AB305" s="14" t="e">
        <f>choosenAgri!AB305*$E$1+choosenLivestock!L305*$I$1+choosenDomestic!L305*$F$1+choosenIndustry!L305*$G$1+$H$1*INDEX(choosenEnvflow!AB$9:AB$29,$B305,1)</f>
        <v>#REF!</v>
      </c>
      <c r="AC305" s="14" t="e">
        <f>choosenAgri!AC305*$E$1+choosenLivestock!M305*$I$1+choosenDomestic!M305*$F$1+choosenIndustry!M305*$G$1+$H$1*INDEX(choosenEnvflow!AC$9:AC$29,$B305,1)</f>
        <v>#REF!</v>
      </c>
      <c r="AD305" s="14" t="e">
        <f>choosenAgri!AD305*$E$1+choosenLivestock!N305*$I$1+choosenDomestic!N305*$F$1+choosenIndustry!N305*$G$1+$H$1*INDEX(choosenEnvflow!AD$9:AD$29,$B305,1)</f>
        <v>#REF!</v>
      </c>
      <c r="AE305" s="14" t="e">
        <f>choosenAgri!AE305*$E$1+choosenLivestock!O305*$I$1+choosenDomestic!O305*$F$1+choosenIndustry!O305*$G$1+$H$1*INDEX(choosenEnvflow!AE$9:AE$29,$B305,1)</f>
        <v>#REF!</v>
      </c>
      <c r="AF305" s="14" t="e">
        <f>choosenAgri!AF305*$E$1+choosenLivestock!P305*$I$1+choosenDomestic!P305*$F$1+choosenIndustry!P305*$G$1+$H$1*INDEX(choosenEnvflow!AF$9:AF$29,$B305,1)</f>
        <v>#REF!</v>
      </c>
      <c r="AH305">
        <v>58</v>
      </c>
      <c r="AI305" t="s">
        <v>2</v>
      </c>
      <c r="AJ305" s="3" t="e">
        <f>choosenAgri!AJ305*$E$1+choosenLivestock!D305*$I$1+choosenDomestic!D305*$F$1+choosenIndustry!D305*$G$1+$H$1*INDEX(choosenEnvflow!AJ$9:AJ$29,$B305,1)</f>
        <v>#REF!</v>
      </c>
      <c r="AK305" s="3" t="e">
        <f>choosenAgri!AK305*$E$1+choosenLivestock!E305*$I$1+choosenDomestic!E305*$F$1+choosenIndustry!E305*$G$1+$H$1*INDEX(choosenEnvflow!AK$9:AK$29,$B305,1)</f>
        <v>#REF!</v>
      </c>
      <c r="AL305" s="3" t="e">
        <f>choosenAgri!AL305*$E$1+choosenLivestock!F305*$I$1+choosenDomestic!F305*$F$1+choosenIndustry!F305*$G$1+$H$1*INDEX(choosenEnvflow!AL$9:AL$29,$B305,1)</f>
        <v>#REF!</v>
      </c>
      <c r="AM305" s="3" t="e">
        <f>choosenAgri!AM305*$E$1+choosenLivestock!G305*$I$1+choosenDomestic!G305*$F$1+choosenIndustry!G305*$G$1+$H$1*INDEX(choosenEnvflow!AM$9:AM$29,$B305,1)</f>
        <v>#REF!</v>
      </c>
      <c r="AN305" s="3" t="e">
        <f>choosenAgri!AN305*$E$1+choosenLivestock!H305*$I$1+choosenDomestic!H305*$F$1+choosenIndustry!H305*$G$1+$H$1*INDEX(choosenEnvflow!AN$9:AN$29,$B305,1)</f>
        <v>#REF!</v>
      </c>
      <c r="AO305" s="3" t="e">
        <f>choosenAgri!AO305*$E$1+choosenLivestock!I305*$I$1+choosenDomestic!I305*$F$1+choosenIndustry!I305*$G$1+$H$1*INDEX(choosenEnvflow!AO$9:AO$29,$B305,1)</f>
        <v>#REF!</v>
      </c>
      <c r="AP305" s="3" t="e">
        <f>choosenAgri!AP305*$E$1+choosenLivestock!J305*$I$1+choosenDomestic!J305*$F$1+choosenIndustry!J305*$G$1+$H$1*INDEX(choosenEnvflow!AP$9:AP$29,$B305,1)</f>
        <v>#REF!</v>
      </c>
      <c r="AQ305" s="3" t="e">
        <f>choosenAgri!AQ305*$E$1+choosenLivestock!K305*$I$1+choosenDomestic!K305*$F$1+choosenIndustry!K305*$G$1+$H$1*INDEX(choosenEnvflow!AQ$9:AQ$29,$B305,1)</f>
        <v>#REF!</v>
      </c>
      <c r="AR305" s="3" t="e">
        <f>choosenAgri!AR305*$E$1+choosenLivestock!L305*$I$1+choosenDomestic!L305*$F$1+choosenIndustry!L305*$G$1+$H$1*INDEX(choosenEnvflow!AR$9:AR$29,$B305,1)</f>
        <v>#REF!</v>
      </c>
      <c r="AS305" s="3" t="e">
        <f>choosenAgri!AS305*$E$1+choosenLivestock!M305*$I$1+choosenDomestic!M305*$F$1+choosenIndustry!M305*$G$1+$H$1*INDEX(choosenEnvflow!AS$9:AS$29,$B305,1)</f>
        <v>#REF!</v>
      </c>
      <c r="AT305" s="3" t="e">
        <f>choosenAgri!AT305*$E$1+choosenLivestock!N305*$I$1+choosenDomestic!N305*$F$1+choosenIndustry!N305*$G$1+$H$1*INDEX(choosenEnvflow!AT$9:AT$29,$B305,1)</f>
        <v>#REF!</v>
      </c>
      <c r="AU305" s="3" t="e">
        <f>choosenAgri!AU305*$E$1+choosenLivestock!O305*$I$1+choosenDomestic!O305*$F$1+choosenIndustry!O305*$G$1+$H$1*INDEX(choosenEnvflow!AU$9:AU$29,$B305,1)</f>
        <v>#REF!</v>
      </c>
      <c r="AV305" s="3" t="e">
        <f>choosenAgri!AV305*$E$1+choosenLivestock!P305*$I$1+choosenDomestic!P305*$F$1+choosenIndustry!P305*$G$1+$H$1*INDEX(choosenEnvflow!AV$9:AV$29,$B305,1)</f>
        <v>#REF!</v>
      </c>
      <c r="AX305">
        <v>58</v>
      </c>
      <c r="AY305" t="s">
        <v>2</v>
      </c>
      <c r="AZ305" s="3" t="e">
        <f>choosenAgri!AZ305*$E$1+choosenLivestock!D305*$I$1+choosenDomestic!D305*$F$1+choosenIndustry!D305*$G$1+$H$1*INDEX(choosenEnvflow!AZ$9:AZ$29,$B305,1)</f>
        <v>#REF!</v>
      </c>
      <c r="BA305" s="3" t="e">
        <f>choosenAgri!BA305*$E$1+choosenLivestock!E305*$I$1+choosenDomestic!E305*$F$1+choosenIndustry!E305*$G$1+$H$1*INDEX(choosenEnvflow!BA$9:BA$29,$B305,1)</f>
        <v>#REF!</v>
      </c>
      <c r="BB305" s="3" t="e">
        <f>choosenAgri!BB305*$E$1+choosenLivestock!F305*$I$1+choosenDomestic!F305*$F$1+choosenIndustry!F305*$G$1+$H$1*INDEX(choosenEnvflow!BB$9:BB$29,$B305,1)</f>
        <v>#REF!</v>
      </c>
      <c r="BC305" s="3" t="e">
        <f>choosenAgri!BC305*$E$1+choosenLivestock!G305*$I$1+choosenDomestic!G305*$F$1+choosenIndustry!G305*$G$1+$H$1*INDEX(choosenEnvflow!BC$9:BC$29,$B305,1)</f>
        <v>#REF!</v>
      </c>
      <c r="BD305" s="3" t="e">
        <f>choosenAgri!BD305*$E$1+choosenLivestock!H305*$I$1+choosenDomestic!H305*$F$1+choosenIndustry!H305*$G$1+$H$1*INDEX(choosenEnvflow!BD$9:BD$29,$B305,1)</f>
        <v>#REF!</v>
      </c>
      <c r="BE305" s="3" t="e">
        <f>choosenAgri!BE305*$E$1+choosenLivestock!I305*$I$1+choosenDomestic!I305*$F$1+choosenIndustry!I305*$G$1+$H$1*INDEX(choosenEnvflow!BE$9:BE$29,$B305,1)</f>
        <v>#REF!</v>
      </c>
      <c r="BF305" s="3" t="e">
        <f>choosenAgri!BF305*$E$1+choosenLivestock!J305*$I$1+choosenDomestic!J305*$F$1+choosenIndustry!J305*$G$1+$H$1*INDEX(choosenEnvflow!BF$9:BF$29,$B305,1)</f>
        <v>#REF!</v>
      </c>
      <c r="BG305" s="3" t="e">
        <f>choosenAgri!BG305*$E$1+choosenLivestock!K305*$I$1+choosenDomestic!K305*$F$1+choosenIndustry!K305*$G$1+$H$1*INDEX(choosenEnvflow!BG$9:BG$29,$B305,1)</f>
        <v>#REF!</v>
      </c>
      <c r="BH305" s="3" t="e">
        <f>choosenAgri!BH305*$E$1+choosenLivestock!L305*$I$1+choosenDomestic!L305*$F$1+choosenIndustry!L305*$G$1+$H$1*INDEX(choosenEnvflow!BH$9:BH$29,$B305,1)</f>
        <v>#REF!</v>
      </c>
      <c r="BI305" s="3" t="e">
        <f>choosenAgri!BI305*$E$1+choosenLivestock!M305*$I$1+choosenDomestic!M305*$F$1+choosenIndustry!M305*$G$1+$H$1*INDEX(choosenEnvflow!BI$9:BI$29,$B305,1)</f>
        <v>#REF!</v>
      </c>
      <c r="BJ305" s="3" t="e">
        <f>choosenAgri!BJ305*$E$1+choosenLivestock!N305*$I$1+choosenDomestic!N305*$F$1+choosenIndustry!N305*$G$1+$H$1*INDEX(choosenEnvflow!BJ$9:BJ$29,$B305,1)</f>
        <v>#REF!</v>
      </c>
      <c r="BK305" s="3" t="e">
        <f>choosenAgri!BK305*$E$1+choosenLivestock!O305*$I$1+choosenDomestic!O305*$F$1+choosenIndustry!O305*$G$1+$H$1*INDEX(choosenEnvflow!BK$9:BK$29,$B305,1)</f>
        <v>#REF!</v>
      </c>
      <c r="BL305" s="3" t="e">
        <f>choosenAgri!BL305*$E$1+choosenLivestock!P305*$I$1+choosenDomestic!P305*$F$1+choosenIndustry!P305*$G$1+$H$1*INDEX(choosenEnvflow!BL$9:BL$29,$B305,1)</f>
        <v>#REF!</v>
      </c>
    </row>
    <row r="306" spans="1:64" x14ac:dyDescent="0.25">
      <c r="A306">
        <v>2</v>
      </c>
      <c r="B306">
        <v>58</v>
      </c>
      <c r="C306" t="s">
        <v>3</v>
      </c>
      <c r="D306" s="3" t="e">
        <f>choosenAgri!D306*$E$1+choosenLivestock!D306*$I$1+choosenDomestic!D306*$F$1+choosenIndustry!D306*$G$1+$H$1*INDEX(choosenEnvflow!D$9:D$29,$B306,1)</f>
        <v>#REF!</v>
      </c>
      <c r="E306" s="3" t="e">
        <f>choosenAgri!E306*$E$1+choosenLivestock!E306*$I$1+choosenDomestic!E306*$F$1+choosenIndustry!E306*$G$1+$H$1*INDEX(choosenEnvflow!E$9:E$29,$B306,1)</f>
        <v>#REF!</v>
      </c>
      <c r="F306" s="3" t="e">
        <f>choosenAgri!F306*$E$1+choosenLivestock!F306*$I$1+choosenDomestic!F306*$F$1+choosenIndustry!F306*$G$1+$H$1*INDEX(choosenEnvflow!F$9:F$29,$B306,1)</f>
        <v>#REF!</v>
      </c>
      <c r="G306" s="3" t="e">
        <f>choosenAgri!G306*$E$1+choosenLivestock!G306*$I$1+choosenDomestic!G306*$F$1+choosenIndustry!G306*$G$1+$H$1*INDEX(choosenEnvflow!G$9:G$29,$B306,1)</f>
        <v>#REF!</v>
      </c>
      <c r="H306" s="3" t="e">
        <f>choosenAgri!H306*$E$1+choosenLivestock!H306*$I$1+choosenDomestic!H306*$F$1+choosenIndustry!H306*$G$1+$H$1*INDEX(choosenEnvflow!H$9:H$29,$B306,1)</f>
        <v>#REF!</v>
      </c>
      <c r="I306" s="3" t="e">
        <f>choosenAgri!I306*$E$1+choosenLivestock!I306*$I$1+choosenDomestic!I306*$F$1+choosenIndustry!I306*$G$1+$H$1*INDEX(choosenEnvflow!I$9:I$29,$B306,1)</f>
        <v>#REF!</v>
      </c>
      <c r="J306" s="3" t="e">
        <f>choosenAgri!J306*$E$1+choosenLivestock!J306*$I$1+choosenDomestic!J306*$F$1+choosenIndustry!J306*$G$1+$H$1*INDEX(choosenEnvflow!J$9:J$29,$B306,1)</f>
        <v>#REF!</v>
      </c>
      <c r="K306" s="3" t="e">
        <f>choosenAgri!K306*$E$1+choosenLivestock!K306*$I$1+choosenDomestic!K306*$F$1+choosenIndustry!K306*$G$1+$H$1*INDEX(choosenEnvflow!K$9:K$29,$B306,1)</f>
        <v>#REF!</v>
      </c>
      <c r="L306" s="3" t="e">
        <f>choosenAgri!L306*$E$1+choosenLivestock!L306*$I$1+choosenDomestic!L306*$F$1+choosenIndustry!L306*$G$1+$H$1*INDEX(choosenEnvflow!L$9:L$29,$B306,1)</f>
        <v>#REF!</v>
      </c>
      <c r="M306" s="3" t="e">
        <f>choosenAgri!M306*$E$1+choosenLivestock!M306*$I$1+choosenDomestic!M306*$F$1+choosenIndustry!M306*$G$1+$H$1*INDEX(choosenEnvflow!M$9:M$29,$B306,1)</f>
        <v>#REF!</v>
      </c>
      <c r="N306" s="3" t="e">
        <f>choosenAgri!N306*$E$1+choosenLivestock!N306*$I$1+choosenDomestic!N306*$F$1+choosenIndustry!N306*$G$1+$H$1*INDEX(choosenEnvflow!N$9:N$29,$B306,1)</f>
        <v>#REF!</v>
      </c>
      <c r="O306" s="3" t="e">
        <f>choosenAgri!O306*$E$1+choosenLivestock!O306*$I$1+choosenDomestic!O306*$F$1+choosenIndustry!O306*$G$1+$H$1*INDEX(choosenEnvflow!O$9:O$29,$B306,1)</f>
        <v>#REF!</v>
      </c>
      <c r="P306" s="3" t="e">
        <f>choosenAgri!P306*$E$1+choosenLivestock!P306*$I$1+choosenDomestic!P306*$F$1+choosenIndustry!P306*$G$1+$H$1*INDEX(choosenEnvflow!P$9:P$29,$B306,1)</f>
        <v>#REF!</v>
      </c>
      <c r="R306">
        <v>58</v>
      </c>
      <c r="S306" t="s">
        <v>3</v>
      </c>
      <c r="T306" s="14" t="e">
        <f>choosenAgri!T306*$E$1+choosenLivestock!D306*$I$1+choosenDomestic!D306*$F$1+choosenIndustry!D306*$G$1+$H$1*INDEX(choosenEnvflow!T$9:T$29,$B306,1)</f>
        <v>#REF!</v>
      </c>
      <c r="U306" s="14" t="e">
        <f>choosenAgri!U306*$E$1+choosenLivestock!E306*$I$1+choosenDomestic!E306*$F$1+choosenIndustry!E306*$G$1+$H$1*INDEX(choosenEnvflow!U$9:U$29,$B306,1)</f>
        <v>#REF!</v>
      </c>
      <c r="V306" s="14" t="e">
        <f>choosenAgri!V306*$E$1+choosenLivestock!F306*$I$1+choosenDomestic!F306*$F$1+choosenIndustry!F306*$G$1+$H$1*INDEX(choosenEnvflow!V$9:V$29,$B306,1)</f>
        <v>#REF!</v>
      </c>
      <c r="W306" s="14" t="e">
        <f>choosenAgri!W306*$E$1+choosenLivestock!G306*$I$1+choosenDomestic!G306*$F$1+choosenIndustry!G306*$G$1+$H$1*INDEX(choosenEnvflow!W$9:W$29,$B306,1)</f>
        <v>#REF!</v>
      </c>
      <c r="X306" s="14" t="e">
        <f>choosenAgri!X306*$E$1+choosenLivestock!H306*$I$1+choosenDomestic!H306*$F$1+choosenIndustry!H306*$G$1+$H$1*INDEX(choosenEnvflow!X$9:X$29,$B306,1)</f>
        <v>#REF!</v>
      </c>
      <c r="Y306" s="14" t="e">
        <f>choosenAgri!Y306*$E$1+choosenLivestock!I306*$I$1+choosenDomestic!I306*$F$1+choosenIndustry!I306*$G$1+$H$1*INDEX(choosenEnvflow!Y$9:Y$29,$B306,1)</f>
        <v>#REF!</v>
      </c>
      <c r="Z306" s="14" t="e">
        <f>choosenAgri!Z306*$E$1+choosenLivestock!J306*$I$1+choosenDomestic!J306*$F$1+choosenIndustry!J306*$G$1+$H$1*INDEX(choosenEnvflow!Z$9:Z$29,$B306,1)</f>
        <v>#REF!</v>
      </c>
      <c r="AA306" s="14" t="e">
        <f>choosenAgri!AA306*$E$1+choosenLivestock!K306*$I$1+choosenDomestic!K306*$F$1+choosenIndustry!K306*$G$1+$H$1*INDEX(choosenEnvflow!AA$9:AA$29,$B306,1)</f>
        <v>#REF!</v>
      </c>
      <c r="AB306" s="14" t="e">
        <f>choosenAgri!AB306*$E$1+choosenLivestock!L306*$I$1+choosenDomestic!L306*$F$1+choosenIndustry!L306*$G$1+$H$1*INDEX(choosenEnvflow!AB$9:AB$29,$B306,1)</f>
        <v>#REF!</v>
      </c>
      <c r="AC306" s="14" t="e">
        <f>choosenAgri!AC306*$E$1+choosenLivestock!M306*$I$1+choosenDomestic!M306*$F$1+choosenIndustry!M306*$G$1+$H$1*INDEX(choosenEnvflow!AC$9:AC$29,$B306,1)</f>
        <v>#REF!</v>
      </c>
      <c r="AD306" s="14" t="e">
        <f>choosenAgri!AD306*$E$1+choosenLivestock!N306*$I$1+choosenDomestic!N306*$F$1+choosenIndustry!N306*$G$1+$H$1*INDEX(choosenEnvflow!AD$9:AD$29,$B306,1)</f>
        <v>#REF!</v>
      </c>
      <c r="AE306" s="14" t="e">
        <f>choosenAgri!AE306*$E$1+choosenLivestock!O306*$I$1+choosenDomestic!O306*$F$1+choosenIndustry!O306*$G$1+$H$1*INDEX(choosenEnvflow!AE$9:AE$29,$B306,1)</f>
        <v>#REF!</v>
      </c>
      <c r="AF306" s="14" t="e">
        <f>choosenAgri!AF306*$E$1+choosenLivestock!P306*$I$1+choosenDomestic!P306*$F$1+choosenIndustry!P306*$G$1+$H$1*INDEX(choosenEnvflow!AF$9:AF$29,$B306,1)</f>
        <v>#REF!</v>
      </c>
      <c r="AH306">
        <v>58</v>
      </c>
      <c r="AI306" t="s">
        <v>3</v>
      </c>
      <c r="AJ306" s="3" t="e">
        <f>choosenAgri!AJ306*$E$1+choosenLivestock!D306*$I$1+choosenDomestic!D306*$F$1+choosenIndustry!D306*$G$1+$H$1*INDEX(choosenEnvflow!AJ$9:AJ$29,$B306,1)</f>
        <v>#REF!</v>
      </c>
      <c r="AK306" s="3" t="e">
        <f>choosenAgri!AK306*$E$1+choosenLivestock!E306*$I$1+choosenDomestic!E306*$F$1+choosenIndustry!E306*$G$1+$H$1*INDEX(choosenEnvflow!AK$9:AK$29,$B306,1)</f>
        <v>#REF!</v>
      </c>
      <c r="AL306" s="3" t="e">
        <f>choosenAgri!AL306*$E$1+choosenLivestock!F306*$I$1+choosenDomestic!F306*$F$1+choosenIndustry!F306*$G$1+$H$1*INDEX(choosenEnvflow!AL$9:AL$29,$B306,1)</f>
        <v>#REF!</v>
      </c>
      <c r="AM306" s="3" t="e">
        <f>choosenAgri!AM306*$E$1+choosenLivestock!G306*$I$1+choosenDomestic!G306*$F$1+choosenIndustry!G306*$G$1+$H$1*INDEX(choosenEnvflow!AM$9:AM$29,$B306,1)</f>
        <v>#REF!</v>
      </c>
      <c r="AN306" s="3" t="e">
        <f>choosenAgri!AN306*$E$1+choosenLivestock!H306*$I$1+choosenDomestic!H306*$F$1+choosenIndustry!H306*$G$1+$H$1*INDEX(choosenEnvflow!AN$9:AN$29,$B306,1)</f>
        <v>#REF!</v>
      </c>
      <c r="AO306" s="3" t="e">
        <f>choosenAgri!AO306*$E$1+choosenLivestock!I306*$I$1+choosenDomestic!I306*$F$1+choosenIndustry!I306*$G$1+$H$1*INDEX(choosenEnvflow!AO$9:AO$29,$B306,1)</f>
        <v>#REF!</v>
      </c>
      <c r="AP306" s="3" t="e">
        <f>choosenAgri!AP306*$E$1+choosenLivestock!J306*$I$1+choosenDomestic!J306*$F$1+choosenIndustry!J306*$G$1+$H$1*INDEX(choosenEnvflow!AP$9:AP$29,$B306,1)</f>
        <v>#REF!</v>
      </c>
      <c r="AQ306" s="3" t="e">
        <f>choosenAgri!AQ306*$E$1+choosenLivestock!K306*$I$1+choosenDomestic!K306*$F$1+choosenIndustry!K306*$G$1+$H$1*INDEX(choosenEnvflow!AQ$9:AQ$29,$B306,1)</f>
        <v>#REF!</v>
      </c>
      <c r="AR306" s="3" t="e">
        <f>choosenAgri!AR306*$E$1+choosenLivestock!L306*$I$1+choosenDomestic!L306*$F$1+choosenIndustry!L306*$G$1+$H$1*INDEX(choosenEnvflow!AR$9:AR$29,$B306,1)</f>
        <v>#REF!</v>
      </c>
      <c r="AS306" s="3" t="e">
        <f>choosenAgri!AS306*$E$1+choosenLivestock!M306*$I$1+choosenDomestic!M306*$F$1+choosenIndustry!M306*$G$1+$H$1*INDEX(choosenEnvflow!AS$9:AS$29,$B306,1)</f>
        <v>#REF!</v>
      </c>
      <c r="AT306" s="3" t="e">
        <f>choosenAgri!AT306*$E$1+choosenLivestock!N306*$I$1+choosenDomestic!N306*$F$1+choosenIndustry!N306*$G$1+$H$1*INDEX(choosenEnvflow!AT$9:AT$29,$B306,1)</f>
        <v>#REF!</v>
      </c>
      <c r="AU306" s="3" t="e">
        <f>choosenAgri!AU306*$E$1+choosenLivestock!O306*$I$1+choosenDomestic!O306*$F$1+choosenIndustry!O306*$G$1+$H$1*INDEX(choosenEnvflow!AU$9:AU$29,$B306,1)</f>
        <v>#REF!</v>
      </c>
      <c r="AV306" s="3" t="e">
        <f>choosenAgri!AV306*$E$1+choosenLivestock!P306*$I$1+choosenDomestic!P306*$F$1+choosenIndustry!P306*$G$1+$H$1*INDEX(choosenEnvflow!AV$9:AV$29,$B306,1)</f>
        <v>#REF!</v>
      </c>
      <c r="AX306">
        <v>58</v>
      </c>
      <c r="AY306" t="s">
        <v>3</v>
      </c>
      <c r="AZ306" s="3" t="e">
        <f>choosenAgri!AZ306*$E$1+choosenLivestock!D306*$I$1+choosenDomestic!D306*$F$1+choosenIndustry!D306*$G$1+$H$1*INDEX(choosenEnvflow!AZ$9:AZ$29,$B306,1)</f>
        <v>#REF!</v>
      </c>
      <c r="BA306" s="3" t="e">
        <f>choosenAgri!BA306*$E$1+choosenLivestock!E306*$I$1+choosenDomestic!E306*$F$1+choosenIndustry!E306*$G$1+$H$1*INDEX(choosenEnvflow!BA$9:BA$29,$B306,1)</f>
        <v>#REF!</v>
      </c>
      <c r="BB306" s="3" t="e">
        <f>choosenAgri!BB306*$E$1+choosenLivestock!F306*$I$1+choosenDomestic!F306*$F$1+choosenIndustry!F306*$G$1+$H$1*INDEX(choosenEnvflow!BB$9:BB$29,$B306,1)</f>
        <v>#REF!</v>
      </c>
      <c r="BC306" s="3" t="e">
        <f>choosenAgri!BC306*$E$1+choosenLivestock!G306*$I$1+choosenDomestic!G306*$F$1+choosenIndustry!G306*$G$1+$H$1*INDEX(choosenEnvflow!BC$9:BC$29,$B306,1)</f>
        <v>#REF!</v>
      </c>
      <c r="BD306" s="3" t="e">
        <f>choosenAgri!BD306*$E$1+choosenLivestock!H306*$I$1+choosenDomestic!H306*$F$1+choosenIndustry!H306*$G$1+$H$1*INDEX(choosenEnvflow!BD$9:BD$29,$B306,1)</f>
        <v>#REF!</v>
      </c>
      <c r="BE306" s="3" t="e">
        <f>choosenAgri!BE306*$E$1+choosenLivestock!I306*$I$1+choosenDomestic!I306*$F$1+choosenIndustry!I306*$G$1+$H$1*INDEX(choosenEnvflow!BE$9:BE$29,$B306,1)</f>
        <v>#REF!</v>
      </c>
      <c r="BF306" s="3" t="e">
        <f>choosenAgri!BF306*$E$1+choosenLivestock!J306*$I$1+choosenDomestic!J306*$F$1+choosenIndustry!J306*$G$1+$H$1*INDEX(choosenEnvflow!BF$9:BF$29,$B306,1)</f>
        <v>#REF!</v>
      </c>
      <c r="BG306" s="3" t="e">
        <f>choosenAgri!BG306*$E$1+choosenLivestock!K306*$I$1+choosenDomestic!K306*$F$1+choosenIndustry!K306*$G$1+$H$1*INDEX(choosenEnvflow!BG$9:BG$29,$B306,1)</f>
        <v>#REF!</v>
      </c>
      <c r="BH306" s="3" t="e">
        <f>choosenAgri!BH306*$E$1+choosenLivestock!L306*$I$1+choosenDomestic!L306*$F$1+choosenIndustry!L306*$G$1+$H$1*INDEX(choosenEnvflow!BH$9:BH$29,$B306,1)</f>
        <v>#REF!</v>
      </c>
      <c r="BI306" s="3" t="e">
        <f>choosenAgri!BI306*$E$1+choosenLivestock!M306*$I$1+choosenDomestic!M306*$F$1+choosenIndustry!M306*$G$1+$H$1*INDEX(choosenEnvflow!BI$9:BI$29,$B306,1)</f>
        <v>#REF!</v>
      </c>
      <c r="BJ306" s="3" t="e">
        <f>choosenAgri!BJ306*$E$1+choosenLivestock!N306*$I$1+choosenDomestic!N306*$F$1+choosenIndustry!N306*$G$1+$H$1*INDEX(choosenEnvflow!BJ$9:BJ$29,$B306,1)</f>
        <v>#REF!</v>
      </c>
      <c r="BK306" s="3" t="e">
        <f>choosenAgri!BK306*$E$1+choosenLivestock!O306*$I$1+choosenDomestic!O306*$F$1+choosenIndustry!O306*$G$1+$H$1*INDEX(choosenEnvflow!BK$9:BK$29,$B306,1)</f>
        <v>#REF!</v>
      </c>
      <c r="BL306" s="3" t="e">
        <f>choosenAgri!BL306*$E$1+choosenLivestock!P306*$I$1+choosenDomestic!P306*$F$1+choosenIndustry!P306*$G$1+$H$1*INDEX(choosenEnvflow!BL$9:BL$29,$B306,1)</f>
        <v>#REF!</v>
      </c>
    </row>
    <row r="307" spans="1:64" x14ac:dyDescent="0.25">
      <c r="A307">
        <v>3</v>
      </c>
      <c r="B307">
        <v>58</v>
      </c>
      <c r="C307" t="s">
        <v>4</v>
      </c>
      <c r="D307" s="3" t="e">
        <f>choosenAgri!D307*$E$1+choosenLivestock!D307*$I$1+choosenDomestic!D307*$F$1+choosenIndustry!D307*$G$1+$H$1*INDEX(choosenEnvflow!D$9:D$29,$B307,1)</f>
        <v>#REF!</v>
      </c>
      <c r="E307" s="3" t="e">
        <f>choosenAgri!E307*$E$1+choosenLivestock!E307*$I$1+choosenDomestic!E307*$F$1+choosenIndustry!E307*$G$1+$H$1*INDEX(choosenEnvflow!E$9:E$29,$B307,1)</f>
        <v>#REF!</v>
      </c>
      <c r="F307" s="3" t="e">
        <f>choosenAgri!F307*$E$1+choosenLivestock!F307*$I$1+choosenDomestic!F307*$F$1+choosenIndustry!F307*$G$1+$H$1*INDEX(choosenEnvflow!F$9:F$29,$B307,1)</f>
        <v>#REF!</v>
      </c>
      <c r="G307" s="3" t="e">
        <f>choosenAgri!G307*$E$1+choosenLivestock!G307*$I$1+choosenDomestic!G307*$F$1+choosenIndustry!G307*$G$1+$H$1*INDEX(choosenEnvflow!G$9:G$29,$B307,1)</f>
        <v>#REF!</v>
      </c>
      <c r="H307" s="3" t="e">
        <f>choosenAgri!H307*$E$1+choosenLivestock!H307*$I$1+choosenDomestic!H307*$F$1+choosenIndustry!H307*$G$1+$H$1*INDEX(choosenEnvflow!H$9:H$29,$B307,1)</f>
        <v>#REF!</v>
      </c>
      <c r="I307" s="3" t="e">
        <f>choosenAgri!I307*$E$1+choosenLivestock!I307*$I$1+choosenDomestic!I307*$F$1+choosenIndustry!I307*$G$1+$H$1*INDEX(choosenEnvflow!I$9:I$29,$B307,1)</f>
        <v>#REF!</v>
      </c>
      <c r="J307" s="3" t="e">
        <f>choosenAgri!J307*$E$1+choosenLivestock!J307*$I$1+choosenDomestic!J307*$F$1+choosenIndustry!J307*$G$1+$H$1*INDEX(choosenEnvflow!J$9:J$29,$B307,1)</f>
        <v>#REF!</v>
      </c>
      <c r="K307" s="3" t="e">
        <f>choosenAgri!K307*$E$1+choosenLivestock!K307*$I$1+choosenDomestic!K307*$F$1+choosenIndustry!K307*$G$1+$H$1*INDEX(choosenEnvflow!K$9:K$29,$B307,1)</f>
        <v>#REF!</v>
      </c>
      <c r="L307" s="3" t="e">
        <f>choosenAgri!L307*$E$1+choosenLivestock!L307*$I$1+choosenDomestic!L307*$F$1+choosenIndustry!L307*$G$1+$H$1*INDEX(choosenEnvflow!L$9:L$29,$B307,1)</f>
        <v>#REF!</v>
      </c>
      <c r="M307" s="3" t="e">
        <f>choosenAgri!M307*$E$1+choosenLivestock!M307*$I$1+choosenDomestic!M307*$F$1+choosenIndustry!M307*$G$1+$H$1*INDEX(choosenEnvflow!M$9:M$29,$B307,1)</f>
        <v>#REF!</v>
      </c>
      <c r="N307" s="3" t="e">
        <f>choosenAgri!N307*$E$1+choosenLivestock!N307*$I$1+choosenDomestic!N307*$F$1+choosenIndustry!N307*$G$1+$H$1*INDEX(choosenEnvflow!N$9:N$29,$B307,1)</f>
        <v>#REF!</v>
      </c>
      <c r="O307" s="3" t="e">
        <f>choosenAgri!O307*$E$1+choosenLivestock!O307*$I$1+choosenDomestic!O307*$F$1+choosenIndustry!O307*$G$1+$H$1*INDEX(choosenEnvflow!O$9:O$29,$B307,1)</f>
        <v>#REF!</v>
      </c>
      <c r="P307" s="3" t="e">
        <f>choosenAgri!P307*$E$1+choosenLivestock!P307*$I$1+choosenDomestic!P307*$F$1+choosenIndustry!P307*$G$1+$H$1*INDEX(choosenEnvflow!P$9:P$29,$B307,1)</f>
        <v>#REF!</v>
      </c>
      <c r="R307">
        <v>58</v>
      </c>
      <c r="S307" t="s">
        <v>4</v>
      </c>
      <c r="T307" s="14" t="e">
        <f>choosenAgri!T307*$E$1+choosenLivestock!D307*$I$1+choosenDomestic!D307*$F$1+choosenIndustry!D307*$G$1+$H$1*INDEX(choosenEnvflow!T$9:T$29,$B307,1)</f>
        <v>#REF!</v>
      </c>
      <c r="U307" s="14" t="e">
        <f>choosenAgri!U307*$E$1+choosenLivestock!E307*$I$1+choosenDomestic!E307*$F$1+choosenIndustry!E307*$G$1+$H$1*INDEX(choosenEnvflow!U$9:U$29,$B307,1)</f>
        <v>#REF!</v>
      </c>
      <c r="V307" s="14" t="e">
        <f>choosenAgri!V307*$E$1+choosenLivestock!F307*$I$1+choosenDomestic!F307*$F$1+choosenIndustry!F307*$G$1+$H$1*INDEX(choosenEnvflow!V$9:V$29,$B307,1)</f>
        <v>#REF!</v>
      </c>
      <c r="W307" s="14" t="e">
        <f>choosenAgri!W307*$E$1+choosenLivestock!G307*$I$1+choosenDomestic!G307*$F$1+choosenIndustry!G307*$G$1+$H$1*INDEX(choosenEnvflow!W$9:W$29,$B307,1)</f>
        <v>#REF!</v>
      </c>
      <c r="X307" s="14" t="e">
        <f>choosenAgri!X307*$E$1+choosenLivestock!H307*$I$1+choosenDomestic!H307*$F$1+choosenIndustry!H307*$G$1+$H$1*INDEX(choosenEnvflow!X$9:X$29,$B307,1)</f>
        <v>#REF!</v>
      </c>
      <c r="Y307" s="14" t="e">
        <f>choosenAgri!Y307*$E$1+choosenLivestock!I307*$I$1+choosenDomestic!I307*$F$1+choosenIndustry!I307*$G$1+$H$1*INDEX(choosenEnvflow!Y$9:Y$29,$B307,1)</f>
        <v>#REF!</v>
      </c>
      <c r="Z307" s="14" t="e">
        <f>choosenAgri!Z307*$E$1+choosenLivestock!J307*$I$1+choosenDomestic!J307*$F$1+choosenIndustry!J307*$G$1+$H$1*INDEX(choosenEnvflow!Z$9:Z$29,$B307,1)</f>
        <v>#REF!</v>
      </c>
      <c r="AA307" s="14" t="e">
        <f>choosenAgri!AA307*$E$1+choosenLivestock!K307*$I$1+choosenDomestic!K307*$F$1+choosenIndustry!K307*$G$1+$H$1*INDEX(choosenEnvflow!AA$9:AA$29,$B307,1)</f>
        <v>#REF!</v>
      </c>
      <c r="AB307" s="14" t="e">
        <f>choosenAgri!AB307*$E$1+choosenLivestock!L307*$I$1+choosenDomestic!L307*$F$1+choosenIndustry!L307*$G$1+$H$1*INDEX(choosenEnvflow!AB$9:AB$29,$B307,1)</f>
        <v>#REF!</v>
      </c>
      <c r="AC307" s="14" t="e">
        <f>choosenAgri!AC307*$E$1+choosenLivestock!M307*$I$1+choosenDomestic!M307*$F$1+choosenIndustry!M307*$G$1+$H$1*INDEX(choosenEnvflow!AC$9:AC$29,$B307,1)</f>
        <v>#REF!</v>
      </c>
      <c r="AD307" s="14" t="e">
        <f>choosenAgri!AD307*$E$1+choosenLivestock!N307*$I$1+choosenDomestic!N307*$F$1+choosenIndustry!N307*$G$1+$H$1*INDEX(choosenEnvflow!AD$9:AD$29,$B307,1)</f>
        <v>#REF!</v>
      </c>
      <c r="AE307" s="14" t="e">
        <f>choosenAgri!AE307*$E$1+choosenLivestock!O307*$I$1+choosenDomestic!O307*$F$1+choosenIndustry!O307*$G$1+$H$1*INDEX(choosenEnvflow!AE$9:AE$29,$B307,1)</f>
        <v>#REF!</v>
      </c>
      <c r="AF307" s="14" t="e">
        <f>choosenAgri!AF307*$E$1+choosenLivestock!P307*$I$1+choosenDomestic!P307*$F$1+choosenIndustry!P307*$G$1+$H$1*INDEX(choosenEnvflow!AF$9:AF$29,$B307,1)</f>
        <v>#REF!</v>
      </c>
      <c r="AH307">
        <v>58</v>
      </c>
      <c r="AI307" t="s">
        <v>4</v>
      </c>
      <c r="AJ307" s="3" t="e">
        <f>choosenAgri!AJ307*$E$1+choosenLivestock!D307*$I$1+choosenDomestic!D307*$F$1+choosenIndustry!D307*$G$1+$H$1*INDEX(choosenEnvflow!AJ$9:AJ$29,$B307,1)</f>
        <v>#REF!</v>
      </c>
      <c r="AK307" s="3" t="e">
        <f>choosenAgri!AK307*$E$1+choosenLivestock!E307*$I$1+choosenDomestic!E307*$F$1+choosenIndustry!E307*$G$1+$H$1*INDEX(choosenEnvflow!AK$9:AK$29,$B307,1)</f>
        <v>#REF!</v>
      </c>
      <c r="AL307" s="3" t="e">
        <f>choosenAgri!AL307*$E$1+choosenLivestock!F307*$I$1+choosenDomestic!F307*$F$1+choosenIndustry!F307*$G$1+$H$1*INDEX(choosenEnvflow!AL$9:AL$29,$B307,1)</f>
        <v>#REF!</v>
      </c>
      <c r="AM307" s="3" t="e">
        <f>choosenAgri!AM307*$E$1+choosenLivestock!G307*$I$1+choosenDomestic!G307*$F$1+choosenIndustry!G307*$G$1+$H$1*INDEX(choosenEnvflow!AM$9:AM$29,$B307,1)</f>
        <v>#REF!</v>
      </c>
      <c r="AN307" s="3" t="e">
        <f>choosenAgri!AN307*$E$1+choosenLivestock!H307*$I$1+choosenDomestic!H307*$F$1+choosenIndustry!H307*$G$1+$H$1*INDEX(choosenEnvflow!AN$9:AN$29,$B307,1)</f>
        <v>#REF!</v>
      </c>
      <c r="AO307" s="3" t="e">
        <f>choosenAgri!AO307*$E$1+choosenLivestock!I307*$I$1+choosenDomestic!I307*$F$1+choosenIndustry!I307*$G$1+$H$1*INDEX(choosenEnvflow!AO$9:AO$29,$B307,1)</f>
        <v>#REF!</v>
      </c>
      <c r="AP307" s="3" t="e">
        <f>choosenAgri!AP307*$E$1+choosenLivestock!J307*$I$1+choosenDomestic!J307*$F$1+choosenIndustry!J307*$G$1+$H$1*INDEX(choosenEnvflow!AP$9:AP$29,$B307,1)</f>
        <v>#REF!</v>
      </c>
      <c r="AQ307" s="3" t="e">
        <f>choosenAgri!AQ307*$E$1+choosenLivestock!K307*$I$1+choosenDomestic!K307*$F$1+choosenIndustry!K307*$G$1+$H$1*INDEX(choosenEnvflow!AQ$9:AQ$29,$B307,1)</f>
        <v>#REF!</v>
      </c>
      <c r="AR307" s="3" t="e">
        <f>choosenAgri!AR307*$E$1+choosenLivestock!L307*$I$1+choosenDomestic!L307*$F$1+choosenIndustry!L307*$G$1+$H$1*INDEX(choosenEnvflow!AR$9:AR$29,$B307,1)</f>
        <v>#REF!</v>
      </c>
      <c r="AS307" s="3" t="e">
        <f>choosenAgri!AS307*$E$1+choosenLivestock!M307*$I$1+choosenDomestic!M307*$F$1+choosenIndustry!M307*$G$1+$H$1*INDEX(choosenEnvflow!AS$9:AS$29,$B307,1)</f>
        <v>#REF!</v>
      </c>
      <c r="AT307" s="3" t="e">
        <f>choosenAgri!AT307*$E$1+choosenLivestock!N307*$I$1+choosenDomestic!N307*$F$1+choosenIndustry!N307*$G$1+$H$1*INDEX(choosenEnvflow!AT$9:AT$29,$B307,1)</f>
        <v>#REF!</v>
      </c>
      <c r="AU307" s="3" t="e">
        <f>choosenAgri!AU307*$E$1+choosenLivestock!O307*$I$1+choosenDomestic!O307*$F$1+choosenIndustry!O307*$G$1+$H$1*INDEX(choosenEnvflow!AU$9:AU$29,$B307,1)</f>
        <v>#REF!</v>
      </c>
      <c r="AV307" s="3" t="e">
        <f>choosenAgri!AV307*$E$1+choosenLivestock!P307*$I$1+choosenDomestic!P307*$F$1+choosenIndustry!P307*$G$1+$H$1*INDEX(choosenEnvflow!AV$9:AV$29,$B307,1)</f>
        <v>#REF!</v>
      </c>
      <c r="AX307">
        <v>58</v>
      </c>
      <c r="AY307" t="s">
        <v>4</v>
      </c>
      <c r="AZ307" s="3" t="e">
        <f>choosenAgri!AZ307*$E$1+choosenLivestock!D307*$I$1+choosenDomestic!D307*$F$1+choosenIndustry!D307*$G$1+$H$1*INDEX(choosenEnvflow!AZ$9:AZ$29,$B307,1)</f>
        <v>#REF!</v>
      </c>
      <c r="BA307" s="3" t="e">
        <f>choosenAgri!BA307*$E$1+choosenLivestock!E307*$I$1+choosenDomestic!E307*$F$1+choosenIndustry!E307*$G$1+$H$1*INDEX(choosenEnvflow!BA$9:BA$29,$B307,1)</f>
        <v>#REF!</v>
      </c>
      <c r="BB307" s="3" t="e">
        <f>choosenAgri!BB307*$E$1+choosenLivestock!F307*$I$1+choosenDomestic!F307*$F$1+choosenIndustry!F307*$G$1+$H$1*INDEX(choosenEnvflow!BB$9:BB$29,$B307,1)</f>
        <v>#REF!</v>
      </c>
      <c r="BC307" s="3" t="e">
        <f>choosenAgri!BC307*$E$1+choosenLivestock!G307*$I$1+choosenDomestic!G307*$F$1+choosenIndustry!G307*$G$1+$H$1*INDEX(choosenEnvflow!BC$9:BC$29,$B307,1)</f>
        <v>#REF!</v>
      </c>
      <c r="BD307" s="3" t="e">
        <f>choosenAgri!BD307*$E$1+choosenLivestock!H307*$I$1+choosenDomestic!H307*$F$1+choosenIndustry!H307*$G$1+$H$1*INDEX(choosenEnvflow!BD$9:BD$29,$B307,1)</f>
        <v>#REF!</v>
      </c>
      <c r="BE307" s="3" t="e">
        <f>choosenAgri!BE307*$E$1+choosenLivestock!I307*$I$1+choosenDomestic!I307*$F$1+choosenIndustry!I307*$G$1+$H$1*INDEX(choosenEnvflow!BE$9:BE$29,$B307,1)</f>
        <v>#REF!</v>
      </c>
      <c r="BF307" s="3" t="e">
        <f>choosenAgri!BF307*$E$1+choosenLivestock!J307*$I$1+choosenDomestic!J307*$F$1+choosenIndustry!J307*$G$1+$H$1*INDEX(choosenEnvflow!BF$9:BF$29,$B307,1)</f>
        <v>#REF!</v>
      </c>
      <c r="BG307" s="3" t="e">
        <f>choosenAgri!BG307*$E$1+choosenLivestock!K307*$I$1+choosenDomestic!K307*$F$1+choosenIndustry!K307*$G$1+$H$1*INDEX(choosenEnvflow!BG$9:BG$29,$B307,1)</f>
        <v>#REF!</v>
      </c>
      <c r="BH307" s="3" t="e">
        <f>choosenAgri!BH307*$E$1+choosenLivestock!L307*$I$1+choosenDomestic!L307*$F$1+choosenIndustry!L307*$G$1+$H$1*INDEX(choosenEnvflow!BH$9:BH$29,$B307,1)</f>
        <v>#REF!</v>
      </c>
      <c r="BI307" s="3" t="e">
        <f>choosenAgri!BI307*$E$1+choosenLivestock!M307*$I$1+choosenDomestic!M307*$F$1+choosenIndustry!M307*$G$1+$H$1*INDEX(choosenEnvflow!BI$9:BI$29,$B307,1)</f>
        <v>#REF!</v>
      </c>
      <c r="BJ307" s="3" t="e">
        <f>choosenAgri!BJ307*$E$1+choosenLivestock!N307*$I$1+choosenDomestic!N307*$F$1+choosenIndustry!N307*$G$1+$H$1*INDEX(choosenEnvflow!BJ$9:BJ$29,$B307,1)</f>
        <v>#REF!</v>
      </c>
      <c r="BK307" s="3" t="e">
        <f>choosenAgri!BK307*$E$1+choosenLivestock!O307*$I$1+choosenDomestic!O307*$F$1+choosenIndustry!O307*$G$1+$H$1*INDEX(choosenEnvflow!BK$9:BK$29,$B307,1)</f>
        <v>#REF!</v>
      </c>
      <c r="BL307" s="3" t="e">
        <f>choosenAgri!BL307*$E$1+choosenLivestock!P307*$I$1+choosenDomestic!P307*$F$1+choosenIndustry!P307*$G$1+$H$1*INDEX(choosenEnvflow!BL$9:BL$29,$B307,1)</f>
        <v>#REF!</v>
      </c>
    </row>
    <row r="308" spans="1:64" x14ac:dyDescent="0.25">
      <c r="A308">
        <v>4</v>
      </c>
      <c r="B308">
        <v>58</v>
      </c>
      <c r="C308" t="s">
        <v>5</v>
      </c>
      <c r="D308" s="3" t="e">
        <f>choosenAgri!D308*$E$1+choosenLivestock!D308*$I$1+choosenDomestic!D308*$F$1+choosenIndustry!D308*$G$1+$H$1*INDEX(choosenEnvflow!D$9:D$29,$B308,1)</f>
        <v>#REF!</v>
      </c>
      <c r="E308" s="3" t="e">
        <f>choosenAgri!E308*$E$1+choosenLivestock!E308*$I$1+choosenDomestic!E308*$F$1+choosenIndustry!E308*$G$1+$H$1*INDEX(choosenEnvflow!E$9:E$29,$B308,1)</f>
        <v>#REF!</v>
      </c>
      <c r="F308" s="3" t="e">
        <f>choosenAgri!F308*$E$1+choosenLivestock!F308*$I$1+choosenDomestic!F308*$F$1+choosenIndustry!F308*$G$1+$H$1*INDEX(choosenEnvflow!F$9:F$29,$B308,1)</f>
        <v>#REF!</v>
      </c>
      <c r="G308" s="3" t="e">
        <f>choosenAgri!G308*$E$1+choosenLivestock!G308*$I$1+choosenDomestic!G308*$F$1+choosenIndustry!G308*$G$1+$H$1*INDEX(choosenEnvflow!G$9:G$29,$B308,1)</f>
        <v>#REF!</v>
      </c>
      <c r="H308" s="3" t="e">
        <f>choosenAgri!H308*$E$1+choosenLivestock!H308*$I$1+choosenDomestic!H308*$F$1+choosenIndustry!H308*$G$1+$H$1*INDEX(choosenEnvflow!H$9:H$29,$B308,1)</f>
        <v>#REF!</v>
      </c>
      <c r="I308" s="3" t="e">
        <f>choosenAgri!I308*$E$1+choosenLivestock!I308*$I$1+choosenDomestic!I308*$F$1+choosenIndustry!I308*$G$1+$H$1*INDEX(choosenEnvflow!I$9:I$29,$B308,1)</f>
        <v>#REF!</v>
      </c>
      <c r="J308" s="3" t="e">
        <f>choosenAgri!J308*$E$1+choosenLivestock!J308*$I$1+choosenDomestic!J308*$F$1+choosenIndustry!J308*$G$1+$H$1*INDEX(choosenEnvflow!J$9:J$29,$B308,1)</f>
        <v>#REF!</v>
      </c>
      <c r="K308" s="3" t="e">
        <f>choosenAgri!K308*$E$1+choosenLivestock!K308*$I$1+choosenDomestic!K308*$F$1+choosenIndustry!K308*$G$1+$H$1*INDEX(choosenEnvflow!K$9:K$29,$B308,1)</f>
        <v>#REF!</v>
      </c>
      <c r="L308" s="3" t="e">
        <f>choosenAgri!L308*$E$1+choosenLivestock!L308*$I$1+choosenDomestic!L308*$F$1+choosenIndustry!L308*$G$1+$H$1*INDEX(choosenEnvflow!L$9:L$29,$B308,1)</f>
        <v>#REF!</v>
      </c>
      <c r="M308" s="3" t="e">
        <f>choosenAgri!M308*$E$1+choosenLivestock!M308*$I$1+choosenDomestic!M308*$F$1+choosenIndustry!M308*$G$1+$H$1*INDEX(choosenEnvflow!M$9:M$29,$B308,1)</f>
        <v>#REF!</v>
      </c>
      <c r="N308" s="3" t="e">
        <f>choosenAgri!N308*$E$1+choosenLivestock!N308*$I$1+choosenDomestic!N308*$F$1+choosenIndustry!N308*$G$1+$H$1*INDEX(choosenEnvflow!N$9:N$29,$B308,1)</f>
        <v>#REF!</v>
      </c>
      <c r="O308" s="3" t="e">
        <f>choosenAgri!O308*$E$1+choosenLivestock!O308*$I$1+choosenDomestic!O308*$F$1+choosenIndustry!O308*$G$1+$H$1*INDEX(choosenEnvflow!O$9:O$29,$B308,1)</f>
        <v>#REF!</v>
      </c>
      <c r="P308" s="3" t="e">
        <f>choosenAgri!P308*$E$1+choosenLivestock!P308*$I$1+choosenDomestic!P308*$F$1+choosenIndustry!P308*$G$1+$H$1*INDEX(choosenEnvflow!P$9:P$29,$B308,1)</f>
        <v>#REF!</v>
      </c>
      <c r="R308">
        <v>58</v>
      </c>
      <c r="S308" t="s">
        <v>5</v>
      </c>
      <c r="T308" s="14" t="e">
        <f>choosenAgri!T308*$E$1+choosenLivestock!D308*$I$1+choosenDomestic!D308*$F$1+choosenIndustry!D308*$G$1+$H$1*INDEX(choosenEnvflow!T$9:T$29,$B308,1)</f>
        <v>#REF!</v>
      </c>
      <c r="U308" s="14" t="e">
        <f>choosenAgri!U308*$E$1+choosenLivestock!E308*$I$1+choosenDomestic!E308*$F$1+choosenIndustry!E308*$G$1+$H$1*INDEX(choosenEnvflow!U$9:U$29,$B308,1)</f>
        <v>#REF!</v>
      </c>
      <c r="V308" s="14" t="e">
        <f>choosenAgri!V308*$E$1+choosenLivestock!F308*$I$1+choosenDomestic!F308*$F$1+choosenIndustry!F308*$G$1+$H$1*INDEX(choosenEnvflow!V$9:V$29,$B308,1)</f>
        <v>#REF!</v>
      </c>
      <c r="W308" s="14" t="e">
        <f>choosenAgri!W308*$E$1+choosenLivestock!G308*$I$1+choosenDomestic!G308*$F$1+choosenIndustry!G308*$G$1+$H$1*INDEX(choosenEnvflow!W$9:W$29,$B308,1)</f>
        <v>#REF!</v>
      </c>
      <c r="X308" s="14" t="e">
        <f>choosenAgri!X308*$E$1+choosenLivestock!H308*$I$1+choosenDomestic!H308*$F$1+choosenIndustry!H308*$G$1+$H$1*INDEX(choosenEnvflow!X$9:X$29,$B308,1)</f>
        <v>#REF!</v>
      </c>
      <c r="Y308" s="14" t="e">
        <f>choosenAgri!Y308*$E$1+choosenLivestock!I308*$I$1+choosenDomestic!I308*$F$1+choosenIndustry!I308*$G$1+$H$1*INDEX(choosenEnvflow!Y$9:Y$29,$B308,1)</f>
        <v>#REF!</v>
      </c>
      <c r="Z308" s="14" t="e">
        <f>choosenAgri!Z308*$E$1+choosenLivestock!J308*$I$1+choosenDomestic!J308*$F$1+choosenIndustry!J308*$G$1+$H$1*INDEX(choosenEnvflow!Z$9:Z$29,$B308,1)</f>
        <v>#REF!</v>
      </c>
      <c r="AA308" s="14" t="e">
        <f>choosenAgri!AA308*$E$1+choosenLivestock!K308*$I$1+choosenDomestic!K308*$F$1+choosenIndustry!K308*$G$1+$H$1*INDEX(choosenEnvflow!AA$9:AA$29,$B308,1)</f>
        <v>#REF!</v>
      </c>
      <c r="AB308" s="14" t="e">
        <f>choosenAgri!AB308*$E$1+choosenLivestock!L308*$I$1+choosenDomestic!L308*$F$1+choosenIndustry!L308*$G$1+$H$1*INDEX(choosenEnvflow!AB$9:AB$29,$B308,1)</f>
        <v>#REF!</v>
      </c>
      <c r="AC308" s="14" t="e">
        <f>choosenAgri!AC308*$E$1+choosenLivestock!M308*$I$1+choosenDomestic!M308*$F$1+choosenIndustry!M308*$G$1+$H$1*INDEX(choosenEnvflow!AC$9:AC$29,$B308,1)</f>
        <v>#REF!</v>
      </c>
      <c r="AD308" s="14" t="e">
        <f>choosenAgri!AD308*$E$1+choosenLivestock!N308*$I$1+choosenDomestic!N308*$F$1+choosenIndustry!N308*$G$1+$H$1*INDEX(choosenEnvflow!AD$9:AD$29,$B308,1)</f>
        <v>#REF!</v>
      </c>
      <c r="AE308" s="14" t="e">
        <f>choosenAgri!AE308*$E$1+choosenLivestock!O308*$I$1+choosenDomestic!O308*$F$1+choosenIndustry!O308*$G$1+$H$1*INDEX(choosenEnvflow!AE$9:AE$29,$B308,1)</f>
        <v>#REF!</v>
      </c>
      <c r="AF308" s="14" t="e">
        <f>choosenAgri!AF308*$E$1+choosenLivestock!P308*$I$1+choosenDomestic!P308*$F$1+choosenIndustry!P308*$G$1+$H$1*INDEX(choosenEnvflow!AF$9:AF$29,$B308,1)</f>
        <v>#REF!</v>
      </c>
      <c r="AH308">
        <v>58</v>
      </c>
      <c r="AI308" t="s">
        <v>5</v>
      </c>
      <c r="AJ308" s="3" t="e">
        <f>choosenAgri!AJ308*$E$1+choosenLivestock!D308*$I$1+choosenDomestic!D308*$F$1+choosenIndustry!D308*$G$1+$H$1*INDEX(choosenEnvflow!AJ$9:AJ$29,$B308,1)</f>
        <v>#REF!</v>
      </c>
      <c r="AK308" s="3" t="e">
        <f>choosenAgri!AK308*$E$1+choosenLivestock!E308*$I$1+choosenDomestic!E308*$F$1+choosenIndustry!E308*$G$1+$H$1*INDEX(choosenEnvflow!AK$9:AK$29,$B308,1)</f>
        <v>#REF!</v>
      </c>
      <c r="AL308" s="3" t="e">
        <f>choosenAgri!AL308*$E$1+choosenLivestock!F308*$I$1+choosenDomestic!F308*$F$1+choosenIndustry!F308*$G$1+$H$1*INDEX(choosenEnvflow!AL$9:AL$29,$B308,1)</f>
        <v>#REF!</v>
      </c>
      <c r="AM308" s="3" t="e">
        <f>choosenAgri!AM308*$E$1+choosenLivestock!G308*$I$1+choosenDomestic!G308*$F$1+choosenIndustry!G308*$G$1+$H$1*INDEX(choosenEnvflow!AM$9:AM$29,$B308,1)</f>
        <v>#REF!</v>
      </c>
      <c r="AN308" s="3" t="e">
        <f>choosenAgri!AN308*$E$1+choosenLivestock!H308*$I$1+choosenDomestic!H308*$F$1+choosenIndustry!H308*$G$1+$H$1*INDEX(choosenEnvflow!AN$9:AN$29,$B308,1)</f>
        <v>#REF!</v>
      </c>
      <c r="AO308" s="3" t="e">
        <f>choosenAgri!AO308*$E$1+choosenLivestock!I308*$I$1+choosenDomestic!I308*$F$1+choosenIndustry!I308*$G$1+$H$1*INDEX(choosenEnvflow!AO$9:AO$29,$B308,1)</f>
        <v>#REF!</v>
      </c>
      <c r="AP308" s="3" t="e">
        <f>choosenAgri!AP308*$E$1+choosenLivestock!J308*$I$1+choosenDomestic!J308*$F$1+choosenIndustry!J308*$G$1+$H$1*INDEX(choosenEnvflow!AP$9:AP$29,$B308,1)</f>
        <v>#REF!</v>
      </c>
      <c r="AQ308" s="3" t="e">
        <f>choosenAgri!AQ308*$E$1+choosenLivestock!K308*$I$1+choosenDomestic!K308*$F$1+choosenIndustry!K308*$G$1+$H$1*INDEX(choosenEnvflow!AQ$9:AQ$29,$B308,1)</f>
        <v>#REF!</v>
      </c>
      <c r="AR308" s="3" t="e">
        <f>choosenAgri!AR308*$E$1+choosenLivestock!L308*$I$1+choosenDomestic!L308*$F$1+choosenIndustry!L308*$G$1+$H$1*INDEX(choosenEnvflow!AR$9:AR$29,$B308,1)</f>
        <v>#REF!</v>
      </c>
      <c r="AS308" s="3" t="e">
        <f>choosenAgri!AS308*$E$1+choosenLivestock!M308*$I$1+choosenDomestic!M308*$F$1+choosenIndustry!M308*$G$1+$H$1*INDEX(choosenEnvflow!AS$9:AS$29,$B308,1)</f>
        <v>#REF!</v>
      </c>
      <c r="AT308" s="3" t="e">
        <f>choosenAgri!AT308*$E$1+choosenLivestock!N308*$I$1+choosenDomestic!N308*$F$1+choosenIndustry!N308*$G$1+$H$1*INDEX(choosenEnvflow!AT$9:AT$29,$B308,1)</f>
        <v>#REF!</v>
      </c>
      <c r="AU308" s="3" t="e">
        <f>choosenAgri!AU308*$E$1+choosenLivestock!O308*$I$1+choosenDomestic!O308*$F$1+choosenIndustry!O308*$G$1+$H$1*INDEX(choosenEnvflow!AU$9:AU$29,$B308,1)</f>
        <v>#REF!</v>
      </c>
      <c r="AV308" s="3" t="e">
        <f>choosenAgri!AV308*$E$1+choosenLivestock!P308*$I$1+choosenDomestic!P308*$F$1+choosenIndustry!P308*$G$1+$H$1*INDEX(choosenEnvflow!AV$9:AV$29,$B308,1)</f>
        <v>#REF!</v>
      </c>
      <c r="AX308">
        <v>58</v>
      </c>
      <c r="AY308" t="s">
        <v>5</v>
      </c>
      <c r="AZ308" s="3" t="e">
        <f>choosenAgri!AZ308*$E$1+choosenLivestock!D308*$I$1+choosenDomestic!D308*$F$1+choosenIndustry!D308*$G$1+$H$1*INDEX(choosenEnvflow!AZ$9:AZ$29,$B308,1)</f>
        <v>#REF!</v>
      </c>
      <c r="BA308" s="3" t="e">
        <f>choosenAgri!BA308*$E$1+choosenLivestock!E308*$I$1+choosenDomestic!E308*$F$1+choosenIndustry!E308*$G$1+$H$1*INDEX(choosenEnvflow!BA$9:BA$29,$B308,1)</f>
        <v>#REF!</v>
      </c>
      <c r="BB308" s="3" t="e">
        <f>choosenAgri!BB308*$E$1+choosenLivestock!F308*$I$1+choosenDomestic!F308*$F$1+choosenIndustry!F308*$G$1+$H$1*INDEX(choosenEnvflow!BB$9:BB$29,$B308,1)</f>
        <v>#REF!</v>
      </c>
      <c r="BC308" s="3" t="e">
        <f>choosenAgri!BC308*$E$1+choosenLivestock!G308*$I$1+choosenDomestic!G308*$F$1+choosenIndustry!G308*$G$1+$H$1*INDEX(choosenEnvflow!BC$9:BC$29,$B308,1)</f>
        <v>#REF!</v>
      </c>
      <c r="BD308" s="3" t="e">
        <f>choosenAgri!BD308*$E$1+choosenLivestock!H308*$I$1+choosenDomestic!H308*$F$1+choosenIndustry!H308*$G$1+$H$1*INDEX(choosenEnvflow!BD$9:BD$29,$B308,1)</f>
        <v>#REF!</v>
      </c>
      <c r="BE308" s="3" t="e">
        <f>choosenAgri!BE308*$E$1+choosenLivestock!I308*$I$1+choosenDomestic!I308*$F$1+choosenIndustry!I308*$G$1+$H$1*INDEX(choosenEnvflow!BE$9:BE$29,$B308,1)</f>
        <v>#REF!</v>
      </c>
      <c r="BF308" s="3" t="e">
        <f>choosenAgri!BF308*$E$1+choosenLivestock!J308*$I$1+choosenDomestic!J308*$F$1+choosenIndustry!J308*$G$1+$H$1*INDEX(choosenEnvflow!BF$9:BF$29,$B308,1)</f>
        <v>#REF!</v>
      </c>
      <c r="BG308" s="3" t="e">
        <f>choosenAgri!BG308*$E$1+choosenLivestock!K308*$I$1+choosenDomestic!K308*$F$1+choosenIndustry!K308*$G$1+$H$1*INDEX(choosenEnvflow!BG$9:BG$29,$B308,1)</f>
        <v>#REF!</v>
      </c>
      <c r="BH308" s="3" t="e">
        <f>choosenAgri!BH308*$E$1+choosenLivestock!L308*$I$1+choosenDomestic!L308*$F$1+choosenIndustry!L308*$G$1+$H$1*INDEX(choosenEnvflow!BH$9:BH$29,$B308,1)</f>
        <v>#REF!</v>
      </c>
      <c r="BI308" s="3" t="e">
        <f>choosenAgri!BI308*$E$1+choosenLivestock!M308*$I$1+choosenDomestic!M308*$F$1+choosenIndustry!M308*$G$1+$H$1*INDEX(choosenEnvflow!BI$9:BI$29,$B308,1)</f>
        <v>#REF!</v>
      </c>
      <c r="BJ308" s="3" t="e">
        <f>choosenAgri!BJ308*$E$1+choosenLivestock!N308*$I$1+choosenDomestic!N308*$F$1+choosenIndustry!N308*$G$1+$H$1*INDEX(choosenEnvflow!BJ$9:BJ$29,$B308,1)</f>
        <v>#REF!</v>
      </c>
      <c r="BK308" s="3" t="e">
        <f>choosenAgri!BK308*$E$1+choosenLivestock!O308*$I$1+choosenDomestic!O308*$F$1+choosenIndustry!O308*$G$1+$H$1*INDEX(choosenEnvflow!BK$9:BK$29,$B308,1)</f>
        <v>#REF!</v>
      </c>
      <c r="BL308" s="3" t="e">
        <f>choosenAgri!BL308*$E$1+choosenLivestock!P308*$I$1+choosenDomestic!P308*$F$1+choosenIndustry!P308*$G$1+$H$1*INDEX(choosenEnvflow!BL$9:BL$29,$B308,1)</f>
        <v>#REF!</v>
      </c>
    </row>
    <row r="309" spans="1:64" x14ac:dyDescent="0.25">
      <c r="A309">
        <v>5</v>
      </c>
      <c r="B309">
        <v>58</v>
      </c>
      <c r="C309" t="s">
        <v>6</v>
      </c>
      <c r="D309" s="3" t="e">
        <f>choosenAgri!D309*$E$1+choosenLivestock!D309*$I$1+choosenDomestic!D309*$F$1+choosenIndustry!D309*$G$1+$H$1*INDEX(choosenEnvflow!D$9:D$29,$B309,1)</f>
        <v>#REF!</v>
      </c>
      <c r="E309" s="3" t="e">
        <f>choosenAgri!E309*$E$1+choosenLivestock!E309*$I$1+choosenDomestic!E309*$F$1+choosenIndustry!E309*$G$1+$H$1*INDEX(choosenEnvflow!E$9:E$29,$B309,1)</f>
        <v>#REF!</v>
      </c>
      <c r="F309" s="3" t="e">
        <f>choosenAgri!F309*$E$1+choosenLivestock!F309*$I$1+choosenDomestic!F309*$F$1+choosenIndustry!F309*$G$1+$H$1*INDEX(choosenEnvflow!F$9:F$29,$B309,1)</f>
        <v>#REF!</v>
      </c>
      <c r="G309" s="3" t="e">
        <f>choosenAgri!G309*$E$1+choosenLivestock!G309*$I$1+choosenDomestic!G309*$F$1+choosenIndustry!G309*$G$1+$H$1*INDEX(choosenEnvflow!G$9:G$29,$B309,1)</f>
        <v>#REF!</v>
      </c>
      <c r="H309" s="3" t="e">
        <f>choosenAgri!H309*$E$1+choosenLivestock!H309*$I$1+choosenDomestic!H309*$F$1+choosenIndustry!H309*$G$1+$H$1*INDEX(choosenEnvflow!H$9:H$29,$B309,1)</f>
        <v>#REF!</v>
      </c>
      <c r="I309" s="3" t="e">
        <f>choosenAgri!I309*$E$1+choosenLivestock!I309*$I$1+choosenDomestic!I309*$F$1+choosenIndustry!I309*$G$1+$H$1*INDEX(choosenEnvflow!I$9:I$29,$B309,1)</f>
        <v>#REF!</v>
      </c>
      <c r="J309" s="3" t="e">
        <f>choosenAgri!J309*$E$1+choosenLivestock!J309*$I$1+choosenDomestic!J309*$F$1+choosenIndustry!J309*$G$1+$H$1*INDEX(choosenEnvflow!J$9:J$29,$B309,1)</f>
        <v>#REF!</v>
      </c>
      <c r="K309" s="3" t="e">
        <f>choosenAgri!K309*$E$1+choosenLivestock!K309*$I$1+choosenDomestic!K309*$F$1+choosenIndustry!K309*$G$1+$H$1*INDEX(choosenEnvflow!K$9:K$29,$B309,1)</f>
        <v>#REF!</v>
      </c>
      <c r="L309" s="3" t="e">
        <f>choosenAgri!L309*$E$1+choosenLivestock!L309*$I$1+choosenDomestic!L309*$F$1+choosenIndustry!L309*$G$1+$H$1*INDEX(choosenEnvflow!L$9:L$29,$B309,1)</f>
        <v>#REF!</v>
      </c>
      <c r="M309" s="3" t="e">
        <f>choosenAgri!M309*$E$1+choosenLivestock!M309*$I$1+choosenDomestic!M309*$F$1+choosenIndustry!M309*$G$1+$H$1*INDEX(choosenEnvflow!M$9:M$29,$B309,1)</f>
        <v>#REF!</v>
      </c>
      <c r="N309" s="3" t="e">
        <f>choosenAgri!N309*$E$1+choosenLivestock!N309*$I$1+choosenDomestic!N309*$F$1+choosenIndustry!N309*$G$1+$H$1*INDEX(choosenEnvflow!N$9:N$29,$B309,1)</f>
        <v>#REF!</v>
      </c>
      <c r="O309" s="3" t="e">
        <f>choosenAgri!O309*$E$1+choosenLivestock!O309*$I$1+choosenDomestic!O309*$F$1+choosenIndustry!O309*$G$1+$H$1*INDEX(choosenEnvflow!O$9:O$29,$B309,1)</f>
        <v>#REF!</v>
      </c>
      <c r="P309" s="3" t="e">
        <f>choosenAgri!P309*$E$1+choosenLivestock!P309*$I$1+choosenDomestic!P309*$F$1+choosenIndustry!P309*$G$1+$H$1*INDEX(choosenEnvflow!P$9:P$29,$B309,1)</f>
        <v>#REF!</v>
      </c>
      <c r="R309">
        <v>58</v>
      </c>
      <c r="S309" t="s">
        <v>6</v>
      </c>
      <c r="T309" s="14" t="e">
        <f>choosenAgri!T309*$E$1+choosenLivestock!D309*$I$1+choosenDomestic!D309*$F$1+choosenIndustry!D309*$G$1+$H$1*INDEX(choosenEnvflow!T$9:T$29,$B309,1)</f>
        <v>#REF!</v>
      </c>
      <c r="U309" s="14" t="e">
        <f>choosenAgri!U309*$E$1+choosenLivestock!E309*$I$1+choosenDomestic!E309*$F$1+choosenIndustry!E309*$G$1+$H$1*INDEX(choosenEnvflow!U$9:U$29,$B309,1)</f>
        <v>#REF!</v>
      </c>
      <c r="V309" s="14" t="e">
        <f>choosenAgri!V309*$E$1+choosenLivestock!F309*$I$1+choosenDomestic!F309*$F$1+choosenIndustry!F309*$G$1+$H$1*INDEX(choosenEnvflow!V$9:V$29,$B309,1)</f>
        <v>#REF!</v>
      </c>
      <c r="W309" s="14" t="e">
        <f>choosenAgri!W309*$E$1+choosenLivestock!G309*$I$1+choosenDomestic!G309*$F$1+choosenIndustry!G309*$G$1+$H$1*INDEX(choosenEnvflow!W$9:W$29,$B309,1)</f>
        <v>#REF!</v>
      </c>
      <c r="X309" s="14" t="e">
        <f>choosenAgri!X309*$E$1+choosenLivestock!H309*$I$1+choosenDomestic!H309*$F$1+choosenIndustry!H309*$G$1+$H$1*INDEX(choosenEnvflow!X$9:X$29,$B309,1)</f>
        <v>#REF!</v>
      </c>
      <c r="Y309" s="14" t="e">
        <f>choosenAgri!Y309*$E$1+choosenLivestock!I309*$I$1+choosenDomestic!I309*$F$1+choosenIndustry!I309*$G$1+$H$1*INDEX(choosenEnvflow!Y$9:Y$29,$B309,1)</f>
        <v>#REF!</v>
      </c>
      <c r="Z309" s="14" t="e">
        <f>choosenAgri!Z309*$E$1+choosenLivestock!J309*$I$1+choosenDomestic!J309*$F$1+choosenIndustry!J309*$G$1+$H$1*INDEX(choosenEnvflow!Z$9:Z$29,$B309,1)</f>
        <v>#REF!</v>
      </c>
      <c r="AA309" s="14" t="e">
        <f>choosenAgri!AA309*$E$1+choosenLivestock!K309*$I$1+choosenDomestic!K309*$F$1+choosenIndustry!K309*$G$1+$H$1*INDEX(choosenEnvflow!AA$9:AA$29,$B309,1)</f>
        <v>#REF!</v>
      </c>
      <c r="AB309" s="14" t="e">
        <f>choosenAgri!AB309*$E$1+choosenLivestock!L309*$I$1+choosenDomestic!L309*$F$1+choosenIndustry!L309*$G$1+$H$1*INDEX(choosenEnvflow!AB$9:AB$29,$B309,1)</f>
        <v>#REF!</v>
      </c>
      <c r="AC309" s="14" t="e">
        <f>choosenAgri!AC309*$E$1+choosenLivestock!M309*$I$1+choosenDomestic!M309*$F$1+choosenIndustry!M309*$G$1+$H$1*INDEX(choosenEnvflow!AC$9:AC$29,$B309,1)</f>
        <v>#REF!</v>
      </c>
      <c r="AD309" s="14" t="e">
        <f>choosenAgri!AD309*$E$1+choosenLivestock!N309*$I$1+choosenDomestic!N309*$F$1+choosenIndustry!N309*$G$1+$H$1*INDEX(choosenEnvflow!AD$9:AD$29,$B309,1)</f>
        <v>#REF!</v>
      </c>
      <c r="AE309" s="14" t="e">
        <f>choosenAgri!AE309*$E$1+choosenLivestock!O309*$I$1+choosenDomestic!O309*$F$1+choosenIndustry!O309*$G$1+$H$1*INDEX(choosenEnvflow!AE$9:AE$29,$B309,1)</f>
        <v>#REF!</v>
      </c>
      <c r="AF309" s="14" t="e">
        <f>choosenAgri!AF309*$E$1+choosenLivestock!P309*$I$1+choosenDomestic!P309*$F$1+choosenIndustry!P309*$G$1+$H$1*INDEX(choosenEnvflow!AF$9:AF$29,$B309,1)</f>
        <v>#REF!</v>
      </c>
      <c r="AH309">
        <v>58</v>
      </c>
      <c r="AI309" t="s">
        <v>6</v>
      </c>
      <c r="AJ309" s="3" t="e">
        <f>choosenAgri!AJ309*$E$1+choosenLivestock!D309*$I$1+choosenDomestic!D309*$F$1+choosenIndustry!D309*$G$1+$H$1*INDEX(choosenEnvflow!AJ$9:AJ$29,$B309,1)</f>
        <v>#REF!</v>
      </c>
      <c r="AK309" s="3" t="e">
        <f>choosenAgri!AK309*$E$1+choosenLivestock!E309*$I$1+choosenDomestic!E309*$F$1+choosenIndustry!E309*$G$1+$H$1*INDEX(choosenEnvflow!AK$9:AK$29,$B309,1)</f>
        <v>#REF!</v>
      </c>
      <c r="AL309" s="3" t="e">
        <f>choosenAgri!AL309*$E$1+choosenLivestock!F309*$I$1+choosenDomestic!F309*$F$1+choosenIndustry!F309*$G$1+$H$1*INDEX(choosenEnvflow!AL$9:AL$29,$B309,1)</f>
        <v>#REF!</v>
      </c>
      <c r="AM309" s="3" t="e">
        <f>choosenAgri!AM309*$E$1+choosenLivestock!G309*$I$1+choosenDomestic!G309*$F$1+choosenIndustry!G309*$G$1+$H$1*INDEX(choosenEnvflow!AM$9:AM$29,$B309,1)</f>
        <v>#REF!</v>
      </c>
      <c r="AN309" s="3" t="e">
        <f>choosenAgri!AN309*$E$1+choosenLivestock!H309*$I$1+choosenDomestic!H309*$F$1+choosenIndustry!H309*$G$1+$H$1*INDEX(choosenEnvflow!AN$9:AN$29,$B309,1)</f>
        <v>#REF!</v>
      </c>
      <c r="AO309" s="3" t="e">
        <f>choosenAgri!AO309*$E$1+choosenLivestock!I309*$I$1+choosenDomestic!I309*$F$1+choosenIndustry!I309*$G$1+$H$1*INDEX(choosenEnvflow!AO$9:AO$29,$B309,1)</f>
        <v>#REF!</v>
      </c>
      <c r="AP309" s="3" t="e">
        <f>choosenAgri!AP309*$E$1+choosenLivestock!J309*$I$1+choosenDomestic!J309*$F$1+choosenIndustry!J309*$G$1+$H$1*INDEX(choosenEnvflow!AP$9:AP$29,$B309,1)</f>
        <v>#REF!</v>
      </c>
      <c r="AQ309" s="3" t="e">
        <f>choosenAgri!AQ309*$E$1+choosenLivestock!K309*$I$1+choosenDomestic!K309*$F$1+choosenIndustry!K309*$G$1+$H$1*INDEX(choosenEnvflow!AQ$9:AQ$29,$B309,1)</f>
        <v>#REF!</v>
      </c>
      <c r="AR309" s="3" t="e">
        <f>choosenAgri!AR309*$E$1+choosenLivestock!L309*$I$1+choosenDomestic!L309*$F$1+choosenIndustry!L309*$G$1+$H$1*INDEX(choosenEnvflow!AR$9:AR$29,$B309,1)</f>
        <v>#REF!</v>
      </c>
      <c r="AS309" s="3" t="e">
        <f>choosenAgri!AS309*$E$1+choosenLivestock!M309*$I$1+choosenDomestic!M309*$F$1+choosenIndustry!M309*$G$1+$H$1*INDEX(choosenEnvflow!AS$9:AS$29,$B309,1)</f>
        <v>#REF!</v>
      </c>
      <c r="AT309" s="3" t="e">
        <f>choosenAgri!AT309*$E$1+choosenLivestock!N309*$I$1+choosenDomestic!N309*$F$1+choosenIndustry!N309*$G$1+$H$1*INDEX(choosenEnvflow!AT$9:AT$29,$B309,1)</f>
        <v>#REF!</v>
      </c>
      <c r="AU309" s="3" t="e">
        <f>choosenAgri!AU309*$E$1+choosenLivestock!O309*$I$1+choosenDomestic!O309*$F$1+choosenIndustry!O309*$G$1+$H$1*INDEX(choosenEnvflow!AU$9:AU$29,$B309,1)</f>
        <v>#REF!</v>
      </c>
      <c r="AV309" s="3" t="e">
        <f>choosenAgri!AV309*$E$1+choosenLivestock!P309*$I$1+choosenDomestic!P309*$F$1+choosenIndustry!P309*$G$1+$H$1*INDEX(choosenEnvflow!AV$9:AV$29,$B309,1)</f>
        <v>#REF!</v>
      </c>
      <c r="AX309">
        <v>58</v>
      </c>
      <c r="AY309" t="s">
        <v>6</v>
      </c>
      <c r="AZ309" s="3" t="e">
        <f>choosenAgri!AZ309*$E$1+choosenLivestock!D309*$I$1+choosenDomestic!D309*$F$1+choosenIndustry!D309*$G$1+$H$1*INDEX(choosenEnvflow!AZ$9:AZ$29,$B309,1)</f>
        <v>#REF!</v>
      </c>
      <c r="BA309" s="3" t="e">
        <f>choosenAgri!BA309*$E$1+choosenLivestock!E309*$I$1+choosenDomestic!E309*$F$1+choosenIndustry!E309*$G$1+$H$1*INDEX(choosenEnvflow!BA$9:BA$29,$B309,1)</f>
        <v>#REF!</v>
      </c>
      <c r="BB309" s="3" t="e">
        <f>choosenAgri!BB309*$E$1+choosenLivestock!F309*$I$1+choosenDomestic!F309*$F$1+choosenIndustry!F309*$G$1+$H$1*INDEX(choosenEnvflow!BB$9:BB$29,$B309,1)</f>
        <v>#REF!</v>
      </c>
      <c r="BC309" s="3" t="e">
        <f>choosenAgri!BC309*$E$1+choosenLivestock!G309*$I$1+choosenDomestic!G309*$F$1+choosenIndustry!G309*$G$1+$H$1*INDEX(choosenEnvflow!BC$9:BC$29,$B309,1)</f>
        <v>#REF!</v>
      </c>
      <c r="BD309" s="3" t="e">
        <f>choosenAgri!BD309*$E$1+choosenLivestock!H309*$I$1+choosenDomestic!H309*$F$1+choosenIndustry!H309*$G$1+$H$1*INDEX(choosenEnvflow!BD$9:BD$29,$B309,1)</f>
        <v>#REF!</v>
      </c>
      <c r="BE309" s="3" t="e">
        <f>choosenAgri!BE309*$E$1+choosenLivestock!I309*$I$1+choosenDomestic!I309*$F$1+choosenIndustry!I309*$G$1+$H$1*INDEX(choosenEnvflow!BE$9:BE$29,$B309,1)</f>
        <v>#REF!</v>
      </c>
      <c r="BF309" s="3" t="e">
        <f>choosenAgri!BF309*$E$1+choosenLivestock!J309*$I$1+choosenDomestic!J309*$F$1+choosenIndustry!J309*$G$1+$H$1*INDEX(choosenEnvflow!BF$9:BF$29,$B309,1)</f>
        <v>#REF!</v>
      </c>
      <c r="BG309" s="3" t="e">
        <f>choosenAgri!BG309*$E$1+choosenLivestock!K309*$I$1+choosenDomestic!K309*$F$1+choosenIndustry!K309*$G$1+$H$1*INDEX(choosenEnvflow!BG$9:BG$29,$B309,1)</f>
        <v>#REF!</v>
      </c>
      <c r="BH309" s="3" t="e">
        <f>choosenAgri!BH309*$E$1+choosenLivestock!L309*$I$1+choosenDomestic!L309*$F$1+choosenIndustry!L309*$G$1+$H$1*INDEX(choosenEnvflow!BH$9:BH$29,$B309,1)</f>
        <v>#REF!</v>
      </c>
      <c r="BI309" s="3" t="e">
        <f>choosenAgri!BI309*$E$1+choosenLivestock!M309*$I$1+choosenDomestic!M309*$F$1+choosenIndustry!M309*$G$1+$H$1*INDEX(choosenEnvflow!BI$9:BI$29,$B309,1)</f>
        <v>#REF!</v>
      </c>
      <c r="BJ309" s="3" t="e">
        <f>choosenAgri!BJ309*$E$1+choosenLivestock!N309*$I$1+choosenDomestic!N309*$F$1+choosenIndustry!N309*$G$1+$H$1*INDEX(choosenEnvflow!BJ$9:BJ$29,$B309,1)</f>
        <v>#REF!</v>
      </c>
      <c r="BK309" s="3" t="e">
        <f>choosenAgri!BK309*$E$1+choosenLivestock!O309*$I$1+choosenDomestic!O309*$F$1+choosenIndustry!O309*$G$1+$H$1*INDEX(choosenEnvflow!BK$9:BK$29,$B309,1)</f>
        <v>#REF!</v>
      </c>
      <c r="BL309" s="3" t="e">
        <f>choosenAgri!BL309*$E$1+choosenLivestock!P309*$I$1+choosenDomestic!P309*$F$1+choosenIndustry!P309*$G$1+$H$1*INDEX(choosenEnvflow!BL$9:BL$29,$B309,1)</f>
        <v>#REF!</v>
      </c>
    </row>
    <row r="310" spans="1:64" x14ac:dyDescent="0.25">
      <c r="A310">
        <v>1</v>
      </c>
      <c r="B310">
        <v>59</v>
      </c>
      <c r="C310" t="s">
        <v>2</v>
      </c>
      <c r="D310" s="3" t="e">
        <f>choosenAgri!D310*$E$1+choosenLivestock!D310*$I$1+choosenDomestic!D310*$F$1+choosenIndustry!D310*$G$1+$H$1*INDEX(choosenEnvflow!D$9:D$29,$B310,1)</f>
        <v>#REF!</v>
      </c>
      <c r="E310" s="3" t="e">
        <f>choosenAgri!E310*$E$1+choosenLivestock!E310*$I$1+choosenDomestic!E310*$F$1+choosenIndustry!E310*$G$1+$H$1*INDEX(choosenEnvflow!E$9:E$29,$B310,1)</f>
        <v>#REF!</v>
      </c>
      <c r="F310" s="3" t="e">
        <f>choosenAgri!F310*$E$1+choosenLivestock!F310*$I$1+choosenDomestic!F310*$F$1+choosenIndustry!F310*$G$1+$H$1*INDEX(choosenEnvflow!F$9:F$29,$B310,1)</f>
        <v>#REF!</v>
      </c>
      <c r="G310" s="3" t="e">
        <f>choosenAgri!G310*$E$1+choosenLivestock!G310*$I$1+choosenDomestic!G310*$F$1+choosenIndustry!G310*$G$1+$H$1*INDEX(choosenEnvflow!G$9:G$29,$B310,1)</f>
        <v>#REF!</v>
      </c>
      <c r="H310" s="3" t="e">
        <f>choosenAgri!H310*$E$1+choosenLivestock!H310*$I$1+choosenDomestic!H310*$F$1+choosenIndustry!H310*$G$1+$H$1*INDEX(choosenEnvflow!H$9:H$29,$B310,1)</f>
        <v>#REF!</v>
      </c>
      <c r="I310" s="3" t="e">
        <f>choosenAgri!I310*$E$1+choosenLivestock!I310*$I$1+choosenDomestic!I310*$F$1+choosenIndustry!I310*$G$1+$H$1*INDEX(choosenEnvflow!I$9:I$29,$B310,1)</f>
        <v>#REF!</v>
      </c>
      <c r="J310" s="3" t="e">
        <f>choosenAgri!J310*$E$1+choosenLivestock!J310*$I$1+choosenDomestic!J310*$F$1+choosenIndustry!J310*$G$1+$H$1*INDEX(choosenEnvflow!J$9:J$29,$B310,1)</f>
        <v>#REF!</v>
      </c>
      <c r="K310" s="3" t="e">
        <f>choosenAgri!K310*$E$1+choosenLivestock!K310*$I$1+choosenDomestic!K310*$F$1+choosenIndustry!K310*$G$1+$H$1*INDEX(choosenEnvflow!K$9:K$29,$B310,1)</f>
        <v>#REF!</v>
      </c>
      <c r="L310" s="3" t="e">
        <f>choosenAgri!L310*$E$1+choosenLivestock!L310*$I$1+choosenDomestic!L310*$F$1+choosenIndustry!L310*$G$1+$H$1*INDEX(choosenEnvflow!L$9:L$29,$B310,1)</f>
        <v>#REF!</v>
      </c>
      <c r="M310" s="3" t="e">
        <f>choosenAgri!M310*$E$1+choosenLivestock!M310*$I$1+choosenDomestic!M310*$F$1+choosenIndustry!M310*$G$1+$H$1*INDEX(choosenEnvflow!M$9:M$29,$B310,1)</f>
        <v>#REF!</v>
      </c>
      <c r="N310" s="3" t="e">
        <f>choosenAgri!N310*$E$1+choosenLivestock!N310*$I$1+choosenDomestic!N310*$F$1+choosenIndustry!N310*$G$1+$H$1*INDEX(choosenEnvflow!N$9:N$29,$B310,1)</f>
        <v>#REF!</v>
      </c>
      <c r="O310" s="3" t="e">
        <f>choosenAgri!O310*$E$1+choosenLivestock!O310*$I$1+choosenDomestic!O310*$F$1+choosenIndustry!O310*$G$1+$H$1*INDEX(choosenEnvflow!O$9:O$29,$B310,1)</f>
        <v>#REF!</v>
      </c>
      <c r="P310" s="3" t="e">
        <f>choosenAgri!P310*$E$1+choosenLivestock!P310*$I$1+choosenDomestic!P310*$F$1+choosenIndustry!P310*$G$1+$H$1*INDEX(choosenEnvflow!P$9:P$29,$B310,1)</f>
        <v>#REF!</v>
      </c>
      <c r="R310">
        <v>59</v>
      </c>
      <c r="S310" t="s">
        <v>2</v>
      </c>
      <c r="T310" s="14" t="e">
        <f>choosenAgri!T310*$E$1+choosenLivestock!D310*$I$1+choosenDomestic!D310*$F$1+choosenIndustry!D310*$G$1+$H$1*INDEX(choosenEnvflow!T$9:T$29,$B310,1)</f>
        <v>#REF!</v>
      </c>
      <c r="U310" s="14" t="e">
        <f>choosenAgri!U310*$E$1+choosenLivestock!E310*$I$1+choosenDomestic!E310*$F$1+choosenIndustry!E310*$G$1+$H$1*INDEX(choosenEnvflow!U$9:U$29,$B310,1)</f>
        <v>#REF!</v>
      </c>
      <c r="V310" s="14" t="e">
        <f>choosenAgri!V310*$E$1+choosenLivestock!F310*$I$1+choosenDomestic!F310*$F$1+choosenIndustry!F310*$G$1+$H$1*INDEX(choosenEnvflow!V$9:V$29,$B310,1)</f>
        <v>#REF!</v>
      </c>
      <c r="W310" s="14" t="e">
        <f>choosenAgri!W310*$E$1+choosenLivestock!G310*$I$1+choosenDomestic!G310*$F$1+choosenIndustry!G310*$G$1+$H$1*INDEX(choosenEnvflow!W$9:W$29,$B310,1)</f>
        <v>#REF!</v>
      </c>
      <c r="X310" s="14" t="e">
        <f>choosenAgri!X310*$E$1+choosenLivestock!H310*$I$1+choosenDomestic!H310*$F$1+choosenIndustry!H310*$G$1+$H$1*INDEX(choosenEnvflow!X$9:X$29,$B310,1)</f>
        <v>#REF!</v>
      </c>
      <c r="Y310" s="14" t="e">
        <f>choosenAgri!Y310*$E$1+choosenLivestock!I310*$I$1+choosenDomestic!I310*$F$1+choosenIndustry!I310*$G$1+$H$1*INDEX(choosenEnvflow!Y$9:Y$29,$B310,1)</f>
        <v>#REF!</v>
      </c>
      <c r="Z310" s="14" t="e">
        <f>choosenAgri!Z310*$E$1+choosenLivestock!J310*$I$1+choosenDomestic!J310*$F$1+choosenIndustry!J310*$G$1+$H$1*INDEX(choosenEnvflow!Z$9:Z$29,$B310,1)</f>
        <v>#REF!</v>
      </c>
      <c r="AA310" s="14" t="e">
        <f>choosenAgri!AA310*$E$1+choosenLivestock!K310*$I$1+choosenDomestic!K310*$F$1+choosenIndustry!K310*$G$1+$H$1*INDEX(choosenEnvflow!AA$9:AA$29,$B310,1)</f>
        <v>#REF!</v>
      </c>
      <c r="AB310" s="14" t="e">
        <f>choosenAgri!AB310*$E$1+choosenLivestock!L310*$I$1+choosenDomestic!L310*$F$1+choosenIndustry!L310*$G$1+$H$1*INDEX(choosenEnvflow!AB$9:AB$29,$B310,1)</f>
        <v>#REF!</v>
      </c>
      <c r="AC310" s="14" t="e">
        <f>choosenAgri!AC310*$E$1+choosenLivestock!M310*$I$1+choosenDomestic!M310*$F$1+choosenIndustry!M310*$G$1+$H$1*INDEX(choosenEnvflow!AC$9:AC$29,$B310,1)</f>
        <v>#REF!</v>
      </c>
      <c r="AD310" s="14" t="e">
        <f>choosenAgri!AD310*$E$1+choosenLivestock!N310*$I$1+choosenDomestic!N310*$F$1+choosenIndustry!N310*$G$1+$H$1*INDEX(choosenEnvflow!AD$9:AD$29,$B310,1)</f>
        <v>#REF!</v>
      </c>
      <c r="AE310" s="14" t="e">
        <f>choosenAgri!AE310*$E$1+choosenLivestock!O310*$I$1+choosenDomestic!O310*$F$1+choosenIndustry!O310*$G$1+$H$1*INDEX(choosenEnvflow!AE$9:AE$29,$B310,1)</f>
        <v>#REF!</v>
      </c>
      <c r="AF310" s="14" t="e">
        <f>choosenAgri!AF310*$E$1+choosenLivestock!P310*$I$1+choosenDomestic!P310*$F$1+choosenIndustry!P310*$G$1+$H$1*INDEX(choosenEnvflow!AF$9:AF$29,$B310,1)</f>
        <v>#REF!</v>
      </c>
      <c r="AH310">
        <v>59</v>
      </c>
      <c r="AI310" t="s">
        <v>2</v>
      </c>
      <c r="AJ310" s="3" t="e">
        <f>choosenAgri!AJ310*$E$1+choosenLivestock!D310*$I$1+choosenDomestic!D310*$F$1+choosenIndustry!D310*$G$1+$H$1*INDEX(choosenEnvflow!AJ$9:AJ$29,$B310,1)</f>
        <v>#REF!</v>
      </c>
      <c r="AK310" s="3" t="e">
        <f>choosenAgri!AK310*$E$1+choosenLivestock!E310*$I$1+choosenDomestic!E310*$F$1+choosenIndustry!E310*$G$1+$H$1*INDEX(choosenEnvflow!AK$9:AK$29,$B310,1)</f>
        <v>#REF!</v>
      </c>
      <c r="AL310" s="3" t="e">
        <f>choosenAgri!AL310*$E$1+choosenLivestock!F310*$I$1+choosenDomestic!F310*$F$1+choosenIndustry!F310*$G$1+$H$1*INDEX(choosenEnvflow!AL$9:AL$29,$B310,1)</f>
        <v>#REF!</v>
      </c>
      <c r="AM310" s="3" t="e">
        <f>choosenAgri!AM310*$E$1+choosenLivestock!G310*$I$1+choosenDomestic!G310*$F$1+choosenIndustry!G310*$G$1+$H$1*INDEX(choosenEnvflow!AM$9:AM$29,$B310,1)</f>
        <v>#REF!</v>
      </c>
      <c r="AN310" s="3" t="e">
        <f>choosenAgri!AN310*$E$1+choosenLivestock!H310*$I$1+choosenDomestic!H310*$F$1+choosenIndustry!H310*$G$1+$H$1*INDEX(choosenEnvflow!AN$9:AN$29,$B310,1)</f>
        <v>#REF!</v>
      </c>
      <c r="AO310" s="3" t="e">
        <f>choosenAgri!AO310*$E$1+choosenLivestock!I310*$I$1+choosenDomestic!I310*$F$1+choosenIndustry!I310*$G$1+$H$1*INDEX(choosenEnvflow!AO$9:AO$29,$B310,1)</f>
        <v>#REF!</v>
      </c>
      <c r="AP310" s="3" t="e">
        <f>choosenAgri!AP310*$E$1+choosenLivestock!J310*$I$1+choosenDomestic!J310*$F$1+choosenIndustry!J310*$G$1+$H$1*INDEX(choosenEnvflow!AP$9:AP$29,$B310,1)</f>
        <v>#REF!</v>
      </c>
      <c r="AQ310" s="3" t="e">
        <f>choosenAgri!AQ310*$E$1+choosenLivestock!K310*$I$1+choosenDomestic!K310*$F$1+choosenIndustry!K310*$G$1+$H$1*INDEX(choosenEnvflow!AQ$9:AQ$29,$B310,1)</f>
        <v>#REF!</v>
      </c>
      <c r="AR310" s="3" t="e">
        <f>choosenAgri!AR310*$E$1+choosenLivestock!L310*$I$1+choosenDomestic!L310*$F$1+choosenIndustry!L310*$G$1+$H$1*INDEX(choosenEnvflow!AR$9:AR$29,$B310,1)</f>
        <v>#REF!</v>
      </c>
      <c r="AS310" s="3" t="e">
        <f>choosenAgri!AS310*$E$1+choosenLivestock!M310*$I$1+choosenDomestic!M310*$F$1+choosenIndustry!M310*$G$1+$H$1*INDEX(choosenEnvflow!AS$9:AS$29,$B310,1)</f>
        <v>#REF!</v>
      </c>
      <c r="AT310" s="3" t="e">
        <f>choosenAgri!AT310*$E$1+choosenLivestock!N310*$I$1+choosenDomestic!N310*$F$1+choosenIndustry!N310*$G$1+$H$1*INDEX(choosenEnvflow!AT$9:AT$29,$B310,1)</f>
        <v>#REF!</v>
      </c>
      <c r="AU310" s="3" t="e">
        <f>choosenAgri!AU310*$E$1+choosenLivestock!O310*$I$1+choosenDomestic!O310*$F$1+choosenIndustry!O310*$G$1+$H$1*INDEX(choosenEnvflow!AU$9:AU$29,$B310,1)</f>
        <v>#REF!</v>
      </c>
      <c r="AV310" s="3" t="e">
        <f>choosenAgri!AV310*$E$1+choosenLivestock!P310*$I$1+choosenDomestic!P310*$F$1+choosenIndustry!P310*$G$1+$H$1*INDEX(choosenEnvflow!AV$9:AV$29,$B310,1)</f>
        <v>#REF!</v>
      </c>
      <c r="AX310">
        <v>59</v>
      </c>
      <c r="AY310" t="s">
        <v>2</v>
      </c>
      <c r="AZ310" s="3" t="e">
        <f>choosenAgri!AZ310*$E$1+choosenLivestock!D310*$I$1+choosenDomestic!D310*$F$1+choosenIndustry!D310*$G$1+$H$1*INDEX(choosenEnvflow!AZ$9:AZ$29,$B310,1)</f>
        <v>#REF!</v>
      </c>
      <c r="BA310" s="3" t="e">
        <f>choosenAgri!BA310*$E$1+choosenLivestock!E310*$I$1+choosenDomestic!E310*$F$1+choosenIndustry!E310*$G$1+$H$1*INDEX(choosenEnvflow!BA$9:BA$29,$B310,1)</f>
        <v>#REF!</v>
      </c>
      <c r="BB310" s="3" t="e">
        <f>choosenAgri!BB310*$E$1+choosenLivestock!F310*$I$1+choosenDomestic!F310*$F$1+choosenIndustry!F310*$G$1+$H$1*INDEX(choosenEnvflow!BB$9:BB$29,$B310,1)</f>
        <v>#REF!</v>
      </c>
      <c r="BC310" s="3" t="e">
        <f>choosenAgri!BC310*$E$1+choosenLivestock!G310*$I$1+choosenDomestic!G310*$F$1+choosenIndustry!G310*$G$1+$H$1*INDEX(choosenEnvflow!BC$9:BC$29,$B310,1)</f>
        <v>#REF!</v>
      </c>
      <c r="BD310" s="3" t="e">
        <f>choosenAgri!BD310*$E$1+choosenLivestock!H310*$I$1+choosenDomestic!H310*$F$1+choosenIndustry!H310*$G$1+$H$1*INDEX(choosenEnvflow!BD$9:BD$29,$B310,1)</f>
        <v>#REF!</v>
      </c>
      <c r="BE310" s="3" t="e">
        <f>choosenAgri!BE310*$E$1+choosenLivestock!I310*$I$1+choosenDomestic!I310*$F$1+choosenIndustry!I310*$G$1+$H$1*INDEX(choosenEnvflow!BE$9:BE$29,$B310,1)</f>
        <v>#REF!</v>
      </c>
      <c r="BF310" s="3" t="e">
        <f>choosenAgri!BF310*$E$1+choosenLivestock!J310*$I$1+choosenDomestic!J310*$F$1+choosenIndustry!J310*$G$1+$H$1*INDEX(choosenEnvflow!BF$9:BF$29,$B310,1)</f>
        <v>#REF!</v>
      </c>
      <c r="BG310" s="3" t="e">
        <f>choosenAgri!BG310*$E$1+choosenLivestock!K310*$I$1+choosenDomestic!K310*$F$1+choosenIndustry!K310*$G$1+$H$1*INDEX(choosenEnvflow!BG$9:BG$29,$B310,1)</f>
        <v>#REF!</v>
      </c>
      <c r="BH310" s="3" t="e">
        <f>choosenAgri!BH310*$E$1+choosenLivestock!L310*$I$1+choosenDomestic!L310*$F$1+choosenIndustry!L310*$G$1+$H$1*INDEX(choosenEnvflow!BH$9:BH$29,$B310,1)</f>
        <v>#REF!</v>
      </c>
      <c r="BI310" s="3" t="e">
        <f>choosenAgri!BI310*$E$1+choosenLivestock!M310*$I$1+choosenDomestic!M310*$F$1+choosenIndustry!M310*$G$1+$H$1*INDEX(choosenEnvflow!BI$9:BI$29,$B310,1)</f>
        <v>#REF!</v>
      </c>
      <c r="BJ310" s="3" t="e">
        <f>choosenAgri!BJ310*$E$1+choosenLivestock!N310*$I$1+choosenDomestic!N310*$F$1+choosenIndustry!N310*$G$1+$H$1*INDEX(choosenEnvflow!BJ$9:BJ$29,$B310,1)</f>
        <v>#REF!</v>
      </c>
      <c r="BK310" s="3" t="e">
        <f>choosenAgri!BK310*$E$1+choosenLivestock!O310*$I$1+choosenDomestic!O310*$F$1+choosenIndustry!O310*$G$1+$H$1*INDEX(choosenEnvflow!BK$9:BK$29,$B310,1)</f>
        <v>#REF!</v>
      </c>
      <c r="BL310" s="3" t="e">
        <f>choosenAgri!BL310*$E$1+choosenLivestock!P310*$I$1+choosenDomestic!P310*$F$1+choosenIndustry!P310*$G$1+$H$1*INDEX(choosenEnvflow!BL$9:BL$29,$B310,1)</f>
        <v>#REF!</v>
      </c>
    </row>
    <row r="311" spans="1:64" x14ac:dyDescent="0.25">
      <c r="A311">
        <v>2</v>
      </c>
      <c r="B311">
        <v>59</v>
      </c>
      <c r="C311" t="s">
        <v>3</v>
      </c>
      <c r="D311" s="3" t="e">
        <f>choosenAgri!D311*$E$1+choosenLivestock!D311*$I$1+choosenDomestic!D311*$F$1+choosenIndustry!D311*$G$1+$H$1*INDEX(choosenEnvflow!D$9:D$29,$B311,1)</f>
        <v>#REF!</v>
      </c>
      <c r="E311" s="3" t="e">
        <f>choosenAgri!E311*$E$1+choosenLivestock!E311*$I$1+choosenDomestic!E311*$F$1+choosenIndustry!E311*$G$1+$H$1*INDEX(choosenEnvflow!E$9:E$29,$B311,1)</f>
        <v>#REF!</v>
      </c>
      <c r="F311" s="3" t="e">
        <f>choosenAgri!F311*$E$1+choosenLivestock!F311*$I$1+choosenDomestic!F311*$F$1+choosenIndustry!F311*$G$1+$H$1*INDEX(choosenEnvflow!F$9:F$29,$B311,1)</f>
        <v>#REF!</v>
      </c>
      <c r="G311" s="3" t="e">
        <f>choosenAgri!G311*$E$1+choosenLivestock!G311*$I$1+choosenDomestic!G311*$F$1+choosenIndustry!G311*$G$1+$H$1*INDEX(choosenEnvflow!G$9:G$29,$B311,1)</f>
        <v>#REF!</v>
      </c>
      <c r="H311" s="3" t="e">
        <f>choosenAgri!H311*$E$1+choosenLivestock!H311*$I$1+choosenDomestic!H311*$F$1+choosenIndustry!H311*$G$1+$H$1*INDEX(choosenEnvflow!H$9:H$29,$B311,1)</f>
        <v>#REF!</v>
      </c>
      <c r="I311" s="3" t="e">
        <f>choosenAgri!I311*$E$1+choosenLivestock!I311*$I$1+choosenDomestic!I311*$F$1+choosenIndustry!I311*$G$1+$H$1*INDEX(choosenEnvflow!I$9:I$29,$B311,1)</f>
        <v>#REF!</v>
      </c>
      <c r="J311" s="3" t="e">
        <f>choosenAgri!J311*$E$1+choosenLivestock!J311*$I$1+choosenDomestic!J311*$F$1+choosenIndustry!J311*$G$1+$H$1*INDEX(choosenEnvflow!J$9:J$29,$B311,1)</f>
        <v>#REF!</v>
      </c>
      <c r="K311" s="3" t="e">
        <f>choosenAgri!K311*$E$1+choosenLivestock!K311*$I$1+choosenDomestic!K311*$F$1+choosenIndustry!K311*$G$1+$H$1*INDEX(choosenEnvflow!K$9:K$29,$B311,1)</f>
        <v>#REF!</v>
      </c>
      <c r="L311" s="3" t="e">
        <f>choosenAgri!L311*$E$1+choosenLivestock!L311*$I$1+choosenDomestic!L311*$F$1+choosenIndustry!L311*$G$1+$H$1*INDEX(choosenEnvflow!L$9:L$29,$B311,1)</f>
        <v>#REF!</v>
      </c>
      <c r="M311" s="3" t="e">
        <f>choosenAgri!M311*$E$1+choosenLivestock!M311*$I$1+choosenDomestic!M311*$F$1+choosenIndustry!M311*$G$1+$H$1*INDEX(choosenEnvflow!M$9:M$29,$B311,1)</f>
        <v>#REF!</v>
      </c>
      <c r="N311" s="3" t="e">
        <f>choosenAgri!N311*$E$1+choosenLivestock!N311*$I$1+choosenDomestic!N311*$F$1+choosenIndustry!N311*$G$1+$H$1*INDEX(choosenEnvflow!N$9:N$29,$B311,1)</f>
        <v>#REF!</v>
      </c>
      <c r="O311" s="3" t="e">
        <f>choosenAgri!O311*$E$1+choosenLivestock!O311*$I$1+choosenDomestic!O311*$F$1+choosenIndustry!O311*$G$1+$H$1*INDEX(choosenEnvflow!O$9:O$29,$B311,1)</f>
        <v>#REF!</v>
      </c>
      <c r="P311" s="3" t="e">
        <f>choosenAgri!P311*$E$1+choosenLivestock!P311*$I$1+choosenDomestic!P311*$F$1+choosenIndustry!P311*$G$1+$H$1*INDEX(choosenEnvflow!P$9:P$29,$B311,1)</f>
        <v>#REF!</v>
      </c>
      <c r="R311">
        <v>59</v>
      </c>
      <c r="S311" t="s">
        <v>3</v>
      </c>
      <c r="T311" s="14" t="e">
        <f>choosenAgri!T311*$E$1+choosenLivestock!D311*$I$1+choosenDomestic!D311*$F$1+choosenIndustry!D311*$G$1+$H$1*INDEX(choosenEnvflow!T$9:T$29,$B311,1)</f>
        <v>#REF!</v>
      </c>
      <c r="U311" s="14" t="e">
        <f>choosenAgri!U311*$E$1+choosenLivestock!E311*$I$1+choosenDomestic!E311*$F$1+choosenIndustry!E311*$G$1+$H$1*INDEX(choosenEnvflow!U$9:U$29,$B311,1)</f>
        <v>#REF!</v>
      </c>
      <c r="V311" s="14" t="e">
        <f>choosenAgri!V311*$E$1+choosenLivestock!F311*$I$1+choosenDomestic!F311*$F$1+choosenIndustry!F311*$G$1+$H$1*INDEX(choosenEnvflow!V$9:V$29,$B311,1)</f>
        <v>#REF!</v>
      </c>
      <c r="W311" s="14" t="e">
        <f>choosenAgri!W311*$E$1+choosenLivestock!G311*$I$1+choosenDomestic!G311*$F$1+choosenIndustry!G311*$G$1+$H$1*INDEX(choosenEnvflow!W$9:W$29,$B311,1)</f>
        <v>#REF!</v>
      </c>
      <c r="X311" s="14" t="e">
        <f>choosenAgri!X311*$E$1+choosenLivestock!H311*$I$1+choosenDomestic!H311*$F$1+choosenIndustry!H311*$G$1+$H$1*INDEX(choosenEnvflow!X$9:X$29,$B311,1)</f>
        <v>#REF!</v>
      </c>
      <c r="Y311" s="14" t="e">
        <f>choosenAgri!Y311*$E$1+choosenLivestock!I311*$I$1+choosenDomestic!I311*$F$1+choosenIndustry!I311*$G$1+$H$1*INDEX(choosenEnvflow!Y$9:Y$29,$B311,1)</f>
        <v>#REF!</v>
      </c>
      <c r="Z311" s="14" t="e">
        <f>choosenAgri!Z311*$E$1+choosenLivestock!J311*$I$1+choosenDomestic!J311*$F$1+choosenIndustry!J311*$G$1+$H$1*INDEX(choosenEnvflow!Z$9:Z$29,$B311,1)</f>
        <v>#REF!</v>
      </c>
      <c r="AA311" s="14" t="e">
        <f>choosenAgri!AA311*$E$1+choosenLivestock!K311*$I$1+choosenDomestic!K311*$F$1+choosenIndustry!K311*$G$1+$H$1*INDEX(choosenEnvflow!AA$9:AA$29,$B311,1)</f>
        <v>#REF!</v>
      </c>
      <c r="AB311" s="14" t="e">
        <f>choosenAgri!AB311*$E$1+choosenLivestock!L311*$I$1+choosenDomestic!L311*$F$1+choosenIndustry!L311*$G$1+$H$1*INDEX(choosenEnvflow!AB$9:AB$29,$B311,1)</f>
        <v>#REF!</v>
      </c>
      <c r="AC311" s="14" t="e">
        <f>choosenAgri!AC311*$E$1+choosenLivestock!M311*$I$1+choosenDomestic!M311*$F$1+choosenIndustry!M311*$G$1+$H$1*INDEX(choosenEnvflow!AC$9:AC$29,$B311,1)</f>
        <v>#REF!</v>
      </c>
      <c r="AD311" s="14" t="e">
        <f>choosenAgri!AD311*$E$1+choosenLivestock!N311*$I$1+choosenDomestic!N311*$F$1+choosenIndustry!N311*$G$1+$H$1*INDEX(choosenEnvflow!AD$9:AD$29,$B311,1)</f>
        <v>#REF!</v>
      </c>
      <c r="AE311" s="14" t="e">
        <f>choosenAgri!AE311*$E$1+choosenLivestock!O311*$I$1+choosenDomestic!O311*$F$1+choosenIndustry!O311*$G$1+$H$1*INDEX(choosenEnvflow!AE$9:AE$29,$B311,1)</f>
        <v>#REF!</v>
      </c>
      <c r="AF311" s="14" t="e">
        <f>choosenAgri!AF311*$E$1+choosenLivestock!P311*$I$1+choosenDomestic!P311*$F$1+choosenIndustry!P311*$G$1+$H$1*INDEX(choosenEnvflow!AF$9:AF$29,$B311,1)</f>
        <v>#REF!</v>
      </c>
      <c r="AH311">
        <v>59</v>
      </c>
      <c r="AI311" t="s">
        <v>3</v>
      </c>
      <c r="AJ311" s="3" t="e">
        <f>choosenAgri!AJ311*$E$1+choosenLivestock!D311*$I$1+choosenDomestic!D311*$F$1+choosenIndustry!D311*$G$1+$H$1*INDEX(choosenEnvflow!AJ$9:AJ$29,$B311,1)</f>
        <v>#REF!</v>
      </c>
      <c r="AK311" s="3" t="e">
        <f>choosenAgri!AK311*$E$1+choosenLivestock!E311*$I$1+choosenDomestic!E311*$F$1+choosenIndustry!E311*$G$1+$H$1*INDEX(choosenEnvflow!AK$9:AK$29,$B311,1)</f>
        <v>#REF!</v>
      </c>
      <c r="AL311" s="3" t="e">
        <f>choosenAgri!AL311*$E$1+choosenLivestock!F311*$I$1+choosenDomestic!F311*$F$1+choosenIndustry!F311*$G$1+$H$1*INDEX(choosenEnvflow!AL$9:AL$29,$B311,1)</f>
        <v>#REF!</v>
      </c>
      <c r="AM311" s="3" t="e">
        <f>choosenAgri!AM311*$E$1+choosenLivestock!G311*$I$1+choosenDomestic!G311*$F$1+choosenIndustry!G311*$G$1+$H$1*INDEX(choosenEnvflow!AM$9:AM$29,$B311,1)</f>
        <v>#REF!</v>
      </c>
      <c r="AN311" s="3" t="e">
        <f>choosenAgri!AN311*$E$1+choosenLivestock!H311*$I$1+choosenDomestic!H311*$F$1+choosenIndustry!H311*$G$1+$H$1*INDEX(choosenEnvflow!AN$9:AN$29,$B311,1)</f>
        <v>#REF!</v>
      </c>
      <c r="AO311" s="3" t="e">
        <f>choosenAgri!AO311*$E$1+choosenLivestock!I311*$I$1+choosenDomestic!I311*$F$1+choosenIndustry!I311*$G$1+$H$1*INDEX(choosenEnvflow!AO$9:AO$29,$B311,1)</f>
        <v>#REF!</v>
      </c>
      <c r="AP311" s="3" t="e">
        <f>choosenAgri!AP311*$E$1+choosenLivestock!J311*$I$1+choosenDomestic!J311*$F$1+choosenIndustry!J311*$G$1+$H$1*INDEX(choosenEnvflow!AP$9:AP$29,$B311,1)</f>
        <v>#REF!</v>
      </c>
      <c r="AQ311" s="3" t="e">
        <f>choosenAgri!AQ311*$E$1+choosenLivestock!K311*$I$1+choosenDomestic!K311*$F$1+choosenIndustry!K311*$G$1+$H$1*INDEX(choosenEnvflow!AQ$9:AQ$29,$B311,1)</f>
        <v>#REF!</v>
      </c>
      <c r="AR311" s="3" t="e">
        <f>choosenAgri!AR311*$E$1+choosenLivestock!L311*$I$1+choosenDomestic!L311*$F$1+choosenIndustry!L311*$G$1+$H$1*INDEX(choosenEnvflow!AR$9:AR$29,$B311,1)</f>
        <v>#REF!</v>
      </c>
      <c r="AS311" s="3" t="e">
        <f>choosenAgri!AS311*$E$1+choosenLivestock!M311*$I$1+choosenDomestic!M311*$F$1+choosenIndustry!M311*$G$1+$H$1*INDEX(choosenEnvflow!AS$9:AS$29,$B311,1)</f>
        <v>#REF!</v>
      </c>
      <c r="AT311" s="3" t="e">
        <f>choosenAgri!AT311*$E$1+choosenLivestock!N311*$I$1+choosenDomestic!N311*$F$1+choosenIndustry!N311*$G$1+$H$1*INDEX(choosenEnvflow!AT$9:AT$29,$B311,1)</f>
        <v>#REF!</v>
      </c>
      <c r="AU311" s="3" t="e">
        <f>choosenAgri!AU311*$E$1+choosenLivestock!O311*$I$1+choosenDomestic!O311*$F$1+choosenIndustry!O311*$G$1+$H$1*INDEX(choosenEnvflow!AU$9:AU$29,$B311,1)</f>
        <v>#REF!</v>
      </c>
      <c r="AV311" s="3" t="e">
        <f>choosenAgri!AV311*$E$1+choosenLivestock!P311*$I$1+choosenDomestic!P311*$F$1+choosenIndustry!P311*$G$1+$H$1*INDEX(choosenEnvflow!AV$9:AV$29,$B311,1)</f>
        <v>#REF!</v>
      </c>
      <c r="AX311">
        <v>59</v>
      </c>
      <c r="AY311" t="s">
        <v>3</v>
      </c>
      <c r="AZ311" s="3" t="e">
        <f>choosenAgri!AZ311*$E$1+choosenLivestock!D311*$I$1+choosenDomestic!D311*$F$1+choosenIndustry!D311*$G$1+$H$1*INDEX(choosenEnvflow!AZ$9:AZ$29,$B311,1)</f>
        <v>#REF!</v>
      </c>
      <c r="BA311" s="3" t="e">
        <f>choosenAgri!BA311*$E$1+choosenLivestock!E311*$I$1+choosenDomestic!E311*$F$1+choosenIndustry!E311*$G$1+$H$1*INDEX(choosenEnvflow!BA$9:BA$29,$B311,1)</f>
        <v>#REF!</v>
      </c>
      <c r="BB311" s="3" t="e">
        <f>choosenAgri!BB311*$E$1+choosenLivestock!F311*$I$1+choosenDomestic!F311*$F$1+choosenIndustry!F311*$G$1+$H$1*INDEX(choosenEnvflow!BB$9:BB$29,$B311,1)</f>
        <v>#REF!</v>
      </c>
      <c r="BC311" s="3" t="e">
        <f>choosenAgri!BC311*$E$1+choosenLivestock!G311*$I$1+choosenDomestic!G311*$F$1+choosenIndustry!G311*$G$1+$H$1*INDEX(choosenEnvflow!BC$9:BC$29,$B311,1)</f>
        <v>#REF!</v>
      </c>
      <c r="BD311" s="3" t="e">
        <f>choosenAgri!BD311*$E$1+choosenLivestock!H311*$I$1+choosenDomestic!H311*$F$1+choosenIndustry!H311*$G$1+$H$1*INDEX(choosenEnvflow!BD$9:BD$29,$B311,1)</f>
        <v>#REF!</v>
      </c>
      <c r="BE311" s="3" t="e">
        <f>choosenAgri!BE311*$E$1+choosenLivestock!I311*$I$1+choosenDomestic!I311*$F$1+choosenIndustry!I311*$G$1+$H$1*INDEX(choosenEnvflow!BE$9:BE$29,$B311,1)</f>
        <v>#REF!</v>
      </c>
      <c r="BF311" s="3" t="e">
        <f>choosenAgri!BF311*$E$1+choosenLivestock!J311*$I$1+choosenDomestic!J311*$F$1+choosenIndustry!J311*$G$1+$H$1*INDEX(choosenEnvflow!BF$9:BF$29,$B311,1)</f>
        <v>#REF!</v>
      </c>
      <c r="BG311" s="3" t="e">
        <f>choosenAgri!BG311*$E$1+choosenLivestock!K311*$I$1+choosenDomestic!K311*$F$1+choosenIndustry!K311*$G$1+$H$1*INDEX(choosenEnvflow!BG$9:BG$29,$B311,1)</f>
        <v>#REF!</v>
      </c>
      <c r="BH311" s="3" t="e">
        <f>choosenAgri!BH311*$E$1+choosenLivestock!L311*$I$1+choosenDomestic!L311*$F$1+choosenIndustry!L311*$G$1+$H$1*INDEX(choosenEnvflow!BH$9:BH$29,$B311,1)</f>
        <v>#REF!</v>
      </c>
      <c r="BI311" s="3" t="e">
        <f>choosenAgri!BI311*$E$1+choosenLivestock!M311*$I$1+choosenDomestic!M311*$F$1+choosenIndustry!M311*$G$1+$H$1*INDEX(choosenEnvflow!BI$9:BI$29,$B311,1)</f>
        <v>#REF!</v>
      </c>
      <c r="BJ311" s="3" t="e">
        <f>choosenAgri!BJ311*$E$1+choosenLivestock!N311*$I$1+choosenDomestic!N311*$F$1+choosenIndustry!N311*$G$1+$H$1*INDEX(choosenEnvflow!BJ$9:BJ$29,$B311,1)</f>
        <v>#REF!</v>
      </c>
      <c r="BK311" s="3" t="e">
        <f>choosenAgri!BK311*$E$1+choosenLivestock!O311*$I$1+choosenDomestic!O311*$F$1+choosenIndustry!O311*$G$1+$H$1*INDEX(choosenEnvflow!BK$9:BK$29,$B311,1)</f>
        <v>#REF!</v>
      </c>
      <c r="BL311" s="3" t="e">
        <f>choosenAgri!BL311*$E$1+choosenLivestock!P311*$I$1+choosenDomestic!P311*$F$1+choosenIndustry!P311*$G$1+$H$1*INDEX(choosenEnvflow!BL$9:BL$29,$B311,1)</f>
        <v>#REF!</v>
      </c>
    </row>
    <row r="312" spans="1:64" x14ac:dyDescent="0.25">
      <c r="A312">
        <v>3</v>
      </c>
      <c r="B312">
        <v>59</v>
      </c>
      <c r="C312" t="s">
        <v>4</v>
      </c>
      <c r="D312" s="3" t="e">
        <f>choosenAgri!D312*$E$1+choosenLivestock!D312*$I$1+choosenDomestic!D312*$F$1+choosenIndustry!D312*$G$1+$H$1*INDEX(choosenEnvflow!D$9:D$29,$B312,1)</f>
        <v>#REF!</v>
      </c>
      <c r="E312" s="3" t="e">
        <f>choosenAgri!E312*$E$1+choosenLivestock!E312*$I$1+choosenDomestic!E312*$F$1+choosenIndustry!E312*$G$1+$H$1*INDEX(choosenEnvflow!E$9:E$29,$B312,1)</f>
        <v>#REF!</v>
      </c>
      <c r="F312" s="3" t="e">
        <f>choosenAgri!F312*$E$1+choosenLivestock!F312*$I$1+choosenDomestic!F312*$F$1+choosenIndustry!F312*$G$1+$H$1*INDEX(choosenEnvflow!F$9:F$29,$B312,1)</f>
        <v>#REF!</v>
      </c>
      <c r="G312" s="3" t="e">
        <f>choosenAgri!G312*$E$1+choosenLivestock!G312*$I$1+choosenDomestic!G312*$F$1+choosenIndustry!G312*$G$1+$H$1*INDEX(choosenEnvflow!G$9:G$29,$B312,1)</f>
        <v>#REF!</v>
      </c>
      <c r="H312" s="3" t="e">
        <f>choosenAgri!H312*$E$1+choosenLivestock!H312*$I$1+choosenDomestic!H312*$F$1+choosenIndustry!H312*$G$1+$H$1*INDEX(choosenEnvflow!H$9:H$29,$B312,1)</f>
        <v>#REF!</v>
      </c>
      <c r="I312" s="3" t="e">
        <f>choosenAgri!I312*$E$1+choosenLivestock!I312*$I$1+choosenDomestic!I312*$F$1+choosenIndustry!I312*$G$1+$H$1*INDEX(choosenEnvflow!I$9:I$29,$B312,1)</f>
        <v>#REF!</v>
      </c>
      <c r="J312" s="3" t="e">
        <f>choosenAgri!J312*$E$1+choosenLivestock!J312*$I$1+choosenDomestic!J312*$F$1+choosenIndustry!J312*$G$1+$H$1*INDEX(choosenEnvflow!J$9:J$29,$B312,1)</f>
        <v>#REF!</v>
      </c>
      <c r="K312" s="3" t="e">
        <f>choosenAgri!K312*$E$1+choosenLivestock!K312*$I$1+choosenDomestic!K312*$F$1+choosenIndustry!K312*$G$1+$H$1*INDEX(choosenEnvflow!K$9:K$29,$B312,1)</f>
        <v>#REF!</v>
      </c>
      <c r="L312" s="3" t="e">
        <f>choosenAgri!L312*$E$1+choosenLivestock!L312*$I$1+choosenDomestic!L312*$F$1+choosenIndustry!L312*$G$1+$H$1*INDEX(choosenEnvflow!L$9:L$29,$B312,1)</f>
        <v>#REF!</v>
      </c>
      <c r="M312" s="3" t="e">
        <f>choosenAgri!M312*$E$1+choosenLivestock!M312*$I$1+choosenDomestic!M312*$F$1+choosenIndustry!M312*$G$1+$H$1*INDEX(choosenEnvflow!M$9:M$29,$B312,1)</f>
        <v>#REF!</v>
      </c>
      <c r="N312" s="3" t="e">
        <f>choosenAgri!N312*$E$1+choosenLivestock!N312*$I$1+choosenDomestic!N312*$F$1+choosenIndustry!N312*$G$1+$H$1*INDEX(choosenEnvflow!N$9:N$29,$B312,1)</f>
        <v>#REF!</v>
      </c>
      <c r="O312" s="3" t="e">
        <f>choosenAgri!O312*$E$1+choosenLivestock!O312*$I$1+choosenDomestic!O312*$F$1+choosenIndustry!O312*$G$1+$H$1*INDEX(choosenEnvflow!O$9:O$29,$B312,1)</f>
        <v>#REF!</v>
      </c>
      <c r="P312" s="3" t="e">
        <f>choosenAgri!P312*$E$1+choosenLivestock!P312*$I$1+choosenDomestic!P312*$F$1+choosenIndustry!P312*$G$1+$H$1*INDEX(choosenEnvflow!P$9:P$29,$B312,1)</f>
        <v>#REF!</v>
      </c>
      <c r="R312">
        <v>59</v>
      </c>
      <c r="S312" t="s">
        <v>4</v>
      </c>
      <c r="T312" s="14" t="e">
        <f>choosenAgri!T312*$E$1+choosenLivestock!D312*$I$1+choosenDomestic!D312*$F$1+choosenIndustry!D312*$G$1+$H$1*INDEX(choosenEnvflow!T$9:T$29,$B312,1)</f>
        <v>#REF!</v>
      </c>
      <c r="U312" s="14" t="e">
        <f>choosenAgri!U312*$E$1+choosenLivestock!E312*$I$1+choosenDomestic!E312*$F$1+choosenIndustry!E312*$G$1+$H$1*INDEX(choosenEnvflow!U$9:U$29,$B312,1)</f>
        <v>#REF!</v>
      </c>
      <c r="V312" s="14" t="e">
        <f>choosenAgri!V312*$E$1+choosenLivestock!F312*$I$1+choosenDomestic!F312*$F$1+choosenIndustry!F312*$G$1+$H$1*INDEX(choosenEnvflow!V$9:V$29,$B312,1)</f>
        <v>#REF!</v>
      </c>
      <c r="W312" s="14" t="e">
        <f>choosenAgri!W312*$E$1+choosenLivestock!G312*$I$1+choosenDomestic!G312*$F$1+choosenIndustry!G312*$G$1+$H$1*INDEX(choosenEnvflow!W$9:W$29,$B312,1)</f>
        <v>#REF!</v>
      </c>
      <c r="X312" s="14" t="e">
        <f>choosenAgri!X312*$E$1+choosenLivestock!H312*$I$1+choosenDomestic!H312*$F$1+choosenIndustry!H312*$G$1+$H$1*INDEX(choosenEnvflow!X$9:X$29,$B312,1)</f>
        <v>#REF!</v>
      </c>
      <c r="Y312" s="14" t="e">
        <f>choosenAgri!Y312*$E$1+choosenLivestock!I312*$I$1+choosenDomestic!I312*$F$1+choosenIndustry!I312*$G$1+$H$1*INDEX(choosenEnvflow!Y$9:Y$29,$B312,1)</f>
        <v>#REF!</v>
      </c>
      <c r="Z312" s="14" t="e">
        <f>choosenAgri!Z312*$E$1+choosenLivestock!J312*$I$1+choosenDomestic!J312*$F$1+choosenIndustry!J312*$G$1+$H$1*INDEX(choosenEnvflow!Z$9:Z$29,$B312,1)</f>
        <v>#REF!</v>
      </c>
      <c r="AA312" s="14" t="e">
        <f>choosenAgri!AA312*$E$1+choosenLivestock!K312*$I$1+choosenDomestic!K312*$F$1+choosenIndustry!K312*$G$1+$H$1*INDEX(choosenEnvflow!AA$9:AA$29,$B312,1)</f>
        <v>#REF!</v>
      </c>
      <c r="AB312" s="14" t="e">
        <f>choosenAgri!AB312*$E$1+choosenLivestock!L312*$I$1+choosenDomestic!L312*$F$1+choosenIndustry!L312*$G$1+$H$1*INDEX(choosenEnvflow!AB$9:AB$29,$B312,1)</f>
        <v>#REF!</v>
      </c>
      <c r="AC312" s="14" t="e">
        <f>choosenAgri!AC312*$E$1+choosenLivestock!M312*$I$1+choosenDomestic!M312*$F$1+choosenIndustry!M312*$G$1+$H$1*INDEX(choosenEnvflow!AC$9:AC$29,$B312,1)</f>
        <v>#REF!</v>
      </c>
      <c r="AD312" s="14" t="e">
        <f>choosenAgri!AD312*$E$1+choosenLivestock!N312*$I$1+choosenDomestic!N312*$F$1+choosenIndustry!N312*$G$1+$H$1*INDEX(choosenEnvflow!AD$9:AD$29,$B312,1)</f>
        <v>#REF!</v>
      </c>
      <c r="AE312" s="14" t="e">
        <f>choosenAgri!AE312*$E$1+choosenLivestock!O312*$I$1+choosenDomestic!O312*$F$1+choosenIndustry!O312*$G$1+$H$1*INDEX(choosenEnvflow!AE$9:AE$29,$B312,1)</f>
        <v>#REF!</v>
      </c>
      <c r="AF312" s="14" t="e">
        <f>choosenAgri!AF312*$E$1+choosenLivestock!P312*$I$1+choosenDomestic!P312*$F$1+choosenIndustry!P312*$G$1+$H$1*INDEX(choosenEnvflow!AF$9:AF$29,$B312,1)</f>
        <v>#REF!</v>
      </c>
      <c r="AH312">
        <v>59</v>
      </c>
      <c r="AI312" t="s">
        <v>4</v>
      </c>
      <c r="AJ312" s="3" t="e">
        <f>choosenAgri!AJ312*$E$1+choosenLivestock!D312*$I$1+choosenDomestic!D312*$F$1+choosenIndustry!D312*$G$1+$H$1*INDEX(choosenEnvflow!AJ$9:AJ$29,$B312,1)</f>
        <v>#REF!</v>
      </c>
      <c r="AK312" s="3" t="e">
        <f>choosenAgri!AK312*$E$1+choosenLivestock!E312*$I$1+choosenDomestic!E312*$F$1+choosenIndustry!E312*$G$1+$H$1*INDEX(choosenEnvflow!AK$9:AK$29,$B312,1)</f>
        <v>#REF!</v>
      </c>
      <c r="AL312" s="3" t="e">
        <f>choosenAgri!AL312*$E$1+choosenLivestock!F312*$I$1+choosenDomestic!F312*$F$1+choosenIndustry!F312*$G$1+$H$1*INDEX(choosenEnvflow!AL$9:AL$29,$B312,1)</f>
        <v>#REF!</v>
      </c>
      <c r="AM312" s="3" t="e">
        <f>choosenAgri!AM312*$E$1+choosenLivestock!G312*$I$1+choosenDomestic!G312*$F$1+choosenIndustry!G312*$G$1+$H$1*INDEX(choosenEnvflow!AM$9:AM$29,$B312,1)</f>
        <v>#REF!</v>
      </c>
      <c r="AN312" s="3" t="e">
        <f>choosenAgri!AN312*$E$1+choosenLivestock!H312*$I$1+choosenDomestic!H312*$F$1+choosenIndustry!H312*$G$1+$H$1*INDEX(choosenEnvflow!AN$9:AN$29,$B312,1)</f>
        <v>#REF!</v>
      </c>
      <c r="AO312" s="3" t="e">
        <f>choosenAgri!AO312*$E$1+choosenLivestock!I312*$I$1+choosenDomestic!I312*$F$1+choosenIndustry!I312*$G$1+$H$1*INDEX(choosenEnvflow!AO$9:AO$29,$B312,1)</f>
        <v>#REF!</v>
      </c>
      <c r="AP312" s="3" t="e">
        <f>choosenAgri!AP312*$E$1+choosenLivestock!J312*$I$1+choosenDomestic!J312*$F$1+choosenIndustry!J312*$G$1+$H$1*INDEX(choosenEnvflow!AP$9:AP$29,$B312,1)</f>
        <v>#REF!</v>
      </c>
      <c r="AQ312" s="3" t="e">
        <f>choosenAgri!AQ312*$E$1+choosenLivestock!K312*$I$1+choosenDomestic!K312*$F$1+choosenIndustry!K312*$G$1+$H$1*INDEX(choosenEnvflow!AQ$9:AQ$29,$B312,1)</f>
        <v>#REF!</v>
      </c>
      <c r="AR312" s="3" t="e">
        <f>choosenAgri!AR312*$E$1+choosenLivestock!L312*$I$1+choosenDomestic!L312*$F$1+choosenIndustry!L312*$G$1+$H$1*INDEX(choosenEnvflow!AR$9:AR$29,$B312,1)</f>
        <v>#REF!</v>
      </c>
      <c r="AS312" s="3" t="e">
        <f>choosenAgri!AS312*$E$1+choosenLivestock!M312*$I$1+choosenDomestic!M312*$F$1+choosenIndustry!M312*$G$1+$H$1*INDEX(choosenEnvflow!AS$9:AS$29,$B312,1)</f>
        <v>#REF!</v>
      </c>
      <c r="AT312" s="3" t="e">
        <f>choosenAgri!AT312*$E$1+choosenLivestock!N312*$I$1+choosenDomestic!N312*$F$1+choosenIndustry!N312*$G$1+$H$1*INDEX(choosenEnvflow!AT$9:AT$29,$B312,1)</f>
        <v>#REF!</v>
      </c>
      <c r="AU312" s="3" t="e">
        <f>choosenAgri!AU312*$E$1+choosenLivestock!O312*$I$1+choosenDomestic!O312*$F$1+choosenIndustry!O312*$G$1+$H$1*INDEX(choosenEnvflow!AU$9:AU$29,$B312,1)</f>
        <v>#REF!</v>
      </c>
      <c r="AV312" s="3" t="e">
        <f>choosenAgri!AV312*$E$1+choosenLivestock!P312*$I$1+choosenDomestic!P312*$F$1+choosenIndustry!P312*$G$1+$H$1*INDEX(choosenEnvflow!AV$9:AV$29,$B312,1)</f>
        <v>#REF!</v>
      </c>
      <c r="AX312">
        <v>59</v>
      </c>
      <c r="AY312" t="s">
        <v>4</v>
      </c>
      <c r="AZ312" s="3" t="e">
        <f>choosenAgri!AZ312*$E$1+choosenLivestock!D312*$I$1+choosenDomestic!D312*$F$1+choosenIndustry!D312*$G$1+$H$1*INDEX(choosenEnvflow!AZ$9:AZ$29,$B312,1)</f>
        <v>#REF!</v>
      </c>
      <c r="BA312" s="3" t="e">
        <f>choosenAgri!BA312*$E$1+choosenLivestock!E312*$I$1+choosenDomestic!E312*$F$1+choosenIndustry!E312*$G$1+$H$1*INDEX(choosenEnvflow!BA$9:BA$29,$B312,1)</f>
        <v>#REF!</v>
      </c>
      <c r="BB312" s="3" t="e">
        <f>choosenAgri!BB312*$E$1+choosenLivestock!F312*$I$1+choosenDomestic!F312*$F$1+choosenIndustry!F312*$G$1+$H$1*INDEX(choosenEnvflow!BB$9:BB$29,$B312,1)</f>
        <v>#REF!</v>
      </c>
      <c r="BC312" s="3" t="e">
        <f>choosenAgri!BC312*$E$1+choosenLivestock!G312*$I$1+choosenDomestic!G312*$F$1+choosenIndustry!G312*$G$1+$H$1*INDEX(choosenEnvflow!BC$9:BC$29,$B312,1)</f>
        <v>#REF!</v>
      </c>
      <c r="BD312" s="3" t="e">
        <f>choosenAgri!BD312*$E$1+choosenLivestock!H312*$I$1+choosenDomestic!H312*$F$1+choosenIndustry!H312*$G$1+$H$1*INDEX(choosenEnvflow!BD$9:BD$29,$B312,1)</f>
        <v>#REF!</v>
      </c>
      <c r="BE312" s="3" t="e">
        <f>choosenAgri!BE312*$E$1+choosenLivestock!I312*$I$1+choosenDomestic!I312*$F$1+choosenIndustry!I312*$G$1+$H$1*INDEX(choosenEnvflow!BE$9:BE$29,$B312,1)</f>
        <v>#REF!</v>
      </c>
      <c r="BF312" s="3" t="e">
        <f>choosenAgri!BF312*$E$1+choosenLivestock!J312*$I$1+choosenDomestic!J312*$F$1+choosenIndustry!J312*$G$1+$H$1*INDEX(choosenEnvflow!BF$9:BF$29,$B312,1)</f>
        <v>#REF!</v>
      </c>
      <c r="BG312" s="3" t="e">
        <f>choosenAgri!BG312*$E$1+choosenLivestock!K312*$I$1+choosenDomestic!K312*$F$1+choosenIndustry!K312*$G$1+$H$1*INDEX(choosenEnvflow!BG$9:BG$29,$B312,1)</f>
        <v>#REF!</v>
      </c>
      <c r="BH312" s="3" t="e">
        <f>choosenAgri!BH312*$E$1+choosenLivestock!L312*$I$1+choosenDomestic!L312*$F$1+choosenIndustry!L312*$G$1+$H$1*INDEX(choosenEnvflow!BH$9:BH$29,$B312,1)</f>
        <v>#REF!</v>
      </c>
      <c r="BI312" s="3" t="e">
        <f>choosenAgri!BI312*$E$1+choosenLivestock!M312*$I$1+choosenDomestic!M312*$F$1+choosenIndustry!M312*$G$1+$H$1*INDEX(choosenEnvflow!BI$9:BI$29,$B312,1)</f>
        <v>#REF!</v>
      </c>
      <c r="BJ312" s="3" t="e">
        <f>choosenAgri!BJ312*$E$1+choosenLivestock!N312*$I$1+choosenDomestic!N312*$F$1+choosenIndustry!N312*$G$1+$H$1*INDEX(choosenEnvflow!BJ$9:BJ$29,$B312,1)</f>
        <v>#REF!</v>
      </c>
      <c r="BK312" s="3" t="e">
        <f>choosenAgri!BK312*$E$1+choosenLivestock!O312*$I$1+choosenDomestic!O312*$F$1+choosenIndustry!O312*$G$1+$H$1*INDEX(choosenEnvflow!BK$9:BK$29,$B312,1)</f>
        <v>#REF!</v>
      </c>
      <c r="BL312" s="3" t="e">
        <f>choosenAgri!BL312*$E$1+choosenLivestock!P312*$I$1+choosenDomestic!P312*$F$1+choosenIndustry!P312*$G$1+$H$1*INDEX(choosenEnvflow!BL$9:BL$29,$B312,1)</f>
        <v>#REF!</v>
      </c>
    </row>
    <row r="313" spans="1:64" x14ac:dyDescent="0.25">
      <c r="A313">
        <v>4</v>
      </c>
      <c r="B313">
        <v>59</v>
      </c>
      <c r="C313" t="s">
        <v>5</v>
      </c>
      <c r="D313" s="3" t="e">
        <f>choosenAgri!D313*$E$1+choosenLivestock!D313*$I$1+choosenDomestic!D313*$F$1+choosenIndustry!D313*$G$1+$H$1*INDEX(choosenEnvflow!D$9:D$29,$B313,1)</f>
        <v>#REF!</v>
      </c>
      <c r="E313" s="3" t="e">
        <f>choosenAgri!E313*$E$1+choosenLivestock!E313*$I$1+choosenDomestic!E313*$F$1+choosenIndustry!E313*$G$1+$H$1*INDEX(choosenEnvflow!E$9:E$29,$B313,1)</f>
        <v>#REF!</v>
      </c>
      <c r="F313" s="3" t="e">
        <f>choosenAgri!F313*$E$1+choosenLivestock!F313*$I$1+choosenDomestic!F313*$F$1+choosenIndustry!F313*$G$1+$H$1*INDEX(choosenEnvflow!F$9:F$29,$B313,1)</f>
        <v>#REF!</v>
      </c>
      <c r="G313" s="3" t="e">
        <f>choosenAgri!G313*$E$1+choosenLivestock!G313*$I$1+choosenDomestic!G313*$F$1+choosenIndustry!G313*$G$1+$H$1*INDEX(choosenEnvflow!G$9:G$29,$B313,1)</f>
        <v>#REF!</v>
      </c>
      <c r="H313" s="3" t="e">
        <f>choosenAgri!H313*$E$1+choosenLivestock!H313*$I$1+choosenDomestic!H313*$F$1+choosenIndustry!H313*$G$1+$H$1*INDEX(choosenEnvflow!H$9:H$29,$B313,1)</f>
        <v>#REF!</v>
      </c>
      <c r="I313" s="3" t="e">
        <f>choosenAgri!I313*$E$1+choosenLivestock!I313*$I$1+choosenDomestic!I313*$F$1+choosenIndustry!I313*$G$1+$H$1*INDEX(choosenEnvflow!I$9:I$29,$B313,1)</f>
        <v>#REF!</v>
      </c>
      <c r="J313" s="3" t="e">
        <f>choosenAgri!J313*$E$1+choosenLivestock!J313*$I$1+choosenDomestic!J313*$F$1+choosenIndustry!J313*$G$1+$H$1*INDEX(choosenEnvflow!J$9:J$29,$B313,1)</f>
        <v>#REF!</v>
      </c>
      <c r="K313" s="3" t="e">
        <f>choosenAgri!K313*$E$1+choosenLivestock!K313*$I$1+choosenDomestic!K313*$F$1+choosenIndustry!K313*$G$1+$H$1*INDEX(choosenEnvflow!K$9:K$29,$B313,1)</f>
        <v>#REF!</v>
      </c>
      <c r="L313" s="3" t="e">
        <f>choosenAgri!L313*$E$1+choosenLivestock!L313*$I$1+choosenDomestic!L313*$F$1+choosenIndustry!L313*$G$1+$H$1*INDEX(choosenEnvflow!L$9:L$29,$B313,1)</f>
        <v>#REF!</v>
      </c>
      <c r="M313" s="3" t="e">
        <f>choosenAgri!M313*$E$1+choosenLivestock!M313*$I$1+choosenDomestic!M313*$F$1+choosenIndustry!M313*$G$1+$H$1*INDEX(choosenEnvflow!M$9:M$29,$B313,1)</f>
        <v>#REF!</v>
      </c>
      <c r="N313" s="3" t="e">
        <f>choosenAgri!N313*$E$1+choosenLivestock!N313*$I$1+choosenDomestic!N313*$F$1+choosenIndustry!N313*$G$1+$H$1*INDEX(choosenEnvflow!N$9:N$29,$B313,1)</f>
        <v>#REF!</v>
      </c>
      <c r="O313" s="3" t="e">
        <f>choosenAgri!O313*$E$1+choosenLivestock!O313*$I$1+choosenDomestic!O313*$F$1+choosenIndustry!O313*$G$1+$H$1*INDEX(choosenEnvflow!O$9:O$29,$B313,1)</f>
        <v>#REF!</v>
      </c>
      <c r="P313" s="3" t="e">
        <f>choosenAgri!P313*$E$1+choosenLivestock!P313*$I$1+choosenDomestic!P313*$F$1+choosenIndustry!P313*$G$1+$H$1*INDEX(choosenEnvflow!P$9:P$29,$B313,1)</f>
        <v>#REF!</v>
      </c>
      <c r="R313">
        <v>59</v>
      </c>
      <c r="S313" t="s">
        <v>5</v>
      </c>
      <c r="T313" s="14" t="e">
        <f>choosenAgri!T313*$E$1+choosenLivestock!D313*$I$1+choosenDomestic!D313*$F$1+choosenIndustry!D313*$G$1+$H$1*INDEX(choosenEnvflow!T$9:T$29,$B313,1)</f>
        <v>#REF!</v>
      </c>
      <c r="U313" s="14" t="e">
        <f>choosenAgri!U313*$E$1+choosenLivestock!E313*$I$1+choosenDomestic!E313*$F$1+choosenIndustry!E313*$G$1+$H$1*INDEX(choosenEnvflow!U$9:U$29,$B313,1)</f>
        <v>#REF!</v>
      </c>
      <c r="V313" s="14" t="e">
        <f>choosenAgri!V313*$E$1+choosenLivestock!F313*$I$1+choosenDomestic!F313*$F$1+choosenIndustry!F313*$G$1+$H$1*INDEX(choosenEnvflow!V$9:V$29,$B313,1)</f>
        <v>#REF!</v>
      </c>
      <c r="W313" s="14" t="e">
        <f>choosenAgri!W313*$E$1+choosenLivestock!G313*$I$1+choosenDomestic!G313*$F$1+choosenIndustry!G313*$G$1+$H$1*INDEX(choosenEnvflow!W$9:W$29,$B313,1)</f>
        <v>#REF!</v>
      </c>
      <c r="X313" s="14" t="e">
        <f>choosenAgri!X313*$E$1+choosenLivestock!H313*$I$1+choosenDomestic!H313*$F$1+choosenIndustry!H313*$G$1+$H$1*INDEX(choosenEnvflow!X$9:X$29,$B313,1)</f>
        <v>#REF!</v>
      </c>
      <c r="Y313" s="14" t="e">
        <f>choosenAgri!Y313*$E$1+choosenLivestock!I313*$I$1+choosenDomestic!I313*$F$1+choosenIndustry!I313*$G$1+$H$1*INDEX(choosenEnvflow!Y$9:Y$29,$B313,1)</f>
        <v>#REF!</v>
      </c>
      <c r="Z313" s="14" t="e">
        <f>choosenAgri!Z313*$E$1+choosenLivestock!J313*$I$1+choosenDomestic!J313*$F$1+choosenIndustry!J313*$G$1+$H$1*INDEX(choosenEnvflow!Z$9:Z$29,$B313,1)</f>
        <v>#REF!</v>
      </c>
      <c r="AA313" s="14" t="e">
        <f>choosenAgri!AA313*$E$1+choosenLivestock!K313*$I$1+choosenDomestic!K313*$F$1+choosenIndustry!K313*$G$1+$H$1*INDEX(choosenEnvflow!AA$9:AA$29,$B313,1)</f>
        <v>#REF!</v>
      </c>
      <c r="AB313" s="14" t="e">
        <f>choosenAgri!AB313*$E$1+choosenLivestock!L313*$I$1+choosenDomestic!L313*$F$1+choosenIndustry!L313*$G$1+$H$1*INDEX(choosenEnvflow!AB$9:AB$29,$B313,1)</f>
        <v>#REF!</v>
      </c>
      <c r="AC313" s="14" t="e">
        <f>choosenAgri!AC313*$E$1+choosenLivestock!M313*$I$1+choosenDomestic!M313*$F$1+choosenIndustry!M313*$G$1+$H$1*INDEX(choosenEnvflow!AC$9:AC$29,$B313,1)</f>
        <v>#REF!</v>
      </c>
      <c r="AD313" s="14" t="e">
        <f>choosenAgri!AD313*$E$1+choosenLivestock!N313*$I$1+choosenDomestic!N313*$F$1+choosenIndustry!N313*$G$1+$H$1*INDEX(choosenEnvflow!AD$9:AD$29,$B313,1)</f>
        <v>#REF!</v>
      </c>
      <c r="AE313" s="14" t="e">
        <f>choosenAgri!AE313*$E$1+choosenLivestock!O313*$I$1+choosenDomestic!O313*$F$1+choosenIndustry!O313*$G$1+$H$1*INDEX(choosenEnvflow!AE$9:AE$29,$B313,1)</f>
        <v>#REF!</v>
      </c>
      <c r="AF313" s="14" t="e">
        <f>choosenAgri!AF313*$E$1+choosenLivestock!P313*$I$1+choosenDomestic!P313*$F$1+choosenIndustry!P313*$G$1+$H$1*INDEX(choosenEnvflow!AF$9:AF$29,$B313,1)</f>
        <v>#REF!</v>
      </c>
      <c r="AH313">
        <v>59</v>
      </c>
      <c r="AI313" t="s">
        <v>5</v>
      </c>
      <c r="AJ313" s="3" t="e">
        <f>choosenAgri!AJ313*$E$1+choosenLivestock!D313*$I$1+choosenDomestic!D313*$F$1+choosenIndustry!D313*$G$1+$H$1*INDEX(choosenEnvflow!AJ$9:AJ$29,$B313,1)</f>
        <v>#REF!</v>
      </c>
      <c r="AK313" s="3" t="e">
        <f>choosenAgri!AK313*$E$1+choosenLivestock!E313*$I$1+choosenDomestic!E313*$F$1+choosenIndustry!E313*$G$1+$H$1*INDEX(choosenEnvflow!AK$9:AK$29,$B313,1)</f>
        <v>#REF!</v>
      </c>
      <c r="AL313" s="3" t="e">
        <f>choosenAgri!AL313*$E$1+choosenLivestock!F313*$I$1+choosenDomestic!F313*$F$1+choosenIndustry!F313*$G$1+$H$1*INDEX(choosenEnvflow!AL$9:AL$29,$B313,1)</f>
        <v>#REF!</v>
      </c>
      <c r="AM313" s="3" t="e">
        <f>choosenAgri!AM313*$E$1+choosenLivestock!G313*$I$1+choosenDomestic!G313*$F$1+choosenIndustry!G313*$G$1+$H$1*INDEX(choosenEnvflow!AM$9:AM$29,$B313,1)</f>
        <v>#REF!</v>
      </c>
      <c r="AN313" s="3" t="e">
        <f>choosenAgri!AN313*$E$1+choosenLivestock!H313*$I$1+choosenDomestic!H313*$F$1+choosenIndustry!H313*$G$1+$H$1*INDEX(choosenEnvflow!AN$9:AN$29,$B313,1)</f>
        <v>#REF!</v>
      </c>
      <c r="AO313" s="3" t="e">
        <f>choosenAgri!AO313*$E$1+choosenLivestock!I313*$I$1+choosenDomestic!I313*$F$1+choosenIndustry!I313*$G$1+$H$1*INDEX(choosenEnvflow!AO$9:AO$29,$B313,1)</f>
        <v>#REF!</v>
      </c>
      <c r="AP313" s="3" t="e">
        <f>choosenAgri!AP313*$E$1+choosenLivestock!J313*$I$1+choosenDomestic!J313*$F$1+choosenIndustry!J313*$G$1+$H$1*INDEX(choosenEnvflow!AP$9:AP$29,$B313,1)</f>
        <v>#REF!</v>
      </c>
      <c r="AQ313" s="3" t="e">
        <f>choosenAgri!AQ313*$E$1+choosenLivestock!K313*$I$1+choosenDomestic!K313*$F$1+choosenIndustry!K313*$G$1+$H$1*INDEX(choosenEnvflow!AQ$9:AQ$29,$B313,1)</f>
        <v>#REF!</v>
      </c>
      <c r="AR313" s="3" t="e">
        <f>choosenAgri!AR313*$E$1+choosenLivestock!L313*$I$1+choosenDomestic!L313*$F$1+choosenIndustry!L313*$G$1+$H$1*INDEX(choosenEnvflow!AR$9:AR$29,$B313,1)</f>
        <v>#REF!</v>
      </c>
      <c r="AS313" s="3" t="e">
        <f>choosenAgri!AS313*$E$1+choosenLivestock!M313*$I$1+choosenDomestic!M313*$F$1+choosenIndustry!M313*$G$1+$H$1*INDEX(choosenEnvflow!AS$9:AS$29,$B313,1)</f>
        <v>#REF!</v>
      </c>
      <c r="AT313" s="3" t="e">
        <f>choosenAgri!AT313*$E$1+choosenLivestock!N313*$I$1+choosenDomestic!N313*$F$1+choosenIndustry!N313*$G$1+$H$1*INDEX(choosenEnvflow!AT$9:AT$29,$B313,1)</f>
        <v>#REF!</v>
      </c>
      <c r="AU313" s="3" t="e">
        <f>choosenAgri!AU313*$E$1+choosenLivestock!O313*$I$1+choosenDomestic!O313*$F$1+choosenIndustry!O313*$G$1+$H$1*INDEX(choosenEnvflow!AU$9:AU$29,$B313,1)</f>
        <v>#REF!</v>
      </c>
      <c r="AV313" s="3" t="e">
        <f>choosenAgri!AV313*$E$1+choosenLivestock!P313*$I$1+choosenDomestic!P313*$F$1+choosenIndustry!P313*$G$1+$H$1*INDEX(choosenEnvflow!AV$9:AV$29,$B313,1)</f>
        <v>#REF!</v>
      </c>
      <c r="AX313">
        <v>59</v>
      </c>
      <c r="AY313" t="s">
        <v>5</v>
      </c>
      <c r="AZ313" s="3" t="e">
        <f>choosenAgri!AZ313*$E$1+choosenLivestock!D313*$I$1+choosenDomestic!D313*$F$1+choosenIndustry!D313*$G$1+$H$1*INDEX(choosenEnvflow!AZ$9:AZ$29,$B313,1)</f>
        <v>#REF!</v>
      </c>
      <c r="BA313" s="3" t="e">
        <f>choosenAgri!BA313*$E$1+choosenLivestock!E313*$I$1+choosenDomestic!E313*$F$1+choosenIndustry!E313*$G$1+$H$1*INDEX(choosenEnvflow!BA$9:BA$29,$B313,1)</f>
        <v>#REF!</v>
      </c>
      <c r="BB313" s="3" t="e">
        <f>choosenAgri!BB313*$E$1+choosenLivestock!F313*$I$1+choosenDomestic!F313*$F$1+choosenIndustry!F313*$G$1+$H$1*INDEX(choosenEnvflow!BB$9:BB$29,$B313,1)</f>
        <v>#REF!</v>
      </c>
      <c r="BC313" s="3" t="e">
        <f>choosenAgri!BC313*$E$1+choosenLivestock!G313*$I$1+choosenDomestic!G313*$F$1+choosenIndustry!G313*$G$1+$H$1*INDEX(choosenEnvflow!BC$9:BC$29,$B313,1)</f>
        <v>#REF!</v>
      </c>
      <c r="BD313" s="3" t="e">
        <f>choosenAgri!BD313*$E$1+choosenLivestock!H313*$I$1+choosenDomestic!H313*$F$1+choosenIndustry!H313*$G$1+$H$1*INDEX(choosenEnvflow!BD$9:BD$29,$B313,1)</f>
        <v>#REF!</v>
      </c>
      <c r="BE313" s="3" t="e">
        <f>choosenAgri!BE313*$E$1+choosenLivestock!I313*$I$1+choosenDomestic!I313*$F$1+choosenIndustry!I313*$G$1+$H$1*INDEX(choosenEnvflow!BE$9:BE$29,$B313,1)</f>
        <v>#REF!</v>
      </c>
      <c r="BF313" s="3" t="e">
        <f>choosenAgri!BF313*$E$1+choosenLivestock!J313*$I$1+choosenDomestic!J313*$F$1+choosenIndustry!J313*$G$1+$H$1*INDEX(choosenEnvflow!BF$9:BF$29,$B313,1)</f>
        <v>#REF!</v>
      </c>
      <c r="BG313" s="3" t="e">
        <f>choosenAgri!BG313*$E$1+choosenLivestock!K313*$I$1+choosenDomestic!K313*$F$1+choosenIndustry!K313*$G$1+$H$1*INDEX(choosenEnvflow!BG$9:BG$29,$B313,1)</f>
        <v>#REF!</v>
      </c>
      <c r="BH313" s="3" t="e">
        <f>choosenAgri!BH313*$E$1+choosenLivestock!L313*$I$1+choosenDomestic!L313*$F$1+choosenIndustry!L313*$G$1+$H$1*INDEX(choosenEnvflow!BH$9:BH$29,$B313,1)</f>
        <v>#REF!</v>
      </c>
      <c r="BI313" s="3" t="e">
        <f>choosenAgri!BI313*$E$1+choosenLivestock!M313*$I$1+choosenDomestic!M313*$F$1+choosenIndustry!M313*$G$1+$H$1*INDEX(choosenEnvflow!BI$9:BI$29,$B313,1)</f>
        <v>#REF!</v>
      </c>
      <c r="BJ313" s="3" t="e">
        <f>choosenAgri!BJ313*$E$1+choosenLivestock!N313*$I$1+choosenDomestic!N313*$F$1+choosenIndustry!N313*$G$1+$H$1*INDEX(choosenEnvflow!BJ$9:BJ$29,$B313,1)</f>
        <v>#REF!</v>
      </c>
      <c r="BK313" s="3" t="e">
        <f>choosenAgri!BK313*$E$1+choosenLivestock!O313*$I$1+choosenDomestic!O313*$F$1+choosenIndustry!O313*$G$1+$H$1*INDEX(choosenEnvflow!BK$9:BK$29,$B313,1)</f>
        <v>#REF!</v>
      </c>
      <c r="BL313" s="3" t="e">
        <f>choosenAgri!BL313*$E$1+choosenLivestock!P313*$I$1+choosenDomestic!P313*$F$1+choosenIndustry!P313*$G$1+$H$1*INDEX(choosenEnvflow!BL$9:BL$29,$B313,1)</f>
        <v>#REF!</v>
      </c>
    </row>
    <row r="314" spans="1:64" x14ac:dyDescent="0.25">
      <c r="A314">
        <v>5</v>
      </c>
      <c r="B314">
        <v>59</v>
      </c>
      <c r="C314" t="s">
        <v>6</v>
      </c>
      <c r="D314" s="3" t="e">
        <f>choosenAgri!D314*$E$1+choosenLivestock!D314*$I$1+choosenDomestic!D314*$F$1+choosenIndustry!D314*$G$1+$H$1*INDEX(choosenEnvflow!D$9:D$29,$B314,1)</f>
        <v>#REF!</v>
      </c>
      <c r="E314" s="3" t="e">
        <f>choosenAgri!E314*$E$1+choosenLivestock!E314*$I$1+choosenDomestic!E314*$F$1+choosenIndustry!E314*$G$1+$H$1*INDEX(choosenEnvflow!E$9:E$29,$B314,1)</f>
        <v>#REF!</v>
      </c>
      <c r="F314" s="3" t="e">
        <f>choosenAgri!F314*$E$1+choosenLivestock!F314*$I$1+choosenDomestic!F314*$F$1+choosenIndustry!F314*$G$1+$H$1*INDEX(choosenEnvflow!F$9:F$29,$B314,1)</f>
        <v>#REF!</v>
      </c>
      <c r="G314" s="3" t="e">
        <f>choosenAgri!G314*$E$1+choosenLivestock!G314*$I$1+choosenDomestic!G314*$F$1+choosenIndustry!G314*$G$1+$H$1*INDEX(choosenEnvflow!G$9:G$29,$B314,1)</f>
        <v>#REF!</v>
      </c>
      <c r="H314" s="3" t="e">
        <f>choosenAgri!H314*$E$1+choosenLivestock!H314*$I$1+choosenDomestic!H314*$F$1+choosenIndustry!H314*$G$1+$H$1*INDEX(choosenEnvflow!H$9:H$29,$B314,1)</f>
        <v>#REF!</v>
      </c>
      <c r="I314" s="3" t="e">
        <f>choosenAgri!I314*$E$1+choosenLivestock!I314*$I$1+choosenDomestic!I314*$F$1+choosenIndustry!I314*$G$1+$H$1*INDEX(choosenEnvflow!I$9:I$29,$B314,1)</f>
        <v>#REF!</v>
      </c>
      <c r="J314" s="3" t="e">
        <f>choosenAgri!J314*$E$1+choosenLivestock!J314*$I$1+choosenDomestic!J314*$F$1+choosenIndustry!J314*$G$1+$H$1*INDEX(choosenEnvflow!J$9:J$29,$B314,1)</f>
        <v>#REF!</v>
      </c>
      <c r="K314" s="3" t="e">
        <f>choosenAgri!K314*$E$1+choosenLivestock!K314*$I$1+choosenDomestic!K314*$F$1+choosenIndustry!K314*$G$1+$H$1*INDEX(choosenEnvflow!K$9:K$29,$B314,1)</f>
        <v>#REF!</v>
      </c>
      <c r="L314" s="3" t="e">
        <f>choosenAgri!L314*$E$1+choosenLivestock!L314*$I$1+choosenDomestic!L314*$F$1+choosenIndustry!L314*$G$1+$H$1*INDEX(choosenEnvflow!L$9:L$29,$B314,1)</f>
        <v>#REF!</v>
      </c>
      <c r="M314" s="3" t="e">
        <f>choosenAgri!M314*$E$1+choosenLivestock!M314*$I$1+choosenDomestic!M314*$F$1+choosenIndustry!M314*$G$1+$H$1*INDEX(choosenEnvflow!M$9:M$29,$B314,1)</f>
        <v>#REF!</v>
      </c>
      <c r="N314" s="3" t="e">
        <f>choosenAgri!N314*$E$1+choosenLivestock!N314*$I$1+choosenDomestic!N314*$F$1+choosenIndustry!N314*$G$1+$H$1*INDEX(choosenEnvflow!N$9:N$29,$B314,1)</f>
        <v>#REF!</v>
      </c>
      <c r="O314" s="3" t="e">
        <f>choosenAgri!O314*$E$1+choosenLivestock!O314*$I$1+choosenDomestic!O314*$F$1+choosenIndustry!O314*$G$1+$H$1*INDEX(choosenEnvflow!O$9:O$29,$B314,1)</f>
        <v>#REF!</v>
      </c>
      <c r="P314" s="3" t="e">
        <f>choosenAgri!P314*$E$1+choosenLivestock!P314*$I$1+choosenDomestic!P314*$F$1+choosenIndustry!P314*$G$1+$H$1*INDEX(choosenEnvflow!P$9:P$29,$B314,1)</f>
        <v>#REF!</v>
      </c>
      <c r="R314">
        <v>59</v>
      </c>
      <c r="S314" t="s">
        <v>6</v>
      </c>
      <c r="T314" s="14" t="e">
        <f>choosenAgri!T314*$E$1+choosenLivestock!D314*$I$1+choosenDomestic!D314*$F$1+choosenIndustry!D314*$G$1+$H$1*INDEX(choosenEnvflow!T$9:T$29,$B314,1)</f>
        <v>#REF!</v>
      </c>
      <c r="U314" s="14" t="e">
        <f>choosenAgri!U314*$E$1+choosenLivestock!E314*$I$1+choosenDomestic!E314*$F$1+choosenIndustry!E314*$G$1+$H$1*INDEX(choosenEnvflow!U$9:U$29,$B314,1)</f>
        <v>#REF!</v>
      </c>
      <c r="V314" s="14" t="e">
        <f>choosenAgri!V314*$E$1+choosenLivestock!F314*$I$1+choosenDomestic!F314*$F$1+choosenIndustry!F314*$G$1+$H$1*INDEX(choosenEnvflow!V$9:V$29,$B314,1)</f>
        <v>#REF!</v>
      </c>
      <c r="W314" s="14" t="e">
        <f>choosenAgri!W314*$E$1+choosenLivestock!G314*$I$1+choosenDomestic!G314*$F$1+choosenIndustry!G314*$G$1+$H$1*INDEX(choosenEnvflow!W$9:W$29,$B314,1)</f>
        <v>#REF!</v>
      </c>
      <c r="X314" s="14" t="e">
        <f>choosenAgri!X314*$E$1+choosenLivestock!H314*$I$1+choosenDomestic!H314*$F$1+choosenIndustry!H314*$G$1+$H$1*INDEX(choosenEnvflow!X$9:X$29,$B314,1)</f>
        <v>#REF!</v>
      </c>
      <c r="Y314" s="14" t="e">
        <f>choosenAgri!Y314*$E$1+choosenLivestock!I314*$I$1+choosenDomestic!I314*$F$1+choosenIndustry!I314*$G$1+$H$1*INDEX(choosenEnvflow!Y$9:Y$29,$B314,1)</f>
        <v>#REF!</v>
      </c>
      <c r="Z314" s="14" t="e">
        <f>choosenAgri!Z314*$E$1+choosenLivestock!J314*$I$1+choosenDomestic!J314*$F$1+choosenIndustry!J314*$G$1+$H$1*INDEX(choosenEnvflow!Z$9:Z$29,$B314,1)</f>
        <v>#REF!</v>
      </c>
      <c r="AA314" s="14" t="e">
        <f>choosenAgri!AA314*$E$1+choosenLivestock!K314*$I$1+choosenDomestic!K314*$F$1+choosenIndustry!K314*$G$1+$H$1*INDEX(choosenEnvflow!AA$9:AA$29,$B314,1)</f>
        <v>#REF!</v>
      </c>
      <c r="AB314" s="14" t="e">
        <f>choosenAgri!AB314*$E$1+choosenLivestock!L314*$I$1+choosenDomestic!L314*$F$1+choosenIndustry!L314*$G$1+$H$1*INDEX(choosenEnvflow!AB$9:AB$29,$B314,1)</f>
        <v>#REF!</v>
      </c>
      <c r="AC314" s="14" t="e">
        <f>choosenAgri!AC314*$E$1+choosenLivestock!M314*$I$1+choosenDomestic!M314*$F$1+choosenIndustry!M314*$G$1+$H$1*INDEX(choosenEnvflow!AC$9:AC$29,$B314,1)</f>
        <v>#REF!</v>
      </c>
      <c r="AD314" s="14" t="e">
        <f>choosenAgri!AD314*$E$1+choosenLivestock!N314*$I$1+choosenDomestic!N314*$F$1+choosenIndustry!N314*$G$1+$H$1*INDEX(choosenEnvflow!AD$9:AD$29,$B314,1)</f>
        <v>#REF!</v>
      </c>
      <c r="AE314" s="14" t="e">
        <f>choosenAgri!AE314*$E$1+choosenLivestock!O314*$I$1+choosenDomestic!O314*$F$1+choosenIndustry!O314*$G$1+$H$1*INDEX(choosenEnvflow!AE$9:AE$29,$B314,1)</f>
        <v>#REF!</v>
      </c>
      <c r="AF314" s="14" t="e">
        <f>choosenAgri!AF314*$E$1+choosenLivestock!P314*$I$1+choosenDomestic!P314*$F$1+choosenIndustry!P314*$G$1+$H$1*INDEX(choosenEnvflow!AF$9:AF$29,$B314,1)</f>
        <v>#REF!</v>
      </c>
      <c r="AH314">
        <v>59</v>
      </c>
      <c r="AI314" t="s">
        <v>6</v>
      </c>
      <c r="AJ314" s="3" t="e">
        <f>choosenAgri!AJ314*$E$1+choosenLivestock!D314*$I$1+choosenDomestic!D314*$F$1+choosenIndustry!D314*$G$1+$H$1*INDEX(choosenEnvflow!AJ$9:AJ$29,$B314,1)</f>
        <v>#REF!</v>
      </c>
      <c r="AK314" s="3" t="e">
        <f>choosenAgri!AK314*$E$1+choosenLivestock!E314*$I$1+choosenDomestic!E314*$F$1+choosenIndustry!E314*$G$1+$H$1*INDEX(choosenEnvflow!AK$9:AK$29,$B314,1)</f>
        <v>#REF!</v>
      </c>
      <c r="AL314" s="3" t="e">
        <f>choosenAgri!AL314*$E$1+choosenLivestock!F314*$I$1+choosenDomestic!F314*$F$1+choosenIndustry!F314*$G$1+$H$1*INDEX(choosenEnvflow!AL$9:AL$29,$B314,1)</f>
        <v>#REF!</v>
      </c>
      <c r="AM314" s="3" t="e">
        <f>choosenAgri!AM314*$E$1+choosenLivestock!G314*$I$1+choosenDomestic!G314*$F$1+choosenIndustry!G314*$G$1+$H$1*INDEX(choosenEnvflow!AM$9:AM$29,$B314,1)</f>
        <v>#REF!</v>
      </c>
      <c r="AN314" s="3" t="e">
        <f>choosenAgri!AN314*$E$1+choosenLivestock!H314*$I$1+choosenDomestic!H314*$F$1+choosenIndustry!H314*$G$1+$H$1*INDEX(choosenEnvflow!AN$9:AN$29,$B314,1)</f>
        <v>#REF!</v>
      </c>
      <c r="AO314" s="3" t="e">
        <f>choosenAgri!AO314*$E$1+choosenLivestock!I314*$I$1+choosenDomestic!I314*$F$1+choosenIndustry!I314*$G$1+$H$1*INDEX(choosenEnvflow!AO$9:AO$29,$B314,1)</f>
        <v>#REF!</v>
      </c>
      <c r="AP314" s="3" t="e">
        <f>choosenAgri!AP314*$E$1+choosenLivestock!J314*$I$1+choosenDomestic!J314*$F$1+choosenIndustry!J314*$G$1+$H$1*INDEX(choosenEnvflow!AP$9:AP$29,$B314,1)</f>
        <v>#REF!</v>
      </c>
      <c r="AQ314" s="3" t="e">
        <f>choosenAgri!AQ314*$E$1+choosenLivestock!K314*$I$1+choosenDomestic!K314*$F$1+choosenIndustry!K314*$G$1+$H$1*INDEX(choosenEnvflow!AQ$9:AQ$29,$B314,1)</f>
        <v>#REF!</v>
      </c>
      <c r="AR314" s="3" t="e">
        <f>choosenAgri!AR314*$E$1+choosenLivestock!L314*$I$1+choosenDomestic!L314*$F$1+choosenIndustry!L314*$G$1+$H$1*INDEX(choosenEnvflow!AR$9:AR$29,$B314,1)</f>
        <v>#REF!</v>
      </c>
      <c r="AS314" s="3" t="e">
        <f>choosenAgri!AS314*$E$1+choosenLivestock!M314*$I$1+choosenDomestic!M314*$F$1+choosenIndustry!M314*$G$1+$H$1*INDEX(choosenEnvflow!AS$9:AS$29,$B314,1)</f>
        <v>#REF!</v>
      </c>
      <c r="AT314" s="3" t="e">
        <f>choosenAgri!AT314*$E$1+choosenLivestock!N314*$I$1+choosenDomestic!N314*$F$1+choosenIndustry!N314*$G$1+$H$1*INDEX(choosenEnvflow!AT$9:AT$29,$B314,1)</f>
        <v>#REF!</v>
      </c>
      <c r="AU314" s="3" t="e">
        <f>choosenAgri!AU314*$E$1+choosenLivestock!O314*$I$1+choosenDomestic!O314*$F$1+choosenIndustry!O314*$G$1+$H$1*INDEX(choosenEnvflow!AU$9:AU$29,$B314,1)</f>
        <v>#REF!</v>
      </c>
      <c r="AV314" s="3" t="e">
        <f>choosenAgri!AV314*$E$1+choosenLivestock!P314*$I$1+choosenDomestic!P314*$F$1+choosenIndustry!P314*$G$1+$H$1*INDEX(choosenEnvflow!AV$9:AV$29,$B314,1)</f>
        <v>#REF!</v>
      </c>
      <c r="AX314">
        <v>59</v>
      </c>
      <c r="AY314" t="s">
        <v>6</v>
      </c>
      <c r="AZ314" s="3" t="e">
        <f>choosenAgri!AZ314*$E$1+choosenLivestock!D314*$I$1+choosenDomestic!D314*$F$1+choosenIndustry!D314*$G$1+$H$1*INDEX(choosenEnvflow!AZ$9:AZ$29,$B314,1)</f>
        <v>#REF!</v>
      </c>
      <c r="BA314" s="3" t="e">
        <f>choosenAgri!BA314*$E$1+choosenLivestock!E314*$I$1+choosenDomestic!E314*$F$1+choosenIndustry!E314*$G$1+$H$1*INDEX(choosenEnvflow!BA$9:BA$29,$B314,1)</f>
        <v>#REF!</v>
      </c>
      <c r="BB314" s="3" t="e">
        <f>choosenAgri!BB314*$E$1+choosenLivestock!F314*$I$1+choosenDomestic!F314*$F$1+choosenIndustry!F314*$G$1+$H$1*INDEX(choosenEnvflow!BB$9:BB$29,$B314,1)</f>
        <v>#REF!</v>
      </c>
      <c r="BC314" s="3" t="e">
        <f>choosenAgri!BC314*$E$1+choosenLivestock!G314*$I$1+choosenDomestic!G314*$F$1+choosenIndustry!G314*$G$1+$H$1*INDEX(choosenEnvflow!BC$9:BC$29,$B314,1)</f>
        <v>#REF!</v>
      </c>
      <c r="BD314" s="3" t="e">
        <f>choosenAgri!BD314*$E$1+choosenLivestock!H314*$I$1+choosenDomestic!H314*$F$1+choosenIndustry!H314*$G$1+$H$1*INDEX(choosenEnvflow!BD$9:BD$29,$B314,1)</f>
        <v>#REF!</v>
      </c>
      <c r="BE314" s="3" t="e">
        <f>choosenAgri!BE314*$E$1+choosenLivestock!I314*$I$1+choosenDomestic!I314*$F$1+choosenIndustry!I314*$G$1+$H$1*INDEX(choosenEnvflow!BE$9:BE$29,$B314,1)</f>
        <v>#REF!</v>
      </c>
      <c r="BF314" s="3" t="e">
        <f>choosenAgri!BF314*$E$1+choosenLivestock!J314*$I$1+choosenDomestic!J314*$F$1+choosenIndustry!J314*$G$1+$H$1*INDEX(choosenEnvflow!BF$9:BF$29,$B314,1)</f>
        <v>#REF!</v>
      </c>
      <c r="BG314" s="3" t="e">
        <f>choosenAgri!BG314*$E$1+choosenLivestock!K314*$I$1+choosenDomestic!K314*$F$1+choosenIndustry!K314*$G$1+$H$1*INDEX(choosenEnvflow!BG$9:BG$29,$B314,1)</f>
        <v>#REF!</v>
      </c>
      <c r="BH314" s="3" t="e">
        <f>choosenAgri!BH314*$E$1+choosenLivestock!L314*$I$1+choosenDomestic!L314*$F$1+choosenIndustry!L314*$G$1+$H$1*INDEX(choosenEnvflow!BH$9:BH$29,$B314,1)</f>
        <v>#REF!</v>
      </c>
      <c r="BI314" s="3" t="e">
        <f>choosenAgri!BI314*$E$1+choosenLivestock!M314*$I$1+choosenDomestic!M314*$F$1+choosenIndustry!M314*$G$1+$H$1*INDEX(choosenEnvflow!BI$9:BI$29,$B314,1)</f>
        <v>#REF!</v>
      </c>
      <c r="BJ314" s="3" t="e">
        <f>choosenAgri!BJ314*$E$1+choosenLivestock!N314*$I$1+choosenDomestic!N314*$F$1+choosenIndustry!N314*$G$1+$H$1*INDEX(choosenEnvflow!BJ$9:BJ$29,$B314,1)</f>
        <v>#REF!</v>
      </c>
      <c r="BK314" s="3" t="e">
        <f>choosenAgri!BK314*$E$1+choosenLivestock!O314*$I$1+choosenDomestic!O314*$F$1+choosenIndustry!O314*$G$1+$H$1*INDEX(choosenEnvflow!BK$9:BK$29,$B314,1)</f>
        <v>#REF!</v>
      </c>
      <c r="BL314" s="3" t="e">
        <f>choosenAgri!BL314*$E$1+choosenLivestock!P314*$I$1+choosenDomestic!P314*$F$1+choosenIndustry!P314*$G$1+$H$1*INDEX(choosenEnvflow!BL$9:BL$29,$B314,1)</f>
        <v>#REF!</v>
      </c>
    </row>
    <row r="315" spans="1:64" x14ac:dyDescent="0.25">
      <c r="A315">
        <v>1</v>
      </c>
      <c r="B315">
        <v>60</v>
      </c>
      <c r="C315" t="s">
        <v>2</v>
      </c>
      <c r="D315" s="3" t="e">
        <f>choosenAgri!D315*$E$1+choosenLivestock!D315*$I$1+choosenDomestic!D315*$F$1+choosenIndustry!D315*$G$1+$H$1*INDEX(choosenEnvflow!D$9:D$29,$B315,1)</f>
        <v>#REF!</v>
      </c>
      <c r="E315" s="3" t="e">
        <f>choosenAgri!E315*$E$1+choosenLivestock!E315*$I$1+choosenDomestic!E315*$F$1+choosenIndustry!E315*$G$1+$H$1*INDEX(choosenEnvflow!E$9:E$29,$B315,1)</f>
        <v>#REF!</v>
      </c>
      <c r="F315" s="3" t="e">
        <f>choosenAgri!F315*$E$1+choosenLivestock!F315*$I$1+choosenDomestic!F315*$F$1+choosenIndustry!F315*$G$1+$H$1*INDEX(choosenEnvflow!F$9:F$29,$B315,1)</f>
        <v>#REF!</v>
      </c>
      <c r="G315" s="3" t="e">
        <f>choosenAgri!G315*$E$1+choosenLivestock!G315*$I$1+choosenDomestic!G315*$F$1+choosenIndustry!G315*$G$1+$H$1*INDEX(choosenEnvflow!G$9:G$29,$B315,1)</f>
        <v>#REF!</v>
      </c>
      <c r="H315" s="3" t="e">
        <f>choosenAgri!H315*$E$1+choosenLivestock!H315*$I$1+choosenDomestic!H315*$F$1+choosenIndustry!H315*$G$1+$H$1*INDEX(choosenEnvflow!H$9:H$29,$B315,1)</f>
        <v>#REF!</v>
      </c>
      <c r="I315" s="3" t="e">
        <f>choosenAgri!I315*$E$1+choosenLivestock!I315*$I$1+choosenDomestic!I315*$F$1+choosenIndustry!I315*$G$1+$H$1*INDEX(choosenEnvflow!I$9:I$29,$B315,1)</f>
        <v>#REF!</v>
      </c>
      <c r="J315" s="3" t="e">
        <f>choosenAgri!J315*$E$1+choosenLivestock!J315*$I$1+choosenDomestic!J315*$F$1+choosenIndustry!J315*$G$1+$H$1*INDEX(choosenEnvflow!J$9:J$29,$B315,1)</f>
        <v>#REF!</v>
      </c>
      <c r="K315" s="3" t="e">
        <f>choosenAgri!K315*$E$1+choosenLivestock!K315*$I$1+choosenDomestic!K315*$F$1+choosenIndustry!K315*$G$1+$H$1*INDEX(choosenEnvflow!K$9:K$29,$B315,1)</f>
        <v>#REF!</v>
      </c>
      <c r="L315" s="3" t="e">
        <f>choosenAgri!L315*$E$1+choosenLivestock!L315*$I$1+choosenDomestic!L315*$F$1+choosenIndustry!L315*$G$1+$H$1*INDEX(choosenEnvflow!L$9:L$29,$B315,1)</f>
        <v>#REF!</v>
      </c>
      <c r="M315" s="3" t="e">
        <f>choosenAgri!M315*$E$1+choosenLivestock!M315*$I$1+choosenDomestic!M315*$F$1+choosenIndustry!M315*$G$1+$H$1*INDEX(choosenEnvflow!M$9:M$29,$B315,1)</f>
        <v>#REF!</v>
      </c>
      <c r="N315" s="3" t="e">
        <f>choosenAgri!N315*$E$1+choosenLivestock!N315*$I$1+choosenDomestic!N315*$F$1+choosenIndustry!N315*$G$1+$H$1*INDEX(choosenEnvflow!N$9:N$29,$B315,1)</f>
        <v>#REF!</v>
      </c>
      <c r="O315" s="3" t="e">
        <f>choosenAgri!O315*$E$1+choosenLivestock!O315*$I$1+choosenDomestic!O315*$F$1+choosenIndustry!O315*$G$1+$H$1*INDEX(choosenEnvflow!O$9:O$29,$B315,1)</f>
        <v>#REF!</v>
      </c>
      <c r="P315" s="3" t="e">
        <f>choosenAgri!P315*$E$1+choosenLivestock!P315*$I$1+choosenDomestic!P315*$F$1+choosenIndustry!P315*$G$1+$H$1*INDEX(choosenEnvflow!P$9:P$29,$B315,1)</f>
        <v>#REF!</v>
      </c>
      <c r="R315">
        <v>60</v>
      </c>
      <c r="S315" t="s">
        <v>2</v>
      </c>
      <c r="T315" s="14" t="e">
        <f>choosenAgri!T315*$E$1+choosenLivestock!D315*$I$1+choosenDomestic!D315*$F$1+choosenIndustry!D315*$G$1+$H$1*INDEX(choosenEnvflow!T$9:T$29,$B315,1)</f>
        <v>#REF!</v>
      </c>
      <c r="U315" s="14" t="e">
        <f>choosenAgri!U315*$E$1+choosenLivestock!E315*$I$1+choosenDomestic!E315*$F$1+choosenIndustry!E315*$G$1+$H$1*INDEX(choosenEnvflow!U$9:U$29,$B315,1)</f>
        <v>#REF!</v>
      </c>
      <c r="V315" s="14" t="e">
        <f>choosenAgri!V315*$E$1+choosenLivestock!F315*$I$1+choosenDomestic!F315*$F$1+choosenIndustry!F315*$G$1+$H$1*INDEX(choosenEnvflow!V$9:V$29,$B315,1)</f>
        <v>#REF!</v>
      </c>
      <c r="W315" s="14" t="e">
        <f>choosenAgri!W315*$E$1+choosenLivestock!G315*$I$1+choosenDomestic!G315*$F$1+choosenIndustry!G315*$G$1+$H$1*INDEX(choosenEnvflow!W$9:W$29,$B315,1)</f>
        <v>#REF!</v>
      </c>
      <c r="X315" s="14" t="e">
        <f>choosenAgri!X315*$E$1+choosenLivestock!H315*$I$1+choosenDomestic!H315*$F$1+choosenIndustry!H315*$G$1+$H$1*INDEX(choosenEnvflow!X$9:X$29,$B315,1)</f>
        <v>#REF!</v>
      </c>
      <c r="Y315" s="14" t="e">
        <f>choosenAgri!Y315*$E$1+choosenLivestock!I315*$I$1+choosenDomestic!I315*$F$1+choosenIndustry!I315*$G$1+$H$1*INDEX(choosenEnvflow!Y$9:Y$29,$B315,1)</f>
        <v>#REF!</v>
      </c>
      <c r="Z315" s="14" t="e">
        <f>choosenAgri!Z315*$E$1+choosenLivestock!J315*$I$1+choosenDomestic!J315*$F$1+choosenIndustry!J315*$G$1+$H$1*INDEX(choosenEnvflow!Z$9:Z$29,$B315,1)</f>
        <v>#REF!</v>
      </c>
      <c r="AA315" s="14" t="e">
        <f>choosenAgri!AA315*$E$1+choosenLivestock!K315*$I$1+choosenDomestic!K315*$F$1+choosenIndustry!K315*$G$1+$H$1*INDEX(choosenEnvflow!AA$9:AA$29,$B315,1)</f>
        <v>#REF!</v>
      </c>
      <c r="AB315" s="14" t="e">
        <f>choosenAgri!AB315*$E$1+choosenLivestock!L315*$I$1+choosenDomestic!L315*$F$1+choosenIndustry!L315*$G$1+$H$1*INDEX(choosenEnvflow!AB$9:AB$29,$B315,1)</f>
        <v>#REF!</v>
      </c>
      <c r="AC315" s="14" t="e">
        <f>choosenAgri!AC315*$E$1+choosenLivestock!M315*$I$1+choosenDomestic!M315*$F$1+choosenIndustry!M315*$G$1+$H$1*INDEX(choosenEnvflow!AC$9:AC$29,$B315,1)</f>
        <v>#REF!</v>
      </c>
      <c r="AD315" s="14" t="e">
        <f>choosenAgri!AD315*$E$1+choosenLivestock!N315*$I$1+choosenDomestic!N315*$F$1+choosenIndustry!N315*$G$1+$H$1*INDEX(choosenEnvflow!AD$9:AD$29,$B315,1)</f>
        <v>#REF!</v>
      </c>
      <c r="AE315" s="14" t="e">
        <f>choosenAgri!AE315*$E$1+choosenLivestock!O315*$I$1+choosenDomestic!O315*$F$1+choosenIndustry!O315*$G$1+$H$1*INDEX(choosenEnvflow!AE$9:AE$29,$B315,1)</f>
        <v>#REF!</v>
      </c>
      <c r="AF315" s="14" t="e">
        <f>choosenAgri!AF315*$E$1+choosenLivestock!P315*$I$1+choosenDomestic!P315*$F$1+choosenIndustry!P315*$G$1+$H$1*INDEX(choosenEnvflow!AF$9:AF$29,$B315,1)</f>
        <v>#REF!</v>
      </c>
      <c r="AH315">
        <v>60</v>
      </c>
      <c r="AI315" t="s">
        <v>2</v>
      </c>
      <c r="AJ315" s="3" t="e">
        <f>choosenAgri!AJ315*$E$1+choosenLivestock!D315*$I$1+choosenDomestic!D315*$F$1+choosenIndustry!D315*$G$1+$H$1*INDEX(choosenEnvflow!AJ$9:AJ$29,$B315,1)</f>
        <v>#REF!</v>
      </c>
      <c r="AK315" s="3" t="e">
        <f>choosenAgri!AK315*$E$1+choosenLivestock!E315*$I$1+choosenDomestic!E315*$F$1+choosenIndustry!E315*$G$1+$H$1*INDEX(choosenEnvflow!AK$9:AK$29,$B315,1)</f>
        <v>#REF!</v>
      </c>
      <c r="AL315" s="3" t="e">
        <f>choosenAgri!AL315*$E$1+choosenLivestock!F315*$I$1+choosenDomestic!F315*$F$1+choosenIndustry!F315*$G$1+$H$1*INDEX(choosenEnvflow!AL$9:AL$29,$B315,1)</f>
        <v>#REF!</v>
      </c>
      <c r="AM315" s="3" t="e">
        <f>choosenAgri!AM315*$E$1+choosenLivestock!G315*$I$1+choosenDomestic!G315*$F$1+choosenIndustry!G315*$G$1+$H$1*INDEX(choosenEnvflow!AM$9:AM$29,$B315,1)</f>
        <v>#REF!</v>
      </c>
      <c r="AN315" s="3" t="e">
        <f>choosenAgri!AN315*$E$1+choosenLivestock!H315*$I$1+choosenDomestic!H315*$F$1+choosenIndustry!H315*$G$1+$H$1*INDEX(choosenEnvflow!AN$9:AN$29,$B315,1)</f>
        <v>#REF!</v>
      </c>
      <c r="AO315" s="3" t="e">
        <f>choosenAgri!AO315*$E$1+choosenLivestock!I315*$I$1+choosenDomestic!I315*$F$1+choosenIndustry!I315*$G$1+$H$1*INDEX(choosenEnvflow!AO$9:AO$29,$B315,1)</f>
        <v>#REF!</v>
      </c>
      <c r="AP315" s="3" t="e">
        <f>choosenAgri!AP315*$E$1+choosenLivestock!J315*$I$1+choosenDomestic!J315*$F$1+choosenIndustry!J315*$G$1+$H$1*INDEX(choosenEnvflow!AP$9:AP$29,$B315,1)</f>
        <v>#REF!</v>
      </c>
      <c r="AQ315" s="3" t="e">
        <f>choosenAgri!AQ315*$E$1+choosenLivestock!K315*$I$1+choosenDomestic!K315*$F$1+choosenIndustry!K315*$G$1+$H$1*INDEX(choosenEnvflow!AQ$9:AQ$29,$B315,1)</f>
        <v>#REF!</v>
      </c>
      <c r="AR315" s="3" t="e">
        <f>choosenAgri!AR315*$E$1+choosenLivestock!L315*$I$1+choosenDomestic!L315*$F$1+choosenIndustry!L315*$G$1+$H$1*INDEX(choosenEnvflow!AR$9:AR$29,$B315,1)</f>
        <v>#REF!</v>
      </c>
      <c r="AS315" s="3" t="e">
        <f>choosenAgri!AS315*$E$1+choosenLivestock!M315*$I$1+choosenDomestic!M315*$F$1+choosenIndustry!M315*$G$1+$H$1*INDEX(choosenEnvflow!AS$9:AS$29,$B315,1)</f>
        <v>#REF!</v>
      </c>
      <c r="AT315" s="3" t="e">
        <f>choosenAgri!AT315*$E$1+choosenLivestock!N315*$I$1+choosenDomestic!N315*$F$1+choosenIndustry!N315*$G$1+$H$1*INDEX(choosenEnvflow!AT$9:AT$29,$B315,1)</f>
        <v>#REF!</v>
      </c>
      <c r="AU315" s="3" t="e">
        <f>choosenAgri!AU315*$E$1+choosenLivestock!O315*$I$1+choosenDomestic!O315*$F$1+choosenIndustry!O315*$G$1+$H$1*INDEX(choosenEnvflow!AU$9:AU$29,$B315,1)</f>
        <v>#REF!</v>
      </c>
      <c r="AV315" s="3" t="e">
        <f>choosenAgri!AV315*$E$1+choosenLivestock!P315*$I$1+choosenDomestic!P315*$F$1+choosenIndustry!P315*$G$1+$H$1*INDEX(choosenEnvflow!AV$9:AV$29,$B315,1)</f>
        <v>#REF!</v>
      </c>
      <c r="AX315">
        <v>60</v>
      </c>
      <c r="AY315" t="s">
        <v>2</v>
      </c>
      <c r="AZ315" s="3" t="e">
        <f>choosenAgri!AZ315*$E$1+choosenLivestock!D315*$I$1+choosenDomestic!D315*$F$1+choosenIndustry!D315*$G$1+$H$1*INDEX(choosenEnvflow!AZ$9:AZ$29,$B315,1)</f>
        <v>#REF!</v>
      </c>
      <c r="BA315" s="3" t="e">
        <f>choosenAgri!BA315*$E$1+choosenLivestock!E315*$I$1+choosenDomestic!E315*$F$1+choosenIndustry!E315*$G$1+$H$1*INDEX(choosenEnvflow!BA$9:BA$29,$B315,1)</f>
        <v>#REF!</v>
      </c>
      <c r="BB315" s="3" t="e">
        <f>choosenAgri!BB315*$E$1+choosenLivestock!F315*$I$1+choosenDomestic!F315*$F$1+choosenIndustry!F315*$G$1+$H$1*INDEX(choosenEnvflow!BB$9:BB$29,$B315,1)</f>
        <v>#REF!</v>
      </c>
      <c r="BC315" s="3" t="e">
        <f>choosenAgri!BC315*$E$1+choosenLivestock!G315*$I$1+choosenDomestic!G315*$F$1+choosenIndustry!G315*$G$1+$H$1*INDEX(choosenEnvflow!BC$9:BC$29,$B315,1)</f>
        <v>#REF!</v>
      </c>
      <c r="BD315" s="3" t="e">
        <f>choosenAgri!BD315*$E$1+choosenLivestock!H315*$I$1+choosenDomestic!H315*$F$1+choosenIndustry!H315*$G$1+$H$1*INDEX(choosenEnvflow!BD$9:BD$29,$B315,1)</f>
        <v>#REF!</v>
      </c>
      <c r="BE315" s="3" t="e">
        <f>choosenAgri!BE315*$E$1+choosenLivestock!I315*$I$1+choosenDomestic!I315*$F$1+choosenIndustry!I315*$G$1+$H$1*INDEX(choosenEnvflow!BE$9:BE$29,$B315,1)</f>
        <v>#REF!</v>
      </c>
      <c r="BF315" s="3" t="e">
        <f>choosenAgri!BF315*$E$1+choosenLivestock!J315*$I$1+choosenDomestic!J315*$F$1+choosenIndustry!J315*$G$1+$H$1*INDEX(choosenEnvflow!BF$9:BF$29,$B315,1)</f>
        <v>#REF!</v>
      </c>
      <c r="BG315" s="3" t="e">
        <f>choosenAgri!BG315*$E$1+choosenLivestock!K315*$I$1+choosenDomestic!K315*$F$1+choosenIndustry!K315*$G$1+$H$1*INDEX(choosenEnvflow!BG$9:BG$29,$B315,1)</f>
        <v>#REF!</v>
      </c>
      <c r="BH315" s="3" t="e">
        <f>choosenAgri!BH315*$E$1+choosenLivestock!L315*$I$1+choosenDomestic!L315*$F$1+choosenIndustry!L315*$G$1+$H$1*INDEX(choosenEnvflow!BH$9:BH$29,$B315,1)</f>
        <v>#REF!</v>
      </c>
      <c r="BI315" s="3" t="e">
        <f>choosenAgri!BI315*$E$1+choosenLivestock!M315*$I$1+choosenDomestic!M315*$F$1+choosenIndustry!M315*$G$1+$H$1*INDEX(choosenEnvflow!BI$9:BI$29,$B315,1)</f>
        <v>#REF!</v>
      </c>
      <c r="BJ315" s="3" t="e">
        <f>choosenAgri!BJ315*$E$1+choosenLivestock!N315*$I$1+choosenDomestic!N315*$F$1+choosenIndustry!N315*$G$1+$H$1*INDEX(choosenEnvflow!BJ$9:BJ$29,$B315,1)</f>
        <v>#REF!</v>
      </c>
      <c r="BK315" s="3" t="e">
        <f>choosenAgri!BK315*$E$1+choosenLivestock!O315*$I$1+choosenDomestic!O315*$F$1+choosenIndustry!O315*$G$1+$H$1*INDEX(choosenEnvflow!BK$9:BK$29,$B315,1)</f>
        <v>#REF!</v>
      </c>
      <c r="BL315" s="3" t="e">
        <f>choosenAgri!BL315*$E$1+choosenLivestock!P315*$I$1+choosenDomestic!P315*$F$1+choosenIndustry!P315*$G$1+$H$1*INDEX(choosenEnvflow!BL$9:BL$29,$B315,1)</f>
        <v>#REF!</v>
      </c>
    </row>
    <row r="316" spans="1:64" x14ac:dyDescent="0.25">
      <c r="A316">
        <v>2</v>
      </c>
      <c r="B316">
        <v>60</v>
      </c>
      <c r="C316" t="s">
        <v>3</v>
      </c>
      <c r="D316" s="3" t="e">
        <f>choosenAgri!D316*$E$1+choosenLivestock!D316*$I$1+choosenDomestic!D316*$F$1+choosenIndustry!D316*$G$1+$H$1*INDEX(choosenEnvflow!D$9:D$29,$B316,1)</f>
        <v>#REF!</v>
      </c>
      <c r="E316" s="3" t="e">
        <f>choosenAgri!E316*$E$1+choosenLivestock!E316*$I$1+choosenDomestic!E316*$F$1+choosenIndustry!E316*$G$1+$H$1*INDEX(choosenEnvflow!E$9:E$29,$B316,1)</f>
        <v>#REF!</v>
      </c>
      <c r="F316" s="3" t="e">
        <f>choosenAgri!F316*$E$1+choosenLivestock!F316*$I$1+choosenDomestic!F316*$F$1+choosenIndustry!F316*$G$1+$H$1*INDEX(choosenEnvflow!F$9:F$29,$B316,1)</f>
        <v>#REF!</v>
      </c>
      <c r="G316" s="3" t="e">
        <f>choosenAgri!G316*$E$1+choosenLivestock!G316*$I$1+choosenDomestic!G316*$F$1+choosenIndustry!G316*$G$1+$H$1*INDEX(choosenEnvflow!G$9:G$29,$B316,1)</f>
        <v>#REF!</v>
      </c>
      <c r="H316" s="3" t="e">
        <f>choosenAgri!H316*$E$1+choosenLivestock!H316*$I$1+choosenDomestic!H316*$F$1+choosenIndustry!H316*$G$1+$H$1*INDEX(choosenEnvflow!H$9:H$29,$B316,1)</f>
        <v>#REF!</v>
      </c>
      <c r="I316" s="3" t="e">
        <f>choosenAgri!I316*$E$1+choosenLivestock!I316*$I$1+choosenDomestic!I316*$F$1+choosenIndustry!I316*$G$1+$H$1*INDEX(choosenEnvflow!I$9:I$29,$B316,1)</f>
        <v>#REF!</v>
      </c>
      <c r="J316" s="3" t="e">
        <f>choosenAgri!J316*$E$1+choosenLivestock!J316*$I$1+choosenDomestic!J316*$F$1+choosenIndustry!J316*$G$1+$H$1*INDEX(choosenEnvflow!J$9:J$29,$B316,1)</f>
        <v>#REF!</v>
      </c>
      <c r="K316" s="3" t="e">
        <f>choosenAgri!K316*$E$1+choosenLivestock!K316*$I$1+choosenDomestic!K316*$F$1+choosenIndustry!K316*$G$1+$H$1*INDEX(choosenEnvflow!K$9:K$29,$B316,1)</f>
        <v>#REF!</v>
      </c>
      <c r="L316" s="3" t="e">
        <f>choosenAgri!L316*$E$1+choosenLivestock!L316*$I$1+choosenDomestic!L316*$F$1+choosenIndustry!L316*$G$1+$H$1*INDEX(choosenEnvflow!L$9:L$29,$B316,1)</f>
        <v>#REF!</v>
      </c>
      <c r="M316" s="3" t="e">
        <f>choosenAgri!M316*$E$1+choosenLivestock!M316*$I$1+choosenDomestic!M316*$F$1+choosenIndustry!M316*$G$1+$H$1*INDEX(choosenEnvflow!M$9:M$29,$B316,1)</f>
        <v>#REF!</v>
      </c>
      <c r="N316" s="3" t="e">
        <f>choosenAgri!N316*$E$1+choosenLivestock!N316*$I$1+choosenDomestic!N316*$F$1+choosenIndustry!N316*$G$1+$H$1*INDEX(choosenEnvflow!N$9:N$29,$B316,1)</f>
        <v>#REF!</v>
      </c>
      <c r="O316" s="3" t="e">
        <f>choosenAgri!O316*$E$1+choosenLivestock!O316*$I$1+choosenDomestic!O316*$F$1+choosenIndustry!O316*$G$1+$H$1*INDEX(choosenEnvflow!O$9:O$29,$B316,1)</f>
        <v>#REF!</v>
      </c>
      <c r="P316" s="3" t="e">
        <f>choosenAgri!P316*$E$1+choosenLivestock!P316*$I$1+choosenDomestic!P316*$F$1+choosenIndustry!P316*$G$1+$H$1*INDEX(choosenEnvflow!P$9:P$29,$B316,1)</f>
        <v>#REF!</v>
      </c>
      <c r="R316">
        <v>60</v>
      </c>
      <c r="S316" t="s">
        <v>3</v>
      </c>
      <c r="T316" s="14" t="e">
        <f>choosenAgri!T316*$E$1+choosenLivestock!D316*$I$1+choosenDomestic!D316*$F$1+choosenIndustry!D316*$G$1+$H$1*INDEX(choosenEnvflow!T$9:T$29,$B316,1)</f>
        <v>#REF!</v>
      </c>
      <c r="U316" s="14" t="e">
        <f>choosenAgri!U316*$E$1+choosenLivestock!E316*$I$1+choosenDomestic!E316*$F$1+choosenIndustry!E316*$G$1+$H$1*INDEX(choosenEnvflow!U$9:U$29,$B316,1)</f>
        <v>#REF!</v>
      </c>
      <c r="V316" s="14" t="e">
        <f>choosenAgri!V316*$E$1+choosenLivestock!F316*$I$1+choosenDomestic!F316*$F$1+choosenIndustry!F316*$G$1+$H$1*INDEX(choosenEnvflow!V$9:V$29,$B316,1)</f>
        <v>#REF!</v>
      </c>
      <c r="W316" s="14" t="e">
        <f>choosenAgri!W316*$E$1+choosenLivestock!G316*$I$1+choosenDomestic!G316*$F$1+choosenIndustry!G316*$G$1+$H$1*INDEX(choosenEnvflow!W$9:W$29,$B316,1)</f>
        <v>#REF!</v>
      </c>
      <c r="X316" s="14" t="e">
        <f>choosenAgri!X316*$E$1+choosenLivestock!H316*$I$1+choosenDomestic!H316*$F$1+choosenIndustry!H316*$G$1+$H$1*INDEX(choosenEnvflow!X$9:X$29,$B316,1)</f>
        <v>#REF!</v>
      </c>
      <c r="Y316" s="14" t="e">
        <f>choosenAgri!Y316*$E$1+choosenLivestock!I316*$I$1+choosenDomestic!I316*$F$1+choosenIndustry!I316*$G$1+$H$1*INDEX(choosenEnvflow!Y$9:Y$29,$B316,1)</f>
        <v>#REF!</v>
      </c>
      <c r="Z316" s="14" t="e">
        <f>choosenAgri!Z316*$E$1+choosenLivestock!J316*$I$1+choosenDomestic!J316*$F$1+choosenIndustry!J316*$G$1+$H$1*INDEX(choosenEnvflow!Z$9:Z$29,$B316,1)</f>
        <v>#REF!</v>
      </c>
      <c r="AA316" s="14" t="e">
        <f>choosenAgri!AA316*$E$1+choosenLivestock!K316*$I$1+choosenDomestic!K316*$F$1+choosenIndustry!K316*$G$1+$H$1*INDEX(choosenEnvflow!AA$9:AA$29,$B316,1)</f>
        <v>#REF!</v>
      </c>
      <c r="AB316" s="14" t="e">
        <f>choosenAgri!AB316*$E$1+choosenLivestock!L316*$I$1+choosenDomestic!L316*$F$1+choosenIndustry!L316*$G$1+$H$1*INDEX(choosenEnvflow!AB$9:AB$29,$B316,1)</f>
        <v>#REF!</v>
      </c>
      <c r="AC316" s="14" t="e">
        <f>choosenAgri!AC316*$E$1+choosenLivestock!M316*$I$1+choosenDomestic!M316*$F$1+choosenIndustry!M316*$G$1+$H$1*INDEX(choosenEnvflow!AC$9:AC$29,$B316,1)</f>
        <v>#REF!</v>
      </c>
      <c r="AD316" s="14" t="e">
        <f>choosenAgri!AD316*$E$1+choosenLivestock!N316*$I$1+choosenDomestic!N316*$F$1+choosenIndustry!N316*$G$1+$H$1*INDEX(choosenEnvflow!AD$9:AD$29,$B316,1)</f>
        <v>#REF!</v>
      </c>
      <c r="AE316" s="14" t="e">
        <f>choosenAgri!AE316*$E$1+choosenLivestock!O316*$I$1+choosenDomestic!O316*$F$1+choosenIndustry!O316*$G$1+$H$1*INDEX(choosenEnvflow!AE$9:AE$29,$B316,1)</f>
        <v>#REF!</v>
      </c>
      <c r="AF316" s="14" t="e">
        <f>choosenAgri!AF316*$E$1+choosenLivestock!P316*$I$1+choosenDomestic!P316*$F$1+choosenIndustry!P316*$G$1+$H$1*INDEX(choosenEnvflow!AF$9:AF$29,$B316,1)</f>
        <v>#REF!</v>
      </c>
      <c r="AH316">
        <v>60</v>
      </c>
      <c r="AI316" t="s">
        <v>3</v>
      </c>
      <c r="AJ316" s="3" t="e">
        <f>choosenAgri!AJ316*$E$1+choosenLivestock!D316*$I$1+choosenDomestic!D316*$F$1+choosenIndustry!D316*$G$1+$H$1*INDEX(choosenEnvflow!AJ$9:AJ$29,$B316,1)</f>
        <v>#REF!</v>
      </c>
      <c r="AK316" s="3" t="e">
        <f>choosenAgri!AK316*$E$1+choosenLivestock!E316*$I$1+choosenDomestic!E316*$F$1+choosenIndustry!E316*$G$1+$H$1*INDEX(choosenEnvflow!AK$9:AK$29,$B316,1)</f>
        <v>#REF!</v>
      </c>
      <c r="AL316" s="3" t="e">
        <f>choosenAgri!AL316*$E$1+choosenLivestock!F316*$I$1+choosenDomestic!F316*$F$1+choosenIndustry!F316*$G$1+$H$1*INDEX(choosenEnvflow!AL$9:AL$29,$B316,1)</f>
        <v>#REF!</v>
      </c>
      <c r="AM316" s="3" t="e">
        <f>choosenAgri!AM316*$E$1+choosenLivestock!G316*$I$1+choosenDomestic!G316*$F$1+choosenIndustry!G316*$G$1+$H$1*INDEX(choosenEnvflow!AM$9:AM$29,$B316,1)</f>
        <v>#REF!</v>
      </c>
      <c r="AN316" s="3" t="e">
        <f>choosenAgri!AN316*$E$1+choosenLivestock!H316*$I$1+choosenDomestic!H316*$F$1+choosenIndustry!H316*$G$1+$H$1*INDEX(choosenEnvflow!AN$9:AN$29,$B316,1)</f>
        <v>#REF!</v>
      </c>
      <c r="AO316" s="3" t="e">
        <f>choosenAgri!AO316*$E$1+choosenLivestock!I316*$I$1+choosenDomestic!I316*$F$1+choosenIndustry!I316*$G$1+$H$1*INDEX(choosenEnvflow!AO$9:AO$29,$B316,1)</f>
        <v>#REF!</v>
      </c>
      <c r="AP316" s="3" t="e">
        <f>choosenAgri!AP316*$E$1+choosenLivestock!J316*$I$1+choosenDomestic!J316*$F$1+choosenIndustry!J316*$G$1+$H$1*INDEX(choosenEnvflow!AP$9:AP$29,$B316,1)</f>
        <v>#REF!</v>
      </c>
      <c r="AQ316" s="3" t="e">
        <f>choosenAgri!AQ316*$E$1+choosenLivestock!K316*$I$1+choosenDomestic!K316*$F$1+choosenIndustry!K316*$G$1+$H$1*INDEX(choosenEnvflow!AQ$9:AQ$29,$B316,1)</f>
        <v>#REF!</v>
      </c>
      <c r="AR316" s="3" t="e">
        <f>choosenAgri!AR316*$E$1+choosenLivestock!L316*$I$1+choosenDomestic!L316*$F$1+choosenIndustry!L316*$G$1+$H$1*INDEX(choosenEnvflow!AR$9:AR$29,$B316,1)</f>
        <v>#REF!</v>
      </c>
      <c r="AS316" s="3" t="e">
        <f>choosenAgri!AS316*$E$1+choosenLivestock!M316*$I$1+choosenDomestic!M316*$F$1+choosenIndustry!M316*$G$1+$H$1*INDEX(choosenEnvflow!AS$9:AS$29,$B316,1)</f>
        <v>#REF!</v>
      </c>
      <c r="AT316" s="3" t="e">
        <f>choosenAgri!AT316*$E$1+choosenLivestock!N316*$I$1+choosenDomestic!N316*$F$1+choosenIndustry!N316*$G$1+$H$1*INDEX(choosenEnvflow!AT$9:AT$29,$B316,1)</f>
        <v>#REF!</v>
      </c>
      <c r="AU316" s="3" t="e">
        <f>choosenAgri!AU316*$E$1+choosenLivestock!O316*$I$1+choosenDomestic!O316*$F$1+choosenIndustry!O316*$G$1+$H$1*INDEX(choosenEnvflow!AU$9:AU$29,$B316,1)</f>
        <v>#REF!</v>
      </c>
      <c r="AV316" s="3" t="e">
        <f>choosenAgri!AV316*$E$1+choosenLivestock!P316*$I$1+choosenDomestic!P316*$F$1+choosenIndustry!P316*$G$1+$H$1*INDEX(choosenEnvflow!AV$9:AV$29,$B316,1)</f>
        <v>#REF!</v>
      </c>
      <c r="AX316">
        <v>60</v>
      </c>
      <c r="AY316" t="s">
        <v>3</v>
      </c>
      <c r="AZ316" s="3" t="e">
        <f>choosenAgri!AZ316*$E$1+choosenLivestock!D316*$I$1+choosenDomestic!D316*$F$1+choosenIndustry!D316*$G$1+$H$1*INDEX(choosenEnvflow!AZ$9:AZ$29,$B316,1)</f>
        <v>#REF!</v>
      </c>
      <c r="BA316" s="3" t="e">
        <f>choosenAgri!BA316*$E$1+choosenLivestock!E316*$I$1+choosenDomestic!E316*$F$1+choosenIndustry!E316*$G$1+$H$1*INDEX(choosenEnvflow!BA$9:BA$29,$B316,1)</f>
        <v>#REF!</v>
      </c>
      <c r="BB316" s="3" t="e">
        <f>choosenAgri!BB316*$E$1+choosenLivestock!F316*$I$1+choosenDomestic!F316*$F$1+choosenIndustry!F316*$G$1+$H$1*INDEX(choosenEnvflow!BB$9:BB$29,$B316,1)</f>
        <v>#REF!</v>
      </c>
      <c r="BC316" s="3" t="e">
        <f>choosenAgri!BC316*$E$1+choosenLivestock!G316*$I$1+choosenDomestic!G316*$F$1+choosenIndustry!G316*$G$1+$H$1*INDEX(choosenEnvflow!BC$9:BC$29,$B316,1)</f>
        <v>#REF!</v>
      </c>
      <c r="BD316" s="3" t="e">
        <f>choosenAgri!BD316*$E$1+choosenLivestock!H316*$I$1+choosenDomestic!H316*$F$1+choosenIndustry!H316*$G$1+$H$1*INDEX(choosenEnvflow!BD$9:BD$29,$B316,1)</f>
        <v>#REF!</v>
      </c>
      <c r="BE316" s="3" t="e">
        <f>choosenAgri!BE316*$E$1+choosenLivestock!I316*$I$1+choosenDomestic!I316*$F$1+choosenIndustry!I316*$G$1+$H$1*INDEX(choosenEnvflow!BE$9:BE$29,$B316,1)</f>
        <v>#REF!</v>
      </c>
      <c r="BF316" s="3" t="e">
        <f>choosenAgri!BF316*$E$1+choosenLivestock!J316*$I$1+choosenDomestic!J316*$F$1+choosenIndustry!J316*$G$1+$H$1*INDEX(choosenEnvflow!BF$9:BF$29,$B316,1)</f>
        <v>#REF!</v>
      </c>
      <c r="BG316" s="3" t="e">
        <f>choosenAgri!BG316*$E$1+choosenLivestock!K316*$I$1+choosenDomestic!K316*$F$1+choosenIndustry!K316*$G$1+$H$1*INDEX(choosenEnvflow!BG$9:BG$29,$B316,1)</f>
        <v>#REF!</v>
      </c>
      <c r="BH316" s="3" t="e">
        <f>choosenAgri!BH316*$E$1+choosenLivestock!L316*$I$1+choosenDomestic!L316*$F$1+choosenIndustry!L316*$G$1+$H$1*INDEX(choosenEnvflow!BH$9:BH$29,$B316,1)</f>
        <v>#REF!</v>
      </c>
      <c r="BI316" s="3" t="e">
        <f>choosenAgri!BI316*$E$1+choosenLivestock!M316*$I$1+choosenDomestic!M316*$F$1+choosenIndustry!M316*$G$1+$H$1*INDEX(choosenEnvflow!BI$9:BI$29,$B316,1)</f>
        <v>#REF!</v>
      </c>
      <c r="BJ316" s="3" t="e">
        <f>choosenAgri!BJ316*$E$1+choosenLivestock!N316*$I$1+choosenDomestic!N316*$F$1+choosenIndustry!N316*$G$1+$H$1*INDEX(choosenEnvflow!BJ$9:BJ$29,$B316,1)</f>
        <v>#REF!</v>
      </c>
      <c r="BK316" s="3" t="e">
        <f>choosenAgri!BK316*$E$1+choosenLivestock!O316*$I$1+choosenDomestic!O316*$F$1+choosenIndustry!O316*$G$1+$H$1*INDEX(choosenEnvflow!BK$9:BK$29,$B316,1)</f>
        <v>#REF!</v>
      </c>
      <c r="BL316" s="3" t="e">
        <f>choosenAgri!BL316*$E$1+choosenLivestock!P316*$I$1+choosenDomestic!P316*$F$1+choosenIndustry!P316*$G$1+$H$1*INDEX(choosenEnvflow!BL$9:BL$29,$B316,1)</f>
        <v>#REF!</v>
      </c>
    </row>
    <row r="317" spans="1:64" x14ac:dyDescent="0.25">
      <c r="A317">
        <v>3</v>
      </c>
      <c r="B317">
        <v>60</v>
      </c>
      <c r="C317" t="s">
        <v>4</v>
      </c>
      <c r="D317" s="3" t="e">
        <f>choosenAgri!D317*$E$1+choosenLivestock!D317*$I$1+choosenDomestic!D317*$F$1+choosenIndustry!D317*$G$1+$H$1*INDEX(choosenEnvflow!D$9:D$29,$B317,1)</f>
        <v>#REF!</v>
      </c>
      <c r="E317" s="3" t="e">
        <f>choosenAgri!E317*$E$1+choosenLivestock!E317*$I$1+choosenDomestic!E317*$F$1+choosenIndustry!E317*$G$1+$H$1*INDEX(choosenEnvflow!E$9:E$29,$B317,1)</f>
        <v>#REF!</v>
      </c>
      <c r="F317" s="3" t="e">
        <f>choosenAgri!F317*$E$1+choosenLivestock!F317*$I$1+choosenDomestic!F317*$F$1+choosenIndustry!F317*$G$1+$H$1*INDEX(choosenEnvflow!F$9:F$29,$B317,1)</f>
        <v>#REF!</v>
      </c>
      <c r="G317" s="3" t="e">
        <f>choosenAgri!G317*$E$1+choosenLivestock!G317*$I$1+choosenDomestic!G317*$F$1+choosenIndustry!G317*$G$1+$H$1*INDEX(choosenEnvflow!G$9:G$29,$B317,1)</f>
        <v>#REF!</v>
      </c>
      <c r="H317" s="3" t="e">
        <f>choosenAgri!H317*$E$1+choosenLivestock!H317*$I$1+choosenDomestic!H317*$F$1+choosenIndustry!H317*$G$1+$H$1*INDEX(choosenEnvflow!H$9:H$29,$B317,1)</f>
        <v>#REF!</v>
      </c>
      <c r="I317" s="3" t="e">
        <f>choosenAgri!I317*$E$1+choosenLivestock!I317*$I$1+choosenDomestic!I317*$F$1+choosenIndustry!I317*$G$1+$H$1*INDEX(choosenEnvflow!I$9:I$29,$B317,1)</f>
        <v>#REF!</v>
      </c>
      <c r="J317" s="3" t="e">
        <f>choosenAgri!J317*$E$1+choosenLivestock!J317*$I$1+choosenDomestic!J317*$F$1+choosenIndustry!J317*$G$1+$H$1*INDEX(choosenEnvflow!J$9:J$29,$B317,1)</f>
        <v>#REF!</v>
      </c>
      <c r="K317" s="3" t="e">
        <f>choosenAgri!K317*$E$1+choosenLivestock!K317*$I$1+choosenDomestic!K317*$F$1+choosenIndustry!K317*$G$1+$H$1*INDEX(choosenEnvflow!K$9:K$29,$B317,1)</f>
        <v>#REF!</v>
      </c>
      <c r="L317" s="3" t="e">
        <f>choosenAgri!L317*$E$1+choosenLivestock!L317*$I$1+choosenDomestic!L317*$F$1+choosenIndustry!L317*$G$1+$H$1*INDEX(choosenEnvflow!L$9:L$29,$B317,1)</f>
        <v>#REF!</v>
      </c>
      <c r="M317" s="3" t="e">
        <f>choosenAgri!M317*$E$1+choosenLivestock!M317*$I$1+choosenDomestic!M317*$F$1+choosenIndustry!M317*$G$1+$H$1*INDEX(choosenEnvflow!M$9:M$29,$B317,1)</f>
        <v>#REF!</v>
      </c>
      <c r="N317" s="3" t="e">
        <f>choosenAgri!N317*$E$1+choosenLivestock!N317*$I$1+choosenDomestic!N317*$F$1+choosenIndustry!N317*$G$1+$H$1*INDEX(choosenEnvflow!N$9:N$29,$B317,1)</f>
        <v>#REF!</v>
      </c>
      <c r="O317" s="3" t="e">
        <f>choosenAgri!O317*$E$1+choosenLivestock!O317*$I$1+choosenDomestic!O317*$F$1+choosenIndustry!O317*$G$1+$H$1*INDEX(choosenEnvflow!O$9:O$29,$B317,1)</f>
        <v>#REF!</v>
      </c>
      <c r="P317" s="3" t="e">
        <f>choosenAgri!P317*$E$1+choosenLivestock!P317*$I$1+choosenDomestic!P317*$F$1+choosenIndustry!P317*$G$1+$H$1*INDEX(choosenEnvflow!P$9:P$29,$B317,1)</f>
        <v>#REF!</v>
      </c>
      <c r="R317">
        <v>60</v>
      </c>
      <c r="S317" t="s">
        <v>4</v>
      </c>
      <c r="T317" s="14" t="e">
        <f>choosenAgri!T317*$E$1+choosenLivestock!D317*$I$1+choosenDomestic!D317*$F$1+choosenIndustry!D317*$G$1+$H$1*INDEX(choosenEnvflow!T$9:T$29,$B317,1)</f>
        <v>#REF!</v>
      </c>
      <c r="U317" s="14" t="e">
        <f>choosenAgri!U317*$E$1+choosenLivestock!E317*$I$1+choosenDomestic!E317*$F$1+choosenIndustry!E317*$G$1+$H$1*INDEX(choosenEnvflow!U$9:U$29,$B317,1)</f>
        <v>#REF!</v>
      </c>
      <c r="V317" s="14" t="e">
        <f>choosenAgri!V317*$E$1+choosenLivestock!F317*$I$1+choosenDomestic!F317*$F$1+choosenIndustry!F317*$G$1+$H$1*INDEX(choosenEnvflow!V$9:V$29,$B317,1)</f>
        <v>#REF!</v>
      </c>
      <c r="W317" s="14" t="e">
        <f>choosenAgri!W317*$E$1+choosenLivestock!G317*$I$1+choosenDomestic!G317*$F$1+choosenIndustry!G317*$G$1+$H$1*INDEX(choosenEnvflow!W$9:W$29,$B317,1)</f>
        <v>#REF!</v>
      </c>
      <c r="X317" s="14" t="e">
        <f>choosenAgri!X317*$E$1+choosenLivestock!H317*$I$1+choosenDomestic!H317*$F$1+choosenIndustry!H317*$G$1+$H$1*INDEX(choosenEnvflow!X$9:X$29,$B317,1)</f>
        <v>#REF!</v>
      </c>
      <c r="Y317" s="14" t="e">
        <f>choosenAgri!Y317*$E$1+choosenLivestock!I317*$I$1+choosenDomestic!I317*$F$1+choosenIndustry!I317*$G$1+$H$1*INDEX(choosenEnvflow!Y$9:Y$29,$B317,1)</f>
        <v>#REF!</v>
      </c>
      <c r="Z317" s="14" t="e">
        <f>choosenAgri!Z317*$E$1+choosenLivestock!J317*$I$1+choosenDomestic!J317*$F$1+choosenIndustry!J317*$G$1+$H$1*INDEX(choosenEnvflow!Z$9:Z$29,$B317,1)</f>
        <v>#REF!</v>
      </c>
      <c r="AA317" s="14" t="e">
        <f>choosenAgri!AA317*$E$1+choosenLivestock!K317*$I$1+choosenDomestic!K317*$F$1+choosenIndustry!K317*$G$1+$H$1*INDEX(choosenEnvflow!AA$9:AA$29,$B317,1)</f>
        <v>#REF!</v>
      </c>
      <c r="AB317" s="14" t="e">
        <f>choosenAgri!AB317*$E$1+choosenLivestock!L317*$I$1+choosenDomestic!L317*$F$1+choosenIndustry!L317*$G$1+$H$1*INDEX(choosenEnvflow!AB$9:AB$29,$B317,1)</f>
        <v>#REF!</v>
      </c>
      <c r="AC317" s="14" t="e">
        <f>choosenAgri!AC317*$E$1+choosenLivestock!M317*$I$1+choosenDomestic!M317*$F$1+choosenIndustry!M317*$G$1+$H$1*INDEX(choosenEnvflow!AC$9:AC$29,$B317,1)</f>
        <v>#REF!</v>
      </c>
      <c r="AD317" s="14" t="e">
        <f>choosenAgri!AD317*$E$1+choosenLivestock!N317*$I$1+choosenDomestic!N317*$F$1+choosenIndustry!N317*$G$1+$H$1*INDEX(choosenEnvflow!AD$9:AD$29,$B317,1)</f>
        <v>#REF!</v>
      </c>
      <c r="AE317" s="14" t="e">
        <f>choosenAgri!AE317*$E$1+choosenLivestock!O317*$I$1+choosenDomestic!O317*$F$1+choosenIndustry!O317*$G$1+$H$1*INDEX(choosenEnvflow!AE$9:AE$29,$B317,1)</f>
        <v>#REF!</v>
      </c>
      <c r="AF317" s="14" t="e">
        <f>choosenAgri!AF317*$E$1+choosenLivestock!P317*$I$1+choosenDomestic!P317*$F$1+choosenIndustry!P317*$G$1+$H$1*INDEX(choosenEnvflow!AF$9:AF$29,$B317,1)</f>
        <v>#REF!</v>
      </c>
      <c r="AH317">
        <v>60</v>
      </c>
      <c r="AI317" t="s">
        <v>4</v>
      </c>
      <c r="AJ317" s="3" t="e">
        <f>choosenAgri!AJ317*$E$1+choosenLivestock!D317*$I$1+choosenDomestic!D317*$F$1+choosenIndustry!D317*$G$1+$H$1*INDEX(choosenEnvflow!AJ$9:AJ$29,$B317,1)</f>
        <v>#REF!</v>
      </c>
      <c r="AK317" s="3" t="e">
        <f>choosenAgri!AK317*$E$1+choosenLivestock!E317*$I$1+choosenDomestic!E317*$F$1+choosenIndustry!E317*$G$1+$H$1*INDEX(choosenEnvflow!AK$9:AK$29,$B317,1)</f>
        <v>#REF!</v>
      </c>
      <c r="AL317" s="3" t="e">
        <f>choosenAgri!AL317*$E$1+choosenLivestock!F317*$I$1+choosenDomestic!F317*$F$1+choosenIndustry!F317*$G$1+$H$1*INDEX(choosenEnvflow!AL$9:AL$29,$B317,1)</f>
        <v>#REF!</v>
      </c>
      <c r="AM317" s="3" t="e">
        <f>choosenAgri!AM317*$E$1+choosenLivestock!G317*$I$1+choosenDomestic!G317*$F$1+choosenIndustry!G317*$G$1+$H$1*INDEX(choosenEnvflow!AM$9:AM$29,$B317,1)</f>
        <v>#REF!</v>
      </c>
      <c r="AN317" s="3" t="e">
        <f>choosenAgri!AN317*$E$1+choosenLivestock!H317*$I$1+choosenDomestic!H317*$F$1+choosenIndustry!H317*$G$1+$H$1*INDEX(choosenEnvflow!AN$9:AN$29,$B317,1)</f>
        <v>#REF!</v>
      </c>
      <c r="AO317" s="3" t="e">
        <f>choosenAgri!AO317*$E$1+choosenLivestock!I317*$I$1+choosenDomestic!I317*$F$1+choosenIndustry!I317*$G$1+$H$1*INDEX(choosenEnvflow!AO$9:AO$29,$B317,1)</f>
        <v>#REF!</v>
      </c>
      <c r="AP317" s="3" t="e">
        <f>choosenAgri!AP317*$E$1+choosenLivestock!J317*$I$1+choosenDomestic!J317*$F$1+choosenIndustry!J317*$G$1+$H$1*INDEX(choosenEnvflow!AP$9:AP$29,$B317,1)</f>
        <v>#REF!</v>
      </c>
      <c r="AQ317" s="3" t="e">
        <f>choosenAgri!AQ317*$E$1+choosenLivestock!K317*$I$1+choosenDomestic!K317*$F$1+choosenIndustry!K317*$G$1+$H$1*INDEX(choosenEnvflow!AQ$9:AQ$29,$B317,1)</f>
        <v>#REF!</v>
      </c>
      <c r="AR317" s="3" t="e">
        <f>choosenAgri!AR317*$E$1+choosenLivestock!L317*$I$1+choosenDomestic!L317*$F$1+choosenIndustry!L317*$G$1+$H$1*INDEX(choosenEnvflow!AR$9:AR$29,$B317,1)</f>
        <v>#REF!</v>
      </c>
      <c r="AS317" s="3" t="e">
        <f>choosenAgri!AS317*$E$1+choosenLivestock!M317*$I$1+choosenDomestic!M317*$F$1+choosenIndustry!M317*$G$1+$H$1*INDEX(choosenEnvflow!AS$9:AS$29,$B317,1)</f>
        <v>#REF!</v>
      </c>
      <c r="AT317" s="3" t="e">
        <f>choosenAgri!AT317*$E$1+choosenLivestock!N317*$I$1+choosenDomestic!N317*$F$1+choosenIndustry!N317*$G$1+$H$1*INDEX(choosenEnvflow!AT$9:AT$29,$B317,1)</f>
        <v>#REF!</v>
      </c>
      <c r="AU317" s="3" t="e">
        <f>choosenAgri!AU317*$E$1+choosenLivestock!O317*$I$1+choosenDomestic!O317*$F$1+choosenIndustry!O317*$G$1+$H$1*INDEX(choosenEnvflow!AU$9:AU$29,$B317,1)</f>
        <v>#REF!</v>
      </c>
      <c r="AV317" s="3" t="e">
        <f>choosenAgri!AV317*$E$1+choosenLivestock!P317*$I$1+choosenDomestic!P317*$F$1+choosenIndustry!P317*$G$1+$H$1*INDEX(choosenEnvflow!AV$9:AV$29,$B317,1)</f>
        <v>#REF!</v>
      </c>
      <c r="AX317">
        <v>60</v>
      </c>
      <c r="AY317" t="s">
        <v>4</v>
      </c>
      <c r="AZ317" s="3" t="e">
        <f>choosenAgri!AZ317*$E$1+choosenLivestock!D317*$I$1+choosenDomestic!D317*$F$1+choosenIndustry!D317*$G$1+$H$1*INDEX(choosenEnvflow!AZ$9:AZ$29,$B317,1)</f>
        <v>#REF!</v>
      </c>
      <c r="BA317" s="3" t="e">
        <f>choosenAgri!BA317*$E$1+choosenLivestock!E317*$I$1+choosenDomestic!E317*$F$1+choosenIndustry!E317*$G$1+$H$1*INDEX(choosenEnvflow!BA$9:BA$29,$B317,1)</f>
        <v>#REF!</v>
      </c>
      <c r="BB317" s="3" t="e">
        <f>choosenAgri!BB317*$E$1+choosenLivestock!F317*$I$1+choosenDomestic!F317*$F$1+choosenIndustry!F317*$G$1+$H$1*INDEX(choosenEnvflow!BB$9:BB$29,$B317,1)</f>
        <v>#REF!</v>
      </c>
      <c r="BC317" s="3" t="e">
        <f>choosenAgri!BC317*$E$1+choosenLivestock!G317*$I$1+choosenDomestic!G317*$F$1+choosenIndustry!G317*$G$1+$H$1*INDEX(choosenEnvflow!BC$9:BC$29,$B317,1)</f>
        <v>#REF!</v>
      </c>
      <c r="BD317" s="3" t="e">
        <f>choosenAgri!BD317*$E$1+choosenLivestock!H317*$I$1+choosenDomestic!H317*$F$1+choosenIndustry!H317*$G$1+$H$1*INDEX(choosenEnvflow!BD$9:BD$29,$B317,1)</f>
        <v>#REF!</v>
      </c>
      <c r="BE317" s="3" t="e">
        <f>choosenAgri!BE317*$E$1+choosenLivestock!I317*$I$1+choosenDomestic!I317*$F$1+choosenIndustry!I317*$G$1+$H$1*INDEX(choosenEnvflow!BE$9:BE$29,$B317,1)</f>
        <v>#REF!</v>
      </c>
      <c r="BF317" s="3" t="e">
        <f>choosenAgri!BF317*$E$1+choosenLivestock!J317*$I$1+choosenDomestic!J317*$F$1+choosenIndustry!J317*$G$1+$H$1*INDEX(choosenEnvflow!BF$9:BF$29,$B317,1)</f>
        <v>#REF!</v>
      </c>
      <c r="BG317" s="3" t="e">
        <f>choosenAgri!BG317*$E$1+choosenLivestock!K317*$I$1+choosenDomestic!K317*$F$1+choosenIndustry!K317*$G$1+$H$1*INDEX(choosenEnvflow!BG$9:BG$29,$B317,1)</f>
        <v>#REF!</v>
      </c>
      <c r="BH317" s="3" t="e">
        <f>choosenAgri!BH317*$E$1+choosenLivestock!L317*$I$1+choosenDomestic!L317*$F$1+choosenIndustry!L317*$G$1+$H$1*INDEX(choosenEnvflow!BH$9:BH$29,$B317,1)</f>
        <v>#REF!</v>
      </c>
      <c r="BI317" s="3" t="e">
        <f>choosenAgri!BI317*$E$1+choosenLivestock!M317*$I$1+choosenDomestic!M317*$F$1+choosenIndustry!M317*$G$1+$H$1*INDEX(choosenEnvflow!BI$9:BI$29,$B317,1)</f>
        <v>#REF!</v>
      </c>
      <c r="BJ317" s="3" t="e">
        <f>choosenAgri!BJ317*$E$1+choosenLivestock!N317*$I$1+choosenDomestic!N317*$F$1+choosenIndustry!N317*$G$1+$H$1*INDEX(choosenEnvflow!BJ$9:BJ$29,$B317,1)</f>
        <v>#REF!</v>
      </c>
      <c r="BK317" s="3" t="e">
        <f>choosenAgri!BK317*$E$1+choosenLivestock!O317*$I$1+choosenDomestic!O317*$F$1+choosenIndustry!O317*$G$1+$H$1*INDEX(choosenEnvflow!BK$9:BK$29,$B317,1)</f>
        <v>#REF!</v>
      </c>
      <c r="BL317" s="3" t="e">
        <f>choosenAgri!BL317*$E$1+choosenLivestock!P317*$I$1+choosenDomestic!P317*$F$1+choosenIndustry!P317*$G$1+$H$1*INDEX(choosenEnvflow!BL$9:BL$29,$B317,1)</f>
        <v>#REF!</v>
      </c>
    </row>
    <row r="318" spans="1:64" x14ac:dyDescent="0.25">
      <c r="A318">
        <v>4</v>
      </c>
      <c r="B318">
        <v>60</v>
      </c>
      <c r="C318" t="s">
        <v>5</v>
      </c>
      <c r="D318" s="3" t="e">
        <f>choosenAgri!D318*$E$1+choosenLivestock!D318*$I$1+choosenDomestic!D318*$F$1+choosenIndustry!D318*$G$1+$H$1*INDEX(choosenEnvflow!D$9:D$29,$B318,1)</f>
        <v>#REF!</v>
      </c>
      <c r="E318" s="3" t="e">
        <f>choosenAgri!E318*$E$1+choosenLivestock!E318*$I$1+choosenDomestic!E318*$F$1+choosenIndustry!E318*$G$1+$H$1*INDEX(choosenEnvflow!E$9:E$29,$B318,1)</f>
        <v>#REF!</v>
      </c>
      <c r="F318" s="3" t="e">
        <f>choosenAgri!F318*$E$1+choosenLivestock!F318*$I$1+choosenDomestic!F318*$F$1+choosenIndustry!F318*$G$1+$H$1*INDEX(choosenEnvflow!F$9:F$29,$B318,1)</f>
        <v>#REF!</v>
      </c>
      <c r="G318" s="3" t="e">
        <f>choosenAgri!G318*$E$1+choosenLivestock!G318*$I$1+choosenDomestic!G318*$F$1+choosenIndustry!G318*$G$1+$H$1*INDEX(choosenEnvflow!G$9:G$29,$B318,1)</f>
        <v>#REF!</v>
      </c>
      <c r="H318" s="3" t="e">
        <f>choosenAgri!H318*$E$1+choosenLivestock!H318*$I$1+choosenDomestic!H318*$F$1+choosenIndustry!H318*$G$1+$H$1*INDEX(choosenEnvflow!H$9:H$29,$B318,1)</f>
        <v>#REF!</v>
      </c>
      <c r="I318" s="3" t="e">
        <f>choosenAgri!I318*$E$1+choosenLivestock!I318*$I$1+choosenDomestic!I318*$F$1+choosenIndustry!I318*$G$1+$H$1*INDEX(choosenEnvflow!I$9:I$29,$B318,1)</f>
        <v>#REF!</v>
      </c>
      <c r="J318" s="3" t="e">
        <f>choosenAgri!J318*$E$1+choosenLivestock!J318*$I$1+choosenDomestic!J318*$F$1+choosenIndustry!J318*$G$1+$H$1*INDEX(choosenEnvflow!J$9:J$29,$B318,1)</f>
        <v>#REF!</v>
      </c>
      <c r="K318" s="3" t="e">
        <f>choosenAgri!K318*$E$1+choosenLivestock!K318*$I$1+choosenDomestic!K318*$F$1+choosenIndustry!K318*$G$1+$H$1*INDEX(choosenEnvflow!K$9:K$29,$B318,1)</f>
        <v>#REF!</v>
      </c>
      <c r="L318" s="3" t="e">
        <f>choosenAgri!L318*$E$1+choosenLivestock!L318*$I$1+choosenDomestic!L318*$F$1+choosenIndustry!L318*$G$1+$H$1*INDEX(choosenEnvflow!L$9:L$29,$B318,1)</f>
        <v>#REF!</v>
      </c>
      <c r="M318" s="3" t="e">
        <f>choosenAgri!M318*$E$1+choosenLivestock!M318*$I$1+choosenDomestic!M318*$F$1+choosenIndustry!M318*$G$1+$H$1*INDEX(choosenEnvflow!M$9:M$29,$B318,1)</f>
        <v>#REF!</v>
      </c>
      <c r="N318" s="3" t="e">
        <f>choosenAgri!N318*$E$1+choosenLivestock!N318*$I$1+choosenDomestic!N318*$F$1+choosenIndustry!N318*$G$1+$H$1*INDEX(choosenEnvflow!N$9:N$29,$B318,1)</f>
        <v>#REF!</v>
      </c>
      <c r="O318" s="3" t="e">
        <f>choosenAgri!O318*$E$1+choosenLivestock!O318*$I$1+choosenDomestic!O318*$F$1+choosenIndustry!O318*$G$1+$H$1*INDEX(choosenEnvflow!O$9:O$29,$B318,1)</f>
        <v>#REF!</v>
      </c>
      <c r="P318" s="3" t="e">
        <f>choosenAgri!P318*$E$1+choosenLivestock!P318*$I$1+choosenDomestic!P318*$F$1+choosenIndustry!P318*$G$1+$H$1*INDEX(choosenEnvflow!P$9:P$29,$B318,1)</f>
        <v>#REF!</v>
      </c>
      <c r="R318">
        <v>60</v>
      </c>
      <c r="S318" t="s">
        <v>5</v>
      </c>
      <c r="T318" s="14" t="e">
        <f>choosenAgri!T318*$E$1+choosenLivestock!D318*$I$1+choosenDomestic!D318*$F$1+choosenIndustry!D318*$G$1+$H$1*INDEX(choosenEnvflow!T$9:T$29,$B318,1)</f>
        <v>#REF!</v>
      </c>
      <c r="U318" s="14" t="e">
        <f>choosenAgri!U318*$E$1+choosenLivestock!E318*$I$1+choosenDomestic!E318*$F$1+choosenIndustry!E318*$G$1+$H$1*INDEX(choosenEnvflow!U$9:U$29,$B318,1)</f>
        <v>#REF!</v>
      </c>
      <c r="V318" s="14" t="e">
        <f>choosenAgri!V318*$E$1+choosenLivestock!F318*$I$1+choosenDomestic!F318*$F$1+choosenIndustry!F318*$G$1+$H$1*INDEX(choosenEnvflow!V$9:V$29,$B318,1)</f>
        <v>#REF!</v>
      </c>
      <c r="W318" s="14" t="e">
        <f>choosenAgri!W318*$E$1+choosenLivestock!G318*$I$1+choosenDomestic!G318*$F$1+choosenIndustry!G318*$G$1+$H$1*INDEX(choosenEnvflow!W$9:W$29,$B318,1)</f>
        <v>#REF!</v>
      </c>
      <c r="X318" s="14" t="e">
        <f>choosenAgri!X318*$E$1+choosenLivestock!H318*$I$1+choosenDomestic!H318*$F$1+choosenIndustry!H318*$G$1+$H$1*INDEX(choosenEnvflow!X$9:X$29,$B318,1)</f>
        <v>#REF!</v>
      </c>
      <c r="Y318" s="14" t="e">
        <f>choosenAgri!Y318*$E$1+choosenLivestock!I318*$I$1+choosenDomestic!I318*$F$1+choosenIndustry!I318*$G$1+$H$1*INDEX(choosenEnvflow!Y$9:Y$29,$B318,1)</f>
        <v>#REF!</v>
      </c>
      <c r="Z318" s="14" t="e">
        <f>choosenAgri!Z318*$E$1+choosenLivestock!J318*$I$1+choosenDomestic!J318*$F$1+choosenIndustry!J318*$G$1+$H$1*INDEX(choosenEnvflow!Z$9:Z$29,$B318,1)</f>
        <v>#REF!</v>
      </c>
      <c r="AA318" s="14" t="e">
        <f>choosenAgri!AA318*$E$1+choosenLivestock!K318*$I$1+choosenDomestic!K318*$F$1+choosenIndustry!K318*$G$1+$H$1*INDEX(choosenEnvflow!AA$9:AA$29,$B318,1)</f>
        <v>#REF!</v>
      </c>
      <c r="AB318" s="14" t="e">
        <f>choosenAgri!AB318*$E$1+choosenLivestock!L318*$I$1+choosenDomestic!L318*$F$1+choosenIndustry!L318*$G$1+$H$1*INDEX(choosenEnvflow!AB$9:AB$29,$B318,1)</f>
        <v>#REF!</v>
      </c>
      <c r="AC318" s="14" t="e">
        <f>choosenAgri!AC318*$E$1+choosenLivestock!M318*$I$1+choosenDomestic!M318*$F$1+choosenIndustry!M318*$G$1+$H$1*INDEX(choosenEnvflow!AC$9:AC$29,$B318,1)</f>
        <v>#REF!</v>
      </c>
      <c r="AD318" s="14" t="e">
        <f>choosenAgri!AD318*$E$1+choosenLivestock!N318*$I$1+choosenDomestic!N318*$F$1+choosenIndustry!N318*$G$1+$H$1*INDEX(choosenEnvflow!AD$9:AD$29,$B318,1)</f>
        <v>#REF!</v>
      </c>
      <c r="AE318" s="14" t="e">
        <f>choosenAgri!AE318*$E$1+choosenLivestock!O318*$I$1+choosenDomestic!O318*$F$1+choosenIndustry!O318*$G$1+$H$1*INDEX(choosenEnvflow!AE$9:AE$29,$B318,1)</f>
        <v>#REF!</v>
      </c>
      <c r="AF318" s="14" t="e">
        <f>choosenAgri!AF318*$E$1+choosenLivestock!P318*$I$1+choosenDomestic!P318*$F$1+choosenIndustry!P318*$G$1+$H$1*INDEX(choosenEnvflow!AF$9:AF$29,$B318,1)</f>
        <v>#REF!</v>
      </c>
      <c r="AH318">
        <v>60</v>
      </c>
      <c r="AI318" t="s">
        <v>5</v>
      </c>
      <c r="AJ318" s="3" t="e">
        <f>choosenAgri!AJ318*$E$1+choosenLivestock!D318*$I$1+choosenDomestic!D318*$F$1+choosenIndustry!D318*$G$1+$H$1*INDEX(choosenEnvflow!AJ$9:AJ$29,$B318,1)</f>
        <v>#REF!</v>
      </c>
      <c r="AK318" s="3" t="e">
        <f>choosenAgri!AK318*$E$1+choosenLivestock!E318*$I$1+choosenDomestic!E318*$F$1+choosenIndustry!E318*$G$1+$H$1*INDEX(choosenEnvflow!AK$9:AK$29,$B318,1)</f>
        <v>#REF!</v>
      </c>
      <c r="AL318" s="3" t="e">
        <f>choosenAgri!AL318*$E$1+choosenLivestock!F318*$I$1+choosenDomestic!F318*$F$1+choosenIndustry!F318*$G$1+$H$1*INDEX(choosenEnvflow!AL$9:AL$29,$B318,1)</f>
        <v>#REF!</v>
      </c>
      <c r="AM318" s="3" t="e">
        <f>choosenAgri!AM318*$E$1+choosenLivestock!G318*$I$1+choosenDomestic!G318*$F$1+choosenIndustry!G318*$G$1+$H$1*INDEX(choosenEnvflow!AM$9:AM$29,$B318,1)</f>
        <v>#REF!</v>
      </c>
      <c r="AN318" s="3" t="e">
        <f>choosenAgri!AN318*$E$1+choosenLivestock!H318*$I$1+choosenDomestic!H318*$F$1+choosenIndustry!H318*$G$1+$H$1*INDEX(choosenEnvflow!AN$9:AN$29,$B318,1)</f>
        <v>#REF!</v>
      </c>
      <c r="AO318" s="3" t="e">
        <f>choosenAgri!AO318*$E$1+choosenLivestock!I318*$I$1+choosenDomestic!I318*$F$1+choosenIndustry!I318*$G$1+$H$1*INDEX(choosenEnvflow!AO$9:AO$29,$B318,1)</f>
        <v>#REF!</v>
      </c>
      <c r="AP318" s="3" t="e">
        <f>choosenAgri!AP318*$E$1+choosenLivestock!J318*$I$1+choosenDomestic!J318*$F$1+choosenIndustry!J318*$G$1+$H$1*INDEX(choosenEnvflow!AP$9:AP$29,$B318,1)</f>
        <v>#REF!</v>
      </c>
      <c r="AQ318" s="3" t="e">
        <f>choosenAgri!AQ318*$E$1+choosenLivestock!K318*$I$1+choosenDomestic!K318*$F$1+choosenIndustry!K318*$G$1+$H$1*INDEX(choosenEnvflow!AQ$9:AQ$29,$B318,1)</f>
        <v>#REF!</v>
      </c>
      <c r="AR318" s="3" t="e">
        <f>choosenAgri!AR318*$E$1+choosenLivestock!L318*$I$1+choosenDomestic!L318*$F$1+choosenIndustry!L318*$G$1+$H$1*INDEX(choosenEnvflow!AR$9:AR$29,$B318,1)</f>
        <v>#REF!</v>
      </c>
      <c r="AS318" s="3" t="e">
        <f>choosenAgri!AS318*$E$1+choosenLivestock!M318*$I$1+choosenDomestic!M318*$F$1+choosenIndustry!M318*$G$1+$H$1*INDEX(choosenEnvflow!AS$9:AS$29,$B318,1)</f>
        <v>#REF!</v>
      </c>
      <c r="AT318" s="3" t="e">
        <f>choosenAgri!AT318*$E$1+choosenLivestock!N318*$I$1+choosenDomestic!N318*$F$1+choosenIndustry!N318*$G$1+$H$1*INDEX(choosenEnvflow!AT$9:AT$29,$B318,1)</f>
        <v>#REF!</v>
      </c>
      <c r="AU318" s="3" t="e">
        <f>choosenAgri!AU318*$E$1+choosenLivestock!O318*$I$1+choosenDomestic!O318*$F$1+choosenIndustry!O318*$G$1+$H$1*INDEX(choosenEnvflow!AU$9:AU$29,$B318,1)</f>
        <v>#REF!</v>
      </c>
      <c r="AV318" s="3" t="e">
        <f>choosenAgri!AV318*$E$1+choosenLivestock!P318*$I$1+choosenDomestic!P318*$F$1+choosenIndustry!P318*$G$1+$H$1*INDEX(choosenEnvflow!AV$9:AV$29,$B318,1)</f>
        <v>#REF!</v>
      </c>
      <c r="AX318">
        <v>60</v>
      </c>
      <c r="AY318" t="s">
        <v>5</v>
      </c>
      <c r="AZ318" s="3" t="e">
        <f>choosenAgri!AZ318*$E$1+choosenLivestock!D318*$I$1+choosenDomestic!D318*$F$1+choosenIndustry!D318*$G$1+$H$1*INDEX(choosenEnvflow!AZ$9:AZ$29,$B318,1)</f>
        <v>#REF!</v>
      </c>
      <c r="BA318" s="3" t="e">
        <f>choosenAgri!BA318*$E$1+choosenLivestock!E318*$I$1+choosenDomestic!E318*$F$1+choosenIndustry!E318*$G$1+$H$1*INDEX(choosenEnvflow!BA$9:BA$29,$B318,1)</f>
        <v>#REF!</v>
      </c>
      <c r="BB318" s="3" t="e">
        <f>choosenAgri!BB318*$E$1+choosenLivestock!F318*$I$1+choosenDomestic!F318*$F$1+choosenIndustry!F318*$G$1+$H$1*INDEX(choosenEnvflow!BB$9:BB$29,$B318,1)</f>
        <v>#REF!</v>
      </c>
      <c r="BC318" s="3" t="e">
        <f>choosenAgri!BC318*$E$1+choosenLivestock!G318*$I$1+choosenDomestic!G318*$F$1+choosenIndustry!G318*$G$1+$H$1*INDEX(choosenEnvflow!BC$9:BC$29,$B318,1)</f>
        <v>#REF!</v>
      </c>
      <c r="BD318" s="3" t="e">
        <f>choosenAgri!BD318*$E$1+choosenLivestock!H318*$I$1+choosenDomestic!H318*$F$1+choosenIndustry!H318*$G$1+$H$1*INDEX(choosenEnvflow!BD$9:BD$29,$B318,1)</f>
        <v>#REF!</v>
      </c>
      <c r="BE318" s="3" t="e">
        <f>choosenAgri!BE318*$E$1+choosenLivestock!I318*$I$1+choosenDomestic!I318*$F$1+choosenIndustry!I318*$G$1+$H$1*INDEX(choosenEnvflow!BE$9:BE$29,$B318,1)</f>
        <v>#REF!</v>
      </c>
      <c r="BF318" s="3" t="e">
        <f>choosenAgri!BF318*$E$1+choosenLivestock!J318*$I$1+choosenDomestic!J318*$F$1+choosenIndustry!J318*$G$1+$H$1*INDEX(choosenEnvflow!BF$9:BF$29,$B318,1)</f>
        <v>#REF!</v>
      </c>
      <c r="BG318" s="3" t="e">
        <f>choosenAgri!BG318*$E$1+choosenLivestock!K318*$I$1+choosenDomestic!K318*$F$1+choosenIndustry!K318*$G$1+$H$1*INDEX(choosenEnvflow!BG$9:BG$29,$B318,1)</f>
        <v>#REF!</v>
      </c>
      <c r="BH318" s="3" t="e">
        <f>choosenAgri!BH318*$E$1+choosenLivestock!L318*$I$1+choosenDomestic!L318*$F$1+choosenIndustry!L318*$G$1+$H$1*INDEX(choosenEnvflow!BH$9:BH$29,$B318,1)</f>
        <v>#REF!</v>
      </c>
      <c r="BI318" s="3" t="e">
        <f>choosenAgri!BI318*$E$1+choosenLivestock!M318*$I$1+choosenDomestic!M318*$F$1+choosenIndustry!M318*$G$1+$H$1*INDEX(choosenEnvflow!BI$9:BI$29,$B318,1)</f>
        <v>#REF!</v>
      </c>
      <c r="BJ318" s="3" t="e">
        <f>choosenAgri!BJ318*$E$1+choosenLivestock!N318*$I$1+choosenDomestic!N318*$F$1+choosenIndustry!N318*$G$1+$H$1*INDEX(choosenEnvflow!BJ$9:BJ$29,$B318,1)</f>
        <v>#REF!</v>
      </c>
      <c r="BK318" s="3" t="e">
        <f>choosenAgri!BK318*$E$1+choosenLivestock!O318*$I$1+choosenDomestic!O318*$F$1+choosenIndustry!O318*$G$1+$H$1*INDEX(choosenEnvflow!BK$9:BK$29,$B318,1)</f>
        <v>#REF!</v>
      </c>
      <c r="BL318" s="3" t="e">
        <f>choosenAgri!BL318*$E$1+choosenLivestock!P318*$I$1+choosenDomestic!P318*$F$1+choosenIndustry!P318*$G$1+$H$1*INDEX(choosenEnvflow!BL$9:BL$29,$B318,1)</f>
        <v>#REF!</v>
      </c>
    </row>
    <row r="319" spans="1:64" x14ac:dyDescent="0.25">
      <c r="A319">
        <v>5</v>
      </c>
      <c r="B319">
        <v>60</v>
      </c>
      <c r="C319" t="s">
        <v>6</v>
      </c>
      <c r="D319" s="3" t="e">
        <f>choosenAgri!D319*$E$1+choosenLivestock!D319*$I$1+choosenDomestic!D319*$F$1+choosenIndustry!D319*$G$1+$H$1*INDEX(choosenEnvflow!D$9:D$29,$B319,1)</f>
        <v>#REF!</v>
      </c>
      <c r="E319" s="3" t="e">
        <f>choosenAgri!E319*$E$1+choosenLivestock!E319*$I$1+choosenDomestic!E319*$F$1+choosenIndustry!E319*$G$1+$H$1*INDEX(choosenEnvflow!E$9:E$29,$B319,1)</f>
        <v>#REF!</v>
      </c>
      <c r="F319" s="3" t="e">
        <f>choosenAgri!F319*$E$1+choosenLivestock!F319*$I$1+choosenDomestic!F319*$F$1+choosenIndustry!F319*$G$1+$H$1*INDEX(choosenEnvflow!F$9:F$29,$B319,1)</f>
        <v>#REF!</v>
      </c>
      <c r="G319" s="3" t="e">
        <f>choosenAgri!G319*$E$1+choosenLivestock!G319*$I$1+choosenDomestic!G319*$F$1+choosenIndustry!G319*$G$1+$H$1*INDEX(choosenEnvflow!G$9:G$29,$B319,1)</f>
        <v>#REF!</v>
      </c>
      <c r="H319" s="3" t="e">
        <f>choosenAgri!H319*$E$1+choosenLivestock!H319*$I$1+choosenDomestic!H319*$F$1+choosenIndustry!H319*$G$1+$H$1*INDEX(choosenEnvflow!H$9:H$29,$B319,1)</f>
        <v>#REF!</v>
      </c>
      <c r="I319" s="3" t="e">
        <f>choosenAgri!I319*$E$1+choosenLivestock!I319*$I$1+choosenDomestic!I319*$F$1+choosenIndustry!I319*$G$1+$H$1*INDEX(choosenEnvflow!I$9:I$29,$B319,1)</f>
        <v>#REF!</v>
      </c>
      <c r="J319" s="3" t="e">
        <f>choosenAgri!J319*$E$1+choosenLivestock!J319*$I$1+choosenDomestic!J319*$F$1+choosenIndustry!J319*$G$1+$H$1*INDEX(choosenEnvflow!J$9:J$29,$B319,1)</f>
        <v>#REF!</v>
      </c>
      <c r="K319" s="3" t="e">
        <f>choosenAgri!K319*$E$1+choosenLivestock!K319*$I$1+choosenDomestic!K319*$F$1+choosenIndustry!K319*$G$1+$H$1*INDEX(choosenEnvflow!K$9:K$29,$B319,1)</f>
        <v>#REF!</v>
      </c>
      <c r="L319" s="3" t="e">
        <f>choosenAgri!L319*$E$1+choosenLivestock!L319*$I$1+choosenDomestic!L319*$F$1+choosenIndustry!L319*$G$1+$H$1*INDEX(choosenEnvflow!L$9:L$29,$B319,1)</f>
        <v>#REF!</v>
      </c>
      <c r="M319" s="3" t="e">
        <f>choosenAgri!M319*$E$1+choosenLivestock!M319*$I$1+choosenDomestic!M319*$F$1+choosenIndustry!M319*$G$1+$H$1*INDEX(choosenEnvflow!M$9:M$29,$B319,1)</f>
        <v>#REF!</v>
      </c>
      <c r="N319" s="3" t="e">
        <f>choosenAgri!N319*$E$1+choosenLivestock!N319*$I$1+choosenDomestic!N319*$F$1+choosenIndustry!N319*$G$1+$H$1*INDEX(choosenEnvflow!N$9:N$29,$B319,1)</f>
        <v>#REF!</v>
      </c>
      <c r="O319" s="3" t="e">
        <f>choosenAgri!O319*$E$1+choosenLivestock!O319*$I$1+choosenDomestic!O319*$F$1+choosenIndustry!O319*$G$1+$H$1*INDEX(choosenEnvflow!O$9:O$29,$B319,1)</f>
        <v>#REF!</v>
      </c>
      <c r="P319" s="3" t="e">
        <f>choosenAgri!P319*$E$1+choosenLivestock!P319*$I$1+choosenDomestic!P319*$F$1+choosenIndustry!P319*$G$1+$H$1*INDEX(choosenEnvflow!P$9:P$29,$B319,1)</f>
        <v>#REF!</v>
      </c>
      <c r="R319">
        <v>60</v>
      </c>
      <c r="S319" t="s">
        <v>6</v>
      </c>
      <c r="T319" s="14" t="e">
        <f>choosenAgri!T319*$E$1+choosenLivestock!D319*$I$1+choosenDomestic!D319*$F$1+choosenIndustry!D319*$G$1+$H$1*INDEX(choosenEnvflow!T$9:T$29,$B319,1)</f>
        <v>#REF!</v>
      </c>
      <c r="U319" s="14" t="e">
        <f>choosenAgri!U319*$E$1+choosenLivestock!E319*$I$1+choosenDomestic!E319*$F$1+choosenIndustry!E319*$G$1+$H$1*INDEX(choosenEnvflow!U$9:U$29,$B319,1)</f>
        <v>#REF!</v>
      </c>
      <c r="V319" s="14" t="e">
        <f>choosenAgri!V319*$E$1+choosenLivestock!F319*$I$1+choosenDomestic!F319*$F$1+choosenIndustry!F319*$G$1+$H$1*INDEX(choosenEnvflow!V$9:V$29,$B319,1)</f>
        <v>#REF!</v>
      </c>
      <c r="W319" s="14" t="e">
        <f>choosenAgri!W319*$E$1+choosenLivestock!G319*$I$1+choosenDomestic!G319*$F$1+choosenIndustry!G319*$G$1+$H$1*INDEX(choosenEnvflow!W$9:W$29,$B319,1)</f>
        <v>#REF!</v>
      </c>
      <c r="X319" s="14" t="e">
        <f>choosenAgri!X319*$E$1+choosenLivestock!H319*$I$1+choosenDomestic!H319*$F$1+choosenIndustry!H319*$G$1+$H$1*INDEX(choosenEnvflow!X$9:X$29,$B319,1)</f>
        <v>#REF!</v>
      </c>
      <c r="Y319" s="14" t="e">
        <f>choosenAgri!Y319*$E$1+choosenLivestock!I319*$I$1+choosenDomestic!I319*$F$1+choosenIndustry!I319*$G$1+$H$1*INDEX(choosenEnvflow!Y$9:Y$29,$B319,1)</f>
        <v>#REF!</v>
      </c>
      <c r="Z319" s="14" t="e">
        <f>choosenAgri!Z319*$E$1+choosenLivestock!J319*$I$1+choosenDomestic!J319*$F$1+choosenIndustry!J319*$G$1+$H$1*INDEX(choosenEnvflow!Z$9:Z$29,$B319,1)</f>
        <v>#REF!</v>
      </c>
      <c r="AA319" s="14" t="e">
        <f>choosenAgri!AA319*$E$1+choosenLivestock!K319*$I$1+choosenDomestic!K319*$F$1+choosenIndustry!K319*$G$1+$H$1*INDEX(choosenEnvflow!AA$9:AA$29,$B319,1)</f>
        <v>#REF!</v>
      </c>
      <c r="AB319" s="14" t="e">
        <f>choosenAgri!AB319*$E$1+choosenLivestock!L319*$I$1+choosenDomestic!L319*$F$1+choosenIndustry!L319*$G$1+$H$1*INDEX(choosenEnvflow!AB$9:AB$29,$B319,1)</f>
        <v>#REF!</v>
      </c>
      <c r="AC319" s="14" t="e">
        <f>choosenAgri!AC319*$E$1+choosenLivestock!M319*$I$1+choosenDomestic!M319*$F$1+choosenIndustry!M319*$G$1+$H$1*INDEX(choosenEnvflow!AC$9:AC$29,$B319,1)</f>
        <v>#REF!</v>
      </c>
      <c r="AD319" s="14" t="e">
        <f>choosenAgri!AD319*$E$1+choosenLivestock!N319*$I$1+choosenDomestic!N319*$F$1+choosenIndustry!N319*$G$1+$H$1*INDEX(choosenEnvflow!AD$9:AD$29,$B319,1)</f>
        <v>#REF!</v>
      </c>
      <c r="AE319" s="14" t="e">
        <f>choosenAgri!AE319*$E$1+choosenLivestock!O319*$I$1+choosenDomestic!O319*$F$1+choosenIndustry!O319*$G$1+$H$1*INDEX(choosenEnvflow!AE$9:AE$29,$B319,1)</f>
        <v>#REF!</v>
      </c>
      <c r="AF319" s="14" t="e">
        <f>choosenAgri!AF319*$E$1+choosenLivestock!P319*$I$1+choosenDomestic!P319*$F$1+choosenIndustry!P319*$G$1+$H$1*INDEX(choosenEnvflow!AF$9:AF$29,$B319,1)</f>
        <v>#REF!</v>
      </c>
      <c r="AH319">
        <v>60</v>
      </c>
      <c r="AI319" t="s">
        <v>6</v>
      </c>
      <c r="AJ319" s="3" t="e">
        <f>choosenAgri!AJ319*$E$1+choosenLivestock!D319*$I$1+choosenDomestic!D319*$F$1+choosenIndustry!D319*$G$1+$H$1*INDEX(choosenEnvflow!AJ$9:AJ$29,$B319,1)</f>
        <v>#REF!</v>
      </c>
      <c r="AK319" s="3" t="e">
        <f>choosenAgri!AK319*$E$1+choosenLivestock!E319*$I$1+choosenDomestic!E319*$F$1+choosenIndustry!E319*$G$1+$H$1*INDEX(choosenEnvflow!AK$9:AK$29,$B319,1)</f>
        <v>#REF!</v>
      </c>
      <c r="AL319" s="3" t="e">
        <f>choosenAgri!AL319*$E$1+choosenLivestock!F319*$I$1+choosenDomestic!F319*$F$1+choosenIndustry!F319*$G$1+$H$1*INDEX(choosenEnvflow!AL$9:AL$29,$B319,1)</f>
        <v>#REF!</v>
      </c>
      <c r="AM319" s="3" t="e">
        <f>choosenAgri!AM319*$E$1+choosenLivestock!G319*$I$1+choosenDomestic!G319*$F$1+choosenIndustry!G319*$G$1+$H$1*INDEX(choosenEnvflow!AM$9:AM$29,$B319,1)</f>
        <v>#REF!</v>
      </c>
      <c r="AN319" s="3" t="e">
        <f>choosenAgri!AN319*$E$1+choosenLivestock!H319*$I$1+choosenDomestic!H319*$F$1+choosenIndustry!H319*$G$1+$H$1*INDEX(choosenEnvflow!AN$9:AN$29,$B319,1)</f>
        <v>#REF!</v>
      </c>
      <c r="AO319" s="3" t="e">
        <f>choosenAgri!AO319*$E$1+choosenLivestock!I319*$I$1+choosenDomestic!I319*$F$1+choosenIndustry!I319*$G$1+$H$1*INDEX(choosenEnvflow!AO$9:AO$29,$B319,1)</f>
        <v>#REF!</v>
      </c>
      <c r="AP319" s="3" t="e">
        <f>choosenAgri!AP319*$E$1+choosenLivestock!J319*$I$1+choosenDomestic!J319*$F$1+choosenIndustry!J319*$G$1+$H$1*INDEX(choosenEnvflow!AP$9:AP$29,$B319,1)</f>
        <v>#REF!</v>
      </c>
      <c r="AQ319" s="3" t="e">
        <f>choosenAgri!AQ319*$E$1+choosenLivestock!K319*$I$1+choosenDomestic!K319*$F$1+choosenIndustry!K319*$G$1+$H$1*INDEX(choosenEnvflow!AQ$9:AQ$29,$B319,1)</f>
        <v>#REF!</v>
      </c>
      <c r="AR319" s="3" t="e">
        <f>choosenAgri!AR319*$E$1+choosenLivestock!L319*$I$1+choosenDomestic!L319*$F$1+choosenIndustry!L319*$G$1+$H$1*INDEX(choosenEnvflow!AR$9:AR$29,$B319,1)</f>
        <v>#REF!</v>
      </c>
      <c r="AS319" s="3" t="e">
        <f>choosenAgri!AS319*$E$1+choosenLivestock!M319*$I$1+choosenDomestic!M319*$F$1+choosenIndustry!M319*$G$1+$H$1*INDEX(choosenEnvflow!AS$9:AS$29,$B319,1)</f>
        <v>#REF!</v>
      </c>
      <c r="AT319" s="3" t="e">
        <f>choosenAgri!AT319*$E$1+choosenLivestock!N319*$I$1+choosenDomestic!N319*$F$1+choosenIndustry!N319*$G$1+$H$1*INDEX(choosenEnvflow!AT$9:AT$29,$B319,1)</f>
        <v>#REF!</v>
      </c>
      <c r="AU319" s="3" t="e">
        <f>choosenAgri!AU319*$E$1+choosenLivestock!O319*$I$1+choosenDomestic!O319*$F$1+choosenIndustry!O319*$G$1+$H$1*INDEX(choosenEnvflow!AU$9:AU$29,$B319,1)</f>
        <v>#REF!</v>
      </c>
      <c r="AV319" s="3" t="e">
        <f>choosenAgri!AV319*$E$1+choosenLivestock!P319*$I$1+choosenDomestic!P319*$F$1+choosenIndustry!P319*$G$1+$H$1*INDEX(choosenEnvflow!AV$9:AV$29,$B319,1)</f>
        <v>#REF!</v>
      </c>
      <c r="AX319">
        <v>60</v>
      </c>
      <c r="AY319" t="s">
        <v>6</v>
      </c>
      <c r="AZ319" s="3" t="e">
        <f>choosenAgri!AZ319*$E$1+choosenLivestock!D319*$I$1+choosenDomestic!D319*$F$1+choosenIndustry!D319*$G$1+$H$1*INDEX(choosenEnvflow!AZ$9:AZ$29,$B319,1)</f>
        <v>#REF!</v>
      </c>
      <c r="BA319" s="3" t="e">
        <f>choosenAgri!BA319*$E$1+choosenLivestock!E319*$I$1+choosenDomestic!E319*$F$1+choosenIndustry!E319*$G$1+$H$1*INDEX(choosenEnvflow!BA$9:BA$29,$B319,1)</f>
        <v>#REF!</v>
      </c>
      <c r="BB319" s="3" t="e">
        <f>choosenAgri!BB319*$E$1+choosenLivestock!F319*$I$1+choosenDomestic!F319*$F$1+choosenIndustry!F319*$G$1+$H$1*INDEX(choosenEnvflow!BB$9:BB$29,$B319,1)</f>
        <v>#REF!</v>
      </c>
      <c r="BC319" s="3" t="e">
        <f>choosenAgri!BC319*$E$1+choosenLivestock!G319*$I$1+choosenDomestic!G319*$F$1+choosenIndustry!G319*$G$1+$H$1*INDEX(choosenEnvflow!BC$9:BC$29,$B319,1)</f>
        <v>#REF!</v>
      </c>
      <c r="BD319" s="3" t="e">
        <f>choosenAgri!BD319*$E$1+choosenLivestock!H319*$I$1+choosenDomestic!H319*$F$1+choosenIndustry!H319*$G$1+$H$1*INDEX(choosenEnvflow!BD$9:BD$29,$B319,1)</f>
        <v>#REF!</v>
      </c>
      <c r="BE319" s="3" t="e">
        <f>choosenAgri!BE319*$E$1+choosenLivestock!I319*$I$1+choosenDomestic!I319*$F$1+choosenIndustry!I319*$G$1+$H$1*INDEX(choosenEnvflow!BE$9:BE$29,$B319,1)</f>
        <v>#REF!</v>
      </c>
      <c r="BF319" s="3" t="e">
        <f>choosenAgri!BF319*$E$1+choosenLivestock!J319*$I$1+choosenDomestic!J319*$F$1+choosenIndustry!J319*$G$1+$H$1*INDEX(choosenEnvflow!BF$9:BF$29,$B319,1)</f>
        <v>#REF!</v>
      </c>
      <c r="BG319" s="3" t="e">
        <f>choosenAgri!BG319*$E$1+choosenLivestock!K319*$I$1+choosenDomestic!K319*$F$1+choosenIndustry!K319*$G$1+$H$1*INDEX(choosenEnvflow!BG$9:BG$29,$B319,1)</f>
        <v>#REF!</v>
      </c>
      <c r="BH319" s="3" t="e">
        <f>choosenAgri!BH319*$E$1+choosenLivestock!L319*$I$1+choosenDomestic!L319*$F$1+choosenIndustry!L319*$G$1+$H$1*INDEX(choosenEnvflow!BH$9:BH$29,$B319,1)</f>
        <v>#REF!</v>
      </c>
      <c r="BI319" s="3" t="e">
        <f>choosenAgri!BI319*$E$1+choosenLivestock!M319*$I$1+choosenDomestic!M319*$F$1+choosenIndustry!M319*$G$1+$H$1*INDEX(choosenEnvflow!BI$9:BI$29,$B319,1)</f>
        <v>#REF!</v>
      </c>
      <c r="BJ319" s="3" t="e">
        <f>choosenAgri!BJ319*$E$1+choosenLivestock!N319*$I$1+choosenDomestic!N319*$F$1+choosenIndustry!N319*$G$1+$H$1*INDEX(choosenEnvflow!BJ$9:BJ$29,$B319,1)</f>
        <v>#REF!</v>
      </c>
      <c r="BK319" s="3" t="e">
        <f>choosenAgri!BK319*$E$1+choosenLivestock!O319*$I$1+choosenDomestic!O319*$F$1+choosenIndustry!O319*$G$1+$H$1*INDEX(choosenEnvflow!BK$9:BK$29,$B319,1)</f>
        <v>#REF!</v>
      </c>
      <c r="BL319" s="3" t="e">
        <f>choosenAgri!BL319*$E$1+choosenLivestock!P319*$I$1+choosenDomestic!P319*$F$1+choosenIndustry!P319*$G$1+$H$1*INDEX(choosenEnvflow!BL$9:BL$29,$B319,1)</f>
        <v>#REF!</v>
      </c>
    </row>
    <row r="320" spans="1:64" x14ac:dyDescent="0.25">
      <c r="A320">
        <v>1</v>
      </c>
      <c r="B320">
        <v>61</v>
      </c>
      <c r="C320" t="s">
        <v>2</v>
      </c>
      <c r="D320" s="3" t="e">
        <f>choosenAgri!D320*$E$1+choosenLivestock!D320*$I$1+choosenDomestic!D320*$F$1+choosenIndustry!D320*$G$1+$H$1*INDEX(choosenEnvflow!D$9:D$29,$B320,1)</f>
        <v>#REF!</v>
      </c>
      <c r="E320" s="3" t="e">
        <f>choosenAgri!E320*$E$1+choosenLivestock!E320*$I$1+choosenDomestic!E320*$F$1+choosenIndustry!E320*$G$1+$H$1*INDEX(choosenEnvflow!E$9:E$29,$B320,1)</f>
        <v>#REF!</v>
      </c>
      <c r="F320" s="3" t="e">
        <f>choosenAgri!F320*$E$1+choosenLivestock!F320*$I$1+choosenDomestic!F320*$F$1+choosenIndustry!F320*$G$1+$H$1*INDEX(choosenEnvflow!F$9:F$29,$B320,1)</f>
        <v>#REF!</v>
      </c>
      <c r="G320" s="3" t="e">
        <f>choosenAgri!G320*$E$1+choosenLivestock!G320*$I$1+choosenDomestic!G320*$F$1+choosenIndustry!G320*$G$1+$H$1*INDEX(choosenEnvflow!G$9:G$29,$B320,1)</f>
        <v>#REF!</v>
      </c>
      <c r="H320" s="3" t="e">
        <f>choosenAgri!H320*$E$1+choosenLivestock!H320*$I$1+choosenDomestic!H320*$F$1+choosenIndustry!H320*$G$1+$H$1*INDEX(choosenEnvflow!H$9:H$29,$B320,1)</f>
        <v>#REF!</v>
      </c>
      <c r="I320" s="3" t="e">
        <f>choosenAgri!I320*$E$1+choosenLivestock!I320*$I$1+choosenDomestic!I320*$F$1+choosenIndustry!I320*$G$1+$H$1*INDEX(choosenEnvflow!I$9:I$29,$B320,1)</f>
        <v>#REF!</v>
      </c>
      <c r="J320" s="3" t="e">
        <f>choosenAgri!J320*$E$1+choosenLivestock!J320*$I$1+choosenDomestic!J320*$F$1+choosenIndustry!J320*$G$1+$H$1*INDEX(choosenEnvflow!J$9:J$29,$B320,1)</f>
        <v>#REF!</v>
      </c>
      <c r="K320" s="3" t="e">
        <f>choosenAgri!K320*$E$1+choosenLivestock!K320*$I$1+choosenDomestic!K320*$F$1+choosenIndustry!K320*$G$1+$H$1*INDEX(choosenEnvflow!K$9:K$29,$B320,1)</f>
        <v>#REF!</v>
      </c>
      <c r="L320" s="3" t="e">
        <f>choosenAgri!L320*$E$1+choosenLivestock!L320*$I$1+choosenDomestic!L320*$F$1+choosenIndustry!L320*$G$1+$H$1*INDEX(choosenEnvflow!L$9:L$29,$B320,1)</f>
        <v>#REF!</v>
      </c>
      <c r="M320" s="3" t="e">
        <f>choosenAgri!M320*$E$1+choosenLivestock!M320*$I$1+choosenDomestic!M320*$F$1+choosenIndustry!M320*$G$1+$H$1*INDEX(choosenEnvflow!M$9:M$29,$B320,1)</f>
        <v>#REF!</v>
      </c>
      <c r="N320" s="3" t="e">
        <f>choosenAgri!N320*$E$1+choosenLivestock!N320*$I$1+choosenDomestic!N320*$F$1+choosenIndustry!N320*$G$1+$H$1*INDEX(choosenEnvflow!N$9:N$29,$B320,1)</f>
        <v>#REF!</v>
      </c>
      <c r="O320" s="3" t="e">
        <f>choosenAgri!O320*$E$1+choosenLivestock!O320*$I$1+choosenDomestic!O320*$F$1+choosenIndustry!O320*$G$1+$H$1*INDEX(choosenEnvflow!O$9:O$29,$B320,1)</f>
        <v>#REF!</v>
      </c>
      <c r="P320" s="3" t="e">
        <f>choosenAgri!P320*$E$1+choosenLivestock!P320*$I$1+choosenDomestic!P320*$F$1+choosenIndustry!P320*$G$1+$H$1*INDEX(choosenEnvflow!P$9:P$29,$B320,1)</f>
        <v>#REF!</v>
      </c>
      <c r="R320">
        <v>61</v>
      </c>
      <c r="S320" t="s">
        <v>2</v>
      </c>
      <c r="T320" s="14" t="e">
        <f>choosenAgri!T320*$E$1+choosenLivestock!D320*$I$1+choosenDomestic!D320*$F$1+choosenIndustry!D320*$G$1+$H$1*INDEX(choosenEnvflow!T$9:T$29,$B320,1)</f>
        <v>#REF!</v>
      </c>
      <c r="U320" s="14" t="e">
        <f>choosenAgri!U320*$E$1+choosenLivestock!E320*$I$1+choosenDomestic!E320*$F$1+choosenIndustry!E320*$G$1+$H$1*INDEX(choosenEnvflow!U$9:U$29,$B320,1)</f>
        <v>#REF!</v>
      </c>
      <c r="V320" s="14" t="e">
        <f>choosenAgri!V320*$E$1+choosenLivestock!F320*$I$1+choosenDomestic!F320*$F$1+choosenIndustry!F320*$G$1+$H$1*INDEX(choosenEnvflow!V$9:V$29,$B320,1)</f>
        <v>#REF!</v>
      </c>
      <c r="W320" s="14" t="e">
        <f>choosenAgri!W320*$E$1+choosenLivestock!G320*$I$1+choosenDomestic!G320*$F$1+choosenIndustry!G320*$G$1+$H$1*INDEX(choosenEnvflow!W$9:W$29,$B320,1)</f>
        <v>#REF!</v>
      </c>
      <c r="X320" s="14" t="e">
        <f>choosenAgri!X320*$E$1+choosenLivestock!H320*$I$1+choosenDomestic!H320*$F$1+choosenIndustry!H320*$G$1+$H$1*INDEX(choosenEnvflow!X$9:X$29,$B320,1)</f>
        <v>#REF!</v>
      </c>
      <c r="Y320" s="14" t="e">
        <f>choosenAgri!Y320*$E$1+choosenLivestock!I320*$I$1+choosenDomestic!I320*$F$1+choosenIndustry!I320*$G$1+$H$1*INDEX(choosenEnvflow!Y$9:Y$29,$B320,1)</f>
        <v>#REF!</v>
      </c>
      <c r="Z320" s="14" t="e">
        <f>choosenAgri!Z320*$E$1+choosenLivestock!J320*$I$1+choosenDomestic!J320*$F$1+choosenIndustry!J320*$G$1+$H$1*INDEX(choosenEnvflow!Z$9:Z$29,$B320,1)</f>
        <v>#REF!</v>
      </c>
      <c r="AA320" s="14" t="e">
        <f>choosenAgri!AA320*$E$1+choosenLivestock!K320*$I$1+choosenDomestic!K320*$F$1+choosenIndustry!K320*$G$1+$H$1*INDEX(choosenEnvflow!AA$9:AA$29,$B320,1)</f>
        <v>#REF!</v>
      </c>
      <c r="AB320" s="14" t="e">
        <f>choosenAgri!AB320*$E$1+choosenLivestock!L320*$I$1+choosenDomestic!L320*$F$1+choosenIndustry!L320*$G$1+$H$1*INDEX(choosenEnvflow!AB$9:AB$29,$B320,1)</f>
        <v>#REF!</v>
      </c>
      <c r="AC320" s="14" t="e">
        <f>choosenAgri!AC320*$E$1+choosenLivestock!M320*$I$1+choosenDomestic!M320*$F$1+choosenIndustry!M320*$G$1+$H$1*INDEX(choosenEnvflow!AC$9:AC$29,$B320,1)</f>
        <v>#REF!</v>
      </c>
      <c r="AD320" s="14" t="e">
        <f>choosenAgri!AD320*$E$1+choosenLivestock!N320*$I$1+choosenDomestic!N320*$F$1+choosenIndustry!N320*$G$1+$H$1*INDEX(choosenEnvflow!AD$9:AD$29,$B320,1)</f>
        <v>#REF!</v>
      </c>
      <c r="AE320" s="14" t="e">
        <f>choosenAgri!AE320*$E$1+choosenLivestock!O320*$I$1+choosenDomestic!O320*$F$1+choosenIndustry!O320*$G$1+$H$1*INDEX(choosenEnvflow!AE$9:AE$29,$B320,1)</f>
        <v>#REF!</v>
      </c>
      <c r="AF320" s="14" t="e">
        <f>choosenAgri!AF320*$E$1+choosenLivestock!P320*$I$1+choosenDomestic!P320*$F$1+choosenIndustry!P320*$G$1+$H$1*INDEX(choosenEnvflow!AF$9:AF$29,$B320,1)</f>
        <v>#REF!</v>
      </c>
      <c r="AH320">
        <v>61</v>
      </c>
      <c r="AI320" t="s">
        <v>2</v>
      </c>
      <c r="AJ320" s="3" t="e">
        <f>choosenAgri!AJ320*$E$1+choosenLivestock!D320*$I$1+choosenDomestic!D320*$F$1+choosenIndustry!D320*$G$1+$H$1*INDEX(choosenEnvflow!AJ$9:AJ$29,$B320,1)</f>
        <v>#REF!</v>
      </c>
      <c r="AK320" s="3" t="e">
        <f>choosenAgri!AK320*$E$1+choosenLivestock!E320*$I$1+choosenDomestic!E320*$F$1+choosenIndustry!E320*$G$1+$H$1*INDEX(choosenEnvflow!AK$9:AK$29,$B320,1)</f>
        <v>#REF!</v>
      </c>
      <c r="AL320" s="3" t="e">
        <f>choosenAgri!AL320*$E$1+choosenLivestock!F320*$I$1+choosenDomestic!F320*$F$1+choosenIndustry!F320*$G$1+$H$1*INDEX(choosenEnvflow!AL$9:AL$29,$B320,1)</f>
        <v>#REF!</v>
      </c>
      <c r="AM320" s="3" t="e">
        <f>choosenAgri!AM320*$E$1+choosenLivestock!G320*$I$1+choosenDomestic!G320*$F$1+choosenIndustry!G320*$G$1+$H$1*INDEX(choosenEnvflow!AM$9:AM$29,$B320,1)</f>
        <v>#REF!</v>
      </c>
      <c r="AN320" s="3" t="e">
        <f>choosenAgri!AN320*$E$1+choosenLivestock!H320*$I$1+choosenDomestic!H320*$F$1+choosenIndustry!H320*$G$1+$H$1*INDEX(choosenEnvflow!AN$9:AN$29,$B320,1)</f>
        <v>#REF!</v>
      </c>
      <c r="AO320" s="3" t="e">
        <f>choosenAgri!AO320*$E$1+choosenLivestock!I320*$I$1+choosenDomestic!I320*$F$1+choosenIndustry!I320*$G$1+$H$1*INDEX(choosenEnvflow!AO$9:AO$29,$B320,1)</f>
        <v>#REF!</v>
      </c>
      <c r="AP320" s="3" t="e">
        <f>choosenAgri!AP320*$E$1+choosenLivestock!J320*$I$1+choosenDomestic!J320*$F$1+choosenIndustry!J320*$G$1+$H$1*INDEX(choosenEnvflow!AP$9:AP$29,$B320,1)</f>
        <v>#REF!</v>
      </c>
      <c r="AQ320" s="3" t="e">
        <f>choosenAgri!AQ320*$E$1+choosenLivestock!K320*$I$1+choosenDomestic!K320*$F$1+choosenIndustry!K320*$G$1+$H$1*INDEX(choosenEnvflow!AQ$9:AQ$29,$B320,1)</f>
        <v>#REF!</v>
      </c>
      <c r="AR320" s="3" t="e">
        <f>choosenAgri!AR320*$E$1+choosenLivestock!L320*$I$1+choosenDomestic!L320*$F$1+choosenIndustry!L320*$G$1+$H$1*INDEX(choosenEnvflow!AR$9:AR$29,$B320,1)</f>
        <v>#REF!</v>
      </c>
      <c r="AS320" s="3" t="e">
        <f>choosenAgri!AS320*$E$1+choosenLivestock!M320*$I$1+choosenDomestic!M320*$F$1+choosenIndustry!M320*$G$1+$H$1*INDEX(choosenEnvflow!AS$9:AS$29,$B320,1)</f>
        <v>#REF!</v>
      </c>
      <c r="AT320" s="3" t="e">
        <f>choosenAgri!AT320*$E$1+choosenLivestock!N320*$I$1+choosenDomestic!N320*$F$1+choosenIndustry!N320*$G$1+$H$1*INDEX(choosenEnvflow!AT$9:AT$29,$B320,1)</f>
        <v>#REF!</v>
      </c>
      <c r="AU320" s="3" t="e">
        <f>choosenAgri!AU320*$E$1+choosenLivestock!O320*$I$1+choosenDomestic!O320*$F$1+choosenIndustry!O320*$G$1+$H$1*INDEX(choosenEnvflow!AU$9:AU$29,$B320,1)</f>
        <v>#REF!</v>
      </c>
      <c r="AV320" s="3" t="e">
        <f>choosenAgri!AV320*$E$1+choosenLivestock!P320*$I$1+choosenDomestic!P320*$F$1+choosenIndustry!P320*$G$1+$H$1*INDEX(choosenEnvflow!AV$9:AV$29,$B320,1)</f>
        <v>#REF!</v>
      </c>
      <c r="AX320">
        <v>61</v>
      </c>
      <c r="AY320" t="s">
        <v>2</v>
      </c>
      <c r="AZ320" s="3" t="e">
        <f>choosenAgri!AZ320*$E$1+choosenLivestock!D320*$I$1+choosenDomestic!D320*$F$1+choosenIndustry!D320*$G$1+$H$1*INDEX(choosenEnvflow!AZ$9:AZ$29,$B320,1)</f>
        <v>#REF!</v>
      </c>
      <c r="BA320" s="3" t="e">
        <f>choosenAgri!BA320*$E$1+choosenLivestock!E320*$I$1+choosenDomestic!E320*$F$1+choosenIndustry!E320*$G$1+$H$1*INDEX(choosenEnvflow!BA$9:BA$29,$B320,1)</f>
        <v>#REF!</v>
      </c>
      <c r="BB320" s="3" t="e">
        <f>choosenAgri!BB320*$E$1+choosenLivestock!F320*$I$1+choosenDomestic!F320*$F$1+choosenIndustry!F320*$G$1+$H$1*INDEX(choosenEnvflow!BB$9:BB$29,$B320,1)</f>
        <v>#REF!</v>
      </c>
      <c r="BC320" s="3" t="e">
        <f>choosenAgri!BC320*$E$1+choosenLivestock!G320*$I$1+choosenDomestic!G320*$F$1+choosenIndustry!G320*$G$1+$H$1*INDEX(choosenEnvflow!BC$9:BC$29,$B320,1)</f>
        <v>#REF!</v>
      </c>
      <c r="BD320" s="3" t="e">
        <f>choosenAgri!BD320*$E$1+choosenLivestock!H320*$I$1+choosenDomestic!H320*$F$1+choosenIndustry!H320*$G$1+$H$1*INDEX(choosenEnvflow!BD$9:BD$29,$B320,1)</f>
        <v>#REF!</v>
      </c>
      <c r="BE320" s="3" t="e">
        <f>choosenAgri!BE320*$E$1+choosenLivestock!I320*$I$1+choosenDomestic!I320*$F$1+choosenIndustry!I320*$G$1+$H$1*INDEX(choosenEnvflow!BE$9:BE$29,$B320,1)</f>
        <v>#REF!</v>
      </c>
      <c r="BF320" s="3" t="e">
        <f>choosenAgri!BF320*$E$1+choosenLivestock!J320*$I$1+choosenDomestic!J320*$F$1+choosenIndustry!J320*$G$1+$H$1*INDEX(choosenEnvflow!BF$9:BF$29,$B320,1)</f>
        <v>#REF!</v>
      </c>
      <c r="BG320" s="3" t="e">
        <f>choosenAgri!BG320*$E$1+choosenLivestock!K320*$I$1+choosenDomestic!K320*$F$1+choosenIndustry!K320*$G$1+$H$1*INDEX(choosenEnvflow!BG$9:BG$29,$B320,1)</f>
        <v>#REF!</v>
      </c>
      <c r="BH320" s="3" t="e">
        <f>choosenAgri!BH320*$E$1+choosenLivestock!L320*$I$1+choosenDomestic!L320*$F$1+choosenIndustry!L320*$G$1+$H$1*INDEX(choosenEnvflow!BH$9:BH$29,$B320,1)</f>
        <v>#REF!</v>
      </c>
      <c r="BI320" s="3" t="e">
        <f>choosenAgri!BI320*$E$1+choosenLivestock!M320*$I$1+choosenDomestic!M320*$F$1+choosenIndustry!M320*$G$1+$H$1*INDEX(choosenEnvflow!BI$9:BI$29,$B320,1)</f>
        <v>#REF!</v>
      </c>
      <c r="BJ320" s="3" t="e">
        <f>choosenAgri!BJ320*$E$1+choosenLivestock!N320*$I$1+choosenDomestic!N320*$F$1+choosenIndustry!N320*$G$1+$H$1*INDEX(choosenEnvflow!BJ$9:BJ$29,$B320,1)</f>
        <v>#REF!</v>
      </c>
      <c r="BK320" s="3" t="e">
        <f>choosenAgri!BK320*$E$1+choosenLivestock!O320*$I$1+choosenDomestic!O320*$F$1+choosenIndustry!O320*$G$1+$H$1*INDEX(choosenEnvflow!BK$9:BK$29,$B320,1)</f>
        <v>#REF!</v>
      </c>
      <c r="BL320" s="3" t="e">
        <f>choosenAgri!BL320*$E$1+choosenLivestock!P320*$I$1+choosenDomestic!P320*$F$1+choosenIndustry!P320*$G$1+$H$1*INDEX(choosenEnvflow!BL$9:BL$29,$B320,1)</f>
        <v>#REF!</v>
      </c>
    </row>
    <row r="321" spans="1:64" x14ac:dyDescent="0.25">
      <c r="A321">
        <v>2</v>
      </c>
      <c r="B321">
        <v>61</v>
      </c>
      <c r="C321" t="s">
        <v>3</v>
      </c>
      <c r="D321" s="3" t="e">
        <f>choosenAgri!D321*$E$1+choosenLivestock!D321*$I$1+choosenDomestic!D321*$F$1+choosenIndustry!D321*$G$1+$H$1*INDEX(choosenEnvflow!D$9:D$29,$B321,1)</f>
        <v>#REF!</v>
      </c>
      <c r="E321" s="3" t="e">
        <f>choosenAgri!E321*$E$1+choosenLivestock!E321*$I$1+choosenDomestic!E321*$F$1+choosenIndustry!E321*$G$1+$H$1*INDEX(choosenEnvflow!E$9:E$29,$B321,1)</f>
        <v>#REF!</v>
      </c>
      <c r="F321" s="3" t="e">
        <f>choosenAgri!F321*$E$1+choosenLivestock!F321*$I$1+choosenDomestic!F321*$F$1+choosenIndustry!F321*$G$1+$H$1*INDEX(choosenEnvflow!F$9:F$29,$B321,1)</f>
        <v>#REF!</v>
      </c>
      <c r="G321" s="3" t="e">
        <f>choosenAgri!G321*$E$1+choosenLivestock!G321*$I$1+choosenDomestic!G321*$F$1+choosenIndustry!G321*$G$1+$H$1*INDEX(choosenEnvflow!G$9:G$29,$B321,1)</f>
        <v>#REF!</v>
      </c>
      <c r="H321" s="3" t="e">
        <f>choosenAgri!H321*$E$1+choosenLivestock!H321*$I$1+choosenDomestic!H321*$F$1+choosenIndustry!H321*$G$1+$H$1*INDEX(choosenEnvflow!H$9:H$29,$B321,1)</f>
        <v>#REF!</v>
      </c>
      <c r="I321" s="3" t="e">
        <f>choosenAgri!I321*$E$1+choosenLivestock!I321*$I$1+choosenDomestic!I321*$F$1+choosenIndustry!I321*$G$1+$H$1*INDEX(choosenEnvflow!I$9:I$29,$B321,1)</f>
        <v>#REF!</v>
      </c>
      <c r="J321" s="3" t="e">
        <f>choosenAgri!J321*$E$1+choosenLivestock!J321*$I$1+choosenDomestic!J321*$F$1+choosenIndustry!J321*$G$1+$H$1*INDEX(choosenEnvflow!J$9:J$29,$B321,1)</f>
        <v>#REF!</v>
      </c>
      <c r="K321" s="3" t="e">
        <f>choosenAgri!K321*$E$1+choosenLivestock!K321*$I$1+choosenDomestic!K321*$F$1+choosenIndustry!K321*$G$1+$H$1*INDEX(choosenEnvflow!K$9:K$29,$B321,1)</f>
        <v>#REF!</v>
      </c>
      <c r="L321" s="3" t="e">
        <f>choosenAgri!L321*$E$1+choosenLivestock!L321*$I$1+choosenDomestic!L321*$F$1+choosenIndustry!L321*$G$1+$H$1*INDEX(choosenEnvflow!L$9:L$29,$B321,1)</f>
        <v>#REF!</v>
      </c>
      <c r="M321" s="3" t="e">
        <f>choosenAgri!M321*$E$1+choosenLivestock!M321*$I$1+choosenDomestic!M321*$F$1+choosenIndustry!M321*$G$1+$H$1*INDEX(choosenEnvflow!M$9:M$29,$B321,1)</f>
        <v>#REF!</v>
      </c>
      <c r="N321" s="3" t="e">
        <f>choosenAgri!N321*$E$1+choosenLivestock!N321*$I$1+choosenDomestic!N321*$F$1+choosenIndustry!N321*$G$1+$H$1*INDEX(choosenEnvflow!N$9:N$29,$B321,1)</f>
        <v>#REF!</v>
      </c>
      <c r="O321" s="3" t="e">
        <f>choosenAgri!O321*$E$1+choosenLivestock!O321*$I$1+choosenDomestic!O321*$F$1+choosenIndustry!O321*$G$1+$H$1*INDEX(choosenEnvflow!O$9:O$29,$B321,1)</f>
        <v>#REF!</v>
      </c>
      <c r="P321" s="3" t="e">
        <f>choosenAgri!P321*$E$1+choosenLivestock!P321*$I$1+choosenDomestic!P321*$F$1+choosenIndustry!P321*$G$1+$H$1*INDEX(choosenEnvflow!P$9:P$29,$B321,1)</f>
        <v>#REF!</v>
      </c>
      <c r="R321">
        <v>61</v>
      </c>
      <c r="S321" t="s">
        <v>3</v>
      </c>
      <c r="T321" s="14" t="e">
        <f>choosenAgri!T321*$E$1+choosenLivestock!D321*$I$1+choosenDomestic!D321*$F$1+choosenIndustry!D321*$G$1+$H$1*INDEX(choosenEnvflow!T$9:T$29,$B321,1)</f>
        <v>#REF!</v>
      </c>
      <c r="U321" s="14" t="e">
        <f>choosenAgri!U321*$E$1+choosenLivestock!E321*$I$1+choosenDomestic!E321*$F$1+choosenIndustry!E321*$G$1+$H$1*INDEX(choosenEnvflow!U$9:U$29,$B321,1)</f>
        <v>#REF!</v>
      </c>
      <c r="V321" s="14" t="e">
        <f>choosenAgri!V321*$E$1+choosenLivestock!F321*$I$1+choosenDomestic!F321*$F$1+choosenIndustry!F321*$G$1+$H$1*INDEX(choosenEnvflow!V$9:V$29,$B321,1)</f>
        <v>#REF!</v>
      </c>
      <c r="W321" s="14" t="e">
        <f>choosenAgri!W321*$E$1+choosenLivestock!G321*$I$1+choosenDomestic!G321*$F$1+choosenIndustry!G321*$G$1+$H$1*INDEX(choosenEnvflow!W$9:W$29,$B321,1)</f>
        <v>#REF!</v>
      </c>
      <c r="X321" s="14" t="e">
        <f>choosenAgri!X321*$E$1+choosenLivestock!H321*$I$1+choosenDomestic!H321*$F$1+choosenIndustry!H321*$G$1+$H$1*INDEX(choosenEnvflow!X$9:X$29,$B321,1)</f>
        <v>#REF!</v>
      </c>
      <c r="Y321" s="14" t="e">
        <f>choosenAgri!Y321*$E$1+choosenLivestock!I321*$I$1+choosenDomestic!I321*$F$1+choosenIndustry!I321*$G$1+$H$1*INDEX(choosenEnvflow!Y$9:Y$29,$B321,1)</f>
        <v>#REF!</v>
      </c>
      <c r="Z321" s="14" t="e">
        <f>choosenAgri!Z321*$E$1+choosenLivestock!J321*$I$1+choosenDomestic!J321*$F$1+choosenIndustry!J321*$G$1+$H$1*INDEX(choosenEnvflow!Z$9:Z$29,$B321,1)</f>
        <v>#REF!</v>
      </c>
      <c r="AA321" s="14" t="e">
        <f>choosenAgri!AA321*$E$1+choosenLivestock!K321*$I$1+choosenDomestic!K321*$F$1+choosenIndustry!K321*$G$1+$H$1*INDEX(choosenEnvflow!AA$9:AA$29,$B321,1)</f>
        <v>#REF!</v>
      </c>
      <c r="AB321" s="14" t="e">
        <f>choosenAgri!AB321*$E$1+choosenLivestock!L321*$I$1+choosenDomestic!L321*$F$1+choosenIndustry!L321*$G$1+$H$1*INDEX(choosenEnvflow!AB$9:AB$29,$B321,1)</f>
        <v>#REF!</v>
      </c>
      <c r="AC321" s="14" t="e">
        <f>choosenAgri!AC321*$E$1+choosenLivestock!M321*$I$1+choosenDomestic!M321*$F$1+choosenIndustry!M321*$G$1+$H$1*INDEX(choosenEnvflow!AC$9:AC$29,$B321,1)</f>
        <v>#REF!</v>
      </c>
      <c r="AD321" s="14" t="e">
        <f>choosenAgri!AD321*$E$1+choosenLivestock!N321*$I$1+choosenDomestic!N321*$F$1+choosenIndustry!N321*$G$1+$H$1*INDEX(choosenEnvflow!AD$9:AD$29,$B321,1)</f>
        <v>#REF!</v>
      </c>
      <c r="AE321" s="14" t="e">
        <f>choosenAgri!AE321*$E$1+choosenLivestock!O321*$I$1+choosenDomestic!O321*$F$1+choosenIndustry!O321*$G$1+$H$1*INDEX(choosenEnvflow!AE$9:AE$29,$B321,1)</f>
        <v>#REF!</v>
      </c>
      <c r="AF321" s="14" t="e">
        <f>choosenAgri!AF321*$E$1+choosenLivestock!P321*$I$1+choosenDomestic!P321*$F$1+choosenIndustry!P321*$G$1+$H$1*INDEX(choosenEnvflow!AF$9:AF$29,$B321,1)</f>
        <v>#REF!</v>
      </c>
      <c r="AH321">
        <v>61</v>
      </c>
      <c r="AI321" t="s">
        <v>3</v>
      </c>
      <c r="AJ321" s="3" t="e">
        <f>choosenAgri!AJ321*$E$1+choosenLivestock!D321*$I$1+choosenDomestic!D321*$F$1+choosenIndustry!D321*$G$1+$H$1*INDEX(choosenEnvflow!AJ$9:AJ$29,$B321,1)</f>
        <v>#REF!</v>
      </c>
      <c r="AK321" s="3" t="e">
        <f>choosenAgri!AK321*$E$1+choosenLivestock!E321*$I$1+choosenDomestic!E321*$F$1+choosenIndustry!E321*$G$1+$H$1*INDEX(choosenEnvflow!AK$9:AK$29,$B321,1)</f>
        <v>#REF!</v>
      </c>
      <c r="AL321" s="3" t="e">
        <f>choosenAgri!AL321*$E$1+choosenLivestock!F321*$I$1+choosenDomestic!F321*$F$1+choosenIndustry!F321*$G$1+$H$1*INDEX(choosenEnvflow!AL$9:AL$29,$B321,1)</f>
        <v>#REF!</v>
      </c>
      <c r="AM321" s="3" t="e">
        <f>choosenAgri!AM321*$E$1+choosenLivestock!G321*$I$1+choosenDomestic!G321*$F$1+choosenIndustry!G321*$G$1+$H$1*INDEX(choosenEnvflow!AM$9:AM$29,$B321,1)</f>
        <v>#REF!</v>
      </c>
      <c r="AN321" s="3" t="e">
        <f>choosenAgri!AN321*$E$1+choosenLivestock!H321*$I$1+choosenDomestic!H321*$F$1+choosenIndustry!H321*$G$1+$H$1*INDEX(choosenEnvflow!AN$9:AN$29,$B321,1)</f>
        <v>#REF!</v>
      </c>
      <c r="AO321" s="3" t="e">
        <f>choosenAgri!AO321*$E$1+choosenLivestock!I321*$I$1+choosenDomestic!I321*$F$1+choosenIndustry!I321*$G$1+$H$1*INDEX(choosenEnvflow!AO$9:AO$29,$B321,1)</f>
        <v>#REF!</v>
      </c>
      <c r="AP321" s="3" t="e">
        <f>choosenAgri!AP321*$E$1+choosenLivestock!J321*$I$1+choosenDomestic!J321*$F$1+choosenIndustry!J321*$G$1+$H$1*INDEX(choosenEnvflow!AP$9:AP$29,$B321,1)</f>
        <v>#REF!</v>
      </c>
      <c r="AQ321" s="3" t="e">
        <f>choosenAgri!AQ321*$E$1+choosenLivestock!K321*$I$1+choosenDomestic!K321*$F$1+choosenIndustry!K321*$G$1+$H$1*INDEX(choosenEnvflow!AQ$9:AQ$29,$B321,1)</f>
        <v>#REF!</v>
      </c>
      <c r="AR321" s="3" t="e">
        <f>choosenAgri!AR321*$E$1+choosenLivestock!L321*$I$1+choosenDomestic!L321*$F$1+choosenIndustry!L321*$G$1+$H$1*INDEX(choosenEnvflow!AR$9:AR$29,$B321,1)</f>
        <v>#REF!</v>
      </c>
      <c r="AS321" s="3" t="e">
        <f>choosenAgri!AS321*$E$1+choosenLivestock!M321*$I$1+choosenDomestic!M321*$F$1+choosenIndustry!M321*$G$1+$H$1*INDEX(choosenEnvflow!AS$9:AS$29,$B321,1)</f>
        <v>#REF!</v>
      </c>
      <c r="AT321" s="3" t="e">
        <f>choosenAgri!AT321*$E$1+choosenLivestock!N321*$I$1+choosenDomestic!N321*$F$1+choosenIndustry!N321*$G$1+$H$1*INDEX(choosenEnvflow!AT$9:AT$29,$B321,1)</f>
        <v>#REF!</v>
      </c>
      <c r="AU321" s="3" t="e">
        <f>choosenAgri!AU321*$E$1+choosenLivestock!O321*$I$1+choosenDomestic!O321*$F$1+choosenIndustry!O321*$G$1+$H$1*INDEX(choosenEnvflow!AU$9:AU$29,$B321,1)</f>
        <v>#REF!</v>
      </c>
      <c r="AV321" s="3" t="e">
        <f>choosenAgri!AV321*$E$1+choosenLivestock!P321*$I$1+choosenDomestic!P321*$F$1+choosenIndustry!P321*$G$1+$H$1*INDEX(choosenEnvflow!AV$9:AV$29,$B321,1)</f>
        <v>#REF!</v>
      </c>
      <c r="AX321">
        <v>61</v>
      </c>
      <c r="AY321" t="s">
        <v>3</v>
      </c>
      <c r="AZ321" s="3" t="e">
        <f>choosenAgri!AZ321*$E$1+choosenLivestock!D321*$I$1+choosenDomestic!D321*$F$1+choosenIndustry!D321*$G$1+$H$1*INDEX(choosenEnvflow!AZ$9:AZ$29,$B321,1)</f>
        <v>#REF!</v>
      </c>
      <c r="BA321" s="3" t="e">
        <f>choosenAgri!BA321*$E$1+choosenLivestock!E321*$I$1+choosenDomestic!E321*$F$1+choosenIndustry!E321*$G$1+$H$1*INDEX(choosenEnvflow!BA$9:BA$29,$B321,1)</f>
        <v>#REF!</v>
      </c>
      <c r="BB321" s="3" t="e">
        <f>choosenAgri!BB321*$E$1+choosenLivestock!F321*$I$1+choosenDomestic!F321*$F$1+choosenIndustry!F321*$G$1+$H$1*INDEX(choosenEnvflow!BB$9:BB$29,$B321,1)</f>
        <v>#REF!</v>
      </c>
      <c r="BC321" s="3" t="e">
        <f>choosenAgri!BC321*$E$1+choosenLivestock!G321*$I$1+choosenDomestic!G321*$F$1+choosenIndustry!G321*$G$1+$H$1*INDEX(choosenEnvflow!BC$9:BC$29,$B321,1)</f>
        <v>#REF!</v>
      </c>
      <c r="BD321" s="3" t="e">
        <f>choosenAgri!BD321*$E$1+choosenLivestock!H321*$I$1+choosenDomestic!H321*$F$1+choosenIndustry!H321*$G$1+$H$1*INDEX(choosenEnvflow!BD$9:BD$29,$B321,1)</f>
        <v>#REF!</v>
      </c>
      <c r="BE321" s="3" t="e">
        <f>choosenAgri!BE321*$E$1+choosenLivestock!I321*$I$1+choosenDomestic!I321*$F$1+choosenIndustry!I321*$G$1+$H$1*INDEX(choosenEnvflow!BE$9:BE$29,$B321,1)</f>
        <v>#REF!</v>
      </c>
      <c r="BF321" s="3" t="e">
        <f>choosenAgri!BF321*$E$1+choosenLivestock!J321*$I$1+choosenDomestic!J321*$F$1+choosenIndustry!J321*$G$1+$H$1*INDEX(choosenEnvflow!BF$9:BF$29,$B321,1)</f>
        <v>#REF!</v>
      </c>
      <c r="BG321" s="3" t="e">
        <f>choosenAgri!BG321*$E$1+choosenLivestock!K321*$I$1+choosenDomestic!K321*$F$1+choosenIndustry!K321*$G$1+$H$1*INDEX(choosenEnvflow!BG$9:BG$29,$B321,1)</f>
        <v>#REF!</v>
      </c>
      <c r="BH321" s="3" t="e">
        <f>choosenAgri!BH321*$E$1+choosenLivestock!L321*$I$1+choosenDomestic!L321*$F$1+choosenIndustry!L321*$G$1+$H$1*INDEX(choosenEnvflow!BH$9:BH$29,$B321,1)</f>
        <v>#REF!</v>
      </c>
      <c r="BI321" s="3" t="e">
        <f>choosenAgri!BI321*$E$1+choosenLivestock!M321*$I$1+choosenDomestic!M321*$F$1+choosenIndustry!M321*$G$1+$H$1*INDEX(choosenEnvflow!BI$9:BI$29,$B321,1)</f>
        <v>#REF!</v>
      </c>
      <c r="BJ321" s="3" t="e">
        <f>choosenAgri!BJ321*$E$1+choosenLivestock!N321*$I$1+choosenDomestic!N321*$F$1+choosenIndustry!N321*$G$1+$H$1*INDEX(choosenEnvflow!BJ$9:BJ$29,$B321,1)</f>
        <v>#REF!</v>
      </c>
      <c r="BK321" s="3" t="e">
        <f>choosenAgri!BK321*$E$1+choosenLivestock!O321*$I$1+choosenDomestic!O321*$F$1+choosenIndustry!O321*$G$1+$H$1*INDEX(choosenEnvflow!BK$9:BK$29,$B321,1)</f>
        <v>#REF!</v>
      </c>
      <c r="BL321" s="3" t="e">
        <f>choosenAgri!BL321*$E$1+choosenLivestock!P321*$I$1+choosenDomestic!P321*$F$1+choosenIndustry!P321*$G$1+$H$1*INDEX(choosenEnvflow!BL$9:BL$29,$B321,1)</f>
        <v>#REF!</v>
      </c>
    </row>
    <row r="322" spans="1:64" x14ac:dyDescent="0.25">
      <c r="A322">
        <v>3</v>
      </c>
      <c r="B322">
        <v>61</v>
      </c>
      <c r="C322" t="s">
        <v>4</v>
      </c>
      <c r="D322" s="3" t="e">
        <f>choosenAgri!D322*$E$1+choosenLivestock!D322*$I$1+choosenDomestic!D322*$F$1+choosenIndustry!D322*$G$1+$H$1*INDEX(choosenEnvflow!D$9:D$29,$B322,1)</f>
        <v>#REF!</v>
      </c>
      <c r="E322" s="3" t="e">
        <f>choosenAgri!E322*$E$1+choosenLivestock!E322*$I$1+choosenDomestic!E322*$F$1+choosenIndustry!E322*$G$1+$H$1*INDEX(choosenEnvflow!E$9:E$29,$B322,1)</f>
        <v>#REF!</v>
      </c>
      <c r="F322" s="3" t="e">
        <f>choosenAgri!F322*$E$1+choosenLivestock!F322*$I$1+choosenDomestic!F322*$F$1+choosenIndustry!F322*$G$1+$H$1*INDEX(choosenEnvflow!F$9:F$29,$B322,1)</f>
        <v>#REF!</v>
      </c>
      <c r="G322" s="3" t="e">
        <f>choosenAgri!G322*$E$1+choosenLivestock!G322*$I$1+choosenDomestic!G322*$F$1+choosenIndustry!G322*$G$1+$H$1*INDEX(choosenEnvflow!G$9:G$29,$B322,1)</f>
        <v>#REF!</v>
      </c>
      <c r="H322" s="3" t="e">
        <f>choosenAgri!H322*$E$1+choosenLivestock!H322*$I$1+choosenDomestic!H322*$F$1+choosenIndustry!H322*$G$1+$H$1*INDEX(choosenEnvflow!H$9:H$29,$B322,1)</f>
        <v>#REF!</v>
      </c>
      <c r="I322" s="3" t="e">
        <f>choosenAgri!I322*$E$1+choosenLivestock!I322*$I$1+choosenDomestic!I322*$F$1+choosenIndustry!I322*$G$1+$H$1*INDEX(choosenEnvflow!I$9:I$29,$B322,1)</f>
        <v>#REF!</v>
      </c>
      <c r="J322" s="3" t="e">
        <f>choosenAgri!J322*$E$1+choosenLivestock!J322*$I$1+choosenDomestic!J322*$F$1+choosenIndustry!J322*$G$1+$H$1*INDEX(choosenEnvflow!J$9:J$29,$B322,1)</f>
        <v>#REF!</v>
      </c>
      <c r="K322" s="3" t="e">
        <f>choosenAgri!K322*$E$1+choosenLivestock!K322*$I$1+choosenDomestic!K322*$F$1+choosenIndustry!K322*$G$1+$H$1*INDEX(choosenEnvflow!K$9:K$29,$B322,1)</f>
        <v>#REF!</v>
      </c>
      <c r="L322" s="3" t="e">
        <f>choosenAgri!L322*$E$1+choosenLivestock!L322*$I$1+choosenDomestic!L322*$F$1+choosenIndustry!L322*$G$1+$H$1*INDEX(choosenEnvflow!L$9:L$29,$B322,1)</f>
        <v>#REF!</v>
      </c>
      <c r="M322" s="3" t="e">
        <f>choosenAgri!M322*$E$1+choosenLivestock!M322*$I$1+choosenDomestic!M322*$F$1+choosenIndustry!M322*$G$1+$H$1*INDEX(choosenEnvflow!M$9:M$29,$B322,1)</f>
        <v>#REF!</v>
      </c>
      <c r="N322" s="3" t="e">
        <f>choosenAgri!N322*$E$1+choosenLivestock!N322*$I$1+choosenDomestic!N322*$F$1+choosenIndustry!N322*$G$1+$H$1*INDEX(choosenEnvflow!N$9:N$29,$B322,1)</f>
        <v>#REF!</v>
      </c>
      <c r="O322" s="3" t="e">
        <f>choosenAgri!O322*$E$1+choosenLivestock!O322*$I$1+choosenDomestic!O322*$F$1+choosenIndustry!O322*$G$1+$H$1*INDEX(choosenEnvflow!O$9:O$29,$B322,1)</f>
        <v>#REF!</v>
      </c>
      <c r="P322" s="3" t="e">
        <f>choosenAgri!P322*$E$1+choosenLivestock!P322*$I$1+choosenDomestic!P322*$F$1+choosenIndustry!P322*$G$1+$H$1*INDEX(choosenEnvflow!P$9:P$29,$B322,1)</f>
        <v>#REF!</v>
      </c>
      <c r="R322">
        <v>61</v>
      </c>
      <c r="S322" t="s">
        <v>4</v>
      </c>
      <c r="T322" s="14" t="e">
        <f>choosenAgri!T322*$E$1+choosenLivestock!D322*$I$1+choosenDomestic!D322*$F$1+choosenIndustry!D322*$G$1+$H$1*INDEX(choosenEnvflow!T$9:T$29,$B322,1)</f>
        <v>#REF!</v>
      </c>
      <c r="U322" s="14" t="e">
        <f>choosenAgri!U322*$E$1+choosenLivestock!E322*$I$1+choosenDomestic!E322*$F$1+choosenIndustry!E322*$G$1+$H$1*INDEX(choosenEnvflow!U$9:U$29,$B322,1)</f>
        <v>#REF!</v>
      </c>
      <c r="V322" s="14" t="e">
        <f>choosenAgri!V322*$E$1+choosenLivestock!F322*$I$1+choosenDomestic!F322*$F$1+choosenIndustry!F322*$G$1+$H$1*INDEX(choosenEnvflow!V$9:V$29,$B322,1)</f>
        <v>#REF!</v>
      </c>
      <c r="W322" s="14" t="e">
        <f>choosenAgri!W322*$E$1+choosenLivestock!G322*$I$1+choosenDomestic!G322*$F$1+choosenIndustry!G322*$G$1+$H$1*INDEX(choosenEnvflow!W$9:W$29,$B322,1)</f>
        <v>#REF!</v>
      </c>
      <c r="X322" s="14" t="e">
        <f>choosenAgri!X322*$E$1+choosenLivestock!H322*$I$1+choosenDomestic!H322*$F$1+choosenIndustry!H322*$G$1+$H$1*INDEX(choosenEnvflow!X$9:X$29,$B322,1)</f>
        <v>#REF!</v>
      </c>
      <c r="Y322" s="14" t="e">
        <f>choosenAgri!Y322*$E$1+choosenLivestock!I322*$I$1+choosenDomestic!I322*$F$1+choosenIndustry!I322*$G$1+$H$1*INDEX(choosenEnvflow!Y$9:Y$29,$B322,1)</f>
        <v>#REF!</v>
      </c>
      <c r="Z322" s="14" t="e">
        <f>choosenAgri!Z322*$E$1+choosenLivestock!J322*$I$1+choosenDomestic!J322*$F$1+choosenIndustry!J322*$G$1+$H$1*INDEX(choosenEnvflow!Z$9:Z$29,$B322,1)</f>
        <v>#REF!</v>
      </c>
      <c r="AA322" s="14" t="e">
        <f>choosenAgri!AA322*$E$1+choosenLivestock!K322*$I$1+choosenDomestic!K322*$F$1+choosenIndustry!K322*$G$1+$H$1*INDEX(choosenEnvflow!AA$9:AA$29,$B322,1)</f>
        <v>#REF!</v>
      </c>
      <c r="AB322" s="14" t="e">
        <f>choosenAgri!AB322*$E$1+choosenLivestock!L322*$I$1+choosenDomestic!L322*$F$1+choosenIndustry!L322*$G$1+$H$1*INDEX(choosenEnvflow!AB$9:AB$29,$B322,1)</f>
        <v>#REF!</v>
      </c>
      <c r="AC322" s="14" t="e">
        <f>choosenAgri!AC322*$E$1+choosenLivestock!M322*$I$1+choosenDomestic!M322*$F$1+choosenIndustry!M322*$G$1+$H$1*INDEX(choosenEnvflow!AC$9:AC$29,$B322,1)</f>
        <v>#REF!</v>
      </c>
      <c r="AD322" s="14" t="e">
        <f>choosenAgri!AD322*$E$1+choosenLivestock!N322*$I$1+choosenDomestic!N322*$F$1+choosenIndustry!N322*$G$1+$H$1*INDEX(choosenEnvflow!AD$9:AD$29,$B322,1)</f>
        <v>#REF!</v>
      </c>
      <c r="AE322" s="14" t="e">
        <f>choosenAgri!AE322*$E$1+choosenLivestock!O322*$I$1+choosenDomestic!O322*$F$1+choosenIndustry!O322*$G$1+$H$1*INDEX(choosenEnvflow!AE$9:AE$29,$B322,1)</f>
        <v>#REF!</v>
      </c>
      <c r="AF322" s="14" t="e">
        <f>choosenAgri!AF322*$E$1+choosenLivestock!P322*$I$1+choosenDomestic!P322*$F$1+choosenIndustry!P322*$G$1+$H$1*INDEX(choosenEnvflow!AF$9:AF$29,$B322,1)</f>
        <v>#REF!</v>
      </c>
      <c r="AH322">
        <v>61</v>
      </c>
      <c r="AI322" t="s">
        <v>4</v>
      </c>
      <c r="AJ322" s="3" t="e">
        <f>choosenAgri!AJ322*$E$1+choosenLivestock!D322*$I$1+choosenDomestic!D322*$F$1+choosenIndustry!D322*$G$1+$H$1*INDEX(choosenEnvflow!AJ$9:AJ$29,$B322,1)</f>
        <v>#REF!</v>
      </c>
      <c r="AK322" s="3" t="e">
        <f>choosenAgri!AK322*$E$1+choosenLivestock!E322*$I$1+choosenDomestic!E322*$F$1+choosenIndustry!E322*$G$1+$H$1*INDEX(choosenEnvflow!AK$9:AK$29,$B322,1)</f>
        <v>#REF!</v>
      </c>
      <c r="AL322" s="3" t="e">
        <f>choosenAgri!AL322*$E$1+choosenLivestock!F322*$I$1+choosenDomestic!F322*$F$1+choosenIndustry!F322*$G$1+$H$1*INDEX(choosenEnvflow!AL$9:AL$29,$B322,1)</f>
        <v>#REF!</v>
      </c>
      <c r="AM322" s="3" t="e">
        <f>choosenAgri!AM322*$E$1+choosenLivestock!G322*$I$1+choosenDomestic!G322*$F$1+choosenIndustry!G322*$G$1+$H$1*INDEX(choosenEnvflow!AM$9:AM$29,$B322,1)</f>
        <v>#REF!</v>
      </c>
      <c r="AN322" s="3" t="e">
        <f>choosenAgri!AN322*$E$1+choosenLivestock!H322*$I$1+choosenDomestic!H322*$F$1+choosenIndustry!H322*$G$1+$H$1*INDEX(choosenEnvflow!AN$9:AN$29,$B322,1)</f>
        <v>#REF!</v>
      </c>
      <c r="AO322" s="3" t="e">
        <f>choosenAgri!AO322*$E$1+choosenLivestock!I322*$I$1+choosenDomestic!I322*$F$1+choosenIndustry!I322*$G$1+$H$1*INDEX(choosenEnvflow!AO$9:AO$29,$B322,1)</f>
        <v>#REF!</v>
      </c>
      <c r="AP322" s="3" t="e">
        <f>choosenAgri!AP322*$E$1+choosenLivestock!J322*$I$1+choosenDomestic!J322*$F$1+choosenIndustry!J322*$G$1+$H$1*INDEX(choosenEnvflow!AP$9:AP$29,$B322,1)</f>
        <v>#REF!</v>
      </c>
      <c r="AQ322" s="3" t="e">
        <f>choosenAgri!AQ322*$E$1+choosenLivestock!K322*$I$1+choosenDomestic!K322*$F$1+choosenIndustry!K322*$G$1+$H$1*INDEX(choosenEnvflow!AQ$9:AQ$29,$B322,1)</f>
        <v>#REF!</v>
      </c>
      <c r="AR322" s="3" t="e">
        <f>choosenAgri!AR322*$E$1+choosenLivestock!L322*$I$1+choosenDomestic!L322*$F$1+choosenIndustry!L322*$G$1+$H$1*INDEX(choosenEnvflow!AR$9:AR$29,$B322,1)</f>
        <v>#REF!</v>
      </c>
      <c r="AS322" s="3" t="e">
        <f>choosenAgri!AS322*$E$1+choosenLivestock!M322*$I$1+choosenDomestic!M322*$F$1+choosenIndustry!M322*$G$1+$H$1*INDEX(choosenEnvflow!AS$9:AS$29,$B322,1)</f>
        <v>#REF!</v>
      </c>
      <c r="AT322" s="3" t="e">
        <f>choosenAgri!AT322*$E$1+choosenLivestock!N322*$I$1+choosenDomestic!N322*$F$1+choosenIndustry!N322*$G$1+$H$1*INDEX(choosenEnvflow!AT$9:AT$29,$B322,1)</f>
        <v>#REF!</v>
      </c>
      <c r="AU322" s="3" t="e">
        <f>choosenAgri!AU322*$E$1+choosenLivestock!O322*$I$1+choosenDomestic!O322*$F$1+choosenIndustry!O322*$G$1+$H$1*INDEX(choosenEnvflow!AU$9:AU$29,$B322,1)</f>
        <v>#REF!</v>
      </c>
      <c r="AV322" s="3" t="e">
        <f>choosenAgri!AV322*$E$1+choosenLivestock!P322*$I$1+choosenDomestic!P322*$F$1+choosenIndustry!P322*$G$1+$H$1*INDEX(choosenEnvflow!AV$9:AV$29,$B322,1)</f>
        <v>#REF!</v>
      </c>
      <c r="AX322">
        <v>61</v>
      </c>
      <c r="AY322" t="s">
        <v>4</v>
      </c>
      <c r="AZ322" s="3" t="e">
        <f>choosenAgri!AZ322*$E$1+choosenLivestock!D322*$I$1+choosenDomestic!D322*$F$1+choosenIndustry!D322*$G$1+$H$1*INDEX(choosenEnvflow!AZ$9:AZ$29,$B322,1)</f>
        <v>#REF!</v>
      </c>
      <c r="BA322" s="3" t="e">
        <f>choosenAgri!BA322*$E$1+choosenLivestock!E322*$I$1+choosenDomestic!E322*$F$1+choosenIndustry!E322*$G$1+$H$1*INDEX(choosenEnvflow!BA$9:BA$29,$B322,1)</f>
        <v>#REF!</v>
      </c>
      <c r="BB322" s="3" t="e">
        <f>choosenAgri!BB322*$E$1+choosenLivestock!F322*$I$1+choosenDomestic!F322*$F$1+choosenIndustry!F322*$G$1+$H$1*INDEX(choosenEnvflow!BB$9:BB$29,$B322,1)</f>
        <v>#REF!</v>
      </c>
      <c r="BC322" s="3" t="e">
        <f>choosenAgri!BC322*$E$1+choosenLivestock!G322*$I$1+choosenDomestic!G322*$F$1+choosenIndustry!G322*$G$1+$H$1*INDEX(choosenEnvflow!BC$9:BC$29,$B322,1)</f>
        <v>#REF!</v>
      </c>
      <c r="BD322" s="3" t="e">
        <f>choosenAgri!BD322*$E$1+choosenLivestock!H322*$I$1+choosenDomestic!H322*$F$1+choosenIndustry!H322*$G$1+$H$1*INDEX(choosenEnvflow!BD$9:BD$29,$B322,1)</f>
        <v>#REF!</v>
      </c>
      <c r="BE322" s="3" t="e">
        <f>choosenAgri!BE322*$E$1+choosenLivestock!I322*$I$1+choosenDomestic!I322*$F$1+choosenIndustry!I322*$G$1+$H$1*INDEX(choosenEnvflow!BE$9:BE$29,$B322,1)</f>
        <v>#REF!</v>
      </c>
      <c r="BF322" s="3" t="e">
        <f>choosenAgri!BF322*$E$1+choosenLivestock!J322*$I$1+choosenDomestic!J322*$F$1+choosenIndustry!J322*$G$1+$H$1*INDEX(choosenEnvflow!BF$9:BF$29,$B322,1)</f>
        <v>#REF!</v>
      </c>
      <c r="BG322" s="3" t="e">
        <f>choosenAgri!BG322*$E$1+choosenLivestock!K322*$I$1+choosenDomestic!K322*$F$1+choosenIndustry!K322*$G$1+$H$1*INDEX(choosenEnvflow!BG$9:BG$29,$B322,1)</f>
        <v>#REF!</v>
      </c>
      <c r="BH322" s="3" t="e">
        <f>choosenAgri!BH322*$E$1+choosenLivestock!L322*$I$1+choosenDomestic!L322*$F$1+choosenIndustry!L322*$G$1+$H$1*INDEX(choosenEnvflow!BH$9:BH$29,$B322,1)</f>
        <v>#REF!</v>
      </c>
      <c r="BI322" s="3" t="e">
        <f>choosenAgri!BI322*$E$1+choosenLivestock!M322*$I$1+choosenDomestic!M322*$F$1+choosenIndustry!M322*$G$1+$H$1*INDEX(choosenEnvflow!BI$9:BI$29,$B322,1)</f>
        <v>#REF!</v>
      </c>
      <c r="BJ322" s="3" t="e">
        <f>choosenAgri!BJ322*$E$1+choosenLivestock!N322*$I$1+choosenDomestic!N322*$F$1+choosenIndustry!N322*$G$1+$H$1*INDEX(choosenEnvflow!BJ$9:BJ$29,$B322,1)</f>
        <v>#REF!</v>
      </c>
      <c r="BK322" s="3" t="e">
        <f>choosenAgri!BK322*$E$1+choosenLivestock!O322*$I$1+choosenDomestic!O322*$F$1+choosenIndustry!O322*$G$1+$H$1*INDEX(choosenEnvflow!BK$9:BK$29,$B322,1)</f>
        <v>#REF!</v>
      </c>
      <c r="BL322" s="3" t="e">
        <f>choosenAgri!BL322*$E$1+choosenLivestock!P322*$I$1+choosenDomestic!P322*$F$1+choosenIndustry!P322*$G$1+$H$1*INDEX(choosenEnvflow!BL$9:BL$29,$B322,1)</f>
        <v>#REF!</v>
      </c>
    </row>
    <row r="323" spans="1:64" x14ac:dyDescent="0.25">
      <c r="A323">
        <v>4</v>
      </c>
      <c r="B323">
        <v>61</v>
      </c>
      <c r="C323" t="s">
        <v>5</v>
      </c>
      <c r="D323" s="3" t="e">
        <f>choosenAgri!D323*$E$1+choosenLivestock!D323*$I$1+choosenDomestic!D323*$F$1+choosenIndustry!D323*$G$1+$H$1*INDEX(choosenEnvflow!D$9:D$29,$B323,1)</f>
        <v>#REF!</v>
      </c>
      <c r="E323" s="3" t="e">
        <f>choosenAgri!E323*$E$1+choosenLivestock!E323*$I$1+choosenDomestic!E323*$F$1+choosenIndustry!E323*$G$1+$H$1*INDEX(choosenEnvflow!E$9:E$29,$B323,1)</f>
        <v>#REF!</v>
      </c>
      <c r="F323" s="3" t="e">
        <f>choosenAgri!F323*$E$1+choosenLivestock!F323*$I$1+choosenDomestic!F323*$F$1+choosenIndustry!F323*$G$1+$H$1*INDEX(choosenEnvflow!F$9:F$29,$B323,1)</f>
        <v>#REF!</v>
      </c>
      <c r="G323" s="3" t="e">
        <f>choosenAgri!G323*$E$1+choosenLivestock!G323*$I$1+choosenDomestic!G323*$F$1+choosenIndustry!G323*$G$1+$H$1*INDEX(choosenEnvflow!G$9:G$29,$B323,1)</f>
        <v>#REF!</v>
      </c>
      <c r="H323" s="3" t="e">
        <f>choosenAgri!H323*$E$1+choosenLivestock!H323*$I$1+choosenDomestic!H323*$F$1+choosenIndustry!H323*$G$1+$H$1*INDEX(choosenEnvflow!H$9:H$29,$B323,1)</f>
        <v>#REF!</v>
      </c>
      <c r="I323" s="3" t="e">
        <f>choosenAgri!I323*$E$1+choosenLivestock!I323*$I$1+choosenDomestic!I323*$F$1+choosenIndustry!I323*$G$1+$H$1*INDEX(choosenEnvflow!I$9:I$29,$B323,1)</f>
        <v>#REF!</v>
      </c>
      <c r="J323" s="3" t="e">
        <f>choosenAgri!J323*$E$1+choosenLivestock!J323*$I$1+choosenDomestic!J323*$F$1+choosenIndustry!J323*$G$1+$H$1*INDEX(choosenEnvflow!J$9:J$29,$B323,1)</f>
        <v>#REF!</v>
      </c>
      <c r="K323" s="3" t="e">
        <f>choosenAgri!K323*$E$1+choosenLivestock!K323*$I$1+choosenDomestic!K323*$F$1+choosenIndustry!K323*$G$1+$H$1*INDEX(choosenEnvflow!K$9:K$29,$B323,1)</f>
        <v>#REF!</v>
      </c>
      <c r="L323" s="3" t="e">
        <f>choosenAgri!L323*$E$1+choosenLivestock!L323*$I$1+choosenDomestic!L323*$F$1+choosenIndustry!L323*$G$1+$H$1*INDEX(choosenEnvflow!L$9:L$29,$B323,1)</f>
        <v>#REF!</v>
      </c>
      <c r="M323" s="3" t="e">
        <f>choosenAgri!M323*$E$1+choosenLivestock!M323*$I$1+choosenDomestic!M323*$F$1+choosenIndustry!M323*$G$1+$H$1*INDEX(choosenEnvflow!M$9:M$29,$B323,1)</f>
        <v>#REF!</v>
      </c>
      <c r="N323" s="3" t="e">
        <f>choosenAgri!N323*$E$1+choosenLivestock!N323*$I$1+choosenDomestic!N323*$F$1+choosenIndustry!N323*$G$1+$H$1*INDEX(choosenEnvflow!N$9:N$29,$B323,1)</f>
        <v>#REF!</v>
      </c>
      <c r="O323" s="3" t="e">
        <f>choosenAgri!O323*$E$1+choosenLivestock!O323*$I$1+choosenDomestic!O323*$F$1+choosenIndustry!O323*$G$1+$H$1*INDEX(choosenEnvflow!O$9:O$29,$B323,1)</f>
        <v>#REF!</v>
      </c>
      <c r="P323" s="3" t="e">
        <f>choosenAgri!P323*$E$1+choosenLivestock!P323*$I$1+choosenDomestic!P323*$F$1+choosenIndustry!P323*$G$1+$H$1*INDEX(choosenEnvflow!P$9:P$29,$B323,1)</f>
        <v>#REF!</v>
      </c>
      <c r="R323">
        <v>61</v>
      </c>
      <c r="S323" t="s">
        <v>5</v>
      </c>
      <c r="T323" s="14" t="e">
        <f>choosenAgri!T323*$E$1+choosenLivestock!D323*$I$1+choosenDomestic!D323*$F$1+choosenIndustry!D323*$G$1+$H$1*INDEX(choosenEnvflow!T$9:T$29,$B323,1)</f>
        <v>#REF!</v>
      </c>
      <c r="U323" s="14" t="e">
        <f>choosenAgri!U323*$E$1+choosenLivestock!E323*$I$1+choosenDomestic!E323*$F$1+choosenIndustry!E323*$G$1+$H$1*INDEX(choosenEnvflow!U$9:U$29,$B323,1)</f>
        <v>#REF!</v>
      </c>
      <c r="V323" s="14" t="e">
        <f>choosenAgri!V323*$E$1+choosenLivestock!F323*$I$1+choosenDomestic!F323*$F$1+choosenIndustry!F323*$G$1+$H$1*INDEX(choosenEnvflow!V$9:V$29,$B323,1)</f>
        <v>#REF!</v>
      </c>
      <c r="W323" s="14" t="e">
        <f>choosenAgri!W323*$E$1+choosenLivestock!G323*$I$1+choosenDomestic!G323*$F$1+choosenIndustry!G323*$G$1+$H$1*INDEX(choosenEnvflow!W$9:W$29,$B323,1)</f>
        <v>#REF!</v>
      </c>
      <c r="X323" s="14" t="e">
        <f>choosenAgri!X323*$E$1+choosenLivestock!H323*$I$1+choosenDomestic!H323*$F$1+choosenIndustry!H323*$G$1+$H$1*INDEX(choosenEnvflow!X$9:X$29,$B323,1)</f>
        <v>#REF!</v>
      </c>
      <c r="Y323" s="14" t="e">
        <f>choosenAgri!Y323*$E$1+choosenLivestock!I323*$I$1+choosenDomestic!I323*$F$1+choosenIndustry!I323*$G$1+$H$1*INDEX(choosenEnvflow!Y$9:Y$29,$B323,1)</f>
        <v>#REF!</v>
      </c>
      <c r="Z323" s="14" t="e">
        <f>choosenAgri!Z323*$E$1+choosenLivestock!J323*$I$1+choosenDomestic!J323*$F$1+choosenIndustry!J323*$G$1+$H$1*INDEX(choosenEnvflow!Z$9:Z$29,$B323,1)</f>
        <v>#REF!</v>
      </c>
      <c r="AA323" s="14" t="e">
        <f>choosenAgri!AA323*$E$1+choosenLivestock!K323*$I$1+choosenDomestic!K323*$F$1+choosenIndustry!K323*$G$1+$H$1*INDEX(choosenEnvflow!AA$9:AA$29,$B323,1)</f>
        <v>#REF!</v>
      </c>
      <c r="AB323" s="14" t="e">
        <f>choosenAgri!AB323*$E$1+choosenLivestock!L323*$I$1+choosenDomestic!L323*$F$1+choosenIndustry!L323*$G$1+$H$1*INDEX(choosenEnvflow!AB$9:AB$29,$B323,1)</f>
        <v>#REF!</v>
      </c>
      <c r="AC323" s="14" t="e">
        <f>choosenAgri!AC323*$E$1+choosenLivestock!M323*$I$1+choosenDomestic!M323*$F$1+choosenIndustry!M323*$G$1+$H$1*INDEX(choosenEnvflow!AC$9:AC$29,$B323,1)</f>
        <v>#REF!</v>
      </c>
      <c r="AD323" s="14" t="e">
        <f>choosenAgri!AD323*$E$1+choosenLivestock!N323*$I$1+choosenDomestic!N323*$F$1+choosenIndustry!N323*$G$1+$H$1*INDEX(choosenEnvflow!AD$9:AD$29,$B323,1)</f>
        <v>#REF!</v>
      </c>
      <c r="AE323" s="14" t="e">
        <f>choosenAgri!AE323*$E$1+choosenLivestock!O323*$I$1+choosenDomestic!O323*$F$1+choosenIndustry!O323*$G$1+$H$1*INDEX(choosenEnvflow!AE$9:AE$29,$B323,1)</f>
        <v>#REF!</v>
      </c>
      <c r="AF323" s="14" t="e">
        <f>choosenAgri!AF323*$E$1+choosenLivestock!P323*$I$1+choosenDomestic!P323*$F$1+choosenIndustry!P323*$G$1+$H$1*INDEX(choosenEnvflow!AF$9:AF$29,$B323,1)</f>
        <v>#REF!</v>
      </c>
      <c r="AH323">
        <v>61</v>
      </c>
      <c r="AI323" t="s">
        <v>5</v>
      </c>
      <c r="AJ323" s="3" t="e">
        <f>choosenAgri!AJ323*$E$1+choosenLivestock!D323*$I$1+choosenDomestic!D323*$F$1+choosenIndustry!D323*$G$1+$H$1*INDEX(choosenEnvflow!AJ$9:AJ$29,$B323,1)</f>
        <v>#REF!</v>
      </c>
      <c r="AK323" s="3" t="e">
        <f>choosenAgri!AK323*$E$1+choosenLivestock!E323*$I$1+choosenDomestic!E323*$F$1+choosenIndustry!E323*$G$1+$H$1*INDEX(choosenEnvflow!AK$9:AK$29,$B323,1)</f>
        <v>#REF!</v>
      </c>
      <c r="AL323" s="3" t="e">
        <f>choosenAgri!AL323*$E$1+choosenLivestock!F323*$I$1+choosenDomestic!F323*$F$1+choosenIndustry!F323*$G$1+$H$1*INDEX(choosenEnvflow!AL$9:AL$29,$B323,1)</f>
        <v>#REF!</v>
      </c>
      <c r="AM323" s="3" t="e">
        <f>choosenAgri!AM323*$E$1+choosenLivestock!G323*$I$1+choosenDomestic!G323*$F$1+choosenIndustry!G323*$G$1+$H$1*INDEX(choosenEnvflow!AM$9:AM$29,$B323,1)</f>
        <v>#REF!</v>
      </c>
      <c r="AN323" s="3" t="e">
        <f>choosenAgri!AN323*$E$1+choosenLivestock!H323*$I$1+choosenDomestic!H323*$F$1+choosenIndustry!H323*$G$1+$H$1*INDEX(choosenEnvflow!AN$9:AN$29,$B323,1)</f>
        <v>#REF!</v>
      </c>
      <c r="AO323" s="3" t="e">
        <f>choosenAgri!AO323*$E$1+choosenLivestock!I323*$I$1+choosenDomestic!I323*$F$1+choosenIndustry!I323*$G$1+$H$1*INDEX(choosenEnvflow!AO$9:AO$29,$B323,1)</f>
        <v>#REF!</v>
      </c>
      <c r="AP323" s="3" t="e">
        <f>choosenAgri!AP323*$E$1+choosenLivestock!J323*$I$1+choosenDomestic!J323*$F$1+choosenIndustry!J323*$G$1+$H$1*INDEX(choosenEnvflow!AP$9:AP$29,$B323,1)</f>
        <v>#REF!</v>
      </c>
      <c r="AQ323" s="3" t="e">
        <f>choosenAgri!AQ323*$E$1+choosenLivestock!K323*$I$1+choosenDomestic!K323*$F$1+choosenIndustry!K323*$G$1+$H$1*INDEX(choosenEnvflow!AQ$9:AQ$29,$B323,1)</f>
        <v>#REF!</v>
      </c>
      <c r="AR323" s="3" t="e">
        <f>choosenAgri!AR323*$E$1+choosenLivestock!L323*$I$1+choosenDomestic!L323*$F$1+choosenIndustry!L323*$G$1+$H$1*INDEX(choosenEnvflow!AR$9:AR$29,$B323,1)</f>
        <v>#REF!</v>
      </c>
      <c r="AS323" s="3" t="e">
        <f>choosenAgri!AS323*$E$1+choosenLivestock!M323*$I$1+choosenDomestic!M323*$F$1+choosenIndustry!M323*$G$1+$H$1*INDEX(choosenEnvflow!AS$9:AS$29,$B323,1)</f>
        <v>#REF!</v>
      </c>
      <c r="AT323" s="3" t="e">
        <f>choosenAgri!AT323*$E$1+choosenLivestock!N323*$I$1+choosenDomestic!N323*$F$1+choosenIndustry!N323*$G$1+$H$1*INDEX(choosenEnvflow!AT$9:AT$29,$B323,1)</f>
        <v>#REF!</v>
      </c>
      <c r="AU323" s="3" t="e">
        <f>choosenAgri!AU323*$E$1+choosenLivestock!O323*$I$1+choosenDomestic!O323*$F$1+choosenIndustry!O323*$G$1+$H$1*INDEX(choosenEnvflow!AU$9:AU$29,$B323,1)</f>
        <v>#REF!</v>
      </c>
      <c r="AV323" s="3" t="e">
        <f>choosenAgri!AV323*$E$1+choosenLivestock!P323*$I$1+choosenDomestic!P323*$F$1+choosenIndustry!P323*$G$1+$H$1*INDEX(choosenEnvflow!AV$9:AV$29,$B323,1)</f>
        <v>#REF!</v>
      </c>
      <c r="AX323">
        <v>61</v>
      </c>
      <c r="AY323" t="s">
        <v>5</v>
      </c>
      <c r="AZ323" s="3" t="e">
        <f>choosenAgri!AZ323*$E$1+choosenLivestock!D323*$I$1+choosenDomestic!D323*$F$1+choosenIndustry!D323*$G$1+$H$1*INDEX(choosenEnvflow!AZ$9:AZ$29,$B323,1)</f>
        <v>#REF!</v>
      </c>
      <c r="BA323" s="3" t="e">
        <f>choosenAgri!BA323*$E$1+choosenLivestock!E323*$I$1+choosenDomestic!E323*$F$1+choosenIndustry!E323*$G$1+$H$1*INDEX(choosenEnvflow!BA$9:BA$29,$B323,1)</f>
        <v>#REF!</v>
      </c>
      <c r="BB323" s="3" t="e">
        <f>choosenAgri!BB323*$E$1+choosenLivestock!F323*$I$1+choosenDomestic!F323*$F$1+choosenIndustry!F323*$G$1+$H$1*INDEX(choosenEnvflow!BB$9:BB$29,$B323,1)</f>
        <v>#REF!</v>
      </c>
      <c r="BC323" s="3" t="e">
        <f>choosenAgri!BC323*$E$1+choosenLivestock!G323*$I$1+choosenDomestic!G323*$F$1+choosenIndustry!G323*$G$1+$H$1*INDEX(choosenEnvflow!BC$9:BC$29,$B323,1)</f>
        <v>#REF!</v>
      </c>
      <c r="BD323" s="3" t="e">
        <f>choosenAgri!BD323*$E$1+choosenLivestock!H323*$I$1+choosenDomestic!H323*$F$1+choosenIndustry!H323*$G$1+$H$1*INDEX(choosenEnvflow!BD$9:BD$29,$B323,1)</f>
        <v>#REF!</v>
      </c>
      <c r="BE323" s="3" t="e">
        <f>choosenAgri!BE323*$E$1+choosenLivestock!I323*$I$1+choosenDomestic!I323*$F$1+choosenIndustry!I323*$G$1+$H$1*INDEX(choosenEnvflow!BE$9:BE$29,$B323,1)</f>
        <v>#REF!</v>
      </c>
      <c r="BF323" s="3" t="e">
        <f>choosenAgri!BF323*$E$1+choosenLivestock!J323*$I$1+choosenDomestic!J323*$F$1+choosenIndustry!J323*$G$1+$H$1*INDEX(choosenEnvflow!BF$9:BF$29,$B323,1)</f>
        <v>#REF!</v>
      </c>
      <c r="BG323" s="3" t="e">
        <f>choosenAgri!BG323*$E$1+choosenLivestock!K323*$I$1+choosenDomestic!K323*$F$1+choosenIndustry!K323*$G$1+$H$1*INDEX(choosenEnvflow!BG$9:BG$29,$B323,1)</f>
        <v>#REF!</v>
      </c>
      <c r="BH323" s="3" t="e">
        <f>choosenAgri!BH323*$E$1+choosenLivestock!L323*$I$1+choosenDomestic!L323*$F$1+choosenIndustry!L323*$G$1+$H$1*INDEX(choosenEnvflow!BH$9:BH$29,$B323,1)</f>
        <v>#REF!</v>
      </c>
      <c r="BI323" s="3" t="e">
        <f>choosenAgri!BI323*$E$1+choosenLivestock!M323*$I$1+choosenDomestic!M323*$F$1+choosenIndustry!M323*$G$1+$H$1*INDEX(choosenEnvflow!BI$9:BI$29,$B323,1)</f>
        <v>#REF!</v>
      </c>
      <c r="BJ323" s="3" t="e">
        <f>choosenAgri!BJ323*$E$1+choosenLivestock!N323*$I$1+choosenDomestic!N323*$F$1+choosenIndustry!N323*$G$1+$H$1*INDEX(choosenEnvflow!BJ$9:BJ$29,$B323,1)</f>
        <v>#REF!</v>
      </c>
      <c r="BK323" s="3" t="e">
        <f>choosenAgri!BK323*$E$1+choosenLivestock!O323*$I$1+choosenDomestic!O323*$F$1+choosenIndustry!O323*$G$1+$H$1*INDEX(choosenEnvflow!BK$9:BK$29,$B323,1)</f>
        <v>#REF!</v>
      </c>
      <c r="BL323" s="3" t="e">
        <f>choosenAgri!BL323*$E$1+choosenLivestock!P323*$I$1+choosenDomestic!P323*$F$1+choosenIndustry!P323*$G$1+$H$1*INDEX(choosenEnvflow!BL$9:BL$29,$B323,1)</f>
        <v>#REF!</v>
      </c>
    </row>
    <row r="324" spans="1:64" x14ac:dyDescent="0.25">
      <c r="A324">
        <v>5</v>
      </c>
      <c r="B324">
        <v>61</v>
      </c>
      <c r="C324" t="s">
        <v>6</v>
      </c>
      <c r="D324" s="3" t="e">
        <f>choosenAgri!D324*$E$1+choosenLivestock!D324*$I$1+choosenDomestic!D324*$F$1+choosenIndustry!D324*$G$1+$H$1*INDEX(choosenEnvflow!D$9:D$29,$B324,1)</f>
        <v>#REF!</v>
      </c>
      <c r="E324" s="3" t="e">
        <f>choosenAgri!E324*$E$1+choosenLivestock!E324*$I$1+choosenDomestic!E324*$F$1+choosenIndustry!E324*$G$1+$H$1*INDEX(choosenEnvflow!E$9:E$29,$B324,1)</f>
        <v>#REF!</v>
      </c>
      <c r="F324" s="3" t="e">
        <f>choosenAgri!F324*$E$1+choosenLivestock!F324*$I$1+choosenDomestic!F324*$F$1+choosenIndustry!F324*$G$1+$H$1*INDEX(choosenEnvflow!F$9:F$29,$B324,1)</f>
        <v>#REF!</v>
      </c>
      <c r="G324" s="3" t="e">
        <f>choosenAgri!G324*$E$1+choosenLivestock!G324*$I$1+choosenDomestic!G324*$F$1+choosenIndustry!G324*$G$1+$H$1*INDEX(choosenEnvflow!G$9:G$29,$B324,1)</f>
        <v>#REF!</v>
      </c>
      <c r="H324" s="3" t="e">
        <f>choosenAgri!H324*$E$1+choosenLivestock!H324*$I$1+choosenDomestic!H324*$F$1+choosenIndustry!H324*$G$1+$H$1*INDEX(choosenEnvflow!H$9:H$29,$B324,1)</f>
        <v>#REF!</v>
      </c>
      <c r="I324" s="3" t="e">
        <f>choosenAgri!I324*$E$1+choosenLivestock!I324*$I$1+choosenDomestic!I324*$F$1+choosenIndustry!I324*$G$1+$H$1*INDEX(choosenEnvflow!I$9:I$29,$B324,1)</f>
        <v>#REF!</v>
      </c>
      <c r="J324" s="3" t="e">
        <f>choosenAgri!J324*$E$1+choosenLivestock!J324*$I$1+choosenDomestic!J324*$F$1+choosenIndustry!J324*$G$1+$H$1*INDEX(choosenEnvflow!J$9:J$29,$B324,1)</f>
        <v>#REF!</v>
      </c>
      <c r="K324" s="3" t="e">
        <f>choosenAgri!K324*$E$1+choosenLivestock!K324*$I$1+choosenDomestic!K324*$F$1+choosenIndustry!K324*$G$1+$H$1*INDEX(choosenEnvflow!K$9:K$29,$B324,1)</f>
        <v>#REF!</v>
      </c>
      <c r="L324" s="3" t="e">
        <f>choosenAgri!L324*$E$1+choosenLivestock!L324*$I$1+choosenDomestic!L324*$F$1+choosenIndustry!L324*$G$1+$H$1*INDEX(choosenEnvflow!L$9:L$29,$B324,1)</f>
        <v>#REF!</v>
      </c>
      <c r="M324" s="3" t="e">
        <f>choosenAgri!M324*$E$1+choosenLivestock!M324*$I$1+choosenDomestic!M324*$F$1+choosenIndustry!M324*$G$1+$H$1*INDEX(choosenEnvflow!M$9:M$29,$B324,1)</f>
        <v>#REF!</v>
      </c>
      <c r="N324" s="3" t="e">
        <f>choosenAgri!N324*$E$1+choosenLivestock!N324*$I$1+choosenDomestic!N324*$F$1+choosenIndustry!N324*$G$1+$H$1*INDEX(choosenEnvflow!N$9:N$29,$B324,1)</f>
        <v>#REF!</v>
      </c>
      <c r="O324" s="3" t="e">
        <f>choosenAgri!O324*$E$1+choosenLivestock!O324*$I$1+choosenDomestic!O324*$F$1+choosenIndustry!O324*$G$1+$H$1*INDEX(choosenEnvflow!O$9:O$29,$B324,1)</f>
        <v>#REF!</v>
      </c>
      <c r="P324" s="3" t="e">
        <f>choosenAgri!P324*$E$1+choosenLivestock!P324*$I$1+choosenDomestic!P324*$F$1+choosenIndustry!P324*$G$1+$H$1*INDEX(choosenEnvflow!P$9:P$29,$B324,1)</f>
        <v>#REF!</v>
      </c>
      <c r="R324">
        <v>61</v>
      </c>
      <c r="S324" t="s">
        <v>6</v>
      </c>
      <c r="T324" s="14" t="e">
        <f>choosenAgri!T324*$E$1+choosenLivestock!D324*$I$1+choosenDomestic!D324*$F$1+choosenIndustry!D324*$G$1+$H$1*INDEX(choosenEnvflow!T$9:T$29,$B324,1)</f>
        <v>#REF!</v>
      </c>
      <c r="U324" s="14" t="e">
        <f>choosenAgri!U324*$E$1+choosenLivestock!E324*$I$1+choosenDomestic!E324*$F$1+choosenIndustry!E324*$G$1+$H$1*INDEX(choosenEnvflow!U$9:U$29,$B324,1)</f>
        <v>#REF!</v>
      </c>
      <c r="V324" s="14" t="e">
        <f>choosenAgri!V324*$E$1+choosenLivestock!F324*$I$1+choosenDomestic!F324*$F$1+choosenIndustry!F324*$G$1+$H$1*INDEX(choosenEnvflow!V$9:V$29,$B324,1)</f>
        <v>#REF!</v>
      </c>
      <c r="W324" s="14" t="e">
        <f>choosenAgri!W324*$E$1+choosenLivestock!G324*$I$1+choosenDomestic!G324*$F$1+choosenIndustry!G324*$G$1+$H$1*INDEX(choosenEnvflow!W$9:W$29,$B324,1)</f>
        <v>#REF!</v>
      </c>
      <c r="X324" s="14" t="e">
        <f>choosenAgri!X324*$E$1+choosenLivestock!H324*$I$1+choosenDomestic!H324*$F$1+choosenIndustry!H324*$G$1+$H$1*INDEX(choosenEnvflow!X$9:X$29,$B324,1)</f>
        <v>#REF!</v>
      </c>
      <c r="Y324" s="14" t="e">
        <f>choosenAgri!Y324*$E$1+choosenLivestock!I324*$I$1+choosenDomestic!I324*$F$1+choosenIndustry!I324*$G$1+$H$1*INDEX(choosenEnvflow!Y$9:Y$29,$B324,1)</f>
        <v>#REF!</v>
      </c>
      <c r="Z324" s="14" t="e">
        <f>choosenAgri!Z324*$E$1+choosenLivestock!J324*$I$1+choosenDomestic!J324*$F$1+choosenIndustry!J324*$G$1+$H$1*INDEX(choosenEnvflow!Z$9:Z$29,$B324,1)</f>
        <v>#REF!</v>
      </c>
      <c r="AA324" s="14" t="e">
        <f>choosenAgri!AA324*$E$1+choosenLivestock!K324*$I$1+choosenDomestic!K324*$F$1+choosenIndustry!K324*$G$1+$H$1*INDEX(choosenEnvflow!AA$9:AA$29,$B324,1)</f>
        <v>#REF!</v>
      </c>
      <c r="AB324" s="14" t="e">
        <f>choosenAgri!AB324*$E$1+choosenLivestock!L324*$I$1+choosenDomestic!L324*$F$1+choosenIndustry!L324*$G$1+$H$1*INDEX(choosenEnvflow!AB$9:AB$29,$B324,1)</f>
        <v>#REF!</v>
      </c>
      <c r="AC324" s="14" t="e">
        <f>choosenAgri!AC324*$E$1+choosenLivestock!M324*$I$1+choosenDomestic!M324*$F$1+choosenIndustry!M324*$G$1+$H$1*INDEX(choosenEnvflow!AC$9:AC$29,$B324,1)</f>
        <v>#REF!</v>
      </c>
      <c r="AD324" s="14" t="e">
        <f>choosenAgri!AD324*$E$1+choosenLivestock!N324*$I$1+choosenDomestic!N324*$F$1+choosenIndustry!N324*$G$1+$H$1*INDEX(choosenEnvflow!AD$9:AD$29,$B324,1)</f>
        <v>#REF!</v>
      </c>
      <c r="AE324" s="14" t="e">
        <f>choosenAgri!AE324*$E$1+choosenLivestock!O324*$I$1+choosenDomestic!O324*$F$1+choosenIndustry!O324*$G$1+$H$1*INDEX(choosenEnvflow!AE$9:AE$29,$B324,1)</f>
        <v>#REF!</v>
      </c>
      <c r="AF324" s="14" t="e">
        <f>choosenAgri!AF324*$E$1+choosenLivestock!P324*$I$1+choosenDomestic!P324*$F$1+choosenIndustry!P324*$G$1+$H$1*INDEX(choosenEnvflow!AF$9:AF$29,$B324,1)</f>
        <v>#REF!</v>
      </c>
      <c r="AH324">
        <v>61</v>
      </c>
      <c r="AI324" t="s">
        <v>6</v>
      </c>
      <c r="AJ324" s="3" t="e">
        <f>choosenAgri!AJ324*$E$1+choosenLivestock!D324*$I$1+choosenDomestic!D324*$F$1+choosenIndustry!D324*$G$1+$H$1*INDEX(choosenEnvflow!AJ$9:AJ$29,$B324,1)</f>
        <v>#REF!</v>
      </c>
      <c r="AK324" s="3" t="e">
        <f>choosenAgri!AK324*$E$1+choosenLivestock!E324*$I$1+choosenDomestic!E324*$F$1+choosenIndustry!E324*$G$1+$H$1*INDEX(choosenEnvflow!AK$9:AK$29,$B324,1)</f>
        <v>#REF!</v>
      </c>
      <c r="AL324" s="3" t="e">
        <f>choosenAgri!AL324*$E$1+choosenLivestock!F324*$I$1+choosenDomestic!F324*$F$1+choosenIndustry!F324*$G$1+$H$1*INDEX(choosenEnvflow!AL$9:AL$29,$B324,1)</f>
        <v>#REF!</v>
      </c>
      <c r="AM324" s="3" t="e">
        <f>choosenAgri!AM324*$E$1+choosenLivestock!G324*$I$1+choosenDomestic!G324*$F$1+choosenIndustry!G324*$G$1+$H$1*INDEX(choosenEnvflow!AM$9:AM$29,$B324,1)</f>
        <v>#REF!</v>
      </c>
      <c r="AN324" s="3" t="e">
        <f>choosenAgri!AN324*$E$1+choosenLivestock!H324*$I$1+choosenDomestic!H324*$F$1+choosenIndustry!H324*$G$1+$H$1*INDEX(choosenEnvflow!AN$9:AN$29,$B324,1)</f>
        <v>#REF!</v>
      </c>
      <c r="AO324" s="3" t="e">
        <f>choosenAgri!AO324*$E$1+choosenLivestock!I324*$I$1+choosenDomestic!I324*$F$1+choosenIndustry!I324*$G$1+$H$1*INDEX(choosenEnvflow!AO$9:AO$29,$B324,1)</f>
        <v>#REF!</v>
      </c>
      <c r="AP324" s="3" t="e">
        <f>choosenAgri!AP324*$E$1+choosenLivestock!J324*$I$1+choosenDomestic!J324*$F$1+choosenIndustry!J324*$G$1+$H$1*INDEX(choosenEnvflow!AP$9:AP$29,$B324,1)</f>
        <v>#REF!</v>
      </c>
      <c r="AQ324" s="3" t="e">
        <f>choosenAgri!AQ324*$E$1+choosenLivestock!K324*$I$1+choosenDomestic!K324*$F$1+choosenIndustry!K324*$G$1+$H$1*INDEX(choosenEnvflow!AQ$9:AQ$29,$B324,1)</f>
        <v>#REF!</v>
      </c>
      <c r="AR324" s="3" t="e">
        <f>choosenAgri!AR324*$E$1+choosenLivestock!L324*$I$1+choosenDomestic!L324*$F$1+choosenIndustry!L324*$G$1+$H$1*INDEX(choosenEnvflow!AR$9:AR$29,$B324,1)</f>
        <v>#REF!</v>
      </c>
      <c r="AS324" s="3" t="e">
        <f>choosenAgri!AS324*$E$1+choosenLivestock!M324*$I$1+choosenDomestic!M324*$F$1+choosenIndustry!M324*$G$1+$H$1*INDEX(choosenEnvflow!AS$9:AS$29,$B324,1)</f>
        <v>#REF!</v>
      </c>
      <c r="AT324" s="3" t="e">
        <f>choosenAgri!AT324*$E$1+choosenLivestock!N324*$I$1+choosenDomestic!N324*$F$1+choosenIndustry!N324*$G$1+$H$1*INDEX(choosenEnvflow!AT$9:AT$29,$B324,1)</f>
        <v>#REF!</v>
      </c>
      <c r="AU324" s="3" t="e">
        <f>choosenAgri!AU324*$E$1+choosenLivestock!O324*$I$1+choosenDomestic!O324*$F$1+choosenIndustry!O324*$G$1+$H$1*INDEX(choosenEnvflow!AU$9:AU$29,$B324,1)</f>
        <v>#REF!</v>
      </c>
      <c r="AV324" s="3" t="e">
        <f>choosenAgri!AV324*$E$1+choosenLivestock!P324*$I$1+choosenDomestic!P324*$F$1+choosenIndustry!P324*$G$1+$H$1*INDEX(choosenEnvflow!AV$9:AV$29,$B324,1)</f>
        <v>#REF!</v>
      </c>
      <c r="AX324">
        <v>61</v>
      </c>
      <c r="AY324" t="s">
        <v>6</v>
      </c>
      <c r="AZ324" s="3" t="e">
        <f>choosenAgri!AZ324*$E$1+choosenLivestock!D324*$I$1+choosenDomestic!D324*$F$1+choosenIndustry!D324*$G$1+$H$1*INDEX(choosenEnvflow!AZ$9:AZ$29,$B324,1)</f>
        <v>#REF!</v>
      </c>
      <c r="BA324" s="3" t="e">
        <f>choosenAgri!BA324*$E$1+choosenLivestock!E324*$I$1+choosenDomestic!E324*$F$1+choosenIndustry!E324*$G$1+$H$1*INDEX(choosenEnvflow!BA$9:BA$29,$B324,1)</f>
        <v>#REF!</v>
      </c>
      <c r="BB324" s="3" t="e">
        <f>choosenAgri!BB324*$E$1+choosenLivestock!F324*$I$1+choosenDomestic!F324*$F$1+choosenIndustry!F324*$G$1+$H$1*INDEX(choosenEnvflow!BB$9:BB$29,$B324,1)</f>
        <v>#REF!</v>
      </c>
      <c r="BC324" s="3" t="e">
        <f>choosenAgri!BC324*$E$1+choosenLivestock!G324*$I$1+choosenDomestic!G324*$F$1+choosenIndustry!G324*$G$1+$H$1*INDEX(choosenEnvflow!BC$9:BC$29,$B324,1)</f>
        <v>#REF!</v>
      </c>
      <c r="BD324" s="3" t="e">
        <f>choosenAgri!BD324*$E$1+choosenLivestock!H324*$I$1+choosenDomestic!H324*$F$1+choosenIndustry!H324*$G$1+$H$1*INDEX(choosenEnvflow!BD$9:BD$29,$B324,1)</f>
        <v>#REF!</v>
      </c>
      <c r="BE324" s="3" t="e">
        <f>choosenAgri!BE324*$E$1+choosenLivestock!I324*$I$1+choosenDomestic!I324*$F$1+choosenIndustry!I324*$G$1+$H$1*INDEX(choosenEnvflow!BE$9:BE$29,$B324,1)</f>
        <v>#REF!</v>
      </c>
      <c r="BF324" s="3" t="e">
        <f>choosenAgri!BF324*$E$1+choosenLivestock!J324*$I$1+choosenDomestic!J324*$F$1+choosenIndustry!J324*$G$1+$H$1*INDEX(choosenEnvflow!BF$9:BF$29,$B324,1)</f>
        <v>#REF!</v>
      </c>
      <c r="BG324" s="3" t="e">
        <f>choosenAgri!BG324*$E$1+choosenLivestock!K324*$I$1+choosenDomestic!K324*$F$1+choosenIndustry!K324*$G$1+$H$1*INDEX(choosenEnvflow!BG$9:BG$29,$B324,1)</f>
        <v>#REF!</v>
      </c>
      <c r="BH324" s="3" t="e">
        <f>choosenAgri!BH324*$E$1+choosenLivestock!L324*$I$1+choosenDomestic!L324*$F$1+choosenIndustry!L324*$G$1+$H$1*INDEX(choosenEnvflow!BH$9:BH$29,$B324,1)</f>
        <v>#REF!</v>
      </c>
      <c r="BI324" s="3" t="e">
        <f>choosenAgri!BI324*$E$1+choosenLivestock!M324*$I$1+choosenDomestic!M324*$F$1+choosenIndustry!M324*$G$1+$H$1*INDEX(choosenEnvflow!BI$9:BI$29,$B324,1)</f>
        <v>#REF!</v>
      </c>
      <c r="BJ324" s="3" t="e">
        <f>choosenAgri!BJ324*$E$1+choosenLivestock!N324*$I$1+choosenDomestic!N324*$F$1+choosenIndustry!N324*$G$1+$H$1*INDEX(choosenEnvflow!BJ$9:BJ$29,$B324,1)</f>
        <v>#REF!</v>
      </c>
      <c r="BK324" s="3" t="e">
        <f>choosenAgri!BK324*$E$1+choosenLivestock!O324*$I$1+choosenDomestic!O324*$F$1+choosenIndustry!O324*$G$1+$H$1*INDEX(choosenEnvflow!BK$9:BK$29,$B324,1)</f>
        <v>#REF!</v>
      </c>
      <c r="BL324" s="3" t="e">
        <f>choosenAgri!BL324*$E$1+choosenLivestock!P324*$I$1+choosenDomestic!P324*$F$1+choosenIndustry!P324*$G$1+$H$1*INDEX(choosenEnvflow!BL$9:BL$29,$B324,1)</f>
        <v>#REF!</v>
      </c>
    </row>
    <row r="326" spans="1:64" x14ac:dyDescent="0.25">
      <c r="B326" s="5" t="str">
        <f>A3</f>
        <v>Agriculture Water Consumption</v>
      </c>
      <c r="P326" s="6"/>
      <c r="R326" s="5" t="str">
        <f>B326</f>
        <v>Agriculture Water Consumption</v>
      </c>
      <c r="AF326" s="6"/>
      <c r="AH326" s="5" t="str">
        <f>B326</f>
        <v>Agriculture Water Consumption</v>
      </c>
      <c r="AV326" s="6"/>
      <c r="AX326" s="5" t="str">
        <f>B326</f>
        <v>Agriculture Water Consumption</v>
      </c>
      <c r="BL326" s="6"/>
    </row>
    <row r="327" spans="1:64" x14ac:dyDescent="0.25">
      <c r="B327" s="5" t="str">
        <f ca="1">choosenAgri!AX127</f>
        <v>Subbasin</v>
      </c>
      <c r="C327" t="s">
        <v>1</v>
      </c>
      <c r="D327">
        <v>1</v>
      </c>
      <c r="E327">
        <v>2</v>
      </c>
      <c r="F327">
        <v>3</v>
      </c>
      <c r="G327">
        <v>4</v>
      </c>
      <c r="H327">
        <v>5</v>
      </c>
      <c r="I327">
        <v>6</v>
      </c>
      <c r="J327">
        <v>7</v>
      </c>
      <c r="K327">
        <v>8</v>
      </c>
      <c r="L327">
        <v>9</v>
      </c>
      <c r="M327">
        <v>10</v>
      </c>
      <c r="N327">
        <v>11</v>
      </c>
      <c r="O327">
        <v>12</v>
      </c>
      <c r="P327" s="6" t="s">
        <v>13</v>
      </c>
      <c r="R327" s="5"/>
      <c r="S327" t="s">
        <v>1</v>
      </c>
      <c r="T327">
        <v>1</v>
      </c>
      <c r="U327">
        <v>2</v>
      </c>
      <c r="V327">
        <v>3</v>
      </c>
      <c r="W327">
        <v>4</v>
      </c>
      <c r="X327">
        <v>5</v>
      </c>
      <c r="Y327">
        <v>6</v>
      </c>
      <c r="Z327">
        <v>7</v>
      </c>
      <c r="AA327">
        <v>8</v>
      </c>
      <c r="AB327">
        <v>9</v>
      </c>
      <c r="AC327">
        <v>10</v>
      </c>
      <c r="AD327">
        <v>11</v>
      </c>
      <c r="AE327">
        <v>12</v>
      </c>
      <c r="AF327" s="6" t="s">
        <v>13</v>
      </c>
      <c r="AH327" s="5" t="s">
        <v>0</v>
      </c>
      <c r="AI327" t="s">
        <v>1</v>
      </c>
      <c r="AJ327">
        <v>1</v>
      </c>
      <c r="AK327">
        <v>2</v>
      </c>
      <c r="AL327">
        <v>3</v>
      </c>
      <c r="AM327">
        <v>4</v>
      </c>
      <c r="AN327">
        <v>5</v>
      </c>
      <c r="AO327">
        <v>6</v>
      </c>
      <c r="AP327">
        <v>7</v>
      </c>
      <c r="AQ327">
        <v>8</v>
      </c>
      <c r="AR327">
        <v>9</v>
      </c>
      <c r="AS327">
        <v>10</v>
      </c>
      <c r="AT327">
        <v>11</v>
      </c>
      <c r="AU327">
        <v>12</v>
      </c>
      <c r="AV327" s="6" t="s">
        <v>13</v>
      </c>
      <c r="AX327" s="5" t="s">
        <v>0</v>
      </c>
      <c r="AY327" t="s">
        <v>1</v>
      </c>
      <c r="AZ327">
        <v>1</v>
      </c>
      <c r="BA327">
        <v>2</v>
      </c>
      <c r="BB327">
        <v>3</v>
      </c>
      <c r="BC327">
        <v>4</v>
      </c>
      <c r="BD327">
        <v>5</v>
      </c>
      <c r="BE327">
        <v>6</v>
      </c>
      <c r="BF327">
        <v>7</v>
      </c>
      <c r="BG327">
        <v>8</v>
      </c>
      <c r="BH327">
        <v>9</v>
      </c>
      <c r="BI327">
        <v>10</v>
      </c>
      <c r="BJ327">
        <v>11</v>
      </c>
      <c r="BK327">
        <v>12</v>
      </c>
      <c r="BL327" s="6" t="s">
        <v>13</v>
      </c>
    </row>
    <row r="328" spans="1:64" x14ac:dyDescent="0.25">
      <c r="A328">
        <v>1</v>
      </c>
      <c r="B328">
        <v>1</v>
      </c>
      <c r="C328" t="s">
        <v>2</v>
      </c>
      <c r="D328" s="5">
        <f ca="1">choosenAgri!D128*$E$1+choosenDomestic!D128*$F$1+choosenIndustry!D128*$G$1+$H$1*INDEX(Env_flow!D$9:D$29,$B328,1)</f>
        <v>0</v>
      </c>
      <c r="E328" s="5">
        <f ca="1">choosenAgri!E128*$E$1+choosenDomestic!E128*$F$1+choosenIndustry!E128*$G$1+$H$1*INDEX(Env_flow!E$9:E$29,$B328,1)</f>
        <v>0</v>
      </c>
      <c r="F328" s="5">
        <f ca="1">choosenAgri!F128*$E$1+choosenDomestic!F128*$F$1+choosenIndustry!F128*$G$1+$H$1*INDEX(Env_flow!F$9:F$29,$B328,1)</f>
        <v>0</v>
      </c>
      <c r="G328" s="5">
        <f ca="1">choosenAgri!G128*$E$1+choosenDomestic!G128*$F$1+choosenIndustry!G128*$G$1+$H$1*INDEX(Env_flow!G$9:G$29,$B328,1)</f>
        <v>0</v>
      </c>
      <c r="H328" s="5">
        <f ca="1">choosenAgri!H128*$E$1+choosenDomestic!H128*$F$1+choosenIndustry!H128*$G$1+$H$1*INDEX(Env_flow!H$9:H$29,$B328,1)</f>
        <v>0</v>
      </c>
      <c r="I328" s="5">
        <f ca="1">choosenAgri!I128*$E$1+choosenDomestic!I128*$F$1+choosenIndustry!I128*$G$1+$H$1*INDEX(Env_flow!I$9:I$29,$B328,1)</f>
        <v>0</v>
      </c>
      <c r="J328" s="5">
        <f ca="1">choosenAgri!J128*$E$1+choosenDomestic!J128*$F$1+choosenIndustry!J128*$G$1+$H$1*INDEX(Env_flow!J$9:J$29,$B328,1)</f>
        <v>0</v>
      </c>
      <c r="K328" s="5">
        <f ca="1">choosenAgri!K128*$E$1+choosenDomestic!K128*$F$1+choosenIndustry!K128*$G$1+$H$1*INDEX(Env_flow!K$9:K$29,$B328,1)</f>
        <v>0</v>
      </c>
      <c r="L328" s="5">
        <f ca="1">choosenAgri!L128*$E$1+choosenDomestic!L128*$F$1+choosenIndustry!L128*$G$1+$H$1*INDEX(Env_flow!L$9:L$29,$B328,1)</f>
        <v>0</v>
      </c>
      <c r="M328" s="5">
        <f ca="1">choosenAgri!M128*$E$1+choosenDomestic!M128*$F$1+choosenIndustry!M128*$G$1+$H$1*INDEX(Env_flow!M$9:M$29,$B328,1)</f>
        <v>0</v>
      </c>
      <c r="N328" s="5">
        <f ca="1">choosenAgri!N128*$E$1+choosenDomestic!N128*$F$1+choosenIndustry!N128*$G$1+$H$1*INDEX(Env_flow!N$9:N$29,$B328,1)</f>
        <v>0</v>
      </c>
      <c r="O328" s="5">
        <f ca="1">choosenAgri!O128*$E$1+choosenDomestic!O128*$F$1+choosenIndustry!O128*$G$1+$H$1*INDEX(Env_flow!O$9:O$29,$B328,1)</f>
        <v>0</v>
      </c>
      <c r="P328" s="5">
        <f ca="1">choosenAgri!P128*$E$1+choosenDomestic!P128*$F$1+choosenIndustry!P128*$G$1+$H$1*INDEX(Env_flow!P$9:P$29,$B328,1)</f>
        <v>0</v>
      </c>
      <c r="R328">
        <v>1</v>
      </c>
      <c r="S328" t="s">
        <v>2</v>
      </c>
      <c r="T328" s="5">
        <f ca="1">choosenAgri!T128*$E$1+choosenDomestic!D128*$F$1+choosenIndustry!D128*$G$1+$H$1*INDEX(Env_flow!T$9:T$29,$B328,1)</f>
        <v>0</v>
      </c>
      <c r="U328" s="5">
        <f ca="1">choosenAgri!U128*$E$1+choosenDomestic!E128*$F$1+choosenIndustry!E128*$G$1+$H$1*INDEX(Env_flow!U$9:U$29,$B328,1)</f>
        <v>0</v>
      </c>
      <c r="V328" s="5">
        <f ca="1">choosenAgri!V128*$E$1+choosenDomestic!F128*$F$1+choosenIndustry!F128*$G$1+$H$1*INDEX(Env_flow!V$9:V$29,$B328,1)</f>
        <v>0</v>
      </c>
      <c r="W328" s="5">
        <f ca="1">choosenAgri!W128*$E$1+choosenDomestic!G128*$F$1+choosenIndustry!G128*$G$1+$H$1*INDEX(Env_flow!W$9:W$29,$B328,1)</f>
        <v>0</v>
      </c>
      <c r="X328" s="5">
        <f ca="1">choosenAgri!X128*$E$1+choosenDomestic!H128*$F$1+choosenIndustry!H128*$G$1+$H$1*INDEX(Env_flow!X$9:X$29,$B328,1)</f>
        <v>0</v>
      </c>
      <c r="Y328" s="5">
        <f ca="1">choosenAgri!Y128*$E$1+choosenDomestic!I128*$F$1+choosenIndustry!I128*$G$1+$H$1*INDEX(Env_flow!Y$9:Y$29,$B328,1)</f>
        <v>0</v>
      </c>
      <c r="Z328" s="5">
        <f ca="1">choosenAgri!Z128*$E$1+choosenDomestic!J128*$F$1+choosenIndustry!J128*$G$1+$H$1*INDEX(Env_flow!Z$9:Z$29,$B328,1)</f>
        <v>0</v>
      </c>
      <c r="AA328" s="5">
        <f ca="1">choosenAgri!AA128*$E$1+choosenDomestic!K128*$F$1+choosenIndustry!K128*$G$1+$H$1*INDEX(Env_flow!AA$9:AA$29,$B328,1)</f>
        <v>0</v>
      </c>
      <c r="AB328" s="5">
        <f ca="1">choosenAgri!AB128*$E$1+choosenDomestic!L128*$F$1+choosenIndustry!L128*$G$1+$H$1*INDEX(Env_flow!AB$9:AB$29,$B328,1)</f>
        <v>0</v>
      </c>
      <c r="AC328" s="5">
        <f ca="1">choosenAgri!AC128*$E$1+choosenDomestic!M128*$F$1+choosenIndustry!M128*$G$1+$H$1*INDEX(Env_flow!AC$9:AC$29,$B328,1)</f>
        <v>0</v>
      </c>
      <c r="AD328" s="5">
        <f ca="1">choosenAgri!AD128*$E$1+choosenDomestic!N128*$F$1+choosenIndustry!N128*$G$1+$H$1*INDEX(Env_flow!AD$9:AD$29,$B328,1)</f>
        <v>0</v>
      </c>
      <c r="AE328" s="5">
        <f ca="1">choosenAgri!AE128*$E$1+choosenDomestic!O128*$F$1+choosenIndustry!O128*$G$1+$H$1*INDEX(Env_flow!AE$9:AE$29,$B328,1)</f>
        <v>0</v>
      </c>
      <c r="AF328" s="5">
        <f ca="1">choosenAgri!AF128*$E$1+choosenDomestic!P128*$F$1+choosenIndustry!P128*$G$1+$H$1*INDEX(Env_flow!AF$9:AF$29,$B328,1)</f>
        <v>0</v>
      </c>
      <c r="AH328">
        <v>1</v>
      </c>
      <c r="AI328" t="s">
        <v>2</v>
      </c>
      <c r="AJ328" s="5">
        <f ca="1">choosenAgri!AJ128*$E$1+choosenDomestic!D128*$F$1+choosenIndustry!D128*$G$1+$H$1*INDEX(Env_flow!AJ$9:AJ$29,$B328,1)</f>
        <v>0</v>
      </c>
      <c r="AK328" s="5">
        <f ca="1">choosenAgri!AK128*$E$1+choosenDomestic!E128*$F$1+choosenIndustry!E128*$G$1+$H$1*INDEX(Env_flow!AK$9:AK$29,$B328,1)</f>
        <v>0</v>
      </c>
      <c r="AL328" s="5">
        <f ca="1">choosenAgri!AL128*$E$1+choosenDomestic!F128*$F$1+choosenIndustry!F128*$G$1+$H$1*INDEX(Env_flow!AL$9:AL$29,$B328,1)</f>
        <v>0</v>
      </c>
      <c r="AM328" s="5">
        <f ca="1">choosenAgri!AM128*$E$1+choosenDomestic!G128*$F$1+choosenIndustry!G128*$G$1+$H$1*INDEX(Env_flow!AM$9:AM$29,$B328,1)</f>
        <v>0</v>
      </c>
      <c r="AN328" s="5">
        <f ca="1">choosenAgri!AN128*$E$1+choosenDomestic!H128*$F$1+choosenIndustry!H128*$G$1+$H$1*INDEX(Env_flow!AN$9:AN$29,$B328,1)</f>
        <v>0</v>
      </c>
      <c r="AO328" s="5">
        <f ca="1">choosenAgri!AO128*$E$1+choosenDomestic!I128*$F$1+choosenIndustry!I128*$G$1+$H$1*INDEX(Env_flow!AO$9:AO$29,$B328,1)</f>
        <v>0</v>
      </c>
      <c r="AP328" s="5">
        <f ca="1">choosenAgri!AP128*$E$1+choosenDomestic!J128*$F$1+choosenIndustry!J128*$G$1+$H$1*INDEX(Env_flow!AP$9:AP$29,$B328,1)</f>
        <v>0</v>
      </c>
      <c r="AQ328" s="5">
        <f ca="1">choosenAgri!AQ128*$E$1+choosenDomestic!K128*$F$1+choosenIndustry!K128*$G$1+$H$1*INDEX(Env_flow!AQ$9:AQ$29,$B328,1)</f>
        <v>0</v>
      </c>
      <c r="AR328" s="5">
        <f ca="1">choosenAgri!AR128*$E$1+choosenDomestic!L128*$F$1+choosenIndustry!L128*$G$1+$H$1*INDEX(Env_flow!AR$9:AR$29,$B328,1)</f>
        <v>0</v>
      </c>
      <c r="AS328" s="5">
        <f ca="1">choosenAgri!AS128*$E$1+choosenDomestic!M128*$F$1+choosenIndustry!M128*$G$1+$H$1*INDEX(Env_flow!AS$9:AS$29,$B328,1)</f>
        <v>0</v>
      </c>
      <c r="AT328" s="5">
        <f ca="1">choosenAgri!AT128*$E$1+choosenDomestic!N128*$F$1+choosenIndustry!N128*$G$1+$H$1*INDEX(Env_flow!AT$9:AT$29,$B328,1)</f>
        <v>0</v>
      </c>
      <c r="AU328" s="5">
        <f ca="1">choosenAgri!AU128*$E$1+choosenDomestic!O128*$F$1+choosenIndustry!O128*$G$1+$H$1*INDEX(Env_flow!AU$9:AU$29,$B328,1)</f>
        <v>0</v>
      </c>
      <c r="AV328" s="5">
        <f ca="1">choosenAgri!AV128*$E$1+choosenDomestic!P128*$F$1+choosenIndustry!P128*$G$1+$H$1*INDEX(Env_flow!AV$9:AV$29,$B328,1)</f>
        <v>0</v>
      </c>
      <c r="AX328">
        <v>1</v>
      </c>
      <c r="AY328" t="s">
        <v>2</v>
      </c>
      <c r="AZ328" s="5">
        <f ca="1">choosenAgri!AZ128*$E$1+choosenDomestic!D128*$F$1+choosenIndustry!D128*$G$1+$H$1*INDEX(Env_flow!AZ$9:AZ$29,$B328,1)</f>
        <v>0</v>
      </c>
      <c r="BA328" s="5">
        <f ca="1">choosenAgri!BA128*$E$1+choosenDomestic!E128*$F$1+choosenIndustry!E128*$G$1+$H$1*INDEX(Env_flow!BA$9:BA$29,$B328,1)</f>
        <v>0</v>
      </c>
      <c r="BB328" s="5">
        <f ca="1">choosenAgri!BB128*$E$1+choosenDomestic!F128*$F$1+choosenIndustry!F128*$G$1+$H$1*INDEX(Env_flow!BB$9:BB$29,$B328,1)</f>
        <v>0</v>
      </c>
      <c r="BC328" s="5">
        <f ca="1">choosenAgri!BC128*$E$1+choosenDomestic!G128*$F$1+choosenIndustry!G128*$G$1+$H$1*INDEX(Env_flow!BC$9:BC$29,$B328,1)</f>
        <v>0</v>
      </c>
      <c r="BD328" s="5">
        <f ca="1">choosenAgri!BD128*$E$1+choosenDomestic!H128*$F$1+choosenIndustry!H128*$G$1+$H$1*INDEX(Env_flow!BD$9:BD$29,$B328,1)</f>
        <v>0</v>
      </c>
      <c r="BE328" s="5">
        <f ca="1">choosenAgri!BE128*$E$1+choosenDomestic!I128*$F$1+choosenIndustry!I128*$G$1+$H$1*INDEX(Env_flow!BE$9:BE$29,$B328,1)</f>
        <v>0</v>
      </c>
      <c r="BF328" s="5">
        <f ca="1">choosenAgri!BF128*$E$1+choosenDomestic!J128*$F$1+choosenIndustry!J128*$G$1+$H$1*INDEX(Env_flow!BF$9:BF$29,$B328,1)</f>
        <v>0</v>
      </c>
      <c r="BG328" s="5">
        <f ca="1">choosenAgri!BG128*$E$1+choosenDomestic!K128*$F$1+choosenIndustry!K128*$G$1+$H$1*INDEX(Env_flow!BG$9:BG$29,$B328,1)</f>
        <v>0</v>
      </c>
      <c r="BH328" s="5">
        <f ca="1">choosenAgri!BH128*$E$1+choosenDomestic!L128*$F$1+choosenIndustry!L128*$G$1+$H$1*INDEX(Env_flow!BH$9:BH$29,$B328,1)</f>
        <v>0</v>
      </c>
      <c r="BI328" s="5">
        <f ca="1">choosenAgri!BI128*$E$1+choosenDomestic!M128*$F$1+choosenIndustry!M128*$G$1+$H$1*INDEX(Env_flow!BI$9:BI$29,$B328,1)</f>
        <v>0</v>
      </c>
      <c r="BJ328" s="5">
        <f ca="1">choosenAgri!BJ128*$E$1+choosenDomestic!N128*$F$1+choosenIndustry!N128*$G$1+$H$1*INDEX(Env_flow!BJ$9:BJ$29,$B328,1)</f>
        <v>0</v>
      </c>
      <c r="BK328" s="5">
        <f ca="1">choosenAgri!BK128*$E$1+choosenDomestic!O128*$F$1+choosenIndustry!O128*$G$1+$H$1*INDEX(Env_flow!BK$9:BK$29,$B328,1)</f>
        <v>0</v>
      </c>
      <c r="BL328" s="5">
        <f ca="1">choosenAgri!BL128*$E$1+choosenDomestic!P128*$F$1+choosenIndustry!P128*$G$1+$H$1*INDEX(Env_flow!BL$9:BL$29,$B328,1)</f>
        <v>0</v>
      </c>
    </row>
    <row r="329" spans="1:64" x14ac:dyDescent="0.25">
      <c r="A329">
        <v>2</v>
      </c>
      <c r="B329">
        <v>1</v>
      </c>
      <c r="C329" t="s">
        <v>3</v>
      </c>
      <c r="D329" s="5">
        <f ca="1">choosenAgri!D129*$E$1+choosenDomestic!D129*$F$1+choosenIndustry!D129*$G$1+$H$1*INDEX(Env_flow!D$9:D$29,$B329,1)</f>
        <v>0</v>
      </c>
      <c r="E329" s="5">
        <f ca="1">choosenAgri!E129*$E$1+choosenDomestic!E129*$F$1+choosenIndustry!E129*$G$1+$H$1*INDEX(Env_flow!E$9:E$29,$B329,1)</f>
        <v>0</v>
      </c>
      <c r="F329" s="5">
        <f ca="1">choosenAgri!F129*$E$1+choosenDomestic!F129*$F$1+choosenIndustry!F129*$G$1+$H$1*INDEX(Env_flow!F$9:F$29,$B329,1)</f>
        <v>0</v>
      </c>
      <c r="G329" s="5">
        <f ca="1">choosenAgri!G129*$E$1+choosenDomestic!G129*$F$1+choosenIndustry!G129*$G$1+$H$1*INDEX(Env_flow!G$9:G$29,$B329,1)</f>
        <v>0</v>
      </c>
      <c r="H329" s="5">
        <f ca="1">choosenAgri!H129*$E$1+choosenDomestic!H129*$F$1+choosenIndustry!H129*$G$1+$H$1*INDEX(Env_flow!H$9:H$29,$B329,1)</f>
        <v>0</v>
      </c>
      <c r="I329" s="5">
        <f ca="1">choosenAgri!I129*$E$1+choosenDomestic!I129*$F$1+choosenIndustry!I129*$G$1+$H$1*INDEX(Env_flow!I$9:I$29,$B329,1)</f>
        <v>0</v>
      </c>
      <c r="J329" s="5">
        <f ca="1">choosenAgri!J129*$E$1+choosenDomestic!J129*$F$1+choosenIndustry!J129*$G$1+$H$1*INDEX(Env_flow!J$9:J$29,$B329,1)</f>
        <v>0</v>
      </c>
      <c r="K329" s="5">
        <f ca="1">choosenAgri!K129*$E$1+choosenDomestic!K129*$F$1+choosenIndustry!K129*$G$1+$H$1*INDEX(Env_flow!K$9:K$29,$B329,1)</f>
        <v>0</v>
      </c>
      <c r="L329" s="5">
        <f ca="1">choosenAgri!L129*$E$1+choosenDomestic!L129*$F$1+choosenIndustry!L129*$G$1+$H$1*INDEX(Env_flow!L$9:L$29,$B329,1)</f>
        <v>0</v>
      </c>
      <c r="M329" s="5">
        <f ca="1">choosenAgri!M129*$E$1+choosenDomestic!M129*$F$1+choosenIndustry!M129*$G$1+$H$1*INDEX(Env_flow!M$9:M$29,$B329,1)</f>
        <v>0</v>
      </c>
      <c r="N329" s="5">
        <f ca="1">choosenAgri!N129*$E$1+choosenDomestic!N129*$F$1+choosenIndustry!N129*$G$1+$H$1*INDEX(Env_flow!N$9:N$29,$B329,1)</f>
        <v>0</v>
      </c>
      <c r="O329" s="5">
        <f ca="1">choosenAgri!O129*$E$1+choosenDomestic!O129*$F$1+choosenIndustry!O129*$G$1+$H$1*INDEX(Env_flow!O$9:O$29,$B329,1)</f>
        <v>0</v>
      </c>
      <c r="P329" s="5">
        <f ca="1">choosenAgri!P129*$E$1+choosenDomestic!P129*$F$1+choosenIndustry!P129*$G$1+$H$1*INDEX(Env_flow!P$9:P$29,$B329,1)</f>
        <v>0</v>
      </c>
      <c r="R329">
        <v>1</v>
      </c>
      <c r="S329" t="s">
        <v>3</v>
      </c>
      <c r="T329" s="5">
        <f ca="1">choosenAgri!T129*$E$1+choosenDomestic!D129*$F$1+choosenIndustry!D129*$G$1+$H$1*INDEX(Env_flow!T$9:T$29,$B329,1)</f>
        <v>0</v>
      </c>
      <c r="U329" s="5">
        <f ca="1">choosenAgri!U129*$E$1+choosenDomestic!E129*$F$1+choosenIndustry!E129*$G$1+$H$1*INDEX(Env_flow!U$9:U$29,$B329,1)</f>
        <v>0</v>
      </c>
      <c r="V329" s="5">
        <f ca="1">choosenAgri!V129*$E$1+choosenDomestic!F129*$F$1+choosenIndustry!F129*$G$1+$H$1*INDEX(Env_flow!V$9:V$29,$B329,1)</f>
        <v>0</v>
      </c>
      <c r="W329" s="5">
        <f ca="1">choosenAgri!W129*$E$1+choosenDomestic!G129*$F$1+choosenIndustry!G129*$G$1+$H$1*INDEX(Env_flow!W$9:W$29,$B329,1)</f>
        <v>0</v>
      </c>
      <c r="X329" s="5">
        <f ca="1">choosenAgri!X129*$E$1+choosenDomestic!H129*$F$1+choosenIndustry!H129*$G$1+$H$1*INDEX(Env_flow!X$9:X$29,$B329,1)</f>
        <v>0</v>
      </c>
      <c r="Y329" s="5">
        <f ca="1">choosenAgri!Y129*$E$1+choosenDomestic!I129*$F$1+choosenIndustry!I129*$G$1+$H$1*INDEX(Env_flow!Y$9:Y$29,$B329,1)</f>
        <v>0</v>
      </c>
      <c r="Z329" s="5">
        <f ca="1">choosenAgri!Z129*$E$1+choosenDomestic!J129*$F$1+choosenIndustry!J129*$G$1+$H$1*INDEX(Env_flow!Z$9:Z$29,$B329,1)</f>
        <v>0</v>
      </c>
      <c r="AA329" s="5">
        <f ca="1">choosenAgri!AA129*$E$1+choosenDomestic!K129*$F$1+choosenIndustry!K129*$G$1+$H$1*INDEX(Env_flow!AA$9:AA$29,$B329,1)</f>
        <v>0</v>
      </c>
      <c r="AB329" s="5">
        <f ca="1">choosenAgri!AB129*$E$1+choosenDomestic!L129*$F$1+choosenIndustry!L129*$G$1+$H$1*INDEX(Env_flow!AB$9:AB$29,$B329,1)</f>
        <v>0</v>
      </c>
      <c r="AC329" s="5">
        <f ca="1">choosenAgri!AC129*$E$1+choosenDomestic!M129*$F$1+choosenIndustry!M129*$G$1+$H$1*INDEX(Env_flow!AC$9:AC$29,$B329,1)</f>
        <v>0</v>
      </c>
      <c r="AD329" s="5">
        <f ca="1">choosenAgri!AD129*$E$1+choosenDomestic!N129*$F$1+choosenIndustry!N129*$G$1+$H$1*INDEX(Env_flow!AD$9:AD$29,$B329,1)</f>
        <v>0</v>
      </c>
      <c r="AE329" s="5">
        <f ca="1">choosenAgri!AE129*$E$1+choosenDomestic!O129*$F$1+choosenIndustry!O129*$G$1+$H$1*INDEX(Env_flow!AE$9:AE$29,$B329,1)</f>
        <v>0</v>
      </c>
      <c r="AF329" s="5">
        <f ca="1">choosenAgri!AF129*$E$1+choosenDomestic!P129*$F$1+choosenIndustry!P129*$G$1+$H$1*INDEX(Env_flow!AF$9:AF$29,$B329,1)</f>
        <v>0</v>
      </c>
      <c r="AH329">
        <v>1</v>
      </c>
      <c r="AI329" t="s">
        <v>3</v>
      </c>
      <c r="AJ329" s="5">
        <f ca="1">choosenAgri!AJ129*$E$1+choosenDomestic!D129*$F$1+choosenIndustry!D129*$G$1+$H$1*INDEX(Env_flow!AJ$9:AJ$29,$B329,1)</f>
        <v>0</v>
      </c>
      <c r="AK329" s="5">
        <f ca="1">choosenAgri!AK129*$E$1+choosenDomestic!E129*$F$1+choosenIndustry!E129*$G$1+$H$1*INDEX(Env_flow!AK$9:AK$29,$B329,1)</f>
        <v>0</v>
      </c>
      <c r="AL329" s="5">
        <f ca="1">choosenAgri!AL129*$E$1+choosenDomestic!F129*$F$1+choosenIndustry!F129*$G$1+$H$1*INDEX(Env_flow!AL$9:AL$29,$B329,1)</f>
        <v>0</v>
      </c>
      <c r="AM329" s="5">
        <f ca="1">choosenAgri!AM129*$E$1+choosenDomestic!G129*$F$1+choosenIndustry!G129*$G$1+$H$1*INDEX(Env_flow!AM$9:AM$29,$B329,1)</f>
        <v>0</v>
      </c>
      <c r="AN329" s="5">
        <f ca="1">choosenAgri!AN129*$E$1+choosenDomestic!H129*$F$1+choosenIndustry!H129*$G$1+$H$1*INDEX(Env_flow!AN$9:AN$29,$B329,1)</f>
        <v>0</v>
      </c>
      <c r="AO329" s="5">
        <f ca="1">choosenAgri!AO129*$E$1+choosenDomestic!I129*$F$1+choosenIndustry!I129*$G$1+$H$1*INDEX(Env_flow!AO$9:AO$29,$B329,1)</f>
        <v>0</v>
      </c>
      <c r="AP329" s="5">
        <f ca="1">choosenAgri!AP129*$E$1+choosenDomestic!J129*$F$1+choosenIndustry!J129*$G$1+$H$1*INDEX(Env_flow!AP$9:AP$29,$B329,1)</f>
        <v>0</v>
      </c>
      <c r="AQ329" s="5">
        <f ca="1">choosenAgri!AQ129*$E$1+choosenDomestic!K129*$F$1+choosenIndustry!K129*$G$1+$H$1*INDEX(Env_flow!AQ$9:AQ$29,$B329,1)</f>
        <v>0</v>
      </c>
      <c r="AR329" s="5">
        <f ca="1">choosenAgri!AR129*$E$1+choosenDomestic!L129*$F$1+choosenIndustry!L129*$G$1+$H$1*INDEX(Env_flow!AR$9:AR$29,$B329,1)</f>
        <v>0</v>
      </c>
      <c r="AS329" s="5">
        <f ca="1">choosenAgri!AS129*$E$1+choosenDomestic!M129*$F$1+choosenIndustry!M129*$G$1+$H$1*INDEX(Env_flow!AS$9:AS$29,$B329,1)</f>
        <v>0</v>
      </c>
      <c r="AT329" s="5">
        <f ca="1">choosenAgri!AT129*$E$1+choosenDomestic!N129*$F$1+choosenIndustry!N129*$G$1+$H$1*INDEX(Env_flow!AT$9:AT$29,$B329,1)</f>
        <v>0</v>
      </c>
      <c r="AU329" s="5">
        <f ca="1">choosenAgri!AU129*$E$1+choosenDomestic!O129*$F$1+choosenIndustry!O129*$G$1+$H$1*INDEX(Env_flow!AU$9:AU$29,$B329,1)</f>
        <v>0</v>
      </c>
      <c r="AV329" s="5">
        <f ca="1">choosenAgri!AV129*$E$1+choosenDomestic!P129*$F$1+choosenIndustry!P129*$G$1+$H$1*INDEX(Env_flow!AV$9:AV$29,$B329,1)</f>
        <v>0</v>
      </c>
      <c r="AX329">
        <v>1</v>
      </c>
      <c r="AY329" t="s">
        <v>3</v>
      </c>
      <c r="AZ329" s="5">
        <f ca="1">choosenAgri!AZ129*$E$1+choosenDomestic!D129*$F$1+choosenIndustry!D129*$G$1+$H$1*INDEX(Env_flow!AZ$9:AZ$29,$B329,1)</f>
        <v>0</v>
      </c>
      <c r="BA329" s="5">
        <f ca="1">choosenAgri!BA129*$E$1+choosenDomestic!E129*$F$1+choosenIndustry!E129*$G$1+$H$1*INDEX(Env_flow!BA$9:BA$29,$B329,1)</f>
        <v>0</v>
      </c>
      <c r="BB329" s="5">
        <f ca="1">choosenAgri!BB129*$E$1+choosenDomestic!F129*$F$1+choosenIndustry!F129*$G$1+$H$1*INDEX(Env_flow!BB$9:BB$29,$B329,1)</f>
        <v>0</v>
      </c>
      <c r="BC329" s="5">
        <f ca="1">choosenAgri!BC129*$E$1+choosenDomestic!G129*$F$1+choosenIndustry!G129*$G$1+$H$1*INDEX(Env_flow!BC$9:BC$29,$B329,1)</f>
        <v>0</v>
      </c>
      <c r="BD329" s="5">
        <f ca="1">choosenAgri!BD129*$E$1+choosenDomestic!H129*$F$1+choosenIndustry!H129*$G$1+$H$1*INDEX(Env_flow!BD$9:BD$29,$B329,1)</f>
        <v>0</v>
      </c>
      <c r="BE329" s="5">
        <f ca="1">choosenAgri!BE129*$E$1+choosenDomestic!I129*$F$1+choosenIndustry!I129*$G$1+$H$1*INDEX(Env_flow!BE$9:BE$29,$B329,1)</f>
        <v>0</v>
      </c>
      <c r="BF329" s="5">
        <f ca="1">choosenAgri!BF129*$E$1+choosenDomestic!J129*$F$1+choosenIndustry!J129*$G$1+$H$1*INDEX(Env_flow!BF$9:BF$29,$B329,1)</f>
        <v>0</v>
      </c>
      <c r="BG329" s="5">
        <f ca="1">choosenAgri!BG129*$E$1+choosenDomestic!K129*$F$1+choosenIndustry!K129*$G$1+$H$1*INDEX(Env_flow!BG$9:BG$29,$B329,1)</f>
        <v>0</v>
      </c>
      <c r="BH329" s="5">
        <f ca="1">choosenAgri!BH129*$E$1+choosenDomestic!L129*$F$1+choosenIndustry!L129*$G$1+$H$1*INDEX(Env_flow!BH$9:BH$29,$B329,1)</f>
        <v>0</v>
      </c>
      <c r="BI329" s="5">
        <f ca="1">choosenAgri!BI129*$E$1+choosenDomestic!M129*$F$1+choosenIndustry!M129*$G$1+$H$1*INDEX(Env_flow!BI$9:BI$29,$B329,1)</f>
        <v>0</v>
      </c>
      <c r="BJ329" s="5">
        <f ca="1">choosenAgri!BJ129*$E$1+choosenDomestic!N129*$F$1+choosenIndustry!N129*$G$1+$H$1*INDEX(Env_flow!BJ$9:BJ$29,$B329,1)</f>
        <v>0</v>
      </c>
      <c r="BK329" s="5">
        <f ca="1">choosenAgri!BK129*$E$1+choosenDomestic!O129*$F$1+choosenIndustry!O129*$G$1+$H$1*INDEX(Env_flow!BK$9:BK$29,$B329,1)</f>
        <v>0</v>
      </c>
      <c r="BL329" s="5">
        <f ca="1">choosenAgri!BL129*$E$1+choosenDomestic!P129*$F$1+choosenIndustry!P129*$G$1+$H$1*INDEX(Env_flow!BL$9:BL$29,$B329,1)</f>
        <v>0</v>
      </c>
    </row>
    <row r="330" spans="1:64" x14ac:dyDescent="0.25">
      <c r="A330">
        <v>3</v>
      </c>
      <c r="B330">
        <v>1</v>
      </c>
      <c r="C330" t="s">
        <v>4</v>
      </c>
      <c r="D330" s="5">
        <f ca="1">choosenAgri!D130*$E$1+choosenDomestic!D130*$F$1+choosenIndustry!D130*$G$1+$H$1*INDEX(Env_flow!D$9:D$29,$B330,1)</f>
        <v>0</v>
      </c>
      <c r="E330" s="5">
        <f ca="1">choosenAgri!E130*$E$1+choosenDomestic!E130*$F$1+choosenIndustry!E130*$G$1+$H$1*INDEX(Env_flow!E$9:E$29,$B330,1)</f>
        <v>0</v>
      </c>
      <c r="F330" s="5">
        <f ca="1">choosenAgri!F130*$E$1+choosenDomestic!F130*$F$1+choosenIndustry!F130*$G$1+$H$1*INDEX(Env_flow!F$9:F$29,$B330,1)</f>
        <v>0</v>
      </c>
      <c r="G330" s="5">
        <f ca="1">choosenAgri!G130*$E$1+choosenDomestic!G130*$F$1+choosenIndustry!G130*$G$1+$H$1*INDEX(Env_flow!G$9:G$29,$B330,1)</f>
        <v>0</v>
      </c>
      <c r="H330" s="5">
        <f ca="1">choosenAgri!H130*$E$1+choosenDomestic!H130*$F$1+choosenIndustry!H130*$G$1+$H$1*INDEX(Env_flow!H$9:H$29,$B330,1)</f>
        <v>0</v>
      </c>
      <c r="I330" s="5">
        <f ca="1">choosenAgri!I130*$E$1+choosenDomestic!I130*$F$1+choosenIndustry!I130*$G$1+$H$1*INDEX(Env_flow!I$9:I$29,$B330,1)</f>
        <v>0</v>
      </c>
      <c r="J330" s="5">
        <f ca="1">choosenAgri!J130*$E$1+choosenDomestic!J130*$F$1+choosenIndustry!J130*$G$1+$H$1*INDEX(Env_flow!J$9:J$29,$B330,1)</f>
        <v>0</v>
      </c>
      <c r="K330" s="5">
        <f ca="1">choosenAgri!K130*$E$1+choosenDomestic!K130*$F$1+choosenIndustry!K130*$G$1+$H$1*INDEX(Env_flow!K$9:K$29,$B330,1)</f>
        <v>0</v>
      </c>
      <c r="L330" s="5">
        <f ca="1">choosenAgri!L130*$E$1+choosenDomestic!L130*$F$1+choosenIndustry!L130*$G$1+$H$1*INDEX(Env_flow!L$9:L$29,$B330,1)</f>
        <v>0</v>
      </c>
      <c r="M330" s="5">
        <f ca="1">choosenAgri!M130*$E$1+choosenDomestic!M130*$F$1+choosenIndustry!M130*$G$1+$H$1*INDEX(Env_flow!M$9:M$29,$B330,1)</f>
        <v>0</v>
      </c>
      <c r="N330" s="5">
        <f ca="1">choosenAgri!N130*$E$1+choosenDomestic!N130*$F$1+choosenIndustry!N130*$G$1+$H$1*INDEX(Env_flow!N$9:N$29,$B330,1)</f>
        <v>0</v>
      </c>
      <c r="O330" s="5">
        <f ca="1">choosenAgri!O130*$E$1+choosenDomestic!O130*$F$1+choosenIndustry!O130*$G$1+$H$1*INDEX(Env_flow!O$9:O$29,$B330,1)</f>
        <v>0</v>
      </c>
      <c r="P330" s="5">
        <f ca="1">choosenAgri!P130*$E$1+choosenDomestic!P130*$F$1+choosenIndustry!P130*$G$1+$H$1*INDEX(Env_flow!P$9:P$29,$B330,1)</f>
        <v>0</v>
      </c>
      <c r="R330">
        <v>1</v>
      </c>
      <c r="S330" t="s">
        <v>4</v>
      </c>
      <c r="T330" s="5">
        <f ca="1">choosenAgri!T130*$E$1+choosenDomestic!D130*$F$1+choosenIndustry!D130*$G$1+$H$1*INDEX(Env_flow!T$9:T$29,$B330,1)</f>
        <v>0</v>
      </c>
      <c r="U330" s="5">
        <f ca="1">choosenAgri!U130*$E$1+choosenDomestic!E130*$F$1+choosenIndustry!E130*$G$1+$H$1*INDEX(Env_flow!U$9:U$29,$B330,1)</f>
        <v>0</v>
      </c>
      <c r="V330" s="5">
        <f ca="1">choosenAgri!V130*$E$1+choosenDomestic!F130*$F$1+choosenIndustry!F130*$G$1+$H$1*INDEX(Env_flow!V$9:V$29,$B330,1)</f>
        <v>0</v>
      </c>
      <c r="W330" s="5">
        <f ca="1">choosenAgri!W130*$E$1+choosenDomestic!G130*$F$1+choosenIndustry!G130*$G$1+$H$1*INDEX(Env_flow!W$9:W$29,$B330,1)</f>
        <v>0</v>
      </c>
      <c r="X330" s="5">
        <f ca="1">choosenAgri!X130*$E$1+choosenDomestic!H130*$F$1+choosenIndustry!H130*$G$1+$H$1*INDEX(Env_flow!X$9:X$29,$B330,1)</f>
        <v>0</v>
      </c>
      <c r="Y330" s="5">
        <f ca="1">choosenAgri!Y130*$E$1+choosenDomestic!I130*$F$1+choosenIndustry!I130*$G$1+$H$1*INDEX(Env_flow!Y$9:Y$29,$B330,1)</f>
        <v>0</v>
      </c>
      <c r="Z330" s="5">
        <f ca="1">choosenAgri!Z130*$E$1+choosenDomestic!J130*$F$1+choosenIndustry!J130*$G$1+$H$1*INDEX(Env_flow!Z$9:Z$29,$B330,1)</f>
        <v>0</v>
      </c>
      <c r="AA330" s="5">
        <f ca="1">choosenAgri!AA130*$E$1+choosenDomestic!K130*$F$1+choosenIndustry!K130*$G$1+$H$1*INDEX(Env_flow!AA$9:AA$29,$B330,1)</f>
        <v>0</v>
      </c>
      <c r="AB330" s="5">
        <f ca="1">choosenAgri!AB130*$E$1+choosenDomestic!L130*$F$1+choosenIndustry!L130*$G$1+$H$1*INDEX(Env_flow!AB$9:AB$29,$B330,1)</f>
        <v>0</v>
      </c>
      <c r="AC330" s="5">
        <f ca="1">choosenAgri!AC130*$E$1+choosenDomestic!M130*$F$1+choosenIndustry!M130*$G$1+$H$1*INDEX(Env_flow!AC$9:AC$29,$B330,1)</f>
        <v>0</v>
      </c>
      <c r="AD330" s="5">
        <f ca="1">choosenAgri!AD130*$E$1+choosenDomestic!N130*$F$1+choosenIndustry!N130*$G$1+$H$1*INDEX(Env_flow!AD$9:AD$29,$B330,1)</f>
        <v>0</v>
      </c>
      <c r="AE330" s="5">
        <f ca="1">choosenAgri!AE130*$E$1+choosenDomestic!O130*$F$1+choosenIndustry!O130*$G$1+$H$1*INDEX(Env_flow!AE$9:AE$29,$B330,1)</f>
        <v>0</v>
      </c>
      <c r="AF330" s="5">
        <f ca="1">choosenAgri!AF130*$E$1+choosenDomestic!P130*$F$1+choosenIndustry!P130*$G$1+$H$1*INDEX(Env_flow!AF$9:AF$29,$B330,1)</f>
        <v>0</v>
      </c>
      <c r="AH330">
        <v>1</v>
      </c>
      <c r="AI330" t="s">
        <v>4</v>
      </c>
      <c r="AJ330" s="5">
        <f ca="1">choosenAgri!AJ130*$E$1+choosenDomestic!D130*$F$1+choosenIndustry!D130*$G$1+$H$1*INDEX(Env_flow!AJ$9:AJ$29,$B330,1)</f>
        <v>0</v>
      </c>
      <c r="AK330" s="5">
        <f ca="1">choosenAgri!AK130*$E$1+choosenDomestic!E130*$F$1+choosenIndustry!E130*$G$1+$H$1*INDEX(Env_flow!AK$9:AK$29,$B330,1)</f>
        <v>0</v>
      </c>
      <c r="AL330" s="5">
        <f ca="1">choosenAgri!AL130*$E$1+choosenDomestic!F130*$F$1+choosenIndustry!F130*$G$1+$H$1*INDEX(Env_flow!AL$9:AL$29,$B330,1)</f>
        <v>0</v>
      </c>
      <c r="AM330" s="5">
        <f ca="1">choosenAgri!AM130*$E$1+choosenDomestic!G130*$F$1+choosenIndustry!G130*$G$1+$H$1*INDEX(Env_flow!AM$9:AM$29,$B330,1)</f>
        <v>0</v>
      </c>
      <c r="AN330" s="5">
        <f ca="1">choosenAgri!AN130*$E$1+choosenDomestic!H130*$F$1+choosenIndustry!H130*$G$1+$H$1*INDEX(Env_flow!AN$9:AN$29,$B330,1)</f>
        <v>0</v>
      </c>
      <c r="AO330" s="5">
        <f ca="1">choosenAgri!AO130*$E$1+choosenDomestic!I130*$F$1+choosenIndustry!I130*$G$1+$H$1*INDEX(Env_flow!AO$9:AO$29,$B330,1)</f>
        <v>0</v>
      </c>
      <c r="AP330" s="5">
        <f ca="1">choosenAgri!AP130*$E$1+choosenDomestic!J130*$F$1+choosenIndustry!J130*$G$1+$H$1*INDEX(Env_flow!AP$9:AP$29,$B330,1)</f>
        <v>0</v>
      </c>
      <c r="AQ330" s="5">
        <f ca="1">choosenAgri!AQ130*$E$1+choosenDomestic!K130*$F$1+choosenIndustry!K130*$G$1+$H$1*INDEX(Env_flow!AQ$9:AQ$29,$B330,1)</f>
        <v>0</v>
      </c>
      <c r="AR330" s="5">
        <f ca="1">choosenAgri!AR130*$E$1+choosenDomestic!L130*$F$1+choosenIndustry!L130*$G$1+$H$1*INDEX(Env_flow!AR$9:AR$29,$B330,1)</f>
        <v>0</v>
      </c>
      <c r="AS330" s="5">
        <f ca="1">choosenAgri!AS130*$E$1+choosenDomestic!M130*$F$1+choosenIndustry!M130*$G$1+$H$1*INDEX(Env_flow!AS$9:AS$29,$B330,1)</f>
        <v>0</v>
      </c>
      <c r="AT330" s="5">
        <f ca="1">choosenAgri!AT130*$E$1+choosenDomestic!N130*$F$1+choosenIndustry!N130*$G$1+$H$1*INDEX(Env_flow!AT$9:AT$29,$B330,1)</f>
        <v>0</v>
      </c>
      <c r="AU330" s="5">
        <f ca="1">choosenAgri!AU130*$E$1+choosenDomestic!O130*$F$1+choosenIndustry!O130*$G$1+$H$1*INDEX(Env_flow!AU$9:AU$29,$B330,1)</f>
        <v>0</v>
      </c>
      <c r="AV330" s="5">
        <f ca="1">choosenAgri!AV130*$E$1+choosenDomestic!P130*$F$1+choosenIndustry!P130*$G$1+$H$1*INDEX(Env_flow!AV$9:AV$29,$B330,1)</f>
        <v>0</v>
      </c>
      <c r="AX330">
        <v>1</v>
      </c>
      <c r="AY330" t="s">
        <v>4</v>
      </c>
      <c r="AZ330" s="5">
        <f ca="1">choosenAgri!AZ130*$E$1+choosenDomestic!D130*$F$1+choosenIndustry!D130*$G$1+$H$1*INDEX(Env_flow!AZ$9:AZ$29,$B330,1)</f>
        <v>0</v>
      </c>
      <c r="BA330" s="5">
        <f ca="1">choosenAgri!BA130*$E$1+choosenDomestic!E130*$F$1+choosenIndustry!E130*$G$1+$H$1*INDEX(Env_flow!BA$9:BA$29,$B330,1)</f>
        <v>0</v>
      </c>
      <c r="BB330" s="5">
        <f ca="1">choosenAgri!BB130*$E$1+choosenDomestic!F130*$F$1+choosenIndustry!F130*$G$1+$H$1*INDEX(Env_flow!BB$9:BB$29,$B330,1)</f>
        <v>0</v>
      </c>
      <c r="BC330" s="5">
        <f ca="1">choosenAgri!BC130*$E$1+choosenDomestic!G130*$F$1+choosenIndustry!G130*$G$1+$H$1*INDEX(Env_flow!BC$9:BC$29,$B330,1)</f>
        <v>0</v>
      </c>
      <c r="BD330" s="5">
        <f ca="1">choosenAgri!BD130*$E$1+choosenDomestic!H130*$F$1+choosenIndustry!H130*$G$1+$H$1*INDEX(Env_flow!BD$9:BD$29,$B330,1)</f>
        <v>0</v>
      </c>
      <c r="BE330" s="5">
        <f ca="1">choosenAgri!BE130*$E$1+choosenDomestic!I130*$F$1+choosenIndustry!I130*$G$1+$H$1*INDEX(Env_flow!BE$9:BE$29,$B330,1)</f>
        <v>0</v>
      </c>
      <c r="BF330" s="5">
        <f ca="1">choosenAgri!BF130*$E$1+choosenDomestic!J130*$F$1+choosenIndustry!J130*$G$1+$H$1*INDEX(Env_flow!BF$9:BF$29,$B330,1)</f>
        <v>0</v>
      </c>
      <c r="BG330" s="5">
        <f ca="1">choosenAgri!BG130*$E$1+choosenDomestic!K130*$F$1+choosenIndustry!K130*$G$1+$H$1*INDEX(Env_flow!BG$9:BG$29,$B330,1)</f>
        <v>0</v>
      </c>
      <c r="BH330" s="5">
        <f ca="1">choosenAgri!BH130*$E$1+choosenDomestic!L130*$F$1+choosenIndustry!L130*$G$1+$H$1*INDEX(Env_flow!BH$9:BH$29,$B330,1)</f>
        <v>0</v>
      </c>
      <c r="BI330" s="5">
        <f ca="1">choosenAgri!BI130*$E$1+choosenDomestic!M130*$F$1+choosenIndustry!M130*$G$1+$H$1*INDEX(Env_flow!BI$9:BI$29,$B330,1)</f>
        <v>0</v>
      </c>
      <c r="BJ330" s="5">
        <f ca="1">choosenAgri!BJ130*$E$1+choosenDomestic!N130*$F$1+choosenIndustry!N130*$G$1+$H$1*INDEX(Env_flow!BJ$9:BJ$29,$B330,1)</f>
        <v>0</v>
      </c>
      <c r="BK330" s="5">
        <f ca="1">choosenAgri!BK130*$E$1+choosenDomestic!O130*$F$1+choosenIndustry!O130*$G$1+$H$1*INDEX(Env_flow!BK$9:BK$29,$B330,1)</f>
        <v>0</v>
      </c>
      <c r="BL330" s="5">
        <f ca="1">choosenAgri!BL130*$E$1+choosenDomestic!P130*$F$1+choosenIndustry!P130*$G$1+$H$1*INDEX(Env_flow!BL$9:BL$29,$B330,1)</f>
        <v>0</v>
      </c>
    </row>
    <row r="331" spans="1:64" x14ac:dyDescent="0.25">
      <c r="A331">
        <v>4</v>
      </c>
      <c r="B331">
        <v>1</v>
      </c>
      <c r="C331" t="s">
        <v>5</v>
      </c>
      <c r="D331" s="5">
        <f ca="1">choosenAgri!D131*$E$1+choosenDomestic!D131*$F$1+choosenIndustry!D131*$G$1+$H$1*INDEX(Env_flow!D$9:D$29,$B331,1)</f>
        <v>0</v>
      </c>
      <c r="E331" s="5">
        <f ca="1">choosenAgri!E131*$E$1+choosenDomestic!E131*$F$1+choosenIndustry!E131*$G$1+$H$1*INDEX(Env_flow!E$9:E$29,$B331,1)</f>
        <v>0</v>
      </c>
      <c r="F331" s="5">
        <f ca="1">choosenAgri!F131*$E$1+choosenDomestic!F131*$F$1+choosenIndustry!F131*$G$1+$H$1*INDEX(Env_flow!F$9:F$29,$B331,1)</f>
        <v>0</v>
      </c>
      <c r="G331" s="5">
        <f ca="1">choosenAgri!G131*$E$1+choosenDomestic!G131*$F$1+choosenIndustry!G131*$G$1+$H$1*INDEX(Env_flow!G$9:G$29,$B331,1)</f>
        <v>0</v>
      </c>
      <c r="H331" s="5">
        <f ca="1">choosenAgri!H131*$E$1+choosenDomestic!H131*$F$1+choosenIndustry!H131*$G$1+$H$1*INDEX(Env_flow!H$9:H$29,$B331,1)</f>
        <v>0</v>
      </c>
      <c r="I331" s="5">
        <f ca="1">choosenAgri!I131*$E$1+choosenDomestic!I131*$F$1+choosenIndustry!I131*$G$1+$H$1*INDEX(Env_flow!I$9:I$29,$B331,1)</f>
        <v>0</v>
      </c>
      <c r="J331" s="5">
        <f ca="1">choosenAgri!J131*$E$1+choosenDomestic!J131*$F$1+choosenIndustry!J131*$G$1+$H$1*INDEX(Env_flow!J$9:J$29,$B331,1)</f>
        <v>0</v>
      </c>
      <c r="K331" s="5">
        <f ca="1">choosenAgri!K131*$E$1+choosenDomestic!K131*$F$1+choosenIndustry!K131*$G$1+$H$1*INDEX(Env_flow!K$9:K$29,$B331,1)</f>
        <v>0</v>
      </c>
      <c r="L331" s="5">
        <f ca="1">choosenAgri!L131*$E$1+choosenDomestic!L131*$F$1+choosenIndustry!L131*$G$1+$H$1*INDEX(Env_flow!L$9:L$29,$B331,1)</f>
        <v>0</v>
      </c>
      <c r="M331" s="5">
        <f ca="1">choosenAgri!M131*$E$1+choosenDomestic!M131*$F$1+choosenIndustry!M131*$G$1+$H$1*INDEX(Env_flow!M$9:M$29,$B331,1)</f>
        <v>0</v>
      </c>
      <c r="N331" s="5">
        <f ca="1">choosenAgri!N131*$E$1+choosenDomestic!N131*$F$1+choosenIndustry!N131*$G$1+$H$1*INDEX(Env_flow!N$9:N$29,$B331,1)</f>
        <v>0</v>
      </c>
      <c r="O331" s="5">
        <f ca="1">choosenAgri!O131*$E$1+choosenDomestic!O131*$F$1+choosenIndustry!O131*$G$1+$H$1*INDEX(Env_flow!O$9:O$29,$B331,1)</f>
        <v>0</v>
      </c>
      <c r="P331" s="5">
        <f ca="1">choosenAgri!P131*$E$1+choosenDomestic!P131*$F$1+choosenIndustry!P131*$G$1+$H$1*INDEX(Env_flow!P$9:P$29,$B331,1)</f>
        <v>0</v>
      </c>
      <c r="R331">
        <v>1</v>
      </c>
      <c r="S331" t="s">
        <v>5</v>
      </c>
      <c r="T331" s="5">
        <f ca="1">choosenAgri!T131*$E$1+choosenDomestic!D131*$F$1+choosenIndustry!D131*$G$1+$H$1*INDEX(Env_flow!T$9:T$29,$B331,1)</f>
        <v>0</v>
      </c>
      <c r="U331" s="5">
        <f ca="1">choosenAgri!U131*$E$1+choosenDomestic!E131*$F$1+choosenIndustry!E131*$G$1+$H$1*INDEX(Env_flow!U$9:U$29,$B331,1)</f>
        <v>0</v>
      </c>
      <c r="V331" s="5">
        <f ca="1">choosenAgri!V131*$E$1+choosenDomestic!F131*$F$1+choosenIndustry!F131*$G$1+$H$1*INDEX(Env_flow!V$9:V$29,$B331,1)</f>
        <v>0</v>
      </c>
      <c r="W331" s="5">
        <f ca="1">choosenAgri!W131*$E$1+choosenDomestic!G131*$F$1+choosenIndustry!G131*$G$1+$H$1*INDEX(Env_flow!W$9:W$29,$B331,1)</f>
        <v>0</v>
      </c>
      <c r="X331" s="5">
        <f ca="1">choosenAgri!X131*$E$1+choosenDomestic!H131*$F$1+choosenIndustry!H131*$G$1+$H$1*INDEX(Env_flow!X$9:X$29,$B331,1)</f>
        <v>0</v>
      </c>
      <c r="Y331" s="5">
        <f ca="1">choosenAgri!Y131*$E$1+choosenDomestic!I131*$F$1+choosenIndustry!I131*$G$1+$H$1*INDEX(Env_flow!Y$9:Y$29,$B331,1)</f>
        <v>0</v>
      </c>
      <c r="Z331" s="5">
        <f ca="1">choosenAgri!Z131*$E$1+choosenDomestic!J131*$F$1+choosenIndustry!J131*$G$1+$H$1*INDEX(Env_flow!Z$9:Z$29,$B331,1)</f>
        <v>0</v>
      </c>
      <c r="AA331" s="5">
        <f ca="1">choosenAgri!AA131*$E$1+choosenDomestic!K131*$F$1+choosenIndustry!K131*$G$1+$H$1*INDEX(Env_flow!AA$9:AA$29,$B331,1)</f>
        <v>0</v>
      </c>
      <c r="AB331" s="5">
        <f ca="1">choosenAgri!AB131*$E$1+choosenDomestic!L131*$F$1+choosenIndustry!L131*$G$1+$H$1*INDEX(Env_flow!AB$9:AB$29,$B331,1)</f>
        <v>0</v>
      </c>
      <c r="AC331" s="5">
        <f ca="1">choosenAgri!AC131*$E$1+choosenDomestic!M131*$F$1+choosenIndustry!M131*$G$1+$H$1*INDEX(Env_flow!AC$9:AC$29,$B331,1)</f>
        <v>0</v>
      </c>
      <c r="AD331" s="5">
        <f ca="1">choosenAgri!AD131*$E$1+choosenDomestic!N131*$F$1+choosenIndustry!N131*$G$1+$H$1*INDEX(Env_flow!AD$9:AD$29,$B331,1)</f>
        <v>0</v>
      </c>
      <c r="AE331" s="5">
        <f ca="1">choosenAgri!AE131*$E$1+choosenDomestic!O131*$F$1+choosenIndustry!O131*$G$1+$H$1*INDEX(Env_flow!AE$9:AE$29,$B331,1)</f>
        <v>0</v>
      </c>
      <c r="AF331" s="5">
        <f ca="1">choosenAgri!AF131*$E$1+choosenDomestic!P131*$F$1+choosenIndustry!P131*$G$1+$H$1*INDEX(Env_flow!AF$9:AF$29,$B331,1)</f>
        <v>0</v>
      </c>
      <c r="AH331">
        <v>1</v>
      </c>
      <c r="AI331" t="s">
        <v>5</v>
      </c>
      <c r="AJ331" s="5">
        <f ca="1">choosenAgri!AJ131*$E$1+choosenDomestic!D131*$F$1+choosenIndustry!D131*$G$1+$H$1*INDEX(Env_flow!AJ$9:AJ$29,$B331,1)</f>
        <v>0</v>
      </c>
      <c r="AK331" s="5">
        <f ca="1">choosenAgri!AK131*$E$1+choosenDomestic!E131*$F$1+choosenIndustry!E131*$G$1+$H$1*INDEX(Env_flow!AK$9:AK$29,$B331,1)</f>
        <v>0</v>
      </c>
      <c r="AL331" s="5">
        <f ca="1">choosenAgri!AL131*$E$1+choosenDomestic!F131*$F$1+choosenIndustry!F131*$G$1+$H$1*INDEX(Env_flow!AL$9:AL$29,$B331,1)</f>
        <v>0</v>
      </c>
      <c r="AM331" s="5">
        <f ca="1">choosenAgri!AM131*$E$1+choosenDomestic!G131*$F$1+choosenIndustry!G131*$G$1+$H$1*INDEX(Env_flow!AM$9:AM$29,$B331,1)</f>
        <v>0</v>
      </c>
      <c r="AN331" s="5">
        <f ca="1">choosenAgri!AN131*$E$1+choosenDomestic!H131*$F$1+choosenIndustry!H131*$G$1+$H$1*INDEX(Env_flow!AN$9:AN$29,$B331,1)</f>
        <v>0</v>
      </c>
      <c r="AO331" s="5">
        <f ca="1">choosenAgri!AO131*$E$1+choosenDomestic!I131*$F$1+choosenIndustry!I131*$G$1+$H$1*INDEX(Env_flow!AO$9:AO$29,$B331,1)</f>
        <v>0</v>
      </c>
      <c r="AP331" s="5">
        <f ca="1">choosenAgri!AP131*$E$1+choosenDomestic!J131*$F$1+choosenIndustry!J131*$G$1+$H$1*INDEX(Env_flow!AP$9:AP$29,$B331,1)</f>
        <v>0</v>
      </c>
      <c r="AQ331" s="5">
        <f ca="1">choosenAgri!AQ131*$E$1+choosenDomestic!K131*$F$1+choosenIndustry!K131*$G$1+$H$1*INDEX(Env_flow!AQ$9:AQ$29,$B331,1)</f>
        <v>0</v>
      </c>
      <c r="AR331" s="5">
        <f ca="1">choosenAgri!AR131*$E$1+choosenDomestic!L131*$F$1+choosenIndustry!L131*$G$1+$H$1*INDEX(Env_flow!AR$9:AR$29,$B331,1)</f>
        <v>0</v>
      </c>
      <c r="AS331" s="5">
        <f ca="1">choosenAgri!AS131*$E$1+choosenDomestic!M131*$F$1+choosenIndustry!M131*$G$1+$H$1*INDEX(Env_flow!AS$9:AS$29,$B331,1)</f>
        <v>0</v>
      </c>
      <c r="AT331" s="5">
        <f ca="1">choosenAgri!AT131*$E$1+choosenDomestic!N131*$F$1+choosenIndustry!N131*$G$1+$H$1*INDEX(Env_flow!AT$9:AT$29,$B331,1)</f>
        <v>0</v>
      </c>
      <c r="AU331" s="5">
        <f ca="1">choosenAgri!AU131*$E$1+choosenDomestic!O131*$F$1+choosenIndustry!O131*$G$1+$H$1*INDEX(Env_flow!AU$9:AU$29,$B331,1)</f>
        <v>0</v>
      </c>
      <c r="AV331" s="5">
        <f ca="1">choosenAgri!AV131*$E$1+choosenDomestic!P131*$F$1+choosenIndustry!P131*$G$1+$H$1*INDEX(Env_flow!AV$9:AV$29,$B331,1)</f>
        <v>0</v>
      </c>
      <c r="AX331">
        <v>1</v>
      </c>
      <c r="AY331" t="s">
        <v>5</v>
      </c>
      <c r="AZ331" s="5">
        <f ca="1">choosenAgri!AZ131*$E$1+choosenDomestic!D131*$F$1+choosenIndustry!D131*$G$1+$H$1*INDEX(Env_flow!AZ$9:AZ$29,$B331,1)</f>
        <v>0</v>
      </c>
      <c r="BA331" s="5">
        <f ca="1">choosenAgri!BA131*$E$1+choosenDomestic!E131*$F$1+choosenIndustry!E131*$G$1+$H$1*INDEX(Env_flow!BA$9:BA$29,$B331,1)</f>
        <v>0</v>
      </c>
      <c r="BB331" s="5">
        <f ca="1">choosenAgri!BB131*$E$1+choosenDomestic!F131*$F$1+choosenIndustry!F131*$G$1+$H$1*INDEX(Env_flow!BB$9:BB$29,$B331,1)</f>
        <v>0</v>
      </c>
      <c r="BC331" s="5">
        <f ca="1">choosenAgri!BC131*$E$1+choosenDomestic!G131*$F$1+choosenIndustry!G131*$G$1+$H$1*INDEX(Env_flow!BC$9:BC$29,$B331,1)</f>
        <v>0</v>
      </c>
      <c r="BD331" s="5">
        <f ca="1">choosenAgri!BD131*$E$1+choosenDomestic!H131*$F$1+choosenIndustry!H131*$G$1+$H$1*INDEX(Env_flow!BD$9:BD$29,$B331,1)</f>
        <v>0</v>
      </c>
      <c r="BE331" s="5">
        <f ca="1">choosenAgri!BE131*$E$1+choosenDomestic!I131*$F$1+choosenIndustry!I131*$G$1+$H$1*INDEX(Env_flow!BE$9:BE$29,$B331,1)</f>
        <v>0</v>
      </c>
      <c r="BF331" s="5">
        <f ca="1">choosenAgri!BF131*$E$1+choosenDomestic!J131*$F$1+choosenIndustry!J131*$G$1+$H$1*INDEX(Env_flow!BF$9:BF$29,$B331,1)</f>
        <v>0</v>
      </c>
      <c r="BG331" s="5">
        <f ca="1">choosenAgri!BG131*$E$1+choosenDomestic!K131*$F$1+choosenIndustry!K131*$G$1+$H$1*INDEX(Env_flow!BG$9:BG$29,$B331,1)</f>
        <v>0</v>
      </c>
      <c r="BH331" s="5">
        <f ca="1">choosenAgri!BH131*$E$1+choosenDomestic!L131*$F$1+choosenIndustry!L131*$G$1+$H$1*INDEX(Env_flow!BH$9:BH$29,$B331,1)</f>
        <v>0</v>
      </c>
      <c r="BI331" s="5">
        <f ca="1">choosenAgri!BI131*$E$1+choosenDomestic!M131*$F$1+choosenIndustry!M131*$G$1+$H$1*INDEX(Env_flow!BI$9:BI$29,$B331,1)</f>
        <v>0</v>
      </c>
      <c r="BJ331" s="5">
        <f ca="1">choosenAgri!BJ131*$E$1+choosenDomestic!N131*$F$1+choosenIndustry!N131*$G$1+$H$1*INDEX(Env_flow!BJ$9:BJ$29,$B331,1)</f>
        <v>0</v>
      </c>
      <c r="BK331" s="5">
        <f ca="1">choosenAgri!BK131*$E$1+choosenDomestic!O131*$F$1+choosenIndustry!O131*$G$1+$H$1*INDEX(Env_flow!BK$9:BK$29,$B331,1)</f>
        <v>0</v>
      </c>
      <c r="BL331" s="5">
        <f ca="1">choosenAgri!BL131*$E$1+choosenDomestic!P131*$F$1+choosenIndustry!P131*$G$1+$H$1*INDEX(Env_flow!BL$9:BL$29,$B331,1)</f>
        <v>0</v>
      </c>
    </row>
    <row r="332" spans="1:64" x14ac:dyDescent="0.25">
      <c r="A332">
        <v>5</v>
      </c>
      <c r="B332">
        <v>1</v>
      </c>
      <c r="C332" t="s">
        <v>6</v>
      </c>
      <c r="D332" s="5">
        <f ca="1">choosenAgri!D132*$E$1+choosenDomestic!D132*$F$1+choosenIndustry!D132*$G$1+$H$1*INDEX(Env_flow!D$9:D$29,$B332,1)</f>
        <v>0</v>
      </c>
      <c r="E332" s="5">
        <f ca="1">choosenAgri!E132*$E$1+choosenDomestic!E132*$F$1+choosenIndustry!E132*$G$1+$H$1*INDEX(Env_flow!E$9:E$29,$B332,1)</f>
        <v>0</v>
      </c>
      <c r="F332" s="5">
        <f ca="1">choosenAgri!F132*$E$1+choosenDomestic!F132*$F$1+choosenIndustry!F132*$G$1+$H$1*INDEX(Env_flow!F$9:F$29,$B332,1)</f>
        <v>0</v>
      </c>
      <c r="G332" s="5">
        <f ca="1">choosenAgri!G132*$E$1+choosenDomestic!G132*$F$1+choosenIndustry!G132*$G$1+$H$1*INDEX(Env_flow!G$9:G$29,$B332,1)</f>
        <v>0</v>
      </c>
      <c r="H332" s="5">
        <f ca="1">choosenAgri!H132*$E$1+choosenDomestic!H132*$F$1+choosenIndustry!H132*$G$1+$H$1*INDEX(Env_flow!H$9:H$29,$B332,1)</f>
        <v>0</v>
      </c>
      <c r="I332" s="5">
        <f ca="1">choosenAgri!I132*$E$1+choosenDomestic!I132*$F$1+choosenIndustry!I132*$G$1+$H$1*INDEX(Env_flow!I$9:I$29,$B332,1)</f>
        <v>0</v>
      </c>
      <c r="J332" s="5">
        <f ca="1">choosenAgri!J132*$E$1+choosenDomestic!J132*$F$1+choosenIndustry!J132*$G$1+$H$1*INDEX(Env_flow!J$9:J$29,$B332,1)</f>
        <v>0</v>
      </c>
      <c r="K332" s="5">
        <f ca="1">choosenAgri!K132*$E$1+choosenDomestic!K132*$F$1+choosenIndustry!K132*$G$1+$H$1*INDEX(Env_flow!K$9:K$29,$B332,1)</f>
        <v>0</v>
      </c>
      <c r="L332" s="5">
        <f ca="1">choosenAgri!L132*$E$1+choosenDomestic!L132*$F$1+choosenIndustry!L132*$G$1+$H$1*INDEX(Env_flow!L$9:L$29,$B332,1)</f>
        <v>0</v>
      </c>
      <c r="M332" s="5">
        <f ca="1">choosenAgri!M132*$E$1+choosenDomestic!M132*$F$1+choosenIndustry!M132*$G$1+$H$1*INDEX(Env_flow!M$9:M$29,$B332,1)</f>
        <v>0</v>
      </c>
      <c r="N332" s="5">
        <f ca="1">choosenAgri!N132*$E$1+choosenDomestic!N132*$F$1+choosenIndustry!N132*$G$1+$H$1*INDEX(Env_flow!N$9:N$29,$B332,1)</f>
        <v>0</v>
      </c>
      <c r="O332" s="5">
        <f ca="1">choosenAgri!O132*$E$1+choosenDomestic!O132*$F$1+choosenIndustry!O132*$G$1+$H$1*INDEX(Env_flow!O$9:O$29,$B332,1)</f>
        <v>0</v>
      </c>
      <c r="P332" s="5">
        <f ca="1">choosenAgri!P132*$E$1+choosenDomestic!P132*$F$1+choosenIndustry!P132*$G$1+$H$1*INDEX(Env_flow!P$9:P$29,$B332,1)</f>
        <v>0</v>
      </c>
      <c r="R332">
        <v>1</v>
      </c>
      <c r="S332" t="s">
        <v>6</v>
      </c>
      <c r="T332" s="5">
        <f ca="1">choosenAgri!T132*$E$1+choosenDomestic!D132*$F$1+choosenIndustry!D132*$G$1+$H$1*INDEX(Env_flow!T$9:T$29,$B332,1)</f>
        <v>0</v>
      </c>
      <c r="U332" s="5">
        <f ca="1">choosenAgri!U132*$E$1+choosenDomestic!E132*$F$1+choosenIndustry!E132*$G$1+$H$1*INDEX(Env_flow!U$9:U$29,$B332,1)</f>
        <v>0</v>
      </c>
      <c r="V332" s="5">
        <f ca="1">choosenAgri!V132*$E$1+choosenDomestic!F132*$F$1+choosenIndustry!F132*$G$1+$H$1*INDEX(Env_flow!V$9:V$29,$B332,1)</f>
        <v>0</v>
      </c>
      <c r="W332" s="5">
        <f ca="1">choosenAgri!W132*$E$1+choosenDomestic!G132*$F$1+choosenIndustry!G132*$G$1+$H$1*INDEX(Env_flow!W$9:W$29,$B332,1)</f>
        <v>0</v>
      </c>
      <c r="X332" s="5">
        <f ca="1">choosenAgri!X132*$E$1+choosenDomestic!H132*$F$1+choosenIndustry!H132*$G$1+$H$1*INDEX(Env_flow!X$9:X$29,$B332,1)</f>
        <v>0</v>
      </c>
      <c r="Y332" s="5">
        <f ca="1">choosenAgri!Y132*$E$1+choosenDomestic!I132*$F$1+choosenIndustry!I132*$G$1+$H$1*INDEX(Env_flow!Y$9:Y$29,$B332,1)</f>
        <v>0</v>
      </c>
      <c r="Z332" s="5">
        <f ca="1">choosenAgri!Z132*$E$1+choosenDomestic!J132*$F$1+choosenIndustry!J132*$G$1+$H$1*INDEX(Env_flow!Z$9:Z$29,$B332,1)</f>
        <v>0</v>
      </c>
      <c r="AA332" s="5">
        <f ca="1">choosenAgri!AA132*$E$1+choosenDomestic!K132*$F$1+choosenIndustry!K132*$G$1+$H$1*INDEX(Env_flow!AA$9:AA$29,$B332,1)</f>
        <v>0</v>
      </c>
      <c r="AB332" s="5">
        <f ca="1">choosenAgri!AB132*$E$1+choosenDomestic!L132*$F$1+choosenIndustry!L132*$G$1+$H$1*INDEX(Env_flow!AB$9:AB$29,$B332,1)</f>
        <v>0</v>
      </c>
      <c r="AC332" s="5">
        <f ca="1">choosenAgri!AC132*$E$1+choosenDomestic!M132*$F$1+choosenIndustry!M132*$G$1+$H$1*INDEX(Env_flow!AC$9:AC$29,$B332,1)</f>
        <v>0</v>
      </c>
      <c r="AD332" s="5">
        <f ca="1">choosenAgri!AD132*$E$1+choosenDomestic!N132*$F$1+choosenIndustry!N132*$G$1+$H$1*INDEX(Env_flow!AD$9:AD$29,$B332,1)</f>
        <v>0</v>
      </c>
      <c r="AE332" s="5">
        <f ca="1">choosenAgri!AE132*$E$1+choosenDomestic!O132*$F$1+choosenIndustry!O132*$G$1+$H$1*INDEX(Env_flow!AE$9:AE$29,$B332,1)</f>
        <v>0</v>
      </c>
      <c r="AF332" s="5">
        <f ca="1">choosenAgri!AF132*$E$1+choosenDomestic!P132*$F$1+choosenIndustry!P132*$G$1+$H$1*INDEX(Env_flow!AF$9:AF$29,$B332,1)</f>
        <v>0</v>
      </c>
      <c r="AH332">
        <v>1</v>
      </c>
      <c r="AI332" t="s">
        <v>6</v>
      </c>
      <c r="AJ332" s="5">
        <f ca="1">choosenAgri!AJ132*$E$1+choosenDomestic!D132*$F$1+choosenIndustry!D132*$G$1+$H$1*INDEX(Env_flow!AJ$9:AJ$29,$B332,1)</f>
        <v>0</v>
      </c>
      <c r="AK332" s="5">
        <f ca="1">choosenAgri!AK132*$E$1+choosenDomestic!E132*$F$1+choosenIndustry!E132*$G$1+$H$1*INDEX(Env_flow!AK$9:AK$29,$B332,1)</f>
        <v>0</v>
      </c>
      <c r="AL332" s="5">
        <f ca="1">choosenAgri!AL132*$E$1+choosenDomestic!F132*$F$1+choosenIndustry!F132*$G$1+$H$1*INDEX(Env_flow!AL$9:AL$29,$B332,1)</f>
        <v>0</v>
      </c>
      <c r="AM332" s="5">
        <f ca="1">choosenAgri!AM132*$E$1+choosenDomestic!G132*$F$1+choosenIndustry!G132*$G$1+$H$1*INDEX(Env_flow!AM$9:AM$29,$B332,1)</f>
        <v>0</v>
      </c>
      <c r="AN332" s="5">
        <f ca="1">choosenAgri!AN132*$E$1+choosenDomestic!H132*$F$1+choosenIndustry!H132*$G$1+$H$1*INDEX(Env_flow!AN$9:AN$29,$B332,1)</f>
        <v>0</v>
      </c>
      <c r="AO332" s="5">
        <f ca="1">choosenAgri!AO132*$E$1+choosenDomestic!I132*$F$1+choosenIndustry!I132*$G$1+$H$1*INDEX(Env_flow!AO$9:AO$29,$B332,1)</f>
        <v>0</v>
      </c>
      <c r="AP332" s="5">
        <f ca="1">choosenAgri!AP132*$E$1+choosenDomestic!J132*$F$1+choosenIndustry!J132*$G$1+$H$1*INDEX(Env_flow!AP$9:AP$29,$B332,1)</f>
        <v>0</v>
      </c>
      <c r="AQ332" s="5">
        <f ca="1">choosenAgri!AQ132*$E$1+choosenDomestic!K132*$F$1+choosenIndustry!K132*$G$1+$H$1*INDEX(Env_flow!AQ$9:AQ$29,$B332,1)</f>
        <v>0</v>
      </c>
      <c r="AR332" s="5">
        <f ca="1">choosenAgri!AR132*$E$1+choosenDomestic!L132*$F$1+choosenIndustry!L132*$G$1+$H$1*INDEX(Env_flow!AR$9:AR$29,$B332,1)</f>
        <v>0</v>
      </c>
      <c r="AS332" s="5">
        <f ca="1">choosenAgri!AS132*$E$1+choosenDomestic!M132*$F$1+choosenIndustry!M132*$G$1+$H$1*INDEX(Env_flow!AS$9:AS$29,$B332,1)</f>
        <v>0</v>
      </c>
      <c r="AT332" s="5">
        <f ca="1">choosenAgri!AT132*$E$1+choosenDomestic!N132*$F$1+choosenIndustry!N132*$G$1+$H$1*INDEX(Env_flow!AT$9:AT$29,$B332,1)</f>
        <v>0</v>
      </c>
      <c r="AU332" s="5">
        <f ca="1">choosenAgri!AU132*$E$1+choosenDomestic!O132*$F$1+choosenIndustry!O132*$G$1+$H$1*INDEX(Env_flow!AU$9:AU$29,$B332,1)</f>
        <v>0</v>
      </c>
      <c r="AV332" s="5">
        <f ca="1">choosenAgri!AV132*$E$1+choosenDomestic!P132*$F$1+choosenIndustry!P132*$G$1+$H$1*INDEX(Env_flow!AV$9:AV$29,$B332,1)</f>
        <v>0</v>
      </c>
      <c r="AX332">
        <v>1</v>
      </c>
      <c r="AY332" t="s">
        <v>6</v>
      </c>
      <c r="AZ332" s="5">
        <f ca="1">choosenAgri!AZ132*$E$1+choosenDomestic!D132*$F$1+choosenIndustry!D132*$G$1+$H$1*INDEX(Env_flow!AZ$9:AZ$29,$B332,1)</f>
        <v>0</v>
      </c>
      <c r="BA332" s="5">
        <f ca="1">choosenAgri!BA132*$E$1+choosenDomestic!E132*$F$1+choosenIndustry!E132*$G$1+$H$1*INDEX(Env_flow!BA$9:BA$29,$B332,1)</f>
        <v>0</v>
      </c>
      <c r="BB332" s="5">
        <f ca="1">choosenAgri!BB132*$E$1+choosenDomestic!F132*$F$1+choosenIndustry!F132*$G$1+$H$1*INDEX(Env_flow!BB$9:BB$29,$B332,1)</f>
        <v>0</v>
      </c>
      <c r="BC332" s="5">
        <f ca="1">choosenAgri!BC132*$E$1+choosenDomestic!G132*$F$1+choosenIndustry!G132*$G$1+$H$1*INDEX(Env_flow!BC$9:BC$29,$B332,1)</f>
        <v>0</v>
      </c>
      <c r="BD332" s="5">
        <f ca="1">choosenAgri!BD132*$E$1+choosenDomestic!H132*$F$1+choosenIndustry!H132*$G$1+$H$1*INDEX(Env_flow!BD$9:BD$29,$B332,1)</f>
        <v>0</v>
      </c>
      <c r="BE332" s="5">
        <f ca="1">choosenAgri!BE132*$E$1+choosenDomestic!I132*$F$1+choosenIndustry!I132*$G$1+$H$1*INDEX(Env_flow!BE$9:BE$29,$B332,1)</f>
        <v>0</v>
      </c>
      <c r="BF332" s="5">
        <f ca="1">choosenAgri!BF132*$E$1+choosenDomestic!J132*$F$1+choosenIndustry!J132*$G$1+$H$1*INDEX(Env_flow!BF$9:BF$29,$B332,1)</f>
        <v>0</v>
      </c>
      <c r="BG332" s="5">
        <f ca="1">choosenAgri!BG132*$E$1+choosenDomestic!K132*$F$1+choosenIndustry!K132*$G$1+$H$1*INDEX(Env_flow!BG$9:BG$29,$B332,1)</f>
        <v>0</v>
      </c>
      <c r="BH332" s="5">
        <f ca="1">choosenAgri!BH132*$E$1+choosenDomestic!L132*$F$1+choosenIndustry!L132*$G$1+$H$1*INDEX(Env_flow!BH$9:BH$29,$B332,1)</f>
        <v>0</v>
      </c>
      <c r="BI332" s="5">
        <f ca="1">choosenAgri!BI132*$E$1+choosenDomestic!M132*$F$1+choosenIndustry!M132*$G$1+$H$1*INDEX(Env_flow!BI$9:BI$29,$B332,1)</f>
        <v>0</v>
      </c>
      <c r="BJ332" s="5">
        <f ca="1">choosenAgri!BJ132*$E$1+choosenDomestic!N132*$F$1+choosenIndustry!N132*$G$1+$H$1*INDEX(Env_flow!BJ$9:BJ$29,$B332,1)</f>
        <v>0</v>
      </c>
      <c r="BK332" s="5">
        <f ca="1">choosenAgri!BK132*$E$1+choosenDomestic!O132*$F$1+choosenIndustry!O132*$G$1+$H$1*INDEX(Env_flow!BK$9:BK$29,$B332,1)</f>
        <v>0</v>
      </c>
      <c r="BL332" s="5">
        <f ca="1">choosenAgri!BL132*$E$1+choosenDomestic!P132*$F$1+choosenIndustry!P132*$G$1+$H$1*INDEX(Env_flow!BL$9:BL$29,$B332,1)</f>
        <v>0</v>
      </c>
    </row>
    <row r="333" spans="1:64" x14ac:dyDescent="0.25">
      <c r="A333">
        <v>1</v>
      </c>
      <c r="B333">
        <v>2</v>
      </c>
      <c r="C333" t="s">
        <v>2</v>
      </c>
      <c r="D333" s="5">
        <f ca="1">choosenAgri!D133*$E$1+choosenDomestic!D133*$F$1+choosenIndustry!D133*$G$1+$H$1*INDEX(Env_flow!D$9:D$29,$B333,1)</f>
        <v>0</v>
      </c>
      <c r="E333" s="5">
        <f ca="1">choosenAgri!E133*$E$1+choosenDomestic!E133*$F$1+choosenIndustry!E133*$G$1+$H$1*INDEX(Env_flow!E$9:E$29,$B333,1)</f>
        <v>0</v>
      </c>
      <c r="F333" s="5">
        <f ca="1">choosenAgri!F133*$E$1+choosenDomestic!F133*$F$1+choosenIndustry!F133*$G$1+$H$1*INDEX(Env_flow!F$9:F$29,$B333,1)</f>
        <v>0</v>
      </c>
      <c r="G333" s="5">
        <f ca="1">choosenAgri!G133*$E$1+choosenDomestic!G133*$F$1+choosenIndustry!G133*$G$1+$H$1*INDEX(Env_flow!G$9:G$29,$B333,1)</f>
        <v>0</v>
      </c>
      <c r="H333" s="5">
        <f ca="1">choosenAgri!H133*$E$1+choosenDomestic!H133*$F$1+choosenIndustry!H133*$G$1+$H$1*INDEX(Env_flow!H$9:H$29,$B333,1)</f>
        <v>0</v>
      </c>
      <c r="I333" s="5">
        <f ca="1">choosenAgri!I133*$E$1+choosenDomestic!I133*$F$1+choosenIndustry!I133*$G$1+$H$1*INDEX(Env_flow!I$9:I$29,$B333,1)</f>
        <v>0</v>
      </c>
      <c r="J333" s="5">
        <f ca="1">choosenAgri!J133*$E$1+choosenDomestic!J133*$F$1+choosenIndustry!J133*$G$1+$H$1*INDEX(Env_flow!J$9:J$29,$B333,1)</f>
        <v>0</v>
      </c>
      <c r="K333" s="5">
        <f ca="1">choosenAgri!K133*$E$1+choosenDomestic!K133*$F$1+choosenIndustry!K133*$G$1+$H$1*INDEX(Env_flow!K$9:K$29,$B333,1)</f>
        <v>0</v>
      </c>
      <c r="L333" s="5">
        <f ca="1">choosenAgri!L133*$E$1+choosenDomestic!L133*$F$1+choosenIndustry!L133*$G$1+$H$1*INDEX(Env_flow!L$9:L$29,$B333,1)</f>
        <v>0</v>
      </c>
      <c r="M333" s="5">
        <f ca="1">choosenAgri!M133*$E$1+choosenDomestic!M133*$F$1+choosenIndustry!M133*$G$1+$H$1*INDEX(Env_flow!M$9:M$29,$B333,1)</f>
        <v>0</v>
      </c>
      <c r="N333" s="5">
        <f ca="1">choosenAgri!N133*$E$1+choosenDomestic!N133*$F$1+choosenIndustry!N133*$G$1+$H$1*INDEX(Env_flow!N$9:N$29,$B333,1)</f>
        <v>0</v>
      </c>
      <c r="O333" s="5">
        <f ca="1">choosenAgri!O133*$E$1+choosenDomestic!O133*$F$1+choosenIndustry!O133*$G$1+$H$1*INDEX(Env_flow!O$9:O$29,$B333,1)</f>
        <v>0</v>
      </c>
      <c r="P333" s="5">
        <f ca="1">choosenAgri!P133*$E$1+choosenDomestic!P133*$F$1+choosenIndustry!P133*$G$1+$H$1*INDEX(Env_flow!P$9:P$29,$B333,1)</f>
        <v>0</v>
      </c>
      <c r="R333">
        <v>2</v>
      </c>
      <c r="S333" t="s">
        <v>2</v>
      </c>
      <c r="T333" s="5">
        <f ca="1">choosenAgri!T133*$E$1+choosenDomestic!D133*$F$1+choosenIndustry!D133*$G$1+$H$1*INDEX(Env_flow!T$9:T$29,$B333,1)</f>
        <v>0</v>
      </c>
      <c r="U333" s="5">
        <f ca="1">choosenAgri!U133*$E$1+choosenDomestic!E133*$F$1+choosenIndustry!E133*$G$1+$H$1*INDEX(Env_flow!U$9:U$29,$B333,1)</f>
        <v>0</v>
      </c>
      <c r="V333" s="5">
        <f ca="1">choosenAgri!V133*$E$1+choosenDomestic!F133*$F$1+choosenIndustry!F133*$G$1+$H$1*INDEX(Env_flow!V$9:V$29,$B333,1)</f>
        <v>0</v>
      </c>
      <c r="W333" s="5">
        <f ca="1">choosenAgri!W133*$E$1+choosenDomestic!G133*$F$1+choosenIndustry!G133*$G$1+$H$1*INDEX(Env_flow!W$9:W$29,$B333,1)</f>
        <v>0</v>
      </c>
      <c r="X333" s="5">
        <f ca="1">choosenAgri!X133*$E$1+choosenDomestic!H133*$F$1+choosenIndustry!H133*$G$1+$H$1*INDEX(Env_flow!X$9:X$29,$B333,1)</f>
        <v>0</v>
      </c>
      <c r="Y333" s="5">
        <f ca="1">choosenAgri!Y133*$E$1+choosenDomestic!I133*$F$1+choosenIndustry!I133*$G$1+$H$1*INDEX(Env_flow!Y$9:Y$29,$B333,1)</f>
        <v>0</v>
      </c>
      <c r="Z333" s="5">
        <f ca="1">choosenAgri!Z133*$E$1+choosenDomestic!J133*$F$1+choosenIndustry!J133*$G$1+$H$1*INDEX(Env_flow!Z$9:Z$29,$B333,1)</f>
        <v>0</v>
      </c>
      <c r="AA333" s="5">
        <f ca="1">choosenAgri!AA133*$E$1+choosenDomestic!K133*$F$1+choosenIndustry!K133*$G$1+$H$1*INDEX(Env_flow!AA$9:AA$29,$B333,1)</f>
        <v>0</v>
      </c>
      <c r="AB333" s="5">
        <f ca="1">choosenAgri!AB133*$E$1+choosenDomestic!L133*$F$1+choosenIndustry!L133*$G$1+$H$1*INDEX(Env_flow!AB$9:AB$29,$B333,1)</f>
        <v>0</v>
      </c>
      <c r="AC333" s="5">
        <f ca="1">choosenAgri!AC133*$E$1+choosenDomestic!M133*$F$1+choosenIndustry!M133*$G$1+$H$1*INDEX(Env_flow!AC$9:AC$29,$B333,1)</f>
        <v>0</v>
      </c>
      <c r="AD333" s="5">
        <f ca="1">choosenAgri!AD133*$E$1+choosenDomestic!N133*$F$1+choosenIndustry!N133*$G$1+$H$1*INDEX(Env_flow!AD$9:AD$29,$B333,1)</f>
        <v>0</v>
      </c>
      <c r="AE333" s="5">
        <f ca="1">choosenAgri!AE133*$E$1+choosenDomestic!O133*$F$1+choosenIndustry!O133*$G$1+$H$1*INDEX(Env_flow!AE$9:AE$29,$B333,1)</f>
        <v>0</v>
      </c>
      <c r="AF333" s="5">
        <f ca="1">choosenAgri!AF133*$E$1+choosenDomestic!P133*$F$1+choosenIndustry!P133*$G$1+$H$1*INDEX(Env_flow!AF$9:AF$29,$B333,1)</f>
        <v>0</v>
      </c>
      <c r="AH333">
        <v>2</v>
      </c>
      <c r="AI333" t="s">
        <v>2</v>
      </c>
      <c r="AJ333" s="5">
        <f ca="1">choosenAgri!AJ133*$E$1+choosenDomestic!D133*$F$1+choosenIndustry!D133*$G$1+$H$1*INDEX(Env_flow!AJ$9:AJ$29,$B333,1)</f>
        <v>0</v>
      </c>
      <c r="AK333" s="5">
        <f ca="1">choosenAgri!AK133*$E$1+choosenDomestic!E133*$F$1+choosenIndustry!E133*$G$1+$H$1*INDEX(Env_flow!AK$9:AK$29,$B333,1)</f>
        <v>0</v>
      </c>
      <c r="AL333" s="5">
        <f ca="1">choosenAgri!AL133*$E$1+choosenDomestic!F133*$F$1+choosenIndustry!F133*$G$1+$H$1*INDEX(Env_flow!AL$9:AL$29,$B333,1)</f>
        <v>0</v>
      </c>
      <c r="AM333" s="5">
        <f ca="1">choosenAgri!AM133*$E$1+choosenDomestic!G133*$F$1+choosenIndustry!G133*$G$1+$H$1*INDEX(Env_flow!AM$9:AM$29,$B333,1)</f>
        <v>0</v>
      </c>
      <c r="AN333" s="5">
        <f ca="1">choosenAgri!AN133*$E$1+choosenDomestic!H133*$F$1+choosenIndustry!H133*$G$1+$H$1*INDEX(Env_flow!AN$9:AN$29,$B333,1)</f>
        <v>0</v>
      </c>
      <c r="AO333" s="5">
        <f ca="1">choosenAgri!AO133*$E$1+choosenDomestic!I133*$F$1+choosenIndustry!I133*$G$1+$H$1*INDEX(Env_flow!AO$9:AO$29,$B333,1)</f>
        <v>0</v>
      </c>
      <c r="AP333" s="5">
        <f ca="1">choosenAgri!AP133*$E$1+choosenDomestic!J133*$F$1+choosenIndustry!J133*$G$1+$H$1*INDEX(Env_flow!AP$9:AP$29,$B333,1)</f>
        <v>0</v>
      </c>
      <c r="AQ333" s="5">
        <f ca="1">choosenAgri!AQ133*$E$1+choosenDomestic!K133*$F$1+choosenIndustry!K133*$G$1+$H$1*INDEX(Env_flow!AQ$9:AQ$29,$B333,1)</f>
        <v>0</v>
      </c>
      <c r="AR333" s="5">
        <f ca="1">choosenAgri!AR133*$E$1+choosenDomestic!L133*$F$1+choosenIndustry!L133*$G$1+$H$1*INDEX(Env_flow!AR$9:AR$29,$B333,1)</f>
        <v>0</v>
      </c>
      <c r="AS333" s="5">
        <f ca="1">choosenAgri!AS133*$E$1+choosenDomestic!M133*$F$1+choosenIndustry!M133*$G$1+$H$1*INDEX(Env_flow!AS$9:AS$29,$B333,1)</f>
        <v>0</v>
      </c>
      <c r="AT333" s="5">
        <f ca="1">choosenAgri!AT133*$E$1+choosenDomestic!N133*$F$1+choosenIndustry!N133*$G$1+$H$1*INDEX(Env_flow!AT$9:AT$29,$B333,1)</f>
        <v>0</v>
      </c>
      <c r="AU333" s="5">
        <f ca="1">choosenAgri!AU133*$E$1+choosenDomestic!O133*$F$1+choosenIndustry!O133*$G$1+$H$1*INDEX(Env_flow!AU$9:AU$29,$B333,1)</f>
        <v>0</v>
      </c>
      <c r="AV333" s="5">
        <f ca="1">choosenAgri!AV133*$E$1+choosenDomestic!P133*$F$1+choosenIndustry!P133*$G$1+$H$1*INDEX(Env_flow!AV$9:AV$29,$B333,1)</f>
        <v>0</v>
      </c>
      <c r="AX333">
        <v>2</v>
      </c>
      <c r="AY333" t="s">
        <v>2</v>
      </c>
      <c r="AZ333" s="5">
        <f ca="1">choosenAgri!AZ133*$E$1+choosenDomestic!D133*$F$1+choosenIndustry!D133*$G$1+$H$1*INDEX(Env_flow!AZ$9:AZ$29,$B333,1)</f>
        <v>0</v>
      </c>
      <c r="BA333" s="5">
        <f ca="1">choosenAgri!BA133*$E$1+choosenDomestic!E133*$F$1+choosenIndustry!E133*$G$1+$H$1*INDEX(Env_flow!BA$9:BA$29,$B333,1)</f>
        <v>0</v>
      </c>
      <c r="BB333" s="5">
        <f ca="1">choosenAgri!BB133*$E$1+choosenDomestic!F133*$F$1+choosenIndustry!F133*$G$1+$H$1*INDEX(Env_flow!BB$9:BB$29,$B333,1)</f>
        <v>0</v>
      </c>
      <c r="BC333" s="5">
        <f ca="1">choosenAgri!BC133*$E$1+choosenDomestic!G133*$F$1+choosenIndustry!G133*$G$1+$H$1*INDEX(Env_flow!BC$9:BC$29,$B333,1)</f>
        <v>0</v>
      </c>
      <c r="BD333" s="5">
        <f ca="1">choosenAgri!BD133*$E$1+choosenDomestic!H133*$F$1+choosenIndustry!H133*$G$1+$H$1*INDEX(Env_flow!BD$9:BD$29,$B333,1)</f>
        <v>0</v>
      </c>
      <c r="BE333" s="5">
        <f ca="1">choosenAgri!BE133*$E$1+choosenDomestic!I133*$F$1+choosenIndustry!I133*$G$1+$H$1*INDEX(Env_flow!BE$9:BE$29,$B333,1)</f>
        <v>0</v>
      </c>
      <c r="BF333" s="5">
        <f ca="1">choosenAgri!BF133*$E$1+choosenDomestic!J133*$F$1+choosenIndustry!J133*$G$1+$H$1*INDEX(Env_flow!BF$9:BF$29,$B333,1)</f>
        <v>0</v>
      </c>
      <c r="BG333" s="5">
        <f ca="1">choosenAgri!BG133*$E$1+choosenDomestic!K133*$F$1+choosenIndustry!K133*$G$1+$H$1*INDEX(Env_flow!BG$9:BG$29,$B333,1)</f>
        <v>0</v>
      </c>
      <c r="BH333" s="5">
        <f ca="1">choosenAgri!BH133*$E$1+choosenDomestic!L133*$F$1+choosenIndustry!L133*$G$1+$H$1*INDEX(Env_flow!BH$9:BH$29,$B333,1)</f>
        <v>0</v>
      </c>
      <c r="BI333" s="5">
        <f ca="1">choosenAgri!BI133*$E$1+choosenDomestic!M133*$F$1+choosenIndustry!M133*$G$1+$H$1*INDEX(Env_flow!BI$9:BI$29,$B333,1)</f>
        <v>0</v>
      </c>
      <c r="BJ333" s="5">
        <f ca="1">choosenAgri!BJ133*$E$1+choosenDomestic!N133*$F$1+choosenIndustry!N133*$G$1+$H$1*INDEX(Env_flow!BJ$9:BJ$29,$B333,1)</f>
        <v>0</v>
      </c>
      <c r="BK333" s="5">
        <f ca="1">choosenAgri!BK133*$E$1+choosenDomestic!O133*$F$1+choosenIndustry!O133*$G$1+$H$1*INDEX(Env_flow!BK$9:BK$29,$B333,1)</f>
        <v>0</v>
      </c>
      <c r="BL333" s="5">
        <f ca="1">choosenAgri!BL133*$E$1+choosenDomestic!P133*$F$1+choosenIndustry!P133*$G$1+$H$1*INDEX(Env_flow!BL$9:BL$29,$B333,1)</f>
        <v>0</v>
      </c>
    </row>
    <row r="334" spans="1:64" x14ac:dyDescent="0.25">
      <c r="A334">
        <v>2</v>
      </c>
      <c r="B334">
        <v>2</v>
      </c>
      <c r="C334" t="s">
        <v>3</v>
      </c>
      <c r="D334" s="5">
        <f ca="1">choosenAgri!D134*$E$1+choosenDomestic!D134*$F$1+choosenIndustry!D134*$G$1+$H$1*INDEX(Env_flow!D$9:D$29,$B334,1)</f>
        <v>0</v>
      </c>
      <c r="E334" s="5">
        <f ca="1">choosenAgri!E134*$E$1+choosenDomestic!E134*$F$1+choosenIndustry!E134*$G$1+$H$1*INDEX(Env_flow!E$9:E$29,$B334,1)</f>
        <v>0</v>
      </c>
      <c r="F334" s="5">
        <f ca="1">choosenAgri!F134*$E$1+choosenDomestic!F134*$F$1+choosenIndustry!F134*$G$1+$H$1*INDEX(Env_flow!F$9:F$29,$B334,1)</f>
        <v>0</v>
      </c>
      <c r="G334" s="5">
        <f ca="1">choosenAgri!G134*$E$1+choosenDomestic!G134*$F$1+choosenIndustry!G134*$G$1+$H$1*INDEX(Env_flow!G$9:G$29,$B334,1)</f>
        <v>0</v>
      </c>
      <c r="H334" s="5">
        <f ca="1">choosenAgri!H134*$E$1+choosenDomestic!H134*$F$1+choosenIndustry!H134*$G$1+$H$1*INDEX(Env_flow!H$9:H$29,$B334,1)</f>
        <v>0</v>
      </c>
      <c r="I334" s="5">
        <f ca="1">choosenAgri!I134*$E$1+choosenDomestic!I134*$F$1+choosenIndustry!I134*$G$1+$H$1*INDEX(Env_flow!I$9:I$29,$B334,1)</f>
        <v>0</v>
      </c>
      <c r="J334" s="5">
        <f ca="1">choosenAgri!J134*$E$1+choosenDomestic!J134*$F$1+choosenIndustry!J134*$G$1+$H$1*INDEX(Env_flow!J$9:J$29,$B334,1)</f>
        <v>0</v>
      </c>
      <c r="K334" s="5">
        <f ca="1">choosenAgri!K134*$E$1+choosenDomestic!K134*$F$1+choosenIndustry!K134*$G$1+$H$1*INDEX(Env_flow!K$9:K$29,$B334,1)</f>
        <v>0</v>
      </c>
      <c r="L334" s="5">
        <f ca="1">choosenAgri!L134*$E$1+choosenDomestic!L134*$F$1+choosenIndustry!L134*$G$1+$H$1*INDEX(Env_flow!L$9:L$29,$B334,1)</f>
        <v>0</v>
      </c>
      <c r="M334" s="5">
        <f ca="1">choosenAgri!M134*$E$1+choosenDomestic!M134*$F$1+choosenIndustry!M134*$G$1+$H$1*INDEX(Env_flow!M$9:M$29,$B334,1)</f>
        <v>0</v>
      </c>
      <c r="N334" s="5">
        <f ca="1">choosenAgri!N134*$E$1+choosenDomestic!N134*$F$1+choosenIndustry!N134*$G$1+$H$1*INDEX(Env_flow!N$9:N$29,$B334,1)</f>
        <v>0</v>
      </c>
      <c r="O334" s="5">
        <f ca="1">choosenAgri!O134*$E$1+choosenDomestic!O134*$F$1+choosenIndustry!O134*$G$1+$H$1*INDEX(Env_flow!O$9:O$29,$B334,1)</f>
        <v>0</v>
      </c>
      <c r="P334" s="5">
        <f ca="1">choosenAgri!P134*$E$1+choosenDomestic!P134*$F$1+choosenIndustry!P134*$G$1+$H$1*INDEX(Env_flow!P$9:P$29,$B334,1)</f>
        <v>0</v>
      </c>
      <c r="R334">
        <v>2</v>
      </c>
      <c r="S334" t="s">
        <v>3</v>
      </c>
      <c r="T334" s="5">
        <f ca="1">choosenAgri!T134*$E$1+choosenDomestic!D134*$F$1+choosenIndustry!D134*$G$1+$H$1*INDEX(Env_flow!T$9:T$29,$B334,1)</f>
        <v>0</v>
      </c>
      <c r="U334" s="5">
        <f ca="1">choosenAgri!U134*$E$1+choosenDomestic!E134*$F$1+choosenIndustry!E134*$G$1+$H$1*INDEX(Env_flow!U$9:U$29,$B334,1)</f>
        <v>0</v>
      </c>
      <c r="V334" s="5">
        <f ca="1">choosenAgri!V134*$E$1+choosenDomestic!F134*$F$1+choosenIndustry!F134*$G$1+$H$1*INDEX(Env_flow!V$9:V$29,$B334,1)</f>
        <v>0</v>
      </c>
      <c r="W334" s="5">
        <f ca="1">choosenAgri!W134*$E$1+choosenDomestic!G134*$F$1+choosenIndustry!G134*$G$1+$H$1*INDEX(Env_flow!W$9:W$29,$B334,1)</f>
        <v>0</v>
      </c>
      <c r="X334" s="5">
        <f ca="1">choosenAgri!X134*$E$1+choosenDomestic!H134*$F$1+choosenIndustry!H134*$G$1+$H$1*INDEX(Env_flow!X$9:X$29,$B334,1)</f>
        <v>0</v>
      </c>
      <c r="Y334" s="5">
        <f ca="1">choosenAgri!Y134*$E$1+choosenDomestic!I134*$F$1+choosenIndustry!I134*$G$1+$H$1*INDEX(Env_flow!Y$9:Y$29,$B334,1)</f>
        <v>0</v>
      </c>
      <c r="Z334" s="5">
        <f ca="1">choosenAgri!Z134*$E$1+choosenDomestic!J134*$F$1+choosenIndustry!J134*$G$1+$H$1*INDEX(Env_flow!Z$9:Z$29,$B334,1)</f>
        <v>0</v>
      </c>
      <c r="AA334" s="5">
        <f ca="1">choosenAgri!AA134*$E$1+choosenDomestic!K134*$F$1+choosenIndustry!K134*$G$1+$H$1*INDEX(Env_flow!AA$9:AA$29,$B334,1)</f>
        <v>0</v>
      </c>
      <c r="AB334" s="5">
        <f ca="1">choosenAgri!AB134*$E$1+choosenDomestic!L134*$F$1+choosenIndustry!L134*$G$1+$H$1*INDEX(Env_flow!AB$9:AB$29,$B334,1)</f>
        <v>0</v>
      </c>
      <c r="AC334" s="5">
        <f ca="1">choosenAgri!AC134*$E$1+choosenDomestic!M134*$F$1+choosenIndustry!M134*$G$1+$H$1*INDEX(Env_flow!AC$9:AC$29,$B334,1)</f>
        <v>0</v>
      </c>
      <c r="AD334" s="5">
        <f ca="1">choosenAgri!AD134*$E$1+choosenDomestic!N134*$F$1+choosenIndustry!N134*$G$1+$H$1*INDEX(Env_flow!AD$9:AD$29,$B334,1)</f>
        <v>0</v>
      </c>
      <c r="AE334" s="5">
        <f ca="1">choosenAgri!AE134*$E$1+choosenDomestic!O134*$F$1+choosenIndustry!O134*$G$1+$H$1*INDEX(Env_flow!AE$9:AE$29,$B334,1)</f>
        <v>0</v>
      </c>
      <c r="AF334" s="5">
        <f ca="1">choosenAgri!AF134*$E$1+choosenDomestic!P134*$F$1+choosenIndustry!P134*$G$1+$H$1*INDEX(Env_flow!AF$9:AF$29,$B334,1)</f>
        <v>0</v>
      </c>
      <c r="AH334">
        <v>2</v>
      </c>
      <c r="AI334" t="s">
        <v>3</v>
      </c>
      <c r="AJ334" s="5">
        <f ca="1">choosenAgri!AJ134*$E$1+choosenDomestic!D134*$F$1+choosenIndustry!D134*$G$1+$H$1*INDEX(Env_flow!AJ$9:AJ$29,$B334,1)</f>
        <v>0</v>
      </c>
      <c r="AK334" s="5">
        <f ca="1">choosenAgri!AK134*$E$1+choosenDomestic!E134*$F$1+choosenIndustry!E134*$G$1+$H$1*INDEX(Env_flow!AK$9:AK$29,$B334,1)</f>
        <v>0</v>
      </c>
      <c r="AL334" s="5">
        <f ca="1">choosenAgri!AL134*$E$1+choosenDomestic!F134*$F$1+choosenIndustry!F134*$G$1+$H$1*INDEX(Env_flow!AL$9:AL$29,$B334,1)</f>
        <v>0</v>
      </c>
      <c r="AM334" s="5">
        <f ca="1">choosenAgri!AM134*$E$1+choosenDomestic!G134*$F$1+choosenIndustry!G134*$G$1+$H$1*INDEX(Env_flow!AM$9:AM$29,$B334,1)</f>
        <v>0</v>
      </c>
      <c r="AN334" s="5">
        <f ca="1">choosenAgri!AN134*$E$1+choosenDomestic!H134*$F$1+choosenIndustry!H134*$G$1+$H$1*INDEX(Env_flow!AN$9:AN$29,$B334,1)</f>
        <v>0</v>
      </c>
      <c r="AO334" s="5">
        <f ca="1">choosenAgri!AO134*$E$1+choosenDomestic!I134*$F$1+choosenIndustry!I134*$G$1+$H$1*INDEX(Env_flow!AO$9:AO$29,$B334,1)</f>
        <v>0</v>
      </c>
      <c r="AP334" s="5">
        <f ca="1">choosenAgri!AP134*$E$1+choosenDomestic!J134*$F$1+choosenIndustry!J134*$G$1+$H$1*INDEX(Env_flow!AP$9:AP$29,$B334,1)</f>
        <v>0</v>
      </c>
      <c r="AQ334" s="5">
        <f ca="1">choosenAgri!AQ134*$E$1+choosenDomestic!K134*$F$1+choosenIndustry!K134*$G$1+$H$1*INDEX(Env_flow!AQ$9:AQ$29,$B334,1)</f>
        <v>0</v>
      </c>
      <c r="AR334" s="5">
        <f ca="1">choosenAgri!AR134*$E$1+choosenDomestic!L134*$F$1+choosenIndustry!L134*$G$1+$H$1*INDEX(Env_flow!AR$9:AR$29,$B334,1)</f>
        <v>0</v>
      </c>
      <c r="AS334" s="5">
        <f ca="1">choosenAgri!AS134*$E$1+choosenDomestic!M134*$F$1+choosenIndustry!M134*$G$1+$H$1*INDEX(Env_flow!AS$9:AS$29,$B334,1)</f>
        <v>0</v>
      </c>
      <c r="AT334" s="5">
        <f ca="1">choosenAgri!AT134*$E$1+choosenDomestic!N134*$F$1+choosenIndustry!N134*$G$1+$H$1*INDEX(Env_flow!AT$9:AT$29,$B334,1)</f>
        <v>0</v>
      </c>
      <c r="AU334" s="5">
        <f ca="1">choosenAgri!AU134*$E$1+choosenDomestic!O134*$F$1+choosenIndustry!O134*$G$1+$H$1*INDEX(Env_flow!AU$9:AU$29,$B334,1)</f>
        <v>0</v>
      </c>
      <c r="AV334" s="5">
        <f ca="1">choosenAgri!AV134*$E$1+choosenDomestic!P134*$F$1+choosenIndustry!P134*$G$1+$H$1*INDEX(Env_flow!AV$9:AV$29,$B334,1)</f>
        <v>0</v>
      </c>
      <c r="AX334">
        <v>2</v>
      </c>
      <c r="AY334" t="s">
        <v>3</v>
      </c>
      <c r="AZ334" s="5">
        <f ca="1">choosenAgri!AZ134*$E$1+choosenDomestic!D134*$F$1+choosenIndustry!D134*$G$1+$H$1*INDEX(Env_flow!AZ$9:AZ$29,$B334,1)</f>
        <v>0</v>
      </c>
      <c r="BA334" s="5">
        <f ca="1">choosenAgri!BA134*$E$1+choosenDomestic!E134*$F$1+choosenIndustry!E134*$G$1+$H$1*INDEX(Env_flow!BA$9:BA$29,$B334,1)</f>
        <v>0</v>
      </c>
      <c r="BB334" s="5">
        <f ca="1">choosenAgri!BB134*$E$1+choosenDomestic!F134*$F$1+choosenIndustry!F134*$G$1+$H$1*INDEX(Env_flow!BB$9:BB$29,$B334,1)</f>
        <v>0</v>
      </c>
      <c r="BC334" s="5">
        <f ca="1">choosenAgri!BC134*$E$1+choosenDomestic!G134*$F$1+choosenIndustry!G134*$G$1+$H$1*INDEX(Env_flow!BC$9:BC$29,$B334,1)</f>
        <v>0</v>
      </c>
      <c r="BD334" s="5">
        <f ca="1">choosenAgri!BD134*$E$1+choosenDomestic!H134*$F$1+choosenIndustry!H134*$G$1+$H$1*INDEX(Env_flow!BD$9:BD$29,$B334,1)</f>
        <v>0</v>
      </c>
      <c r="BE334" s="5">
        <f ca="1">choosenAgri!BE134*$E$1+choosenDomestic!I134*$F$1+choosenIndustry!I134*$G$1+$H$1*INDEX(Env_flow!BE$9:BE$29,$B334,1)</f>
        <v>0</v>
      </c>
      <c r="BF334" s="5">
        <f ca="1">choosenAgri!BF134*$E$1+choosenDomestic!J134*$F$1+choosenIndustry!J134*$G$1+$H$1*INDEX(Env_flow!BF$9:BF$29,$B334,1)</f>
        <v>0</v>
      </c>
      <c r="BG334" s="5">
        <f ca="1">choosenAgri!BG134*$E$1+choosenDomestic!K134*$F$1+choosenIndustry!K134*$G$1+$H$1*INDEX(Env_flow!BG$9:BG$29,$B334,1)</f>
        <v>0</v>
      </c>
      <c r="BH334" s="5">
        <f ca="1">choosenAgri!BH134*$E$1+choosenDomestic!L134*$F$1+choosenIndustry!L134*$G$1+$H$1*INDEX(Env_flow!BH$9:BH$29,$B334,1)</f>
        <v>0</v>
      </c>
      <c r="BI334" s="5">
        <f ca="1">choosenAgri!BI134*$E$1+choosenDomestic!M134*$F$1+choosenIndustry!M134*$G$1+$H$1*INDEX(Env_flow!BI$9:BI$29,$B334,1)</f>
        <v>0</v>
      </c>
      <c r="BJ334" s="5">
        <f ca="1">choosenAgri!BJ134*$E$1+choosenDomestic!N134*$F$1+choosenIndustry!N134*$G$1+$H$1*INDEX(Env_flow!BJ$9:BJ$29,$B334,1)</f>
        <v>0</v>
      </c>
      <c r="BK334" s="5">
        <f ca="1">choosenAgri!BK134*$E$1+choosenDomestic!O134*$F$1+choosenIndustry!O134*$G$1+$H$1*INDEX(Env_flow!BK$9:BK$29,$B334,1)</f>
        <v>0</v>
      </c>
      <c r="BL334" s="5">
        <f ca="1">choosenAgri!BL134*$E$1+choosenDomestic!P134*$F$1+choosenIndustry!P134*$G$1+$H$1*INDEX(Env_flow!BL$9:BL$29,$B334,1)</f>
        <v>0</v>
      </c>
    </row>
    <row r="335" spans="1:64" x14ac:dyDescent="0.25">
      <c r="A335">
        <v>3</v>
      </c>
      <c r="B335">
        <v>2</v>
      </c>
      <c r="C335" t="s">
        <v>4</v>
      </c>
      <c r="D335" s="5">
        <f ca="1">choosenAgri!D135*$E$1+choosenDomestic!D135*$F$1+choosenIndustry!D135*$G$1+$H$1*INDEX(Env_flow!D$9:D$29,$B335,1)</f>
        <v>0</v>
      </c>
      <c r="E335" s="5">
        <f ca="1">choosenAgri!E135*$E$1+choosenDomestic!E135*$F$1+choosenIndustry!E135*$G$1+$H$1*INDEX(Env_flow!E$9:E$29,$B335,1)</f>
        <v>0</v>
      </c>
      <c r="F335" s="5">
        <f ca="1">choosenAgri!F135*$E$1+choosenDomestic!F135*$F$1+choosenIndustry!F135*$G$1+$H$1*INDEX(Env_flow!F$9:F$29,$B335,1)</f>
        <v>0</v>
      </c>
      <c r="G335" s="5">
        <f ca="1">choosenAgri!G135*$E$1+choosenDomestic!G135*$F$1+choosenIndustry!G135*$G$1+$H$1*INDEX(Env_flow!G$9:G$29,$B335,1)</f>
        <v>0</v>
      </c>
      <c r="H335" s="5">
        <f ca="1">choosenAgri!H135*$E$1+choosenDomestic!H135*$F$1+choosenIndustry!H135*$G$1+$H$1*INDEX(Env_flow!H$9:H$29,$B335,1)</f>
        <v>0</v>
      </c>
      <c r="I335" s="5">
        <f ca="1">choosenAgri!I135*$E$1+choosenDomestic!I135*$F$1+choosenIndustry!I135*$G$1+$H$1*INDEX(Env_flow!I$9:I$29,$B335,1)</f>
        <v>0</v>
      </c>
      <c r="J335" s="5">
        <f ca="1">choosenAgri!J135*$E$1+choosenDomestic!J135*$F$1+choosenIndustry!J135*$G$1+$H$1*INDEX(Env_flow!J$9:J$29,$B335,1)</f>
        <v>0</v>
      </c>
      <c r="K335" s="5">
        <f ca="1">choosenAgri!K135*$E$1+choosenDomestic!K135*$F$1+choosenIndustry!K135*$G$1+$H$1*INDEX(Env_flow!K$9:K$29,$B335,1)</f>
        <v>0</v>
      </c>
      <c r="L335" s="5">
        <f ca="1">choosenAgri!L135*$E$1+choosenDomestic!L135*$F$1+choosenIndustry!L135*$G$1+$H$1*INDEX(Env_flow!L$9:L$29,$B335,1)</f>
        <v>0</v>
      </c>
      <c r="M335" s="5">
        <f ca="1">choosenAgri!M135*$E$1+choosenDomestic!M135*$F$1+choosenIndustry!M135*$G$1+$H$1*INDEX(Env_flow!M$9:M$29,$B335,1)</f>
        <v>0</v>
      </c>
      <c r="N335" s="5">
        <f ca="1">choosenAgri!N135*$E$1+choosenDomestic!N135*$F$1+choosenIndustry!N135*$G$1+$H$1*INDEX(Env_flow!N$9:N$29,$B335,1)</f>
        <v>0</v>
      </c>
      <c r="O335" s="5">
        <f ca="1">choosenAgri!O135*$E$1+choosenDomestic!O135*$F$1+choosenIndustry!O135*$G$1+$H$1*INDEX(Env_flow!O$9:O$29,$B335,1)</f>
        <v>0</v>
      </c>
      <c r="P335" s="5">
        <f ca="1">choosenAgri!P135*$E$1+choosenDomestic!P135*$F$1+choosenIndustry!P135*$G$1+$H$1*INDEX(Env_flow!P$9:P$29,$B335,1)</f>
        <v>0</v>
      </c>
      <c r="R335">
        <v>2</v>
      </c>
      <c r="S335" t="s">
        <v>4</v>
      </c>
      <c r="T335" s="5">
        <f ca="1">choosenAgri!T135*$E$1+choosenDomestic!D135*$F$1+choosenIndustry!D135*$G$1+$H$1*INDEX(Env_flow!T$9:T$29,$B335,1)</f>
        <v>0</v>
      </c>
      <c r="U335" s="5">
        <f ca="1">choosenAgri!U135*$E$1+choosenDomestic!E135*$F$1+choosenIndustry!E135*$G$1+$H$1*INDEX(Env_flow!U$9:U$29,$B335,1)</f>
        <v>0</v>
      </c>
      <c r="V335" s="5">
        <f ca="1">choosenAgri!V135*$E$1+choosenDomestic!F135*$F$1+choosenIndustry!F135*$G$1+$H$1*INDEX(Env_flow!V$9:V$29,$B335,1)</f>
        <v>0</v>
      </c>
      <c r="W335" s="5">
        <f ca="1">choosenAgri!W135*$E$1+choosenDomestic!G135*$F$1+choosenIndustry!G135*$G$1+$H$1*INDEX(Env_flow!W$9:W$29,$B335,1)</f>
        <v>0</v>
      </c>
      <c r="X335" s="5">
        <f ca="1">choosenAgri!X135*$E$1+choosenDomestic!H135*$F$1+choosenIndustry!H135*$G$1+$H$1*INDEX(Env_flow!X$9:X$29,$B335,1)</f>
        <v>0</v>
      </c>
      <c r="Y335" s="5">
        <f ca="1">choosenAgri!Y135*$E$1+choosenDomestic!I135*$F$1+choosenIndustry!I135*$G$1+$H$1*INDEX(Env_flow!Y$9:Y$29,$B335,1)</f>
        <v>0</v>
      </c>
      <c r="Z335" s="5">
        <f ca="1">choosenAgri!Z135*$E$1+choosenDomestic!J135*$F$1+choosenIndustry!J135*$G$1+$H$1*INDEX(Env_flow!Z$9:Z$29,$B335,1)</f>
        <v>0</v>
      </c>
      <c r="AA335" s="5">
        <f ca="1">choosenAgri!AA135*$E$1+choosenDomestic!K135*$F$1+choosenIndustry!K135*$G$1+$H$1*INDEX(Env_flow!AA$9:AA$29,$B335,1)</f>
        <v>0</v>
      </c>
      <c r="AB335" s="5">
        <f ca="1">choosenAgri!AB135*$E$1+choosenDomestic!L135*$F$1+choosenIndustry!L135*$G$1+$H$1*INDEX(Env_flow!AB$9:AB$29,$B335,1)</f>
        <v>0</v>
      </c>
      <c r="AC335" s="5">
        <f ca="1">choosenAgri!AC135*$E$1+choosenDomestic!M135*$F$1+choosenIndustry!M135*$G$1+$H$1*INDEX(Env_flow!AC$9:AC$29,$B335,1)</f>
        <v>0</v>
      </c>
      <c r="AD335" s="5">
        <f ca="1">choosenAgri!AD135*$E$1+choosenDomestic!N135*$F$1+choosenIndustry!N135*$G$1+$H$1*INDEX(Env_flow!AD$9:AD$29,$B335,1)</f>
        <v>0</v>
      </c>
      <c r="AE335" s="5">
        <f ca="1">choosenAgri!AE135*$E$1+choosenDomestic!O135*$F$1+choosenIndustry!O135*$G$1+$H$1*INDEX(Env_flow!AE$9:AE$29,$B335,1)</f>
        <v>0</v>
      </c>
      <c r="AF335" s="5">
        <f ca="1">choosenAgri!AF135*$E$1+choosenDomestic!P135*$F$1+choosenIndustry!P135*$G$1+$H$1*INDEX(Env_flow!AF$9:AF$29,$B335,1)</f>
        <v>0</v>
      </c>
      <c r="AH335">
        <v>2</v>
      </c>
      <c r="AI335" t="s">
        <v>4</v>
      </c>
      <c r="AJ335" s="5">
        <f ca="1">choosenAgri!AJ135*$E$1+choosenDomestic!D135*$F$1+choosenIndustry!D135*$G$1+$H$1*INDEX(Env_flow!AJ$9:AJ$29,$B335,1)</f>
        <v>0</v>
      </c>
      <c r="AK335" s="5">
        <f ca="1">choosenAgri!AK135*$E$1+choosenDomestic!E135*$F$1+choosenIndustry!E135*$G$1+$H$1*INDEX(Env_flow!AK$9:AK$29,$B335,1)</f>
        <v>0</v>
      </c>
      <c r="AL335" s="5">
        <f ca="1">choosenAgri!AL135*$E$1+choosenDomestic!F135*$F$1+choosenIndustry!F135*$G$1+$H$1*INDEX(Env_flow!AL$9:AL$29,$B335,1)</f>
        <v>0</v>
      </c>
      <c r="AM335" s="5">
        <f ca="1">choosenAgri!AM135*$E$1+choosenDomestic!G135*$F$1+choosenIndustry!G135*$G$1+$H$1*INDEX(Env_flow!AM$9:AM$29,$B335,1)</f>
        <v>0</v>
      </c>
      <c r="AN335" s="5">
        <f ca="1">choosenAgri!AN135*$E$1+choosenDomestic!H135*$F$1+choosenIndustry!H135*$G$1+$H$1*INDEX(Env_flow!AN$9:AN$29,$B335,1)</f>
        <v>0</v>
      </c>
      <c r="AO335" s="5">
        <f ca="1">choosenAgri!AO135*$E$1+choosenDomestic!I135*$F$1+choosenIndustry!I135*$G$1+$H$1*INDEX(Env_flow!AO$9:AO$29,$B335,1)</f>
        <v>0</v>
      </c>
      <c r="AP335" s="5">
        <f ca="1">choosenAgri!AP135*$E$1+choosenDomestic!J135*$F$1+choosenIndustry!J135*$G$1+$H$1*INDEX(Env_flow!AP$9:AP$29,$B335,1)</f>
        <v>0</v>
      </c>
      <c r="AQ335" s="5">
        <f ca="1">choosenAgri!AQ135*$E$1+choosenDomestic!K135*$F$1+choosenIndustry!K135*$G$1+$H$1*INDEX(Env_flow!AQ$9:AQ$29,$B335,1)</f>
        <v>0</v>
      </c>
      <c r="AR335" s="5">
        <f ca="1">choosenAgri!AR135*$E$1+choosenDomestic!L135*$F$1+choosenIndustry!L135*$G$1+$H$1*INDEX(Env_flow!AR$9:AR$29,$B335,1)</f>
        <v>0</v>
      </c>
      <c r="AS335" s="5">
        <f ca="1">choosenAgri!AS135*$E$1+choosenDomestic!M135*$F$1+choosenIndustry!M135*$G$1+$H$1*INDEX(Env_flow!AS$9:AS$29,$B335,1)</f>
        <v>0</v>
      </c>
      <c r="AT335" s="5">
        <f ca="1">choosenAgri!AT135*$E$1+choosenDomestic!N135*$F$1+choosenIndustry!N135*$G$1+$H$1*INDEX(Env_flow!AT$9:AT$29,$B335,1)</f>
        <v>0</v>
      </c>
      <c r="AU335" s="5">
        <f ca="1">choosenAgri!AU135*$E$1+choosenDomestic!O135*$F$1+choosenIndustry!O135*$G$1+$H$1*INDEX(Env_flow!AU$9:AU$29,$B335,1)</f>
        <v>0</v>
      </c>
      <c r="AV335" s="5">
        <f ca="1">choosenAgri!AV135*$E$1+choosenDomestic!P135*$F$1+choosenIndustry!P135*$G$1+$H$1*INDEX(Env_flow!AV$9:AV$29,$B335,1)</f>
        <v>0</v>
      </c>
      <c r="AX335">
        <v>2</v>
      </c>
      <c r="AY335" t="s">
        <v>4</v>
      </c>
      <c r="AZ335" s="5">
        <f ca="1">choosenAgri!AZ135*$E$1+choosenDomestic!D135*$F$1+choosenIndustry!D135*$G$1+$H$1*INDEX(Env_flow!AZ$9:AZ$29,$B335,1)</f>
        <v>0</v>
      </c>
      <c r="BA335" s="5">
        <f ca="1">choosenAgri!BA135*$E$1+choosenDomestic!E135*$F$1+choosenIndustry!E135*$G$1+$H$1*INDEX(Env_flow!BA$9:BA$29,$B335,1)</f>
        <v>0</v>
      </c>
      <c r="BB335" s="5">
        <f ca="1">choosenAgri!BB135*$E$1+choosenDomestic!F135*$F$1+choosenIndustry!F135*$G$1+$H$1*INDEX(Env_flow!BB$9:BB$29,$B335,1)</f>
        <v>0</v>
      </c>
      <c r="BC335" s="5">
        <f ca="1">choosenAgri!BC135*$E$1+choosenDomestic!G135*$F$1+choosenIndustry!G135*$G$1+$H$1*INDEX(Env_flow!BC$9:BC$29,$B335,1)</f>
        <v>0</v>
      </c>
      <c r="BD335" s="5">
        <f ca="1">choosenAgri!BD135*$E$1+choosenDomestic!H135*$F$1+choosenIndustry!H135*$G$1+$H$1*INDEX(Env_flow!BD$9:BD$29,$B335,1)</f>
        <v>0</v>
      </c>
      <c r="BE335" s="5">
        <f ca="1">choosenAgri!BE135*$E$1+choosenDomestic!I135*$F$1+choosenIndustry!I135*$G$1+$H$1*INDEX(Env_flow!BE$9:BE$29,$B335,1)</f>
        <v>0</v>
      </c>
      <c r="BF335" s="5">
        <f ca="1">choosenAgri!BF135*$E$1+choosenDomestic!J135*$F$1+choosenIndustry!J135*$G$1+$H$1*INDEX(Env_flow!BF$9:BF$29,$B335,1)</f>
        <v>0</v>
      </c>
      <c r="BG335" s="5">
        <f ca="1">choosenAgri!BG135*$E$1+choosenDomestic!K135*$F$1+choosenIndustry!K135*$G$1+$H$1*INDEX(Env_flow!BG$9:BG$29,$B335,1)</f>
        <v>0</v>
      </c>
      <c r="BH335" s="5">
        <f ca="1">choosenAgri!BH135*$E$1+choosenDomestic!L135*$F$1+choosenIndustry!L135*$G$1+$H$1*INDEX(Env_flow!BH$9:BH$29,$B335,1)</f>
        <v>0</v>
      </c>
      <c r="BI335" s="5">
        <f ca="1">choosenAgri!BI135*$E$1+choosenDomestic!M135*$F$1+choosenIndustry!M135*$G$1+$H$1*INDEX(Env_flow!BI$9:BI$29,$B335,1)</f>
        <v>0</v>
      </c>
      <c r="BJ335" s="5">
        <f ca="1">choosenAgri!BJ135*$E$1+choosenDomestic!N135*$F$1+choosenIndustry!N135*$G$1+$H$1*INDEX(Env_flow!BJ$9:BJ$29,$B335,1)</f>
        <v>0</v>
      </c>
      <c r="BK335" s="5">
        <f ca="1">choosenAgri!BK135*$E$1+choosenDomestic!O135*$F$1+choosenIndustry!O135*$G$1+$H$1*INDEX(Env_flow!BK$9:BK$29,$B335,1)</f>
        <v>0</v>
      </c>
      <c r="BL335" s="5">
        <f ca="1">choosenAgri!BL135*$E$1+choosenDomestic!P135*$F$1+choosenIndustry!P135*$G$1+$H$1*INDEX(Env_flow!BL$9:BL$29,$B335,1)</f>
        <v>0</v>
      </c>
    </row>
    <row r="336" spans="1:64" x14ac:dyDescent="0.25">
      <c r="A336">
        <v>4</v>
      </c>
      <c r="B336">
        <v>2</v>
      </c>
      <c r="C336" t="s">
        <v>5</v>
      </c>
      <c r="D336" s="5">
        <f ca="1">choosenAgri!D136*$E$1+choosenDomestic!D136*$F$1+choosenIndustry!D136*$G$1+$H$1*INDEX(Env_flow!D$9:D$29,$B336,1)</f>
        <v>0</v>
      </c>
      <c r="E336" s="5">
        <f ca="1">choosenAgri!E136*$E$1+choosenDomestic!E136*$F$1+choosenIndustry!E136*$G$1+$H$1*INDEX(Env_flow!E$9:E$29,$B336,1)</f>
        <v>0</v>
      </c>
      <c r="F336" s="5">
        <f ca="1">choosenAgri!F136*$E$1+choosenDomestic!F136*$F$1+choosenIndustry!F136*$G$1+$H$1*INDEX(Env_flow!F$9:F$29,$B336,1)</f>
        <v>0</v>
      </c>
      <c r="G336" s="5">
        <f ca="1">choosenAgri!G136*$E$1+choosenDomestic!G136*$F$1+choosenIndustry!G136*$G$1+$H$1*INDEX(Env_flow!G$9:G$29,$B336,1)</f>
        <v>0</v>
      </c>
      <c r="H336" s="5">
        <f ca="1">choosenAgri!H136*$E$1+choosenDomestic!H136*$F$1+choosenIndustry!H136*$G$1+$H$1*INDEX(Env_flow!H$9:H$29,$B336,1)</f>
        <v>0</v>
      </c>
      <c r="I336" s="5">
        <f ca="1">choosenAgri!I136*$E$1+choosenDomestic!I136*$F$1+choosenIndustry!I136*$G$1+$H$1*INDEX(Env_flow!I$9:I$29,$B336,1)</f>
        <v>0</v>
      </c>
      <c r="J336" s="5">
        <f ca="1">choosenAgri!J136*$E$1+choosenDomestic!J136*$F$1+choosenIndustry!J136*$G$1+$H$1*INDEX(Env_flow!J$9:J$29,$B336,1)</f>
        <v>0</v>
      </c>
      <c r="K336" s="5">
        <f ca="1">choosenAgri!K136*$E$1+choosenDomestic!K136*$F$1+choosenIndustry!K136*$G$1+$H$1*INDEX(Env_flow!K$9:K$29,$B336,1)</f>
        <v>0</v>
      </c>
      <c r="L336" s="5">
        <f ca="1">choosenAgri!L136*$E$1+choosenDomestic!L136*$F$1+choosenIndustry!L136*$G$1+$H$1*INDEX(Env_flow!L$9:L$29,$B336,1)</f>
        <v>0</v>
      </c>
      <c r="M336" s="5">
        <f ca="1">choosenAgri!M136*$E$1+choosenDomestic!M136*$F$1+choosenIndustry!M136*$G$1+$H$1*INDEX(Env_flow!M$9:M$29,$B336,1)</f>
        <v>0</v>
      </c>
      <c r="N336" s="5">
        <f ca="1">choosenAgri!N136*$E$1+choosenDomestic!N136*$F$1+choosenIndustry!N136*$G$1+$H$1*INDEX(Env_flow!N$9:N$29,$B336,1)</f>
        <v>0</v>
      </c>
      <c r="O336" s="5">
        <f ca="1">choosenAgri!O136*$E$1+choosenDomestic!O136*$F$1+choosenIndustry!O136*$G$1+$H$1*INDEX(Env_flow!O$9:O$29,$B336,1)</f>
        <v>0</v>
      </c>
      <c r="P336" s="5">
        <f ca="1">choosenAgri!P136*$E$1+choosenDomestic!P136*$F$1+choosenIndustry!P136*$G$1+$H$1*INDEX(Env_flow!P$9:P$29,$B336,1)</f>
        <v>0</v>
      </c>
      <c r="R336">
        <v>2</v>
      </c>
      <c r="S336" t="s">
        <v>5</v>
      </c>
      <c r="T336" s="5">
        <f ca="1">choosenAgri!T136*$E$1+choosenDomestic!D136*$F$1+choosenIndustry!D136*$G$1+$H$1*INDEX(Env_flow!T$9:T$29,$B336,1)</f>
        <v>0</v>
      </c>
      <c r="U336" s="5">
        <f ca="1">choosenAgri!U136*$E$1+choosenDomestic!E136*$F$1+choosenIndustry!E136*$G$1+$H$1*INDEX(Env_flow!U$9:U$29,$B336,1)</f>
        <v>0</v>
      </c>
      <c r="V336" s="5">
        <f ca="1">choosenAgri!V136*$E$1+choosenDomestic!F136*$F$1+choosenIndustry!F136*$G$1+$H$1*INDEX(Env_flow!V$9:V$29,$B336,1)</f>
        <v>0</v>
      </c>
      <c r="W336" s="5">
        <f ca="1">choosenAgri!W136*$E$1+choosenDomestic!G136*$F$1+choosenIndustry!G136*$G$1+$H$1*INDEX(Env_flow!W$9:W$29,$B336,1)</f>
        <v>0</v>
      </c>
      <c r="X336" s="5">
        <f ca="1">choosenAgri!X136*$E$1+choosenDomestic!H136*$F$1+choosenIndustry!H136*$G$1+$H$1*INDEX(Env_flow!X$9:X$29,$B336,1)</f>
        <v>0</v>
      </c>
      <c r="Y336" s="5">
        <f ca="1">choosenAgri!Y136*$E$1+choosenDomestic!I136*$F$1+choosenIndustry!I136*$G$1+$H$1*INDEX(Env_flow!Y$9:Y$29,$B336,1)</f>
        <v>0</v>
      </c>
      <c r="Z336" s="5">
        <f ca="1">choosenAgri!Z136*$E$1+choosenDomestic!J136*$F$1+choosenIndustry!J136*$G$1+$H$1*INDEX(Env_flow!Z$9:Z$29,$B336,1)</f>
        <v>0</v>
      </c>
      <c r="AA336" s="5">
        <f ca="1">choosenAgri!AA136*$E$1+choosenDomestic!K136*$F$1+choosenIndustry!K136*$G$1+$H$1*INDEX(Env_flow!AA$9:AA$29,$B336,1)</f>
        <v>0</v>
      </c>
      <c r="AB336" s="5">
        <f ca="1">choosenAgri!AB136*$E$1+choosenDomestic!L136*$F$1+choosenIndustry!L136*$G$1+$H$1*INDEX(Env_flow!AB$9:AB$29,$B336,1)</f>
        <v>0</v>
      </c>
      <c r="AC336" s="5">
        <f ca="1">choosenAgri!AC136*$E$1+choosenDomestic!M136*$F$1+choosenIndustry!M136*$G$1+$H$1*INDEX(Env_flow!AC$9:AC$29,$B336,1)</f>
        <v>0</v>
      </c>
      <c r="AD336" s="5">
        <f ca="1">choosenAgri!AD136*$E$1+choosenDomestic!N136*$F$1+choosenIndustry!N136*$G$1+$H$1*INDEX(Env_flow!AD$9:AD$29,$B336,1)</f>
        <v>0</v>
      </c>
      <c r="AE336" s="5">
        <f ca="1">choosenAgri!AE136*$E$1+choosenDomestic!O136*$F$1+choosenIndustry!O136*$G$1+$H$1*INDEX(Env_flow!AE$9:AE$29,$B336,1)</f>
        <v>0</v>
      </c>
      <c r="AF336" s="5">
        <f ca="1">choosenAgri!AF136*$E$1+choosenDomestic!P136*$F$1+choosenIndustry!P136*$G$1+$H$1*INDEX(Env_flow!AF$9:AF$29,$B336,1)</f>
        <v>0</v>
      </c>
      <c r="AH336">
        <v>2</v>
      </c>
      <c r="AI336" t="s">
        <v>5</v>
      </c>
      <c r="AJ336" s="5">
        <f ca="1">choosenAgri!AJ136*$E$1+choosenDomestic!D136*$F$1+choosenIndustry!D136*$G$1+$H$1*INDEX(Env_flow!AJ$9:AJ$29,$B336,1)</f>
        <v>0</v>
      </c>
      <c r="AK336" s="5">
        <f ca="1">choosenAgri!AK136*$E$1+choosenDomestic!E136*$F$1+choosenIndustry!E136*$G$1+$H$1*INDEX(Env_flow!AK$9:AK$29,$B336,1)</f>
        <v>0</v>
      </c>
      <c r="AL336" s="5">
        <f ca="1">choosenAgri!AL136*$E$1+choosenDomestic!F136*$F$1+choosenIndustry!F136*$G$1+$H$1*INDEX(Env_flow!AL$9:AL$29,$B336,1)</f>
        <v>0</v>
      </c>
      <c r="AM336" s="5">
        <f ca="1">choosenAgri!AM136*$E$1+choosenDomestic!G136*$F$1+choosenIndustry!G136*$G$1+$H$1*INDEX(Env_flow!AM$9:AM$29,$B336,1)</f>
        <v>0</v>
      </c>
      <c r="AN336" s="5">
        <f ca="1">choosenAgri!AN136*$E$1+choosenDomestic!H136*$F$1+choosenIndustry!H136*$G$1+$H$1*INDEX(Env_flow!AN$9:AN$29,$B336,1)</f>
        <v>0</v>
      </c>
      <c r="AO336" s="5">
        <f ca="1">choosenAgri!AO136*$E$1+choosenDomestic!I136*$F$1+choosenIndustry!I136*$G$1+$H$1*INDEX(Env_flow!AO$9:AO$29,$B336,1)</f>
        <v>0</v>
      </c>
      <c r="AP336" s="5">
        <f ca="1">choosenAgri!AP136*$E$1+choosenDomestic!J136*$F$1+choosenIndustry!J136*$G$1+$H$1*INDEX(Env_flow!AP$9:AP$29,$B336,1)</f>
        <v>0</v>
      </c>
      <c r="AQ336" s="5">
        <f ca="1">choosenAgri!AQ136*$E$1+choosenDomestic!K136*$F$1+choosenIndustry!K136*$G$1+$H$1*INDEX(Env_flow!AQ$9:AQ$29,$B336,1)</f>
        <v>0</v>
      </c>
      <c r="AR336" s="5">
        <f ca="1">choosenAgri!AR136*$E$1+choosenDomestic!L136*$F$1+choosenIndustry!L136*$G$1+$H$1*INDEX(Env_flow!AR$9:AR$29,$B336,1)</f>
        <v>0</v>
      </c>
      <c r="AS336" s="5">
        <f ca="1">choosenAgri!AS136*$E$1+choosenDomestic!M136*$F$1+choosenIndustry!M136*$G$1+$H$1*INDEX(Env_flow!AS$9:AS$29,$B336,1)</f>
        <v>0</v>
      </c>
      <c r="AT336" s="5">
        <f ca="1">choosenAgri!AT136*$E$1+choosenDomestic!N136*$F$1+choosenIndustry!N136*$G$1+$H$1*INDEX(Env_flow!AT$9:AT$29,$B336,1)</f>
        <v>0</v>
      </c>
      <c r="AU336" s="5">
        <f ca="1">choosenAgri!AU136*$E$1+choosenDomestic!O136*$F$1+choosenIndustry!O136*$G$1+$H$1*INDEX(Env_flow!AU$9:AU$29,$B336,1)</f>
        <v>0</v>
      </c>
      <c r="AV336" s="5">
        <f ca="1">choosenAgri!AV136*$E$1+choosenDomestic!P136*$F$1+choosenIndustry!P136*$G$1+$H$1*INDEX(Env_flow!AV$9:AV$29,$B336,1)</f>
        <v>0</v>
      </c>
      <c r="AX336">
        <v>2</v>
      </c>
      <c r="AY336" t="s">
        <v>5</v>
      </c>
      <c r="AZ336" s="5">
        <f ca="1">choosenAgri!AZ136*$E$1+choosenDomestic!D136*$F$1+choosenIndustry!D136*$G$1+$H$1*INDEX(Env_flow!AZ$9:AZ$29,$B336,1)</f>
        <v>0</v>
      </c>
      <c r="BA336" s="5">
        <f ca="1">choosenAgri!BA136*$E$1+choosenDomestic!E136*$F$1+choosenIndustry!E136*$G$1+$H$1*INDEX(Env_flow!BA$9:BA$29,$B336,1)</f>
        <v>0</v>
      </c>
      <c r="BB336" s="5">
        <f ca="1">choosenAgri!BB136*$E$1+choosenDomestic!F136*$F$1+choosenIndustry!F136*$G$1+$H$1*INDEX(Env_flow!BB$9:BB$29,$B336,1)</f>
        <v>0</v>
      </c>
      <c r="BC336" s="5">
        <f ca="1">choosenAgri!BC136*$E$1+choosenDomestic!G136*$F$1+choosenIndustry!G136*$G$1+$H$1*INDEX(Env_flow!BC$9:BC$29,$B336,1)</f>
        <v>0</v>
      </c>
      <c r="BD336" s="5">
        <f ca="1">choosenAgri!BD136*$E$1+choosenDomestic!H136*$F$1+choosenIndustry!H136*$G$1+$H$1*INDEX(Env_flow!BD$9:BD$29,$B336,1)</f>
        <v>0</v>
      </c>
      <c r="BE336" s="5">
        <f ca="1">choosenAgri!BE136*$E$1+choosenDomestic!I136*$F$1+choosenIndustry!I136*$G$1+$H$1*INDEX(Env_flow!BE$9:BE$29,$B336,1)</f>
        <v>0</v>
      </c>
      <c r="BF336" s="5">
        <f ca="1">choosenAgri!BF136*$E$1+choosenDomestic!J136*$F$1+choosenIndustry!J136*$G$1+$H$1*INDEX(Env_flow!BF$9:BF$29,$B336,1)</f>
        <v>0</v>
      </c>
      <c r="BG336" s="5">
        <f ca="1">choosenAgri!BG136*$E$1+choosenDomestic!K136*$F$1+choosenIndustry!K136*$G$1+$H$1*INDEX(Env_flow!BG$9:BG$29,$B336,1)</f>
        <v>0</v>
      </c>
      <c r="BH336" s="5">
        <f ca="1">choosenAgri!BH136*$E$1+choosenDomestic!L136*$F$1+choosenIndustry!L136*$G$1+$H$1*INDEX(Env_flow!BH$9:BH$29,$B336,1)</f>
        <v>0</v>
      </c>
      <c r="BI336" s="5">
        <f ca="1">choosenAgri!BI136*$E$1+choosenDomestic!M136*$F$1+choosenIndustry!M136*$G$1+$H$1*INDEX(Env_flow!BI$9:BI$29,$B336,1)</f>
        <v>0</v>
      </c>
      <c r="BJ336" s="5">
        <f ca="1">choosenAgri!BJ136*$E$1+choosenDomestic!N136*$F$1+choosenIndustry!N136*$G$1+$H$1*INDEX(Env_flow!BJ$9:BJ$29,$B336,1)</f>
        <v>0</v>
      </c>
      <c r="BK336" s="5">
        <f ca="1">choosenAgri!BK136*$E$1+choosenDomestic!O136*$F$1+choosenIndustry!O136*$G$1+$H$1*INDEX(Env_flow!BK$9:BK$29,$B336,1)</f>
        <v>0</v>
      </c>
      <c r="BL336" s="5">
        <f ca="1">choosenAgri!BL136*$E$1+choosenDomestic!P136*$F$1+choosenIndustry!P136*$G$1+$H$1*INDEX(Env_flow!BL$9:BL$29,$B336,1)</f>
        <v>0</v>
      </c>
    </row>
    <row r="337" spans="1:64" x14ac:dyDescent="0.25">
      <c r="A337">
        <v>5</v>
      </c>
      <c r="B337">
        <v>2</v>
      </c>
      <c r="C337" t="s">
        <v>6</v>
      </c>
      <c r="D337" s="5">
        <f ca="1">choosenAgri!D137*$E$1+choosenDomestic!D137*$F$1+choosenIndustry!D137*$G$1+$H$1*INDEX(Env_flow!D$9:D$29,$B337,1)</f>
        <v>0</v>
      </c>
      <c r="E337" s="5">
        <f ca="1">choosenAgri!E137*$E$1+choosenDomestic!E137*$F$1+choosenIndustry!E137*$G$1+$H$1*INDEX(Env_flow!E$9:E$29,$B337,1)</f>
        <v>0</v>
      </c>
      <c r="F337" s="5">
        <f ca="1">choosenAgri!F137*$E$1+choosenDomestic!F137*$F$1+choosenIndustry!F137*$G$1+$H$1*INDEX(Env_flow!F$9:F$29,$B337,1)</f>
        <v>0</v>
      </c>
      <c r="G337" s="5">
        <f ca="1">choosenAgri!G137*$E$1+choosenDomestic!G137*$F$1+choosenIndustry!G137*$G$1+$H$1*INDEX(Env_flow!G$9:G$29,$B337,1)</f>
        <v>0</v>
      </c>
      <c r="H337" s="5">
        <f ca="1">choosenAgri!H137*$E$1+choosenDomestic!H137*$F$1+choosenIndustry!H137*$G$1+$H$1*INDEX(Env_flow!H$9:H$29,$B337,1)</f>
        <v>0</v>
      </c>
      <c r="I337" s="5">
        <f ca="1">choosenAgri!I137*$E$1+choosenDomestic!I137*$F$1+choosenIndustry!I137*$G$1+$H$1*INDEX(Env_flow!I$9:I$29,$B337,1)</f>
        <v>0</v>
      </c>
      <c r="J337" s="5">
        <f ca="1">choosenAgri!J137*$E$1+choosenDomestic!J137*$F$1+choosenIndustry!J137*$G$1+$H$1*INDEX(Env_flow!J$9:J$29,$B337,1)</f>
        <v>0</v>
      </c>
      <c r="K337" s="5">
        <f ca="1">choosenAgri!K137*$E$1+choosenDomestic!K137*$F$1+choosenIndustry!K137*$G$1+$H$1*INDEX(Env_flow!K$9:K$29,$B337,1)</f>
        <v>0</v>
      </c>
      <c r="L337" s="5">
        <f ca="1">choosenAgri!L137*$E$1+choosenDomestic!L137*$F$1+choosenIndustry!L137*$G$1+$H$1*INDEX(Env_flow!L$9:L$29,$B337,1)</f>
        <v>0</v>
      </c>
      <c r="M337" s="5">
        <f ca="1">choosenAgri!M137*$E$1+choosenDomestic!M137*$F$1+choosenIndustry!M137*$G$1+$H$1*INDEX(Env_flow!M$9:M$29,$B337,1)</f>
        <v>0</v>
      </c>
      <c r="N337" s="5">
        <f ca="1">choosenAgri!N137*$E$1+choosenDomestic!N137*$F$1+choosenIndustry!N137*$G$1+$H$1*INDEX(Env_flow!N$9:N$29,$B337,1)</f>
        <v>0</v>
      </c>
      <c r="O337" s="5">
        <f ca="1">choosenAgri!O137*$E$1+choosenDomestic!O137*$F$1+choosenIndustry!O137*$G$1+$H$1*INDEX(Env_flow!O$9:O$29,$B337,1)</f>
        <v>0</v>
      </c>
      <c r="P337" s="5">
        <f ca="1">choosenAgri!P137*$E$1+choosenDomestic!P137*$F$1+choosenIndustry!P137*$G$1+$H$1*INDEX(Env_flow!P$9:P$29,$B337,1)</f>
        <v>0</v>
      </c>
      <c r="R337">
        <v>2</v>
      </c>
      <c r="S337" t="s">
        <v>6</v>
      </c>
      <c r="T337" s="5">
        <f ca="1">choosenAgri!T137*$E$1+choosenDomestic!D137*$F$1+choosenIndustry!D137*$G$1+$H$1*INDEX(Env_flow!T$9:T$29,$B337,1)</f>
        <v>0</v>
      </c>
      <c r="U337" s="5">
        <f ca="1">choosenAgri!U137*$E$1+choosenDomestic!E137*$F$1+choosenIndustry!E137*$G$1+$H$1*INDEX(Env_flow!U$9:U$29,$B337,1)</f>
        <v>0</v>
      </c>
      <c r="V337" s="5">
        <f ca="1">choosenAgri!V137*$E$1+choosenDomestic!F137*$F$1+choosenIndustry!F137*$G$1+$H$1*INDEX(Env_flow!V$9:V$29,$B337,1)</f>
        <v>0</v>
      </c>
      <c r="W337" s="5">
        <f ca="1">choosenAgri!W137*$E$1+choosenDomestic!G137*$F$1+choosenIndustry!G137*$G$1+$H$1*INDEX(Env_flow!W$9:W$29,$B337,1)</f>
        <v>0</v>
      </c>
      <c r="X337" s="5">
        <f ca="1">choosenAgri!X137*$E$1+choosenDomestic!H137*$F$1+choosenIndustry!H137*$G$1+$H$1*INDEX(Env_flow!X$9:X$29,$B337,1)</f>
        <v>0</v>
      </c>
      <c r="Y337" s="5">
        <f ca="1">choosenAgri!Y137*$E$1+choosenDomestic!I137*$F$1+choosenIndustry!I137*$G$1+$H$1*INDEX(Env_flow!Y$9:Y$29,$B337,1)</f>
        <v>0</v>
      </c>
      <c r="Z337" s="5">
        <f ca="1">choosenAgri!Z137*$E$1+choosenDomestic!J137*$F$1+choosenIndustry!J137*$G$1+$H$1*INDEX(Env_flow!Z$9:Z$29,$B337,1)</f>
        <v>0</v>
      </c>
      <c r="AA337" s="5">
        <f ca="1">choosenAgri!AA137*$E$1+choosenDomestic!K137*$F$1+choosenIndustry!K137*$G$1+$H$1*INDEX(Env_flow!AA$9:AA$29,$B337,1)</f>
        <v>0</v>
      </c>
      <c r="AB337" s="5">
        <f ca="1">choosenAgri!AB137*$E$1+choosenDomestic!L137*$F$1+choosenIndustry!L137*$G$1+$H$1*INDEX(Env_flow!AB$9:AB$29,$B337,1)</f>
        <v>0</v>
      </c>
      <c r="AC337" s="5">
        <f ca="1">choosenAgri!AC137*$E$1+choosenDomestic!M137*$F$1+choosenIndustry!M137*$G$1+$H$1*INDEX(Env_flow!AC$9:AC$29,$B337,1)</f>
        <v>0</v>
      </c>
      <c r="AD337" s="5">
        <f ca="1">choosenAgri!AD137*$E$1+choosenDomestic!N137*$F$1+choosenIndustry!N137*$G$1+$H$1*INDEX(Env_flow!AD$9:AD$29,$B337,1)</f>
        <v>0</v>
      </c>
      <c r="AE337" s="5">
        <f ca="1">choosenAgri!AE137*$E$1+choosenDomestic!O137*$F$1+choosenIndustry!O137*$G$1+$H$1*INDEX(Env_flow!AE$9:AE$29,$B337,1)</f>
        <v>0</v>
      </c>
      <c r="AF337" s="5">
        <f ca="1">choosenAgri!AF137*$E$1+choosenDomestic!P137*$F$1+choosenIndustry!P137*$G$1+$H$1*INDEX(Env_flow!AF$9:AF$29,$B337,1)</f>
        <v>0</v>
      </c>
      <c r="AH337">
        <v>2</v>
      </c>
      <c r="AI337" t="s">
        <v>6</v>
      </c>
      <c r="AJ337" s="5">
        <f ca="1">choosenAgri!AJ137*$E$1+choosenDomestic!D137*$F$1+choosenIndustry!D137*$G$1+$H$1*INDEX(Env_flow!AJ$9:AJ$29,$B337,1)</f>
        <v>0</v>
      </c>
      <c r="AK337" s="5">
        <f ca="1">choosenAgri!AK137*$E$1+choosenDomestic!E137*$F$1+choosenIndustry!E137*$G$1+$H$1*INDEX(Env_flow!AK$9:AK$29,$B337,1)</f>
        <v>0</v>
      </c>
      <c r="AL337" s="5">
        <f ca="1">choosenAgri!AL137*$E$1+choosenDomestic!F137*$F$1+choosenIndustry!F137*$G$1+$H$1*INDEX(Env_flow!AL$9:AL$29,$B337,1)</f>
        <v>0</v>
      </c>
      <c r="AM337" s="5">
        <f ca="1">choosenAgri!AM137*$E$1+choosenDomestic!G137*$F$1+choosenIndustry!G137*$G$1+$H$1*INDEX(Env_flow!AM$9:AM$29,$B337,1)</f>
        <v>0</v>
      </c>
      <c r="AN337" s="5">
        <f ca="1">choosenAgri!AN137*$E$1+choosenDomestic!H137*$F$1+choosenIndustry!H137*$G$1+$H$1*INDEX(Env_flow!AN$9:AN$29,$B337,1)</f>
        <v>0</v>
      </c>
      <c r="AO337" s="5">
        <f ca="1">choosenAgri!AO137*$E$1+choosenDomestic!I137*$F$1+choosenIndustry!I137*$G$1+$H$1*INDEX(Env_flow!AO$9:AO$29,$B337,1)</f>
        <v>0</v>
      </c>
      <c r="AP337" s="5">
        <f ca="1">choosenAgri!AP137*$E$1+choosenDomestic!J137*$F$1+choosenIndustry!J137*$G$1+$H$1*INDEX(Env_flow!AP$9:AP$29,$B337,1)</f>
        <v>0</v>
      </c>
      <c r="AQ337" s="5">
        <f ca="1">choosenAgri!AQ137*$E$1+choosenDomestic!K137*$F$1+choosenIndustry!K137*$G$1+$H$1*INDEX(Env_flow!AQ$9:AQ$29,$B337,1)</f>
        <v>0</v>
      </c>
      <c r="AR337" s="5">
        <f ca="1">choosenAgri!AR137*$E$1+choosenDomestic!L137*$F$1+choosenIndustry!L137*$G$1+$H$1*INDEX(Env_flow!AR$9:AR$29,$B337,1)</f>
        <v>0</v>
      </c>
      <c r="AS337" s="5">
        <f ca="1">choosenAgri!AS137*$E$1+choosenDomestic!M137*$F$1+choosenIndustry!M137*$G$1+$H$1*INDEX(Env_flow!AS$9:AS$29,$B337,1)</f>
        <v>0</v>
      </c>
      <c r="AT337" s="5">
        <f ca="1">choosenAgri!AT137*$E$1+choosenDomestic!N137*$F$1+choosenIndustry!N137*$G$1+$H$1*INDEX(Env_flow!AT$9:AT$29,$B337,1)</f>
        <v>0</v>
      </c>
      <c r="AU337" s="5">
        <f ca="1">choosenAgri!AU137*$E$1+choosenDomestic!O137*$F$1+choosenIndustry!O137*$G$1+$H$1*INDEX(Env_flow!AU$9:AU$29,$B337,1)</f>
        <v>0</v>
      </c>
      <c r="AV337" s="5">
        <f ca="1">choosenAgri!AV137*$E$1+choosenDomestic!P137*$F$1+choosenIndustry!P137*$G$1+$H$1*INDEX(Env_flow!AV$9:AV$29,$B337,1)</f>
        <v>0</v>
      </c>
      <c r="AX337">
        <v>2</v>
      </c>
      <c r="AY337" t="s">
        <v>6</v>
      </c>
      <c r="AZ337" s="5">
        <f ca="1">choosenAgri!AZ137*$E$1+choosenDomestic!D137*$F$1+choosenIndustry!D137*$G$1+$H$1*INDEX(Env_flow!AZ$9:AZ$29,$B337,1)</f>
        <v>0</v>
      </c>
      <c r="BA337" s="5">
        <f ca="1">choosenAgri!BA137*$E$1+choosenDomestic!E137*$F$1+choosenIndustry!E137*$G$1+$H$1*INDEX(Env_flow!BA$9:BA$29,$B337,1)</f>
        <v>0</v>
      </c>
      <c r="BB337" s="5">
        <f ca="1">choosenAgri!BB137*$E$1+choosenDomestic!F137*$F$1+choosenIndustry!F137*$G$1+$H$1*INDEX(Env_flow!BB$9:BB$29,$B337,1)</f>
        <v>0</v>
      </c>
      <c r="BC337" s="5">
        <f ca="1">choosenAgri!BC137*$E$1+choosenDomestic!G137*$F$1+choosenIndustry!G137*$G$1+$H$1*INDEX(Env_flow!BC$9:BC$29,$B337,1)</f>
        <v>0</v>
      </c>
      <c r="BD337" s="5">
        <f ca="1">choosenAgri!BD137*$E$1+choosenDomestic!H137*$F$1+choosenIndustry!H137*$G$1+$H$1*INDEX(Env_flow!BD$9:BD$29,$B337,1)</f>
        <v>0</v>
      </c>
      <c r="BE337" s="5">
        <f ca="1">choosenAgri!BE137*$E$1+choosenDomestic!I137*$F$1+choosenIndustry!I137*$G$1+$H$1*INDEX(Env_flow!BE$9:BE$29,$B337,1)</f>
        <v>0</v>
      </c>
      <c r="BF337" s="5">
        <f ca="1">choosenAgri!BF137*$E$1+choosenDomestic!J137*$F$1+choosenIndustry!J137*$G$1+$H$1*INDEX(Env_flow!BF$9:BF$29,$B337,1)</f>
        <v>0</v>
      </c>
      <c r="BG337" s="5">
        <f ca="1">choosenAgri!BG137*$E$1+choosenDomestic!K137*$F$1+choosenIndustry!K137*$G$1+$H$1*INDEX(Env_flow!BG$9:BG$29,$B337,1)</f>
        <v>0</v>
      </c>
      <c r="BH337" s="5">
        <f ca="1">choosenAgri!BH137*$E$1+choosenDomestic!L137*$F$1+choosenIndustry!L137*$G$1+$H$1*INDEX(Env_flow!BH$9:BH$29,$B337,1)</f>
        <v>0</v>
      </c>
      <c r="BI337" s="5">
        <f ca="1">choosenAgri!BI137*$E$1+choosenDomestic!M137*$F$1+choosenIndustry!M137*$G$1+$H$1*INDEX(Env_flow!BI$9:BI$29,$B337,1)</f>
        <v>0</v>
      </c>
      <c r="BJ337" s="5">
        <f ca="1">choosenAgri!BJ137*$E$1+choosenDomestic!N137*$F$1+choosenIndustry!N137*$G$1+$H$1*INDEX(Env_flow!BJ$9:BJ$29,$B337,1)</f>
        <v>0</v>
      </c>
      <c r="BK337" s="5">
        <f ca="1">choosenAgri!BK137*$E$1+choosenDomestic!O137*$F$1+choosenIndustry!O137*$G$1+$H$1*INDEX(Env_flow!BK$9:BK$29,$B337,1)</f>
        <v>0</v>
      </c>
      <c r="BL337" s="5">
        <f ca="1">choosenAgri!BL137*$E$1+choosenDomestic!P137*$F$1+choosenIndustry!P137*$G$1+$H$1*INDEX(Env_flow!BL$9:BL$29,$B337,1)</f>
        <v>0</v>
      </c>
    </row>
    <row r="338" spans="1:64" x14ac:dyDescent="0.25">
      <c r="A338">
        <v>1</v>
      </c>
      <c r="B338">
        <v>3</v>
      </c>
      <c r="C338" t="s">
        <v>2</v>
      </c>
      <c r="D338" s="5">
        <f ca="1">choosenAgri!D138*$E$1+choosenDomestic!D138*$F$1+choosenIndustry!D138*$G$1+$H$1*INDEX(Env_flow!D$9:D$29,$B338,1)</f>
        <v>0</v>
      </c>
      <c r="E338" s="5">
        <f ca="1">choosenAgri!E138*$E$1+choosenDomestic!E138*$F$1+choosenIndustry!E138*$G$1+$H$1*INDEX(Env_flow!E$9:E$29,$B338,1)</f>
        <v>0</v>
      </c>
      <c r="F338" s="5">
        <f ca="1">choosenAgri!F138*$E$1+choosenDomestic!F138*$F$1+choosenIndustry!F138*$G$1+$H$1*INDEX(Env_flow!F$9:F$29,$B338,1)</f>
        <v>0</v>
      </c>
      <c r="G338" s="5">
        <f ca="1">choosenAgri!G138*$E$1+choosenDomestic!G138*$F$1+choosenIndustry!G138*$G$1+$H$1*INDEX(Env_flow!G$9:G$29,$B338,1)</f>
        <v>0</v>
      </c>
      <c r="H338" s="5">
        <f ca="1">choosenAgri!H138*$E$1+choosenDomestic!H138*$F$1+choosenIndustry!H138*$G$1+$H$1*INDEX(Env_flow!H$9:H$29,$B338,1)</f>
        <v>0</v>
      </c>
      <c r="I338" s="5">
        <f ca="1">choosenAgri!I138*$E$1+choosenDomestic!I138*$F$1+choosenIndustry!I138*$G$1+$H$1*INDEX(Env_flow!I$9:I$29,$B338,1)</f>
        <v>0</v>
      </c>
      <c r="J338" s="5">
        <f ca="1">choosenAgri!J138*$E$1+choosenDomestic!J138*$F$1+choosenIndustry!J138*$G$1+$H$1*INDEX(Env_flow!J$9:J$29,$B338,1)</f>
        <v>0</v>
      </c>
      <c r="K338" s="5">
        <f ca="1">choosenAgri!K138*$E$1+choosenDomestic!K138*$F$1+choosenIndustry!K138*$G$1+$H$1*INDEX(Env_flow!K$9:K$29,$B338,1)</f>
        <v>0</v>
      </c>
      <c r="L338" s="5">
        <f ca="1">choosenAgri!L138*$E$1+choosenDomestic!L138*$F$1+choosenIndustry!L138*$G$1+$H$1*INDEX(Env_flow!L$9:L$29,$B338,1)</f>
        <v>0</v>
      </c>
      <c r="M338" s="5">
        <f ca="1">choosenAgri!M138*$E$1+choosenDomestic!M138*$F$1+choosenIndustry!M138*$G$1+$H$1*INDEX(Env_flow!M$9:M$29,$B338,1)</f>
        <v>0</v>
      </c>
      <c r="N338" s="5">
        <f ca="1">choosenAgri!N138*$E$1+choosenDomestic!N138*$F$1+choosenIndustry!N138*$G$1+$H$1*INDEX(Env_flow!N$9:N$29,$B338,1)</f>
        <v>0</v>
      </c>
      <c r="O338" s="5">
        <f ca="1">choosenAgri!O138*$E$1+choosenDomestic!O138*$F$1+choosenIndustry!O138*$G$1+$H$1*INDEX(Env_flow!O$9:O$29,$B338,1)</f>
        <v>0</v>
      </c>
      <c r="P338" s="5">
        <f ca="1">choosenAgri!P138*$E$1+choosenDomestic!P138*$F$1+choosenIndustry!P138*$G$1+$H$1*INDEX(Env_flow!P$9:P$29,$B338,1)</f>
        <v>0</v>
      </c>
      <c r="R338">
        <v>3</v>
      </c>
      <c r="S338" t="s">
        <v>2</v>
      </c>
      <c r="T338" s="5">
        <f ca="1">choosenAgri!T138*$E$1+choosenDomestic!D138*$F$1+choosenIndustry!D138*$G$1+$H$1*INDEX(Env_flow!T$9:T$29,$B338,1)</f>
        <v>0</v>
      </c>
      <c r="U338" s="5">
        <f ca="1">choosenAgri!U138*$E$1+choosenDomestic!E138*$F$1+choosenIndustry!E138*$G$1+$H$1*INDEX(Env_flow!U$9:U$29,$B338,1)</f>
        <v>0</v>
      </c>
      <c r="V338" s="5">
        <f ca="1">choosenAgri!V138*$E$1+choosenDomestic!F138*$F$1+choosenIndustry!F138*$G$1+$H$1*INDEX(Env_flow!V$9:V$29,$B338,1)</f>
        <v>0</v>
      </c>
      <c r="W338" s="5">
        <f ca="1">choosenAgri!W138*$E$1+choosenDomestic!G138*$F$1+choosenIndustry!G138*$G$1+$H$1*INDEX(Env_flow!W$9:W$29,$B338,1)</f>
        <v>0</v>
      </c>
      <c r="X338" s="5">
        <f ca="1">choosenAgri!X138*$E$1+choosenDomestic!H138*$F$1+choosenIndustry!H138*$G$1+$H$1*INDEX(Env_flow!X$9:X$29,$B338,1)</f>
        <v>0</v>
      </c>
      <c r="Y338" s="5">
        <f ca="1">choosenAgri!Y138*$E$1+choosenDomestic!I138*$F$1+choosenIndustry!I138*$G$1+$H$1*INDEX(Env_flow!Y$9:Y$29,$B338,1)</f>
        <v>0</v>
      </c>
      <c r="Z338" s="5">
        <f ca="1">choosenAgri!Z138*$E$1+choosenDomestic!J138*$F$1+choosenIndustry!J138*$G$1+$H$1*INDEX(Env_flow!Z$9:Z$29,$B338,1)</f>
        <v>0</v>
      </c>
      <c r="AA338" s="5">
        <f ca="1">choosenAgri!AA138*$E$1+choosenDomestic!K138*$F$1+choosenIndustry!K138*$G$1+$H$1*INDEX(Env_flow!AA$9:AA$29,$B338,1)</f>
        <v>0</v>
      </c>
      <c r="AB338" s="5">
        <f ca="1">choosenAgri!AB138*$E$1+choosenDomestic!L138*$F$1+choosenIndustry!L138*$G$1+$H$1*INDEX(Env_flow!AB$9:AB$29,$B338,1)</f>
        <v>0</v>
      </c>
      <c r="AC338" s="5">
        <f ca="1">choosenAgri!AC138*$E$1+choosenDomestic!M138*$F$1+choosenIndustry!M138*$G$1+$H$1*INDEX(Env_flow!AC$9:AC$29,$B338,1)</f>
        <v>0</v>
      </c>
      <c r="AD338" s="5">
        <f ca="1">choosenAgri!AD138*$E$1+choosenDomestic!N138*$F$1+choosenIndustry!N138*$G$1+$H$1*INDEX(Env_flow!AD$9:AD$29,$B338,1)</f>
        <v>0</v>
      </c>
      <c r="AE338" s="5">
        <f ca="1">choosenAgri!AE138*$E$1+choosenDomestic!O138*$F$1+choosenIndustry!O138*$G$1+$H$1*INDEX(Env_flow!AE$9:AE$29,$B338,1)</f>
        <v>0</v>
      </c>
      <c r="AF338" s="5">
        <f ca="1">choosenAgri!AF138*$E$1+choosenDomestic!P138*$F$1+choosenIndustry!P138*$G$1+$H$1*INDEX(Env_flow!AF$9:AF$29,$B338,1)</f>
        <v>0</v>
      </c>
      <c r="AH338">
        <v>3</v>
      </c>
      <c r="AI338" t="s">
        <v>2</v>
      </c>
      <c r="AJ338" s="5">
        <f ca="1">choosenAgri!AJ138*$E$1+choosenDomestic!D138*$F$1+choosenIndustry!D138*$G$1+$H$1*INDEX(Env_flow!AJ$9:AJ$29,$B338,1)</f>
        <v>0</v>
      </c>
      <c r="AK338" s="5">
        <f ca="1">choosenAgri!AK138*$E$1+choosenDomestic!E138*$F$1+choosenIndustry!E138*$G$1+$H$1*INDEX(Env_flow!AK$9:AK$29,$B338,1)</f>
        <v>0</v>
      </c>
      <c r="AL338" s="5">
        <f ca="1">choosenAgri!AL138*$E$1+choosenDomestic!F138*$F$1+choosenIndustry!F138*$G$1+$H$1*INDEX(Env_flow!AL$9:AL$29,$B338,1)</f>
        <v>0</v>
      </c>
      <c r="AM338" s="5">
        <f ca="1">choosenAgri!AM138*$E$1+choosenDomestic!G138*$F$1+choosenIndustry!G138*$G$1+$H$1*INDEX(Env_flow!AM$9:AM$29,$B338,1)</f>
        <v>0</v>
      </c>
      <c r="AN338" s="5">
        <f ca="1">choosenAgri!AN138*$E$1+choosenDomestic!H138*$F$1+choosenIndustry!H138*$G$1+$H$1*INDEX(Env_flow!AN$9:AN$29,$B338,1)</f>
        <v>0</v>
      </c>
      <c r="AO338" s="5">
        <f ca="1">choosenAgri!AO138*$E$1+choosenDomestic!I138*$F$1+choosenIndustry!I138*$G$1+$H$1*INDEX(Env_flow!AO$9:AO$29,$B338,1)</f>
        <v>0</v>
      </c>
      <c r="AP338" s="5">
        <f ca="1">choosenAgri!AP138*$E$1+choosenDomestic!J138*$F$1+choosenIndustry!J138*$G$1+$H$1*INDEX(Env_flow!AP$9:AP$29,$B338,1)</f>
        <v>0</v>
      </c>
      <c r="AQ338" s="5">
        <f ca="1">choosenAgri!AQ138*$E$1+choosenDomestic!K138*$F$1+choosenIndustry!K138*$G$1+$H$1*INDEX(Env_flow!AQ$9:AQ$29,$B338,1)</f>
        <v>0</v>
      </c>
      <c r="AR338" s="5">
        <f ca="1">choosenAgri!AR138*$E$1+choosenDomestic!L138*$F$1+choosenIndustry!L138*$G$1+$H$1*INDEX(Env_flow!AR$9:AR$29,$B338,1)</f>
        <v>0</v>
      </c>
      <c r="AS338" s="5">
        <f ca="1">choosenAgri!AS138*$E$1+choosenDomestic!M138*$F$1+choosenIndustry!M138*$G$1+$H$1*INDEX(Env_flow!AS$9:AS$29,$B338,1)</f>
        <v>0</v>
      </c>
      <c r="AT338" s="5">
        <f ca="1">choosenAgri!AT138*$E$1+choosenDomestic!N138*$F$1+choosenIndustry!N138*$G$1+$H$1*INDEX(Env_flow!AT$9:AT$29,$B338,1)</f>
        <v>0</v>
      </c>
      <c r="AU338" s="5">
        <f ca="1">choosenAgri!AU138*$E$1+choosenDomestic!O138*$F$1+choosenIndustry!O138*$G$1+$H$1*INDEX(Env_flow!AU$9:AU$29,$B338,1)</f>
        <v>0</v>
      </c>
      <c r="AV338" s="5">
        <f ca="1">choosenAgri!AV138*$E$1+choosenDomestic!P138*$F$1+choosenIndustry!P138*$G$1+$H$1*INDEX(Env_flow!AV$9:AV$29,$B338,1)</f>
        <v>0</v>
      </c>
      <c r="AX338">
        <v>3</v>
      </c>
      <c r="AY338" t="s">
        <v>2</v>
      </c>
      <c r="AZ338" s="5">
        <f ca="1">choosenAgri!AZ138*$E$1+choosenDomestic!D138*$F$1+choosenIndustry!D138*$G$1+$H$1*INDEX(Env_flow!AZ$9:AZ$29,$B338,1)</f>
        <v>0</v>
      </c>
      <c r="BA338" s="5">
        <f ca="1">choosenAgri!BA138*$E$1+choosenDomestic!E138*$F$1+choosenIndustry!E138*$G$1+$H$1*INDEX(Env_flow!BA$9:BA$29,$B338,1)</f>
        <v>0</v>
      </c>
      <c r="BB338" s="5">
        <f ca="1">choosenAgri!BB138*$E$1+choosenDomestic!F138*$F$1+choosenIndustry!F138*$G$1+$H$1*INDEX(Env_flow!BB$9:BB$29,$B338,1)</f>
        <v>0</v>
      </c>
      <c r="BC338" s="5">
        <f ca="1">choosenAgri!BC138*$E$1+choosenDomestic!G138*$F$1+choosenIndustry!G138*$G$1+$H$1*INDEX(Env_flow!BC$9:BC$29,$B338,1)</f>
        <v>0</v>
      </c>
      <c r="BD338" s="5">
        <f ca="1">choosenAgri!BD138*$E$1+choosenDomestic!H138*$F$1+choosenIndustry!H138*$G$1+$H$1*INDEX(Env_flow!BD$9:BD$29,$B338,1)</f>
        <v>0</v>
      </c>
      <c r="BE338" s="5">
        <f ca="1">choosenAgri!BE138*$E$1+choosenDomestic!I138*$F$1+choosenIndustry!I138*$G$1+$H$1*INDEX(Env_flow!BE$9:BE$29,$B338,1)</f>
        <v>0</v>
      </c>
      <c r="BF338" s="5">
        <f ca="1">choosenAgri!BF138*$E$1+choosenDomestic!J138*$F$1+choosenIndustry!J138*$G$1+$H$1*INDEX(Env_flow!BF$9:BF$29,$B338,1)</f>
        <v>0</v>
      </c>
      <c r="BG338" s="5">
        <f ca="1">choosenAgri!BG138*$E$1+choosenDomestic!K138*$F$1+choosenIndustry!K138*$G$1+$H$1*INDEX(Env_flow!BG$9:BG$29,$B338,1)</f>
        <v>0</v>
      </c>
      <c r="BH338" s="5">
        <f ca="1">choosenAgri!BH138*$E$1+choosenDomestic!L138*$F$1+choosenIndustry!L138*$G$1+$H$1*INDEX(Env_flow!BH$9:BH$29,$B338,1)</f>
        <v>0</v>
      </c>
      <c r="BI338" s="5">
        <f ca="1">choosenAgri!BI138*$E$1+choosenDomestic!M138*$F$1+choosenIndustry!M138*$G$1+$H$1*INDEX(Env_flow!BI$9:BI$29,$B338,1)</f>
        <v>0</v>
      </c>
      <c r="BJ338" s="5">
        <f ca="1">choosenAgri!BJ138*$E$1+choosenDomestic!N138*$F$1+choosenIndustry!N138*$G$1+$H$1*INDEX(Env_flow!BJ$9:BJ$29,$B338,1)</f>
        <v>0</v>
      </c>
      <c r="BK338" s="5">
        <f ca="1">choosenAgri!BK138*$E$1+choosenDomestic!O138*$F$1+choosenIndustry!O138*$G$1+$H$1*INDEX(Env_flow!BK$9:BK$29,$B338,1)</f>
        <v>0</v>
      </c>
      <c r="BL338" s="5">
        <f ca="1">choosenAgri!BL138*$E$1+choosenDomestic!P138*$F$1+choosenIndustry!P138*$G$1+$H$1*INDEX(Env_flow!BL$9:BL$29,$B338,1)</f>
        <v>0</v>
      </c>
    </row>
    <row r="339" spans="1:64" x14ac:dyDescent="0.25">
      <c r="A339">
        <v>2</v>
      </c>
      <c r="B339">
        <v>3</v>
      </c>
      <c r="C339" t="s">
        <v>3</v>
      </c>
      <c r="D339" s="5">
        <f ca="1">choosenAgri!D139*$E$1+choosenDomestic!D139*$F$1+choosenIndustry!D139*$G$1+$H$1*INDEX(Env_flow!D$9:D$29,$B339,1)</f>
        <v>0</v>
      </c>
      <c r="E339" s="5">
        <f ca="1">choosenAgri!E139*$E$1+choosenDomestic!E139*$F$1+choosenIndustry!E139*$G$1+$H$1*INDEX(Env_flow!E$9:E$29,$B339,1)</f>
        <v>0</v>
      </c>
      <c r="F339" s="5">
        <f ca="1">choosenAgri!F139*$E$1+choosenDomestic!F139*$F$1+choosenIndustry!F139*$G$1+$H$1*INDEX(Env_flow!F$9:F$29,$B339,1)</f>
        <v>0</v>
      </c>
      <c r="G339" s="5">
        <f ca="1">choosenAgri!G139*$E$1+choosenDomestic!G139*$F$1+choosenIndustry!G139*$G$1+$H$1*INDEX(Env_flow!G$9:G$29,$B339,1)</f>
        <v>0</v>
      </c>
      <c r="H339" s="5">
        <f ca="1">choosenAgri!H139*$E$1+choosenDomestic!H139*$F$1+choosenIndustry!H139*$G$1+$H$1*INDEX(Env_flow!H$9:H$29,$B339,1)</f>
        <v>0</v>
      </c>
      <c r="I339" s="5">
        <f ca="1">choosenAgri!I139*$E$1+choosenDomestic!I139*$F$1+choosenIndustry!I139*$G$1+$H$1*INDEX(Env_flow!I$9:I$29,$B339,1)</f>
        <v>0</v>
      </c>
      <c r="J339" s="5">
        <f ca="1">choosenAgri!J139*$E$1+choosenDomestic!J139*$F$1+choosenIndustry!J139*$G$1+$H$1*INDEX(Env_flow!J$9:J$29,$B339,1)</f>
        <v>0</v>
      </c>
      <c r="K339" s="5">
        <f ca="1">choosenAgri!K139*$E$1+choosenDomestic!K139*$F$1+choosenIndustry!K139*$G$1+$H$1*INDEX(Env_flow!K$9:K$29,$B339,1)</f>
        <v>0</v>
      </c>
      <c r="L339" s="5">
        <f ca="1">choosenAgri!L139*$E$1+choosenDomestic!L139*$F$1+choosenIndustry!L139*$G$1+$H$1*INDEX(Env_flow!L$9:L$29,$B339,1)</f>
        <v>0</v>
      </c>
      <c r="M339" s="5">
        <f ca="1">choosenAgri!M139*$E$1+choosenDomestic!M139*$F$1+choosenIndustry!M139*$G$1+$H$1*INDEX(Env_flow!M$9:M$29,$B339,1)</f>
        <v>0</v>
      </c>
      <c r="N339" s="5">
        <f ca="1">choosenAgri!N139*$E$1+choosenDomestic!N139*$F$1+choosenIndustry!N139*$G$1+$H$1*INDEX(Env_flow!N$9:N$29,$B339,1)</f>
        <v>0</v>
      </c>
      <c r="O339" s="5">
        <f ca="1">choosenAgri!O139*$E$1+choosenDomestic!O139*$F$1+choosenIndustry!O139*$G$1+$H$1*INDEX(Env_flow!O$9:O$29,$B339,1)</f>
        <v>0</v>
      </c>
      <c r="P339" s="5">
        <f ca="1">choosenAgri!P139*$E$1+choosenDomestic!P139*$F$1+choosenIndustry!P139*$G$1+$H$1*INDEX(Env_flow!P$9:P$29,$B339,1)</f>
        <v>0</v>
      </c>
      <c r="R339">
        <v>3</v>
      </c>
      <c r="S339" t="s">
        <v>3</v>
      </c>
      <c r="T339" s="5">
        <f ca="1">choosenAgri!T139*$E$1+choosenDomestic!D139*$F$1+choosenIndustry!D139*$G$1+$H$1*INDEX(Env_flow!T$9:T$29,$B339,1)</f>
        <v>0</v>
      </c>
      <c r="U339" s="5">
        <f ca="1">choosenAgri!U139*$E$1+choosenDomestic!E139*$F$1+choosenIndustry!E139*$G$1+$H$1*INDEX(Env_flow!U$9:U$29,$B339,1)</f>
        <v>0</v>
      </c>
      <c r="V339" s="5">
        <f ca="1">choosenAgri!V139*$E$1+choosenDomestic!F139*$F$1+choosenIndustry!F139*$G$1+$H$1*INDEX(Env_flow!V$9:V$29,$B339,1)</f>
        <v>0</v>
      </c>
      <c r="W339" s="5">
        <f ca="1">choosenAgri!W139*$E$1+choosenDomestic!G139*$F$1+choosenIndustry!G139*$G$1+$H$1*INDEX(Env_flow!W$9:W$29,$B339,1)</f>
        <v>0</v>
      </c>
      <c r="X339" s="5">
        <f ca="1">choosenAgri!X139*$E$1+choosenDomestic!H139*$F$1+choosenIndustry!H139*$G$1+$H$1*INDEX(Env_flow!X$9:X$29,$B339,1)</f>
        <v>0</v>
      </c>
      <c r="Y339" s="5">
        <f ca="1">choosenAgri!Y139*$E$1+choosenDomestic!I139*$F$1+choosenIndustry!I139*$G$1+$H$1*INDEX(Env_flow!Y$9:Y$29,$B339,1)</f>
        <v>0</v>
      </c>
      <c r="Z339" s="5">
        <f ca="1">choosenAgri!Z139*$E$1+choosenDomestic!J139*$F$1+choosenIndustry!J139*$G$1+$H$1*INDEX(Env_flow!Z$9:Z$29,$B339,1)</f>
        <v>0</v>
      </c>
      <c r="AA339" s="5">
        <f ca="1">choosenAgri!AA139*$E$1+choosenDomestic!K139*$F$1+choosenIndustry!K139*$G$1+$H$1*INDEX(Env_flow!AA$9:AA$29,$B339,1)</f>
        <v>0</v>
      </c>
      <c r="AB339" s="5">
        <f ca="1">choosenAgri!AB139*$E$1+choosenDomestic!L139*$F$1+choosenIndustry!L139*$G$1+$H$1*INDEX(Env_flow!AB$9:AB$29,$B339,1)</f>
        <v>0</v>
      </c>
      <c r="AC339" s="5">
        <f ca="1">choosenAgri!AC139*$E$1+choosenDomestic!M139*$F$1+choosenIndustry!M139*$G$1+$H$1*INDEX(Env_flow!AC$9:AC$29,$B339,1)</f>
        <v>0</v>
      </c>
      <c r="AD339" s="5">
        <f ca="1">choosenAgri!AD139*$E$1+choosenDomestic!N139*$F$1+choosenIndustry!N139*$G$1+$H$1*INDEX(Env_flow!AD$9:AD$29,$B339,1)</f>
        <v>0</v>
      </c>
      <c r="AE339" s="5">
        <f ca="1">choosenAgri!AE139*$E$1+choosenDomestic!O139*$F$1+choosenIndustry!O139*$G$1+$H$1*INDEX(Env_flow!AE$9:AE$29,$B339,1)</f>
        <v>0</v>
      </c>
      <c r="AF339" s="5">
        <f ca="1">choosenAgri!AF139*$E$1+choosenDomestic!P139*$F$1+choosenIndustry!P139*$G$1+$H$1*INDEX(Env_flow!AF$9:AF$29,$B339,1)</f>
        <v>0</v>
      </c>
      <c r="AH339">
        <v>3</v>
      </c>
      <c r="AI339" t="s">
        <v>3</v>
      </c>
      <c r="AJ339" s="5">
        <f ca="1">choosenAgri!AJ139*$E$1+choosenDomestic!D139*$F$1+choosenIndustry!D139*$G$1+$H$1*INDEX(Env_flow!AJ$9:AJ$29,$B339,1)</f>
        <v>0</v>
      </c>
      <c r="AK339" s="5">
        <f ca="1">choosenAgri!AK139*$E$1+choosenDomestic!E139*$F$1+choosenIndustry!E139*$G$1+$H$1*INDEX(Env_flow!AK$9:AK$29,$B339,1)</f>
        <v>0</v>
      </c>
      <c r="AL339" s="5">
        <f ca="1">choosenAgri!AL139*$E$1+choosenDomestic!F139*$F$1+choosenIndustry!F139*$G$1+$H$1*INDEX(Env_flow!AL$9:AL$29,$B339,1)</f>
        <v>0</v>
      </c>
      <c r="AM339" s="5">
        <f ca="1">choosenAgri!AM139*$E$1+choosenDomestic!G139*$F$1+choosenIndustry!G139*$G$1+$H$1*INDEX(Env_flow!AM$9:AM$29,$B339,1)</f>
        <v>0</v>
      </c>
      <c r="AN339" s="5">
        <f ca="1">choosenAgri!AN139*$E$1+choosenDomestic!H139*$F$1+choosenIndustry!H139*$G$1+$H$1*INDEX(Env_flow!AN$9:AN$29,$B339,1)</f>
        <v>0</v>
      </c>
      <c r="AO339" s="5">
        <f ca="1">choosenAgri!AO139*$E$1+choosenDomestic!I139*$F$1+choosenIndustry!I139*$G$1+$H$1*INDEX(Env_flow!AO$9:AO$29,$B339,1)</f>
        <v>0</v>
      </c>
      <c r="AP339" s="5">
        <f ca="1">choosenAgri!AP139*$E$1+choosenDomestic!J139*$F$1+choosenIndustry!J139*$G$1+$H$1*INDEX(Env_flow!AP$9:AP$29,$B339,1)</f>
        <v>0</v>
      </c>
      <c r="AQ339" s="5">
        <f ca="1">choosenAgri!AQ139*$E$1+choosenDomestic!K139*$F$1+choosenIndustry!K139*$G$1+$H$1*INDEX(Env_flow!AQ$9:AQ$29,$B339,1)</f>
        <v>0</v>
      </c>
      <c r="AR339" s="5">
        <f ca="1">choosenAgri!AR139*$E$1+choosenDomestic!L139*$F$1+choosenIndustry!L139*$G$1+$H$1*INDEX(Env_flow!AR$9:AR$29,$B339,1)</f>
        <v>0</v>
      </c>
      <c r="AS339" s="5">
        <f ca="1">choosenAgri!AS139*$E$1+choosenDomestic!M139*$F$1+choosenIndustry!M139*$G$1+$H$1*INDEX(Env_flow!AS$9:AS$29,$B339,1)</f>
        <v>0</v>
      </c>
      <c r="AT339" s="5">
        <f ca="1">choosenAgri!AT139*$E$1+choosenDomestic!N139*$F$1+choosenIndustry!N139*$G$1+$H$1*INDEX(Env_flow!AT$9:AT$29,$B339,1)</f>
        <v>0</v>
      </c>
      <c r="AU339" s="5">
        <f ca="1">choosenAgri!AU139*$E$1+choosenDomestic!O139*$F$1+choosenIndustry!O139*$G$1+$H$1*INDEX(Env_flow!AU$9:AU$29,$B339,1)</f>
        <v>0</v>
      </c>
      <c r="AV339" s="5">
        <f ca="1">choosenAgri!AV139*$E$1+choosenDomestic!P139*$F$1+choosenIndustry!P139*$G$1+$H$1*INDEX(Env_flow!AV$9:AV$29,$B339,1)</f>
        <v>0</v>
      </c>
      <c r="AX339">
        <v>3</v>
      </c>
      <c r="AY339" t="s">
        <v>3</v>
      </c>
      <c r="AZ339" s="5">
        <f ca="1">choosenAgri!AZ139*$E$1+choosenDomestic!D139*$F$1+choosenIndustry!D139*$G$1+$H$1*INDEX(Env_flow!AZ$9:AZ$29,$B339,1)</f>
        <v>0</v>
      </c>
      <c r="BA339" s="5">
        <f ca="1">choosenAgri!BA139*$E$1+choosenDomestic!E139*$F$1+choosenIndustry!E139*$G$1+$H$1*INDEX(Env_flow!BA$9:BA$29,$B339,1)</f>
        <v>0</v>
      </c>
      <c r="BB339" s="5">
        <f ca="1">choosenAgri!BB139*$E$1+choosenDomestic!F139*$F$1+choosenIndustry!F139*$G$1+$H$1*INDEX(Env_flow!BB$9:BB$29,$B339,1)</f>
        <v>0</v>
      </c>
      <c r="BC339" s="5">
        <f ca="1">choosenAgri!BC139*$E$1+choosenDomestic!G139*$F$1+choosenIndustry!G139*$G$1+$H$1*INDEX(Env_flow!BC$9:BC$29,$B339,1)</f>
        <v>0</v>
      </c>
      <c r="BD339" s="5">
        <f ca="1">choosenAgri!BD139*$E$1+choosenDomestic!H139*$F$1+choosenIndustry!H139*$G$1+$H$1*INDEX(Env_flow!BD$9:BD$29,$B339,1)</f>
        <v>0</v>
      </c>
      <c r="BE339" s="5">
        <f ca="1">choosenAgri!BE139*$E$1+choosenDomestic!I139*$F$1+choosenIndustry!I139*$G$1+$H$1*INDEX(Env_flow!BE$9:BE$29,$B339,1)</f>
        <v>0</v>
      </c>
      <c r="BF339" s="5">
        <f ca="1">choosenAgri!BF139*$E$1+choosenDomestic!J139*$F$1+choosenIndustry!J139*$G$1+$H$1*INDEX(Env_flow!BF$9:BF$29,$B339,1)</f>
        <v>0</v>
      </c>
      <c r="BG339" s="5">
        <f ca="1">choosenAgri!BG139*$E$1+choosenDomestic!K139*$F$1+choosenIndustry!K139*$G$1+$H$1*INDEX(Env_flow!BG$9:BG$29,$B339,1)</f>
        <v>0</v>
      </c>
      <c r="BH339" s="5">
        <f ca="1">choosenAgri!BH139*$E$1+choosenDomestic!L139*$F$1+choosenIndustry!L139*$G$1+$H$1*INDEX(Env_flow!BH$9:BH$29,$B339,1)</f>
        <v>0</v>
      </c>
      <c r="BI339" s="5">
        <f ca="1">choosenAgri!BI139*$E$1+choosenDomestic!M139*$F$1+choosenIndustry!M139*$G$1+$H$1*INDEX(Env_flow!BI$9:BI$29,$B339,1)</f>
        <v>0</v>
      </c>
      <c r="BJ339" s="5">
        <f ca="1">choosenAgri!BJ139*$E$1+choosenDomestic!N139*$F$1+choosenIndustry!N139*$G$1+$H$1*INDEX(Env_flow!BJ$9:BJ$29,$B339,1)</f>
        <v>0</v>
      </c>
      <c r="BK339" s="5">
        <f ca="1">choosenAgri!BK139*$E$1+choosenDomestic!O139*$F$1+choosenIndustry!O139*$G$1+$H$1*INDEX(Env_flow!BK$9:BK$29,$B339,1)</f>
        <v>0</v>
      </c>
      <c r="BL339" s="5">
        <f ca="1">choosenAgri!BL139*$E$1+choosenDomestic!P139*$F$1+choosenIndustry!P139*$G$1+$H$1*INDEX(Env_flow!BL$9:BL$29,$B339,1)</f>
        <v>0</v>
      </c>
    </row>
    <row r="340" spans="1:64" x14ac:dyDescent="0.25">
      <c r="A340">
        <v>3</v>
      </c>
      <c r="B340">
        <v>3</v>
      </c>
      <c r="C340" t="s">
        <v>4</v>
      </c>
      <c r="D340" s="5">
        <f ca="1">choosenAgri!D140*$E$1+choosenDomestic!D140*$F$1+choosenIndustry!D140*$G$1+$H$1*INDEX(Env_flow!D$9:D$29,$B340,1)</f>
        <v>0</v>
      </c>
      <c r="E340" s="5">
        <f ca="1">choosenAgri!E140*$E$1+choosenDomestic!E140*$F$1+choosenIndustry!E140*$G$1+$H$1*INDEX(Env_flow!E$9:E$29,$B340,1)</f>
        <v>0</v>
      </c>
      <c r="F340" s="5">
        <f ca="1">choosenAgri!F140*$E$1+choosenDomestic!F140*$F$1+choosenIndustry!F140*$G$1+$H$1*INDEX(Env_flow!F$9:F$29,$B340,1)</f>
        <v>0</v>
      </c>
      <c r="G340" s="5">
        <f ca="1">choosenAgri!G140*$E$1+choosenDomestic!G140*$F$1+choosenIndustry!G140*$G$1+$H$1*INDEX(Env_flow!G$9:G$29,$B340,1)</f>
        <v>0</v>
      </c>
      <c r="H340" s="5">
        <f ca="1">choosenAgri!H140*$E$1+choosenDomestic!H140*$F$1+choosenIndustry!H140*$G$1+$H$1*INDEX(Env_flow!H$9:H$29,$B340,1)</f>
        <v>0</v>
      </c>
      <c r="I340" s="5">
        <f ca="1">choosenAgri!I140*$E$1+choosenDomestic!I140*$F$1+choosenIndustry!I140*$G$1+$H$1*INDEX(Env_flow!I$9:I$29,$B340,1)</f>
        <v>0</v>
      </c>
      <c r="J340" s="5">
        <f ca="1">choosenAgri!J140*$E$1+choosenDomestic!J140*$F$1+choosenIndustry!J140*$G$1+$H$1*INDEX(Env_flow!J$9:J$29,$B340,1)</f>
        <v>0</v>
      </c>
      <c r="K340" s="5">
        <f ca="1">choosenAgri!K140*$E$1+choosenDomestic!K140*$F$1+choosenIndustry!K140*$G$1+$H$1*INDEX(Env_flow!K$9:K$29,$B340,1)</f>
        <v>0</v>
      </c>
      <c r="L340" s="5">
        <f ca="1">choosenAgri!L140*$E$1+choosenDomestic!L140*$F$1+choosenIndustry!L140*$G$1+$H$1*INDEX(Env_flow!L$9:L$29,$B340,1)</f>
        <v>0</v>
      </c>
      <c r="M340" s="5">
        <f ca="1">choosenAgri!M140*$E$1+choosenDomestic!M140*$F$1+choosenIndustry!M140*$G$1+$H$1*INDEX(Env_flow!M$9:M$29,$B340,1)</f>
        <v>0</v>
      </c>
      <c r="N340" s="5">
        <f ca="1">choosenAgri!N140*$E$1+choosenDomestic!N140*$F$1+choosenIndustry!N140*$G$1+$H$1*INDEX(Env_flow!N$9:N$29,$B340,1)</f>
        <v>0</v>
      </c>
      <c r="O340" s="5">
        <f ca="1">choosenAgri!O140*$E$1+choosenDomestic!O140*$F$1+choosenIndustry!O140*$G$1+$H$1*INDEX(Env_flow!O$9:O$29,$B340,1)</f>
        <v>0</v>
      </c>
      <c r="P340" s="5">
        <f ca="1">choosenAgri!P140*$E$1+choosenDomestic!P140*$F$1+choosenIndustry!P140*$G$1+$H$1*INDEX(Env_flow!P$9:P$29,$B340,1)</f>
        <v>0</v>
      </c>
      <c r="R340">
        <v>3</v>
      </c>
      <c r="S340" t="s">
        <v>4</v>
      </c>
      <c r="T340" s="5">
        <f ca="1">choosenAgri!T140*$E$1+choosenDomestic!D140*$F$1+choosenIndustry!D140*$G$1+$H$1*INDEX(Env_flow!T$9:T$29,$B340,1)</f>
        <v>0</v>
      </c>
      <c r="U340" s="5">
        <f ca="1">choosenAgri!U140*$E$1+choosenDomestic!E140*$F$1+choosenIndustry!E140*$G$1+$H$1*INDEX(Env_flow!U$9:U$29,$B340,1)</f>
        <v>0</v>
      </c>
      <c r="V340" s="5">
        <f ca="1">choosenAgri!V140*$E$1+choosenDomestic!F140*$F$1+choosenIndustry!F140*$G$1+$H$1*INDEX(Env_flow!V$9:V$29,$B340,1)</f>
        <v>0</v>
      </c>
      <c r="W340" s="5">
        <f ca="1">choosenAgri!W140*$E$1+choosenDomestic!G140*$F$1+choosenIndustry!G140*$G$1+$H$1*INDEX(Env_flow!W$9:W$29,$B340,1)</f>
        <v>0</v>
      </c>
      <c r="X340" s="5">
        <f ca="1">choosenAgri!X140*$E$1+choosenDomestic!H140*$F$1+choosenIndustry!H140*$G$1+$H$1*INDEX(Env_flow!X$9:X$29,$B340,1)</f>
        <v>0</v>
      </c>
      <c r="Y340" s="5">
        <f ca="1">choosenAgri!Y140*$E$1+choosenDomestic!I140*$F$1+choosenIndustry!I140*$G$1+$H$1*INDEX(Env_flow!Y$9:Y$29,$B340,1)</f>
        <v>0</v>
      </c>
      <c r="Z340" s="5">
        <f ca="1">choosenAgri!Z140*$E$1+choosenDomestic!J140*$F$1+choosenIndustry!J140*$G$1+$H$1*INDEX(Env_flow!Z$9:Z$29,$B340,1)</f>
        <v>0</v>
      </c>
      <c r="AA340" s="5">
        <f ca="1">choosenAgri!AA140*$E$1+choosenDomestic!K140*$F$1+choosenIndustry!K140*$G$1+$H$1*INDEX(Env_flow!AA$9:AA$29,$B340,1)</f>
        <v>0</v>
      </c>
      <c r="AB340" s="5">
        <f ca="1">choosenAgri!AB140*$E$1+choosenDomestic!L140*$F$1+choosenIndustry!L140*$G$1+$H$1*INDEX(Env_flow!AB$9:AB$29,$B340,1)</f>
        <v>0</v>
      </c>
      <c r="AC340" s="5">
        <f ca="1">choosenAgri!AC140*$E$1+choosenDomestic!M140*$F$1+choosenIndustry!M140*$G$1+$H$1*INDEX(Env_flow!AC$9:AC$29,$B340,1)</f>
        <v>0</v>
      </c>
      <c r="AD340" s="5">
        <f ca="1">choosenAgri!AD140*$E$1+choosenDomestic!N140*$F$1+choosenIndustry!N140*$G$1+$H$1*INDEX(Env_flow!AD$9:AD$29,$B340,1)</f>
        <v>0</v>
      </c>
      <c r="AE340" s="5">
        <f ca="1">choosenAgri!AE140*$E$1+choosenDomestic!O140*$F$1+choosenIndustry!O140*$G$1+$H$1*INDEX(Env_flow!AE$9:AE$29,$B340,1)</f>
        <v>0</v>
      </c>
      <c r="AF340" s="5">
        <f ca="1">choosenAgri!AF140*$E$1+choosenDomestic!P140*$F$1+choosenIndustry!P140*$G$1+$H$1*INDEX(Env_flow!AF$9:AF$29,$B340,1)</f>
        <v>0</v>
      </c>
      <c r="AH340">
        <v>3</v>
      </c>
      <c r="AI340" t="s">
        <v>4</v>
      </c>
      <c r="AJ340" s="5">
        <f ca="1">choosenAgri!AJ140*$E$1+choosenDomestic!D140*$F$1+choosenIndustry!D140*$G$1+$H$1*INDEX(Env_flow!AJ$9:AJ$29,$B340,1)</f>
        <v>0</v>
      </c>
      <c r="AK340" s="5">
        <f ca="1">choosenAgri!AK140*$E$1+choosenDomestic!E140*$F$1+choosenIndustry!E140*$G$1+$H$1*INDEX(Env_flow!AK$9:AK$29,$B340,1)</f>
        <v>0</v>
      </c>
      <c r="AL340" s="5">
        <f ca="1">choosenAgri!AL140*$E$1+choosenDomestic!F140*$F$1+choosenIndustry!F140*$G$1+$H$1*INDEX(Env_flow!AL$9:AL$29,$B340,1)</f>
        <v>0</v>
      </c>
      <c r="AM340" s="5">
        <f ca="1">choosenAgri!AM140*$E$1+choosenDomestic!G140*$F$1+choosenIndustry!G140*$G$1+$H$1*INDEX(Env_flow!AM$9:AM$29,$B340,1)</f>
        <v>0</v>
      </c>
      <c r="AN340" s="5">
        <f ca="1">choosenAgri!AN140*$E$1+choosenDomestic!H140*$F$1+choosenIndustry!H140*$G$1+$H$1*INDEX(Env_flow!AN$9:AN$29,$B340,1)</f>
        <v>0</v>
      </c>
      <c r="AO340" s="5">
        <f ca="1">choosenAgri!AO140*$E$1+choosenDomestic!I140*$F$1+choosenIndustry!I140*$G$1+$H$1*INDEX(Env_flow!AO$9:AO$29,$B340,1)</f>
        <v>0</v>
      </c>
      <c r="AP340" s="5">
        <f ca="1">choosenAgri!AP140*$E$1+choosenDomestic!J140*$F$1+choosenIndustry!J140*$G$1+$H$1*INDEX(Env_flow!AP$9:AP$29,$B340,1)</f>
        <v>0</v>
      </c>
      <c r="AQ340" s="5">
        <f ca="1">choosenAgri!AQ140*$E$1+choosenDomestic!K140*$F$1+choosenIndustry!K140*$G$1+$H$1*INDEX(Env_flow!AQ$9:AQ$29,$B340,1)</f>
        <v>0</v>
      </c>
      <c r="AR340" s="5">
        <f ca="1">choosenAgri!AR140*$E$1+choosenDomestic!L140*$F$1+choosenIndustry!L140*$G$1+$H$1*INDEX(Env_flow!AR$9:AR$29,$B340,1)</f>
        <v>0</v>
      </c>
      <c r="AS340" s="5">
        <f ca="1">choosenAgri!AS140*$E$1+choosenDomestic!M140*$F$1+choosenIndustry!M140*$G$1+$H$1*INDEX(Env_flow!AS$9:AS$29,$B340,1)</f>
        <v>0</v>
      </c>
      <c r="AT340" s="5">
        <f ca="1">choosenAgri!AT140*$E$1+choosenDomestic!N140*$F$1+choosenIndustry!N140*$G$1+$H$1*INDEX(Env_flow!AT$9:AT$29,$B340,1)</f>
        <v>0</v>
      </c>
      <c r="AU340" s="5">
        <f ca="1">choosenAgri!AU140*$E$1+choosenDomestic!O140*$F$1+choosenIndustry!O140*$G$1+$H$1*INDEX(Env_flow!AU$9:AU$29,$B340,1)</f>
        <v>0</v>
      </c>
      <c r="AV340" s="5">
        <f ca="1">choosenAgri!AV140*$E$1+choosenDomestic!P140*$F$1+choosenIndustry!P140*$G$1+$H$1*INDEX(Env_flow!AV$9:AV$29,$B340,1)</f>
        <v>0</v>
      </c>
      <c r="AX340">
        <v>3</v>
      </c>
      <c r="AY340" t="s">
        <v>4</v>
      </c>
      <c r="AZ340" s="5">
        <f ca="1">choosenAgri!AZ140*$E$1+choosenDomestic!D140*$F$1+choosenIndustry!D140*$G$1+$H$1*INDEX(Env_flow!AZ$9:AZ$29,$B340,1)</f>
        <v>0</v>
      </c>
      <c r="BA340" s="5">
        <f ca="1">choosenAgri!BA140*$E$1+choosenDomestic!E140*$F$1+choosenIndustry!E140*$G$1+$H$1*INDEX(Env_flow!BA$9:BA$29,$B340,1)</f>
        <v>0</v>
      </c>
      <c r="BB340" s="5">
        <f ca="1">choosenAgri!BB140*$E$1+choosenDomestic!F140*$F$1+choosenIndustry!F140*$G$1+$H$1*INDEX(Env_flow!BB$9:BB$29,$B340,1)</f>
        <v>0</v>
      </c>
      <c r="BC340" s="5">
        <f ca="1">choosenAgri!BC140*$E$1+choosenDomestic!G140*$F$1+choosenIndustry!G140*$G$1+$H$1*INDEX(Env_flow!BC$9:BC$29,$B340,1)</f>
        <v>0</v>
      </c>
      <c r="BD340" s="5">
        <f ca="1">choosenAgri!BD140*$E$1+choosenDomestic!H140*$F$1+choosenIndustry!H140*$G$1+$H$1*INDEX(Env_flow!BD$9:BD$29,$B340,1)</f>
        <v>0</v>
      </c>
      <c r="BE340" s="5">
        <f ca="1">choosenAgri!BE140*$E$1+choosenDomestic!I140*$F$1+choosenIndustry!I140*$G$1+$H$1*INDEX(Env_flow!BE$9:BE$29,$B340,1)</f>
        <v>0</v>
      </c>
      <c r="BF340" s="5">
        <f ca="1">choosenAgri!BF140*$E$1+choosenDomestic!J140*$F$1+choosenIndustry!J140*$G$1+$H$1*INDEX(Env_flow!BF$9:BF$29,$B340,1)</f>
        <v>0</v>
      </c>
      <c r="BG340" s="5">
        <f ca="1">choosenAgri!BG140*$E$1+choosenDomestic!K140*$F$1+choosenIndustry!K140*$G$1+$H$1*INDEX(Env_flow!BG$9:BG$29,$B340,1)</f>
        <v>0</v>
      </c>
      <c r="BH340" s="5">
        <f ca="1">choosenAgri!BH140*$E$1+choosenDomestic!L140*$F$1+choosenIndustry!L140*$G$1+$H$1*INDEX(Env_flow!BH$9:BH$29,$B340,1)</f>
        <v>0</v>
      </c>
      <c r="BI340" s="5">
        <f ca="1">choosenAgri!BI140*$E$1+choosenDomestic!M140*$F$1+choosenIndustry!M140*$G$1+$H$1*INDEX(Env_flow!BI$9:BI$29,$B340,1)</f>
        <v>0</v>
      </c>
      <c r="BJ340" s="5">
        <f ca="1">choosenAgri!BJ140*$E$1+choosenDomestic!N140*$F$1+choosenIndustry!N140*$G$1+$H$1*INDEX(Env_flow!BJ$9:BJ$29,$B340,1)</f>
        <v>0</v>
      </c>
      <c r="BK340" s="5">
        <f ca="1">choosenAgri!BK140*$E$1+choosenDomestic!O140*$F$1+choosenIndustry!O140*$G$1+$H$1*INDEX(Env_flow!BK$9:BK$29,$B340,1)</f>
        <v>0</v>
      </c>
      <c r="BL340" s="5">
        <f ca="1">choosenAgri!BL140*$E$1+choosenDomestic!P140*$F$1+choosenIndustry!P140*$G$1+$H$1*INDEX(Env_flow!BL$9:BL$29,$B340,1)</f>
        <v>0</v>
      </c>
    </row>
    <row r="341" spans="1:64" x14ac:dyDescent="0.25">
      <c r="A341">
        <v>4</v>
      </c>
      <c r="B341">
        <v>3</v>
      </c>
      <c r="C341" t="s">
        <v>5</v>
      </c>
      <c r="D341" s="5">
        <f ca="1">choosenAgri!D141*$E$1+choosenDomestic!D141*$F$1+choosenIndustry!D141*$G$1+$H$1*INDEX(Env_flow!D$9:D$29,$B341,1)</f>
        <v>0</v>
      </c>
      <c r="E341" s="5">
        <f ca="1">choosenAgri!E141*$E$1+choosenDomestic!E141*$F$1+choosenIndustry!E141*$G$1+$H$1*INDEX(Env_flow!E$9:E$29,$B341,1)</f>
        <v>0</v>
      </c>
      <c r="F341" s="5">
        <f ca="1">choosenAgri!F141*$E$1+choosenDomestic!F141*$F$1+choosenIndustry!F141*$G$1+$H$1*INDEX(Env_flow!F$9:F$29,$B341,1)</f>
        <v>0</v>
      </c>
      <c r="G341" s="5">
        <f ca="1">choosenAgri!G141*$E$1+choosenDomestic!G141*$F$1+choosenIndustry!G141*$G$1+$H$1*INDEX(Env_flow!G$9:G$29,$B341,1)</f>
        <v>0</v>
      </c>
      <c r="H341" s="5">
        <f ca="1">choosenAgri!H141*$E$1+choosenDomestic!H141*$F$1+choosenIndustry!H141*$G$1+$H$1*INDEX(Env_flow!H$9:H$29,$B341,1)</f>
        <v>0</v>
      </c>
      <c r="I341" s="5">
        <f ca="1">choosenAgri!I141*$E$1+choosenDomestic!I141*$F$1+choosenIndustry!I141*$G$1+$H$1*INDEX(Env_flow!I$9:I$29,$B341,1)</f>
        <v>0</v>
      </c>
      <c r="J341" s="5">
        <f ca="1">choosenAgri!J141*$E$1+choosenDomestic!J141*$F$1+choosenIndustry!J141*$G$1+$H$1*INDEX(Env_flow!J$9:J$29,$B341,1)</f>
        <v>0</v>
      </c>
      <c r="K341" s="5">
        <f ca="1">choosenAgri!K141*$E$1+choosenDomestic!K141*$F$1+choosenIndustry!K141*$G$1+$H$1*INDEX(Env_flow!K$9:K$29,$B341,1)</f>
        <v>0</v>
      </c>
      <c r="L341" s="5">
        <f ca="1">choosenAgri!L141*$E$1+choosenDomestic!L141*$F$1+choosenIndustry!L141*$G$1+$H$1*INDEX(Env_flow!L$9:L$29,$B341,1)</f>
        <v>0</v>
      </c>
      <c r="M341" s="5">
        <f ca="1">choosenAgri!M141*$E$1+choosenDomestic!M141*$F$1+choosenIndustry!M141*$G$1+$H$1*INDEX(Env_flow!M$9:M$29,$B341,1)</f>
        <v>0</v>
      </c>
      <c r="N341" s="5">
        <f ca="1">choosenAgri!N141*$E$1+choosenDomestic!N141*$F$1+choosenIndustry!N141*$G$1+$H$1*INDEX(Env_flow!N$9:N$29,$B341,1)</f>
        <v>0</v>
      </c>
      <c r="O341" s="5">
        <f ca="1">choosenAgri!O141*$E$1+choosenDomestic!O141*$F$1+choosenIndustry!O141*$G$1+$H$1*INDEX(Env_flow!O$9:O$29,$B341,1)</f>
        <v>0</v>
      </c>
      <c r="P341" s="5">
        <f ca="1">choosenAgri!P141*$E$1+choosenDomestic!P141*$F$1+choosenIndustry!P141*$G$1+$H$1*INDEX(Env_flow!P$9:P$29,$B341,1)</f>
        <v>0</v>
      </c>
      <c r="R341">
        <v>3</v>
      </c>
      <c r="S341" t="s">
        <v>5</v>
      </c>
      <c r="T341" s="5">
        <f ca="1">choosenAgri!T141*$E$1+choosenDomestic!D141*$F$1+choosenIndustry!D141*$G$1+$H$1*INDEX(Env_flow!T$9:T$29,$B341,1)</f>
        <v>0</v>
      </c>
      <c r="U341" s="5">
        <f ca="1">choosenAgri!U141*$E$1+choosenDomestic!E141*$F$1+choosenIndustry!E141*$G$1+$H$1*INDEX(Env_flow!U$9:U$29,$B341,1)</f>
        <v>0</v>
      </c>
      <c r="V341" s="5">
        <f ca="1">choosenAgri!V141*$E$1+choosenDomestic!F141*$F$1+choosenIndustry!F141*$G$1+$H$1*INDEX(Env_flow!V$9:V$29,$B341,1)</f>
        <v>0</v>
      </c>
      <c r="W341" s="5">
        <f ca="1">choosenAgri!W141*$E$1+choosenDomestic!G141*$F$1+choosenIndustry!G141*$G$1+$H$1*INDEX(Env_flow!W$9:W$29,$B341,1)</f>
        <v>0</v>
      </c>
      <c r="X341" s="5">
        <f ca="1">choosenAgri!X141*$E$1+choosenDomestic!H141*$F$1+choosenIndustry!H141*$G$1+$H$1*INDEX(Env_flow!X$9:X$29,$B341,1)</f>
        <v>0</v>
      </c>
      <c r="Y341" s="5">
        <f ca="1">choosenAgri!Y141*$E$1+choosenDomestic!I141*$F$1+choosenIndustry!I141*$G$1+$H$1*INDEX(Env_flow!Y$9:Y$29,$B341,1)</f>
        <v>0</v>
      </c>
      <c r="Z341" s="5">
        <f ca="1">choosenAgri!Z141*$E$1+choosenDomestic!J141*$F$1+choosenIndustry!J141*$G$1+$H$1*INDEX(Env_flow!Z$9:Z$29,$B341,1)</f>
        <v>0</v>
      </c>
      <c r="AA341" s="5">
        <f ca="1">choosenAgri!AA141*$E$1+choosenDomestic!K141*$F$1+choosenIndustry!K141*$G$1+$H$1*INDEX(Env_flow!AA$9:AA$29,$B341,1)</f>
        <v>0</v>
      </c>
      <c r="AB341" s="5">
        <f ca="1">choosenAgri!AB141*$E$1+choosenDomestic!L141*$F$1+choosenIndustry!L141*$G$1+$H$1*INDEX(Env_flow!AB$9:AB$29,$B341,1)</f>
        <v>0</v>
      </c>
      <c r="AC341" s="5">
        <f ca="1">choosenAgri!AC141*$E$1+choosenDomestic!M141*$F$1+choosenIndustry!M141*$G$1+$H$1*INDEX(Env_flow!AC$9:AC$29,$B341,1)</f>
        <v>0</v>
      </c>
      <c r="AD341" s="5">
        <f ca="1">choosenAgri!AD141*$E$1+choosenDomestic!N141*$F$1+choosenIndustry!N141*$G$1+$H$1*INDEX(Env_flow!AD$9:AD$29,$B341,1)</f>
        <v>0</v>
      </c>
      <c r="AE341" s="5">
        <f ca="1">choosenAgri!AE141*$E$1+choosenDomestic!O141*$F$1+choosenIndustry!O141*$G$1+$H$1*INDEX(Env_flow!AE$9:AE$29,$B341,1)</f>
        <v>0</v>
      </c>
      <c r="AF341" s="5">
        <f ca="1">choosenAgri!AF141*$E$1+choosenDomestic!P141*$F$1+choosenIndustry!P141*$G$1+$H$1*INDEX(Env_flow!AF$9:AF$29,$B341,1)</f>
        <v>0</v>
      </c>
      <c r="AH341">
        <v>3</v>
      </c>
      <c r="AI341" t="s">
        <v>5</v>
      </c>
      <c r="AJ341" s="5">
        <f ca="1">choosenAgri!AJ141*$E$1+choosenDomestic!D141*$F$1+choosenIndustry!D141*$G$1+$H$1*INDEX(Env_flow!AJ$9:AJ$29,$B341,1)</f>
        <v>0</v>
      </c>
      <c r="AK341" s="5">
        <f ca="1">choosenAgri!AK141*$E$1+choosenDomestic!E141*$F$1+choosenIndustry!E141*$G$1+$H$1*INDEX(Env_flow!AK$9:AK$29,$B341,1)</f>
        <v>0</v>
      </c>
      <c r="AL341" s="5">
        <f ca="1">choosenAgri!AL141*$E$1+choosenDomestic!F141*$F$1+choosenIndustry!F141*$G$1+$H$1*INDEX(Env_flow!AL$9:AL$29,$B341,1)</f>
        <v>0</v>
      </c>
      <c r="AM341" s="5">
        <f ca="1">choosenAgri!AM141*$E$1+choosenDomestic!G141*$F$1+choosenIndustry!G141*$G$1+$H$1*INDEX(Env_flow!AM$9:AM$29,$B341,1)</f>
        <v>0</v>
      </c>
      <c r="AN341" s="5">
        <f ca="1">choosenAgri!AN141*$E$1+choosenDomestic!H141*$F$1+choosenIndustry!H141*$G$1+$H$1*INDEX(Env_flow!AN$9:AN$29,$B341,1)</f>
        <v>0</v>
      </c>
      <c r="AO341" s="5">
        <f ca="1">choosenAgri!AO141*$E$1+choosenDomestic!I141*$F$1+choosenIndustry!I141*$G$1+$H$1*INDEX(Env_flow!AO$9:AO$29,$B341,1)</f>
        <v>0</v>
      </c>
      <c r="AP341" s="5">
        <f ca="1">choosenAgri!AP141*$E$1+choosenDomestic!J141*$F$1+choosenIndustry!J141*$G$1+$H$1*INDEX(Env_flow!AP$9:AP$29,$B341,1)</f>
        <v>0</v>
      </c>
      <c r="AQ341" s="5">
        <f ca="1">choosenAgri!AQ141*$E$1+choosenDomestic!K141*$F$1+choosenIndustry!K141*$G$1+$H$1*INDEX(Env_flow!AQ$9:AQ$29,$B341,1)</f>
        <v>0</v>
      </c>
      <c r="AR341" s="5">
        <f ca="1">choosenAgri!AR141*$E$1+choosenDomestic!L141*$F$1+choosenIndustry!L141*$G$1+$H$1*INDEX(Env_flow!AR$9:AR$29,$B341,1)</f>
        <v>0</v>
      </c>
      <c r="AS341" s="5">
        <f ca="1">choosenAgri!AS141*$E$1+choosenDomestic!M141*$F$1+choosenIndustry!M141*$G$1+$H$1*INDEX(Env_flow!AS$9:AS$29,$B341,1)</f>
        <v>0</v>
      </c>
      <c r="AT341" s="5">
        <f ca="1">choosenAgri!AT141*$E$1+choosenDomestic!N141*$F$1+choosenIndustry!N141*$G$1+$H$1*INDEX(Env_flow!AT$9:AT$29,$B341,1)</f>
        <v>0</v>
      </c>
      <c r="AU341" s="5">
        <f ca="1">choosenAgri!AU141*$E$1+choosenDomestic!O141*$F$1+choosenIndustry!O141*$G$1+$H$1*INDEX(Env_flow!AU$9:AU$29,$B341,1)</f>
        <v>0</v>
      </c>
      <c r="AV341" s="5">
        <f ca="1">choosenAgri!AV141*$E$1+choosenDomestic!P141*$F$1+choosenIndustry!P141*$G$1+$H$1*INDEX(Env_flow!AV$9:AV$29,$B341,1)</f>
        <v>0</v>
      </c>
      <c r="AX341">
        <v>3</v>
      </c>
      <c r="AY341" t="s">
        <v>5</v>
      </c>
      <c r="AZ341" s="5">
        <f ca="1">choosenAgri!AZ141*$E$1+choosenDomestic!D141*$F$1+choosenIndustry!D141*$G$1+$H$1*INDEX(Env_flow!AZ$9:AZ$29,$B341,1)</f>
        <v>0</v>
      </c>
      <c r="BA341" s="5">
        <f ca="1">choosenAgri!BA141*$E$1+choosenDomestic!E141*$F$1+choosenIndustry!E141*$G$1+$H$1*INDEX(Env_flow!BA$9:BA$29,$B341,1)</f>
        <v>0</v>
      </c>
      <c r="BB341" s="5">
        <f ca="1">choosenAgri!BB141*$E$1+choosenDomestic!F141*$F$1+choosenIndustry!F141*$G$1+$H$1*INDEX(Env_flow!BB$9:BB$29,$B341,1)</f>
        <v>0</v>
      </c>
      <c r="BC341" s="5">
        <f ca="1">choosenAgri!BC141*$E$1+choosenDomestic!G141*$F$1+choosenIndustry!G141*$G$1+$H$1*INDEX(Env_flow!BC$9:BC$29,$B341,1)</f>
        <v>0</v>
      </c>
      <c r="BD341" s="5">
        <f ca="1">choosenAgri!BD141*$E$1+choosenDomestic!H141*$F$1+choosenIndustry!H141*$G$1+$H$1*INDEX(Env_flow!BD$9:BD$29,$B341,1)</f>
        <v>0</v>
      </c>
      <c r="BE341" s="5">
        <f ca="1">choosenAgri!BE141*$E$1+choosenDomestic!I141*$F$1+choosenIndustry!I141*$G$1+$H$1*INDEX(Env_flow!BE$9:BE$29,$B341,1)</f>
        <v>0</v>
      </c>
      <c r="BF341" s="5">
        <f ca="1">choosenAgri!BF141*$E$1+choosenDomestic!J141*$F$1+choosenIndustry!J141*$G$1+$H$1*INDEX(Env_flow!BF$9:BF$29,$B341,1)</f>
        <v>0</v>
      </c>
      <c r="BG341" s="5">
        <f ca="1">choosenAgri!BG141*$E$1+choosenDomestic!K141*$F$1+choosenIndustry!K141*$G$1+$H$1*INDEX(Env_flow!BG$9:BG$29,$B341,1)</f>
        <v>0</v>
      </c>
      <c r="BH341" s="5">
        <f ca="1">choosenAgri!BH141*$E$1+choosenDomestic!L141*$F$1+choosenIndustry!L141*$G$1+$H$1*INDEX(Env_flow!BH$9:BH$29,$B341,1)</f>
        <v>0</v>
      </c>
      <c r="BI341" s="5">
        <f ca="1">choosenAgri!BI141*$E$1+choosenDomestic!M141*$F$1+choosenIndustry!M141*$G$1+$H$1*INDEX(Env_flow!BI$9:BI$29,$B341,1)</f>
        <v>0</v>
      </c>
      <c r="BJ341" s="5">
        <f ca="1">choosenAgri!BJ141*$E$1+choosenDomestic!N141*$F$1+choosenIndustry!N141*$G$1+$H$1*INDEX(Env_flow!BJ$9:BJ$29,$B341,1)</f>
        <v>0</v>
      </c>
      <c r="BK341" s="5">
        <f ca="1">choosenAgri!BK141*$E$1+choosenDomestic!O141*$F$1+choosenIndustry!O141*$G$1+$H$1*INDEX(Env_flow!BK$9:BK$29,$B341,1)</f>
        <v>0</v>
      </c>
      <c r="BL341" s="5">
        <f ca="1">choosenAgri!BL141*$E$1+choosenDomestic!P141*$F$1+choosenIndustry!P141*$G$1+$H$1*INDEX(Env_flow!BL$9:BL$29,$B341,1)</f>
        <v>0</v>
      </c>
    </row>
    <row r="342" spans="1:64" x14ac:dyDescent="0.25">
      <c r="A342">
        <v>5</v>
      </c>
      <c r="B342">
        <v>3</v>
      </c>
      <c r="C342" t="s">
        <v>6</v>
      </c>
      <c r="D342" s="5">
        <f ca="1">choosenAgri!D142*$E$1+choosenDomestic!D142*$F$1+choosenIndustry!D142*$G$1+$H$1*INDEX(Env_flow!D$9:D$29,$B342,1)</f>
        <v>0</v>
      </c>
      <c r="E342" s="5">
        <f ca="1">choosenAgri!E142*$E$1+choosenDomestic!E142*$F$1+choosenIndustry!E142*$G$1+$H$1*INDEX(Env_flow!E$9:E$29,$B342,1)</f>
        <v>0</v>
      </c>
      <c r="F342" s="5">
        <f ca="1">choosenAgri!F142*$E$1+choosenDomestic!F142*$F$1+choosenIndustry!F142*$G$1+$H$1*INDEX(Env_flow!F$9:F$29,$B342,1)</f>
        <v>0</v>
      </c>
      <c r="G342" s="5">
        <f ca="1">choosenAgri!G142*$E$1+choosenDomestic!G142*$F$1+choosenIndustry!G142*$G$1+$H$1*INDEX(Env_flow!G$9:G$29,$B342,1)</f>
        <v>0</v>
      </c>
      <c r="H342" s="5">
        <f ca="1">choosenAgri!H142*$E$1+choosenDomestic!H142*$F$1+choosenIndustry!H142*$G$1+$H$1*INDEX(Env_flow!H$9:H$29,$B342,1)</f>
        <v>0</v>
      </c>
      <c r="I342" s="5">
        <f ca="1">choosenAgri!I142*$E$1+choosenDomestic!I142*$F$1+choosenIndustry!I142*$G$1+$H$1*INDEX(Env_flow!I$9:I$29,$B342,1)</f>
        <v>0</v>
      </c>
      <c r="J342" s="5">
        <f ca="1">choosenAgri!J142*$E$1+choosenDomestic!J142*$F$1+choosenIndustry!J142*$G$1+$H$1*INDEX(Env_flow!J$9:J$29,$B342,1)</f>
        <v>0</v>
      </c>
      <c r="K342" s="5">
        <f ca="1">choosenAgri!K142*$E$1+choosenDomestic!K142*$F$1+choosenIndustry!K142*$G$1+$H$1*INDEX(Env_flow!K$9:K$29,$B342,1)</f>
        <v>0</v>
      </c>
      <c r="L342" s="5">
        <f ca="1">choosenAgri!L142*$E$1+choosenDomestic!L142*$F$1+choosenIndustry!L142*$G$1+$H$1*INDEX(Env_flow!L$9:L$29,$B342,1)</f>
        <v>0</v>
      </c>
      <c r="M342" s="5">
        <f ca="1">choosenAgri!M142*$E$1+choosenDomestic!M142*$F$1+choosenIndustry!M142*$G$1+$H$1*INDEX(Env_flow!M$9:M$29,$B342,1)</f>
        <v>0</v>
      </c>
      <c r="N342" s="5">
        <f ca="1">choosenAgri!N142*$E$1+choosenDomestic!N142*$F$1+choosenIndustry!N142*$G$1+$H$1*INDEX(Env_flow!N$9:N$29,$B342,1)</f>
        <v>0</v>
      </c>
      <c r="O342" s="5">
        <f ca="1">choosenAgri!O142*$E$1+choosenDomestic!O142*$F$1+choosenIndustry!O142*$G$1+$H$1*INDEX(Env_flow!O$9:O$29,$B342,1)</f>
        <v>0</v>
      </c>
      <c r="P342" s="5">
        <f ca="1">choosenAgri!P142*$E$1+choosenDomestic!P142*$F$1+choosenIndustry!P142*$G$1+$H$1*INDEX(Env_flow!P$9:P$29,$B342,1)</f>
        <v>0</v>
      </c>
      <c r="R342">
        <v>3</v>
      </c>
      <c r="S342" t="s">
        <v>6</v>
      </c>
      <c r="T342" s="5">
        <f ca="1">choosenAgri!T142*$E$1+choosenDomestic!D142*$F$1+choosenIndustry!D142*$G$1+$H$1*INDEX(Env_flow!T$9:T$29,$B342,1)</f>
        <v>0</v>
      </c>
      <c r="U342" s="5">
        <f ca="1">choosenAgri!U142*$E$1+choosenDomestic!E142*$F$1+choosenIndustry!E142*$G$1+$H$1*INDEX(Env_flow!U$9:U$29,$B342,1)</f>
        <v>0</v>
      </c>
      <c r="V342" s="5">
        <f ca="1">choosenAgri!V142*$E$1+choosenDomestic!F142*$F$1+choosenIndustry!F142*$G$1+$H$1*INDEX(Env_flow!V$9:V$29,$B342,1)</f>
        <v>0</v>
      </c>
      <c r="W342" s="5">
        <f ca="1">choosenAgri!W142*$E$1+choosenDomestic!G142*$F$1+choosenIndustry!G142*$G$1+$H$1*INDEX(Env_flow!W$9:W$29,$B342,1)</f>
        <v>0</v>
      </c>
      <c r="X342" s="5">
        <f ca="1">choosenAgri!X142*$E$1+choosenDomestic!H142*$F$1+choosenIndustry!H142*$G$1+$H$1*INDEX(Env_flow!X$9:X$29,$B342,1)</f>
        <v>0</v>
      </c>
      <c r="Y342" s="5">
        <f ca="1">choosenAgri!Y142*$E$1+choosenDomestic!I142*$F$1+choosenIndustry!I142*$G$1+$H$1*INDEX(Env_flow!Y$9:Y$29,$B342,1)</f>
        <v>0</v>
      </c>
      <c r="Z342" s="5">
        <f ca="1">choosenAgri!Z142*$E$1+choosenDomestic!J142*$F$1+choosenIndustry!J142*$G$1+$H$1*INDEX(Env_flow!Z$9:Z$29,$B342,1)</f>
        <v>0</v>
      </c>
      <c r="AA342" s="5">
        <f ca="1">choosenAgri!AA142*$E$1+choosenDomestic!K142*$F$1+choosenIndustry!K142*$G$1+$H$1*INDEX(Env_flow!AA$9:AA$29,$B342,1)</f>
        <v>0</v>
      </c>
      <c r="AB342" s="5">
        <f ca="1">choosenAgri!AB142*$E$1+choosenDomestic!L142*$F$1+choosenIndustry!L142*$G$1+$H$1*INDEX(Env_flow!AB$9:AB$29,$B342,1)</f>
        <v>0</v>
      </c>
      <c r="AC342" s="5">
        <f ca="1">choosenAgri!AC142*$E$1+choosenDomestic!M142*$F$1+choosenIndustry!M142*$G$1+$H$1*INDEX(Env_flow!AC$9:AC$29,$B342,1)</f>
        <v>0</v>
      </c>
      <c r="AD342" s="5">
        <f ca="1">choosenAgri!AD142*$E$1+choosenDomestic!N142*$F$1+choosenIndustry!N142*$G$1+$H$1*INDEX(Env_flow!AD$9:AD$29,$B342,1)</f>
        <v>0</v>
      </c>
      <c r="AE342" s="5">
        <f ca="1">choosenAgri!AE142*$E$1+choosenDomestic!O142*$F$1+choosenIndustry!O142*$G$1+$H$1*INDEX(Env_flow!AE$9:AE$29,$B342,1)</f>
        <v>0</v>
      </c>
      <c r="AF342" s="5">
        <f ca="1">choosenAgri!AF142*$E$1+choosenDomestic!P142*$F$1+choosenIndustry!P142*$G$1+$H$1*INDEX(Env_flow!AF$9:AF$29,$B342,1)</f>
        <v>0</v>
      </c>
      <c r="AH342">
        <v>3</v>
      </c>
      <c r="AI342" t="s">
        <v>6</v>
      </c>
      <c r="AJ342" s="5">
        <f ca="1">choosenAgri!AJ142*$E$1+choosenDomestic!D142*$F$1+choosenIndustry!D142*$G$1+$H$1*INDEX(Env_flow!AJ$9:AJ$29,$B342,1)</f>
        <v>0</v>
      </c>
      <c r="AK342" s="5">
        <f ca="1">choosenAgri!AK142*$E$1+choosenDomestic!E142*$F$1+choosenIndustry!E142*$G$1+$H$1*INDEX(Env_flow!AK$9:AK$29,$B342,1)</f>
        <v>0</v>
      </c>
      <c r="AL342" s="5">
        <f ca="1">choosenAgri!AL142*$E$1+choosenDomestic!F142*$F$1+choosenIndustry!F142*$G$1+$H$1*INDEX(Env_flow!AL$9:AL$29,$B342,1)</f>
        <v>0</v>
      </c>
      <c r="AM342" s="5">
        <f ca="1">choosenAgri!AM142*$E$1+choosenDomestic!G142*$F$1+choosenIndustry!G142*$G$1+$H$1*INDEX(Env_flow!AM$9:AM$29,$B342,1)</f>
        <v>0</v>
      </c>
      <c r="AN342" s="5">
        <f ca="1">choosenAgri!AN142*$E$1+choosenDomestic!H142*$F$1+choosenIndustry!H142*$G$1+$H$1*INDEX(Env_flow!AN$9:AN$29,$B342,1)</f>
        <v>0</v>
      </c>
      <c r="AO342" s="5">
        <f ca="1">choosenAgri!AO142*$E$1+choosenDomestic!I142*$F$1+choosenIndustry!I142*$G$1+$H$1*INDEX(Env_flow!AO$9:AO$29,$B342,1)</f>
        <v>0</v>
      </c>
      <c r="AP342" s="5">
        <f ca="1">choosenAgri!AP142*$E$1+choosenDomestic!J142*$F$1+choosenIndustry!J142*$G$1+$H$1*INDEX(Env_flow!AP$9:AP$29,$B342,1)</f>
        <v>0</v>
      </c>
      <c r="AQ342" s="5">
        <f ca="1">choosenAgri!AQ142*$E$1+choosenDomestic!K142*$F$1+choosenIndustry!K142*$G$1+$H$1*INDEX(Env_flow!AQ$9:AQ$29,$B342,1)</f>
        <v>0</v>
      </c>
      <c r="AR342" s="5">
        <f ca="1">choosenAgri!AR142*$E$1+choosenDomestic!L142*$F$1+choosenIndustry!L142*$G$1+$H$1*INDEX(Env_flow!AR$9:AR$29,$B342,1)</f>
        <v>0</v>
      </c>
      <c r="AS342" s="5">
        <f ca="1">choosenAgri!AS142*$E$1+choosenDomestic!M142*$F$1+choosenIndustry!M142*$G$1+$H$1*INDEX(Env_flow!AS$9:AS$29,$B342,1)</f>
        <v>0</v>
      </c>
      <c r="AT342" s="5">
        <f ca="1">choosenAgri!AT142*$E$1+choosenDomestic!N142*$F$1+choosenIndustry!N142*$G$1+$H$1*INDEX(Env_flow!AT$9:AT$29,$B342,1)</f>
        <v>0</v>
      </c>
      <c r="AU342" s="5">
        <f ca="1">choosenAgri!AU142*$E$1+choosenDomestic!O142*$F$1+choosenIndustry!O142*$G$1+$H$1*INDEX(Env_flow!AU$9:AU$29,$B342,1)</f>
        <v>0</v>
      </c>
      <c r="AV342" s="5">
        <f ca="1">choosenAgri!AV142*$E$1+choosenDomestic!P142*$F$1+choosenIndustry!P142*$G$1+$H$1*INDEX(Env_flow!AV$9:AV$29,$B342,1)</f>
        <v>0</v>
      </c>
      <c r="AX342">
        <v>3</v>
      </c>
      <c r="AY342" t="s">
        <v>6</v>
      </c>
      <c r="AZ342" s="5">
        <f ca="1">choosenAgri!AZ142*$E$1+choosenDomestic!D142*$F$1+choosenIndustry!D142*$G$1+$H$1*INDEX(Env_flow!AZ$9:AZ$29,$B342,1)</f>
        <v>0</v>
      </c>
      <c r="BA342" s="5">
        <f ca="1">choosenAgri!BA142*$E$1+choosenDomestic!E142*$F$1+choosenIndustry!E142*$G$1+$H$1*INDEX(Env_flow!BA$9:BA$29,$B342,1)</f>
        <v>0</v>
      </c>
      <c r="BB342" s="5">
        <f ca="1">choosenAgri!BB142*$E$1+choosenDomestic!F142*$F$1+choosenIndustry!F142*$G$1+$H$1*INDEX(Env_flow!BB$9:BB$29,$B342,1)</f>
        <v>0</v>
      </c>
      <c r="BC342" s="5">
        <f ca="1">choosenAgri!BC142*$E$1+choosenDomestic!G142*$F$1+choosenIndustry!G142*$G$1+$H$1*INDEX(Env_flow!BC$9:BC$29,$B342,1)</f>
        <v>0</v>
      </c>
      <c r="BD342" s="5">
        <f ca="1">choosenAgri!BD142*$E$1+choosenDomestic!H142*$F$1+choosenIndustry!H142*$G$1+$H$1*INDEX(Env_flow!BD$9:BD$29,$B342,1)</f>
        <v>0</v>
      </c>
      <c r="BE342" s="5">
        <f ca="1">choosenAgri!BE142*$E$1+choosenDomestic!I142*$F$1+choosenIndustry!I142*$G$1+$H$1*INDEX(Env_flow!BE$9:BE$29,$B342,1)</f>
        <v>0</v>
      </c>
      <c r="BF342" s="5">
        <f ca="1">choosenAgri!BF142*$E$1+choosenDomestic!J142*$F$1+choosenIndustry!J142*$G$1+$H$1*INDEX(Env_flow!BF$9:BF$29,$B342,1)</f>
        <v>0</v>
      </c>
      <c r="BG342" s="5">
        <f ca="1">choosenAgri!BG142*$E$1+choosenDomestic!K142*$F$1+choosenIndustry!K142*$G$1+$H$1*INDEX(Env_flow!BG$9:BG$29,$B342,1)</f>
        <v>0</v>
      </c>
      <c r="BH342" s="5">
        <f ca="1">choosenAgri!BH142*$E$1+choosenDomestic!L142*$F$1+choosenIndustry!L142*$G$1+$H$1*INDEX(Env_flow!BH$9:BH$29,$B342,1)</f>
        <v>0</v>
      </c>
      <c r="BI342" s="5">
        <f ca="1">choosenAgri!BI142*$E$1+choosenDomestic!M142*$F$1+choosenIndustry!M142*$G$1+$H$1*INDEX(Env_flow!BI$9:BI$29,$B342,1)</f>
        <v>0</v>
      </c>
      <c r="BJ342" s="5">
        <f ca="1">choosenAgri!BJ142*$E$1+choosenDomestic!N142*$F$1+choosenIndustry!N142*$G$1+$H$1*INDEX(Env_flow!BJ$9:BJ$29,$B342,1)</f>
        <v>0</v>
      </c>
      <c r="BK342" s="5">
        <f ca="1">choosenAgri!BK142*$E$1+choosenDomestic!O142*$F$1+choosenIndustry!O142*$G$1+$H$1*INDEX(Env_flow!BK$9:BK$29,$B342,1)</f>
        <v>0</v>
      </c>
      <c r="BL342" s="5">
        <f ca="1">choosenAgri!BL142*$E$1+choosenDomestic!P142*$F$1+choosenIndustry!P142*$G$1+$H$1*INDEX(Env_flow!BL$9:BL$29,$B342,1)</f>
        <v>0</v>
      </c>
    </row>
    <row r="343" spans="1:64" x14ac:dyDescent="0.25">
      <c r="A343">
        <v>1</v>
      </c>
      <c r="B343">
        <v>4</v>
      </c>
      <c r="C343" t="s">
        <v>2</v>
      </c>
      <c r="D343" s="5">
        <f ca="1">choosenAgri!D143*$E$1+choosenDomestic!D143*$F$1+choosenIndustry!D143*$G$1+$H$1*INDEX(Env_flow!D$9:D$29,$B343,1)</f>
        <v>0</v>
      </c>
      <c r="E343" s="5">
        <f ca="1">choosenAgri!E143*$E$1+choosenDomestic!E143*$F$1+choosenIndustry!E143*$G$1+$H$1*INDEX(Env_flow!E$9:E$29,$B343,1)</f>
        <v>0</v>
      </c>
      <c r="F343" s="5">
        <f ca="1">choosenAgri!F143*$E$1+choosenDomestic!F143*$F$1+choosenIndustry!F143*$G$1+$H$1*INDEX(Env_flow!F$9:F$29,$B343,1)</f>
        <v>0</v>
      </c>
      <c r="G343" s="5">
        <f ca="1">choosenAgri!G143*$E$1+choosenDomestic!G143*$F$1+choosenIndustry!G143*$G$1+$H$1*INDEX(Env_flow!G$9:G$29,$B343,1)</f>
        <v>0</v>
      </c>
      <c r="H343" s="5">
        <f ca="1">choosenAgri!H143*$E$1+choosenDomestic!H143*$F$1+choosenIndustry!H143*$G$1+$H$1*INDEX(Env_flow!H$9:H$29,$B343,1)</f>
        <v>0</v>
      </c>
      <c r="I343" s="5">
        <f ca="1">choosenAgri!I143*$E$1+choosenDomestic!I143*$F$1+choosenIndustry!I143*$G$1+$H$1*INDEX(Env_flow!I$9:I$29,$B343,1)</f>
        <v>0</v>
      </c>
      <c r="J343" s="5">
        <f ca="1">choosenAgri!J143*$E$1+choosenDomestic!J143*$F$1+choosenIndustry!J143*$G$1+$H$1*INDEX(Env_flow!J$9:J$29,$B343,1)</f>
        <v>0</v>
      </c>
      <c r="K343" s="5">
        <f ca="1">choosenAgri!K143*$E$1+choosenDomestic!K143*$F$1+choosenIndustry!K143*$G$1+$H$1*INDEX(Env_flow!K$9:K$29,$B343,1)</f>
        <v>0</v>
      </c>
      <c r="L343" s="5">
        <f ca="1">choosenAgri!L143*$E$1+choosenDomestic!L143*$F$1+choosenIndustry!L143*$G$1+$H$1*INDEX(Env_flow!L$9:L$29,$B343,1)</f>
        <v>0</v>
      </c>
      <c r="M343" s="5">
        <f ca="1">choosenAgri!M143*$E$1+choosenDomestic!M143*$F$1+choosenIndustry!M143*$G$1+$H$1*INDEX(Env_flow!M$9:M$29,$B343,1)</f>
        <v>0</v>
      </c>
      <c r="N343" s="5">
        <f ca="1">choosenAgri!N143*$E$1+choosenDomestic!N143*$F$1+choosenIndustry!N143*$G$1+$H$1*INDEX(Env_flow!N$9:N$29,$B343,1)</f>
        <v>0</v>
      </c>
      <c r="O343" s="5">
        <f ca="1">choosenAgri!O143*$E$1+choosenDomestic!O143*$F$1+choosenIndustry!O143*$G$1+$H$1*INDEX(Env_flow!O$9:O$29,$B343,1)</f>
        <v>0</v>
      </c>
      <c r="P343" s="5">
        <f ca="1">choosenAgri!P143*$E$1+choosenDomestic!P143*$F$1+choosenIndustry!P143*$G$1+$H$1*INDEX(Env_flow!P$9:P$29,$B343,1)</f>
        <v>0</v>
      </c>
      <c r="R343">
        <v>4</v>
      </c>
      <c r="S343" t="s">
        <v>2</v>
      </c>
      <c r="T343" s="5">
        <f ca="1">choosenAgri!T143*$E$1+choosenDomestic!D143*$F$1+choosenIndustry!D143*$G$1+$H$1*INDEX(Env_flow!T$9:T$29,$B343,1)</f>
        <v>0</v>
      </c>
      <c r="U343" s="5">
        <f ca="1">choosenAgri!U143*$E$1+choosenDomestic!E143*$F$1+choosenIndustry!E143*$G$1+$H$1*INDEX(Env_flow!U$9:U$29,$B343,1)</f>
        <v>0</v>
      </c>
      <c r="V343" s="5">
        <f ca="1">choosenAgri!V143*$E$1+choosenDomestic!F143*$F$1+choosenIndustry!F143*$G$1+$H$1*INDEX(Env_flow!V$9:V$29,$B343,1)</f>
        <v>0</v>
      </c>
      <c r="W343" s="5">
        <f ca="1">choosenAgri!W143*$E$1+choosenDomestic!G143*$F$1+choosenIndustry!G143*$G$1+$H$1*INDEX(Env_flow!W$9:W$29,$B343,1)</f>
        <v>0</v>
      </c>
      <c r="X343" s="5">
        <f ca="1">choosenAgri!X143*$E$1+choosenDomestic!H143*$F$1+choosenIndustry!H143*$G$1+$H$1*INDEX(Env_flow!X$9:X$29,$B343,1)</f>
        <v>0</v>
      </c>
      <c r="Y343" s="5">
        <f ca="1">choosenAgri!Y143*$E$1+choosenDomestic!I143*$F$1+choosenIndustry!I143*$G$1+$H$1*INDEX(Env_flow!Y$9:Y$29,$B343,1)</f>
        <v>0</v>
      </c>
      <c r="Z343" s="5">
        <f ca="1">choosenAgri!Z143*$E$1+choosenDomestic!J143*$F$1+choosenIndustry!J143*$G$1+$H$1*INDEX(Env_flow!Z$9:Z$29,$B343,1)</f>
        <v>0</v>
      </c>
      <c r="AA343" s="5">
        <f ca="1">choosenAgri!AA143*$E$1+choosenDomestic!K143*$F$1+choosenIndustry!K143*$G$1+$H$1*INDEX(Env_flow!AA$9:AA$29,$B343,1)</f>
        <v>0</v>
      </c>
      <c r="AB343" s="5">
        <f ca="1">choosenAgri!AB143*$E$1+choosenDomestic!L143*$F$1+choosenIndustry!L143*$G$1+$H$1*INDEX(Env_flow!AB$9:AB$29,$B343,1)</f>
        <v>0</v>
      </c>
      <c r="AC343" s="5">
        <f ca="1">choosenAgri!AC143*$E$1+choosenDomestic!M143*$F$1+choosenIndustry!M143*$G$1+$H$1*INDEX(Env_flow!AC$9:AC$29,$B343,1)</f>
        <v>0</v>
      </c>
      <c r="AD343" s="5">
        <f ca="1">choosenAgri!AD143*$E$1+choosenDomestic!N143*$F$1+choosenIndustry!N143*$G$1+$H$1*INDEX(Env_flow!AD$9:AD$29,$B343,1)</f>
        <v>0</v>
      </c>
      <c r="AE343" s="5">
        <f ca="1">choosenAgri!AE143*$E$1+choosenDomestic!O143*$F$1+choosenIndustry!O143*$G$1+$H$1*INDEX(Env_flow!AE$9:AE$29,$B343,1)</f>
        <v>0</v>
      </c>
      <c r="AF343" s="5">
        <f ca="1">choosenAgri!AF143*$E$1+choosenDomestic!P143*$F$1+choosenIndustry!P143*$G$1+$H$1*INDEX(Env_flow!AF$9:AF$29,$B343,1)</f>
        <v>0</v>
      </c>
      <c r="AH343">
        <v>4</v>
      </c>
      <c r="AI343" t="s">
        <v>2</v>
      </c>
      <c r="AJ343" s="5">
        <f ca="1">choosenAgri!AJ143*$E$1+choosenDomestic!D143*$F$1+choosenIndustry!D143*$G$1+$H$1*INDEX(Env_flow!AJ$9:AJ$29,$B343,1)</f>
        <v>0</v>
      </c>
      <c r="AK343" s="5">
        <f ca="1">choosenAgri!AK143*$E$1+choosenDomestic!E143*$F$1+choosenIndustry!E143*$G$1+$H$1*INDEX(Env_flow!AK$9:AK$29,$B343,1)</f>
        <v>0</v>
      </c>
      <c r="AL343" s="5">
        <f ca="1">choosenAgri!AL143*$E$1+choosenDomestic!F143*$F$1+choosenIndustry!F143*$G$1+$H$1*INDEX(Env_flow!AL$9:AL$29,$B343,1)</f>
        <v>0</v>
      </c>
      <c r="AM343" s="5">
        <f ca="1">choosenAgri!AM143*$E$1+choosenDomestic!G143*$F$1+choosenIndustry!G143*$G$1+$H$1*INDEX(Env_flow!AM$9:AM$29,$B343,1)</f>
        <v>0</v>
      </c>
      <c r="AN343" s="5">
        <f ca="1">choosenAgri!AN143*$E$1+choosenDomestic!H143*$F$1+choosenIndustry!H143*$G$1+$H$1*INDEX(Env_flow!AN$9:AN$29,$B343,1)</f>
        <v>0</v>
      </c>
      <c r="AO343" s="5">
        <f ca="1">choosenAgri!AO143*$E$1+choosenDomestic!I143*$F$1+choosenIndustry!I143*$G$1+$H$1*INDEX(Env_flow!AO$9:AO$29,$B343,1)</f>
        <v>0</v>
      </c>
      <c r="AP343" s="5">
        <f ca="1">choosenAgri!AP143*$E$1+choosenDomestic!J143*$F$1+choosenIndustry!J143*$G$1+$H$1*INDEX(Env_flow!AP$9:AP$29,$B343,1)</f>
        <v>0</v>
      </c>
      <c r="AQ343" s="5">
        <f ca="1">choosenAgri!AQ143*$E$1+choosenDomestic!K143*$F$1+choosenIndustry!K143*$G$1+$H$1*INDEX(Env_flow!AQ$9:AQ$29,$B343,1)</f>
        <v>0</v>
      </c>
      <c r="AR343" s="5">
        <f ca="1">choosenAgri!AR143*$E$1+choosenDomestic!L143*$F$1+choosenIndustry!L143*$G$1+$H$1*INDEX(Env_flow!AR$9:AR$29,$B343,1)</f>
        <v>0</v>
      </c>
      <c r="AS343" s="5">
        <f ca="1">choosenAgri!AS143*$E$1+choosenDomestic!M143*$F$1+choosenIndustry!M143*$G$1+$H$1*INDEX(Env_flow!AS$9:AS$29,$B343,1)</f>
        <v>0</v>
      </c>
      <c r="AT343" s="5">
        <f ca="1">choosenAgri!AT143*$E$1+choosenDomestic!N143*$F$1+choosenIndustry!N143*$G$1+$H$1*INDEX(Env_flow!AT$9:AT$29,$B343,1)</f>
        <v>0</v>
      </c>
      <c r="AU343" s="5">
        <f ca="1">choosenAgri!AU143*$E$1+choosenDomestic!O143*$F$1+choosenIndustry!O143*$G$1+$H$1*INDEX(Env_flow!AU$9:AU$29,$B343,1)</f>
        <v>0</v>
      </c>
      <c r="AV343" s="5">
        <f ca="1">choosenAgri!AV143*$E$1+choosenDomestic!P143*$F$1+choosenIndustry!P143*$G$1+$H$1*INDEX(Env_flow!AV$9:AV$29,$B343,1)</f>
        <v>0</v>
      </c>
      <c r="AX343">
        <v>4</v>
      </c>
      <c r="AY343" t="s">
        <v>2</v>
      </c>
      <c r="AZ343" s="5">
        <f ca="1">choosenAgri!AZ143*$E$1+choosenDomestic!D143*$F$1+choosenIndustry!D143*$G$1+$H$1*INDEX(Env_flow!AZ$9:AZ$29,$B343,1)</f>
        <v>0</v>
      </c>
      <c r="BA343" s="5">
        <f ca="1">choosenAgri!BA143*$E$1+choosenDomestic!E143*$F$1+choosenIndustry!E143*$G$1+$H$1*INDEX(Env_flow!BA$9:BA$29,$B343,1)</f>
        <v>0</v>
      </c>
      <c r="BB343" s="5">
        <f ca="1">choosenAgri!BB143*$E$1+choosenDomestic!F143*$F$1+choosenIndustry!F143*$G$1+$H$1*INDEX(Env_flow!BB$9:BB$29,$B343,1)</f>
        <v>0</v>
      </c>
      <c r="BC343" s="5">
        <f ca="1">choosenAgri!BC143*$E$1+choosenDomestic!G143*$F$1+choosenIndustry!G143*$G$1+$H$1*INDEX(Env_flow!BC$9:BC$29,$B343,1)</f>
        <v>0</v>
      </c>
      <c r="BD343" s="5">
        <f ca="1">choosenAgri!BD143*$E$1+choosenDomestic!H143*$F$1+choosenIndustry!H143*$G$1+$H$1*INDEX(Env_flow!BD$9:BD$29,$B343,1)</f>
        <v>0</v>
      </c>
      <c r="BE343" s="5">
        <f ca="1">choosenAgri!BE143*$E$1+choosenDomestic!I143*$F$1+choosenIndustry!I143*$G$1+$H$1*INDEX(Env_flow!BE$9:BE$29,$B343,1)</f>
        <v>0</v>
      </c>
      <c r="BF343" s="5">
        <f ca="1">choosenAgri!BF143*$E$1+choosenDomestic!J143*$F$1+choosenIndustry!J143*$G$1+$H$1*INDEX(Env_flow!BF$9:BF$29,$B343,1)</f>
        <v>0</v>
      </c>
      <c r="BG343" s="5">
        <f ca="1">choosenAgri!BG143*$E$1+choosenDomestic!K143*$F$1+choosenIndustry!K143*$G$1+$H$1*INDEX(Env_flow!BG$9:BG$29,$B343,1)</f>
        <v>0</v>
      </c>
      <c r="BH343" s="5">
        <f ca="1">choosenAgri!BH143*$E$1+choosenDomestic!L143*$F$1+choosenIndustry!L143*$G$1+$H$1*INDEX(Env_flow!BH$9:BH$29,$B343,1)</f>
        <v>0</v>
      </c>
      <c r="BI343" s="5">
        <f ca="1">choosenAgri!BI143*$E$1+choosenDomestic!M143*$F$1+choosenIndustry!M143*$G$1+$H$1*INDEX(Env_flow!BI$9:BI$29,$B343,1)</f>
        <v>0</v>
      </c>
      <c r="BJ343" s="5">
        <f ca="1">choosenAgri!BJ143*$E$1+choosenDomestic!N143*$F$1+choosenIndustry!N143*$G$1+$H$1*INDEX(Env_flow!BJ$9:BJ$29,$B343,1)</f>
        <v>0</v>
      </c>
      <c r="BK343" s="5">
        <f ca="1">choosenAgri!BK143*$E$1+choosenDomestic!O143*$F$1+choosenIndustry!O143*$G$1+$H$1*INDEX(Env_flow!BK$9:BK$29,$B343,1)</f>
        <v>0</v>
      </c>
      <c r="BL343" s="5">
        <f ca="1">choosenAgri!BL143*$E$1+choosenDomestic!P143*$F$1+choosenIndustry!P143*$G$1+$H$1*INDEX(Env_flow!BL$9:BL$29,$B343,1)</f>
        <v>0</v>
      </c>
    </row>
    <row r="344" spans="1:64" x14ac:dyDescent="0.25">
      <c r="A344">
        <v>2</v>
      </c>
      <c r="B344">
        <v>4</v>
      </c>
      <c r="C344" t="s">
        <v>3</v>
      </c>
      <c r="D344" s="5">
        <f ca="1">choosenAgri!D144*$E$1+choosenDomestic!D144*$F$1+choosenIndustry!D144*$G$1+$H$1*INDEX(Env_flow!D$9:D$29,$B344,1)</f>
        <v>0</v>
      </c>
      <c r="E344" s="5">
        <f ca="1">choosenAgri!E144*$E$1+choosenDomestic!E144*$F$1+choosenIndustry!E144*$G$1+$H$1*INDEX(Env_flow!E$9:E$29,$B344,1)</f>
        <v>0</v>
      </c>
      <c r="F344" s="5">
        <f ca="1">choosenAgri!F144*$E$1+choosenDomestic!F144*$F$1+choosenIndustry!F144*$G$1+$H$1*INDEX(Env_flow!F$9:F$29,$B344,1)</f>
        <v>0</v>
      </c>
      <c r="G344" s="5">
        <f ca="1">choosenAgri!G144*$E$1+choosenDomestic!G144*$F$1+choosenIndustry!G144*$G$1+$H$1*INDEX(Env_flow!G$9:G$29,$B344,1)</f>
        <v>0</v>
      </c>
      <c r="H344" s="5">
        <f ca="1">choosenAgri!H144*$E$1+choosenDomestic!H144*$F$1+choosenIndustry!H144*$G$1+$H$1*INDEX(Env_flow!H$9:H$29,$B344,1)</f>
        <v>0</v>
      </c>
      <c r="I344" s="5">
        <f ca="1">choosenAgri!I144*$E$1+choosenDomestic!I144*$F$1+choosenIndustry!I144*$G$1+$H$1*INDEX(Env_flow!I$9:I$29,$B344,1)</f>
        <v>0</v>
      </c>
      <c r="J344" s="5">
        <f ca="1">choosenAgri!J144*$E$1+choosenDomestic!J144*$F$1+choosenIndustry!J144*$G$1+$H$1*INDEX(Env_flow!J$9:J$29,$B344,1)</f>
        <v>0</v>
      </c>
      <c r="K344" s="5">
        <f ca="1">choosenAgri!K144*$E$1+choosenDomestic!K144*$F$1+choosenIndustry!K144*$G$1+$H$1*INDEX(Env_flow!K$9:K$29,$B344,1)</f>
        <v>0</v>
      </c>
      <c r="L344" s="5">
        <f ca="1">choosenAgri!L144*$E$1+choosenDomestic!L144*$F$1+choosenIndustry!L144*$G$1+$H$1*INDEX(Env_flow!L$9:L$29,$B344,1)</f>
        <v>0</v>
      </c>
      <c r="M344" s="5">
        <f ca="1">choosenAgri!M144*$E$1+choosenDomestic!M144*$F$1+choosenIndustry!M144*$G$1+$H$1*INDEX(Env_flow!M$9:M$29,$B344,1)</f>
        <v>0</v>
      </c>
      <c r="N344" s="5">
        <f ca="1">choosenAgri!N144*$E$1+choosenDomestic!N144*$F$1+choosenIndustry!N144*$G$1+$H$1*INDEX(Env_flow!N$9:N$29,$B344,1)</f>
        <v>0</v>
      </c>
      <c r="O344" s="5">
        <f ca="1">choosenAgri!O144*$E$1+choosenDomestic!O144*$F$1+choosenIndustry!O144*$G$1+$H$1*INDEX(Env_flow!O$9:O$29,$B344,1)</f>
        <v>0</v>
      </c>
      <c r="P344" s="5">
        <f ca="1">choosenAgri!P144*$E$1+choosenDomestic!P144*$F$1+choosenIndustry!P144*$G$1+$H$1*INDEX(Env_flow!P$9:P$29,$B344,1)</f>
        <v>0</v>
      </c>
      <c r="R344">
        <v>4</v>
      </c>
      <c r="S344" t="s">
        <v>3</v>
      </c>
      <c r="T344" s="5">
        <f ca="1">choosenAgri!T144*$E$1+choosenDomestic!D144*$F$1+choosenIndustry!D144*$G$1+$H$1*INDEX(Env_flow!T$9:T$29,$B344,1)</f>
        <v>0</v>
      </c>
      <c r="U344" s="5">
        <f ca="1">choosenAgri!U144*$E$1+choosenDomestic!E144*$F$1+choosenIndustry!E144*$G$1+$H$1*INDEX(Env_flow!U$9:U$29,$B344,1)</f>
        <v>0</v>
      </c>
      <c r="V344" s="5">
        <f ca="1">choosenAgri!V144*$E$1+choosenDomestic!F144*$F$1+choosenIndustry!F144*$G$1+$H$1*INDEX(Env_flow!V$9:V$29,$B344,1)</f>
        <v>0</v>
      </c>
      <c r="W344" s="5">
        <f ca="1">choosenAgri!W144*$E$1+choosenDomestic!G144*$F$1+choosenIndustry!G144*$G$1+$H$1*INDEX(Env_flow!W$9:W$29,$B344,1)</f>
        <v>0</v>
      </c>
      <c r="X344" s="5">
        <f ca="1">choosenAgri!X144*$E$1+choosenDomestic!H144*$F$1+choosenIndustry!H144*$G$1+$H$1*INDEX(Env_flow!X$9:X$29,$B344,1)</f>
        <v>0</v>
      </c>
      <c r="Y344" s="5">
        <f ca="1">choosenAgri!Y144*$E$1+choosenDomestic!I144*$F$1+choosenIndustry!I144*$G$1+$H$1*INDEX(Env_flow!Y$9:Y$29,$B344,1)</f>
        <v>0</v>
      </c>
      <c r="Z344" s="5">
        <f ca="1">choosenAgri!Z144*$E$1+choosenDomestic!J144*$F$1+choosenIndustry!J144*$G$1+$H$1*INDEX(Env_flow!Z$9:Z$29,$B344,1)</f>
        <v>0</v>
      </c>
      <c r="AA344" s="5">
        <f ca="1">choosenAgri!AA144*$E$1+choosenDomestic!K144*$F$1+choosenIndustry!K144*$G$1+$H$1*INDEX(Env_flow!AA$9:AA$29,$B344,1)</f>
        <v>0</v>
      </c>
      <c r="AB344" s="5">
        <f ca="1">choosenAgri!AB144*$E$1+choosenDomestic!L144*$F$1+choosenIndustry!L144*$G$1+$H$1*INDEX(Env_flow!AB$9:AB$29,$B344,1)</f>
        <v>0</v>
      </c>
      <c r="AC344" s="5">
        <f ca="1">choosenAgri!AC144*$E$1+choosenDomestic!M144*$F$1+choosenIndustry!M144*$G$1+$H$1*INDEX(Env_flow!AC$9:AC$29,$B344,1)</f>
        <v>0</v>
      </c>
      <c r="AD344" s="5">
        <f ca="1">choosenAgri!AD144*$E$1+choosenDomestic!N144*$F$1+choosenIndustry!N144*$G$1+$H$1*INDEX(Env_flow!AD$9:AD$29,$B344,1)</f>
        <v>0</v>
      </c>
      <c r="AE344" s="5">
        <f ca="1">choosenAgri!AE144*$E$1+choosenDomestic!O144*$F$1+choosenIndustry!O144*$G$1+$H$1*INDEX(Env_flow!AE$9:AE$29,$B344,1)</f>
        <v>0</v>
      </c>
      <c r="AF344" s="5">
        <f ca="1">choosenAgri!AF144*$E$1+choosenDomestic!P144*$F$1+choosenIndustry!P144*$G$1+$H$1*INDEX(Env_flow!AF$9:AF$29,$B344,1)</f>
        <v>0</v>
      </c>
      <c r="AH344">
        <v>4</v>
      </c>
      <c r="AI344" t="s">
        <v>3</v>
      </c>
      <c r="AJ344" s="5">
        <f ca="1">choosenAgri!AJ144*$E$1+choosenDomestic!D144*$F$1+choosenIndustry!D144*$G$1+$H$1*INDEX(Env_flow!AJ$9:AJ$29,$B344,1)</f>
        <v>0</v>
      </c>
      <c r="AK344" s="5">
        <f ca="1">choosenAgri!AK144*$E$1+choosenDomestic!E144*$F$1+choosenIndustry!E144*$G$1+$H$1*INDEX(Env_flow!AK$9:AK$29,$B344,1)</f>
        <v>0</v>
      </c>
      <c r="AL344" s="5">
        <f ca="1">choosenAgri!AL144*$E$1+choosenDomestic!F144*$F$1+choosenIndustry!F144*$G$1+$H$1*INDEX(Env_flow!AL$9:AL$29,$B344,1)</f>
        <v>0</v>
      </c>
      <c r="AM344" s="5">
        <f ca="1">choosenAgri!AM144*$E$1+choosenDomestic!G144*$F$1+choosenIndustry!G144*$G$1+$H$1*INDEX(Env_flow!AM$9:AM$29,$B344,1)</f>
        <v>0</v>
      </c>
      <c r="AN344" s="5">
        <f ca="1">choosenAgri!AN144*$E$1+choosenDomestic!H144*$F$1+choosenIndustry!H144*$G$1+$H$1*INDEX(Env_flow!AN$9:AN$29,$B344,1)</f>
        <v>0</v>
      </c>
      <c r="AO344" s="5">
        <f ca="1">choosenAgri!AO144*$E$1+choosenDomestic!I144*$F$1+choosenIndustry!I144*$G$1+$H$1*INDEX(Env_flow!AO$9:AO$29,$B344,1)</f>
        <v>0</v>
      </c>
      <c r="AP344" s="5">
        <f ca="1">choosenAgri!AP144*$E$1+choosenDomestic!J144*$F$1+choosenIndustry!J144*$G$1+$H$1*INDEX(Env_flow!AP$9:AP$29,$B344,1)</f>
        <v>0</v>
      </c>
      <c r="AQ344" s="5">
        <f ca="1">choosenAgri!AQ144*$E$1+choosenDomestic!K144*$F$1+choosenIndustry!K144*$G$1+$H$1*INDEX(Env_flow!AQ$9:AQ$29,$B344,1)</f>
        <v>0</v>
      </c>
      <c r="AR344" s="5">
        <f ca="1">choosenAgri!AR144*$E$1+choosenDomestic!L144*$F$1+choosenIndustry!L144*$G$1+$H$1*INDEX(Env_flow!AR$9:AR$29,$B344,1)</f>
        <v>0</v>
      </c>
      <c r="AS344" s="5">
        <f ca="1">choosenAgri!AS144*$E$1+choosenDomestic!M144*$F$1+choosenIndustry!M144*$G$1+$H$1*INDEX(Env_flow!AS$9:AS$29,$B344,1)</f>
        <v>0</v>
      </c>
      <c r="AT344" s="5">
        <f ca="1">choosenAgri!AT144*$E$1+choosenDomestic!N144*$F$1+choosenIndustry!N144*$G$1+$H$1*INDEX(Env_flow!AT$9:AT$29,$B344,1)</f>
        <v>0</v>
      </c>
      <c r="AU344" s="5">
        <f ca="1">choosenAgri!AU144*$E$1+choosenDomestic!O144*$F$1+choosenIndustry!O144*$G$1+$H$1*INDEX(Env_flow!AU$9:AU$29,$B344,1)</f>
        <v>0</v>
      </c>
      <c r="AV344" s="5">
        <f ca="1">choosenAgri!AV144*$E$1+choosenDomestic!P144*$F$1+choosenIndustry!P144*$G$1+$H$1*INDEX(Env_flow!AV$9:AV$29,$B344,1)</f>
        <v>0</v>
      </c>
      <c r="AX344">
        <v>4</v>
      </c>
      <c r="AY344" t="s">
        <v>3</v>
      </c>
      <c r="AZ344" s="5">
        <f ca="1">choosenAgri!AZ144*$E$1+choosenDomestic!D144*$F$1+choosenIndustry!D144*$G$1+$H$1*INDEX(Env_flow!AZ$9:AZ$29,$B344,1)</f>
        <v>0</v>
      </c>
      <c r="BA344" s="5">
        <f ca="1">choosenAgri!BA144*$E$1+choosenDomestic!E144*$F$1+choosenIndustry!E144*$G$1+$H$1*INDEX(Env_flow!BA$9:BA$29,$B344,1)</f>
        <v>0</v>
      </c>
      <c r="BB344" s="5">
        <f ca="1">choosenAgri!BB144*$E$1+choosenDomestic!F144*$F$1+choosenIndustry!F144*$G$1+$H$1*INDEX(Env_flow!BB$9:BB$29,$B344,1)</f>
        <v>0</v>
      </c>
      <c r="BC344" s="5">
        <f ca="1">choosenAgri!BC144*$E$1+choosenDomestic!G144*$F$1+choosenIndustry!G144*$G$1+$H$1*INDEX(Env_flow!BC$9:BC$29,$B344,1)</f>
        <v>0</v>
      </c>
      <c r="BD344" s="5">
        <f ca="1">choosenAgri!BD144*$E$1+choosenDomestic!H144*$F$1+choosenIndustry!H144*$G$1+$H$1*INDEX(Env_flow!BD$9:BD$29,$B344,1)</f>
        <v>0</v>
      </c>
      <c r="BE344" s="5">
        <f ca="1">choosenAgri!BE144*$E$1+choosenDomestic!I144*$F$1+choosenIndustry!I144*$G$1+$H$1*INDEX(Env_flow!BE$9:BE$29,$B344,1)</f>
        <v>0</v>
      </c>
      <c r="BF344" s="5">
        <f ca="1">choosenAgri!BF144*$E$1+choosenDomestic!J144*$F$1+choosenIndustry!J144*$G$1+$H$1*INDEX(Env_flow!BF$9:BF$29,$B344,1)</f>
        <v>0</v>
      </c>
      <c r="BG344" s="5">
        <f ca="1">choosenAgri!BG144*$E$1+choosenDomestic!K144*$F$1+choosenIndustry!K144*$G$1+$H$1*INDEX(Env_flow!BG$9:BG$29,$B344,1)</f>
        <v>0</v>
      </c>
      <c r="BH344" s="5">
        <f ca="1">choosenAgri!BH144*$E$1+choosenDomestic!L144*$F$1+choosenIndustry!L144*$G$1+$H$1*INDEX(Env_flow!BH$9:BH$29,$B344,1)</f>
        <v>0</v>
      </c>
      <c r="BI344" s="5">
        <f ca="1">choosenAgri!BI144*$E$1+choosenDomestic!M144*$F$1+choosenIndustry!M144*$G$1+$H$1*INDEX(Env_flow!BI$9:BI$29,$B344,1)</f>
        <v>0</v>
      </c>
      <c r="BJ344" s="5">
        <f ca="1">choosenAgri!BJ144*$E$1+choosenDomestic!N144*$F$1+choosenIndustry!N144*$G$1+$H$1*INDEX(Env_flow!BJ$9:BJ$29,$B344,1)</f>
        <v>0</v>
      </c>
      <c r="BK344" s="5">
        <f ca="1">choosenAgri!BK144*$E$1+choosenDomestic!O144*$F$1+choosenIndustry!O144*$G$1+$H$1*INDEX(Env_flow!BK$9:BK$29,$B344,1)</f>
        <v>0</v>
      </c>
      <c r="BL344" s="5">
        <f ca="1">choosenAgri!BL144*$E$1+choosenDomestic!P144*$F$1+choosenIndustry!P144*$G$1+$H$1*INDEX(Env_flow!BL$9:BL$29,$B344,1)</f>
        <v>0</v>
      </c>
    </row>
    <row r="345" spans="1:64" x14ac:dyDescent="0.25">
      <c r="A345">
        <v>3</v>
      </c>
      <c r="B345">
        <v>4</v>
      </c>
      <c r="C345" t="s">
        <v>4</v>
      </c>
      <c r="D345" s="5">
        <f ca="1">choosenAgri!D145*$E$1+choosenDomestic!D145*$F$1+choosenIndustry!D145*$G$1+$H$1*INDEX(Env_flow!D$9:D$29,$B345,1)</f>
        <v>0</v>
      </c>
      <c r="E345" s="5">
        <f ca="1">choosenAgri!E145*$E$1+choosenDomestic!E145*$F$1+choosenIndustry!E145*$G$1+$H$1*INDEX(Env_flow!E$9:E$29,$B345,1)</f>
        <v>0</v>
      </c>
      <c r="F345" s="5">
        <f ca="1">choosenAgri!F145*$E$1+choosenDomestic!F145*$F$1+choosenIndustry!F145*$G$1+$H$1*INDEX(Env_flow!F$9:F$29,$B345,1)</f>
        <v>0</v>
      </c>
      <c r="G345" s="5">
        <f ca="1">choosenAgri!G145*$E$1+choosenDomestic!G145*$F$1+choosenIndustry!G145*$G$1+$H$1*INDEX(Env_flow!G$9:G$29,$B345,1)</f>
        <v>0</v>
      </c>
      <c r="H345" s="5">
        <f ca="1">choosenAgri!H145*$E$1+choosenDomestic!H145*$F$1+choosenIndustry!H145*$G$1+$H$1*INDEX(Env_flow!H$9:H$29,$B345,1)</f>
        <v>0</v>
      </c>
      <c r="I345" s="5">
        <f ca="1">choosenAgri!I145*$E$1+choosenDomestic!I145*$F$1+choosenIndustry!I145*$G$1+$H$1*INDEX(Env_flow!I$9:I$29,$B345,1)</f>
        <v>0</v>
      </c>
      <c r="J345" s="5">
        <f ca="1">choosenAgri!J145*$E$1+choosenDomestic!J145*$F$1+choosenIndustry!J145*$G$1+$H$1*INDEX(Env_flow!J$9:J$29,$B345,1)</f>
        <v>0</v>
      </c>
      <c r="K345" s="5">
        <f ca="1">choosenAgri!K145*$E$1+choosenDomestic!K145*$F$1+choosenIndustry!K145*$G$1+$H$1*INDEX(Env_flow!K$9:K$29,$B345,1)</f>
        <v>0</v>
      </c>
      <c r="L345" s="5">
        <f ca="1">choosenAgri!L145*$E$1+choosenDomestic!L145*$F$1+choosenIndustry!L145*$G$1+$H$1*INDEX(Env_flow!L$9:L$29,$B345,1)</f>
        <v>0</v>
      </c>
      <c r="M345" s="5">
        <f ca="1">choosenAgri!M145*$E$1+choosenDomestic!M145*$F$1+choosenIndustry!M145*$G$1+$H$1*INDEX(Env_flow!M$9:M$29,$B345,1)</f>
        <v>0</v>
      </c>
      <c r="N345" s="5">
        <f ca="1">choosenAgri!N145*$E$1+choosenDomestic!N145*$F$1+choosenIndustry!N145*$G$1+$H$1*INDEX(Env_flow!N$9:N$29,$B345,1)</f>
        <v>0</v>
      </c>
      <c r="O345" s="5">
        <f ca="1">choosenAgri!O145*$E$1+choosenDomestic!O145*$F$1+choosenIndustry!O145*$G$1+$H$1*INDEX(Env_flow!O$9:O$29,$B345,1)</f>
        <v>0</v>
      </c>
      <c r="P345" s="5">
        <f ca="1">choosenAgri!P145*$E$1+choosenDomestic!P145*$F$1+choosenIndustry!P145*$G$1+$H$1*INDEX(Env_flow!P$9:P$29,$B345,1)</f>
        <v>0</v>
      </c>
      <c r="R345">
        <v>4</v>
      </c>
      <c r="S345" t="s">
        <v>4</v>
      </c>
      <c r="T345" s="5">
        <f ca="1">choosenAgri!T145*$E$1+choosenDomestic!D145*$F$1+choosenIndustry!D145*$G$1+$H$1*INDEX(Env_flow!T$9:T$29,$B345,1)</f>
        <v>0</v>
      </c>
      <c r="U345" s="5">
        <f ca="1">choosenAgri!U145*$E$1+choosenDomestic!E145*$F$1+choosenIndustry!E145*$G$1+$H$1*INDEX(Env_flow!U$9:U$29,$B345,1)</f>
        <v>0</v>
      </c>
      <c r="V345" s="5">
        <f ca="1">choosenAgri!V145*$E$1+choosenDomestic!F145*$F$1+choosenIndustry!F145*$G$1+$H$1*INDEX(Env_flow!V$9:V$29,$B345,1)</f>
        <v>0</v>
      </c>
      <c r="W345" s="5">
        <f ca="1">choosenAgri!W145*$E$1+choosenDomestic!G145*$F$1+choosenIndustry!G145*$G$1+$H$1*INDEX(Env_flow!W$9:W$29,$B345,1)</f>
        <v>0</v>
      </c>
      <c r="X345" s="5">
        <f ca="1">choosenAgri!X145*$E$1+choosenDomestic!H145*$F$1+choosenIndustry!H145*$G$1+$H$1*INDEX(Env_flow!X$9:X$29,$B345,1)</f>
        <v>0</v>
      </c>
      <c r="Y345" s="5">
        <f ca="1">choosenAgri!Y145*$E$1+choosenDomestic!I145*$F$1+choosenIndustry!I145*$G$1+$H$1*INDEX(Env_flow!Y$9:Y$29,$B345,1)</f>
        <v>0</v>
      </c>
      <c r="Z345" s="5">
        <f ca="1">choosenAgri!Z145*$E$1+choosenDomestic!J145*$F$1+choosenIndustry!J145*$G$1+$H$1*INDEX(Env_flow!Z$9:Z$29,$B345,1)</f>
        <v>0</v>
      </c>
      <c r="AA345" s="5">
        <f ca="1">choosenAgri!AA145*$E$1+choosenDomestic!K145*$F$1+choosenIndustry!K145*$G$1+$H$1*INDEX(Env_flow!AA$9:AA$29,$B345,1)</f>
        <v>0</v>
      </c>
      <c r="AB345" s="5">
        <f ca="1">choosenAgri!AB145*$E$1+choosenDomestic!L145*$F$1+choosenIndustry!L145*$G$1+$H$1*INDEX(Env_flow!AB$9:AB$29,$B345,1)</f>
        <v>0</v>
      </c>
      <c r="AC345" s="5">
        <f ca="1">choosenAgri!AC145*$E$1+choosenDomestic!M145*$F$1+choosenIndustry!M145*$G$1+$H$1*INDEX(Env_flow!AC$9:AC$29,$B345,1)</f>
        <v>0</v>
      </c>
      <c r="AD345" s="5">
        <f ca="1">choosenAgri!AD145*$E$1+choosenDomestic!N145*$F$1+choosenIndustry!N145*$G$1+$H$1*INDEX(Env_flow!AD$9:AD$29,$B345,1)</f>
        <v>0</v>
      </c>
      <c r="AE345" s="5">
        <f ca="1">choosenAgri!AE145*$E$1+choosenDomestic!O145*$F$1+choosenIndustry!O145*$G$1+$H$1*INDEX(Env_flow!AE$9:AE$29,$B345,1)</f>
        <v>0</v>
      </c>
      <c r="AF345" s="5">
        <f ca="1">choosenAgri!AF145*$E$1+choosenDomestic!P145*$F$1+choosenIndustry!P145*$G$1+$H$1*INDEX(Env_flow!AF$9:AF$29,$B345,1)</f>
        <v>0</v>
      </c>
      <c r="AH345">
        <v>4</v>
      </c>
      <c r="AI345" t="s">
        <v>4</v>
      </c>
      <c r="AJ345" s="5">
        <f ca="1">choosenAgri!AJ145*$E$1+choosenDomestic!D145*$F$1+choosenIndustry!D145*$G$1+$H$1*INDEX(Env_flow!AJ$9:AJ$29,$B345,1)</f>
        <v>0</v>
      </c>
      <c r="AK345" s="5">
        <f ca="1">choosenAgri!AK145*$E$1+choosenDomestic!E145*$F$1+choosenIndustry!E145*$G$1+$H$1*INDEX(Env_flow!AK$9:AK$29,$B345,1)</f>
        <v>0</v>
      </c>
      <c r="AL345" s="5">
        <f ca="1">choosenAgri!AL145*$E$1+choosenDomestic!F145*$F$1+choosenIndustry!F145*$G$1+$H$1*INDEX(Env_flow!AL$9:AL$29,$B345,1)</f>
        <v>0</v>
      </c>
      <c r="AM345" s="5">
        <f ca="1">choosenAgri!AM145*$E$1+choosenDomestic!G145*$F$1+choosenIndustry!G145*$G$1+$H$1*INDEX(Env_flow!AM$9:AM$29,$B345,1)</f>
        <v>0</v>
      </c>
      <c r="AN345" s="5">
        <f ca="1">choosenAgri!AN145*$E$1+choosenDomestic!H145*$F$1+choosenIndustry!H145*$G$1+$H$1*INDEX(Env_flow!AN$9:AN$29,$B345,1)</f>
        <v>0</v>
      </c>
      <c r="AO345" s="5">
        <f ca="1">choosenAgri!AO145*$E$1+choosenDomestic!I145*$F$1+choosenIndustry!I145*$G$1+$H$1*INDEX(Env_flow!AO$9:AO$29,$B345,1)</f>
        <v>0</v>
      </c>
      <c r="AP345" s="5">
        <f ca="1">choosenAgri!AP145*$E$1+choosenDomestic!J145*$F$1+choosenIndustry!J145*$G$1+$H$1*INDEX(Env_flow!AP$9:AP$29,$B345,1)</f>
        <v>0</v>
      </c>
      <c r="AQ345" s="5">
        <f ca="1">choosenAgri!AQ145*$E$1+choosenDomestic!K145*$F$1+choosenIndustry!K145*$G$1+$H$1*INDEX(Env_flow!AQ$9:AQ$29,$B345,1)</f>
        <v>0</v>
      </c>
      <c r="AR345" s="5">
        <f ca="1">choosenAgri!AR145*$E$1+choosenDomestic!L145*$F$1+choosenIndustry!L145*$G$1+$H$1*INDEX(Env_flow!AR$9:AR$29,$B345,1)</f>
        <v>0</v>
      </c>
      <c r="AS345" s="5">
        <f ca="1">choosenAgri!AS145*$E$1+choosenDomestic!M145*$F$1+choosenIndustry!M145*$G$1+$H$1*INDEX(Env_flow!AS$9:AS$29,$B345,1)</f>
        <v>0</v>
      </c>
      <c r="AT345" s="5">
        <f ca="1">choosenAgri!AT145*$E$1+choosenDomestic!N145*$F$1+choosenIndustry!N145*$G$1+$H$1*INDEX(Env_flow!AT$9:AT$29,$B345,1)</f>
        <v>0</v>
      </c>
      <c r="AU345" s="5">
        <f ca="1">choosenAgri!AU145*$E$1+choosenDomestic!O145*$F$1+choosenIndustry!O145*$G$1+$H$1*INDEX(Env_flow!AU$9:AU$29,$B345,1)</f>
        <v>0</v>
      </c>
      <c r="AV345" s="5">
        <f ca="1">choosenAgri!AV145*$E$1+choosenDomestic!P145*$F$1+choosenIndustry!P145*$G$1+$H$1*INDEX(Env_flow!AV$9:AV$29,$B345,1)</f>
        <v>0</v>
      </c>
      <c r="AX345">
        <v>4</v>
      </c>
      <c r="AY345" t="s">
        <v>4</v>
      </c>
      <c r="AZ345" s="5">
        <f ca="1">choosenAgri!AZ145*$E$1+choosenDomestic!D145*$F$1+choosenIndustry!D145*$G$1+$H$1*INDEX(Env_flow!AZ$9:AZ$29,$B345,1)</f>
        <v>0</v>
      </c>
      <c r="BA345" s="5">
        <f ca="1">choosenAgri!BA145*$E$1+choosenDomestic!E145*$F$1+choosenIndustry!E145*$G$1+$H$1*INDEX(Env_flow!BA$9:BA$29,$B345,1)</f>
        <v>0</v>
      </c>
      <c r="BB345" s="5">
        <f ca="1">choosenAgri!BB145*$E$1+choosenDomestic!F145*$F$1+choosenIndustry!F145*$G$1+$H$1*INDEX(Env_flow!BB$9:BB$29,$B345,1)</f>
        <v>0</v>
      </c>
      <c r="BC345" s="5">
        <f ca="1">choosenAgri!BC145*$E$1+choosenDomestic!G145*$F$1+choosenIndustry!G145*$G$1+$H$1*INDEX(Env_flow!BC$9:BC$29,$B345,1)</f>
        <v>0</v>
      </c>
      <c r="BD345" s="5">
        <f ca="1">choosenAgri!BD145*$E$1+choosenDomestic!H145*$F$1+choosenIndustry!H145*$G$1+$H$1*INDEX(Env_flow!BD$9:BD$29,$B345,1)</f>
        <v>0</v>
      </c>
      <c r="BE345" s="5">
        <f ca="1">choosenAgri!BE145*$E$1+choosenDomestic!I145*$F$1+choosenIndustry!I145*$G$1+$H$1*INDEX(Env_flow!BE$9:BE$29,$B345,1)</f>
        <v>0</v>
      </c>
      <c r="BF345" s="5">
        <f ca="1">choosenAgri!BF145*$E$1+choosenDomestic!J145*$F$1+choosenIndustry!J145*$G$1+$H$1*INDEX(Env_flow!BF$9:BF$29,$B345,1)</f>
        <v>0</v>
      </c>
      <c r="BG345" s="5">
        <f ca="1">choosenAgri!BG145*$E$1+choosenDomestic!K145*$F$1+choosenIndustry!K145*$G$1+$H$1*INDEX(Env_flow!BG$9:BG$29,$B345,1)</f>
        <v>0</v>
      </c>
      <c r="BH345" s="5">
        <f ca="1">choosenAgri!BH145*$E$1+choosenDomestic!L145*$F$1+choosenIndustry!L145*$G$1+$H$1*INDEX(Env_flow!BH$9:BH$29,$B345,1)</f>
        <v>0</v>
      </c>
      <c r="BI345" s="5">
        <f ca="1">choosenAgri!BI145*$E$1+choosenDomestic!M145*$F$1+choosenIndustry!M145*$G$1+$H$1*INDEX(Env_flow!BI$9:BI$29,$B345,1)</f>
        <v>0</v>
      </c>
      <c r="BJ345" s="5">
        <f ca="1">choosenAgri!BJ145*$E$1+choosenDomestic!N145*$F$1+choosenIndustry!N145*$G$1+$H$1*INDEX(Env_flow!BJ$9:BJ$29,$B345,1)</f>
        <v>0</v>
      </c>
      <c r="BK345" s="5">
        <f ca="1">choosenAgri!BK145*$E$1+choosenDomestic!O145*$F$1+choosenIndustry!O145*$G$1+$H$1*INDEX(Env_flow!BK$9:BK$29,$B345,1)</f>
        <v>0</v>
      </c>
      <c r="BL345" s="5">
        <f ca="1">choosenAgri!BL145*$E$1+choosenDomestic!P145*$F$1+choosenIndustry!P145*$G$1+$H$1*INDEX(Env_flow!BL$9:BL$29,$B345,1)</f>
        <v>0</v>
      </c>
    </row>
    <row r="346" spans="1:64" x14ac:dyDescent="0.25">
      <c r="A346">
        <v>4</v>
      </c>
      <c r="B346">
        <v>4</v>
      </c>
      <c r="C346" t="s">
        <v>5</v>
      </c>
      <c r="D346" s="5">
        <f ca="1">choosenAgri!D146*$E$1+choosenDomestic!D146*$F$1+choosenIndustry!D146*$G$1+$H$1*INDEX(Env_flow!D$9:D$29,$B346,1)</f>
        <v>0</v>
      </c>
      <c r="E346" s="5">
        <f ca="1">choosenAgri!E146*$E$1+choosenDomestic!E146*$F$1+choosenIndustry!E146*$G$1+$H$1*INDEX(Env_flow!E$9:E$29,$B346,1)</f>
        <v>0</v>
      </c>
      <c r="F346" s="5">
        <f ca="1">choosenAgri!F146*$E$1+choosenDomestic!F146*$F$1+choosenIndustry!F146*$G$1+$H$1*INDEX(Env_flow!F$9:F$29,$B346,1)</f>
        <v>0</v>
      </c>
      <c r="G346" s="5">
        <f ca="1">choosenAgri!G146*$E$1+choosenDomestic!G146*$F$1+choosenIndustry!G146*$G$1+$H$1*INDEX(Env_flow!G$9:G$29,$B346,1)</f>
        <v>0</v>
      </c>
      <c r="H346" s="5">
        <f ca="1">choosenAgri!H146*$E$1+choosenDomestic!H146*$F$1+choosenIndustry!H146*$G$1+$H$1*INDEX(Env_flow!H$9:H$29,$B346,1)</f>
        <v>0</v>
      </c>
      <c r="I346" s="5">
        <f ca="1">choosenAgri!I146*$E$1+choosenDomestic!I146*$F$1+choosenIndustry!I146*$G$1+$H$1*INDEX(Env_flow!I$9:I$29,$B346,1)</f>
        <v>0</v>
      </c>
      <c r="J346" s="5">
        <f ca="1">choosenAgri!J146*$E$1+choosenDomestic!J146*$F$1+choosenIndustry!J146*$G$1+$H$1*INDEX(Env_flow!J$9:J$29,$B346,1)</f>
        <v>0</v>
      </c>
      <c r="K346" s="5">
        <f ca="1">choosenAgri!K146*$E$1+choosenDomestic!K146*$F$1+choosenIndustry!K146*$G$1+$H$1*INDEX(Env_flow!K$9:K$29,$B346,1)</f>
        <v>0</v>
      </c>
      <c r="L346" s="5">
        <f ca="1">choosenAgri!L146*$E$1+choosenDomestic!L146*$F$1+choosenIndustry!L146*$G$1+$H$1*INDEX(Env_flow!L$9:L$29,$B346,1)</f>
        <v>0</v>
      </c>
      <c r="M346" s="5">
        <f ca="1">choosenAgri!M146*$E$1+choosenDomestic!M146*$F$1+choosenIndustry!M146*$G$1+$H$1*INDEX(Env_flow!M$9:M$29,$B346,1)</f>
        <v>0</v>
      </c>
      <c r="N346" s="5">
        <f ca="1">choosenAgri!N146*$E$1+choosenDomestic!N146*$F$1+choosenIndustry!N146*$G$1+$H$1*INDEX(Env_flow!N$9:N$29,$B346,1)</f>
        <v>0</v>
      </c>
      <c r="O346" s="5">
        <f ca="1">choosenAgri!O146*$E$1+choosenDomestic!O146*$F$1+choosenIndustry!O146*$G$1+$H$1*INDEX(Env_flow!O$9:O$29,$B346,1)</f>
        <v>0</v>
      </c>
      <c r="P346" s="5">
        <f ca="1">choosenAgri!P146*$E$1+choosenDomestic!P146*$F$1+choosenIndustry!P146*$G$1+$H$1*INDEX(Env_flow!P$9:P$29,$B346,1)</f>
        <v>0</v>
      </c>
      <c r="R346">
        <v>4</v>
      </c>
      <c r="S346" t="s">
        <v>5</v>
      </c>
      <c r="T346" s="5">
        <f ca="1">choosenAgri!T146*$E$1+choosenDomestic!D146*$F$1+choosenIndustry!D146*$G$1+$H$1*INDEX(Env_flow!T$9:T$29,$B346,1)</f>
        <v>0</v>
      </c>
      <c r="U346" s="5">
        <f ca="1">choosenAgri!U146*$E$1+choosenDomestic!E146*$F$1+choosenIndustry!E146*$G$1+$H$1*INDEX(Env_flow!U$9:U$29,$B346,1)</f>
        <v>0</v>
      </c>
      <c r="V346" s="5">
        <f ca="1">choosenAgri!V146*$E$1+choosenDomestic!F146*$F$1+choosenIndustry!F146*$G$1+$H$1*INDEX(Env_flow!V$9:V$29,$B346,1)</f>
        <v>0</v>
      </c>
      <c r="W346" s="5">
        <f ca="1">choosenAgri!W146*$E$1+choosenDomestic!G146*$F$1+choosenIndustry!G146*$G$1+$H$1*INDEX(Env_flow!W$9:W$29,$B346,1)</f>
        <v>0</v>
      </c>
      <c r="X346" s="5">
        <f ca="1">choosenAgri!X146*$E$1+choosenDomestic!H146*$F$1+choosenIndustry!H146*$G$1+$H$1*INDEX(Env_flow!X$9:X$29,$B346,1)</f>
        <v>0</v>
      </c>
      <c r="Y346" s="5">
        <f ca="1">choosenAgri!Y146*$E$1+choosenDomestic!I146*$F$1+choosenIndustry!I146*$G$1+$H$1*INDEX(Env_flow!Y$9:Y$29,$B346,1)</f>
        <v>0</v>
      </c>
      <c r="Z346" s="5">
        <f ca="1">choosenAgri!Z146*$E$1+choosenDomestic!J146*$F$1+choosenIndustry!J146*$G$1+$H$1*INDEX(Env_flow!Z$9:Z$29,$B346,1)</f>
        <v>0</v>
      </c>
      <c r="AA346" s="5">
        <f ca="1">choosenAgri!AA146*$E$1+choosenDomestic!K146*$F$1+choosenIndustry!K146*$G$1+$H$1*INDEX(Env_flow!AA$9:AA$29,$B346,1)</f>
        <v>0</v>
      </c>
      <c r="AB346" s="5">
        <f ca="1">choosenAgri!AB146*$E$1+choosenDomestic!L146*$F$1+choosenIndustry!L146*$G$1+$H$1*INDEX(Env_flow!AB$9:AB$29,$B346,1)</f>
        <v>0</v>
      </c>
      <c r="AC346" s="5">
        <f ca="1">choosenAgri!AC146*$E$1+choosenDomestic!M146*$F$1+choosenIndustry!M146*$G$1+$H$1*INDEX(Env_flow!AC$9:AC$29,$B346,1)</f>
        <v>0</v>
      </c>
      <c r="AD346" s="5">
        <f ca="1">choosenAgri!AD146*$E$1+choosenDomestic!N146*$F$1+choosenIndustry!N146*$G$1+$H$1*INDEX(Env_flow!AD$9:AD$29,$B346,1)</f>
        <v>0</v>
      </c>
      <c r="AE346" s="5">
        <f ca="1">choosenAgri!AE146*$E$1+choosenDomestic!O146*$F$1+choosenIndustry!O146*$G$1+$H$1*INDEX(Env_flow!AE$9:AE$29,$B346,1)</f>
        <v>0</v>
      </c>
      <c r="AF346" s="5">
        <f ca="1">choosenAgri!AF146*$E$1+choosenDomestic!P146*$F$1+choosenIndustry!P146*$G$1+$H$1*INDEX(Env_flow!AF$9:AF$29,$B346,1)</f>
        <v>0</v>
      </c>
      <c r="AH346">
        <v>4</v>
      </c>
      <c r="AI346" t="s">
        <v>5</v>
      </c>
      <c r="AJ346" s="5">
        <f ca="1">choosenAgri!AJ146*$E$1+choosenDomestic!D146*$F$1+choosenIndustry!D146*$G$1+$H$1*INDEX(Env_flow!AJ$9:AJ$29,$B346,1)</f>
        <v>0</v>
      </c>
      <c r="AK346" s="5">
        <f ca="1">choosenAgri!AK146*$E$1+choosenDomestic!E146*$F$1+choosenIndustry!E146*$G$1+$H$1*INDEX(Env_flow!AK$9:AK$29,$B346,1)</f>
        <v>0</v>
      </c>
      <c r="AL346" s="5">
        <f ca="1">choosenAgri!AL146*$E$1+choosenDomestic!F146*$F$1+choosenIndustry!F146*$G$1+$H$1*INDEX(Env_flow!AL$9:AL$29,$B346,1)</f>
        <v>0</v>
      </c>
      <c r="AM346" s="5">
        <f ca="1">choosenAgri!AM146*$E$1+choosenDomestic!G146*$F$1+choosenIndustry!G146*$G$1+$H$1*INDEX(Env_flow!AM$9:AM$29,$B346,1)</f>
        <v>0</v>
      </c>
      <c r="AN346" s="5">
        <f ca="1">choosenAgri!AN146*$E$1+choosenDomestic!H146*$F$1+choosenIndustry!H146*$G$1+$H$1*INDEX(Env_flow!AN$9:AN$29,$B346,1)</f>
        <v>0</v>
      </c>
      <c r="AO346" s="5">
        <f ca="1">choosenAgri!AO146*$E$1+choosenDomestic!I146*$F$1+choosenIndustry!I146*$G$1+$H$1*INDEX(Env_flow!AO$9:AO$29,$B346,1)</f>
        <v>0</v>
      </c>
      <c r="AP346" s="5">
        <f ca="1">choosenAgri!AP146*$E$1+choosenDomestic!J146*$F$1+choosenIndustry!J146*$G$1+$H$1*INDEX(Env_flow!AP$9:AP$29,$B346,1)</f>
        <v>0</v>
      </c>
      <c r="AQ346" s="5">
        <f ca="1">choosenAgri!AQ146*$E$1+choosenDomestic!K146*$F$1+choosenIndustry!K146*$G$1+$H$1*INDEX(Env_flow!AQ$9:AQ$29,$B346,1)</f>
        <v>0</v>
      </c>
      <c r="AR346" s="5">
        <f ca="1">choosenAgri!AR146*$E$1+choosenDomestic!L146*$F$1+choosenIndustry!L146*$G$1+$H$1*INDEX(Env_flow!AR$9:AR$29,$B346,1)</f>
        <v>0</v>
      </c>
      <c r="AS346" s="5">
        <f ca="1">choosenAgri!AS146*$E$1+choosenDomestic!M146*$F$1+choosenIndustry!M146*$G$1+$H$1*INDEX(Env_flow!AS$9:AS$29,$B346,1)</f>
        <v>0</v>
      </c>
      <c r="AT346" s="5">
        <f ca="1">choosenAgri!AT146*$E$1+choosenDomestic!N146*$F$1+choosenIndustry!N146*$G$1+$H$1*INDEX(Env_flow!AT$9:AT$29,$B346,1)</f>
        <v>0</v>
      </c>
      <c r="AU346" s="5">
        <f ca="1">choosenAgri!AU146*$E$1+choosenDomestic!O146*$F$1+choosenIndustry!O146*$G$1+$H$1*INDEX(Env_flow!AU$9:AU$29,$B346,1)</f>
        <v>0</v>
      </c>
      <c r="AV346" s="5">
        <f ca="1">choosenAgri!AV146*$E$1+choosenDomestic!P146*$F$1+choosenIndustry!P146*$G$1+$H$1*INDEX(Env_flow!AV$9:AV$29,$B346,1)</f>
        <v>0</v>
      </c>
      <c r="AX346">
        <v>4</v>
      </c>
      <c r="AY346" t="s">
        <v>5</v>
      </c>
      <c r="AZ346" s="5">
        <f ca="1">choosenAgri!AZ146*$E$1+choosenDomestic!D146*$F$1+choosenIndustry!D146*$G$1+$H$1*INDEX(Env_flow!AZ$9:AZ$29,$B346,1)</f>
        <v>0</v>
      </c>
      <c r="BA346" s="5">
        <f ca="1">choosenAgri!BA146*$E$1+choosenDomestic!E146*$F$1+choosenIndustry!E146*$G$1+$H$1*INDEX(Env_flow!BA$9:BA$29,$B346,1)</f>
        <v>0</v>
      </c>
      <c r="BB346" s="5">
        <f ca="1">choosenAgri!BB146*$E$1+choosenDomestic!F146*$F$1+choosenIndustry!F146*$G$1+$H$1*INDEX(Env_flow!BB$9:BB$29,$B346,1)</f>
        <v>0</v>
      </c>
      <c r="BC346" s="5">
        <f ca="1">choosenAgri!BC146*$E$1+choosenDomestic!G146*$F$1+choosenIndustry!G146*$G$1+$H$1*INDEX(Env_flow!BC$9:BC$29,$B346,1)</f>
        <v>0</v>
      </c>
      <c r="BD346" s="5">
        <f ca="1">choosenAgri!BD146*$E$1+choosenDomestic!H146*$F$1+choosenIndustry!H146*$G$1+$H$1*INDEX(Env_flow!BD$9:BD$29,$B346,1)</f>
        <v>0</v>
      </c>
      <c r="BE346" s="5">
        <f ca="1">choosenAgri!BE146*$E$1+choosenDomestic!I146*$F$1+choosenIndustry!I146*$G$1+$H$1*INDEX(Env_flow!BE$9:BE$29,$B346,1)</f>
        <v>0</v>
      </c>
      <c r="BF346" s="5">
        <f ca="1">choosenAgri!BF146*$E$1+choosenDomestic!J146*$F$1+choosenIndustry!J146*$G$1+$H$1*INDEX(Env_flow!BF$9:BF$29,$B346,1)</f>
        <v>0</v>
      </c>
      <c r="BG346" s="5">
        <f ca="1">choosenAgri!BG146*$E$1+choosenDomestic!K146*$F$1+choosenIndustry!K146*$G$1+$H$1*INDEX(Env_flow!BG$9:BG$29,$B346,1)</f>
        <v>0</v>
      </c>
      <c r="BH346" s="5">
        <f ca="1">choosenAgri!BH146*$E$1+choosenDomestic!L146*$F$1+choosenIndustry!L146*$G$1+$H$1*INDEX(Env_flow!BH$9:BH$29,$B346,1)</f>
        <v>0</v>
      </c>
      <c r="BI346" s="5">
        <f ca="1">choosenAgri!BI146*$E$1+choosenDomestic!M146*$F$1+choosenIndustry!M146*$G$1+$H$1*INDEX(Env_flow!BI$9:BI$29,$B346,1)</f>
        <v>0</v>
      </c>
      <c r="BJ346" s="5">
        <f ca="1">choosenAgri!BJ146*$E$1+choosenDomestic!N146*$F$1+choosenIndustry!N146*$G$1+$H$1*INDEX(Env_flow!BJ$9:BJ$29,$B346,1)</f>
        <v>0</v>
      </c>
      <c r="BK346" s="5">
        <f ca="1">choosenAgri!BK146*$E$1+choosenDomestic!O146*$F$1+choosenIndustry!O146*$G$1+$H$1*INDEX(Env_flow!BK$9:BK$29,$B346,1)</f>
        <v>0</v>
      </c>
      <c r="BL346" s="5">
        <f ca="1">choosenAgri!BL146*$E$1+choosenDomestic!P146*$F$1+choosenIndustry!P146*$G$1+$H$1*INDEX(Env_flow!BL$9:BL$29,$B346,1)</f>
        <v>0</v>
      </c>
    </row>
    <row r="347" spans="1:64" x14ac:dyDescent="0.25">
      <c r="A347">
        <v>5</v>
      </c>
      <c r="B347">
        <v>4</v>
      </c>
      <c r="C347" t="s">
        <v>6</v>
      </c>
      <c r="D347" s="5">
        <f ca="1">choosenAgri!D147*$E$1+choosenDomestic!D147*$F$1+choosenIndustry!D147*$G$1+$H$1*INDEX(Env_flow!D$9:D$29,$B347,1)</f>
        <v>0</v>
      </c>
      <c r="E347" s="5">
        <f ca="1">choosenAgri!E147*$E$1+choosenDomestic!E147*$F$1+choosenIndustry!E147*$G$1+$H$1*INDEX(Env_flow!E$9:E$29,$B347,1)</f>
        <v>0</v>
      </c>
      <c r="F347" s="5">
        <f ca="1">choosenAgri!F147*$E$1+choosenDomestic!F147*$F$1+choosenIndustry!F147*$G$1+$H$1*INDEX(Env_flow!F$9:F$29,$B347,1)</f>
        <v>0</v>
      </c>
      <c r="G347" s="5">
        <f ca="1">choosenAgri!G147*$E$1+choosenDomestic!G147*$F$1+choosenIndustry!G147*$G$1+$H$1*INDEX(Env_flow!G$9:G$29,$B347,1)</f>
        <v>0</v>
      </c>
      <c r="H347" s="5">
        <f ca="1">choosenAgri!H147*$E$1+choosenDomestic!H147*$F$1+choosenIndustry!H147*$G$1+$H$1*INDEX(Env_flow!H$9:H$29,$B347,1)</f>
        <v>0</v>
      </c>
      <c r="I347" s="5">
        <f ca="1">choosenAgri!I147*$E$1+choosenDomestic!I147*$F$1+choosenIndustry!I147*$G$1+$H$1*INDEX(Env_flow!I$9:I$29,$B347,1)</f>
        <v>0</v>
      </c>
      <c r="J347" s="5">
        <f ca="1">choosenAgri!J147*$E$1+choosenDomestic!J147*$F$1+choosenIndustry!J147*$G$1+$H$1*INDEX(Env_flow!J$9:J$29,$B347,1)</f>
        <v>0</v>
      </c>
      <c r="K347" s="5">
        <f ca="1">choosenAgri!K147*$E$1+choosenDomestic!K147*$F$1+choosenIndustry!K147*$G$1+$H$1*INDEX(Env_flow!K$9:K$29,$B347,1)</f>
        <v>0</v>
      </c>
      <c r="L347" s="5">
        <f ca="1">choosenAgri!L147*$E$1+choosenDomestic!L147*$F$1+choosenIndustry!L147*$G$1+$H$1*INDEX(Env_flow!L$9:L$29,$B347,1)</f>
        <v>0</v>
      </c>
      <c r="M347" s="5">
        <f ca="1">choosenAgri!M147*$E$1+choosenDomestic!M147*$F$1+choosenIndustry!M147*$G$1+$H$1*INDEX(Env_flow!M$9:M$29,$B347,1)</f>
        <v>0</v>
      </c>
      <c r="N347" s="5">
        <f ca="1">choosenAgri!N147*$E$1+choosenDomestic!N147*$F$1+choosenIndustry!N147*$G$1+$H$1*INDEX(Env_flow!N$9:N$29,$B347,1)</f>
        <v>0</v>
      </c>
      <c r="O347" s="5">
        <f ca="1">choosenAgri!O147*$E$1+choosenDomestic!O147*$F$1+choosenIndustry!O147*$G$1+$H$1*INDEX(Env_flow!O$9:O$29,$B347,1)</f>
        <v>0</v>
      </c>
      <c r="P347" s="5">
        <f ca="1">choosenAgri!P147*$E$1+choosenDomestic!P147*$F$1+choosenIndustry!P147*$G$1+$H$1*INDEX(Env_flow!P$9:P$29,$B347,1)</f>
        <v>0</v>
      </c>
      <c r="R347">
        <v>4</v>
      </c>
      <c r="S347" t="s">
        <v>6</v>
      </c>
      <c r="T347" s="5">
        <f ca="1">choosenAgri!T147*$E$1+choosenDomestic!D147*$F$1+choosenIndustry!D147*$G$1+$H$1*INDEX(Env_flow!T$9:T$29,$B347,1)</f>
        <v>0</v>
      </c>
      <c r="U347" s="5">
        <f ca="1">choosenAgri!U147*$E$1+choosenDomestic!E147*$F$1+choosenIndustry!E147*$G$1+$H$1*INDEX(Env_flow!U$9:U$29,$B347,1)</f>
        <v>0</v>
      </c>
      <c r="V347" s="5">
        <f ca="1">choosenAgri!V147*$E$1+choosenDomestic!F147*$F$1+choosenIndustry!F147*$G$1+$H$1*INDEX(Env_flow!V$9:V$29,$B347,1)</f>
        <v>0</v>
      </c>
      <c r="W347" s="5">
        <f ca="1">choosenAgri!W147*$E$1+choosenDomestic!G147*$F$1+choosenIndustry!G147*$G$1+$H$1*INDEX(Env_flow!W$9:W$29,$B347,1)</f>
        <v>0</v>
      </c>
      <c r="X347" s="5">
        <f ca="1">choosenAgri!X147*$E$1+choosenDomestic!H147*$F$1+choosenIndustry!H147*$G$1+$H$1*INDEX(Env_flow!X$9:X$29,$B347,1)</f>
        <v>0</v>
      </c>
      <c r="Y347" s="5">
        <f ca="1">choosenAgri!Y147*$E$1+choosenDomestic!I147*$F$1+choosenIndustry!I147*$G$1+$H$1*INDEX(Env_flow!Y$9:Y$29,$B347,1)</f>
        <v>0</v>
      </c>
      <c r="Z347" s="5">
        <f ca="1">choosenAgri!Z147*$E$1+choosenDomestic!J147*$F$1+choosenIndustry!J147*$G$1+$H$1*INDEX(Env_flow!Z$9:Z$29,$B347,1)</f>
        <v>0</v>
      </c>
      <c r="AA347" s="5">
        <f ca="1">choosenAgri!AA147*$E$1+choosenDomestic!K147*$F$1+choosenIndustry!K147*$G$1+$H$1*INDEX(Env_flow!AA$9:AA$29,$B347,1)</f>
        <v>0</v>
      </c>
      <c r="AB347" s="5">
        <f ca="1">choosenAgri!AB147*$E$1+choosenDomestic!L147*$F$1+choosenIndustry!L147*$G$1+$H$1*INDEX(Env_flow!AB$9:AB$29,$B347,1)</f>
        <v>0</v>
      </c>
      <c r="AC347" s="5">
        <f ca="1">choosenAgri!AC147*$E$1+choosenDomestic!M147*$F$1+choosenIndustry!M147*$G$1+$H$1*INDEX(Env_flow!AC$9:AC$29,$B347,1)</f>
        <v>0</v>
      </c>
      <c r="AD347" s="5">
        <f ca="1">choosenAgri!AD147*$E$1+choosenDomestic!N147*$F$1+choosenIndustry!N147*$G$1+$H$1*INDEX(Env_flow!AD$9:AD$29,$B347,1)</f>
        <v>0</v>
      </c>
      <c r="AE347" s="5">
        <f ca="1">choosenAgri!AE147*$E$1+choosenDomestic!O147*$F$1+choosenIndustry!O147*$G$1+$H$1*INDEX(Env_flow!AE$9:AE$29,$B347,1)</f>
        <v>0</v>
      </c>
      <c r="AF347" s="5">
        <f ca="1">choosenAgri!AF147*$E$1+choosenDomestic!P147*$F$1+choosenIndustry!P147*$G$1+$H$1*INDEX(Env_flow!AF$9:AF$29,$B347,1)</f>
        <v>0</v>
      </c>
      <c r="AH347">
        <v>4</v>
      </c>
      <c r="AI347" t="s">
        <v>6</v>
      </c>
      <c r="AJ347" s="5">
        <f ca="1">choosenAgri!AJ147*$E$1+choosenDomestic!D147*$F$1+choosenIndustry!D147*$G$1+$H$1*INDEX(Env_flow!AJ$9:AJ$29,$B347,1)</f>
        <v>0</v>
      </c>
      <c r="AK347" s="5">
        <f ca="1">choosenAgri!AK147*$E$1+choosenDomestic!E147*$F$1+choosenIndustry!E147*$G$1+$H$1*INDEX(Env_flow!AK$9:AK$29,$B347,1)</f>
        <v>0</v>
      </c>
      <c r="AL347" s="5">
        <f ca="1">choosenAgri!AL147*$E$1+choosenDomestic!F147*$F$1+choosenIndustry!F147*$G$1+$H$1*INDEX(Env_flow!AL$9:AL$29,$B347,1)</f>
        <v>0</v>
      </c>
      <c r="AM347" s="5">
        <f ca="1">choosenAgri!AM147*$E$1+choosenDomestic!G147*$F$1+choosenIndustry!G147*$G$1+$H$1*INDEX(Env_flow!AM$9:AM$29,$B347,1)</f>
        <v>0</v>
      </c>
      <c r="AN347" s="5">
        <f ca="1">choosenAgri!AN147*$E$1+choosenDomestic!H147*$F$1+choosenIndustry!H147*$G$1+$H$1*INDEX(Env_flow!AN$9:AN$29,$B347,1)</f>
        <v>0</v>
      </c>
      <c r="AO347" s="5">
        <f ca="1">choosenAgri!AO147*$E$1+choosenDomestic!I147*$F$1+choosenIndustry!I147*$G$1+$H$1*INDEX(Env_flow!AO$9:AO$29,$B347,1)</f>
        <v>0</v>
      </c>
      <c r="AP347" s="5">
        <f ca="1">choosenAgri!AP147*$E$1+choosenDomestic!J147*$F$1+choosenIndustry!J147*$G$1+$H$1*INDEX(Env_flow!AP$9:AP$29,$B347,1)</f>
        <v>0</v>
      </c>
      <c r="AQ347" s="5">
        <f ca="1">choosenAgri!AQ147*$E$1+choosenDomestic!K147*$F$1+choosenIndustry!K147*$G$1+$H$1*INDEX(Env_flow!AQ$9:AQ$29,$B347,1)</f>
        <v>0</v>
      </c>
      <c r="AR347" s="5">
        <f ca="1">choosenAgri!AR147*$E$1+choosenDomestic!L147*$F$1+choosenIndustry!L147*$G$1+$H$1*INDEX(Env_flow!AR$9:AR$29,$B347,1)</f>
        <v>0</v>
      </c>
      <c r="AS347" s="5">
        <f ca="1">choosenAgri!AS147*$E$1+choosenDomestic!M147*$F$1+choosenIndustry!M147*$G$1+$H$1*INDEX(Env_flow!AS$9:AS$29,$B347,1)</f>
        <v>0</v>
      </c>
      <c r="AT347" s="5">
        <f ca="1">choosenAgri!AT147*$E$1+choosenDomestic!N147*$F$1+choosenIndustry!N147*$G$1+$H$1*INDEX(Env_flow!AT$9:AT$29,$B347,1)</f>
        <v>0</v>
      </c>
      <c r="AU347" s="5">
        <f ca="1">choosenAgri!AU147*$E$1+choosenDomestic!O147*$F$1+choosenIndustry!O147*$G$1+$H$1*INDEX(Env_flow!AU$9:AU$29,$B347,1)</f>
        <v>0</v>
      </c>
      <c r="AV347" s="5">
        <f ca="1">choosenAgri!AV147*$E$1+choosenDomestic!P147*$F$1+choosenIndustry!P147*$G$1+$H$1*INDEX(Env_flow!AV$9:AV$29,$B347,1)</f>
        <v>0</v>
      </c>
      <c r="AX347">
        <v>4</v>
      </c>
      <c r="AY347" t="s">
        <v>6</v>
      </c>
      <c r="AZ347" s="5">
        <f ca="1">choosenAgri!AZ147*$E$1+choosenDomestic!D147*$F$1+choosenIndustry!D147*$G$1+$H$1*INDEX(Env_flow!AZ$9:AZ$29,$B347,1)</f>
        <v>0</v>
      </c>
      <c r="BA347" s="5">
        <f ca="1">choosenAgri!BA147*$E$1+choosenDomestic!E147*$F$1+choosenIndustry!E147*$G$1+$H$1*INDEX(Env_flow!BA$9:BA$29,$B347,1)</f>
        <v>0</v>
      </c>
      <c r="BB347" s="5">
        <f ca="1">choosenAgri!BB147*$E$1+choosenDomestic!F147*$F$1+choosenIndustry!F147*$G$1+$H$1*INDEX(Env_flow!BB$9:BB$29,$B347,1)</f>
        <v>0</v>
      </c>
      <c r="BC347" s="5">
        <f ca="1">choosenAgri!BC147*$E$1+choosenDomestic!G147*$F$1+choosenIndustry!G147*$G$1+$H$1*INDEX(Env_flow!BC$9:BC$29,$B347,1)</f>
        <v>0</v>
      </c>
      <c r="BD347" s="5">
        <f ca="1">choosenAgri!BD147*$E$1+choosenDomestic!H147*$F$1+choosenIndustry!H147*$G$1+$H$1*INDEX(Env_flow!BD$9:BD$29,$B347,1)</f>
        <v>0</v>
      </c>
      <c r="BE347" s="5">
        <f ca="1">choosenAgri!BE147*$E$1+choosenDomestic!I147*$F$1+choosenIndustry!I147*$G$1+$H$1*INDEX(Env_flow!BE$9:BE$29,$B347,1)</f>
        <v>0</v>
      </c>
      <c r="BF347" s="5">
        <f ca="1">choosenAgri!BF147*$E$1+choosenDomestic!J147*$F$1+choosenIndustry!J147*$G$1+$H$1*INDEX(Env_flow!BF$9:BF$29,$B347,1)</f>
        <v>0</v>
      </c>
      <c r="BG347" s="5">
        <f ca="1">choosenAgri!BG147*$E$1+choosenDomestic!K147*$F$1+choosenIndustry!K147*$G$1+$H$1*INDEX(Env_flow!BG$9:BG$29,$B347,1)</f>
        <v>0</v>
      </c>
      <c r="BH347" s="5">
        <f ca="1">choosenAgri!BH147*$E$1+choosenDomestic!L147*$F$1+choosenIndustry!L147*$G$1+$H$1*INDEX(Env_flow!BH$9:BH$29,$B347,1)</f>
        <v>0</v>
      </c>
      <c r="BI347" s="5">
        <f ca="1">choosenAgri!BI147*$E$1+choosenDomestic!M147*$F$1+choosenIndustry!M147*$G$1+$H$1*INDEX(Env_flow!BI$9:BI$29,$B347,1)</f>
        <v>0</v>
      </c>
      <c r="BJ347" s="5">
        <f ca="1">choosenAgri!BJ147*$E$1+choosenDomestic!N147*$F$1+choosenIndustry!N147*$G$1+$H$1*INDEX(Env_flow!BJ$9:BJ$29,$B347,1)</f>
        <v>0</v>
      </c>
      <c r="BK347" s="5">
        <f ca="1">choosenAgri!BK147*$E$1+choosenDomestic!O147*$F$1+choosenIndustry!O147*$G$1+$H$1*INDEX(Env_flow!BK$9:BK$29,$B347,1)</f>
        <v>0</v>
      </c>
      <c r="BL347" s="5">
        <f ca="1">choosenAgri!BL147*$E$1+choosenDomestic!P147*$F$1+choosenIndustry!P147*$G$1+$H$1*INDEX(Env_flow!BL$9:BL$29,$B347,1)</f>
        <v>0</v>
      </c>
    </row>
    <row r="348" spans="1:64" x14ac:dyDescent="0.25">
      <c r="A348">
        <v>1</v>
      </c>
      <c r="B348">
        <v>5</v>
      </c>
      <c r="C348" t="s">
        <v>2</v>
      </c>
      <c r="D348" s="5">
        <f ca="1">choosenAgri!D148*$E$1+choosenDomestic!D148*$F$1+choosenIndustry!D148*$G$1+$H$1*INDEX(Env_flow!D$9:D$29,$B348,1)</f>
        <v>6.4999999999999994E-5</v>
      </c>
      <c r="E348" s="5">
        <f ca="1">choosenAgri!E148*$E$1+choosenDomestic!E148*$F$1+choosenIndustry!E148*$G$1+$H$1*INDEX(Env_flow!E$9:E$29,$B348,1)</f>
        <v>1.8000000000000001E-4</v>
      </c>
      <c r="F348" s="5">
        <f ca="1">choosenAgri!F148*$E$1+choosenDomestic!F148*$F$1+choosenIndustry!F148*$G$1+$H$1*INDEX(Env_flow!F$9:F$29,$B348,1)</f>
        <v>4.6999999999999999E-4</v>
      </c>
      <c r="G348" s="5">
        <f ca="1">choosenAgri!G148*$E$1+choosenDomestic!G148*$F$1+choosenIndustry!G148*$G$1+$H$1*INDEX(Env_flow!G$9:G$29,$B348,1)</f>
        <v>1.145E-3</v>
      </c>
      <c r="H348" s="5">
        <f ca="1">choosenAgri!H148*$E$1+choosenDomestic!H148*$F$1+choosenIndustry!H148*$G$1+$H$1*INDEX(Env_flow!H$9:H$29,$B348,1)</f>
        <v>1.3500000000000001E-3</v>
      </c>
      <c r="I348" s="5">
        <f ca="1">choosenAgri!I148*$E$1+choosenDomestic!I148*$F$1+choosenIndustry!I148*$G$1+$H$1*INDEX(Env_flow!I$9:I$29,$B348,1)</f>
        <v>1.5250000000000001E-3</v>
      </c>
      <c r="J348" s="5">
        <f ca="1">choosenAgri!J148*$E$1+choosenDomestic!J148*$F$1+choosenIndustry!J148*$G$1+$H$1*INDEX(Env_flow!J$9:J$29,$B348,1)</f>
        <v>2.075E-3</v>
      </c>
      <c r="K348" s="5">
        <f ca="1">choosenAgri!K148*$E$1+choosenDomestic!K148*$F$1+choosenIndustry!K148*$G$1+$H$1*INDEX(Env_flow!K$9:K$29,$B348,1)</f>
        <v>2.3749999999999999E-3</v>
      </c>
      <c r="L348" s="5">
        <f ca="1">choosenAgri!L148*$E$1+choosenDomestic!L148*$F$1+choosenIndustry!L148*$G$1+$H$1*INDEX(Env_flow!L$9:L$29,$B348,1)</f>
        <v>2.4550000000000002E-3</v>
      </c>
      <c r="M348" s="5">
        <f ca="1">choosenAgri!M148*$E$1+choosenDomestic!M148*$F$1+choosenIndustry!M148*$G$1+$H$1*INDEX(Env_flow!M$9:M$29,$B348,1)</f>
        <v>2.725E-3</v>
      </c>
      <c r="N348" s="5">
        <f ca="1">choosenAgri!N148*$E$1+choosenDomestic!N148*$F$1+choosenIndustry!N148*$G$1+$H$1*INDEX(Env_flow!N$9:N$29,$B348,1)</f>
        <v>1.7700000000000001E-3</v>
      </c>
      <c r="O348" s="5">
        <f ca="1">choosenAgri!O148*$E$1+choosenDomestic!O148*$F$1+choosenIndustry!O148*$G$1+$H$1*INDEX(Env_flow!O$9:O$29,$B348,1)</f>
        <v>4.2000000000000002E-4</v>
      </c>
      <c r="P348" s="5">
        <f ca="1">choosenAgri!P148*$E$1+choosenDomestic!P148*$F$1+choosenIndustry!P148*$G$1+$H$1*INDEX(Env_flow!P$9:P$29,$B348,1)</f>
        <v>1.6555E-2</v>
      </c>
      <c r="R348">
        <v>5</v>
      </c>
      <c r="S348" t="s">
        <v>2</v>
      </c>
      <c r="T348" s="5">
        <f ca="1">choosenAgri!T148*$E$1+choosenDomestic!D148*$F$1+choosenIndustry!D148*$G$1+$H$1*INDEX(Env_flow!T$9:T$29,$B348,1)</f>
        <v>1.85E-4</v>
      </c>
      <c r="U348" s="5">
        <f ca="1">choosenAgri!U148*$E$1+choosenDomestic!E148*$F$1+choosenIndustry!E148*$G$1+$H$1*INDEX(Env_flow!U$9:U$29,$B348,1)</f>
        <v>2.2000000000000001E-4</v>
      </c>
      <c r="V348" s="5">
        <f ca="1">choosenAgri!V148*$E$1+choosenDomestic!F148*$F$1+choosenIndustry!F148*$G$1+$H$1*INDEX(Env_flow!V$9:V$29,$B348,1)</f>
        <v>3.3E-4</v>
      </c>
      <c r="W348" s="5">
        <f ca="1">choosenAgri!W148*$E$1+choosenDomestic!G148*$F$1+choosenIndustry!G148*$G$1+$H$1*INDEX(Env_flow!W$9:W$29,$B348,1)</f>
        <v>7.2000000000000005E-4</v>
      </c>
      <c r="X348" s="5">
        <f ca="1">choosenAgri!X148*$E$1+choosenDomestic!H148*$F$1+choosenIndustry!H148*$G$1+$H$1*INDEX(Env_flow!X$9:X$29,$B348,1)</f>
        <v>1.235E-3</v>
      </c>
      <c r="Y348" s="5">
        <f ca="1">choosenAgri!Y148*$E$1+choosenDomestic!I148*$F$1+choosenIndustry!I148*$G$1+$H$1*INDEX(Env_flow!Y$9:Y$29,$B348,1)</f>
        <v>1.2700000000000001E-3</v>
      </c>
      <c r="Z348" s="5">
        <f ca="1">choosenAgri!Z148*$E$1+choosenDomestic!J148*$F$1+choosenIndustry!J148*$G$1+$H$1*INDEX(Env_flow!Z$9:Z$29,$B348,1)</f>
        <v>1.5200000000000001E-3</v>
      </c>
      <c r="AA348" s="5">
        <f ca="1">choosenAgri!AA148*$E$1+choosenDomestic!K148*$F$1+choosenIndustry!K148*$G$1+$H$1*INDEX(Env_flow!AA$9:AA$29,$B348,1)</f>
        <v>2.4849999999999998E-3</v>
      </c>
      <c r="AB348" s="5">
        <f ca="1">choosenAgri!AB148*$E$1+choosenDomestic!L148*$F$1+choosenIndustry!L148*$G$1+$H$1*INDEX(Env_flow!AB$9:AB$29,$B348,1)</f>
        <v>1.82E-3</v>
      </c>
      <c r="AC348" s="5">
        <f ca="1">choosenAgri!AC148*$E$1+choosenDomestic!M148*$F$1+choosenIndustry!M148*$G$1+$H$1*INDEX(Env_flow!AC$9:AC$29,$B348,1)</f>
        <v>2.4849999999999998E-3</v>
      </c>
      <c r="AD348" s="5">
        <f ca="1">choosenAgri!AD148*$E$1+choosenDomestic!N148*$F$1+choosenIndustry!N148*$G$1+$H$1*INDEX(Env_flow!AD$9:AD$29,$B348,1)</f>
        <v>1.4250000000000001E-3</v>
      </c>
      <c r="AE348" s="5">
        <f ca="1">choosenAgri!AE148*$E$1+choosenDomestic!O148*$F$1+choosenIndustry!O148*$G$1+$H$1*INDEX(Env_flow!AE$9:AE$29,$B348,1)</f>
        <v>4.8500000000000003E-4</v>
      </c>
      <c r="AF348" s="5">
        <f ca="1">choosenAgri!AF148*$E$1+choosenDomestic!P148*$F$1+choosenIndustry!P148*$G$1+$H$1*INDEX(Env_flow!AF$9:AF$29,$B348,1)</f>
        <v>1.4179999999999998E-2</v>
      </c>
      <c r="AH348">
        <v>5</v>
      </c>
      <c r="AI348" t="s">
        <v>2</v>
      </c>
      <c r="AJ348" s="5">
        <f ca="1">choosenAgri!AJ148*$E$1+choosenDomestic!D148*$F$1+choosenIndustry!D148*$G$1+$H$1*INDEX(Env_flow!AJ$9:AJ$29,$B348,1)</f>
        <v>8.0000000000000007E-5</v>
      </c>
      <c r="AK348" s="5">
        <f ca="1">choosenAgri!AK148*$E$1+choosenDomestic!E148*$F$1+choosenIndustry!E148*$G$1+$H$1*INDEX(Env_flow!AK$9:AK$29,$B348,1)</f>
        <v>1.2E-4</v>
      </c>
      <c r="AL348" s="5">
        <f ca="1">choosenAgri!AL148*$E$1+choosenDomestic!F148*$F$1+choosenIndustry!F148*$G$1+$H$1*INDEX(Env_flow!AL$9:AL$29,$B348,1)</f>
        <v>3.6000000000000002E-4</v>
      </c>
      <c r="AM348" s="5">
        <f ca="1">choosenAgri!AM148*$E$1+choosenDomestic!G148*$F$1+choosenIndustry!G148*$G$1+$H$1*INDEX(Env_flow!AM$9:AM$29,$B348,1)</f>
        <v>8.5999999999999998E-4</v>
      </c>
      <c r="AN348" s="5">
        <f ca="1">choosenAgri!AN148*$E$1+choosenDomestic!H148*$F$1+choosenIndustry!H148*$G$1+$H$1*INDEX(Env_flow!AN$9:AN$29,$B348,1)</f>
        <v>1.23E-3</v>
      </c>
      <c r="AO348" s="5">
        <f ca="1">choosenAgri!AO148*$E$1+choosenDomestic!I148*$F$1+choosenIndustry!I148*$G$1+$H$1*INDEX(Env_flow!AO$9:AO$29,$B348,1)</f>
        <v>1.16E-3</v>
      </c>
      <c r="AP348" s="5">
        <f ca="1">choosenAgri!AP148*$E$1+choosenDomestic!J148*$F$1+choosenIndustry!J148*$G$1+$H$1*INDEX(Env_flow!AP$9:AP$29,$B348,1)</f>
        <v>1.5399999999999999E-3</v>
      </c>
      <c r="AQ348" s="5">
        <f ca="1">choosenAgri!AQ148*$E$1+choosenDomestic!K148*$F$1+choosenIndustry!K148*$G$1+$H$1*INDEX(Env_flow!AQ$9:AQ$29,$B348,1)</f>
        <v>2.2950000000000002E-3</v>
      </c>
      <c r="AR348" s="5">
        <f ca="1">choosenAgri!AR148*$E$1+choosenDomestic!L148*$F$1+choosenIndustry!L148*$G$1+$H$1*INDEX(Env_flow!AR$9:AR$29,$B348,1)</f>
        <v>1.8500000000000001E-3</v>
      </c>
      <c r="AS348" s="5">
        <f ca="1">choosenAgri!AS148*$E$1+choosenDomestic!M148*$F$1+choosenIndustry!M148*$G$1+$H$1*INDEX(Env_flow!AS$9:AS$29,$B348,1)</f>
        <v>2.5249999999999999E-3</v>
      </c>
      <c r="AT348" s="5">
        <f ca="1">choosenAgri!AT148*$E$1+choosenDomestic!N148*$F$1+choosenIndustry!N148*$G$1+$H$1*INDEX(Env_flow!AT$9:AT$29,$B348,1)</f>
        <v>1.8E-3</v>
      </c>
      <c r="AU348" s="5">
        <f ca="1">choosenAgri!AU148*$E$1+choosenDomestic!O148*$F$1+choosenIndustry!O148*$G$1+$H$1*INDEX(Env_flow!AU$9:AU$29,$B348,1)</f>
        <v>2.7500000000000002E-4</v>
      </c>
      <c r="AV348" s="5">
        <f ca="1">choosenAgri!AV148*$E$1+choosenDomestic!P148*$F$1+choosenIndustry!P148*$G$1+$H$1*INDEX(Env_flow!AV$9:AV$29,$B348,1)</f>
        <v>0</v>
      </c>
      <c r="AX348">
        <v>5</v>
      </c>
      <c r="AY348" t="s">
        <v>2</v>
      </c>
      <c r="AZ348" s="5">
        <f ca="1">choosenAgri!AZ148*$E$1+choosenDomestic!D148*$F$1+choosenIndustry!D148*$G$1+$H$1*INDEX(Env_flow!AZ$9:AZ$29,$B348,1)</f>
        <v>3.0000000000000001E-5</v>
      </c>
      <c r="BA348" s="5">
        <f ca="1">choosenAgri!BA148*$E$1+choosenDomestic!E148*$F$1+choosenIndustry!E148*$G$1+$H$1*INDEX(Env_flow!BA$9:BA$29,$B348,1)</f>
        <v>1.75E-4</v>
      </c>
      <c r="BB348" s="5">
        <f ca="1">choosenAgri!BB148*$E$1+choosenDomestic!F148*$F$1+choosenIndustry!F148*$G$1+$H$1*INDEX(Env_flow!BB$9:BB$29,$B348,1)</f>
        <v>2.05E-4</v>
      </c>
      <c r="BC348" s="5">
        <f ca="1">choosenAgri!BC148*$E$1+choosenDomestic!G148*$F$1+choosenIndustry!G148*$G$1+$H$1*INDEX(Env_flow!BC$9:BC$29,$B348,1)</f>
        <v>7.45E-4</v>
      </c>
      <c r="BD348" s="5">
        <f ca="1">choosenAgri!BD148*$E$1+choosenDomestic!H148*$F$1+choosenIndustry!H148*$G$1+$H$1*INDEX(Env_flow!BD$9:BD$29,$B348,1)</f>
        <v>1.1249999999999999E-3</v>
      </c>
      <c r="BE348" s="5">
        <f ca="1">choosenAgri!BE148*$E$1+choosenDomestic!I148*$F$1+choosenIndustry!I148*$G$1+$H$1*INDEX(Env_flow!BE$9:BE$29,$B348,1)</f>
        <v>1.2800000000000001E-3</v>
      </c>
      <c r="BF348" s="5">
        <f ca="1">choosenAgri!BF148*$E$1+choosenDomestic!J148*$F$1+choosenIndustry!J148*$G$1+$H$1*INDEX(Env_flow!BF$9:BF$29,$B348,1)</f>
        <v>1.4450000000000001E-3</v>
      </c>
      <c r="BG348" s="5">
        <f ca="1">choosenAgri!BG148*$E$1+choosenDomestic!K148*$F$1+choosenIndustry!K148*$G$1+$H$1*INDEX(Env_flow!BG$9:BG$29,$B348,1)</f>
        <v>2.3E-3</v>
      </c>
      <c r="BH348" s="5">
        <f ca="1">choosenAgri!BH148*$E$1+choosenDomestic!L148*$F$1+choosenIndustry!L148*$G$1+$H$1*INDEX(Env_flow!BH$9:BH$29,$B348,1)</f>
        <v>1.9750000000000002E-3</v>
      </c>
      <c r="BI348" s="5">
        <f ca="1">choosenAgri!BI148*$E$1+choosenDomestic!M148*$F$1+choosenIndustry!M148*$G$1+$H$1*INDEX(Env_flow!BI$9:BI$29,$B348,1)</f>
        <v>2.1749999999999999E-3</v>
      </c>
      <c r="BJ348" s="5">
        <f ca="1">choosenAgri!BJ148*$E$1+choosenDomestic!N148*$F$1+choosenIndustry!N148*$G$1+$H$1*INDEX(Env_flow!BJ$9:BJ$29,$B348,1)</f>
        <v>1.8400000000000001E-3</v>
      </c>
      <c r="BK348" s="5">
        <f ca="1">choosenAgri!BK148*$E$1+choosenDomestic!O148*$F$1+choosenIndustry!O148*$G$1+$H$1*INDEX(Env_flow!BK$9:BK$29,$B348,1)</f>
        <v>3.6000000000000002E-4</v>
      </c>
      <c r="BL348" s="5">
        <f ca="1">choosenAgri!BL148*$E$1+choosenDomestic!P148*$F$1+choosenIndustry!P148*$G$1+$H$1*INDEX(Env_flow!BL$9:BL$29,$B348,1)</f>
        <v>1.3654999999999999E-2</v>
      </c>
    </row>
    <row r="349" spans="1:64" x14ac:dyDescent="0.25">
      <c r="A349">
        <v>2</v>
      </c>
      <c r="B349">
        <v>5</v>
      </c>
      <c r="C349" t="s">
        <v>3</v>
      </c>
      <c r="D349" s="5">
        <f ca="1">choosenAgri!D149*$E$1+choosenDomestic!D149*$F$1+choosenIndustry!D149*$G$1+$H$1*INDEX(Env_flow!D$9:D$29,$B349,1)</f>
        <v>3.2499999999999999E-4</v>
      </c>
      <c r="E349" s="5">
        <f ca="1">choosenAgri!E149*$E$1+choosenDomestic!E149*$F$1+choosenIndustry!E149*$G$1+$H$1*INDEX(Env_flow!E$9:E$29,$B349,1)</f>
        <v>1.85E-4</v>
      </c>
      <c r="F349" s="5">
        <f ca="1">choosenAgri!F149*$E$1+choosenDomestic!F149*$F$1+choosenIndustry!F149*$G$1+$H$1*INDEX(Env_flow!F$9:F$29,$B349,1)</f>
        <v>3.8000000000000002E-4</v>
      </c>
      <c r="G349" s="5">
        <f ca="1">choosenAgri!G149*$E$1+choosenDomestic!G149*$F$1+choosenIndustry!G149*$G$1+$H$1*INDEX(Env_flow!G$9:G$29,$B349,1)</f>
        <v>1.165E-3</v>
      </c>
      <c r="H349" s="5">
        <f ca="1">choosenAgri!H149*$E$1+choosenDomestic!H149*$F$1+choosenIndustry!H149*$G$1+$H$1*INDEX(Env_flow!H$9:H$29,$B349,1)</f>
        <v>1.6199999999999999E-3</v>
      </c>
      <c r="I349" s="5">
        <f ca="1">choosenAgri!I149*$E$1+choosenDomestic!I149*$F$1+choosenIndustry!I149*$G$1+$H$1*INDEX(Env_flow!I$9:I$29,$B349,1)</f>
        <v>1.815E-3</v>
      </c>
      <c r="J349" s="5">
        <f ca="1">choosenAgri!J149*$E$1+choosenDomestic!J149*$F$1+choosenIndustry!J149*$G$1+$H$1*INDEX(Env_flow!J$9:J$29,$B349,1)</f>
        <v>2.5999999999999999E-3</v>
      </c>
      <c r="K349" s="5">
        <f ca="1">choosenAgri!K149*$E$1+choosenDomestic!K149*$F$1+choosenIndustry!K149*$G$1+$H$1*INDEX(Env_flow!K$9:K$29,$B349,1)</f>
        <v>2.96E-3</v>
      </c>
      <c r="L349" s="5">
        <f ca="1">choosenAgri!L149*$E$1+choosenDomestic!L149*$F$1+choosenIndustry!L149*$G$1+$H$1*INDEX(Env_flow!L$9:L$29,$B349,1)</f>
        <v>3.0149999999999999E-3</v>
      </c>
      <c r="M349" s="5">
        <f ca="1">choosenAgri!M149*$E$1+choosenDomestic!M149*$F$1+choosenIndustry!M149*$G$1+$H$1*INDEX(Env_flow!M$9:M$29,$B349,1)</f>
        <v>3.5349999999999999E-3</v>
      </c>
      <c r="N349" s="5">
        <f ca="1">choosenAgri!N149*$E$1+choosenDomestic!N149*$F$1+choosenIndustry!N149*$G$1+$H$1*INDEX(Env_flow!N$9:N$29,$B349,1)</f>
        <v>2.5249999999999999E-3</v>
      </c>
      <c r="O349" s="5">
        <f ca="1">choosenAgri!O149*$E$1+choosenDomestic!O149*$F$1+choosenIndustry!O149*$G$1+$H$1*INDEX(Env_flow!O$9:O$29,$B349,1)</f>
        <v>4.0499999999999998E-4</v>
      </c>
      <c r="P349" s="5">
        <f ca="1">choosenAgri!P149*$E$1+choosenDomestic!P149*$F$1+choosenIndustry!P149*$G$1+$H$1*INDEX(Env_flow!P$9:P$29,$B349,1)</f>
        <v>2.053E-2</v>
      </c>
      <c r="R349">
        <v>5</v>
      </c>
      <c r="S349" t="s">
        <v>3</v>
      </c>
      <c r="T349" s="5">
        <f ca="1">choosenAgri!T149*$E$1+choosenDomestic!D149*$F$1+choosenIndustry!D149*$G$1+$H$1*INDEX(Env_flow!T$9:T$29,$B349,1)</f>
        <v>1.35E-4</v>
      </c>
      <c r="U349" s="5">
        <f ca="1">choosenAgri!U149*$E$1+choosenDomestic!E149*$F$1+choosenIndustry!E149*$G$1+$H$1*INDEX(Env_flow!U$9:U$29,$B349,1)</f>
        <v>1.65E-4</v>
      </c>
      <c r="V349" s="5">
        <f ca="1">choosenAgri!V149*$E$1+choosenDomestic!F149*$F$1+choosenIndustry!F149*$G$1+$H$1*INDEX(Env_flow!V$9:V$29,$B349,1)</f>
        <v>3.4000000000000002E-4</v>
      </c>
      <c r="W349" s="5">
        <f ca="1">choosenAgri!W149*$E$1+choosenDomestic!G149*$F$1+choosenIndustry!G149*$G$1+$H$1*INDEX(Env_flow!W$9:W$29,$B349,1)</f>
        <v>1.0349999999999999E-3</v>
      </c>
      <c r="X349" s="5">
        <f ca="1">choosenAgri!X149*$E$1+choosenDomestic!H149*$F$1+choosenIndustry!H149*$G$1+$H$1*INDEX(Env_flow!X$9:X$29,$B349,1)</f>
        <v>1.4450000000000001E-3</v>
      </c>
      <c r="Y349" s="5">
        <f ca="1">choosenAgri!Y149*$E$1+choosenDomestic!I149*$F$1+choosenIndustry!I149*$G$1+$H$1*INDEX(Env_flow!Y$9:Y$29,$B349,1)</f>
        <v>1.3600000000000001E-3</v>
      </c>
      <c r="Z349" s="5">
        <f ca="1">choosenAgri!Z149*$E$1+choosenDomestic!J149*$F$1+choosenIndustry!J149*$G$1+$H$1*INDEX(Env_flow!Z$9:Z$29,$B349,1)</f>
        <v>1.8749999999999999E-3</v>
      </c>
      <c r="AA349" s="5">
        <f ca="1">choosenAgri!AA149*$E$1+choosenDomestic!K149*$F$1+choosenIndustry!K149*$G$1+$H$1*INDEX(Env_flow!AA$9:AA$29,$B349,1)</f>
        <v>2.7799999999999999E-3</v>
      </c>
      <c r="AB349" s="5">
        <f ca="1">choosenAgri!AB149*$E$1+choosenDomestic!L149*$F$1+choosenIndustry!L149*$G$1+$H$1*INDEX(Env_flow!AB$9:AB$29,$B349,1)</f>
        <v>2.3349999999999998E-3</v>
      </c>
      <c r="AC349" s="5">
        <f ca="1">choosenAgri!AC149*$E$1+choosenDomestic!M149*$F$1+choosenIndustry!M149*$G$1+$H$1*INDEX(Env_flow!AC$9:AC$29,$B349,1)</f>
        <v>2.8149999999999998E-3</v>
      </c>
      <c r="AD349" s="5">
        <f ca="1">choosenAgri!AD149*$E$1+choosenDomestic!N149*$F$1+choosenIndustry!N149*$G$1+$H$1*INDEX(Env_flow!AD$9:AD$29,$B349,1)</f>
        <v>2.1649999999999998E-3</v>
      </c>
      <c r="AE349" s="5">
        <f ca="1">choosenAgri!AE149*$E$1+choosenDomestic!O149*$F$1+choosenIndustry!O149*$G$1+$H$1*INDEX(Env_flow!AE$9:AE$29,$B349,1)</f>
        <v>6.0999999999999997E-4</v>
      </c>
      <c r="AF349" s="5">
        <f ca="1">choosenAgri!AF149*$E$1+choosenDomestic!P149*$F$1+choosenIndustry!P149*$G$1+$H$1*INDEX(Env_flow!AF$9:AF$29,$B349,1)</f>
        <v>1.7059999999999999E-2</v>
      </c>
      <c r="AH349">
        <v>5</v>
      </c>
      <c r="AI349" t="s">
        <v>3</v>
      </c>
      <c r="AJ349" s="5">
        <f ca="1">choosenAgri!AJ149*$E$1+choosenDomestic!D149*$F$1+choosenIndustry!D149*$G$1+$H$1*INDEX(Env_flow!AJ$9:AJ$29,$B349,1)</f>
        <v>2.9500000000000001E-4</v>
      </c>
      <c r="AK349" s="5">
        <f ca="1">choosenAgri!AK149*$E$1+choosenDomestic!E149*$F$1+choosenIndustry!E149*$G$1+$H$1*INDEX(Env_flow!AK$9:AK$29,$B349,1)</f>
        <v>1.15E-4</v>
      </c>
      <c r="AL349" s="5">
        <f ca="1">choosenAgri!AL149*$E$1+choosenDomestic!F149*$F$1+choosenIndustry!F149*$G$1+$H$1*INDEX(Env_flow!AL$9:AL$29,$B349,1)</f>
        <v>3.0499999999999999E-4</v>
      </c>
      <c r="AM349" s="5">
        <f ca="1">choosenAgri!AM149*$E$1+choosenDomestic!G149*$F$1+choosenIndustry!G149*$G$1+$H$1*INDEX(Env_flow!AM$9:AM$29,$B349,1)</f>
        <v>9.5500000000000001E-4</v>
      </c>
      <c r="AN349" s="5">
        <f ca="1">choosenAgri!AN149*$E$1+choosenDomestic!H149*$F$1+choosenIndustry!H149*$G$1+$H$1*INDEX(Env_flow!AN$9:AN$29,$B349,1)</f>
        <v>1.3600000000000001E-3</v>
      </c>
      <c r="AO349" s="5">
        <f ca="1">choosenAgri!AO149*$E$1+choosenDomestic!I149*$F$1+choosenIndustry!I149*$G$1+$H$1*INDEX(Env_flow!AO$9:AO$29,$B349,1)</f>
        <v>1.665E-3</v>
      </c>
      <c r="AP349" s="5">
        <f ca="1">choosenAgri!AP149*$E$1+choosenDomestic!J149*$F$1+choosenIndustry!J149*$G$1+$H$1*INDEX(Env_flow!AP$9:AP$29,$B349,1)</f>
        <v>1.835E-3</v>
      </c>
      <c r="AQ349" s="5">
        <f ca="1">choosenAgri!AQ149*$E$1+choosenDomestic!K149*$F$1+choosenIndustry!K149*$G$1+$H$1*INDEX(Env_flow!AQ$9:AQ$29,$B349,1)</f>
        <v>2.8600000000000001E-3</v>
      </c>
      <c r="AR349" s="5">
        <f ca="1">choosenAgri!AR149*$E$1+choosenDomestic!L149*$F$1+choosenIndustry!L149*$G$1+$H$1*INDEX(Env_flow!AR$9:AR$29,$B349,1)</f>
        <v>2.3249999999999998E-3</v>
      </c>
      <c r="AS349" s="5">
        <f ca="1">choosenAgri!AS149*$E$1+choosenDomestic!M149*$F$1+choosenIndustry!M149*$G$1+$H$1*INDEX(Env_flow!AS$9:AS$29,$B349,1)</f>
        <v>2.8999999999999998E-3</v>
      </c>
      <c r="AT349" s="5">
        <f ca="1">choosenAgri!AT149*$E$1+choosenDomestic!N149*$F$1+choosenIndustry!N149*$G$1+$H$1*INDEX(Env_flow!AT$9:AT$29,$B349,1)</f>
        <v>1.805E-3</v>
      </c>
      <c r="AU349" s="5">
        <f ca="1">choosenAgri!AU149*$E$1+choosenDomestic!O149*$F$1+choosenIndustry!O149*$G$1+$H$1*INDEX(Env_flow!AU$9:AU$29,$B349,1)</f>
        <v>6.0999999999999997E-4</v>
      </c>
      <c r="AV349" s="5">
        <f ca="1">choosenAgri!AV149*$E$1+choosenDomestic!P149*$F$1+choosenIndustry!P149*$G$1+$H$1*INDEX(Env_flow!AV$9:AV$29,$B349,1)</f>
        <v>0</v>
      </c>
      <c r="AX349">
        <v>5</v>
      </c>
      <c r="AY349" t="s">
        <v>3</v>
      </c>
      <c r="AZ349" s="5">
        <f ca="1">choosenAgri!AZ149*$E$1+choosenDomestic!D149*$F$1+choosenIndustry!D149*$G$1+$H$1*INDEX(Env_flow!AZ$9:AZ$29,$B349,1)</f>
        <v>5.5000000000000002E-5</v>
      </c>
      <c r="BA349" s="5">
        <f ca="1">choosenAgri!BA149*$E$1+choosenDomestic!E149*$F$1+choosenIndustry!E149*$G$1+$H$1*INDEX(Env_flow!BA$9:BA$29,$B349,1)</f>
        <v>2.1499999999999999E-4</v>
      </c>
      <c r="BB349" s="5">
        <f ca="1">choosenAgri!BB149*$E$1+choosenDomestic!F149*$F$1+choosenIndustry!F149*$G$1+$H$1*INDEX(Env_flow!BB$9:BB$29,$B349,1)</f>
        <v>7.3999999999999999E-4</v>
      </c>
      <c r="BC349" s="5">
        <f ca="1">choosenAgri!BC149*$E$1+choosenDomestic!G149*$F$1+choosenIndustry!G149*$G$1+$H$1*INDEX(Env_flow!BC$9:BC$29,$B349,1)</f>
        <v>1.2700000000000001E-3</v>
      </c>
      <c r="BD349" s="5">
        <f ca="1">choosenAgri!BD149*$E$1+choosenDomestic!H149*$F$1+choosenIndustry!H149*$G$1+$H$1*INDEX(Env_flow!BD$9:BD$29,$B349,1)</f>
        <v>1.4549999999999999E-3</v>
      </c>
      <c r="BE349" s="5">
        <f ca="1">choosenAgri!BE149*$E$1+choosenDomestic!I149*$F$1+choosenIndustry!I149*$G$1+$H$1*INDEX(Env_flow!BE$9:BE$29,$B349,1)</f>
        <v>1.65E-3</v>
      </c>
      <c r="BF349" s="5">
        <f ca="1">choosenAgri!BF149*$E$1+choosenDomestic!J149*$F$1+choosenIndustry!J149*$G$1+$H$1*INDEX(Env_flow!BF$9:BF$29,$B349,1)</f>
        <v>1.9300000000000001E-3</v>
      </c>
      <c r="BG349" s="5">
        <f ca="1">choosenAgri!BG149*$E$1+choosenDomestic!K149*$F$1+choosenIndustry!K149*$G$1+$H$1*INDEX(Env_flow!BG$9:BG$29,$B349,1)</f>
        <v>2.9750000000000002E-3</v>
      </c>
      <c r="BH349" s="5">
        <f ca="1">choosenAgri!BH149*$E$1+choosenDomestic!L149*$F$1+choosenIndustry!L149*$G$1+$H$1*INDEX(Env_flow!BH$9:BH$29,$B349,1)</f>
        <v>2.2550000000000001E-3</v>
      </c>
      <c r="BI349" s="5">
        <f ca="1">choosenAgri!BI149*$E$1+choosenDomestic!M149*$F$1+choosenIndustry!M149*$G$1+$H$1*INDEX(Env_flow!BI$9:BI$29,$B349,1)</f>
        <v>3.065E-3</v>
      </c>
      <c r="BJ349" s="5">
        <f ca="1">choosenAgri!BJ149*$E$1+choosenDomestic!N149*$F$1+choosenIndustry!N149*$G$1+$H$1*INDEX(Env_flow!BJ$9:BJ$29,$B349,1)</f>
        <v>2.0400000000000001E-3</v>
      </c>
      <c r="BK349" s="5">
        <f ca="1">choosenAgri!BK149*$E$1+choosenDomestic!O149*$F$1+choosenIndustry!O149*$G$1+$H$1*INDEX(Env_flow!BK$9:BK$29,$B349,1)</f>
        <v>2.7E-4</v>
      </c>
      <c r="BL349" s="5">
        <f ca="1">choosenAgri!BL149*$E$1+choosenDomestic!P149*$F$1+choosenIndustry!P149*$G$1+$H$1*INDEX(Env_flow!BL$9:BL$29,$B349,1)</f>
        <v>1.7919999999999998E-2</v>
      </c>
    </row>
    <row r="350" spans="1:64" x14ac:dyDescent="0.25">
      <c r="A350">
        <v>3</v>
      </c>
      <c r="B350">
        <v>5</v>
      </c>
      <c r="C350" t="s">
        <v>4</v>
      </c>
      <c r="D350" s="5">
        <f ca="1">choosenAgri!D150*$E$1+choosenDomestic!D150*$F$1+choosenIndustry!D150*$G$1+$H$1*INDEX(Env_flow!D$9:D$29,$B350,1)</f>
        <v>1.05E-4</v>
      </c>
      <c r="E350" s="5">
        <f ca="1">choosenAgri!E150*$E$1+choosenDomestic!E150*$F$1+choosenIndustry!E150*$G$1+$H$1*INDEX(Env_flow!E$9:E$29,$B350,1)</f>
        <v>3.8499999999999998E-4</v>
      </c>
      <c r="F350" s="5">
        <f ca="1">choosenAgri!F150*$E$1+choosenDomestic!F150*$F$1+choosenIndustry!F150*$G$1+$H$1*INDEX(Env_flow!F$9:F$29,$B350,1)</f>
        <v>6.6E-4</v>
      </c>
      <c r="G350" s="5">
        <f ca="1">choosenAgri!G150*$E$1+choosenDomestic!G150*$F$1+choosenIndustry!G150*$G$1+$H$1*INDEX(Env_flow!G$9:G$29,$B350,1)</f>
        <v>1.4250000000000001E-3</v>
      </c>
      <c r="H350" s="5">
        <f ca="1">choosenAgri!H150*$E$1+choosenDomestic!H150*$F$1+choosenIndustry!H150*$G$1+$H$1*INDEX(Env_flow!H$9:H$29,$B350,1)</f>
        <v>1.92E-3</v>
      </c>
      <c r="I350" s="5">
        <f ca="1">choosenAgri!I150*$E$1+choosenDomestic!I150*$F$1+choosenIndustry!I150*$G$1+$H$1*INDEX(Env_flow!I$9:I$29,$B350,1)</f>
        <v>1.98E-3</v>
      </c>
      <c r="J350" s="5">
        <f ca="1">choosenAgri!J150*$E$1+choosenDomestic!J150*$F$1+choosenIndustry!J150*$G$1+$H$1*INDEX(Env_flow!J$9:J$29,$B350,1)</f>
        <v>2.7499999999999998E-3</v>
      </c>
      <c r="K350" s="5">
        <f ca="1">choosenAgri!K150*$E$1+choosenDomestic!K150*$F$1+choosenIndustry!K150*$G$1+$H$1*INDEX(Env_flow!K$9:K$29,$B350,1)</f>
        <v>2.8249999999999998E-3</v>
      </c>
      <c r="L350" s="5">
        <f ca="1">choosenAgri!L150*$E$1+choosenDomestic!L150*$F$1+choosenIndustry!L150*$G$1+$H$1*INDEX(Env_flow!L$9:L$29,$B350,1)</f>
        <v>3.2450000000000001E-3</v>
      </c>
      <c r="M350" s="5">
        <f ca="1">choosenAgri!M150*$E$1+choosenDomestic!M150*$F$1+choosenIndustry!M150*$G$1+$H$1*INDEX(Env_flow!M$9:M$29,$B350,1)</f>
        <v>3.4250000000000001E-3</v>
      </c>
      <c r="N350" s="5">
        <f ca="1">choosenAgri!N150*$E$1+choosenDomestic!N150*$F$1+choosenIndustry!N150*$G$1+$H$1*INDEX(Env_flow!N$9:N$29,$B350,1)</f>
        <v>2.555E-3</v>
      </c>
      <c r="O350" s="5">
        <f ca="1">choosenAgri!O150*$E$1+choosenDomestic!O150*$F$1+choosenIndustry!O150*$G$1+$H$1*INDEX(Env_flow!O$9:O$29,$B350,1)</f>
        <v>6.4499999999999996E-4</v>
      </c>
      <c r="P350" s="5">
        <f ca="1">choosenAgri!P150*$E$1+choosenDomestic!P150*$F$1+choosenIndustry!P150*$G$1+$H$1*INDEX(Env_flow!P$9:P$29,$B350,1)</f>
        <v>2.1920000000000002E-2</v>
      </c>
      <c r="R350">
        <v>5</v>
      </c>
      <c r="S350" t="s">
        <v>4</v>
      </c>
      <c r="T350" s="5">
        <f ca="1">choosenAgri!T150*$E$1+choosenDomestic!D150*$F$1+choosenIndustry!D150*$G$1+$H$1*INDEX(Env_flow!T$9:T$29,$B350,1)</f>
        <v>1.4999999999999999E-4</v>
      </c>
      <c r="U350" s="5">
        <f ca="1">choosenAgri!U150*$E$1+choosenDomestic!E150*$F$1+choosenIndustry!E150*$G$1+$H$1*INDEX(Env_flow!U$9:U$29,$B350,1)</f>
        <v>1.05E-4</v>
      </c>
      <c r="V350" s="5">
        <f ca="1">choosenAgri!V150*$E$1+choosenDomestic!F150*$F$1+choosenIndustry!F150*$G$1+$H$1*INDEX(Env_flow!V$9:V$29,$B350,1)</f>
        <v>4.8500000000000003E-4</v>
      </c>
      <c r="W350" s="5">
        <f ca="1">choosenAgri!W150*$E$1+choosenDomestic!G150*$F$1+choosenIndustry!G150*$G$1+$H$1*INDEX(Env_flow!W$9:W$29,$B350,1)</f>
        <v>1.1349999999999999E-3</v>
      </c>
      <c r="X350" s="5">
        <f ca="1">choosenAgri!X150*$E$1+choosenDomestic!H150*$F$1+choosenIndustry!H150*$G$1+$H$1*INDEX(Env_flow!X$9:X$29,$B350,1)</f>
        <v>1.305E-3</v>
      </c>
      <c r="Y350" s="5">
        <f ca="1">choosenAgri!Y150*$E$1+choosenDomestic!I150*$F$1+choosenIndustry!I150*$G$1+$H$1*INDEX(Env_flow!Y$9:Y$29,$B350,1)</f>
        <v>1.6949999999999999E-3</v>
      </c>
      <c r="Z350" s="5">
        <f ca="1">choosenAgri!Z150*$E$1+choosenDomestic!J150*$F$1+choosenIndustry!J150*$G$1+$H$1*INDEX(Env_flow!Z$9:Z$29,$B350,1)</f>
        <v>2.1749999999999999E-3</v>
      </c>
      <c r="AA350" s="5">
        <f ca="1">choosenAgri!AA150*$E$1+choosenDomestic!K150*$F$1+choosenIndustry!K150*$G$1+$H$1*INDEX(Env_flow!AA$9:AA$29,$B350,1)</f>
        <v>2.6050000000000001E-3</v>
      </c>
      <c r="AB350" s="5">
        <f ca="1">choosenAgri!AB150*$E$1+choosenDomestic!L150*$F$1+choosenIndustry!L150*$G$1+$H$1*INDEX(Env_flow!AB$9:AB$29,$B350,1)</f>
        <v>2.3800000000000002E-3</v>
      </c>
      <c r="AC350" s="5">
        <f ca="1">choosenAgri!AC150*$E$1+choosenDomestic!M150*$F$1+choosenIndustry!M150*$G$1+$H$1*INDEX(Env_flow!AC$9:AC$29,$B350,1)</f>
        <v>2.8800000000000002E-3</v>
      </c>
      <c r="AD350" s="5">
        <f ca="1">choosenAgri!AD150*$E$1+choosenDomestic!N150*$F$1+choosenIndustry!N150*$G$1+$H$1*INDEX(Env_flow!AD$9:AD$29,$B350,1)</f>
        <v>2.0899999999999998E-3</v>
      </c>
      <c r="AE350" s="5">
        <f ca="1">choosenAgri!AE150*$E$1+choosenDomestic!O150*$F$1+choosenIndustry!O150*$G$1+$H$1*INDEX(Env_flow!AE$9:AE$29,$B350,1)</f>
        <v>5.9500000000000004E-4</v>
      </c>
      <c r="AF350" s="5">
        <f ca="1">choosenAgri!AF150*$E$1+choosenDomestic!P150*$F$1+choosenIndustry!P150*$G$1+$H$1*INDEX(Env_flow!AF$9:AF$29,$B350,1)</f>
        <v>1.7599999999999998E-2</v>
      </c>
      <c r="AH350">
        <v>5</v>
      </c>
      <c r="AI350" t="s">
        <v>4</v>
      </c>
      <c r="AJ350" s="5">
        <f ca="1">choosenAgri!AJ150*$E$1+choosenDomestic!D150*$F$1+choosenIndustry!D150*$G$1+$H$1*INDEX(Env_flow!AJ$9:AJ$29,$B350,1)</f>
        <v>3.5500000000000001E-4</v>
      </c>
      <c r="AK350" s="5">
        <f ca="1">choosenAgri!AK150*$E$1+choosenDomestic!E150*$F$1+choosenIndustry!E150*$G$1+$H$1*INDEX(Env_flow!AK$9:AK$29,$B350,1)</f>
        <v>1.6000000000000001E-4</v>
      </c>
      <c r="AL350" s="5">
        <f ca="1">choosenAgri!AL150*$E$1+choosenDomestic!F150*$F$1+choosenIndustry!F150*$G$1+$H$1*INDEX(Env_flow!AL$9:AL$29,$B350,1)</f>
        <v>6.4999999999999997E-4</v>
      </c>
      <c r="AM350" s="5">
        <f ca="1">choosenAgri!AM150*$E$1+choosenDomestic!G150*$F$1+choosenIndustry!G150*$G$1+$H$1*INDEX(Env_flow!AM$9:AM$29,$B350,1)</f>
        <v>1.34E-3</v>
      </c>
      <c r="AN350" s="5">
        <f ca="1">choosenAgri!AN150*$E$1+choosenDomestic!H150*$F$1+choosenIndustry!H150*$G$1+$H$1*INDEX(Env_flow!AN$9:AN$29,$B350,1)</f>
        <v>1.5200000000000001E-3</v>
      </c>
      <c r="AO350" s="5">
        <f ca="1">choosenAgri!AO150*$E$1+choosenDomestic!I150*$F$1+choosenIndustry!I150*$G$1+$H$1*INDEX(Env_flow!AO$9:AO$29,$B350,1)</f>
        <v>1.6000000000000001E-3</v>
      </c>
      <c r="AP350" s="5">
        <f ca="1">choosenAgri!AP150*$E$1+choosenDomestic!J150*$F$1+choosenIndustry!J150*$G$1+$H$1*INDEX(Env_flow!AP$9:AP$29,$B350,1)</f>
        <v>2.0100000000000001E-3</v>
      </c>
      <c r="AQ350" s="5">
        <f ca="1">choosenAgri!AQ150*$E$1+choosenDomestic!K150*$F$1+choosenIndustry!K150*$G$1+$H$1*INDEX(Env_flow!AQ$9:AQ$29,$B350,1)</f>
        <v>2.82E-3</v>
      </c>
      <c r="AR350" s="5">
        <f ca="1">choosenAgri!AR150*$E$1+choosenDomestic!L150*$F$1+choosenIndustry!L150*$G$1+$H$1*INDEX(Env_flow!AR$9:AR$29,$B350,1)</f>
        <v>2.395E-3</v>
      </c>
      <c r="AS350" s="5">
        <f ca="1">choosenAgri!AS150*$E$1+choosenDomestic!M150*$F$1+choosenIndustry!M150*$G$1+$H$1*INDEX(Env_flow!AS$9:AS$29,$B350,1)</f>
        <v>3.215E-3</v>
      </c>
      <c r="AT350" s="5">
        <f ca="1">choosenAgri!AT150*$E$1+choosenDomestic!N150*$F$1+choosenIndustry!N150*$G$1+$H$1*INDEX(Env_flow!AT$9:AT$29,$B350,1)</f>
        <v>2.0100000000000001E-3</v>
      </c>
      <c r="AU350" s="5">
        <f ca="1">choosenAgri!AU150*$E$1+choosenDomestic!O150*$F$1+choosenIndustry!O150*$G$1+$H$1*INDEX(Env_flow!AU$9:AU$29,$B350,1)</f>
        <v>4.55E-4</v>
      </c>
      <c r="AV350" s="5">
        <f ca="1">choosenAgri!AV150*$E$1+choosenDomestic!P150*$F$1+choosenIndustry!P150*$G$1+$H$1*INDEX(Env_flow!AV$9:AV$29,$B350,1)</f>
        <v>0</v>
      </c>
      <c r="AX350">
        <v>5</v>
      </c>
      <c r="AY350" t="s">
        <v>4</v>
      </c>
      <c r="AZ350" s="5">
        <f ca="1">choosenAgri!AZ150*$E$1+choosenDomestic!D150*$F$1+choosenIndustry!D150*$G$1+$H$1*INDEX(Env_flow!AZ$9:AZ$29,$B350,1)</f>
        <v>6.9999999999999994E-5</v>
      </c>
      <c r="BA350" s="5">
        <f ca="1">choosenAgri!BA150*$E$1+choosenDomestic!E150*$F$1+choosenIndustry!E150*$G$1+$H$1*INDEX(Env_flow!BA$9:BA$29,$B350,1)</f>
        <v>9.5000000000000005E-5</v>
      </c>
      <c r="BB350" s="5">
        <f ca="1">choosenAgri!BB150*$E$1+choosenDomestic!F150*$F$1+choosenIndustry!F150*$G$1+$H$1*INDEX(Env_flow!BB$9:BB$29,$B350,1)</f>
        <v>8.0999999999999996E-4</v>
      </c>
      <c r="BC350" s="5">
        <f ca="1">choosenAgri!BC150*$E$1+choosenDomestic!G150*$F$1+choosenIndustry!G150*$G$1+$H$1*INDEX(Env_flow!BC$9:BC$29,$B350,1)</f>
        <v>1.1999999999999999E-3</v>
      </c>
      <c r="BD350" s="5">
        <f ca="1">choosenAgri!BD150*$E$1+choosenDomestic!H150*$F$1+choosenIndustry!H150*$G$1+$H$1*INDEX(Env_flow!BD$9:BD$29,$B350,1)</f>
        <v>1.475E-3</v>
      </c>
      <c r="BE350" s="5">
        <f ca="1">choosenAgri!BE150*$E$1+choosenDomestic!I150*$F$1+choosenIndustry!I150*$G$1+$H$1*INDEX(Env_flow!BE$9:BE$29,$B350,1)</f>
        <v>1.6999999999999999E-3</v>
      </c>
      <c r="BF350" s="5">
        <f ca="1">choosenAgri!BF150*$E$1+choosenDomestic!J150*$F$1+choosenIndustry!J150*$G$1+$H$1*INDEX(Env_flow!BF$9:BF$29,$B350,1)</f>
        <v>2.065E-3</v>
      </c>
      <c r="BG350" s="5">
        <f ca="1">choosenAgri!BG150*$E$1+choosenDomestic!K150*$F$1+choosenIndustry!K150*$G$1+$H$1*INDEX(Env_flow!BG$9:BG$29,$B350,1)</f>
        <v>2.7950000000000002E-3</v>
      </c>
      <c r="BH350" s="5">
        <f ca="1">choosenAgri!BH150*$E$1+choosenDomestic!L150*$F$1+choosenIndustry!L150*$G$1+$H$1*INDEX(Env_flow!BH$9:BH$29,$B350,1)</f>
        <v>2.4399999999999999E-3</v>
      </c>
      <c r="BI350" s="5">
        <f ca="1">choosenAgri!BI150*$E$1+choosenDomestic!M150*$F$1+choosenIndustry!M150*$G$1+$H$1*INDEX(Env_flow!BI$9:BI$29,$B350,1)</f>
        <v>3.3700000000000002E-3</v>
      </c>
      <c r="BJ350" s="5">
        <f ca="1">choosenAgri!BJ150*$E$1+choosenDomestic!N150*$F$1+choosenIndustry!N150*$G$1+$H$1*INDEX(Env_flow!BJ$9:BJ$29,$B350,1)</f>
        <v>2.1649999999999998E-3</v>
      </c>
      <c r="BK350" s="5">
        <f ca="1">choosenAgri!BK150*$E$1+choosenDomestic!O150*$F$1+choosenIndustry!O150*$G$1+$H$1*INDEX(Env_flow!BK$9:BK$29,$B350,1)</f>
        <v>3.6499999999999998E-4</v>
      </c>
      <c r="BL350" s="5">
        <f ca="1">choosenAgri!BL150*$E$1+choosenDomestic!P150*$F$1+choosenIndustry!P150*$G$1+$H$1*INDEX(Env_flow!BL$9:BL$29,$B350,1)</f>
        <v>1.8550000000000001E-2</v>
      </c>
    </row>
    <row r="351" spans="1:64" x14ac:dyDescent="0.25">
      <c r="A351">
        <v>4</v>
      </c>
      <c r="B351">
        <v>5</v>
      </c>
      <c r="C351" t="s">
        <v>5</v>
      </c>
      <c r="D351" s="5">
        <f ca="1">choosenAgri!D151*$E$1+choosenDomestic!D151*$F$1+choosenIndustry!D151*$G$1+$H$1*INDEX(Env_flow!D$9:D$29,$B351,1)</f>
        <v>2.5999999999999998E-4</v>
      </c>
      <c r="E351" s="5">
        <f ca="1">choosenAgri!E151*$E$1+choosenDomestic!E151*$F$1+choosenIndustry!E151*$G$1+$H$1*INDEX(Env_flow!E$9:E$29,$B351,1)</f>
        <v>1.65E-4</v>
      </c>
      <c r="F351" s="5">
        <f ca="1">choosenAgri!F151*$E$1+choosenDomestic!F151*$F$1+choosenIndustry!F151*$G$1+$H$1*INDEX(Env_flow!F$9:F$29,$B351,1)</f>
        <v>1.2700000000000001E-3</v>
      </c>
      <c r="G351" s="5">
        <f ca="1">choosenAgri!G151*$E$1+choosenDomestic!G151*$F$1+choosenIndustry!G151*$G$1+$H$1*INDEX(Env_flow!G$9:G$29,$B351,1)</f>
        <v>3.045E-3</v>
      </c>
      <c r="H351" s="5">
        <f ca="1">choosenAgri!H151*$E$1+choosenDomestic!H151*$F$1+choosenIndustry!H151*$G$1+$H$1*INDEX(Env_flow!H$9:H$29,$B351,1)</f>
        <v>3.7750000000000001E-3</v>
      </c>
      <c r="I351" s="5">
        <f ca="1">choosenAgri!I151*$E$1+choosenDomestic!I151*$F$1+choosenIndustry!I151*$G$1+$H$1*INDEX(Env_flow!I$9:I$29,$B351,1)</f>
        <v>3.7950000000000002E-3</v>
      </c>
      <c r="J351" s="5">
        <f ca="1">choosenAgri!J151*$E$1+choosenDomestic!J151*$F$1+choosenIndustry!J151*$G$1+$H$1*INDEX(Env_flow!J$9:J$29,$B351,1)</f>
        <v>5.0200000000000002E-3</v>
      </c>
      <c r="K351" s="5">
        <f ca="1">choosenAgri!K151*$E$1+choosenDomestic!K151*$F$1+choosenIndustry!K151*$G$1+$H$1*INDEX(Env_flow!K$9:K$29,$B351,1)</f>
        <v>5.28E-3</v>
      </c>
      <c r="L351" s="5">
        <f ca="1">choosenAgri!L151*$E$1+choosenDomestic!L151*$F$1+choosenIndustry!L151*$G$1+$H$1*INDEX(Env_flow!L$9:L$29,$B351,1)</f>
        <v>5.8100000000000001E-3</v>
      </c>
      <c r="M351" s="5">
        <f ca="1">choosenAgri!M151*$E$1+choosenDomestic!M151*$F$1+choosenIndustry!M151*$G$1+$H$1*INDEX(Env_flow!M$9:M$29,$B351,1)</f>
        <v>7.3550000000000004E-3</v>
      </c>
      <c r="N351" s="5">
        <f ca="1">choosenAgri!N151*$E$1+choosenDomestic!N151*$F$1+choosenIndustry!N151*$G$1+$H$1*INDEX(Env_flow!N$9:N$29,$B351,1)</f>
        <v>5.3550000000000004E-3</v>
      </c>
      <c r="O351" s="5">
        <f ca="1">choosenAgri!O151*$E$1+choosenDomestic!O151*$F$1+choosenIndustry!O151*$G$1+$H$1*INDEX(Env_flow!O$9:O$29,$B351,1)</f>
        <v>6.7000000000000002E-4</v>
      </c>
      <c r="P351" s="5">
        <f ca="1">choosenAgri!P151*$E$1+choosenDomestic!P151*$F$1+choosenIndustry!P151*$G$1+$H$1*INDEX(Env_flow!P$9:P$29,$B351,1)</f>
        <v>4.1799999999999997E-2</v>
      </c>
      <c r="R351">
        <v>5</v>
      </c>
      <c r="S351" t="s">
        <v>5</v>
      </c>
      <c r="T351" s="5">
        <f ca="1">choosenAgri!T151*$E$1+choosenDomestic!D151*$F$1+choosenIndustry!D151*$G$1+$H$1*INDEX(Env_flow!T$9:T$29,$B351,1)</f>
        <v>1.6000000000000001E-4</v>
      </c>
      <c r="U351" s="5">
        <f ca="1">choosenAgri!U151*$E$1+choosenDomestic!E151*$F$1+choosenIndustry!E151*$G$1+$H$1*INDEX(Env_flow!U$9:U$29,$B351,1)</f>
        <v>5.0000000000000001E-4</v>
      </c>
      <c r="V351" s="5">
        <f ca="1">choosenAgri!V151*$E$1+choosenDomestic!F151*$F$1+choosenIndustry!F151*$G$1+$H$1*INDEX(Env_flow!V$9:V$29,$B351,1)</f>
        <v>1.6999999999999999E-3</v>
      </c>
      <c r="W351" s="5">
        <f ca="1">choosenAgri!W151*$E$1+choosenDomestic!G151*$F$1+choosenIndustry!G151*$G$1+$H$1*INDEX(Env_flow!W$9:W$29,$B351,1)</f>
        <v>2.5950000000000001E-3</v>
      </c>
      <c r="X351" s="5">
        <f ca="1">choosenAgri!X151*$E$1+choosenDomestic!H151*$F$1+choosenIndustry!H151*$G$1+$H$1*INDEX(Env_flow!X$9:X$29,$B351,1)</f>
        <v>2.7100000000000002E-3</v>
      </c>
      <c r="Y351" s="5">
        <f ca="1">choosenAgri!Y151*$E$1+choosenDomestic!I151*$F$1+choosenIndustry!I151*$G$1+$H$1*INDEX(Env_flow!Y$9:Y$29,$B351,1)</f>
        <v>3.225E-3</v>
      </c>
      <c r="Z351" s="5">
        <f ca="1">choosenAgri!Z151*$E$1+choosenDomestic!J151*$F$1+choosenIndustry!J151*$G$1+$H$1*INDEX(Env_flow!Z$9:Z$29,$B351,1)</f>
        <v>3.82E-3</v>
      </c>
      <c r="AA351" s="5">
        <f ca="1">choosenAgri!AA151*$E$1+choosenDomestic!K151*$F$1+choosenIndustry!K151*$G$1+$H$1*INDEX(Env_flow!AA$9:AA$29,$B351,1)</f>
        <v>4.895E-3</v>
      </c>
      <c r="AB351" s="5">
        <f ca="1">choosenAgri!AB151*$E$1+choosenDomestic!L151*$F$1+choosenIndustry!L151*$G$1+$H$1*INDEX(Env_flow!AB$9:AB$29,$B351,1)</f>
        <v>4.3600000000000002E-3</v>
      </c>
      <c r="AC351" s="5">
        <f ca="1">choosenAgri!AC151*$E$1+choosenDomestic!M151*$F$1+choosenIndustry!M151*$G$1+$H$1*INDEX(Env_flow!AC$9:AC$29,$B351,1)</f>
        <v>5.8500000000000002E-3</v>
      </c>
      <c r="AD351" s="5">
        <f ca="1">choosenAgri!AD151*$E$1+choosenDomestic!N151*$F$1+choosenIndustry!N151*$G$1+$H$1*INDEX(Env_flow!AD$9:AD$29,$B351,1)</f>
        <v>3.5999999999999999E-3</v>
      </c>
      <c r="AE351" s="5">
        <f ca="1">choosenAgri!AE151*$E$1+choosenDomestic!O151*$F$1+choosenIndustry!O151*$G$1+$H$1*INDEX(Env_flow!AE$9:AE$29,$B351,1)</f>
        <v>5.9999999999999995E-4</v>
      </c>
      <c r="AF351" s="5">
        <f ca="1">choosenAgri!AF151*$E$1+choosenDomestic!P151*$F$1+choosenIndustry!P151*$G$1+$H$1*INDEX(Env_flow!AF$9:AF$29,$B351,1)</f>
        <v>3.4015000000000004E-2</v>
      </c>
      <c r="AH351">
        <v>5</v>
      </c>
      <c r="AI351" t="s">
        <v>5</v>
      </c>
      <c r="AJ351" s="5">
        <f ca="1">choosenAgri!AJ151*$E$1+choosenDomestic!D151*$F$1+choosenIndustry!D151*$G$1+$H$1*INDEX(Env_flow!AJ$9:AJ$29,$B351,1)</f>
        <v>1.01E-3</v>
      </c>
      <c r="AK351" s="5">
        <f ca="1">choosenAgri!AK151*$E$1+choosenDomestic!E151*$F$1+choosenIndustry!E151*$G$1+$H$1*INDEX(Env_flow!AK$9:AK$29,$B351,1)</f>
        <v>1.405E-3</v>
      </c>
      <c r="AL351" s="5">
        <f ca="1">choosenAgri!AL151*$E$1+choosenDomestic!F151*$F$1+choosenIndustry!F151*$G$1+$H$1*INDEX(Env_flow!AL$9:AL$29,$B351,1)</f>
        <v>1.67E-3</v>
      </c>
      <c r="AM351" s="5">
        <f ca="1">choosenAgri!AM151*$E$1+choosenDomestic!G151*$F$1+choosenIndustry!G151*$G$1+$H$1*INDEX(Env_flow!AM$9:AM$29,$B351,1)</f>
        <v>2.6450000000000002E-3</v>
      </c>
      <c r="AN351" s="5">
        <f ca="1">choosenAgri!AN151*$E$1+choosenDomestic!H151*$F$1+choosenIndustry!H151*$G$1+$H$1*INDEX(Env_flow!AN$9:AN$29,$B351,1)</f>
        <v>2.875E-3</v>
      </c>
      <c r="AO351" s="5">
        <f ca="1">choosenAgri!AO151*$E$1+choosenDomestic!I151*$F$1+choosenIndustry!I151*$G$1+$H$1*INDEX(Env_flow!AO$9:AO$29,$B351,1)</f>
        <v>3.2799999999999999E-3</v>
      </c>
      <c r="AP351" s="5">
        <f ca="1">choosenAgri!AP151*$E$1+choosenDomestic!J151*$F$1+choosenIndustry!J151*$G$1+$H$1*INDEX(Env_flow!AP$9:AP$29,$B351,1)</f>
        <v>4.2100000000000002E-3</v>
      </c>
      <c r="AQ351" s="5">
        <f ca="1">choosenAgri!AQ151*$E$1+choosenDomestic!K151*$F$1+choosenIndustry!K151*$G$1+$H$1*INDEX(Env_flow!AQ$9:AQ$29,$B351,1)</f>
        <v>4.5050000000000003E-3</v>
      </c>
      <c r="AR351" s="5">
        <f ca="1">choosenAgri!AR151*$E$1+choosenDomestic!L151*$F$1+choosenIndustry!L151*$G$1+$H$1*INDEX(Env_flow!AR$9:AR$29,$B351,1)</f>
        <v>4.6600000000000001E-3</v>
      </c>
      <c r="AS351" s="5">
        <f ca="1">choosenAgri!AS151*$E$1+choosenDomestic!M151*$F$1+choosenIndustry!M151*$G$1+$H$1*INDEX(Env_flow!AS$9:AS$29,$B351,1)</f>
        <v>5.7650000000000002E-3</v>
      </c>
      <c r="AT351" s="5">
        <f ca="1">choosenAgri!AT151*$E$1+choosenDomestic!N151*$F$1+choosenIndustry!N151*$G$1+$H$1*INDEX(Env_flow!AT$9:AT$29,$B351,1)</f>
        <v>4.7200000000000002E-3</v>
      </c>
      <c r="AU351" s="5">
        <f ca="1">choosenAgri!AU151*$E$1+choosenDomestic!O151*$F$1+choosenIndustry!O151*$G$1+$H$1*INDEX(Env_flow!AU$9:AU$29,$B351,1)</f>
        <v>1.6299999999999999E-3</v>
      </c>
      <c r="AV351" s="5">
        <f ca="1">choosenAgri!AV151*$E$1+choosenDomestic!P151*$F$1+choosenIndustry!P151*$G$1+$H$1*INDEX(Env_flow!AV$9:AV$29,$B351,1)</f>
        <v>0</v>
      </c>
      <c r="AX351">
        <v>5</v>
      </c>
      <c r="AY351" t="s">
        <v>5</v>
      </c>
      <c r="AZ351" s="5">
        <f ca="1">choosenAgri!AZ151*$E$1+choosenDomestic!D151*$F$1+choosenIndustry!D151*$G$1+$H$1*INDEX(Env_flow!AZ$9:AZ$29,$B351,1)</f>
        <v>9.8499999999999998E-4</v>
      </c>
      <c r="BA351" s="5">
        <f ca="1">choosenAgri!BA151*$E$1+choosenDomestic!E151*$F$1+choosenIndustry!E151*$G$1+$H$1*INDEX(Env_flow!BA$9:BA$29,$B351,1)</f>
        <v>7.0500000000000001E-4</v>
      </c>
      <c r="BB351" s="5">
        <f ca="1">choosenAgri!BB151*$E$1+choosenDomestic!F151*$F$1+choosenIndustry!F151*$G$1+$H$1*INDEX(Env_flow!BB$9:BB$29,$B351,1)</f>
        <v>1.6199999999999999E-3</v>
      </c>
      <c r="BC351" s="5">
        <f ca="1">choosenAgri!BC151*$E$1+choosenDomestic!G151*$F$1+choosenIndustry!G151*$G$1+$H$1*INDEX(Env_flow!BC$9:BC$29,$B351,1)</f>
        <v>2.7799999999999999E-3</v>
      </c>
      <c r="BD351" s="5">
        <f ca="1">choosenAgri!BD151*$E$1+choosenDomestic!H151*$F$1+choosenIndustry!H151*$G$1+$H$1*INDEX(Env_flow!BD$9:BD$29,$B351,1)</f>
        <v>2.9849999999999998E-3</v>
      </c>
      <c r="BE351" s="5">
        <f ca="1">choosenAgri!BE151*$E$1+choosenDomestic!I151*$F$1+choosenIndustry!I151*$G$1+$H$1*INDEX(Env_flow!BE$9:BE$29,$B351,1)</f>
        <v>3.4299999999999999E-3</v>
      </c>
      <c r="BF351" s="5">
        <f ca="1">choosenAgri!BF151*$E$1+choosenDomestic!J151*$F$1+choosenIndustry!J151*$G$1+$H$1*INDEX(Env_flow!BF$9:BF$29,$B351,1)</f>
        <v>3.98E-3</v>
      </c>
      <c r="BG351" s="5">
        <f ca="1">choosenAgri!BG151*$E$1+choosenDomestic!K151*$F$1+choosenIndustry!K151*$G$1+$H$1*INDEX(Env_flow!BG$9:BG$29,$B351,1)</f>
        <v>5.1700000000000001E-3</v>
      </c>
      <c r="BH351" s="5">
        <f ca="1">choosenAgri!BH151*$E$1+choosenDomestic!L151*$F$1+choosenIndustry!L151*$G$1+$H$1*INDEX(Env_flow!BH$9:BH$29,$B351,1)</f>
        <v>4.385E-3</v>
      </c>
      <c r="BI351" s="5">
        <f ca="1">choosenAgri!BI151*$E$1+choosenDomestic!M151*$F$1+choosenIndustry!M151*$G$1+$H$1*INDEX(Env_flow!BI$9:BI$29,$B351,1)</f>
        <v>6.1500000000000001E-3</v>
      </c>
      <c r="BJ351" s="5">
        <f ca="1">choosenAgri!BJ151*$E$1+choosenDomestic!N151*$F$1+choosenIndustry!N151*$G$1+$H$1*INDEX(Env_flow!BJ$9:BJ$29,$B351,1)</f>
        <v>2.7750000000000001E-3</v>
      </c>
      <c r="BK351" s="5">
        <f ca="1">choosenAgri!BK151*$E$1+choosenDomestic!O151*$F$1+choosenIndustry!O151*$G$1+$H$1*INDEX(Env_flow!BK$9:BK$29,$B351,1)</f>
        <v>1.1050000000000001E-3</v>
      </c>
      <c r="BL351" s="5">
        <f ca="1">choosenAgri!BL151*$E$1+choosenDomestic!P151*$F$1+choosenIndustry!P151*$G$1+$H$1*INDEX(Env_flow!BL$9:BL$29,$B351,1)</f>
        <v>3.6070000000000005E-2</v>
      </c>
    </row>
    <row r="352" spans="1:64" x14ac:dyDescent="0.25">
      <c r="A352">
        <v>5</v>
      </c>
      <c r="B352">
        <v>5</v>
      </c>
      <c r="C352" t="s">
        <v>6</v>
      </c>
      <c r="D352" s="5">
        <f ca="1">choosenAgri!D152*$E$1+choosenDomestic!D152*$F$1+choosenIndustry!D152*$G$1+$H$1*INDEX(Env_flow!D$9:D$29,$B352,1)</f>
        <v>8.7000000000000001E-4</v>
      </c>
      <c r="E352" s="5">
        <f ca="1">choosenAgri!E152*$E$1+choosenDomestic!E152*$F$1+choosenIndustry!E152*$G$1+$H$1*INDEX(Env_flow!E$9:E$29,$B352,1)</f>
        <v>1.0300000000000001E-3</v>
      </c>
      <c r="F352" s="5">
        <f ca="1">choosenAgri!F152*$E$1+choosenDomestic!F152*$F$1+choosenIndustry!F152*$G$1+$H$1*INDEX(Env_flow!F$9:F$29,$B352,1)</f>
        <v>1.5499999999999999E-3</v>
      </c>
      <c r="G352" s="5">
        <f ca="1">choosenAgri!G152*$E$1+choosenDomestic!G152*$F$1+choosenIndustry!G152*$G$1+$H$1*INDEX(Env_flow!G$9:G$29,$B352,1)</f>
        <v>4.4949999999999999E-3</v>
      </c>
      <c r="H352" s="5">
        <f ca="1">choosenAgri!H152*$E$1+choosenDomestic!H152*$F$1+choosenIndustry!H152*$G$1+$H$1*INDEX(Env_flow!H$9:H$29,$B352,1)</f>
        <v>5.1000000000000004E-3</v>
      </c>
      <c r="I352" s="5">
        <f ca="1">choosenAgri!I152*$E$1+choosenDomestic!I152*$F$1+choosenIndustry!I152*$G$1+$H$1*INDEX(Env_flow!I$9:I$29,$B352,1)</f>
        <v>6.3699999999999998E-3</v>
      </c>
      <c r="J352" s="5">
        <f ca="1">choosenAgri!J152*$E$1+choosenDomestic!J152*$F$1+choosenIndustry!J152*$G$1+$H$1*INDEX(Env_flow!J$9:J$29,$B352,1)</f>
        <v>7.4599999999999996E-3</v>
      </c>
      <c r="K352" s="5">
        <f ca="1">choosenAgri!K152*$E$1+choosenDomestic!K152*$F$1+choosenIndustry!K152*$G$1+$H$1*INDEX(Env_flow!K$9:K$29,$B352,1)</f>
        <v>8.6750000000000004E-3</v>
      </c>
      <c r="L352" s="5">
        <f ca="1">choosenAgri!L152*$E$1+choosenDomestic!L152*$F$1+choosenIndustry!L152*$G$1+$H$1*INDEX(Env_flow!L$9:L$29,$B352,1)</f>
        <v>9.2800000000000001E-3</v>
      </c>
      <c r="M352" s="5">
        <f ca="1">choosenAgri!M152*$E$1+choosenDomestic!M152*$F$1+choosenIndustry!M152*$G$1+$H$1*INDEX(Env_flow!M$9:M$29,$B352,1)</f>
        <v>1.1925E-2</v>
      </c>
      <c r="N352" s="5">
        <f ca="1">choosenAgri!N152*$E$1+choosenDomestic!N152*$F$1+choosenIndustry!N152*$G$1+$H$1*INDEX(Env_flow!N$9:N$29,$B352,1)</f>
        <v>8.8699999999999994E-3</v>
      </c>
      <c r="O352" s="5">
        <f ca="1">choosenAgri!O152*$E$1+choosenDomestic!O152*$F$1+choosenIndustry!O152*$G$1+$H$1*INDEX(Env_flow!O$9:O$29,$B352,1)</f>
        <v>1.415E-3</v>
      </c>
      <c r="P352" s="5">
        <f ca="1">choosenAgri!P152*$E$1+choosenDomestic!P152*$F$1+choosenIndustry!P152*$G$1+$H$1*INDEX(Env_flow!P$9:P$29,$B352,1)</f>
        <v>6.7040000000000002E-2</v>
      </c>
      <c r="R352">
        <v>5</v>
      </c>
      <c r="S352" t="s">
        <v>6</v>
      </c>
      <c r="T352" s="5">
        <f ca="1">choosenAgri!T152*$E$1+choosenDomestic!D152*$F$1+choosenIndustry!D152*$G$1+$H$1*INDEX(Env_flow!T$9:T$29,$B352,1)</f>
        <v>8.8000000000000003E-4</v>
      </c>
      <c r="U352" s="5">
        <f ca="1">choosenAgri!U152*$E$1+choosenDomestic!E152*$F$1+choosenIndustry!E152*$G$1+$H$1*INDEX(Env_flow!U$9:U$29,$B352,1)</f>
        <v>8.5499999999999997E-4</v>
      </c>
      <c r="V352" s="5">
        <f ca="1">choosenAgri!V152*$E$1+choosenDomestic!F152*$F$1+choosenIndustry!F152*$G$1+$H$1*INDEX(Env_flow!V$9:V$29,$B352,1)</f>
        <v>2.725E-3</v>
      </c>
      <c r="W352" s="5">
        <f ca="1">choosenAgri!W152*$E$1+choosenDomestic!G152*$F$1+choosenIndustry!G152*$G$1+$H$1*INDEX(Env_flow!W$9:W$29,$B352,1)</f>
        <v>3.7399999999999998E-3</v>
      </c>
      <c r="X352" s="5">
        <f ca="1">choosenAgri!X152*$E$1+choosenDomestic!H152*$F$1+choosenIndustry!H152*$G$1+$H$1*INDEX(Env_flow!X$9:X$29,$B352,1)</f>
        <v>4.7600000000000003E-3</v>
      </c>
      <c r="Y352" s="5">
        <f ca="1">choosenAgri!Y152*$E$1+choosenDomestic!I152*$F$1+choosenIndustry!I152*$G$1+$H$1*INDEX(Env_flow!Y$9:Y$29,$B352,1)</f>
        <v>4.6499999999999996E-3</v>
      </c>
      <c r="Z352" s="5">
        <f ca="1">choosenAgri!Z152*$E$1+choosenDomestic!J152*$F$1+choosenIndustry!J152*$G$1+$H$1*INDEX(Env_flow!Z$9:Z$29,$B352,1)</f>
        <v>6.7099999999999998E-3</v>
      </c>
      <c r="AA352" s="5">
        <f ca="1">choosenAgri!AA152*$E$1+choosenDomestic!K152*$F$1+choosenIndustry!K152*$G$1+$H$1*INDEX(Env_flow!AA$9:AA$29,$B352,1)</f>
        <v>7.7499999999999999E-3</v>
      </c>
      <c r="AB352" s="5">
        <f ca="1">choosenAgri!AB152*$E$1+choosenDomestic!L152*$F$1+choosenIndustry!L152*$G$1+$H$1*INDEX(Env_flow!AB$9:AB$29,$B352,1)</f>
        <v>7.2100000000000003E-3</v>
      </c>
      <c r="AC352" s="5">
        <f ca="1">choosenAgri!AC152*$E$1+choosenDomestic!M152*$F$1+choosenIndustry!M152*$G$1+$H$1*INDEX(Env_flow!AC$9:AC$29,$B352,1)</f>
        <v>9.8949999999999993E-3</v>
      </c>
      <c r="AD352" s="5">
        <f ca="1">choosenAgri!AD152*$E$1+choosenDomestic!N152*$F$1+choosenIndustry!N152*$G$1+$H$1*INDEX(Env_flow!AD$9:AD$29,$B352,1)</f>
        <v>5.9950000000000003E-3</v>
      </c>
      <c r="AE352" s="5">
        <f ca="1">choosenAgri!AE152*$E$1+choosenDomestic!O152*$F$1+choosenIndustry!O152*$G$1+$H$1*INDEX(Env_flow!AE$9:AE$29,$B352,1)</f>
        <v>1.1199999999999999E-3</v>
      </c>
      <c r="AF352" s="5">
        <f ca="1">choosenAgri!AF152*$E$1+choosenDomestic!P152*$F$1+choosenIndustry!P152*$G$1+$H$1*INDEX(Env_flow!AF$9:AF$29,$B352,1)</f>
        <v>5.6290000000000007E-2</v>
      </c>
      <c r="AH352">
        <v>5</v>
      </c>
      <c r="AI352" t="s">
        <v>6</v>
      </c>
      <c r="AJ352" s="5">
        <f ca="1">choosenAgri!AJ152*$E$1+choosenDomestic!D152*$F$1+choosenIndustry!D152*$G$1+$H$1*INDEX(Env_flow!AJ$9:AJ$29,$B352,1)</f>
        <v>1.915E-3</v>
      </c>
      <c r="AK352" s="5">
        <f ca="1">choosenAgri!AK152*$E$1+choosenDomestic!E152*$F$1+choosenIndustry!E152*$G$1+$H$1*INDEX(Env_flow!AK$9:AK$29,$B352,1)</f>
        <v>9.5500000000000001E-4</v>
      </c>
      <c r="AL352" s="5">
        <f ca="1">choosenAgri!AL152*$E$1+choosenDomestic!F152*$F$1+choosenIndustry!F152*$G$1+$H$1*INDEX(Env_flow!AL$9:AL$29,$B352,1)</f>
        <v>1.485E-3</v>
      </c>
      <c r="AM352" s="5">
        <f ca="1">choosenAgri!AM152*$E$1+choosenDomestic!G152*$F$1+choosenIndustry!G152*$G$1+$H$1*INDEX(Env_flow!AM$9:AM$29,$B352,1)</f>
        <v>3.8400000000000001E-3</v>
      </c>
      <c r="AN352" s="5">
        <f ca="1">choosenAgri!AN152*$E$1+choosenDomestic!H152*$F$1+choosenIndustry!H152*$G$1+$H$1*INDEX(Env_flow!AN$9:AN$29,$B352,1)</f>
        <v>4.6849999999999999E-3</v>
      </c>
      <c r="AO352" s="5">
        <f ca="1">choosenAgri!AO152*$E$1+choosenDomestic!I152*$F$1+choosenIndustry!I152*$G$1+$H$1*INDEX(Env_flow!AO$9:AO$29,$B352,1)</f>
        <v>4.9849999999999998E-3</v>
      </c>
      <c r="AP352" s="5">
        <f ca="1">choosenAgri!AP152*$E$1+choosenDomestic!J152*$F$1+choosenIndustry!J152*$G$1+$H$1*INDEX(Env_flow!AP$9:AP$29,$B352,1)</f>
        <v>6.0350000000000004E-3</v>
      </c>
      <c r="AQ352" s="5">
        <f ca="1">choosenAgri!AQ152*$E$1+choosenDomestic!K152*$F$1+choosenIndustry!K152*$G$1+$H$1*INDEX(Env_flow!AQ$9:AQ$29,$B352,1)</f>
        <v>7.92E-3</v>
      </c>
      <c r="AR352" s="5">
        <f ca="1">choosenAgri!AR152*$E$1+choosenDomestic!L152*$F$1+choosenIndustry!L152*$G$1+$H$1*INDEX(Env_flow!AR$9:AR$29,$B352,1)</f>
        <v>7.195E-3</v>
      </c>
      <c r="AS352" s="5">
        <f ca="1">choosenAgri!AS152*$E$1+choosenDomestic!M152*$F$1+choosenIndustry!M152*$G$1+$H$1*INDEX(Env_flow!AS$9:AS$29,$B352,1)</f>
        <v>9.4249999999999994E-3</v>
      </c>
      <c r="AT352" s="5">
        <f ca="1">choosenAgri!AT152*$E$1+choosenDomestic!N152*$F$1+choosenIndustry!N152*$G$1+$H$1*INDEX(Env_flow!AT$9:AT$29,$B352,1)</f>
        <v>6.5250000000000004E-3</v>
      </c>
      <c r="AU352" s="5">
        <f ca="1">choosenAgri!AU152*$E$1+choosenDomestic!O152*$F$1+choosenIndustry!O152*$G$1+$H$1*INDEX(Env_flow!AU$9:AU$29,$B352,1)</f>
        <v>2.1350000000000002E-3</v>
      </c>
      <c r="AV352" s="5">
        <f ca="1">choosenAgri!AV152*$E$1+choosenDomestic!P152*$F$1+choosenIndustry!P152*$G$1+$H$1*INDEX(Env_flow!AV$9:AV$29,$B352,1)</f>
        <v>0</v>
      </c>
      <c r="AX352">
        <v>5</v>
      </c>
      <c r="AY352" t="s">
        <v>6</v>
      </c>
      <c r="AZ352" s="5">
        <f ca="1">choosenAgri!AZ152*$E$1+choosenDomestic!D152*$F$1+choosenIndustry!D152*$G$1+$H$1*INDEX(Env_flow!AZ$9:AZ$29,$B352,1)</f>
        <v>1.95E-4</v>
      </c>
      <c r="BA352" s="5">
        <f ca="1">choosenAgri!BA152*$E$1+choosenDomestic!E152*$F$1+choosenIndustry!E152*$G$1+$H$1*INDEX(Env_flow!BA$9:BA$29,$B352,1)</f>
        <v>2.1499999999999999E-4</v>
      </c>
      <c r="BB352" s="5">
        <f ca="1">choosenAgri!BB152*$E$1+choosenDomestic!F152*$F$1+choosenIndustry!F152*$G$1+$H$1*INDEX(Env_flow!BB$9:BB$29,$B352,1)</f>
        <v>1.8749999999999999E-3</v>
      </c>
      <c r="BC352" s="5">
        <f ca="1">choosenAgri!BC152*$E$1+choosenDomestic!G152*$F$1+choosenIndustry!G152*$G$1+$H$1*INDEX(Env_flow!BC$9:BC$29,$B352,1)</f>
        <v>4.0400000000000002E-3</v>
      </c>
      <c r="BD352" s="5">
        <f ca="1">choosenAgri!BD152*$E$1+choosenDomestic!H152*$F$1+choosenIndustry!H152*$G$1+$H$1*INDEX(Env_flow!BD$9:BD$29,$B352,1)</f>
        <v>4.4200000000000003E-3</v>
      </c>
      <c r="BE352" s="5">
        <f ca="1">choosenAgri!BE152*$E$1+choosenDomestic!I152*$F$1+choosenIndustry!I152*$G$1+$H$1*INDEX(Env_flow!BE$9:BE$29,$B352,1)</f>
        <v>5.1450000000000003E-3</v>
      </c>
      <c r="BF352" s="5">
        <f ca="1">choosenAgri!BF152*$E$1+choosenDomestic!J152*$F$1+choosenIndustry!J152*$G$1+$H$1*INDEX(Env_flow!BF$9:BF$29,$B352,1)</f>
        <v>6.6400000000000001E-3</v>
      </c>
      <c r="BG352" s="5">
        <f ca="1">choosenAgri!BG152*$E$1+choosenDomestic!K152*$F$1+choosenIndustry!K152*$G$1+$H$1*INDEX(Env_flow!BG$9:BG$29,$B352,1)</f>
        <v>7.9799999999999992E-3</v>
      </c>
      <c r="BH352" s="5">
        <f ca="1">choosenAgri!BH152*$E$1+choosenDomestic!L152*$F$1+choosenIndustry!L152*$G$1+$H$1*INDEX(Env_flow!BH$9:BH$29,$B352,1)</f>
        <v>7.2950000000000003E-3</v>
      </c>
      <c r="BI352" s="5">
        <f ca="1">choosenAgri!BI152*$E$1+choosenDomestic!M152*$F$1+choosenIndustry!M152*$G$1+$H$1*INDEX(Env_flow!BI$9:BI$29,$B352,1)</f>
        <v>1.0145E-2</v>
      </c>
      <c r="BJ352" s="5">
        <f ca="1">choosenAgri!BJ152*$E$1+choosenDomestic!N152*$F$1+choosenIndustry!N152*$G$1+$H$1*INDEX(Env_flow!BJ$9:BJ$29,$B352,1)</f>
        <v>6.7650000000000002E-3</v>
      </c>
      <c r="BK352" s="5">
        <f ca="1">choosenAgri!BK152*$E$1+choosenDomestic!O152*$F$1+choosenIndustry!O152*$G$1+$H$1*INDEX(Env_flow!BK$9:BK$29,$B352,1)</f>
        <v>1.225E-3</v>
      </c>
      <c r="BL352" s="5">
        <f ca="1">choosenAgri!BL152*$E$1+choosenDomestic!P152*$F$1+choosenIndustry!P152*$G$1+$H$1*INDEX(Env_flow!BL$9:BL$29,$B352,1)</f>
        <v>5.5940000000000004E-2</v>
      </c>
    </row>
    <row r="353" spans="1:64" x14ac:dyDescent="0.25">
      <c r="A353">
        <v>1</v>
      </c>
      <c r="B353">
        <v>6</v>
      </c>
      <c r="C353" t="s">
        <v>2</v>
      </c>
      <c r="D353" s="5">
        <f ca="1">choosenAgri!D153*$E$1+choosenDomestic!D153*$F$1+choosenIndustry!D153*$G$1+$H$1*INDEX(Env_flow!D$9:D$29,$B353,1)</f>
        <v>0</v>
      </c>
      <c r="E353" s="5">
        <f ca="1">choosenAgri!E153*$E$1+choosenDomestic!E153*$F$1+choosenIndustry!E153*$G$1+$H$1*INDEX(Env_flow!E$9:E$29,$B353,1)</f>
        <v>0</v>
      </c>
      <c r="F353" s="5">
        <f ca="1">choosenAgri!F153*$E$1+choosenDomestic!F153*$F$1+choosenIndustry!F153*$G$1+$H$1*INDEX(Env_flow!F$9:F$29,$B353,1)</f>
        <v>0</v>
      </c>
      <c r="G353" s="5">
        <f ca="1">choosenAgri!G153*$E$1+choosenDomestic!G153*$F$1+choosenIndustry!G153*$G$1+$H$1*INDEX(Env_flow!G$9:G$29,$B353,1)</f>
        <v>5.0000000000000004E-6</v>
      </c>
      <c r="H353" s="5">
        <f ca="1">choosenAgri!H153*$E$1+choosenDomestic!H153*$F$1+choosenIndustry!H153*$G$1+$H$1*INDEX(Env_flow!H$9:H$29,$B353,1)</f>
        <v>5.0000000000000004E-6</v>
      </c>
      <c r="I353" s="5">
        <f ca="1">choosenAgri!I153*$E$1+choosenDomestic!I153*$F$1+choosenIndustry!I153*$G$1+$H$1*INDEX(Env_flow!I$9:I$29,$B353,1)</f>
        <v>5.0000000000000004E-6</v>
      </c>
      <c r="J353" s="5">
        <f ca="1">choosenAgri!J153*$E$1+choosenDomestic!J153*$F$1+choosenIndustry!J153*$G$1+$H$1*INDEX(Env_flow!J$9:J$29,$B353,1)</f>
        <v>5.0000000000000004E-6</v>
      </c>
      <c r="K353" s="5">
        <f ca="1">choosenAgri!K153*$E$1+choosenDomestic!K153*$F$1+choosenIndustry!K153*$G$1+$H$1*INDEX(Env_flow!K$9:K$29,$B353,1)</f>
        <v>5.0000000000000004E-6</v>
      </c>
      <c r="L353" s="5">
        <f ca="1">choosenAgri!L153*$E$1+choosenDomestic!L153*$F$1+choosenIndustry!L153*$G$1+$H$1*INDEX(Env_flow!L$9:L$29,$B353,1)</f>
        <v>5.0000000000000004E-6</v>
      </c>
      <c r="M353" s="5">
        <f ca="1">choosenAgri!M153*$E$1+choosenDomestic!M153*$F$1+choosenIndustry!M153*$G$1+$H$1*INDEX(Env_flow!M$9:M$29,$B353,1)</f>
        <v>5.0000000000000004E-6</v>
      </c>
      <c r="N353" s="5">
        <f ca="1">choosenAgri!N153*$E$1+choosenDomestic!N153*$F$1+choosenIndustry!N153*$G$1+$H$1*INDEX(Env_flow!N$9:N$29,$B353,1)</f>
        <v>0</v>
      </c>
      <c r="O353" s="5">
        <f ca="1">choosenAgri!O153*$E$1+choosenDomestic!O153*$F$1+choosenIndustry!O153*$G$1+$H$1*INDEX(Env_flow!O$9:O$29,$B353,1)</f>
        <v>0</v>
      </c>
      <c r="P353" s="5">
        <f ca="1">choosenAgri!P153*$E$1+choosenDomestic!P153*$F$1+choosenIndustry!P153*$G$1+$H$1*INDEX(Env_flow!P$9:P$29,$B353,1)</f>
        <v>3.5000000000000004E-5</v>
      </c>
      <c r="R353">
        <v>6</v>
      </c>
      <c r="S353" t="s">
        <v>2</v>
      </c>
      <c r="T353" s="5">
        <f ca="1">choosenAgri!T153*$E$1+choosenDomestic!D153*$F$1+choosenIndustry!D153*$G$1+$H$1*INDEX(Env_flow!T$9:T$29,$B353,1)</f>
        <v>0</v>
      </c>
      <c r="U353" s="5">
        <f ca="1">choosenAgri!U153*$E$1+choosenDomestic!E153*$F$1+choosenIndustry!E153*$G$1+$H$1*INDEX(Env_flow!U$9:U$29,$B353,1)</f>
        <v>0</v>
      </c>
      <c r="V353" s="5">
        <f ca="1">choosenAgri!V153*$E$1+choosenDomestic!F153*$F$1+choosenIndustry!F153*$G$1+$H$1*INDEX(Env_flow!V$9:V$29,$B353,1)</f>
        <v>0</v>
      </c>
      <c r="W353" s="5">
        <f ca="1">choosenAgri!W153*$E$1+choosenDomestic!G153*$F$1+choosenIndustry!G153*$G$1+$H$1*INDEX(Env_flow!W$9:W$29,$B353,1)</f>
        <v>5.0000000000000004E-6</v>
      </c>
      <c r="X353" s="5">
        <f ca="1">choosenAgri!X153*$E$1+choosenDomestic!H153*$F$1+choosenIndustry!H153*$G$1+$H$1*INDEX(Env_flow!X$9:X$29,$B353,1)</f>
        <v>0</v>
      </c>
      <c r="Y353" s="5">
        <f ca="1">choosenAgri!Y153*$E$1+choosenDomestic!I153*$F$1+choosenIndustry!I153*$G$1+$H$1*INDEX(Env_flow!Y$9:Y$29,$B353,1)</f>
        <v>5.0000000000000004E-6</v>
      </c>
      <c r="Z353" s="5">
        <f ca="1">choosenAgri!Z153*$E$1+choosenDomestic!J153*$F$1+choosenIndustry!J153*$G$1+$H$1*INDEX(Env_flow!Z$9:Z$29,$B353,1)</f>
        <v>5.0000000000000004E-6</v>
      </c>
      <c r="AA353" s="5">
        <f ca="1">choosenAgri!AA153*$E$1+choosenDomestic!K153*$F$1+choosenIndustry!K153*$G$1+$H$1*INDEX(Env_flow!AA$9:AA$29,$B353,1)</f>
        <v>5.0000000000000004E-6</v>
      </c>
      <c r="AB353" s="5">
        <f ca="1">choosenAgri!AB153*$E$1+choosenDomestic!L153*$F$1+choosenIndustry!L153*$G$1+$H$1*INDEX(Env_flow!AB$9:AB$29,$B353,1)</f>
        <v>5.0000000000000004E-6</v>
      </c>
      <c r="AC353" s="5">
        <f ca="1">choosenAgri!AC153*$E$1+choosenDomestic!M153*$F$1+choosenIndustry!M153*$G$1+$H$1*INDEX(Env_flow!AC$9:AC$29,$B353,1)</f>
        <v>5.0000000000000004E-6</v>
      </c>
      <c r="AD353" s="5">
        <f ca="1">choosenAgri!AD153*$E$1+choosenDomestic!N153*$F$1+choosenIndustry!N153*$G$1+$H$1*INDEX(Env_flow!AD$9:AD$29,$B353,1)</f>
        <v>0</v>
      </c>
      <c r="AE353" s="5">
        <f ca="1">choosenAgri!AE153*$E$1+choosenDomestic!O153*$F$1+choosenIndustry!O153*$G$1+$H$1*INDEX(Env_flow!AE$9:AE$29,$B353,1)</f>
        <v>0</v>
      </c>
      <c r="AF353" s="5">
        <f ca="1">choosenAgri!AF153*$E$1+choosenDomestic!P153*$F$1+choosenIndustry!P153*$G$1+$H$1*INDEX(Env_flow!AF$9:AF$29,$B353,1)</f>
        <v>3.0000000000000001E-5</v>
      </c>
      <c r="AH353">
        <v>6</v>
      </c>
      <c r="AI353" t="s">
        <v>2</v>
      </c>
      <c r="AJ353" s="5">
        <f ca="1">choosenAgri!AJ153*$E$1+choosenDomestic!D153*$F$1+choosenIndustry!D153*$G$1+$H$1*INDEX(Env_flow!AJ$9:AJ$29,$B353,1)</f>
        <v>0</v>
      </c>
      <c r="AK353" s="5">
        <f ca="1">choosenAgri!AK153*$E$1+choosenDomestic!E153*$F$1+choosenIndustry!E153*$G$1+$H$1*INDEX(Env_flow!AK$9:AK$29,$B353,1)</f>
        <v>0</v>
      </c>
      <c r="AL353" s="5">
        <f ca="1">choosenAgri!AL153*$E$1+choosenDomestic!F153*$F$1+choosenIndustry!F153*$G$1+$H$1*INDEX(Env_flow!AL$9:AL$29,$B353,1)</f>
        <v>0</v>
      </c>
      <c r="AM353" s="5">
        <f ca="1">choosenAgri!AM153*$E$1+choosenDomestic!G153*$F$1+choosenIndustry!G153*$G$1+$H$1*INDEX(Env_flow!AM$9:AM$29,$B353,1)</f>
        <v>5.0000000000000004E-6</v>
      </c>
      <c r="AN353" s="5">
        <f ca="1">choosenAgri!AN153*$E$1+choosenDomestic!H153*$F$1+choosenIndustry!H153*$G$1+$H$1*INDEX(Env_flow!AN$9:AN$29,$B353,1)</f>
        <v>0</v>
      </c>
      <c r="AO353" s="5">
        <f ca="1">choosenAgri!AO153*$E$1+choosenDomestic!I153*$F$1+choosenIndustry!I153*$G$1+$H$1*INDEX(Env_flow!AO$9:AO$29,$B353,1)</f>
        <v>0</v>
      </c>
      <c r="AP353" s="5">
        <f ca="1">choosenAgri!AP153*$E$1+choosenDomestic!J153*$F$1+choosenIndustry!J153*$G$1+$H$1*INDEX(Env_flow!AP$9:AP$29,$B353,1)</f>
        <v>5.0000000000000004E-6</v>
      </c>
      <c r="AQ353" s="5">
        <f ca="1">choosenAgri!AQ153*$E$1+choosenDomestic!K153*$F$1+choosenIndustry!K153*$G$1+$H$1*INDEX(Env_flow!AQ$9:AQ$29,$B353,1)</f>
        <v>5.0000000000000004E-6</v>
      </c>
      <c r="AR353" s="5">
        <f ca="1">choosenAgri!AR153*$E$1+choosenDomestic!L153*$F$1+choosenIndustry!L153*$G$1+$H$1*INDEX(Env_flow!AR$9:AR$29,$B353,1)</f>
        <v>5.0000000000000004E-6</v>
      </c>
      <c r="AS353" s="5">
        <f ca="1">choosenAgri!AS153*$E$1+choosenDomestic!M153*$F$1+choosenIndustry!M153*$G$1+$H$1*INDEX(Env_flow!AS$9:AS$29,$B353,1)</f>
        <v>5.0000000000000004E-6</v>
      </c>
      <c r="AT353" s="5">
        <f ca="1">choosenAgri!AT153*$E$1+choosenDomestic!N153*$F$1+choosenIndustry!N153*$G$1+$H$1*INDEX(Env_flow!AT$9:AT$29,$B353,1)</f>
        <v>0</v>
      </c>
      <c r="AU353" s="5">
        <f ca="1">choosenAgri!AU153*$E$1+choosenDomestic!O153*$F$1+choosenIndustry!O153*$G$1+$H$1*INDEX(Env_flow!AU$9:AU$29,$B353,1)</f>
        <v>0</v>
      </c>
      <c r="AV353" s="5">
        <f ca="1">choosenAgri!AV153*$E$1+choosenDomestic!P153*$F$1+choosenIndustry!P153*$G$1+$H$1*INDEX(Env_flow!AV$9:AV$29,$B353,1)</f>
        <v>0</v>
      </c>
      <c r="AX353">
        <v>6</v>
      </c>
      <c r="AY353" t="s">
        <v>2</v>
      </c>
      <c r="AZ353" s="5">
        <f ca="1">choosenAgri!AZ153*$E$1+choosenDomestic!D153*$F$1+choosenIndustry!D153*$G$1+$H$1*INDEX(Env_flow!AZ$9:AZ$29,$B353,1)</f>
        <v>0</v>
      </c>
      <c r="BA353" s="5">
        <f ca="1">choosenAgri!BA153*$E$1+choosenDomestic!E153*$F$1+choosenIndustry!E153*$G$1+$H$1*INDEX(Env_flow!BA$9:BA$29,$B353,1)</f>
        <v>0</v>
      </c>
      <c r="BB353" s="5">
        <f ca="1">choosenAgri!BB153*$E$1+choosenDomestic!F153*$F$1+choosenIndustry!F153*$G$1+$H$1*INDEX(Env_flow!BB$9:BB$29,$B353,1)</f>
        <v>0</v>
      </c>
      <c r="BC353" s="5">
        <f ca="1">choosenAgri!BC153*$E$1+choosenDomestic!G153*$F$1+choosenIndustry!G153*$G$1+$H$1*INDEX(Env_flow!BC$9:BC$29,$B353,1)</f>
        <v>5.0000000000000004E-6</v>
      </c>
      <c r="BD353" s="5">
        <f ca="1">choosenAgri!BD153*$E$1+choosenDomestic!H153*$F$1+choosenIndustry!H153*$G$1+$H$1*INDEX(Env_flow!BD$9:BD$29,$B353,1)</f>
        <v>0</v>
      </c>
      <c r="BE353" s="5">
        <f ca="1">choosenAgri!BE153*$E$1+choosenDomestic!I153*$F$1+choosenIndustry!I153*$G$1+$H$1*INDEX(Env_flow!BE$9:BE$29,$B353,1)</f>
        <v>0</v>
      </c>
      <c r="BF353" s="5">
        <f ca="1">choosenAgri!BF153*$E$1+choosenDomestic!J153*$F$1+choosenIndustry!J153*$G$1+$H$1*INDEX(Env_flow!BF$9:BF$29,$B353,1)</f>
        <v>5.0000000000000004E-6</v>
      </c>
      <c r="BG353" s="5">
        <f ca="1">choosenAgri!BG153*$E$1+choosenDomestic!K153*$F$1+choosenIndustry!K153*$G$1+$H$1*INDEX(Env_flow!BG$9:BG$29,$B353,1)</f>
        <v>5.0000000000000004E-6</v>
      </c>
      <c r="BH353" s="5">
        <f ca="1">choosenAgri!BH153*$E$1+choosenDomestic!L153*$F$1+choosenIndustry!L153*$G$1+$H$1*INDEX(Env_flow!BH$9:BH$29,$B353,1)</f>
        <v>5.0000000000000004E-6</v>
      </c>
      <c r="BI353" s="5">
        <f ca="1">choosenAgri!BI153*$E$1+choosenDomestic!M153*$F$1+choosenIndustry!M153*$G$1+$H$1*INDEX(Env_flow!BI$9:BI$29,$B353,1)</f>
        <v>5.0000000000000004E-6</v>
      </c>
      <c r="BJ353" s="5">
        <f ca="1">choosenAgri!BJ153*$E$1+choosenDomestic!N153*$F$1+choosenIndustry!N153*$G$1+$H$1*INDEX(Env_flow!BJ$9:BJ$29,$B353,1)</f>
        <v>0</v>
      </c>
      <c r="BK353" s="5">
        <f ca="1">choosenAgri!BK153*$E$1+choosenDomestic!O153*$F$1+choosenIndustry!O153*$G$1+$H$1*INDEX(Env_flow!BK$9:BK$29,$B353,1)</f>
        <v>0</v>
      </c>
      <c r="BL353" s="5">
        <f ca="1">choosenAgri!BL153*$E$1+choosenDomestic!P153*$F$1+choosenIndustry!P153*$G$1+$H$1*INDEX(Env_flow!BL$9:BL$29,$B353,1)</f>
        <v>2.5000000000000001E-5</v>
      </c>
    </row>
    <row r="354" spans="1:64" x14ac:dyDescent="0.25">
      <c r="A354">
        <v>2</v>
      </c>
      <c r="B354">
        <v>6</v>
      </c>
      <c r="C354" t="s">
        <v>3</v>
      </c>
      <c r="D354" s="5">
        <f ca="1">choosenAgri!D154*$E$1+choosenDomestic!D154*$F$1+choosenIndustry!D154*$G$1+$H$1*INDEX(Env_flow!D$9:D$29,$B354,1)</f>
        <v>0</v>
      </c>
      <c r="E354" s="5">
        <f ca="1">choosenAgri!E154*$E$1+choosenDomestic!E154*$F$1+choosenIndustry!E154*$G$1+$H$1*INDEX(Env_flow!E$9:E$29,$B354,1)</f>
        <v>0</v>
      </c>
      <c r="F354" s="5">
        <f ca="1">choosenAgri!F154*$E$1+choosenDomestic!F154*$F$1+choosenIndustry!F154*$G$1+$H$1*INDEX(Env_flow!F$9:F$29,$B354,1)</f>
        <v>0</v>
      </c>
      <c r="G354" s="5">
        <f ca="1">choosenAgri!G154*$E$1+choosenDomestic!G154*$F$1+choosenIndustry!G154*$G$1+$H$1*INDEX(Env_flow!G$9:G$29,$B354,1)</f>
        <v>5.0000000000000004E-6</v>
      </c>
      <c r="H354" s="5">
        <f ca="1">choosenAgri!H154*$E$1+choosenDomestic!H154*$F$1+choosenIndustry!H154*$G$1+$H$1*INDEX(Env_flow!H$9:H$29,$B354,1)</f>
        <v>5.0000000000000004E-6</v>
      </c>
      <c r="I354" s="5">
        <f ca="1">choosenAgri!I154*$E$1+choosenDomestic!I154*$F$1+choosenIndustry!I154*$G$1+$H$1*INDEX(Env_flow!I$9:I$29,$B354,1)</f>
        <v>5.0000000000000004E-6</v>
      </c>
      <c r="J354" s="5">
        <f ca="1">choosenAgri!J154*$E$1+choosenDomestic!J154*$F$1+choosenIndustry!J154*$G$1+$H$1*INDEX(Env_flow!J$9:J$29,$B354,1)</f>
        <v>5.0000000000000004E-6</v>
      </c>
      <c r="K354" s="5">
        <f ca="1">choosenAgri!K154*$E$1+choosenDomestic!K154*$F$1+choosenIndustry!K154*$G$1+$H$1*INDEX(Env_flow!K$9:K$29,$B354,1)</f>
        <v>5.0000000000000004E-6</v>
      </c>
      <c r="L354" s="5">
        <f ca="1">choosenAgri!L154*$E$1+choosenDomestic!L154*$F$1+choosenIndustry!L154*$G$1+$H$1*INDEX(Env_flow!L$9:L$29,$B354,1)</f>
        <v>1.0000000000000001E-5</v>
      </c>
      <c r="M354" s="5">
        <f ca="1">choosenAgri!M154*$E$1+choosenDomestic!M154*$F$1+choosenIndustry!M154*$G$1+$H$1*INDEX(Env_flow!M$9:M$29,$B354,1)</f>
        <v>5.0000000000000004E-6</v>
      </c>
      <c r="N354" s="5">
        <f ca="1">choosenAgri!N154*$E$1+choosenDomestic!N154*$F$1+choosenIndustry!N154*$G$1+$H$1*INDEX(Env_flow!N$9:N$29,$B354,1)</f>
        <v>5.0000000000000004E-6</v>
      </c>
      <c r="O354" s="5">
        <f ca="1">choosenAgri!O154*$E$1+choosenDomestic!O154*$F$1+choosenIndustry!O154*$G$1+$H$1*INDEX(Env_flow!O$9:O$29,$B354,1)</f>
        <v>0</v>
      </c>
      <c r="P354" s="5">
        <f ca="1">choosenAgri!P154*$E$1+choosenDomestic!P154*$F$1+choosenIndustry!P154*$G$1+$H$1*INDEX(Env_flow!P$9:P$29,$B354,1)</f>
        <v>4.5000000000000003E-5</v>
      </c>
      <c r="R354">
        <v>6</v>
      </c>
      <c r="S354" t="s">
        <v>3</v>
      </c>
      <c r="T354" s="5">
        <f ca="1">choosenAgri!T154*$E$1+choosenDomestic!D154*$F$1+choosenIndustry!D154*$G$1+$H$1*INDEX(Env_flow!T$9:T$29,$B354,1)</f>
        <v>0</v>
      </c>
      <c r="U354" s="5">
        <f ca="1">choosenAgri!U154*$E$1+choosenDomestic!E154*$F$1+choosenIndustry!E154*$G$1+$H$1*INDEX(Env_flow!U$9:U$29,$B354,1)</f>
        <v>0</v>
      </c>
      <c r="V354" s="5">
        <f ca="1">choosenAgri!V154*$E$1+choosenDomestic!F154*$F$1+choosenIndustry!F154*$G$1+$H$1*INDEX(Env_flow!V$9:V$29,$B354,1)</f>
        <v>0</v>
      </c>
      <c r="W354" s="5">
        <f ca="1">choosenAgri!W154*$E$1+choosenDomestic!G154*$F$1+choosenIndustry!G154*$G$1+$H$1*INDEX(Env_flow!W$9:W$29,$B354,1)</f>
        <v>5.0000000000000004E-6</v>
      </c>
      <c r="X354" s="5">
        <f ca="1">choosenAgri!X154*$E$1+choosenDomestic!H154*$F$1+choosenIndustry!H154*$G$1+$H$1*INDEX(Env_flow!X$9:X$29,$B354,1)</f>
        <v>0</v>
      </c>
      <c r="Y354" s="5">
        <f ca="1">choosenAgri!Y154*$E$1+choosenDomestic!I154*$F$1+choosenIndustry!I154*$G$1+$H$1*INDEX(Env_flow!Y$9:Y$29,$B354,1)</f>
        <v>5.0000000000000004E-6</v>
      </c>
      <c r="Z354" s="5">
        <f ca="1">choosenAgri!Z154*$E$1+choosenDomestic!J154*$F$1+choosenIndustry!J154*$G$1+$H$1*INDEX(Env_flow!Z$9:Z$29,$B354,1)</f>
        <v>5.0000000000000004E-6</v>
      </c>
      <c r="AA354" s="5">
        <f ca="1">choosenAgri!AA154*$E$1+choosenDomestic!K154*$F$1+choosenIndustry!K154*$G$1+$H$1*INDEX(Env_flow!AA$9:AA$29,$B354,1)</f>
        <v>5.0000000000000004E-6</v>
      </c>
      <c r="AB354" s="5">
        <f ca="1">choosenAgri!AB154*$E$1+choosenDomestic!L154*$F$1+choosenIndustry!L154*$G$1+$H$1*INDEX(Env_flow!AB$9:AB$29,$B354,1)</f>
        <v>5.0000000000000004E-6</v>
      </c>
      <c r="AC354" s="5">
        <f ca="1">choosenAgri!AC154*$E$1+choosenDomestic!M154*$F$1+choosenIndustry!M154*$G$1+$H$1*INDEX(Env_flow!AC$9:AC$29,$B354,1)</f>
        <v>5.0000000000000004E-6</v>
      </c>
      <c r="AD354" s="5">
        <f ca="1">choosenAgri!AD154*$E$1+choosenDomestic!N154*$F$1+choosenIndustry!N154*$G$1+$H$1*INDEX(Env_flow!AD$9:AD$29,$B354,1)</f>
        <v>0</v>
      </c>
      <c r="AE354" s="5">
        <f ca="1">choosenAgri!AE154*$E$1+choosenDomestic!O154*$F$1+choosenIndustry!O154*$G$1+$H$1*INDEX(Env_flow!AE$9:AE$29,$B354,1)</f>
        <v>0</v>
      </c>
      <c r="AF354" s="5">
        <f ca="1">choosenAgri!AF154*$E$1+choosenDomestic!P154*$F$1+choosenIndustry!P154*$G$1+$H$1*INDEX(Env_flow!AF$9:AF$29,$B354,1)</f>
        <v>3.0000000000000001E-5</v>
      </c>
      <c r="AH354">
        <v>6</v>
      </c>
      <c r="AI354" t="s">
        <v>3</v>
      </c>
      <c r="AJ354" s="5">
        <f ca="1">choosenAgri!AJ154*$E$1+choosenDomestic!D154*$F$1+choosenIndustry!D154*$G$1+$H$1*INDEX(Env_flow!AJ$9:AJ$29,$B354,1)</f>
        <v>0</v>
      </c>
      <c r="AK354" s="5">
        <f ca="1">choosenAgri!AK154*$E$1+choosenDomestic!E154*$F$1+choosenIndustry!E154*$G$1+$H$1*INDEX(Env_flow!AK$9:AK$29,$B354,1)</f>
        <v>0</v>
      </c>
      <c r="AL354" s="5">
        <f ca="1">choosenAgri!AL154*$E$1+choosenDomestic!F154*$F$1+choosenIndustry!F154*$G$1+$H$1*INDEX(Env_flow!AL$9:AL$29,$B354,1)</f>
        <v>0</v>
      </c>
      <c r="AM354" s="5">
        <f ca="1">choosenAgri!AM154*$E$1+choosenDomestic!G154*$F$1+choosenIndustry!G154*$G$1+$H$1*INDEX(Env_flow!AM$9:AM$29,$B354,1)</f>
        <v>5.0000000000000004E-6</v>
      </c>
      <c r="AN354" s="5">
        <f ca="1">choosenAgri!AN154*$E$1+choosenDomestic!H154*$F$1+choosenIndustry!H154*$G$1+$H$1*INDEX(Env_flow!AN$9:AN$29,$B354,1)</f>
        <v>0</v>
      </c>
      <c r="AO354" s="5">
        <f ca="1">choosenAgri!AO154*$E$1+choosenDomestic!I154*$F$1+choosenIndustry!I154*$G$1+$H$1*INDEX(Env_flow!AO$9:AO$29,$B354,1)</f>
        <v>5.0000000000000004E-6</v>
      </c>
      <c r="AP354" s="5">
        <f ca="1">choosenAgri!AP154*$E$1+choosenDomestic!J154*$F$1+choosenIndustry!J154*$G$1+$H$1*INDEX(Env_flow!AP$9:AP$29,$B354,1)</f>
        <v>5.0000000000000004E-6</v>
      </c>
      <c r="AQ354" s="5">
        <f ca="1">choosenAgri!AQ154*$E$1+choosenDomestic!K154*$F$1+choosenIndustry!K154*$G$1+$H$1*INDEX(Env_flow!AQ$9:AQ$29,$B354,1)</f>
        <v>5.0000000000000004E-6</v>
      </c>
      <c r="AR354" s="5">
        <f ca="1">choosenAgri!AR154*$E$1+choosenDomestic!L154*$F$1+choosenIndustry!L154*$G$1+$H$1*INDEX(Env_flow!AR$9:AR$29,$B354,1)</f>
        <v>5.0000000000000004E-6</v>
      </c>
      <c r="AS354" s="5">
        <f ca="1">choosenAgri!AS154*$E$1+choosenDomestic!M154*$F$1+choosenIndustry!M154*$G$1+$H$1*INDEX(Env_flow!AS$9:AS$29,$B354,1)</f>
        <v>5.0000000000000004E-6</v>
      </c>
      <c r="AT354" s="5">
        <f ca="1">choosenAgri!AT154*$E$1+choosenDomestic!N154*$F$1+choosenIndustry!N154*$G$1+$H$1*INDEX(Env_flow!AT$9:AT$29,$B354,1)</f>
        <v>0</v>
      </c>
      <c r="AU354" s="5">
        <f ca="1">choosenAgri!AU154*$E$1+choosenDomestic!O154*$F$1+choosenIndustry!O154*$G$1+$H$1*INDEX(Env_flow!AU$9:AU$29,$B354,1)</f>
        <v>0</v>
      </c>
      <c r="AV354" s="5">
        <f ca="1">choosenAgri!AV154*$E$1+choosenDomestic!P154*$F$1+choosenIndustry!P154*$G$1+$H$1*INDEX(Env_flow!AV$9:AV$29,$B354,1)</f>
        <v>0</v>
      </c>
      <c r="AX354">
        <v>6</v>
      </c>
      <c r="AY354" t="s">
        <v>3</v>
      </c>
      <c r="AZ354" s="5">
        <f ca="1">choosenAgri!AZ154*$E$1+choosenDomestic!D154*$F$1+choosenIndustry!D154*$G$1+$H$1*INDEX(Env_flow!AZ$9:AZ$29,$B354,1)</f>
        <v>0</v>
      </c>
      <c r="BA354" s="5">
        <f ca="1">choosenAgri!BA154*$E$1+choosenDomestic!E154*$F$1+choosenIndustry!E154*$G$1+$H$1*INDEX(Env_flow!BA$9:BA$29,$B354,1)</f>
        <v>0</v>
      </c>
      <c r="BB354" s="5">
        <f ca="1">choosenAgri!BB154*$E$1+choosenDomestic!F154*$F$1+choosenIndustry!F154*$G$1+$H$1*INDEX(Env_flow!BB$9:BB$29,$B354,1)</f>
        <v>0</v>
      </c>
      <c r="BC354" s="5">
        <f ca="1">choosenAgri!BC154*$E$1+choosenDomestic!G154*$F$1+choosenIndustry!G154*$G$1+$H$1*INDEX(Env_flow!BC$9:BC$29,$B354,1)</f>
        <v>5.0000000000000004E-6</v>
      </c>
      <c r="BD354" s="5">
        <f ca="1">choosenAgri!BD154*$E$1+choosenDomestic!H154*$F$1+choosenIndustry!H154*$G$1+$H$1*INDEX(Env_flow!BD$9:BD$29,$B354,1)</f>
        <v>5.0000000000000004E-6</v>
      </c>
      <c r="BE354" s="5">
        <f ca="1">choosenAgri!BE154*$E$1+choosenDomestic!I154*$F$1+choosenIndustry!I154*$G$1+$H$1*INDEX(Env_flow!BE$9:BE$29,$B354,1)</f>
        <v>5.0000000000000004E-6</v>
      </c>
      <c r="BF354" s="5">
        <f ca="1">choosenAgri!BF154*$E$1+choosenDomestic!J154*$F$1+choosenIndustry!J154*$G$1+$H$1*INDEX(Env_flow!BF$9:BF$29,$B354,1)</f>
        <v>5.0000000000000004E-6</v>
      </c>
      <c r="BG354" s="5">
        <f ca="1">choosenAgri!BG154*$E$1+choosenDomestic!K154*$F$1+choosenIndustry!K154*$G$1+$H$1*INDEX(Env_flow!BG$9:BG$29,$B354,1)</f>
        <v>5.0000000000000004E-6</v>
      </c>
      <c r="BH354" s="5">
        <f ca="1">choosenAgri!BH154*$E$1+choosenDomestic!L154*$F$1+choosenIndustry!L154*$G$1+$H$1*INDEX(Env_flow!BH$9:BH$29,$B354,1)</f>
        <v>5.0000000000000004E-6</v>
      </c>
      <c r="BI354" s="5">
        <f ca="1">choosenAgri!BI154*$E$1+choosenDomestic!M154*$F$1+choosenIndustry!M154*$G$1+$H$1*INDEX(Env_flow!BI$9:BI$29,$B354,1)</f>
        <v>5.0000000000000004E-6</v>
      </c>
      <c r="BJ354" s="5">
        <f ca="1">choosenAgri!BJ154*$E$1+choosenDomestic!N154*$F$1+choosenIndustry!N154*$G$1+$H$1*INDEX(Env_flow!BJ$9:BJ$29,$B354,1)</f>
        <v>0</v>
      </c>
      <c r="BK354" s="5">
        <f ca="1">choosenAgri!BK154*$E$1+choosenDomestic!O154*$F$1+choosenIndustry!O154*$G$1+$H$1*INDEX(Env_flow!BK$9:BK$29,$B354,1)</f>
        <v>0</v>
      </c>
      <c r="BL354" s="5">
        <f ca="1">choosenAgri!BL154*$E$1+choosenDomestic!P154*$F$1+choosenIndustry!P154*$G$1+$H$1*INDEX(Env_flow!BL$9:BL$29,$B354,1)</f>
        <v>3.5000000000000004E-5</v>
      </c>
    </row>
    <row r="355" spans="1:64" x14ac:dyDescent="0.25">
      <c r="A355">
        <v>3</v>
      </c>
      <c r="B355">
        <v>6</v>
      </c>
      <c r="C355" t="s">
        <v>4</v>
      </c>
      <c r="D355" s="5">
        <f ca="1">choosenAgri!D155*$E$1+choosenDomestic!D155*$F$1+choosenIndustry!D155*$G$1+$H$1*INDEX(Env_flow!D$9:D$29,$B355,1)</f>
        <v>0</v>
      </c>
      <c r="E355" s="5">
        <f ca="1">choosenAgri!E155*$E$1+choosenDomestic!E155*$F$1+choosenIndustry!E155*$G$1+$H$1*INDEX(Env_flow!E$9:E$29,$B355,1)</f>
        <v>0</v>
      </c>
      <c r="F355" s="5">
        <f ca="1">choosenAgri!F155*$E$1+choosenDomestic!F155*$F$1+choosenIndustry!F155*$G$1+$H$1*INDEX(Env_flow!F$9:F$29,$B355,1)</f>
        <v>0</v>
      </c>
      <c r="G355" s="5">
        <f ca="1">choosenAgri!G155*$E$1+choosenDomestic!G155*$F$1+choosenIndustry!G155*$G$1+$H$1*INDEX(Env_flow!G$9:G$29,$B355,1)</f>
        <v>5.0000000000000004E-6</v>
      </c>
      <c r="H355" s="5">
        <f ca="1">choosenAgri!H155*$E$1+choosenDomestic!H155*$F$1+choosenIndustry!H155*$G$1+$H$1*INDEX(Env_flow!H$9:H$29,$B355,1)</f>
        <v>5.0000000000000004E-6</v>
      </c>
      <c r="I355" s="5">
        <f ca="1">choosenAgri!I155*$E$1+choosenDomestic!I155*$F$1+choosenIndustry!I155*$G$1+$H$1*INDEX(Env_flow!I$9:I$29,$B355,1)</f>
        <v>5.0000000000000004E-6</v>
      </c>
      <c r="J355" s="5">
        <f ca="1">choosenAgri!J155*$E$1+choosenDomestic!J155*$F$1+choosenIndustry!J155*$G$1+$H$1*INDEX(Env_flow!J$9:J$29,$B355,1)</f>
        <v>5.0000000000000004E-6</v>
      </c>
      <c r="K355" s="5">
        <f ca="1">choosenAgri!K155*$E$1+choosenDomestic!K155*$F$1+choosenIndustry!K155*$G$1+$H$1*INDEX(Env_flow!K$9:K$29,$B355,1)</f>
        <v>5.0000000000000004E-6</v>
      </c>
      <c r="L355" s="5">
        <f ca="1">choosenAgri!L155*$E$1+choosenDomestic!L155*$F$1+choosenIndustry!L155*$G$1+$H$1*INDEX(Env_flow!L$9:L$29,$B355,1)</f>
        <v>5.0000000000000004E-6</v>
      </c>
      <c r="M355" s="5">
        <f ca="1">choosenAgri!M155*$E$1+choosenDomestic!M155*$F$1+choosenIndustry!M155*$G$1+$H$1*INDEX(Env_flow!M$9:M$29,$B355,1)</f>
        <v>5.0000000000000004E-6</v>
      </c>
      <c r="N355" s="5">
        <f ca="1">choosenAgri!N155*$E$1+choosenDomestic!N155*$F$1+choosenIndustry!N155*$G$1+$H$1*INDEX(Env_flow!N$9:N$29,$B355,1)</f>
        <v>5.0000000000000004E-6</v>
      </c>
      <c r="O355" s="5">
        <f ca="1">choosenAgri!O155*$E$1+choosenDomestic!O155*$F$1+choosenIndustry!O155*$G$1+$H$1*INDEX(Env_flow!O$9:O$29,$B355,1)</f>
        <v>0</v>
      </c>
      <c r="P355" s="5">
        <f ca="1">choosenAgri!P155*$E$1+choosenDomestic!P155*$F$1+choosenIndustry!P155*$G$1+$H$1*INDEX(Env_flow!P$9:P$29,$B355,1)</f>
        <v>4.0000000000000003E-5</v>
      </c>
      <c r="R355">
        <v>6</v>
      </c>
      <c r="S355" t="s">
        <v>4</v>
      </c>
      <c r="T355" s="5">
        <f ca="1">choosenAgri!T155*$E$1+choosenDomestic!D155*$F$1+choosenIndustry!D155*$G$1+$H$1*INDEX(Env_flow!T$9:T$29,$B355,1)</f>
        <v>0</v>
      </c>
      <c r="U355" s="5">
        <f ca="1">choosenAgri!U155*$E$1+choosenDomestic!E155*$F$1+choosenIndustry!E155*$G$1+$H$1*INDEX(Env_flow!U$9:U$29,$B355,1)</f>
        <v>0</v>
      </c>
      <c r="V355" s="5">
        <f ca="1">choosenAgri!V155*$E$1+choosenDomestic!F155*$F$1+choosenIndustry!F155*$G$1+$H$1*INDEX(Env_flow!V$9:V$29,$B355,1)</f>
        <v>0</v>
      </c>
      <c r="W355" s="5">
        <f ca="1">choosenAgri!W155*$E$1+choosenDomestic!G155*$F$1+choosenIndustry!G155*$G$1+$H$1*INDEX(Env_flow!W$9:W$29,$B355,1)</f>
        <v>5.0000000000000004E-6</v>
      </c>
      <c r="X355" s="5">
        <f ca="1">choosenAgri!X155*$E$1+choosenDomestic!H155*$F$1+choosenIndustry!H155*$G$1+$H$1*INDEX(Env_flow!X$9:X$29,$B355,1)</f>
        <v>0</v>
      </c>
      <c r="Y355" s="5">
        <f ca="1">choosenAgri!Y155*$E$1+choosenDomestic!I155*$F$1+choosenIndustry!I155*$G$1+$H$1*INDEX(Env_flow!Y$9:Y$29,$B355,1)</f>
        <v>5.0000000000000004E-6</v>
      </c>
      <c r="Z355" s="5">
        <f ca="1">choosenAgri!Z155*$E$1+choosenDomestic!J155*$F$1+choosenIndustry!J155*$G$1+$H$1*INDEX(Env_flow!Z$9:Z$29,$B355,1)</f>
        <v>5.0000000000000004E-6</v>
      </c>
      <c r="AA355" s="5">
        <f ca="1">choosenAgri!AA155*$E$1+choosenDomestic!K155*$F$1+choosenIndustry!K155*$G$1+$H$1*INDEX(Env_flow!AA$9:AA$29,$B355,1)</f>
        <v>5.0000000000000004E-6</v>
      </c>
      <c r="AB355" s="5">
        <f ca="1">choosenAgri!AB155*$E$1+choosenDomestic!L155*$F$1+choosenIndustry!L155*$G$1+$H$1*INDEX(Env_flow!AB$9:AB$29,$B355,1)</f>
        <v>5.0000000000000004E-6</v>
      </c>
      <c r="AC355" s="5">
        <f ca="1">choosenAgri!AC155*$E$1+choosenDomestic!M155*$F$1+choosenIndustry!M155*$G$1+$H$1*INDEX(Env_flow!AC$9:AC$29,$B355,1)</f>
        <v>5.0000000000000004E-6</v>
      </c>
      <c r="AD355" s="5">
        <f ca="1">choosenAgri!AD155*$E$1+choosenDomestic!N155*$F$1+choosenIndustry!N155*$G$1+$H$1*INDEX(Env_flow!AD$9:AD$29,$B355,1)</f>
        <v>0</v>
      </c>
      <c r="AE355" s="5">
        <f ca="1">choosenAgri!AE155*$E$1+choosenDomestic!O155*$F$1+choosenIndustry!O155*$G$1+$H$1*INDEX(Env_flow!AE$9:AE$29,$B355,1)</f>
        <v>0</v>
      </c>
      <c r="AF355" s="5">
        <f ca="1">choosenAgri!AF155*$E$1+choosenDomestic!P155*$F$1+choosenIndustry!P155*$G$1+$H$1*INDEX(Env_flow!AF$9:AF$29,$B355,1)</f>
        <v>3.0000000000000001E-5</v>
      </c>
      <c r="AH355">
        <v>6</v>
      </c>
      <c r="AI355" t="s">
        <v>4</v>
      </c>
      <c r="AJ355" s="5">
        <f ca="1">choosenAgri!AJ155*$E$1+choosenDomestic!D155*$F$1+choosenIndustry!D155*$G$1+$H$1*INDEX(Env_flow!AJ$9:AJ$29,$B355,1)</f>
        <v>0</v>
      </c>
      <c r="AK355" s="5">
        <f ca="1">choosenAgri!AK155*$E$1+choosenDomestic!E155*$F$1+choosenIndustry!E155*$G$1+$H$1*INDEX(Env_flow!AK$9:AK$29,$B355,1)</f>
        <v>0</v>
      </c>
      <c r="AL355" s="5">
        <f ca="1">choosenAgri!AL155*$E$1+choosenDomestic!F155*$F$1+choosenIndustry!F155*$G$1+$H$1*INDEX(Env_flow!AL$9:AL$29,$B355,1)</f>
        <v>0</v>
      </c>
      <c r="AM355" s="5">
        <f ca="1">choosenAgri!AM155*$E$1+choosenDomestic!G155*$F$1+choosenIndustry!G155*$G$1+$H$1*INDEX(Env_flow!AM$9:AM$29,$B355,1)</f>
        <v>5.0000000000000004E-6</v>
      </c>
      <c r="AN355" s="5">
        <f ca="1">choosenAgri!AN155*$E$1+choosenDomestic!H155*$F$1+choosenIndustry!H155*$G$1+$H$1*INDEX(Env_flow!AN$9:AN$29,$B355,1)</f>
        <v>0</v>
      </c>
      <c r="AO355" s="5">
        <f ca="1">choosenAgri!AO155*$E$1+choosenDomestic!I155*$F$1+choosenIndustry!I155*$G$1+$H$1*INDEX(Env_flow!AO$9:AO$29,$B355,1)</f>
        <v>5.0000000000000004E-6</v>
      </c>
      <c r="AP355" s="5">
        <f ca="1">choosenAgri!AP155*$E$1+choosenDomestic!J155*$F$1+choosenIndustry!J155*$G$1+$H$1*INDEX(Env_flow!AP$9:AP$29,$B355,1)</f>
        <v>5.0000000000000004E-6</v>
      </c>
      <c r="AQ355" s="5">
        <f ca="1">choosenAgri!AQ155*$E$1+choosenDomestic!K155*$F$1+choosenIndustry!K155*$G$1+$H$1*INDEX(Env_flow!AQ$9:AQ$29,$B355,1)</f>
        <v>5.0000000000000004E-6</v>
      </c>
      <c r="AR355" s="5">
        <f ca="1">choosenAgri!AR155*$E$1+choosenDomestic!L155*$F$1+choosenIndustry!L155*$G$1+$H$1*INDEX(Env_flow!AR$9:AR$29,$B355,1)</f>
        <v>5.0000000000000004E-6</v>
      </c>
      <c r="AS355" s="5">
        <f ca="1">choosenAgri!AS155*$E$1+choosenDomestic!M155*$F$1+choosenIndustry!M155*$G$1+$H$1*INDEX(Env_flow!AS$9:AS$29,$B355,1)</f>
        <v>5.0000000000000004E-6</v>
      </c>
      <c r="AT355" s="5">
        <f ca="1">choosenAgri!AT155*$E$1+choosenDomestic!N155*$F$1+choosenIndustry!N155*$G$1+$H$1*INDEX(Env_flow!AT$9:AT$29,$B355,1)</f>
        <v>0</v>
      </c>
      <c r="AU355" s="5">
        <f ca="1">choosenAgri!AU155*$E$1+choosenDomestic!O155*$F$1+choosenIndustry!O155*$G$1+$H$1*INDEX(Env_flow!AU$9:AU$29,$B355,1)</f>
        <v>0</v>
      </c>
      <c r="AV355" s="5">
        <f ca="1">choosenAgri!AV155*$E$1+choosenDomestic!P155*$F$1+choosenIndustry!P155*$G$1+$H$1*INDEX(Env_flow!AV$9:AV$29,$B355,1)</f>
        <v>0</v>
      </c>
      <c r="AX355">
        <v>6</v>
      </c>
      <c r="AY355" t="s">
        <v>4</v>
      </c>
      <c r="AZ355" s="5">
        <f ca="1">choosenAgri!AZ155*$E$1+choosenDomestic!D155*$F$1+choosenIndustry!D155*$G$1+$H$1*INDEX(Env_flow!AZ$9:AZ$29,$B355,1)</f>
        <v>0</v>
      </c>
      <c r="BA355" s="5">
        <f ca="1">choosenAgri!BA155*$E$1+choosenDomestic!E155*$F$1+choosenIndustry!E155*$G$1+$H$1*INDEX(Env_flow!BA$9:BA$29,$B355,1)</f>
        <v>0</v>
      </c>
      <c r="BB355" s="5">
        <f ca="1">choosenAgri!BB155*$E$1+choosenDomestic!F155*$F$1+choosenIndustry!F155*$G$1+$H$1*INDEX(Env_flow!BB$9:BB$29,$B355,1)</f>
        <v>0</v>
      </c>
      <c r="BC355" s="5">
        <f ca="1">choosenAgri!BC155*$E$1+choosenDomestic!G155*$F$1+choosenIndustry!G155*$G$1+$H$1*INDEX(Env_flow!BC$9:BC$29,$B355,1)</f>
        <v>5.0000000000000004E-6</v>
      </c>
      <c r="BD355" s="5">
        <f ca="1">choosenAgri!BD155*$E$1+choosenDomestic!H155*$F$1+choosenIndustry!H155*$G$1+$H$1*INDEX(Env_flow!BD$9:BD$29,$B355,1)</f>
        <v>5.0000000000000004E-6</v>
      </c>
      <c r="BE355" s="5">
        <f ca="1">choosenAgri!BE155*$E$1+choosenDomestic!I155*$F$1+choosenIndustry!I155*$G$1+$H$1*INDEX(Env_flow!BE$9:BE$29,$B355,1)</f>
        <v>5.0000000000000004E-6</v>
      </c>
      <c r="BF355" s="5">
        <f ca="1">choosenAgri!BF155*$E$1+choosenDomestic!J155*$F$1+choosenIndustry!J155*$G$1+$H$1*INDEX(Env_flow!BF$9:BF$29,$B355,1)</f>
        <v>5.0000000000000004E-6</v>
      </c>
      <c r="BG355" s="5">
        <f ca="1">choosenAgri!BG155*$E$1+choosenDomestic!K155*$F$1+choosenIndustry!K155*$G$1+$H$1*INDEX(Env_flow!BG$9:BG$29,$B355,1)</f>
        <v>5.0000000000000004E-6</v>
      </c>
      <c r="BH355" s="5">
        <f ca="1">choosenAgri!BH155*$E$1+choosenDomestic!L155*$F$1+choosenIndustry!L155*$G$1+$H$1*INDEX(Env_flow!BH$9:BH$29,$B355,1)</f>
        <v>5.0000000000000004E-6</v>
      </c>
      <c r="BI355" s="5">
        <f ca="1">choosenAgri!BI155*$E$1+choosenDomestic!M155*$F$1+choosenIndustry!M155*$G$1+$H$1*INDEX(Env_flow!BI$9:BI$29,$B355,1)</f>
        <v>5.0000000000000004E-6</v>
      </c>
      <c r="BJ355" s="5">
        <f ca="1">choosenAgri!BJ155*$E$1+choosenDomestic!N155*$F$1+choosenIndustry!N155*$G$1+$H$1*INDEX(Env_flow!BJ$9:BJ$29,$B355,1)</f>
        <v>0</v>
      </c>
      <c r="BK355" s="5">
        <f ca="1">choosenAgri!BK155*$E$1+choosenDomestic!O155*$F$1+choosenIndustry!O155*$G$1+$H$1*INDEX(Env_flow!BK$9:BK$29,$B355,1)</f>
        <v>0</v>
      </c>
      <c r="BL355" s="5">
        <f ca="1">choosenAgri!BL155*$E$1+choosenDomestic!P155*$F$1+choosenIndustry!P155*$G$1+$H$1*INDEX(Env_flow!BL$9:BL$29,$B355,1)</f>
        <v>3.5000000000000004E-5</v>
      </c>
    </row>
    <row r="356" spans="1:64" x14ac:dyDescent="0.25">
      <c r="A356">
        <v>4</v>
      </c>
      <c r="B356">
        <v>6</v>
      </c>
      <c r="C356" t="s">
        <v>5</v>
      </c>
      <c r="D356" s="5">
        <f ca="1">choosenAgri!D156*$E$1+choosenDomestic!D156*$F$1+choosenIndustry!D156*$G$1+$H$1*INDEX(Env_flow!D$9:D$29,$B356,1)</f>
        <v>0</v>
      </c>
      <c r="E356" s="5">
        <f ca="1">choosenAgri!E156*$E$1+choosenDomestic!E156*$F$1+choosenIndustry!E156*$G$1+$H$1*INDEX(Env_flow!E$9:E$29,$B356,1)</f>
        <v>0</v>
      </c>
      <c r="F356" s="5">
        <f ca="1">choosenAgri!F156*$E$1+choosenDomestic!F156*$F$1+choosenIndustry!F156*$G$1+$H$1*INDEX(Env_flow!F$9:F$29,$B356,1)</f>
        <v>5.0000000000000004E-6</v>
      </c>
      <c r="G356" s="5">
        <f ca="1">choosenAgri!G156*$E$1+choosenDomestic!G156*$F$1+choosenIndustry!G156*$G$1+$H$1*INDEX(Env_flow!G$9:G$29,$B356,1)</f>
        <v>5.0000000000000004E-6</v>
      </c>
      <c r="H356" s="5">
        <f ca="1">choosenAgri!H156*$E$1+choosenDomestic!H156*$F$1+choosenIndustry!H156*$G$1+$H$1*INDEX(Env_flow!H$9:H$29,$B356,1)</f>
        <v>5.0000000000000004E-6</v>
      </c>
      <c r="I356" s="5">
        <f ca="1">choosenAgri!I156*$E$1+choosenDomestic!I156*$F$1+choosenIndustry!I156*$G$1+$H$1*INDEX(Env_flow!I$9:I$29,$B356,1)</f>
        <v>5.0000000000000004E-6</v>
      </c>
      <c r="J356" s="5">
        <f ca="1">choosenAgri!J156*$E$1+choosenDomestic!J156*$F$1+choosenIndustry!J156*$G$1+$H$1*INDEX(Env_flow!J$9:J$29,$B356,1)</f>
        <v>5.0000000000000004E-6</v>
      </c>
      <c r="K356" s="5">
        <f ca="1">choosenAgri!K156*$E$1+choosenDomestic!K156*$F$1+choosenIndustry!K156*$G$1+$H$1*INDEX(Env_flow!K$9:K$29,$B356,1)</f>
        <v>1.0000000000000001E-5</v>
      </c>
      <c r="L356" s="5">
        <f ca="1">choosenAgri!L156*$E$1+choosenDomestic!L156*$F$1+choosenIndustry!L156*$G$1+$H$1*INDEX(Env_flow!L$9:L$29,$B356,1)</f>
        <v>1.0000000000000001E-5</v>
      </c>
      <c r="M356" s="5">
        <f ca="1">choosenAgri!M156*$E$1+choosenDomestic!M156*$F$1+choosenIndustry!M156*$G$1+$H$1*INDEX(Env_flow!M$9:M$29,$B356,1)</f>
        <v>1.0000000000000001E-5</v>
      </c>
      <c r="N356" s="5">
        <f ca="1">choosenAgri!N156*$E$1+choosenDomestic!N156*$F$1+choosenIndustry!N156*$G$1+$H$1*INDEX(Env_flow!N$9:N$29,$B356,1)</f>
        <v>5.0000000000000004E-6</v>
      </c>
      <c r="O356" s="5">
        <f ca="1">choosenAgri!O156*$E$1+choosenDomestic!O156*$F$1+choosenIndustry!O156*$G$1+$H$1*INDEX(Env_flow!O$9:O$29,$B356,1)</f>
        <v>0</v>
      </c>
      <c r="P356" s="5">
        <f ca="1">choosenAgri!P156*$E$1+choosenDomestic!P156*$F$1+choosenIndustry!P156*$G$1+$H$1*INDEX(Env_flow!P$9:P$29,$B356,1)</f>
        <v>6.0000000000000002E-5</v>
      </c>
      <c r="R356">
        <v>6</v>
      </c>
      <c r="S356" t="s">
        <v>5</v>
      </c>
      <c r="T356" s="5">
        <f ca="1">choosenAgri!T156*$E$1+choosenDomestic!D156*$F$1+choosenIndustry!D156*$G$1+$H$1*INDEX(Env_flow!T$9:T$29,$B356,1)</f>
        <v>0</v>
      </c>
      <c r="U356" s="5">
        <f ca="1">choosenAgri!U156*$E$1+choosenDomestic!E156*$F$1+choosenIndustry!E156*$G$1+$H$1*INDEX(Env_flow!U$9:U$29,$B356,1)</f>
        <v>0</v>
      </c>
      <c r="V356" s="5">
        <f ca="1">choosenAgri!V156*$E$1+choosenDomestic!F156*$F$1+choosenIndustry!F156*$G$1+$H$1*INDEX(Env_flow!V$9:V$29,$B356,1)</f>
        <v>5.0000000000000004E-6</v>
      </c>
      <c r="W356" s="5">
        <f ca="1">choosenAgri!W156*$E$1+choosenDomestic!G156*$F$1+choosenIndustry!G156*$G$1+$H$1*INDEX(Env_flow!W$9:W$29,$B356,1)</f>
        <v>5.0000000000000004E-6</v>
      </c>
      <c r="X356" s="5">
        <f ca="1">choosenAgri!X156*$E$1+choosenDomestic!H156*$F$1+choosenIndustry!H156*$G$1+$H$1*INDEX(Env_flow!X$9:X$29,$B356,1)</f>
        <v>5.0000000000000004E-6</v>
      </c>
      <c r="Y356" s="5">
        <f ca="1">choosenAgri!Y156*$E$1+choosenDomestic!I156*$F$1+choosenIndustry!I156*$G$1+$H$1*INDEX(Env_flow!Y$9:Y$29,$B356,1)</f>
        <v>5.0000000000000004E-6</v>
      </c>
      <c r="Z356" s="5">
        <f ca="1">choosenAgri!Z156*$E$1+choosenDomestic!J156*$F$1+choosenIndustry!J156*$G$1+$H$1*INDEX(Env_flow!Z$9:Z$29,$B356,1)</f>
        <v>5.0000000000000004E-6</v>
      </c>
      <c r="AA356" s="5">
        <f ca="1">choosenAgri!AA156*$E$1+choosenDomestic!K156*$F$1+choosenIndustry!K156*$G$1+$H$1*INDEX(Env_flow!AA$9:AA$29,$B356,1)</f>
        <v>5.0000000000000004E-6</v>
      </c>
      <c r="AB356" s="5">
        <f ca="1">choosenAgri!AB156*$E$1+choosenDomestic!L156*$F$1+choosenIndustry!L156*$G$1+$H$1*INDEX(Env_flow!AB$9:AB$29,$B356,1)</f>
        <v>1.0000000000000001E-5</v>
      </c>
      <c r="AC356" s="5">
        <f ca="1">choosenAgri!AC156*$E$1+choosenDomestic!M156*$F$1+choosenIndustry!M156*$G$1+$H$1*INDEX(Env_flow!AC$9:AC$29,$B356,1)</f>
        <v>5.0000000000000004E-6</v>
      </c>
      <c r="AD356" s="5">
        <f ca="1">choosenAgri!AD156*$E$1+choosenDomestic!N156*$F$1+choosenIndustry!N156*$G$1+$H$1*INDEX(Env_flow!AD$9:AD$29,$B356,1)</f>
        <v>0</v>
      </c>
      <c r="AE356" s="5">
        <f ca="1">choosenAgri!AE156*$E$1+choosenDomestic!O156*$F$1+choosenIndustry!O156*$G$1+$H$1*INDEX(Env_flow!AE$9:AE$29,$B356,1)</f>
        <v>0</v>
      </c>
      <c r="AF356" s="5">
        <f ca="1">choosenAgri!AF156*$E$1+choosenDomestic!P156*$F$1+choosenIndustry!P156*$G$1+$H$1*INDEX(Env_flow!AF$9:AF$29,$B356,1)</f>
        <v>4.5000000000000003E-5</v>
      </c>
      <c r="AH356">
        <v>6</v>
      </c>
      <c r="AI356" t="s">
        <v>5</v>
      </c>
      <c r="AJ356" s="5">
        <f ca="1">choosenAgri!AJ156*$E$1+choosenDomestic!D156*$F$1+choosenIndustry!D156*$G$1+$H$1*INDEX(Env_flow!AJ$9:AJ$29,$B356,1)</f>
        <v>0</v>
      </c>
      <c r="AK356" s="5">
        <f ca="1">choosenAgri!AK156*$E$1+choosenDomestic!E156*$F$1+choosenIndustry!E156*$G$1+$H$1*INDEX(Env_flow!AK$9:AK$29,$B356,1)</f>
        <v>0</v>
      </c>
      <c r="AL356" s="5">
        <f ca="1">choosenAgri!AL156*$E$1+choosenDomestic!F156*$F$1+choosenIndustry!F156*$G$1+$H$1*INDEX(Env_flow!AL$9:AL$29,$B356,1)</f>
        <v>5.0000000000000004E-6</v>
      </c>
      <c r="AM356" s="5">
        <f ca="1">choosenAgri!AM156*$E$1+choosenDomestic!G156*$F$1+choosenIndustry!G156*$G$1+$H$1*INDEX(Env_flow!AM$9:AM$29,$B356,1)</f>
        <v>5.0000000000000004E-6</v>
      </c>
      <c r="AN356" s="5">
        <f ca="1">choosenAgri!AN156*$E$1+choosenDomestic!H156*$F$1+choosenIndustry!H156*$G$1+$H$1*INDEX(Env_flow!AN$9:AN$29,$B356,1)</f>
        <v>5.0000000000000004E-6</v>
      </c>
      <c r="AO356" s="5">
        <f ca="1">choosenAgri!AO156*$E$1+choosenDomestic!I156*$F$1+choosenIndustry!I156*$G$1+$H$1*INDEX(Env_flow!AO$9:AO$29,$B356,1)</f>
        <v>5.0000000000000004E-6</v>
      </c>
      <c r="AP356" s="5">
        <f ca="1">choosenAgri!AP156*$E$1+choosenDomestic!J156*$F$1+choosenIndustry!J156*$G$1+$H$1*INDEX(Env_flow!AP$9:AP$29,$B356,1)</f>
        <v>5.0000000000000004E-6</v>
      </c>
      <c r="AQ356" s="5">
        <f ca="1">choosenAgri!AQ156*$E$1+choosenDomestic!K156*$F$1+choosenIndustry!K156*$G$1+$H$1*INDEX(Env_flow!AQ$9:AQ$29,$B356,1)</f>
        <v>5.0000000000000004E-6</v>
      </c>
      <c r="AR356" s="5">
        <f ca="1">choosenAgri!AR156*$E$1+choosenDomestic!L156*$F$1+choosenIndustry!L156*$G$1+$H$1*INDEX(Env_flow!AR$9:AR$29,$B356,1)</f>
        <v>1.0000000000000001E-5</v>
      </c>
      <c r="AS356" s="5">
        <f ca="1">choosenAgri!AS156*$E$1+choosenDomestic!M156*$F$1+choosenIndustry!M156*$G$1+$H$1*INDEX(Env_flow!AS$9:AS$29,$B356,1)</f>
        <v>1.0000000000000001E-5</v>
      </c>
      <c r="AT356" s="5">
        <f ca="1">choosenAgri!AT156*$E$1+choosenDomestic!N156*$F$1+choosenIndustry!N156*$G$1+$H$1*INDEX(Env_flow!AT$9:AT$29,$B356,1)</f>
        <v>5.0000000000000004E-6</v>
      </c>
      <c r="AU356" s="5">
        <f ca="1">choosenAgri!AU156*$E$1+choosenDomestic!O156*$F$1+choosenIndustry!O156*$G$1+$H$1*INDEX(Env_flow!AU$9:AU$29,$B356,1)</f>
        <v>0</v>
      </c>
      <c r="AV356" s="5">
        <f ca="1">choosenAgri!AV156*$E$1+choosenDomestic!P156*$F$1+choosenIndustry!P156*$G$1+$H$1*INDEX(Env_flow!AV$9:AV$29,$B356,1)</f>
        <v>0</v>
      </c>
      <c r="AX356">
        <v>6</v>
      </c>
      <c r="AY356" t="s">
        <v>5</v>
      </c>
      <c r="AZ356" s="5">
        <f ca="1">choosenAgri!AZ156*$E$1+choosenDomestic!D156*$F$1+choosenIndustry!D156*$G$1+$H$1*INDEX(Env_flow!AZ$9:AZ$29,$B356,1)</f>
        <v>0</v>
      </c>
      <c r="BA356" s="5">
        <f ca="1">choosenAgri!BA156*$E$1+choosenDomestic!E156*$F$1+choosenIndustry!E156*$G$1+$H$1*INDEX(Env_flow!BA$9:BA$29,$B356,1)</f>
        <v>0</v>
      </c>
      <c r="BB356" s="5">
        <f ca="1">choosenAgri!BB156*$E$1+choosenDomestic!F156*$F$1+choosenIndustry!F156*$G$1+$H$1*INDEX(Env_flow!BB$9:BB$29,$B356,1)</f>
        <v>5.0000000000000004E-6</v>
      </c>
      <c r="BC356" s="5">
        <f ca="1">choosenAgri!BC156*$E$1+choosenDomestic!G156*$F$1+choosenIndustry!G156*$G$1+$H$1*INDEX(Env_flow!BC$9:BC$29,$B356,1)</f>
        <v>5.0000000000000004E-6</v>
      </c>
      <c r="BD356" s="5">
        <f ca="1">choosenAgri!BD156*$E$1+choosenDomestic!H156*$F$1+choosenIndustry!H156*$G$1+$H$1*INDEX(Env_flow!BD$9:BD$29,$B356,1)</f>
        <v>5.0000000000000004E-6</v>
      </c>
      <c r="BE356" s="5">
        <f ca="1">choosenAgri!BE156*$E$1+choosenDomestic!I156*$F$1+choosenIndustry!I156*$G$1+$H$1*INDEX(Env_flow!BE$9:BE$29,$B356,1)</f>
        <v>5.0000000000000004E-6</v>
      </c>
      <c r="BF356" s="5">
        <f ca="1">choosenAgri!BF156*$E$1+choosenDomestic!J156*$F$1+choosenIndustry!J156*$G$1+$H$1*INDEX(Env_flow!BF$9:BF$29,$B356,1)</f>
        <v>5.0000000000000004E-6</v>
      </c>
      <c r="BG356" s="5">
        <f ca="1">choosenAgri!BG156*$E$1+choosenDomestic!K156*$F$1+choosenIndustry!K156*$G$1+$H$1*INDEX(Env_flow!BG$9:BG$29,$B356,1)</f>
        <v>5.0000000000000004E-6</v>
      </c>
      <c r="BH356" s="5">
        <f ca="1">choosenAgri!BH156*$E$1+choosenDomestic!L156*$F$1+choosenIndustry!L156*$G$1+$H$1*INDEX(Env_flow!BH$9:BH$29,$B356,1)</f>
        <v>1.0000000000000001E-5</v>
      </c>
      <c r="BI356" s="5">
        <f ca="1">choosenAgri!BI156*$E$1+choosenDomestic!M156*$F$1+choosenIndustry!M156*$G$1+$H$1*INDEX(Env_flow!BI$9:BI$29,$B356,1)</f>
        <v>1.0000000000000001E-5</v>
      </c>
      <c r="BJ356" s="5">
        <f ca="1">choosenAgri!BJ156*$E$1+choosenDomestic!N156*$F$1+choosenIndustry!N156*$G$1+$H$1*INDEX(Env_flow!BJ$9:BJ$29,$B356,1)</f>
        <v>0</v>
      </c>
      <c r="BK356" s="5">
        <f ca="1">choosenAgri!BK156*$E$1+choosenDomestic!O156*$F$1+choosenIndustry!O156*$G$1+$H$1*INDEX(Env_flow!BK$9:BK$29,$B356,1)</f>
        <v>0</v>
      </c>
      <c r="BL356" s="5">
        <f ca="1">choosenAgri!BL156*$E$1+choosenDomestic!P156*$F$1+choosenIndustry!P156*$G$1+$H$1*INDEX(Env_flow!BL$9:BL$29,$B356,1)</f>
        <v>5.0000000000000002E-5</v>
      </c>
    </row>
    <row r="357" spans="1:64" x14ac:dyDescent="0.25">
      <c r="A357">
        <v>5</v>
      </c>
      <c r="B357">
        <v>6</v>
      </c>
      <c r="C357" t="s">
        <v>6</v>
      </c>
      <c r="D357" s="5">
        <f ca="1">choosenAgri!D157*$E$1+choosenDomestic!D157*$F$1+choosenIndustry!D157*$G$1+$H$1*INDEX(Env_flow!D$9:D$29,$B357,1)</f>
        <v>0</v>
      </c>
      <c r="E357" s="5">
        <f ca="1">choosenAgri!E157*$E$1+choosenDomestic!E157*$F$1+choosenIndustry!E157*$G$1+$H$1*INDEX(Env_flow!E$9:E$29,$B357,1)</f>
        <v>0</v>
      </c>
      <c r="F357" s="5">
        <f ca="1">choosenAgri!F157*$E$1+choosenDomestic!F157*$F$1+choosenIndustry!F157*$G$1+$H$1*INDEX(Env_flow!F$9:F$29,$B357,1)</f>
        <v>0</v>
      </c>
      <c r="G357" s="5">
        <f ca="1">choosenAgri!G157*$E$1+choosenDomestic!G157*$F$1+choosenIndustry!G157*$G$1+$H$1*INDEX(Env_flow!G$9:G$29,$B357,1)</f>
        <v>1.0000000000000001E-5</v>
      </c>
      <c r="H357" s="5">
        <f ca="1">choosenAgri!H157*$E$1+choosenDomestic!H157*$F$1+choosenIndustry!H157*$G$1+$H$1*INDEX(Env_flow!H$9:H$29,$B357,1)</f>
        <v>5.0000000000000004E-6</v>
      </c>
      <c r="I357" s="5">
        <f ca="1">choosenAgri!I157*$E$1+choosenDomestic!I157*$F$1+choosenIndustry!I157*$G$1+$H$1*INDEX(Env_flow!I$9:I$29,$B357,1)</f>
        <v>5.0000000000000004E-6</v>
      </c>
      <c r="J357" s="5">
        <f ca="1">choosenAgri!J157*$E$1+choosenDomestic!J157*$F$1+choosenIndustry!J157*$G$1+$H$1*INDEX(Env_flow!J$9:J$29,$B357,1)</f>
        <v>1.0000000000000001E-5</v>
      </c>
      <c r="K357" s="5">
        <f ca="1">choosenAgri!K157*$E$1+choosenDomestic!K157*$F$1+choosenIndustry!K157*$G$1+$H$1*INDEX(Env_flow!K$9:K$29,$B357,1)</f>
        <v>1.0000000000000001E-5</v>
      </c>
      <c r="L357" s="5">
        <f ca="1">choosenAgri!L157*$E$1+choosenDomestic!L157*$F$1+choosenIndustry!L157*$G$1+$H$1*INDEX(Env_flow!L$9:L$29,$B357,1)</f>
        <v>1.5E-5</v>
      </c>
      <c r="M357" s="5">
        <f ca="1">choosenAgri!M157*$E$1+choosenDomestic!M157*$F$1+choosenIndustry!M157*$G$1+$H$1*INDEX(Env_flow!M$9:M$29,$B357,1)</f>
        <v>1.5E-5</v>
      </c>
      <c r="N357" s="5">
        <f ca="1">choosenAgri!N157*$E$1+choosenDomestic!N157*$F$1+choosenIndustry!N157*$G$1+$H$1*INDEX(Env_flow!N$9:N$29,$B357,1)</f>
        <v>5.0000000000000004E-6</v>
      </c>
      <c r="O357" s="5">
        <f ca="1">choosenAgri!O157*$E$1+choosenDomestic!O157*$F$1+choosenIndustry!O157*$G$1+$H$1*INDEX(Env_flow!O$9:O$29,$B357,1)</f>
        <v>0</v>
      </c>
      <c r="P357" s="5">
        <f ca="1">choosenAgri!P157*$E$1+choosenDomestic!P157*$F$1+choosenIndustry!P157*$G$1+$H$1*INDEX(Env_flow!P$9:P$29,$B357,1)</f>
        <v>7.5000000000000007E-5</v>
      </c>
      <c r="R357">
        <v>6</v>
      </c>
      <c r="S357" t="s">
        <v>6</v>
      </c>
      <c r="T357" s="5">
        <f ca="1">choosenAgri!T157*$E$1+choosenDomestic!D157*$F$1+choosenIndustry!D157*$G$1+$H$1*INDEX(Env_flow!T$9:T$29,$B357,1)</f>
        <v>0</v>
      </c>
      <c r="U357" s="5">
        <f ca="1">choosenAgri!U157*$E$1+choosenDomestic!E157*$F$1+choosenIndustry!E157*$G$1+$H$1*INDEX(Env_flow!U$9:U$29,$B357,1)</f>
        <v>0</v>
      </c>
      <c r="V357" s="5">
        <f ca="1">choosenAgri!V157*$E$1+choosenDomestic!F157*$F$1+choosenIndustry!F157*$G$1+$H$1*INDEX(Env_flow!V$9:V$29,$B357,1)</f>
        <v>5.0000000000000004E-6</v>
      </c>
      <c r="W357" s="5">
        <f ca="1">choosenAgri!W157*$E$1+choosenDomestic!G157*$F$1+choosenIndustry!G157*$G$1+$H$1*INDEX(Env_flow!W$9:W$29,$B357,1)</f>
        <v>5.0000000000000004E-6</v>
      </c>
      <c r="X357" s="5">
        <f ca="1">choosenAgri!X157*$E$1+choosenDomestic!H157*$F$1+choosenIndustry!H157*$G$1+$H$1*INDEX(Env_flow!X$9:X$29,$B357,1)</f>
        <v>5.0000000000000004E-6</v>
      </c>
      <c r="Y357" s="5">
        <f ca="1">choosenAgri!Y157*$E$1+choosenDomestic!I157*$F$1+choosenIndustry!I157*$G$1+$H$1*INDEX(Env_flow!Y$9:Y$29,$B357,1)</f>
        <v>5.0000000000000004E-6</v>
      </c>
      <c r="Z357" s="5">
        <f ca="1">choosenAgri!Z157*$E$1+choosenDomestic!J157*$F$1+choosenIndustry!J157*$G$1+$H$1*INDEX(Env_flow!Z$9:Z$29,$B357,1)</f>
        <v>1.0000000000000001E-5</v>
      </c>
      <c r="AA357" s="5">
        <f ca="1">choosenAgri!AA157*$E$1+choosenDomestic!K157*$F$1+choosenIndustry!K157*$G$1+$H$1*INDEX(Env_flow!AA$9:AA$29,$B357,1)</f>
        <v>1.0000000000000001E-5</v>
      </c>
      <c r="AB357" s="5">
        <f ca="1">choosenAgri!AB157*$E$1+choosenDomestic!L157*$F$1+choosenIndustry!L157*$G$1+$H$1*INDEX(Env_flow!AB$9:AB$29,$B357,1)</f>
        <v>1.5E-5</v>
      </c>
      <c r="AC357" s="5">
        <f ca="1">choosenAgri!AC157*$E$1+choosenDomestic!M157*$F$1+choosenIndustry!M157*$G$1+$H$1*INDEX(Env_flow!AC$9:AC$29,$B357,1)</f>
        <v>1.0000000000000001E-5</v>
      </c>
      <c r="AD357" s="5">
        <f ca="1">choosenAgri!AD157*$E$1+choosenDomestic!N157*$F$1+choosenIndustry!N157*$G$1+$H$1*INDEX(Env_flow!AD$9:AD$29,$B357,1)</f>
        <v>0</v>
      </c>
      <c r="AE357" s="5">
        <f ca="1">choosenAgri!AE157*$E$1+choosenDomestic!O157*$F$1+choosenIndustry!O157*$G$1+$H$1*INDEX(Env_flow!AE$9:AE$29,$B357,1)</f>
        <v>0</v>
      </c>
      <c r="AF357" s="5">
        <f ca="1">choosenAgri!AF157*$E$1+choosenDomestic!P157*$F$1+choosenIndustry!P157*$G$1+$H$1*INDEX(Env_flow!AF$9:AF$29,$B357,1)</f>
        <v>6.5000000000000008E-5</v>
      </c>
      <c r="AH357">
        <v>6</v>
      </c>
      <c r="AI357" t="s">
        <v>6</v>
      </c>
      <c r="AJ357" s="5">
        <f ca="1">choosenAgri!AJ157*$E$1+choosenDomestic!D157*$F$1+choosenIndustry!D157*$G$1+$H$1*INDEX(Env_flow!AJ$9:AJ$29,$B357,1)</f>
        <v>0</v>
      </c>
      <c r="AK357" s="5">
        <f ca="1">choosenAgri!AK157*$E$1+choosenDomestic!E157*$F$1+choosenIndustry!E157*$G$1+$H$1*INDEX(Env_flow!AK$9:AK$29,$B357,1)</f>
        <v>0</v>
      </c>
      <c r="AL357" s="5">
        <f ca="1">choosenAgri!AL157*$E$1+choosenDomestic!F157*$F$1+choosenIndustry!F157*$G$1+$H$1*INDEX(Env_flow!AL$9:AL$29,$B357,1)</f>
        <v>5.0000000000000004E-6</v>
      </c>
      <c r="AM357" s="5">
        <f ca="1">choosenAgri!AM157*$E$1+choosenDomestic!G157*$F$1+choosenIndustry!G157*$G$1+$H$1*INDEX(Env_flow!AM$9:AM$29,$B357,1)</f>
        <v>1.0000000000000001E-5</v>
      </c>
      <c r="AN357" s="5">
        <f ca="1">choosenAgri!AN157*$E$1+choosenDomestic!H157*$F$1+choosenIndustry!H157*$G$1+$H$1*INDEX(Env_flow!AN$9:AN$29,$B357,1)</f>
        <v>5.0000000000000004E-6</v>
      </c>
      <c r="AO357" s="5">
        <f ca="1">choosenAgri!AO157*$E$1+choosenDomestic!I157*$F$1+choosenIndustry!I157*$G$1+$H$1*INDEX(Env_flow!AO$9:AO$29,$B357,1)</f>
        <v>5.0000000000000004E-6</v>
      </c>
      <c r="AP357" s="5">
        <f ca="1">choosenAgri!AP157*$E$1+choosenDomestic!J157*$F$1+choosenIndustry!J157*$G$1+$H$1*INDEX(Env_flow!AP$9:AP$29,$B357,1)</f>
        <v>1.0000000000000001E-5</v>
      </c>
      <c r="AQ357" s="5">
        <f ca="1">choosenAgri!AQ157*$E$1+choosenDomestic!K157*$F$1+choosenIndustry!K157*$G$1+$H$1*INDEX(Env_flow!AQ$9:AQ$29,$B357,1)</f>
        <v>1.0000000000000001E-5</v>
      </c>
      <c r="AR357" s="5">
        <f ca="1">choosenAgri!AR157*$E$1+choosenDomestic!L157*$F$1+choosenIndustry!L157*$G$1+$H$1*INDEX(Env_flow!AR$9:AR$29,$B357,1)</f>
        <v>1.5E-5</v>
      </c>
      <c r="AS357" s="5">
        <f ca="1">choosenAgri!AS157*$E$1+choosenDomestic!M157*$F$1+choosenIndustry!M157*$G$1+$H$1*INDEX(Env_flow!AS$9:AS$29,$B357,1)</f>
        <v>1.0000000000000001E-5</v>
      </c>
      <c r="AT357" s="5">
        <f ca="1">choosenAgri!AT157*$E$1+choosenDomestic!N157*$F$1+choosenIndustry!N157*$G$1+$H$1*INDEX(Env_flow!AT$9:AT$29,$B357,1)</f>
        <v>5.0000000000000004E-6</v>
      </c>
      <c r="AU357" s="5">
        <f ca="1">choosenAgri!AU157*$E$1+choosenDomestic!O157*$F$1+choosenIndustry!O157*$G$1+$H$1*INDEX(Env_flow!AU$9:AU$29,$B357,1)</f>
        <v>0</v>
      </c>
      <c r="AV357" s="5">
        <f ca="1">choosenAgri!AV157*$E$1+choosenDomestic!P157*$F$1+choosenIndustry!P157*$G$1+$H$1*INDEX(Env_flow!AV$9:AV$29,$B357,1)</f>
        <v>0</v>
      </c>
      <c r="AX357">
        <v>6</v>
      </c>
      <c r="AY357" t="s">
        <v>6</v>
      </c>
      <c r="AZ357" s="5">
        <f ca="1">choosenAgri!AZ157*$E$1+choosenDomestic!D157*$F$1+choosenIndustry!D157*$G$1+$H$1*INDEX(Env_flow!AZ$9:AZ$29,$B357,1)</f>
        <v>0</v>
      </c>
      <c r="BA357" s="5">
        <f ca="1">choosenAgri!BA157*$E$1+choosenDomestic!E157*$F$1+choosenIndustry!E157*$G$1+$H$1*INDEX(Env_flow!BA$9:BA$29,$B357,1)</f>
        <v>0</v>
      </c>
      <c r="BB357" s="5">
        <f ca="1">choosenAgri!BB157*$E$1+choosenDomestic!F157*$F$1+choosenIndustry!F157*$G$1+$H$1*INDEX(Env_flow!BB$9:BB$29,$B357,1)</f>
        <v>5.0000000000000004E-6</v>
      </c>
      <c r="BC357" s="5">
        <f ca="1">choosenAgri!BC157*$E$1+choosenDomestic!G157*$F$1+choosenIndustry!G157*$G$1+$H$1*INDEX(Env_flow!BC$9:BC$29,$B357,1)</f>
        <v>5.0000000000000004E-6</v>
      </c>
      <c r="BD357" s="5">
        <f ca="1">choosenAgri!BD157*$E$1+choosenDomestic!H157*$F$1+choosenIndustry!H157*$G$1+$H$1*INDEX(Env_flow!BD$9:BD$29,$B357,1)</f>
        <v>5.0000000000000004E-6</v>
      </c>
      <c r="BE357" s="5">
        <f ca="1">choosenAgri!BE157*$E$1+choosenDomestic!I157*$F$1+choosenIndustry!I157*$G$1+$H$1*INDEX(Env_flow!BE$9:BE$29,$B357,1)</f>
        <v>5.0000000000000004E-6</v>
      </c>
      <c r="BF357" s="5">
        <f ca="1">choosenAgri!BF157*$E$1+choosenDomestic!J157*$F$1+choosenIndustry!J157*$G$1+$H$1*INDEX(Env_flow!BF$9:BF$29,$B357,1)</f>
        <v>1.0000000000000001E-5</v>
      </c>
      <c r="BG357" s="5">
        <f ca="1">choosenAgri!BG157*$E$1+choosenDomestic!K157*$F$1+choosenIndustry!K157*$G$1+$H$1*INDEX(Env_flow!BG$9:BG$29,$B357,1)</f>
        <v>1.0000000000000001E-5</v>
      </c>
      <c r="BH357" s="5">
        <f ca="1">choosenAgri!BH157*$E$1+choosenDomestic!L157*$F$1+choosenIndustry!L157*$G$1+$H$1*INDEX(Env_flow!BH$9:BH$29,$B357,1)</f>
        <v>1.5E-5</v>
      </c>
      <c r="BI357" s="5">
        <f ca="1">choosenAgri!BI157*$E$1+choosenDomestic!M157*$F$1+choosenIndustry!M157*$G$1+$H$1*INDEX(Env_flow!BI$9:BI$29,$B357,1)</f>
        <v>1.0000000000000001E-5</v>
      </c>
      <c r="BJ357" s="5">
        <f ca="1">choosenAgri!BJ157*$E$1+choosenDomestic!N157*$F$1+choosenIndustry!N157*$G$1+$H$1*INDEX(Env_flow!BJ$9:BJ$29,$B357,1)</f>
        <v>5.0000000000000004E-6</v>
      </c>
      <c r="BK357" s="5">
        <f ca="1">choosenAgri!BK157*$E$1+choosenDomestic!O157*$F$1+choosenIndustry!O157*$G$1+$H$1*INDEX(Env_flow!BK$9:BK$29,$B357,1)</f>
        <v>0</v>
      </c>
      <c r="BL357" s="5">
        <f ca="1">choosenAgri!BL157*$E$1+choosenDomestic!P157*$F$1+choosenIndustry!P157*$G$1+$H$1*INDEX(Env_flow!BL$9:BL$29,$B357,1)</f>
        <v>7.0000000000000007E-5</v>
      </c>
    </row>
    <row r="358" spans="1:64" x14ac:dyDescent="0.25">
      <c r="A358">
        <v>1</v>
      </c>
      <c r="B358">
        <v>7</v>
      </c>
      <c r="C358" t="s">
        <v>2</v>
      </c>
      <c r="D358" s="5">
        <f ca="1">choosenAgri!D158*$E$1+choosenDomestic!D158*$F$1+choosenIndustry!D158*$G$1+$H$1*INDEX(Env_flow!D$9:D$29,$B358,1)</f>
        <v>0</v>
      </c>
      <c r="E358" s="5">
        <f ca="1">choosenAgri!E158*$E$1+choosenDomestic!E158*$F$1+choosenIndustry!E158*$G$1+$H$1*INDEX(Env_flow!E$9:E$29,$B358,1)</f>
        <v>0</v>
      </c>
      <c r="F358" s="5">
        <f ca="1">choosenAgri!F158*$E$1+choosenDomestic!F158*$F$1+choosenIndustry!F158*$G$1+$H$1*INDEX(Env_flow!F$9:F$29,$B358,1)</f>
        <v>0</v>
      </c>
      <c r="G358" s="5">
        <f ca="1">choosenAgri!G158*$E$1+choosenDomestic!G158*$F$1+choosenIndustry!G158*$G$1+$H$1*INDEX(Env_flow!G$9:G$29,$B358,1)</f>
        <v>2.7500000000000002E-4</v>
      </c>
      <c r="H358" s="5">
        <f ca="1">choosenAgri!H158*$E$1+choosenDomestic!H158*$F$1+choosenIndustry!H158*$G$1+$H$1*INDEX(Env_flow!H$9:H$29,$B358,1)</f>
        <v>5.8E-4</v>
      </c>
      <c r="I358" s="5">
        <f ca="1">choosenAgri!I158*$E$1+choosenDomestic!I158*$F$1+choosenIndustry!I158*$G$1+$H$1*INDEX(Env_flow!I$9:I$29,$B358,1)</f>
        <v>6.3500000000000004E-4</v>
      </c>
      <c r="J358" s="5">
        <f ca="1">choosenAgri!J158*$E$1+choosenDomestic!J158*$F$1+choosenIndustry!J158*$G$1+$H$1*INDEX(Env_flow!J$9:J$29,$B358,1)</f>
        <v>6.4499999999999996E-4</v>
      </c>
      <c r="K358" s="5">
        <f ca="1">choosenAgri!K158*$E$1+choosenDomestic!K158*$F$1+choosenIndustry!K158*$G$1+$H$1*INDEX(Env_flow!K$9:K$29,$B358,1)</f>
        <v>7.45E-4</v>
      </c>
      <c r="L358" s="5">
        <f ca="1">choosenAgri!L158*$E$1+choosenDomestic!L158*$F$1+choosenIndustry!L158*$G$1+$H$1*INDEX(Env_flow!L$9:L$29,$B358,1)</f>
        <v>8.4500000000000005E-4</v>
      </c>
      <c r="M358" s="5">
        <f ca="1">choosenAgri!M158*$E$1+choosenDomestic!M158*$F$1+choosenIndustry!M158*$G$1+$H$1*INDEX(Env_flow!M$9:M$29,$B358,1)</f>
        <v>8.1999999999999998E-4</v>
      </c>
      <c r="N358" s="5">
        <f ca="1">choosenAgri!N158*$E$1+choosenDomestic!N158*$F$1+choosenIndustry!N158*$G$1+$H$1*INDEX(Env_flow!N$9:N$29,$B358,1)</f>
        <v>3.5500000000000001E-4</v>
      </c>
      <c r="O358" s="5">
        <f ca="1">choosenAgri!O158*$E$1+choosenDomestic!O158*$F$1+choosenIndustry!O158*$G$1+$H$1*INDEX(Env_flow!O$9:O$29,$B358,1)</f>
        <v>9.0000000000000006E-5</v>
      </c>
      <c r="P358" s="5">
        <f ca="1">choosenAgri!P158*$E$1+choosenDomestic!P158*$F$1+choosenIndustry!P158*$G$1+$H$1*INDEX(Env_flow!P$9:P$29,$B358,1)</f>
        <v>4.9900000000000005E-3</v>
      </c>
      <c r="R358">
        <v>7</v>
      </c>
      <c r="S358" t="s">
        <v>2</v>
      </c>
      <c r="T358" s="5">
        <f ca="1">choosenAgri!T158*$E$1+choosenDomestic!D158*$F$1+choosenIndustry!D158*$G$1+$H$1*INDEX(Env_flow!T$9:T$29,$B358,1)</f>
        <v>0</v>
      </c>
      <c r="U358" s="5">
        <f ca="1">choosenAgri!U158*$E$1+choosenDomestic!E158*$F$1+choosenIndustry!E158*$G$1+$H$1*INDEX(Env_flow!U$9:U$29,$B358,1)</f>
        <v>0</v>
      </c>
      <c r="V358" s="5">
        <f ca="1">choosenAgri!V158*$E$1+choosenDomestic!F158*$F$1+choosenIndustry!F158*$G$1+$H$1*INDEX(Env_flow!V$9:V$29,$B358,1)</f>
        <v>0</v>
      </c>
      <c r="W358" s="5">
        <f ca="1">choosenAgri!W158*$E$1+choosenDomestic!G158*$F$1+choosenIndustry!G158*$G$1+$H$1*INDEX(Env_flow!W$9:W$29,$B358,1)</f>
        <v>5.0000000000000002E-5</v>
      </c>
      <c r="X358" s="5">
        <f ca="1">choosenAgri!X158*$E$1+choosenDomestic!H158*$F$1+choosenIndustry!H158*$G$1+$H$1*INDEX(Env_flow!X$9:X$29,$B358,1)</f>
        <v>4.35E-4</v>
      </c>
      <c r="Y358" s="5">
        <f ca="1">choosenAgri!Y158*$E$1+choosenDomestic!I158*$F$1+choosenIndustry!I158*$G$1+$H$1*INDEX(Env_flow!Y$9:Y$29,$B358,1)</f>
        <v>4.95E-4</v>
      </c>
      <c r="Z358" s="5">
        <f ca="1">choosenAgri!Z158*$E$1+choosenDomestic!J158*$F$1+choosenIndustry!J158*$G$1+$H$1*INDEX(Env_flow!Z$9:Z$29,$B358,1)</f>
        <v>4.4999999999999999E-4</v>
      </c>
      <c r="AA358" s="5">
        <f ca="1">choosenAgri!AA158*$E$1+choosenDomestic!K158*$F$1+choosenIndustry!K158*$G$1+$H$1*INDEX(Env_flow!AA$9:AA$29,$B358,1)</f>
        <v>6.7000000000000002E-4</v>
      </c>
      <c r="AB358" s="5">
        <f ca="1">choosenAgri!AB158*$E$1+choosenDomestic!L158*$F$1+choosenIndustry!L158*$G$1+$H$1*INDEX(Env_flow!AB$9:AB$29,$B358,1)</f>
        <v>6.2E-4</v>
      </c>
      <c r="AC358" s="5">
        <f ca="1">choosenAgri!AC158*$E$1+choosenDomestic!M158*$F$1+choosenIndustry!M158*$G$1+$H$1*INDEX(Env_flow!AC$9:AC$29,$B358,1)</f>
        <v>6.3500000000000004E-4</v>
      </c>
      <c r="AD358" s="5">
        <f ca="1">choosenAgri!AD158*$E$1+choosenDomestic!N158*$F$1+choosenIndustry!N158*$G$1+$H$1*INDEX(Env_flow!AD$9:AD$29,$B358,1)</f>
        <v>2.05E-4</v>
      </c>
      <c r="AE358" s="5">
        <f ca="1">choosenAgri!AE158*$E$1+choosenDomestic!O158*$F$1+choosenIndustry!O158*$G$1+$H$1*INDEX(Env_flow!AE$9:AE$29,$B358,1)</f>
        <v>0</v>
      </c>
      <c r="AF358" s="5">
        <f ca="1">choosenAgri!AF158*$E$1+choosenDomestic!P158*$F$1+choosenIndustry!P158*$G$1+$H$1*INDEX(Env_flow!AF$9:AF$29,$B358,1)</f>
        <v>3.5599999999999998E-3</v>
      </c>
      <c r="AH358">
        <v>7</v>
      </c>
      <c r="AI358" t="s">
        <v>2</v>
      </c>
      <c r="AJ358" s="5">
        <f ca="1">choosenAgri!AJ158*$E$1+choosenDomestic!D158*$F$1+choosenIndustry!D158*$G$1+$H$1*INDEX(Env_flow!AJ$9:AJ$29,$B358,1)</f>
        <v>0</v>
      </c>
      <c r="AK358" s="5">
        <f ca="1">choosenAgri!AK158*$E$1+choosenDomestic!E158*$F$1+choosenIndustry!E158*$G$1+$H$1*INDEX(Env_flow!AK$9:AK$29,$B358,1)</f>
        <v>0</v>
      </c>
      <c r="AL358" s="5">
        <f ca="1">choosenAgri!AL158*$E$1+choosenDomestic!F158*$F$1+choosenIndustry!F158*$G$1+$H$1*INDEX(Env_flow!AL$9:AL$29,$B358,1)</f>
        <v>0</v>
      </c>
      <c r="AM358" s="5">
        <f ca="1">choosenAgri!AM158*$E$1+choosenDomestic!G158*$F$1+choosenIndustry!G158*$G$1+$H$1*INDEX(Env_flow!AM$9:AM$29,$B358,1)</f>
        <v>0</v>
      </c>
      <c r="AN358" s="5">
        <f ca="1">choosenAgri!AN158*$E$1+choosenDomestic!H158*$F$1+choosenIndustry!H158*$G$1+$H$1*INDEX(Env_flow!AN$9:AN$29,$B358,1)</f>
        <v>4.6500000000000003E-4</v>
      </c>
      <c r="AO358" s="5">
        <f ca="1">choosenAgri!AO158*$E$1+choosenDomestic!I158*$F$1+choosenIndustry!I158*$G$1+$H$1*INDEX(Env_flow!AO$9:AO$29,$B358,1)</f>
        <v>4.4499999999999997E-4</v>
      </c>
      <c r="AP358" s="5">
        <f ca="1">choosenAgri!AP158*$E$1+choosenDomestic!J158*$F$1+choosenIndustry!J158*$G$1+$H$1*INDEX(Env_flow!AP$9:AP$29,$B358,1)</f>
        <v>4.75E-4</v>
      </c>
      <c r="AQ358" s="5">
        <f ca="1">choosenAgri!AQ158*$E$1+choosenDomestic!K158*$F$1+choosenIndustry!K158*$G$1+$H$1*INDEX(Env_flow!AQ$9:AQ$29,$B358,1)</f>
        <v>5.9000000000000003E-4</v>
      </c>
      <c r="AR358" s="5">
        <f ca="1">choosenAgri!AR158*$E$1+choosenDomestic!L158*$F$1+choosenIndustry!L158*$G$1+$H$1*INDEX(Env_flow!AR$9:AR$29,$B358,1)</f>
        <v>6.2500000000000001E-4</v>
      </c>
      <c r="AS358" s="5">
        <f ca="1">choosenAgri!AS158*$E$1+choosenDomestic!M158*$F$1+choosenIndustry!M158*$G$1+$H$1*INDEX(Env_flow!AS$9:AS$29,$B358,1)</f>
        <v>6.9999999999999999E-4</v>
      </c>
      <c r="AT358" s="5">
        <f ca="1">choosenAgri!AT158*$E$1+choosenDomestic!N158*$F$1+choosenIndustry!N158*$G$1+$H$1*INDEX(Env_flow!AT$9:AT$29,$B358,1)</f>
        <v>4.2000000000000002E-4</v>
      </c>
      <c r="AU358" s="5">
        <f ca="1">choosenAgri!AU158*$E$1+choosenDomestic!O158*$F$1+choosenIndustry!O158*$G$1+$H$1*INDEX(Env_flow!AU$9:AU$29,$B358,1)</f>
        <v>5.0000000000000004E-6</v>
      </c>
      <c r="AV358" s="5">
        <f ca="1">choosenAgri!AV158*$E$1+choosenDomestic!P158*$F$1+choosenIndustry!P158*$G$1+$H$1*INDEX(Env_flow!AV$9:AV$29,$B358,1)</f>
        <v>0</v>
      </c>
      <c r="AX358">
        <v>7</v>
      </c>
      <c r="AY358" t="s">
        <v>2</v>
      </c>
      <c r="AZ358" s="5">
        <f ca="1">choosenAgri!AZ158*$E$1+choosenDomestic!D158*$F$1+choosenIndustry!D158*$G$1+$H$1*INDEX(Env_flow!AZ$9:AZ$29,$B358,1)</f>
        <v>0</v>
      </c>
      <c r="BA358" s="5">
        <f ca="1">choosenAgri!BA158*$E$1+choosenDomestic!E158*$F$1+choosenIndustry!E158*$G$1+$H$1*INDEX(Env_flow!BA$9:BA$29,$B358,1)</f>
        <v>0</v>
      </c>
      <c r="BB358" s="5">
        <f ca="1">choosenAgri!BB158*$E$1+choosenDomestic!F158*$F$1+choosenIndustry!F158*$G$1+$H$1*INDEX(Env_flow!BB$9:BB$29,$B358,1)</f>
        <v>0</v>
      </c>
      <c r="BC358" s="5">
        <f ca="1">choosenAgri!BC158*$E$1+choosenDomestic!G158*$F$1+choosenIndustry!G158*$G$1+$H$1*INDEX(Env_flow!BC$9:BC$29,$B358,1)</f>
        <v>0</v>
      </c>
      <c r="BD358" s="5">
        <f ca="1">choosenAgri!BD158*$E$1+choosenDomestic!H158*$F$1+choosenIndustry!H158*$G$1+$H$1*INDEX(Env_flow!BD$9:BD$29,$B358,1)</f>
        <v>3.3500000000000001E-4</v>
      </c>
      <c r="BE358" s="5">
        <f ca="1">choosenAgri!BE158*$E$1+choosenDomestic!I158*$F$1+choosenIndustry!I158*$G$1+$H$1*INDEX(Env_flow!BE$9:BE$29,$B358,1)</f>
        <v>4.0499999999999998E-4</v>
      </c>
      <c r="BF358" s="5">
        <f ca="1">choosenAgri!BF158*$E$1+choosenDomestic!J158*$F$1+choosenIndustry!J158*$G$1+$H$1*INDEX(Env_flow!BF$9:BF$29,$B358,1)</f>
        <v>6.4999999999999997E-4</v>
      </c>
      <c r="BG358" s="5">
        <f ca="1">choosenAgri!BG158*$E$1+choosenDomestic!K158*$F$1+choosenIndustry!K158*$G$1+$H$1*INDEX(Env_flow!BG$9:BG$29,$B358,1)</f>
        <v>5.6999999999999998E-4</v>
      </c>
      <c r="BH358" s="5">
        <f ca="1">choosenAgri!BH158*$E$1+choosenDomestic!L158*$F$1+choosenIndustry!L158*$G$1+$H$1*INDEX(Env_flow!BH$9:BH$29,$B358,1)</f>
        <v>5.5500000000000005E-4</v>
      </c>
      <c r="BI358" s="5">
        <f ca="1">choosenAgri!BI158*$E$1+choosenDomestic!M158*$F$1+choosenIndustry!M158*$G$1+$H$1*INDEX(Env_flow!BI$9:BI$29,$B358,1)</f>
        <v>7.6499999999999995E-4</v>
      </c>
      <c r="BJ358" s="5">
        <f ca="1">choosenAgri!BJ158*$E$1+choosenDomestic!N158*$F$1+choosenIndustry!N158*$G$1+$H$1*INDEX(Env_flow!BJ$9:BJ$29,$B358,1)</f>
        <v>2.9E-4</v>
      </c>
      <c r="BK358" s="5">
        <f ca="1">choosenAgri!BK158*$E$1+choosenDomestic!O158*$F$1+choosenIndustry!O158*$G$1+$H$1*INDEX(Env_flow!BK$9:BK$29,$B358,1)</f>
        <v>0</v>
      </c>
      <c r="BL358" s="5">
        <f ca="1">choosenAgri!BL158*$E$1+choosenDomestic!P158*$F$1+choosenIndustry!P158*$G$1+$H$1*INDEX(Env_flow!BL$9:BL$29,$B358,1)</f>
        <v>3.5699999999999998E-3</v>
      </c>
    </row>
    <row r="359" spans="1:64" x14ac:dyDescent="0.25">
      <c r="A359">
        <v>2</v>
      </c>
      <c r="B359">
        <v>7</v>
      </c>
      <c r="C359" t="s">
        <v>3</v>
      </c>
      <c r="D359" s="5">
        <f ca="1">choosenAgri!D159*$E$1+choosenDomestic!D159*$F$1+choosenIndustry!D159*$G$1+$H$1*INDEX(Env_flow!D$9:D$29,$B359,1)</f>
        <v>0</v>
      </c>
      <c r="E359" s="5">
        <f ca="1">choosenAgri!E159*$E$1+choosenDomestic!E159*$F$1+choosenIndustry!E159*$G$1+$H$1*INDEX(Env_flow!E$9:E$29,$B359,1)</f>
        <v>0</v>
      </c>
      <c r="F359" s="5">
        <f ca="1">choosenAgri!F159*$E$1+choosenDomestic!F159*$F$1+choosenIndustry!F159*$G$1+$H$1*INDEX(Env_flow!F$9:F$29,$B359,1)</f>
        <v>0</v>
      </c>
      <c r="G359" s="5">
        <f ca="1">choosenAgri!G159*$E$1+choosenDomestic!G159*$F$1+choosenIndustry!G159*$G$1+$H$1*INDEX(Env_flow!G$9:G$29,$B359,1)</f>
        <v>1.55E-4</v>
      </c>
      <c r="H359" s="5">
        <f ca="1">choosenAgri!H159*$E$1+choosenDomestic!H159*$F$1+choosenIndustry!H159*$G$1+$H$1*INDEX(Env_flow!H$9:H$29,$B359,1)</f>
        <v>6.6E-4</v>
      </c>
      <c r="I359" s="5">
        <f ca="1">choosenAgri!I159*$E$1+choosenDomestic!I159*$F$1+choosenIndustry!I159*$G$1+$H$1*INDEX(Env_flow!I$9:I$29,$B359,1)</f>
        <v>5.9999999999999995E-4</v>
      </c>
      <c r="J359" s="5">
        <f ca="1">choosenAgri!J159*$E$1+choosenDomestic!J159*$F$1+choosenIndustry!J159*$G$1+$H$1*INDEX(Env_flow!J$9:J$29,$B359,1)</f>
        <v>7.5000000000000002E-4</v>
      </c>
      <c r="K359" s="5">
        <f ca="1">choosenAgri!K159*$E$1+choosenDomestic!K159*$F$1+choosenIndustry!K159*$G$1+$H$1*INDEX(Env_flow!K$9:K$29,$B359,1)</f>
        <v>8.0000000000000004E-4</v>
      </c>
      <c r="L359" s="5">
        <f ca="1">choosenAgri!L159*$E$1+choosenDomestic!L159*$F$1+choosenIndustry!L159*$G$1+$H$1*INDEX(Env_flow!L$9:L$29,$B359,1)</f>
        <v>8.0999999999999996E-4</v>
      </c>
      <c r="M359" s="5">
        <f ca="1">choosenAgri!M159*$E$1+choosenDomestic!M159*$F$1+choosenIndustry!M159*$G$1+$H$1*INDEX(Env_flow!M$9:M$29,$B359,1)</f>
        <v>1.0150000000000001E-3</v>
      </c>
      <c r="N359" s="5">
        <f ca="1">choosenAgri!N159*$E$1+choosenDomestic!N159*$F$1+choosenIndustry!N159*$G$1+$H$1*INDEX(Env_flow!N$9:N$29,$B359,1)</f>
        <v>5.6999999999999998E-4</v>
      </c>
      <c r="O359" s="5">
        <f ca="1">choosenAgri!O159*$E$1+choosenDomestic!O159*$F$1+choosenIndustry!O159*$G$1+$H$1*INDEX(Env_flow!O$9:O$29,$B359,1)</f>
        <v>6.4999999999999994E-5</v>
      </c>
      <c r="P359" s="5">
        <f ca="1">choosenAgri!P159*$E$1+choosenDomestic!P159*$F$1+choosenIndustry!P159*$G$1+$H$1*INDEX(Env_flow!P$9:P$29,$B359,1)</f>
        <v>5.4250000000000001E-3</v>
      </c>
      <c r="R359">
        <v>7</v>
      </c>
      <c r="S359" t="s">
        <v>3</v>
      </c>
      <c r="T359" s="5">
        <f ca="1">choosenAgri!T159*$E$1+choosenDomestic!D159*$F$1+choosenIndustry!D159*$G$1+$H$1*INDEX(Env_flow!T$9:T$29,$B359,1)</f>
        <v>0</v>
      </c>
      <c r="U359" s="5">
        <f ca="1">choosenAgri!U159*$E$1+choosenDomestic!E159*$F$1+choosenIndustry!E159*$G$1+$H$1*INDEX(Env_flow!U$9:U$29,$B359,1)</f>
        <v>0</v>
      </c>
      <c r="V359" s="5">
        <f ca="1">choosenAgri!V159*$E$1+choosenDomestic!F159*$F$1+choosenIndustry!F159*$G$1+$H$1*INDEX(Env_flow!V$9:V$29,$B359,1)</f>
        <v>0</v>
      </c>
      <c r="W359" s="5">
        <f ca="1">choosenAgri!W159*$E$1+choosenDomestic!G159*$F$1+choosenIndustry!G159*$G$1+$H$1*INDEX(Env_flow!W$9:W$29,$B359,1)</f>
        <v>4.0000000000000003E-5</v>
      </c>
      <c r="X359" s="5">
        <f ca="1">choosenAgri!X159*$E$1+choosenDomestic!H159*$F$1+choosenIndustry!H159*$G$1+$H$1*INDEX(Env_flow!X$9:X$29,$B359,1)</f>
        <v>3.5E-4</v>
      </c>
      <c r="Y359" s="5">
        <f ca="1">choosenAgri!Y159*$E$1+choosenDomestic!I159*$F$1+choosenIndustry!I159*$G$1+$H$1*INDEX(Env_flow!Y$9:Y$29,$B359,1)</f>
        <v>4.0999999999999999E-4</v>
      </c>
      <c r="Z359" s="5">
        <f ca="1">choosenAgri!Z159*$E$1+choosenDomestic!J159*$F$1+choosenIndustry!J159*$G$1+$H$1*INDEX(Env_flow!Z$9:Z$29,$B359,1)</f>
        <v>4.95E-4</v>
      </c>
      <c r="AA359" s="5">
        <f ca="1">choosenAgri!AA159*$E$1+choosenDomestic!K159*$F$1+choosenIndustry!K159*$G$1+$H$1*INDEX(Env_flow!AA$9:AA$29,$B359,1)</f>
        <v>6.2E-4</v>
      </c>
      <c r="AB359" s="5">
        <f ca="1">choosenAgri!AB159*$E$1+choosenDomestic!L159*$F$1+choosenIndustry!L159*$G$1+$H$1*INDEX(Env_flow!AB$9:AB$29,$B359,1)</f>
        <v>6.4499999999999996E-4</v>
      </c>
      <c r="AC359" s="5">
        <f ca="1">choosenAgri!AC159*$E$1+choosenDomestic!M159*$F$1+choosenIndustry!M159*$G$1+$H$1*INDEX(Env_flow!AC$9:AC$29,$B359,1)</f>
        <v>7.2000000000000005E-4</v>
      </c>
      <c r="AD359" s="5">
        <f ca="1">choosenAgri!AD159*$E$1+choosenDomestic!N159*$F$1+choosenIndustry!N159*$G$1+$H$1*INDEX(Env_flow!AD$9:AD$29,$B359,1)</f>
        <v>3.2499999999999999E-4</v>
      </c>
      <c r="AE359" s="5">
        <f ca="1">choosenAgri!AE159*$E$1+choosenDomestic!O159*$F$1+choosenIndustry!O159*$G$1+$H$1*INDEX(Env_flow!AE$9:AE$29,$B359,1)</f>
        <v>5.5000000000000002E-5</v>
      </c>
      <c r="AF359" s="5">
        <f ca="1">choosenAgri!AF159*$E$1+choosenDomestic!P159*$F$1+choosenIndustry!P159*$G$1+$H$1*INDEX(Env_flow!AF$9:AF$29,$B359,1)</f>
        <v>3.6599999999999996E-3</v>
      </c>
      <c r="AH359">
        <v>7</v>
      </c>
      <c r="AI359" t="s">
        <v>3</v>
      </c>
      <c r="AJ359" s="5">
        <f ca="1">choosenAgri!AJ159*$E$1+choosenDomestic!D159*$F$1+choosenIndustry!D159*$G$1+$H$1*INDEX(Env_flow!AJ$9:AJ$29,$B359,1)</f>
        <v>0</v>
      </c>
      <c r="AK359" s="5">
        <f ca="1">choosenAgri!AK159*$E$1+choosenDomestic!E159*$F$1+choosenIndustry!E159*$G$1+$H$1*INDEX(Env_flow!AK$9:AK$29,$B359,1)</f>
        <v>0</v>
      </c>
      <c r="AL359" s="5">
        <f ca="1">choosenAgri!AL159*$E$1+choosenDomestic!F159*$F$1+choosenIndustry!F159*$G$1+$H$1*INDEX(Env_flow!AL$9:AL$29,$B359,1)</f>
        <v>0</v>
      </c>
      <c r="AM359" s="5">
        <f ca="1">choosenAgri!AM159*$E$1+choosenDomestic!G159*$F$1+choosenIndustry!G159*$G$1+$H$1*INDEX(Env_flow!AM$9:AM$29,$B359,1)</f>
        <v>2.5000000000000001E-5</v>
      </c>
      <c r="AN359" s="5">
        <f ca="1">choosenAgri!AN159*$E$1+choosenDomestic!H159*$F$1+choosenIndustry!H159*$G$1+$H$1*INDEX(Env_flow!AN$9:AN$29,$B359,1)</f>
        <v>3.7500000000000001E-4</v>
      </c>
      <c r="AO359" s="5">
        <f ca="1">choosenAgri!AO159*$E$1+choosenDomestic!I159*$F$1+choosenIndustry!I159*$G$1+$H$1*INDEX(Env_flow!AO$9:AO$29,$B359,1)</f>
        <v>4.55E-4</v>
      </c>
      <c r="AP359" s="5">
        <f ca="1">choosenAgri!AP159*$E$1+choosenDomestic!J159*$F$1+choosenIndustry!J159*$G$1+$H$1*INDEX(Env_flow!AP$9:AP$29,$B359,1)</f>
        <v>5.1999999999999995E-4</v>
      </c>
      <c r="AQ359" s="5">
        <f ca="1">choosenAgri!AQ159*$E$1+choosenDomestic!K159*$F$1+choosenIndustry!K159*$G$1+$H$1*INDEX(Env_flow!AQ$9:AQ$29,$B359,1)</f>
        <v>6.3000000000000003E-4</v>
      </c>
      <c r="AR359" s="5">
        <f ca="1">choosenAgri!AR159*$E$1+choosenDomestic!L159*$F$1+choosenIndustry!L159*$G$1+$H$1*INDEX(Env_flow!AR$9:AR$29,$B359,1)</f>
        <v>6.1499999999999999E-4</v>
      </c>
      <c r="AS359" s="5">
        <f ca="1">choosenAgri!AS159*$E$1+choosenDomestic!M159*$F$1+choosenIndustry!M159*$G$1+$H$1*INDEX(Env_flow!AS$9:AS$29,$B359,1)</f>
        <v>7.1500000000000003E-4</v>
      </c>
      <c r="AT359" s="5">
        <f ca="1">choosenAgri!AT159*$E$1+choosenDomestic!N159*$F$1+choosenIndustry!N159*$G$1+$H$1*INDEX(Env_flow!AT$9:AT$29,$B359,1)</f>
        <v>2.7999999999999998E-4</v>
      </c>
      <c r="AU359" s="5">
        <f ca="1">choosenAgri!AU159*$E$1+choosenDomestic!O159*$F$1+choosenIndustry!O159*$G$1+$H$1*INDEX(Env_flow!AU$9:AU$29,$B359,1)</f>
        <v>1E-4</v>
      </c>
      <c r="AV359" s="5">
        <f ca="1">choosenAgri!AV159*$E$1+choosenDomestic!P159*$F$1+choosenIndustry!P159*$G$1+$H$1*INDEX(Env_flow!AV$9:AV$29,$B359,1)</f>
        <v>0</v>
      </c>
      <c r="AX359">
        <v>7</v>
      </c>
      <c r="AY359" t="s">
        <v>3</v>
      </c>
      <c r="AZ359" s="5">
        <f ca="1">choosenAgri!AZ159*$E$1+choosenDomestic!D159*$F$1+choosenIndustry!D159*$G$1+$H$1*INDEX(Env_flow!AZ$9:AZ$29,$B359,1)</f>
        <v>0</v>
      </c>
      <c r="BA359" s="5">
        <f ca="1">choosenAgri!BA159*$E$1+choosenDomestic!E159*$F$1+choosenIndustry!E159*$G$1+$H$1*INDEX(Env_flow!BA$9:BA$29,$B359,1)</f>
        <v>0</v>
      </c>
      <c r="BB359" s="5">
        <f ca="1">choosenAgri!BB159*$E$1+choosenDomestic!F159*$F$1+choosenIndustry!F159*$G$1+$H$1*INDEX(Env_flow!BB$9:BB$29,$B359,1)</f>
        <v>0</v>
      </c>
      <c r="BC359" s="5">
        <f ca="1">choosenAgri!BC159*$E$1+choosenDomestic!G159*$F$1+choosenIndustry!G159*$G$1+$H$1*INDEX(Env_flow!BC$9:BC$29,$B359,1)</f>
        <v>1.3999999999999999E-4</v>
      </c>
      <c r="BD359" s="5">
        <f ca="1">choosenAgri!BD159*$E$1+choosenDomestic!H159*$F$1+choosenIndustry!H159*$G$1+$H$1*INDEX(Env_flow!BD$9:BD$29,$B359,1)</f>
        <v>4.0499999999999998E-4</v>
      </c>
      <c r="BE359" s="5">
        <f ca="1">choosenAgri!BE159*$E$1+choosenDomestic!I159*$F$1+choosenIndustry!I159*$G$1+$H$1*INDEX(Env_flow!BE$9:BE$29,$B359,1)</f>
        <v>4.6999999999999999E-4</v>
      </c>
      <c r="BF359" s="5">
        <f ca="1">choosenAgri!BF159*$E$1+choosenDomestic!J159*$F$1+choosenIndustry!J159*$G$1+$H$1*INDEX(Env_flow!BF$9:BF$29,$B359,1)</f>
        <v>4.4999999999999999E-4</v>
      </c>
      <c r="BG359" s="5">
        <f ca="1">choosenAgri!BG159*$E$1+choosenDomestic!K159*$F$1+choosenIndustry!K159*$G$1+$H$1*INDEX(Env_flow!BG$9:BG$29,$B359,1)</f>
        <v>6.8499999999999995E-4</v>
      </c>
      <c r="BH359" s="5">
        <f ca="1">choosenAgri!BH159*$E$1+choosenDomestic!L159*$F$1+choosenIndustry!L159*$G$1+$H$1*INDEX(Env_flow!BH$9:BH$29,$B359,1)</f>
        <v>5.7499999999999999E-4</v>
      </c>
      <c r="BI359" s="5">
        <f ca="1">choosenAgri!BI159*$E$1+choosenDomestic!M159*$F$1+choosenIndustry!M159*$G$1+$H$1*INDEX(Env_flow!BI$9:BI$29,$B359,1)</f>
        <v>7.5500000000000003E-4</v>
      </c>
      <c r="BJ359" s="5">
        <f ca="1">choosenAgri!BJ159*$E$1+choosenDomestic!N159*$F$1+choosenIndustry!N159*$G$1+$H$1*INDEX(Env_flow!BJ$9:BJ$29,$B359,1)</f>
        <v>3.9500000000000001E-4</v>
      </c>
      <c r="BK359" s="5">
        <f ca="1">choosenAgri!BK159*$E$1+choosenDomestic!O159*$F$1+choosenIndustry!O159*$G$1+$H$1*INDEX(Env_flow!BK$9:BK$29,$B359,1)</f>
        <v>1.0000000000000001E-5</v>
      </c>
      <c r="BL359" s="5">
        <f ca="1">choosenAgri!BL159*$E$1+choosenDomestic!P159*$F$1+choosenIndustry!P159*$G$1+$H$1*INDEX(Env_flow!BL$9:BL$29,$B359,1)</f>
        <v>3.8849999999999996E-3</v>
      </c>
    </row>
    <row r="360" spans="1:64" x14ac:dyDescent="0.25">
      <c r="A360">
        <v>3</v>
      </c>
      <c r="B360">
        <v>7</v>
      </c>
      <c r="C360" t="s">
        <v>4</v>
      </c>
      <c r="D360" s="5">
        <f ca="1">choosenAgri!D160*$E$1+choosenDomestic!D160*$F$1+choosenIndustry!D160*$G$1+$H$1*INDEX(Env_flow!D$9:D$29,$B360,1)</f>
        <v>0</v>
      </c>
      <c r="E360" s="5">
        <f ca="1">choosenAgri!E160*$E$1+choosenDomestic!E160*$F$1+choosenIndustry!E160*$G$1+$H$1*INDEX(Env_flow!E$9:E$29,$B360,1)</f>
        <v>0</v>
      </c>
      <c r="F360" s="5">
        <f ca="1">choosenAgri!F160*$E$1+choosenDomestic!F160*$F$1+choosenIndustry!F160*$G$1+$H$1*INDEX(Env_flow!F$9:F$29,$B360,1)</f>
        <v>4.0000000000000003E-5</v>
      </c>
      <c r="G360" s="5">
        <f ca="1">choosenAgri!G160*$E$1+choosenDomestic!G160*$F$1+choosenIndustry!G160*$G$1+$H$1*INDEX(Env_flow!G$9:G$29,$B360,1)</f>
        <v>2.5000000000000001E-4</v>
      </c>
      <c r="H360" s="5">
        <f ca="1">choosenAgri!H160*$E$1+choosenDomestic!H160*$F$1+choosenIndustry!H160*$G$1+$H$1*INDEX(Env_flow!H$9:H$29,$B360,1)</f>
        <v>6.7500000000000004E-4</v>
      </c>
      <c r="I360" s="5">
        <f ca="1">choosenAgri!I160*$E$1+choosenDomestic!I160*$F$1+choosenIndustry!I160*$G$1+$H$1*INDEX(Env_flow!I$9:I$29,$B360,1)</f>
        <v>7.85E-4</v>
      </c>
      <c r="J360" s="5">
        <f ca="1">choosenAgri!J160*$E$1+choosenDomestic!J160*$F$1+choosenIndustry!J160*$G$1+$H$1*INDEX(Env_flow!J$9:J$29,$B360,1)</f>
        <v>8.4000000000000003E-4</v>
      </c>
      <c r="K360" s="5">
        <f ca="1">choosenAgri!K160*$E$1+choosenDomestic!K160*$F$1+choosenIndustry!K160*$G$1+$H$1*INDEX(Env_flow!K$9:K$29,$B360,1)</f>
        <v>8.7500000000000002E-4</v>
      </c>
      <c r="L360" s="5">
        <f ca="1">choosenAgri!L160*$E$1+choosenDomestic!L160*$F$1+choosenIndustry!L160*$G$1+$H$1*INDEX(Env_flow!L$9:L$29,$B360,1)</f>
        <v>8.8500000000000004E-4</v>
      </c>
      <c r="M360" s="5">
        <f ca="1">choosenAgri!M160*$E$1+choosenDomestic!M160*$F$1+choosenIndustry!M160*$G$1+$H$1*INDEX(Env_flow!M$9:M$29,$B360,1)</f>
        <v>1.01E-3</v>
      </c>
      <c r="N360" s="5">
        <f ca="1">choosenAgri!N160*$E$1+choosenDomestic!N160*$F$1+choosenIndustry!N160*$G$1+$H$1*INDEX(Env_flow!N$9:N$29,$B360,1)</f>
        <v>5.9000000000000003E-4</v>
      </c>
      <c r="O360" s="5">
        <f ca="1">choosenAgri!O160*$E$1+choosenDomestic!O160*$F$1+choosenIndustry!O160*$G$1+$H$1*INDEX(Env_flow!O$9:O$29,$B360,1)</f>
        <v>1.1E-4</v>
      </c>
      <c r="P360" s="5">
        <f ca="1">choosenAgri!P160*$E$1+choosenDomestic!P160*$F$1+choosenIndustry!P160*$G$1+$H$1*INDEX(Env_flow!P$9:P$29,$B360,1)</f>
        <v>6.0600000000000003E-3</v>
      </c>
      <c r="R360">
        <v>7</v>
      </c>
      <c r="S360" t="s">
        <v>4</v>
      </c>
      <c r="T360" s="5">
        <f ca="1">choosenAgri!T160*$E$1+choosenDomestic!D160*$F$1+choosenIndustry!D160*$G$1+$H$1*INDEX(Env_flow!T$9:T$29,$B360,1)</f>
        <v>0</v>
      </c>
      <c r="U360" s="5">
        <f ca="1">choosenAgri!U160*$E$1+choosenDomestic!E160*$F$1+choosenIndustry!E160*$G$1+$H$1*INDEX(Env_flow!U$9:U$29,$B360,1)</f>
        <v>0</v>
      </c>
      <c r="V360" s="5">
        <f ca="1">choosenAgri!V160*$E$1+choosenDomestic!F160*$F$1+choosenIndustry!F160*$G$1+$H$1*INDEX(Env_flow!V$9:V$29,$B360,1)</f>
        <v>0</v>
      </c>
      <c r="W360" s="5">
        <f ca="1">choosenAgri!W160*$E$1+choosenDomestic!G160*$F$1+choosenIndustry!G160*$G$1+$H$1*INDEX(Env_flow!W$9:W$29,$B360,1)</f>
        <v>6.9999999999999994E-5</v>
      </c>
      <c r="X360" s="5">
        <f ca="1">choosenAgri!X160*$E$1+choosenDomestic!H160*$F$1+choosenIndustry!H160*$G$1+$H$1*INDEX(Env_flow!X$9:X$29,$B360,1)</f>
        <v>3.9500000000000001E-4</v>
      </c>
      <c r="Y360" s="5">
        <f ca="1">choosenAgri!Y160*$E$1+choosenDomestic!I160*$F$1+choosenIndustry!I160*$G$1+$H$1*INDEX(Env_flow!Y$9:Y$29,$B360,1)</f>
        <v>5.1500000000000005E-4</v>
      </c>
      <c r="Z360" s="5">
        <f ca="1">choosenAgri!Z160*$E$1+choosenDomestic!J160*$F$1+choosenIndustry!J160*$G$1+$H$1*INDEX(Env_flow!Z$9:Z$29,$B360,1)</f>
        <v>6.1499999999999999E-4</v>
      </c>
      <c r="AA360" s="5">
        <f ca="1">choosenAgri!AA160*$E$1+choosenDomestic!K160*$F$1+choosenIndustry!K160*$G$1+$H$1*INDEX(Env_flow!AA$9:AA$29,$B360,1)</f>
        <v>6.2E-4</v>
      </c>
      <c r="AB360" s="5">
        <f ca="1">choosenAgri!AB160*$E$1+choosenDomestic!L160*$F$1+choosenIndustry!L160*$G$1+$H$1*INDEX(Env_flow!AB$9:AB$29,$B360,1)</f>
        <v>7.1500000000000003E-4</v>
      </c>
      <c r="AC360" s="5">
        <f ca="1">choosenAgri!AC160*$E$1+choosenDomestic!M160*$F$1+choosenIndustry!M160*$G$1+$H$1*INDEX(Env_flow!AC$9:AC$29,$B360,1)</f>
        <v>6.9999999999999999E-4</v>
      </c>
      <c r="AD360" s="5">
        <f ca="1">choosenAgri!AD160*$E$1+choosenDomestic!N160*$F$1+choosenIndustry!N160*$G$1+$H$1*INDEX(Env_flow!AD$9:AD$29,$B360,1)</f>
        <v>4.0999999999999999E-4</v>
      </c>
      <c r="AE360" s="5">
        <f ca="1">choosenAgri!AE160*$E$1+choosenDomestic!O160*$F$1+choosenIndustry!O160*$G$1+$H$1*INDEX(Env_flow!AE$9:AE$29,$B360,1)</f>
        <v>1.2E-4</v>
      </c>
      <c r="AF360" s="5">
        <f ca="1">choosenAgri!AF160*$E$1+choosenDomestic!P160*$F$1+choosenIndustry!P160*$G$1+$H$1*INDEX(Env_flow!AF$9:AF$29,$B360,1)</f>
        <v>4.1600000000000005E-3</v>
      </c>
      <c r="AH360">
        <v>7</v>
      </c>
      <c r="AI360" t="s">
        <v>4</v>
      </c>
      <c r="AJ360" s="5">
        <f ca="1">choosenAgri!AJ160*$E$1+choosenDomestic!D160*$F$1+choosenIndustry!D160*$G$1+$H$1*INDEX(Env_flow!AJ$9:AJ$29,$B360,1)</f>
        <v>0</v>
      </c>
      <c r="AK360" s="5">
        <f ca="1">choosenAgri!AK160*$E$1+choosenDomestic!E160*$F$1+choosenIndustry!E160*$G$1+$H$1*INDEX(Env_flow!AK$9:AK$29,$B360,1)</f>
        <v>0</v>
      </c>
      <c r="AL360" s="5">
        <f ca="1">choosenAgri!AL160*$E$1+choosenDomestic!F160*$F$1+choosenIndustry!F160*$G$1+$H$1*INDEX(Env_flow!AL$9:AL$29,$B360,1)</f>
        <v>0</v>
      </c>
      <c r="AM360" s="5">
        <f ca="1">choosenAgri!AM160*$E$1+choosenDomestic!G160*$F$1+choosenIndustry!G160*$G$1+$H$1*INDEX(Env_flow!AM$9:AM$29,$B360,1)</f>
        <v>3.4999999999999997E-5</v>
      </c>
      <c r="AN360" s="5">
        <f ca="1">choosenAgri!AN160*$E$1+choosenDomestic!H160*$F$1+choosenIndustry!H160*$G$1+$H$1*INDEX(Env_flow!AN$9:AN$29,$B360,1)</f>
        <v>4.2499999999999998E-4</v>
      </c>
      <c r="AO360" s="5">
        <f ca="1">choosenAgri!AO160*$E$1+choosenDomestic!I160*$F$1+choosenIndustry!I160*$G$1+$H$1*INDEX(Env_flow!AO$9:AO$29,$B360,1)</f>
        <v>4.8500000000000003E-4</v>
      </c>
      <c r="AP360" s="5">
        <f ca="1">choosenAgri!AP160*$E$1+choosenDomestic!J160*$F$1+choosenIndustry!J160*$G$1+$H$1*INDEX(Env_flow!AP$9:AP$29,$B360,1)</f>
        <v>6.8999999999999997E-4</v>
      </c>
      <c r="AQ360" s="5">
        <f ca="1">choosenAgri!AQ160*$E$1+choosenDomestic!K160*$F$1+choosenIndustry!K160*$G$1+$H$1*INDEX(Env_flow!AQ$9:AQ$29,$B360,1)</f>
        <v>6.0499999999999996E-4</v>
      </c>
      <c r="AR360" s="5">
        <f ca="1">choosenAgri!AR160*$E$1+choosenDomestic!L160*$F$1+choosenIndustry!L160*$G$1+$H$1*INDEX(Env_flow!AR$9:AR$29,$B360,1)</f>
        <v>6.5499999999999998E-4</v>
      </c>
      <c r="AS360" s="5">
        <f ca="1">choosenAgri!AS160*$E$1+choosenDomestic!M160*$F$1+choosenIndustry!M160*$G$1+$H$1*INDEX(Env_flow!AS$9:AS$29,$B360,1)</f>
        <v>7.5000000000000002E-4</v>
      </c>
      <c r="AT360" s="5">
        <f ca="1">choosenAgri!AT160*$E$1+choosenDomestic!N160*$F$1+choosenIndustry!N160*$G$1+$H$1*INDEX(Env_flow!AT$9:AT$29,$B360,1)</f>
        <v>4.95E-4</v>
      </c>
      <c r="AU360" s="5">
        <f ca="1">choosenAgri!AU160*$E$1+choosenDomestic!O160*$F$1+choosenIndustry!O160*$G$1+$H$1*INDEX(Env_flow!AU$9:AU$29,$B360,1)</f>
        <v>1.0000000000000001E-5</v>
      </c>
      <c r="AV360" s="5">
        <f ca="1">choosenAgri!AV160*$E$1+choosenDomestic!P160*$F$1+choosenIndustry!P160*$G$1+$H$1*INDEX(Env_flow!AV$9:AV$29,$B360,1)</f>
        <v>0</v>
      </c>
      <c r="AX360">
        <v>7</v>
      </c>
      <c r="AY360" t="s">
        <v>4</v>
      </c>
      <c r="AZ360" s="5">
        <f ca="1">choosenAgri!AZ160*$E$1+choosenDomestic!D160*$F$1+choosenIndustry!D160*$G$1+$H$1*INDEX(Env_flow!AZ$9:AZ$29,$B360,1)</f>
        <v>0</v>
      </c>
      <c r="BA360" s="5">
        <f ca="1">choosenAgri!BA160*$E$1+choosenDomestic!E160*$F$1+choosenIndustry!E160*$G$1+$H$1*INDEX(Env_flow!BA$9:BA$29,$B360,1)</f>
        <v>0</v>
      </c>
      <c r="BB360" s="5">
        <f ca="1">choosenAgri!BB160*$E$1+choosenDomestic!F160*$F$1+choosenIndustry!F160*$G$1+$H$1*INDEX(Env_flow!BB$9:BB$29,$B360,1)</f>
        <v>0</v>
      </c>
      <c r="BC360" s="5">
        <f ca="1">choosenAgri!BC160*$E$1+choosenDomestic!G160*$F$1+choosenIndustry!G160*$G$1+$H$1*INDEX(Env_flow!BC$9:BC$29,$B360,1)</f>
        <v>1.9000000000000001E-4</v>
      </c>
      <c r="BD360" s="5">
        <f ca="1">choosenAgri!BD160*$E$1+choosenDomestic!H160*$F$1+choosenIndustry!H160*$G$1+$H$1*INDEX(Env_flow!BD$9:BD$29,$B360,1)</f>
        <v>3.6499999999999998E-4</v>
      </c>
      <c r="BE360" s="5">
        <f ca="1">choosenAgri!BE160*$E$1+choosenDomestic!I160*$F$1+choosenIndustry!I160*$G$1+$H$1*INDEX(Env_flow!BE$9:BE$29,$B360,1)</f>
        <v>5.5999999999999995E-4</v>
      </c>
      <c r="BF360" s="5">
        <f ca="1">choosenAgri!BF160*$E$1+choosenDomestic!J160*$F$1+choosenIndustry!J160*$G$1+$H$1*INDEX(Env_flow!BF$9:BF$29,$B360,1)</f>
        <v>5.5999999999999995E-4</v>
      </c>
      <c r="BG360" s="5">
        <f ca="1">choosenAgri!BG160*$E$1+choosenDomestic!K160*$F$1+choosenIndustry!K160*$G$1+$H$1*INDEX(Env_flow!BG$9:BG$29,$B360,1)</f>
        <v>6.2500000000000001E-4</v>
      </c>
      <c r="BH360" s="5">
        <f ca="1">choosenAgri!BH160*$E$1+choosenDomestic!L160*$F$1+choosenIndustry!L160*$G$1+$H$1*INDEX(Env_flow!BH$9:BH$29,$B360,1)</f>
        <v>6.5499999999999998E-4</v>
      </c>
      <c r="BI360" s="5">
        <f ca="1">choosenAgri!BI160*$E$1+choosenDomestic!M160*$F$1+choosenIndustry!M160*$G$1+$H$1*INDEX(Env_flow!BI$9:BI$29,$B360,1)</f>
        <v>8.0000000000000004E-4</v>
      </c>
      <c r="BJ360" s="5">
        <f ca="1">choosenAgri!BJ160*$E$1+choosenDomestic!N160*$F$1+choosenIndustry!N160*$G$1+$H$1*INDEX(Env_flow!BJ$9:BJ$29,$B360,1)</f>
        <v>4.2999999999999999E-4</v>
      </c>
      <c r="BK360" s="5">
        <f ca="1">choosenAgri!BK160*$E$1+choosenDomestic!O160*$F$1+choosenIndustry!O160*$G$1+$H$1*INDEX(Env_flow!BK$9:BK$29,$B360,1)</f>
        <v>0</v>
      </c>
      <c r="BL360" s="5">
        <f ca="1">choosenAgri!BL160*$E$1+choosenDomestic!P160*$F$1+choosenIndustry!P160*$G$1+$H$1*INDEX(Env_flow!BL$9:BL$29,$B360,1)</f>
        <v>4.1850000000000004E-3</v>
      </c>
    </row>
    <row r="361" spans="1:64" x14ac:dyDescent="0.25">
      <c r="A361">
        <v>4</v>
      </c>
      <c r="B361">
        <v>7</v>
      </c>
      <c r="C361" t="s">
        <v>5</v>
      </c>
      <c r="D361" s="5">
        <f ca="1">choosenAgri!D161*$E$1+choosenDomestic!D161*$F$1+choosenIndustry!D161*$G$1+$H$1*INDEX(Env_flow!D$9:D$29,$B361,1)</f>
        <v>0</v>
      </c>
      <c r="E361" s="5">
        <f ca="1">choosenAgri!E161*$E$1+choosenDomestic!E161*$F$1+choosenIndustry!E161*$G$1+$H$1*INDEX(Env_flow!E$9:E$29,$B361,1)</f>
        <v>0</v>
      </c>
      <c r="F361" s="5">
        <f ca="1">choosenAgri!F161*$E$1+choosenDomestic!F161*$F$1+choosenIndustry!F161*$G$1+$H$1*INDEX(Env_flow!F$9:F$29,$B361,1)</f>
        <v>8.5000000000000006E-5</v>
      </c>
      <c r="G361" s="5">
        <f ca="1">choosenAgri!G161*$E$1+choosenDomestic!G161*$F$1+choosenIndustry!G161*$G$1+$H$1*INDEX(Env_flow!G$9:G$29,$B361,1)</f>
        <v>4.75E-4</v>
      </c>
      <c r="H361" s="5">
        <f ca="1">choosenAgri!H161*$E$1+choosenDomestic!H161*$F$1+choosenIndustry!H161*$G$1+$H$1*INDEX(Env_flow!H$9:H$29,$B361,1)</f>
        <v>1.235E-3</v>
      </c>
      <c r="I361" s="5">
        <f ca="1">choosenAgri!I161*$E$1+choosenDomestic!I161*$F$1+choosenIndustry!I161*$G$1+$H$1*INDEX(Env_flow!I$9:I$29,$B361,1)</f>
        <v>1.3849999999999999E-3</v>
      </c>
      <c r="J361" s="5">
        <f ca="1">choosenAgri!J161*$E$1+choosenDomestic!J161*$F$1+choosenIndustry!J161*$G$1+$H$1*INDEX(Env_flow!J$9:J$29,$B361,1)</f>
        <v>1.475E-3</v>
      </c>
      <c r="K361" s="5">
        <f ca="1">choosenAgri!K161*$E$1+choosenDomestic!K161*$F$1+choosenIndustry!K161*$G$1+$H$1*INDEX(Env_flow!K$9:K$29,$B361,1)</f>
        <v>1.635E-3</v>
      </c>
      <c r="L361" s="5">
        <f ca="1">choosenAgri!L161*$E$1+choosenDomestic!L161*$F$1+choosenIndustry!L161*$G$1+$H$1*INDEX(Env_flow!L$9:L$29,$B361,1)</f>
        <v>1.635E-3</v>
      </c>
      <c r="M361" s="5">
        <f ca="1">choosenAgri!M161*$E$1+choosenDomestic!M161*$F$1+choosenIndustry!M161*$G$1+$H$1*INDEX(Env_flow!M$9:M$29,$B361,1)</f>
        <v>2.215E-3</v>
      </c>
      <c r="N361" s="5">
        <f ca="1">choosenAgri!N161*$E$1+choosenDomestic!N161*$F$1+choosenIndustry!N161*$G$1+$H$1*INDEX(Env_flow!N$9:N$29,$B361,1)</f>
        <v>1.3450000000000001E-3</v>
      </c>
      <c r="O361" s="5">
        <f ca="1">choosenAgri!O161*$E$1+choosenDomestic!O161*$F$1+choosenIndustry!O161*$G$1+$H$1*INDEX(Env_flow!O$9:O$29,$B361,1)</f>
        <v>1.25E-4</v>
      </c>
      <c r="P361" s="5">
        <f ca="1">choosenAgri!P161*$E$1+choosenDomestic!P161*$F$1+choosenIndustry!P161*$G$1+$H$1*INDEX(Env_flow!P$9:P$29,$B361,1)</f>
        <v>1.1610000000000001E-2</v>
      </c>
      <c r="R361">
        <v>7</v>
      </c>
      <c r="S361" t="s">
        <v>5</v>
      </c>
      <c r="T361" s="5">
        <f ca="1">choosenAgri!T161*$E$1+choosenDomestic!D161*$F$1+choosenIndustry!D161*$G$1+$H$1*INDEX(Env_flow!T$9:T$29,$B361,1)</f>
        <v>0</v>
      </c>
      <c r="U361" s="5">
        <f ca="1">choosenAgri!U161*$E$1+choosenDomestic!E161*$F$1+choosenIndustry!E161*$G$1+$H$1*INDEX(Env_flow!U$9:U$29,$B361,1)</f>
        <v>0</v>
      </c>
      <c r="V361" s="5">
        <f ca="1">choosenAgri!V161*$E$1+choosenDomestic!F161*$F$1+choosenIndustry!F161*$G$1+$H$1*INDEX(Env_flow!V$9:V$29,$B361,1)</f>
        <v>0</v>
      </c>
      <c r="W361" s="5">
        <f ca="1">choosenAgri!W161*$E$1+choosenDomestic!G161*$F$1+choosenIndustry!G161*$G$1+$H$1*INDEX(Env_flow!W$9:W$29,$B361,1)</f>
        <v>2.6499999999999999E-4</v>
      </c>
      <c r="X361" s="5">
        <f ca="1">choosenAgri!X161*$E$1+choosenDomestic!H161*$F$1+choosenIndustry!H161*$G$1+$H$1*INDEX(Env_flow!X$9:X$29,$B361,1)</f>
        <v>8.1999999999999998E-4</v>
      </c>
      <c r="Y361" s="5">
        <f ca="1">choosenAgri!Y161*$E$1+choosenDomestic!I161*$F$1+choosenIndustry!I161*$G$1+$H$1*INDEX(Env_flow!Y$9:Y$29,$B361,1)</f>
        <v>1.0349999999999999E-3</v>
      </c>
      <c r="Z361" s="5">
        <f ca="1">choosenAgri!Z161*$E$1+choosenDomestic!J161*$F$1+choosenIndustry!J161*$G$1+$H$1*INDEX(Env_flow!Z$9:Z$29,$B361,1)</f>
        <v>1.0349999999999999E-3</v>
      </c>
      <c r="AA361" s="5">
        <f ca="1">choosenAgri!AA161*$E$1+choosenDomestic!K161*$F$1+choosenIndustry!K161*$G$1+$H$1*INDEX(Env_flow!AA$9:AA$29,$B361,1)</f>
        <v>1.2800000000000001E-3</v>
      </c>
      <c r="AB361" s="5">
        <f ca="1">choosenAgri!AB161*$E$1+choosenDomestic!L161*$F$1+choosenIndustry!L161*$G$1+$H$1*INDEX(Env_flow!AB$9:AB$29,$B361,1)</f>
        <v>1.145E-3</v>
      </c>
      <c r="AC361" s="5">
        <f ca="1">choosenAgri!AC161*$E$1+choosenDomestic!M161*$F$1+choosenIndustry!M161*$G$1+$H$1*INDEX(Env_flow!AC$9:AC$29,$B361,1)</f>
        <v>1.39E-3</v>
      </c>
      <c r="AD361" s="5">
        <f ca="1">choosenAgri!AD161*$E$1+choosenDomestic!N161*$F$1+choosenIndustry!N161*$G$1+$H$1*INDEX(Env_flow!AD$9:AD$29,$B361,1)</f>
        <v>6.9499999999999998E-4</v>
      </c>
      <c r="AE361" s="5">
        <f ca="1">choosenAgri!AE161*$E$1+choosenDomestic!O161*$F$1+choosenIndustry!O161*$G$1+$H$1*INDEX(Env_flow!AE$9:AE$29,$B361,1)</f>
        <v>2.0000000000000002E-5</v>
      </c>
      <c r="AF361" s="5">
        <f ca="1">choosenAgri!AF161*$E$1+choosenDomestic!P161*$F$1+choosenIndustry!P161*$G$1+$H$1*INDEX(Env_flow!AF$9:AF$29,$B361,1)</f>
        <v>7.685E-3</v>
      </c>
      <c r="AH361">
        <v>7</v>
      </c>
      <c r="AI361" t="s">
        <v>5</v>
      </c>
      <c r="AJ361" s="5">
        <f ca="1">choosenAgri!AJ161*$E$1+choosenDomestic!D161*$F$1+choosenIndustry!D161*$G$1+$H$1*INDEX(Env_flow!AJ$9:AJ$29,$B361,1)</f>
        <v>0</v>
      </c>
      <c r="AK361" s="5">
        <f ca="1">choosenAgri!AK161*$E$1+choosenDomestic!E161*$F$1+choosenIndustry!E161*$G$1+$H$1*INDEX(Env_flow!AK$9:AK$29,$B361,1)</f>
        <v>0</v>
      </c>
      <c r="AL361" s="5">
        <f ca="1">choosenAgri!AL161*$E$1+choosenDomestic!F161*$F$1+choosenIndustry!F161*$G$1+$H$1*INDEX(Env_flow!AL$9:AL$29,$B361,1)</f>
        <v>0</v>
      </c>
      <c r="AM361" s="5">
        <f ca="1">choosenAgri!AM161*$E$1+choosenDomestic!G161*$F$1+choosenIndustry!G161*$G$1+$H$1*INDEX(Env_flow!AM$9:AM$29,$B361,1)</f>
        <v>2.2499999999999999E-4</v>
      </c>
      <c r="AN361" s="5">
        <f ca="1">choosenAgri!AN161*$E$1+choosenDomestic!H161*$F$1+choosenIndustry!H161*$G$1+$H$1*INDEX(Env_flow!AN$9:AN$29,$B361,1)</f>
        <v>7.5500000000000003E-4</v>
      </c>
      <c r="AO361" s="5">
        <f ca="1">choosenAgri!AO161*$E$1+choosenDomestic!I161*$F$1+choosenIndustry!I161*$G$1+$H$1*INDEX(Env_flow!AO$9:AO$29,$B361,1)</f>
        <v>8.9499999999999996E-4</v>
      </c>
      <c r="AP361" s="5">
        <f ca="1">choosenAgri!AP161*$E$1+choosenDomestic!J161*$F$1+choosenIndustry!J161*$G$1+$H$1*INDEX(Env_flow!AP$9:AP$29,$B361,1)</f>
        <v>1.235E-3</v>
      </c>
      <c r="AQ361" s="5">
        <f ca="1">choosenAgri!AQ161*$E$1+choosenDomestic!K161*$F$1+choosenIndustry!K161*$G$1+$H$1*INDEX(Env_flow!AQ$9:AQ$29,$B361,1)</f>
        <v>1.175E-3</v>
      </c>
      <c r="AR361" s="5">
        <f ca="1">choosenAgri!AR161*$E$1+choosenDomestic!L161*$F$1+choosenIndustry!L161*$G$1+$H$1*INDEX(Env_flow!AR$9:AR$29,$B361,1)</f>
        <v>1.1950000000000001E-3</v>
      </c>
      <c r="AS361" s="5">
        <f ca="1">choosenAgri!AS161*$E$1+choosenDomestic!M161*$F$1+choosenIndustry!M161*$G$1+$H$1*INDEX(Env_flow!AS$9:AS$29,$B361,1)</f>
        <v>1.3749999999999999E-3</v>
      </c>
      <c r="AT361" s="5">
        <f ca="1">choosenAgri!AT161*$E$1+choosenDomestic!N161*$F$1+choosenIndustry!N161*$G$1+$H$1*INDEX(Env_flow!AT$9:AT$29,$B361,1)</f>
        <v>1.1050000000000001E-3</v>
      </c>
      <c r="AU361" s="5">
        <f ca="1">choosenAgri!AU161*$E$1+choosenDomestic!O161*$F$1+choosenIndustry!O161*$G$1+$H$1*INDEX(Env_flow!AU$9:AU$29,$B361,1)</f>
        <v>1.15E-4</v>
      </c>
      <c r="AV361" s="5">
        <f ca="1">choosenAgri!AV161*$E$1+choosenDomestic!P161*$F$1+choosenIndustry!P161*$G$1+$H$1*INDEX(Env_flow!AV$9:AV$29,$B361,1)</f>
        <v>0</v>
      </c>
      <c r="AX361">
        <v>7</v>
      </c>
      <c r="AY361" t="s">
        <v>5</v>
      </c>
      <c r="AZ361" s="5">
        <f ca="1">choosenAgri!AZ161*$E$1+choosenDomestic!D161*$F$1+choosenIndustry!D161*$G$1+$H$1*INDEX(Env_flow!AZ$9:AZ$29,$B361,1)</f>
        <v>0</v>
      </c>
      <c r="BA361" s="5">
        <f ca="1">choosenAgri!BA161*$E$1+choosenDomestic!E161*$F$1+choosenIndustry!E161*$G$1+$H$1*INDEX(Env_flow!BA$9:BA$29,$B361,1)</f>
        <v>7.4999999999999993E-5</v>
      </c>
      <c r="BB361" s="5">
        <f ca="1">choosenAgri!BB161*$E$1+choosenDomestic!F161*$F$1+choosenIndustry!F161*$G$1+$H$1*INDEX(Env_flow!BB$9:BB$29,$B361,1)</f>
        <v>3.4999999999999997E-5</v>
      </c>
      <c r="BC361" s="5">
        <f ca="1">choosenAgri!BC161*$E$1+choosenDomestic!G161*$F$1+choosenIndustry!G161*$G$1+$H$1*INDEX(Env_flow!BC$9:BC$29,$B361,1)</f>
        <v>1.3999999999999999E-4</v>
      </c>
      <c r="BD361" s="5">
        <f ca="1">choosenAgri!BD161*$E$1+choosenDomestic!H161*$F$1+choosenIndustry!H161*$G$1+$H$1*INDEX(Env_flow!BD$9:BD$29,$B361,1)</f>
        <v>9.2000000000000003E-4</v>
      </c>
      <c r="BE361" s="5">
        <f ca="1">choosenAgri!BE161*$E$1+choosenDomestic!I161*$F$1+choosenIndustry!I161*$G$1+$H$1*INDEX(Env_flow!BE$9:BE$29,$B361,1)</f>
        <v>1.06E-3</v>
      </c>
      <c r="BF361" s="5">
        <f ca="1">choosenAgri!BF161*$E$1+choosenDomestic!J161*$F$1+choosenIndustry!J161*$G$1+$H$1*INDEX(Env_flow!BF$9:BF$29,$B361,1)</f>
        <v>1.1100000000000001E-3</v>
      </c>
      <c r="BG361" s="5">
        <f ca="1">choosenAgri!BG161*$E$1+choosenDomestic!K161*$F$1+choosenIndustry!K161*$G$1+$H$1*INDEX(Env_flow!BG$9:BG$29,$B361,1)</f>
        <v>1.25E-3</v>
      </c>
      <c r="BH361" s="5">
        <f ca="1">choosenAgri!BH161*$E$1+choosenDomestic!L161*$F$1+choosenIndustry!L161*$G$1+$H$1*INDEX(Env_flow!BH$9:BH$29,$B361,1)</f>
        <v>1.245E-3</v>
      </c>
      <c r="BI361" s="5">
        <f ca="1">choosenAgri!BI161*$E$1+choosenDomestic!M161*$F$1+choosenIndustry!M161*$G$1+$H$1*INDEX(Env_flow!BI$9:BI$29,$B361,1)</f>
        <v>1.4350000000000001E-3</v>
      </c>
      <c r="BJ361" s="5">
        <f ca="1">choosenAgri!BJ161*$E$1+choosenDomestic!N161*$F$1+choosenIndustry!N161*$G$1+$H$1*INDEX(Env_flow!BJ$9:BJ$29,$B361,1)</f>
        <v>6.0499999999999996E-4</v>
      </c>
      <c r="BK361" s="5">
        <f ca="1">choosenAgri!BK161*$E$1+choosenDomestic!O161*$F$1+choosenIndustry!O161*$G$1+$H$1*INDEX(Env_flow!BK$9:BK$29,$B361,1)</f>
        <v>0</v>
      </c>
      <c r="BL361" s="5">
        <f ca="1">choosenAgri!BL161*$E$1+choosenDomestic!P161*$F$1+choosenIndustry!P161*$G$1+$H$1*INDEX(Env_flow!BL$9:BL$29,$B361,1)</f>
        <v>7.8750000000000001E-3</v>
      </c>
    </row>
    <row r="362" spans="1:64" x14ac:dyDescent="0.25">
      <c r="A362">
        <v>5</v>
      </c>
      <c r="B362">
        <v>7</v>
      </c>
      <c r="C362" t="s">
        <v>6</v>
      </c>
      <c r="D362" s="5">
        <f ca="1">choosenAgri!D162*$E$1+choosenDomestic!D162*$F$1+choosenIndustry!D162*$G$1+$H$1*INDEX(Env_flow!D$9:D$29,$B362,1)</f>
        <v>5.0000000000000004E-6</v>
      </c>
      <c r="E362" s="5">
        <f ca="1">choosenAgri!E162*$E$1+choosenDomestic!E162*$F$1+choosenIndustry!E162*$G$1+$H$1*INDEX(Env_flow!E$9:E$29,$B362,1)</f>
        <v>5.0000000000000004E-6</v>
      </c>
      <c r="F362" s="5">
        <f ca="1">choosenAgri!F162*$E$1+choosenDomestic!F162*$F$1+choosenIndustry!F162*$G$1+$H$1*INDEX(Env_flow!F$9:F$29,$B362,1)</f>
        <v>1.2999999999999999E-4</v>
      </c>
      <c r="G362" s="5">
        <f ca="1">choosenAgri!G162*$E$1+choosenDomestic!G162*$F$1+choosenIndustry!G162*$G$1+$H$1*INDEX(Env_flow!G$9:G$29,$B362,1)</f>
        <v>8.4000000000000003E-4</v>
      </c>
      <c r="H362" s="5">
        <f ca="1">choosenAgri!H162*$E$1+choosenDomestic!H162*$F$1+choosenIndustry!H162*$G$1+$H$1*INDEX(Env_flow!H$9:H$29,$B362,1)</f>
        <v>1.98E-3</v>
      </c>
      <c r="I362" s="5">
        <f ca="1">choosenAgri!I162*$E$1+choosenDomestic!I162*$F$1+choosenIndustry!I162*$G$1+$H$1*INDEX(Env_flow!I$9:I$29,$B362,1)</f>
        <v>2.1150000000000001E-3</v>
      </c>
      <c r="J362" s="5">
        <f ca="1">choosenAgri!J162*$E$1+choosenDomestic!J162*$F$1+choosenIndustry!J162*$G$1+$H$1*INDEX(Env_flow!J$9:J$29,$B362,1)</f>
        <v>2.4599999999999999E-3</v>
      </c>
      <c r="K362" s="5">
        <f ca="1">choosenAgri!K162*$E$1+choosenDomestic!K162*$F$1+choosenIndustry!K162*$G$1+$H$1*INDEX(Env_flow!K$9:K$29,$B362,1)</f>
        <v>3.0599999999999998E-3</v>
      </c>
      <c r="L362" s="5">
        <f ca="1">choosenAgri!L162*$E$1+choosenDomestic!L162*$F$1+choosenIndustry!L162*$G$1+$H$1*INDEX(Env_flow!L$9:L$29,$B362,1)</f>
        <v>2.8349999999999998E-3</v>
      </c>
      <c r="M362" s="5">
        <f ca="1">choosenAgri!M162*$E$1+choosenDomestic!M162*$F$1+choosenIndustry!M162*$G$1+$H$1*INDEX(Env_flow!M$9:M$29,$B362,1)</f>
        <v>3.5000000000000001E-3</v>
      </c>
      <c r="N362" s="5">
        <f ca="1">choosenAgri!N162*$E$1+choosenDomestic!N162*$F$1+choosenIndustry!N162*$G$1+$H$1*INDEX(Env_flow!N$9:N$29,$B362,1)</f>
        <v>2.5249999999999999E-3</v>
      </c>
      <c r="O362" s="5">
        <f ca="1">choosenAgri!O162*$E$1+choosenDomestic!O162*$F$1+choosenIndustry!O162*$G$1+$H$1*INDEX(Env_flow!O$9:O$29,$B362,1)</f>
        <v>1.75E-4</v>
      </c>
      <c r="P362" s="5">
        <f ca="1">choosenAgri!P162*$E$1+choosenDomestic!P162*$F$1+choosenIndustry!P162*$G$1+$H$1*INDEX(Env_flow!P$9:P$29,$B362,1)</f>
        <v>1.9630000000000002E-2</v>
      </c>
      <c r="R362">
        <v>7</v>
      </c>
      <c r="S362" t="s">
        <v>6</v>
      </c>
      <c r="T362" s="5">
        <f ca="1">choosenAgri!T162*$E$1+choosenDomestic!D162*$F$1+choosenIndustry!D162*$G$1+$H$1*INDEX(Env_flow!T$9:T$29,$B362,1)</f>
        <v>5.0000000000000004E-6</v>
      </c>
      <c r="U362" s="5">
        <f ca="1">choosenAgri!U162*$E$1+choosenDomestic!E162*$F$1+choosenIndustry!E162*$G$1+$H$1*INDEX(Env_flow!U$9:U$29,$B362,1)</f>
        <v>5.0000000000000004E-6</v>
      </c>
      <c r="V362" s="5">
        <f ca="1">choosenAgri!V162*$E$1+choosenDomestic!F162*$F$1+choosenIndustry!F162*$G$1+$H$1*INDEX(Env_flow!V$9:V$29,$B362,1)</f>
        <v>5.0000000000000004E-6</v>
      </c>
      <c r="W362" s="5">
        <f ca="1">choosenAgri!W162*$E$1+choosenDomestic!G162*$F$1+choosenIndustry!G162*$G$1+$H$1*INDEX(Env_flow!W$9:W$29,$B362,1)</f>
        <v>2.1499999999999999E-4</v>
      </c>
      <c r="X362" s="5">
        <f ca="1">choosenAgri!X162*$E$1+choosenDomestic!H162*$F$1+choosenIndustry!H162*$G$1+$H$1*INDEX(Env_flow!X$9:X$29,$B362,1)</f>
        <v>1.245E-3</v>
      </c>
      <c r="Y362" s="5">
        <f ca="1">choosenAgri!Y162*$E$1+choosenDomestic!I162*$F$1+choosenIndustry!I162*$G$1+$H$1*INDEX(Env_flow!Y$9:Y$29,$B362,1)</f>
        <v>1.6750000000000001E-3</v>
      </c>
      <c r="Z362" s="5">
        <f ca="1">choosenAgri!Z162*$E$1+choosenDomestic!J162*$F$1+choosenIndustry!J162*$G$1+$H$1*INDEX(Env_flow!Z$9:Z$29,$B362,1)</f>
        <v>2.0600000000000002E-3</v>
      </c>
      <c r="AA362" s="5">
        <f ca="1">choosenAgri!AA162*$E$1+choosenDomestic!K162*$F$1+choosenIndustry!K162*$G$1+$H$1*INDEX(Env_flow!AA$9:AA$29,$B362,1)</f>
        <v>1.9750000000000002E-3</v>
      </c>
      <c r="AB362" s="5">
        <f ca="1">choosenAgri!AB162*$E$1+choosenDomestic!L162*$F$1+choosenIndustry!L162*$G$1+$H$1*INDEX(Env_flow!AB$9:AB$29,$B362,1)</f>
        <v>2.1099999999999999E-3</v>
      </c>
      <c r="AC362" s="5">
        <f ca="1">choosenAgri!AC162*$E$1+choosenDomestic!M162*$F$1+choosenIndustry!M162*$G$1+$H$1*INDEX(Env_flow!AC$9:AC$29,$B362,1)</f>
        <v>2.3249999999999998E-3</v>
      </c>
      <c r="AD362" s="5">
        <f ca="1">choosenAgri!AD162*$E$1+choosenDomestic!N162*$F$1+choosenIndustry!N162*$G$1+$H$1*INDEX(Env_flow!AD$9:AD$29,$B362,1)</f>
        <v>1.0449999999999999E-3</v>
      </c>
      <c r="AE362" s="5">
        <f ca="1">choosenAgri!AE162*$E$1+choosenDomestic!O162*$F$1+choosenIndustry!O162*$G$1+$H$1*INDEX(Env_flow!AE$9:AE$29,$B362,1)</f>
        <v>2.0000000000000002E-5</v>
      </c>
      <c r="AF362" s="5">
        <f ca="1">choosenAgri!AF162*$E$1+choosenDomestic!P162*$F$1+choosenIndustry!P162*$G$1+$H$1*INDEX(Env_flow!AF$9:AF$29,$B362,1)</f>
        <v>1.2685000000000002E-2</v>
      </c>
      <c r="AH362">
        <v>7</v>
      </c>
      <c r="AI362" t="s">
        <v>6</v>
      </c>
      <c r="AJ362" s="5">
        <f ca="1">choosenAgri!AJ162*$E$1+choosenDomestic!D162*$F$1+choosenIndustry!D162*$G$1+$H$1*INDEX(Env_flow!AJ$9:AJ$29,$B362,1)</f>
        <v>5.0000000000000004E-6</v>
      </c>
      <c r="AK362" s="5">
        <f ca="1">choosenAgri!AK162*$E$1+choosenDomestic!E162*$F$1+choosenIndustry!E162*$G$1+$H$1*INDEX(Env_flow!AK$9:AK$29,$B362,1)</f>
        <v>5.0000000000000004E-6</v>
      </c>
      <c r="AL362" s="5">
        <f ca="1">choosenAgri!AL162*$E$1+choosenDomestic!F162*$F$1+choosenIndustry!F162*$G$1+$H$1*INDEX(Env_flow!AL$9:AL$29,$B362,1)</f>
        <v>5.0000000000000004E-6</v>
      </c>
      <c r="AM362" s="5">
        <f ca="1">choosenAgri!AM162*$E$1+choosenDomestic!G162*$F$1+choosenIndustry!G162*$G$1+$H$1*INDEX(Env_flow!AM$9:AM$29,$B362,1)</f>
        <v>1.85E-4</v>
      </c>
      <c r="AN362" s="5">
        <f ca="1">choosenAgri!AN162*$E$1+choosenDomestic!H162*$F$1+choosenIndustry!H162*$G$1+$H$1*INDEX(Env_flow!AN$9:AN$29,$B362,1)</f>
        <v>1.2049999999999999E-3</v>
      </c>
      <c r="AO362" s="5">
        <f ca="1">choosenAgri!AO162*$E$1+choosenDomestic!I162*$F$1+choosenIndustry!I162*$G$1+$H$1*INDEX(Env_flow!AO$9:AO$29,$B362,1)</f>
        <v>1.5900000000000001E-3</v>
      </c>
      <c r="AP362" s="5">
        <f ca="1">choosenAgri!AP162*$E$1+choosenDomestic!J162*$F$1+choosenIndustry!J162*$G$1+$H$1*INDEX(Env_flow!AP$9:AP$29,$B362,1)</f>
        <v>1.885E-3</v>
      </c>
      <c r="AQ362" s="5">
        <f ca="1">choosenAgri!AQ162*$E$1+choosenDomestic!K162*$F$1+choosenIndustry!K162*$G$1+$H$1*INDEX(Env_flow!AQ$9:AQ$29,$B362,1)</f>
        <v>1.9499999999999999E-3</v>
      </c>
      <c r="AR362" s="5">
        <f ca="1">choosenAgri!AR162*$E$1+choosenDomestic!L162*$F$1+choosenIndustry!L162*$G$1+$H$1*INDEX(Env_flow!AR$9:AR$29,$B362,1)</f>
        <v>2.3700000000000001E-3</v>
      </c>
      <c r="AS362" s="5">
        <f ca="1">choosenAgri!AS162*$E$1+choosenDomestic!M162*$F$1+choosenIndustry!M162*$G$1+$H$1*INDEX(Env_flow!AS$9:AS$29,$B362,1)</f>
        <v>2.2950000000000002E-3</v>
      </c>
      <c r="AT362" s="5">
        <f ca="1">choosenAgri!AT162*$E$1+choosenDomestic!N162*$F$1+choosenIndustry!N162*$G$1+$H$1*INDEX(Env_flow!AT$9:AT$29,$B362,1)</f>
        <v>1.2949999999999999E-3</v>
      </c>
      <c r="AU362" s="5">
        <f ca="1">choosenAgri!AU162*$E$1+choosenDomestic!O162*$F$1+choosenIndustry!O162*$G$1+$H$1*INDEX(Env_flow!AU$9:AU$29,$B362,1)</f>
        <v>1.45E-4</v>
      </c>
      <c r="AV362" s="5">
        <f ca="1">choosenAgri!AV162*$E$1+choosenDomestic!P162*$F$1+choosenIndustry!P162*$G$1+$H$1*INDEX(Env_flow!AV$9:AV$29,$B362,1)</f>
        <v>0</v>
      </c>
      <c r="AX362">
        <v>7</v>
      </c>
      <c r="AY362" t="s">
        <v>6</v>
      </c>
      <c r="AZ362" s="5">
        <f ca="1">choosenAgri!AZ162*$E$1+choosenDomestic!D162*$F$1+choosenIndustry!D162*$G$1+$H$1*INDEX(Env_flow!AZ$9:AZ$29,$B362,1)</f>
        <v>5.0000000000000004E-6</v>
      </c>
      <c r="BA362" s="5">
        <f ca="1">choosenAgri!BA162*$E$1+choosenDomestic!E162*$F$1+choosenIndustry!E162*$G$1+$H$1*INDEX(Env_flow!BA$9:BA$29,$B362,1)</f>
        <v>5.0000000000000004E-6</v>
      </c>
      <c r="BB362" s="5">
        <f ca="1">choosenAgri!BB162*$E$1+choosenDomestic!F162*$F$1+choosenIndustry!F162*$G$1+$H$1*INDEX(Env_flow!BB$9:BB$29,$B362,1)</f>
        <v>5.0000000000000004E-6</v>
      </c>
      <c r="BC362" s="5">
        <f ca="1">choosenAgri!BC162*$E$1+choosenDomestic!G162*$F$1+choosenIndustry!G162*$G$1+$H$1*INDEX(Env_flow!BC$9:BC$29,$B362,1)</f>
        <v>1.4999999999999999E-4</v>
      </c>
      <c r="BD362" s="5">
        <f ca="1">choosenAgri!BD162*$E$1+choosenDomestic!H162*$F$1+choosenIndustry!H162*$G$1+$H$1*INDEX(Env_flow!BD$9:BD$29,$B362,1)</f>
        <v>1.2949999999999999E-3</v>
      </c>
      <c r="BE362" s="5">
        <f ca="1">choosenAgri!BE162*$E$1+choosenDomestic!I162*$F$1+choosenIndustry!I162*$G$1+$H$1*INDEX(Env_flow!BE$9:BE$29,$B362,1)</f>
        <v>1.6000000000000001E-3</v>
      </c>
      <c r="BF362" s="5">
        <f ca="1">choosenAgri!BF162*$E$1+choosenDomestic!J162*$F$1+choosenIndustry!J162*$G$1+$H$1*INDEX(Env_flow!BF$9:BF$29,$B362,1)</f>
        <v>2.055E-3</v>
      </c>
      <c r="BG362" s="5">
        <f ca="1">choosenAgri!BG162*$E$1+choosenDomestic!K162*$F$1+choosenIndustry!K162*$G$1+$H$1*INDEX(Env_flow!BG$9:BG$29,$B362,1)</f>
        <v>2.1649999999999998E-3</v>
      </c>
      <c r="BH362" s="5">
        <f ca="1">choosenAgri!BH162*$E$1+choosenDomestic!L162*$F$1+choosenIndustry!L162*$G$1+$H$1*INDEX(Env_flow!BH$9:BH$29,$B362,1)</f>
        <v>2.2399999999999998E-3</v>
      </c>
      <c r="BI362" s="5">
        <f ca="1">choosenAgri!BI162*$E$1+choosenDomestic!M162*$F$1+choosenIndustry!M162*$G$1+$H$1*INDEX(Env_flow!BI$9:BI$29,$B362,1)</f>
        <v>2.65E-3</v>
      </c>
      <c r="BJ362" s="5">
        <f ca="1">choosenAgri!BJ162*$E$1+choosenDomestic!N162*$F$1+choosenIndustry!N162*$G$1+$H$1*INDEX(Env_flow!BJ$9:BJ$29,$B362,1)</f>
        <v>1.6299999999999999E-3</v>
      </c>
      <c r="BK362" s="5">
        <f ca="1">choosenAgri!BK162*$E$1+choosenDomestic!O162*$F$1+choosenIndustry!O162*$G$1+$H$1*INDEX(Env_flow!BK$9:BK$29,$B362,1)</f>
        <v>4.0000000000000003E-5</v>
      </c>
      <c r="BL362" s="5">
        <f ca="1">choosenAgri!BL162*$E$1+choosenDomestic!P162*$F$1+choosenIndustry!P162*$G$1+$H$1*INDEX(Env_flow!BL$9:BL$29,$B362,1)</f>
        <v>1.384E-2</v>
      </c>
    </row>
    <row r="363" spans="1:64" x14ac:dyDescent="0.25">
      <c r="A363">
        <v>1</v>
      </c>
      <c r="B363">
        <v>8</v>
      </c>
      <c r="C363" t="s">
        <v>2</v>
      </c>
      <c r="D363" s="5">
        <f ca="1">choosenAgri!D163*$E$1+choosenDomestic!D163*$F$1+choosenIndustry!D163*$G$1+$H$1*INDEX(Env_flow!D$9:D$29,$B363,1)</f>
        <v>2.2399999999999998E-3</v>
      </c>
      <c r="E363" s="5">
        <f ca="1">choosenAgri!E163*$E$1+choosenDomestic!E163*$F$1+choosenIndustry!E163*$G$1+$H$1*INDEX(Env_flow!E$9:E$29,$B363,1)</f>
        <v>1.9650000000000002E-3</v>
      </c>
      <c r="F363" s="5">
        <f ca="1">choosenAgri!F163*$E$1+choosenDomestic!F163*$F$1+choosenIndustry!F163*$G$1+$H$1*INDEX(Env_flow!F$9:F$29,$B363,1)</f>
        <v>2.895E-3</v>
      </c>
      <c r="G363" s="5">
        <f ca="1">choosenAgri!G163*$E$1+choosenDomestic!G163*$F$1+choosenIndustry!G163*$G$1+$H$1*INDEX(Env_flow!G$9:G$29,$B363,1)</f>
        <v>3.15E-3</v>
      </c>
      <c r="H363" s="5">
        <f ca="1">choosenAgri!H163*$E$1+choosenDomestic!H163*$F$1+choosenIndustry!H163*$G$1+$H$1*INDEX(Env_flow!H$9:H$29,$B363,1)</f>
        <v>3.4250000000000001E-3</v>
      </c>
      <c r="I363" s="5">
        <f ca="1">choosenAgri!I163*$E$1+choosenDomestic!I163*$F$1+choosenIndustry!I163*$G$1+$H$1*INDEX(Env_flow!I$9:I$29,$B363,1)</f>
        <v>2.6199999999999999E-3</v>
      </c>
      <c r="J363" s="5">
        <f ca="1">choosenAgri!J163*$E$1+choosenDomestic!J163*$F$1+choosenIndustry!J163*$G$1+$H$1*INDEX(Env_flow!J$9:J$29,$B363,1)</f>
        <v>3.16E-3</v>
      </c>
      <c r="K363" s="5">
        <f ca="1">choosenAgri!K163*$E$1+choosenDomestic!K163*$F$1+choosenIndustry!K163*$G$1+$H$1*INDEX(Env_flow!K$9:K$29,$B363,1)</f>
        <v>4.4600000000000004E-3</v>
      </c>
      <c r="L363" s="5">
        <f ca="1">choosenAgri!L163*$E$1+choosenDomestic!L163*$F$1+choosenIndustry!L163*$G$1+$H$1*INDEX(Env_flow!L$9:L$29,$B363,1)</f>
        <v>4.5199999999999997E-3</v>
      </c>
      <c r="M363" s="5">
        <f ca="1">choosenAgri!M163*$E$1+choosenDomestic!M163*$F$1+choosenIndustry!M163*$G$1+$H$1*INDEX(Env_flow!M$9:M$29,$B363,1)</f>
        <v>3.9300000000000003E-3</v>
      </c>
      <c r="N363" s="5">
        <f ca="1">choosenAgri!N163*$E$1+choosenDomestic!N163*$F$1+choosenIndustry!N163*$G$1+$H$1*INDEX(Env_flow!N$9:N$29,$B363,1)</f>
        <v>3.2450000000000001E-3</v>
      </c>
      <c r="O363" s="5">
        <f ca="1">choosenAgri!O163*$E$1+choosenDomestic!O163*$F$1+choosenIndustry!O163*$G$1+$H$1*INDEX(Env_flow!O$9:O$29,$B363,1)</f>
        <v>2.1849999999999999E-3</v>
      </c>
      <c r="P363" s="5">
        <f ca="1">choosenAgri!P163*$E$1+choosenDomestic!P163*$F$1+choosenIndustry!P163*$G$1+$H$1*INDEX(Env_flow!P$9:P$29,$B363,1)</f>
        <v>3.7794999999999995E-2</v>
      </c>
      <c r="R363">
        <v>8</v>
      </c>
      <c r="S363" t="s">
        <v>2</v>
      </c>
      <c r="T363" s="5">
        <f ca="1">choosenAgri!T163*$E$1+choosenDomestic!D163*$F$1+choosenIndustry!D163*$G$1+$H$1*INDEX(Env_flow!T$9:T$29,$B363,1)</f>
        <v>1.485E-3</v>
      </c>
      <c r="U363" s="5">
        <f ca="1">choosenAgri!U163*$E$1+choosenDomestic!E163*$F$1+choosenIndustry!E163*$G$1+$H$1*INDEX(Env_flow!U$9:U$29,$B363,1)</f>
        <v>1.5499999999999999E-3</v>
      </c>
      <c r="V363" s="5">
        <f ca="1">choosenAgri!V163*$E$1+choosenDomestic!F163*$F$1+choosenIndustry!F163*$G$1+$H$1*INDEX(Env_flow!V$9:V$29,$B363,1)</f>
        <v>1.97E-3</v>
      </c>
      <c r="W363" s="5">
        <f ca="1">choosenAgri!W163*$E$1+choosenDomestic!G163*$F$1+choosenIndustry!G163*$G$1+$H$1*INDEX(Env_flow!W$9:W$29,$B363,1)</f>
        <v>2.3900000000000002E-3</v>
      </c>
      <c r="X363" s="5">
        <f ca="1">choosenAgri!X163*$E$1+choosenDomestic!H163*$F$1+choosenIndustry!H163*$G$1+$H$1*INDEX(Env_flow!X$9:X$29,$B363,1)</f>
        <v>2.4599999999999999E-3</v>
      </c>
      <c r="Y363" s="5">
        <f ca="1">choosenAgri!Y163*$E$1+choosenDomestic!I163*$F$1+choosenIndustry!I163*$G$1+$H$1*INDEX(Env_flow!Y$9:Y$29,$B363,1)</f>
        <v>2.0899999999999998E-3</v>
      </c>
      <c r="Z363" s="5">
        <f ca="1">choosenAgri!Z163*$E$1+choosenDomestic!J163*$F$1+choosenIndustry!J163*$G$1+$H$1*INDEX(Env_flow!Z$9:Z$29,$B363,1)</f>
        <v>2.63E-3</v>
      </c>
      <c r="AA363" s="5">
        <f ca="1">choosenAgri!AA163*$E$1+choosenDomestic!K163*$F$1+choosenIndustry!K163*$G$1+$H$1*INDEX(Env_flow!AA$9:AA$29,$B363,1)</f>
        <v>3.4650000000000002E-3</v>
      </c>
      <c r="AB363" s="5">
        <f ca="1">choosenAgri!AB163*$E$1+choosenDomestic!L163*$F$1+choosenIndustry!L163*$G$1+$H$1*INDEX(Env_flow!AB$9:AB$29,$B363,1)</f>
        <v>3.6250000000000002E-3</v>
      </c>
      <c r="AC363" s="5">
        <f ca="1">choosenAgri!AC163*$E$1+choosenDomestic!M163*$F$1+choosenIndustry!M163*$G$1+$H$1*INDEX(Env_flow!AC$9:AC$29,$B363,1)</f>
        <v>3.1749999999999999E-3</v>
      </c>
      <c r="AD363" s="5">
        <f ca="1">choosenAgri!AD163*$E$1+choosenDomestic!N163*$F$1+choosenIndustry!N163*$G$1+$H$1*INDEX(Env_flow!AD$9:AD$29,$B363,1)</f>
        <v>1.725E-3</v>
      </c>
      <c r="AE363" s="5">
        <f ca="1">choosenAgri!AE163*$E$1+choosenDomestic!O163*$F$1+choosenIndustry!O163*$G$1+$H$1*INDEX(Env_flow!AE$9:AE$29,$B363,1)</f>
        <v>1.2750000000000001E-3</v>
      </c>
      <c r="AF363" s="5">
        <f ca="1">choosenAgri!AF163*$E$1+choosenDomestic!P163*$F$1+choosenIndustry!P163*$G$1+$H$1*INDEX(Env_flow!AF$9:AF$29,$B363,1)</f>
        <v>2.7840000000000004E-2</v>
      </c>
      <c r="AH363">
        <v>8</v>
      </c>
      <c r="AI363" t="s">
        <v>2</v>
      </c>
      <c r="AJ363" s="5">
        <f ca="1">choosenAgri!AJ163*$E$1+choosenDomestic!D163*$F$1+choosenIndustry!D163*$G$1+$H$1*INDEX(Env_flow!AJ$9:AJ$29,$B363,1)</f>
        <v>1.3500000000000001E-3</v>
      </c>
      <c r="AK363" s="5">
        <f ca="1">choosenAgri!AK163*$E$1+choosenDomestic!E163*$F$1+choosenIndustry!E163*$G$1+$H$1*INDEX(Env_flow!AK$9:AK$29,$B363,1)</f>
        <v>1.39E-3</v>
      </c>
      <c r="AL363" s="5">
        <f ca="1">choosenAgri!AL163*$E$1+choosenDomestic!F163*$F$1+choosenIndustry!F163*$G$1+$H$1*INDEX(Env_flow!AL$9:AL$29,$B363,1)</f>
        <v>1.815E-3</v>
      </c>
      <c r="AM363" s="5">
        <f ca="1">choosenAgri!AM163*$E$1+choosenDomestic!G163*$F$1+choosenIndustry!G163*$G$1+$H$1*INDEX(Env_flow!AM$9:AM$29,$B363,1)</f>
        <v>2.5249999999999999E-3</v>
      </c>
      <c r="AN363" s="5">
        <f ca="1">choosenAgri!AN163*$E$1+choosenDomestic!H163*$F$1+choosenIndustry!H163*$G$1+$H$1*INDEX(Env_flow!AN$9:AN$29,$B363,1)</f>
        <v>2.395E-3</v>
      </c>
      <c r="AO363" s="5">
        <f ca="1">choosenAgri!AO163*$E$1+choosenDomestic!I163*$F$1+choosenIndustry!I163*$G$1+$H$1*INDEX(Env_flow!AO$9:AO$29,$B363,1)</f>
        <v>1.98E-3</v>
      </c>
      <c r="AP363" s="5">
        <f ca="1">choosenAgri!AP163*$E$1+choosenDomestic!J163*$F$1+choosenIndustry!J163*$G$1+$H$1*INDEX(Env_flow!AP$9:AP$29,$B363,1)</f>
        <v>2.7799999999999999E-3</v>
      </c>
      <c r="AQ363" s="5">
        <f ca="1">choosenAgri!AQ163*$E$1+choosenDomestic!K163*$F$1+choosenIndustry!K163*$G$1+$H$1*INDEX(Env_flow!AQ$9:AQ$29,$B363,1)</f>
        <v>3.385E-3</v>
      </c>
      <c r="AR363" s="5">
        <f ca="1">choosenAgri!AR163*$E$1+choosenDomestic!L163*$F$1+choosenIndustry!L163*$G$1+$H$1*INDEX(Env_flow!AR$9:AR$29,$B363,1)</f>
        <v>3.5000000000000001E-3</v>
      </c>
      <c r="AS363" s="5">
        <f ca="1">choosenAgri!AS163*$E$1+choosenDomestic!M163*$F$1+choosenIndustry!M163*$G$1+$H$1*INDEX(Env_flow!AS$9:AS$29,$B363,1)</f>
        <v>3.4099999999999998E-3</v>
      </c>
      <c r="AT363" s="5">
        <f ca="1">choosenAgri!AT163*$E$1+choosenDomestic!N163*$F$1+choosenIndustry!N163*$G$1+$H$1*INDEX(Env_flow!AT$9:AT$29,$B363,1)</f>
        <v>1.905E-3</v>
      </c>
      <c r="AU363" s="5">
        <f ca="1">choosenAgri!AU163*$E$1+choosenDomestic!O163*$F$1+choosenIndustry!O163*$G$1+$H$1*INDEX(Env_flow!AU$9:AU$29,$B363,1)</f>
        <v>1.01E-3</v>
      </c>
      <c r="AV363" s="5">
        <f ca="1">choosenAgri!AV163*$E$1+choosenDomestic!P163*$F$1+choosenIndustry!P163*$G$1+$H$1*INDEX(Env_flow!AV$9:AV$29,$B363,1)</f>
        <v>0</v>
      </c>
      <c r="AX363">
        <v>8</v>
      </c>
      <c r="AY363" t="s">
        <v>2</v>
      </c>
      <c r="AZ363" s="5">
        <f ca="1">choosenAgri!AZ163*$E$1+choosenDomestic!D163*$F$1+choosenIndustry!D163*$G$1+$H$1*INDEX(Env_flow!AZ$9:AZ$29,$B363,1)</f>
        <v>1.0399999999999999E-3</v>
      </c>
      <c r="BA363" s="5">
        <f ca="1">choosenAgri!BA163*$E$1+choosenDomestic!E163*$F$1+choosenIndustry!E163*$G$1+$H$1*INDEX(Env_flow!BA$9:BA$29,$B363,1)</f>
        <v>1.255E-3</v>
      </c>
      <c r="BB363" s="5">
        <f ca="1">choosenAgri!BB163*$E$1+choosenDomestic!F163*$F$1+choosenIndustry!F163*$G$1+$H$1*INDEX(Env_flow!BB$9:BB$29,$B363,1)</f>
        <v>1.725E-3</v>
      </c>
      <c r="BC363" s="5">
        <f ca="1">choosenAgri!BC163*$E$1+choosenDomestic!G163*$F$1+choosenIndustry!G163*$G$1+$H$1*INDEX(Env_flow!BC$9:BC$29,$B363,1)</f>
        <v>2.2049999999999999E-3</v>
      </c>
      <c r="BD363" s="5">
        <f ca="1">choosenAgri!BD163*$E$1+choosenDomestic!H163*$F$1+choosenIndustry!H163*$G$1+$H$1*INDEX(Env_flow!BD$9:BD$29,$B363,1)</f>
        <v>2.3800000000000002E-3</v>
      </c>
      <c r="BE363" s="5">
        <f ca="1">choosenAgri!BE163*$E$1+choosenDomestic!I163*$F$1+choosenIndustry!I163*$G$1+$H$1*INDEX(Env_flow!BE$9:BE$29,$B363,1)</f>
        <v>1.9849999999999998E-3</v>
      </c>
      <c r="BF363" s="5">
        <f ca="1">choosenAgri!BF163*$E$1+choosenDomestic!J163*$F$1+choosenIndustry!J163*$G$1+$H$1*INDEX(Env_flow!BF$9:BF$29,$B363,1)</f>
        <v>2.6150000000000001E-3</v>
      </c>
      <c r="BG363" s="5">
        <f ca="1">choosenAgri!BG163*$E$1+choosenDomestic!K163*$F$1+choosenIndustry!K163*$G$1+$H$1*INDEX(Env_flow!BG$9:BG$29,$B363,1)</f>
        <v>3.4099999999999998E-3</v>
      </c>
      <c r="BH363" s="5">
        <f ca="1">choosenAgri!BH163*$E$1+choosenDomestic!L163*$F$1+choosenIndustry!L163*$G$1+$H$1*INDEX(Env_flow!BH$9:BH$29,$B363,1)</f>
        <v>3.545E-3</v>
      </c>
      <c r="BI363" s="5">
        <f ca="1">choosenAgri!BI163*$E$1+choosenDomestic!M163*$F$1+choosenIndustry!M163*$G$1+$H$1*INDEX(Env_flow!BI$9:BI$29,$B363,1)</f>
        <v>3.0799999999999998E-3</v>
      </c>
      <c r="BJ363" s="5">
        <f ca="1">choosenAgri!BJ163*$E$1+choosenDomestic!N163*$F$1+choosenIndustry!N163*$G$1+$H$1*INDEX(Env_flow!BJ$9:BJ$29,$B363,1)</f>
        <v>1.83E-3</v>
      </c>
      <c r="BK363" s="5">
        <f ca="1">choosenAgri!BK163*$E$1+choosenDomestic!O163*$F$1+choosenIndustry!O163*$G$1+$H$1*INDEX(Env_flow!BK$9:BK$29,$B363,1)</f>
        <v>9.8999999999999999E-4</v>
      </c>
      <c r="BL363" s="5">
        <f ca="1">choosenAgri!BL163*$E$1+choosenDomestic!P163*$F$1+choosenIndustry!P163*$G$1+$H$1*INDEX(Env_flow!BL$9:BL$29,$B363,1)</f>
        <v>2.6059999999999996E-2</v>
      </c>
    </row>
    <row r="364" spans="1:64" x14ac:dyDescent="0.25">
      <c r="A364">
        <v>2</v>
      </c>
      <c r="B364">
        <v>8</v>
      </c>
      <c r="C364" t="s">
        <v>3</v>
      </c>
      <c r="D364" s="5">
        <f ca="1">choosenAgri!D164*$E$1+choosenDomestic!D164*$F$1+choosenIndustry!D164*$G$1+$H$1*INDEX(Env_flow!D$9:D$29,$B364,1)</f>
        <v>1.3799999999999999E-3</v>
      </c>
      <c r="E364" s="5">
        <f ca="1">choosenAgri!E164*$E$1+choosenDomestic!E164*$F$1+choosenIndustry!E164*$G$1+$H$1*INDEX(Env_flow!E$9:E$29,$B364,1)</f>
        <v>1.2600000000000001E-3</v>
      </c>
      <c r="F364" s="5">
        <f ca="1">choosenAgri!F164*$E$1+choosenDomestic!F164*$F$1+choosenIndustry!F164*$G$1+$H$1*INDEX(Env_flow!F$9:F$29,$B364,1)</f>
        <v>1.41E-3</v>
      </c>
      <c r="G364" s="5">
        <f ca="1">choosenAgri!G164*$E$1+choosenDomestic!G164*$F$1+choosenIndustry!G164*$G$1+$H$1*INDEX(Env_flow!G$9:G$29,$B364,1)</f>
        <v>1.585E-3</v>
      </c>
      <c r="H364" s="5">
        <f ca="1">choosenAgri!H164*$E$1+choosenDomestic!H164*$F$1+choosenIndustry!H164*$G$1+$H$1*INDEX(Env_flow!H$9:H$29,$B364,1)</f>
        <v>1.66E-3</v>
      </c>
      <c r="I364" s="5">
        <f ca="1">choosenAgri!I164*$E$1+choosenDomestic!I164*$F$1+choosenIndustry!I164*$G$1+$H$1*INDEX(Env_flow!I$9:I$29,$B364,1)</f>
        <v>1.4549999999999999E-3</v>
      </c>
      <c r="J364" s="5">
        <f ca="1">choosenAgri!J164*$E$1+choosenDomestic!J164*$F$1+choosenIndustry!J164*$G$1+$H$1*INDEX(Env_flow!J$9:J$29,$B364,1)</f>
        <v>1.9750000000000002E-3</v>
      </c>
      <c r="K364" s="5">
        <f ca="1">choosenAgri!K164*$E$1+choosenDomestic!K164*$F$1+choosenIndustry!K164*$G$1+$H$1*INDEX(Env_flow!K$9:K$29,$B364,1)</f>
        <v>2.555E-3</v>
      </c>
      <c r="L364" s="5">
        <f ca="1">choosenAgri!L164*$E$1+choosenDomestic!L164*$F$1+choosenIndustry!L164*$G$1+$H$1*INDEX(Env_flow!L$9:L$29,$B364,1)</f>
        <v>2.65E-3</v>
      </c>
      <c r="M364" s="5">
        <f ca="1">choosenAgri!M164*$E$1+choosenDomestic!M164*$F$1+choosenIndustry!M164*$G$1+$H$1*INDEX(Env_flow!M$9:M$29,$B364,1)</f>
        <v>2.4299999999999999E-3</v>
      </c>
      <c r="N364" s="5">
        <f ca="1">choosenAgri!N164*$E$1+choosenDomestic!N164*$F$1+choosenIndustry!N164*$G$1+$H$1*INDEX(Env_flow!N$9:N$29,$B364,1)</f>
        <v>1.8699999999999999E-3</v>
      </c>
      <c r="O364" s="5">
        <f ca="1">choosenAgri!O164*$E$1+choosenDomestic!O164*$F$1+choosenIndustry!O164*$G$1+$H$1*INDEX(Env_flow!O$9:O$29,$B364,1)</f>
        <v>1.315E-3</v>
      </c>
      <c r="P364" s="5">
        <f ca="1">choosenAgri!P164*$E$1+choosenDomestic!P164*$F$1+choosenIndustry!P164*$G$1+$H$1*INDEX(Env_flow!P$9:P$29,$B364,1)</f>
        <v>2.1545000000000002E-2</v>
      </c>
      <c r="R364">
        <v>8</v>
      </c>
      <c r="S364" t="s">
        <v>3</v>
      </c>
      <c r="T364" s="5">
        <f ca="1">choosenAgri!T164*$E$1+choosenDomestic!D164*$F$1+choosenIndustry!D164*$G$1+$H$1*INDEX(Env_flow!T$9:T$29,$B364,1)</f>
        <v>6.2500000000000001E-4</v>
      </c>
      <c r="U364" s="5">
        <f ca="1">choosenAgri!U164*$E$1+choosenDomestic!E164*$F$1+choosenIndustry!E164*$G$1+$H$1*INDEX(Env_flow!U$9:U$29,$B364,1)</f>
        <v>6.3500000000000004E-4</v>
      </c>
      <c r="V364" s="5">
        <f ca="1">choosenAgri!V164*$E$1+choosenDomestic!F164*$F$1+choosenIndustry!F164*$G$1+$H$1*INDEX(Env_flow!V$9:V$29,$B364,1)</f>
        <v>1.17E-3</v>
      </c>
      <c r="W364" s="5">
        <f ca="1">choosenAgri!W164*$E$1+choosenDomestic!G164*$F$1+choosenIndustry!G164*$G$1+$H$1*INDEX(Env_flow!W$9:W$29,$B364,1)</f>
        <v>1.2999999999999999E-3</v>
      </c>
      <c r="X364" s="5">
        <f ca="1">choosenAgri!X164*$E$1+choosenDomestic!H164*$F$1+choosenIndustry!H164*$G$1+$H$1*INDEX(Env_flow!X$9:X$29,$B364,1)</f>
        <v>1.2700000000000001E-3</v>
      </c>
      <c r="Y364" s="5">
        <f ca="1">choosenAgri!Y164*$E$1+choosenDomestic!I164*$F$1+choosenIndustry!I164*$G$1+$H$1*INDEX(Env_flow!Y$9:Y$29,$B364,1)</f>
        <v>1.1299999999999999E-3</v>
      </c>
      <c r="Z364" s="5">
        <f ca="1">choosenAgri!Z164*$E$1+choosenDomestic!J164*$F$1+choosenIndustry!J164*$G$1+$H$1*INDEX(Env_flow!Z$9:Z$29,$B364,1)</f>
        <v>1.5399999999999999E-3</v>
      </c>
      <c r="AA364" s="5">
        <f ca="1">choosenAgri!AA164*$E$1+choosenDomestic!K164*$F$1+choosenIndustry!K164*$G$1+$H$1*INDEX(Env_flow!AA$9:AA$29,$B364,1)</f>
        <v>1.885E-3</v>
      </c>
      <c r="AB364" s="5">
        <f ca="1">choosenAgri!AB164*$E$1+choosenDomestic!L164*$F$1+choosenIndustry!L164*$G$1+$H$1*INDEX(Env_flow!AB$9:AB$29,$B364,1)</f>
        <v>2.0249999999999999E-3</v>
      </c>
      <c r="AC364" s="5">
        <f ca="1">choosenAgri!AC164*$E$1+choosenDomestic!M164*$F$1+choosenIndustry!M164*$G$1+$H$1*INDEX(Env_flow!AC$9:AC$29,$B364,1)</f>
        <v>1.725E-3</v>
      </c>
      <c r="AD364" s="5">
        <f ca="1">choosenAgri!AD164*$E$1+choosenDomestic!N164*$F$1+choosenIndustry!N164*$G$1+$H$1*INDEX(Env_flow!AD$9:AD$29,$B364,1)</f>
        <v>1.1299999999999999E-3</v>
      </c>
      <c r="AE364" s="5">
        <f ca="1">choosenAgri!AE164*$E$1+choosenDomestic!O164*$F$1+choosenIndustry!O164*$G$1+$H$1*INDEX(Env_flow!AE$9:AE$29,$B364,1)</f>
        <v>6.0499999999999996E-4</v>
      </c>
      <c r="AF364" s="5">
        <f ca="1">choosenAgri!AF164*$E$1+choosenDomestic!P164*$F$1+choosenIndustry!P164*$G$1+$H$1*INDEX(Env_flow!AF$9:AF$29,$B364,1)</f>
        <v>1.504E-2</v>
      </c>
      <c r="AH364">
        <v>8</v>
      </c>
      <c r="AI364" t="s">
        <v>3</v>
      </c>
      <c r="AJ364" s="5">
        <f ca="1">choosenAgri!AJ164*$E$1+choosenDomestic!D164*$F$1+choosenIndustry!D164*$G$1+$H$1*INDEX(Env_flow!AJ$9:AJ$29,$B364,1)</f>
        <v>7.6999999999999996E-4</v>
      </c>
      <c r="AK364" s="5">
        <f ca="1">choosenAgri!AK164*$E$1+choosenDomestic!E164*$F$1+choosenIndustry!E164*$G$1+$H$1*INDEX(Env_flow!AK$9:AK$29,$B364,1)</f>
        <v>7.7999999999999999E-4</v>
      </c>
      <c r="AL364" s="5">
        <f ca="1">choosenAgri!AL164*$E$1+choosenDomestic!F164*$F$1+choosenIndustry!F164*$G$1+$H$1*INDEX(Env_flow!AL$9:AL$29,$B364,1)</f>
        <v>9.8999999999999999E-4</v>
      </c>
      <c r="AM364" s="5">
        <f ca="1">choosenAgri!AM164*$E$1+choosenDomestic!G164*$F$1+choosenIndustry!G164*$G$1+$H$1*INDEX(Env_flow!AM$9:AM$29,$B364,1)</f>
        <v>1.335E-3</v>
      </c>
      <c r="AN364" s="5">
        <f ca="1">choosenAgri!AN164*$E$1+choosenDomestic!H164*$F$1+choosenIndustry!H164*$G$1+$H$1*INDEX(Env_flow!AN$9:AN$29,$B364,1)</f>
        <v>1.2849999999999999E-3</v>
      </c>
      <c r="AO364" s="5">
        <f ca="1">choosenAgri!AO164*$E$1+choosenDomestic!I164*$F$1+choosenIndustry!I164*$G$1+$H$1*INDEX(Env_flow!AO$9:AO$29,$B364,1)</f>
        <v>1.08E-3</v>
      </c>
      <c r="AP364" s="5">
        <f ca="1">choosenAgri!AP164*$E$1+choosenDomestic!J164*$F$1+choosenIndustry!J164*$G$1+$H$1*INDEX(Env_flow!AP$9:AP$29,$B364,1)</f>
        <v>1.505E-3</v>
      </c>
      <c r="AQ364" s="5">
        <f ca="1">choosenAgri!AQ164*$E$1+choosenDomestic!K164*$F$1+choosenIndustry!K164*$G$1+$H$1*INDEX(Env_flow!AQ$9:AQ$29,$B364,1)</f>
        <v>1.9599999999999999E-3</v>
      </c>
      <c r="AR364" s="5">
        <f ca="1">choosenAgri!AR164*$E$1+choosenDomestic!L164*$F$1+choosenIndustry!L164*$G$1+$H$1*INDEX(Env_flow!AR$9:AR$29,$B364,1)</f>
        <v>2.0699999999999998E-3</v>
      </c>
      <c r="AS364" s="5">
        <f ca="1">choosenAgri!AS164*$E$1+choosenDomestic!M164*$F$1+choosenIndustry!M164*$G$1+$H$1*INDEX(Env_flow!AS$9:AS$29,$B364,1)</f>
        <v>1.8649999999999999E-3</v>
      </c>
      <c r="AT364" s="5">
        <f ca="1">choosenAgri!AT164*$E$1+choosenDomestic!N164*$F$1+choosenIndustry!N164*$G$1+$H$1*INDEX(Env_flow!AT$9:AT$29,$B364,1)</f>
        <v>1.005E-3</v>
      </c>
      <c r="AU364" s="5">
        <f ca="1">choosenAgri!AU164*$E$1+choosenDomestic!O164*$F$1+choosenIndustry!O164*$G$1+$H$1*INDEX(Env_flow!AU$9:AU$29,$B364,1)</f>
        <v>8.1499999999999997E-4</v>
      </c>
      <c r="AV364" s="5">
        <f ca="1">choosenAgri!AV164*$E$1+choosenDomestic!P164*$F$1+choosenIndustry!P164*$G$1+$H$1*INDEX(Env_flow!AV$9:AV$29,$B364,1)</f>
        <v>0</v>
      </c>
      <c r="AX364">
        <v>8</v>
      </c>
      <c r="AY364" t="s">
        <v>3</v>
      </c>
      <c r="AZ364" s="5">
        <f ca="1">choosenAgri!AZ164*$E$1+choosenDomestic!D164*$F$1+choosenIndustry!D164*$G$1+$H$1*INDEX(Env_flow!AZ$9:AZ$29,$B364,1)</f>
        <v>8.0500000000000005E-4</v>
      </c>
      <c r="BA364" s="5">
        <f ca="1">choosenAgri!BA164*$E$1+choosenDomestic!E164*$F$1+choosenIndustry!E164*$G$1+$H$1*INDEX(Env_flow!BA$9:BA$29,$B364,1)</f>
        <v>8.6499999999999999E-4</v>
      </c>
      <c r="BB364" s="5">
        <f ca="1">choosenAgri!BB164*$E$1+choosenDomestic!F164*$F$1+choosenIndustry!F164*$G$1+$H$1*INDEX(Env_flow!BB$9:BB$29,$B364,1)</f>
        <v>1.24E-3</v>
      </c>
      <c r="BC364" s="5">
        <f ca="1">choosenAgri!BC164*$E$1+choosenDomestic!G164*$F$1+choosenIndustry!G164*$G$1+$H$1*INDEX(Env_flow!BC$9:BC$29,$B364,1)</f>
        <v>1.3649999999999999E-3</v>
      </c>
      <c r="BD364" s="5">
        <f ca="1">choosenAgri!BD164*$E$1+choosenDomestic!H164*$F$1+choosenIndustry!H164*$G$1+$H$1*INDEX(Env_flow!BD$9:BD$29,$B364,1)</f>
        <v>1.3699999999999999E-3</v>
      </c>
      <c r="BE364" s="5">
        <f ca="1">choosenAgri!BE164*$E$1+choosenDomestic!I164*$F$1+choosenIndustry!I164*$G$1+$H$1*INDEX(Env_flow!BE$9:BE$29,$B364,1)</f>
        <v>1.2199999999999999E-3</v>
      </c>
      <c r="BF364" s="5">
        <f ca="1">choosenAgri!BF164*$E$1+choosenDomestic!J164*$F$1+choosenIndustry!J164*$G$1+$H$1*INDEX(Env_flow!BF$9:BF$29,$B364,1)</f>
        <v>1.56E-3</v>
      </c>
      <c r="BG364" s="5">
        <f ca="1">choosenAgri!BG164*$E$1+choosenDomestic!K164*$F$1+choosenIndustry!K164*$G$1+$H$1*INDEX(Env_flow!BG$9:BG$29,$B364,1)</f>
        <v>1.905E-3</v>
      </c>
      <c r="BH364" s="5">
        <f ca="1">choosenAgri!BH164*$E$1+choosenDomestic!L164*$F$1+choosenIndustry!L164*$G$1+$H$1*INDEX(Env_flow!BH$9:BH$29,$B364,1)</f>
        <v>2.0349999999999999E-3</v>
      </c>
      <c r="BI364" s="5">
        <f ca="1">choosenAgri!BI164*$E$1+choosenDomestic!M164*$F$1+choosenIndustry!M164*$G$1+$H$1*INDEX(Env_flow!BI$9:BI$29,$B364,1)</f>
        <v>1.815E-3</v>
      </c>
      <c r="BJ364" s="5">
        <f ca="1">choosenAgri!BJ164*$E$1+choosenDomestic!N164*$F$1+choosenIndustry!N164*$G$1+$H$1*INDEX(Env_flow!BJ$9:BJ$29,$B364,1)</f>
        <v>1.08E-3</v>
      </c>
      <c r="BK364" s="5">
        <f ca="1">choosenAgri!BK164*$E$1+choosenDomestic!O164*$F$1+choosenIndustry!O164*$G$1+$H$1*INDEX(Env_flow!BK$9:BK$29,$B364,1)</f>
        <v>6.4499999999999996E-4</v>
      </c>
      <c r="BL364" s="5">
        <f ca="1">choosenAgri!BL164*$E$1+choosenDomestic!P164*$F$1+choosenIndustry!P164*$G$1+$H$1*INDEX(Env_flow!BL$9:BL$29,$B364,1)</f>
        <v>1.5905000000000002E-2</v>
      </c>
    </row>
    <row r="365" spans="1:64" x14ac:dyDescent="0.25">
      <c r="A365">
        <v>3</v>
      </c>
      <c r="B365">
        <v>8</v>
      </c>
      <c r="C365" t="s">
        <v>4</v>
      </c>
      <c r="D365" s="5">
        <f ca="1">choosenAgri!D165*$E$1+choosenDomestic!D165*$F$1+choosenIndustry!D165*$G$1+$H$1*INDEX(Env_flow!D$9:D$29,$B365,1)</f>
        <v>2.4650000000000002E-3</v>
      </c>
      <c r="E365" s="5">
        <f ca="1">choosenAgri!E165*$E$1+choosenDomestic!E165*$F$1+choosenIndustry!E165*$G$1+$H$1*INDEX(Env_flow!E$9:E$29,$B365,1)</f>
        <v>2.4199999999999998E-3</v>
      </c>
      <c r="F365" s="5">
        <f ca="1">choosenAgri!F165*$E$1+choosenDomestic!F165*$F$1+choosenIndustry!F165*$G$1+$H$1*INDEX(Env_flow!F$9:F$29,$B365,1)</f>
        <v>3.385E-3</v>
      </c>
      <c r="G365" s="5">
        <f ca="1">choosenAgri!G165*$E$1+choosenDomestic!G165*$F$1+choosenIndustry!G165*$G$1+$H$1*INDEX(Env_flow!G$9:G$29,$B365,1)</f>
        <v>3.0899999999999999E-3</v>
      </c>
      <c r="H365" s="5">
        <f ca="1">choosenAgri!H165*$E$1+choosenDomestic!H165*$F$1+choosenIndustry!H165*$G$1+$H$1*INDEX(Env_flow!H$9:H$29,$B365,1)</f>
        <v>2.97E-3</v>
      </c>
      <c r="I365" s="5">
        <f ca="1">choosenAgri!I165*$E$1+choosenDomestic!I165*$F$1+choosenIndustry!I165*$G$1+$H$1*INDEX(Env_flow!I$9:I$29,$B365,1)</f>
        <v>2.5799999999999998E-3</v>
      </c>
      <c r="J365" s="5">
        <f ca="1">choosenAgri!J165*$E$1+choosenDomestic!J165*$F$1+choosenIndustry!J165*$G$1+$H$1*INDEX(Env_flow!J$9:J$29,$B365,1)</f>
        <v>3.2000000000000002E-3</v>
      </c>
      <c r="K365" s="5">
        <f ca="1">choosenAgri!K165*$E$1+choosenDomestic!K165*$F$1+choosenIndustry!K165*$G$1+$H$1*INDEX(Env_flow!K$9:K$29,$B365,1)</f>
        <v>4.1850000000000004E-3</v>
      </c>
      <c r="L365" s="5">
        <f ca="1">choosenAgri!L165*$E$1+choosenDomestic!L165*$F$1+choosenIndustry!L165*$G$1+$H$1*INDEX(Env_flow!L$9:L$29,$B365,1)</f>
        <v>4.2249999999999996E-3</v>
      </c>
      <c r="M365" s="5">
        <f ca="1">choosenAgri!M165*$E$1+choosenDomestic!M165*$F$1+choosenIndustry!M165*$G$1+$H$1*INDEX(Env_flow!M$9:M$29,$B365,1)</f>
        <v>3.5000000000000001E-3</v>
      </c>
      <c r="N365" s="5">
        <f ca="1">choosenAgri!N165*$E$1+choosenDomestic!N165*$F$1+choosenIndustry!N165*$G$1+$H$1*INDEX(Env_flow!N$9:N$29,$B365,1)</f>
        <v>2.64E-3</v>
      </c>
      <c r="O365" s="5">
        <f ca="1">choosenAgri!O165*$E$1+choosenDomestic!O165*$F$1+choosenIndustry!O165*$G$1+$H$1*INDEX(Env_flow!O$9:O$29,$B365,1)</f>
        <v>2.2000000000000001E-3</v>
      </c>
      <c r="P365" s="5">
        <f ca="1">choosenAgri!P165*$E$1+choosenDomestic!P165*$F$1+choosenIndustry!P165*$G$1+$H$1*INDEX(Env_flow!P$9:P$29,$B365,1)</f>
        <v>3.6859999999999997E-2</v>
      </c>
      <c r="R365">
        <v>8</v>
      </c>
      <c r="S365" t="s">
        <v>4</v>
      </c>
      <c r="T365" s="5">
        <f ca="1">choosenAgri!T165*$E$1+choosenDomestic!D165*$F$1+choosenIndustry!D165*$G$1+$H$1*INDEX(Env_flow!T$9:T$29,$B365,1)</f>
        <v>7.6499999999999995E-4</v>
      </c>
      <c r="U365" s="5">
        <f ca="1">choosenAgri!U165*$E$1+choosenDomestic!E165*$F$1+choosenIndustry!E165*$G$1+$H$1*INDEX(Env_flow!U$9:U$29,$B365,1)</f>
        <v>1.2600000000000001E-3</v>
      </c>
      <c r="V365" s="5">
        <f ca="1">choosenAgri!V165*$E$1+choosenDomestic!F165*$F$1+choosenIndustry!F165*$G$1+$H$1*INDEX(Env_flow!V$9:V$29,$B365,1)</f>
        <v>1.6000000000000001E-3</v>
      </c>
      <c r="W365" s="5">
        <f ca="1">choosenAgri!W165*$E$1+choosenDomestic!G165*$F$1+choosenIndustry!G165*$G$1+$H$1*INDEX(Env_flow!W$9:W$29,$B365,1)</f>
        <v>2.075E-3</v>
      </c>
      <c r="X365" s="5">
        <f ca="1">choosenAgri!X165*$E$1+choosenDomestic!H165*$F$1+choosenIndustry!H165*$G$1+$H$1*INDEX(Env_flow!X$9:X$29,$B365,1)</f>
        <v>2.2000000000000001E-3</v>
      </c>
      <c r="Y365" s="5">
        <f ca="1">choosenAgri!Y165*$E$1+choosenDomestic!I165*$F$1+choosenIndustry!I165*$G$1+$H$1*INDEX(Env_flow!Y$9:Y$29,$B365,1)</f>
        <v>1.835E-3</v>
      </c>
      <c r="Z365" s="5">
        <f ca="1">choosenAgri!Z165*$E$1+choosenDomestic!J165*$F$1+choosenIndustry!J165*$G$1+$H$1*INDEX(Env_flow!Z$9:Z$29,$B365,1)</f>
        <v>2.4399999999999999E-3</v>
      </c>
      <c r="AA365" s="5">
        <f ca="1">choosenAgri!AA165*$E$1+choosenDomestic!K165*$F$1+choosenIndustry!K165*$G$1+$H$1*INDEX(Env_flow!AA$9:AA$29,$B365,1)</f>
        <v>3.0000000000000001E-3</v>
      </c>
      <c r="AB365" s="5">
        <f ca="1">choosenAgri!AB165*$E$1+choosenDomestic!L165*$F$1+choosenIndustry!L165*$G$1+$H$1*INDEX(Env_flow!AB$9:AB$29,$B365,1)</f>
        <v>3.1649999999999998E-3</v>
      </c>
      <c r="AC365" s="5">
        <f ca="1">choosenAgri!AC165*$E$1+choosenDomestic!M165*$F$1+choosenIndustry!M165*$G$1+$H$1*INDEX(Env_flow!AC$9:AC$29,$B365,1)</f>
        <v>2.745E-3</v>
      </c>
      <c r="AD365" s="5">
        <f ca="1">choosenAgri!AD165*$E$1+choosenDomestic!N165*$F$1+choosenIndustry!N165*$G$1+$H$1*INDEX(Env_flow!AD$9:AD$29,$B365,1)</f>
        <v>1.91E-3</v>
      </c>
      <c r="AE365" s="5">
        <f ca="1">choosenAgri!AE165*$E$1+choosenDomestic!O165*$F$1+choosenIndustry!O165*$G$1+$H$1*INDEX(Env_flow!AE$9:AE$29,$B365,1)</f>
        <v>1.0950000000000001E-3</v>
      </c>
      <c r="AF365" s="5">
        <f ca="1">choosenAgri!AF165*$E$1+choosenDomestic!P165*$F$1+choosenIndustry!P165*$G$1+$H$1*INDEX(Env_flow!AF$9:AF$29,$B365,1)</f>
        <v>2.409E-2</v>
      </c>
      <c r="AH365">
        <v>8</v>
      </c>
      <c r="AI365" t="s">
        <v>4</v>
      </c>
      <c r="AJ365" s="5">
        <f ca="1">choosenAgri!AJ165*$E$1+choosenDomestic!D165*$F$1+choosenIndustry!D165*$G$1+$H$1*INDEX(Env_flow!AJ$9:AJ$29,$B365,1)</f>
        <v>1.4599999999999999E-3</v>
      </c>
      <c r="AK365" s="5">
        <f ca="1">choosenAgri!AK165*$E$1+choosenDomestic!E165*$F$1+choosenIndustry!E165*$G$1+$H$1*INDEX(Env_flow!AK$9:AK$29,$B365,1)</f>
        <v>1.4499999999999999E-3</v>
      </c>
      <c r="AL365" s="5">
        <f ca="1">choosenAgri!AL165*$E$1+choosenDomestic!F165*$F$1+choosenIndustry!F165*$G$1+$H$1*INDEX(Env_flow!AL$9:AL$29,$B365,1)</f>
        <v>1.8450000000000001E-3</v>
      </c>
      <c r="AM365" s="5">
        <f ca="1">choosenAgri!AM165*$E$1+choosenDomestic!G165*$F$1+choosenIndustry!G165*$G$1+$H$1*INDEX(Env_flow!AM$9:AM$29,$B365,1)</f>
        <v>2.3800000000000002E-3</v>
      </c>
      <c r="AN365" s="5">
        <f ca="1">choosenAgri!AN165*$E$1+choosenDomestic!H165*$F$1+choosenIndustry!H165*$G$1+$H$1*INDEX(Env_flow!AN$9:AN$29,$B365,1)</f>
        <v>2.1549999999999998E-3</v>
      </c>
      <c r="AO365" s="5">
        <f ca="1">choosenAgri!AO165*$E$1+choosenDomestic!I165*$F$1+choosenIndustry!I165*$G$1+$H$1*INDEX(Env_flow!AO$9:AO$29,$B365,1)</f>
        <v>1.9750000000000002E-3</v>
      </c>
      <c r="AP365" s="5">
        <f ca="1">choosenAgri!AP165*$E$1+choosenDomestic!J165*$F$1+choosenIndustry!J165*$G$1+$H$1*INDEX(Env_flow!AP$9:AP$29,$B365,1)</f>
        <v>2.4949999999999998E-3</v>
      </c>
      <c r="AQ365" s="5">
        <f ca="1">choosenAgri!AQ165*$E$1+choosenDomestic!K165*$F$1+choosenIndustry!K165*$G$1+$H$1*INDEX(Env_flow!AQ$9:AQ$29,$B365,1)</f>
        <v>2.9299999999999999E-3</v>
      </c>
      <c r="AR365" s="5">
        <f ca="1">choosenAgri!AR165*$E$1+choosenDomestic!L165*$F$1+choosenIndustry!L165*$G$1+$H$1*INDEX(Env_flow!AR$9:AR$29,$B365,1)</f>
        <v>3.2299999999999998E-3</v>
      </c>
      <c r="AS365" s="5">
        <f ca="1">choosenAgri!AS165*$E$1+choosenDomestic!M165*$F$1+choosenIndustry!M165*$G$1+$H$1*INDEX(Env_flow!AS$9:AS$29,$B365,1)</f>
        <v>2.9849999999999998E-3</v>
      </c>
      <c r="AT365" s="5">
        <f ca="1">choosenAgri!AT165*$E$1+choosenDomestic!N165*$F$1+choosenIndustry!N165*$G$1+$H$1*INDEX(Env_flow!AT$9:AT$29,$B365,1)</f>
        <v>1.75E-3</v>
      </c>
      <c r="AU365" s="5">
        <f ca="1">choosenAgri!AU165*$E$1+choosenDomestic!O165*$F$1+choosenIndustry!O165*$G$1+$H$1*INDEX(Env_flow!AU$9:AU$29,$B365,1)</f>
        <v>1.3500000000000001E-3</v>
      </c>
      <c r="AV365" s="5">
        <f ca="1">choosenAgri!AV165*$E$1+choosenDomestic!P165*$F$1+choosenIndustry!P165*$G$1+$H$1*INDEX(Env_flow!AV$9:AV$29,$B365,1)</f>
        <v>0</v>
      </c>
      <c r="AX365">
        <v>8</v>
      </c>
      <c r="AY365" t="s">
        <v>4</v>
      </c>
      <c r="AZ365" s="5">
        <f ca="1">choosenAgri!AZ165*$E$1+choosenDomestic!D165*$F$1+choosenIndustry!D165*$G$1+$H$1*INDEX(Env_flow!AZ$9:AZ$29,$B365,1)</f>
        <v>1.1150000000000001E-3</v>
      </c>
      <c r="BA365" s="5">
        <f ca="1">choosenAgri!BA165*$E$1+choosenDomestic!E165*$F$1+choosenIndustry!E165*$G$1+$H$1*INDEX(Env_flow!BA$9:BA$29,$B365,1)</f>
        <v>1.085E-3</v>
      </c>
      <c r="BB365" s="5">
        <f ca="1">choosenAgri!BB165*$E$1+choosenDomestic!F165*$F$1+choosenIndustry!F165*$G$1+$H$1*INDEX(Env_flow!BB$9:BB$29,$B365,1)</f>
        <v>1.905E-3</v>
      </c>
      <c r="BC365" s="5">
        <f ca="1">choosenAgri!BC165*$E$1+choosenDomestic!G165*$F$1+choosenIndustry!G165*$G$1+$H$1*INDEX(Env_flow!BC$9:BC$29,$B365,1)</f>
        <v>2.0149999999999999E-3</v>
      </c>
      <c r="BD365" s="5">
        <f ca="1">choosenAgri!BD165*$E$1+choosenDomestic!H165*$F$1+choosenIndustry!H165*$G$1+$H$1*INDEX(Env_flow!BD$9:BD$29,$B365,1)</f>
        <v>2.1900000000000001E-3</v>
      </c>
      <c r="BE365" s="5">
        <f ca="1">choosenAgri!BE165*$E$1+choosenDomestic!I165*$F$1+choosenIndustry!I165*$G$1+$H$1*INDEX(Env_flow!BE$9:BE$29,$B365,1)</f>
        <v>1.9750000000000002E-3</v>
      </c>
      <c r="BF365" s="5">
        <f ca="1">choosenAgri!BF165*$E$1+choosenDomestic!J165*$F$1+choosenIndustry!J165*$G$1+$H$1*INDEX(Env_flow!BF$9:BF$29,$B365,1)</f>
        <v>2.4499999999999999E-3</v>
      </c>
      <c r="BG365" s="5">
        <f ca="1">choosenAgri!BG165*$E$1+choosenDomestic!K165*$F$1+choosenIndustry!K165*$G$1+$H$1*INDEX(Env_flow!BG$9:BG$29,$B365,1)</f>
        <v>2.885E-3</v>
      </c>
      <c r="BH365" s="5">
        <f ca="1">choosenAgri!BH165*$E$1+choosenDomestic!L165*$F$1+choosenIndustry!L165*$G$1+$H$1*INDEX(Env_flow!BH$9:BH$29,$B365,1)</f>
        <v>3.2650000000000001E-3</v>
      </c>
      <c r="BI365" s="5">
        <f ca="1">choosenAgri!BI165*$E$1+choosenDomestic!M165*$F$1+choosenIndustry!M165*$G$1+$H$1*INDEX(Env_flow!BI$9:BI$29,$B365,1)</f>
        <v>3.055E-3</v>
      </c>
      <c r="BJ365" s="5">
        <f ca="1">choosenAgri!BJ165*$E$1+choosenDomestic!N165*$F$1+choosenIndustry!N165*$G$1+$H$1*INDEX(Env_flow!BJ$9:BJ$29,$B365,1)</f>
        <v>1.64E-3</v>
      </c>
      <c r="BK365" s="5">
        <f ca="1">choosenAgri!BK165*$E$1+choosenDomestic!O165*$F$1+choosenIndustry!O165*$G$1+$H$1*INDEX(Env_flow!BK$9:BK$29,$B365,1)</f>
        <v>9.7499999999999996E-4</v>
      </c>
      <c r="BL365" s="5">
        <f ca="1">choosenAgri!BL165*$E$1+choosenDomestic!P165*$F$1+choosenIndustry!P165*$G$1+$H$1*INDEX(Env_flow!BL$9:BL$29,$B365,1)</f>
        <v>2.4555E-2</v>
      </c>
    </row>
    <row r="366" spans="1:64" x14ac:dyDescent="0.25">
      <c r="A366">
        <v>4</v>
      </c>
      <c r="B366">
        <v>8</v>
      </c>
      <c r="C366" t="s">
        <v>5</v>
      </c>
      <c r="D366" s="5">
        <f ca="1">choosenAgri!D166*$E$1+choosenDomestic!D166*$F$1+choosenIndustry!D166*$G$1+$H$1*INDEX(Env_flow!D$9:D$29,$B366,1)</f>
        <v>1.1254999999999999E-2</v>
      </c>
      <c r="E366" s="5">
        <f ca="1">choosenAgri!E166*$E$1+choosenDomestic!E166*$F$1+choosenIndustry!E166*$G$1+$H$1*INDEX(Env_flow!E$9:E$29,$B366,1)</f>
        <v>9.9500000000000005E-3</v>
      </c>
      <c r="F366" s="5">
        <f ca="1">choosenAgri!F166*$E$1+choosenDomestic!F166*$F$1+choosenIndustry!F166*$G$1+$H$1*INDEX(Env_flow!F$9:F$29,$B366,1)</f>
        <v>1.434E-2</v>
      </c>
      <c r="G366" s="5">
        <f ca="1">choosenAgri!G166*$E$1+choosenDomestic!G166*$F$1+choosenIndustry!G166*$G$1+$H$1*INDEX(Env_flow!G$9:G$29,$B366,1)</f>
        <v>1.6365000000000001E-2</v>
      </c>
      <c r="H366" s="5">
        <f ca="1">choosenAgri!H166*$E$1+choosenDomestic!H166*$F$1+choosenIndustry!H166*$G$1+$H$1*INDEX(Env_flow!H$9:H$29,$B366,1)</f>
        <v>1.721E-2</v>
      </c>
      <c r="I366" s="5">
        <f ca="1">choosenAgri!I166*$E$1+choosenDomestic!I166*$F$1+choosenIndustry!I166*$G$1+$H$1*INDEX(Env_flow!I$9:I$29,$B366,1)</f>
        <v>1.4274999999999999E-2</v>
      </c>
      <c r="J366" s="5">
        <f ca="1">choosenAgri!J166*$E$1+choosenDomestic!J166*$F$1+choosenIndustry!J166*$G$1+$H$1*INDEX(Env_flow!J$9:J$29,$B366,1)</f>
        <v>1.8714999999999999E-2</v>
      </c>
      <c r="K366" s="5">
        <f ca="1">choosenAgri!K166*$E$1+choosenDomestic!K166*$F$1+choosenIndustry!K166*$G$1+$H$1*INDEX(Env_flow!K$9:K$29,$B366,1)</f>
        <v>2.3120000000000002E-2</v>
      </c>
      <c r="L366" s="5">
        <f ca="1">choosenAgri!L166*$E$1+choosenDomestic!L166*$F$1+choosenIndustry!L166*$G$1+$H$1*INDEX(Env_flow!L$9:L$29,$B366,1)</f>
        <v>2.4995E-2</v>
      </c>
      <c r="M366" s="5">
        <f ca="1">choosenAgri!M166*$E$1+choosenDomestic!M166*$F$1+choosenIndustry!M166*$G$1+$H$1*INDEX(Env_flow!M$9:M$29,$B366,1)</f>
        <v>2.4760000000000001E-2</v>
      </c>
      <c r="N366" s="5">
        <f ca="1">choosenAgri!N166*$E$1+choosenDomestic!N166*$F$1+choosenIndustry!N166*$G$1+$H$1*INDEX(Env_flow!N$9:N$29,$B366,1)</f>
        <v>1.5744999999999999E-2</v>
      </c>
      <c r="O366" s="5">
        <f ca="1">choosenAgri!O166*$E$1+choosenDomestic!O166*$F$1+choosenIndustry!O166*$G$1+$H$1*INDEX(Env_flow!O$9:O$29,$B366,1)</f>
        <v>1.026E-2</v>
      </c>
      <c r="P366" s="5">
        <f ca="1">choosenAgri!P166*$E$1+choosenDomestic!P166*$F$1+choosenIndustry!P166*$G$1+$H$1*INDEX(Env_flow!P$9:P$29,$B366,1)</f>
        <v>0.20099</v>
      </c>
      <c r="R366">
        <v>8</v>
      </c>
      <c r="S366" t="s">
        <v>5</v>
      </c>
      <c r="T366" s="5">
        <f ca="1">choosenAgri!T166*$E$1+choosenDomestic!D166*$F$1+choosenIndustry!D166*$G$1+$H$1*INDEX(Env_flow!T$9:T$29,$B366,1)</f>
        <v>6.2249999999999996E-3</v>
      </c>
      <c r="U366" s="5">
        <f ca="1">choosenAgri!U166*$E$1+choosenDomestic!E166*$F$1+choosenIndustry!E166*$G$1+$H$1*INDEX(Env_flow!U$9:U$29,$B366,1)</f>
        <v>7.7549999999999997E-3</v>
      </c>
      <c r="V366" s="5">
        <f ca="1">choosenAgri!V166*$E$1+choosenDomestic!F166*$F$1+choosenIndustry!F166*$G$1+$H$1*INDEX(Env_flow!V$9:V$29,$B366,1)</f>
        <v>1.1315E-2</v>
      </c>
      <c r="W366" s="5">
        <f ca="1">choosenAgri!W166*$E$1+choosenDomestic!G166*$F$1+choosenIndustry!G166*$G$1+$H$1*INDEX(Env_flow!W$9:W$29,$B366,1)</f>
        <v>1.3814999999999999E-2</v>
      </c>
      <c r="X366" s="5">
        <f ca="1">choosenAgri!X166*$E$1+choosenDomestic!H166*$F$1+choosenIndustry!H166*$G$1+$H$1*INDEX(Env_flow!X$9:X$29,$B366,1)</f>
        <v>1.2635E-2</v>
      </c>
      <c r="Y366" s="5">
        <f ca="1">choosenAgri!Y166*$E$1+choosenDomestic!I166*$F$1+choosenIndustry!I166*$G$1+$H$1*INDEX(Env_flow!Y$9:Y$29,$B366,1)</f>
        <v>1.095E-2</v>
      </c>
      <c r="Z366" s="5">
        <f ca="1">choosenAgri!Z166*$E$1+choosenDomestic!J166*$F$1+choosenIndustry!J166*$G$1+$H$1*INDEX(Env_flow!Z$9:Z$29,$B366,1)</f>
        <v>1.3695000000000001E-2</v>
      </c>
      <c r="AA366" s="5">
        <f ca="1">choosenAgri!AA166*$E$1+choosenDomestic!K166*$F$1+choosenIndustry!K166*$G$1+$H$1*INDEX(Env_flow!AA$9:AA$29,$B366,1)</f>
        <v>1.7694999999999999E-2</v>
      </c>
      <c r="AB366" s="5">
        <f ca="1">choosenAgri!AB166*$E$1+choosenDomestic!L166*$F$1+choosenIndustry!L166*$G$1+$H$1*INDEX(Env_flow!AB$9:AB$29,$B366,1)</f>
        <v>1.8599999999999998E-2</v>
      </c>
      <c r="AC366" s="5">
        <f ca="1">choosenAgri!AC166*$E$1+choosenDomestic!M166*$F$1+choosenIndustry!M166*$G$1+$H$1*INDEX(Env_flow!AC$9:AC$29,$B366,1)</f>
        <v>1.6924999999999999E-2</v>
      </c>
      <c r="AD366" s="5">
        <f ca="1">choosenAgri!AD166*$E$1+choosenDomestic!N166*$F$1+choosenIndustry!N166*$G$1+$H$1*INDEX(Env_flow!AD$9:AD$29,$B366,1)</f>
        <v>9.2650000000000007E-3</v>
      </c>
      <c r="AE366" s="5">
        <f ca="1">choosenAgri!AE166*$E$1+choosenDomestic!O166*$F$1+choosenIndustry!O166*$G$1+$H$1*INDEX(Env_flow!AE$9:AE$29,$B366,1)</f>
        <v>4.535E-3</v>
      </c>
      <c r="AF366" s="5">
        <f ca="1">choosenAgri!AF166*$E$1+choosenDomestic!P166*$F$1+choosenIndustry!P166*$G$1+$H$1*INDEX(Env_flow!AF$9:AF$29,$B366,1)</f>
        <v>0.14341000000000001</v>
      </c>
      <c r="AH366">
        <v>8</v>
      </c>
      <c r="AI366" t="s">
        <v>5</v>
      </c>
      <c r="AJ366" s="5">
        <f ca="1">choosenAgri!AJ166*$E$1+choosenDomestic!D166*$F$1+choosenIndustry!D166*$G$1+$H$1*INDEX(Env_flow!AJ$9:AJ$29,$B366,1)</f>
        <v>9.1750000000000009E-3</v>
      </c>
      <c r="AK366" s="5">
        <f ca="1">choosenAgri!AK166*$E$1+choosenDomestic!E166*$F$1+choosenIndustry!E166*$G$1+$H$1*INDEX(Env_flow!AK$9:AK$29,$B366,1)</f>
        <v>9.6600000000000002E-3</v>
      </c>
      <c r="AL366" s="5">
        <f ca="1">choosenAgri!AL166*$E$1+choosenDomestic!F166*$F$1+choosenIndustry!F166*$G$1+$H$1*INDEX(Env_flow!AL$9:AL$29,$B366,1)</f>
        <v>1.123E-2</v>
      </c>
      <c r="AM366" s="5">
        <f ca="1">choosenAgri!AM166*$E$1+choosenDomestic!G166*$F$1+choosenIndustry!G166*$G$1+$H$1*INDEX(Env_flow!AM$9:AM$29,$B366,1)</f>
        <v>1.3915E-2</v>
      </c>
      <c r="AN366" s="5">
        <f ca="1">choosenAgri!AN166*$E$1+choosenDomestic!H166*$F$1+choosenIndustry!H166*$G$1+$H$1*INDEX(Env_flow!AN$9:AN$29,$B366,1)</f>
        <v>1.3015000000000001E-2</v>
      </c>
      <c r="AO366" s="5">
        <f ca="1">choosenAgri!AO166*$E$1+choosenDomestic!I166*$F$1+choosenIndustry!I166*$G$1+$H$1*INDEX(Env_flow!AO$9:AO$29,$B366,1)</f>
        <v>1.0410000000000001E-2</v>
      </c>
      <c r="AP366" s="5">
        <f ca="1">choosenAgri!AP166*$E$1+choosenDomestic!J166*$F$1+choosenIndustry!J166*$G$1+$H$1*INDEX(Env_flow!AP$9:AP$29,$B366,1)</f>
        <v>1.4815E-2</v>
      </c>
      <c r="AQ366" s="5">
        <f ca="1">choosenAgri!AQ166*$E$1+choosenDomestic!K166*$F$1+choosenIndustry!K166*$G$1+$H$1*INDEX(Env_flow!AQ$9:AQ$29,$B366,1)</f>
        <v>1.7579999999999998E-2</v>
      </c>
      <c r="AR366" s="5">
        <f ca="1">choosenAgri!AR166*$E$1+choosenDomestic!L166*$F$1+choosenIndustry!L166*$G$1+$H$1*INDEX(Env_flow!AR$9:AR$29,$B366,1)</f>
        <v>1.9019999999999999E-2</v>
      </c>
      <c r="AS366" s="5">
        <f ca="1">choosenAgri!AS166*$E$1+choosenDomestic!M166*$F$1+choosenIndustry!M166*$G$1+$H$1*INDEX(Env_flow!AS$9:AS$29,$B366,1)</f>
        <v>1.7059999999999999E-2</v>
      </c>
      <c r="AT366" s="5">
        <f ca="1">choosenAgri!AT166*$E$1+choosenDomestic!N166*$F$1+choosenIndustry!N166*$G$1+$H$1*INDEX(Env_flow!AT$9:AT$29,$B366,1)</f>
        <v>1.239E-2</v>
      </c>
      <c r="AU366" s="5">
        <f ca="1">choosenAgri!AU166*$E$1+choosenDomestic!O166*$F$1+choosenIndustry!O166*$G$1+$H$1*INDEX(Env_flow!AU$9:AU$29,$B366,1)</f>
        <v>8.6499999999999997E-3</v>
      </c>
      <c r="AV366" s="5">
        <f ca="1">choosenAgri!AV166*$E$1+choosenDomestic!P166*$F$1+choosenIndustry!P166*$G$1+$H$1*INDEX(Env_flow!AV$9:AV$29,$B366,1)</f>
        <v>0</v>
      </c>
      <c r="AX366">
        <v>8</v>
      </c>
      <c r="AY366" t="s">
        <v>5</v>
      </c>
      <c r="AZ366" s="5">
        <f ca="1">choosenAgri!AZ166*$E$1+choosenDomestic!D166*$F$1+choosenIndustry!D166*$G$1+$H$1*INDEX(Env_flow!AZ$9:AZ$29,$B366,1)</f>
        <v>8.7899999999999992E-3</v>
      </c>
      <c r="BA366" s="5">
        <f ca="1">choosenAgri!BA166*$E$1+choosenDomestic!E166*$F$1+choosenIndustry!E166*$G$1+$H$1*INDEX(Env_flow!BA$9:BA$29,$B366,1)</f>
        <v>8.3300000000000006E-3</v>
      </c>
      <c r="BB366" s="5">
        <f ca="1">choosenAgri!BB166*$E$1+choosenDomestic!F166*$F$1+choosenIndustry!F166*$G$1+$H$1*INDEX(Env_flow!BB$9:BB$29,$B366,1)</f>
        <v>1.218E-2</v>
      </c>
      <c r="BC366" s="5">
        <f ca="1">choosenAgri!BC166*$E$1+choosenDomestic!G166*$F$1+choosenIndustry!G166*$G$1+$H$1*INDEX(Env_flow!BC$9:BC$29,$B366,1)</f>
        <v>1.3339999999999999E-2</v>
      </c>
      <c r="BD366" s="5">
        <f ca="1">choosenAgri!BD166*$E$1+choosenDomestic!H166*$F$1+choosenIndustry!H166*$G$1+$H$1*INDEX(Env_flow!BD$9:BD$29,$B366,1)</f>
        <v>1.307E-2</v>
      </c>
      <c r="BE366" s="5">
        <f ca="1">choosenAgri!BE166*$E$1+choosenDomestic!I166*$F$1+choosenIndustry!I166*$G$1+$H$1*INDEX(Env_flow!BE$9:BE$29,$B366,1)</f>
        <v>1.123E-2</v>
      </c>
      <c r="BF366" s="5">
        <f ca="1">choosenAgri!BF166*$E$1+choosenDomestic!J166*$F$1+choosenIndustry!J166*$G$1+$H$1*INDEX(Env_flow!BF$9:BF$29,$B366,1)</f>
        <v>1.4555E-2</v>
      </c>
      <c r="BG366" s="5">
        <f ca="1">choosenAgri!BG166*$E$1+choosenDomestic!K166*$F$1+choosenIndustry!K166*$G$1+$H$1*INDEX(Env_flow!BG$9:BG$29,$B366,1)</f>
        <v>1.787E-2</v>
      </c>
      <c r="BH366" s="5">
        <f ca="1">choosenAgri!BH166*$E$1+choosenDomestic!L166*$F$1+choosenIndustry!L166*$G$1+$H$1*INDEX(Env_flow!BH$9:BH$29,$B366,1)</f>
        <v>1.9015000000000001E-2</v>
      </c>
      <c r="BI366" s="5">
        <f ca="1">choosenAgri!BI166*$E$1+choosenDomestic!M166*$F$1+choosenIndustry!M166*$G$1+$H$1*INDEX(Env_flow!BI$9:BI$29,$B366,1)</f>
        <v>1.6709999999999999E-2</v>
      </c>
      <c r="BJ366" s="5">
        <f ca="1">choosenAgri!BJ166*$E$1+choosenDomestic!N166*$F$1+choosenIndustry!N166*$G$1+$H$1*INDEX(Env_flow!BJ$9:BJ$29,$B366,1)</f>
        <v>9.3799999999999994E-3</v>
      </c>
      <c r="BK366" s="5">
        <f ca="1">choosenAgri!BK166*$E$1+choosenDomestic!O166*$F$1+choosenIndustry!O166*$G$1+$H$1*INDEX(Env_flow!BK$9:BK$29,$B366,1)</f>
        <v>6.6499999999999997E-3</v>
      </c>
      <c r="BL366" s="5">
        <f ca="1">choosenAgri!BL166*$E$1+choosenDomestic!P166*$F$1+choosenIndustry!P166*$G$1+$H$1*INDEX(Env_flow!BL$9:BL$29,$B366,1)</f>
        <v>0.15111999999999998</v>
      </c>
    </row>
    <row r="367" spans="1:64" x14ac:dyDescent="0.25">
      <c r="A367">
        <v>5</v>
      </c>
      <c r="B367">
        <v>8</v>
      </c>
      <c r="C367" t="s">
        <v>6</v>
      </c>
      <c r="D367" s="5">
        <f ca="1">choosenAgri!D167*$E$1+choosenDomestic!D167*$F$1+choosenIndustry!D167*$G$1+$H$1*INDEX(Env_flow!D$9:D$29,$B367,1)</f>
        <v>2.0320000000000001E-2</v>
      </c>
      <c r="E367" s="5">
        <f ca="1">choosenAgri!E167*$E$1+choosenDomestic!E167*$F$1+choosenIndustry!E167*$G$1+$H$1*INDEX(Env_flow!E$9:E$29,$B367,1)</f>
        <v>1.9375E-2</v>
      </c>
      <c r="F367" s="5">
        <f ca="1">choosenAgri!F167*$E$1+choosenDomestic!F167*$F$1+choosenIndustry!F167*$G$1+$H$1*INDEX(Env_flow!F$9:F$29,$B367,1)</f>
        <v>2.3650000000000001E-2</v>
      </c>
      <c r="G367" s="5">
        <f ca="1">choosenAgri!G167*$E$1+choosenDomestic!G167*$F$1+choosenIndustry!G167*$G$1+$H$1*INDEX(Env_flow!G$9:G$29,$B367,1)</f>
        <v>2.7029999999999998E-2</v>
      </c>
      <c r="H367" s="5">
        <f ca="1">choosenAgri!H167*$E$1+choosenDomestic!H167*$F$1+choosenIndustry!H167*$G$1+$H$1*INDEX(Env_flow!H$9:H$29,$B367,1)</f>
        <v>2.5225000000000001E-2</v>
      </c>
      <c r="I367" s="5">
        <f ca="1">choosenAgri!I167*$E$1+choosenDomestic!I167*$F$1+choosenIndustry!I167*$G$1+$H$1*INDEX(Env_flow!I$9:I$29,$B367,1)</f>
        <v>2.5270000000000001E-2</v>
      </c>
      <c r="J367" s="5">
        <f ca="1">choosenAgri!J167*$E$1+choosenDomestic!J167*$F$1+choosenIndustry!J167*$G$1+$H$1*INDEX(Env_flow!J$9:J$29,$B367,1)</f>
        <v>3.2145E-2</v>
      </c>
      <c r="K367" s="5">
        <f ca="1">choosenAgri!K167*$E$1+choosenDomestic!K167*$F$1+choosenIndustry!K167*$G$1+$H$1*INDEX(Env_flow!K$9:K$29,$B367,1)</f>
        <v>4.0765000000000003E-2</v>
      </c>
      <c r="L367" s="5">
        <f ca="1">choosenAgri!L167*$E$1+choosenDomestic!L167*$F$1+choosenIndustry!L167*$G$1+$H$1*INDEX(Env_flow!L$9:L$29,$B367,1)</f>
        <v>4.5234999999999997E-2</v>
      </c>
      <c r="M367" s="5">
        <f ca="1">choosenAgri!M167*$E$1+choosenDomestic!M167*$F$1+choosenIndustry!M167*$G$1+$H$1*INDEX(Env_flow!M$9:M$29,$B367,1)</f>
        <v>4.2849999999999999E-2</v>
      </c>
      <c r="N367" s="5">
        <f ca="1">choosenAgri!N167*$E$1+choosenDomestic!N167*$F$1+choosenIndustry!N167*$G$1+$H$1*INDEX(Env_flow!N$9:N$29,$B367,1)</f>
        <v>2.8594999999999999E-2</v>
      </c>
      <c r="O367" s="5">
        <f ca="1">choosenAgri!O167*$E$1+choosenDomestic!O167*$F$1+choosenIndustry!O167*$G$1+$H$1*INDEX(Env_flow!O$9:O$29,$B367,1)</f>
        <v>1.8759999999999999E-2</v>
      </c>
      <c r="P367" s="5">
        <f ca="1">choosenAgri!P167*$E$1+choosenDomestic!P167*$F$1+choosenIndustry!P167*$G$1+$H$1*INDEX(Env_flow!P$9:P$29,$B367,1)</f>
        <v>0.34921999999999997</v>
      </c>
      <c r="R367">
        <v>8</v>
      </c>
      <c r="S367" t="s">
        <v>6</v>
      </c>
      <c r="T367" s="5">
        <f ca="1">choosenAgri!T167*$E$1+choosenDomestic!D167*$F$1+choosenIndustry!D167*$G$1+$H$1*INDEX(Env_flow!T$9:T$29,$B367,1)</f>
        <v>1.2145E-2</v>
      </c>
      <c r="U367" s="5">
        <f ca="1">choosenAgri!U167*$E$1+choosenDomestic!E167*$F$1+choosenIndustry!E167*$G$1+$H$1*INDEX(Env_flow!U$9:U$29,$B367,1)</f>
        <v>1.2885000000000001E-2</v>
      </c>
      <c r="V367" s="5">
        <f ca="1">choosenAgri!V167*$E$1+choosenDomestic!F167*$F$1+choosenIndustry!F167*$G$1+$H$1*INDEX(Env_flow!V$9:V$29,$B367,1)</f>
        <v>1.8360000000000001E-2</v>
      </c>
      <c r="W367" s="5">
        <f ca="1">choosenAgri!W167*$E$1+choosenDomestic!G167*$F$1+choosenIndustry!G167*$G$1+$H$1*INDEX(Env_flow!W$9:W$29,$B367,1)</f>
        <v>2.2245000000000001E-2</v>
      </c>
      <c r="X367" s="5">
        <f ca="1">choosenAgri!X167*$E$1+choosenDomestic!H167*$F$1+choosenIndustry!H167*$G$1+$H$1*INDEX(Env_flow!X$9:X$29,$B367,1)</f>
        <v>2.2605E-2</v>
      </c>
      <c r="Y367" s="5">
        <f ca="1">choosenAgri!Y167*$E$1+choosenDomestic!I167*$F$1+choosenIndustry!I167*$G$1+$H$1*INDEX(Env_flow!Y$9:Y$29,$B367,1)</f>
        <v>1.7899999999999999E-2</v>
      </c>
      <c r="Z367" s="5">
        <f ca="1">choosenAgri!Z167*$E$1+choosenDomestic!J167*$F$1+choosenIndustry!J167*$G$1+$H$1*INDEX(Env_flow!Z$9:Z$29,$B367,1)</f>
        <v>2.5524999999999999E-2</v>
      </c>
      <c r="AA367" s="5">
        <f ca="1">choosenAgri!AA167*$E$1+choosenDomestic!K167*$F$1+choosenIndustry!K167*$G$1+$H$1*INDEX(Env_flow!AA$9:AA$29,$B367,1)</f>
        <v>3.1715E-2</v>
      </c>
      <c r="AB367" s="5">
        <f ca="1">choosenAgri!AB167*$E$1+choosenDomestic!L167*$F$1+choosenIndustry!L167*$G$1+$H$1*INDEX(Env_flow!AB$9:AB$29,$B367,1)</f>
        <v>3.483E-2</v>
      </c>
      <c r="AC367" s="5">
        <f ca="1">choosenAgri!AC167*$E$1+choosenDomestic!M167*$F$1+choosenIndustry!M167*$G$1+$H$1*INDEX(Env_flow!AC$9:AC$29,$B367,1)</f>
        <v>2.785E-2</v>
      </c>
      <c r="AD367" s="5">
        <f ca="1">choosenAgri!AD167*$E$1+choosenDomestic!N167*$F$1+choosenIndustry!N167*$G$1+$H$1*INDEX(Env_flow!AD$9:AD$29,$B367,1)</f>
        <v>1.6320000000000001E-2</v>
      </c>
      <c r="AE367" s="5">
        <f ca="1">choosenAgri!AE167*$E$1+choosenDomestic!O167*$F$1+choosenIndustry!O167*$G$1+$H$1*INDEX(Env_flow!AE$9:AE$29,$B367,1)</f>
        <v>9.5200000000000007E-3</v>
      </c>
      <c r="AF367" s="5">
        <f ca="1">choosenAgri!AF167*$E$1+choosenDomestic!P167*$F$1+choosenIndustry!P167*$G$1+$H$1*INDEX(Env_flow!AF$9:AF$29,$B367,1)</f>
        <v>0.25190000000000001</v>
      </c>
      <c r="AH367">
        <v>8</v>
      </c>
      <c r="AI367" t="s">
        <v>6</v>
      </c>
      <c r="AJ367" s="5">
        <f ca="1">choosenAgri!AJ167*$E$1+choosenDomestic!D167*$F$1+choosenIndustry!D167*$G$1+$H$1*INDEX(Env_flow!AJ$9:AJ$29,$B367,1)</f>
        <v>1.5585E-2</v>
      </c>
      <c r="AK367" s="5">
        <f ca="1">choosenAgri!AK167*$E$1+choosenDomestic!E167*$F$1+choosenIndustry!E167*$G$1+$H$1*INDEX(Env_flow!AK$9:AK$29,$B367,1)</f>
        <v>1.3185000000000001E-2</v>
      </c>
      <c r="AL367" s="5">
        <f ca="1">choosenAgri!AL167*$E$1+choosenDomestic!F167*$F$1+choosenIndustry!F167*$G$1+$H$1*INDEX(Env_flow!AL$9:AL$29,$B367,1)</f>
        <v>1.5834999999999998E-2</v>
      </c>
      <c r="AM367" s="5">
        <f ca="1">choosenAgri!AM167*$E$1+choosenDomestic!G167*$F$1+choosenIndustry!G167*$G$1+$H$1*INDEX(Env_flow!AM$9:AM$29,$B367,1)</f>
        <v>2.367E-2</v>
      </c>
      <c r="AN367" s="5">
        <f ca="1">choosenAgri!AN167*$E$1+choosenDomestic!H167*$F$1+choosenIndustry!H167*$G$1+$H$1*INDEX(Env_flow!AN$9:AN$29,$B367,1)</f>
        <v>2.1274999999999999E-2</v>
      </c>
      <c r="AO367" s="5">
        <f ca="1">choosenAgri!AO167*$E$1+choosenDomestic!I167*$F$1+choosenIndustry!I167*$G$1+$H$1*INDEX(Env_flow!AO$9:AO$29,$B367,1)</f>
        <v>1.8775E-2</v>
      </c>
      <c r="AP367" s="5">
        <f ca="1">choosenAgri!AP167*$E$1+choosenDomestic!J167*$F$1+choosenIndustry!J167*$G$1+$H$1*INDEX(Env_flow!AP$9:AP$29,$B367,1)</f>
        <v>2.5194999999999999E-2</v>
      </c>
      <c r="AQ367" s="5">
        <f ca="1">choosenAgri!AQ167*$E$1+choosenDomestic!K167*$F$1+choosenIndustry!K167*$G$1+$H$1*INDEX(Env_flow!AQ$9:AQ$29,$B367,1)</f>
        <v>3.1304999999999999E-2</v>
      </c>
      <c r="AR367" s="5">
        <f ca="1">choosenAgri!AR167*$E$1+choosenDomestic!L167*$F$1+choosenIndustry!L167*$G$1+$H$1*INDEX(Env_flow!AR$9:AR$29,$B367,1)</f>
        <v>3.3805000000000002E-2</v>
      </c>
      <c r="AS367" s="5">
        <f ca="1">choosenAgri!AS167*$E$1+choosenDomestic!M167*$F$1+choosenIndustry!M167*$G$1+$H$1*INDEX(Env_flow!AS$9:AS$29,$B367,1)</f>
        <v>2.9899999999999999E-2</v>
      </c>
      <c r="AT367" s="5">
        <f ca="1">choosenAgri!AT167*$E$1+choosenDomestic!N167*$F$1+choosenIndustry!N167*$G$1+$H$1*INDEX(Env_flow!AT$9:AT$29,$B367,1)</f>
        <v>1.8190000000000001E-2</v>
      </c>
      <c r="AU367" s="5">
        <f ca="1">choosenAgri!AU167*$E$1+choosenDomestic!O167*$F$1+choosenIndustry!O167*$G$1+$H$1*INDEX(Env_flow!AU$9:AU$29,$B367,1)</f>
        <v>1.223E-2</v>
      </c>
      <c r="AV367" s="5">
        <f ca="1">choosenAgri!AV167*$E$1+choosenDomestic!P167*$F$1+choosenIndustry!P167*$G$1+$H$1*INDEX(Env_flow!AV$9:AV$29,$B367,1)</f>
        <v>0</v>
      </c>
      <c r="AX367">
        <v>8</v>
      </c>
      <c r="AY367" t="s">
        <v>6</v>
      </c>
      <c r="AZ367" s="5">
        <f ca="1">choosenAgri!AZ167*$E$1+choosenDomestic!D167*$F$1+choosenIndustry!D167*$G$1+$H$1*INDEX(Env_flow!AZ$9:AZ$29,$B367,1)</f>
        <v>1.1075E-2</v>
      </c>
      <c r="BA367" s="5">
        <f ca="1">choosenAgri!BA167*$E$1+choosenDomestic!E167*$F$1+choosenIndustry!E167*$G$1+$H$1*INDEX(Env_flow!BA$9:BA$29,$B367,1)</f>
        <v>1.0529999999999999E-2</v>
      </c>
      <c r="BB367" s="5">
        <f ca="1">choosenAgri!BB167*$E$1+choosenDomestic!F167*$F$1+choosenIndustry!F167*$G$1+$H$1*INDEX(Env_flow!BB$9:BB$29,$B367,1)</f>
        <v>1.7940000000000001E-2</v>
      </c>
      <c r="BC367" s="5">
        <f ca="1">choosenAgri!BC167*$E$1+choosenDomestic!G167*$F$1+choosenIndustry!G167*$G$1+$H$1*INDEX(Env_flow!BC$9:BC$29,$B367,1)</f>
        <v>2.2155000000000001E-2</v>
      </c>
      <c r="BD367" s="5">
        <f ca="1">choosenAgri!BD167*$E$1+choosenDomestic!H167*$F$1+choosenIndustry!H167*$G$1+$H$1*INDEX(Env_flow!BD$9:BD$29,$B367,1)</f>
        <v>2.2315000000000002E-2</v>
      </c>
      <c r="BE367" s="5">
        <f ca="1">choosenAgri!BE167*$E$1+choosenDomestic!I167*$F$1+choosenIndustry!I167*$G$1+$H$1*INDEX(Env_flow!BE$9:BE$29,$B367,1)</f>
        <v>1.8540000000000001E-2</v>
      </c>
      <c r="BF367" s="5">
        <f ca="1">choosenAgri!BF167*$E$1+choosenDomestic!J167*$F$1+choosenIndustry!J167*$G$1+$H$1*INDEX(Env_flow!BF$9:BF$29,$B367,1)</f>
        <v>2.4930000000000001E-2</v>
      </c>
      <c r="BG367" s="5">
        <f ca="1">choosenAgri!BG167*$E$1+choosenDomestic!K167*$F$1+choosenIndustry!K167*$G$1+$H$1*INDEX(Env_flow!BG$9:BG$29,$B367,1)</f>
        <v>3.2079999999999997E-2</v>
      </c>
      <c r="BH367" s="5">
        <f ca="1">choosenAgri!BH167*$E$1+choosenDomestic!L167*$F$1+choosenIndustry!L167*$G$1+$H$1*INDEX(Env_flow!BH$9:BH$29,$B367,1)</f>
        <v>3.4035000000000003E-2</v>
      </c>
      <c r="BI367" s="5">
        <f ca="1">choosenAgri!BI167*$E$1+choosenDomestic!M167*$F$1+choosenIndustry!M167*$G$1+$H$1*INDEX(Env_flow!BI$9:BI$29,$B367,1)</f>
        <v>3.0800000000000001E-2</v>
      </c>
      <c r="BJ367" s="5">
        <f ca="1">choosenAgri!BJ167*$E$1+choosenDomestic!N167*$F$1+choosenIndustry!N167*$G$1+$H$1*INDEX(Env_flow!BJ$9:BJ$29,$B367,1)</f>
        <v>1.9324999999999998E-2</v>
      </c>
      <c r="BK367" s="5">
        <f ca="1">choosenAgri!BK167*$E$1+choosenDomestic!O167*$F$1+choosenIndustry!O167*$G$1+$H$1*INDEX(Env_flow!BK$9:BK$29,$B367,1)</f>
        <v>8.4849999999999995E-3</v>
      </c>
      <c r="BL367" s="5">
        <f ca="1">choosenAgri!BL167*$E$1+choosenDomestic!P167*$F$1+choosenIndustry!P167*$G$1+$H$1*INDEX(Env_flow!BL$9:BL$29,$B367,1)</f>
        <v>0.25221000000000005</v>
      </c>
    </row>
    <row r="368" spans="1:64" x14ac:dyDescent="0.25">
      <c r="A368">
        <v>1</v>
      </c>
      <c r="B368">
        <v>9</v>
      </c>
      <c r="C368" t="s">
        <v>2</v>
      </c>
      <c r="D368" s="5">
        <f ca="1">choosenAgri!D168*$E$1+choosenDomestic!D168*$F$1+choosenIndustry!D168*$G$1+$H$1*INDEX(Env_flow!D$9:D$29,$B368,1)</f>
        <v>1.65E-4</v>
      </c>
      <c r="E368" s="5">
        <f ca="1">choosenAgri!E168*$E$1+choosenDomestic!E168*$F$1+choosenIndustry!E168*$G$1+$H$1*INDEX(Env_flow!E$9:E$29,$B368,1)</f>
        <v>4.4999999999999999E-4</v>
      </c>
      <c r="F368" s="5">
        <f ca="1">choosenAgri!F168*$E$1+choosenDomestic!F168*$F$1+choosenIndustry!F168*$G$1+$H$1*INDEX(Env_flow!F$9:F$29,$B368,1)</f>
        <v>1.0250000000000001E-3</v>
      </c>
      <c r="G368" s="5">
        <f ca="1">choosenAgri!G168*$E$1+choosenDomestic!G168*$F$1+choosenIndustry!G168*$G$1+$H$1*INDEX(Env_flow!G$9:G$29,$B368,1)</f>
        <v>1.315E-3</v>
      </c>
      <c r="H368" s="5">
        <f ca="1">choosenAgri!H168*$E$1+choosenDomestic!H168*$F$1+choosenIndustry!H168*$G$1+$H$1*INDEX(Env_flow!H$9:H$29,$B368,1)</f>
        <v>1.57E-3</v>
      </c>
      <c r="I368" s="5">
        <f ca="1">choosenAgri!I168*$E$1+choosenDomestic!I168*$F$1+choosenIndustry!I168*$G$1+$H$1*INDEX(Env_flow!I$9:I$29,$B368,1)</f>
        <v>1.57E-3</v>
      </c>
      <c r="J368" s="5">
        <f ca="1">choosenAgri!J168*$E$1+choosenDomestic!J168*$F$1+choosenIndustry!J168*$G$1+$H$1*INDEX(Env_flow!J$9:J$29,$B368,1)</f>
        <v>2.1350000000000002E-3</v>
      </c>
      <c r="K368" s="5">
        <f ca="1">choosenAgri!K168*$E$1+choosenDomestic!K168*$F$1+choosenIndustry!K168*$G$1+$H$1*INDEX(Env_flow!K$9:K$29,$B368,1)</f>
        <v>3.2750000000000001E-3</v>
      </c>
      <c r="L368" s="5">
        <f ca="1">choosenAgri!L168*$E$1+choosenDomestic!L168*$F$1+choosenIndustry!L168*$G$1+$H$1*INDEX(Env_flow!L$9:L$29,$B368,1)</f>
        <v>3.565E-3</v>
      </c>
      <c r="M368" s="5">
        <f ca="1">choosenAgri!M168*$E$1+choosenDomestic!M168*$F$1+choosenIndustry!M168*$G$1+$H$1*INDEX(Env_flow!M$9:M$29,$B368,1)</f>
        <v>2.1150000000000001E-3</v>
      </c>
      <c r="N368" s="5">
        <f ca="1">choosenAgri!N168*$E$1+choosenDomestic!N168*$F$1+choosenIndustry!N168*$G$1+$H$1*INDEX(Env_flow!N$9:N$29,$B368,1)</f>
        <v>1.225E-3</v>
      </c>
      <c r="O368" s="5">
        <f ca="1">choosenAgri!O168*$E$1+choosenDomestic!O168*$F$1+choosenIndustry!O168*$G$1+$H$1*INDEX(Env_flow!O$9:O$29,$B368,1)</f>
        <v>3.7500000000000001E-4</v>
      </c>
      <c r="P368" s="5">
        <f ca="1">choosenAgri!P168*$E$1+choosenDomestic!P168*$F$1+choosenIndustry!P168*$G$1+$H$1*INDEX(Env_flow!P$9:P$29,$B368,1)</f>
        <v>1.8785000000000003E-2</v>
      </c>
      <c r="R368">
        <v>9</v>
      </c>
      <c r="S368" t="s">
        <v>2</v>
      </c>
      <c r="T368" s="5">
        <f ca="1">choosenAgri!T168*$E$1+choosenDomestic!D168*$F$1+choosenIndustry!D168*$G$1+$H$1*INDEX(Env_flow!T$9:T$29,$B368,1)</f>
        <v>3.6000000000000002E-4</v>
      </c>
      <c r="U368" s="5">
        <f ca="1">choosenAgri!U168*$E$1+choosenDomestic!E168*$F$1+choosenIndustry!E168*$G$1+$H$1*INDEX(Env_flow!U$9:U$29,$B368,1)</f>
        <v>7.1500000000000003E-4</v>
      </c>
      <c r="V368" s="5">
        <f ca="1">choosenAgri!V168*$E$1+choosenDomestic!F168*$F$1+choosenIndustry!F168*$G$1+$H$1*INDEX(Env_flow!V$9:V$29,$B368,1)</f>
        <v>8.1999999999999998E-4</v>
      </c>
      <c r="W368" s="5">
        <f ca="1">choosenAgri!W168*$E$1+choosenDomestic!G168*$F$1+choosenIndustry!G168*$G$1+$H$1*INDEX(Env_flow!W$9:W$29,$B368,1)</f>
        <v>1.1299999999999999E-3</v>
      </c>
      <c r="X368" s="5">
        <f ca="1">choosenAgri!X168*$E$1+choosenDomestic!H168*$F$1+choosenIndustry!H168*$G$1+$H$1*INDEX(Env_flow!X$9:X$29,$B368,1)</f>
        <v>1.3450000000000001E-3</v>
      </c>
      <c r="Y368" s="5">
        <f ca="1">choosenAgri!Y168*$E$1+choosenDomestic!I168*$F$1+choosenIndustry!I168*$G$1+$H$1*INDEX(Env_flow!Y$9:Y$29,$B368,1)</f>
        <v>1.305E-3</v>
      </c>
      <c r="Z368" s="5">
        <f ca="1">choosenAgri!Z168*$E$1+choosenDomestic!J168*$F$1+choosenIndustry!J168*$G$1+$H$1*INDEX(Env_flow!Z$9:Z$29,$B368,1)</f>
        <v>1.9499999999999999E-3</v>
      </c>
      <c r="AA368" s="5">
        <f ca="1">choosenAgri!AA168*$E$1+choosenDomestic!K168*$F$1+choosenIndustry!K168*$G$1+$H$1*INDEX(Env_flow!AA$9:AA$29,$B368,1)</f>
        <v>2.9250000000000001E-3</v>
      </c>
      <c r="AB368" s="5">
        <f ca="1">choosenAgri!AB168*$E$1+choosenDomestic!L168*$F$1+choosenIndustry!L168*$G$1+$H$1*INDEX(Env_flow!AB$9:AB$29,$B368,1)</f>
        <v>3.0400000000000002E-3</v>
      </c>
      <c r="AC368" s="5">
        <f ca="1">choosenAgri!AC168*$E$1+choosenDomestic!M168*$F$1+choosenIndustry!M168*$G$1+$H$1*INDEX(Env_flow!AC$9:AC$29,$B368,1)</f>
        <v>1.66E-3</v>
      </c>
      <c r="AD368" s="5">
        <f ca="1">choosenAgri!AD168*$E$1+choosenDomestic!N168*$F$1+choosenIndustry!N168*$G$1+$H$1*INDEX(Env_flow!AD$9:AD$29,$B368,1)</f>
        <v>5.4500000000000002E-4</v>
      </c>
      <c r="AE368" s="5">
        <f ca="1">choosenAgri!AE168*$E$1+choosenDomestic!O168*$F$1+choosenIndustry!O168*$G$1+$H$1*INDEX(Env_flow!AE$9:AE$29,$B368,1)</f>
        <v>1.85E-4</v>
      </c>
      <c r="AF368" s="5">
        <f ca="1">choosenAgri!AF168*$E$1+choosenDomestic!P168*$F$1+choosenIndustry!P168*$G$1+$H$1*INDEX(Env_flow!AF$9:AF$29,$B368,1)</f>
        <v>1.5980000000000001E-2</v>
      </c>
      <c r="AH368">
        <v>9</v>
      </c>
      <c r="AI368" t="s">
        <v>2</v>
      </c>
      <c r="AJ368" s="5">
        <f ca="1">choosenAgri!AJ168*$E$1+choosenDomestic!D168*$F$1+choosenIndustry!D168*$G$1+$H$1*INDEX(Env_flow!AJ$9:AJ$29,$B368,1)</f>
        <v>2.2499999999999999E-4</v>
      </c>
      <c r="AK368" s="5">
        <f ca="1">choosenAgri!AK168*$E$1+choosenDomestic!E168*$F$1+choosenIndustry!E168*$G$1+$H$1*INDEX(Env_flow!AK$9:AK$29,$B368,1)</f>
        <v>6.4499999999999996E-4</v>
      </c>
      <c r="AL368" s="5">
        <f ca="1">choosenAgri!AL168*$E$1+choosenDomestic!F168*$F$1+choosenIndustry!F168*$G$1+$H$1*INDEX(Env_flow!AL$9:AL$29,$B368,1)</f>
        <v>8.4500000000000005E-4</v>
      </c>
      <c r="AM368" s="5">
        <f ca="1">choosenAgri!AM168*$E$1+choosenDomestic!G168*$F$1+choosenIndustry!G168*$G$1+$H$1*INDEX(Env_flow!AM$9:AM$29,$B368,1)</f>
        <v>1.1800000000000001E-3</v>
      </c>
      <c r="AN368" s="5">
        <f ca="1">choosenAgri!AN168*$E$1+choosenDomestic!H168*$F$1+choosenIndustry!H168*$G$1+$H$1*INDEX(Env_flow!AN$9:AN$29,$B368,1)</f>
        <v>1.1850000000000001E-3</v>
      </c>
      <c r="AO368" s="5">
        <f ca="1">choosenAgri!AO168*$E$1+choosenDomestic!I168*$F$1+choosenIndustry!I168*$G$1+$H$1*INDEX(Env_flow!AO$9:AO$29,$B368,1)</f>
        <v>1.32E-3</v>
      </c>
      <c r="AP368" s="5">
        <f ca="1">choosenAgri!AP168*$E$1+choosenDomestic!J168*$F$1+choosenIndustry!J168*$G$1+$H$1*INDEX(Env_flow!AP$9:AP$29,$B368,1)</f>
        <v>1.9599999999999999E-3</v>
      </c>
      <c r="AQ368" s="5">
        <f ca="1">choosenAgri!AQ168*$E$1+choosenDomestic!K168*$F$1+choosenIndustry!K168*$G$1+$H$1*INDEX(Env_flow!AQ$9:AQ$29,$B368,1)</f>
        <v>2.7950000000000002E-3</v>
      </c>
      <c r="AR368" s="5">
        <f ca="1">choosenAgri!AR168*$E$1+choosenDomestic!L168*$F$1+choosenIndustry!L168*$G$1+$H$1*INDEX(Env_flow!AR$9:AR$29,$B368,1)</f>
        <v>3.0400000000000002E-3</v>
      </c>
      <c r="AS368" s="5">
        <f ca="1">choosenAgri!AS168*$E$1+choosenDomestic!M168*$F$1+choosenIndustry!M168*$G$1+$H$1*INDEX(Env_flow!AS$9:AS$29,$B368,1)</f>
        <v>2.1649999999999998E-3</v>
      </c>
      <c r="AT368" s="5">
        <f ca="1">choosenAgri!AT168*$E$1+choosenDomestic!N168*$F$1+choosenIndustry!N168*$G$1+$H$1*INDEX(Env_flow!AT$9:AT$29,$B368,1)</f>
        <v>8.0000000000000004E-4</v>
      </c>
      <c r="AU368" s="5">
        <f ca="1">choosenAgri!AU168*$E$1+choosenDomestic!O168*$F$1+choosenIndustry!O168*$G$1+$H$1*INDEX(Env_flow!AU$9:AU$29,$B368,1)</f>
        <v>7.4999999999999993E-5</v>
      </c>
      <c r="AV368" s="5">
        <f ca="1">choosenAgri!AV168*$E$1+choosenDomestic!P168*$F$1+choosenIndustry!P168*$G$1+$H$1*INDEX(Env_flow!AV$9:AV$29,$B368,1)</f>
        <v>0</v>
      </c>
      <c r="AX368">
        <v>9</v>
      </c>
      <c r="AY368" t="s">
        <v>2</v>
      </c>
      <c r="AZ368" s="5">
        <f ca="1">choosenAgri!AZ168*$E$1+choosenDomestic!D168*$F$1+choosenIndustry!D168*$G$1+$H$1*INDEX(Env_flow!AZ$9:AZ$29,$B368,1)</f>
        <v>1.35E-4</v>
      </c>
      <c r="BA368" s="5">
        <f ca="1">choosenAgri!BA168*$E$1+choosenDomestic!E168*$F$1+choosenIndustry!E168*$G$1+$H$1*INDEX(Env_flow!BA$9:BA$29,$B368,1)</f>
        <v>4.0999999999999999E-4</v>
      </c>
      <c r="BB368" s="5">
        <f ca="1">choosenAgri!BB168*$E$1+choosenDomestic!F168*$F$1+choosenIndustry!F168*$G$1+$H$1*INDEX(Env_flow!BB$9:BB$29,$B368,1)</f>
        <v>6.2E-4</v>
      </c>
      <c r="BC368" s="5">
        <f ca="1">choosenAgri!BC168*$E$1+choosenDomestic!G168*$F$1+choosenIndustry!G168*$G$1+$H$1*INDEX(Env_flow!BC$9:BC$29,$B368,1)</f>
        <v>7.6000000000000004E-4</v>
      </c>
      <c r="BD368" s="5">
        <f ca="1">choosenAgri!BD168*$E$1+choosenDomestic!H168*$F$1+choosenIndustry!H168*$G$1+$H$1*INDEX(Env_flow!BD$9:BD$29,$B368,1)</f>
        <v>1.1999999999999999E-3</v>
      </c>
      <c r="BE368" s="5">
        <f ca="1">choosenAgri!BE168*$E$1+choosenDomestic!I168*$F$1+choosenIndustry!I168*$G$1+$H$1*INDEX(Env_flow!BE$9:BE$29,$B368,1)</f>
        <v>1.2650000000000001E-3</v>
      </c>
      <c r="BF368" s="5">
        <f ca="1">choosenAgri!BF168*$E$1+choosenDomestic!J168*$F$1+choosenIndustry!J168*$G$1+$H$1*INDEX(Env_flow!BF$9:BF$29,$B368,1)</f>
        <v>1.97E-3</v>
      </c>
      <c r="BG368" s="5">
        <f ca="1">choosenAgri!BG168*$E$1+choosenDomestic!K168*$F$1+choosenIndustry!K168*$G$1+$H$1*INDEX(Env_flow!BG$9:BG$29,$B368,1)</f>
        <v>2.8449999999999999E-3</v>
      </c>
      <c r="BH368" s="5">
        <f ca="1">choosenAgri!BH168*$E$1+choosenDomestic!L168*$F$1+choosenIndustry!L168*$G$1+$H$1*INDEX(Env_flow!BH$9:BH$29,$B368,1)</f>
        <v>3.0599999999999998E-3</v>
      </c>
      <c r="BI368" s="5">
        <f ca="1">choosenAgri!BI168*$E$1+choosenDomestic!M168*$F$1+choosenIndustry!M168*$G$1+$H$1*INDEX(Env_flow!BI$9:BI$29,$B368,1)</f>
        <v>1.89E-3</v>
      </c>
      <c r="BJ368" s="5">
        <f ca="1">choosenAgri!BJ168*$E$1+choosenDomestic!N168*$F$1+choosenIndustry!N168*$G$1+$H$1*INDEX(Env_flow!BJ$9:BJ$29,$B368,1)</f>
        <v>5.0500000000000002E-4</v>
      </c>
      <c r="BK368" s="5">
        <f ca="1">choosenAgri!BK168*$E$1+choosenDomestic!O168*$F$1+choosenIndustry!O168*$G$1+$H$1*INDEX(Env_flow!BK$9:BK$29,$B368,1)</f>
        <v>9.5000000000000005E-5</v>
      </c>
      <c r="BL368" s="5">
        <f ca="1">choosenAgri!BL168*$E$1+choosenDomestic!P168*$F$1+choosenIndustry!P168*$G$1+$H$1*INDEX(Env_flow!BL$9:BL$29,$B368,1)</f>
        <v>1.4754999999999999E-2</v>
      </c>
    </row>
    <row r="369" spans="1:64" x14ac:dyDescent="0.25">
      <c r="A369">
        <v>2</v>
      </c>
      <c r="B369">
        <v>9</v>
      </c>
      <c r="C369" t="s">
        <v>3</v>
      </c>
      <c r="D369" s="5">
        <f ca="1">choosenAgri!D169*$E$1+choosenDomestic!D169*$F$1+choosenIndustry!D169*$G$1+$H$1*INDEX(Env_flow!D$9:D$29,$B369,1)</f>
        <v>4.4499999999999997E-4</v>
      </c>
      <c r="E369" s="5">
        <f ca="1">choosenAgri!E169*$E$1+choosenDomestic!E169*$F$1+choosenIndustry!E169*$G$1+$H$1*INDEX(Env_flow!E$9:E$29,$B369,1)</f>
        <v>6.6E-4</v>
      </c>
      <c r="F369" s="5">
        <f ca="1">choosenAgri!F169*$E$1+choosenDomestic!F169*$F$1+choosenIndustry!F169*$G$1+$H$1*INDEX(Env_flow!F$9:F$29,$B369,1)</f>
        <v>5.9500000000000004E-4</v>
      </c>
      <c r="G369" s="5">
        <f ca="1">choosenAgri!G169*$E$1+choosenDomestic!G169*$F$1+choosenIndustry!G169*$G$1+$H$1*INDEX(Env_flow!G$9:G$29,$B369,1)</f>
        <v>1.32E-3</v>
      </c>
      <c r="H369" s="5">
        <f ca="1">choosenAgri!H169*$E$1+choosenDomestic!H169*$F$1+choosenIndustry!H169*$G$1+$H$1*INDEX(Env_flow!H$9:H$29,$B369,1)</f>
        <v>1.6750000000000001E-3</v>
      </c>
      <c r="I369" s="5">
        <f ca="1">choosenAgri!I169*$E$1+choosenDomestic!I169*$F$1+choosenIndustry!I169*$G$1+$H$1*INDEX(Env_flow!I$9:I$29,$B369,1)</f>
        <v>1.9300000000000001E-3</v>
      </c>
      <c r="J369" s="5">
        <f ca="1">choosenAgri!J169*$E$1+choosenDomestic!J169*$F$1+choosenIndustry!J169*$G$1+$H$1*INDEX(Env_flow!J$9:J$29,$B369,1)</f>
        <v>2.895E-3</v>
      </c>
      <c r="K369" s="5">
        <f ca="1">choosenAgri!K169*$E$1+choosenDomestic!K169*$F$1+choosenIndustry!K169*$G$1+$H$1*INDEX(Env_flow!K$9:K$29,$B369,1)</f>
        <v>4.1250000000000002E-3</v>
      </c>
      <c r="L369" s="5">
        <f ca="1">choosenAgri!L169*$E$1+choosenDomestic!L169*$F$1+choosenIndustry!L169*$G$1+$H$1*INDEX(Env_flow!L$9:L$29,$B369,1)</f>
        <v>4.4749999999999998E-3</v>
      </c>
      <c r="M369" s="5">
        <f ca="1">choosenAgri!M169*$E$1+choosenDomestic!M169*$F$1+choosenIndustry!M169*$G$1+$H$1*INDEX(Env_flow!M$9:M$29,$B369,1)</f>
        <v>3.0999999999999999E-3</v>
      </c>
      <c r="N369" s="5">
        <f ca="1">choosenAgri!N169*$E$1+choosenDomestic!N169*$F$1+choosenIndustry!N169*$G$1+$H$1*INDEX(Env_flow!N$9:N$29,$B369,1)</f>
        <v>1.6050000000000001E-3</v>
      </c>
      <c r="O369" s="5">
        <f ca="1">choosenAgri!O169*$E$1+choosenDomestic!O169*$F$1+choosenIndustry!O169*$G$1+$H$1*INDEX(Env_flow!O$9:O$29,$B369,1)</f>
        <v>4.4499999999999997E-4</v>
      </c>
      <c r="P369" s="5">
        <f ca="1">choosenAgri!P169*$E$1+choosenDomestic!P169*$F$1+choosenIndustry!P169*$G$1+$H$1*INDEX(Env_flow!P$9:P$29,$B369,1)</f>
        <v>2.3269999999999999E-2</v>
      </c>
      <c r="R369">
        <v>9</v>
      </c>
      <c r="S369" t="s">
        <v>3</v>
      </c>
      <c r="T369" s="5">
        <f ca="1">choosenAgri!T169*$E$1+choosenDomestic!D169*$F$1+choosenIndustry!D169*$G$1+$H$1*INDEX(Env_flow!T$9:T$29,$B369,1)</f>
        <v>1.25E-4</v>
      </c>
      <c r="U369" s="5">
        <f ca="1">choosenAgri!U169*$E$1+choosenDomestic!E169*$F$1+choosenIndustry!E169*$G$1+$H$1*INDEX(Env_flow!U$9:U$29,$B369,1)</f>
        <v>3.4499999999999998E-4</v>
      </c>
      <c r="V369" s="5">
        <f ca="1">choosenAgri!V169*$E$1+choosenDomestic!F169*$F$1+choosenIndustry!F169*$G$1+$H$1*INDEX(Env_flow!V$9:V$29,$B369,1)</f>
        <v>7.45E-4</v>
      </c>
      <c r="W369" s="5">
        <f ca="1">choosenAgri!W169*$E$1+choosenDomestic!G169*$F$1+choosenIndustry!G169*$G$1+$H$1*INDEX(Env_flow!W$9:W$29,$B369,1)</f>
        <v>9.8999999999999999E-4</v>
      </c>
      <c r="X369" s="5">
        <f ca="1">choosenAgri!X169*$E$1+choosenDomestic!H169*$F$1+choosenIndustry!H169*$G$1+$H$1*INDEX(Env_flow!X$9:X$29,$B369,1)</f>
        <v>1.4400000000000001E-3</v>
      </c>
      <c r="Y369" s="5">
        <f ca="1">choosenAgri!Y169*$E$1+choosenDomestic!I169*$F$1+choosenIndustry!I169*$G$1+$H$1*INDEX(Env_flow!Y$9:Y$29,$B369,1)</f>
        <v>1.7099999999999999E-3</v>
      </c>
      <c r="Z369" s="5">
        <f ca="1">choosenAgri!Z169*$E$1+choosenDomestic!J169*$F$1+choosenIndustry!J169*$G$1+$H$1*INDEX(Env_flow!Z$9:Z$29,$B369,1)</f>
        <v>2.3649999999999999E-3</v>
      </c>
      <c r="AA369" s="5">
        <f ca="1">choosenAgri!AA169*$E$1+choosenDomestic!K169*$F$1+choosenIndustry!K169*$G$1+$H$1*INDEX(Env_flow!AA$9:AA$29,$B369,1)</f>
        <v>3.3800000000000002E-3</v>
      </c>
      <c r="AB369" s="5">
        <f ca="1">choosenAgri!AB169*$E$1+choosenDomestic!L169*$F$1+choosenIndustry!L169*$G$1+$H$1*INDEX(Env_flow!AB$9:AB$29,$B369,1)</f>
        <v>3.6449999999999998E-3</v>
      </c>
      <c r="AC369" s="5">
        <f ca="1">choosenAgri!AC169*$E$1+choosenDomestic!M169*$F$1+choosenIndustry!M169*$G$1+$H$1*INDEX(Env_flow!AC$9:AC$29,$B369,1)</f>
        <v>2.555E-3</v>
      </c>
      <c r="AD369" s="5">
        <f ca="1">choosenAgri!AD169*$E$1+choosenDomestic!N169*$F$1+choosenIndustry!N169*$G$1+$H$1*INDEX(Env_flow!AD$9:AD$29,$B369,1)</f>
        <v>9.7499999999999996E-4</v>
      </c>
      <c r="AE369" s="5">
        <f ca="1">choosenAgri!AE169*$E$1+choosenDomestic!O169*$F$1+choosenIndustry!O169*$G$1+$H$1*INDEX(Env_flow!AE$9:AE$29,$B369,1)</f>
        <v>2.6499999999999999E-4</v>
      </c>
      <c r="AF369" s="5">
        <f ca="1">choosenAgri!AF169*$E$1+choosenDomestic!P169*$F$1+choosenIndustry!P169*$G$1+$H$1*INDEX(Env_flow!AF$9:AF$29,$B369,1)</f>
        <v>1.8539999999999997E-2</v>
      </c>
      <c r="AH369">
        <v>9</v>
      </c>
      <c r="AI369" t="s">
        <v>3</v>
      </c>
      <c r="AJ369" s="5">
        <f ca="1">choosenAgri!AJ169*$E$1+choosenDomestic!D169*$F$1+choosenIndustry!D169*$G$1+$H$1*INDEX(Env_flow!AJ$9:AJ$29,$B369,1)</f>
        <v>7.0500000000000001E-4</v>
      </c>
      <c r="AK369" s="5">
        <f ca="1">choosenAgri!AK169*$E$1+choosenDomestic!E169*$F$1+choosenIndustry!E169*$G$1+$H$1*INDEX(Env_flow!AK$9:AK$29,$B369,1)</f>
        <v>4.8000000000000001E-4</v>
      </c>
      <c r="AL369" s="5">
        <f ca="1">choosenAgri!AL169*$E$1+choosenDomestic!F169*$F$1+choosenIndustry!F169*$G$1+$H$1*INDEX(Env_flow!AL$9:AL$29,$B369,1)</f>
        <v>8.4000000000000003E-4</v>
      </c>
      <c r="AM369" s="5">
        <f ca="1">choosenAgri!AM169*$E$1+choosenDomestic!G169*$F$1+choosenIndustry!G169*$G$1+$H$1*INDEX(Env_flow!AM$9:AM$29,$B369,1)</f>
        <v>1.1850000000000001E-3</v>
      </c>
      <c r="AN369" s="5">
        <f ca="1">choosenAgri!AN169*$E$1+choosenDomestic!H169*$F$1+choosenIndustry!H169*$G$1+$H$1*INDEX(Env_flow!AN$9:AN$29,$B369,1)</f>
        <v>1.2999999999999999E-3</v>
      </c>
      <c r="AO369" s="5">
        <f ca="1">choosenAgri!AO169*$E$1+choosenDomestic!I169*$F$1+choosenIndustry!I169*$G$1+$H$1*INDEX(Env_flow!AO$9:AO$29,$B369,1)</f>
        <v>1.3600000000000001E-3</v>
      </c>
      <c r="AP369" s="5">
        <f ca="1">choosenAgri!AP169*$E$1+choosenDomestic!J169*$F$1+choosenIndustry!J169*$G$1+$H$1*INDEX(Env_flow!AP$9:AP$29,$B369,1)</f>
        <v>2.415E-3</v>
      </c>
      <c r="AQ369" s="5">
        <f ca="1">choosenAgri!AQ169*$E$1+choosenDomestic!K169*$F$1+choosenIndustry!K169*$G$1+$H$1*INDEX(Env_flow!AQ$9:AQ$29,$B369,1)</f>
        <v>3.565E-3</v>
      </c>
      <c r="AR369" s="5">
        <f ca="1">choosenAgri!AR169*$E$1+choosenDomestic!L169*$F$1+choosenIndustry!L169*$G$1+$H$1*INDEX(Env_flow!AR$9:AR$29,$B369,1)</f>
        <v>3.7950000000000002E-3</v>
      </c>
      <c r="AS369" s="5">
        <f ca="1">choosenAgri!AS169*$E$1+choosenDomestic!M169*$F$1+choosenIndustry!M169*$G$1+$H$1*INDEX(Env_flow!AS$9:AS$29,$B369,1)</f>
        <v>2.545E-3</v>
      </c>
      <c r="AT369" s="5">
        <f ca="1">choosenAgri!AT169*$E$1+choosenDomestic!N169*$F$1+choosenIndustry!N169*$G$1+$H$1*INDEX(Env_flow!AT$9:AT$29,$B369,1)</f>
        <v>8.1999999999999998E-4</v>
      </c>
      <c r="AU369" s="5">
        <f ca="1">choosenAgri!AU169*$E$1+choosenDomestic!O169*$F$1+choosenIndustry!O169*$G$1+$H$1*INDEX(Env_flow!AU$9:AU$29,$B369,1)</f>
        <v>4.8500000000000003E-4</v>
      </c>
      <c r="AV369" s="5">
        <f ca="1">choosenAgri!AV169*$E$1+choosenDomestic!P169*$F$1+choosenIndustry!P169*$G$1+$H$1*INDEX(Env_flow!AV$9:AV$29,$B369,1)</f>
        <v>0</v>
      </c>
      <c r="AX369">
        <v>9</v>
      </c>
      <c r="AY369" t="s">
        <v>3</v>
      </c>
      <c r="AZ369" s="5">
        <f ca="1">choosenAgri!AZ169*$E$1+choosenDomestic!D169*$F$1+choosenIndustry!D169*$G$1+$H$1*INDEX(Env_flow!AZ$9:AZ$29,$B369,1)</f>
        <v>1.2999999999999999E-4</v>
      </c>
      <c r="BA369" s="5">
        <f ca="1">choosenAgri!BA169*$E$1+choosenDomestic!E169*$F$1+choosenIndustry!E169*$G$1+$H$1*INDEX(Env_flow!BA$9:BA$29,$B369,1)</f>
        <v>8.8000000000000003E-4</v>
      </c>
      <c r="BB369" s="5">
        <f ca="1">choosenAgri!BB169*$E$1+choosenDomestic!F169*$F$1+choosenIndustry!F169*$G$1+$H$1*INDEX(Env_flow!BB$9:BB$29,$B369,1)</f>
        <v>1.49E-3</v>
      </c>
      <c r="BC369" s="5">
        <f ca="1">choosenAgri!BC169*$E$1+choosenDomestic!G169*$F$1+choosenIndustry!G169*$G$1+$H$1*INDEX(Env_flow!BC$9:BC$29,$B369,1)</f>
        <v>1.575E-3</v>
      </c>
      <c r="BD369" s="5">
        <f ca="1">choosenAgri!BD169*$E$1+choosenDomestic!H169*$F$1+choosenIndustry!H169*$G$1+$H$1*INDEX(Env_flow!BD$9:BD$29,$B369,1)</f>
        <v>1.565E-3</v>
      </c>
      <c r="BE369" s="5">
        <f ca="1">choosenAgri!BE169*$E$1+choosenDomestic!I169*$F$1+choosenIndustry!I169*$G$1+$H$1*INDEX(Env_flow!BE$9:BE$29,$B369,1)</f>
        <v>1.6949999999999999E-3</v>
      </c>
      <c r="BF369" s="5">
        <f ca="1">choosenAgri!BF169*$E$1+choosenDomestic!J169*$F$1+choosenIndustry!J169*$G$1+$H$1*INDEX(Env_flow!BF$9:BF$29,$B369,1)</f>
        <v>2.4599999999999999E-3</v>
      </c>
      <c r="BG369" s="5">
        <f ca="1">choosenAgri!BG169*$E$1+choosenDomestic!K169*$F$1+choosenIndustry!K169*$G$1+$H$1*INDEX(Env_flow!BG$9:BG$29,$B369,1)</f>
        <v>3.5100000000000001E-3</v>
      </c>
      <c r="BH369" s="5">
        <f ca="1">choosenAgri!BH169*$E$1+choosenDomestic!L169*$F$1+choosenIndustry!L169*$G$1+$H$1*INDEX(Env_flow!BH$9:BH$29,$B369,1)</f>
        <v>3.82E-3</v>
      </c>
      <c r="BI369" s="5">
        <f ca="1">choosenAgri!BI169*$E$1+choosenDomestic!M169*$F$1+choosenIndustry!M169*$G$1+$H$1*INDEX(Env_flow!BI$9:BI$29,$B369,1)</f>
        <v>2.245E-3</v>
      </c>
      <c r="BJ369" s="5">
        <f ca="1">choosenAgri!BJ169*$E$1+choosenDomestic!N169*$F$1+choosenIndustry!N169*$G$1+$H$1*INDEX(Env_flow!BJ$9:BJ$29,$B369,1)</f>
        <v>8.5999999999999998E-4</v>
      </c>
      <c r="BK369" s="5">
        <f ca="1">choosenAgri!BK169*$E$1+choosenDomestic!O169*$F$1+choosenIndustry!O169*$G$1+$H$1*INDEX(Env_flow!BK$9:BK$29,$B369,1)</f>
        <v>1.2999999999999999E-4</v>
      </c>
      <c r="BL369" s="5">
        <f ca="1">choosenAgri!BL169*$E$1+choosenDomestic!P169*$F$1+choosenIndustry!P169*$G$1+$H$1*INDEX(Env_flow!BL$9:BL$29,$B369,1)</f>
        <v>2.0360000000000003E-2</v>
      </c>
    </row>
    <row r="370" spans="1:64" x14ac:dyDescent="0.25">
      <c r="A370">
        <v>3</v>
      </c>
      <c r="B370">
        <v>9</v>
      </c>
      <c r="C370" t="s">
        <v>4</v>
      </c>
      <c r="D370" s="5">
        <f ca="1">choosenAgri!D170*$E$1+choosenDomestic!D170*$F$1+choosenIndustry!D170*$G$1+$H$1*INDEX(Env_flow!D$9:D$29,$B370,1)</f>
        <v>1.5100000000000001E-3</v>
      </c>
      <c r="E370" s="5">
        <f ca="1">choosenAgri!E170*$E$1+choosenDomestic!E170*$F$1+choosenIndustry!E170*$G$1+$H$1*INDEX(Env_flow!E$9:E$29,$B370,1)</f>
        <v>2.8999999999999998E-3</v>
      </c>
      <c r="F370" s="5">
        <f ca="1">choosenAgri!F170*$E$1+choosenDomestic!F170*$F$1+choosenIndustry!F170*$G$1+$H$1*INDEX(Env_flow!F$9:F$29,$B370,1)</f>
        <v>5.1549999999999999E-3</v>
      </c>
      <c r="G370" s="5">
        <f ca="1">choosenAgri!G170*$E$1+choosenDomestic!G170*$F$1+choosenIndustry!G170*$G$1+$H$1*INDEX(Env_flow!G$9:G$29,$B370,1)</f>
        <v>4.215E-3</v>
      </c>
      <c r="H370" s="5">
        <f ca="1">choosenAgri!H170*$E$1+choosenDomestic!H170*$F$1+choosenIndustry!H170*$G$1+$H$1*INDEX(Env_flow!H$9:H$29,$B370,1)</f>
        <v>5.1749999999999999E-3</v>
      </c>
      <c r="I370" s="5">
        <f ca="1">choosenAgri!I170*$E$1+choosenDomestic!I170*$F$1+choosenIndustry!I170*$G$1+$H$1*INDEX(Env_flow!I$9:I$29,$B370,1)</f>
        <v>5.0600000000000003E-3</v>
      </c>
      <c r="J370" s="5">
        <f ca="1">choosenAgri!J170*$E$1+choosenDomestic!J170*$F$1+choosenIndustry!J170*$G$1+$H$1*INDEX(Env_flow!J$9:J$29,$B370,1)</f>
        <v>7.4999999999999997E-3</v>
      </c>
      <c r="K370" s="5">
        <f ca="1">choosenAgri!K170*$E$1+choosenDomestic!K170*$F$1+choosenIndustry!K170*$G$1+$H$1*INDEX(Env_flow!K$9:K$29,$B370,1)</f>
        <v>1.0449999999999999E-2</v>
      </c>
      <c r="L370" s="5">
        <f ca="1">choosenAgri!L170*$E$1+choosenDomestic!L170*$F$1+choosenIndustry!L170*$G$1+$H$1*INDEX(Env_flow!L$9:L$29,$B370,1)</f>
        <v>1.1325E-2</v>
      </c>
      <c r="M370" s="5">
        <f ca="1">choosenAgri!M170*$E$1+choosenDomestic!M170*$F$1+choosenIndustry!M170*$G$1+$H$1*INDEX(Env_flow!M$9:M$29,$B370,1)</f>
        <v>6.4349999999999997E-3</v>
      </c>
      <c r="N370" s="5">
        <f ca="1">choosenAgri!N170*$E$1+choosenDomestic!N170*$F$1+choosenIndustry!N170*$G$1+$H$1*INDEX(Env_flow!N$9:N$29,$B370,1)</f>
        <v>3.4550000000000002E-3</v>
      </c>
      <c r="O370" s="5">
        <f ca="1">choosenAgri!O170*$E$1+choosenDomestic!O170*$F$1+choosenIndustry!O170*$G$1+$H$1*INDEX(Env_flow!O$9:O$29,$B370,1)</f>
        <v>1.8799999999999999E-3</v>
      </c>
      <c r="P370" s="5">
        <f ca="1">choosenAgri!P170*$E$1+choosenDomestic!P170*$F$1+choosenIndustry!P170*$G$1+$H$1*INDEX(Env_flow!P$9:P$29,$B370,1)</f>
        <v>6.5060000000000007E-2</v>
      </c>
      <c r="R370">
        <v>9</v>
      </c>
      <c r="S370" t="s">
        <v>4</v>
      </c>
      <c r="T370" s="5">
        <f ca="1">choosenAgri!T170*$E$1+choosenDomestic!D170*$F$1+choosenIndustry!D170*$G$1+$H$1*INDEX(Env_flow!T$9:T$29,$B370,1)</f>
        <v>1.05E-4</v>
      </c>
      <c r="U370" s="5">
        <f ca="1">choosenAgri!U170*$E$1+choosenDomestic!E170*$F$1+choosenIndustry!E170*$G$1+$H$1*INDEX(Env_flow!U$9:U$29,$B370,1)</f>
        <v>1.1950000000000001E-3</v>
      </c>
      <c r="V370" s="5">
        <f ca="1">choosenAgri!V170*$E$1+choosenDomestic!F170*$F$1+choosenIndustry!F170*$G$1+$H$1*INDEX(Env_flow!V$9:V$29,$B370,1)</f>
        <v>2.0500000000000002E-3</v>
      </c>
      <c r="W370" s="5">
        <f ca="1">choosenAgri!W170*$E$1+choosenDomestic!G170*$F$1+choosenIndustry!G170*$G$1+$H$1*INDEX(Env_flow!W$9:W$29,$B370,1)</f>
        <v>2.735E-3</v>
      </c>
      <c r="X370" s="5">
        <f ca="1">choosenAgri!X170*$E$1+choosenDomestic!H170*$F$1+choosenIndustry!H170*$G$1+$H$1*INDEX(Env_flow!X$9:X$29,$B370,1)</f>
        <v>4.0200000000000001E-3</v>
      </c>
      <c r="Y370" s="5">
        <f ca="1">choosenAgri!Y170*$E$1+choosenDomestic!I170*$F$1+choosenIndustry!I170*$G$1+$H$1*INDEX(Env_flow!Y$9:Y$29,$B370,1)</f>
        <v>3.9249999999999997E-3</v>
      </c>
      <c r="Z370" s="5">
        <f ca="1">choosenAgri!Z170*$E$1+choosenDomestic!J170*$F$1+choosenIndustry!J170*$G$1+$H$1*INDEX(Env_flow!Z$9:Z$29,$B370,1)</f>
        <v>6.215E-3</v>
      </c>
      <c r="AA370" s="5">
        <f ca="1">choosenAgri!AA170*$E$1+choosenDomestic!K170*$F$1+choosenIndustry!K170*$G$1+$H$1*INDEX(Env_flow!AA$9:AA$29,$B370,1)</f>
        <v>8.5400000000000007E-3</v>
      </c>
      <c r="AB370" s="5">
        <f ca="1">choosenAgri!AB170*$E$1+choosenDomestic!L170*$F$1+choosenIndustry!L170*$G$1+$H$1*INDEX(Env_flow!AB$9:AB$29,$B370,1)</f>
        <v>9.5049999999999996E-3</v>
      </c>
      <c r="AC370" s="5">
        <f ca="1">choosenAgri!AC170*$E$1+choosenDomestic!M170*$F$1+choosenIndustry!M170*$G$1+$H$1*INDEX(Env_flow!AC$9:AC$29,$B370,1)</f>
        <v>5.6699999999999997E-3</v>
      </c>
      <c r="AD370" s="5">
        <f ca="1">choosenAgri!AD170*$E$1+choosenDomestic!N170*$F$1+choosenIndustry!N170*$G$1+$H$1*INDEX(Env_flow!AD$9:AD$29,$B370,1)</f>
        <v>1.5499999999999999E-3</v>
      </c>
      <c r="AE370" s="5">
        <f ca="1">choosenAgri!AE170*$E$1+choosenDomestic!O170*$F$1+choosenIndustry!O170*$G$1+$H$1*INDEX(Env_flow!AE$9:AE$29,$B370,1)</f>
        <v>6.3500000000000004E-4</v>
      </c>
      <c r="AF370" s="5">
        <f ca="1">choosenAgri!AF170*$E$1+choosenDomestic!P170*$F$1+choosenIndustry!P170*$G$1+$H$1*INDEX(Env_flow!AF$9:AF$29,$B370,1)</f>
        <v>4.6144999999999999E-2</v>
      </c>
      <c r="AH370">
        <v>9</v>
      </c>
      <c r="AI370" t="s">
        <v>4</v>
      </c>
      <c r="AJ370" s="5">
        <f ca="1">choosenAgri!AJ170*$E$1+choosenDomestic!D170*$F$1+choosenIndustry!D170*$G$1+$H$1*INDEX(Env_flow!AJ$9:AJ$29,$B370,1)</f>
        <v>1.6249999999999999E-3</v>
      </c>
      <c r="AK370" s="5">
        <f ca="1">choosenAgri!AK170*$E$1+choosenDomestic!E170*$F$1+choosenIndustry!E170*$G$1+$H$1*INDEX(Env_flow!AK$9:AK$29,$B370,1)</f>
        <v>2.1800000000000001E-3</v>
      </c>
      <c r="AL370" s="5">
        <f ca="1">choosenAgri!AL170*$E$1+choosenDomestic!F170*$F$1+choosenIndustry!F170*$G$1+$H$1*INDEX(Env_flow!AL$9:AL$29,$B370,1)</f>
        <v>2.9499999999999999E-3</v>
      </c>
      <c r="AM370" s="5">
        <f ca="1">choosenAgri!AM170*$E$1+choosenDomestic!G170*$F$1+choosenIndustry!G170*$G$1+$H$1*INDEX(Env_flow!AM$9:AM$29,$B370,1)</f>
        <v>3.725E-3</v>
      </c>
      <c r="AN370" s="5">
        <f ca="1">choosenAgri!AN170*$E$1+choosenDomestic!H170*$F$1+choosenIndustry!H170*$G$1+$H$1*INDEX(Env_flow!AN$9:AN$29,$B370,1)</f>
        <v>3.8449999999999999E-3</v>
      </c>
      <c r="AO370" s="5">
        <f ca="1">choosenAgri!AO170*$E$1+choosenDomestic!I170*$F$1+choosenIndustry!I170*$G$1+$H$1*INDEX(Env_flow!AO$9:AO$29,$B370,1)</f>
        <v>3.98E-3</v>
      </c>
      <c r="AP370" s="5">
        <f ca="1">choosenAgri!AP170*$E$1+choosenDomestic!J170*$F$1+choosenIndustry!J170*$G$1+$H$1*INDEX(Env_flow!AP$9:AP$29,$B370,1)</f>
        <v>6.0200000000000002E-3</v>
      </c>
      <c r="AQ370" s="5">
        <f ca="1">choosenAgri!AQ170*$E$1+choosenDomestic!K170*$F$1+choosenIndustry!K170*$G$1+$H$1*INDEX(Env_flow!AQ$9:AQ$29,$B370,1)</f>
        <v>8.3800000000000003E-3</v>
      </c>
      <c r="AR370" s="5">
        <f ca="1">choosenAgri!AR170*$E$1+choosenDomestic!L170*$F$1+choosenIndustry!L170*$G$1+$H$1*INDEX(Env_flow!AR$9:AR$29,$B370,1)</f>
        <v>9.3500000000000007E-3</v>
      </c>
      <c r="AS370" s="5">
        <f ca="1">choosenAgri!AS170*$E$1+choosenDomestic!M170*$F$1+choosenIndustry!M170*$G$1+$H$1*INDEX(Env_flow!AS$9:AS$29,$B370,1)</f>
        <v>6.045E-3</v>
      </c>
      <c r="AT370" s="5">
        <f ca="1">choosenAgri!AT170*$E$1+choosenDomestic!N170*$F$1+choosenIndustry!N170*$G$1+$H$1*INDEX(Env_flow!AT$9:AT$29,$B370,1)</f>
        <v>3.1549999999999998E-3</v>
      </c>
      <c r="AU370" s="5">
        <f ca="1">choosenAgri!AU170*$E$1+choosenDomestic!O170*$F$1+choosenIndustry!O170*$G$1+$H$1*INDEX(Env_flow!AU$9:AU$29,$B370,1)</f>
        <v>1.395E-3</v>
      </c>
      <c r="AV370" s="5">
        <f ca="1">choosenAgri!AV170*$E$1+choosenDomestic!P170*$F$1+choosenIndustry!P170*$G$1+$H$1*INDEX(Env_flow!AV$9:AV$29,$B370,1)</f>
        <v>0</v>
      </c>
      <c r="AX370">
        <v>9</v>
      </c>
      <c r="AY370" t="s">
        <v>4</v>
      </c>
      <c r="AZ370" s="5">
        <f ca="1">choosenAgri!AZ170*$E$1+choosenDomestic!D170*$F$1+choosenIndustry!D170*$G$1+$H$1*INDEX(Env_flow!AZ$9:AZ$29,$B370,1)</f>
        <v>2.9E-4</v>
      </c>
      <c r="BA370" s="5">
        <f ca="1">choosenAgri!BA170*$E$1+choosenDomestic!E170*$F$1+choosenIndustry!E170*$G$1+$H$1*INDEX(Env_flow!BA$9:BA$29,$B370,1)</f>
        <v>7.85E-4</v>
      </c>
      <c r="BB370" s="5">
        <f ca="1">choosenAgri!BB170*$E$1+choosenDomestic!F170*$F$1+choosenIndustry!F170*$G$1+$H$1*INDEX(Env_flow!BB$9:BB$29,$B370,1)</f>
        <v>2.2850000000000001E-3</v>
      </c>
      <c r="BC370" s="5">
        <f ca="1">choosenAgri!BC170*$E$1+choosenDomestic!G170*$F$1+choosenIndustry!G170*$G$1+$H$1*INDEX(Env_flow!BC$9:BC$29,$B370,1)</f>
        <v>2.6849999999999999E-3</v>
      </c>
      <c r="BD370" s="5">
        <f ca="1">choosenAgri!BD170*$E$1+choosenDomestic!H170*$F$1+choosenIndustry!H170*$G$1+$H$1*INDEX(Env_flow!BD$9:BD$29,$B370,1)</f>
        <v>3.7200000000000002E-3</v>
      </c>
      <c r="BE370" s="5">
        <f ca="1">choosenAgri!BE170*$E$1+choosenDomestic!I170*$F$1+choosenIndustry!I170*$G$1+$H$1*INDEX(Env_flow!BE$9:BE$29,$B370,1)</f>
        <v>3.5899999999999999E-3</v>
      </c>
      <c r="BF370" s="5">
        <f ca="1">choosenAgri!BF170*$E$1+choosenDomestic!J170*$F$1+choosenIndustry!J170*$G$1+$H$1*INDEX(Env_flow!BF$9:BF$29,$B370,1)</f>
        <v>6.2049999999999996E-3</v>
      </c>
      <c r="BG370" s="5">
        <f ca="1">choosenAgri!BG170*$E$1+choosenDomestic!K170*$F$1+choosenIndustry!K170*$G$1+$H$1*INDEX(Env_flow!BG$9:BG$29,$B370,1)</f>
        <v>8.6599999999999993E-3</v>
      </c>
      <c r="BH370" s="5">
        <f ca="1">choosenAgri!BH170*$E$1+choosenDomestic!L170*$F$1+choosenIndustry!L170*$G$1+$H$1*INDEX(Env_flow!BH$9:BH$29,$B370,1)</f>
        <v>9.4750000000000008E-3</v>
      </c>
      <c r="BI370" s="5">
        <f ca="1">choosenAgri!BI170*$E$1+choosenDomestic!M170*$F$1+choosenIndustry!M170*$G$1+$H$1*INDEX(Env_flow!BI$9:BI$29,$B370,1)</f>
        <v>6.1149999999999998E-3</v>
      </c>
      <c r="BJ370" s="5">
        <f ca="1">choosenAgri!BJ170*$E$1+choosenDomestic!N170*$F$1+choosenIndustry!N170*$G$1+$H$1*INDEX(Env_flow!BJ$9:BJ$29,$B370,1)</f>
        <v>2.4250000000000001E-3</v>
      </c>
      <c r="BK370" s="5">
        <f ca="1">choosenAgri!BK170*$E$1+choosenDomestic!O170*$F$1+choosenIndustry!O170*$G$1+$H$1*INDEX(Env_flow!BK$9:BK$29,$B370,1)</f>
        <v>3.9500000000000001E-4</v>
      </c>
      <c r="BL370" s="5">
        <f ca="1">choosenAgri!BL170*$E$1+choosenDomestic!P170*$F$1+choosenIndustry!P170*$G$1+$H$1*INDEX(Env_flow!BL$9:BL$29,$B370,1)</f>
        <v>4.6629999999999998E-2</v>
      </c>
    </row>
    <row r="371" spans="1:64" x14ac:dyDescent="0.25">
      <c r="A371">
        <v>4</v>
      </c>
      <c r="B371">
        <v>9</v>
      </c>
      <c r="C371" t="s">
        <v>5</v>
      </c>
      <c r="D371" s="5">
        <f ca="1">choosenAgri!D171*$E$1+choosenDomestic!D171*$F$1+choosenIndustry!D171*$G$1+$H$1*INDEX(Env_flow!D$9:D$29,$B371,1)</f>
        <v>1.7600000000000001E-3</v>
      </c>
      <c r="E371" s="5">
        <f ca="1">choosenAgri!E171*$E$1+choosenDomestic!E171*$F$1+choosenIndustry!E171*$G$1+$H$1*INDEX(Env_flow!E$9:E$29,$B371,1)</f>
        <v>3.82E-3</v>
      </c>
      <c r="F371" s="5">
        <f ca="1">choosenAgri!F171*$E$1+choosenDomestic!F171*$F$1+choosenIndustry!F171*$G$1+$H$1*INDEX(Env_flow!F$9:F$29,$B371,1)</f>
        <v>1.06E-2</v>
      </c>
      <c r="G371" s="5">
        <f ca="1">choosenAgri!G171*$E$1+choosenDomestic!G171*$F$1+choosenIndustry!G171*$G$1+$H$1*INDEX(Env_flow!G$9:G$29,$B371,1)</f>
        <v>1.353E-2</v>
      </c>
      <c r="H371" s="5">
        <f ca="1">choosenAgri!H171*$E$1+choosenDomestic!H171*$F$1+choosenIndustry!H171*$G$1+$H$1*INDEX(Env_flow!H$9:H$29,$B371,1)</f>
        <v>1.9205E-2</v>
      </c>
      <c r="I371" s="5">
        <f ca="1">choosenAgri!I171*$E$1+choosenDomestic!I171*$F$1+choosenIndustry!I171*$G$1+$H$1*INDEX(Env_flow!I$9:I$29,$B371,1)</f>
        <v>1.8255E-2</v>
      </c>
      <c r="J371" s="5">
        <f ca="1">choosenAgri!J171*$E$1+choosenDomestic!J171*$F$1+choosenIndustry!J171*$G$1+$H$1*INDEX(Env_flow!J$9:J$29,$B371,1)</f>
        <v>2.8924999999999999E-2</v>
      </c>
      <c r="K371" s="5">
        <f ca="1">choosenAgri!K171*$E$1+choosenDomestic!K171*$F$1+choosenIndustry!K171*$G$1+$H$1*INDEX(Env_flow!K$9:K$29,$B371,1)</f>
        <v>3.8390000000000001E-2</v>
      </c>
      <c r="L371" s="5">
        <f ca="1">choosenAgri!L171*$E$1+choosenDomestic!L171*$F$1+choosenIndustry!L171*$G$1+$H$1*INDEX(Env_flow!L$9:L$29,$B371,1)</f>
        <v>4.2755000000000001E-2</v>
      </c>
      <c r="M371" s="5">
        <f ca="1">choosenAgri!M171*$E$1+choosenDomestic!M171*$F$1+choosenIndustry!M171*$G$1+$H$1*INDEX(Env_flow!M$9:M$29,$B371,1)</f>
        <v>3.1335000000000002E-2</v>
      </c>
      <c r="N371" s="5">
        <f ca="1">choosenAgri!N171*$E$1+choosenDomestic!N171*$F$1+choosenIndustry!N171*$G$1+$H$1*INDEX(Env_flow!N$9:N$29,$B371,1)</f>
        <v>1.6035000000000001E-2</v>
      </c>
      <c r="O371" s="5">
        <f ca="1">choosenAgri!O171*$E$1+choosenDomestic!O171*$F$1+choosenIndustry!O171*$G$1+$H$1*INDEX(Env_flow!O$9:O$29,$B371,1)</f>
        <v>2.64E-3</v>
      </c>
      <c r="P371" s="5">
        <f ca="1">choosenAgri!P171*$E$1+choosenDomestic!P171*$F$1+choosenIndustry!P171*$G$1+$H$1*INDEX(Env_flow!P$9:P$29,$B371,1)</f>
        <v>0.22725000000000001</v>
      </c>
      <c r="R371">
        <v>9</v>
      </c>
      <c r="S371" t="s">
        <v>5</v>
      </c>
      <c r="T371" s="5">
        <f ca="1">choosenAgri!T171*$E$1+choosenDomestic!D171*$F$1+choosenIndustry!D171*$G$1+$H$1*INDEX(Env_flow!T$9:T$29,$B371,1)</f>
        <v>8.0000000000000004E-4</v>
      </c>
      <c r="U371" s="5">
        <f ca="1">choosenAgri!U171*$E$1+choosenDomestic!E171*$F$1+choosenIndustry!E171*$G$1+$H$1*INDEX(Env_flow!U$9:U$29,$B371,1)</f>
        <v>4.7299999999999998E-3</v>
      </c>
      <c r="V371" s="5">
        <f ca="1">choosenAgri!V171*$E$1+choosenDomestic!F171*$F$1+choosenIndustry!F171*$G$1+$H$1*INDEX(Env_flow!V$9:V$29,$B371,1)</f>
        <v>1.256E-2</v>
      </c>
      <c r="W371" s="5">
        <f ca="1">choosenAgri!W171*$E$1+choosenDomestic!G171*$F$1+choosenIndustry!G171*$G$1+$H$1*INDEX(Env_flow!W$9:W$29,$B371,1)</f>
        <v>1.5474999999999999E-2</v>
      </c>
      <c r="X371" s="5">
        <f ca="1">choosenAgri!X171*$E$1+choosenDomestic!H171*$F$1+choosenIndustry!H171*$G$1+$H$1*INDEX(Env_flow!X$9:X$29,$B371,1)</f>
        <v>1.4330000000000001E-2</v>
      </c>
      <c r="Y371" s="5">
        <f ca="1">choosenAgri!Y171*$E$1+choosenDomestic!I171*$F$1+choosenIndustry!I171*$G$1+$H$1*INDEX(Env_flow!Y$9:Y$29,$B371,1)</f>
        <v>1.6735E-2</v>
      </c>
      <c r="Z371" s="5">
        <f ca="1">choosenAgri!Z171*$E$1+choosenDomestic!J171*$F$1+choosenIndustry!J171*$G$1+$H$1*INDEX(Env_flow!Z$9:Z$29,$B371,1)</f>
        <v>2.2360000000000001E-2</v>
      </c>
      <c r="AA371" s="5">
        <f ca="1">choosenAgri!AA171*$E$1+choosenDomestic!K171*$F$1+choosenIndustry!K171*$G$1+$H$1*INDEX(Env_flow!AA$9:AA$29,$B371,1)</f>
        <v>3.424E-2</v>
      </c>
      <c r="AB371" s="5">
        <f ca="1">choosenAgri!AB171*$E$1+choosenDomestic!L171*$F$1+choosenIndustry!L171*$G$1+$H$1*INDEX(Env_flow!AB$9:AB$29,$B371,1)</f>
        <v>3.5369999999999999E-2</v>
      </c>
      <c r="AC371" s="5">
        <f ca="1">choosenAgri!AC171*$E$1+choosenDomestic!M171*$F$1+choosenIndustry!M171*$G$1+$H$1*INDEX(Env_flow!AC$9:AC$29,$B371,1)</f>
        <v>2.2765000000000001E-2</v>
      </c>
      <c r="AD371" s="5">
        <f ca="1">choosenAgri!AD171*$E$1+choosenDomestic!N171*$F$1+choosenIndustry!N171*$G$1+$H$1*INDEX(Env_flow!AD$9:AD$29,$B371,1)</f>
        <v>7.0600000000000003E-3</v>
      </c>
      <c r="AE371" s="5">
        <f ca="1">choosenAgri!AE171*$E$1+choosenDomestic!O171*$F$1+choosenIndustry!O171*$G$1+$H$1*INDEX(Env_flow!AE$9:AE$29,$B371,1)</f>
        <v>8.0999999999999996E-4</v>
      </c>
      <c r="AF371" s="5">
        <f ca="1">choosenAgri!AF171*$E$1+choosenDomestic!P171*$F$1+choosenIndustry!P171*$G$1+$H$1*INDEX(Env_flow!AF$9:AF$29,$B371,1)</f>
        <v>0.18723500000000004</v>
      </c>
      <c r="AH371">
        <v>9</v>
      </c>
      <c r="AI371" t="s">
        <v>5</v>
      </c>
      <c r="AJ371" s="5">
        <f ca="1">choosenAgri!AJ171*$E$1+choosenDomestic!D171*$F$1+choosenIndustry!D171*$G$1+$H$1*INDEX(Env_flow!AJ$9:AJ$29,$B371,1)</f>
        <v>9.9000000000000008E-3</v>
      </c>
      <c r="AK371" s="5">
        <f ca="1">choosenAgri!AK171*$E$1+choosenDomestic!E171*$F$1+choosenIndustry!E171*$G$1+$H$1*INDEX(Env_flow!AK$9:AK$29,$B371,1)</f>
        <v>1.5455E-2</v>
      </c>
      <c r="AL371" s="5">
        <f ca="1">choosenAgri!AL171*$E$1+choosenDomestic!F171*$F$1+choosenIndustry!F171*$G$1+$H$1*INDEX(Env_flow!AL$9:AL$29,$B371,1)</f>
        <v>1.272E-2</v>
      </c>
      <c r="AM371" s="5">
        <f ca="1">choosenAgri!AM171*$E$1+choosenDomestic!G171*$F$1+choosenIndustry!G171*$G$1+$H$1*INDEX(Env_flow!AM$9:AM$29,$B371,1)</f>
        <v>1.3335E-2</v>
      </c>
      <c r="AN371" s="5">
        <f ca="1">choosenAgri!AN171*$E$1+choosenDomestic!H171*$F$1+choosenIndustry!H171*$G$1+$H$1*INDEX(Env_flow!AN$9:AN$29,$B371,1)</f>
        <v>1.447E-2</v>
      </c>
      <c r="AO371" s="5">
        <f ca="1">choosenAgri!AO171*$E$1+choosenDomestic!I171*$F$1+choosenIndustry!I171*$G$1+$H$1*INDEX(Env_flow!AO$9:AO$29,$B371,1)</f>
        <v>1.3735000000000001E-2</v>
      </c>
      <c r="AP371" s="5">
        <f ca="1">choosenAgri!AP171*$E$1+choosenDomestic!J171*$F$1+choosenIndustry!J171*$G$1+$H$1*INDEX(Env_flow!AP$9:AP$29,$B371,1)</f>
        <v>2.4469999999999999E-2</v>
      </c>
      <c r="AQ371" s="5">
        <f ca="1">choosenAgri!AQ171*$E$1+choosenDomestic!K171*$F$1+choosenIndustry!K171*$G$1+$H$1*INDEX(Env_flow!AQ$9:AQ$29,$B371,1)</f>
        <v>3.1884999999999997E-2</v>
      </c>
      <c r="AR371" s="5">
        <f ca="1">choosenAgri!AR171*$E$1+choosenDomestic!L171*$F$1+choosenIndustry!L171*$G$1+$H$1*INDEX(Env_flow!AR$9:AR$29,$B371,1)</f>
        <v>3.5909999999999997E-2</v>
      </c>
      <c r="AS371" s="5">
        <f ca="1">choosenAgri!AS171*$E$1+choosenDomestic!M171*$F$1+choosenIndustry!M171*$G$1+$H$1*INDEX(Env_flow!AS$9:AS$29,$B371,1)</f>
        <v>2.3359999999999999E-2</v>
      </c>
      <c r="AT371" s="5">
        <f ca="1">choosenAgri!AT171*$E$1+choosenDomestic!N171*$F$1+choosenIndustry!N171*$G$1+$H$1*INDEX(Env_flow!AT$9:AT$29,$B371,1)</f>
        <v>1.6424999999999999E-2</v>
      </c>
      <c r="AU371" s="5">
        <f ca="1">choosenAgri!AU171*$E$1+choosenDomestic!O171*$F$1+choosenIndustry!O171*$G$1+$H$1*INDEX(Env_flow!AU$9:AU$29,$B371,1)</f>
        <v>6.62E-3</v>
      </c>
      <c r="AV371" s="5">
        <f ca="1">choosenAgri!AV171*$E$1+choosenDomestic!P171*$F$1+choosenIndustry!P171*$G$1+$H$1*INDEX(Env_flow!AV$9:AV$29,$B371,1)</f>
        <v>0</v>
      </c>
      <c r="AX371">
        <v>9</v>
      </c>
      <c r="AY371" t="s">
        <v>5</v>
      </c>
      <c r="AZ371" s="5">
        <f ca="1">choosenAgri!AZ171*$E$1+choosenDomestic!D171*$F$1+choosenIndustry!D171*$G$1+$H$1*INDEX(Env_flow!AZ$9:AZ$29,$B371,1)</f>
        <v>4.2249999999999996E-3</v>
      </c>
      <c r="BA371" s="5">
        <f ca="1">choosenAgri!BA171*$E$1+choosenDomestic!E171*$F$1+choosenIndustry!E171*$G$1+$H$1*INDEX(Env_flow!BA$9:BA$29,$B371,1)</f>
        <v>9.3100000000000006E-3</v>
      </c>
      <c r="BB371" s="5">
        <f ca="1">choosenAgri!BB171*$E$1+choosenDomestic!F171*$F$1+choosenIndustry!F171*$G$1+$H$1*INDEX(Env_flow!BB$9:BB$29,$B371,1)</f>
        <v>1.6535000000000001E-2</v>
      </c>
      <c r="BC371" s="5">
        <f ca="1">choosenAgri!BC171*$E$1+choosenDomestic!G171*$F$1+choosenIndustry!G171*$G$1+$H$1*INDEX(Env_flow!BC$9:BC$29,$B371,1)</f>
        <v>1.4285000000000001E-2</v>
      </c>
      <c r="BD371" s="5">
        <f ca="1">choosenAgri!BD171*$E$1+choosenDomestic!H171*$F$1+choosenIndustry!H171*$G$1+$H$1*INDEX(Env_flow!BD$9:BD$29,$B371,1)</f>
        <v>1.7264999999999999E-2</v>
      </c>
      <c r="BE371" s="5">
        <f ca="1">choosenAgri!BE171*$E$1+choosenDomestic!I171*$F$1+choosenIndustry!I171*$G$1+$H$1*INDEX(Env_flow!BE$9:BE$29,$B371,1)</f>
        <v>1.5559999999999999E-2</v>
      </c>
      <c r="BF371" s="5">
        <f ca="1">choosenAgri!BF171*$E$1+choosenDomestic!J171*$F$1+choosenIndustry!J171*$G$1+$H$1*INDEX(Env_flow!BF$9:BF$29,$B371,1)</f>
        <v>2.3859999999999999E-2</v>
      </c>
      <c r="BG371" s="5">
        <f ca="1">choosenAgri!BG171*$E$1+choosenDomestic!K171*$F$1+choosenIndustry!K171*$G$1+$H$1*INDEX(Env_flow!BG$9:BG$29,$B371,1)</f>
        <v>3.4584999999999998E-2</v>
      </c>
      <c r="BH371" s="5">
        <f ca="1">choosenAgri!BH171*$E$1+choosenDomestic!L171*$F$1+choosenIndustry!L171*$G$1+$H$1*INDEX(Env_flow!BH$9:BH$29,$B371,1)</f>
        <v>3.5985000000000003E-2</v>
      </c>
      <c r="BI371" s="5">
        <f ca="1">choosenAgri!BI171*$E$1+choosenDomestic!M171*$F$1+choosenIndustry!M171*$G$1+$H$1*INDEX(Env_flow!BI$9:BI$29,$B371,1)</f>
        <v>2.4395E-2</v>
      </c>
      <c r="BJ371" s="5">
        <f ca="1">choosenAgri!BJ171*$E$1+choosenDomestic!N171*$F$1+choosenIndustry!N171*$G$1+$H$1*INDEX(Env_flow!BJ$9:BJ$29,$B371,1)</f>
        <v>9.6699999999999998E-3</v>
      </c>
      <c r="BK371" s="5">
        <f ca="1">choosenAgri!BK171*$E$1+choosenDomestic!O171*$F$1+choosenIndustry!O171*$G$1+$H$1*INDEX(Env_flow!BK$9:BK$29,$B371,1)</f>
        <v>3.5850000000000001E-3</v>
      </c>
      <c r="BL371" s="5">
        <f ca="1">choosenAgri!BL171*$E$1+choosenDomestic!P171*$F$1+choosenIndustry!P171*$G$1+$H$1*INDEX(Env_flow!BL$9:BL$29,$B371,1)</f>
        <v>0.20926</v>
      </c>
    </row>
    <row r="372" spans="1:64" x14ac:dyDescent="0.25">
      <c r="A372">
        <v>5</v>
      </c>
      <c r="B372">
        <v>9</v>
      </c>
      <c r="C372" t="s">
        <v>6</v>
      </c>
      <c r="D372" s="5">
        <f ca="1">choosenAgri!D172*$E$1+choosenDomestic!D172*$F$1+choosenIndustry!D172*$G$1+$H$1*INDEX(Env_flow!D$9:D$29,$B372,1)</f>
        <v>1.099E-2</v>
      </c>
      <c r="E372" s="5">
        <f ca="1">choosenAgri!E172*$E$1+choosenDomestic!E172*$F$1+choosenIndustry!E172*$G$1+$H$1*INDEX(Env_flow!E$9:E$29,$B372,1)</f>
        <v>3.0329999999999999E-2</v>
      </c>
      <c r="F372" s="5">
        <f ca="1">choosenAgri!F172*$E$1+choosenDomestic!F172*$F$1+choosenIndustry!F172*$G$1+$H$1*INDEX(Env_flow!F$9:F$29,$B372,1)</f>
        <v>3.9140000000000001E-2</v>
      </c>
      <c r="G372" s="5">
        <f ca="1">choosenAgri!G172*$E$1+choosenDomestic!G172*$F$1+choosenIndustry!G172*$G$1+$H$1*INDEX(Env_flow!G$9:G$29,$B372,1)</f>
        <v>4.0875000000000002E-2</v>
      </c>
      <c r="H372" s="5">
        <f ca="1">choosenAgri!H172*$E$1+choosenDomestic!H172*$F$1+choosenIndustry!H172*$G$1+$H$1*INDEX(Env_flow!H$9:H$29,$B372,1)</f>
        <v>4.9035000000000002E-2</v>
      </c>
      <c r="I372" s="5">
        <f ca="1">choosenAgri!I172*$E$1+choosenDomestic!I172*$F$1+choosenIndustry!I172*$G$1+$H$1*INDEX(Env_flow!I$9:I$29,$B372,1)</f>
        <v>5.9339999999999997E-2</v>
      </c>
      <c r="J372" s="5">
        <f ca="1">choosenAgri!J172*$E$1+choosenDomestic!J172*$F$1+choosenIndustry!J172*$G$1+$H$1*INDEX(Env_flow!J$9:J$29,$B372,1)</f>
        <v>8.9135000000000006E-2</v>
      </c>
      <c r="K372" s="5">
        <f ca="1">choosenAgri!K172*$E$1+choosenDomestic!K172*$F$1+choosenIndustry!K172*$G$1+$H$1*INDEX(Env_flow!K$9:K$29,$B372,1)</f>
        <v>0.12376</v>
      </c>
      <c r="L372" s="5">
        <f ca="1">choosenAgri!L172*$E$1+choosenDomestic!L172*$F$1+choosenIndustry!L172*$G$1+$H$1*INDEX(Env_flow!L$9:L$29,$B372,1)</f>
        <v>0.13389000000000001</v>
      </c>
      <c r="M372" s="5">
        <f ca="1">choosenAgri!M172*$E$1+choosenDomestic!M172*$F$1+choosenIndustry!M172*$G$1+$H$1*INDEX(Env_flow!M$9:M$29,$B372,1)</f>
        <v>0.10244</v>
      </c>
      <c r="N372" s="5">
        <f ca="1">choosenAgri!N172*$E$1+choosenDomestic!N172*$F$1+choosenIndustry!N172*$G$1+$H$1*INDEX(Env_flow!N$9:N$29,$B372,1)</f>
        <v>5.6710000000000003E-2</v>
      </c>
      <c r="O372" s="5">
        <f ca="1">choosenAgri!O172*$E$1+choosenDomestic!O172*$F$1+choosenIndustry!O172*$G$1+$H$1*INDEX(Env_flow!O$9:O$29,$B372,1)</f>
        <v>0.01</v>
      </c>
      <c r="P372" s="5">
        <f ca="1">choosenAgri!P172*$E$1+choosenDomestic!P172*$F$1+choosenIndustry!P172*$G$1+$H$1*INDEX(Env_flow!P$9:P$29,$B372,1)</f>
        <v>0.745645</v>
      </c>
      <c r="R372">
        <v>9</v>
      </c>
      <c r="S372" t="s">
        <v>6</v>
      </c>
      <c r="T372" s="5">
        <f ca="1">choosenAgri!T172*$E$1+choosenDomestic!D172*$F$1+choosenIndustry!D172*$G$1+$H$1*INDEX(Env_flow!T$9:T$29,$B372,1)</f>
        <v>1.307E-2</v>
      </c>
      <c r="U372" s="5">
        <f ca="1">choosenAgri!U172*$E$1+choosenDomestic!E172*$F$1+choosenIndustry!E172*$G$1+$H$1*INDEX(Env_flow!U$9:U$29,$B372,1)</f>
        <v>2.5964999999999998E-2</v>
      </c>
      <c r="V372" s="5">
        <f ca="1">choosenAgri!V172*$E$1+choosenDomestic!F172*$F$1+choosenIndustry!F172*$G$1+$H$1*INDEX(Env_flow!V$9:V$29,$B372,1)</f>
        <v>3.4555000000000002E-2</v>
      </c>
      <c r="W372" s="5">
        <f ca="1">choosenAgri!W172*$E$1+choosenDomestic!G172*$F$1+choosenIndustry!G172*$G$1+$H$1*INDEX(Env_flow!W$9:W$29,$B372,1)</f>
        <v>4.1439999999999998E-2</v>
      </c>
      <c r="X372" s="5">
        <f ca="1">choosenAgri!X172*$E$1+choosenDomestic!H172*$F$1+choosenIndustry!H172*$G$1+$H$1*INDEX(Env_flow!X$9:X$29,$B372,1)</f>
        <v>4.7149999999999997E-2</v>
      </c>
      <c r="Y372" s="5">
        <f ca="1">choosenAgri!Y172*$E$1+choosenDomestic!I172*$F$1+choosenIndustry!I172*$G$1+$H$1*INDEX(Env_flow!Y$9:Y$29,$B372,1)</f>
        <v>4.3209999999999998E-2</v>
      </c>
      <c r="Z372" s="5">
        <f ca="1">choosenAgri!Z172*$E$1+choosenDomestic!J172*$F$1+choosenIndustry!J172*$G$1+$H$1*INDEX(Env_flow!Z$9:Z$29,$B372,1)</f>
        <v>7.5564999999999993E-2</v>
      </c>
      <c r="AA372" s="5">
        <f ca="1">choosenAgri!AA172*$E$1+choosenDomestic!K172*$F$1+choosenIndustry!K172*$G$1+$H$1*INDEX(Env_flow!AA$9:AA$29,$B372,1)</f>
        <v>0.10570499999999999</v>
      </c>
      <c r="AB372" s="5">
        <f ca="1">choosenAgri!AB172*$E$1+choosenDomestic!L172*$F$1+choosenIndustry!L172*$G$1+$H$1*INDEX(Env_flow!AB$9:AB$29,$B372,1)</f>
        <v>0.11192000000000001</v>
      </c>
      <c r="AC372" s="5">
        <f ca="1">choosenAgri!AC172*$E$1+choosenDomestic!M172*$F$1+choosenIndustry!M172*$G$1+$H$1*INDEX(Env_flow!AC$9:AC$29,$B372,1)</f>
        <v>6.7320000000000005E-2</v>
      </c>
      <c r="AD372" s="5">
        <f ca="1">choosenAgri!AD172*$E$1+choosenDomestic!N172*$F$1+choosenIndustry!N172*$G$1+$H$1*INDEX(Env_flow!AD$9:AD$29,$B372,1)</f>
        <v>2.2145000000000001E-2</v>
      </c>
      <c r="AE372" s="5">
        <f ca="1">choosenAgri!AE172*$E$1+choosenDomestic!O172*$F$1+choosenIndustry!O172*$G$1+$H$1*INDEX(Env_flow!AE$9:AE$29,$B372,1)</f>
        <v>2.4199999999999998E-3</v>
      </c>
      <c r="AF372" s="5">
        <f ca="1">choosenAgri!AF172*$E$1+choosenDomestic!P172*$F$1+choosenIndustry!P172*$G$1+$H$1*INDEX(Env_flow!AF$9:AF$29,$B372,1)</f>
        <v>0.59046499999999991</v>
      </c>
      <c r="AH372">
        <v>9</v>
      </c>
      <c r="AI372" t="s">
        <v>6</v>
      </c>
      <c r="AJ372" s="5">
        <f ca="1">choosenAgri!AJ172*$E$1+choosenDomestic!D172*$F$1+choosenIndustry!D172*$G$1+$H$1*INDEX(Env_flow!AJ$9:AJ$29,$B372,1)</f>
        <v>2.8344999999999999E-2</v>
      </c>
      <c r="AK372" s="5">
        <f ca="1">choosenAgri!AK172*$E$1+choosenDomestic!E172*$F$1+choosenIndustry!E172*$G$1+$H$1*INDEX(Env_flow!AK$9:AK$29,$B372,1)</f>
        <v>3.0249999999999999E-2</v>
      </c>
      <c r="AL372" s="5">
        <f ca="1">choosenAgri!AL172*$E$1+choosenDomestic!F172*$F$1+choosenIndustry!F172*$G$1+$H$1*INDEX(Env_flow!AL$9:AL$29,$B372,1)</f>
        <v>2.605E-2</v>
      </c>
      <c r="AM372" s="5">
        <f ca="1">choosenAgri!AM172*$E$1+choosenDomestic!G172*$F$1+choosenIndustry!G172*$G$1+$H$1*INDEX(Env_flow!AM$9:AM$29,$B372,1)</f>
        <v>4.1654999999999998E-2</v>
      </c>
      <c r="AN372" s="5">
        <f ca="1">choosenAgri!AN172*$E$1+choosenDomestic!H172*$F$1+choosenIndustry!H172*$G$1+$H$1*INDEX(Env_flow!AN$9:AN$29,$B372,1)</f>
        <v>4.1779999999999998E-2</v>
      </c>
      <c r="AO372" s="5">
        <f ca="1">choosenAgri!AO172*$E$1+choosenDomestic!I172*$F$1+choosenIndustry!I172*$G$1+$H$1*INDEX(Env_flow!AO$9:AO$29,$B372,1)</f>
        <v>4.4389999999999999E-2</v>
      </c>
      <c r="AP372" s="5">
        <f ca="1">choosenAgri!AP172*$E$1+choosenDomestic!J172*$F$1+choosenIndustry!J172*$G$1+$H$1*INDEX(Env_flow!AP$9:AP$29,$B372,1)</f>
        <v>7.2510000000000005E-2</v>
      </c>
      <c r="AQ372" s="5">
        <f ca="1">choosenAgri!AQ172*$E$1+choosenDomestic!K172*$F$1+choosenIndustry!K172*$G$1+$H$1*INDEX(Env_flow!AQ$9:AQ$29,$B372,1)</f>
        <v>0.10148</v>
      </c>
      <c r="AR372" s="5">
        <f ca="1">choosenAgri!AR172*$E$1+choosenDomestic!L172*$F$1+choosenIndustry!L172*$G$1+$H$1*INDEX(Env_flow!AR$9:AR$29,$B372,1)</f>
        <v>0.110305</v>
      </c>
      <c r="AS372" s="5">
        <f ca="1">choosenAgri!AS172*$E$1+choosenDomestic!M172*$F$1+choosenIndustry!M172*$G$1+$H$1*INDEX(Env_flow!AS$9:AS$29,$B372,1)</f>
        <v>7.5505000000000003E-2</v>
      </c>
      <c r="AT372" s="5">
        <f ca="1">choosenAgri!AT172*$E$1+choosenDomestic!N172*$F$1+choosenIndustry!N172*$G$1+$H$1*INDEX(Env_flow!AT$9:AT$29,$B372,1)</f>
        <v>3.2105000000000002E-2</v>
      </c>
      <c r="AU372" s="5">
        <f ca="1">choosenAgri!AU172*$E$1+choosenDomestic!O172*$F$1+choosenIndustry!O172*$G$1+$H$1*INDEX(Env_flow!AU$9:AU$29,$B372,1)</f>
        <v>1.406E-2</v>
      </c>
      <c r="AV372" s="5">
        <f ca="1">choosenAgri!AV172*$E$1+choosenDomestic!P172*$F$1+choosenIndustry!P172*$G$1+$H$1*INDEX(Env_flow!AV$9:AV$29,$B372,1)</f>
        <v>0</v>
      </c>
      <c r="AX372">
        <v>9</v>
      </c>
      <c r="AY372" t="s">
        <v>6</v>
      </c>
      <c r="AZ372" s="5">
        <f ca="1">choosenAgri!AZ172*$E$1+choosenDomestic!D172*$F$1+choosenIndustry!D172*$G$1+$H$1*INDEX(Env_flow!AZ$9:AZ$29,$B372,1)</f>
        <v>7.5599999999999999E-3</v>
      </c>
      <c r="BA372" s="5">
        <f ca="1">choosenAgri!BA172*$E$1+choosenDomestic!E172*$F$1+choosenIndustry!E172*$G$1+$H$1*INDEX(Env_flow!BA$9:BA$29,$B372,1)</f>
        <v>1.6385E-2</v>
      </c>
      <c r="BB372" s="5">
        <f ca="1">choosenAgri!BB172*$E$1+choosenDomestic!F172*$F$1+choosenIndustry!F172*$G$1+$H$1*INDEX(Env_flow!BB$9:BB$29,$B372,1)</f>
        <v>3.7245E-2</v>
      </c>
      <c r="BC372" s="5">
        <f ca="1">choosenAgri!BC172*$E$1+choosenDomestic!G172*$F$1+choosenIndustry!G172*$G$1+$H$1*INDEX(Env_flow!BC$9:BC$29,$B372,1)</f>
        <v>3.8789999999999998E-2</v>
      </c>
      <c r="BD372" s="5">
        <f ca="1">choosenAgri!BD172*$E$1+choosenDomestic!H172*$F$1+choosenIndustry!H172*$G$1+$H$1*INDEX(Env_flow!BD$9:BD$29,$B372,1)</f>
        <v>4.4949999999999997E-2</v>
      </c>
      <c r="BE372" s="5">
        <f ca="1">choosenAgri!BE172*$E$1+choosenDomestic!I172*$F$1+choosenIndustry!I172*$G$1+$H$1*INDEX(Env_flow!BE$9:BE$29,$B372,1)</f>
        <v>4.5874999999999999E-2</v>
      </c>
      <c r="BF372" s="5">
        <f ca="1">choosenAgri!BF172*$E$1+choosenDomestic!J172*$F$1+choosenIndustry!J172*$G$1+$H$1*INDEX(Env_flow!BF$9:BF$29,$B372,1)</f>
        <v>7.4329999999999993E-2</v>
      </c>
      <c r="BG372" s="5">
        <f ca="1">choosenAgri!BG172*$E$1+choosenDomestic!K172*$F$1+choosenIndustry!K172*$G$1+$H$1*INDEX(Env_flow!BG$9:BG$29,$B372,1)</f>
        <v>0.10395500000000001</v>
      </c>
      <c r="BH372" s="5">
        <f ca="1">choosenAgri!BH172*$E$1+choosenDomestic!L172*$F$1+choosenIndustry!L172*$G$1+$H$1*INDEX(Env_flow!BH$9:BH$29,$B372,1)</f>
        <v>0.11247</v>
      </c>
      <c r="BI372" s="5">
        <f ca="1">choosenAgri!BI172*$E$1+choosenDomestic!M172*$F$1+choosenIndustry!M172*$G$1+$H$1*INDEX(Env_flow!BI$9:BI$29,$B372,1)</f>
        <v>8.1915000000000002E-2</v>
      </c>
      <c r="BJ372" s="5">
        <f ca="1">choosenAgri!BJ172*$E$1+choosenDomestic!N172*$F$1+choosenIndustry!N172*$G$1+$H$1*INDEX(Env_flow!BJ$9:BJ$29,$B372,1)</f>
        <v>3.5674999999999998E-2</v>
      </c>
      <c r="BK372" s="5">
        <f ca="1">choosenAgri!BK172*$E$1+choosenDomestic!O172*$F$1+choosenIndustry!O172*$G$1+$H$1*INDEX(Env_flow!BK$9:BK$29,$B372,1)</f>
        <v>3.96E-3</v>
      </c>
      <c r="BL372" s="5">
        <f ca="1">choosenAgri!BL172*$E$1+choosenDomestic!P172*$F$1+choosenIndustry!P172*$G$1+$H$1*INDEX(Env_flow!BL$9:BL$29,$B372,1)</f>
        <v>0.60311000000000003</v>
      </c>
    </row>
    <row r="373" spans="1:64" x14ac:dyDescent="0.25">
      <c r="A373">
        <v>1</v>
      </c>
      <c r="B373">
        <v>10</v>
      </c>
      <c r="C373" t="s">
        <v>2</v>
      </c>
      <c r="D373" s="5">
        <f ca="1">choosenAgri!D173*$E$1+choosenDomestic!D173*$F$1+choosenIndustry!D173*$G$1+$H$1*INDEX(Env_flow!D$9:D$29,$B373,1)</f>
        <v>2.4000000000000001E-4</v>
      </c>
      <c r="E373" s="5">
        <f ca="1">choosenAgri!E173*$E$1+choosenDomestic!E173*$F$1+choosenIndustry!E173*$G$1+$H$1*INDEX(Env_flow!E$9:E$29,$B373,1)</f>
        <v>2.9500000000000001E-4</v>
      </c>
      <c r="F373" s="5">
        <f ca="1">choosenAgri!F173*$E$1+choosenDomestic!F173*$F$1+choosenIndustry!F173*$G$1+$H$1*INDEX(Env_flow!F$9:F$29,$B373,1)</f>
        <v>7.2999999999999996E-4</v>
      </c>
      <c r="G373" s="5">
        <f ca="1">choosenAgri!G173*$E$1+choosenDomestic!G173*$F$1+choosenIndustry!G173*$G$1+$H$1*INDEX(Env_flow!G$9:G$29,$B373,1)</f>
        <v>1.755E-3</v>
      </c>
      <c r="H373" s="5">
        <f ca="1">choosenAgri!H173*$E$1+choosenDomestic!H173*$F$1+choosenIndustry!H173*$G$1+$H$1*INDEX(Env_flow!H$9:H$29,$B373,1)</f>
        <v>2.3649999999999999E-3</v>
      </c>
      <c r="I373" s="5">
        <f ca="1">choosenAgri!I173*$E$1+choosenDomestic!I173*$F$1+choosenIndustry!I173*$G$1+$H$1*INDEX(Env_flow!I$9:I$29,$B373,1)</f>
        <v>2.6949999999999999E-3</v>
      </c>
      <c r="J373" s="5">
        <f ca="1">choosenAgri!J173*$E$1+choosenDomestic!J173*$F$1+choosenIndustry!J173*$G$1+$H$1*INDEX(Env_flow!J$9:J$29,$B373,1)</f>
        <v>3.1150000000000001E-3</v>
      </c>
      <c r="K373" s="5">
        <f ca="1">choosenAgri!K173*$E$1+choosenDomestic!K173*$F$1+choosenIndustry!K173*$G$1+$H$1*INDEX(Env_flow!K$9:K$29,$B373,1)</f>
        <v>3.81E-3</v>
      </c>
      <c r="L373" s="5">
        <f ca="1">choosenAgri!L173*$E$1+choosenDomestic!L173*$F$1+choosenIndustry!L173*$G$1+$H$1*INDEX(Env_flow!L$9:L$29,$B373,1)</f>
        <v>3.8300000000000001E-3</v>
      </c>
      <c r="M373" s="5">
        <f ca="1">choosenAgri!M173*$E$1+choosenDomestic!M173*$F$1+choosenIndustry!M173*$G$1+$H$1*INDEX(Env_flow!M$9:M$29,$B373,1)</f>
        <v>4.6699999999999997E-3</v>
      </c>
      <c r="N373" s="5">
        <f ca="1">choosenAgri!N173*$E$1+choosenDomestic!N173*$F$1+choosenIndustry!N173*$G$1+$H$1*INDEX(Env_flow!N$9:N$29,$B373,1)</f>
        <v>3.5149999999999999E-3</v>
      </c>
      <c r="O373" s="5">
        <f ca="1">choosenAgri!O173*$E$1+choosenDomestic!O173*$F$1+choosenIndustry!O173*$G$1+$H$1*INDEX(Env_flow!O$9:O$29,$B373,1)</f>
        <v>9.2500000000000004E-4</v>
      </c>
      <c r="P373" s="5">
        <f ca="1">choosenAgri!P173*$E$1+choosenDomestic!P173*$F$1+choosenIndustry!P173*$G$1+$H$1*INDEX(Env_flow!P$9:P$29,$B373,1)</f>
        <v>2.7945000000000001E-2</v>
      </c>
      <c r="R373">
        <v>10</v>
      </c>
      <c r="S373" t="s">
        <v>2</v>
      </c>
      <c r="T373" s="5">
        <f ca="1">choosenAgri!T173*$E$1+choosenDomestic!D173*$F$1+choosenIndustry!D173*$G$1+$H$1*INDEX(Env_flow!T$9:T$29,$B373,1)</f>
        <v>5.3499999999999999E-4</v>
      </c>
      <c r="U373" s="5">
        <f ca="1">choosenAgri!U173*$E$1+choosenDomestic!E173*$F$1+choosenIndustry!E173*$G$1+$H$1*INDEX(Env_flow!U$9:U$29,$B373,1)</f>
        <v>4.6000000000000001E-4</v>
      </c>
      <c r="V373" s="5">
        <f ca="1">choosenAgri!V173*$E$1+choosenDomestic!F173*$F$1+choosenIndustry!F173*$G$1+$H$1*INDEX(Env_flow!V$9:V$29,$B373,1)</f>
        <v>6.7500000000000004E-4</v>
      </c>
      <c r="W373" s="5">
        <f ca="1">choosenAgri!W173*$E$1+choosenDomestic!G173*$F$1+choosenIndustry!G173*$G$1+$H$1*INDEX(Env_flow!W$9:W$29,$B373,1)</f>
        <v>1.7899999999999999E-3</v>
      </c>
      <c r="X373" s="5">
        <f ca="1">choosenAgri!X173*$E$1+choosenDomestic!H173*$F$1+choosenIndustry!H173*$G$1+$H$1*INDEX(Env_flow!X$9:X$29,$B373,1)</f>
        <v>2.0300000000000001E-3</v>
      </c>
      <c r="Y373" s="5">
        <f ca="1">choosenAgri!Y173*$E$1+choosenDomestic!I173*$F$1+choosenIndustry!I173*$G$1+$H$1*INDEX(Env_flow!Y$9:Y$29,$B373,1)</f>
        <v>2.2699999999999999E-3</v>
      </c>
      <c r="Z373" s="5">
        <f ca="1">choosenAgri!Z173*$E$1+choosenDomestic!J173*$F$1+choosenIndustry!J173*$G$1+$H$1*INDEX(Env_flow!Z$9:Z$29,$B373,1)</f>
        <v>2.96E-3</v>
      </c>
      <c r="AA373" s="5">
        <f ca="1">choosenAgri!AA173*$E$1+choosenDomestic!K173*$F$1+choosenIndustry!K173*$G$1+$H$1*INDEX(Env_flow!AA$9:AA$29,$B373,1)</f>
        <v>3.6900000000000001E-3</v>
      </c>
      <c r="AB373" s="5">
        <f ca="1">choosenAgri!AB173*$E$1+choosenDomestic!L173*$F$1+choosenIndustry!L173*$G$1+$H$1*INDEX(Env_flow!AB$9:AB$29,$B373,1)</f>
        <v>3.3999999999999998E-3</v>
      </c>
      <c r="AC373" s="5">
        <f ca="1">choosenAgri!AC173*$E$1+choosenDomestic!M173*$F$1+choosenIndustry!M173*$G$1+$H$1*INDEX(Env_flow!AC$9:AC$29,$B373,1)</f>
        <v>4.5900000000000003E-3</v>
      </c>
      <c r="AD373" s="5">
        <f ca="1">choosenAgri!AD173*$E$1+choosenDomestic!N173*$F$1+choosenIndustry!N173*$G$1+$H$1*INDEX(Env_flow!AD$9:AD$29,$B373,1)</f>
        <v>2.5850000000000001E-3</v>
      </c>
      <c r="AE373" s="5">
        <f ca="1">choosenAgri!AE173*$E$1+choosenDomestic!O173*$F$1+choosenIndustry!O173*$G$1+$H$1*INDEX(Env_flow!AE$9:AE$29,$B373,1)</f>
        <v>9.5E-4</v>
      </c>
      <c r="AF373" s="5">
        <f ca="1">choosenAgri!AF173*$E$1+choosenDomestic!P173*$F$1+choosenIndustry!P173*$G$1+$H$1*INDEX(Env_flow!AF$9:AF$29,$B373,1)</f>
        <v>2.5935E-2</v>
      </c>
      <c r="AH373">
        <v>10</v>
      </c>
      <c r="AI373" t="s">
        <v>2</v>
      </c>
      <c r="AJ373" s="5">
        <f ca="1">choosenAgri!AJ173*$E$1+choosenDomestic!D173*$F$1+choosenIndustry!D173*$G$1+$H$1*INDEX(Env_flow!AJ$9:AJ$29,$B373,1)</f>
        <v>2.1000000000000001E-4</v>
      </c>
      <c r="AK373" s="5">
        <f ca="1">choosenAgri!AK173*$E$1+choosenDomestic!E173*$F$1+choosenIndustry!E173*$G$1+$H$1*INDEX(Env_flow!AK$9:AK$29,$B373,1)</f>
        <v>2.6499999999999999E-4</v>
      </c>
      <c r="AL373" s="5">
        <f ca="1">choosenAgri!AL173*$E$1+choosenDomestic!F173*$F$1+choosenIndustry!F173*$G$1+$H$1*INDEX(Env_flow!AL$9:AL$29,$B373,1)</f>
        <v>3.7500000000000001E-4</v>
      </c>
      <c r="AM373" s="5">
        <f ca="1">choosenAgri!AM173*$E$1+choosenDomestic!G173*$F$1+choosenIndustry!G173*$G$1+$H$1*INDEX(Env_flow!AM$9:AM$29,$B373,1)</f>
        <v>1.635E-3</v>
      </c>
      <c r="AN373" s="5">
        <f ca="1">choosenAgri!AN173*$E$1+choosenDomestic!H173*$F$1+choosenIndustry!H173*$G$1+$H$1*INDEX(Env_flow!AN$9:AN$29,$B373,1)</f>
        <v>2.0049999999999998E-3</v>
      </c>
      <c r="AO373" s="5">
        <f ca="1">choosenAgri!AO173*$E$1+choosenDomestic!I173*$F$1+choosenIndustry!I173*$G$1+$H$1*INDEX(Env_flow!AO$9:AO$29,$B373,1)</f>
        <v>2.2399999999999998E-3</v>
      </c>
      <c r="AP373" s="5">
        <f ca="1">choosenAgri!AP173*$E$1+choosenDomestic!J173*$F$1+choosenIndustry!J173*$G$1+$H$1*INDEX(Env_flow!AP$9:AP$29,$B373,1)</f>
        <v>2.9199999999999999E-3</v>
      </c>
      <c r="AQ373" s="5">
        <f ca="1">choosenAgri!AQ173*$E$1+choosenDomestic!K173*$F$1+choosenIndustry!K173*$G$1+$H$1*INDEX(Env_flow!AQ$9:AQ$29,$B373,1)</f>
        <v>3.4650000000000002E-3</v>
      </c>
      <c r="AR373" s="5">
        <f ca="1">choosenAgri!AR173*$E$1+choosenDomestic!L173*$F$1+choosenIndustry!L173*$G$1+$H$1*INDEX(Env_flow!AR$9:AR$29,$B373,1)</f>
        <v>3.47E-3</v>
      </c>
      <c r="AS373" s="5">
        <f ca="1">choosenAgri!AS173*$E$1+choosenDomestic!M173*$F$1+choosenIndustry!M173*$G$1+$H$1*INDEX(Env_flow!AS$9:AS$29,$B373,1)</f>
        <v>4.6800000000000001E-3</v>
      </c>
      <c r="AT373" s="5">
        <f ca="1">choosenAgri!AT173*$E$1+choosenDomestic!N173*$F$1+choosenIndustry!N173*$G$1+$H$1*INDEX(Env_flow!AT$9:AT$29,$B373,1)</f>
        <v>3.29E-3</v>
      </c>
      <c r="AU373" s="5">
        <f ca="1">choosenAgri!AU173*$E$1+choosenDomestic!O173*$F$1+choosenIndustry!O173*$G$1+$H$1*INDEX(Env_flow!AU$9:AU$29,$B373,1)</f>
        <v>6.2E-4</v>
      </c>
      <c r="AV373" s="5">
        <f ca="1">choosenAgri!AV173*$E$1+choosenDomestic!P173*$F$1+choosenIndustry!P173*$G$1+$H$1*INDEX(Env_flow!AV$9:AV$29,$B373,1)</f>
        <v>0</v>
      </c>
      <c r="AX373">
        <v>10</v>
      </c>
      <c r="AY373" t="s">
        <v>2</v>
      </c>
      <c r="AZ373" s="5">
        <f ca="1">choosenAgri!AZ173*$E$1+choosenDomestic!D173*$F$1+choosenIndustry!D173*$G$1+$H$1*INDEX(Env_flow!AZ$9:AZ$29,$B373,1)</f>
        <v>1.7000000000000001E-4</v>
      </c>
      <c r="BA373" s="5">
        <f ca="1">choosenAgri!BA173*$E$1+choosenDomestic!E173*$F$1+choosenIndustry!E173*$G$1+$H$1*INDEX(Env_flow!BA$9:BA$29,$B373,1)</f>
        <v>2.3499999999999999E-4</v>
      </c>
      <c r="BB373" s="5">
        <f ca="1">choosenAgri!BB173*$E$1+choosenDomestic!F173*$F$1+choosenIndustry!F173*$G$1+$H$1*INDEX(Env_flow!BB$9:BB$29,$B373,1)</f>
        <v>4.55E-4</v>
      </c>
      <c r="BC373" s="5">
        <f ca="1">choosenAgri!BC173*$E$1+choosenDomestic!G173*$F$1+choosenIndustry!G173*$G$1+$H$1*INDEX(Env_flow!BC$9:BC$29,$B373,1)</f>
        <v>1.2099999999999999E-3</v>
      </c>
      <c r="BD373" s="5">
        <f ca="1">choosenAgri!BD173*$E$1+choosenDomestic!H173*$F$1+choosenIndustry!H173*$G$1+$H$1*INDEX(Env_flow!BD$9:BD$29,$B373,1)</f>
        <v>2.1150000000000001E-3</v>
      </c>
      <c r="BE373" s="5">
        <f ca="1">choosenAgri!BE173*$E$1+choosenDomestic!I173*$F$1+choosenIndustry!I173*$G$1+$H$1*INDEX(Env_flow!BE$9:BE$29,$B373,1)</f>
        <v>2.16E-3</v>
      </c>
      <c r="BF373" s="5">
        <f ca="1">choosenAgri!BF173*$E$1+choosenDomestic!J173*$F$1+choosenIndustry!J173*$G$1+$H$1*INDEX(Env_flow!BF$9:BF$29,$B373,1)</f>
        <v>2.9350000000000001E-3</v>
      </c>
      <c r="BG373" s="5">
        <f ca="1">choosenAgri!BG173*$E$1+choosenDomestic!K173*$F$1+choosenIndustry!K173*$G$1+$H$1*INDEX(Env_flow!BG$9:BG$29,$B373,1)</f>
        <v>3.5400000000000002E-3</v>
      </c>
      <c r="BH373" s="5">
        <f ca="1">choosenAgri!BH173*$E$1+choosenDomestic!L173*$F$1+choosenIndustry!L173*$G$1+$H$1*INDEX(Env_flow!BH$9:BH$29,$B373,1)</f>
        <v>3.4749999999999998E-3</v>
      </c>
      <c r="BI373" s="5">
        <f ca="1">choosenAgri!BI173*$E$1+choosenDomestic!M173*$F$1+choosenIndustry!M173*$G$1+$H$1*INDEX(Env_flow!BI$9:BI$29,$B373,1)</f>
        <v>4.4299999999999999E-3</v>
      </c>
      <c r="BJ373" s="5">
        <f ca="1">choosenAgri!BJ173*$E$1+choosenDomestic!N173*$F$1+choosenIndustry!N173*$G$1+$H$1*INDEX(Env_flow!BJ$9:BJ$29,$B373,1)</f>
        <v>3.0049999999999999E-3</v>
      </c>
      <c r="BK373" s="5">
        <f ca="1">choosenAgri!BK173*$E$1+choosenDomestic!O173*$F$1+choosenIndustry!O173*$G$1+$H$1*INDEX(Env_flow!BK$9:BK$29,$B373,1)</f>
        <v>7.7499999999999997E-4</v>
      </c>
      <c r="BL373" s="5">
        <f ca="1">choosenAgri!BL173*$E$1+choosenDomestic!P173*$F$1+choosenIndustry!P173*$G$1+$H$1*INDEX(Env_flow!BL$9:BL$29,$B373,1)</f>
        <v>2.4505000000000002E-2</v>
      </c>
    </row>
    <row r="374" spans="1:64" x14ac:dyDescent="0.25">
      <c r="A374">
        <v>2</v>
      </c>
      <c r="B374">
        <v>10</v>
      </c>
      <c r="C374" t="s">
        <v>3</v>
      </c>
      <c r="D374" s="5">
        <f ca="1">choosenAgri!D174*$E$1+choosenDomestic!D174*$F$1+choosenIndustry!D174*$G$1+$H$1*INDEX(Env_flow!D$9:D$29,$B374,1)</f>
        <v>5.7499999999999999E-4</v>
      </c>
      <c r="E374" s="5">
        <f ca="1">choosenAgri!E174*$E$1+choosenDomestic!E174*$F$1+choosenIndustry!E174*$G$1+$H$1*INDEX(Env_flow!E$9:E$29,$B374,1)</f>
        <v>2.5999999999999998E-4</v>
      </c>
      <c r="F374" s="5">
        <f ca="1">choosenAgri!F174*$E$1+choosenDomestic!F174*$F$1+choosenIndustry!F174*$G$1+$H$1*INDEX(Env_flow!F$9:F$29,$B374,1)</f>
        <v>4.4999999999999999E-4</v>
      </c>
      <c r="G374" s="5">
        <f ca="1">choosenAgri!G174*$E$1+choosenDomestic!G174*$F$1+choosenIndustry!G174*$G$1+$H$1*INDEX(Env_flow!G$9:G$29,$B374,1)</f>
        <v>1.645E-3</v>
      </c>
      <c r="H374" s="5">
        <f ca="1">choosenAgri!H174*$E$1+choosenDomestic!H174*$F$1+choosenIndustry!H174*$G$1+$H$1*INDEX(Env_flow!H$9:H$29,$B374,1)</f>
        <v>2.1150000000000001E-3</v>
      </c>
      <c r="I374" s="5">
        <f ca="1">choosenAgri!I174*$E$1+choosenDomestic!I174*$F$1+choosenIndustry!I174*$G$1+$H$1*INDEX(Env_flow!I$9:I$29,$B374,1)</f>
        <v>2.4450000000000001E-3</v>
      </c>
      <c r="J374" s="5">
        <f ca="1">choosenAgri!J174*$E$1+choosenDomestic!J174*$F$1+choosenIndustry!J174*$G$1+$H$1*INDEX(Env_flow!J$9:J$29,$B374,1)</f>
        <v>3.1350000000000002E-3</v>
      </c>
      <c r="K374" s="5">
        <f ca="1">choosenAgri!K174*$E$1+choosenDomestic!K174*$F$1+choosenIndustry!K174*$G$1+$H$1*INDEX(Env_flow!K$9:K$29,$B374,1)</f>
        <v>3.6800000000000001E-3</v>
      </c>
      <c r="L374" s="5">
        <f ca="1">choosenAgri!L174*$E$1+choosenDomestic!L174*$F$1+choosenIndustry!L174*$G$1+$H$1*INDEX(Env_flow!L$9:L$29,$B374,1)</f>
        <v>3.6749999999999999E-3</v>
      </c>
      <c r="M374" s="5">
        <f ca="1">choosenAgri!M174*$E$1+choosenDomestic!M174*$F$1+choosenIndustry!M174*$G$1+$H$1*INDEX(Env_flow!M$9:M$29,$B374,1)</f>
        <v>5.1250000000000002E-3</v>
      </c>
      <c r="N374" s="5">
        <f ca="1">choosenAgri!N174*$E$1+choosenDomestic!N174*$F$1+choosenIndustry!N174*$G$1+$H$1*INDEX(Env_flow!N$9:N$29,$B374,1)</f>
        <v>3.8899999999999998E-3</v>
      </c>
      <c r="O374" s="5">
        <f ca="1">choosenAgri!O174*$E$1+choosenDomestic!O174*$F$1+choosenIndustry!O174*$G$1+$H$1*INDEX(Env_flow!O$9:O$29,$B374,1)</f>
        <v>9.1500000000000001E-4</v>
      </c>
      <c r="P374" s="5">
        <f ca="1">choosenAgri!P174*$E$1+choosenDomestic!P174*$F$1+choosenIndustry!P174*$G$1+$H$1*INDEX(Env_flow!P$9:P$29,$B374,1)</f>
        <v>2.7910000000000004E-2</v>
      </c>
      <c r="R374">
        <v>10</v>
      </c>
      <c r="S374" t="s">
        <v>3</v>
      </c>
      <c r="T374" s="5">
        <f ca="1">choosenAgri!T174*$E$1+choosenDomestic!D174*$F$1+choosenIndustry!D174*$G$1+$H$1*INDEX(Env_flow!T$9:T$29,$B374,1)</f>
        <v>2.1499999999999999E-4</v>
      </c>
      <c r="U374" s="5">
        <f ca="1">choosenAgri!U174*$E$1+choosenDomestic!E174*$F$1+choosenIndustry!E174*$G$1+$H$1*INDEX(Env_flow!U$9:U$29,$B374,1)</f>
        <v>2.4499999999999999E-4</v>
      </c>
      <c r="V374" s="5">
        <f ca="1">choosenAgri!V174*$E$1+choosenDomestic!F174*$F$1+choosenIndustry!F174*$G$1+$H$1*INDEX(Env_flow!V$9:V$29,$B374,1)</f>
        <v>4.2000000000000002E-4</v>
      </c>
      <c r="W374" s="5">
        <f ca="1">choosenAgri!W174*$E$1+choosenDomestic!G174*$F$1+choosenIndustry!G174*$G$1+$H$1*INDEX(Env_flow!W$9:W$29,$B374,1)</f>
        <v>1.4599999999999999E-3</v>
      </c>
      <c r="X374" s="5">
        <f ca="1">choosenAgri!X174*$E$1+choosenDomestic!H174*$F$1+choosenIndustry!H174*$G$1+$H$1*INDEX(Env_flow!X$9:X$29,$B374,1)</f>
        <v>1.7600000000000001E-3</v>
      </c>
      <c r="Y374" s="5">
        <f ca="1">choosenAgri!Y174*$E$1+choosenDomestic!I174*$F$1+choosenIndustry!I174*$G$1+$H$1*INDEX(Env_flow!Y$9:Y$29,$B374,1)</f>
        <v>2.065E-3</v>
      </c>
      <c r="Z374" s="5">
        <f ca="1">choosenAgri!Z174*$E$1+choosenDomestic!J174*$F$1+choosenIndustry!J174*$G$1+$H$1*INDEX(Env_flow!Z$9:Z$29,$B374,1)</f>
        <v>2.7399999999999998E-3</v>
      </c>
      <c r="AA374" s="5">
        <f ca="1">choosenAgri!AA174*$E$1+choosenDomestic!K174*$F$1+choosenIndustry!K174*$G$1+$H$1*INDEX(Env_flow!AA$9:AA$29,$B374,1)</f>
        <v>3.3649999999999999E-3</v>
      </c>
      <c r="AB374" s="5">
        <f ca="1">choosenAgri!AB174*$E$1+choosenDomestic!L174*$F$1+choosenIndustry!L174*$G$1+$H$1*INDEX(Env_flow!AB$9:AB$29,$B374,1)</f>
        <v>3.235E-3</v>
      </c>
      <c r="AC374" s="5">
        <f ca="1">choosenAgri!AC174*$E$1+choosenDomestic!M174*$F$1+choosenIndustry!M174*$G$1+$H$1*INDEX(Env_flow!AC$9:AC$29,$B374,1)</f>
        <v>4.28E-3</v>
      </c>
      <c r="AD374" s="5">
        <f ca="1">choosenAgri!AD174*$E$1+choosenDomestic!N174*$F$1+choosenIndustry!N174*$G$1+$H$1*INDEX(Env_flow!AD$9:AD$29,$B374,1)</f>
        <v>3.055E-3</v>
      </c>
      <c r="AE374" s="5">
        <f ca="1">choosenAgri!AE174*$E$1+choosenDomestic!O174*$F$1+choosenIndustry!O174*$G$1+$H$1*INDEX(Env_flow!AE$9:AE$29,$B374,1)</f>
        <v>7.2999999999999996E-4</v>
      </c>
      <c r="AF374" s="5">
        <f ca="1">choosenAgri!AF174*$E$1+choosenDomestic!P174*$F$1+choosenIndustry!P174*$G$1+$H$1*INDEX(Env_flow!AF$9:AF$29,$B374,1)</f>
        <v>2.3570000000000001E-2</v>
      </c>
      <c r="AH374">
        <v>10</v>
      </c>
      <c r="AI374" t="s">
        <v>3</v>
      </c>
      <c r="AJ374" s="5">
        <f ca="1">choosenAgri!AJ174*$E$1+choosenDomestic!D174*$F$1+choosenIndustry!D174*$G$1+$H$1*INDEX(Env_flow!AJ$9:AJ$29,$B374,1)</f>
        <v>4.95E-4</v>
      </c>
      <c r="AK374" s="5">
        <f ca="1">choosenAgri!AK174*$E$1+choosenDomestic!E174*$F$1+choosenIndustry!E174*$G$1+$H$1*INDEX(Env_flow!AK$9:AK$29,$B374,1)</f>
        <v>1.05E-4</v>
      </c>
      <c r="AL374" s="5">
        <f ca="1">choosenAgri!AL174*$E$1+choosenDomestic!F174*$F$1+choosenIndustry!F174*$G$1+$H$1*INDEX(Env_flow!AL$9:AL$29,$B374,1)</f>
        <v>4.15E-4</v>
      </c>
      <c r="AM374" s="5">
        <f ca="1">choosenAgri!AM174*$E$1+choosenDomestic!G174*$F$1+choosenIndustry!G174*$G$1+$H$1*INDEX(Env_flow!AM$9:AM$29,$B374,1)</f>
        <v>1.4400000000000001E-3</v>
      </c>
      <c r="AN374" s="5">
        <f ca="1">choosenAgri!AN174*$E$1+choosenDomestic!H174*$F$1+choosenIndustry!H174*$G$1+$H$1*INDEX(Env_flow!AN$9:AN$29,$B374,1)</f>
        <v>1.7149999999999999E-3</v>
      </c>
      <c r="AO374" s="5">
        <f ca="1">choosenAgri!AO174*$E$1+choosenDomestic!I174*$F$1+choosenIndustry!I174*$G$1+$H$1*INDEX(Env_flow!AO$9:AO$29,$B374,1)</f>
        <v>2.1849999999999999E-3</v>
      </c>
      <c r="AP374" s="5">
        <f ca="1">choosenAgri!AP174*$E$1+choosenDomestic!J174*$F$1+choosenIndustry!J174*$G$1+$H$1*INDEX(Env_flow!AP$9:AP$29,$B374,1)</f>
        <v>2.8500000000000001E-3</v>
      </c>
      <c r="AQ374" s="5">
        <f ca="1">choosenAgri!AQ174*$E$1+choosenDomestic!K174*$F$1+choosenIndustry!K174*$G$1+$H$1*INDEX(Env_flow!AQ$9:AQ$29,$B374,1)</f>
        <v>3.375E-3</v>
      </c>
      <c r="AR374" s="5">
        <f ca="1">choosenAgri!AR174*$E$1+choosenDomestic!L174*$F$1+choosenIndustry!L174*$G$1+$H$1*INDEX(Env_flow!AR$9:AR$29,$B374,1)</f>
        <v>3.3700000000000002E-3</v>
      </c>
      <c r="AS374" s="5">
        <f ca="1">choosenAgri!AS174*$E$1+choosenDomestic!M174*$F$1+choosenIndustry!M174*$G$1+$H$1*INDEX(Env_flow!AS$9:AS$29,$B374,1)</f>
        <v>4.45E-3</v>
      </c>
      <c r="AT374" s="5">
        <f ca="1">choosenAgri!AT174*$E$1+choosenDomestic!N174*$F$1+choosenIndustry!N174*$G$1+$H$1*INDEX(Env_flow!AT$9:AT$29,$B374,1)</f>
        <v>2.7899999999999999E-3</v>
      </c>
      <c r="AU374" s="5">
        <f ca="1">choosenAgri!AU174*$E$1+choosenDomestic!O174*$F$1+choosenIndustry!O174*$G$1+$H$1*INDEX(Env_flow!AU$9:AU$29,$B374,1)</f>
        <v>9.6500000000000004E-4</v>
      </c>
      <c r="AV374" s="5">
        <f ca="1">choosenAgri!AV174*$E$1+choosenDomestic!P174*$F$1+choosenIndustry!P174*$G$1+$H$1*INDEX(Env_flow!AV$9:AV$29,$B374,1)</f>
        <v>0</v>
      </c>
      <c r="AX374">
        <v>10</v>
      </c>
      <c r="AY374" t="s">
        <v>3</v>
      </c>
      <c r="AZ374" s="5">
        <f ca="1">choosenAgri!AZ174*$E$1+choosenDomestic!D174*$F$1+choosenIndustry!D174*$G$1+$H$1*INDEX(Env_flow!AZ$9:AZ$29,$B374,1)</f>
        <v>3.4999999999999997E-5</v>
      </c>
      <c r="BA374" s="5">
        <f ca="1">choosenAgri!BA174*$E$1+choosenDomestic!E174*$F$1+choosenIndustry!E174*$G$1+$H$1*INDEX(Env_flow!BA$9:BA$29,$B374,1)</f>
        <v>2.4000000000000001E-4</v>
      </c>
      <c r="BB374" s="5">
        <f ca="1">choosenAgri!BB174*$E$1+choosenDomestic!F174*$F$1+choosenIndustry!F174*$G$1+$H$1*INDEX(Env_flow!BB$9:BB$29,$B374,1)</f>
        <v>9.2500000000000004E-4</v>
      </c>
      <c r="BC374" s="5">
        <f ca="1">choosenAgri!BC174*$E$1+choosenDomestic!G174*$F$1+choosenIndustry!G174*$G$1+$H$1*INDEX(Env_flow!BC$9:BC$29,$B374,1)</f>
        <v>1.555E-3</v>
      </c>
      <c r="BD374" s="5">
        <f ca="1">choosenAgri!BD174*$E$1+choosenDomestic!H174*$F$1+choosenIndustry!H174*$G$1+$H$1*INDEX(Env_flow!BD$9:BD$29,$B374,1)</f>
        <v>1.805E-3</v>
      </c>
      <c r="BE374" s="5">
        <f ca="1">choosenAgri!BE174*$E$1+choosenDomestic!I174*$F$1+choosenIndustry!I174*$G$1+$H$1*INDEX(Env_flow!BE$9:BE$29,$B374,1)</f>
        <v>2.1949999999999999E-3</v>
      </c>
      <c r="BF374" s="5">
        <f ca="1">choosenAgri!BF174*$E$1+choosenDomestic!J174*$F$1+choosenIndustry!J174*$G$1+$H$1*INDEX(Env_flow!BF$9:BF$29,$B374,1)</f>
        <v>2.8300000000000001E-3</v>
      </c>
      <c r="BG374" s="5">
        <f ca="1">choosenAgri!BG174*$E$1+choosenDomestic!K174*$F$1+choosenIndustry!K174*$G$1+$H$1*INDEX(Env_flow!BG$9:BG$29,$B374,1)</f>
        <v>3.47E-3</v>
      </c>
      <c r="BH374" s="5">
        <f ca="1">choosenAgri!BH174*$E$1+choosenDomestic!L174*$F$1+choosenIndustry!L174*$G$1+$H$1*INDEX(Env_flow!BH$9:BH$29,$B374,1)</f>
        <v>3.3149999999999998E-3</v>
      </c>
      <c r="BI374" s="5">
        <f ca="1">choosenAgri!BI174*$E$1+choosenDomestic!M174*$F$1+choosenIndustry!M174*$G$1+$H$1*INDEX(Env_flow!BI$9:BI$29,$B374,1)</f>
        <v>4.3449999999999999E-3</v>
      </c>
      <c r="BJ374" s="5">
        <f ca="1">choosenAgri!BJ174*$E$1+choosenDomestic!N174*$F$1+choosenIndustry!N174*$G$1+$H$1*INDEX(Env_flow!BJ$9:BJ$29,$B374,1)</f>
        <v>3.1199999999999999E-3</v>
      </c>
      <c r="BK374" s="5">
        <f ca="1">choosenAgri!BK174*$E$1+choosenDomestic!O174*$F$1+choosenIndustry!O174*$G$1+$H$1*INDEX(Env_flow!BK$9:BK$29,$B374,1)</f>
        <v>5.2999999999999998E-4</v>
      </c>
      <c r="BL374" s="5">
        <f ca="1">choosenAgri!BL174*$E$1+choosenDomestic!P174*$F$1+choosenIndustry!P174*$G$1+$H$1*INDEX(Env_flow!BL$9:BL$29,$B374,1)</f>
        <v>2.4364999999999998E-2</v>
      </c>
    </row>
    <row r="375" spans="1:64" x14ac:dyDescent="0.25">
      <c r="A375">
        <v>3</v>
      </c>
      <c r="B375">
        <v>10</v>
      </c>
      <c r="C375" t="s">
        <v>4</v>
      </c>
      <c r="D375" s="5">
        <f ca="1">choosenAgri!D175*$E$1+choosenDomestic!D175*$F$1+choosenIndustry!D175*$G$1+$H$1*INDEX(Env_flow!D$9:D$29,$B375,1)</f>
        <v>2.7999999999999998E-4</v>
      </c>
      <c r="E375" s="5">
        <f ca="1">choosenAgri!E175*$E$1+choosenDomestic!E175*$F$1+choosenIndustry!E175*$G$1+$H$1*INDEX(Env_flow!E$9:E$29,$B375,1)</f>
        <v>6.4499999999999996E-4</v>
      </c>
      <c r="F375" s="5">
        <f ca="1">choosenAgri!F175*$E$1+choosenDomestic!F175*$F$1+choosenIndustry!F175*$G$1+$H$1*INDEX(Env_flow!F$9:F$29,$B375,1)</f>
        <v>1.01E-3</v>
      </c>
      <c r="G375" s="5">
        <f ca="1">choosenAgri!G175*$E$1+choosenDomestic!G175*$F$1+choosenIndustry!G175*$G$1+$H$1*INDEX(Env_flow!G$9:G$29,$B375,1)</f>
        <v>1.83E-3</v>
      </c>
      <c r="H375" s="5">
        <f ca="1">choosenAgri!H175*$E$1+choosenDomestic!H175*$F$1+choosenIndustry!H175*$G$1+$H$1*INDEX(Env_flow!H$9:H$29,$B375,1)</f>
        <v>2.1749999999999999E-3</v>
      </c>
      <c r="I375" s="5">
        <f ca="1">choosenAgri!I175*$E$1+choosenDomestic!I175*$F$1+choosenIndustry!I175*$G$1+$H$1*INDEX(Env_flow!I$9:I$29,$B375,1)</f>
        <v>2.4399999999999999E-3</v>
      </c>
      <c r="J375" s="5">
        <f ca="1">choosenAgri!J175*$E$1+choosenDomestic!J175*$F$1+choosenIndustry!J175*$G$1+$H$1*INDEX(Env_flow!J$9:J$29,$B375,1)</f>
        <v>3.045E-3</v>
      </c>
      <c r="K375" s="5">
        <f ca="1">choosenAgri!K175*$E$1+choosenDomestic!K175*$F$1+choosenIndustry!K175*$G$1+$H$1*INDEX(Env_flow!K$9:K$29,$B375,1)</f>
        <v>3.7550000000000001E-3</v>
      </c>
      <c r="L375" s="5">
        <f ca="1">choosenAgri!L175*$E$1+choosenDomestic!L175*$F$1+choosenIndustry!L175*$G$1+$H$1*INDEX(Env_flow!L$9:L$29,$B375,1)</f>
        <v>3.5500000000000002E-3</v>
      </c>
      <c r="M375" s="5">
        <f ca="1">choosenAgri!M175*$E$1+choosenDomestic!M175*$F$1+choosenIndustry!M175*$G$1+$H$1*INDEX(Env_flow!M$9:M$29,$B375,1)</f>
        <v>4.6499999999999996E-3</v>
      </c>
      <c r="N375" s="5">
        <f ca="1">choosenAgri!N175*$E$1+choosenDomestic!N175*$F$1+choosenIndustry!N175*$G$1+$H$1*INDEX(Env_flow!N$9:N$29,$B375,1)</f>
        <v>3.49E-3</v>
      </c>
      <c r="O375" s="5">
        <f ca="1">choosenAgri!O175*$E$1+choosenDomestic!O175*$F$1+choosenIndustry!O175*$G$1+$H$1*INDEX(Env_flow!O$9:O$29,$B375,1)</f>
        <v>1.065E-3</v>
      </c>
      <c r="P375" s="5">
        <f ca="1">choosenAgri!P175*$E$1+choosenDomestic!P175*$F$1+choosenIndustry!P175*$G$1+$H$1*INDEX(Env_flow!P$9:P$29,$B375,1)</f>
        <v>2.7934999999999998E-2</v>
      </c>
      <c r="R375">
        <v>10</v>
      </c>
      <c r="S375" t="s">
        <v>4</v>
      </c>
      <c r="T375" s="5">
        <f ca="1">choosenAgri!T175*$E$1+choosenDomestic!D175*$F$1+choosenIndustry!D175*$G$1+$H$1*INDEX(Env_flow!T$9:T$29,$B375,1)</f>
        <v>1.55E-4</v>
      </c>
      <c r="U375" s="5">
        <f ca="1">choosenAgri!U175*$E$1+choosenDomestic!E175*$F$1+choosenIndustry!E175*$G$1+$H$1*INDEX(Env_flow!U$9:U$29,$B375,1)</f>
        <v>1.25E-4</v>
      </c>
      <c r="V375" s="5">
        <f ca="1">choosenAgri!V175*$E$1+choosenDomestic!F175*$F$1+choosenIndustry!F175*$G$1+$H$1*INDEX(Env_flow!V$9:V$29,$B375,1)</f>
        <v>6.0999999999999997E-4</v>
      </c>
      <c r="W375" s="5">
        <f ca="1">choosenAgri!W175*$E$1+choosenDomestic!G175*$F$1+choosenIndustry!G175*$G$1+$H$1*INDEX(Env_flow!W$9:W$29,$B375,1)</f>
        <v>1.39E-3</v>
      </c>
      <c r="X375" s="5">
        <f ca="1">choosenAgri!X175*$E$1+choosenDomestic!H175*$F$1+choosenIndustry!H175*$G$1+$H$1*INDEX(Env_flow!X$9:X$29,$B375,1)</f>
        <v>1.8E-3</v>
      </c>
      <c r="Y375" s="5">
        <f ca="1">choosenAgri!Y175*$E$1+choosenDomestic!I175*$F$1+choosenIndustry!I175*$G$1+$H$1*INDEX(Env_flow!Y$9:Y$29,$B375,1)</f>
        <v>2.0500000000000002E-3</v>
      </c>
      <c r="Z375" s="5">
        <f ca="1">choosenAgri!Z175*$E$1+choosenDomestic!J175*$F$1+choosenIndustry!J175*$G$1+$H$1*INDEX(Env_flow!Z$9:Z$29,$B375,1)</f>
        <v>2.6199999999999999E-3</v>
      </c>
      <c r="AA375" s="5">
        <f ca="1">choosenAgri!AA175*$E$1+choosenDomestic!K175*$F$1+choosenIndustry!K175*$G$1+$H$1*INDEX(Env_flow!AA$9:AA$29,$B375,1)</f>
        <v>3.235E-3</v>
      </c>
      <c r="AB375" s="5">
        <f ca="1">choosenAgri!AB175*$E$1+choosenDomestic!L175*$F$1+choosenIndustry!L175*$G$1+$H$1*INDEX(Env_flow!AB$9:AB$29,$B375,1)</f>
        <v>3.1050000000000001E-3</v>
      </c>
      <c r="AC375" s="5">
        <f ca="1">choosenAgri!AC175*$E$1+choosenDomestic!M175*$F$1+choosenIndustry!M175*$G$1+$H$1*INDEX(Env_flow!AC$9:AC$29,$B375,1)</f>
        <v>4.065E-3</v>
      </c>
      <c r="AD375" s="5">
        <f ca="1">choosenAgri!AD175*$E$1+choosenDomestic!N175*$F$1+choosenIndustry!N175*$G$1+$H$1*INDEX(Env_flow!AD$9:AD$29,$B375,1)</f>
        <v>2.8400000000000001E-3</v>
      </c>
      <c r="AE375" s="5">
        <f ca="1">choosenAgri!AE175*$E$1+choosenDomestic!O175*$F$1+choosenIndustry!O175*$G$1+$H$1*INDEX(Env_flow!AE$9:AE$29,$B375,1)</f>
        <v>9.3499999999999996E-4</v>
      </c>
      <c r="AF375" s="5">
        <f ca="1">choosenAgri!AF175*$E$1+choosenDomestic!P175*$F$1+choosenIndustry!P175*$G$1+$H$1*INDEX(Env_flow!AF$9:AF$29,$B375,1)</f>
        <v>2.2929999999999999E-2</v>
      </c>
      <c r="AH375">
        <v>10</v>
      </c>
      <c r="AI375" t="s">
        <v>4</v>
      </c>
      <c r="AJ375" s="5">
        <f ca="1">choosenAgri!AJ175*$E$1+choosenDomestic!D175*$F$1+choosenIndustry!D175*$G$1+$H$1*INDEX(Env_flow!AJ$9:AJ$29,$B375,1)</f>
        <v>6.1499999999999999E-4</v>
      </c>
      <c r="AK375" s="5">
        <f ca="1">choosenAgri!AK175*$E$1+choosenDomestic!E175*$F$1+choosenIndustry!E175*$G$1+$H$1*INDEX(Env_flow!AK$9:AK$29,$B375,1)</f>
        <v>1.3999999999999999E-4</v>
      </c>
      <c r="AL375" s="5">
        <f ca="1">choosenAgri!AL175*$E$1+choosenDomestic!F175*$F$1+choosenIndustry!F175*$G$1+$H$1*INDEX(Env_flow!AL$9:AL$29,$B375,1)</f>
        <v>7.2999999999999996E-4</v>
      </c>
      <c r="AM375" s="5">
        <f ca="1">choosenAgri!AM175*$E$1+choosenDomestic!G175*$F$1+choosenIndustry!G175*$G$1+$H$1*INDEX(Env_flow!AM$9:AM$29,$B375,1)</f>
        <v>1.6100000000000001E-3</v>
      </c>
      <c r="AN375" s="5">
        <f ca="1">choosenAgri!AN175*$E$1+choosenDomestic!H175*$F$1+choosenIndustry!H175*$G$1+$H$1*INDEX(Env_flow!AN$9:AN$29,$B375,1)</f>
        <v>1.805E-3</v>
      </c>
      <c r="AO375" s="5">
        <f ca="1">choosenAgri!AO175*$E$1+choosenDomestic!I175*$F$1+choosenIndustry!I175*$G$1+$H$1*INDEX(Env_flow!AO$9:AO$29,$B375,1)</f>
        <v>2.0500000000000002E-3</v>
      </c>
      <c r="AP375" s="5">
        <f ca="1">choosenAgri!AP175*$E$1+choosenDomestic!J175*$F$1+choosenIndustry!J175*$G$1+$H$1*INDEX(Env_flow!AP$9:AP$29,$B375,1)</f>
        <v>2.8300000000000001E-3</v>
      </c>
      <c r="AQ375" s="5">
        <f ca="1">choosenAgri!AQ175*$E$1+choosenDomestic!K175*$F$1+choosenIndustry!K175*$G$1+$H$1*INDEX(Env_flow!AQ$9:AQ$29,$B375,1)</f>
        <v>3.0950000000000001E-3</v>
      </c>
      <c r="AR375" s="5">
        <f ca="1">choosenAgri!AR175*$E$1+choosenDomestic!L175*$F$1+choosenIndustry!L175*$G$1+$H$1*INDEX(Env_flow!AR$9:AR$29,$B375,1)</f>
        <v>3.16E-3</v>
      </c>
      <c r="AS375" s="5">
        <f ca="1">choosenAgri!AS175*$E$1+choosenDomestic!M175*$F$1+choosenIndustry!M175*$G$1+$H$1*INDEX(Env_flow!AS$9:AS$29,$B375,1)</f>
        <v>4.1850000000000004E-3</v>
      </c>
      <c r="AT375" s="5">
        <f ca="1">choosenAgri!AT175*$E$1+choosenDomestic!N175*$F$1+choosenIndustry!N175*$G$1+$H$1*INDEX(Env_flow!AT$9:AT$29,$B375,1)</f>
        <v>2.9199999999999999E-3</v>
      </c>
      <c r="AU375" s="5">
        <f ca="1">choosenAgri!AU175*$E$1+choosenDomestic!O175*$F$1+choosenIndustry!O175*$G$1+$H$1*INDEX(Env_flow!AU$9:AU$29,$B375,1)</f>
        <v>6.9499999999999998E-4</v>
      </c>
      <c r="AV375" s="5">
        <f ca="1">choosenAgri!AV175*$E$1+choosenDomestic!P175*$F$1+choosenIndustry!P175*$G$1+$H$1*INDEX(Env_flow!AV$9:AV$29,$B375,1)</f>
        <v>0</v>
      </c>
      <c r="AX375">
        <v>10</v>
      </c>
      <c r="AY375" t="s">
        <v>4</v>
      </c>
      <c r="AZ375" s="5">
        <f ca="1">choosenAgri!AZ175*$E$1+choosenDomestic!D175*$F$1+choosenIndustry!D175*$G$1+$H$1*INDEX(Env_flow!AZ$9:AZ$29,$B375,1)</f>
        <v>7.4999999999999993E-5</v>
      </c>
      <c r="BA375" s="5">
        <f ca="1">choosenAgri!BA175*$E$1+choosenDomestic!E175*$F$1+choosenIndustry!E175*$G$1+$H$1*INDEX(Env_flow!BA$9:BA$29,$B375,1)</f>
        <v>9.5000000000000005E-5</v>
      </c>
      <c r="BB375" s="5">
        <f ca="1">choosenAgri!BB175*$E$1+choosenDomestic!F175*$F$1+choosenIndustry!F175*$G$1+$H$1*INDEX(Env_flow!BB$9:BB$29,$B375,1)</f>
        <v>1.17E-3</v>
      </c>
      <c r="BC375" s="5">
        <f ca="1">choosenAgri!BC175*$E$1+choosenDomestic!G175*$F$1+choosenIndustry!G175*$G$1+$H$1*INDEX(Env_flow!BC$9:BC$29,$B375,1)</f>
        <v>1.5200000000000001E-3</v>
      </c>
      <c r="BD375" s="5">
        <f ca="1">choosenAgri!BD175*$E$1+choosenDomestic!H175*$F$1+choosenIndustry!H175*$G$1+$H$1*INDEX(Env_flow!BD$9:BD$29,$B375,1)</f>
        <v>1.8400000000000001E-3</v>
      </c>
      <c r="BE375" s="5">
        <f ca="1">choosenAgri!BE175*$E$1+choosenDomestic!I175*$F$1+choosenIndustry!I175*$G$1+$H$1*INDEX(Env_flow!BE$9:BE$29,$B375,1)</f>
        <v>2.14E-3</v>
      </c>
      <c r="BF375" s="5">
        <f ca="1">choosenAgri!BF175*$E$1+choosenDomestic!J175*$F$1+choosenIndustry!J175*$G$1+$H$1*INDEX(Env_flow!BF$9:BF$29,$B375,1)</f>
        <v>2.6700000000000001E-3</v>
      </c>
      <c r="BG375" s="5">
        <f ca="1">choosenAgri!BG175*$E$1+choosenDomestic!K175*$F$1+choosenIndustry!K175*$G$1+$H$1*INDEX(Env_flow!BG$9:BG$29,$B375,1)</f>
        <v>3.2000000000000002E-3</v>
      </c>
      <c r="BH375" s="5">
        <f ca="1">choosenAgri!BH175*$E$1+choosenDomestic!L175*$F$1+choosenIndustry!L175*$G$1+$H$1*INDEX(Env_flow!BH$9:BH$29,$B375,1)</f>
        <v>3.2699999999999999E-3</v>
      </c>
      <c r="BI375" s="5">
        <f ca="1">choosenAgri!BI175*$E$1+choosenDomestic!M175*$F$1+choosenIndustry!M175*$G$1+$H$1*INDEX(Env_flow!BI$9:BI$29,$B375,1)</f>
        <v>4.3150000000000003E-3</v>
      </c>
      <c r="BJ375" s="5">
        <f ca="1">choosenAgri!BJ175*$E$1+choosenDomestic!N175*$F$1+choosenIndustry!N175*$G$1+$H$1*INDEX(Env_flow!BJ$9:BJ$29,$B375,1)</f>
        <v>2.97E-3</v>
      </c>
      <c r="BK375" s="5">
        <f ca="1">choosenAgri!BK175*$E$1+choosenDomestic!O175*$F$1+choosenIndustry!O175*$G$1+$H$1*INDEX(Env_flow!BK$9:BK$29,$B375,1)</f>
        <v>6.2E-4</v>
      </c>
      <c r="BL375" s="5">
        <f ca="1">choosenAgri!BL175*$E$1+choosenDomestic!P175*$F$1+choosenIndustry!P175*$G$1+$H$1*INDEX(Env_flow!BL$9:BL$29,$B375,1)</f>
        <v>2.3885E-2</v>
      </c>
    </row>
    <row r="376" spans="1:64" x14ac:dyDescent="0.25">
      <c r="A376">
        <v>4</v>
      </c>
      <c r="B376">
        <v>10</v>
      </c>
      <c r="C376" t="s">
        <v>5</v>
      </c>
      <c r="D376" s="5">
        <f ca="1">choosenAgri!D176*$E$1+choosenDomestic!D176*$F$1+choosenIndustry!D176*$G$1+$H$1*INDEX(Env_flow!D$9:D$29,$B376,1)</f>
        <v>1.95E-4</v>
      </c>
      <c r="E376" s="5">
        <f ca="1">choosenAgri!E176*$E$1+choosenDomestic!E176*$F$1+choosenIndustry!E176*$G$1+$H$1*INDEX(Env_flow!E$9:E$29,$B376,1)</f>
        <v>1.9000000000000001E-4</v>
      </c>
      <c r="F376" s="5">
        <f ca="1">choosenAgri!F176*$E$1+choosenDomestic!F176*$F$1+choosenIndustry!F176*$G$1+$H$1*INDEX(Env_flow!F$9:F$29,$B376,1)</f>
        <v>1.1199999999999999E-3</v>
      </c>
      <c r="G376" s="5">
        <f ca="1">choosenAgri!G176*$E$1+choosenDomestic!G176*$F$1+choosenIndustry!G176*$G$1+$H$1*INDEX(Env_flow!G$9:G$29,$B376,1)</f>
        <v>2.7200000000000002E-3</v>
      </c>
      <c r="H376" s="5">
        <f ca="1">choosenAgri!H176*$E$1+choosenDomestic!H176*$F$1+choosenIndustry!H176*$G$1+$H$1*INDEX(Env_flow!H$9:H$29,$B376,1)</f>
        <v>3.5249999999999999E-3</v>
      </c>
      <c r="I376" s="5">
        <f ca="1">choosenAgri!I176*$E$1+choosenDomestic!I176*$F$1+choosenIndustry!I176*$G$1+$H$1*INDEX(Env_flow!I$9:I$29,$B376,1)</f>
        <v>3.725E-3</v>
      </c>
      <c r="J376" s="5">
        <f ca="1">choosenAgri!J176*$E$1+choosenDomestic!J176*$F$1+choosenIndustry!J176*$G$1+$H$1*INDEX(Env_flow!J$9:J$29,$B376,1)</f>
        <v>4.6600000000000001E-3</v>
      </c>
      <c r="K376" s="5">
        <f ca="1">choosenAgri!K176*$E$1+choosenDomestic!K176*$F$1+choosenIndustry!K176*$G$1+$H$1*INDEX(Env_flow!K$9:K$29,$B376,1)</f>
        <v>5.5599999999999998E-3</v>
      </c>
      <c r="L376" s="5">
        <f ca="1">choosenAgri!L176*$E$1+choosenDomestic!L176*$F$1+choosenIndustry!L176*$G$1+$H$1*INDEX(Env_flow!L$9:L$29,$B376,1)</f>
        <v>5.4749999999999998E-3</v>
      </c>
      <c r="M376" s="5">
        <f ca="1">choosenAgri!M176*$E$1+choosenDomestic!M176*$F$1+choosenIndustry!M176*$G$1+$H$1*INDEX(Env_flow!M$9:M$29,$B376,1)</f>
        <v>7.6E-3</v>
      </c>
      <c r="N376" s="5">
        <f ca="1">choosenAgri!N176*$E$1+choosenDomestic!N176*$F$1+choosenIndustry!N176*$G$1+$H$1*INDEX(Env_flow!N$9:N$29,$B376,1)</f>
        <v>5.385E-3</v>
      </c>
      <c r="O376" s="5">
        <f ca="1">choosenAgri!O176*$E$1+choosenDomestic!O176*$F$1+choosenIndustry!O176*$G$1+$H$1*INDEX(Env_flow!O$9:O$29,$B376,1)</f>
        <v>8.0999999999999996E-4</v>
      </c>
      <c r="P376" s="5">
        <f ca="1">choosenAgri!P176*$E$1+choosenDomestic!P176*$F$1+choosenIndustry!P176*$G$1+$H$1*INDEX(Env_flow!P$9:P$29,$B376,1)</f>
        <v>4.0965000000000001E-2</v>
      </c>
      <c r="R376">
        <v>10</v>
      </c>
      <c r="S376" t="s">
        <v>5</v>
      </c>
      <c r="T376" s="5">
        <f ca="1">choosenAgri!T176*$E$1+choosenDomestic!D176*$F$1+choosenIndustry!D176*$G$1+$H$1*INDEX(Env_flow!T$9:T$29,$B376,1)</f>
        <v>5.0000000000000002E-5</v>
      </c>
      <c r="U376" s="5">
        <f ca="1">choosenAgri!U176*$E$1+choosenDomestic!E176*$F$1+choosenIndustry!E176*$G$1+$H$1*INDEX(Env_flow!U$9:U$29,$B376,1)</f>
        <v>4.2499999999999998E-4</v>
      </c>
      <c r="V376" s="5">
        <f ca="1">choosenAgri!V176*$E$1+choosenDomestic!F176*$F$1+choosenIndustry!F176*$G$1+$H$1*INDEX(Env_flow!V$9:V$29,$B376,1)</f>
        <v>1.4250000000000001E-3</v>
      </c>
      <c r="W376" s="5">
        <f ca="1">choosenAgri!W176*$E$1+choosenDomestic!G176*$F$1+choosenIndustry!G176*$G$1+$H$1*INDEX(Env_flow!W$9:W$29,$B376,1)</f>
        <v>2.4399999999999999E-3</v>
      </c>
      <c r="X376" s="5">
        <f ca="1">choosenAgri!X176*$E$1+choosenDomestic!H176*$F$1+choosenIndustry!H176*$G$1+$H$1*INDEX(Env_flow!X$9:X$29,$B376,1)</f>
        <v>2.7599999999999999E-3</v>
      </c>
      <c r="Y376" s="5">
        <f ca="1">choosenAgri!Y176*$E$1+choosenDomestic!I176*$F$1+choosenIndustry!I176*$G$1+$H$1*INDEX(Env_flow!Y$9:Y$29,$B376,1)</f>
        <v>3.1749999999999999E-3</v>
      </c>
      <c r="Z376" s="5">
        <f ca="1">choosenAgri!Z176*$E$1+choosenDomestic!J176*$F$1+choosenIndustry!J176*$G$1+$H$1*INDEX(Env_flow!Z$9:Z$29,$B376,1)</f>
        <v>3.9199999999999999E-3</v>
      </c>
      <c r="AA376" s="5">
        <f ca="1">choosenAgri!AA176*$E$1+choosenDomestic!K176*$F$1+choosenIndustry!K176*$G$1+$H$1*INDEX(Env_flow!AA$9:AA$29,$B376,1)</f>
        <v>4.9150000000000001E-3</v>
      </c>
      <c r="AB376" s="5">
        <f ca="1">choosenAgri!AB176*$E$1+choosenDomestic!L176*$F$1+choosenIndustry!L176*$G$1+$H$1*INDEX(Env_flow!AB$9:AB$29,$B376,1)</f>
        <v>4.7299999999999998E-3</v>
      </c>
      <c r="AC376" s="5">
        <f ca="1">choosenAgri!AC176*$E$1+choosenDomestic!M176*$F$1+choosenIndustry!M176*$G$1+$H$1*INDEX(Env_flow!AC$9:AC$29,$B376,1)</f>
        <v>5.9500000000000004E-3</v>
      </c>
      <c r="AD376" s="5">
        <f ca="1">choosenAgri!AD176*$E$1+choosenDomestic!N176*$F$1+choosenIndustry!N176*$G$1+$H$1*INDEX(Env_flow!AD$9:AD$29,$B376,1)</f>
        <v>3.4949999999999998E-3</v>
      </c>
      <c r="AE376" s="5">
        <f ca="1">choosenAgri!AE176*$E$1+choosenDomestic!O176*$F$1+choosenIndustry!O176*$G$1+$H$1*INDEX(Env_flow!AE$9:AE$29,$B376,1)</f>
        <v>8.5999999999999998E-4</v>
      </c>
      <c r="AF376" s="5">
        <f ca="1">choosenAgri!AF176*$E$1+choosenDomestic!P176*$F$1+choosenIndustry!P176*$G$1+$H$1*INDEX(Env_flow!AF$9:AF$29,$B376,1)</f>
        <v>3.4145000000000002E-2</v>
      </c>
      <c r="AH376">
        <v>10</v>
      </c>
      <c r="AI376" t="s">
        <v>5</v>
      </c>
      <c r="AJ376" s="5">
        <f ca="1">choosenAgri!AJ176*$E$1+choosenDomestic!D176*$F$1+choosenIndustry!D176*$G$1+$H$1*INDEX(Env_flow!AJ$9:AJ$29,$B376,1)</f>
        <v>8.25E-4</v>
      </c>
      <c r="AK376" s="5">
        <f ca="1">choosenAgri!AK176*$E$1+choosenDomestic!E176*$F$1+choosenIndustry!E176*$G$1+$H$1*INDEX(Env_flow!AK$9:AK$29,$B376,1)</f>
        <v>1.075E-3</v>
      </c>
      <c r="AL376" s="5">
        <f ca="1">choosenAgri!AL176*$E$1+choosenDomestic!F176*$F$1+choosenIndustry!F176*$G$1+$H$1*INDEX(Env_flow!AL$9:AL$29,$B376,1)</f>
        <v>1.475E-3</v>
      </c>
      <c r="AM376" s="5">
        <f ca="1">choosenAgri!AM176*$E$1+choosenDomestic!G176*$F$1+choosenIndustry!G176*$G$1+$H$1*INDEX(Env_flow!AM$9:AM$29,$B376,1)</f>
        <v>2.5000000000000001E-3</v>
      </c>
      <c r="AN376" s="5">
        <f ca="1">choosenAgri!AN176*$E$1+choosenDomestic!H176*$F$1+choosenIndustry!H176*$G$1+$H$1*INDEX(Env_flow!AN$9:AN$29,$B376,1)</f>
        <v>2.7100000000000002E-3</v>
      </c>
      <c r="AO376" s="5">
        <f ca="1">choosenAgri!AO176*$E$1+choosenDomestic!I176*$F$1+choosenIndustry!I176*$G$1+$H$1*INDEX(Env_flow!AO$9:AO$29,$B376,1)</f>
        <v>3.0699999999999998E-3</v>
      </c>
      <c r="AP376" s="5">
        <f ca="1">choosenAgri!AP176*$E$1+choosenDomestic!J176*$F$1+choosenIndustry!J176*$G$1+$H$1*INDEX(Env_flow!AP$9:AP$29,$B376,1)</f>
        <v>4.1149999999999997E-3</v>
      </c>
      <c r="AQ376" s="5">
        <f ca="1">choosenAgri!AQ176*$E$1+choosenDomestic!K176*$F$1+choosenIndustry!K176*$G$1+$H$1*INDEX(Env_flow!AQ$9:AQ$29,$B376,1)</f>
        <v>4.8199999999999996E-3</v>
      </c>
      <c r="AR376" s="5">
        <f ca="1">choosenAgri!AR176*$E$1+choosenDomestic!L176*$F$1+choosenIndustry!L176*$G$1+$H$1*INDEX(Env_flow!AR$9:AR$29,$B376,1)</f>
        <v>4.8799999999999998E-3</v>
      </c>
      <c r="AS376" s="5">
        <f ca="1">choosenAgri!AS176*$E$1+choosenDomestic!M176*$F$1+choosenIndustry!M176*$G$1+$H$1*INDEX(Env_flow!AS$9:AS$29,$B376,1)</f>
        <v>6.0099999999999997E-3</v>
      </c>
      <c r="AT376" s="5">
        <f ca="1">choosenAgri!AT176*$E$1+choosenDomestic!N176*$F$1+choosenIndustry!N176*$G$1+$H$1*INDEX(Env_flow!AT$9:AT$29,$B376,1)</f>
        <v>4.7499999999999999E-3</v>
      </c>
      <c r="AU376" s="5">
        <f ca="1">choosenAgri!AU176*$E$1+choosenDomestic!O176*$F$1+choosenIndustry!O176*$G$1+$H$1*INDEX(Env_flow!AU$9:AU$29,$B376,1)</f>
        <v>1.665E-3</v>
      </c>
      <c r="AV376" s="5">
        <f ca="1">choosenAgri!AV176*$E$1+choosenDomestic!P176*$F$1+choosenIndustry!P176*$G$1+$H$1*INDEX(Env_flow!AV$9:AV$29,$B376,1)</f>
        <v>0</v>
      </c>
      <c r="AX376">
        <v>10</v>
      </c>
      <c r="AY376" t="s">
        <v>5</v>
      </c>
      <c r="AZ376" s="5">
        <f ca="1">choosenAgri!AZ176*$E$1+choosenDomestic!D176*$F$1+choosenIndustry!D176*$G$1+$H$1*INDEX(Env_flow!AZ$9:AZ$29,$B376,1)</f>
        <v>8.8999999999999995E-4</v>
      </c>
      <c r="BA376" s="5">
        <f ca="1">choosenAgri!BA176*$E$1+choosenDomestic!E176*$F$1+choosenIndustry!E176*$G$1+$H$1*INDEX(Env_flow!BA$9:BA$29,$B376,1)</f>
        <v>5.6499999999999996E-4</v>
      </c>
      <c r="BB376" s="5">
        <f ca="1">choosenAgri!BB176*$E$1+choosenDomestic!F176*$F$1+choosenIndustry!F176*$G$1+$H$1*INDEX(Env_flow!BB$9:BB$29,$B376,1)</f>
        <v>1.575E-3</v>
      </c>
      <c r="BC376" s="5">
        <f ca="1">choosenAgri!BC176*$E$1+choosenDomestic!G176*$F$1+choosenIndustry!G176*$G$1+$H$1*INDEX(Env_flow!BC$9:BC$29,$B376,1)</f>
        <v>2.7100000000000002E-3</v>
      </c>
      <c r="BD376" s="5">
        <f ca="1">choosenAgri!BD176*$E$1+choosenDomestic!H176*$F$1+choosenIndustry!H176*$G$1+$H$1*INDEX(Env_flow!BD$9:BD$29,$B376,1)</f>
        <v>2.9099999999999998E-3</v>
      </c>
      <c r="BE376" s="5">
        <f ca="1">choosenAgri!BE176*$E$1+choosenDomestic!I176*$F$1+choosenIndustry!I176*$G$1+$H$1*INDEX(Env_flow!BE$9:BE$29,$B376,1)</f>
        <v>3.2799999999999999E-3</v>
      </c>
      <c r="BF376" s="5">
        <f ca="1">choosenAgri!BF176*$E$1+choosenDomestic!J176*$F$1+choosenIndustry!J176*$G$1+$H$1*INDEX(Env_flow!BF$9:BF$29,$B376,1)</f>
        <v>4.2599999999999999E-3</v>
      </c>
      <c r="BG376" s="5">
        <f ca="1">choosenAgri!BG176*$E$1+choosenDomestic!K176*$F$1+choosenIndustry!K176*$G$1+$H$1*INDEX(Env_flow!BG$9:BG$29,$B376,1)</f>
        <v>4.8999999999999998E-3</v>
      </c>
      <c r="BH376" s="5">
        <f ca="1">choosenAgri!BH176*$E$1+choosenDomestic!L176*$F$1+choosenIndustry!L176*$G$1+$H$1*INDEX(Env_flow!BH$9:BH$29,$B376,1)</f>
        <v>5.0499999999999998E-3</v>
      </c>
      <c r="BI376" s="5">
        <f ca="1">choosenAgri!BI176*$E$1+choosenDomestic!M176*$F$1+choosenIndustry!M176*$G$1+$H$1*INDEX(Env_flow!BI$9:BI$29,$B376,1)</f>
        <v>6.0150000000000004E-3</v>
      </c>
      <c r="BJ376" s="5">
        <f ca="1">choosenAgri!BJ176*$E$1+choosenDomestic!N176*$F$1+choosenIndustry!N176*$G$1+$H$1*INDEX(Env_flow!BJ$9:BJ$29,$B376,1)</f>
        <v>3.4299999999999999E-3</v>
      </c>
      <c r="BK376" s="5">
        <f ca="1">choosenAgri!BK176*$E$1+choosenDomestic!O176*$F$1+choosenIndustry!O176*$G$1+$H$1*INDEX(Env_flow!BK$9:BK$29,$B376,1)</f>
        <v>9.6500000000000004E-4</v>
      </c>
      <c r="BL376" s="5">
        <f ca="1">choosenAgri!BL176*$E$1+choosenDomestic!P176*$F$1+choosenIndustry!P176*$G$1+$H$1*INDEX(Env_flow!BL$9:BL$29,$B376,1)</f>
        <v>3.6549999999999999E-2</v>
      </c>
    </row>
    <row r="377" spans="1:64" x14ac:dyDescent="0.25">
      <c r="A377">
        <v>5</v>
      </c>
      <c r="B377">
        <v>10</v>
      </c>
      <c r="C377" t="s">
        <v>6</v>
      </c>
      <c r="D377" s="5">
        <f ca="1">choosenAgri!D177*$E$1+choosenDomestic!D177*$F$1+choosenIndustry!D177*$G$1+$H$1*INDEX(Env_flow!D$9:D$29,$B377,1)</f>
        <v>7.2999999999999996E-4</v>
      </c>
      <c r="E377" s="5">
        <f ca="1">choosenAgri!E177*$E$1+choosenDomestic!E177*$F$1+choosenIndustry!E177*$G$1+$H$1*INDEX(Env_flow!E$9:E$29,$B377,1)</f>
        <v>1.0399999999999999E-3</v>
      </c>
      <c r="F377" s="5">
        <f ca="1">choosenAgri!F177*$E$1+choosenDomestic!F177*$F$1+choosenIndustry!F177*$G$1+$H$1*INDEX(Env_flow!F$9:F$29,$B377,1)</f>
        <v>1.5250000000000001E-3</v>
      </c>
      <c r="G377" s="5">
        <f ca="1">choosenAgri!G177*$E$1+choosenDomestic!G177*$F$1+choosenIndustry!G177*$G$1+$H$1*INDEX(Env_flow!G$9:G$29,$B377,1)</f>
        <v>4.1399999999999996E-3</v>
      </c>
      <c r="H377" s="5">
        <f ca="1">choosenAgri!H177*$E$1+choosenDomestic!H177*$F$1+choosenIndustry!H177*$G$1+$H$1*INDEX(Env_flow!H$9:H$29,$B377,1)</f>
        <v>5.1549999999999999E-3</v>
      </c>
      <c r="I377" s="5">
        <f ca="1">choosenAgri!I177*$E$1+choosenDomestic!I177*$F$1+choosenIndustry!I177*$G$1+$H$1*INDEX(Env_flow!I$9:I$29,$B377,1)</f>
        <v>5.8149999999999999E-3</v>
      </c>
      <c r="J377" s="5">
        <f ca="1">choosenAgri!J177*$E$1+choosenDomestic!J177*$F$1+choosenIndustry!J177*$G$1+$H$1*INDEX(Env_flow!J$9:J$29,$B377,1)</f>
        <v>7.3000000000000001E-3</v>
      </c>
      <c r="K377" s="5">
        <f ca="1">choosenAgri!K177*$E$1+choosenDomestic!K177*$F$1+choosenIndustry!K177*$G$1+$H$1*INDEX(Env_flow!K$9:K$29,$B377,1)</f>
        <v>8.9599999999999992E-3</v>
      </c>
      <c r="L377" s="5">
        <f ca="1">choosenAgri!L177*$E$1+choosenDomestic!L177*$F$1+choosenIndustry!L177*$G$1+$H$1*INDEX(Env_flow!L$9:L$29,$B377,1)</f>
        <v>8.9949999999999995E-3</v>
      </c>
      <c r="M377" s="5">
        <f ca="1">choosenAgri!M177*$E$1+choosenDomestic!M177*$F$1+choosenIndustry!M177*$G$1+$H$1*INDEX(Env_flow!M$9:M$29,$B377,1)</f>
        <v>1.1945000000000001E-2</v>
      </c>
      <c r="N377" s="5">
        <f ca="1">choosenAgri!N177*$E$1+choosenDomestic!N177*$F$1+choosenIndustry!N177*$G$1+$H$1*INDEX(Env_flow!N$9:N$29,$B377,1)</f>
        <v>8.4950000000000008E-3</v>
      </c>
      <c r="O377" s="5">
        <f ca="1">choosenAgri!O177*$E$1+choosenDomestic!O177*$F$1+choosenIndustry!O177*$G$1+$H$1*INDEX(Env_flow!O$9:O$29,$B377,1)</f>
        <v>1.5900000000000001E-3</v>
      </c>
      <c r="P377" s="5">
        <f ca="1">choosenAgri!P177*$E$1+choosenDomestic!P177*$F$1+choosenIndustry!P177*$G$1+$H$1*INDEX(Env_flow!P$9:P$29,$B377,1)</f>
        <v>6.5689999999999998E-2</v>
      </c>
      <c r="R377">
        <v>10</v>
      </c>
      <c r="S377" t="s">
        <v>6</v>
      </c>
      <c r="T377" s="5">
        <f ca="1">choosenAgri!T177*$E$1+choosenDomestic!D177*$F$1+choosenIndustry!D177*$G$1+$H$1*INDEX(Env_flow!T$9:T$29,$B377,1)</f>
        <v>9.8999999999999999E-4</v>
      </c>
      <c r="U377" s="5">
        <f ca="1">choosenAgri!U177*$E$1+choosenDomestic!E177*$F$1+choosenIndustry!E177*$G$1+$H$1*INDEX(Env_flow!U$9:U$29,$B377,1)</f>
        <v>6.8000000000000005E-4</v>
      </c>
      <c r="V377" s="5">
        <f ca="1">choosenAgri!V177*$E$1+choosenDomestic!F177*$F$1+choosenIndustry!F177*$G$1+$H$1*INDEX(Env_flow!V$9:V$29,$B377,1)</f>
        <v>1.81E-3</v>
      </c>
      <c r="W377" s="5">
        <f ca="1">choosenAgri!W177*$E$1+choosenDomestic!G177*$F$1+choosenIndustry!G177*$G$1+$H$1*INDEX(Env_flow!W$9:W$29,$B377,1)</f>
        <v>3.8300000000000001E-3</v>
      </c>
      <c r="X377" s="5">
        <f ca="1">choosenAgri!X177*$E$1+choosenDomestic!H177*$F$1+choosenIndustry!H177*$G$1+$H$1*INDEX(Env_flow!X$9:X$29,$B377,1)</f>
        <v>4.3449999999999999E-3</v>
      </c>
      <c r="Y377" s="5">
        <f ca="1">choosenAgri!Y177*$E$1+choosenDomestic!I177*$F$1+choosenIndustry!I177*$G$1+$H$1*INDEX(Env_flow!Y$9:Y$29,$B377,1)</f>
        <v>4.7699999999999999E-3</v>
      </c>
      <c r="Z377" s="5">
        <f ca="1">choosenAgri!Z177*$E$1+choosenDomestic!J177*$F$1+choosenIndustry!J177*$G$1+$H$1*INDEX(Env_flow!Z$9:Z$29,$B377,1)</f>
        <v>6.5950000000000002E-3</v>
      </c>
      <c r="AA377" s="5">
        <f ca="1">choosenAgri!AA177*$E$1+choosenDomestic!K177*$F$1+choosenIndustry!K177*$G$1+$H$1*INDEX(Env_flow!AA$9:AA$29,$B377,1)</f>
        <v>7.7499999999999999E-3</v>
      </c>
      <c r="AB377" s="5">
        <f ca="1">choosenAgri!AB177*$E$1+choosenDomestic!L177*$F$1+choosenIndustry!L177*$G$1+$H$1*INDEX(Env_flow!AB$9:AB$29,$B377,1)</f>
        <v>7.7250000000000001E-3</v>
      </c>
      <c r="AC377" s="5">
        <f ca="1">choosenAgri!AC177*$E$1+choosenDomestic!M177*$F$1+choosenIndustry!M177*$G$1+$H$1*INDEX(Env_flow!AC$9:AC$29,$B377,1)</f>
        <v>8.9750000000000003E-3</v>
      </c>
      <c r="AD377" s="5">
        <f ca="1">choosenAgri!AD177*$E$1+choosenDomestic!N177*$F$1+choosenIndustry!N177*$G$1+$H$1*INDEX(Env_flow!AD$9:AD$29,$B377,1)</f>
        <v>5.8700000000000002E-3</v>
      </c>
      <c r="AE377" s="5">
        <f ca="1">choosenAgri!AE177*$E$1+choosenDomestic!O177*$F$1+choosenIndustry!O177*$G$1+$H$1*INDEX(Env_flow!AE$9:AE$29,$B377,1)</f>
        <v>1.2049999999999999E-3</v>
      </c>
      <c r="AF377" s="5">
        <f ca="1">choosenAgri!AF177*$E$1+choosenDomestic!P177*$F$1+choosenIndustry!P177*$G$1+$H$1*INDEX(Env_flow!AF$9:AF$29,$B377,1)</f>
        <v>5.4544999999999996E-2</v>
      </c>
      <c r="AH377">
        <v>10</v>
      </c>
      <c r="AI377" t="s">
        <v>6</v>
      </c>
      <c r="AJ377" s="5">
        <f ca="1">choosenAgri!AJ177*$E$1+choosenDomestic!D177*$F$1+choosenIndustry!D177*$G$1+$H$1*INDEX(Env_flow!AJ$9:AJ$29,$B377,1)</f>
        <v>1.5950000000000001E-3</v>
      </c>
      <c r="AK377" s="5">
        <f ca="1">choosenAgri!AK177*$E$1+choosenDomestic!E177*$F$1+choosenIndustry!E177*$G$1+$H$1*INDEX(Env_flow!AK$9:AK$29,$B377,1)</f>
        <v>8.4000000000000003E-4</v>
      </c>
      <c r="AL377" s="5">
        <f ca="1">choosenAgri!AL177*$E$1+choosenDomestic!F177*$F$1+choosenIndustry!F177*$G$1+$H$1*INDEX(Env_flow!AL$9:AL$29,$B377,1)</f>
        <v>9.5500000000000001E-4</v>
      </c>
      <c r="AM377" s="5">
        <f ca="1">choosenAgri!AM177*$E$1+choosenDomestic!G177*$F$1+choosenIndustry!G177*$G$1+$H$1*INDEX(Env_flow!AM$9:AM$29,$B377,1)</f>
        <v>3.6050000000000001E-3</v>
      </c>
      <c r="AN377" s="5">
        <f ca="1">choosenAgri!AN177*$E$1+choosenDomestic!H177*$F$1+choosenIndustry!H177*$G$1+$H$1*INDEX(Env_flow!AN$9:AN$29,$B377,1)</f>
        <v>4.215E-3</v>
      </c>
      <c r="AO377" s="5">
        <f ca="1">choosenAgri!AO177*$E$1+choosenDomestic!I177*$F$1+choosenIndustry!I177*$G$1+$H$1*INDEX(Env_flow!AO$9:AO$29,$B377,1)</f>
        <v>4.7000000000000002E-3</v>
      </c>
      <c r="AP377" s="5">
        <f ca="1">choosenAgri!AP177*$E$1+choosenDomestic!J177*$F$1+choosenIndustry!J177*$G$1+$H$1*INDEX(Env_flow!AP$9:AP$29,$B377,1)</f>
        <v>6.4599999999999996E-3</v>
      </c>
      <c r="AQ377" s="5">
        <f ca="1">choosenAgri!AQ177*$E$1+choosenDomestic!K177*$F$1+choosenIndustry!K177*$G$1+$H$1*INDEX(Env_flow!AQ$9:AQ$29,$B377,1)</f>
        <v>7.6550000000000003E-3</v>
      </c>
      <c r="AR377" s="5">
        <f ca="1">choosenAgri!AR177*$E$1+choosenDomestic!L177*$F$1+choosenIndustry!L177*$G$1+$H$1*INDEX(Env_flow!AR$9:AR$29,$B377,1)</f>
        <v>7.5100000000000002E-3</v>
      </c>
      <c r="AS377" s="5">
        <f ca="1">choosenAgri!AS177*$E$1+choosenDomestic!M177*$F$1+choosenIndustry!M177*$G$1+$H$1*INDEX(Env_flow!AS$9:AS$29,$B377,1)</f>
        <v>9.325E-3</v>
      </c>
      <c r="AT377" s="5">
        <f ca="1">choosenAgri!AT177*$E$1+choosenDomestic!N177*$F$1+choosenIndustry!N177*$G$1+$H$1*INDEX(Env_flow!AT$9:AT$29,$B377,1)</f>
        <v>6.3899999999999998E-3</v>
      </c>
      <c r="AU377" s="5">
        <f ca="1">choosenAgri!AU177*$E$1+choosenDomestic!O177*$F$1+choosenIndustry!O177*$G$1+$H$1*INDEX(Env_flow!AU$9:AU$29,$B377,1)</f>
        <v>2.0799999999999998E-3</v>
      </c>
      <c r="AV377" s="5">
        <f ca="1">choosenAgri!AV177*$E$1+choosenDomestic!P177*$F$1+choosenIndustry!P177*$G$1+$H$1*INDEX(Env_flow!AV$9:AV$29,$B377,1)</f>
        <v>0</v>
      </c>
      <c r="AX377">
        <v>10</v>
      </c>
      <c r="AY377" t="s">
        <v>6</v>
      </c>
      <c r="AZ377" s="5">
        <f ca="1">choosenAgri!AZ177*$E$1+choosenDomestic!D177*$F$1+choosenIndustry!D177*$G$1+$H$1*INDEX(Env_flow!AZ$9:AZ$29,$B377,1)</f>
        <v>3.0499999999999999E-4</v>
      </c>
      <c r="BA377" s="5">
        <f ca="1">choosenAgri!BA177*$E$1+choosenDomestic!E177*$F$1+choosenIndustry!E177*$G$1+$H$1*INDEX(Env_flow!BA$9:BA$29,$B377,1)</f>
        <v>2.9E-4</v>
      </c>
      <c r="BB377" s="5">
        <f ca="1">choosenAgri!BB177*$E$1+choosenDomestic!F177*$F$1+choosenIndustry!F177*$G$1+$H$1*INDEX(Env_flow!BB$9:BB$29,$B377,1)</f>
        <v>1.33E-3</v>
      </c>
      <c r="BC377" s="5">
        <f ca="1">choosenAgri!BC177*$E$1+choosenDomestic!G177*$F$1+choosenIndustry!G177*$G$1+$H$1*INDEX(Env_flow!BC$9:BC$29,$B377,1)</f>
        <v>3.6350000000000002E-3</v>
      </c>
      <c r="BD377" s="5">
        <f ca="1">choosenAgri!BD177*$E$1+choosenDomestic!H177*$F$1+choosenIndustry!H177*$G$1+$H$1*INDEX(Env_flow!BD$9:BD$29,$B377,1)</f>
        <v>4.3699999999999998E-3</v>
      </c>
      <c r="BE377" s="5">
        <f ca="1">choosenAgri!BE177*$E$1+choosenDomestic!I177*$F$1+choosenIndustry!I177*$G$1+$H$1*INDEX(Env_flow!BE$9:BE$29,$B377,1)</f>
        <v>4.9500000000000004E-3</v>
      </c>
      <c r="BF377" s="5">
        <f ca="1">choosenAgri!BF177*$E$1+choosenDomestic!J177*$F$1+choosenIndustry!J177*$G$1+$H$1*INDEX(Env_flow!BF$9:BF$29,$B377,1)</f>
        <v>6.535E-3</v>
      </c>
      <c r="BG377" s="5">
        <f ca="1">choosenAgri!BG177*$E$1+choosenDomestic!K177*$F$1+choosenIndustry!K177*$G$1+$H$1*INDEX(Env_flow!BG$9:BG$29,$B377,1)</f>
        <v>7.8150000000000008E-3</v>
      </c>
      <c r="BH377" s="5">
        <f ca="1">choosenAgri!BH177*$E$1+choosenDomestic!L177*$F$1+choosenIndustry!L177*$G$1+$H$1*INDEX(Env_flow!BH$9:BH$29,$B377,1)</f>
        <v>7.6699999999999997E-3</v>
      </c>
      <c r="BI377" s="5">
        <f ca="1">choosenAgri!BI177*$E$1+choosenDomestic!M177*$F$1+choosenIndustry!M177*$G$1+$H$1*INDEX(Env_flow!BI$9:BI$29,$B377,1)</f>
        <v>9.9450000000000007E-3</v>
      </c>
      <c r="BJ377" s="5">
        <f ca="1">choosenAgri!BJ177*$E$1+choosenDomestic!N177*$F$1+choosenIndustry!N177*$G$1+$H$1*INDEX(Env_flow!BJ$9:BJ$29,$B377,1)</f>
        <v>6.9649999999999998E-3</v>
      </c>
      <c r="BK377" s="5">
        <f ca="1">choosenAgri!BK177*$E$1+choosenDomestic!O177*$F$1+choosenIndustry!O177*$G$1+$H$1*INDEX(Env_flow!BK$9:BK$29,$B377,1)</f>
        <v>9.7000000000000005E-4</v>
      </c>
      <c r="BL377" s="5">
        <f ca="1">choosenAgri!BL177*$E$1+choosenDomestic!P177*$F$1+choosenIndustry!P177*$G$1+$H$1*INDEX(Env_flow!BL$9:BL$29,$B377,1)</f>
        <v>5.4780000000000002E-2</v>
      </c>
    </row>
    <row r="378" spans="1:64" x14ac:dyDescent="0.25">
      <c r="A378">
        <v>1</v>
      </c>
      <c r="B378">
        <v>11</v>
      </c>
      <c r="C378" t="s">
        <v>2</v>
      </c>
      <c r="D378" s="5">
        <f ca="1">choosenAgri!D178*$E$1+choosenDomestic!D178*$F$1+choosenIndustry!D178*$G$1+$H$1*INDEX(Env_flow!D$9:D$29,$B378,1)</f>
        <v>1.5E-5</v>
      </c>
      <c r="E378" s="5">
        <f ca="1">choosenAgri!E178*$E$1+choosenDomestic!E178*$F$1+choosenIndustry!E178*$G$1+$H$1*INDEX(Env_flow!E$9:E$29,$B378,1)</f>
        <v>1.5E-5</v>
      </c>
      <c r="F378" s="5">
        <f ca="1">choosenAgri!F178*$E$1+choosenDomestic!F178*$F$1+choosenIndustry!F178*$G$1+$H$1*INDEX(Env_flow!F$9:F$29,$B378,1)</f>
        <v>2.0000000000000002E-5</v>
      </c>
      <c r="G378" s="5">
        <f ca="1">choosenAgri!G178*$E$1+choosenDomestic!G178*$F$1+choosenIndustry!G178*$G$1+$H$1*INDEX(Env_flow!G$9:G$29,$B378,1)</f>
        <v>3.4999999999999997E-5</v>
      </c>
      <c r="H378" s="5">
        <f ca="1">choosenAgri!H178*$E$1+choosenDomestic!H178*$F$1+choosenIndustry!H178*$G$1+$H$1*INDEX(Env_flow!H$9:H$29,$B378,1)</f>
        <v>3.62E-3</v>
      </c>
      <c r="I378" s="5">
        <f ca="1">choosenAgri!I178*$E$1+choosenDomestic!I178*$F$1+choosenIndustry!I178*$G$1+$H$1*INDEX(Env_flow!I$9:I$29,$B378,1)</f>
        <v>4.1099999999999999E-3</v>
      </c>
      <c r="J378" s="5">
        <f ca="1">choosenAgri!J178*$E$1+choosenDomestic!J178*$F$1+choosenIndustry!J178*$G$1+$H$1*INDEX(Env_flow!J$9:J$29,$B378,1)</f>
        <v>4.7800000000000004E-3</v>
      </c>
      <c r="K378" s="5">
        <f ca="1">choosenAgri!K178*$E$1+choosenDomestic!K178*$F$1+choosenIndustry!K178*$G$1+$H$1*INDEX(Env_flow!K$9:K$29,$B378,1)</f>
        <v>4.81E-3</v>
      </c>
      <c r="L378" s="5">
        <f ca="1">choosenAgri!L178*$E$1+choosenDomestic!L178*$F$1+choosenIndustry!L178*$G$1+$H$1*INDEX(Env_flow!L$9:L$29,$B378,1)</f>
        <v>5.1149999999999998E-3</v>
      </c>
      <c r="M378" s="5">
        <f ca="1">choosenAgri!M178*$E$1+choosenDomestic!M178*$F$1+choosenIndustry!M178*$G$1+$H$1*INDEX(Env_flow!M$9:M$29,$B378,1)</f>
        <v>6.0000000000000001E-3</v>
      </c>
      <c r="N378" s="5">
        <f ca="1">choosenAgri!N178*$E$1+choosenDomestic!N178*$F$1+choosenIndustry!N178*$G$1+$H$1*INDEX(Env_flow!N$9:N$29,$B378,1)</f>
        <v>2.225E-3</v>
      </c>
      <c r="O378" s="5">
        <f ca="1">choosenAgri!O178*$E$1+choosenDomestic!O178*$F$1+choosenIndustry!O178*$G$1+$H$1*INDEX(Env_flow!O$9:O$29,$B378,1)</f>
        <v>4.8000000000000001E-4</v>
      </c>
      <c r="P378" s="5">
        <f ca="1">choosenAgri!P178*$E$1+choosenDomestic!P178*$F$1+choosenIndustry!P178*$G$1+$H$1*INDEX(Env_flow!P$9:P$29,$B378,1)</f>
        <v>3.1224999999999999E-2</v>
      </c>
      <c r="R378">
        <v>11</v>
      </c>
      <c r="S378" t="s">
        <v>2</v>
      </c>
      <c r="T378" s="5">
        <f ca="1">choosenAgri!T178*$E$1+choosenDomestic!D178*$F$1+choosenIndustry!D178*$G$1+$H$1*INDEX(Env_flow!T$9:T$29,$B378,1)</f>
        <v>1.5E-5</v>
      </c>
      <c r="U378" s="5">
        <f ca="1">choosenAgri!U178*$E$1+choosenDomestic!E178*$F$1+choosenIndustry!E178*$G$1+$H$1*INDEX(Env_flow!U$9:U$29,$B378,1)</f>
        <v>1.5E-5</v>
      </c>
      <c r="V378" s="5">
        <f ca="1">choosenAgri!V178*$E$1+choosenDomestic!F178*$F$1+choosenIndustry!F178*$G$1+$H$1*INDEX(Env_flow!V$9:V$29,$B378,1)</f>
        <v>2.0000000000000002E-5</v>
      </c>
      <c r="W378" s="5">
        <f ca="1">choosenAgri!W178*$E$1+choosenDomestic!G178*$F$1+choosenIndustry!G178*$G$1+$H$1*INDEX(Env_flow!W$9:W$29,$B378,1)</f>
        <v>3.4999999999999997E-5</v>
      </c>
      <c r="X378" s="5">
        <f ca="1">choosenAgri!X178*$E$1+choosenDomestic!H178*$F$1+choosenIndustry!H178*$G$1+$H$1*INDEX(Env_flow!X$9:X$29,$B378,1)</f>
        <v>2.0349999999999999E-3</v>
      </c>
      <c r="Y378" s="5">
        <f ca="1">choosenAgri!Y178*$E$1+choosenDomestic!I178*$F$1+choosenIndustry!I178*$G$1+$H$1*INDEX(Env_flow!Y$9:Y$29,$B378,1)</f>
        <v>3.215E-3</v>
      </c>
      <c r="Z378" s="5">
        <f ca="1">choosenAgri!Z178*$E$1+choosenDomestic!J178*$F$1+choosenIndustry!J178*$G$1+$H$1*INDEX(Env_flow!Z$9:Z$29,$B378,1)</f>
        <v>3.3600000000000001E-3</v>
      </c>
      <c r="AA378" s="5">
        <f ca="1">choosenAgri!AA178*$E$1+choosenDomestic!K178*$F$1+choosenIndustry!K178*$G$1+$H$1*INDEX(Env_flow!AA$9:AA$29,$B378,1)</f>
        <v>4.045E-3</v>
      </c>
      <c r="AB378" s="5">
        <f ca="1">choosenAgri!AB178*$E$1+choosenDomestic!L178*$F$1+choosenIndustry!L178*$G$1+$H$1*INDEX(Env_flow!AB$9:AB$29,$B378,1)</f>
        <v>4.0099999999999997E-3</v>
      </c>
      <c r="AC378" s="5">
        <f ca="1">choosenAgri!AC178*$E$1+choosenDomestic!M178*$F$1+choosenIndustry!M178*$G$1+$H$1*INDEX(Env_flow!AC$9:AC$29,$B378,1)</f>
        <v>4.6100000000000004E-3</v>
      </c>
      <c r="AD378" s="5">
        <f ca="1">choosenAgri!AD178*$E$1+choosenDomestic!N178*$F$1+choosenIndustry!N178*$G$1+$H$1*INDEX(Env_flow!AD$9:AD$29,$B378,1)</f>
        <v>8.25E-4</v>
      </c>
      <c r="AE378" s="5">
        <f ca="1">choosenAgri!AE178*$E$1+choosenDomestic!O178*$F$1+choosenIndustry!O178*$G$1+$H$1*INDEX(Env_flow!AE$9:AE$29,$B378,1)</f>
        <v>1.5E-5</v>
      </c>
      <c r="AF378" s="5">
        <f ca="1">choosenAgri!AF178*$E$1+choosenDomestic!P178*$F$1+choosenIndustry!P178*$G$1+$H$1*INDEX(Env_flow!AF$9:AF$29,$B378,1)</f>
        <v>2.2200000000000001E-2</v>
      </c>
      <c r="AH378">
        <v>11</v>
      </c>
      <c r="AI378" t="s">
        <v>2</v>
      </c>
      <c r="AJ378" s="5">
        <f ca="1">choosenAgri!AJ178*$E$1+choosenDomestic!D178*$F$1+choosenIndustry!D178*$G$1+$H$1*INDEX(Env_flow!AJ$9:AJ$29,$B378,1)</f>
        <v>1.5E-5</v>
      </c>
      <c r="AK378" s="5">
        <f ca="1">choosenAgri!AK178*$E$1+choosenDomestic!E178*$F$1+choosenIndustry!E178*$G$1+$H$1*INDEX(Env_flow!AK$9:AK$29,$B378,1)</f>
        <v>1.5E-5</v>
      </c>
      <c r="AL378" s="5">
        <f ca="1">choosenAgri!AL178*$E$1+choosenDomestic!F178*$F$1+choosenIndustry!F178*$G$1+$H$1*INDEX(Env_flow!AL$9:AL$29,$B378,1)</f>
        <v>2.0000000000000002E-5</v>
      </c>
      <c r="AM378" s="5">
        <f ca="1">choosenAgri!AM178*$E$1+choosenDomestic!G178*$F$1+choosenIndustry!G178*$G$1+$H$1*INDEX(Env_flow!AM$9:AM$29,$B378,1)</f>
        <v>5.0000000000000004E-6</v>
      </c>
      <c r="AN378" s="5">
        <f ca="1">choosenAgri!AN178*$E$1+choosenDomestic!H178*$F$1+choosenIndustry!H178*$G$1+$H$1*INDEX(Env_flow!AN$9:AN$29,$B378,1)</f>
        <v>1.8450000000000001E-3</v>
      </c>
      <c r="AO378" s="5">
        <f ca="1">choosenAgri!AO178*$E$1+choosenDomestic!I178*$F$1+choosenIndustry!I178*$G$1+$H$1*INDEX(Env_flow!AO$9:AO$29,$B378,1)</f>
        <v>3.15E-3</v>
      </c>
      <c r="AP378" s="5">
        <f ca="1">choosenAgri!AP178*$E$1+choosenDomestic!J178*$F$1+choosenIndustry!J178*$G$1+$H$1*INDEX(Env_flow!AP$9:AP$29,$B378,1)</f>
        <v>3.2399999999999998E-3</v>
      </c>
      <c r="AQ378" s="5">
        <f ca="1">choosenAgri!AQ178*$E$1+choosenDomestic!K178*$F$1+choosenIndustry!K178*$G$1+$H$1*INDEX(Env_flow!AQ$9:AQ$29,$B378,1)</f>
        <v>4.0499999999999998E-3</v>
      </c>
      <c r="AR378" s="5">
        <f ca="1">choosenAgri!AR178*$E$1+choosenDomestic!L178*$F$1+choosenIndustry!L178*$G$1+$H$1*INDEX(Env_flow!AR$9:AR$29,$B378,1)</f>
        <v>3.7699999999999999E-3</v>
      </c>
      <c r="AS378" s="5">
        <f ca="1">choosenAgri!AS178*$E$1+choosenDomestic!M178*$F$1+choosenIndustry!M178*$G$1+$H$1*INDEX(Env_flow!AS$9:AS$29,$B378,1)</f>
        <v>4.4450000000000002E-3</v>
      </c>
      <c r="AT378" s="5">
        <f ca="1">choosenAgri!AT178*$E$1+choosenDomestic!N178*$F$1+choosenIndustry!N178*$G$1+$H$1*INDEX(Env_flow!AT$9:AT$29,$B378,1)</f>
        <v>3.29E-3</v>
      </c>
      <c r="AU378" s="5">
        <f ca="1">choosenAgri!AU178*$E$1+choosenDomestic!O178*$F$1+choosenIndustry!O178*$G$1+$H$1*INDEX(Env_flow!AU$9:AU$29,$B378,1)</f>
        <v>2.0000000000000002E-5</v>
      </c>
      <c r="AV378" s="5">
        <f ca="1">choosenAgri!AV178*$E$1+choosenDomestic!P178*$F$1+choosenIndustry!P178*$G$1+$H$1*INDEX(Env_flow!AV$9:AV$29,$B378,1)</f>
        <v>0</v>
      </c>
      <c r="AX378">
        <v>11</v>
      </c>
      <c r="AY378" t="s">
        <v>2</v>
      </c>
      <c r="AZ378" s="5">
        <f ca="1">choosenAgri!AZ178*$E$1+choosenDomestic!D178*$F$1+choosenIndustry!D178*$G$1+$H$1*INDEX(Env_flow!AZ$9:AZ$29,$B378,1)</f>
        <v>1.5E-5</v>
      </c>
      <c r="BA378" s="5">
        <f ca="1">choosenAgri!BA178*$E$1+choosenDomestic!E178*$F$1+choosenIndustry!E178*$G$1+$H$1*INDEX(Env_flow!BA$9:BA$29,$B378,1)</f>
        <v>1.5E-5</v>
      </c>
      <c r="BB378" s="5">
        <f ca="1">choosenAgri!BB178*$E$1+choosenDomestic!F178*$F$1+choosenIndustry!F178*$G$1+$H$1*INDEX(Env_flow!BB$9:BB$29,$B378,1)</f>
        <v>2.0000000000000002E-5</v>
      </c>
      <c r="BC378" s="5">
        <f ca="1">choosenAgri!BC178*$E$1+choosenDomestic!G178*$F$1+choosenIndustry!G178*$G$1+$H$1*INDEX(Env_flow!BC$9:BC$29,$B378,1)</f>
        <v>5.0000000000000004E-6</v>
      </c>
      <c r="BD378" s="5">
        <f ca="1">choosenAgri!BD178*$E$1+choosenDomestic!H178*$F$1+choosenIndustry!H178*$G$1+$H$1*INDEX(Env_flow!BD$9:BD$29,$B378,1)</f>
        <v>1.085E-3</v>
      </c>
      <c r="BE378" s="5">
        <f ca="1">choosenAgri!BE178*$E$1+choosenDomestic!I178*$F$1+choosenIndustry!I178*$G$1+$H$1*INDEX(Env_flow!BE$9:BE$29,$B378,1)</f>
        <v>2.7850000000000001E-3</v>
      </c>
      <c r="BF378" s="5">
        <f ca="1">choosenAgri!BF178*$E$1+choosenDomestic!J178*$F$1+choosenIndustry!J178*$G$1+$H$1*INDEX(Env_flow!BF$9:BF$29,$B378,1)</f>
        <v>3.9350000000000001E-3</v>
      </c>
      <c r="BG378" s="5">
        <f ca="1">choosenAgri!BG178*$E$1+choosenDomestic!K178*$F$1+choosenIndustry!K178*$G$1+$H$1*INDEX(Env_flow!BG$9:BG$29,$B378,1)</f>
        <v>4.1250000000000002E-3</v>
      </c>
      <c r="BH378" s="5">
        <f ca="1">choosenAgri!BH178*$E$1+choosenDomestic!L178*$F$1+choosenIndustry!L178*$G$1+$H$1*INDEX(Env_flow!BH$9:BH$29,$B378,1)</f>
        <v>3.9899999999999996E-3</v>
      </c>
      <c r="BI378" s="5">
        <f ca="1">choosenAgri!BI178*$E$1+choosenDomestic!M178*$F$1+choosenIndustry!M178*$G$1+$H$1*INDEX(Env_flow!BI$9:BI$29,$B378,1)</f>
        <v>4.2399999999999998E-3</v>
      </c>
      <c r="BJ378" s="5">
        <f ca="1">choosenAgri!BJ178*$E$1+choosenDomestic!N178*$F$1+choosenIndustry!N178*$G$1+$H$1*INDEX(Env_flow!BJ$9:BJ$29,$B378,1)</f>
        <v>1.25E-3</v>
      </c>
      <c r="BK378" s="5">
        <f ca="1">choosenAgri!BK178*$E$1+choosenDomestic!O178*$F$1+choosenIndustry!O178*$G$1+$H$1*INDEX(Env_flow!BK$9:BK$29,$B378,1)</f>
        <v>2.0000000000000002E-5</v>
      </c>
      <c r="BL378" s="5">
        <f ca="1">choosenAgri!BL178*$E$1+choosenDomestic!P178*$F$1+choosenIndustry!P178*$G$1+$H$1*INDEX(Env_flow!BL$9:BL$29,$B378,1)</f>
        <v>2.1485000000000001E-2</v>
      </c>
    </row>
    <row r="379" spans="1:64" x14ac:dyDescent="0.25">
      <c r="A379">
        <v>2</v>
      </c>
      <c r="B379">
        <v>11</v>
      </c>
      <c r="C379" t="s">
        <v>3</v>
      </c>
      <c r="D379" s="5">
        <f ca="1">choosenAgri!D179*$E$1+choosenDomestic!D179*$F$1+choosenIndustry!D179*$G$1+$H$1*INDEX(Env_flow!D$9:D$29,$B379,1)</f>
        <v>5.0000000000000004E-6</v>
      </c>
      <c r="E379" s="5">
        <f ca="1">choosenAgri!E179*$E$1+choosenDomestic!E179*$F$1+choosenIndustry!E179*$G$1+$H$1*INDEX(Env_flow!E$9:E$29,$B379,1)</f>
        <v>5.0000000000000004E-6</v>
      </c>
      <c r="F379" s="5">
        <f ca="1">choosenAgri!F179*$E$1+choosenDomestic!F179*$F$1+choosenIndustry!F179*$G$1+$H$1*INDEX(Env_flow!F$9:F$29,$B379,1)</f>
        <v>1.0000000000000001E-5</v>
      </c>
      <c r="G379" s="5">
        <f ca="1">choosenAgri!G179*$E$1+choosenDomestic!G179*$F$1+choosenIndustry!G179*$G$1+$H$1*INDEX(Env_flow!G$9:G$29,$B379,1)</f>
        <v>1.1E-4</v>
      </c>
      <c r="H379" s="5">
        <f ca="1">choosenAgri!H179*$E$1+choosenDomestic!H179*$F$1+choosenIndustry!H179*$G$1+$H$1*INDEX(Env_flow!H$9:H$29,$B379,1)</f>
        <v>3.715E-3</v>
      </c>
      <c r="I379" s="5">
        <f ca="1">choosenAgri!I179*$E$1+choosenDomestic!I179*$F$1+choosenIndustry!I179*$G$1+$H$1*INDEX(Env_flow!I$9:I$29,$B379,1)</f>
        <v>4.2399999999999998E-3</v>
      </c>
      <c r="J379" s="5">
        <f ca="1">choosenAgri!J179*$E$1+choosenDomestic!J179*$F$1+choosenIndustry!J179*$G$1+$H$1*INDEX(Env_flow!J$9:J$29,$B379,1)</f>
        <v>4.9199999999999999E-3</v>
      </c>
      <c r="K379" s="5">
        <f ca="1">choosenAgri!K179*$E$1+choosenDomestic!K179*$F$1+choosenIndustry!K179*$G$1+$H$1*INDEX(Env_flow!K$9:K$29,$B379,1)</f>
        <v>5.2550000000000001E-3</v>
      </c>
      <c r="L379" s="5">
        <f ca="1">choosenAgri!L179*$E$1+choosenDomestic!L179*$F$1+choosenIndustry!L179*$G$1+$H$1*INDEX(Env_flow!L$9:L$29,$B379,1)</f>
        <v>5.365E-3</v>
      </c>
      <c r="M379" s="5">
        <f ca="1">choosenAgri!M179*$E$1+choosenDomestic!M179*$F$1+choosenIndustry!M179*$G$1+$H$1*INDEX(Env_flow!M$9:M$29,$B379,1)</f>
        <v>6.7949999999999998E-3</v>
      </c>
      <c r="N379" s="5">
        <f ca="1">choosenAgri!N179*$E$1+choosenDomestic!N179*$F$1+choosenIndustry!N179*$G$1+$H$1*INDEX(Env_flow!N$9:N$29,$B379,1)</f>
        <v>4.7800000000000004E-3</v>
      </c>
      <c r="O379" s="5">
        <f ca="1">choosenAgri!O179*$E$1+choosenDomestic!O179*$F$1+choosenIndustry!O179*$G$1+$H$1*INDEX(Env_flow!O$9:O$29,$B379,1)</f>
        <v>1.55E-4</v>
      </c>
      <c r="P379" s="5">
        <f ca="1">choosenAgri!P179*$E$1+choosenDomestic!P179*$F$1+choosenIndustry!P179*$G$1+$H$1*INDEX(Env_flow!P$9:P$29,$B379,1)</f>
        <v>3.5355000000000004E-2</v>
      </c>
      <c r="R379">
        <v>11</v>
      </c>
      <c r="S379" t="s">
        <v>3</v>
      </c>
      <c r="T379" s="5">
        <f ca="1">choosenAgri!T179*$E$1+choosenDomestic!D179*$F$1+choosenIndustry!D179*$G$1+$H$1*INDEX(Env_flow!T$9:T$29,$B379,1)</f>
        <v>5.0000000000000004E-6</v>
      </c>
      <c r="U379" s="5">
        <f ca="1">choosenAgri!U179*$E$1+choosenDomestic!E179*$F$1+choosenIndustry!E179*$G$1+$H$1*INDEX(Env_flow!U$9:U$29,$B379,1)</f>
        <v>5.0000000000000004E-6</v>
      </c>
      <c r="V379" s="5">
        <f ca="1">choosenAgri!V179*$E$1+choosenDomestic!F179*$F$1+choosenIndustry!F179*$G$1+$H$1*INDEX(Env_flow!V$9:V$29,$B379,1)</f>
        <v>1.0000000000000001E-5</v>
      </c>
      <c r="W379" s="5">
        <f ca="1">choosenAgri!W179*$E$1+choosenDomestic!G179*$F$1+choosenIndustry!G179*$G$1+$H$1*INDEX(Env_flow!W$9:W$29,$B379,1)</f>
        <v>1.9000000000000001E-4</v>
      </c>
      <c r="X379" s="5">
        <f ca="1">choosenAgri!X179*$E$1+choosenDomestic!H179*$F$1+choosenIndustry!H179*$G$1+$H$1*INDEX(Env_flow!X$9:X$29,$B379,1)</f>
        <v>1.3550000000000001E-3</v>
      </c>
      <c r="Y379" s="5">
        <f ca="1">choosenAgri!Y179*$E$1+choosenDomestic!I179*$F$1+choosenIndustry!I179*$G$1+$H$1*INDEX(Env_flow!Y$9:Y$29,$B379,1)</f>
        <v>3.3700000000000002E-3</v>
      </c>
      <c r="Z379" s="5">
        <f ca="1">choosenAgri!Z179*$E$1+choosenDomestic!J179*$F$1+choosenIndustry!J179*$G$1+$H$1*INDEX(Env_flow!Z$9:Z$29,$B379,1)</f>
        <v>3.6449999999999998E-3</v>
      </c>
      <c r="AA379" s="5">
        <f ca="1">choosenAgri!AA179*$E$1+choosenDomestic!K179*$F$1+choosenIndustry!K179*$G$1+$H$1*INDEX(Env_flow!AA$9:AA$29,$B379,1)</f>
        <v>4.1099999999999999E-3</v>
      </c>
      <c r="AB379" s="5">
        <f ca="1">choosenAgri!AB179*$E$1+choosenDomestic!L179*$F$1+choosenIndustry!L179*$G$1+$H$1*INDEX(Env_flow!AB$9:AB$29,$B379,1)</f>
        <v>3.7950000000000002E-3</v>
      </c>
      <c r="AC379" s="5">
        <f ca="1">choosenAgri!AC179*$E$1+choosenDomestic!M179*$F$1+choosenIndustry!M179*$G$1+$H$1*INDEX(Env_flow!AC$9:AC$29,$B379,1)</f>
        <v>4.28E-3</v>
      </c>
      <c r="AD379" s="5">
        <f ca="1">choosenAgri!AD179*$E$1+choosenDomestic!N179*$F$1+choosenIndustry!N179*$G$1+$H$1*INDEX(Env_flow!AD$9:AD$29,$B379,1)</f>
        <v>1.905E-3</v>
      </c>
      <c r="AE379" s="5">
        <f ca="1">choosenAgri!AE179*$E$1+choosenDomestic!O179*$F$1+choosenIndustry!O179*$G$1+$H$1*INDEX(Env_flow!AE$9:AE$29,$B379,1)</f>
        <v>5.0000000000000004E-6</v>
      </c>
      <c r="AF379" s="5">
        <f ca="1">choosenAgri!AF179*$E$1+choosenDomestic!P179*$F$1+choosenIndustry!P179*$G$1+$H$1*INDEX(Env_flow!AF$9:AF$29,$B379,1)</f>
        <v>2.2675000000000001E-2</v>
      </c>
      <c r="AH379">
        <v>11</v>
      </c>
      <c r="AI379" t="s">
        <v>3</v>
      </c>
      <c r="AJ379" s="5">
        <f ca="1">choosenAgri!AJ179*$E$1+choosenDomestic!D179*$F$1+choosenIndustry!D179*$G$1+$H$1*INDEX(Env_flow!AJ$9:AJ$29,$B379,1)</f>
        <v>5.0000000000000004E-6</v>
      </c>
      <c r="AK379" s="5">
        <f ca="1">choosenAgri!AK179*$E$1+choosenDomestic!E179*$F$1+choosenIndustry!E179*$G$1+$H$1*INDEX(Env_flow!AK$9:AK$29,$B379,1)</f>
        <v>5.0000000000000004E-6</v>
      </c>
      <c r="AL379" s="5">
        <f ca="1">choosenAgri!AL179*$E$1+choosenDomestic!F179*$F$1+choosenIndustry!F179*$G$1+$H$1*INDEX(Env_flow!AL$9:AL$29,$B379,1)</f>
        <v>1.0000000000000001E-5</v>
      </c>
      <c r="AM379" s="5">
        <f ca="1">choosenAgri!AM179*$E$1+choosenDomestic!G179*$F$1+choosenIndustry!G179*$G$1+$H$1*INDEX(Env_flow!AM$9:AM$29,$B379,1)</f>
        <v>5.0000000000000004E-6</v>
      </c>
      <c r="AN379" s="5">
        <f ca="1">choosenAgri!AN179*$E$1+choosenDomestic!H179*$F$1+choosenIndustry!H179*$G$1+$H$1*INDEX(Env_flow!AN$9:AN$29,$B379,1)</f>
        <v>1.2849999999999999E-3</v>
      </c>
      <c r="AO379" s="5">
        <f ca="1">choosenAgri!AO179*$E$1+choosenDomestic!I179*$F$1+choosenIndustry!I179*$G$1+$H$1*INDEX(Env_flow!AO$9:AO$29,$B379,1)</f>
        <v>3.215E-3</v>
      </c>
      <c r="AP379" s="5">
        <f ca="1">choosenAgri!AP179*$E$1+choosenDomestic!J179*$F$1+choosenIndustry!J179*$G$1+$H$1*INDEX(Env_flow!AP$9:AP$29,$B379,1)</f>
        <v>3.6600000000000001E-3</v>
      </c>
      <c r="AQ379" s="5">
        <f ca="1">choosenAgri!AQ179*$E$1+choosenDomestic!K179*$F$1+choosenIndustry!K179*$G$1+$H$1*INDEX(Env_flow!AQ$9:AQ$29,$B379,1)</f>
        <v>4.215E-3</v>
      </c>
      <c r="AR379" s="5">
        <f ca="1">choosenAgri!AR179*$E$1+choosenDomestic!L179*$F$1+choosenIndustry!L179*$G$1+$H$1*INDEX(Env_flow!AR$9:AR$29,$B379,1)</f>
        <v>3.9699999999999996E-3</v>
      </c>
      <c r="AS379" s="5">
        <f ca="1">choosenAgri!AS179*$E$1+choosenDomestic!M179*$F$1+choosenIndustry!M179*$G$1+$H$1*INDEX(Env_flow!AS$9:AS$29,$B379,1)</f>
        <v>4.7499999999999999E-3</v>
      </c>
      <c r="AT379" s="5">
        <f ca="1">choosenAgri!AT179*$E$1+choosenDomestic!N179*$F$1+choosenIndustry!N179*$G$1+$H$1*INDEX(Env_flow!AT$9:AT$29,$B379,1)</f>
        <v>1.3699999999999999E-3</v>
      </c>
      <c r="AU379" s="5">
        <f ca="1">choosenAgri!AU179*$E$1+choosenDomestic!O179*$F$1+choosenIndustry!O179*$G$1+$H$1*INDEX(Env_flow!AU$9:AU$29,$B379,1)</f>
        <v>2.7999999999999998E-4</v>
      </c>
      <c r="AV379" s="5">
        <f ca="1">choosenAgri!AV179*$E$1+choosenDomestic!P179*$F$1+choosenIndustry!P179*$G$1+$H$1*INDEX(Env_flow!AV$9:AV$29,$B379,1)</f>
        <v>0</v>
      </c>
      <c r="AX379">
        <v>11</v>
      </c>
      <c r="AY379" t="s">
        <v>3</v>
      </c>
      <c r="AZ379" s="5">
        <f ca="1">choosenAgri!AZ179*$E$1+choosenDomestic!D179*$F$1+choosenIndustry!D179*$G$1+$H$1*INDEX(Env_flow!AZ$9:AZ$29,$B379,1)</f>
        <v>5.0000000000000004E-6</v>
      </c>
      <c r="BA379" s="5">
        <f ca="1">choosenAgri!BA179*$E$1+choosenDomestic!E179*$F$1+choosenIndustry!E179*$G$1+$H$1*INDEX(Env_flow!BA$9:BA$29,$B379,1)</f>
        <v>5.0000000000000004E-6</v>
      </c>
      <c r="BB379" s="5">
        <f ca="1">choosenAgri!BB179*$E$1+choosenDomestic!F179*$F$1+choosenIndustry!F179*$G$1+$H$1*INDEX(Env_flow!BB$9:BB$29,$B379,1)</f>
        <v>1.0000000000000001E-5</v>
      </c>
      <c r="BC379" s="5">
        <f ca="1">choosenAgri!BC179*$E$1+choosenDomestic!G179*$F$1+choosenIndustry!G179*$G$1+$H$1*INDEX(Env_flow!BC$9:BC$29,$B379,1)</f>
        <v>0</v>
      </c>
      <c r="BD379" s="5">
        <f ca="1">choosenAgri!BD179*$E$1+choosenDomestic!H179*$F$1+choosenIndustry!H179*$G$1+$H$1*INDEX(Env_flow!BD$9:BD$29,$B379,1)</f>
        <v>1.6850000000000001E-3</v>
      </c>
      <c r="BE379" s="5">
        <f ca="1">choosenAgri!BE179*$E$1+choosenDomestic!I179*$F$1+choosenIndustry!I179*$G$1+$H$1*INDEX(Env_flow!BE$9:BE$29,$B379,1)</f>
        <v>3.215E-3</v>
      </c>
      <c r="BF379" s="5">
        <f ca="1">choosenAgri!BF179*$E$1+choosenDomestic!J179*$F$1+choosenIndustry!J179*$G$1+$H$1*INDEX(Env_flow!BF$9:BF$29,$B379,1)</f>
        <v>3.5400000000000002E-3</v>
      </c>
      <c r="BG379" s="5">
        <f ca="1">choosenAgri!BG179*$E$1+choosenDomestic!K179*$F$1+choosenIndustry!K179*$G$1+$H$1*INDEX(Env_flow!BG$9:BG$29,$B379,1)</f>
        <v>4.3899999999999998E-3</v>
      </c>
      <c r="BH379" s="5">
        <f ca="1">choosenAgri!BH179*$E$1+choosenDomestic!L179*$F$1+choosenIndustry!L179*$G$1+$H$1*INDEX(Env_flow!BH$9:BH$29,$B379,1)</f>
        <v>4.0200000000000001E-3</v>
      </c>
      <c r="BI379" s="5">
        <f ca="1">choosenAgri!BI179*$E$1+choosenDomestic!M179*$F$1+choosenIndustry!M179*$G$1+$H$1*INDEX(Env_flow!BI$9:BI$29,$B379,1)</f>
        <v>4.7749999999999997E-3</v>
      </c>
      <c r="BJ379" s="5">
        <f ca="1">choosenAgri!BJ179*$E$1+choosenDomestic!N179*$F$1+choosenIndustry!N179*$G$1+$H$1*INDEX(Env_flow!BJ$9:BJ$29,$B379,1)</f>
        <v>1.8749999999999999E-3</v>
      </c>
      <c r="BK379" s="5">
        <f ca="1">choosenAgri!BK179*$E$1+choosenDomestic!O179*$F$1+choosenIndustry!O179*$G$1+$H$1*INDEX(Env_flow!BK$9:BK$29,$B379,1)</f>
        <v>1.0000000000000001E-5</v>
      </c>
      <c r="BL379" s="5">
        <f ca="1">choosenAgri!BL179*$E$1+choosenDomestic!P179*$F$1+choosenIndustry!P179*$G$1+$H$1*INDEX(Env_flow!BL$9:BL$29,$B379,1)</f>
        <v>2.3529999999999999E-2</v>
      </c>
    </row>
    <row r="380" spans="1:64" x14ac:dyDescent="0.25">
      <c r="A380">
        <v>3</v>
      </c>
      <c r="B380">
        <v>11</v>
      </c>
      <c r="C380" t="s">
        <v>4</v>
      </c>
      <c r="D380" s="5">
        <f ca="1">choosenAgri!D180*$E$1+choosenDomestic!D180*$F$1+choosenIndustry!D180*$G$1+$H$1*INDEX(Env_flow!D$9:D$29,$B380,1)</f>
        <v>5.0000000000000004E-6</v>
      </c>
      <c r="E380" s="5">
        <f ca="1">choosenAgri!E180*$E$1+choosenDomestic!E180*$F$1+choosenIndustry!E180*$G$1+$H$1*INDEX(Env_flow!E$9:E$29,$B380,1)</f>
        <v>5.0000000000000004E-6</v>
      </c>
      <c r="F380" s="5">
        <f ca="1">choosenAgri!F180*$E$1+choosenDomestic!F180*$F$1+choosenIndustry!F180*$G$1+$H$1*INDEX(Env_flow!F$9:F$29,$B380,1)</f>
        <v>1.0000000000000001E-5</v>
      </c>
      <c r="G380" s="5">
        <f ca="1">choosenAgri!G180*$E$1+choosenDomestic!G180*$F$1+choosenIndustry!G180*$G$1+$H$1*INDEX(Env_flow!G$9:G$29,$B380,1)</f>
        <v>4.0000000000000002E-4</v>
      </c>
      <c r="H380" s="5">
        <f ca="1">choosenAgri!H180*$E$1+choosenDomestic!H180*$F$1+choosenIndustry!H180*$G$1+$H$1*INDEX(Env_flow!H$9:H$29,$B380,1)</f>
        <v>3.2000000000000002E-3</v>
      </c>
      <c r="I380" s="5">
        <f ca="1">choosenAgri!I180*$E$1+choosenDomestic!I180*$F$1+choosenIndustry!I180*$G$1+$H$1*INDEX(Env_flow!I$9:I$29,$B380,1)</f>
        <v>3.725E-3</v>
      </c>
      <c r="J380" s="5">
        <f ca="1">choosenAgri!J180*$E$1+choosenDomestic!J180*$F$1+choosenIndustry!J180*$G$1+$H$1*INDEX(Env_flow!J$9:J$29,$B380,1)</f>
        <v>4.0549999999999996E-3</v>
      </c>
      <c r="K380" s="5">
        <f ca="1">choosenAgri!K180*$E$1+choosenDomestic!K180*$F$1+choosenIndustry!K180*$G$1+$H$1*INDEX(Env_flow!K$9:K$29,$B380,1)</f>
        <v>4.7400000000000003E-3</v>
      </c>
      <c r="L380" s="5">
        <f ca="1">choosenAgri!L180*$E$1+choosenDomestic!L180*$F$1+choosenIndustry!L180*$G$1+$H$1*INDEX(Env_flow!L$9:L$29,$B380,1)</f>
        <v>4.3E-3</v>
      </c>
      <c r="M380" s="5">
        <f ca="1">choosenAgri!M180*$E$1+choosenDomestic!M180*$F$1+choosenIndustry!M180*$G$1+$H$1*INDEX(Env_flow!M$9:M$29,$B380,1)</f>
        <v>6.2049999999999996E-3</v>
      </c>
      <c r="N380" s="5">
        <f ca="1">choosenAgri!N180*$E$1+choosenDomestic!N180*$F$1+choosenIndustry!N180*$G$1+$H$1*INDEX(Env_flow!N$9:N$29,$B380,1)</f>
        <v>2.5349999999999999E-3</v>
      </c>
      <c r="O380" s="5">
        <f ca="1">choosenAgri!O180*$E$1+choosenDomestic!O180*$F$1+choosenIndustry!O180*$G$1+$H$1*INDEX(Env_flow!O$9:O$29,$B380,1)</f>
        <v>1.05E-4</v>
      </c>
      <c r="P380" s="5">
        <f ca="1">choosenAgri!P180*$E$1+choosenDomestic!P180*$F$1+choosenIndustry!P180*$G$1+$H$1*INDEX(Env_flow!P$9:P$29,$B380,1)</f>
        <v>2.9284999999999999E-2</v>
      </c>
      <c r="R380">
        <v>11</v>
      </c>
      <c r="S380" t="s">
        <v>4</v>
      </c>
      <c r="T380" s="5">
        <f ca="1">choosenAgri!T180*$E$1+choosenDomestic!D180*$F$1+choosenIndustry!D180*$G$1+$H$1*INDEX(Env_flow!T$9:T$29,$B380,1)</f>
        <v>5.0000000000000004E-6</v>
      </c>
      <c r="U380" s="5">
        <f ca="1">choosenAgri!U180*$E$1+choosenDomestic!E180*$F$1+choosenIndustry!E180*$G$1+$H$1*INDEX(Env_flow!U$9:U$29,$B380,1)</f>
        <v>5.0000000000000004E-6</v>
      </c>
      <c r="V380" s="5">
        <f ca="1">choosenAgri!V180*$E$1+choosenDomestic!F180*$F$1+choosenIndustry!F180*$G$1+$H$1*INDEX(Env_flow!V$9:V$29,$B380,1)</f>
        <v>5.0000000000000004E-6</v>
      </c>
      <c r="W380" s="5">
        <f ca="1">choosenAgri!W180*$E$1+choosenDomestic!G180*$F$1+choosenIndustry!G180*$G$1+$H$1*INDEX(Env_flow!W$9:W$29,$B380,1)</f>
        <v>1.1E-4</v>
      </c>
      <c r="X380" s="5">
        <f ca="1">choosenAgri!X180*$E$1+choosenDomestic!H180*$F$1+choosenIndustry!H180*$G$1+$H$1*INDEX(Env_flow!X$9:X$29,$B380,1)</f>
        <v>1.2800000000000001E-3</v>
      </c>
      <c r="Y380" s="5">
        <f ca="1">choosenAgri!Y180*$E$1+choosenDomestic!I180*$F$1+choosenIndustry!I180*$G$1+$H$1*INDEX(Env_flow!Y$9:Y$29,$B380,1)</f>
        <v>2.7950000000000002E-3</v>
      </c>
      <c r="Z380" s="5">
        <f ca="1">choosenAgri!Z180*$E$1+choosenDomestic!J180*$F$1+choosenIndustry!J180*$G$1+$H$1*INDEX(Env_flow!Z$9:Z$29,$B380,1)</f>
        <v>3.2750000000000001E-3</v>
      </c>
      <c r="AA380" s="5">
        <f ca="1">choosenAgri!AA180*$E$1+choosenDomestic!K180*$F$1+choosenIndustry!K180*$G$1+$H$1*INDEX(Env_flow!AA$9:AA$29,$B380,1)</f>
        <v>3.64E-3</v>
      </c>
      <c r="AB380" s="5">
        <f ca="1">choosenAgri!AB180*$E$1+choosenDomestic!L180*$F$1+choosenIndustry!L180*$G$1+$H$1*INDEX(Env_flow!AB$9:AB$29,$B380,1)</f>
        <v>3.565E-3</v>
      </c>
      <c r="AC380" s="5">
        <f ca="1">choosenAgri!AC180*$E$1+choosenDomestic!M180*$F$1+choosenIndustry!M180*$G$1+$H$1*INDEX(Env_flow!AC$9:AC$29,$B380,1)</f>
        <v>3.705E-3</v>
      </c>
      <c r="AD380" s="5">
        <f ca="1">choosenAgri!AD180*$E$1+choosenDomestic!N180*$F$1+choosenIndustry!N180*$G$1+$H$1*INDEX(Env_flow!AD$9:AD$29,$B380,1)</f>
        <v>1.31E-3</v>
      </c>
      <c r="AE380" s="5">
        <f ca="1">choosenAgri!AE180*$E$1+choosenDomestic!O180*$F$1+choosenIndustry!O180*$G$1+$H$1*INDEX(Env_flow!AE$9:AE$29,$B380,1)</f>
        <v>1.75E-4</v>
      </c>
      <c r="AF380" s="5">
        <f ca="1">choosenAgri!AF180*$E$1+choosenDomestic!P180*$F$1+choosenIndustry!P180*$G$1+$H$1*INDEX(Env_flow!AF$9:AF$29,$B380,1)</f>
        <v>1.9869999999999999E-2</v>
      </c>
      <c r="AH380">
        <v>11</v>
      </c>
      <c r="AI380" t="s">
        <v>4</v>
      </c>
      <c r="AJ380" s="5">
        <f ca="1">choosenAgri!AJ180*$E$1+choosenDomestic!D180*$F$1+choosenIndustry!D180*$G$1+$H$1*INDEX(Env_flow!AJ$9:AJ$29,$B380,1)</f>
        <v>5.0000000000000004E-6</v>
      </c>
      <c r="AK380" s="5">
        <f ca="1">choosenAgri!AK180*$E$1+choosenDomestic!E180*$F$1+choosenIndustry!E180*$G$1+$H$1*INDEX(Env_flow!AK$9:AK$29,$B380,1)</f>
        <v>5.0000000000000004E-6</v>
      </c>
      <c r="AL380" s="5">
        <f ca="1">choosenAgri!AL180*$E$1+choosenDomestic!F180*$F$1+choosenIndustry!F180*$G$1+$H$1*INDEX(Env_flow!AL$9:AL$29,$B380,1)</f>
        <v>1.0000000000000001E-5</v>
      </c>
      <c r="AM380" s="5">
        <f ca="1">choosenAgri!AM180*$E$1+choosenDomestic!G180*$F$1+choosenIndustry!G180*$G$1+$H$1*INDEX(Env_flow!AM$9:AM$29,$B380,1)</f>
        <v>5.0000000000000004E-6</v>
      </c>
      <c r="AN380" s="5">
        <f ca="1">choosenAgri!AN180*$E$1+choosenDomestic!H180*$F$1+choosenIndustry!H180*$G$1+$H$1*INDEX(Env_flow!AN$9:AN$29,$B380,1)</f>
        <v>1.57E-3</v>
      </c>
      <c r="AO380" s="5">
        <f ca="1">choosenAgri!AO180*$E$1+choosenDomestic!I180*$F$1+choosenIndustry!I180*$G$1+$H$1*INDEX(Env_flow!AO$9:AO$29,$B380,1)</f>
        <v>2.9350000000000001E-3</v>
      </c>
      <c r="AP380" s="5">
        <f ca="1">choosenAgri!AP180*$E$1+choosenDomestic!J180*$F$1+choosenIndustry!J180*$G$1+$H$1*INDEX(Env_flow!AP$9:AP$29,$B380,1)</f>
        <v>2.8449999999999999E-3</v>
      </c>
      <c r="AQ380" s="5">
        <f ca="1">choosenAgri!AQ180*$E$1+choosenDomestic!K180*$F$1+choosenIndustry!K180*$G$1+$H$1*INDEX(Env_flow!AQ$9:AQ$29,$B380,1)</f>
        <v>3.7200000000000002E-3</v>
      </c>
      <c r="AR380" s="5">
        <f ca="1">choosenAgri!AR180*$E$1+choosenDomestic!L180*$F$1+choosenIndustry!L180*$G$1+$H$1*INDEX(Env_flow!AR$9:AR$29,$B380,1)</f>
        <v>3.49E-3</v>
      </c>
      <c r="AS380" s="5">
        <f ca="1">choosenAgri!AS180*$E$1+choosenDomestic!M180*$F$1+choosenIndustry!M180*$G$1+$H$1*INDEX(Env_flow!AS$9:AS$29,$B380,1)</f>
        <v>3.875E-3</v>
      </c>
      <c r="AT380" s="5">
        <f ca="1">choosenAgri!AT180*$E$1+choosenDomestic!N180*$F$1+choosenIndustry!N180*$G$1+$H$1*INDEX(Env_flow!AT$9:AT$29,$B380,1)</f>
        <v>2.2550000000000001E-3</v>
      </c>
      <c r="AU380" s="5">
        <f ca="1">choosenAgri!AU180*$E$1+choosenDomestic!O180*$F$1+choosenIndustry!O180*$G$1+$H$1*INDEX(Env_flow!AU$9:AU$29,$B380,1)</f>
        <v>1.2999999999999999E-4</v>
      </c>
      <c r="AV380" s="5">
        <f ca="1">choosenAgri!AV180*$E$1+choosenDomestic!P180*$F$1+choosenIndustry!P180*$G$1+$H$1*INDEX(Env_flow!AV$9:AV$29,$B380,1)</f>
        <v>0</v>
      </c>
      <c r="AX380">
        <v>11</v>
      </c>
      <c r="AY380" t="s">
        <v>4</v>
      </c>
      <c r="AZ380" s="5">
        <f ca="1">choosenAgri!AZ180*$E$1+choosenDomestic!D180*$F$1+choosenIndustry!D180*$G$1+$H$1*INDEX(Env_flow!AZ$9:AZ$29,$B380,1)</f>
        <v>5.0000000000000004E-6</v>
      </c>
      <c r="BA380" s="5">
        <f ca="1">choosenAgri!BA180*$E$1+choosenDomestic!E180*$F$1+choosenIndustry!E180*$G$1+$H$1*INDEX(Env_flow!BA$9:BA$29,$B380,1)</f>
        <v>5.0000000000000004E-6</v>
      </c>
      <c r="BB380" s="5">
        <f ca="1">choosenAgri!BB180*$E$1+choosenDomestic!F180*$F$1+choosenIndustry!F180*$G$1+$H$1*INDEX(Env_flow!BB$9:BB$29,$B380,1)</f>
        <v>1.0000000000000001E-5</v>
      </c>
      <c r="BC380" s="5">
        <f ca="1">choosenAgri!BC180*$E$1+choosenDomestic!G180*$F$1+choosenIndustry!G180*$G$1+$H$1*INDEX(Env_flow!BC$9:BC$29,$B380,1)</f>
        <v>5.0000000000000004E-6</v>
      </c>
      <c r="BD380" s="5">
        <f ca="1">choosenAgri!BD180*$E$1+choosenDomestic!H180*$F$1+choosenIndustry!H180*$G$1+$H$1*INDEX(Env_flow!BD$9:BD$29,$B380,1)</f>
        <v>1.1199999999999999E-3</v>
      </c>
      <c r="BE380" s="5">
        <f ca="1">choosenAgri!BE180*$E$1+choosenDomestic!I180*$F$1+choosenIndustry!I180*$G$1+$H$1*INDEX(Env_flow!BE$9:BE$29,$B380,1)</f>
        <v>3.0249999999999999E-3</v>
      </c>
      <c r="BF380" s="5">
        <f ca="1">choosenAgri!BF180*$E$1+choosenDomestic!J180*$F$1+choosenIndustry!J180*$G$1+$H$1*INDEX(Env_flow!BF$9:BF$29,$B380,1)</f>
        <v>3.2000000000000002E-3</v>
      </c>
      <c r="BG380" s="5">
        <f ca="1">choosenAgri!BG180*$E$1+choosenDomestic!K180*$F$1+choosenIndustry!K180*$G$1+$H$1*INDEX(Env_flow!BG$9:BG$29,$B380,1)</f>
        <v>3.63E-3</v>
      </c>
      <c r="BH380" s="5">
        <f ca="1">choosenAgri!BH180*$E$1+choosenDomestic!L180*$F$1+choosenIndustry!L180*$G$1+$H$1*INDEX(Env_flow!BH$9:BH$29,$B380,1)</f>
        <v>3.6050000000000001E-3</v>
      </c>
      <c r="BI380" s="5">
        <f ca="1">choosenAgri!BI180*$E$1+choosenDomestic!M180*$F$1+choosenIndustry!M180*$G$1+$H$1*INDEX(Env_flow!BI$9:BI$29,$B380,1)</f>
        <v>3.9500000000000004E-3</v>
      </c>
      <c r="BJ380" s="5">
        <f ca="1">choosenAgri!BJ180*$E$1+choosenDomestic!N180*$F$1+choosenIndustry!N180*$G$1+$H$1*INDEX(Env_flow!BJ$9:BJ$29,$B380,1)</f>
        <v>1.0300000000000001E-3</v>
      </c>
      <c r="BK380" s="5">
        <f ca="1">choosenAgri!BK180*$E$1+choosenDomestic!O180*$F$1+choosenIndustry!O180*$G$1+$H$1*INDEX(Env_flow!BK$9:BK$29,$B380,1)</f>
        <v>5.0000000000000004E-6</v>
      </c>
      <c r="BL380" s="5">
        <f ca="1">choosenAgri!BL180*$E$1+choosenDomestic!P180*$F$1+choosenIndustry!P180*$G$1+$H$1*INDEX(Env_flow!BL$9:BL$29,$B380,1)</f>
        <v>1.9590000000000003E-2</v>
      </c>
    </row>
    <row r="381" spans="1:64" x14ac:dyDescent="0.25">
      <c r="A381">
        <v>4</v>
      </c>
      <c r="B381">
        <v>11</v>
      </c>
      <c r="C381" t="s">
        <v>5</v>
      </c>
      <c r="D381" s="5">
        <f ca="1">choosenAgri!D181*$E$1+choosenDomestic!D181*$F$1+choosenIndustry!D181*$G$1+$H$1*INDEX(Env_flow!D$9:D$29,$B381,1)</f>
        <v>5.0000000000000004E-6</v>
      </c>
      <c r="E381" s="5">
        <f ca="1">choosenAgri!E181*$E$1+choosenDomestic!E181*$F$1+choosenIndustry!E181*$G$1+$H$1*INDEX(Env_flow!E$9:E$29,$B381,1)</f>
        <v>5.0000000000000004E-6</v>
      </c>
      <c r="F381" s="5">
        <f ca="1">choosenAgri!F181*$E$1+choosenDomestic!F181*$F$1+choosenIndustry!F181*$G$1+$H$1*INDEX(Env_flow!F$9:F$29,$B381,1)</f>
        <v>1.0000000000000001E-5</v>
      </c>
      <c r="G381" s="5">
        <f ca="1">choosenAgri!G181*$E$1+choosenDomestic!G181*$F$1+choosenIndustry!G181*$G$1+$H$1*INDEX(Env_flow!G$9:G$29,$B381,1)</f>
        <v>6.9999999999999994E-5</v>
      </c>
      <c r="H381" s="5">
        <f ca="1">choosenAgri!H181*$E$1+choosenDomestic!H181*$F$1+choosenIndustry!H181*$G$1+$H$1*INDEX(Env_flow!H$9:H$29,$B381,1)</f>
        <v>3.63E-3</v>
      </c>
      <c r="I381" s="5">
        <f ca="1">choosenAgri!I181*$E$1+choosenDomestic!I181*$F$1+choosenIndustry!I181*$G$1+$H$1*INDEX(Env_flow!I$9:I$29,$B381,1)</f>
        <v>4.365E-3</v>
      </c>
      <c r="J381" s="5">
        <f ca="1">choosenAgri!J181*$E$1+choosenDomestic!J181*$F$1+choosenIndustry!J181*$G$1+$H$1*INDEX(Env_flow!J$9:J$29,$B381,1)</f>
        <v>5.0049999999999999E-3</v>
      </c>
      <c r="K381" s="5">
        <f ca="1">choosenAgri!K181*$E$1+choosenDomestic!K181*$F$1+choosenIndustry!K181*$G$1+$H$1*INDEX(Env_flow!K$9:K$29,$B381,1)</f>
        <v>4.7800000000000004E-3</v>
      </c>
      <c r="L381" s="5">
        <f ca="1">choosenAgri!L181*$E$1+choosenDomestic!L181*$F$1+choosenIndustry!L181*$G$1+$H$1*INDEX(Env_flow!L$9:L$29,$B381,1)</f>
        <v>5.4349999999999997E-3</v>
      </c>
      <c r="M381" s="5">
        <f ca="1">choosenAgri!M181*$E$1+choosenDomestic!M181*$F$1+choosenIndustry!M181*$G$1+$H$1*INDEX(Env_flow!M$9:M$29,$B381,1)</f>
        <v>6.5250000000000004E-3</v>
      </c>
      <c r="N381" s="5">
        <f ca="1">choosenAgri!N181*$E$1+choosenDomestic!N181*$F$1+choosenIndustry!N181*$G$1+$H$1*INDEX(Env_flow!N$9:N$29,$B381,1)</f>
        <v>3.8E-3</v>
      </c>
      <c r="O381" s="5">
        <f ca="1">choosenAgri!O181*$E$1+choosenDomestic!O181*$F$1+choosenIndustry!O181*$G$1+$H$1*INDEX(Env_flow!O$9:O$29,$B381,1)</f>
        <v>1.7000000000000001E-4</v>
      </c>
      <c r="P381" s="5">
        <f ca="1">choosenAgri!P181*$E$1+choosenDomestic!P181*$F$1+choosenIndustry!P181*$G$1+$H$1*INDEX(Env_flow!P$9:P$29,$B381,1)</f>
        <v>3.3799999999999997E-2</v>
      </c>
      <c r="R381">
        <v>11</v>
      </c>
      <c r="S381" t="s">
        <v>5</v>
      </c>
      <c r="T381" s="5">
        <f ca="1">choosenAgri!T181*$E$1+choosenDomestic!D181*$F$1+choosenIndustry!D181*$G$1+$H$1*INDEX(Env_flow!T$9:T$29,$B381,1)</f>
        <v>5.0000000000000004E-6</v>
      </c>
      <c r="U381" s="5">
        <f ca="1">choosenAgri!U181*$E$1+choosenDomestic!E181*$F$1+choosenIndustry!E181*$G$1+$H$1*INDEX(Env_flow!U$9:U$29,$B381,1)</f>
        <v>5.0000000000000004E-6</v>
      </c>
      <c r="V381" s="5">
        <f ca="1">choosenAgri!V181*$E$1+choosenDomestic!F181*$F$1+choosenIndustry!F181*$G$1+$H$1*INDEX(Env_flow!V$9:V$29,$B381,1)</f>
        <v>1.0000000000000001E-5</v>
      </c>
      <c r="W381" s="5">
        <f ca="1">choosenAgri!W181*$E$1+choosenDomestic!G181*$F$1+choosenIndustry!G181*$G$1+$H$1*INDEX(Env_flow!W$9:W$29,$B381,1)</f>
        <v>2.4499999999999999E-4</v>
      </c>
      <c r="X381" s="5">
        <f ca="1">choosenAgri!X181*$E$1+choosenDomestic!H181*$F$1+choosenIndustry!H181*$G$1+$H$1*INDEX(Env_flow!X$9:X$29,$B381,1)</f>
        <v>2.0300000000000001E-3</v>
      </c>
      <c r="Y381" s="5">
        <f ca="1">choosenAgri!Y181*$E$1+choosenDomestic!I181*$F$1+choosenIndustry!I181*$G$1+$H$1*INDEX(Env_flow!Y$9:Y$29,$B381,1)</f>
        <v>3.225E-3</v>
      </c>
      <c r="Z381" s="5">
        <f ca="1">choosenAgri!Z181*$E$1+choosenDomestic!J181*$F$1+choosenIndustry!J181*$G$1+$H$1*INDEX(Env_flow!Z$9:Z$29,$B381,1)</f>
        <v>3.3600000000000001E-3</v>
      </c>
      <c r="AA381" s="5">
        <f ca="1">choosenAgri!AA181*$E$1+choosenDomestic!K181*$F$1+choosenIndustry!K181*$G$1+$H$1*INDEX(Env_flow!AA$9:AA$29,$B381,1)</f>
        <v>3.9500000000000004E-3</v>
      </c>
      <c r="AB381" s="5">
        <f ca="1">choosenAgri!AB181*$E$1+choosenDomestic!L181*$F$1+choosenIndustry!L181*$G$1+$H$1*INDEX(Env_flow!AB$9:AB$29,$B381,1)</f>
        <v>4.0400000000000002E-3</v>
      </c>
      <c r="AC381" s="5">
        <f ca="1">choosenAgri!AC181*$E$1+choosenDomestic!M181*$F$1+choosenIndustry!M181*$G$1+$H$1*INDEX(Env_flow!AC$9:AC$29,$B381,1)</f>
        <v>4.1799999999999997E-3</v>
      </c>
      <c r="AD381" s="5">
        <f ca="1">choosenAgri!AD181*$E$1+choosenDomestic!N181*$F$1+choosenIndustry!N181*$G$1+$H$1*INDEX(Env_flow!AD$9:AD$29,$B381,1)</f>
        <v>2.0200000000000001E-3</v>
      </c>
      <c r="AE381" s="5">
        <f ca="1">choosenAgri!AE181*$E$1+choosenDomestic!O181*$F$1+choosenIndustry!O181*$G$1+$H$1*INDEX(Env_flow!AE$9:AE$29,$B381,1)</f>
        <v>5.0000000000000004E-6</v>
      </c>
      <c r="AF381" s="5">
        <f ca="1">choosenAgri!AF181*$E$1+choosenDomestic!P181*$F$1+choosenIndustry!P181*$G$1+$H$1*INDEX(Env_flow!AF$9:AF$29,$B381,1)</f>
        <v>2.3075000000000005E-2</v>
      </c>
      <c r="AH381">
        <v>11</v>
      </c>
      <c r="AI381" t="s">
        <v>5</v>
      </c>
      <c r="AJ381" s="5">
        <f ca="1">choosenAgri!AJ181*$E$1+choosenDomestic!D181*$F$1+choosenIndustry!D181*$G$1+$H$1*INDEX(Env_flow!AJ$9:AJ$29,$B381,1)</f>
        <v>5.0000000000000004E-6</v>
      </c>
      <c r="AK381" s="5">
        <f ca="1">choosenAgri!AK181*$E$1+choosenDomestic!E181*$F$1+choosenIndustry!E181*$G$1+$H$1*INDEX(Env_flow!AK$9:AK$29,$B381,1)</f>
        <v>5.0000000000000004E-6</v>
      </c>
      <c r="AL381" s="5">
        <f ca="1">choosenAgri!AL181*$E$1+choosenDomestic!F181*$F$1+choosenIndustry!F181*$G$1+$H$1*INDEX(Env_flow!AL$9:AL$29,$B381,1)</f>
        <v>1.0000000000000001E-5</v>
      </c>
      <c r="AM381" s="5">
        <f ca="1">choosenAgri!AM181*$E$1+choosenDomestic!G181*$F$1+choosenIndustry!G181*$G$1+$H$1*INDEX(Env_flow!AM$9:AM$29,$B381,1)</f>
        <v>1.7000000000000001E-4</v>
      </c>
      <c r="AN381" s="5">
        <f ca="1">choosenAgri!AN181*$E$1+choosenDomestic!H181*$F$1+choosenIndustry!H181*$G$1+$H$1*INDEX(Env_flow!AN$9:AN$29,$B381,1)</f>
        <v>1.91E-3</v>
      </c>
      <c r="AO381" s="5">
        <f ca="1">choosenAgri!AO181*$E$1+choosenDomestic!I181*$F$1+choosenIndustry!I181*$G$1+$H$1*INDEX(Env_flow!AO$9:AO$29,$B381,1)</f>
        <v>3.065E-3</v>
      </c>
      <c r="AP381" s="5">
        <f ca="1">choosenAgri!AP181*$E$1+choosenDomestic!J181*$F$1+choosenIndustry!J181*$G$1+$H$1*INDEX(Env_flow!AP$9:AP$29,$B381,1)</f>
        <v>3.3149999999999998E-3</v>
      </c>
      <c r="AQ381" s="5">
        <f ca="1">choosenAgri!AQ181*$E$1+choosenDomestic!K181*$F$1+choosenIndustry!K181*$G$1+$H$1*INDEX(Env_flow!AQ$9:AQ$29,$B381,1)</f>
        <v>3.9100000000000003E-3</v>
      </c>
      <c r="AR381" s="5">
        <f ca="1">choosenAgri!AR181*$E$1+choosenDomestic!L181*$F$1+choosenIndustry!L181*$G$1+$H$1*INDEX(Env_flow!AR$9:AR$29,$B381,1)</f>
        <v>3.8549999999999999E-3</v>
      </c>
      <c r="AS381" s="5">
        <f ca="1">choosenAgri!AS181*$E$1+choosenDomestic!M181*$F$1+choosenIndustry!M181*$G$1+$H$1*INDEX(Env_flow!AS$9:AS$29,$B381,1)</f>
        <v>4.4949999999999999E-3</v>
      </c>
      <c r="AT381" s="5">
        <f ca="1">choosenAgri!AT181*$E$1+choosenDomestic!N181*$F$1+choosenIndustry!N181*$G$1+$H$1*INDEX(Env_flow!AT$9:AT$29,$B381,1)</f>
        <v>2.5600000000000002E-3</v>
      </c>
      <c r="AU381" s="5">
        <f ca="1">choosenAgri!AU181*$E$1+choosenDomestic!O181*$F$1+choosenIndustry!O181*$G$1+$H$1*INDEX(Env_flow!AU$9:AU$29,$B381,1)</f>
        <v>2.5000000000000001E-4</v>
      </c>
      <c r="AV381" s="5">
        <f ca="1">choosenAgri!AV181*$E$1+choosenDomestic!P181*$F$1+choosenIndustry!P181*$G$1+$H$1*INDEX(Env_flow!AV$9:AV$29,$B381,1)</f>
        <v>0</v>
      </c>
      <c r="AX381">
        <v>11</v>
      </c>
      <c r="AY381" t="s">
        <v>5</v>
      </c>
      <c r="AZ381" s="5">
        <f ca="1">choosenAgri!AZ181*$E$1+choosenDomestic!D181*$F$1+choosenIndustry!D181*$G$1+$H$1*INDEX(Env_flow!AZ$9:AZ$29,$B381,1)</f>
        <v>5.0000000000000004E-6</v>
      </c>
      <c r="BA381" s="5">
        <f ca="1">choosenAgri!BA181*$E$1+choosenDomestic!E181*$F$1+choosenIndustry!E181*$G$1+$H$1*INDEX(Env_flow!BA$9:BA$29,$B381,1)</f>
        <v>5.0000000000000004E-6</v>
      </c>
      <c r="BB381" s="5">
        <f ca="1">choosenAgri!BB181*$E$1+choosenDomestic!F181*$F$1+choosenIndustry!F181*$G$1+$H$1*INDEX(Env_flow!BB$9:BB$29,$B381,1)</f>
        <v>1.0000000000000001E-5</v>
      </c>
      <c r="BC381" s="5">
        <f ca="1">choosenAgri!BC181*$E$1+choosenDomestic!G181*$F$1+choosenIndustry!G181*$G$1+$H$1*INDEX(Env_flow!BC$9:BC$29,$B381,1)</f>
        <v>1.0000000000000001E-5</v>
      </c>
      <c r="BD381" s="5">
        <f ca="1">choosenAgri!BD181*$E$1+choosenDomestic!H181*$F$1+choosenIndustry!H181*$G$1+$H$1*INDEX(Env_flow!BD$9:BD$29,$B381,1)</f>
        <v>1.5200000000000001E-3</v>
      </c>
      <c r="BE381" s="5">
        <f ca="1">choosenAgri!BE181*$E$1+choosenDomestic!I181*$F$1+choosenIndustry!I181*$G$1+$H$1*INDEX(Env_flow!BE$9:BE$29,$B381,1)</f>
        <v>3.13E-3</v>
      </c>
      <c r="BF381" s="5">
        <f ca="1">choosenAgri!BF181*$E$1+choosenDomestic!J181*$F$1+choosenIndustry!J181*$G$1+$H$1*INDEX(Env_flow!BF$9:BF$29,$B381,1)</f>
        <v>3.5400000000000002E-3</v>
      </c>
      <c r="BG381" s="5">
        <f ca="1">choosenAgri!BG181*$E$1+choosenDomestic!K181*$F$1+choosenIndustry!K181*$G$1+$H$1*INDEX(Env_flow!BG$9:BG$29,$B381,1)</f>
        <v>3.7599999999999999E-3</v>
      </c>
      <c r="BH381" s="5">
        <f ca="1">choosenAgri!BH181*$E$1+choosenDomestic!L181*$F$1+choosenIndustry!L181*$G$1+$H$1*INDEX(Env_flow!BH$9:BH$29,$B381,1)</f>
        <v>3.9649999999999998E-3</v>
      </c>
      <c r="BI381" s="5">
        <f ca="1">choosenAgri!BI181*$E$1+choosenDomestic!M181*$F$1+choosenIndustry!M181*$G$1+$H$1*INDEX(Env_flow!BI$9:BI$29,$B381,1)</f>
        <v>4.1549999999999998E-3</v>
      </c>
      <c r="BJ381" s="5">
        <f ca="1">choosenAgri!BJ181*$E$1+choosenDomestic!N181*$F$1+choosenIndustry!N181*$G$1+$H$1*INDEX(Env_flow!BJ$9:BJ$29,$B381,1)</f>
        <v>1.315E-3</v>
      </c>
      <c r="BK381" s="5">
        <f ca="1">choosenAgri!BK181*$E$1+choosenDomestic!O181*$F$1+choosenIndustry!O181*$G$1+$H$1*INDEX(Env_flow!BK$9:BK$29,$B381,1)</f>
        <v>1.0000000000000001E-5</v>
      </c>
      <c r="BL381" s="5">
        <f ca="1">choosenAgri!BL181*$E$1+choosenDomestic!P181*$F$1+choosenIndustry!P181*$G$1+$H$1*INDEX(Env_flow!BL$9:BL$29,$B381,1)</f>
        <v>2.1425E-2</v>
      </c>
    </row>
    <row r="382" spans="1:64" x14ac:dyDescent="0.25">
      <c r="A382">
        <v>5</v>
      </c>
      <c r="B382">
        <v>11</v>
      </c>
      <c r="C382" t="s">
        <v>6</v>
      </c>
      <c r="D382" s="5">
        <f ca="1">choosenAgri!D182*$E$1+choosenDomestic!D182*$F$1+choosenIndustry!D182*$G$1+$H$1*INDEX(Env_flow!D$9:D$29,$B382,1)</f>
        <v>1.0000000000000001E-5</v>
      </c>
      <c r="E382" s="5">
        <f ca="1">choosenAgri!E182*$E$1+choosenDomestic!E182*$F$1+choosenIndustry!E182*$G$1+$H$1*INDEX(Env_flow!E$9:E$29,$B382,1)</f>
        <v>1.0000000000000001E-5</v>
      </c>
      <c r="F382" s="5">
        <f ca="1">choosenAgri!F182*$E$1+choosenDomestic!F182*$F$1+choosenIndustry!F182*$G$1+$H$1*INDEX(Env_flow!F$9:F$29,$B382,1)</f>
        <v>1.0000000000000001E-5</v>
      </c>
      <c r="G382" s="5">
        <f ca="1">choosenAgri!G182*$E$1+choosenDomestic!G182*$F$1+choosenIndustry!G182*$G$1+$H$1*INDEX(Env_flow!G$9:G$29,$B382,1)</f>
        <v>4.6500000000000003E-4</v>
      </c>
      <c r="H382" s="5">
        <f ca="1">choosenAgri!H182*$E$1+choosenDomestic!H182*$F$1+choosenIndustry!H182*$G$1+$H$1*INDEX(Env_flow!H$9:H$29,$B382,1)</f>
        <v>3.8649999999999999E-3</v>
      </c>
      <c r="I382" s="5">
        <f ca="1">choosenAgri!I182*$E$1+choosenDomestic!I182*$F$1+choosenIndustry!I182*$G$1+$H$1*INDEX(Env_flow!I$9:I$29,$B382,1)</f>
        <v>5.1250000000000002E-3</v>
      </c>
      <c r="J382" s="5">
        <f ca="1">choosenAgri!J182*$E$1+choosenDomestic!J182*$F$1+choosenIndustry!J182*$G$1+$H$1*INDEX(Env_flow!J$9:J$29,$B382,1)</f>
        <v>5.6150000000000002E-3</v>
      </c>
      <c r="K382" s="5">
        <f ca="1">choosenAgri!K182*$E$1+choosenDomestic!K182*$F$1+choosenIndustry!K182*$G$1+$H$1*INDEX(Env_flow!K$9:K$29,$B382,1)</f>
        <v>5.4349999999999997E-3</v>
      </c>
      <c r="L382" s="5">
        <f ca="1">choosenAgri!L182*$E$1+choosenDomestic!L182*$F$1+choosenIndustry!L182*$G$1+$H$1*INDEX(Env_flow!L$9:L$29,$B382,1)</f>
        <v>6.0949999999999997E-3</v>
      </c>
      <c r="M382" s="5">
        <f ca="1">choosenAgri!M182*$E$1+choosenDomestic!M182*$F$1+choosenIndustry!M182*$G$1+$H$1*INDEX(Env_flow!M$9:M$29,$B382,1)</f>
        <v>8.0800000000000004E-3</v>
      </c>
      <c r="N382" s="5">
        <f ca="1">choosenAgri!N182*$E$1+choosenDomestic!N182*$F$1+choosenIndustry!N182*$G$1+$H$1*INDEX(Env_flow!N$9:N$29,$B382,1)</f>
        <v>5.7549999999999997E-3</v>
      </c>
      <c r="O382" s="5">
        <f ca="1">choosenAgri!O182*$E$1+choosenDomestic!O182*$F$1+choosenIndustry!O182*$G$1+$H$1*INDEX(Env_flow!O$9:O$29,$B382,1)</f>
        <v>3.5500000000000001E-4</v>
      </c>
      <c r="P382" s="5">
        <f ca="1">choosenAgri!P182*$E$1+choosenDomestic!P182*$F$1+choosenIndustry!P182*$G$1+$H$1*INDEX(Env_flow!P$9:P$29,$B382,1)</f>
        <v>4.0820000000000002E-2</v>
      </c>
      <c r="R382">
        <v>11</v>
      </c>
      <c r="S382" t="s">
        <v>6</v>
      </c>
      <c r="T382" s="5">
        <f ca="1">choosenAgri!T182*$E$1+choosenDomestic!D182*$F$1+choosenIndustry!D182*$G$1+$H$1*INDEX(Env_flow!T$9:T$29,$B382,1)</f>
        <v>1.0000000000000001E-5</v>
      </c>
      <c r="U382" s="5">
        <f ca="1">choosenAgri!U182*$E$1+choosenDomestic!E182*$F$1+choosenIndustry!E182*$G$1+$H$1*INDEX(Env_flow!U$9:U$29,$B382,1)</f>
        <v>1.0000000000000001E-5</v>
      </c>
      <c r="V382" s="5">
        <f ca="1">choosenAgri!V182*$E$1+choosenDomestic!F182*$F$1+choosenIndustry!F182*$G$1+$H$1*INDEX(Env_flow!V$9:V$29,$B382,1)</f>
        <v>1.0000000000000001E-5</v>
      </c>
      <c r="W382" s="5">
        <f ca="1">choosenAgri!W182*$E$1+choosenDomestic!G182*$F$1+choosenIndustry!G182*$G$1+$H$1*INDEX(Env_flow!W$9:W$29,$B382,1)</f>
        <v>2.9999999999999997E-4</v>
      </c>
      <c r="X382" s="5">
        <f ca="1">choosenAgri!X182*$E$1+choosenDomestic!H182*$F$1+choosenIndustry!H182*$G$1+$H$1*INDEX(Env_flow!X$9:X$29,$B382,1)</f>
        <v>2.075E-3</v>
      </c>
      <c r="Y382" s="5">
        <f ca="1">choosenAgri!Y182*$E$1+choosenDomestic!I182*$F$1+choosenIndustry!I182*$G$1+$H$1*INDEX(Env_flow!Y$9:Y$29,$B382,1)</f>
        <v>3.3800000000000002E-3</v>
      </c>
      <c r="Z382" s="5">
        <f ca="1">choosenAgri!Z182*$E$1+choosenDomestic!J182*$F$1+choosenIndustry!J182*$G$1+$H$1*INDEX(Env_flow!Z$9:Z$29,$B382,1)</f>
        <v>4.0150000000000003E-3</v>
      </c>
      <c r="AA382" s="5">
        <f ca="1">choosenAgri!AA182*$E$1+choosenDomestic!K182*$F$1+choosenIndustry!K182*$G$1+$H$1*INDEX(Env_flow!AA$9:AA$29,$B382,1)</f>
        <v>4.4600000000000004E-3</v>
      </c>
      <c r="AB382" s="5">
        <f ca="1">choosenAgri!AB182*$E$1+choosenDomestic!L182*$F$1+choosenIndustry!L182*$G$1+$H$1*INDEX(Env_flow!AB$9:AB$29,$B382,1)</f>
        <v>4.5849999999999997E-3</v>
      </c>
      <c r="AC382" s="5">
        <f ca="1">choosenAgri!AC182*$E$1+choosenDomestic!M182*$F$1+choosenIndustry!M182*$G$1+$H$1*INDEX(Env_flow!AC$9:AC$29,$B382,1)</f>
        <v>5.1799999999999997E-3</v>
      </c>
      <c r="AD382" s="5">
        <f ca="1">choosenAgri!AD182*$E$1+choosenDomestic!N182*$F$1+choosenIndustry!N182*$G$1+$H$1*INDEX(Env_flow!AD$9:AD$29,$B382,1)</f>
        <v>1.7899999999999999E-3</v>
      </c>
      <c r="AE382" s="5">
        <f ca="1">choosenAgri!AE182*$E$1+choosenDomestic!O182*$F$1+choosenIndustry!O182*$G$1+$H$1*INDEX(Env_flow!AE$9:AE$29,$B382,1)</f>
        <v>8.5000000000000006E-5</v>
      </c>
      <c r="AF382" s="5">
        <f ca="1">choosenAgri!AF182*$E$1+choosenDomestic!P182*$F$1+choosenIndustry!P182*$G$1+$H$1*INDEX(Env_flow!AF$9:AF$29,$B382,1)</f>
        <v>2.5899999999999999E-2</v>
      </c>
      <c r="AH382">
        <v>11</v>
      </c>
      <c r="AI382" t="s">
        <v>6</v>
      </c>
      <c r="AJ382" s="5">
        <f ca="1">choosenAgri!AJ182*$E$1+choosenDomestic!D182*$F$1+choosenIndustry!D182*$G$1+$H$1*INDEX(Env_flow!AJ$9:AJ$29,$B382,1)</f>
        <v>1.0000000000000001E-5</v>
      </c>
      <c r="AK382" s="5">
        <f ca="1">choosenAgri!AK182*$E$1+choosenDomestic!E182*$F$1+choosenIndustry!E182*$G$1+$H$1*INDEX(Env_flow!AK$9:AK$29,$B382,1)</f>
        <v>1.0000000000000001E-5</v>
      </c>
      <c r="AL382" s="5">
        <f ca="1">choosenAgri!AL182*$E$1+choosenDomestic!F182*$F$1+choosenIndustry!F182*$G$1+$H$1*INDEX(Env_flow!AL$9:AL$29,$B382,1)</f>
        <v>1.0000000000000001E-5</v>
      </c>
      <c r="AM382" s="5">
        <f ca="1">choosenAgri!AM182*$E$1+choosenDomestic!G182*$F$1+choosenIndustry!G182*$G$1+$H$1*INDEX(Env_flow!AM$9:AM$29,$B382,1)</f>
        <v>1.35E-4</v>
      </c>
      <c r="AN382" s="5">
        <f ca="1">choosenAgri!AN182*$E$1+choosenDomestic!H182*$F$1+choosenIndustry!H182*$G$1+$H$1*INDEX(Env_flow!AN$9:AN$29,$B382,1)</f>
        <v>1.7849999999999999E-3</v>
      </c>
      <c r="AO382" s="5">
        <f ca="1">choosenAgri!AO182*$E$1+choosenDomestic!I182*$F$1+choosenIndustry!I182*$G$1+$H$1*INDEX(Env_flow!AO$9:AO$29,$B382,1)</f>
        <v>3.4650000000000002E-3</v>
      </c>
      <c r="AP382" s="5">
        <f ca="1">choosenAgri!AP182*$E$1+choosenDomestic!J182*$F$1+choosenIndustry!J182*$G$1+$H$1*INDEX(Env_flow!AP$9:AP$29,$B382,1)</f>
        <v>4.0899999999999999E-3</v>
      </c>
      <c r="AQ382" s="5">
        <f ca="1">choosenAgri!AQ182*$E$1+choosenDomestic!K182*$F$1+choosenIndustry!K182*$G$1+$H$1*INDEX(Env_flow!AQ$9:AQ$29,$B382,1)</f>
        <v>4.6750000000000003E-3</v>
      </c>
      <c r="AR382" s="5">
        <f ca="1">choosenAgri!AR182*$E$1+choosenDomestic!L182*$F$1+choosenIndustry!L182*$G$1+$H$1*INDEX(Env_flow!AR$9:AR$29,$B382,1)</f>
        <v>4.4949999999999999E-3</v>
      </c>
      <c r="AS382" s="5">
        <f ca="1">choosenAgri!AS182*$E$1+choosenDomestic!M182*$F$1+choosenIndustry!M182*$G$1+$H$1*INDEX(Env_flow!AS$9:AS$29,$B382,1)</f>
        <v>4.9150000000000001E-3</v>
      </c>
      <c r="AT382" s="5">
        <f ca="1">choosenAgri!AT182*$E$1+choosenDomestic!N182*$F$1+choosenIndustry!N182*$G$1+$H$1*INDEX(Env_flow!AT$9:AT$29,$B382,1)</f>
        <v>2.055E-3</v>
      </c>
      <c r="AU382" s="5">
        <f ca="1">choosenAgri!AU182*$E$1+choosenDomestic!O182*$F$1+choosenIndustry!O182*$G$1+$H$1*INDEX(Env_flow!AU$9:AU$29,$B382,1)</f>
        <v>9.0000000000000006E-5</v>
      </c>
      <c r="AV382" s="5">
        <f ca="1">choosenAgri!AV182*$E$1+choosenDomestic!P182*$F$1+choosenIndustry!P182*$G$1+$H$1*INDEX(Env_flow!AV$9:AV$29,$B382,1)</f>
        <v>0</v>
      </c>
      <c r="AX382">
        <v>11</v>
      </c>
      <c r="AY382" t="s">
        <v>6</v>
      </c>
      <c r="AZ382" s="5">
        <f ca="1">choosenAgri!AZ182*$E$1+choosenDomestic!D182*$F$1+choosenIndustry!D182*$G$1+$H$1*INDEX(Env_flow!AZ$9:AZ$29,$B382,1)</f>
        <v>1.0000000000000001E-5</v>
      </c>
      <c r="BA382" s="5">
        <f ca="1">choosenAgri!BA182*$E$1+choosenDomestic!E182*$F$1+choosenIndustry!E182*$G$1+$H$1*INDEX(Env_flow!BA$9:BA$29,$B382,1)</f>
        <v>1.0000000000000001E-5</v>
      </c>
      <c r="BB382" s="5">
        <f ca="1">choosenAgri!BB182*$E$1+choosenDomestic!F182*$F$1+choosenIndustry!F182*$G$1+$H$1*INDEX(Env_flow!BB$9:BB$29,$B382,1)</f>
        <v>1.0000000000000001E-5</v>
      </c>
      <c r="BC382" s="5">
        <f ca="1">choosenAgri!BC182*$E$1+choosenDomestic!G182*$F$1+choosenIndustry!G182*$G$1+$H$1*INDEX(Env_flow!BC$9:BC$29,$B382,1)</f>
        <v>4.5000000000000003E-5</v>
      </c>
      <c r="BD382" s="5">
        <f ca="1">choosenAgri!BD182*$E$1+choosenDomestic!H182*$F$1+choosenIndustry!H182*$G$1+$H$1*INDEX(Env_flow!BD$9:BD$29,$B382,1)</f>
        <v>1.7750000000000001E-3</v>
      </c>
      <c r="BE382" s="5">
        <f ca="1">choosenAgri!BE182*$E$1+choosenDomestic!I182*$F$1+choosenIndustry!I182*$G$1+$H$1*INDEX(Env_flow!BE$9:BE$29,$B382,1)</f>
        <v>3.5400000000000002E-3</v>
      </c>
      <c r="BF382" s="5">
        <f ca="1">choosenAgri!BF182*$E$1+choosenDomestic!J182*$F$1+choosenIndustry!J182*$G$1+$H$1*INDEX(Env_flow!BF$9:BF$29,$B382,1)</f>
        <v>4.1799999999999997E-3</v>
      </c>
      <c r="BG382" s="5">
        <f ca="1">choosenAgri!BG182*$E$1+choosenDomestic!K182*$F$1+choosenIndustry!K182*$G$1+$H$1*INDEX(Env_flow!BG$9:BG$29,$B382,1)</f>
        <v>4.6499999999999996E-3</v>
      </c>
      <c r="BH382" s="5">
        <f ca="1">choosenAgri!BH182*$E$1+choosenDomestic!L182*$F$1+choosenIndustry!L182*$G$1+$H$1*INDEX(Env_flow!BH$9:BH$29,$B382,1)</f>
        <v>4.6649999999999999E-3</v>
      </c>
      <c r="BI382" s="5">
        <f ca="1">choosenAgri!BI182*$E$1+choosenDomestic!M182*$F$1+choosenIndustry!M182*$G$1+$H$1*INDEX(Env_flow!BI$9:BI$29,$B382,1)</f>
        <v>5.8399999999999997E-3</v>
      </c>
      <c r="BJ382" s="5">
        <f ca="1">choosenAgri!BJ182*$E$1+choosenDomestic!N182*$F$1+choosenIndustry!N182*$G$1+$H$1*INDEX(Env_flow!BJ$9:BJ$29,$B382,1)</f>
        <v>2.2599999999999999E-3</v>
      </c>
      <c r="BK382" s="5">
        <f ca="1">choosenAgri!BK182*$E$1+choosenDomestic!O182*$F$1+choosenIndustry!O182*$G$1+$H$1*INDEX(Env_flow!BK$9:BK$29,$B382,1)</f>
        <v>1.0000000000000001E-5</v>
      </c>
      <c r="BL382" s="5">
        <f ca="1">choosenAgri!BL182*$E$1+choosenDomestic!P182*$F$1+choosenIndustry!P182*$G$1+$H$1*INDEX(Env_flow!BL$9:BL$29,$B382,1)</f>
        <v>2.6994999999999995E-2</v>
      </c>
    </row>
    <row r="383" spans="1:64" x14ac:dyDescent="0.25">
      <c r="A383">
        <v>1</v>
      </c>
      <c r="B383">
        <v>12</v>
      </c>
      <c r="C383" t="s">
        <v>2</v>
      </c>
      <c r="D383" s="5">
        <f ca="1">choosenAgri!D183*$E$1+choosenDomestic!D183*$F$1+choosenIndustry!D183*$G$1+$H$1*INDEX(Env_flow!D$9:D$29,$B383,1)</f>
        <v>2.5500000000000002E-4</v>
      </c>
      <c r="E383" s="5">
        <f ca="1">choosenAgri!E183*$E$1+choosenDomestic!E183*$F$1+choosenIndustry!E183*$G$1+$H$1*INDEX(Env_flow!E$9:E$29,$B383,1)</f>
        <v>3.2499999999999999E-4</v>
      </c>
      <c r="F383" s="5">
        <f ca="1">choosenAgri!F183*$E$1+choosenDomestic!F183*$F$1+choosenIndustry!F183*$G$1+$H$1*INDEX(Env_flow!F$9:F$29,$B383,1)</f>
        <v>6.6500000000000001E-4</v>
      </c>
      <c r="G383" s="5">
        <f ca="1">choosenAgri!G183*$E$1+choosenDomestic!G183*$F$1+choosenIndustry!G183*$G$1+$H$1*INDEX(Env_flow!G$9:G$29,$B383,1)</f>
        <v>2.2399999999999998E-3</v>
      </c>
      <c r="H383" s="5">
        <f ca="1">choosenAgri!H183*$E$1+choosenDomestic!H183*$F$1+choosenIndustry!H183*$G$1+$H$1*INDEX(Env_flow!H$9:H$29,$B383,1)</f>
        <v>6.0850000000000001E-3</v>
      </c>
      <c r="I383" s="5">
        <f ca="1">choosenAgri!I183*$E$1+choosenDomestic!I183*$F$1+choosenIndustry!I183*$G$1+$H$1*INDEX(Env_flow!I$9:I$29,$B383,1)</f>
        <v>7.8799999999999999E-3</v>
      </c>
      <c r="J383" s="5">
        <f ca="1">choosenAgri!J183*$E$1+choosenDomestic!J183*$F$1+choosenIndustry!J183*$G$1+$H$1*INDEX(Env_flow!J$9:J$29,$B383,1)</f>
        <v>1.2630000000000001E-2</v>
      </c>
      <c r="K383" s="5">
        <f ca="1">choosenAgri!K183*$E$1+choosenDomestic!K183*$F$1+choosenIndustry!K183*$G$1+$H$1*INDEX(Env_flow!K$9:K$29,$B383,1)</f>
        <v>1.4279999999999999E-2</v>
      </c>
      <c r="L383" s="5">
        <f ca="1">choosenAgri!L183*$E$1+choosenDomestic!L183*$F$1+choosenIndustry!L183*$G$1+$H$1*INDEX(Env_flow!L$9:L$29,$B383,1)</f>
        <v>1.4789999999999999E-2</v>
      </c>
      <c r="M383" s="5">
        <f ca="1">choosenAgri!M183*$E$1+choosenDomestic!M183*$F$1+choosenIndustry!M183*$G$1+$H$1*INDEX(Env_flow!M$9:M$29,$B383,1)</f>
        <v>1.7395000000000001E-2</v>
      </c>
      <c r="N383" s="5">
        <f ca="1">choosenAgri!N183*$E$1+choosenDomestic!N183*$F$1+choosenIndustry!N183*$G$1+$H$1*INDEX(Env_flow!N$9:N$29,$B383,1)</f>
        <v>1.1035E-2</v>
      </c>
      <c r="O383" s="5">
        <f ca="1">choosenAgri!O183*$E$1+choosenDomestic!O183*$F$1+choosenIndustry!O183*$G$1+$H$1*INDEX(Env_flow!O$9:O$29,$B383,1)</f>
        <v>2.1900000000000001E-3</v>
      </c>
      <c r="P383" s="5">
        <f ca="1">choosenAgri!P183*$E$1+choosenDomestic!P183*$F$1+choosenIndustry!P183*$G$1+$H$1*INDEX(Env_flow!P$9:P$29,$B383,1)</f>
        <v>8.9770000000000003E-2</v>
      </c>
      <c r="R383">
        <v>12</v>
      </c>
      <c r="S383" t="s">
        <v>2</v>
      </c>
      <c r="T383" s="5">
        <f ca="1">choosenAgri!T183*$E$1+choosenDomestic!D183*$F$1+choosenIndustry!D183*$G$1+$H$1*INDEX(Env_flow!T$9:T$29,$B383,1)</f>
        <v>3.8999999999999999E-4</v>
      </c>
      <c r="U383" s="5">
        <f ca="1">choosenAgri!U183*$E$1+choosenDomestic!E183*$F$1+choosenIndustry!E183*$G$1+$H$1*INDEX(Env_flow!U$9:U$29,$B383,1)</f>
        <v>4.6999999999999999E-4</v>
      </c>
      <c r="V383" s="5">
        <f ca="1">choosenAgri!V183*$E$1+choosenDomestic!F183*$F$1+choosenIndustry!F183*$G$1+$H$1*INDEX(Env_flow!V$9:V$29,$B383,1)</f>
        <v>8.3000000000000001E-4</v>
      </c>
      <c r="W383" s="5">
        <f ca="1">choosenAgri!W183*$E$1+choosenDomestic!G183*$F$1+choosenIndustry!G183*$G$1+$H$1*INDEX(Env_flow!W$9:W$29,$B383,1)</f>
        <v>1.565E-3</v>
      </c>
      <c r="X383" s="5">
        <f ca="1">choosenAgri!X183*$E$1+choosenDomestic!H183*$F$1+choosenIndustry!H183*$G$1+$H$1*INDEX(Env_flow!X$9:X$29,$B383,1)</f>
        <v>3.875E-3</v>
      </c>
      <c r="Y383" s="5">
        <f ca="1">choosenAgri!Y183*$E$1+choosenDomestic!I183*$F$1+choosenIndustry!I183*$G$1+$H$1*INDEX(Env_flow!Y$9:Y$29,$B383,1)</f>
        <v>7.1399999999999996E-3</v>
      </c>
      <c r="Z383" s="5">
        <f ca="1">choosenAgri!Z183*$E$1+choosenDomestic!J183*$F$1+choosenIndustry!J183*$G$1+$H$1*INDEX(Env_flow!Z$9:Z$29,$B383,1)</f>
        <v>1.0149999999999999E-2</v>
      </c>
      <c r="AA383" s="5">
        <f ca="1">choosenAgri!AA183*$E$1+choosenDomestic!K183*$F$1+choosenIndustry!K183*$G$1+$H$1*INDEX(Env_flow!AA$9:AA$29,$B383,1)</f>
        <v>1.167E-2</v>
      </c>
      <c r="AB383" s="5">
        <f ca="1">choosenAgri!AB183*$E$1+choosenDomestic!L183*$F$1+choosenIndustry!L183*$G$1+$H$1*INDEX(Env_flow!AB$9:AB$29,$B383,1)</f>
        <v>1.1764999999999999E-2</v>
      </c>
      <c r="AC383" s="5">
        <f ca="1">choosenAgri!AC183*$E$1+choosenDomestic!M183*$F$1+choosenIndustry!M183*$G$1+$H$1*INDEX(Env_flow!AC$9:AC$29,$B383,1)</f>
        <v>1.525E-2</v>
      </c>
      <c r="AD383" s="5">
        <f ca="1">choosenAgri!AD183*$E$1+choosenDomestic!N183*$F$1+choosenIndustry!N183*$G$1+$H$1*INDEX(Env_flow!AD$9:AD$29,$B383,1)</f>
        <v>6.45E-3</v>
      </c>
      <c r="AE383" s="5">
        <f ca="1">choosenAgri!AE183*$E$1+choosenDomestic!O183*$F$1+choosenIndustry!O183*$G$1+$H$1*INDEX(Env_flow!AE$9:AE$29,$B383,1)</f>
        <v>6.4499999999999996E-4</v>
      </c>
      <c r="AF383" s="5">
        <f ca="1">choosenAgri!AF183*$E$1+choosenDomestic!P183*$F$1+choosenIndustry!P183*$G$1+$H$1*INDEX(Env_flow!AF$9:AF$29,$B383,1)</f>
        <v>7.0199999999999999E-2</v>
      </c>
      <c r="AH383">
        <v>12</v>
      </c>
      <c r="AI383" t="s">
        <v>2</v>
      </c>
      <c r="AJ383" s="5">
        <f ca="1">choosenAgri!AJ183*$E$1+choosenDomestic!D183*$F$1+choosenIndustry!D183*$G$1+$H$1*INDEX(Env_flow!AJ$9:AJ$29,$B383,1)</f>
        <v>2.4499999999999999E-4</v>
      </c>
      <c r="AK383" s="5">
        <f ca="1">choosenAgri!AK183*$E$1+choosenDomestic!E183*$F$1+choosenIndustry!E183*$G$1+$H$1*INDEX(Env_flow!AK$9:AK$29,$B383,1)</f>
        <v>3.2499999999999999E-4</v>
      </c>
      <c r="AL383" s="5">
        <f ca="1">choosenAgri!AL183*$E$1+choosenDomestic!F183*$F$1+choosenIndustry!F183*$G$1+$H$1*INDEX(Env_flow!AL$9:AL$29,$B383,1)</f>
        <v>5.2499999999999997E-4</v>
      </c>
      <c r="AM383" s="5">
        <f ca="1">choosenAgri!AM183*$E$1+choosenDomestic!G183*$F$1+choosenIndustry!G183*$G$1+$H$1*INDEX(Env_flow!AM$9:AM$29,$B383,1)</f>
        <v>9.3999999999999997E-4</v>
      </c>
      <c r="AN383" s="5">
        <f ca="1">choosenAgri!AN183*$E$1+choosenDomestic!H183*$F$1+choosenIndustry!H183*$G$1+$H$1*INDEX(Env_flow!AN$9:AN$29,$B383,1)</f>
        <v>2.8800000000000002E-3</v>
      </c>
      <c r="AO383" s="5">
        <f ca="1">choosenAgri!AO183*$E$1+choosenDomestic!I183*$F$1+choosenIndustry!I183*$G$1+$H$1*INDEX(Env_flow!AO$9:AO$29,$B383,1)</f>
        <v>7.1000000000000004E-3</v>
      </c>
      <c r="AP383" s="5">
        <f ca="1">choosenAgri!AP183*$E$1+choosenDomestic!J183*$F$1+choosenIndustry!J183*$G$1+$H$1*INDEX(Env_flow!AP$9:AP$29,$B383,1)</f>
        <v>1.0370000000000001E-2</v>
      </c>
      <c r="AQ383" s="5">
        <f ca="1">choosenAgri!AQ183*$E$1+choosenDomestic!K183*$F$1+choosenIndustry!K183*$G$1+$H$1*INDEX(Env_flow!AQ$9:AQ$29,$B383,1)</f>
        <v>1.136E-2</v>
      </c>
      <c r="AR383" s="5">
        <f ca="1">choosenAgri!AR183*$E$1+choosenDomestic!L183*$F$1+choosenIndustry!L183*$G$1+$H$1*INDEX(Env_flow!AR$9:AR$29,$B383,1)</f>
        <v>1.142E-2</v>
      </c>
      <c r="AS383" s="5">
        <f ca="1">choosenAgri!AS183*$E$1+choosenDomestic!M183*$F$1+choosenIndustry!M183*$G$1+$H$1*INDEX(Env_flow!AS$9:AS$29,$B383,1)</f>
        <v>1.532E-2</v>
      </c>
      <c r="AT383" s="5">
        <f ca="1">choosenAgri!AT183*$E$1+choosenDomestic!N183*$F$1+choosenIndustry!N183*$G$1+$H$1*INDEX(Env_flow!AT$9:AT$29,$B383,1)</f>
        <v>8.6250000000000007E-3</v>
      </c>
      <c r="AU383" s="5">
        <f ca="1">choosenAgri!AU183*$E$1+choosenDomestic!O183*$F$1+choosenIndustry!O183*$G$1+$H$1*INDEX(Env_flow!AU$9:AU$29,$B383,1)</f>
        <v>7.3499999999999998E-4</v>
      </c>
      <c r="AV383" s="5">
        <f ca="1">choosenAgri!AV183*$E$1+choosenDomestic!P183*$F$1+choosenIndustry!P183*$G$1+$H$1*INDEX(Env_flow!AV$9:AV$29,$B383,1)</f>
        <v>0</v>
      </c>
      <c r="AX383">
        <v>12</v>
      </c>
      <c r="AY383" t="s">
        <v>2</v>
      </c>
      <c r="AZ383" s="5">
        <f ca="1">choosenAgri!AZ183*$E$1+choosenDomestic!D183*$F$1+choosenIndustry!D183*$G$1+$H$1*INDEX(Env_flow!AZ$9:AZ$29,$B383,1)</f>
        <v>2.5500000000000002E-4</v>
      </c>
      <c r="BA383" s="5">
        <f ca="1">choosenAgri!BA183*$E$1+choosenDomestic!E183*$F$1+choosenIndustry!E183*$G$1+$H$1*INDEX(Env_flow!BA$9:BA$29,$B383,1)</f>
        <v>2.8499999999999999E-4</v>
      </c>
      <c r="BB383" s="5">
        <f ca="1">choosenAgri!BB183*$E$1+choosenDomestic!F183*$F$1+choosenIndustry!F183*$G$1+$H$1*INDEX(Env_flow!BB$9:BB$29,$B383,1)</f>
        <v>6.2E-4</v>
      </c>
      <c r="BC383" s="5">
        <f ca="1">choosenAgri!BC183*$E$1+choosenDomestic!G183*$F$1+choosenIndustry!G183*$G$1+$H$1*INDEX(Env_flow!BC$9:BC$29,$B383,1)</f>
        <v>7.3499999999999998E-4</v>
      </c>
      <c r="BD383" s="5">
        <f ca="1">choosenAgri!BD183*$E$1+choosenDomestic!H183*$F$1+choosenIndustry!H183*$G$1+$H$1*INDEX(Env_flow!BD$9:BD$29,$B383,1)</f>
        <v>2.6649999999999998E-3</v>
      </c>
      <c r="BE383" s="5">
        <f ca="1">choosenAgri!BE183*$E$1+choosenDomestic!I183*$F$1+choosenIndustry!I183*$G$1+$H$1*INDEX(Env_flow!BE$9:BE$29,$B383,1)</f>
        <v>6.4549999999999998E-3</v>
      </c>
      <c r="BF383" s="5">
        <f ca="1">choosenAgri!BF183*$E$1+choosenDomestic!J183*$F$1+choosenIndustry!J183*$G$1+$H$1*INDEX(Env_flow!BF$9:BF$29,$B383,1)</f>
        <v>1.026E-2</v>
      </c>
      <c r="BG383" s="5">
        <f ca="1">choosenAgri!BG183*$E$1+choosenDomestic!K183*$F$1+choosenIndustry!K183*$G$1+$H$1*INDEX(Env_flow!BG$9:BG$29,$B383,1)</f>
        <v>1.1375E-2</v>
      </c>
      <c r="BH383" s="5">
        <f ca="1">choosenAgri!BH183*$E$1+choosenDomestic!L183*$F$1+choosenIndustry!L183*$G$1+$H$1*INDEX(Env_flow!BH$9:BH$29,$B383,1)</f>
        <v>1.1809999999999999E-2</v>
      </c>
      <c r="BI383" s="5">
        <f ca="1">choosenAgri!BI183*$E$1+choosenDomestic!M183*$F$1+choosenIndustry!M183*$G$1+$H$1*INDEX(Env_flow!BI$9:BI$29,$B383,1)</f>
        <v>1.489E-2</v>
      </c>
      <c r="BJ383" s="5">
        <f ca="1">choosenAgri!BJ183*$E$1+choosenDomestic!N183*$F$1+choosenIndustry!N183*$G$1+$H$1*INDEX(Env_flow!BJ$9:BJ$29,$B383,1)</f>
        <v>5.9350000000000002E-3</v>
      </c>
      <c r="BK383" s="5">
        <f ca="1">choosenAgri!BK183*$E$1+choosenDomestic!O183*$F$1+choosenIndustry!O183*$G$1+$H$1*INDEX(Env_flow!BK$9:BK$29,$B383,1)</f>
        <v>1.2099999999999999E-3</v>
      </c>
      <c r="BL383" s="5">
        <f ca="1">choosenAgri!BL183*$E$1+choosenDomestic!P183*$F$1+choosenIndustry!P183*$G$1+$H$1*INDEX(Env_flow!BL$9:BL$29,$B383,1)</f>
        <v>6.6494999999999999E-2</v>
      </c>
    </row>
    <row r="384" spans="1:64" x14ac:dyDescent="0.25">
      <c r="A384">
        <v>2</v>
      </c>
      <c r="B384">
        <v>12</v>
      </c>
      <c r="C384" t="s">
        <v>3</v>
      </c>
      <c r="D384" s="5">
        <f ca="1">choosenAgri!D184*$E$1+choosenDomestic!D184*$F$1+choosenIndustry!D184*$G$1+$H$1*INDEX(Env_flow!D$9:D$29,$B384,1)</f>
        <v>3.6499999999999998E-4</v>
      </c>
      <c r="E384" s="5">
        <f ca="1">choosenAgri!E184*$E$1+choosenDomestic!E184*$F$1+choosenIndustry!E184*$G$1+$H$1*INDEX(Env_flow!E$9:E$29,$B384,1)</f>
        <v>2.8499999999999999E-4</v>
      </c>
      <c r="F384" s="5">
        <f ca="1">choosenAgri!F184*$E$1+choosenDomestic!F184*$F$1+choosenIndustry!F184*$G$1+$H$1*INDEX(Env_flow!F$9:F$29,$B384,1)</f>
        <v>6.0499999999999996E-4</v>
      </c>
      <c r="G384" s="5">
        <f ca="1">choosenAgri!G184*$E$1+choosenDomestic!G184*$F$1+choosenIndustry!G184*$G$1+$H$1*INDEX(Env_flow!G$9:G$29,$B384,1)</f>
        <v>1.585E-3</v>
      </c>
      <c r="H384" s="5">
        <f ca="1">choosenAgri!H184*$E$1+choosenDomestic!H184*$F$1+choosenIndustry!H184*$G$1+$H$1*INDEX(Env_flow!H$9:H$29,$B384,1)</f>
        <v>4.9049999999999996E-3</v>
      </c>
      <c r="I384" s="5">
        <f ca="1">choosenAgri!I184*$E$1+choosenDomestic!I184*$F$1+choosenIndustry!I184*$G$1+$H$1*INDEX(Env_flow!I$9:I$29,$B384,1)</f>
        <v>8.4899999999999993E-3</v>
      </c>
      <c r="J384" s="5">
        <f ca="1">choosenAgri!J184*$E$1+choosenDomestic!J184*$F$1+choosenIndustry!J184*$G$1+$H$1*INDEX(Env_flow!J$9:J$29,$B384,1)</f>
        <v>1.392E-2</v>
      </c>
      <c r="K384" s="5">
        <f ca="1">choosenAgri!K184*$E$1+choosenDomestic!K184*$F$1+choosenIndustry!K184*$G$1+$H$1*INDEX(Env_flow!K$9:K$29,$B384,1)</f>
        <v>1.482E-2</v>
      </c>
      <c r="L384" s="5">
        <f ca="1">choosenAgri!L184*$E$1+choosenDomestic!L184*$F$1+choosenIndustry!L184*$G$1+$H$1*INDEX(Env_flow!L$9:L$29,$B384,1)</f>
        <v>1.5389999999999999E-2</v>
      </c>
      <c r="M384" s="5">
        <f ca="1">choosenAgri!M184*$E$1+choosenDomestic!M184*$F$1+choosenIndustry!M184*$G$1+$H$1*INDEX(Env_flow!M$9:M$29,$B384,1)</f>
        <v>2.043E-2</v>
      </c>
      <c r="N384" s="5">
        <f ca="1">choosenAgri!N184*$E$1+choosenDomestic!N184*$F$1+choosenIndustry!N184*$G$1+$H$1*INDEX(Env_flow!N$9:N$29,$B384,1)</f>
        <v>1.5585E-2</v>
      </c>
      <c r="O384" s="5">
        <f ca="1">choosenAgri!O184*$E$1+choosenDomestic!O184*$F$1+choosenIndustry!O184*$G$1+$H$1*INDEX(Env_flow!O$9:O$29,$B384,1)</f>
        <v>1.555E-3</v>
      </c>
      <c r="P384" s="5">
        <f ca="1">choosenAgri!P184*$E$1+choosenDomestic!P184*$F$1+choosenIndustry!P184*$G$1+$H$1*INDEX(Env_flow!P$9:P$29,$B384,1)</f>
        <v>9.7935000000000008E-2</v>
      </c>
      <c r="R384">
        <v>12</v>
      </c>
      <c r="S384" t="s">
        <v>3</v>
      </c>
      <c r="T384" s="5">
        <f ca="1">choosenAgri!T184*$E$1+choosenDomestic!D184*$F$1+choosenIndustry!D184*$G$1+$H$1*INDEX(Env_flow!T$9:T$29,$B384,1)</f>
        <v>1.55E-4</v>
      </c>
      <c r="U384" s="5">
        <f ca="1">choosenAgri!U184*$E$1+choosenDomestic!E184*$F$1+choosenIndustry!E184*$G$1+$H$1*INDEX(Env_flow!U$9:U$29,$B384,1)</f>
        <v>2.3000000000000001E-4</v>
      </c>
      <c r="V384" s="5">
        <f ca="1">choosenAgri!V184*$E$1+choosenDomestic!F184*$F$1+choosenIndustry!F184*$G$1+$H$1*INDEX(Env_flow!V$9:V$29,$B384,1)</f>
        <v>5.9500000000000004E-4</v>
      </c>
      <c r="W384" s="5">
        <f ca="1">choosenAgri!W184*$E$1+choosenDomestic!G184*$F$1+choosenIndustry!G184*$G$1+$H$1*INDEX(Env_flow!W$9:W$29,$B384,1)</f>
        <v>1.155E-3</v>
      </c>
      <c r="X384" s="5">
        <f ca="1">choosenAgri!X184*$E$1+choosenDomestic!H184*$F$1+choosenIndustry!H184*$G$1+$H$1*INDEX(Env_flow!X$9:X$29,$B384,1)</f>
        <v>2.9199999999999999E-3</v>
      </c>
      <c r="Y384" s="5">
        <f ca="1">choosenAgri!Y184*$E$1+choosenDomestic!I184*$F$1+choosenIndustry!I184*$G$1+$H$1*INDEX(Env_flow!Y$9:Y$29,$B384,1)</f>
        <v>6.7850000000000002E-3</v>
      </c>
      <c r="Z384" s="5">
        <f ca="1">choosenAgri!Z184*$E$1+choosenDomestic!J184*$F$1+choosenIndustry!J184*$G$1+$H$1*INDEX(Env_flow!Z$9:Z$29,$B384,1)</f>
        <v>1.0005E-2</v>
      </c>
      <c r="AA384" s="5">
        <f ca="1">choosenAgri!AA184*$E$1+choosenDomestic!K184*$F$1+choosenIndustry!K184*$G$1+$H$1*INDEX(Env_flow!AA$9:AA$29,$B384,1)</f>
        <v>1.1955E-2</v>
      </c>
      <c r="AB384" s="5">
        <f ca="1">choosenAgri!AB184*$E$1+choosenDomestic!L184*$F$1+choosenIndustry!L184*$G$1+$H$1*INDEX(Env_flow!AB$9:AB$29,$B384,1)</f>
        <v>1.234E-2</v>
      </c>
      <c r="AC384" s="5">
        <f ca="1">choosenAgri!AC184*$E$1+choosenDomestic!M184*$F$1+choosenIndustry!M184*$G$1+$H$1*INDEX(Env_flow!AC$9:AC$29,$B384,1)</f>
        <v>1.5310000000000001E-2</v>
      </c>
      <c r="AD384" s="5">
        <f ca="1">choosenAgri!AD184*$E$1+choosenDomestic!N184*$F$1+choosenIndustry!N184*$G$1+$H$1*INDEX(Env_flow!AD$9:AD$29,$B384,1)</f>
        <v>8.7049999999999992E-3</v>
      </c>
      <c r="AE384" s="5">
        <f ca="1">choosenAgri!AE184*$E$1+choosenDomestic!O184*$F$1+choosenIndustry!O184*$G$1+$H$1*INDEX(Env_flow!AE$9:AE$29,$B384,1)</f>
        <v>1.225E-3</v>
      </c>
      <c r="AF384" s="5">
        <f ca="1">choosenAgri!AF184*$E$1+choosenDomestic!P184*$F$1+choosenIndustry!P184*$G$1+$H$1*INDEX(Env_flow!AF$9:AF$29,$B384,1)</f>
        <v>7.1380000000000013E-2</v>
      </c>
      <c r="AH384">
        <v>12</v>
      </c>
      <c r="AI384" t="s">
        <v>3</v>
      </c>
      <c r="AJ384" s="5">
        <f ca="1">choosenAgri!AJ184*$E$1+choosenDomestic!D184*$F$1+choosenIndustry!D184*$G$1+$H$1*INDEX(Env_flow!AJ$9:AJ$29,$B384,1)</f>
        <v>2.9999999999999997E-4</v>
      </c>
      <c r="AK384" s="5">
        <f ca="1">choosenAgri!AK184*$E$1+choosenDomestic!E184*$F$1+choosenIndustry!E184*$G$1+$H$1*INDEX(Env_flow!AK$9:AK$29,$B384,1)</f>
        <v>2.5000000000000001E-4</v>
      </c>
      <c r="AL384" s="5">
        <f ca="1">choosenAgri!AL184*$E$1+choosenDomestic!F184*$F$1+choosenIndustry!F184*$G$1+$H$1*INDEX(Env_flow!AL$9:AL$29,$B384,1)</f>
        <v>4.8999999999999998E-4</v>
      </c>
      <c r="AM384" s="5">
        <f ca="1">choosenAgri!AM184*$E$1+choosenDomestic!G184*$F$1+choosenIndustry!G184*$G$1+$H$1*INDEX(Env_flow!AM$9:AM$29,$B384,1)</f>
        <v>9.2000000000000003E-4</v>
      </c>
      <c r="AN384" s="5">
        <f ca="1">choosenAgri!AN184*$E$1+choosenDomestic!H184*$F$1+choosenIndustry!H184*$G$1+$H$1*INDEX(Env_flow!AN$9:AN$29,$B384,1)</f>
        <v>2.9849999999999998E-3</v>
      </c>
      <c r="AO384" s="5">
        <f ca="1">choosenAgri!AO184*$E$1+choosenDomestic!I184*$F$1+choosenIndustry!I184*$G$1+$H$1*INDEX(Env_flow!AO$9:AO$29,$B384,1)</f>
        <v>7.1450000000000003E-3</v>
      </c>
      <c r="AP384" s="5">
        <f ca="1">choosenAgri!AP184*$E$1+choosenDomestic!J184*$F$1+choosenIndustry!J184*$G$1+$H$1*INDEX(Env_flow!AP$9:AP$29,$B384,1)</f>
        <v>1.0104999999999999E-2</v>
      </c>
      <c r="AQ384" s="5">
        <f ca="1">choosenAgri!AQ184*$E$1+choosenDomestic!K184*$F$1+choosenIndustry!K184*$G$1+$H$1*INDEX(Env_flow!AQ$9:AQ$29,$B384,1)</f>
        <v>1.1915E-2</v>
      </c>
      <c r="AR384" s="5">
        <f ca="1">choosenAgri!AR184*$E$1+choosenDomestic!L184*$F$1+choosenIndustry!L184*$G$1+$H$1*INDEX(Env_flow!AR$9:AR$29,$B384,1)</f>
        <v>1.2630000000000001E-2</v>
      </c>
      <c r="AS384" s="5">
        <f ca="1">choosenAgri!AS184*$E$1+choosenDomestic!M184*$F$1+choosenIndustry!M184*$G$1+$H$1*INDEX(Env_flow!AS$9:AS$29,$B384,1)</f>
        <v>1.5355000000000001E-2</v>
      </c>
      <c r="AT384" s="5">
        <f ca="1">choosenAgri!AT184*$E$1+choosenDomestic!N184*$F$1+choosenIndustry!N184*$G$1+$H$1*INDEX(Env_flow!AT$9:AT$29,$B384,1)</f>
        <v>6.7749999999999998E-3</v>
      </c>
      <c r="AU384" s="5">
        <f ca="1">choosenAgri!AU184*$E$1+choosenDomestic!O184*$F$1+choosenIndustry!O184*$G$1+$H$1*INDEX(Env_flow!AU$9:AU$29,$B384,1)</f>
        <v>2.405E-3</v>
      </c>
      <c r="AV384" s="5">
        <f ca="1">choosenAgri!AV184*$E$1+choosenDomestic!P184*$F$1+choosenIndustry!P184*$G$1+$H$1*INDEX(Env_flow!AV$9:AV$29,$B384,1)</f>
        <v>0</v>
      </c>
      <c r="AX384">
        <v>12</v>
      </c>
      <c r="AY384" t="s">
        <v>3</v>
      </c>
      <c r="AZ384" s="5">
        <f ca="1">choosenAgri!AZ184*$E$1+choosenDomestic!D184*$F$1+choosenIndustry!D184*$G$1+$H$1*INDEX(Env_flow!AZ$9:AZ$29,$B384,1)</f>
        <v>1.75E-4</v>
      </c>
      <c r="BA384" s="5">
        <f ca="1">choosenAgri!BA184*$E$1+choosenDomestic!E184*$F$1+choosenIndustry!E184*$G$1+$H$1*INDEX(Env_flow!BA$9:BA$29,$B384,1)</f>
        <v>2.8499999999999999E-4</v>
      </c>
      <c r="BB384" s="5">
        <f ca="1">choosenAgri!BB184*$E$1+choosenDomestic!F184*$F$1+choosenIndustry!F184*$G$1+$H$1*INDEX(Env_flow!BB$9:BB$29,$B384,1)</f>
        <v>8.7000000000000001E-4</v>
      </c>
      <c r="BC384" s="5">
        <f ca="1">choosenAgri!BC184*$E$1+choosenDomestic!G184*$F$1+choosenIndustry!G184*$G$1+$H$1*INDEX(Env_flow!BC$9:BC$29,$B384,1)</f>
        <v>1.475E-3</v>
      </c>
      <c r="BD384" s="5">
        <f ca="1">choosenAgri!BD184*$E$1+choosenDomestic!H184*$F$1+choosenIndustry!H184*$G$1+$H$1*INDEX(Env_flow!BD$9:BD$29,$B384,1)</f>
        <v>3.8249999999999998E-3</v>
      </c>
      <c r="BE384" s="5">
        <f ca="1">choosenAgri!BE184*$E$1+choosenDomestic!I184*$F$1+choosenIndustry!I184*$G$1+$H$1*INDEX(Env_flow!BE$9:BE$29,$B384,1)</f>
        <v>7.0600000000000003E-3</v>
      </c>
      <c r="BF384" s="5">
        <f ca="1">choosenAgri!BF184*$E$1+choosenDomestic!J184*$F$1+choosenIndustry!J184*$G$1+$H$1*INDEX(Env_flow!BF$9:BF$29,$B384,1)</f>
        <v>1.0415000000000001E-2</v>
      </c>
      <c r="BG384" s="5">
        <f ca="1">choosenAgri!BG184*$E$1+choosenDomestic!K184*$F$1+choosenIndustry!K184*$G$1+$H$1*INDEX(Env_flow!BG$9:BG$29,$B384,1)</f>
        <v>1.2324999999999999E-2</v>
      </c>
      <c r="BH384" s="5">
        <f ca="1">choosenAgri!BH184*$E$1+choosenDomestic!L184*$F$1+choosenIndustry!L184*$G$1+$H$1*INDEX(Env_flow!BH$9:BH$29,$B384,1)</f>
        <v>1.2749999999999999E-2</v>
      </c>
      <c r="BI384" s="5">
        <f ca="1">choosenAgri!BI184*$E$1+choosenDomestic!M184*$F$1+choosenIndustry!M184*$G$1+$H$1*INDEX(Env_flow!BI$9:BI$29,$B384,1)</f>
        <v>1.5734999999999999E-2</v>
      </c>
      <c r="BJ384" s="5">
        <f ca="1">choosenAgri!BJ184*$E$1+choosenDomestic!N184*$F$1+choosenIndustry!N184*$G$1+$H$1*INDEX(Env_flow!BJ$9:BJ$29,$B384,1)</f>
        <v>9.1800000000000007E-3</v>
      </c>
      <c r="BK384" s="5">
        <f ca="1">choosenAgri!BK184*$E$1+choosenDomestic!O184*$F$1+choosenIndustry!O184*$G$1+$H$1*INDEX(Env_flow!BK$9:BK$29,$B384,1)</f>
        <v>8.4000000000000003E-4</v>
      </c>
      <c r="BL384" s="5">
        <f ca="1">choosenAgri!BL184*$E$1+choosenDomestic!P184*$F$1+choosenIndustry!P184*$G$1+$H$1*INDEX(Env_flow!BL$9:BL$29,$B384,1)</f>
        <v>7.4934999999999988E-2</v>
      </c>
    </row>
    <row r="385" spans="1:64" x14ac:dyDescent="0.25">
      <c r="A385">
        <v>3</v>
      </c>
      <c r="B385">
        <v>12</v>
      </c>
      <c r="C385" t="s">
        <v>4</v>
      </c>
      <c r="D385" s="5">
        <f ca="1">choosenAgri!D185*$E$1+choosenDomestic!D185*$F$1+choosenIndustry!D185*$G$1+$H$1*INDEX(Env_flow!D$9:D$29,$B385,1)</f>
        <v>2.1000000000000001E-4</v>
      </c>
      <c r="E385" s="5">
        <f ca="1">choosenAgri!E185*$E$1+choosenDomestic!E185*$F$1+choosenIndustry!E185*$G$1+$H$1*INDEX(Env_flow!E$9:E$29,$B385,1)</f>
        <v>3.4000000000000002E-4</v>
      </c>
      <c r="F385" s="5">
        <f ca="1">choosenAgri!F185*$E$1+choosenDomestic!F185*$F$1+choosenIndustry!F185*$G$1+$H$1*INDEX(Env_flow!F$9:F$29,$B385,1)</f>
        <v>9.6500000000000004E-4</v>
      </c>
      <c r="G385" s="5">
        <f ca="1">choosenAgri!G185*$E$1+choosenDomestic!G185*$F$1+choosenIndustry!G185*$G$1+$H$1*INDEX(Env_flow!G$9:G$29,$B385,1)</f>
        <v>3.15E-3</v>
      </c>
      <c r="H385" s="5">
        <f ca="1">choosenAgri!H185*$E$1+choosenDomestic!H185*$F$1+choosenIndustry!H185*$G$1+$H$1*INDEX(Env_flow!H$9:H$29,$B385,1)</f>
        <v>5.9849999999999999E-3</v>
      </c>
      <c r="I385" s="5">
        <f ca="1">choosenAgri!I185*$E$1+choosenDomestic!I185*$F$1+choosenIndustry!I185*$G$1+$H$1*INDEX(Env_flow!I$9:I$29,$B385,1)</f>
        <v>9.4599999999999997E-3</v>
      </c>
      <c r="J385" s="5">
        <f ca="1">choosenAgri!J185*$E$1+choosenDomestic!J185*$F$1+choosenIndustry!J185*$G$1+$H$1*INDEX(Env_flow!J$9:J$29,$B385,1)</f>
        <v>1.2E-2</v>
      </c>
      <c r="K385" s="5">
        <f ca="1">choosenAgri!K185*$E$1+choosenDomestic!K185*$F$1+choosenIndustry!K185*$G$1+$H$1*INDEX(Env_flow!K$9:K$29,$B385,1)</f>
        <v>1.5075E-2</v>
      </c>
      <c r="L385" s="5">
        <f ca="1">choosenAgri!L185*$E$1+choosenDomestic!L185*$F$1+choosenIndustry!L185*$G$1+$H$1*INDEX(Env_flow!L$9:L$29,$B385,1)</f>
        <v>1.4635E-2</v>
      </c>
      <c r="M385" s="5">
        <f ca="1">choosenAgri!M185*$E$1+choosenDomestic!M185*$F$1+choosenIndustry!M185*$G$1+$H$1*INDEX(Env_flow!M$9:M$29,$B385,1)</f>
        <v>1.8085E-2</v>
      </c>
      <c r="N385" s="5">
        <f ca="1">choosenAgri!N185*$E$1+choosenDomestic!N185*$F$1+choosenIndustry!N185*$G$1+$H$1*INDEX(Env_flow!N$9:N$29,$B385,1)</f>
        <v>1.059E-2</v>
      </c>
      <c r="O385" s="5">
        <f ca="1">choosenAgri!O185*$E$1+choosenDomestic!O185*$F$1+choosenIndustry!O185*$G$1+$H$1*INDEX(Env_flow!O$9:O$29,$B385,1)</f>
        <v>2.3649999999999999E-3</v>
      </c>
      <c r="P385" s="5">
        <f ca="1">choosenAgri!P185*$E$1+choosenDomestic!P185*$F$1+choosenIndustry!P185*$G$1+$H$1*INDEX(Env_flow!P$9:P$29,$B385,1)</f>
        <v>9.2860000000000012E-2</v>
      </c>
      <c r="R385">
        <v>12</v>
      </c>
      <c r="S385" t="s">
        <v>4</v>
      </c>
      <c r="T385" s="5">
        <f ca="1">choosenAgri!T185*$E$1+choosenDomestic!D185*$F$1+choosenIndustry!D185*$G$1+$H$1*INDEX(Env_flow!T$9:T$29,$B385,1)</f>
        <v>1.2999999999999999E-4</v>
      </c>
      <c r="U385" s="5">
        <f ca="1">choosenAgri!U185*$E$1+choosenDomestic!E185*$F$1+choosenIndustry!E185*$G$1+$H$1*INDEX(Env_flow!U$9:U$29,$B385,1)</f>
        <v>2.3499999999999999E-4</v>
      </c>
      <c r="V385" s="5">
        <f ca="1">choosenAgri!V185*$E$1+choosenDomestic!F185*$F$1+choosenIndustry!F185*$G$1+$H$1*INDEX(Env_flow!V$9:V$29,$B385,1)</f>
        <v>6.3000000000000003E-4</v>
      </c>
      <c r="W385" s="5">
        <f ca="1">choosenAgri!W185*$E$1+choosenDomestic!G185*$F$1+choosenIndustry!G185*$G$1+$H$1*INDEX(Env_flow!W$9:W$29,$B385,1)</f>
        <v>1.245E-3</v>
      </c>
      <c r="X385" s="5">
        <f ca="1">choosenAgri!X185*$E$1+choosenDomestic!H185*$F$1+choosenIndustry!H185*$G$1+$H$1*INDEX(Env_flow!X$9:X$29,$B385,1)</f>
        <v>2.9499999999999999E-3</v>
      </c>
      <c r="Y385" s="5">
        <f ca="1">choosenAgri!Y185*$E$1+choosenDomestic!I185*$F$1+choosenIndustry!I185*$G$1+$H$1*INDEX(Env_flow!Y$9:Y$29,$B385,1)</f>
        <v>6.6400000000000001E-3</v>
      </c>
      <c r="Z385" s="5">
        <f ca="1">choosenAgri!Z185*$E$1+choosenDomestic!J185*$F$1+choosenIndustry!J185*$G$1+$H$1*INDEX(Env_flow!Z$9:Z$29,$B385,1)</f>
        <v>9.8150000000000008E-3</v>
      </c>
      <c r="AA385" s="5">
        <f ca="1">choosenAgri!AA185*$E$1+choosenDomestic!K185*$F$1+choosenIndustry!K185*$G$1+$H$1*INDEX(Env_flow!AA$9:AA$29,$B385,1)</f>
        <v>1.1270000000000001E-2</v>
      </c>
      <c r="AB385" s="5">
        <f ca="1">choosenAgri!AB185*$E$1+choosenDomestic!L185*$F$1+choosenIndustry!L185*$G$1+$H$1*INDEX(Env_flow!AB$9:AB$29,$B385,1)</f>
        <v>1.201E-2</v>
      </c>
      <c r="AC385" s="5">
        <f ca="1">choosenAgri!AC185*$E$1+choosenDomestic!M185*$F$1+choosenIndustry!M185*$G$1+$H$1*INDEX(Env_flow!AC$9:AC$29,$B385,1)</f>
        <v>1.4364999999999999E-2</v>
      </c>
      <c r="AD385" s="5">
        <f ca="1">choosenAgri!AD185*$E$1+choosenDomestic!N185*$F$1+choosenIndustry!N185*$G$1+$H$1*INDEX(Env_flow!AD$9:AD$29,$B385,1)</f>
        <v>8.8950000000000001E-3</v>
      </c>
      <c r="AE385" s="5">
        <f ca="1">choosenAgri!AE185*$E$1+choosenDomestic!O185*$F$1+choosenIndustry!O185*$G$1+$H$1*INDEX(Env_flow!AE$9:AE$29,$B385,1)</f>
        <v>2.0799999999999998E-3</v>
      </c>
      <c r="AF385" s="5">
        <f ca="1">choosenAgri!AF185*$E$1+choosenDomestic!P185*$F$1+choosenIndustry!P185*$G$1+$H$1*INDEX(Env_flow!AF$9:AF$29,$B385,1)</f>
        <v>7.0264999999999994E-2</v>
      </c>
      <c r="AH385">
        <v>12</v>
      </c>
      <c r="AI385" t="s">
        <v>4</v>
      </c>
      <c r="AJ385" s="5">
        <f ca="1">choosenAgri!AJ185*$E$1+choosenDomestic!D185*$F$1+choosenIndustry!D185*$G$1+$H$1*INDEX(Env_flow!AJ$9:AJ$29,$B385,1)</f>
        <v>2.9500000000000001E-4</v>
      </c>
      <c r="AK385" s="5">
        <f ca="1">choosenAgri!AK185*$E$1+choosenDomestic!E185*$F$1+choosenIndustry!E185*$G$1+$H$1*INDEX(Env_flow!AK$9:AK$29,$B385,1)</f>
        <v>2.3499999999999999E-4</v>
      </c>
      <c r="AL385" s="5">
        <f ca="1">choosenAgri!AL185*$E$1+choosenDomestic!F185*$F$1+choosenIndustry!F185*$G$1+$H$1*INDEX(Env_flow!AL$9:AL$29,$B385,1)</f>
        <v>6.3500000000000004E-4</v>
      </c>
      <c r="AM385" s="5">
        <f ca="1">choosenAgri!AM185*$E$1+choosenDomestic!G185*$F$1+choosenIndustry!G185*$G$1+$H$1*INDEX(Env_flow!AM$9:AM$29,$B385,1)</f>
        <v>1.1050000000000001E-3</v>
      </c>
      <c r="AN385" s="5">
        <f ca="1">choosenAgri!AN185*$E$1+choosenDomestic!H185*$F$1+choosenIndustry!H185*$G$1+$H$1*INDEX(Env_flow!AN$9:AN$29,$B385,1)</f>
        <v>3.4450000000000001E-3</v>
      </c>
      <c r="AO385" s="5">
        <f ca="1">choosenAgri!AO185*$E$1+choosenDomestic!I185*$F$1+choosenIndustry!I185*$G$1+$H$1*INDEX(Env_flow!AO$9:AO$29,$B385,1)</f>
        <v>6.9899999999999997E-3</v>
      </c>
      <c r="AP385" s="5">
        <f ca="1">choosenAgri!AP185*$E$1+choosenDomestic!J185*$F$1+choosenIndustry!J185*$G$1+$H$1*INDEX(Env_flow!AP$9:AP$29,$B385,1)</f>
        <v>9.8849999999999997E-3</v>
      </c>
      <c r="AQ385" s="5">
        <f ca="1">choosenAgri!AQ185*$E$1+choosenDomestic!K185*$F$1+choosenIndustry!K185*$G$1+$H$1*INDEX(Env_flow!AQ$9:AQ$29,$B385,1)</f>
        <v>1.1025E-2</v>
      </c>
      <c r="AR385" s="5">
        <f ca="1">choosenAgri!AR185*$E$1+choosenDomestic!L185*$F$1+choosenIndustry!L185*$G$1+$H$1*INDEX(Env_flow!AR$9:AR$29,$B385,1)</f>
        <v>1.2015E-2</v>
      </c>
      <c r="AS385" s="5">
        <f ca="1">choosenAgri!AS185*$E$1+choosenDomestic!M185*$F$1+choosenIndustry!M185*$G$1+$H$1*INDEX(Env_flow!AS$9:AS$29,$B385,1)</f>
        <v>1.4825E-2</v>
      </c>
      <c r="AT385" s="5">
        <f ca="1">choosenAgri!AT185*$E$1+choosenDomestic!N185*$F$1+choosenIndustry!N185*$G$1+$H$1*INDEX(Env_flow!AT$9:AT$29,$B385,1)</f>
        <v>9.5499999999999995E-3</v>
      </c>
      <c r="AU385" s="5">
        <f ca="1">choosenAgri!AU185*$E$1+choosenDomestic!O185*$F$1+choosenIndustry!O185*$G$1+$H$1*INDEX(Env_flow!AU$9:AU$29,$B385,1)</f>
        <v>1.4250000000000001E-3</v>
      </c>
      <c r="AV385" s="5">
        <f ca="1">choosenAgri!AV185*$E$1+choosenDomestic!P185*$F$1+choosenIndustry!P185*$G$1+$H$1*INDEX(Env_flow!AV$9:AV$29,$B385,1)</f>
        <v>0</v>
      </c>
      <c r="AX385">
        <v>12</v>
      </c>
      <c r="AY385" t="s">
        <v>4</v>
      </c>
      <c r="AZ385" s="5">
        <f ca="1">choosenAgri!AZ185*$E$1+choosenDomestic!D185*$F$1+choosenIndustry!D185*$G$1+$H$1*INDEX(Env_flow!AZ$9:AZ$29,$B385,1)</f>
        <v>1.9000000000000001E-4</v>
      </c>
      <c r="BA385" s="5">
        <f ca="1">choosenAgri!BA185*$E$1+choosenDomestic!E185*$F$1+choosenIndustry!E185*$G$1+$H$1*INDEX(Env_flow!BA$9:BA$29,$B385,1)</f>
        <v>2.1499999999999999E-4</v>
      </c>
      <c r="BB385" s="5">
        <f ca="1">choosenAgri!BB185*$E$1+choosenDomestic!F185*$F$1+choosenIndustry!F185*$G$1+$H$1*INDEX(Env_flow!BB$9:BB$29,$B385,1)</f>
        <v>7.45E-4</v>
      </c>
      <c r="BC385" s="5">
        <f ca="1">choosenAgri!BC185*$E$1+choosenDomestic!G185*$F$1+choosenIndustry!G185*$G$1+$H$1*INDEX(Env_flow!BC$9:BC$29,$B385,1)</f>
        <v>1.4350000000000001E-3</v>
      </c>
      <c r="BD385" s="5">
        <f ca="1">choosenAgri!BD185*$E$1+choosenDomestic!H185*$F$1+choosenIndustry!H185*$G$1+$H$1*INDEX(Env_flow!BD$9:BD$29,$B385,1)</f>
        <v>3.48E-3</v>
      </c>
      <c r="BE385" s="5">
        <f ca="1">choosenAgri!BE185*$E$1+choosenDomestic!I185*$F$1+choosenIndustry!I185*$G$1+$H$1*INDEX(Env_flow!BE$9:BE$29,$B385,1)</f>
        <v>7.0549999999999996E-3</v>
      </c>
      <c r="BF385" s="5">
        <f ca="1">choosenAgri!BF185*$E$1+choosenDomestic!J185*$F$1+choosenIndustry!J185*$G$1+$H$1*INDEX(Env_flow!BF$9:BF$29,$B385,1)</f>
        <v>9.5049999999999996E-3</v>
      </c>
      <c r="BG385" s="5">
        <f ca="1">choosenAgri!BG185*$E$1+choosenDomestic!K185*$F$1+choosenIndustry!K185*$G$1+$H$1*INDEX(Env_flow!BG$9:BG$29,$B385,1)</f>
        <v>1.1344999999999999E-2</v>
      </c>
      <c r="BH385" s="5">
        <f ca="1">choosenAgri!BH185*$E$1+choosenDomestic!L185*$F$1+choosenIndustry!L185*$G$1+$H$1*INDEX(Env_flow!BH$9:BH$29,$B385,1)</f>
        <v>1.2565E-2</v>
      </c>
      <c r="BI385" s="5">
        <f ca="1">choosenAgri!BI185*$E$1+choosenDomestic!M185*$F$1+choosenIndustry!M185*$G$1+$H$1*INDEX(Env_flow!BI$9:BI$29,$B385,1)</f>
        <v>1.5914999999999999E-2</v>
      </c>
      <c r="BJ385" s="5">
        <f ca="1">choosenAgri!BJ185*$E$1+choosenDomestic!N185*$F$1+choosenIndustry!N185*$G$1+$H$1*INDEX(Env_flow!BJ$9:BJ$29,$B385,1)</f>
        <v>7.7650000000000002E-3</v>
      </c>
      <c r="BK385" s="5">
        <f ca="1">choosenAgri!BK185*$E$1+choosenDomestic!O185*$F$1+choosenIndustry!O185*$G$1+$H$1*INDEX(Env_flow!BK$9:BK$29,$B385,1)</f>
        <v>9.5E-4</v>
      </c>
      <c r="BL385" s="5">
        <f ca="1">choosenAgri!BL185*$E$1+choosenDomestic!P185*$F$1+choosenIndustry!P185*$G$1+$H$1*INDEX(Env_flow!BL$9:BL$29,$B385,1)</f>
        <v>7.1165000000000006E-2</v>
      </c>
    </row>
    <row r="386" spans="1:64" x14ac:dyDescent="0.25">
      <c r="A386">
        <v>4</v>
      </c>
      <c r="B386">
        <v>12</v>
      </c>
      <c r="C386" t="s">
        <v>5</v>
      </c>
      <c r="D386" s="5">
        <f ca="1">choosenAgri!D186*$E$1+choosenDomestic!D186*$F$1+choosenIndustry!D186*$G$1+$H$1*INDEX(Env_flow!D$9:D$29,$B386,1)</f>
        <v>2.5999999999999998E-4</v>
      </c>
      <c r="E386" s="5">
        <f ca="1">choosenAgri!E186*$E$1+choosenDomestic!E186*$F$1+choosenIndustry!E186*$G$1+$H$1*INDEX(Env_flow!E$9:E$29,$B386,1)</f>
        <v>3.1E-4</v>
      </c>
      <c r="F386" s="5">
        <f ca="1">choosenAgri!F186*$E$1+choosenDomestic!F186*$F$1+choosenIndustry!F186*$G$1+$H$1*INDEX(Env_flow!F$9:F$29,$B386,1)</f>
        <v>1.0449999999999999E-3</v>
      </c>
      <c r="G386" s="5">
        <f ca="1">choosenAgri!G186*$E$1+choosenDomestic!G186*$F$1+choosenIndustry!G186*$G$1+$H$1*INDEX(Env_flow!G$9:G$29,$B386,1)</f>
        <v>3.1050000000000001E-3</v>
      </c>
      <c r="H386" s="5">
        <f ca="1">choosenAgri!H186*$E$1+choosenDomestic!H186*$F$1+choosenIndustry!H186*$G$1+$H$1*INDEX(Env_flow!H$9:H$29,$B386,1)</f>
        <v>7.9150000000000002E-3</v>
      </c>
      <c r="I386" s="5">
        <f ca="1">choosenAgri!I186*$E$1+choosenDomestic!I186*$F$1+choosenIndustry!I186*$G$1+$H$1*INDEX(Env_flow!I$9:I$29,$B386,1)</f>
        <v>1.289E-2</v>
      </c>
      <c r="J386" s="5">
        <f ca="1">choosenAgri!J186*$E$1+choosenDomestic!J186*$F$1+choosenIndustry!J186*$G$1+$H$1*INDEX(Env_flow!J$9:J$29,$B386,1)</f>
        <v>1.6955000000000001E-2</v>
      </c>
      <c r="K386" s="5">
        <f ca="1">choosenAgri!K186*$E$1+choosenDomestic!K186*$F$1+choosenIndustry!K186*$G$1+$H$1*INDEX(Env_flow!K$9:K$29,$B386,1)</f>
        <v>1.95E-2</v>
      </c>
      <c r="L386" s="5">
        <f ca="1">choosenAgri!L186*$E$1+choosenDomestic!L186*$F$1+choosenIndustry!L186*$G$1+$H$1*INDEX(Env_flow!L$9:L$29,$B386,1)</f>
        <v>2.087E-2</v>
      </c>
      <c r="M386" s="5">
        <f ca="1">choosenAgri!M186*$E$1+choosenDomestic!M186*$F$1+choosenIndustry!M186*$G$1+$H$1*INDEX(Env_flow!M$9:M$29,$B386,1)</f>
        <v>2.6270000000000002E-2</v>
      </c>
      <c r="N386" s="5">
        <f ca="1">choosenAgri!N186*$E$1+choosenDomestic!N186*$F$1+choosenIndustry!N186*$G$1+$H$1*INDEX(Env_flow!N$9:N$29,$B386,1)</f>
        <v>1.7100000000000001E-2</v>
      </c>
      <c r="O386" s="5">
        <f ca="1">choosenAgri!O186*$E$1+choosenDomestic!O186*$F$1+choosenIndustry!O186*$G$1+$H$1*INDEX(Env_flow!O$9:O$29,$B386,1)</f>
        <v>2.905E-3</v>
      </c>
      <c r="P386" s="5">
        <f ca="1">choosenAgri!P186*$E$1+choosenDomestic!P186*$F$1+choosenIndustry!P186*$G$1+$H$1*INDEX(Env_flow!P$9:P$29,$B386,1)</f>
        <v>0.12912499999999999</v>
      </c>
      <c r="R386">
        <v>12</v>
      </c>
      <c r="S386" t="s">
        <v>5</v>
      </c>
      <c r="T386" s="5">
        <f ca="1">choosenAgri!T186*$E$1+choosenDomestic!D186*$F$1+choosenIndustry!D186*$G$1+$H$1*INDEX(Env_flow!T$9:T$29,$B386,1)</f>
        <v>2.4499999999999999E-4</v>
      </c>
      <c r="U386" s="5">
        <f ca="1">choosenAgri!U186*$E$1+choosenDomestic!E186*$F$1+choosenIndustry!E186*$G$1+$H$1*INDEX(Env_flow!U$9:U$29,$B386,1)</f>
        <v>3.8999999999999999E-4</v>
      </c>
      <c r="V386" s="5">
        <f ca="1">choosenAgri!V186*$E$1+choosenDomestic!F186*$F$1+choosenIndustry!F186*$G$1+$H$1*INDEX(Env_flow!V$9:V$29,$B386,1)</f>
        <v>1.175E-3</v>
      </c>
      <c r="W386" s="5">
        <f ca="1">choosenAgri!W186*$E$1+choosenDomestic!G186*$F$1+choosenIndustry!G186*$G$1+$H$1*INDEX(Env_flow!W$9:W$29,$B386,1)</f>
        <v>2.5850000000000001E-3</v>
      </c>
      <c r="X386" s="5">
        <f ca="1">choosenAgri!X186*$E$1+choosenDomestic!H186*$F$1+choosenIndustry!H186*$G$1+$H$1*INDEX(Env_flow!X$9:X$29,$B386,1)</f>
        <v>5.8849999999999996E-3</v>
      </c>
      <c r="Y386" s="5">
        <f ca="1">choosenAgri!Y186*$E$1+choosenDomestic!I186*$F$1+choosenIndustry!I186*$G$1+$H$1*INDEX(Env_flow!Y$9:Y$29,$B386,1)</f>
        <v>1.0215E-2</v>
      </c>
      <c r="Z386" s="5">
        <f ca="1">choosenAgri!Z186*$E$1+choosenDomestic!J186*$F$1+choosenIndustry!J186*$G$1+$H$1*INDEX(Env_flow!Z$9:Z$29,$B386,1)</f>
        <v>1.2710000000000001E-2</v>
      </c>
      <c r="AA386" s="5">
        <f ca="1">choosenAgri!AA186*$E$1+choosenDomestic!K186*$F$1+choosenIndustry!K186*$G$1+$H$1*INDEX(Env_flow!AA$9:AA$29,$B386,1)</f>
        <v>1.5469999999999999E-2</v>
      </c>
      <c r="AB386" s="5">
        <f ca="1">choosenAgri!AB186*$E$1+choosenDomestic!L186*$F$1+choosenIndustry!L186*$G$1+$H$1*INDEX(Env_flow!AB$9:AB$29,$B386,1)</f>
        <v>1.6225E-2</v>
      </c>
      <c r="AC386" s="5">
        <f ca="1">choosenAgri!AC186*$E$1+choosenDomestic!M186*$F$1+choosenIndustry!M186*$G$1+$H$1*INDEX(Env_flow!AC$9:AC$29,$B386,1)</f>
        <v>1.9474999999999999E-2</v>
      </c>
      <c r="AD386" s="5">
        <f ca="1">choosenAgri!AD186*$E$1+choosenDomestic!N186*$F$1+choosenIndustry!N186*$G$1+$H$1*INDEX(Env_flow!AD$9:AD$29,$B386,1)</f>
        <v>1.1039999999999999E-2</v>
      </c>
      <c r="AE386" s="5">
        <f ca="1">choosenAgri!AE186*$E$1+choosenDomestic!O186*$F$1+choosenIndustry!O186*$G$1+$H$1*INDEX(Env_flow!AE$9:AE$29,$B386,1)</f>
        <v>8.3000000000000001E-4</v>
      </c>
      <c r="AF386" s="5">
        <f ca="1">choosenAgri!AF186*$E$1+choosenDomestic!P186*$F$1+choosenIndustry!P186*$G$1+$H$1*INDEX(Env_flow!AF$9:AF$29,$B386,1)</f>
        <v>9.6244999999999997E-2</v>
      </c>
      <c r="AH386">
        <v>12</v>
      </c>
      <c r="AI386" t="s">
        <v>5</v>
      </c>
      <c r="AJ386" s="5">
        <f ca="1">choosenAgri!AJ186*$E$1+choosenDomestic!D186*$F$1+choosenIndustry!D186*$G$1+$H$1*INDEX(Env_flow!AJ$9:AJ$29,$B386,1)</f>
        <v>5.0000000000000001E-4</v>
      </c>
      <c r="AK386" s="5">
        <f ca="1">choosenAgri!AK186*$E$1+choosenDomestic!E186*$F$1+choosenIndustry!E186*$G$1+$H$1*INDEX(Env_flow!AK$9:AK$29,$B386,1)</f>
        <v>4.75E-4</v>
      </c>
      <c r="AL386" s="5">
        <f ca="1">choosenAgri!AL186*$E$1+choosenDomestic!F186*$F$1+choosenIndustry!F186*$G$1+$H$1*INDEX(Env_flow!AL$9:AL$29,$B386,1)</f>
        <v>1.155E-3</v>
      </c>
      <c r="AM386" s="5">
        <f ca="1">choosenAgri!AM186*$E$1+choosenDomestic!G186*$F$1+choosenIndustry!G186*$G$1+$H$1*INDEX(Env_flow!AM$9:AM$29,$B386,1)</f>
        <v>2.2699999999999999E-3</v>
      </c>
      <c r="AN386" s="5">
        <f ca="1">choosenAgri!AN186*$E$1+choosenDomestic!H186*$F$1+choosenIndustry!H186*$G$1+$H$1*INDEX(Env_flow!AN$9:AN$29,$B386,1)</f>
        <v>4.8900000000000002E-3</v>
      </c>
      <c r="AO386" s="5">
        <f ca="1">choosenAgri!AO186*$E$1+choosenDomestic!I186*$F$1+choosenIndustry!I186*$G$1+$H$1*INDEX(Env_flow!AO$9:AO$29,$B386,1)</f>
        <v>9.7249999999999993E-3</v>
      </c>
      <c r="AP386" s="5">
        <f ca="1">choosenAgri!AP186*$E$1+choosenDomestic!J186*$F$1+choosenIndustry!J186*$G$1+$H$1*INDEX(Env_flow!AP$9:AP$29,$B386,1)</f>
        <v>1.3769999999999999E-2</v>
      </c>
      <c r="AQ386" s="5">
        <f ca="1">choosenAgri!AQ186*$E$1+choosenDomestic!K186*$F$1+choosenIndustry!K186*$G$1+$H$1*INDEX(Env_flow!AQ$9:AQ$29,$B386,1)</f>
        <v>1.4715000000000001E-2</v>
      </c>
      <c r="AR386" s="5">
        <f ca="1">choosenAgri!AR186*$E$1+choosenDomestic!L186*$F$1+choosenIndustry!L186*$G$1+$H$1*INDEX(Env_flow!AR$9:AR$29,$B386,1)</f>
        <v>1.5890000000000001E-2</v>
      </c>
      <c r="AS386" s="5">
        <f ca="1">choosenAgri!AS186*$E$1+choosenDomestic!M186*$F$1+choosenIndustry!M186*$G$1+$H$1*INDEX(Env_flow!AS$9:AS$29,$B386,1)</f>
        <v>1.9429999999999999E-2</v>
      </c>
      <c r="AT386" s="5">
        <f ca="1">choosenAgri!AT186*$E$1+choosenDomestic!N186*$F$1+choosenIndustry!N186*$G$1+$H$1*INDEX(Env_flow!AT$9:AT$29,$B386,1)</f>
        <v>1.4515E-2</v>
      </c>
      <c r="AU386" s="5">
        <f ca="1">choosenAgri!AU186*$E$1+choosenDomestic!O186*$F$1+choosenIndustry!O186*$G$1+$H$1*INDEX(Env_flow!AU$9:AU$29,$B386,1)</f>
        <v>2.5899999999999999E-3</v>
      </c>
      <c r="AV386" s="5">
        <f ca="1">choosenAgri!AV186*$E$1+choosenDomestic!P186*$F$1+choosenIndustry!P186*$G$1+$H$1*INDEX(Env_flow!AV$9:AV$29,$B386,1)</f>
        <v>0</v>
      </c>
      <c r="AX386">
        <v>12</v>
      </c>
      <c r="AY386" t="s">
        <v>5</v>
      </c>
      <c r="AZ386" s="5">
        <f ca="1">choosenAgri!AZ186*$E$1+choosenDomestic!D186*$F$1+choosenIndustry!D186*$G$1+$H$1*INDEX(Env_flow!AZ$9:AZ$29,$B386,1)</f>
        <v>5.4500000000000002E-4</v>
      </c>
      <c r="BA386" s="5">
        <f ca="1">choosenAgri!BA186*$E$1+choosenDomestic!E186*$F$1+choosenIndustry!E186*$G$1+$H$1*INDEX(Env_flow!BA$9:BA$29,$B386,1)</f>
        <v>4.0499999999999998E-4</v>
      </c>
      <c r="BB386" s="5">
        <f ca="1">choosenAgri!BB186*$E$1+choosenDomestic!F186*$F$1+choosenIndustry!F186*$G$1+$H$1*INDEX(Env_flow!BB$9:BB$29,$B386,1)</f>
        <v>1.335E-3</v>
      </c>
      <c r="BC386" s="5">
        <f ca="1">choosenAgri!BC186*$E$1+choosenDomestic!G186*$F$1+choosenIndustry!G186*$G$1+$H$1*INDEX(Env_flow!BC$9:BC$29,$B386,1)</f>
        <v>2.2699999999999999E-3</v>
      </c>
      <c r="BD386" s="5">
        <f ca="1">choosenAgri!BD186*$E$1+choosenDomestic!H186*$F$1+choosenIndustry!H186*$G$1+$H$1*INDEX(Env_flow!BD$9:BD$29,$B386,1)</f>
        <v>6.0499999999999998E-3</v>
      </c>
      <c r="BE386" s="5">
        <f ca="1">choosenAgri!BE186*$E$1+choosenDomestic!I186*$F$1+choosenIndustry!I186*$G$1+$H$1*INDEX(Env_flow!BE$9:BE$29,$B386,1)</f>
        <v>9.6699999999999998E-3</v>
      </c>
      <c r="BF386" s="5">
        <f ca="1">choosenAgri!BF186*$E$1+choosenDomestic!J186*$F$1+choosenIndustry!J186*$G$1+$H$1*INDEX(Env_flow!BF$9:BF$29,$B386,1)</f>
        <v>1.4625000000000001E-2</v>
      </c>
      <c r="BG386" s="5">
        <f ca="1">choosenAgri!BG186*$E$1+choosenDomestic!K186*$F$1+choosenIndustry!K186*$G$1+$H$1*INDEX(Env_flow!BG$9:BG$29,$B386,1)</f>
        <v>1.5570000000000001E-2</v>
      </c>
      <c r="BH386" s="5">
        <f ca="1">choosenAgri!BH186*$E$1+choosenDomestic!L186*$F$1+choosenIndustry!L186*$G$1+$H$1*INDEX(Env_flow!BH$9:BH$29,$B386,1)</f>
        <v>1.6310000000000002E-2</v>
      </c>
      <c r="BI386" s="5">
        <f ca="1">choosenAgri!BI186*$E$1+choosenDomestic!M186*$F$1+choosenIndustry!M186*$G$1+$H$1*INDEX(Env_flow!BI$9:BI$29,$B386,1)</f>
        <v>1.9720000000000001E-2</v>
      </c>
      <c r="BJ386" s="5">
        <f ca="1">choosenAgri!BJ186*$E$1+choosenDomestic!N186*$F$1+choosenIndustry!N186*$G$1+$H$1*INDEX(Env_flow!BJ$9:BJ$29,$B386,1)</f>
        <v>8.9250000000000006E-3</v>
      </c>
      <c r="BK386" s="5">
        <f ca="1">choosenAgri!BK186*$E$1+choosenDomestic!O186*$F$1+choosenIndustry!O186*$G$1+$H$1*INDEX(Env_flow!BK$9:BK$29,$B386,1)</f>
        <v>1.0399999999999999E-3</v>
      </c>
      <c r="BL386" s="5">
        <f ca="1">choosenAgri!BL186*$E$1+choosenDomestic!P186*$F$1+choosenIndustry!P186*$G$1+$H$1*INDEX(Env_flow!BL$9:BL$29,$B386,1)</f>
        <v>9.6465000000000009E-2</v>
      </c>
    </row>
    <row r="387" spans="1:64" x14ac:dyDescent="0.25">
      <c r="A387">
        <v>5</v>
      </c>
      <c r="B387">
        <v>12</v>
      </c>
      <c r="C387" t="s">
        <v>6</v>
      </c>
      <c r="D387" s="5">
        <f ca="1">choosenAgri!D187*$E$1+choosenDomestic!D187*$F$1+choosenIndustry!D187*$G$1+$H$1*INDEX(Env_flow!D$9:D$29,$B387,1)</f>
        <v>4.2499999999999998E-4</v>
      </c>
      <c r="E387" s="5">
        <f ca="1">choosenAgri!E187*$E$1+choosenDomestic!E187*$F$1+choosenIndustry!E187*$G$1+$H$1*INDEX(Env_flow!E$9:E$29,$B387,1)</f>
        <v>5.3499999999999999E-4</v>
      </c>
      <c r="F387" s="5">
        <f ca="1">choosenAgri!F187*$E$1+choosenDomestic!F187*$F$1+choosenIndustry!F187*$G$1+$H$1*INDEX(Env_flow!F$9:F$29,$B387,1)</f>
        <v>1.17E-3</v>
      </c>
      <c r="G387" s="5">
        <f ca="1">choosenAgri!G187*$E$1+choosenDomestic!G187*$F$1+choosenIndustry!G187*$G$1+$H$1*INDEX(Env_flow!G$9:G$29,$B387,1)</f>
        <v>3.0000000000000001E-3</v>
      </c>
      <c r="H387" s="5">
        <f ca="1">choosenAgri!H187*$E$1+choosenDomestic!H187*$F$1+choosenIndustry!H187*$G$1+$H$1*INDEX(Env_flow!H$9:H$29,$B387,1)</f>
        <v>8.5450000000000005E-3</v>
      </c>
      <c r="I387" s="5">
        <f ca="1">choosenAgri!I187*$E$1+choosenDomestic!I187*$F$1+choosenIndustry!I187*$G$1+$H$1*INDEX(Env_flow!I$9:I$29,$B387,1)</f>
        <v>1.6435000000000002E-2</v>
      </c>
      <c r="J387" s="5">
        <f ca="1">choosenAgri!J187*$E$1+choosenDomestic!J187*$F$1+choosenIndustry!J187*$G$1+$H$1*INDEX(Env_flow!J$9:J$29,$B387,1)</f>
        <v>2.4250000000000001E-2</v>
      </c>
      <c r="K387" s="5">
        <f ca="1">choosenAgri!K187*$E$1+choosenDomestic!K187*$F$1+choosenIndustry!K187*$G$1+$H$1*INDEX(Env_flow!K$9:K$29,$B387,1)</f>
        <v>2.6859999999999998E-2</v>
      </c>
      <c r="L387" s="5">
        <f ca="1">choosenAgri!L187*$E$1+choosenDomestic!L187*$F$1+choosenIndustry!L187*$G$1+$H$1*INDEX(Env_flow!L$9:L$29,$B387,1)</f>
        <v>2.7040000000000002E-2</v>
      </c>
      <c r="M387" s="5">
        <f ca="1">choosenAgri!M187*$E$1+choosenDomestic!M187*$F$1+choosenIndustry!M187*$G$1+$H$1*INDEX(Env_flow!M$9:M$29,$B387,1)</f>
        <v>3.8144999999999998E-2</v>
      </c>
      <c r="N387" s="5">
        <f ca="1">choosenAgri!N187*$E$1+choosenDomestic!N187*$F$1+choosenIndustry!N187*$G$1+$H$1*INDEX(Env_flow!N$9:N$29,$B387,1)</f>
        <v>2.7584999999999998E-2</v>
      </c>
      <c r="O387" s="5">
        <f ca="1">choosenAgri!O187*$E$1+choosenDomestic!O187*$F$1+choosenIndustry!O187*$G$1+$H$1*INDEX(Env_flow!O$9:O$29,$B387,1)</f>
        <v>3.6600000000000001E-3</v>
      </c>
      <c r="P387" s="5">
        <f ca="1">choosenAgri!P187*$E$1+choosenDomestic!P187*$F$1+choosenIndustry!P187*$G$1+$H$1*INDEX(Env_flow!P$9:P$29,$B387,1)</f>
        <v>0.17765</v>
      </c>
      <c r="R387">
        <v>12</v>
      </c>
      <c r="S387" t="s">
        <v>6</v>
      </c>
      <c r="T387" s="5">
        <f ca="1">choosenAgri!T187*$E$1+choosenDomestic!D187*$F$1+choosenIndustry!D187*$G$1+$H$1*INDEX(Env_flow!T$9:T$29,$B387,1)</f>
        <v>3.7500000000000001E-4</v>
      </c>
      <c r="U387" s="5">
        <f ca="1">choosenAgri!U187*$E$1+choosenDomestic!E187*$F$1+choosenIndustry!E187*$G$1+$H$1*INDEX(Env_flow!U$9:U$29,$B387,1)</f>
        <v>4.4499999999999997E-4</v>
      </c>
      <c r="V387" s="5">
        <f ca="1">choosenAgri!V187*$E$1+choosenDomestic!F187*$F$1+choosenIndustry!F187*$G$1+$H$1*INDEX(Env_flow!V$9:V$29,$B387,1)</f>
        <v>1.39E-3</v>
      </c>
      <c r="W387" s="5">
        <f ca="1">choosenAgri!W187*$E$1+choosenDomestic!G187*$F$1+choosenIndustry!G187*$G$1+$H$1*INDEX(Env_flow!W$9:W$29,$B387,1)</f>
        <v>2.8500000000000001E-3</v>
      </c>
      <c r="X387" s="5">
        <f ca="1">choosenAgri!X187*$E$1+choosenDomestic!H187*$F$1+choosenIndustry!H187*$G$1+$H$1*INDEX(Env_flow!X$9:X$29,$B387,1)</f>
        <v>7.175E-3</v>
      </c>
      <c r="Y387" s="5">
        <f ca="1">choosenAgri!Y187*$E$1+choosenDomestic!I187*$F$1+choosenIndustry!I187*$G$1+$H$1*INDEX(Env_flow!Y$9:Y$29,$B387,1)</f>
        <v>1.2925000000000001E-2</v>
      </c>
      <c r="Z387" s="5">
        <f ca="1">choosenAgri!Z187*$E$1+choosenDomestic!J187*$F$1+choosenIndustry!J187*$G$1+$H$1*INDEX(Env_flow!Z$9:Z$29,$B387,1)</f>
        <v>1.9115E-2</v>
      </c>
      <c r="AA387" s="5">
        <f ca="1">choosenAgri!AA187*$E$1+choosenDomestic!K187*$F$1+choosenIndustry!K187*$G$1+$H$1*INDEX(Env_flow!AA$9:AA$29,$B387,1)</f>
        <v>2.1264999999999999E-2</v>
      </c>
      <c r="AB387" s="5">
        <f ca="1">choosenAgri!AB187*$E$1+choosenDomestic!L187*$F$1+choosenIndustry!L187*$G$1+$H$1*INDEX(Env_flow!AB$9:AB$29,$B387,1)</f>
        <v>2.2065000000000001E-2</v>
      </c>
      <c r="AC387" s="5">
        <f ca="1">choosenAgri!AC187*$E$1+choosenDomestic!M187*$F$1+choosenIndustry!M187*$G$1+$H$1*INDEX(Env_flow!AC$9:AC$29,$B387,1)</f>
        <v>2.656E-2</v>
      </c>
      <c r="AD387" s="5">
        <f ca="1">choosenAgri!AD187*$E$1+choosenDomestic!N187*$F$1+choosenIndustry!N187*$G$1+$H$1*INDEX(Env_flow!AD$9:AD$29,$B387,1)</f>
        <v>1.6719999999999999E-2</v>
      </c>
      <c r="AE387" s="5">
        <f ca="1">choosenAgri!AE187*$E$1+choosenDomestic!O187*$F$1+choosenIndustry!O187*$G$1+$H$1*INDEX(Env_flow!AE$9:AE$29,$B387,1)</f>
        <v>1.315E-3</v>
      </c>
      <c r="AF387" s="5">
        <f ca="1">choosenAgri!AF187*$E$1+choosenDomestic!P187*$F$1+choosenIndustry!P187*$G$1+$H$1*INDEX(Env_flow!AF$9:AF$29,$B387,1)</f>
        <v>0.13220000000000001</v>
      </c>
      <c r="AH387">
        <v>12</v>
      </c>
      <c r="AI387" t="s">
        <v>6</v>
      </c>
      <c r="AJ387" s="5">
        <f ca="1">choosenAgri!AJ187*$E$1+choosenDomestic!D187*$F$1+choosenIndustry!D187*$G$1+$H$1*INDEX(Env_flow!AJ$9:AJ$29,$B387,1)</f>
        <v>5.9500000000000004E-4</v>
      </c>
      <c r="AK387" s="5">
        <f ca="1">choosenAgri!AK187*$E$1+choosenDomestic!E187*$F$1+choosenIndustry!E187*$G$1+$H$1*INDEX(Env_flow!AK$9:AK$29,$B387,1)</f>
        <v>4.8999999999999998E-4</v>
      </c>
      <c r="AL387" s="5">
        <f ca="1">choosenAgri!AL187*$E$1+choosenDomestic!F187*$F$1+choosenIndustry!F187*$G$1+$H$1*INDEX(Env_flow!AL$9:AL$29,$B387,1)</f>
        <v>6.7000000000000002E-4</v>
      </c>
      <c r="AM387" s="5">
        <f ca="1">choosenAgri!AM187*$E$1+choosenDomestic!G187*$F$1+choosenIndustry!G187*$G$1+$H$1*INDEX(Env_flow!AM$9:AM$29,$B387,1)</f>
        <v>2.3149999999999998E-3</v>
      </c>
      <c r="AN387" s="5">
        <f ca="1">choosenAgri!AN187*$E$1+choosenDomestic!H187*$F$1+choosenIndustry!H187*$G$1+$H$1*INDEX(Env_flow!AN$9:AN$29,$B387,1)</f>
        <v>6.0150000000000004E-3</v>
      </c>
      <c r="AO387" s="5">
        <f ca="1">choosenAgri!AO187*$E$1+choosenDomestic!I187*$F$1+choosenIndustry!I187*$G$1+$H$1*INDEX(Env_flow!AO$9:AO$29,$B387,1)</f>
        <v>1.2834999999999999E-2</v>
      </c>
      <c r="AP387" s="5">
        <f ca="1">choosenAgri!AP187*$E$1+choosenDomestic!J187*$F$1+choosenIndustry!J187*$G$1+$H$1*INDEX(Env_flow!AP$9:AP$29,$B387,1)</f>
        <v>1.9255000000000001E-2</v>
      </c>
      <c r="AQ387" s="5">
        <f ca="1">choosenAgri!AQ187*$E$1+choosenDomestic!K187*$F$1+choosenIndustry!K187*$G$1+$H$1*INDEX(Env_flow!AQ$9:AQ$29,$B387,1)</f>
        <v>2.0750000000000001E-2</v>
      </c>
      <c r="AR387" s="5">
        <f ca="1">choosenAgri!AR187*$E$1+choosenDomestic!L187*$F$1+choosenIndustry!L187*$G$1+$H$1*INDEX(Env_flow!AR$9:AR$29,$B387,1)</f>
        <v>2.1325E-2</v>
      </c>
      <c r="AS387" s="5">
        <f ca="1">choosenAgri!AS187*$E$1+choosenDomestic!M187*$F$1+choosenIndustry!M187*$G$1+$H$1*INDEX(Env_flow!AS$9:AS$29,$B387,1)</f>
        <v>2.792E-2</v>
      </c>
      <c r="AT387" s="5">
        <f ca="1">choosenAgri!AT187*$E$1+choosenDomestic!N187*$F$1+choosenIndustry!N187*$G$1+$H$1*INDEX(Env_flow!AT$9:AT$29,$B387,1)</f>
        <v>1.5235E-2</v>
      </c>
      <c r="AU387" s="5">
        <f ca="1">choosenAgri!AU187*$E$1+choosenDomestic!O187*$F$1+choosenIndustry!O187*$G$1+$H$1*INDEX(Env_flow!AU$9:AU$29,$B387,1)</f>
        <v>1.58E-3</v>
      </c>
      <c r="AV387" s="5">
        <f ca="1">choosenAgri!AV187*$E$1+choosenDomestic!P187*$F$1+choosenIndustry!P187*$G$1+$H$1*INDEX(Env_flow!AV$9:AV$29,$B387,1)</f>
        <v>0</v>
      </c>
      <c r="AX387">
        <v>12</v>
      </c>
      <c r="AY387" t="s">
        <v>6</v>
      </c>
      <c r="AZ387" s="5">
        <f ca="1">choosenAgri!AZ187*$E$1+choosenDomestic!D187*$F$1+choosenIndustry!D187*$G$1+$H$1*INDEX(Env_flow!AZ$9:AZ$29,$B387,1)</f>
        <v>3.3500000000000001E-4</v>
      </c>
      <c r="BA387" s="5">
        <f ca="1">choosenAgri!BA187*$E$1+choosenDomestic!E187*$F$1+choosenIndustry!E187*$G$1+$H$1*INDEX(Env_flow!BA$9:BA$29,$B387,1)</f>
        <v>4.4000000000000002E-4</v>
      </c>
      <c r="BB387" s="5">
        <f ca="1">choosenAgri!BB187*$E$1+choosenDomestic!F187*$F$1+choosenIndustry!F187*$G$1+$H$1*INDEX(Env_flow!BB$9:BB$29,$B387,1)</f>
        <v>1.1349999999999999E-3</v>
      </c>
      <c r="BC387" s="5">
        <f ca="1">choosenAgri!BC187*$E$1+choosenDomestic!G187*$F$1+choosenIndustry!G187*$G$1+$H$1*INDEX(Env_flow!BC$9:BC$29,$B387,1)</f>
        <v>2.2300000000000002E-3</v>
      </c>
      <c r="BD387" s="5">
        <f ca="1">choosenAgri!BD187*$E$1+choosenDomestic!H187*$F$1+choosenIndustry!H187*$G$1+$H$1*INDEX(Env_flow!BD$9:BD$29,$B387,1)</f>
        <v>6.5500000000000003E-3</v>
      </c>
      <c r="BE387" s="5">
        <f ca="1">choosenAgri!BE187*$E$1+choosenDomestic!I187*$F$1+choosenIndustry!I187*$G$1+$H$1*INDEX(Env_flow!BE$9:BE$29,$B387,1)</f>
        <v>1.273E-2</v>
      </c>
      <c r="BF387" s="5">
        <f ca="1">choosenAgri!BF187*$E$1+choosenDomestic!J187*$F$1+choosenIndustry!J187*$G$1+$H$1*INDEX(Env_flow!BF$9:BF$29,$B387,1)</f>
        <v>1.9064999999999999E-2</v>
      </c>
      <c r="BG387" s="5">
        <f ca="1">choosenAgri!BG187*$E$1+choosenDomestic!K187*$F$1+choosenIndustry!K187*$G$1+$H$1*INDEX(Env_flow!BG$9:BG$29,$B387,1)</f>
        <v>2.0715000000000001E-2</v>
      </c>
      <c r="BH387" s="5">
        <f ca="1">choosenAgri!BH187*$E$1+choosenDomestic!L187*$F$1+choosenIndustry!L187*$G$1+$H$1*INDEX(Env_flow!BH$9:BH$29,$B387,1)</f>
        <v>2.2259999999999999E-2</v>
      </c>
      <c r="BI387" s="5">
        <f ca="1">choosenAgri!BI187*$E$1+choosenDomestic!M187*$F$1+choosenIndustry!M187*$G$1+$H$1*INDEX(Env_flow!BI$9:BI$29,$B387,1)</f>
        <v>3.1375E-2</v>
      </c>
      <c r="BJ387" s="5">
        <f ca="1">choosenAgri!BJ187*$E$1+choosenDomestic!N187*$F$1+choosenIndustry!N187*$G$1+$H$1*INDEX(Env_flow!BJ$9:BJ$29,$B387,1)</f>
        <v>1.789E-2</v>
      </c>
      <c r="BK387" s="5">
        <f ca="1">choosenAgri!BK187*$E$1+choosenDomestic!O187*$F$1+choosenIndustry!O187*$G$1+$H$1*INDEX(Env_flow!BK$9:BK$29,$B387,1)</f>
        <v>1.5299999999999999E-3</v>
      </c>
      <c r="BL387" s="5">
        <f ca="1">choosenAgri!BL187*$E$1+choosenDomestic!P187*$F$1+choosenIndustry!P187*$G$1+$H$1*INDEX(Env_flow!BL$9:BL$29,$B387,1)</f>
        <v>0.13625500000000001</v>
      </c>
    </row>
    <row r="388" spans="1:64" x14ac:dyDescent="0.25">
      <c r="A388">
        <v>1</v>
      </c>
      <c r="B388">
        <v>13</v>
      </c>
      <c r="C388" t="s">
        <v>2</v>
      </c>
      <c r="D388" s="5">
        <f ca="1">choosenAgri!D188*$E$1+choosenDomestic!D188*$F$1+choosenIndustry!D188*$G$1+$H$1*INDEX(Env_flow!D$9:D$29,$B388,1)</f>
        <v>4.0999999999999999E-4</v>
      </c>
      <c r="E388" s="5">
        <f ca="1">choosenAgri!E188*$E$1+choosenDomestic!E188*$F$1+choosenIndustry!E188*$G$1+$H$1*INDEX(Env_flow!E$9:E$29,$B388,1)</f>
        <v>4.15E-4</v>
      </c>
      <c r="F388" s="5">
        <f ca="1">choosenAgri!F188*$E$1+choosenDomestic!F188*$F$1+choosenIndustry!F188*$G$1+$H$1*INDEX(Env_flow!F$9:F$29,$B388,1)</f>
        <v>1.1000000000000001E-3</v>
      </c>
      <c r="G388" s="5">
        <f ca="1">choosenAgri!G188*$E$1+choosenDomestic!G188*$F$1+choosenIndustry!G188*$G$1+$H$1*INDEX(Env_flow!G$9:G$29,$B388,1)</f>
        <v>2.63E-3</v>
      </c>
      <c r="H388" s="5">
        <f ca="1">choosenAgri!H188*$E$1+choosenDomestic!H188*$F$1+choosenIndustry!H188*$G$1+$H$1*INDEX(Env_flow!H$9:H$29,$B388,1)</f>
        <v>3.6549999999999998E-3</v>
      </c>
      <c r="I388" s="5">
        <f ca="1">choosenAgri!I188*$E$1+choosenDomestic!I188*$F$1+choosenIndustry!I188*$G$1+$H$1*INDEX(Env_flow!I$9:I$29,$B388,1)</f>
        <v>3.9950000000000003E-3</v>
      </c>
      <c r="J388" s="5">
        <f ca="1">choosenAgri!J188*$E$1+choosenDomestic!J188*$F$1+choosenIndustry!J188*$G$1+$H$1*INDEX(Env_flow!J$9:J$29,$B388,1)</f>
        <v>4.8250000000000003E-3</v>
      </c>
      <c r="K388" s="5">
        <f ca="1">choosenAgri!K188*$E$1+choosenDomestic!K188*$F$1+choosenIndustry!K188*$G$1+$H$1*INDEX(Env_flow!K$9:K$29,$B388,1)</f>
        <v>5.8999999999999999E-3</v>
      </c>
      <c r="L388" s="5">
        <f ca="1">choosenAgri!L188*$E$1+choosenDomestic!L188*$F$1+choosenIndustry!L188*$G$1+$H$1*INDEX(Env_flow!L$9:L$29,$B388,1)</f>
        <v>6.1250000000000002E-3</v>
      </c>
      <c r="M388" s="5">
        <f ca="1">choosenAgri!M188*$E$1+choosenDomestic!M188*$F$1+choosenIndustry!M188*$G$1+$H$1*INDEX(Env_flow!M$9:M$29,$B388,1)</f>
        <v>7.6299999999999996E-3</v>
      </c>
      <c r="N388" s="5">
        <f ca="1">choosenAgri!N188*$E$1+choosenDomestic!N188*$F$1+choosenIndustry!N188*$G$1+$H$1*INDEX(Env_flow!N$9:N$29,$B388,1)</f>
        <v>5.4650000000000002E-3</v>
      </c>
      <c r="O388" s="5">
        <f ca="1">choosenAgri!O188*$E$1+choosenDomestic!O188*$F$1+choosenIndustry!O188*$G$1+$H$1*INDEX(Env_flow!O$9:O$29,$B388,1)</f>
        <v>1.58E-3</v>
      </c>
      <c r="P388" s="5">
        <f ca="1">choosenAgri!P188*$E$1+choosenDomestic!P188*$F$1+choosenIndustry!P188*$G$1+$H$1*INDEX(Env_flow!P$9:P$29,$B388,1)</f>
        <v>4.3729999999999991E-2</v>
      </c>
      <c r="R388">
        <v>13</v>
      </c>
      <c r="S388" t="s">
        <v>2</v>
      </c>
      <c r="T388" s="5">
        <f ca="1">choosenAgri!T188*$E$1+choosenDomestic!D188*$F$1+choosenIndustry!D188*$G$1+$H$1*INDEX(Env_flow!T$9:T$29,$B388,1)</f>
        <v>4.8999999999999998E-4</v>
      </c>
      <c r="U388" s="5">
        <f ca="1">choosenAgri!U188*$E$1+choosenDomestic!E188*$F$1+choosenIndustry!E188*$G$1+$H$1*INDEX(Env_flow!U$9:U$29,$B388,1)</f>
        <v>7.2000000000000005E-4</v>
      </c>
      <c r="V388" s="5">
        <f ca="1">choosenAgri!V188*$E$1+choosenDomestic!F188*$F$1+choosenIndustry!F188*$G$1+$H$1*INDEX(Env_flow!V$9:V$29,$B388,1)</f>
        <v>1.23E-3</v>
      </c>
      <c r="W388" s="5">
        <f ca="1">choosenAgri!W188*$E$1+choosenDomestic!G188*$F$1+choosenIndustry!G188*$G$1+$H$1*INDEX(Env_flow!W$9:W$29,$B388,1)</f>
        <v>2.5349999999999999E-3</v>
      </c>
      <c r="X388" s="5">
        <f ca="1">choosenAgri!X188*$E$1+choosenDomestic!H188*$F$1+choosenIndustry!H188*$G$1+$H$1*INDEX(Env_flow!X$9:X$29,$B388,1)</f>
        <v>2.9250000000000001E-3</v>
      </c>
      <c r="Y388" s="5">
        <f ca="1">choosenAgri!Y188*$E$1+choosenDomestic!I188*$F$1+choosenIndustry!I188*$G$1+$H$1*INDEX(Env_flow!Y$9:Y$29,$B388,1)</f>
        <v>3.7699999999999999E-3</v>
      </c>
      <c r="Z388" s="5">
        <f ca="1">choosenAgri!Z188*$E$1+choosenDomestic!J188*$F$1+choosenIndustry!J188*$G$1+$H$1*INDEX(Env_flow!Z$9:Z$29,$B388,1)</f>
        <v>4.3750000000000004E-3</v>
      </c>
      <c r="AA388" s="5">
        <f ca="1">choosenAgri!AA188*$E$1+choosenDomestic!K188*$F$1+choosenIndustry!K188*$G$1+$H$1*INDEX(Env_flow!AA$9:AA$29,$B388,1)</f>
        <v>5.1700000000000001E-3</v>
      </c>
      <c r="AB388" s="5">
        <f ca="1">choosenAgri!AB188*$E$1+choosenDomestic!L188*$F$1+choosenIndustry!L188*$G$1+$H$1*INDEX(Env_flow!AB$9:AB$29,$B388,1)</f>
        <v>5.2100000000000002E-3</v>
      </c>
      <c r="AC388" s="5">
        <f ca="1">choosenAgri!AC188*$E$1+choosenDomestic!M188*$F$1+choosenIndustry!M188*$G$1+$H$1*INDEX(Env_flow!AC$9:AC$29,$B388,1)</f>
        <v>6.6150000000000002E-3</v>
      </c>
      <c r="AD388" s="5">
        <f ca="1">choosenAgri!AD188*$E$1+choosenDomestic!N188*$F$1+choosenIndustry!N188*$G$1+$H$1*INDEX(Env_flow!AD$9:AD$29,$B388,1)</f>
        <v>3.5899999999999999E-3</v>
      </c>
      <c r="AE388" s="5">
        <f ca="1">choosenAgri!AE188*$E$1+choosenDomestic!O188*$F$1+choosenIndustry!O188*$G$1+$H$1*INDEX(Env_flow!AE$9:AE$29,$B388,1)</f>
        <v>7.6499999999999995E-4</v>
      </c>
      <c r="AF388" s="5">
        <f ca="1">choosenAgri!AF188*$E$1+choosenDomestic!P188*$F$1+choosenIndustry!P188*$G$1+$H$1*INDEX(Env_flow!AF$9:AF$29,$B388,1)</f>
        <v>3.7395000000000005E-2</v>
      </c>
      <c r="AH388">
        <v>13</v>
      </c>
      <c r="AI388" t="s">
        <v>2</v>
      </c>
      <c r="AJ388" s="5">
        <f ca="1">choosenAgri!AJ188*$E$1+choosenDomestic!D188*$F$1+choosenIndustry!D188*$G$1+$H$1*INDEX(Env_flow!AJ$9:AJ$29,$B388,1)</f>
        <v>3.5E-4</v>
      </c>
      <c r="AK388" s="5">
        <f ca="1">choosenAgri!AK188*$E$1+choosenDomestic!E188*$F$1+choosenIndustry!E188*$G$1+$H$1*INDEX(Env_flow!AK$9:AK$29,$B388,1)</f>
        <v>3.7500000000000001E-4</v>
      </c>
      <c r="AL388" s="5">
        <f ca="1">choosenAgri!AL188*$E$1+choosenDomestic!F188*$F$1+choosenIndustry!F188*$G$1+$H$1*INDEX(Env_flow!AL$9:AL$29,$B388,1)</f>
        <v>8.3000000000000001E-4</v>
      </c>
      <c r="AM388" s="5">
        <f ca="1">choosenAgri!AM188*$E$1+choosenDomestic!G188*$F$1+choosenIndustry!G188*$G$1+$H$1*INDEX(Env_flow!AM$9:AM$29,$B388,1)</f>
        <v>2.0600000000000002E-3</v>
      </c>
      <c r="AN388" s="5">
        <f ca="1">choosenAgri!AN188*$E$1+choosenDomestic!H188*$F$1+choosenIndustry!H188*$G$1+$H$1*INDEX(Env_flow!AN$9:AN$29,$B388,1)</f>
        <v>2.725E-3</v>
      </c>
      <c r="AO388" s="5">
        <f ca="1">choosenAgri!AO188*$E$1+choosenDomestic!I188*$F$1+choosenIndustry!I188*$G$1+$H$1*INDEX(Env_flow!AO$9:AO$29,$B388,1)</f>
        <v>3.6900000000000001E-3</v>
      </c>
      <c r="AP388" s="5">
        <f ca="1">choosenAgri!AP188*$E$1+choosenDomestic!J188*$F$1+choosenIndustry!J188*$G$1+$H$1*INDEX(Env_flow!AP$9:AP$29,$B388,1)</f>
        <v>4.1749999999999999E-3</v>
      </c>
      <c r="AQ388" s="5">
        <f ca="1">choosenAgri!AQ188*$E$1+choosenDomestic!K188*$F$1+choosenIndustry!K188*$G$1+$H$1*INDEX(Env_flow!AQ$9:AQ$29,$B388,1)</f>
        <v>5.1250000000000002E-3</v>
      </c>
      <c r="AR388" s="5">
        <f ca="1">choosenAgri!AR188*$E$1+choosenDomestic!L188*$F$1+choosenIndustry!L188*$G$1+$H$1*INDEX(Env_flow!AR$9:AR$29,$B388,1)</f>
        <v>4.9100000000000003E-3</v>
      </c>
      <c r="AS388" s="5">
        <f ca="1">choosenAgri!AS188*$E$1+choosenDomestic!M188*$F$1+choosenIndustry!M188*$G$1+$H$1*INDEX(Env_flow!AS$9:AS$29,$B388,1)</f>
        <v>7.1300000000000001E-3</v>
      </c>
      <c r="AT388" s="5">
        <f ca="1">choosenAgri!AT188*$E$1+choosenDomestic!N188*$F$1+choosenIndustry!N188*$G$1+$H$1*INDEX(Env_flow!AT$9:AT$29,$B388,1)</f>
        <v>4.0499999999999998E-3</v>
      </c>
      <c r="AU388" s="5">
        <f ca="1">choosenAgri!AU188*$E$1+choosenDomestic!O188*$F$1+choosenIndustry!O188*$G$1+$H$1*INDEX(Env_flow!AU$9:AU$29,$B388,1)</f>
        <v>1.075E-3</v>
      </c>
      <c r="AV388" s="5">
        <f ca="1">choosenAgri!AV188*$E$1+choosenDomestic!P188*$F$1+choosenIndustry!P188*$G$1+$H$1*INDEX(Env_flow!AV$9:AV$29,$B388,1)</f>
        <v>0</v>
      </c>
      <c r="AX388">
        <v>13</v>
      </c>
      <c r="AY388" t="s">
        <v>2</v>
      </c>
      <c r="AZ388" s="5">
        <f ca="1">choosenAgri!AZ188*$E$1+choosenDomestic!D188*$F$1+choosenIndustry!D188*$G$1+$H$1*INDEX(Env_flow!AZ$9:AZ$29,$B388,1)</f>
        <v>3.5E-4</v>
      </c>
      <c r="BA388" s="5">
        <f ca="1">choosenAgri!BA188*$E$1+choosenDomestic!E188*$F$1+choosenIndustry!E188*$G$1+$H$1*INDEX(Env_flow!BA$9:BA$29,$B388,1)</f>
        <v>3.4000000000000002E-4</v>
      </c>
      <c r="BB388" s="5">
        <f ca="1">choosenAgri!BB188*$E$1+choosenDomestic!F188*$F$1+choosenIndustry!F188*$G$1+$H$1*INDEX(Env_flow!BB$9:BB$29,$B388,1)</f>
        <v>1.0150000000000001E-3</v>
      </c>
      <c r="BC388" s="5">
        <f ca="1">choosenAgri!BC188*$E$1+choosenDomestic!G188*$F$1+choosenIndustry!G188*$G$1+$H$1*INDEX(Env_flow!BC$9:BC$29,$B388,1)</f>
        <v>1.8699999999999999E-3</v>
      </c>
      <c r="BD388" s="5">
        <f ca="1">choosenAgri!BD188*$E$1+choosenDomestic!H188*$F$1+choosenIndustry!H188*$G$1+$H$1*INDEX(Env_flow!BD$9:BD$29,$B388,1)</f>
        <v>2.6900000000000001E-3</v>
      </c>
      <c r="BE388" s="5">
        <f ca="1">choosenAgri!BE188*$E$1+choosenDomestic!I188*$F$1+choosenIndustry!I188*$G$1+$H$1*INDEX(Env_flow!BE$9:BE$29,$B388,1)</f>
        <v>3.3700000000000002E-3</v>
      </c>
      <c r="BF388" s="5">
        <f ca="1">choosenAgri!BF188*$E$1+choosenDomestic!J188*$F$1+choosenIndustry!J188*$G$1+$H$1*INDEX(Env_flow!BF$9:BF$29,$B388,1)</f>
        <v>4.45E-3</v>
      </c>
      <c r="BG388" s="5">
        <f ca="1">choosenAgri!BG188*$E$1+choosenDomestic!K188*$F$1+choosenIndustry!K188*$G$1+$H$1*INDEX(Env_flow!BG$9:BG$29,$B388,1)</f>
        <v>5.11E-3</v>
      </c>
      <c r="BH388" s="5">
        <f ca="1">choosenAgri!BH188*$E$1+choosenDomestic!L188*$F$1+choosenIndustry!L188*$G$1+$H$1*INDEX(Env_flow!BH$9:BH$29,$B388,1)</f>
        <v>5.1549999999999999E-3</v>
      </c>
      <c r="BI388" s="5">
        <f ca="1">choosenAgri!BI188*$E$1+choosenDomestic!M188*$F$1+choosenIndustry!M188*$G$1+$H$1*INDEX(Env_flow!BI$9:BI$29,$B388,1)</f>
        <v>6.8500000000000002E-3</v>
      </c>
      <c r="BJ388" s="5">
        <f ca="1">choosenAgri!BJ188*$E$1+choosenDomestic!N188*$F$1+choosenIndustry!N188*$G$1+$H$1*INDEX(Env_flow!BJ$9:BJ$29,$B388,1)</f>
        <v>3.4350000000000001E-3</v>
      </c>
      <c r="BK388" s="5">
        <f ca="1">choosenAgri!BK188*$E$1+choosenDomestic!O188*$F$1+choosenIndustry!O188*$G$1+$H$1*INDEX(Env_flow!BK$9:BK$29,$B388,1)</f>
        <v>1.1000000000000001E-3</v>
      </c>
      <c r="BL388" s="5">
        <f ca="1">choosenAgri!BL188*$E$1+choosenDomestic!P188*$F$1+choosenIndustry!P188*$G$1+$H$1*INDEX(Env_flow!BL$9:BL$29,$B388,1)</f>
        <v>3.5734999999999996E-2</v>
      </c>
    </row>
    <row r="389" spans="1:64" x14ac:dyDescent="0.25">
      <c r="A389">
        <v>2</v>
      </c>
      <c r="B389">
        <v>13</v>
      </c>
      <c r="C389" t="s">
        <v>3</v>
      </c>
      <c r="D389" s="5">
        <f ca="1">choosenAgri!D189*$E$1+choosenDomestic!D189*$F$1+choosenIndustry!D189*$G$1+$H$1*INDEX(Env_flow!D$9:D$29,$B389,1)</f>
        <v>6.4000000000000005E-4</v>
      </c>
      <c r="E389" s="5">
        <f ca="1">choosenAgri!E189*$E$1+choosenDomestic!E189*$F$1+choosenIndustry!E189*$G$1+$H$1*INDEX(Env_flow!E$9:E$29,$B389,1)</f>
        <v>4.6999999999999999E-4</v>
      </c>
      <c r="F389" s="5">
        <f ca="1">choosenAgri!F189*$E$1+choosenDomestic!F189*$F$1+choosenIndustry!F189*$G$1+$H$1*INDEX(Env_flow!F$9:F$29,$B389,1)</f>
        <v>1.25E-3</v>
      </c>
      <c r="G389" s="5">
        <f ca="1">choosenAgri!G189*$E$1+choosenDomestic!G189*$F$1+choosenIndustry!G189*$G$1+$H$1*INDEX(Env_flow!G$9:G$29,$B389,1)</f>
        <v>2.6800000000000001E-3</v>
      </c>
      <c r="H389" s="5">
        <f ca="1">choosenAgri!H189*$E$1+choosenDomestic!H189*$F$1+choosenIndustry!H189*$G$1+$H$1*INDEX(Env_flow!H$9:H$29,$B389,1)</f>
        <v>3.055E-3</v>
      </c>
      <c r="I389" s="5">
        <f ca="1">choosenAgri!I189*$E$1+choosenDomestic!I189*$F$1+choosenIndustry!I189*$G$1+$H$1*INDEX(Env_flow!I$9:I$29,$B389,1)</f>
        <v>3.8500000000000001E-3</v>
      </c>
      <c r="J389" s="5">
        <f ca="1">choosenAgri!J189*$E$1+choosenDomestic!J189*$F$1+choosenIndustry!J189*$G$1+$H$1*INDEX(Env_flow!J$9:J$29,$B389,1)</f>
        <v>5.2199999999999998E-3</v>
      </c>
      <c r="K389" s="5">
        <f ca="1">choosenAgri!K189*$E$1+choosenDomestic!K189*$F$1+choosenIndustry!K189*$G$1+$H$1*INDEX(Env_flow!K$9:K$29,$B389,1)</f>
        <v>5.8950000000000001E-3</v>
      </c>
      <c r="L389" s="5">
        <f ca="1">choosenAgri!L189*$E$1+choosenDomestic!L189*$F$1+choosenIndustry!L189*$G$1+$H$1*INDEX(Env_flow!L$9:L$29,$B389,1)</f>
        <v>6.1650000000000003E-3</v>
      </c>
      <c r="M389" s="5">
        <f ca="1">choosenAgri!M189*$E$1+choosenDomestic!M189*$F$1+choosenIndustry!M189*$G$1+$H$1*INDEX(Env_flow!M$9:M$29,$B389,1)</f>
        <v>8.3899999999999999E-3</v>
      </c>
      <c r="N389" s="5">
        <f ca="1">choosenAgri!N189*$E$1+choosenDomestic!N189*$F$1+choosenIndustry!N189*$G$1+$H$1*INDEX(Env_flow!N$9:N$29,$B389,1)</f>
        <v>6.5550000000000001E-3</v>
      </c>
      <c r="O389" s="5">
        <f ca="1">choosenAgri!O189*$E$1+choosenDomestic!O189*$F$1+choosenIndustry!O189*$G$1+$H$1*INDEX(Env_flow!O$9:O$29,$B389,1)</f>
        <v>1.5900000000000001E-3</v>
      </c>
      <c r="P389" s="5">
        <f ca="1">choosenAgri!P189*$E$1+choosenDomestic!P189*$F$1+choosenIndustry!P189*$G$1+$H$1*INDEX(Env_flow!P$9:P$29,$B389,1)</f>
        <v>4.5760000000000002E-2</v>
      </c>
      <c r="R389">
        <v>13</v>
      </c>
      <c r="S389" t="s">
        <v>3</v>
      </c>
      <c r="T389" s="5">
        <f ca="1">choosenAgri!T189*$E$1+choosenDomestic!D189*$F$1+choosenIndustry!D189*$G$1+$H$1*INDEX(Env_flow!T$9:T$29,$B389,1)</f>
        <v>3.3500000000000001E-4</v>
      </c>
      <c r="U389" s="5">
        <f ca="1">choosenAgri!U189*$E$1+choosenDomestic!E189*$F$1+choosenIndustry!E189*$G$1+$H$1*INDEX(Env_flow!U$9:U$29,$B389,1)</f>
        <v>4.35E-4</v>
      </c>
      <c r="V389" s="5">
        <f ca="1">choosenAgri!V189*$E$1+choosenDomestic!F189*$F$1+choosenIndustry!F189*$G$1+$H$1*INDEX(Env_flow!V$9:V$29,$B389,1)</f>
        <v>1.0950000000000001E-3</v>
      </c>
      <c r="W389" s="5">
        <f ca="1">choosenAgri!W189*$E$1+choosenDomestic!G189*$F$1+choosenIndustry!G189*$G$1+$H$1*INDEX(Env_flow!W$9:W$29,$B389,1)</f>
        <v>2.2799999999999999E-3</v>
      </c>
      <c r="X389" s="5">
        <f ca="1">choosenAgri!X189*$E$1+choosenDomestic!H189*$F$1+choosenIndustry!H189*$G$1+$H$1*INDEX(Env_flow!X$9:X$29,$B389,1)</f>
        <v>2.8E-3</v>
      </c>
      <c r="Y389" s="5">
        <f ca="1">choosenAgri!Y189*$E$1+choosenDomestic!I189*$F$1+choosenIndustry!I189*$G$1+$H$1*INDEX(Env_flow!Y$9:Y$29,$B389,1)</f>
        <v>3.4450000000000001E-3</v>
      </c>
      <c r="Z389" s="5">
        <f ca="1">choosenAgri!Z189*$E$1+choosenDomestic!J189*$F$1+choosenIndustry!J189*$G$1+$H$1*INDEX(Env_flow!Z$9:Z$29,$B389,1)</f>
        <v>4.1549999999999998E-3</v>
      </c>
      <c r="AA389" s="5">
        <f ca="1">choosenAgri!AA189*$E$1+choosenDomestic!K189*$F$1+choosenIndustry!K189*$G$1+$H$1*INDEX(Env_flow!AA$9:AA$29,$B389,1)</f>
        <v>4.9350000000000002E-3</v>
      </c>
      <c r="AB389" s="5">
        <f ca="1">choosenAgri!AB189*$E$1+choosenDomestic!L189*$F$1+choosenIndustry!L189*$G$1+$H$1*INDEX(Env_flow!AB$9:AB$29,$B389,1)</f>
        <v>5.2750000000000002E-3</v>
      </c>
      <c r="AC389" s="5">
        <f ca="1">choosenAgri!AC189*$E$1+choosenDomestic!M189*$F$1+choosenIndustry!M189*$G$1+$H$1*INDEX(Env_flow!AC$9:AC$29,$B389,1)</f>
        <v>6.8599999999999998E-3</v>
      </c>
      <c r="AD389" s="5">
        <f ca="1">choosenAgri!AD189*$E$1+choosenDomestic!N189*$F$1+choosenIndustry!N189*$G$1+$H$1*INDEX(Env_flow!AD$9:AD$29,$B389,1)</f>
        <v>4.15E-3</v>
      </c>
      <c r="AE389" s="5">
        <f ca="1">choosenAgri!AE189*$E$1+choosenDomestic!O189*$F$1+choosenIndustry!O189*$G$1+$H$1*INDEX(Env_flow!AE$9:AE$29,$B389,1)</f>
        <v>1.07E-3</v>
      </c>
      <c r="AF389" s="5">
        <f ca="1">choosenAgri!AF189*$E$1+choosenDomestic!P189*$F$1+choosenIndustry!P189*$G$1+$H$1*INDEX(Env_flow!AF$9:AF$29,$B389,1)</f>
        <v>3.6835E-2</v>
      </c>
      <c r="AH389">
        <v>13</v>
      </c>
      <c r="AI389" t="s">
        <v>3</v>
      </c>
      <c r="AJ389" s="5">
        <f ca="1">choosenAgri!AJ189*$E$1+choosenDomestic!D189*$F$1+choosenIndustry!D189*$G$1+$H$1*INDEX(Env_flow!AJ$9:AJ$29,$B389,1)</f>
        <v>7.0500000000000001E-4</v>
      </c>
      <c r="AK389" s="5">
        <f ca="1">choosenAgri!AK189*$E$1+choosenDomestic!E189*$F$1+choosenIndustry!E189*$G$1+$H$1*INDEX(Env_flow!AK$9:AK$29,$B389,1)</f>
        <v>3.6499999999999998E-4</v>
      </c>
      <c r="AL389" s="5">
        <f ca="1">choosenAgri!AL189*$E$1+choosenDomestic!F189*$F$1+choosenIndustry!F189*$G$1+$H$1*INDEX(Env_flow!AL$9:AL$29,$B389,1)</f>
        <v>9.7499999999999996E-4</v>
      </c>
      <c r="AM389" s="5">
        <f ca="1">choosenAgri!AM189*$E$1+choosenDomestic!G189*$F$1+choosenIndustry!G189*$G$1+$H$1*INDEX(Env_flow!AM$9:AM$29,$B389,1)</f>
        <v>2.0799999999999998E-3</v>
      </c>
      <c r="AN389" s="5">
        <f ca="1">choosenAgri!AN189*$E$1+choosenDomestic!H189*$F$1+choosenIndustry!H189*$G$1+$H$1*INDEX(Env_flow!AN$9:AN$29,$B389,1)</f>
        <v>2.9299999999999999E-3</v>
      </c>
      <c r="AO389" s="5">
        <f ca="1">choosenAgri!AO189*$E$1+choosenDomestic!I189*$F$1+choosenIndustry!I189*$G$1+$H$1*INDEX(Env_flow!AO$9:AO$29,$B389,1)</f>
        <v>3.4550000000000002E-3</v>
      </c>
      <c r="AP389" s="5">
        <f ca="1">choosenAgri!AP189*$E$1+choosenDomestic!J189*$F$1+choosenIndustry!J189*$G$1+$H$1*INDEX(Env_flow!AP$9:AP$29,$B389,1)</f>
        <v>4.2900000000000004E-3</v>
      </c>
      <c r="AQ389" s="5">
        <f ca="1">choosenAgri!AQ189*$E$1+choosenDomestic!K189*$F$1+choosenIndustry!K189*$G$1+$H$1*INDEX(Env_flow!AQ$9:AQ$29,$B389,1)</f>
        <v>5.1700000000000001E-3</v>
      </c>
      <c r="AR389" s="5">
        <f ca="1">choosenAgri!AR189*$E$1+choosenDomestic!L189*$F$1+choosenIndustry!L189*$G$1+$H$1*INDEX(Env_flow!AR$9:AR$29,$B389,1)</f>
        <v>5.3150000000000003E-3</v>
      </c>
      <c r="AS389" s="5">
        <f ca="1">choosenAgri!AS189*$E$1+choosenDomestic!M189*$F$1+choosenIndustry!M189*$G$1+$H$1*INDEX(Env_flow!AS$9:AS$29,$B389,1)</f>
        <v>6.7549999999999997E-3</v>
      </c>
      <c r="AT389" s="5">
        <f ca="1">choosenAgri!AT189*$E$1+choosenDomestic!N189*$F$1+choosenIndustry!N189*$G$1+$H$1*INDEX(Env_flow!AT$9:AT$29,$B389,1)</f>
        <v>4.0150000000000003E-3</v>
      </c>
      <c r="AU389" s="5">
        <f ca="1">choosenAgri!AU189*$E$1+choosenDomestic!O189*$F$1+choosenIndustry!O189*$G$1+$H$1*INDEX(Env_flow!AU$9:AU$29,$B389,1)</f>
        <v>1.9550000000000001E-3</v>
      </c>
      <c r="AV389" s="5">
        <f ca="1">choosenAgri!AV189*$E$1+choosenDomestic!P189*$F$1+choosenIndustry!P189*$G$1+$H$1*INDEX(Env_flow!AV$9:AV$29,$B389,1)</f>
        <v>0</v>
      </c>
      <c r="AX389">
        <v>13</v>
      </c>
      <c r="AY389" t="s">
        <v>3</v>
      </c>
      <c r="AZ389" s="5">
        <f ca="1">choosenAgri!AZ189*$E$1+choosenDomestic!D189*$F$1+choosenIndustry!D189*$G$1+$H$1*INDEX(Env_flow!AZ$9:AZ$29,$B389,1)</f>
        <v>3.4000000000000002E-4</v>
      </c>
      <c r="BA389" s="5">
        <f ca="1">choosenAgri!BA189*$E$1+choosenDomestic!E189*$F$1+choosenIndustry!E189*$G$1+$H$1*INDEX(Env_flow!BA$9:BA$29,$B389,1)</f>
        <v>4.35E-4</v>
      </c>
      <c r="BB389" s="5">
        <f ca="1">choosenAgri!BB189*$E$1+choosenDomestic!F189*$F$1+choosenIndustry!F189*$G$1+$H$1*INDEX(Env_flow!BB$9:BB$29,$B389,1)</f>
        <v>1.6999999999999999E-3</v>
      </c>
      <c r="BC389" s="5">
        <f ca="1">choosenAgri!BC189*$E$1+choosenDomestic!G189*$F$1+choosenIndustry!G189*$G$1+$H$1*INDEX(Env_flow!BC$9:BC$29,$B389,1)</f>
        <v>2.4949999999999998E-3</v>
      </c>
      <c r="BD389" s="5">
        <f ca="1">choosenAgri!BD189*$E$1+choosenDomestic!H189*$F$1+choosenIndustry!H189*$G$1+$H$1*INDEX(Env_flow!BD$9:BD$29,$B389,1)</f>
        <v>2.9550000000000002E-3</v>
      </c>
      <c r="BE389" s="5">
        <f ca="1">choosenAgri!BE189*$E$1+choosenDomestic!I189*$F$1+choosenIndustry!I189*$G$1+$H$1*INDEX(Env_flow!BE$9:BE$29,$B389,1)</f>
        <v>3.5349999999999999E-3</v>
      </c>
      <c r="BF389" s="5">
        <f ca="1">choosenAgri!BF189*$E$1+choosenDomestic!J189*$F$1+choosenIndustry!J189*$G$1+$H$1*INDEX(Env_flow!BF$9:BF$29,$B389,1)</f>
        <v>4.2700000000000004E-3</v>
      </c>
      <c r="BG389" s="5">
        <f ca="1">choosenAgri!BG189*$E$1+choosenDomestic!K189*$F$1+choosenIndustry!K189*$G$1+$H$1*INDEX(Env_flow!BG$9:BG$29,$B389,1)</f>
        <v>5.2500000000000003E-3</v>
      </c>
      <c r="BH389" s="5">
        <f ca="1">choosenAgri!BH189*$E$1+choosenDomestic!L189*$F$1+choosenIndustry!L189*$G$1+$H$1*INDEX(Env_flow!BH$9:BH$29,$B389,1)</f>
        <v>5.4149999999999997E-3</v>
      </c>
      <c r="BI389" s="5">
        <f ca="1">choosenAgri!BI189*$E$1+choosenDomestic!M189*$F$1+choosenIndustry!M189*$G$1+$H$1*INDEX(Env_flow!BI$9:BI$29,$B389,1)</f>
        <v>6.6299999999999996E-3</v>
      </c>
      <c r="BJ389" s="5">
        <f ca="1">choosenAgri!BJ189*$E$1+choosenDomestic!N189*$F$1+choosenIndustry!N189*$G$1+$H$1*INDEX(Env_flow!BJ$9:BJ$29,$B389,1)</f>
        <v>4.3800000000000002E-3</v>
      </c>
      <c r="BK389" s="5">
        <f ca="1">choosenAgri!BK189*$E$1+choosenDomestic!O189*$F$1+choosenIndustry!O189*$G$1+$H$1*INDEX(Env_flow!BK$9:BK$29,$B389,1)</f>
        <v>1.0250000000000001E-3</v>
      </c>
      <c r="BL389" s="5">
        <f ca="1">choosenAgri!BL189*$E$1+choosenDomestic!P189*$F$1+choosenIndustry!P189*$G$1+$H$1*INDEX(Env_flow!BL$9:BL$29,$B389,1)</f>
        <v>3.8429999999999999E-2</v>
      </c>
    </row>
    <row r="390" spans="1:64" x14ac:dyDescent="0.25">
      <c r="A390">
        <v>3</v>
      </c>
      <c r="B390">
        <v>13</v>
      </c>
      <c r="C390" t="s">
        <v>4</v>
      </c>
      <c r="D390" s="5">
        <f ca="1">choosenAgri!D190*$E$1+choosenDomestic!D190*$F$1+choosenIndustry!D190*$G$1+$H$1*INDEX(Env_flow!D$9:D$29,$B390,1)</f>
        <v>3.9500000000000001E-4</v>
      </c>
      <c r="E390" s="5">
        <f ca="1">choosenAgri!E190*$E$1+choosenDomestic!E190*$F$1+choosenIndustry!E190*$G$1+$H$1*INDEX(Env_flow!E$9:E$29,$B390,1)</f>
        <v>6.7500000000000004E-4</v>
      </c>
      <c r="F390" s="5">
        <f ca="1">choosenAgri!F190*$E$1+choosenDomestic!F190*$F$1+choosenIndustry!F190*$G$1+$H$1*INDEX(Env_flow!F$9:F$29,$B390,1)</f>
        <v>1.81E-3</v>
      </c>
      <c r="G390" s="5">
        <f ca="1">choosenAgri!G190*$E$1+choosenDomestic!G190*$F$1+choosenIndustry!G190*$G$1+$H$1*INDEX(Env_flow!G$9:G$29,$B390,1)</f>
        <v>3.1700000000000001E-3</v>
      </c>
      <c r="H390" s="5">
        <f ca="1">choosenAgri!H190*$E$1+choosenDomestic!H190*$F$1+choosenIndustry!H190*$G$1+$H$1*INDEX(Env_flow!H$9:H$29,$B390,1)</f>
        <v>3.375E-3</v>
      </c>
      <c r="I390" s="5">
        <f ca="1">choosenAgri!I190*$E$1+choosenDomestic!I190*$F$1+choosenIndustry!I190*$G$1+$H$1*INDEX(Env_flow!I$9:I$29,$B390,1)</f>
        <v>4.0299999999999997E-3</v>
      </c>
      <c r="J390" s="5">
        <f ca="1">choosenAgri!J190*$E$1+choosenDomestic!J190*$F$1+choosenIndustry!J190*$G$1+$H$1*INDEX(Env_flow!J$9:J$29,$B390,1)</f>
        <v>4.8300000000000001E-3</v>
      </c>
      <c r="K390" s="5">
        <f ca="1">choosenAgri!K190*$E$1+choosenDomestic!K190*$F$1+choosenIndustry!K190*$G$1+$H$1*INDEX(Env_flow!K$9:K$29,$B390,1)</f>
        <v>5.9800000000000001E-3</v>
      </c>
      <c r="L390" s="5">
        <f ca="1">choosenAgri!L190*$E$1+choosenDomestic!L190*$F$1+choosenIndustry!L190*$G$1+$H$1*INDEX(Env_flow!L$9:L$29,$B390,1)</f>
        <v>5.94E-3</v>
      </c>
      <c r="M390" s="5">
        <f ca="1">choosenAgri!M190*$E$1+choosenDomestic!M190*$F$1+choosenIndustry!M190*$G$1+$H$1*INDEX(Env_flow!M$9:M$29,$B390,1)</f>
        <v>7.7650000000000002E-3</v>
      </c>
      <c r="N390" s="5">
        <f ca="1">choosenAgri!N190*$E$1+choosenDomestic!N190*$F$1+choosenIndustry!N190*$G$1+$H$1*INDEX(Env_flow!N$9:N$29,$B390,1)</f>
        <v>4.9899999999999996E-3</v>
      </c>
      <c r="O390" s="5">
        <f ca="1">choosenAgri!O190*$E$1+choosenDomestic!O190*$F$1+choosenIndustry!O190*$G$1+$H$1*INDEX(Env_flow!O$9:O$29,$B390,1)</f>
        <v>1.92E-3</v>
      </c>
      <c r="P390" s="5">
        <f ca="1">choosenAgri!P190*$E$1+choosenDomestic!P190*$F$1+choosenIndustry!P190*$G$1+$H$1*INDEX(Env_flow!P$9:P$29,$B390,1)</f>
        <v>4.4879999999999996E-2</v>
      </c>
      <c r="R390">
        <v>13</v>
      </c>
      <c r="S390" t="s">
        <v>4</v>
      </c>
      <c r="T390" s="5">
        <f ca="1">choosenAgri!T190*$E$1+choosenDomestic!D190*$F$1+choosenIndustry!D190*$G$1+$H$1*INDEX(Env_flow!T$9:T$29,$B390,1)</f>
        <v>2.9E-4</v>
      </c>
      <c r="U390" s="5">
        <f ca="1">choosenAgri!U190*$E$1+choosenDomestic!E190*$F$1+choosenIndustry!E190*$G$1+$H$1*INDEX(Env_flow!U$9:U$29,$B390,1)</f>
        <v>4.0000000000000002E-4</v>
      </c>
      <c r="V390" s="5">
        <f ca="1">choosenAgri!V190*$E$1+choosenDomestic!F190*$F$1+choosenIndustry!F190*$G$1+$H$1*INDEX(Env_flow!V$9:V$29,$B390,1)</f>
        <v>1.1900000000000001E-3</v>
      </c>
      <c r="W390" s="5">
        <f ca="1">choosenAgri!W190*$E$1+choosenDomestic!G190*$F$1+choosenIndustry!G190*$G$1+$H$1*INDEX(Env_flow!W$9:W$29,$B390,1)</f>
        <v>2.2850000000000001E-3</v>
      </c>
      <c r="X390" s="5">
        <f ca="1">choosenAgri!X190*$E$1+choosenDomestic!H190*$F$1+choosenIndustry!H190*$G$1+$H$1*INDEX(Env_flow!X$9:X$29,$B390,1)</f>
        <v>2.66E-3</v>
      </c>
      <c r="Y390" s="5">
        <f ca="1">choosenAgri!Y190*$E$1+choosenDomestic!I190*$F$1+choosenIndustry!I190*$G$1+$H$1*INDEX(Env_flow!Y$9:Y$29,$B390,1)</f>
        <v>3.2299999999999998E-3</v>
      </c>
      <c r="Z390" s="5">
        <f ca="1">choosenAgri!Z190*$E$1+choosenDomestic!J190*$F$1+choosenIndustry!J190*$G$1+$H$1*INDEX(Env_flow!Z$9:Z$29,$B390,1)</f>
        <v>4.2050000000000004E-3</v>
      </c>
      <c r="AA390" s="5">
        <f ca="1">choosenAgri!AA190*$E$1+choosenDomestic!K190*$F$1+choosenIndustry!K190*$G$1+$H$1*INDEX(Env_flow!AA$9:AA$29,$B390,1)</f>
        <v>5.0600000000000003E-3</v>
      </c>
      <c r="AB390" s="5">
        <f ca="1">choosenAgri!AB190*$E$1+choosenDomestic!L190*$F$1+choosenIndustry!L190*$G$1+$H$1*INDEX(Env_flow!AB$9:AB$29,$B390,1)</f>
        <v>5.1700000000000001E-3</v>
      </c>
      <c r="AC390" s="5">
        <f ca="1">choosenAgri!AC190*$E$1+choosenDomestic!M190*$F$1+choosenIndustry!M190*$G$1+$H$1*INDEX(Env_flow!AC$9:AC$29,$B390,1)</f>
        <v>6.365E-3</v>
      </c>
      <c r="AD390" s="5">
        <f ca="1">choosenAgri!AD190*$E$1+choosenDomestic!N190*$F$1+choosenIndustry!N190*$G$1+$H$1*INDEX(Env_flow!AD$9:AD$29,$B390,1)</f>
        <v>4.2199999999999998E-3</v>
      </c>
      <c r="AE390" s="5">
        <f ca="1">choosenAgri!AE190*$E$1+choosenDomestic!O190*$F$1+choosenIndustry!O190*$G$1+$H$1*INDEX(Env_flow!AE$9:AE$29,$B390,1)</f>
        <v>1.405E-3</v>
      </c>
      <c r="AF390" s="5">
        <f ca="1">choosenAgri!AF190*$E$1+choosenDomestic!P190*$F$1+choosenIndustry!P190*$G$1+$H$1*INDEX(Env_flow!AF$9:AF$29,$B390,1)</f>
        <v>3.6479999999999999E-2</v>
      </c>
      <c r="AH390">
        <v>13</v>
      </c>
      <c r="AI390" t="s">
        <v>4</v>
      </c>
      <c r="AJ390" s="5">
        <f ca="1">choosenAgri!AJ190*$E$1+choosenDomestic!D190*$F$1+choosenIndustry!D190*$G$1+$H$1*INDEX(Env_flow!AJ$9:AJ$29,$B390,1)</f>
        <v>6.3500000000000004E-4</v>
      </c>
      <c r="AK390" s="5">
        <f ca="1">choosenAgri!AK190*$E$1+choosenDomestic!E190*$F$1+choosenIndustry!E190*$G$1+$H$1*INDEX(Env_flow!AK$9:AK$29,$B390,1)</f>
        <v>4.6000000000000001E-4</v>
      </c>
      <c r="AL390" s="5">
        <f ca="1">choosenAgri!AL190*$E$1+choosenDomestic!F190*$F$1+choosenIndustry!F190*$G$1+$H$1*INDEX(Env_flow!AL$9:AL$29,$B390,1)</f>
        <v>1.1800000000000001E-3</v>
      </c>
      <c r="AM390" s="5">
        <f ca="1">choosenAgri!AM190*$E$1+choosenDomestic!G190*$F$1+choosenIndustry!G190*$G$1+$H$1*INDEX(Env_flow!AM$9:AM$29,$B390,1)</f>
        <v>2.2300000000000002E-3</v>
      </c>
      <c r="AN390" s="5">
        <f ca="1">choosenAgri!AN190*$E$1+choosenDomestic!H190*$F$1+choosenIndustry!H190*$G$1+$H$1*INDEX(Env_flow!AN$9:AN$29,$B390,1)</f>
        <v>3.0100000000000001E-3</v>
      </c>
      <c r="AO390" s="5">
        <f ca="1">choosenAgri!AO190*$E$1+choosenDomestic!I190*$F$1+choosenIndustry!I190*$G$1+$H$1*INDEX(Env_flow!AO$9:AO$29,$B390,1)</f>
        <v>3.4199999999999999E-3</v>
      </c>
      <c r="AP390" s="5">
        <f ca="1">choosenAgri!AP190*$E$1+choosenDomestic!J190*$F$1+choosenIndustry!J190*$G$1+$H$1*INDEX(Env_flow!AP$9:AP$29,$B390,1)</f>
        <v>4.1149999999999997E-3</v>
      </c>
      <c r="AQ390" s="5">
        <f ca="1">choosenAgri!AQ190*$E$1+choosenDomestic!K190*$F$1+choosenIndustry!K190*$G$1+$H$1*INDEX(Env_flow!AQ$9:AQ$29,$B390,1)</f>
        <v>4.8300000000000001E-3</v>
      </c>
      <c r="AR390" s="5">
        <f ca="1">choosenAgri!AR190*$E$1+choosenDomestic!L190*$F$1+choosenIndustry!L190*$G$1+$H$1*INDEX(Env_flow!AR$9:AR$29,$B390,1)</f>
        <v>5.0850000000000001E-3</v>
      </c>
      <c r="AS390" s="5">
        <f ca="1">choosenAgri!AS190*$E$1+choosenDomestic!M190*$F$1+choosenIndustry!M190*$G$1+$H$1*INDEX(Env_flow!AS$9:AS$29,$B390,1)</f>
        <v>6.7149999999999996E-3</v>
      </c>
      <c r="AT390" s="5">
        <f ca="1">choosenAgri!AT190*$E$1+choosenDomestic!N190*$F$1+choosenIndustry!N190*$G$1+$H$1*INDEX(Env_flow!AT$9:AT$29,$B390,1)</f>
        <v>4.5399999999999998E-3</v>
      </c>
      <c r="AU390" s="5">
        <f ca="1">choosenAgri!AU190*$E$1+choosenDomestic!O190*$F$1+choosenIndustry!O190*$G$1+$H$1*INDEX(Env_flow!AU$9:AU$29,$B390,1)</f>
        <v>1.4549999999999999E-3</v>
      </c>
      <c r="AV390" s="5">
        <f ca="1">choosenAgri!AV190*$E$1+choosenDomestic!P190*$F$1+choosenIndustry!P190*$G$1+$H$1*INDEX(Env_flow!AV$9:AV$29,$B390,1)</f>
        <v>0</v>
      </c>
      <c r="AX390">
        <v>13</v>
      </c>
      <c r="AY390" t="s">
        <v>4</v>
      </c>
      <c r="AZ390" s="5">
        <f ca="1">choosenAgri!AZ190*$E$1+choosenDomestic!D190*$F$1+choosenIndustry!D190*$G$1+$H$1*INDEX(Env_flow!AZ$9:AZ$29,$B390,1)</f>
        <v>3.4000000000000002E-4</v>
      </c>
      <c r="BA390" s="5">
        <f ca="1">choosenAgri!BA190*$E$1+choosenDomestic!E190*$F$1+choosenIndustry!E190*$G$1+$H$1*INDEX(Env_flow!BA$9:BA$29,$B390,1)</f>
        <v>3.4499999999999998E-4</v>
      </c>
      <c r="BB390" s="5">
        <f ca="1">choosenAgri!BB190*$E$1+choosenDomestic!F190*$F$1+choosenIndustry!F190*$G$1+$H$1*INDEX(Env_flow!BB$9:BB$29,$B390,1)</f>
        <v>1.3649999999999999E-3</v>
      </c>
      <c r="BC390" s="5">
        <f ca="1">choosenAgri!BC190*$E$1+choosenDomestic!G190*$F$1+choosenIndustry!G190*$G$1+$H$1*INDEX(Env_flow!BC$9:BC$29,$B390,1)</f>
        <v>2.3999999999999998E-3</v>
      </c>
      <c r="BD390" s="5">
        <f ca="1">choosenAgri!BD190*$E$1+choosenDomestic!H190*$F$1+choosenIndustry!H190*$G$1+$H$1*INDEX(Env_flow!BD$9:BD$29,$B390,1)</f>
        <v>2.7799999999999999E-3</v>
      </c>
      <c r="BE390" s="5">
        <f ca="1">choosenAgri!BE190*$E$1+choosenDomestic!I190*$F$1+choosenIndustry!I190*$G$1+$H$1*INDEX(Env_flow!BE$9:BE$29,$B390,1)</f>
        <v>3.5500000000000002E-3</v>
      </c>
      <c r="BF390" s="5">
        <f ca="1">choosenAgri!BF190*$E$1+choosenDomestic!J190*$F$1+choosenIndustry!J190*$G$1+$H$1*INDEX(Env_flow!BF$9:BF$29,$B390,1)</f>
        <v>4.1149999999999997E-3</v>
      </c>
      <c r="BG390" s="5">
        <f ca="1">choosenAgri!BG190*$E$1+choosenDomestic!K190*$F$1+choosenIndustry!K190*$G$1+$H$1*INDEX(Env_flow!BG$9:BG$29,$B390,1)</f>
        <v>4.9300000000000004E-3</v>
      </c>
      <c r="BH390" s="5">
        <f ca="1">choosenAgri!BH190*$E$1+choosenDomestic!L190*$F$1+choosenIndustry!L190*$G$1+$H$1*INDEX(Env_flow!BH$9:BH$29,$B390,1)</f>
        <v>5.3800000000000002E-3</v>
      </c>
      <c r="BI390" s="5">
        <f ca="1">choosenAgri!BI190*$E$1+choosenDomestic!M190*$F$1+choosenIndustry!M190*$G$1+$H$1*INDEX(Env_flow!BI$9:BI$29,$B390,1)</f>
        <v>6.9350000000000002E-3</v>
      </c>
      <c r="BJ390" s="5">
        <f ca="1">choosenAgri!BJ190*$E$1+choosenDomestic!N190*$F$1+choosenIndustry!N190*$G$1+$H$1*INDEX(Env_flow!BJ$9:BJ$29,$B390,1)</f>
        <v>3.96E-3</v>
      </c>
      <c r="BK390" s="5">
        <f ca="1">choosenAgri!BK190*$E$1+choosenDomestic!O190*$F$1+choosenIndustry!O190*$G$1+$H$1*INDEX(Env_flow!BK$9:BK$29,$B390,1)</f>
        <v>1E-3</v>
      </c>
      <c r="BL390" s="5">
        <f ca="1">choosenAgri!BL190*$E$1+choosenDomestic!P190*$F$1+choosenIndustry!P190*$G$1+$H$1*INDEX(Env_flow!BL$9:BL$29,$B390,1)</f>
        <v>3.7100000000000001E-2</v>
      </c>
    </row>
    <row r="391" spans="1:64" x14ac:dyDescent="0.25">
      <c r="A391">
        <v>4</v>
      </c>
      <c r="B391">
        <v>13</v>
      </c>
      <c r="C391" t="s">
        <v>5</v>
      </c>
      <c r="D391" s="5">
        <f ca="1">choosenAgri!D191*$E$1+choosenDomestic!D191*$F$1+choosenIndustry!D191*$G$1+$H$1*INDEX(Env_flow!D$9:D$29,$B391,1)</f>
        <v>7.2000000000000005E-4</v>
      </c>
      <c r="E391" s="5">
        <f ca="1">choosenAgri!E191*$E$1+choosenDomestic!E191*$F$1+choosenIndustry!E191*$G$1+$H$1*INDEX(Env_flow!E$9:E$29,$B391,1)</f>
        <v>6.7500000000000004E-4</v>
      </c>
      <c r="F391" s="5">
        <f ca="1">choosenAgri!F191*$E$1+choosenDomestic!F191*$F$1+choosenIndustry!F191*$G$1+$H$1*INDEX(Env_flow!F$9:F$29,$B391,1)</f>
        <v>2.0950000000000001E-3</v>
      </c>
      <c r="G391" s="5">
        <f ca="1">choosenAgri!G191*$E$1+choosenDomestic!G191*$F$1+choosenIndustry!G191*$G$1+$H$1*INDEX(Env_flow!G$9:G$29,$B391,1)</f>
        <v>4.5599999999999998E-3</v>
      </c>
      <c r="H391" s="5">
        <f ca="1">choosenAgri!H191*$E$1+choosenDomestic!H191*$F$1+choosenIndustry!H191*$G$1+$H$1*INDEX(Env_flow!H$9:H$29,$B391,1)</f>
        <v>5.3949999999999996E-3</v>
      </c>
      <c r="I391" s="5">
        <f ca="1">choosenAgri!I191*$E$1+choosenDomestic!I191*$F$1+choosenIndustry!I191*$G$1+$H$1*INDEX(Env_flow!I$9:I$29,$B391,1)</f>
        <v>6.4650000000000003E-3</v>
      </c>
      <c r="J391" s="5">
        <f ca="1">choosenAgri!J191*$E$1+choosenDomestic!J191*$F$1+choosenIndustry!J191*$G$1+$H$1*INDEX(Env_flow!J$9:J$29,$B391,1)</f>
        <v>8.0499999999999999E-3</v>
      </c>
      <c r="K391" s="5">
        <f ca="1">choosenAgri!K191*$E$1+choosenDomestic!K191*$F$1+choosenIndustry!K191*$G$1+$H$1*INDEX(Env_flow!K$9:K$29,$B391,1)</f>
        <v>9.3900000000000008E-3</v>
      </c>
      <c r="L391" s="5">
        <f ca="1">choosenAgri!L191*$E$1+choosenDomestic!L191*$F$1+choosenIndustry!L191*$G$1+$H$1*INDEX(Env_flow!L$9:L$29,$B391,1)</f>
        <v>9.8099999999999993E-3</v>
      </c>
      <c r="M391" s="5">
        <f ca="1">choosenAgri!M191*$E$1+choosenDomestic!M191*$F$1+choosenIndustry!M191*$G$1+$H$1*INDEX(Env_flow!M$9:M$29,$B391,1)</f>
        <v>1.2489999999999999E-2</v>
      </c>
      <c r="N391" s="5">
        <f ca="1">choosenAgri!N191*$E$1+choosenDomestic!N191*$F$1+choosenIndustry!N191*$G$1+$H$1*INDEX(Env_flow!N$9:N$29,$B391,1)</f>
        <v>9.0150000000000004E-3</v>
      </c>
      <c r="O391" s="5">
        <f ca="1">choosenAgri!O191*$E$1+choosenDomestic!O191*$F$1+choosenIndustry!O191*$G$1+$H$1*INDEX(Env_flow!O$9:O$29,$B391,1)</f>
        <v>2.1050000000000001E-3</v>
      </c>
      <c r="P391" s="5">
        <f ca="1">choosenAgri!P191*$E$1+choosenDomestic!P191*$F$1+choosenIndustry!P191*$G$1+$H$1*INDEX(Env_flow!P$9:P$29,$B391,1)</f>
        <v>7.077E-2</v>
      </c>
      <c r="R391">
        <v>13</v>
      </c>
      <c r="S391" t="s">
        <v>5</v>
      </c>
      <c r="T391" s="5">
        <f ca="1">choosenAgri!T191*$E$1+choosenDomestic!D191*$F$1+choosenIndustry!D191*$G$1+$H$1*INDEX(Env_flow!T$9:T$29,$B391,1)</f>
        <v>5.0000000000000001E-4</v>
      </c>
      <c r="U391" s="5">
        <f ca="1">choosenAgri!U191*$E$1+choosenDomestic!E191*$F$1+choosenIndustry!E191*$G$1+$H$1*INDEX(Env_flow!U$9:U$29,$B391,1)</f>
        <v>9.0499999999999999E-4</v>
      </c>
      <c r="V391" s="5">
        <f ca="1">choosenAgri!V191*$E$1+choosenDomestic!F191*$F$1+choosenIndustry!F191*$G$1+$H$1*INDEX(Env_flow!V$9:V$29,$B391,1)</f>
        <v>2.745E-3</v>
      </c>
      <c r="W391" s="5">
        <f ca="1">choosenAgri!W191*$E$1+choosenDomestic!G191*$F$1+choosenIndustry!G191*$G$1+$H$1*INDEX(Env_flow!W$9:W$29,$B391,1)</f>
        <v>4.4250000000000001E-3</v>
      </c>
      <c r="X391" s="5">
        <f ca="1">choosenAgri!X191*$E$1+choosenDomestic!H191*$F$1+choosenIndustry!H191*$G$1+$H$1*INDEX(Env_flow!X$9:X$29,$B391,1)</f>
        <v>4.8199999999999996E-3</v>
      </c>
      <c r="Y391" s="5">
        <f ca="1">choosenAgri!Y191*$E$1+choosenDomestic!I191*$F$1+choosenIndustry!I191*$G$1+$H$1*INDEX(Env_flow!Y$9:Y$29,$B391,1)</f>
        <v>5.2849999999999998E-3</v>
      </c>
      <c r="Z391" s="5">
        <f ca="1">choosenAgri!Z191*$E$1+choosenDomestic!J191*$F$1+choosenIndustry!J191*$G$1+$H$1*INDEX(Env_flow!Z$9:Z$29,$B391,1)</f>
        <v>6.705E-3</v>
      </c>
      <c r="AA391" s="5">
        <f ca="1">choosenAgri!AA191*$E$1+choosenDomestic!K191*$F$1+choosenIndustry!K191*$G$1+$H$1*INDEX(Env_flow!AA$9:AA$29,$B391,1)</f>
        <v>7.8250000000000004E-3</v>
      </c>
      <c r="AB391" s="5">
        <f ca="1">choosenAgri!AB191*$E$1+choosenDomestic!L191*$F$1+choosenIndustry!L191*$G$1+$H$1*INDEX(Env_flow!AB$9:AB$29,$B391,1)</f>
        <v>8.3649999999999992E-3</v>
      </c>
      <c r="AC391" s="5">
        <f ca="1">choosenAgri!AC191*$E$1+choosenDomestic!M191*$F$1+choosenIndustry!M191*$G$1+$H$1*INDEX(Env_flow!AC$9:AC$29,$B391,1)</f>
        <v>1.0055E-2</v>
      </c>
      <c r="AD391" s="5">
        <f ca="1">choosenAgri!AD191*$E$1+choosenDomestic!N191*$F$1+choosenIndustry!N191*$G$1+$H$1*INDEX(Env_flow!AD$9:AD$29,$B391,1)</f>
        <v>6.0350000000000004E-3</v>
      </c>
      <c r="AE391" s="5">
        <f ca="1">choosenAgri!AE191*$E$1+choosenDomestic!O191*$F$1+choosenIndustry!O191*$G$1+$H$1*INDEX(Env_flow!AE$9:AE$29,$B391,1)</f>
        <v>1.1249999999999999E-3</v>
      </c>
      <c r="AF391" s="5">
        <f ca="1">choosenAgri!AF191*$E$1+choosenDomestic!P191*$F$1+choosenIndustry!P191*$G$1+$H$1*INDEX(Env_flow!AF$9:AF$29,$B391,1)</f>
        <v>5.8789999999999995E-2</v>
      </c>
      <c r="AH391">
        <v>13</v>
      </c>
      <c r="AI391" t="s">
        <v>5</v>
      </c>
      <c r="AJ391" s="5">
        <f ca="1">choosenAgri!AJ191*$E$1+choosenDomestic!D191*$F$1+choosenIndustry!D191*$G$1+$H$1*INDEX(Env_flow!AJ$9:AJ$29,$B391,1)</f>
        <v>1.1199999999999999E-3</v>
      </c>
      <c r="AK391" s="5">
        <f ca="1">choosenAgri!AK191*$E$1+choosenDomestic!E191*$F$1+choosenIndustry!E191*$G$1+$H$1*INDEX(Env_flow!AK$9:AK$29,$B391,1)</f>
        <v>8.8000000000000003E-4</v>
      </c>
      <c r="AL391" s="5">
        <f ca="1">choosenAgri!AL191*$E$1+choosenDomestic!F191*$F$1+choosenIndustry!F191*$G$1+$H$1*INDEX(Env_flow!AL$9:AL$29,$B391,1)</f>
        <v>2.4199999999999998E-3</v>
      </c>
      <c r="AM391" s="5">
        <f ca="1">choosenAgri!AM191*$E$1+choosenDomestic!G191*$F$1+choosenIndustry!G191*$G$1+$H$1*INDEX(Env_flow!AM$9:AM$29,$B391,1)</f>
        <v>3.6050000000000001E-3</v>
      </c>
      <c r="AN391" s="5">
        <f ca="1">choosenAgri!AN191*$E$1+choosenDomestic!H191*$F$1+choosenIndustry!H191*$G$1+$H$1*INDEX(Env_flow!AN$9:AN$29,$B391,1)</f>
        <v>4.4050000000000001E-3</v>
      </c>
      <c r="AO391" s="5">
        <f ca="1">choosenAgri!AO191*$E$1+choosenDomestic!I191*$F$1+choosenIndustry!I191*$G$1+$H$1*INDEX(Env_flow!AO$9:AO$29,$B391,1)</f>
        <v>5.5050000000000003E-3</v>
      </c>
      <c r="AP391" s="5">
        <f ca="1">choosenAgri!AP191*$E$1+choosenDomestic!J191*$F$1+choosenIndustry!J191*$G$1+$H$1*INDEX(Env_flow!AP$9:AP$29,$B391,1)</f>
        <v>6.5900000000000004E-3</v>
      </c>
      <c r="AQ391" s="5">
        <f ca="1">choosenAgri!AQ191*$E$1+choosenDomestic!K191*$F$1+choosenIndustry!K191*$G$1+$H$1*INDEX(Env_flow!AQ$9:AQ$29,$B391,1)</f>
        <v>7.4900000000000001E-3</v>
      </c>
      <c r="AR391" s="5">
        <f ca="1">choosenAgri!AR191*$E$1+choosenDomestic!L191*$F$1+choosenIndustry!L191*$G$1+$H$1*INDEX(Env_flow!AR$9:AR$29,$B391,1)</f>
        <v>8.0700000000000008E-3</v>
      </c>
      <c r="AS391" s="5">
        <f ca="1">choosenAgri!AS191*$E$1+choosenDomestic!M191*$F$1+choosenIndustry!M191*$G$1+$H$1*INDEX(Env_flow!AS$9:AS$29,$B391,1)</f>
        <v>1.0104999999999999E-2</v>
      </c>
      <c r="AT391" s="5">
        <f ca="1">choosenAgri!AT191*$E$1+choosenDomestic!N191*$F$1+choosenIndustry!N191*$G$1+$H$1*INDEX(Env_flow!AT$9:AT$29,$B391,1)</f>
        <v>7.5649999999999997E-3</v>
      </c>
      <c r="AU391" s="5">
        <f ca="1">choosenAgri!AU191*$E$1+choosenDomestic!O191*$F$1+choosenIndustry!O191*$G$1+$H$1*INDEX(Env_flow!AU$9:AU$29,$B391,1)</f>
        <v>2.4499999999999999E-3</v>
      </c>
      <c r="AV391" s="5">
        <f ca="1">choosenAgri!AV191*$E$1+choosenDomestic!P191*$F$1+choosenIndustry!P191*$G$1+$H$1*INDEX(Env_flow!AV$9:AV$29,$B391,1)</f>
        <v>0</v>
      </c>
      <c r="AX391">
        <v>13</v>
      </c>
      <c r="AY391" t="s">
        <v>5</v>
      </c>
      <c r="AZ391" s="5">
        <f ca="1">choosenAgri!AZ191*$E$1+choosenDomestic!D191*$F$1+choosenIndustry!D191*$G$1+$H$1*INDEX(Env_flow!AZ$9:AZ$29,$B391,1)</f>
        <v>9.8999999999999999E-4</v>
      </c>
      <c r="BA391" s="5">
        <f ca="1">choosenAgri!BA191*$E$1+choosenDomestic!E191*$F$1+choosenIndustry!E191*$G$1+$H$1*INDEX(Env_flow!BA$9:BA$29,$B391,1)</f>
        <v>7.7999999999999999E-4</v>
      </c>
      <c r="BB391" s="5">
        <f ca="1">choosenAgri!BB191*$E$1+choosenDomestic!F191*$F$1+choosenIndustry!F191*$G$1+$H$1*INDEX(Env_flow!BB$9:BB$29,$B391,1)</f>
        <v>2.7399999999999998E-3</v>
      </c>
      <c r="BC391" s="5">
        <f ca="1">choosenAgri!BC191*$E$1+choosenDomestic!G191*$F$1+choosenIndustry!G191*$G$1+$H$1*INDEX(Env_flow!BC$9:BC$29,$B391,1)</f>
        <v>4.2199999999999998E-3</v>
      </c>
      <c r="BD391" s="5">
        <f ca="1">choosenAgri!BD191*$E$1+choosenDomestic!H191*$F$1+choosenIndustry!H191*$G$1+$H$1*INDEX(Env_flow!BD$9:BD$29,$B391,1)</f>
        <v>4.8149999999999998E-3</v>
      </c>
      <c r="BE391" s="5">
        <f ca="1">choosenAgri!BE191*$E$1+choosenDomestic!I191*$F$1+choosenIndustry!I191*$G$1+$H$1*INDEX(Env_flow!BE$9:BE$29,$B391,1)</f>
        <v>5.555E-3</v>
      </c>
      <c r="BF391" s="5">
        <f ca="1">choosenAgri!BF191*$E$1+choosenDomestic!J191*$F$1+choosenIndustry!J191*$G$1+$H$1*INDEX(Env_flow!BF$9:BF$29,$B391,1)</f>
        <v>6.8900000000000003E-3</v>
      </c>
      <c r="BG391" s="5">
        <f ca="1">choosenAgri!BG191*$E$1+choosenDomestic!K191*$F$1+choosenIndustry!K191*$G$1+$H$1*INDEX(Env_flow!BG$9:BG$29,$B391,1)</f>
        <v>8.0850000000000002E-3</v>
      </c>
      <c r="BH391" s="5">
        <f ca="1">choosenAgri!BH191*$E$1+choosenDomestic!L191*$F$1+choosenIndustry!L191*$G$1+$H$1*INDEX(Env_flow!BH$9:BH$29,$B391,1)</f>
        <v>8.0099999999999998E-3</v>
      </c>
      <c r="BI391" s="5">
        <f ca="1">choosenAgri!BI191*$E$1+choosenDomestic!M191*$F$1+choosenIndustry!M191*$G$1+$H$1*INDEX(Env_flow!BI$9:BI$29,$B391,1)</f>
        <v>1.0485E-2</v>
      </c>
      <c r="BJ391" s="5">
        <f ca="1">choosenAgri!BJ191*$E$1+choosenDomestic!N191*$F$1+choosenIndustry!N191*$G$1+$H$1*INDEX(Env_flow!BJ$9:BJ$29,$B391,1)</f>
        <v>5.2900000000000004E-3</v>
      </c>
      <c r="BK391" s="5">
        <f ca="1">choosenAgri!BK191*$E$1+choosenDomestic!O191*$F$1+choosenIndustry!O191*$G$1+$H$1*INDEX(Env_flow!BK$9:BK$29,$B391,1)</f>
        <v>1.6000000000000001E-3</v>
      </c>
      <c r="BL391" s="5">
        <f ca="1">choosenAgri!BL191*$E$1+choosenDomestic!P191*$F$1+choosenIndustry!P191*$G$1+$H$1*INDEX(Env_flow!BL$9:BL$29,$B391,1)</f>
        <v>5.9459999999999999E-2</v>
      </c>
    </row>
    <row r="392" spans="1:64" x14ac:dyDescent="0.25">
      <c r="A392">
        <v>5</v>
      </c>
      <c r="B392">
        <v>13</v>
      </c>
      <c r="C392" t="s">
        <v>6</v>
      </c>
      <c r="D392" s="5">
        <f ca="1">choosenAgri!D192*$E$1+choosenDomestic!D192*$F$1+choosenIndustry!D192*$G$1+$H$1*INDEX(Env_flow!D$9:D$29,$B392,1)</f>
        <v>1.07E-3</v>
      </c>
      <c r="E392" s="5">
        <f ca="1">choosenAgri!E192*$E$1+choosenDomestic!E192*$F$1+choosenIndustry!E192*$G$1+$H$1*INDEX(Env_flow!E$9:E$29,$B392,1)</f>
        <v>1.395E-3</v>
      </c>
      <c r="F392" s="5">
        <f ca="1">choosenAgri!F192*$E$1+choosenDomestic!F192*$F$1+choosenIndustry!F192*$G$1+$H$1*INDEX(Env_flow!F$9:F$29,$B392,1)</f>
        <v>2.8E-3</v>
      </c>
      <c r="G392" s="5">
        <f ca="1">choosenAgri!G192*$E$1+choosenDomestic!G192*$F$1+choosenIndustry!G192*$G$1+$H$1*INDEX(Env_flow!G$9:G$29,$B392,1)</f>
        <v>5.9649999999999998E-3</v>
      </c>
      <c r="H392" s="5">
        <f ca="1">choosenAgri!H192*$E$1+choosenDomestic!H192*$F$1+choosenIndustry!H192*$G$1+$H$1*INDEX(Env_flow!H$9:H$29,$B392,1)</f>
        <v>7.4349999999999998E-3</v>
      </c>
      <c r="I392" s="5">
        <f ca="1">choosenAgri!I192*$E$1+choosenDomestic!I192*$F$1+choosenIndustry!I192*$G$1+$H$1*INDEX(Env_flow!I$9:I$29,$B392,1)</f>
        <v>9.4649999999999995E-3</v>
      </c>
      <c r="J392" s="5">
        <f ca="1">choosenAgri!J192*$E$1+choosenDomestic!J192*$F$1+choosenIndustry!J192*$G$1+$H$1*INDEX(Env_flow!J$9:J$29,$B392,1)</f>
        <v>1.1735000000000001E-2</v>
      </c>
      <c r="K392" s="5">
        <f ca="1">choosenAgri!K192*$E$1+choosenDomestic!K192*$F$1+choosenIndustry!K192*$G$1+$H$1*INDEX(Env_flow!K$9:K$29,$B392,1)</f>
        <v>1.4030000000000001E-2</v>
      </c>
      <c r="L392" s="5">
        <f ca="1">choosenAgri!L192*$E$1+choosenDomestic!L192*$F$1+choosenIndustry!L192*$G$1+$H$1*INDEX(Env_flow!L$9:L$29,$B392,1)</f>
        <v>1.4475E-2</v>
      </c>
      <c r="M392" s="5">
        <f ca="1">choosenAgri!M192*$E$1+choosenDomestic!M192*$F$1+choosenIndustry!M192*$G$1+$H$1*INDEX(Env_flow!M$9:M$29,$B392,1)</f>
        <v>1.9199999999999998E-2</v>
      </c>
      <c r="N392" s="5">
        <f ca="1">choosenAgri!N192*$E$1+choosenDomestic!N192*$F$1+choosenIndustry!N192*$G$1+$H$1*INDEX(Env_flow!N$9:N$29,$B392,1)</f>
        <v>1.4239999999999999E-2</v>
      </c>
      <c r="O392" s="5">
        <f ca="1">choosenAgri!O192*$E$1+choosenDomestic!O192*$F$1+choosenIndustry!O192*$G$1+$H$1*INDEX(Env_flow!O$9:O$29,$B392,1)</f>
        <v>3.9649999999999998E-3</v>
      </c>
      <c r="P392" s="5">
        <f ca="1">choosenAgri!P192*$E$1+choosenDomestic!P192*$F$1+choosenIndustry!P192*$G$1+$H$1*INDEX(Env_flow!P$9:P$29,$B392,1)</f>
        <v>0.10577499999999999</v>
      </c>
      <c r="R392">
        <v>13</v>
      </c>
      <c r="S392" t="s">
        <v>6</v>
      </c>
      <c r="T392" s="5">
        <f ca="1">choosenAgri!T192*$E$1+choosenDomestic!D192*$F$1+choosenIndustry!D192*$G$1+$H$1*INDEX(Env_flow!T$9:T$29,$B392,1)</f>
        <v>9.7000000000000005E-4</v>
      </c>
      <c r="U392" s="5">
        <f ca="1">choosenAgri!U192*$E$1+choosenDomestic!E192*$F$1+choosenIndustry!E192*$G$1+$H$1*INDEX(Env_flow!U$9:U$29,$B392,1)</f>
        <v>9.8999999999999999E-4</v>
      </c>
      <c r="V392" s="5">
        <f ca="1">choosenAgri!V192*$E$1+choosenDomestic!F192*$F$1+choosenIndustry!F192*$G$1+$H$1*INDEX(Env_flow!V$9:V$29,$B392,1)</f>
        <v>3.7399999999999998E-3</v>
      </c>
      <c r="W392" s="5">
        <f ca="1">choosenAgri!W192*$E$1+choosenDomestic!G192*$F$1+choosenIndustry!G192*$G$1+$H$1*INDEX(Env_flow!W$9:W$29,$B392,1)</f>
        <v>6.2100000000000002E-3</v>
      </c>
      <c r="X392" s="5">
        <f ca="1">choosenAgri!X192*$E$1+choosenDomestic!H192*$F$1+choosenIndustry!H192*$G$1+$H$1*INDEX(Env_flow!X$9:X$29,$B392,1)</f>
        <v>7.28E-3</v>
      </c>
      <c r="Y392" s="5">
        <f ca="1">choosenAgri!Y192*$E$1+choosenDomestic!I192*$F$1+choosenIndustry!I192*$G$1+$H$1*INDEX(Env_flow!Y$9:Y$29,$B392,1)</f>
        <v>7.6949999999999996E-3</v>
      </c>
      <c r="Z392" s="5">
        <f ca="1">choosenAgri!Z192*$E$1+choosenDomestic!J192*$F$1+choosenIndustry!J192*$G$1+$H$1*INDEX(Env_flow!Z$9:Z$29,$B392,1)</f>
        <v>1.0404999999999999E-2</v>
      </c>
      <c r="AA392" s="5">
        <f ca="1">choosenAgri!AA192*$E$1+choosenDomestic!K192*$F$1+choosenIndustry!K192*$G$1+$H$1*INDEX(Env_flow!AA$9:AA$29,$B392,1)</f>
        <v>1.2125E-2</v>
      </c>
      <c r="AB392" s="5">
        <f ca="1">choosenAgri!AB192*$E$1+choosenDomestic!L192*$F$1+choosenIndustry!L192*$G$1+$H$1*INDEX(Env_flow!AB$9:AB$29,$B392,1)</f>
        <v>1.2165E-2</v>
      </c>
      <c r="AC392" s="5">
        <f ca="1">choosenAgri!AC192*$E$1+choosenDomestic!M192*$F$1+choosenIndustry!M192*$G$1+$H$1*INDEX(Env_flow!AC$9:AC$29,$B392,1)</f>
        <v>1.468E-2</v>
      </c>
      <c r="AD392" s="5">
        <f ca="1">choosenAgri!AD192*$E$1+choosenDomestic!N192*$F$1+choosenIndustry!N192*$G$1+$H$1*INDEX(Env_flow!AD$9:AD$29,$B392,1)</f>
        <v>9.5499999999999995E-3</v>
      </c>
      <c r="AE392" s="5">
        <f ca="1">choosenAgri!AE192*$E$1+choosenDomestic!O192*$F$1+choosenIndustry!O192*$G$1+$H$1*INDEX(Env_flow!AE$9:AE$29,$B392,1)</f>
        <v>1.8749999999999999E-3</v>
      </c>
      <c r="AF392" s="5">
        <f ca="1">choosenAgri!AF192*$E$1+choosenDomestic!P192*$F$1+choosenIndustry!P192*$G$1+$H$1*INDEX(Env_flow!AF$9:AF$29,$B392,1)</f>
        <v>8.7685000000000013E-2</v>
      </c>
      <c r="AH392">
        <v>13</v>
      </c>
      <c r="AI392" t="s">
        <v>6</v>
      </c>
      <c r="AJ392" s="5">
        <f ca="1">choosenAgri!AJ192*$E$1+choosenDomestic!D192*$F$1+choosenIndustry!D192*$G$1+$H$1*INDEX(Env_flow!AJ$9:AJ$29,$B392,1)</f>
        <v>1.42E-3</v>
      </c>
      <c r="AK392" s="5">
        <f ca="1">choosenAgri!AK192*$E$1+choosenDomestic!E192*$F$1+choosenIndustry!E192*$G$1+$H$1*INDEX(Env_flow!AK$9:AK$29,$B392,1)</f>
        <v>1.23E-3</v>
      </c>
      <c r="AL392" s="5">
        <f ca="1">choosenAgri!AL192*$E$1+choosenDomestic!F192*$F$1+choosenIndustry!F192*$G$1+$H$1*INDEX(Env_flow!AL$9:AL$29,$B392,1)</f>
        <v>1.635E-3</v>
      </c>
      <c r="AM392" s="5">
        <f ca="1">choosenAgri!AM192*$E$1+choosenDomestic!G192*$F$1+choosenIndustry!G192*$G$1+$H$1*INDEX(Env_flow!AM$9:AM$29,$B392,1)</f>
        <v>5.9350000000000002E-3</v>
      </c>
      <c r="AN392" s="5">
        <f ca="1">choosenAgri!AN192*$E$1+choosenDomestic!H192*$F$1+choosenIndustry!H192*$G$1+$H$1*INDEX(Env_flow!AN$9:AN$29,$B392,1)</f>
        <v>6.4999999999999997E-3</v>
      </c>
      <c r="AO392" s="5">
        <f ca="1">choosenAgri!AO192*$E$1+choosenDomestic!I192*$F$1+choosenIndustry!I192*$G$1+$H$1*INDEX(Env_flow!AO$9:AO$29,$B392,1)</f>
        <v>8.0450000000000001E-3</v>
      </c>
      <c r="AP392" s="5">
        <f ca="1">choosenAgri!AP192*$E$1+choosenDomestic!J192*$F$1+choosenIndustry!J192*$G$1+$H$1*INDEX(Env_flow!AP$9:AP$29,$B392,1)</f>
        <v>9.9450000000000007E-3</v>
      </c>
      <c r="AQ392" s="5">
        <f ca="1">choosenAgri!AQ192*$E$1+choosenDomestic!K192*$F$1+choosenIndustry!K192*$G$1+$H$1*INDEX(Env_flow!AQ$9:AQ$29,$B392,1)</f>
        <v>1.1695000000000001E-2</v>
      </c>
      <c r="AR392" s="5">
        <f ca="1">choosenAgri!AR192*$E$1+choosenDomestic!L192*$F$1+choosenIndustry!L192*$G$1+$H$1*INDEX(Env_flow!AR$9:AR$29,$B392,1)</f>
        <v>1.1915E-2</v>
      </c>
      <c r="AS392" s="5">
        <f ca="1">choosenAgri!AS192*$E$1+choosenDomestic!M192*$F$1+choosenIndustry!M192*$G$1+$H$1*INDEX(Env_flow!AS$9:AS$29,$B392,1)</f>
        <v>1.4925000000000001E-2</v>
      </c>
      <c r="AT392" s="5">
        <f ca="1">choosenAgri!AT192*$E$1+choosenDomestic!N192*$F$1+choosenIndustry!N192*$G$1+$H$1*INDEX(Env_flow!AT$9:AT$29,$B392,1)</f>
        <v>9.6849999999999992E-3</v>
      </c>
      <c r="AU392" s="5">
        <f ca="1">choosenAgri!AU192*$E$1+choosenDomestic!O192*$F$1+choosenIndustry!O192*$G$1+$H$1*INDEX(Env_flow!AU$9:AU$29,$B392,1)</f>
        <v>2.9350000000000001E-3</v>
      </c>
      <c r="AV392" s="5">
        <f ca="1">choosenAgri!AV192*$E$1+choosenDomestic!P192*$F$1+choosenIndustry!P192*$G$1+$H$1*INDEX(Env_flow!AV$9:AV$29,$B392,1)</f>
        <v>0</v>
      </c>
      <c r="AX392">
        <v>13</v>
      </c>
      <c r="AY392" t="s">
        <v>6</v>
      </c>
      <c r="AZ392" s="5">
        <f ca="1">choosenAgri!AZ192*$E$1+choosenDomestic!D192*$F$1+choosenIndustry!D192*$G$1+$H$1*INDEX(Env_flow!AZ$9:AZ$29,$B392,1)</f>
        <v>7.6000000000000004E-4</v>
      </c>
      <c r="BA392" s="5">
        <f ca="1">choosenAgri!BA192*$E$1+choosenDomestic!E192*$F$1+choosenIndustry!E192*$G$1+$H$1*INDEX(Env_flow!BA$9:BA$29,$B392,1)</f>
        <v>1.0349999999999999E-3</v>
      </c>
      <c r="BB392" s="5">
        <f ca="1">choosenAgri!BB192*$E$1+choosenDomestic!F192*$F$1+choosenIndustry!F192*$G$1+$H$1*INDEX(Env_flow!BB$9:BB$29,$B392,1)</f>
        <v>3.0200000000000001E-3</v>
      </c>
      <c r="BC392" s="5">
        <f ca="1">choosenAgri!BC192*$E$1+choosenDomestic!G192*$F$1+choosenIndustry!G192*$G$1+$H$1*INDEX(Env_flow!BC$9:BC$29,$B392,1)</f>
        <v>5.5649999999999996E-3</v>
      </c>
      <c r="BD392" s="5">
        <f ca="1">choosenAgri!BD192*$E$1+choosenDomestic!H192*$F$1+choosenIndustry!H192*$G$1+$H$1*INDEX(Env_flow!BD$9:BD$29,$B392,1)</f>
        <v>6.8799999999999998E-3</v>
      </c>
      <c r="BE392" s="5">
        <f ca="1">choosenAgri!BE192*$E$1+choosenDomestic!I192*$F$1+choosenIndustry!I192*$G$1+$H$1*INDEX(Env_flow!BE$9:BE$29,$B392,1)</f>
        <v>7.9399999999999991E-3</v>
      </c>
      <c r="BF392" s="5">
        <f ca="1">choosenAgri!BF192*$E$1+choosenDomestic!J192*$F$1+choosenIndustry!J192*$G$1+$H$1*INDEX(Env_flow!BF$9:BF$29,$B392,1)</f>
        <v>9.8099999999999993E-3</v>
      </c>
      <c r="BG392" s="5">
        <f ca="1">choosenAgri!BG192*$E$1+choosenDomestic!K192*$F$1+choosenIndustry!K192*$G$1+$H$1*INDEX(Env_flow!BG$9:BG$29,$B392,1)</f>
        <v>1.1775000000000001E-2</v>
      </c>
      <c r="BH392" s="5">
        <f ca="1">choosenAgri!BH192*$E$1+choosenDomestic!L192*$F$1+choosenIndustry!L192*$G$1+$H$1*INDEX(Env_flow!BH$9:BH$29,$B392,1)</f>
        <v>1.2375000000000001E-2</v>
      </c>
      <c r="BI392" s="5">
        <f ca="1">choosenAgri!BI192*$E$1+choosenDomestic!M192*$F$1+choosenIndustry!M192*$G$1+$H$1*INDEX(Env_flow!BI$9:BI$29,$B392,1)</f>
        <v>1.653E-2</v>
      </c>
      <c r="BJ392" s="5">
        <f ca="1">choosenAgri!BJ192*$E$1+choosenDomestic!N192*$F$1+choosenIndustry!N192*$G$1+$H$1*INDEX(Env_flow!BJ$9:BJ$29,$B392,1)</f>
        <v>1.0305E-2</v>
      </c>
      <c r="BK392" s="5">
        <f ca="1">choosenAgri!BK192*$E$1+choosenDomestic!O192*$F$1+choosenIndustry!O192*$G$1+$H$1*INDEX(Env_flow!BK$9:BK$29,$B392,1)</f>
        <v>1.9599999999999999E-3</v>
      </c>
      <c r="BL392" s="5">
        <f ca="1">choosenAgri!BL192*$E$1+choosenDomestic!P192*$F$1+choosenIndustry!P192*$G$1+$H$1*INDEX(Env_flow!BL$9:BL$29,$B392,1)</f>
        <v>8.7955000000000005E-2</v>
      </c>
    </row>
    <row r="393" spans="1:64" x14ac:dyDescent="0.25">
      <c r="A393">
        <v>1</v>
      </c>
      <c r="B393">
        <v>14</v>
      </c>
      <c r="C393" t="s">
        <v>2</v>
      </c>
      <c r="D393" s="5">
        <f ca="1">choosenAgri!D193*$E$1+choosenDomestic!D193*$F$1+choosenIndustry!D193*$G$1+$H$1*INDEX(Env_flow!D$9:D$29,$B393,1)</f>
        <v>1.85E-4</v>
      </c>
      <c r="E393" s="5">
        <f ca="1">choosenAgri!E193*$E$1+choosenDomestic!E193*$F$1+choosenIndustry!E193*$G$1+$H$1*INDEX(Env_flow!E$9:E$29,$B393,1)</f>
        <v>1.6000000000000001E-4</v>
      </c>
      <c r="F393" s="5">
        <f ca="1">choosenAgri!F193*$E$1+choosenDomestic!F193*$F$1+choosenIndustry!F193*$G$1+$H$1*INDEX(Env_flow!F$9:F$29,$B393,1)</f>
        <v>5.9999999999999995E-4</v>
      </c>
      <c r="G393" s="5">
        <f ca="1">choosenAgri!G193*$E$1+choosenDomestic!G193*$F$1+choosenIndustry!G193*$G$1+$H$1*INDEX(Env_flow!G$9:G$29,$B393,1)</f>
        <v>1.1805E-2</v>
      </c>
      <c r="H393" s="5">
        <f ca="1">choosenAgri!H193*$E$1+choosenDomestic!H193*$F$1+choosenIndustry!H193*$G$1+$H$1*INDEX(Env_flow!H$9:H$29,$B393,1)</f>
        <v>1.9574999999999999E-2</v>
      </c>
      <c r="I393" s="5">
        <f ca="1">choosenAgri!I193*$E$1+choosenDomestic!I193*$F$1+choosenIndustry!I193*$G$1+$H$1*INDEX(Env_flow!I$9:I$29,$B393,1)</f>
        <v>2.078E-2</v>
      </c>
      <c r="J393" s="5">
        <f ca="1">choosenAgri!J193*$E$1+choosenDomestic!J193*$F$1+choosenIndustry!J193*$G$1+$H$1*INDEX(Env_flow!J$9:J$29,$B393,1)</f>
        <v>2.836E-2</v>
      </c>
      <c r="K393" s="5">
        <f ca="1">choosenAgri!K193*$E$1+choosenDomestic!K193*$F$1+choosenIndustry!K193*$G$1+$H$1*INDEX(Env_flow!K$9:K$29,$B393,1)</f>
        <v>3.0609999999999998E-2</v>
      </c>
      <c r="L393" s="5">
        <f ca="1">choosenAgri!L193*$E$1+choosenDomestic!L193*$F$1+choosenIndustry!L193*$G$1+$H$1*INDEX(Env_flow!L$9:L$29,$B393,1)</f>
        <v>3.2169999999999997E-2</v>
      </c>
      <c r="M393" s="5">
        <f ca="1">choosenAgri!M193*$E$1+choosenDomestic!M193*$F$1+choosenIndustry!M193*$G$1+$H$1*INDEX(Env_flow!M$9:M$29,$B393,1)</f>
        <v>4.0605000000000002E-2</v>
      </c>
      <c r="N393" s="5">
        <f ca="1">choosenAgri!N193*$E$1+choosenDomestic!N193*$F$1+choosenIndustry!N193*$G$1+$H$1*INDEX(Env_flow!N$9:N$29,$B393,1)</f>
        <v>3.0425000000000001E-2</v>
      </c>
      <c r="O393" s="5">
        <f ca="1">choosenAgri!O193*$E$1+choosenDomestic!O193*$F$1+choosenIndustry!O193*$G$1+$H$1*INDEX(Env_flow!O$9:O$29,$B393,1)</f>
        <v>6.2700000000000004E-3</v>
      </c>
      <c r="P393" s="5">
        <f ca="1">choosenAgri!P193*$E$1+choosenDomestic!P193*$F$1+choosenIndustry!P193*$G$1+$H$1*INDEX(Env_flow!P$9:P$29,$B393,1)</f>
        <v>0.22154499999999999</v>
      </c>
      <c r="R393">
        <v>14</v>
      </c>
      <c r="S393" t="s">
        <v>2</v>
      </c>
      <c r="T393" s="5">
        <f ca="1">choosenAgri!T193*$E$1+choosenDomestic!D193*$F$1+choosenIndustry!D193*$G$1+$H$1*INDEX(Env_flow!T$9:T$29,$B393,1)</f>
        <v>1.25E-4</v>
      </c>
      <c r="U393" s="5">
        <f ca="1">choosenAgri!U193*$E$1+choosenDomestic!E193*$F$1+choosenIndustry!E193*$G$1+$H$1*INDEX(Env_flow!U$9:U$29,$B393,1)</f>
        <v>2.05E-4</v>
      </c>
      <c r="V393" s="5">
        <f ca="1">choosenAgri!V193*$E$1+choosenDomestic!F193*$F$1+choosenIndustry!F193*$G$1+$H$1*INDEX(Env_flow!V$9:V$29,$B393,1)</f>
        <v>1.65E-3</v>
      </c>
      <c r="W393" s="5">
        <f ca="1">choosenAgri!W193*$E$1+choosenDomestic!G193*$F$1+choosenIndustry!G193*$G$1+$H$1*INDEX(Env_flow!W$9:W$29,$B393,1)</f>
        <v>9.325E-3</v>
      </c>
      <c r="X393" s="5">
        <f ca="1">choosenAgri!X193*$E$1+choosenDomestic!H193*$F$1+choosenIndustry!H193*$G$1+$H$1*INDEX(Env_flow!X$9:X$29,$B393,1)</f>
        <v>1.6635E-2</v>
      </c>
      <c r="Y393" s="5">
        <f ca="1">choosenAgri!Y193*$E$1+choosenDomestic!I193*$F$1+choosenIndustry!I193*$G$1+$H$1*INDEX(Env_flow!Y$9:Y$29,$B393,1)</f>
        <v>1.9480000000000001E-2</v>
      </c>
      <c r="Z393" s="5">
        <f ca="1">choosenAgri!Z193*$E$1+choosenDomestic!J193*$F$1+choosenIndustry!J193*$G$1+$H$1*INDEX(Env_flow!Z$9:Z$29,$B393,1)</f>
        <v>2.358E-2</v>
      </c>
      <c r="AA393" s="5">
        <f ca="1">choosenAgri!AA193*$E$1+choosenDomestic!K193*$F$1+choosenIndustry!K193*$G$1+$H$1*INDEX(Env_flow!AA$9:AA$29,$B393,1)</f>
        <v>2.6284999999999999E-2</v>
      </c>
      <c r="AB393" s="5">
        <f ca="1">choosenAgri!AB193*$E$1+choosenDomestic!L193*$F$1+choosenIndustry!L193*$G$1+$H$1*INDEX(Env_flow!AB$9:AB$29,$B393,1)</f>
        <v>2.7615000000000001E-2</v>
      </c>
      <c r="AC393" s="5">
        <f ca="1">choosenAgri!AC193*$E$1+choosenDomestic!M193*$F$1+choosenIndustry!M193*$G$1+$H$1*INDEX(Env_flow!AC$9:AC$29,$B393,1)</f>
        <v>3.5189999999999999E-2</v>
      </c>
      <c r="AD393" s="5">
        <f ca="1">choosenAgri!AD193*$E$1+choosenDomestic!N193*$F$1+choosenIndustry!N193*$G$1+$H$1*INDEX(Env_flow!AD$9:AD$29,$B393,1)</f>
        <v>1.687E-2</v>
      </c>
      <c r="AE393" s="5">
        <f ca="1">choosenAgri!AE193*$E$1+choosenDomestic!O193*$F$1+choosenIndustry!O193*$G$1+$H$1*INDEX(Env_flow!AE$9:AE$29,$B393,1)</f>
        <v>1.5499999999999999E-3</v>
      </c>
      <c r="AF393" s="5">
        <f ca="1">choosenAgri!AF193*$E$1+choosenDomestic!P193*$F$1+choosenIndustry!P193*$G$1+$H$1*INDEX(Env_flow!AF$9:AF$29,$B393,1)</f>
        <v>0.17851</v>
      </c>
      <c r="AH393">
        <v>14</v>
      </c>
      <c r="AI393" t="s">
        <v>2</v>
      </c>
      <c r="AJ393" s="5">
        <f ca="1">choosenAgri!AJ193*$E$1+choosenDomestic!D193*$F$1+choosenIndustry!D193*$G$1+$H$1*INDEX(Env_flow!AJ$9:AJ$29,$B393,1)</f>
        <v>1.35E-4</v>
      </c>
      <c r="AK393" s="5">
        <f ca="1">choosenAgri!AK193*$E$1+choosenDomestic!E193*$F$1+choosenIndustry!E193*$G$1+$H$1*INDEX(Env_flow!AK$9:AK$29,$B393,1)</f>
        <v>1.45E-4</v>
      </c>
      <c r="AL393" s="5">
        <f ca="1">choosenAgri!AL193*$E$1+choosenDomestic!F193*$F$1+choosenIndustry!F193*$G$1+$H$1*INDEX(Env_flow!AL$9:AL$29,$B393,1)</f>
        <v>1.1249999999999999E-3</v>
      </c>
      <c r="AM393" s="5">
        <f ca="1">choosenAgri!AM193*$E$1+choosenDomestic!G193*$F$1+choosenIndustry!G193*$G$1+$H$1*INDEX(Env_flow!AM$9:AM$29,$B393,1)</f>
        <v>8.8749999999999992E-3</v>
      </c>
      <c r="AN393" s="5">
        <f ca="1">choosenAgri!AN193*$E$1+choosenDomestic!H193*$F$1+choosenIndustry!H193*$G$1+$H$1*INDEX(Env_flow!AN$9:AN$29,$B393,1)</f>
        <v>1.5775000000000001E-2</v>
      </c>
      <c r="AO393" s="5">
        <f ca="1">choosenAgri!AO193*$E$1+choosenDomestic!I193*$F$1+choosenIndustry!I193*$G$1+$H$1*INDEX(Env_flow!AO$9:AO$29,$B393,1)</f>
        <v>1.9E-2</v>
      </c>
      <c r="AP393" s="5">
        <f ca="1">choosenAgri!AP193*$E$1+choosenDomestic!J193*$F$1+choosenIndustry!J193*$G$1+$H$1*INDEX(Env_flow!AP$9:AP$29,$B393,1)</f>
        <v>2.4080000000000001E-2</v>
      </c>
      <c r="AQ393" s="5">
        <f ca="1">choosenAgri!AQ193*$E$1+choosenDomestic!K193*$F$1+choosenIndustry!K193*$G$1+$H$1*INDEX(Env_flow!AQ$9:AQ$29,$B393,1)</f>
        <v>2.7375E-2</v>
      </c>
      <c r="AR393" s="5">
        <f ca="1">choosenAgri!AR193*$E$1+choosenDomestic!L193*$F$1+choosenIndustry!L193*$G$1+$H$1*INDEX(Env_flow!AR$9:AR$29,$B393,1)</f>
        <v>2.6984999999999999E-2</v>
      </c>
      <c r="AS393" s="5">
        <f ca="1">choosenAgri!AS193*$E$1+choosenDomestic!M193*$F$1+choosenIndustry!M193*$G$1+$H$1*INDEX(Env_flow!AS$9:AS$29,$B393,1)</f>
        <v>3.9809999999999998E-2</v>
      </c>
      <c r="AT393" s="5">
        <f ca="1">choosenAgri!AT193*$E$1+choosenDomestic!N193*$F$1+choosenIndustry!N193*$G$1+$H$1*INDEX(Env_flow!AT$9:AT$29,$B393,1)</f>
        <v>1.8919999999999999E-2</v>
      </c>
      <c r="AU393" s="5">
        <f ca="1">choosenAgri!AU193*$E$1+choosenDomestic!O193*$F$1+choosenIndustry!O193*$G$1+$H$1*INDEX(Env_flow!AU$9:AU$29,$B393,1)</f>
        <v>5.2249999999999996E-3</v>
      </c>
      <c r="AV393" s="5">
        <f ca="1">choosenAgri!AV193*$E$1+choosenDomestic!P193*$F$1+choosenIndustry!P193*$G$1+$H$1*INDEX(Env_flow!AV$9:AV$29,$B393,1)</f>
        <v>0</v>
      </c>
      <c r="AX393">
        <v>14</v>
      </c>
      <c r="AY393" t="s">
        <v>2</v>
      </c>
      <c r="AZ393" s="5">
        <f ca="1">choosenAgri!AZ193*$E$1+choosenDomestic!D193*$F$1+choosenIndustry!D193*$G$1+$H$1*INDEX(Env_flow!AZ$9:AZ$29,$B393,1)</f>
        <v>1.3999999999999999E-4</v>
      </c>
      <c r="BA393" s="5">
        <f ca="1">choosenAgri!BA193*$E$1+choosenDomestic!E193*$F$1+choosenIndustry!E193*$G$1+$H$1*INDEX(Env_flow!BA$9:BA$29,$B393,1)</f>
        <v>1.25E-4</v>
      </c>
      <c r="BB393" s="5">
        <f ca="1">choosenAgri!BB193*$E$1+choosenDomestic!F193*$F$1+choosenIndustry!F193*$G$1+$H$1*INDEX(Env_flow!BB$9:BB$29,$B393,1)</f>
        <v>2.4000000000000001E-4</v>
      </c>
      <c r="BC393" s="5">
        <f ca="1">choosenAgri!BC193*$E$1+choosenDomestic!G193*$F$1+choosenIndustry!G193*$G$1+$H$1*INDEX(Env_flow!BC$9:BC$29,$B393,1)</f>
        <v>7.28E-3</v>
      </c>
      <c r="BD393" s="5">
        <f ca="1">choosenAgri!BD193*$E$1+choosenDomestic!H193*$F$1+choosenIndustry!H193*$G$1+$H$1*INDEX(Env_flow!BD$9:BD$29,$B393,1)</f>
        <v>1.5259999999999999E-2</v>
      </c>
      <c r="BE393" s="5">
        <f ca="1">choosenAgri!BE193*$E$1+choosenDomestic!I193*$F$1+choosenIndustry!I193*$G$1+$H$1*INDEX(Env_flow!BE$9:BE$29,$B393,1)</f>
        <v>1.8589999999999999E-2</v>
      </c>
      <c r="BF393" s="5">
        <f ca="1">choosenAgri!BF193*$E$1+choosenDomestic!J193*$F$1+choosenIndustry!J193*$G$1+$H$1*INDEX(Env_flow!BF$9:BF$29,$B393,1)</f>
        <v>2.4375000000000001E-2</v>
      </c>
      <c r="BG393" s="5">
        <f ca="1">choosenAgri!BG193*$E$1+choosenDomestic!K193*$F$1+choosenIndustry!K193*$G$1+$H$1*INDEX(Env_flow!BG$9:BG$29,$B393,1)</f>
        <v>2.5610000000000001E-2</v>
      </c>
      <c r="BH393" s="5">
        <f ca="1">choosenAgri!BH193*$E$1+choosenDomestic!L193*$F$1+choosenIndustry!L193*$G$1+$H$1*INDEX(Env_flow!BH$9:BH$29,$B393,1)</f>
        <v>2.8850000000000001E-2</v>
      </c>
      <c r="BI393" s="5">
        <f ca="1">choosenAgri!BI193*$E$1+choosenDomestic!M193*$F$1+choosenIndustry!M193*$G$1+$H$1*INDEX(Env_flow!BI$9:BI$29,$B393,1)</f>
        <v>3.7280000000000001E-2</v>
      </c>
      <c r="BJ393" s="5">
        <f ca="1">choosenAgri!BJ193*$E$1+choosenDomestic!N193*$F$1+choosenIndustry!N193*$G$1+$H$1*INDEX(Env_flow!BJ$9:BJ$29,$B393,1)</f>
        <v>1.4404999999999999E-2</v>
      </c>
      <c r="BK393" s="5">
        <f ca="1">choosenAgri!BK193*$E$1+choosenDomestic!O193*$F$1+choosenIndustry!O193*$G$1+$H$1*INDEX(Env_flow!BK$9:BK$29,$B393,1)</f>
        <v>2.3050000000000002E-3</v>
      </c>
      <c r="BL393" s="5">
        <f ca="1">choosenAgri!BL193*$E$1+choosenDomestic!P193*$F$1+choosenIndustry!P193*$G$1+$H$1*INDEX(Env_flow!BL$9:BL$29,$B393,1)</f>
        <v>0.17446</v>
      </c>
    </row>
    <row r="394" spans="1:64" x14ac:dyDescent="0.25">
      <c r="A394">
        <v>2</v>
      </c>
      <c r="B394">
        <v>14</v>
      </c>
      <c r="C394" t="s">
        <v>3</v>
      </c>
      <c r="D394" s="5">
        <f ca="1">choosenAgri!D194*$E$1+choosenDomestic!D194*$F$1+choosenIndustry!D194*$G$1+$H$1*INDEX(Env_flow!D$9:D$29,$B394,1)</f>
        <v>2.8499999999999999E-4</v>
      </c>
      <c r="E394" s="5">
        <f ca="1">choosenAgri!E194*$E$1+choosenDomestic!E194*$F$1+choosenIndustry!E194*$G$1+$H$1*INDEX(Env_flow!E$9:E$29,$B394,1)</f>
        <v>9.0000000000000006E-5</v>
      </c>
      <c r="F394" s="5">
        <f ca="1">choosenAgri!F194*$E$1+choosenDomestic!F194*$F$1+choosenIndustry!F194*$G$1+$H$1*INDEX(Env_flow!F$9:F$29,$B394,1)</f>
        <v>1.42E-3</v>
      </c>
      <c r="G394" s="5">
        <f ca="1">choosenAgri!G194*$E$1+choosenDomestic!G194*$F$1+choosenIndustry!G194*$G$1+$H$1*INDEX(Env_flow!G$9:G$29,$B394,1)</f>
        <v>1.34E-2</v>
      </c>
      <c r="H394" s="5">
        <f ca="1">choosenAgri!H194*$E$1+choosenDomestic!H194*$F$1+choosenIndustry!H194*$G$1+$H$1*INDEX(Env_flow!H$9:H$29,$B394,1)</f>
        <v>1.7114999999999998E-2</v>
      </c>
      <c r="I394" s="5">
        <f ca="1">choosenAgri!I194*$E$1+choosenDomestic!I194*$F$1+choosenIndustry!I194*$G$1+$H$1*INDEX(Env_flow!I$9:I$29,$B394,1)</f>
        <v>2.0955000000000001E-2</v>
      </c>
      <c r="J394" s="5">
        <f ca="1">choosenAgri!J194*$E$1+choosenDomestic!J194*$F$1+choosenIndustry!J194*$G$1+$H$1*INDEX(Env_flow!J$9:J$29,$B394,1)</f>
        <v>2.8400000000000002E-2</v>
      </c>
      <c r="K394" s="5">
        <f ca="1">choosenAgri!K194*$E$1+choosenDomestic!K194*$F$1+choosenIndustry!K194*$G$1+$H$1*INDEX(Env_flow!K$9:K$29,$B394,1)</f>
        <v>3.0984999999999999E-2</v>
      </c>
      <c r="L394" s="5">
        <f ca="1">choosenAgri!L194*$E$1+choosenDomestic!L194*$F$1+choosenIndustry!L194*$G$1+$H$1*INDEX(Env_flow!L$9:L$29,$B394,1)</f>
        <v>3.1844999999999998E-2</v>
      </c>
      <c r="M394" s="5">
        <f ca="1">choosenAgri!M194*$E$1+choosenDomestic!M194*$F$1+choosenIndustry!M194*$G$1+$H$1*INDEX(Env_flow!M$9:M$29,$B394,1)</f>
        <v>4.5374999999999999E-2</v>
      </c>
      <c r="N394" s="5">
        <f ca="1">choosenAgri!N194*$E$1+choosenDomestic!N194*$F$1+choosenIndustry!N194*$G$1+$H$1*INDEX(Env_flow!N$9:N$29,$B394,1)</f>
        <v>3.56E-2</v>
      </c>
      <c r="O394" s="5">
        <f ca="1">choosenAgri!O194*$E$1+choosenDomestic!O194*$F$1+choosenIndustry!O194*$G$1+$H$1*INDEX(Env_flow!O$9:O$29,$B394,1)</f>
        <v>4.9350000000000002E-3</v>
      </c>
      <c r="P394" s="5">
        <f ca="1">choosenAgri!P194*$E$1+choosenDomestic!P194*$F$1+choosenIndustry!P194*$G$1+$H$1*INDEX(Env_flow!P$9:P$29,$B394,1)</f>
        <v>0.23040499999999997</v>
      </c>
      <c r="R394">
        <v>14</v>
      </c>
      <c r="S394" t="s">
        <v>3</v>
      </c>
      <c r="T394" s="5">
        <f ca="1">choosenAgri!T194*$E$1+choosenDomestic!D194*$F$1+choosenIndustry!D194*$G$1+$H$1*INDEX(Env_flow!T$9:T$29,$B394,1)</f>
        <v>5.0000000000000002E-5</v>
      </c>
      <c r="U394" s="5">
        <f ca="1">choosenAgri!U194*$E$1+choosenDomestic!E194*$F$1+choosenIndustry!E194*$G$1+$H$1*INDEX(Env_flow!U$9:U$29,$B394,1)</f>
        <v>5.5000000000000002E-5</v>
      </c>
      <c r="V394" s="5">
        <f ca="1">choosenAgri!V194*$E$1+choosenDomestic!F194*$F$1+choosenIndustry!F194*$G$1+$H$1*INDEX(Env_flow!V$9:V$29,$B394,1)</f>
        <v>2.2899999999999999E-3</v>
      </c>
      <c r="W394" s="5">
        <f ca="1">choosenAgri!W194*$E$1+choosenDomestic!G194*$F$1+choosenIndustry!G194*$G$1+$H$1*INDEX(Env_flow!W$9:W$29,$B394,1)</f>
        <v>6.9449999999999998E-3</v>
      </c>
      <c r="X394" s="5">
        <f ca="1">choosenAgri!X194*$E$1+choosenDomestic!H194*$F$1+choosenIndustry!H194*$G$1+$H$1*INDEX(Env_flow!X$9:X$29,$B394,1)</f>
        <v>1.2965000000000001E-2</v>
      </c>
      <c r="Y394" s="5">
        <f ca="1">choosenAgri!Y194*$E$1+choosenDomestic!I194*$F$1+choosenIndustry!I194*$G$1+$H$1*INDEX(Env_flow!Y$9:Y$29,$B394,1)</f>
        <v>1.755E-2</v>
      </c>
      <c r="Z394" s="5">
        <f ca="1">choosenAgri!Z194*$E$1+choosenDomestic!J194*$F$1+choosenIndustry!J194*$G$1+$H$1*INDEX(Env_flow!Z$9:Z$29,$B394,1)</f>
        <v>2.3224999999999999E-2</v>
      </c>
      <c r="AA394" s="5">
        <f ca="1">choosenAgri!AA194*$E$1+choosenDomestic!K194*$F$1+choosenIndustry!K194*$G$1+$H$1*INDEX(Env_flow!AA$9:AA$29,$B394,1)</f>
        <v>2.521E-2</v>
      </c>
      <c r="AB394" s="5">
        <f ca="1">choosenAgri!AB194*$E$1+choosenDomestic!L194*$F$1+choosenIndustry!L194*$G$1+$H$1*INDEX(Env_flow!AB$9:AB$29,$B394,1)</f>
        <v>2.6110000000000001E-2</v>
      </c>
      <c r="AC394" s="5">
        <f ca="1">choosenAgri!AC194*$E$1+choosenDomestic!M194*$F$1+choosenIndustry!M194*$G$1+$H$1*INDEX(Env_flow!AC$9:AC$29,$B394,1)</f>
        <v>3.6325000000000003E-2</v>
      </c>
      <c r="AD394" s="5">
        <f ca="1">choosenAgri!AD194*$E$1+choosenDomestic!N194*$F$1+choosenIndustry!N194*$G$1+$H$1*INDEX(Env_flow!AD$9:AD$29,$B394,1)</f>
        <v>2.0650000000000002E-2</v>
      </c>
      <c r="AE394" s="5">
        <f ca="1">choosenAgri!AE194*$E$1+choosenDomestic!O194*$F$1+choosenIndustry!O194*$G$1+$H$1*INDEX(Env_flow!AE$9:AE$29,$B394,1)</f>
        <v>3.375E-3</v>
      </c>
      <c r="AF394" s="5">
        <f ca="1">choosenAgri!AF194*$E$1+choosenDomestic!P194*$F$1+choosenIndustry!P194*$G$1+$H$1*INDEX(Env_flow!AF$9:AF$29,$B394,1)</f>
        <v>0.17474999999999999</v>
      </c>
      <c r="AH394">
        <v>14</v>
      </c>
      <c r="AI394" t="s">
        <v>3</v>
      </c>
      <c r="AJ394" s="5">
        <f ca="1">choosenAgri!AJ194*$E$1+choosenDomestic!D194*$F$1+choosenIndustry!D194*$G$1+$H$1*INDEX(Env_flow!AJ$9:AJ$29,$B394,1)</f>
        <v>2.1499999999999999E-4</v>
      </c>
      <c r="AK394" s="5">
        <f ca="1">choosenAgri!AK194*$E$1+choosenDomestic!E194*$F$1+choosenIndustry!E194*$G$1+$H$1*INDEX(Env_flow!AK$9:AK$29,$B394,1)</f>
        <v>6.0000000000000002E-5</v>
      </c>
      <c r="AL394" s="5">
        <f ca="1">choosenAgri!AL194*$E$1+choosenDomestic!F194*$F$1+choosenIndustry!F194*$G$1+$H$1*INDEX(Env_flow!AL$9:AL$29,$B394,1)</f>
        <v>1.15E-3</v>
      </c>
      <c r="AM394" s="5">
        <f ca="1">choosenAgri!AM194*$E$1+choosenDomestic!G194*$F$1+choosenIndustry!G194*$G$1+$H$1*INDEX(Env_flow!AM$9:AM$29,$B394,1)</f>
        <v>8.7849999999999994E-3</v>
      </c>
      <c r="AN394" s="5">
        <f ca="1">choosenAgri!AN194*$E$1+choosenDomestic!H194*$F$1+choosenIndustry!H194*$G$1+$H$1*INDEX(Env_flow!AN$9:AN$29,$B394,1)</f>
        <v>1.3375E-2</v>
      </c>
      <c r="AO394" s="5">
        <f ca="1">choosenAgri!AO194*$E$1+choosenDomestic!I194*$F$1+choosenIndustry!I194*$G$1+$H$1*INDEX(Env_flow!AO$9:AO$29,$B394,1)</f>
        <v>1.7860000000000001E-2</v>
      </c>
      <c r="AP394" s="5">
        <f ca="1">choosenAgri!AP194*$E$1+choosenDomestic!J194*$F$1+choosenIndustry!J194*$G$1+$H$1*INDEX(Env_flow!AP$9:AP$29,$B394,1)</f>
        <v>2.3345000000000001E-2</v>
      </c>
      <c r="AQ394" s="5">
        <f ca="1">choosenAgri!AQ194*$E$1+choosenDomestic!K194*$F$1+choosenIndustry!K194*$G$1+$H$1*INDEX(Env_flow!AQ$9:AQ$29,$B394,1)</f>
        <v>2.6585000000000001E-2</v>
      </c>
      <c r="AR394" s="5">
        <f ca="1">choosenAgri!AR194*$E$1+choosenDomestic!L194*$F$1+choosenIndustry!L194*$G$1+$H$1*INDEX(Env_flow!AR$9:AR$29,$B394,1)</f>
        <v>2.666E-2</v>
      </c>
      <c r="AS394" s="5">
        <f ca="1">choosenAgri!AS194*$E$1+choosenDomestic!M194*$F$1+choosenIndustry!M194*$G$1+$H$1*INDEX(Env_flow!AS$9:AS$29,$B394,1)</f>
        <v>3.594E-2</v>
      </c>
      <c r="AT394" s="5">
        <f ca="1">choosenAgri!AT194*$E$1+choosenDomestic!N194*$F$1+choosenIndustry!N194*$G$1+$H$1*INDEX(Env_flow!AT$9:AT$29,$B394,1)</f>
        <v>2.198E-2</v>
      </c>
      <c r="AU394" s="5">
        <f ca="1">choosenAgri!AU194*$E$1+choosenDomestic!O194*$F$1+choosenIndustry!O194*$G$1+$H$1*INDEX(Env_flow!AU$9:AU$29,$B394,1)</f>
        <v>7.4000000000000003E-3</v>
      </c>
      <c r="AV394" s="5">
        <f ca="1">choosenAgri!AV194*$E$1+choosenDomestic!P194*$F$1+choosenIndustry!P194*$G$1+$H$1*INDEX(Env_flow!AV$9:AV$29,$B394,1)</f>
        <v>0</v>
      </c>
      <c r="AX394">
        <v>14</v>
      </c>
      <c r="AY394" t="s">
        <v>3</v>
      </c>
      <c r="AZ394" s="5">
        <f ca="1">choosenAgri!AZ194*$E$1+choosenDomestic!D194*$F$1+choosenIndustry!D194*$G$1+$H$1*INDEX(Env_flow!AZ$9:AZ$29,$B394,1)</f>
        <v>6.0000000000000002E-5</v>
      </c>
      <c r="BA394" s="5">
        <f ca="1">choosenAgri!BA194*$E$1+choosenDomestic!E194*$F$1+choosenIndustry!E194*$G$1+$H$1*INDEX(Env_flow!BA$9:BA$29,$B394,1)</f>
        <v>6.0000000000000002E-5</v>
      </c>
      <c r="BB394" s="5">
        <f ca="1">choosenAgri!BB194*$E$1+choosenDomestic!F194*$F$1+choosenIndustry!F194*$G$1+$H$1*INDEX(Env_flow!BB$9:BB$29,$B394,1)</f>
        <v>1.235E-3</v>
      </c>
      <c r="BC394" s="5">
        <f ca="1">choosenAgri!BC194*$E$1+choosenDomestic!G194*$F$1+choosenIndustry!G194*$G$1+$H$1*INDEX(Env_flow!BC$9:BC$29,$B394,1)</f>
        <v>9.2350000000000002E-3</v>
      </c>
      <c r="BD394" s="5">
        <f ca="1">choosenAgri!BD194*$E$1+choosenDomestic!H194*$F$1+choosenIndustry!H194*$G$1+$H$1*INDEX(Env_flow!BD$9:BD$29,$B394,1)</f>
        <v>1.456E-2</v>
      </c>
      <c r="BE394" s="5">
        <f ca="1">choosenAgri!BE194*$E$1+choosenDomestic!I194*$F$1+choosenIndustry!I194*$G$1+$H$1*INDEX(Env_flow!BE$9:BE$29,$B394,1)</f>
        <v>1.772E-2</v>
      </c>
      <c r="BF394" s="5">
        <f ca="1">choosenAgri!BF194*$E$1+choosenDomestic!J194*$F$1+choosenIndustry!J194*$G$1+$H$1*INDEX(Env_flow!BF$9:BF$29,$B394,1)</f>
        <v>2.3744999999999999E-2</v>
      </c>
      <c r="BG394" s="5">
        <f ca="1">choosenAgri!BG194*$E$1+choosenDomestic!K194*$F$1+choosenIndustry!K194*$G$1+$H$1*INDEX(Env_flow!BG$9:BG$29,$B394,1)</f>
        <v>2.6505000000000001E-2</v>
      </c>
      <c r="BH394" s="5">
        <f ca="1">choosenAgri!BH194*$E$1+choosenDomestic!L194*$F$1+choosenIndustry!L194*$G$1+$H$1*INDEX(Env_flow!BH$9:BH$29,$B394,1)</f>
        <v>2.7179999999999999E-2</v>
      </c>
      <c r="BI394" s="5">
        <f ca="1">choosenAgri!BI194*$E$1+choosenDomestic!M194*$F$1+choosenIndustry!M194*$G$1+$H$1*INDEX(Env_flow!BI$9:BI$29,$B394,1)</f>
        <v>3.5595000000000002E-2</v>
      </c>
      <c r="BJ394" s="5">
        <f ca="1">choosenAgri!BJ194*$E$1+choosenDomestic!N194*$F$1+choosenIndustry!N194*$G$1+$H$1*INDEX(Env_flow!BJ$9:BJ$29,$B394,1)</f>
        <v>2.3290000000000002E-2</v>
      </c>
      <c r="BK394" s="5">
        <f ca="1">choosenAgri!BK194*$E$1+choosenDomestic!O194*$F$1+choosenIndustry!O194*$G$1+$H$1*INDEX(Env_flow!BK$9:BK$29,$B394,1)</f>
        <v>2.0500000000000002E-3</v>
      </c>
      <c r="BL394" s="5">
        <f ca="1">choosenAgri!BL194*$E$1+choosenDomestic!P194*$F$1+choosenIndustry!P194*$G$1+$H$1*INDEX(Env_flow!BL$9:BL$29,$B394,1)</f>
        <v>0.18123500000000001</v>
      </c>
    </row>
    <row r="395" spans="1:64" x14ac:dyDescent="0.25">
      <c r="A395">
        <v>3</v>
      </c>
      <c r="B395">
        <v>14</v>
      </c>
      <c r="C395" t="s">
        <v>4</v>
      </c>
      <c r="D395" s="5">
        <f ca="1">choosenAgri!D195*$E$1+choosenDomestic!D195*$F$1+choosenIndustry!D195*$G$1+$H$1*INDEX(Env_flow!D$9:D$29,$B395,1)</f>
        <v>1.15E-4</v>
      </c>
      <c r="E395" s="5">
        <f ca="1">choosenAgri!E195*$E$1+choosenDomestic!E195*$F$1+choosenIndustry!E195*$G$1+$H$1*INDEX(Env_flow!E$9:E$29,$B395,1)</f>
        <v>1.25E-4</v>
      </c>
      <c r="F395" s="5">
        <f ca="1">choosenAgri!F195*$E$1+choosenDomestic!F195*$F$1+choosenIndustry!F195*$G$1+$H$1*INDEX(Env_flow!F$9:F$29,$B395,1)</f>
        <v>3.15E-3</v>
      </c>
      <c r="G395" s="5">
        <f ca="1">choosenAgri!G195*$E$1+choosenDomestic!G195*$F$1+choosenIndustry!G195*$G$1+$H$1*INDEX(Env_flow!G$9:G$29,$B395,1)</f>
        <v>1.294E-2</v>
      </c>
      <c r="H395" s="5">
        <f ca="1">choosenAgri!H195*$E$1+choosenDomestic!H195*$F$1+choosenIndustry!H195*$G$1+$H$1*INDEX(Env_flow!H$9:H$29,$B395,1)</f>
        <v>1.7229999999999999E-2</v>
      </c>
      <c r="I395" s="5">
        <f ca="1">choosenAgri!I195*$E$1+choosenDomestic!I195*$F$1+choosenIndustry!I195*$G$1+$H$1*INDEX(Env_flow!I$9:I$29,$B395,1)</f>
        <v>2.1139999999999999E-2</v>
      </c>
      <c r="J395" s="5">
        <f ca="1">choosenAgri!J195*$E$1+choosenDomestic!J195*$F$1+choosenIndustry!J195*$G$1+$H$1*INDEX(Env_flow!J$9:J$29,$B395,1)</f>
        <v>2.5125000000000001E-2</v>
      </c>
      <c r="K395" s="5">
        <f ca="1">choosenAgri!K195*$E$1+choosenDomestic!K195*$F$1+choosenIndustry!K195*$G$1+$H$1*INDEX(Env_flow!K$9:K$29,$B395,1)</f>
        <v>2.9839999999999998E-2</v>
      </c>
      <c r="L395" s="5">
        <f ca="1">choosenAgri!L195*$E$1+choosenDomestic!L195*$F$1+choosenIndustry!L195*$G$1+$H$1*INDEX(Env_flow!L$9:L$29,$B395,1)</f>
        <v>2.9725000000000001E-2</v>
      </c>
      <c r="M395" s="5">
        <f ca="1">choosenAgri!M195*$E$1+choosenDomestic!M195*$F$1+choosenIndustry!M195*$G$1+$H$1*INDEX(Env_flow!M$9:M$29,$B395,1)</f>
        <v>4.0030000000000003E-2</v>
      </c>
      <c r="N395" s="5">
        <f ca="1">choosenAgri!N195*$E$1+choosenDomestic!N195*$F$1+choosenIndustry!N195*$G$1+$H$1*INDEX(Env_flow!N$9:N$29,$B395,1)</f>
        <v>2.4915E-2</v>
      </c>
      <c r="O395" s="5">
        <f ca="1">choosenAgri!O195*$E$1+choosenDomestic!O195*$F$1+choosenIndustry!O195*$G$1+$H$1*INDEX(Env_flow!O$9:O$29,$B395,1)</f>
        <v>3.8549999999999999E-3</v>
      </c>
      <c r="P395" s="5">
        <f ca="1">choosenAgri!P195*$E$1+choosenDomestic!P195*$F$1+choosenIndustry!P195*$G$1+$H$1*INDEX(Env_flow!P$9:P$29,$B395,1)</f>
        <v>0.20819000000000001</v>
      </c>
      <c r="R395">
        <v>14</v>
      </c>
      <c r="S395" t="s">
        <v>4</v>
      </c>
      <c r="T395" s="5">
        <f ca="1">choosenAgri!T195*$E$1+choosenDomestic!D195*$F$1+choosenIndustry!D195*$G$1+$H$1*INDEX(Env_flow!T$9:T$29,$B395,1)</f>
        <v>6.4999999999999994E-5</v>
      </c>
      <c r="U395" s="5">
        <f ca="1">choosenAgri!U195*$E$1+choosenDomestic!E195*$F$1+choosenIndustry!E195*$G$1+$H$1*INDEX(Env_flow!U$9:U$29,$B395,1)</f>
        <v>8.0000000000000007E-5</v>
      </c>
      <c r="V395" s="5">
        <f ca="1">choosenAgri!V195*$E$1+choosenDomestic!F195*$F$1+choosenIndustry!F195*$G$1+$H$1*INDEX(Env_flow!V$9:V$29,$B395,1)</f>
        <v>1.6249999999999999E-3</v>
      </c>
      <c r="W395" s="5">
        <f ca="1">choosenAgri!W195*$E$1+choosenDomestic!G195*$F$1+choosenIndustry!G195*$G$1+$H$1*INDEX(Env_flow!W$9:W$29,$B395,1)</f>
        <v>6.9300000000000004E-3</v>
      </c>
      <c r="X395" s="5">
        <f ca="1">choosenAgri!X195*$E$1+choosenDomestic!H195*$F$1+choosenIndustry!H195*$G$1+$H$1*INDEX(Env_flow!X$9:X$29,$B395,1)</f>
        <v>1.323E-2</v>
      </c>
      <c r="Y395" s="5">
        <f ca="1">choosenAgri!Y195*$E$1+choosenDomestic!I195*$F$1+choosenIndustry!I195*$G$1+$H$1*INDEX(Env_flow!Y$9:Y$29,$B395,1)</f>
        <v>1.703E-2</v>
      </c>
      <c r="Z395" s="5">
        <f ca="1">choosenAgri!Z195*$E$1+choosenDomestic!J195*$F$1+choosenIndustry!J195*$G$1+$H$1*INDEX(Env_flow!Z$9:Z$29,$B395,1)</f>
        <v>2.1885000000000002E-2</v>
      </c>
      <c r="AA395" s="5">
        <f ca="1">choosenAgri!AA195*$E$1+choosenDomestic!K195*$F$1+choosenIndustry!K195*$G$1+$H$1*INDEX(Env_flow!AA$9:AA$29,$B395,1)</f>
        <v>2.4174999999999999E-2</v>
      </c>
      <c r="AB395" s="5">
        <f ca="1">choosenAgri!AB195*$E$1+choosenDomestic!L195*$F$1+choosenIndustry!L195*$G$1+$H$1*INDEX(Env_flow!AB$9:AB$29,$B395,1)</f>
        <v>2.5180000000000001E-2</v>
      </c>
      <c r="AC395" s="5">
        <f ca="1">choosenAgri!AC195*$E$1+choosenDomestic!M195*$F$1+choosenIndustry!M195*$G$1+$H$1*INDEX(Env_flow!AC$9:AC$29,$B395,1)</f>
        <v>3.288E-2</v>
      </c>
      <c r="AD395" s="5">
        <f ca="1">choosenAgri!AD195*$E$1+choosenDomestic!N195*$F$1+choosenIndustry!N195*$G$1+$H$1*INDEX(Env_flow!AD$9:AD$29,$B395,1)</f>
        <v>1.8800000000000001E-2</v>
      </c>
      <c r="AE395" s="5">
        <f ca="1">choosenAgri!AE195*$E$1+choosenDomestic!O195*$F$1+choosenIndustry!O195*$G$1+$H$1*INDEX(Env_flow!AE$9:AE$29,$B395,1)</f>
        <v>3.8249999999999998E-3</v>
      </c>
      <c r="AF395" s="5">
        <f ca="1">choosenAgri!AF195*$E$1+choosenDomestic!P195*$F$1+choosenIndustry!P195*$G$1+$H$1*INDEX(Env_flow!AF$9:AF$29,$B395,1)</f>
        <v>0.16570499999999999</v>
      </c>
      <c r="AH395">
        <v>14</v>
      </c>
      <c r="AI395" t="s">
        <v>4</v>
      </c>
      <c r="AJ395" s="5">
        <f ca="1">choosenAgri!AJ195*$E$1+choosenDomestic!D195*$F$1+choosenIndustry!D195*$G$1+$H$1*INDEX(Env_flow!AJ$9:AJ$29,$B395,1)</f>
        <v>4.35E-4</v>
      </c>
      <c r="AK395" s="5">
        <f ca="1">choosenAgri!AK195*$E$1+choosenDomestic!E195*$F$1+choosenIndustry!E195*$G$1+$H$1*INDEX(Env_flow!AK$9:AK$29,$B395,1)</f>
        <v>1.25E-4</v>
      </c>
      <c r="AL395" s="5">
        <f ca="1">choosenAgri!AL195*$E$1+choosenDomestic!F195*$F$1+choosenIndustry!F195*$G$1+$H$1*INDEX(Env_flow!AL$9:AL$29,$B395,1)</f>
        <v>1.7799999999999999E-3</v>
      </c>
      <c r="AM395" s="5">
        <f ca="1">choosenAgri!AM195*$E$1+choosenDomestic!G195*$F$1+choosenIndustry!G195*$G$1+$H$1*INDEX(Env_flow!AM$9:AM$29,$B395,1)</f>
        <v>8.855E-3</v>
      </c>
      <c r="AN395" s="5">
        <f ca="1">choosenAgri!AN195*$E$1+choosenDomestic!H195*$F$1+choosenIndustry!H195*$G$1+$H$1*INDEX(Env_flow!AN$9:AN$29,$B395,1)</f>
        <v>1.384E-2</v>
      </c>
      <c r="AO395" s="5">
        <f ca="1">choosenAgri!AO195*$E$1+choosenDomestic!I195*$F$1+choosenIndustry!I195*$G$1+$H$1*INDEX(Env_flow!AO$9:AO$29,$B395,1)</f>
        <v>1.8235000000000001E-2</v>
      </c>
      <c r="AP395" s="5">
        <f ca="1">choosenAgri!AP195*$E$1+choosenDomestic!J195*$F$1+choosenIndustry!J195*$G$1+$H$1*INDEX(Env_flow!AP$9:AP$29,$B395,1)</f>
        <v>2.1624999999999998E-2</v>
      </c>
      <c r="AQ395" s="5">
        <f ca="1">choosenAgri!AQ195*$E$1+choosenDomestic!K195*$F$1+choosenIndustry!K195*$G$1+$H$1*INDEX(Env_flow!AQ$9:AQ$29,$B395,1)</f>
        <v>2.3955000000000001E-2</v>
      </c>
      <c r="AR395" s="5">
        <f ca="1">choosenAgri!AR195*$E$1+choosenDomestic!L195*$F$1+choosenIndustry!L195*$G$1+$H$1*INDEX(Env_flow!AR$9:AR$29,$B395,1)</f>
        <v>2.5514999999999999E-2</v>
      </c>
      <c r="AS395" s="5">
        <f ca="1">choosenAgri!AS195*$E$1+choosenDomestic!M195*$F$1+choosenIndustry!M195*$G$1+$H$1*INDEX(Env_flow!AS$9:AS$29,$B395,1)</f>
        <v>3.2480000000000002E-2</v>
      </c>
      <c r="AT395" s="5">
        <f ca="1">choosenAgri!AT195*$E$1+choosenDomestic!N195*$F$1+choosenIndustry!N195*$G$1+$H$1*INDEX(Env_flow!AT$9:AT$29,$B395,1)</f>
        <v>2.4109999999999999E-2</v>
      </c>
      <c r="AU395" s="5">
        <f ca="1">choosenAgri!AU195*$E$1+choosenDomestic!O195*$F$1+choosenIndustry!O195*$G$1+$H$1*INDEX(Env_flow!AU$9:AU$29,$B395,1)</f>
        <v>3.2950000000000002E-3</v>
      </c>
      <c r="AV395" s="5">
        <f ca="1">choosenAgri!AV195*$E$1+choosenDomestic!P195*$F$1+choosenIndustry!P195*$G$1+$H$1*INDEX(Env_flow!AV$9:AV$29,$B395,1)</f>
        <v>0</v>
      </c>
      <c r="AX395">
        <v>14</v>
      </c>
      <c r="AY395" t="s">
        <v>4</v>
      </c>
      <c r="AZ395" s="5">
        <f ca="1">choosenAgri!AZ195*$E$1+choosenDomestic!D195*$F$1+choosenIndustry!D195*$G$1+$H$1*INDEX(Env_flow!AZ$9:AZ$29,$B395,1)</f>
        <v>7.4999999999999993E-5</v>
      </c>
      <c r="BA395" s="5">
        <f ca="1">choosenAgri!BA195*$E$1+choosenDomestic!E195*$F$1+choosenIndustry!E195*$G$1+$H$1*INDEX(Env_flow!BA$9:BA$29,$B395,1)</f>
        <v>7.4999999999999993E-5</v>
      </c>
      <c r="BB395" s="5">
        <f ca="1">choosenAgri!BB195*$E$1+choosenDomestic!F195*$F$1+choosenIndustry!F195*$G$1+$H$1*INDEX(Env_flow!BB$9:BB$29,$B395,1)</f>
        <v>9.9500000000000001E-4</v>
      </c>
      <c r="BC395" s="5">
        <f ca="1">choosenAgri!BC195*$E$1+choosenDomestic!G195*$F$1+choosenIndustry!G195*$G$1+$H$1*INDEX(Env_flow!BC$9:BC$29,$B395,1)</f>
        <v>7.4999999999999997E-3</v>
      </c>
      <c r="BD395" s="5">
        <f ca="1">choosenAgri!BD195*$E$1+choosenDomestic!H195*$F$1+choosenIndustry!H195*$G$1+$H$1*INDEX(Env_flow!BD$9:BD$29,$B395,1)</f>
        <v>1.3780000000000001E-2</v>
      </c>
      <c r="BE395" s="5">
        <f ca="1">choosenAgri!BE195*$E$1+choosenDomestic!I195*$F$1+choosenIndustry!I195*$G$1+$H$1*INDEX(Env_flow!BE$9:BE$29,$B395,1)</f>
        <v>1.7520000000000001E-2</v>
      </c>
      <c r="BF395" s="5">
        <f ca="1">choosenAgri!BF195*$E$1+choosenDomestic!J195*$F$1+choosenIndustry!J195*$G$1+$H$1*INDEX(Env_flow!BF$9:BF$29,$B395,1)</f>
        <v>2.1595E-2</v>
      </c>
      <c r="BG395" s="5">
        <f ca="1">choosenAgri!BG195*$E$1+choosenDomestic!K195*$F$1+choosenIndustry!K195*$G$1+$H$1*INDEX(Env_flow!BG$9:BG$29,$B395,1)</f>
        <v>2.4615000000000001E-2</v>
      </c>
      <c r="BH395" s="5">
        <f ca="1">choosenAgri!BH195*$E$1+choosenDomestic!L195*$F$1+choosenIndustry!L195*$G$1+$H$1*INDEX(Env_flow!BH$9:BH$29,$B395,1)</f>
        <v>2.5260000000000001E-2</v>
      </c>
      <c r="BI395" s="5">
        <f ca="1">choosenAgri!BI195*$E$1+choosenDomestic!M195*$F$1+choosenIndustry!M195*$G$1+$H$1*INDEX(Env_flow!BI$9:BI$29,$B395,1)</f>
        <v>3.5209999999999998E-2</v>
      </c>
      <c r="BJ395" s="5">
        <f ca="1">choosenAgri!BJ195*$E$1+choosenDomestic!N195*$F$1+choosenIndustry!N195*$G$1+$H$1*INDEX(Env_flow!BJ$9:BJ$29,$B395,1)</f>
        <v>1.9359999999999999E-2</v>
      </c>
      <c r="BK395" s="5">
        <f ca="1">choosenAgri!BK195*$E$1+choosenDomestic!O195*$F$1+choosenIndustry!O195*$G$1+$H$1*INDEX(Env_flow!BK$9:BK$29,$B395,1)</f>
        <v>2.1749999999999999E-3</v>
      </c>
      <c r="BL395" s="5">
        <f ca="1">choosenAgri!BL195*$E$1+choosenDomestic!P195*$F$1+choosenIndustry!P195*$G$1+$H$1*INDEX(Env_flow!BL$9:BL$29,$B395,1)</f>
        <v>0.16816</v>
      </c>
    </row>
    <row r="396" spans="1:64" x14ac:dyDescent="0.25">
      <c r="A396">
        <v>4</v>
      </c>
      <c r="B396">
        <v>14</v>
      </c>
      <c r="C396" t="s">
        <v>5</v>
      </c>
      <c r="D396" s="5">
        <f ca="1">choosenAgri!D196*$E$1+choosenDomestic!D196*$F$1+choosenIndustry!D196*$G$1+$H$1*INDEX(Env_flow!D$9:D$29,$B396,1)</f>
        <v>5.8500000000000002E-4</v>
      </c>
      <c r="E396" s="5">
        <f ca="1">choosenAgri!E196*$E$1+choosenDomestic!E196*$F$1+choosenIndustry!E196*$G$1+$H$1*INDEX(Env_flow!E$9:E$29,$B396,1)</f>
        <v>3.1E-4</v>
      </c>
      <c r="F396" s="5">
        <f ca="1">choosenAgri!F196*$E$1+choosenDomestic!F196*$F$1+choosenIndustry!F196*$G$1+$H$1*INDEX(Env_flow!F$9:F$29,$B396,1)</f>
        <v>2.5999999999999999E-3</v>
      </c>
      <c r="G396" s="5">
        <f ca="1">choosenAgri!G196*$E$1+choosenDomestic!G196*$F$1+choosenIndustry!G196*$G$1+$H$1*INDEX(Env_flow!G$9:G$29,$B396,1)</f>
        <v>1.247E-2</v>
      </c>
      <c r="H396" s="5">
        <f ca="1">choosenAgri!H196*$E$1+choosenDomestic!H196*$F$1+choosenIndustry!H196*$G$1+$H$1*INDEX(Env_flow!H$9:H$29,$B396,1)</f>
        <v>2.1989999999999999E-2</v>
      </c>
      <c r="I396" s="5">
        <f ca="1">choosenAgri!I196*$E$1+choosenDomestic!I196*$F$1+choosenIndustry!I196*$G$1+$H$1*INDEX(Env_flow!I$9:I$29,$B396,1)</f>
        <v>2.7720000000000002E-2</v>
      </c>
      <c r="J396" s="5">
        <f ca="1">choosenAgri!J196*$E$1+choosenDomestic!J196*$F$1+choosenIndustry!J196*$G$1+$H$1*INDEX(Env_flow!J$9:J$29,$B396,1)</f>
        <v>3.4970000000000001E-2</v>
      </c>
      <c r="K396" s="5">
        <f ca="1">choosenAgri!K196*$E$1+choosenDomestic!K196*$F$1+choosenIndustry!K196*$G$1+$H$1*INDEX(Env_flow!K$9:K$29,$B396,1)</f>
        <v>3.7975000000000002E-2</v>
      </c>
      <c r="L396" s="5">
        <f ca="1">choosenAgri!L196*$E$1+choosenDomestic!L196*$F$1+choosenIndustry!L196*$G$1+$H$1*INDEX(Env_flow!L$9:L$29,$B396,1)</f>
        <v>3.857E-2</v>
      </c>
      <c r="M396" s="5">
        <f ca="1">choosenAgri!M196*$E$1+choosenDomestic!M196*$F$1+choosenIndustry!M196*$G$1+$H$1*INDEX(Env_flow!M$9:M$29,$B396,1)</f>
        <v>5.364E-2</v>
      </c>
      <c r="N396" s="5">
        <f ca="1">choosenAgri!N196*$E$1+choosenDomestic!N196*$F$1+choosenIndustry!N196*$G$1+$H$1*INDEX(Env_flow!N$9:N$29,$B396,1)</f>
        <v>3.9410000000000001E-2</v>
      </c>
      <c r="O396" s="5">
        <f ca="1">choosenAgri!O196*$E$1+choosenDomestic!O196*$F$1+choosenIndustry!O196*$G$1+$H$1*INDEX(Env_flow!O$9:O$29,$B396,1)</f>
        <v>4.8999999999999998E-3</v>
      </c>
      <c r="P396" s="5">
        <f ca="1">choosenAgri!P196*$E$1+choosenDomestic!P196*$F$1+choosenIndustry!P196*$G$1+$H$1*INDEX(Env_flow!P$9:P$29,$B396,1)</f>
        <v>0.27514000000000005</v>
      </c>
      <c r="R396">
        <v>14</v>
      </c>
      <c r="S396" t="s">
        <v>5</v>
      </c>
      <c r="T396" s="5">
        <f ca="1">choosenAgri!T196*$E$1+choosenDomestic!D196*$F$1+choosenIndustry!D196*$G$1+$H$1*INDEX(Env_flow!T$9:T$29,$B396,1)</f>
        <v>2.6499999999999999E-4</v>
      </c>
      <c r="U396" s="5">
        <f ca="1">choosenAgri!U196*$E$1+choosenDomestic!E196*$F$1+choosenIndustry!E196*$G$1+$H$1*INDEX(Env_flow!U$9:U$29,$B396,1)</f>
        <v>2.9E-4</v>
      </c>
      <c r="V396" s="5">
        <f ca="1">choosenAgri!V196*$E$1+choosenDomestic!F196*$F$1+choosenIndustry!F196*$G$1+$H$1*INDEX(Env_flow!V$9:V$29,$B396,1)</f>
        <v>3.5149999999999999E-3</v>
      </c>
      <c r="W396" s="5">
        <f ca="1">choosenAgri!W196*$E$1+choosenDomestic!G196*$F$1+choosenIndustry!G196*$G$1+$H$1*INDEX(Env_flow!W$9:W$29,$B396,1)</f>
        <v>1.303E-2</v>
      </c>
      <c r="X396" s="5">
        <f ca="1">choosenAgri!X196*$E$1+choosenDomestic!H196*$F$1+choosenIndustry!H196*$G$1+$H$1*INDEX(Env_flow!X$9:X$29,$B396,1)</f>
        <v>1.9709999999999998E-2</v>
      </c>
      <c r="Y396" s="5">
        <f ca="1">choosenAgri!Y196*$E$1+choosenDomestic!I196*$F$1+choosenIndustry!I196*$G$1+$H$1*INDEX(Env_flow!Y$9:Y$29,$B396,1)</f>
        <v>2.3550000000000001E-2</v>
      </c>
      <c r="Z396" s="5">
        <f ca="1">choosenAgri!Z196*$E$1+choosenDomestic!J196*$F$1+choosenIndustry!J196*$G$1+$H$1*INDEX(Env_flow!Z$9:Z$29,$B396,1)</f>
        <v>2.8289999999999999E-2</v>
      </c>
      <c r="AA396" s="5">
        <f ca="1">choosenAgri!AA196*$E$1+choosenDomestic!K196*$F$1+choosenIndustry!K196*$G$1+$H$1*INDEX(Env_flow!AA$9:AA$29,$B396,1)</f>
        <v>3.2530000000000003E-2</v>
      </c>
      <c r="AB396" s="5">
        <f ca="1">choosenAgri!AB196*$E$1+choosenDomestic!L196*$F$1+choosenIndustry!L196*$G$1+$H$1*INDEX(Env_flow!AB$9:AB$29,$B396,1)</f>
        <v>3.1725000000000003E-2</v>
      </c>
      <c r="AC396" s="5">
        <f ca="1">choosenAgri!AC196*$E$1+choosenDomestic!M196*$F$1+choosenIndustry!M196*$G$1+$H$1*INDEX(Env_flow!AC$9:AC$29,$B396,1)</f>
        <v>4.3909999999999998E-2</v>
      </c>
      <c r="AD396" s="5">
        <f ca="1">choosenAgri!AD196*$E$1+choosenDomestic!N196*$F$1+choosenIndustry!N196*$G$1+$H$1*INDEX(Env_flow!AD$9:AD$29,$B396,1)</f>
        <v>2.6355E-2</v>
      </c>
      <c r="AE396" s="5">
        <f ca="1">choosenAgri!AE196*$E$1+choosenDomestic!O196*$F$1+choosenIndustry!O196*$G$1+$H$1*INDEX(Env_flow!AE$9:AE$29,$B396,1)</f>
        <v>2.5349999999999999E-3</v>
      </c>
      <c r="AF396" s="5">
        <f ca="1">choosenAgri!AF196*$E$1+choosenDomestic!P196*$F$1+choosenIndustry!P196*$G$1+$H$1*INDEX(Env_flow!AF$9:AF$29,$B396,1)</f>
        <v>0.22570500000000002</v>
      </c>
      <c r="AH396">
        <v>14</v>
      </c>
      <c r="AI396" t="s">
        <v>5</v>
      </c>
      <c r="AJ396" s="5">
        <f ca="1">choosenAgri!AJ196*$E$1+choosenDomestic!D196*$F$1+choosenIndustry!D196*$G$1+$H$1*INDEX(Env_flow!AJ$9:AJ$29,$B396,1)</f>
        <v>8.4000000000000003E-4</v>
      </c>
      <c r="AK396" s="5">
        <f ca="1">choosenAgri!AK196*$E$1+choosenDomestic!E196*$F$1+choosenIndustry!E196*$G$1+$H$1*INDEX(Env_flow!AK$9:AK$29,$B396,1)</f>
        <v>9.3499999999999996E-4</v>
      </c>
      <c r="AL396" s="5">
        <f ca="1">choosenAgri!AL196*$E$1+choosenDomestic!F196*$F$1+choosenIndustry!F196*$G$1+$H$1*INDEX(Env_flow!AL$9:AL$29,$B396,1)</f>
        <v>4.1700000000000001E-3</v>
      </c>
      <c r="AM396" s="5">
        <f ca="1">choosenAgri!AM196*$E$1+choosenDomestic!G196*$F$1+choosenIndustry!G196*$G$1+$H$1*INDEX(Env_flow!AM$9:AM$29,$B396,1)</f>
        <v>1.1915E-2</v>
      </c>
      <c r="AN396" s="5">
        <f ca="1">choosenAgri!AN196*$E$1+choosenDomestic!H196*$F$1+choosenIndustry!H196*$G$1+$H$1*INDEX(Env_flow!AN$9:AN$29,$B396,1)</f>
        <v>1.7430000000000001E-2</v>
      </c>
      <c r="AO396" s="5">
        <f ca="1">choosenAgri!AO196*$E$1+choosenDomestic!I196*$F$1+choosenIndustry!I196*$G$1+$H$1*INDEX(Env_flow!AO$9:AO$29,$B396,1)</f>
        <v>2.3105000000000001E-2</v>
      </c>
      <c r="AP396" s="5">
        <f ca="1">choosenAgri!AP196*$E$1+choosenDomestic!J196*$F$1+choosenIndustry!J196*$G$1+$H$1*INDEX(Env_flow!AP$9:AP$29,$B396,1)</f>
        <v>2.7635E-2</v>
      </c>
      <c r="AQ396" s="5">
        <f ca="1">choosenAgri!AQ196*$E$1+choosenDomestic!K196*$F$1+choosenIndustry!K196*$G$1+$H$1*INDEX(Env_flow!AQ$9:AQ$29,$B396,1)</f>
        <v>3.0374999999999999E-2</v>
      </c>
      <c r="AR396" s="5">
        <f ca="1">choosenAgri!AR196*$E$1+choosenDomestic!L196*$F$1+choosenIndustry!L196*$G$1+$H$1*INDEX(Env_flow!AR$9:AR$29,$B396,1)</f>
        <v>3.2779999999999997E-2</v>
      </c>
      <c r="AS396" s="5">
        <f ca="1">choosenAgri!AS196*$E$1+choosenDomestic!M196*$F$1+choosenIndustry!M196*$G$1+$H$1*INDEX(Env_flow!AS$9:AS$29,$B396,1)</f>
        <v>4.2285000000000003E-2</v>
      </c>
      <c r="AT396" s="5">
        <f ca="1">choosenAgri!AT196*$E$1+choosenDomestic!N196*$F$1+choosenIndustry!N196*$G$1+$H$1*INDEX(Env_flow!AT$9:AT$29,$B396,1)</f>
        <v>3.1185000000000001E-2</v>
      </c>
      <c r="AU396" s="5">
        <f ca="1">choosenAgri!AU196*$E$1+choosenDomestic!O196*$F$1+choosenIndustry!O196*$G$1+$H$1*INDEX(Env_flow!AU$9:AU$29,$B396,1)</f>
        <v>5.9950000000000003E-3</v>
      </c>
      <c r="AV396" s="5">
        <f ca="1">choosenAgri!AV196*$E$1+choosenDomestic!P196*$F$1+choosenIndustry!P196*$G$1+$H$1*INDEX(Env_flow!AV$9:AV$29,$B396,1)</f>
        <v>0</v>
      </c>
      <c r="AX396">
        <v>14</v>
      </c>
      <c r="AY396" t="s">
        <v>5</v>
      </c>
      <c r="AZ396" s="5">
        <f ca="1">choosenAgri!AZ196*$E$1+choosenDomestic!D196*$F$1+choosenIndustry!D196*$G$1+$H$1*INDEX(Env_flow!AZ$9:AZ$29,$B396,1)</f>
        <v>6.1499999999999999E-4</v>
      </c>
      <c r="BA396" s="5">
        <f ca="1">choosenAgri!BA196*$E$1+choosenDomestic!E196*$F$1+choosenIndustry!E196*$G$1+$H$1*INDEX(Env_flow!BA$9:BA$29,$B396,1)</f>
        <v>6.0999999999999997E-4</v>
      </c>
      <c r="BB396" s="5">
        <f ca="1">choosenAgri!BB196*$E$1+choosenDomestic!F196*$F$1+choosenIndustry!F196*$G$1+$H$1*INDEX(Env_flow!BB$9:BB$29,$B396,1)</f>
        <v>2.1700000000000001E-3</v>
      </c>
      <c r="BC396" s="5">
        <f ca="1">choosenAgri!BC196*$E$1+choosenDomestic!G196*$F$1+choosenIndustry!G196*$G$1+$H$1*INDEX(Env_flow!BC$9:BC$29,$B396,1)</f>
        <v>1.0765E-2</v>
      </c>
      <c r="BD396" s="5">
        <f ca="1">choosenAgri!BD196*$E$1+choosenDomestic!H196*$F$1+choosenIndustry!H196*$G$1+$H$1*INDEX(Env_flow!BD$9:BD$29,$B396,1)</f>
        <v>1.8395000000000002E-2</v>
      </c>
      <c r="BE396" s="5">
        <f ca="1">choosenAgri!BE196*$E$1+choosenDomestic!I196*$F$1+choosenIndustry!I196*$G$1+$H$1*INDEX(Env_flow!BE$9:BE$29,$B396,1)</f>
        <v>2.4164999999999999E-2</v>
      </c>
      <c r="BF396" s="5">
        <f ca="1">choosenAgri!BF196*$E$1+choosenDomestic!J196*$F$1+choosenIndustry!J196*$G$1+$H$1*INDEX(Env_flow!BF$9:BF$29,$B396,1)</f>
        <v>2.8764999999999999E-2</v>
      </c>
      <c r="BG396" s="5">
        <f ca="1">choosenAgri!BG196*$E$1+choosenDomestic!K196*$F$1+choosenIndustry!K196*$G$1+$H$1*INDEX(Env_flow!BG$9:BG$29,$B396,1)</f>
        <v>3.2515000000000002E-2</v>
      </c>
      <c r="BH396" s="5">
        <f ca="1">choosenAgri!BH196*$E$1+choosenDomestic!L196*$F$1+choosenIndustry!L196*$G$1+$H$1*INDEX(Env_flow!BH$9:BH$29,$B396,1)</f>
        <v>3.2280000000000003E-2</v>
      </c>
      <c r="BI396" s="5">
        <f ca="1">choosenAgri!BI196*$E$1+choosenDomestic!M196*$F$1+choosenIndustry!M196*$G$1+$H$1*INDEX(Env_flow!BI$9:BI$29,$B396,1)</f>
        <v>4.4615000000000002E-2</v>
      </c>
      <c r="BJ396" s="5">
        <f ca="1">choosenAgri!BJ196*$E$1+choosenDomestic!N196*$F$1+choosenIndustry!N196*$G$1+$H$1*INDEX(Env_flow!BJ$9:BJ$29,$B396,1)</f>
        <v>2.2044999999999999E-2</v>
      </c>
      <c r="BK396" s="5">
        <f ca="1">choosenAgri!BK196*$E$1+choosenDomestic!O196*$F$1+choosenIndustry!O196*$G$1+$H$1*INDEX(Env_flow!BK$9:BK$29,$B396,1)</f>
        <v>2.3800000000000002E-3</v>
      </c>
      <c r="BL396" s="5">
        <f ca="1">choosenAgri!BL196*$E$1+choosenDomestic!P196*$F$1+choosenIndustry!P196*$G$1+$H$1*INDEX(Env_flow!BL$9:BL$29,$B396,1)</f>
        <v>0.21932000000000004</v>
      </c>
    </row>
    <row r="397" spans="1:64" x14ac:dyDescent="0.25">
      <c r="A397">
        <v>5</v>
      </c>
      <c r="B397">
        <v>14</v>
      </c>
      <c r="C397" t="s">
        <v>6</v>
      </c>
      <c r="D397" s="5">
        <f ca="1">choosenAgri!D197*$E$1+choosenDomestic!D197*$F$1+choosenIndustry!D197*$G$1+$H$1*INDEX(Env_flow!D$9:D$29,$B397,1)</f>
        <v>9.1E-4</v>
      </c>
      <c r="E397" s="5">
        <f ca="1">choosenAgri!E197*$E$1+choosenDomestic!E197*$F$1+choosenIndustry!E197*$G$1+$H$1*INDEX(Env_flow!E$9:E$29,$B397,1)</f>
        <v>5.3499999999999999E-4</v>
      </c>
      <c r="F397" s="5">
        <f ca="1">choosenAgri!F197*$E$1+choosenDomestic!F197*$F$1+choosenIndustry!F197*$G$1+$H$1*INDEX(Env_flow!F$9:F$29,$B397,1)</f>
        <v>3.4150000000000001E-3</v>
      </c>
      <c r="G397" s="5">
        <f ca="1">choosenAgri!G197*$E$1+choosenDomestic!G197*$F$1+choosenIndustry!G197*$G$1+$H$1*INDEX(Env_flow!G$9:G$29,$B397,1)</f>
        <v>1.4845000000000001E-2</v>
      </c>
      <c r="H397" s="5">
        <f ca="1">choosenAgri!H197*$E$1+choosenDomestic!H197*$F$1+choosenIndustry!H197*$G$1+$H$1*INDEX(Env_flow!H$9:H$29,$B397,1)</f>
        <v>2.7125E-2</v>
      </c>
      <c r="I397" s="5">
        <f ca="1">choosenAgri!I197*$E$1+choosenDomestic!I197*$F$1+choosenIndustry!I197*$G$1+$H$1*INDEX(Env_flow!I$9:I$29,$B397,1)</f>
        <v>3.5725E-2</v>
      </c>
      <c r="J397" s="5">
        <f ca="1">choosenAgri!J197*$E$1+choosenDomestic!J197*$F$1+choosenIndustry!J197*$G$1+$H$1*INDEX(Env_flow!J$9:J$29,$B397,1)</f>
        <v>4.6625E-2</v>
      </c>
      <c r="K397" s="5">
        <f ca="1">choosenAgri!K197*$E$1+choosenDomestic!K197*$F$1+choosenIndustry!K197*$G$1+$H$1*INDEX(Env_flow!K$9:K$29,$B397,1)</f>
        <v>4.9299999999999997E-2</v>
      </c>
      <c r="L397" s="5">
        <f ca="1">choosenAgri!L197*$E$1+choosenDomestic!L197*$F$1+choosenIndustry!L197*$G$1+$H$1*INDEX(Env_flow!L$9:L$29,$B397,1)</f>
        <v>5.1830000000000001E-2</v>
      </c>
      <c r="M397" s="5">
        <f ca="1">choosenAgri!M197*$E$1+choosenDomestic!M197*$F$1+choosenIndustry!M197*$G$1+$H$1*INDEX(Env_flow!M$9:M$29,$B397,1)</f>
        <v>7.5065000000000007E-2</v>
      </c>
      <c r="N397" s="5">
        <f ca="1">choosenAgri!N197*$E$1+choosenDomestic!N197*$F$1+choosenIndustry!N197*$G$1+$H$1*INDEX(Env_flow!N$9:N$29,$B397,1)</f>
        <v>6.0225000000000001E-2</v>
      </c>
      <c r="O397" s="5">
        <f ca="1">choosenAgri!O197*$E$1+choosenDomestic!O197*$F$1+choosenIndustry!O197*$G$1+$H$1*INDEX(Env_flow!O$9:O$29,$B397,1)</f>
        <v>1.341E-2</v>
      </c>
      <c r="P397" s="5">
        <f ca="1">choosenAgri!P197*$E$1+choosenDomestic!P197*$F$1+choosenIndustry!P197*$G$1+$H$1*INDEX(Env_flow!P$9:P$29,$B397,1)</f>
        <v>0.3790099999999999</v>
      </c>
      <c r="R397">
        <v>14</v>
      </c>
      <c r="S397" t="s">
        <v>6</v>
      </c>
      <c r="T397" s="5">
        <f ca="1">choosenAgri!T197*$E$1+choosenDomestic!D197*$F$1+choosenIndustry!D197*$G$1+$H$1*INDEX(Env_flow!T$9:T$29,$B397,1)</f>
        <v>5.0500000000000002E-4</v>
      </c>
      <c r="U397" s="5">
        <f ca="1">choosenAgri!U197*$E$1+choosenDomestic!E197*$F$1+choosenIndustry!E197*$G$1+$H$1*INDEX(Env_flow!U$9:U$29,$B397,1)</f>
        <v>5.1500000000000005E-4</v>
      </c>
      <c r="V397" s="5">
        <f ca="1">choosenAgri!V197*$E$1+choosenDomestic!F197*$F$1+choosenIndustry!F197*$G$1+$H$1*INDEX(Env_flow!V$9:V$29,$B397,1)</f>
        <v>4.45E-3</v>
      </c>
      <c r="W397" s="5">
        <f ca="1">choosenAgri!W197*$E$1+choosenDomestic!G197*$F$1+choosenIndustry!G197*$G$1+$H$1*INDEX(Env_flow!W$9:W$29,$B397,1)</f>
        <v>1.5259999999999999E-2</v>
      </c>
      <c r="X397" s="5">
        <f ca="1">choosenAgri!X197*$E$1+choosenDomestic!H197*$F$1+choosenIndustry!H197*$G$1+$H$1*INDEX(Env_flow!X$9:X$29,$B397,1)</f>
        <v>2.3695000000000001E-2</v>
      </c>
      <c r="Y397" s="5">
        <f ca="1">choosenAgri!Y197*$E$1+choosenDomestic!I197*$F$1+choosenIndustry!I197*$G$1+$H$1*INDEX(Env_flow!Y$9:Y$29,$B397,1)</f>
        <v>3.1829999999999997E-2</v>
      </c>
      <c r="Z397" s="5">
        <f ca="1">choosenAgri!Z197*$E$1+choosenDomestic!J197*$F$1+choosenIndustry!J197*$G$1+$H$1*INDEX(Env_flow!Z$9:Z$29,$B397,1)</f>
        <v>3.9570000000000001E-2</v>
      </c>
      <c r="AA397" s="5">
        <f ca="1">choosenAgri!AA197*$E$1+choosenDomestic!K197*$F$1+choosenIndustry!K197*$G$1+$H$1*INDEX(Env_flow!AA$9:AA$29,$B397,1)</f>
        <v>4.4585E-2</v>
      </c>
      <c r="AB397" s="5">
        <f ca="1">choosenAgri!AB197*$E$1+choosenDomestic!L197*$F$1+choosenIndustry!L197*$G$1+$H$1*INDEX(Env_flow!AB$9:AB$29,$B397,1)</f>
        <v>4.3099999999999999E-2</v>
      </c>
      <c r="AC397" s="5">
        <f ca="1">choosenAgri!AC197*$E$1+choosenDomestic!M197*$F$1+choosenIndustry!M197*$G$1+$H$1*INDEX(Env_flow!AC$9:AC$29,$B397,1)</f>
        <v>5.7334999999999997E-2</v>
      </c>
      <c r="AD397" s="5">
        <f ca="1">choosenAgri!AD197*$E$1+choosenDomestic!N197*$F$1+choosenIndustry!N197*$G$1+$H$1*INDEX(Env_flow!AD$9:AD$29,$B397,1)</f>
        <v>3.7609999999999998E-2</v>
      </c>
      <c r="AE397" s="5">
        <f ca="1">choosenAgri!AE197*$E$1+choosenDomestic!O197*$F$1+choosenIndustry!O197*$G$1+$H$1*INDEX(Env_flow!AE$9:AE$29,$B397,1)</f>
        <v>4.3099999999999996E-3</v>
      </c>
      <c r="AF397" s="5">
        <f ca="1">choosenAgri!AF197*$E$1+choosenDomestic!P197*$F$1+choosenIndustry!P197*$G$1+$H$1*INDEX(Env_flow!AF$9:AF$29,$B397,1)</f>
        <v>0.30276499999999995</v>
      </c>
      <c r="AH397">
        <v>14</v>
      </c>
      <c r="AI397" t="s">
        <v>6</v>
      </c>
      <c r="AJ397" s="5">
        <f ca="1">choosenAgri!AJ197*$E$1+choosenDomestic!D197*$F$1+choosenIndustry!D197*$G$1+$H$1*INDEX(Env_flow!AJ$9:AJ$29,$B397,1)</f>
        <v>7.7499999999999997E-4</v>
      </c>
      <c r="AK397" s="5">
        <f ca="1">choosenAgri!AK197*$E$1+choosenDomestic!E197*$F$1+choosenIndustry!E197*$G$1+$H$1*INDEX(Env_flow!AK$9:AK$29,$B397,1)</f>
        <v>5.7499999999999999E-4</v>
      </c>
      <c r="AL397" s="5">
        <f ca="1">choosenAgri!AL197*$E$1+choosenDomestic!F197*$F$1+choosenIndustry!F197*$G$1+$H$1*INDEX(Env_flow!AL$9:AL$29,$B397,1)</f>
        <v>1.485E-3</v>
      </c>
      <c r="AM397" s="5">
        <f ca="1">choosenAgri!AM197*$E$1+choosenDomestic!G197*$F$1+choosenIndustry!G197*$G$1+$H$1*INDEX(Env_flow!AM$9:AM$29,$B397,1)</f>
        <v>1.375E-2</v>
      </c>
      <c r="AN397" s="5">
        <f ca="1">choosenAgri!AN197*$E$1+choosenDomestic!H197*$F$1+choosenIndustry!H197*$G$1+$H$1*INDEX(Env_flow!AN$9:AN$29,$B397,1)</f>
        <v>2.3310000000000001E-2</v>
      </c>
      <c r="AO397" s="5">
        <f ca="1">choosenAgri!AO197*$E$1+choosenDomestic!I197*$F$1+choosenIndustry!I197*$G$1+$H$1*INDEX(Env_flow!AO$9:AO$29,$B397,1)</f>
        <v>3.1045E-2</v>
      </c>
      <c r="AP397" s="5">
        <f ca="1">choosenAgri!AP197*$E$1+choosenDomestic!J197*$F$1+choosenIndustry!J197*$G$1+$H$1*INDEX(Env_flow!AP$9:AP$29,$B397,1)</f>
        <v>3.9054999999999999E-2</v>
      </c>
      <c r="AQ397" s="5">
        <f ca="1">choosenAgri!AQ197*$E$1+choosenDomestic!K197*$F$1+choosenIndustry!K197*$G$1+$H$1*INDEX(Env_flow!AQ$9:AQ$29,$B397,1)</f>
        <v>4.2215000000000003E-2</v>
      </c>
      <c r="AR397" s="5">
        <f ca="1">choosenAgri!AR197*$E$1+choosenDomestic!L197*$F$1+choosenIndustry!L197*$G$1+$H$1*INDEX(Env_flow!AR$9:AR$29,$B397,1)</f>
        <v>4.2970000000000001E-2</v>
      </c>
      <c r="AS397" s="5">
        <f ca="1">choosenAgri!AS197*$E$1+choosenDomestic!M197*$F$1+choosenIndustry!M197*$G$1+$H$1*INDEX(Env_flow!AS$9:AS$29,$B397,1)</f>
        <v>5.8549999999999998E-2</v>
      </c>
      <c r="AT397" s="5">
        <f ca="1">choosenAgri!AT197*$E$1+choosenDomestic!N197*$F$1+choosenIndustry!N197*$G$1+$H$1*INDEX(Env_flow!AT$9:AT$29,$B397,1)</f>
        <v>3.7539999999999997E-2</v>
      </c>
      <c r="AU397" s="5">
        <f ca="1">choosenAgri!AU197*$E$1+choosenDomestic!O197*$F$1+choosenIndustry!O197*$G$1+$H$1*INDEX(Env_flow!AU$9:AU$29,$B397,1)</f>
        <v>5.7749999999999998E-3</v>
      </c>
      <c r="AV397" s="5">
        <f ca="1">choosenAgri!AV197*$E$1+choosenDomestic!P197*$F$1+choosenIndustry!P197*$G$1+$H$1*INDEX(Env_flow!AV$9:AV$29,$B397,1)</f>
        <v>0</v>
      </c>
      <c r="AX397">
        <v>14</v>
      </c>
      <c r="AY397" t="s">
        <v>6</v>
      </c>
      <c r="AZ397" s="5">
        <f ca="1">choosenAgri!AZ197*$E$1+choosenDomestic!D197*$F$1+choosenIndustry!D197*$G$1+$H$1*INDEX(Env_flow!AZ$9:AZ$29,$B397,1)</f>
        <v>7.3499999999999998E-4</v>
      </c>
      <c r="BA397" s="5">
        <f ca="1">choosenAgri!BA197*$E$1+choosenDomestic!E197*$F$1+choosenIndustry!E197*$G$1+$H$1*INDEX(Env_flow!BA$9:BA$29,$B397,1)</f>
        <v>4.55E-4</v>
      </c>
      <c r="BB397" s="5">
        <f ca="1">choosenAgri!BB197*$E$1+choosenDomestic!F197*$F$1+choosenIndustry!F197*$G$1+$H$1*INDEX(Env_flow!BB$9:BB$29,$B397,1)</f>
        <v>1.835E-3</v>
      </c>
      <c r="BC397" s="5">
        <f ca="1">choosenAgri!BC197*$E$1+choosenDomestic!G197*$F$1+choosenIndustry!G197*$G$1+$H$1*INDEX(Env_flow!BC$9:BC$29,$B397,1)</f>
        <v>1.3849999999999999E-2</v>
      </c>
      <c r="BD397" s="5">
        <f ca="1">choosenAgri!BD197*$E$1+choosenDomestic!H197*$F$1+choosenIndustry!H197*$G$1+$H$1*INDEX(Env_flow!BD$9:BD$29,$B397,1)</f>
        <v>2.179E-2</v>
      </c>
      <c r="BE397" s="5">
        <f ca="1">choosenAgri!BE197*$E$1+choosenDomestic!I197*$F$1+choosenIndustry!I197*$G$1+$H$1*INDEX(Env_flow!BE$9:BE$29,$B397,1)</f>
        <v>3.1489999999999997E-2</v>
      </c>
      <c r="BF397" s="5">
        <f ca="1">choosenAgri!BF197*$E$1+choosenDomestic!J197*$F$1+choosenIndustry!J197*$G$1+$H$1*INDEX(Env_flow!BF$9:BF$29,$B397,1)</f>
        <v>3.8315000000000002E-2</v>
      </c>
      <c r="BG397" s="5">
        <f ca="1">choosenAgri!BG197*$E$1+choosenDomestic!K197*$F$1+choosenIndustry!K197*$G$1+$H$1*INDEX(Env_flow!BG$9:BG$29,$B397,1)</f>
        <v>4.1985000000000001E-2</v>
      </c>
      <c r="BH397" s="5">
        <f ca="1">choosenAgri!BH197*$E$1+choosenDomestic!L197*$F$1+choosenIndustry!L197*$G$1+$H$1*INDEX(Env_flow!BH$9:BH$29,$B397,1)</f>
        <v>4.3275000000000001E-2</v>
      </c>
      <c r="BI397" s="5">
        <f ca="1">choosenAgri!BI197*$E$1+choosenDomestic!M197*$F$1+choosenIndustry!M197*$G$1+$H$1*INDEX(Env_flow!BI$9:BI$29,$B397,1)</f>
        <v>6.6309999999999994E-2</v>
      </c>
      <c r="BJ397" s="5">
        <f ca="1">choosenAgri!BJ197*$E$1+choosenDomestic!N197*$F$1+choosenIndustry!N197*$G$1+$H$1*INDEX(Env_flow!BJ$9:BJ$29,$B397,1)</f>
        <v>4.1360000000000001E-2</v>
      </c>
      <c r="BK397" s="5">
        <f ca="1">choosenAgri!BK197*$E$1+choosenDomestic!O197*$F$1+choosenIndustry!O197*$G$1+$H$1*INDEX(Env_flow!BK$9:BK$29,$B397,1)</f>
        <v>3.7599999999999999E-3</v>
      </c>
      <c r="BL397" s="5">
        <f ca="1">choosenAgri!BL197*$E$1+choosenDomestic!P197*$F$1+choosenIndustry!P197*$G$1+$H$1*INDEX(Env_flow!BL$9:BL$29,$B397,1)</f>
        <v>0.30515999999999999</v>
      </c>
    </row>
    <row r="398" spans="1:64" x14ac:dyDescent="0.25">
      <c r="A398">
        <v>1</v>
      </c>
      <c r="B398">
        <v>15</v>
      </c>
      <c r="C398" t="s">
        <v>2</v>
      </c>
      <c r="D398" s="5">
        <f ca="1">choosenAgri!D198*$E$1+choosenDomestic!D198*$F$1+choosenIndustry!D198*$G$1+$H$1*INDEX(Env_flow!D$9:D$29,$B398,1)</f>
        <v>2.0000000000000001E-4</v>
      </c>
      <c r="E398" s="5">
        <f ca="1">choosenAgri!E198*$E$1+choosenDomestic!E198*$F$1+choosenIndustry!E198*$G$1+$H$1*INDEX(Env_flow!E$9:E$29,$B398,1)</f>
        <v>2.05E-4</v>
      </c>
      <c r="F398" s="5">
        <f ca="1">choosenAgri!F198*$E$1+choosenDomestic!F198*$F$1+choosenIndustry!F198*$G$1+$H$1*INDEX(Env_flow!F$9:F$29,$B398,1)</f>
        <v>1.415E-3</v>
      </c>
      <c r="G398" s="5">
        <f ca="1">choosenAgri!G198*$E$1+choosenDomestic!G198*$F$1+choosenIndustry!G198*$G$1+$H$1*INDEX(Env_flow!G$9:G$29,$B398,1)</f>
        <v>3.0899999999999999E-3</v>
      </c>
      <c r="H398" s="5">
        <f ca="1">choosenAgri!H198*$E$1+choosenDomestic!H198*$F$1+choosenIndustry!H198*$G$1+$H$1*INDEX(Env_flow!H$9:H$29,$B398,1)</f>
        <v>3.8500000000000001E-3</v>
      </c>
      <c r="I398" s="5">
        <f ca="1">choosenAgri!I198*$E$1+choosenDomestic!I198*$F$1+choosenIndustry!I198*$G$1+$H$1*INDEX(Env_flow!I$9:I$29,$B398,1)</f>
        <v>3.7450000000000001E-3</v>
      </c>
      <c r="J398" s="5">
        <f ca="1">choosenAgri!J198*$E$1+choosenDomestic!J198*$F$1+choosenIndustry!J198*$G$1+$H$1*INDEX(Env_flow!J$9:J$29,$B398,1)</f>
        <v>5.2199999999999998E-3</v>
      </c>
      <c r="K398" s="5">
        <f ca="1">choosenAgri!K198*$E$1+choosenDomestic!K198*$F$1+choosenIndustry!K198*$G$1+$H$1*INDEX(Env_flow!K$9:K$29,$B398,1)</f>
        <v>7.1250000000000003E-3</v>
      </c>
      <c r="L398" s="5">
        <f ca="1">choosenAgri!L198*$E$1+choosenDomestic!L198*$F$1+choosenIndustry!L198*$G$1+$H$1*INDEX(Env_flow!L$9:L$29,$B398,1)</f>
        <v>7.7549999999999997E-3</v>
      </c>
      <c r="M398" s="5">
        <f ca="1">choosenAgri!M198*$E$1+choosenDomestic!M198*$F$1+choosenIndustry!M198*$G$1+$H$1*INDEX(Env_flow!M$9:M$29,$B398,1)</f>
        <v>4.6350000000000002E-3</v>
      </c>
      <c r="N398" s="5">
        <f ca="1">choosenAgri!N198*$E$1+choosenDomestic!N198*$F$1+choosenIndustry!N198*$G$1+$H$1*INDEX(Env_flow!N$9:N$29,$B398,1)</f>
        <v>3.1649999999999998E-3</v>
      </c>
      <c r="O398" s="5">
        <f ca="1">choosenAgri!O198*$E$1+choosenDomestic!O198*$F$1+choosenIndustry!O198*$G$1+$H$1*INDEX(Env_flow!O$9:O$29,$B398,1)</f>
        <v>9.7499999999999996E-4</v>
      </c>
      <c r="P398" s="5">
        <f ca="1">choosenAgri!P198*$E$1+choosenDomestic!P198*$F$1+choosenIndustry!P198*$G$1+$H$1*INDEX(Env_flow!P$9:P$29,$B398,1)</f>
        <v>4.138E-2</v>
      </c>
      <c r="R398">
        <v>15</v>
      </c>
      <c r="S398" t="s">
        <v>2</v>
      </c>
      <c r="T398" s="5">
        <f ca="1">choosenAgri!T198*$E$1+choosenDomestic!D198*$F$1+choosenIndustry!D198*$G$1+$H$1*INDEX(Env_flow!T$9:T$29,$B398,1)</f>
        <v>2.3000000000000001E-4</v>
      </c>
      <c r="U398" s="5">
        <f ca="1">choosenAgri!U198*$E$1+choosenDomestic!E198*$F$1+choosenIndustry!E198*$G$1+$H$1*INDEX(Env_flow!U$9:U$29,$B398,1)</f>
        <v>4.6500000000000003E-4</v>
      </c>
      <c r="V398" s="5">
        <f ca="1">choosenAgri!V198*$E$1+choosenDomestic!F198*$F$1+choosenIndustry!F198*$G$1+$H$1*INDEX(Env_flow!V$9:V$29,$B398,1)</f>
        <v>9.4499999999999998E-4</v>
      </c>
      <c r="W398" s="5">
        <f ca="1">choosenAgri!W198*$E$1+choosenDomestic!G198*$F$1+choosenIndustry!G198*$G$1+$H$1*INDEX(Env_flow!W$9:W$29,$B398,1)</f>
        <v>2.82E-3</v>
      </c>
      <c r="X398" s="5">
        <f ca="1">choosenAgri!X198*$E$1+choosenDomestic!H198*$F$1+choosenIndustry!H198*$G$1+$H$1*INDEX(Env_flow!X$9:X$29,$B398,1)</f>
        <v>3.0000000000000001E-3</v>
      </c>
      <c r="Y398" s="5">
        <f ca="1">choosenAgri!Y198*$E$1+choosenDomestic!I198*$F$1+choosenIndustry!I198*$G$1+$H$1*INDEX(Env_flow!Y$9:Y$29,$B398,1)</f>
        <v>3.2799999999999999E-3</v>
      </c>
      <c r="Z398" s="5">
        <f ca="1">choosenAgri!Z198*$E$1+choosenDomestic!J198*$F$1+choosenIndustry!J198*$G$1+$H$1*INDEX(Env_flow!Z$9:Z$29,$B398,1)</f>
        <v>4.3600000000000002E-3</v>
      </c>
      <c r="AA398" s="5">
        <f ca="1">choosenAgri!AA198*$E$1+choosenDomestic!K198*$F$1+choosenIndustry!K198*$G$1+$H$1*INDEX(Env_flow!AA$9:AA$29,$B398,1)</f>
        <v>5.9350000000000002E-3</v>
      </c>
      <c r="AB398" s="5">
        <f ca="1">choosenAgri!AB198*$E$1+choosenDomestic!L198*$F$1+choosenIndustry!L198*$G$1+$H$1*INDEX(Env_flow!AB$9:AB$29,$B398,1)</f>
        <v>6.0899999999999999E-3</v>
      </c>
      <c r="AC398" s="5">
        <f ca="1">choosenAgri!AC198*$E$1+choosenDomestic!M198*$F$1+choosenIndustry!M198*$G$1+$H$1*INDEX(Env_flow!AC$9:AC$29,$B398,1)</f>
        <v>3.63E-3</v>
      </c>
      <c r="AD398" s="5">
        <f ca="1">choosenAgri!AD198*$E$1+choosenDomestic!N198*$F$1+choosenIndustry!N198*$G$1+$H$1*INDEX(Env_flow!AD$9:AD$29,$B398,1)</f>
        <v>1.2049999999999999E-3</v>
      </c>
      <c r="AE398" s="5">
        <f ca="1">choosenAgri!AE198*$E$1+choosenDomestic!O198*$F$1+choosenIndustry!O198*$G$1+$H$1*INDEX(Env_flow!AE$9:AE$29,$B398,1)</f>
        <v>1.65E-4</v>
      </c>
      <c r="AF398" s="5">
        <f ca="1">choosenAgri!AF198*$E$1+choosenDomestic!P198*$F$1+choosenIndustry!P198*$G$1+$H$1*INDEX(Env_flow!AF$9:AF$29,$B398,1)</f>
        <v>3.2124999999999994E-2</v>
      </c>
      <c r="AH398">
        <v>15</v>
      </c>
      <c r="AI398" t="s">
        <v>2</v>
      </c>
      <c r="AJ398" s="5">
        <f ca="1">choosenAgri!AJ198*$E$1+choosenDomestic!D198*$F$1+choosenIndustry!D198*$G$1+$H$1*INDEX(Env_flow!AJ$9:AJ$29,$B398,1)</f>
        <v>1.6000000000000001E-4</v>
      </c>
      <c r="AK398" s="5">
        <f ca="1">choosenAgri!AK198*$E$1+choosenDomestic!E198*$F$1+choosenIndustry!E198*$G$1+$H$1*INDEX(Env_flow!AK$9:AK$29,$B398,1)</f>
        <v>2.9999999999999997E-4</v>
      </c>
      <c r="AL398" s="5">
        <f ca="1">choosenAgri!AL198*$E$1+choosenDomestic!F198*$F$1+choosenIndustry!F198*$G$1+$H$1*INDEX(Env_flow!AL$9:AL$29,$B398,1)</f>
        <v>6.8000000000000005E-4</v>
      </c>
      <c r="AM398" s="5">
        <f ca="1">choosenAgri!AM198*$E$1+choosenDomestic!G198*$F$1+choosenIndustry!G198*$G$1+$H$1*INDEX(Env_flow!AM$9:AM$29,$B398,1)</f>
        <v>2.1700000000000001E-3</v>
      </c>
      <c r="AN398" s="5">
        <f ca="1">choosenAgri!AN198*$E$1+choosenDomestic!H198*$F$1+choosenIndustry!H198*$G$1+$H$1*INDEX(Env_flow!AN$9:AN$29,$B398,1)</f>
        <v>2.7799999999999999E-3</v>
      </c>
      <c r="AO398" s="5">
        <f ca="1">choosenAgri!AO198*$E$1+choosenDomestic!I198*$F$1+choosenIndustry!I198*$G$1+$H$1*INDEX(Env_flow!AO$9:AO$29,$B398,1)</f>
        <v>3.1949999999999999E-3</v>
      </c>
      <c r="AP398" s="5">
        <f ca="1">choosenAgri!AP198*$E$1+choosenDomestic!J198*$F$1+choosenIndustry!J198*$G$1+$H$1*INDEX(Env_flow!AP$9:AP$29,$B398,1)</f>
        <v>4.3449999999999999E-3</v>
      </c>
      <c r="AQ398" s="5">
        <f ca="1">choosenAgri!AQ198*$E$1+choosenDomestic!K198*$F$1+choosenIndustry!K198*$G$1+$H$1*INDEX(Env_flow!AQ$9:AQ$29,$B398,1)</f>
        <v>5.7949999999999998E-3</v>
      </c>
      <c r="AR398" s="5">
        <f ca="1">choosenAgri!AR198*$E$1+choosenDomestic!L198*$F$1+choosenIndustry!L198*$G$1+$H$1*INDEX(Env_flow!AR$9:AR$29,$B398,1)</f>
        <v>6.1000000000000004E-3</v>
      </c>
      <c r="AS398" s="5">
        <f ca="1">choosenAgri!AS198*$E$1+choosenDomestic!M198*$F$1+choosenIndustry!M198*$G$1+$H$1*INDEX(Env_flow!AS$9:AS$29,$B398,1)</f>
        <v>4.3750000000000004E-3</v>
      </c>
      <c r="AT398" s="5">
        <f ca="1">choosenAgri!AT198*$E$1+choosenDomestic!N198*$F$1+choosenIndustry!N198*$G$1+$H$1*INDEX(Env_flow!AT$9:AT$29,$B398,1)</f>
        <v>1.885E-3</v>
      </c>
      <c r="AU398" s="5">
        <f ca="1">choosenAgri!AU198*$E$1+choosenDomestic!O198*$F$1+choosenIndustry!O198*$G$1+$H$1*INDEX(Env_flow!AU$9:AU$29,$B398,1)</f>
        <v>6.4999999999999994E-5</v>
      </c>
      <c r="AV398" s="5">
        <f ca="1">choosenAgri!AV198*$E$1+choosenDomestic!P198*$F$1+choosenIndustry!P198*$G$1+$H$1*INDEX(Env_flow!AV$9:AV$29,$B398,1)</f>
        <v>0</v>
      </c>
      <c r="AX398">
        <v>15</v>
      </c>
      <c r="AY398" t="s">
        <v>2</v>
      </c>
      <c r="AZ398" s="5">
        <f ca="1">choosenAgri!AZ198*$E$1+choosenDomestic!D198*$F$1+choosenIndustry!D198*$G$1+$H$1*INDEX(Env_flow!AZ$9:AZ$29,$B398,1)</f>
        <v>3.4999999999999997E-5</v>
      </c>
      <c r="BA398" s="5">
        <f ca="1">choosenAgri!BA198*$E$1+choosenDomestic!E198*$F$1+choosenIndustry!E198*$G$1+$H$1*INDEX(Env_flow!BA$9:BA$29,$B398,1)</f>
        <v>1.65E-4</v>
      </c>
      <c r="BB398" s="5">
        <f ca="1">choosenAgri!BB198*$E$1+choosenDomestic!F198*$F$1+choosenIndustry!F198*$G$1+$H$1*INDEX(Env_flow!BB$9:BB$29,$B398,1)</f>
        <v>6.8000000000000005E-4</v>
      </c>
      <c r="BC398" s="5">
        <f ca="1">choosenAgri!BC198*$E$1+choosenDomestic!G198*$F$1+choosenIndustry!G198*$G$1+$H$1*INDEX(Env_flow!BC$9:BC$29,$B398,1)</f>
        <v>1.7700000000000001E-3</v>
      </c>
      <c r="BD398" s="5">
        <f ca="1">choosenAgri!BD198*$E$1+choosenDomestic!H198*$F$1+choosenIndustry!H198*$G$1+$H$1*INDEX(Env_flow!BD$9:BD$29,$B398,1)</f>
        <v>2.98E-3</v>
      </c>
      <c r="BE398" s="5">
        <f ca="1">choosenAgri!BE198*$E$1+choosenDomestic!I198*$F$1+choosenIndustry!I198*$G$1+$H$1*INDEX(Env_flow!BE$9:BE$29,$B398,1)</f>
        <v>2.8900000000000002E-3</v>
      </c>
      <c r="BF398" s="5">
        <f ca="1">choosenAgri!BF198*$E$1+choosenDomestic!J198*$F$1+choosenIndustry!J198*$G$1+$H$1*INDEX(Env_flow!BF$9:BF$29,$B398,1)</f>
        <v>4.4050000000000001E-3</v>
      </c>
      <c r="BG398" s="5">
        <f ca="1">choosenAgri!BG198*$E$1+choosenDomestic!K198*$F$1+choosenIndustry!K198*$G$1+$H$1*INDEX(Env_flow!BG$9:BG$29,$B398,1)</f>
        <v>5.8900000000000003E-3</v>
      </c>
      <c r="BH398" s="5">
        <f ca="1">choosenAgri!BH198*$E$1+choosenDomestic!L198*$F$1+choosenIndustry!L198*$G$1+$H$1*INDEX(Env_flow!BH$9:BH$29,$B398,1)</f>
        <v>6.2500000000000003E-3</v>
      </c>
      <c r="BI398" s="5">
        <f ca="1">choosenAgri!BI198*$E$1+choosenDomestic!M198*$F$1+choosenIndustry!M198*$G$1+$H$1*INDEX(Env_flow!BI$9:BI$29,$B398,1)</f>
        <v>4.1549999999999998E-3</v>
      </c>
      <c r="BJ398" s="5">
        <f ca="1">choosenAgri!BJ198*$E$1+choosenDomestic!N198*$F$1+choosenIndustry!N198*$G$1+$H$1*INDEX(Env_flow!BJ$9:BJ$29,$B398,1)</f>
        <v>9.5E-4</v>
      </c>
      <c r="BK398" s="5">
        <f ca="1">choosenAgri!BK198*$E$1+choosenDomestic!O198*$F$1+choosenIndustry!O198*$G$1+$H$1*INDEX(Env_flow!BK$9:BK$29,$B398,1)</f>
        <v>8.5000000000000006E-5</v>
      </c>
      <c r="BL398" s="5">
        <f ca="1">choosenAgri!BL198*$E$1+choosenDomestic!P198*$F$1+choosenIndustry!P198*$G$1+$H$1*INDEX(Env_flow!BL$9:BL$29,$B398,1)</f>
        <v>3.0254999999999997E-2</v>
      </c>
    </row>
    <row r="399" spans="1:64" x14ac:dyDescent="0.25">
      <c r="A399">
        <v>2</v>
      </c>
      <c r="B399">
        <v>15</v>
      </c>
      <c r="C399" t="s">
        <v>3</v>
      </c>
      <c r="D399" s="5">
        <f ca="1">choosenAgri!D199*$E$1+choosenDomestic!D199*$F$1+choosenIndustry!D199*$G$1+$H$1*INDEX(Env_flow!D$9:D$29,$B399,1)</f>
        <v>6.2E-4</v>
      </c>
      <c r="E399" s="5">
        <f ca="1">choosenAgri!E199*$E$1+choosenDomestic!E199*$F$1+choosenIndustry!E199*$G$1+$H$1*INDEX(Env_flow!E$9:E$29,$B399,1)</f>
        <v>4.35E-4</v>
      </c>
      <c r="F399" s="5">
        <f ca="1">choosenAgri!F199*$E$1+choosenDomestic!F199*$F$1+choosenIndustry!F199*$G$1+$H$1*INDEX(Env_flow!F$9:F$29,$B399,1)</f>
        <v>7.9500000000000003E-4</v>
      </c>
      <c r="G399" s="5">
        <f ca="1">choosenAgri!G199*$E$1+choosenDomestic!G199*$F$1+choosenIndustry!G199*$G$1+$H$1*INDEX(Env_flow!G$9:G$29,$B399,1)</f>
        <v>2.5999999999999999E-3</v>
      </c>
      <c r="H399" s="5">
        <f ca="1">choosenAgri!H199*$E$1+choosenDomestic!H199*$F$1+choosenIndustry!H199*$G$1+$H$1*INDEX(Env_flow!H$9:H$29,$B399,1)</f>
        <v>3.735E-3</v>
      </c>
      <c r="I399" s="5">
        <f ca="1">choosenAgri!I199*$E$1+choosenDomestic!I199*$F$1+choosenIndustry!I199*$G$1+$H$1*INDEX(Env_flow!I$9:I$29,$B399,1)</f>
        <v>3.1900000000000001E-3</v>
      </c>
      <c r="J399" s="5">
        <f ca="1">choosenAgri!J199*$E$1+choosenDomestic!J199*$F$1+choosenIndustry!J199*$G$1+$H$1*INDEX(Env_flow!J$9:J$29,$B399,1)</f>
        <v>5.195E-3</v>
      </c>
      <c r="K399" s="5">
        <f ca="1">choosenAgri!K199*$E$1+choosenDomestic!K199*$F$1+choosenIndustry!K199*$G$1+$H$1*INDEX(Env_flow!K$9:K$29,$B399,1)</f>
        <v>6.9350000000000002E-3</v>
      </c>
      <c r="L399" s="5">
        <f ca="1">choosenAgri!L199*$E$1+choosenDomestic!L199*$F$1+choosenIndustry!L199*$G$1+$H$1*INDEX(Env_flow!L$9:L$29,$B399,1)</f>
        <v>7.4000000000000003E-3</v>
      </c>
      <c r="M399" s="5">
        <f ca="1">choosenAgri!M199*$E$1+choosenDomestic!M199*$F$1+choosenIndustry!M199*$G$1+$H$1*INDEX(Env_flow!M$9:M$29,$B399,1)</f>
        <v>5.4850000000000003E-3</v>
      </c>
      <c r="N399" s="5">
        <f ca="1">choosenAgri!N199*$E$1+choosenDomestic!N199*$F$1+choosenIndustry!N199*$G$1+$H$1*INDEX(Env_flow!N$9:N$29,$B399,1)</f>
        <v>3.4150000000000001E-3</v>
      </c>
      <c r="O399" s="5">
        <f ca="1">choosenAgri!O199*$E$1+choosenDomestic!O199*$F$1+choosenIndustry!O199*$G$1+$H$1*INDEX(Env_flow!O$9:O$29,$B399,1)</f>
        <v>1.0950000000000001E-3</v>
      </c>
      <c r="P399" s="5">
        <f ca="1">choosenAgri!P199*$E$1+choosenDomestic!P199*$F$1+choosenIndustry!P199*$G$1+$H$1*INDEX(Env_flow!P$9:P$29,$B399,1)</f>
        <v>4.0900000000000006E-2</v>
      </c>
      <c r="R399">
        <v>15</v>
      </c>
      <c r="S399" t="s">
        <v>3</v>
      </c>
      <c r="T399" s="5">
        <f ca="1">choosenAgri!T199*$E$1+choosenDomestic!D199*$F$1+choosenIndustry!D199*$G$1+$H$1*INDEX(Env_flow!T$9:T$29,$B399,1)</f>
        <v>2.0000000000000002E-5</v>
      </c>
      <c r="U399" s="5">
        <f ca="1">choosenAgri!U199*$E$1+choosenDomestic!E199*$F$1+choosenIndustry!E199*$G$1+$H$1*INDEX(Env_flow!U$9:U$29,$B399,1)</f>
        <v>2.2000000000000001E-4</v>
      </c>
      <c r="V399" s="5">
        <f ca="1">choosenAgri!V199*$E$1+choosenDomestic!F199*$F$1+choosenIndustry!F199*$G$1+$H$1*INDEX(Env_flow!V$9:V$29,$B399,1)</f>
        <v>6.4999999999999997E-4</v>
      </c>
      <c r="W399" s="5">
        <f ca="1">choosenAgri!W199*$E$1+choosenDomestic!G199*$F$1+choosenIndustry!G199*$G$1+$H$1*INDEX(Env_flow!W$9:W$29,$B399,1)</f>
        <v>2.0500000000000002E-3</v>
      </c>
      <c r="X399" s="5">
        <f ca="1">choosenAgri!X199*$E$1+choosenDomestic!H199*$F$1+choosenIndustry!H199*$G$1+$H$1*INDEX(Env_flow!X$9:X$29,$B399,1)</f>
        <v>2.575E-3</v>
      </c>
      <c r="Y399" s="5">
        <f ca="1">choosenAgri!Y199*$E$1+choosenDomestic!I199*$F$1+choosenIndustry!I199*$G$1+$H$1*INDEX(Env_flow!Y$9:Y$29,$B399,1)</f>
        <v>2.7750000000000001E-3</v>
      </c>
      <c r="Z399" s="5">
        <f ca="1">choosenAgri!Z199*$E$1+choosenDomestic!J199*$F$1+choosenIndustry!J199*$G$1+$H$1*INDEX(Env_flow!Z$9:Z$29,$B399,1)</f>
        <v>4.0749999999999996E-3</v>
      </c>
      <c r="AA399" s="5">
        <f ca="1">choosenAgri!AA199*$E$1+choosenDomestic!K199*$F$1+choosenIndustry!K199*$G$1+$H$1*INDEX(Env_flow!AA$9:AA$29,$B399,1)</f>
        <v>5.6100000000000004E-3</v>
      </c>
      <c r="AB399" s="5">
        <f ca="1">choosenAgri!AB199*$E$1+choosenDomestic!L199*$F$1+choosenIndustry!L199*$G$1+$H$1*INDEX(Env_flow!AB$9:AB$29,$B399,1)</f>
        <v>5.8900000000000003E-3</v>
      </c>
      <c r="AC399" s="5">
        <f ca="1">choosenAgri!AC199*$E$1+choosenDomestic!M199*$F$1+choosenIndustry!M199*$G$1+$H$1*INDEX(Env_flow!AC$9:AC$29,$B399,1)</f>
        <v>4.0800000000000003E-3</v>
      </c>
      <c r="AD399" s="5">
        <f ca="1">choosenAgri!AD199*$E$1+choosenDomestic!N199*$F$1+choosenIndustry!N199*$G$1+$H$1*INDEX(Env_flow!AD$9:AD$29,$B399,1)</f>
        <v>1.5100000000000001E-3</v>
      </c>
      <c r="AE399" s="5">
        <f ca="1">choosenAgri!AE199*$E$1+choosenDomestic!O199*$F$1+choosenIndustry!O199*$G$1+$H$1*INDEX(Env_flow!AE$9:AE$29,$B399,1)</f>
        <v>5.1500000000000005E-4</v>
      </c>
      <c r="AF399" s="5">
        <f ca="1">choosenAgri!AF199*$E$1+choosenDomestic!P199*$F$1+choosenIndustry!P199*$G$1+$H$1*INDEX(Env_flow!AF$9:AF$29,$B399,1)</f>
        <v>2.9970000000000004E-2</v>
      </c>
      <c r="AH399">
        <v>15</v>
      </c>
      <c r="AI399" t="s">
        <v>3</v>
      </c>
      <c r="AJ399" s="5">
        <f ca="1">choosenAgri!AJ199*$E$1+choosenDomestic!D199*$F$1+choosenIndustry!D199*$G$1+$H$1*INDEX(Env_flow!AJ$9:AJ$29,$B399,1)</f>
        <v>5.9500000000000004E-4</v>
      </c>
      <c r="AK399" s="5">
        <f ca="1">choosenAgri!AK199*$E$1+choosenDomestic!E199*$F$1+choosenIndustry!E199*$G$1+$H$1*INDEX(Env_flow!AK$9:AK$29,$B399,1)</f>
        <v>1.7000000000000001E-4</v>
      </c>
      <c r="AL399" s="5">
        <f ca="1">choosenAgri!AL199*$E$1+choosenDomestic!F199*$F$1+choosenIndustry!F199*$G$1+$H$1*INDEX(Env_flow!AL$9:AL$29,$B399,1)</f>
        <v>7.5500000000000003E-4</v>
      </c>
      <c r="AM399" s="5">
        <f ca="1">choosenAgri!AM199*$E$1+choosenDomestic!G199*$F$1+choosenIndustry!G199*$G$1+$H$1*INDEX(Env_flow!AM$9:AM$29,$B399,1)</f>
        <v>1.9599999999999999E-3</v>
      </c>
      <c r="AN399" s="5">
        <f ca="1">choosenAgri!AN199*$E$1+choosenDomestic!H199*$F$1+choosenIndustry!H199*$G$1+$H$1*INDEX(Env_flow!AN$9:AN$29,$B399,1)</f>
        <v>2.4849999999999998E-3</v>
      </c>
      <c r="AO399" s="5">
        <f ca="1">choosenAgri!AO199*$E$1+choosenDomestic!I199*$F$1+choosenIndustry!I199*$G$1+$H$1*INDEX(Env_flow!AO$9:AO$29,$B399,1)</f>
        <v>2.6199999999999999E-3</v>
      </c>
      <c r="AP399" s="5">
        <f ca="1">choosenAgri!AP199*$E$1+choosenDomestic!J199*$F$1+choosenIndustry!J199*$G$1+$H$1*INDEX(Env_flow!AP$9:AP$29,$B399,1)</f>
        <v>4.2700000000000004E-3</v>
      </c>
      <c r="AQ399" s="5">
        <f ca="1">choosenAgri!AQ199*$E$1+choosenDomestic!K199*$F$1+choosenIndustry!K199*$G$1+$H$1*INDEX(Env_flow!AQ$9:AQ$29,$B399,1)</f>
        <v>5.6800000000000002E-3</v>
      </c>
      <c r="AR399" s="5">
        <f ca="1">choosenAgri!AR199*$E$1+choosenDomestic!L199*$F$1+choosenIndustry!L199*$G$1+$H$1*INDEX(Env_flow!AR$9:AR$29,$B399,1)</f>
        <v>6.0549999999999996E-3</v>
      </c>
      <c r="AS399" s="5">
        <f ca="1">choosenAgri!AS199*$E$1+choosenDomestic!M199*$F$1+choosenIndustry!M199*$G$1+$H$1*INDEX(Env_flow!AS$9:AS$29,$B399,1)</f>
        <v>4.0249999999999999E-3</v>
      </c>
      <c r="AT399" s="5">
        <f ca="1">choosenAgri!AT199*$E$1+choosenDomestic!N199*$F$1+choosenIndustry!N199*$G$1+$H$1*INDEX(Env_flow!AT$9:AT$29,$B399,1)</f>
        <v>1.415E-3</v>
      </c>
      <c r="AU399" s="5">
        <f ca="1">choosenAgri!AU199*$E$1+choosenDomestic!O199*$F$1+choosenIndustry!O199*$G$1+$H$1*INDEX(Env_flow!AU$9:AU$29,$B399,1)</f>
        <v>6.8999999999999997E-4</v>
      </c>
      <c r="AV399" s="5">
        <f ca="1">choosenAgri!AV199*$E$1+choosenDomestic!P199*$F$1+choosenIndustry!P199*$G$1+$H$1*INDEX(Env_flow!AV$9:AV$29,$B399,1)</f>
        <v>0</v>
      </c>
      <c r="AX399">
        <v>15</v>
      </c>
      <c r="AY399" t="s">
        <v>3</v>
      </c>
      <c r="AZ399" s="5">
        <f ca="1">choosenAgri!AZ199*$E$1+choosenDomestic!D199*$F$1+choosenIndustry!D199*$G$1+$H$1*INDEX(Env_flow!AZ$9:AZ$29,$B399,1)</f>
        <v>1.5E-5</v>
      </c>
      <c r="BA399" s="5">
        <f ca="1">choosenAgri!BA199*$E$1+choosenDomestic!E199*$F$1+choosenIndustry!E199*$G$1+$H$1*INDEX(Env_flow!BA$9:BA$29,$B399,1)</f>
        <v>3.5E-4</v>
      </c>
      <c r="BB399" s="5">
        <f ca="1">choosenAgri!BB199*$E$1+choosenDomestic!F199*$F$1+choosenIndustry!F199*$G$1+$H$1*INDEX(Env_flow!BB$9:BB$29,$B399,1)</f>
        <v>1.4300000000000001E-3</v>
      </c>
      <c r="BC399" s="5">
        <f ca="1">choosenAgri!BC199*$E$1+choosenDomestic!G199*$F$1+choosenIndustry!G199*$G$1+$H$1*INDEX(Env_flow!BC$9:BC$29,$B399,1)</f>
        <v>2.555E-3</v>
      </c>
      <c r="BD399" s="5">
        <f ca="1">choosenAgri!BD199*$E$1+choosenDomestic!H199*$F$1+choosenIndustry!H199*$G$1+$H$1*INDEX(Env_flow!BD$9:BD$29,$B399,1)</f>
        <v>2.7850000000000001E-3</v>
      </c>
      <c r="BE399" s="5">
        <f ca="1">choosenAgri!BE199*$E$1+choosenDomestic!I199*$F$1+choosenIndustry!I199*$G$1+$H$1*INDEX(Env_flow!BE$9:BE$29,$B399,1)</f>
        <v>2.885E-3</v>
      </c>
      <c r="BF399" s="5">
        <f ca="1">choosenAgri!BF199*$E$1+choosenDomestic!J199*$F$1+choosenIndustry!J199*$G$1+$H$1*INDEX(Env_flow!BF$9:BF$29,$B399,1)</f>
        <v>4.2249999999999996E-3</v>
      </c>
      <c r="BG399" s="5">
        <f ca="1">choosenAgri!BG199*$E$1+choosenDomestic!K199*$F$1+choosenIndustry!K199*$G$1+$H$1*INDEX(Env_flow!BG$9:BG$29,$B399,1)</f>
        <v>5.6499999999999996E-3</v>
      </c>
      <c r="BH399" s="5">
        <f ca="1">choosenAgri!BH199*$E$1+choosenDomestic!L199*$F$1+choosenIndustry!L199*$G$1+$H$1*INDEX(Env_flow!BH$9:BH$29,$B399,1)</f>
        <v>6.1399999999999996E-3</v>
      </c>
      <c r="BI399" s="5">
        <f ca="1">choosenAgri!BI199*$E$1+choosenDomestic!M199*$F$1+choosenIndustry!M199*$G$1+$H$1*INDEX(Env_flow!BI$9:BI$29,$B399,1)</f>
        <v>3.7100000000000002E-3</v>
      </c>
      <c r="BJ399" s="5">
        <f ca="1">choosenAgri!BJ199*$E$1+choosenDomestic!N199*$F$1+choosenIndustry!N199*$G$1+$H$1*INDEX(Env_flow!BJ$9:BJ$29,$B399,1)</f>
        <v>1.6800000000000001E-3</v>
      </c>
      <c r="BK399" s="5">
        <f ca="1">choosenAgri!BK199*$E$1+choosenDomestic!O199*$F$1+choosenIndustry!O199*$G$1+$H$1*INDEX(Env_flow!BK$9:BK$29,$B399,1)</f>
        <v>1.8000000000000001E-4</v>
      </c>
      <c r="BL399" s="5">
        <f ca="1">choosenAgri!BL199*$E$1+choosenDomestic!P199*$F$1+choosenIndustry!P199*$G$1+$H$1*INDEX(Env_flow!BL$9:BL$29,$B399,1)</f>
        <v>3.1605000000000001E-2</v>
      </c>
    </row>
    <row r="400" spans="1:64" x14ac:dyDescent="0.25">
      <c r="A400">
        <v>3</v>
      </c>
      <c r="B400">
        <v>15</v>
      </c>
      <c r="C400" t="s">
        <v>4</v>
      </c>
      <c r="D400" s="5">
        <f ca="1">choosenAgri!D200*$E$1+choosenDomestic!D200*$F$1+choosenIndustry!D200*$G$1+$H$1*INDEX(Env_flow!D$9:D$29,$B400,1)</f>
        <v>1.1299999999999999E-3</v>
      </c>
      <c r="E400" s="5">
        <f ca="1">choosenAgri!E200*$E$1+choosenDomestic!E200*$F$1+choosenIndustry!E200*$G$1+$H$1*INDEX(Env_flow!E$9:E$29,$B400,1)</f>
        <v>2.1250000000000002E-3</v>
      </c>
      <c r="F400" s="5">
        <f ca="1">choosenAgri!F200*$E$1+choosenDomestic!F200*$F$1+choosenIndustry!F200*$G$1+$H$1*INDEX(Env_flow!F$9:F$29,$B400,1)</f>
        <v>5.0749999999999997E-3</v>
      </c>
      <c r="G400" s="5">
        <f ca="1">choosenAgri!G200*$E$1+choosenDomestic!G200*$F$1+choosenIndustry!G200*$G$1+$H$1*INDEX(Env_flow!G$9:G$29,$B400,1)</f>
        <v>6.79E-3</v>
      </c>
      <c r="H400" s="5">
        <f ca="1">choosenAgri!H200*$E$1+choosenDomestic!H200*$F$1+choosenIndustry!H200*$G$1+$H$1*INDEX(Env_flow!H$9:H$29,$B400,1)</f>
        <v>7.2249999999999997E-3</v>
      </c>
      <c r="I400" s="5">
        <f ca="1">choosenAgri!I200*$E$1+choosenDomestic!I200*$F$1+choosenIndustry!I200*$G$1+$H$1*INDEX(Env_flow!I$9:I$29,$B400,1)</f>
        <v>7.1500000000000001E-3</v>
      </c>
      <c r="J400" s="5">
        <f ca="1">choosenAgri!J200*$E$1+choosenDomestic!J200*$F$1+choosenIndustry!J200*$G$1+$H$1*INDEX(Env_flow!J$9:J$29,$B400,1)</f>
        <v>9.8799999999999999E-3</v>
      </c>
      <c r="K400" s="5">
        <f ca="1">choosenAgri!K200*$E$1+choosenDomestic!K200*$F$1+choosenIndustry!K200*$G$1+$H$1*INDEX(Env_flow!K$9:K$29,$B400,1)</f>
        <v>1.359E-2</v>
      </c>
      <c r="L400" s="5">
        <f ca="1">choosenAgri!L200*$E$1+choosenDomestic!L200*$F$1+choosenIndustry!L200*$G$1+$H$1*INDEX(Env_flow!L$9:L$29,$B400,1)</f>
        <v>1.448E-2</v>
      </c>
      <c r="M400" s="5">
        <f ca="1">choosenAgri!M200*$E$1+choosenDomestic!M200*$F$1+choosenIndustry!M200*$G$1+$H$1*INDEX(Env_flow!M$9:M$29,$B400,1)</f>
        <v>9.2899999999999996E-3</v>
      </c>
      <c r="N400" s="5">
        <f ca="1">choosenAgri!N200*$E$1+choosenDomestic!N200*$F$1+choosenIndustry!N200*$G$1+$H$1*INDEX(Env_flow!N$9:N$29,$B400,1)</f>
        <v>4.9950000000000003E-3</v>
      </c>
      <c r="O400" s="5">
        <f ca="1">choosenAgri!O200*$E$1+choosenDomestic!O200*$F$1+choosenIndustry!O200*$G$1+$H$1*INDEX(Env_flow!O$9:O$29,$B400,1)</f>
        <v>2.3449999999999999E-3</v>
      </c>
      <c r="P400" s="5">
        <f ca="1">choosenAgri!P200*$E$1+choosenDomestic!P200*$F$1+choosenIndustry!P200*$G$1+$H$1*INDEX(Env_flow!P$9:P$29,$B400,1)</f>
        <v>8.4074999999999997E-2</v>
      </c>
      <c r="R400">
        <v>15</v>
      </c>
      <c r="S400" t="s">
        <v>4</v>
      </c>
      <c r="T400" s="5">
        <f ca="1">choosenAgri!T200*$E$1+choosenDomestic!D200*$F$1+choosenIndustry!D200*$G$1+$H$1*INDEX(Env_flow!T$9:T$29,$B400,1)</f>
        <v>3.4999999999999997E-5</v>
      </c>
      <c r="U400" s="5">
        <f ca="1">choosenAgri!U200*$E$1+choosenDomestic!E200*$F$1+choosenIndustry!E200*$G$1+$H$1*INDEX(Env_flow!U$9:U$29,$B400,1)</f>
        <v>7.45E-4</v>
      </c>
      <c r="V400" s="5">
        <f ca="1">choosenAgri!V200*$E$1+choosenDomestic!F200*$F$1+choosenIndustry!F200*$G$1+$H$1*INDEX(Env_flow!V$9:V$29,$B400,1)</f>
        <v>1.65E-3</v>
      </c>
      <c r="W400" s="5">
        <f ca="1">choosenAgri!W200*$E$1+choosenDomestic!G200*$F$1+choosenIndustry!G200*$G$1+$H$1*INDEX(Env_flow!W$9:W$29,$B400,1)</f>
        <v>4.0200000000000001E-3</v>
      </c>
      <c r="X400" s="5">
        <f ca="1">choosenAgri!X200*$E$1+choosenDomestic!H200*$F$1+choosenIndustry!H200*$G$1+$H$1*INDEX(Env_flow!X$9:X$29,$B400,1)</f>
        <v>5.3550000000000004E-3</v>
      </c>
      <c r="Y400" s="5">
        <f ca="1">choosenAgri!Y200*$E$1+choosenDomestic!I200*$F$1+choosenIndustry!I200*$G$1+$H$1*INDEX(Env_flow!Y$9:Y$29,$B400,1)</f>
        <v>5.1999999999999998E-3</v>
      </c>
      <c r="Z400" s="5">
        <f ca="1">choosenAgri!Z200*$E$1+choosenDomestic!J200*$F$1+choosenIndustry!J200*$G$1+$H$1*INDEX(Env_flow!Z$9:Z$29,$B400,1)</f>
        <v>7.7749999999999998E-3</v>
      </c>
      <c r="AA400" s="5">
        <f ca="1">choosenAgri!AA200*$E$1+choosenDomestic!K200*$F$1+choosenIndustry!K200*$G$1+$H$1*INDEX(Env_flow!AA$9:AA$29,$B400,1)</f>
        <v>1.0834999999999999E-2</v>
      </c>
      <c r="AB400" s="5">
        <f ca="1">choosenAgri!AB200*$E$1+choosenDomestic!L200*$F$1+choosenIndustry!L200*$G$1+$H$1*INDEX(Env_flow!AB$9:AB$29,$B400,1)</f>
        <v>1.1475000000000001E-2</v>
      </c>
      <c r="AC400" s="5">
        <f ca="1">choosenAgri!AC200*$E$1+choosenDomestic!M200*$F$1+choosenIndustry!M200*$G$1+$H$1*INDEX(Env_flow!AC$9:AC$29,$B400,1)</f>
        <v>6.5799999999999999E-3</v>
      </c>
      <c r="AD400" s="5">
        <f ca="1">choosenAgri!AD200*$E$1+choosenDomestic!N200*$F$1+choosenIndustry!N200*$G$1+$H$1*INDEX(Env_flow!AD$9:AD$29,$B400,1)</f>
        <v>2.3900000000000002E-3</v>
      </c>
      <c r="AE400" s="5">
        <f ca="1">choosenAgri!AE200*$E$1+choosenDomestic!O200*$F$1+choosenIndustry!O200*$G$1+$H$1*INDEX(Env_flow!AE$9:AE$29,$B400,1)</f>
        <v>9.2500000000000004E-4</v>
      </c>
      <c r="AF400" s="5">
        <f ca="1">choosenAgri!AF200*$E$1+choosenDomestic!P200*$F$1+choosenIndustry!P200*$G$1+$H$1*INDEX(Env_flow!AF$9:AF$29,$B400,1)</f>
        <v>5.6985000000000008E-2</v>
      </c>
      <c r="AH400">
        <v>15</v>
      </c>
      <c r="AI400" t="s">
        <v>4</v>
      </c>
      <c r="AJ400" s="5">
        <f ca="1">choosenAgri!AJ200*$E$1+choosenDomestic!D200*$F$1+choosenIndustry!D200*$G$1+$H$1*INDEX(Env_flow!AJ$9:AJ$29,$B400,1)</f>
        <v>1.005E-3</v>
      </c>
      <c r="AK400" s="5">
        <f ca="1">choosenAgri!AK200*$E$1+choosenDomestic!E200*$F$1+choosenIndustry!E200*$G$1+$H$1*INDEX(Env_flow!AK$9:AK$29,$B400,1)</f>
        <v>8.7000000000000001E-4</v>
      </c>
      <c r="AL400" s="5">
        <f ca="1">choosenAgri!AL200*$E$1+choosenDomestic!F200*$F$1+choosenIndustry!F200*$G$1+$H$1*INDEX(Env_flow!AL$9:AL$29,$B400,1)</f>
        <v>2.2599999999999999E-3</v>
      </c>
      <c r="AM400" s="5">
        <f ca="1">choosenAgri!AM200*$E$1+choosenDomestic!G200*$F$1+choosenIndustry!G200*$G$1+$H$1*INDEX(Env_flow!AM$9:AM$29,$B400,1)</f>
        <v>4.6249999999999998E-3</v>
      </c>
      <c r="AN400" s="5">
        <f ca="1">choosenAgri!AN200*$E$1+choosenDomestic!H200*$F$1+choosenIndustry!H200*$G$1+$H$1*INDEX(Env_flow!AN$9:AN$29,$B400,1)</f>
        <v>5.3800000000000002E-3</v>
      </c>
      <c r="AO400" s="5">
        <f ca="1">choosenAgri!AO200*$E$1+choosenDomestic!I200*$F$1+choosenIndustry!I200*$G$1+$H$1*INDEX(Env_flow!AO$9:AO$29,$B400,1)</f>
        <v>5.1599999999999997E-3</v>
      </c>
      <c r="AP400" s="5">
        <f ca="1">choosenAgri!AP200*$E$1+choosenDomestic!J200*$F$1+choosenIndustry!J200*$G$1+$H$1*INDEX(Env_flow!AP$9:AP$29,$B400,1)</f>
        <v>7.77E-3</v>
      </c>
      <c r="AQ400" s="5">
        <f ca="1">choosenAgri!AQ200*$E$1+choosenDomestic!K200*$F$1+choosenIndustry!K200*$G$1+$H$1*INDEX(Env_flow!AQ$9:AQ$29,$B400,1)</f>
        <v>1.0495000000000001E-2</v>
      </c>
      <c r="AR400" s="5">
        <f ca="1">choosenAgri!AR200*$E$1+choosenDomestic!L200*$F$1+choosenIndustry!L200*$G$1+$H$1*INDEX(Env_flow!AR$9:AR$29,$B400,1)</f>
        <v>1.1254999999999999E-2</v>
      </c>
      <c r="AS400" s="5">
        <f ca="1">choosenAgri!AS200*$E$1+choosenDomestic!M200*$F$1+choosenIndustry!M200*$G$1+$H$1*INDEX(Env_flow!AS$9:AS$29,$B400,1)</f>
        <v>7.7299999999999999E-3</v>
      </c>
      <c r="AT400" s="5">
        <f ca="1">choosenAgri!AT200*$E$1+choosenDomestic!N200*$F$1+choosenIndustry!N200*$G$1+$H$1*INDEX(Env_flow!AT$9:AT$29,$B400,1)</f>
        <v>3.7699999999999999E-3</v>
      </c>
      <c r="AU400" s="5">
        <f ca="1">choosenAgri!AU200*$E$1+choosenDomestic!O200*$F$1+choosenIndustry!O200*$G$1+$H$1*INDEX(Env_flow!AU$9:AU$29,$B400,1)</f>
        <v>1.5449999999999999E-3</v>
      </c>
      <c r="AV400" s="5">
        <f ca="1">choosenAgri!AV200*$E$1+choosenDomestic!P200*$F$1+choosenIndustry!P200*$G$1+$H$1*INDEX(Env_flow!AV$9:AV$29,$B400,1)</f>
        <v>0</v>
      </c>
      <c r="AX400">
        <v>15</v>
      </c>
      <c r="AY400" t="s">
        <v>4</v>
      </c>
      <c r="AZ400" s="5">
        <f ca="1">choosenAgri!AZ200*$E$1+choosenDomestic!D200*$F$1+choosenIndustry!D200*$G$1+$H$1*INDEX(Env_flow!AZ$9:AZ$29,$B400,1)</f>
        <v>6.4999999999999994E-5</v>
      </c>
      <c r="BA400" s="5">
        <f ca="1">choosenAgri!BA200*$E$1+choosenDomestic!E200*$F$1+choosenIndustry!E200*$G$1+$H$1*INDEX(Env_flow!BA$9:BA$29,$B400,1)</f>
        <v>1.6000000000000001E-4</v>
      </c>
      <c r="BB400" s="5">
        <f ca="1">choosenAgri!BB200*$E$1+choosenDomestic!F200*$F$1+choosenIndustry!F200*$G$1+$H$1*INDEX(Env_flow!BB$9:BB$29,$B400,1)</f>
        <v>2E-3</v>
      </c>
      <c r="BC400" s="5">
        <f ca="1">choosenAgri!BC200*$E$1+choosenDomestic!G200*$F$1+choosenIndustry!G200*$G$1+$H$1*INDEX(Env_flow!BC$9:BC$29,$B400,1)</f>
        <v>3.7550000000000001E-3</v>
      </c>
      <c r="BD400" s="5">
        <f ca="1">choosenAgri!BD200*$E$1+choosenDomestic!H200*$F$1+choosenIndustry!H200*$G$1+$H$1*INDEX(Env_flow!BD$9:BD$29,$B400,1)</f>
        <v>5.1549999999999999E-3</v>
      </c>
      <c r="BE400" s="5">
        <f ca="1">choosenAgri!BE200*$E$1+choosenDomestic!I200*$F$1+choosenIndustry!I200*$G$1+$H$1*INDEX(Env_flow!BE$9:BE$29,$B400,1)</f>
        <v>5.4949999999999999E-3</v>
      </c>
      <c r="BF400" s="5">
        <f ca="1">choosenAgri!BF200*$E$1+choosenDomestic!J200*$F$1+choosenIndustry!J200*$G$1+$H$1*INDEX(Env_flow!BF$9:BF$29,$B400,1)</f>
        <v>7.7299999999999999E-3</v>
      </c>
      <c r="BG400" s="5">
        <f ca="1">choosenAgri!BG200*$E$1+choosenDomestic!K200*$F$1+choosenIndustry!K200*$G$1+$H$1*INDEX(Env_flow!BG$9:BG$29,$B400,1)</f>
        <v>1.0765E-2</v>
      </c>
      <c r="BH400" s="5">
        <f ca="1">choosenAgri!BH200*$E$1+choosenDomestic!L200*$F$1+choosenIndustry!L200*$G$1+$H$1*INDEX(Env_flow!BH$9:BH$29,$B400,1)</f>
        <v>1.154E-2</v>
      </c>
      <c r="BI400" s="5">
        <f ca="1">choosenAgri!BI200*$E$1+choosenDomestic!M200*$F$1+choosenIndustry!M200*$G$1+$H$1*INDEX(Env_flow!BI$9:BI$29,$B400,1)</f>
        <v>7.4650000000000003E-3</v>
      </c>
      <c r="BJ400" s="5">
        <f ca="1">choosenAgri!BJ200*$E$1+choosenDomestic!N200*$F$1+choosenIndustry!N200*$G$1+$H$1*INDEX(Env_flow!BJ$9:BJ$29,$B400,1)</f>
        <v>3.1700000000000001E-3</v>
      </c>
      <c r="BK400" s="5">
        <f ca="1">choosenAgri!BK200*$E$1+choosenDomestic!O200*$F$1+choosenIndustry!O200*$G$1+$H$1*INDEX(Env_flow!BK$9:BK$29,$B400,1)</f>
        <v>3.9500000000000001E-4</v>
      </c>
      <c r="BL400" s="5">
        <f ca="1">choosenAgri!BL200*$E$1+choosenDomestic!P200*$F$1+choosenIndustry!P200*$G$1+$H$1*INDEX(Env_flow!BL$9:BL$29,$B400,1)</f>
        <v>5.7695000000000003E-2</v>
      </c>
    </row>
    <row r="401" spans="1:64" x14ac:dyDescent="0.25">
      <c r="A401">
        <v>4</v>
      </c>
      <c r="B401">
        <v>15</v>
      </c>
      <c r="C401" t="s">
        <v>5</v>
      </c>
      <c r="D401" s="5">
        <f ca="1">choosenAgri!D201*$E$1+choosenDomestic!D201*$F$1+choosenIndustry!D201*$G$1+$H$1*INDEX(Env_flow!D$9:D$29,$B401,1)</f>
        <v>1.15E-3</v>
      </c>
      <c r="E401" s="5">
        <f ca="1">choosenAgri!E201*$E$1+choosenDomestic!E201*$F$1+choosenIndustry!E201*$G$1+$H$1*INDEX(Env_flow!E$9:E$29,$B401,1)</f>
        <v>1.405E-3</v>
      </c>
      <c r="F401" s="5">
        <f ca="1">choosenAgri!F201*$E$1+choosenDomestic!F201*$F$1+choosenIndustry!F201*$G$1+$H$1*INDEX(Env_flow!F$9:F$29,$B401,1)</f>
        <v>9.2449999999999997E-3</v>
      </c>
      <c r="G401" s="5">
        <f ca="1">choosenAgri!G201*$E$1+choosenDomestic!G201*$F$1+choosenIndustry!G201*$G$1+$H$1*INDEX(Env_flow!G$9:G$29,$B401,1)</f>
        <v>1.6945000000000002E-2</v>
      </c>
      <c r="H401" s="5">
        <f ca="1">choosenAgri!H201*$E$1+choosenDomestic!H201*$F$1+choosenIndustry!H201*$G$1+$H$1*INDEX(Env_flow!H$9:H$29,$B401,1)</f>
        <v>2.2585000000000001E-2</v>
      </c>
      <c r="I401" s="5">
        <f ca="1">choosenAgri!I201*$E$1+choosenDomestic!I201*$F$1+choosenIndustry!I201*$G$1+$H$1*INDEX(Env_flow!I$9:I$29,$B401,1)</f>
        <v>2.1819999999999999E-2</v>
      </c>
      <c r="J401" s="5">
        <f ca="1">choosenAgri!J201*$E$1+choosenDomestic!J201*$F$1+choosenIndustry!J201*$G$1+$H$1*INDEX(Env_flow!J$9:J$29,$B401,1)</f>
        <v>3.0485000000000002E-2</v>
      </c>
      <c r="K401" s="5">
        <f ca="1">choosenAgri!K201*$E$1+choosenDomestic!K201*$F$1+choosenIndustry!K201*$G$1+$H$1*INDEX(Env_flow!K$9:K$29,$B401,1)</f>
        <v>4.0550000000000003E-2</v>
      </c>
      <c r="L401" s="5">
        <f ca="1">choosenAgri!L201*$E$1+choosenDomestic!L201*$F$1+choosenIndustry!L201*$G$1+$H$1*INDEX(Env_flow!L$9:L$29,$B401,1)</f>
        <v>4.3520000000000003E-2</v>
      </c>
      <c r="M401" s="5">
        <f ca="1">choosenAgri!M201*$E$1+choosenDomestic!M201*$F$1+choosenIndustry!M201*$G$1+$H$1*INDEX(Env_flow!M$9:M$29,$B401,1)</f>
        <v>3.3364999999999999E-2</v>
      </c>
      <c r="N401" s="5">
        <f ca="1">choosenAgri!N201*$E$1+choosenDomestic!N201*$F$1+choosenIndustry!N201*$G$1+$H$1*INDEX(Env_flow!N$9:N$29,$B401,1)</f>
        <v>1.8395000000000002E-2</v>
      </c>
      <c r="O401" s="5">
        <f ca="1">choosenAgri!O201*$E$1+choosenDomestic!O201*$F$1+choosenIndustry!O201*$G$1+$H$1*INDEX(Env_flow!O$9:O$29,$B401,1)</f>
        <v>3.6600000000000001E-3</v>
      </c>
      <c r="P401" s="5">
        <f ca="1">choosenAgri!P201*$E$1+choosenDomestic!P201*$F$1+choosenIndustry!P201*$G$1+$H$1*INDEX(Env_flow!P$9:P$29,$B401,1)</f>
        <v>0.24312500000000001</v>
      </c>
      <c r="R401">
        <v>15</v>
      </c>
      <c r="S401" t="s">
        <v>5</v>
      </c>
      <c r="T401" s="5">
        <f ca="1">choosenAgri!T201*$E$1+choosenDomestic!D201*$F$1+choosenIndustry!D201*$G$1+$H$1*INDEX(Env_flow!T$9:T$29,$B401,1)</f>
        <v>1.2999999999999999E-4</v>
      </c>
      <c r="U401" s="5">
        <f ca="1">choosenAgri!U201*$E$1+choosenDomestic!E201*$F$1+choosenIndustry!E201*$G$1+$H$1*INDEX(Env_flow!U$9:U$29,$B401,1)</f>
        <v>1.635E-3</v>
      </c>
      <c r="V401" s="5">
        <f ca="1">choosenAgri!V201*$E$1+choosenDomestic!F201*$F$1+choosenIndustry!F201*$G$1+$H$1*INDEX(Env_flow!V$9:V$29,$B401,1)</f>
        <v>8.7049999999999992E-3</v>
      </c>
      <c r="W401" s="5">
        <f ca="1">choosenAgri!W201*$E$1+choosenDomestic!G201*$F$1+choosenIndustry!G201*$G$1+$H$1*INDEX(Env_flow!W$9:W$29,$B401,1)</f>
        <v>1.5125E-2</v>
      </c>
      <c r="X401" s="5">
        <f ca="1">choosenAgri!X201*$E$1+choosenDomestic!H201*$F$1+choosenIndustry!H201*$G$1+$H$1*INDEX(Env_flow!X$9:X$29,$B401,1)</f>
        <v>1.6045E-2</v>
      </c>
      <c r="Y401" s="5">
        <f ca="1">choosenAgri!Y201*$E$1+choosenDomestic!I201*$F$1+choosenIndustry!I201*$G$1+$H$1*INDEX(Env_flow!Y$9:Y$29,$B401,1)</f>
        <v>1.8005E-2</v>
      </c>
      <c r="Z401" s="5">
        <f ca="1">choosenAgri!Z201*$E$1+choosenDomestic!J201*$F$1+choosenIndustry!J201*$G$1+$H$1*INDEX(Env_flow!Z$9:Z$29,$B401,1)</f>
        <v>2.4235E-2</v>
      </c>
      <c r="AA401" s="5">
        <f ca="1">choosenAgri!AA201*$E$1+choosenDomestic!K201*$F$1+choosenIndustry!K201*$G$1+$H$1*INDEX(Env_flow!AA$9:AA$29,$B401,1)</f>
        <v>3.3105000000000002E-2</v>
      </c>
      <c r="AB401" s="5">
        <f ca="1">choosenAgri!AB201*$E$1+choosenDomestic!L201*$F$1+choosenIndustry!L201*$G$1+$H$1*INDEX(Env_flow!AB$9:AB$29,$B401,1)</f>
        <v>3.5060000000000001E-2</v>
      </c>
      <c r="AC401" s="5">
        <f ca="1">choosenAgri!AC201*$E$1+choosenDomestic!M201*$F$1+choosenIndustry!M201*$G$1+$H$1*INDEX(Env_flow!AC$9:AC$29,$B401,1)</f>
        <v>2.1899999999999999E-2</v>
      </c>
      <c r="AD401" s="5">
        <f ca="1">choosenAgri!AD201*$E$1+choosenDomestic!N201*$F$1+choosenIndustry!N201*$G$1+$H$1*INDEX(Env_flow!AD$9:AD$29,$B401,1)</f>
        <v>8.2150000000000001E-3</v>
      </c>
      <c r="AE401" s="5">
        <f ca="1">choosenAgri!AE201*$E$1+choosenDomestic!O201*$F$1+choosenIndustry!O201*$G$1+$H$1*INDEX(Env_flow!AE$9:AE$29,$B401,1)</f>
        <v>8.5999999999999998E-4</v>
      </c>
      <c r="AF401" s="5">
        <f ca="1">choosenAgri!AF201*$E$1+choosenDomestic!P201*$F$1+choosenIndustry!P201*$G$1+$H$1*INDEX(Env_flow!AF$9:AF$29,$B401,1)</f>
        <v>0.18302000000000002</v>
      </c>
      <c r="AH401">
        <v>15</v>
      </c>
      <c r="AI401" t="s">
        <v>5</v>
      </c>
      <c r="AJ401" s="5">
        <f ca="1">choosenAgri!AJ201*$E$1+choosenDomestic!D201*$F$1+choosenIndustry!D201*$G$1+$H$1*INDEX(Env_flow!AJ$9:AJ$29,$B401,1)</f>
        <v>4.7850000000000002E-3</v>
      </c>
      <c r="AK401" s="5">
        <f ca="1">choosenAgri!AK201*$E$1+choosenDomestic!E201*$F$1+choosenIndustry!E201*$G$1+$H$1*INDEX(Env_flow!AK$9:AK$29,$B401,1)</f>
        <v>5.7949999999999998E-3</v>
      </c>
      <c r="AL401" s="5">
        <f ca="1">choosenAgri!AL201*$E$1+choosenDomestic!F201*$F$1+choosenIndustry!F201*$G$1+$H$1*INDEX(Env_flow!AL$9:AL$29,$B401,1)</f>
        <v>8.9750000000000003E-3</v>
      </c>
      <c r="AM401" s="5">
        <f ca="1">choosenAgri!AM201*$E$1+choosenDomestic!G201*$F$1+choosenIndustry!G201*$G$1+$H$1*INDEX(Env_flow!AM$9:AM$29,$B401,1)</f>
        <v>1.3105E-2</v>
      </c>
      <c r="AN401" s="5">
        <f ca="1">choosenAgri!AN201*$E$1+choosenDomestic!H201*$F$1+choosenIndustry!H201*$G$1+$H$1*INDEX(Env_flow!AN$9:AN$29,$B401,1)</f>
        <v>1.6080000000000001E-2</v>
      </c>
      <c r="AO401" s="5">
        <f ca="1">choosenAgri!AO201*$E$1+choosenDomestic!I201*$F$1+choosenIndustry!I201*$G$1+$H$1*INDEX(Env_flow!AO$9:AO$29,$B401,1)</f>
        <v>1.6299999999999999E-2</v>
      </c>
      <c r="AP401" s="5">
        <f ca="1">choosenAgri!AP201*$E$1+choosenDomestic!J201*$F$1+choosenIndustry!J201*$G$1+$H$1*INDEX(Env_flow!AP$9:AP$29,$B401,1)</f>
        <v>2.5165E-2</v>
      </c>
      <c r="AQ401" s="5">
        <f ca="1">choosenAgri!AQ201*$E$1+choosenDomestic!K201*$F$1+choosenIndustry!K201*$G$1+$H$1*INDEX(Env_flow!AQ$9:AQ$29,$B401,1)</f>
        <v>3.1519999999999999E-2</v>
      </c>
      <c r="AR401" s="5">
        <f ca="1">choosenAgri!AR201*$E$1+choosenDomestic!L201*$F$1+choosenIndustry!L201*$G$1+$H$1*INDEX(Env_flow!AR$9:AR$29,$B401,1)</f>
        <v>3.4880000000000001E-2</v>
      </c>
      <c r="AS401" s="5">
        <f ca="1">choosenAgri!AS201*$E$1+choosenDomestic!M201*$F$1+choosenIndustry!M201*$G$1+$H$1*INDEX(Env_flow!AS$9:AS$29,$B401,1)</f>
        <v>2.308E-2</v>
      </c>
      <c r="AT401" s="5">
        <f ca="1">choosenAgri!AT201*$E$1+choosenDomestic!N201*$F$1+choosenIndustry!N201*$G$1+$H$1*INDEX(Env_flow!AT$9:AT$29,$B401,1)</f>
        <v>1.519E-2</v>
      </c>
      <c r="AU401" s="5">
        <f ca="1">choosenAgri!AU201*$E$1+choosenDomestic!O201*$F$1+choosenIndustry!O201*$G$1+$H$1*INDEX(Env_flow!AU$9:AU$29,$B401,1)</f>
        <v>4.9049999999999996E-3</v>
      </c>
      <c r="AV401" s="5">
        <f ca="1">choosenAgri!AV201*$E$1+choosenDomestic!P201*$F$1+choosenIndustry!P201*$G$1+$H$1*INDEX(Env_flow!AV$9:AV$29,$B401,1)</f>
        <v>0</v>
      </c>
      <c r="AX401">
        <v>15</v>
      </c>
      <c r="AY401" t="s">
        <v>5</v>
      </c>
      <c r="AZ401" s="5">
        <f ca="1">choosenAgri!AZ201*$E$1+choosenDomestic!D201*$F$1+choosenIndustry!D201*$G$1+$H$1*INDEX(Env_flow!AZ$9:AZ$29,$B401,1)</f>
        <v>2.3449999999999999E-3</v>
      </c>
      <c r="BA401" s="5">
        <f ca="1">choosenAgri!BA201*$E$1+choosenDomestic!E201*$F$1+choosenIndustry!E201*$G$1+$H$1*INDEX(Env_flow!BA$9:BA$29,$B401,1)</f>
        <v>2.9350000000000001E-3</v>
      </c>
      <c r="BB401" s="5">
        <f ca="1">choosenAgri!BB201*$E$1+choosenDomestic!F201*$F$1+choosenIndustry!F201*$G$1+$H$1*INDEX(Env_flow!BB$9:BB$29,$B401,1)</f>
        <v>1.0845E-2</v>
      </c>
      <c r="BC401" s="5">
        <f ca="1">choosenAgri!BC201*$E$1+choosenDomestic!G201*$F$1+choosenIndustry!G201*$G$1+$H$1*INDEX(Env_flow!BC$9:BC$29,$B401,1)</f>
        <v>1.545E-2</v>
      </c>
      <c r="BD401" s="5">
        <f ca="1">choosenAgri!BD201*$E$1+choosenDomestic!H201*$F$1+choosenIndustry!H201*$G$1+$H$1*INDEX(Env_flow!BD$9:BD$29,$B401,1)</f>
        <v>1.7809999999999999E-2</v>
      </c>
      <c r="BE401" s="5">
        <f ca="1">choosenAgri!BE201*$E$1+choosenDomestic!I201*$F$1+choosenIndustry!I201*$G$1+$H$1*INDEX(Env_flow!BE$9:BE$29,$B401,1)</f>
        <v>1.7315000000000001E-2</v>
      </c>
      <c r="BF401" s="5">
        <f ca="1">choosenAgri!BF201*$E$1+choosenDomestic!J201*$F$1+choosenIndustry!J201*$G$1+$H$1*INDEX(Env_flow!BF$9:BF$29,$B401,1)</f>
        <v>2.5145000000000001E-2</v>
      </c>
      <c r="BG401" s="5">
        <f ca="1">choosenAgri!BG201*$E$1+choosenDomestic!K201*$F$1+choosenIndustry!K201*$G$1+$H$1*INDEX(Env_flow!BG$9:BG$29,$B401,1)</f>
        <v>3.3610000000000001E-2</v>
      </c>
      <c r="BH401" s="5">
        <f ca="1">choosenAgri!BH201*$E$1+choosenDomestic!L201*$F$1+choosenIndustry!L201*$G$1+$H$1*INDEX(Env_flow!BH$9:BH$29,$B401,1)</f>
        <v>3.5534999999999997E-2</v>
      </c>
      <c r="BI401" s="5">
        <f ca="1">choosenAgri!BI201*$E$1+choosenDomestic!M201*$F$1+choosenIndustry!M201*$G$1+$H$1*INDEX(Env_flow!BI$9:BI$29,$B401,1)</f>
        <v>2.385E-2</v>
      </c>
      <c r="BJ401" s="5">
        <f ca="1">choosenAgri!BJ201*$E$1+choosenDomestic!N201*$F$1+choosenIndustry!N201*$G$1+$H$1*INDEX(Env_flow!BJ$9:BJ$29,$B401,1)</f>
        <v>9.6749999999999996E-3</v>
      </c>
      <c r="BK401" s="5">
        <f ca="1">choosenAgri!BK201*$E$1+choosenDomestic!O201*$F$1+choosenIndustry!O201*$G$1+$H$1*INDEX(Env_flow!BK$9:BK$29,$B401,1)</f>
        <v>1.8799999999999999E-3</v>
      </c>
      <c r="BL401" s="5">
        <f ca="1">choosenAgri!BL201*$E$1+choosenDomestic!P201*$F$1+choosenIndustry!P201*$G$1+$H$1*INDEX(Env_flow!BL$9:BL$29,$B401,1)</f>
        <v>0.19639499999999996</v>
      </c>
    </row>
    <row r="402" spans="1:64" x14ac:dyDescent="0.25">
      <c r="A402">
        <v>5</v>
      </c>
      <c r="B402">
        <v>15</v>
      </c>
      <c r="C402" t="s">
        <v>6</v>
      </c>
      <c r="D402" s="5">
        <f ca="1">choosenAgri!D202*$E$1+choosenDomestic!D202*$F$1+choosenIndustry!D202*$G$1+$H$1*INDEX(Env_flow!D$9:D$29,$B402,1)</f>
        <v>2.7750000000000001E-3</v>
      </c>
      <c r="E402" s="5">
        <f ca="1">choosenAgri!E202*$E$1+choosenDomestic!E202*$F$1+choosenIndustry!E202*$G$1+$H$1*INDEX(Env_flow!E$9:E$29,$B402,1)</f>
        <v>1.039E-2</v>
      </c>
      <c r="F402" s="5">
        <f ca="1">choosenAgri!F202*$E$1+choosenDomestic!F202*$F$1+choosenIndustry!F202*$G$1+$H$1*INDEX(Env_flow!F$9:F$29,$B402,1)</f>
        <v>1.9879999999999998E-2</v>
      </c>
      <c r="G402" s="5">
        <f ca="1">choosenAgri!G202*$E$1+choosenDomestic!G202*$F$1+choosenIndustry!G202*$G$1+$H$1*INDEX(Env_flow!G$9:G$29,$B402,1)</f>
        <v>3.4610000000000002E-2</v>
      </c>
      <c r="H402" s="5">
        <f ca="1">choosenAgri!H202*$E$1+choosenDomestic!H202*$F$1+choosenIndustry!H202*$G$1+$H$1*INDEX(Env_flow!H$9:H$29,$B402,1)</f>
        <v>4.5085E-2</v>
      </c>
      <c r="I402" s="5">
        <f ca="1">choosenAgri!I202*$E$1+choosenDomestic!I202*$F$1+choosenIndustry!I202*$G$1+$H$1*INDEX(Env_flow!I$9:I$29,$B402,1)</f>
        <v>4.5670000000000002E-2</v>
      </c>
      <c r="J402" s="5">
        <f ca="1">choosenAgri!J202*$E$1+choosenDomestic!J202*$F$1+choosenIndustry!J202*$G$1+$H$1*INDEX(Env_flow!J$9:J$29,$B402,1)</f>
        <v>6.5439999999999998E-2</v>
      </c>
      <c r="K402" s="5">
        <f ca="1">choosenAgri!K202*$E$1+choosenDomestic!K202*$F$1+choosenIndustry!K202*$G$1+$H$1*INDEX(Env_flow!K$9:K$29,$B402,1)</f>
        <v>8.6345000000000005E-2</v>
      </c>
      <c r="L402" s="5">
        <f ca="1">choosenAgri!L202*$E$1+choosenDomestic!L202*$F$1+choosenIndustry!L202*$G$1+$H$1*INDEX(Env_flow!L$9:L$29,$B402,1)</f>
        <v>9.153E-2</v>
      </c>
      <c r="M402" s="5">
        <f ca="1">choosenAgri!M202*$E$1+choosenDomestic!M202*$F$1+choosenIndustry!M202*$G$1+$H$1*INDEX(Env_flow!M$9:M$29,$B402,1)</f>
        <v>7.3700000000000002E-2</v>
      </c>
      <c r="N402" s="5">
        <f ca="1">choosenAgri!N202*$E$1+choosenDomestic!N202*$F$1+choosenIndustry!N202*$G$1+$H$1*INDEX(Env_flow!N$9:N$29,$B402,1)</f>
        <v>4.4319999999999998E-2</v>
      </c>
      <c r="O402" s="5">
        <f ca="1">choosenAgri!O202*$E$1+choosenDomestic!O202*$F$1+choosenIndustry!O202*$G$1+$H$1*INDEX(Env_flow!O$9:O$29,$B402,1)</f>
        <v>6.875E-3</v>
      </c>
      <c r="P402" s="5">
        <f ca="1">choosenAgri!P202*$E$1+choosenDomestic!P202*$F$1+choosenIndustry!P202*$G$1+$H$1*INDEX(Env_flow!P$9:P$29,$B402,1)</f>
        <v>0.52661999999999998</v>
      </c>
      <c r="R402">
        <v>15</v>
      </c>
      <c r="S402" t="s">
        <v>6</v>
      </c>
      <c r="T402" s="5">
        <f ca="1">choosenAgri!T202*$E$1+choosenDomestic!D202*$F$1+choosenIndustry!D202*$G$1+$H$1*INDEX(Env_flow!T$9:T$29,$B402,1)</f>
        <v>3.2100000000000002E-3</v>
      </c>
      <c r="U402" s="5">
        <f ca="1">choosenAgri!U202*$E$1+choosenDomestic!E202*$F$1+choosenIndustry!E202*$G$1+$H$1*INDEX(Env_flow!U$9:U$29,$B402,1)</f>
        <v>5.6350000000000003E-3</v>
      </c>
      <c r="V402" s="5">
        <f ca="1">choosenAgri!V202*$E$1+choosenDomestic!F202*$F$1+choosenIndustry!F202*$G$1+$H$1*INDEX(Env_flow!V$9:V$29,$B402,1)</f>
        <v>1.8265E-2</v>
      </c>
      <c r="W402" s="5">
        <f ca="1">choosenAgri!W202*$E$1+choosenDomestic!G202*$F$1+choosenIndustry!G202*$G$1+$H$1*INDEX(Env_flow!W$9:W$29,$B402,1)</f>
        <v>3.015E-2</v>
      </c>
      <c r="X402" s="5">
        <f ca="1">choosenAgri!X202*$E$1+choosenDomestic!H202*$F$1+choosenIndustry!H202*$G$1+$H$1*INDEX(Env_flow!X$9:X$29,$B402,1)</f>
        <v>3.4505000000000001E-2</v>
      </c>
      <c r="Y402" s="5">
        <f ca="1">choosenAgri!Y202*$E$1+choosenDomestic!I202*$F$1+choosenIndustry!I202*$G$1+$H$1*INDEX(Env_flow!Y$9:Y$29,$B402,1)</f>
        <v>3.4555000000000002E-2</v>
      </c>
      <c r="Z402" s="5">
        <f ca="1">choosenAgri!Z202*$E$1+choosenDomestic!J202*$F$1+choosenIndustry!J202*$G$1+$H$1*INDEX(Env_flow!Z$9:Z$29,$B402,1)</f>
        <v>5.3194999999999999E-2</v>
      </c>
      <c r="AA402" s="5">
        <f ca="1">choosenAgri!AA202*$E$1+choosenDomestic!K202*$F$1+choosenIndustry!K202*$G$1+$H$1*INDEX(Env_flow!AA$9:AA$29,$B402,1)</f>
        <v>6.9559999999999997E-2</v>
      </c>
      <c r="AB402" s="5">
        <f ca="1">choosenAgri!AB202*$E$1+choosenDomestic!L202*$F$1+choosenIndustry!L202*$G$1+$H$1*INDEX(Env_flow!AB$9:AB$29,$B402,1)</f>
        <v>7.4079999999999993E-2</v>
      </c>
      <c r="AC402" s="5">
        <f ca="1">choosenAgri!AC202*$E$1+choosenDomestic!M202*$F$1+choosenIndustry!M202*$G$1+$H$1*INDEX(Env_flow!AC$9:AC$29,$B402,1)</f>
        <v>4.4110000000000003E-2</v>
      </c>
      <c r="AD402" s="5">
        <f ca="1">choosenAgri!AD202*$E$1+choosenDomestic!N202*$F$1+choosenIndustry!N202*$G$1+$H$1*INDEX(Env_flow!AD$9:AD$29,$B402,1)</f>
        <v>1.6590000000000001E-2</v>
      </c>
      <c r="AE402" s="5">
        <f ca="1">choosenAgri!AE202*$E$1+choosenDomestic!O202*$F$1+choosenIndustry!O202*$G$1+$H$1*INDEX(Env_flow!AE$9:AE$29,$B402,1)</f>
        <v>1.7849999999999999E-3</v>
      </c>
      <c r="AF402" s="5">
        <f ca="1">choosenAgri!AF202*$E$1+choosenDomestic!P202*$F$1+choosenIndustry!P202*$G$1+$H$1*INDEX(Env_flow!AF$9:AF$29,$B402,1)</f>
        <v>0.38563999999999993</v>
      </c>
      <c r="AH402">
        <v>15</v>
      </c>
      <c r="AI402" t="s">
        <v>6</v>
      </c>
      <c r="AJ402" s="5">
        <f ca="1">choosenAgri!AJ202*$E$1+choosenDomestic!D202*$F$1+choosenIndustry!D202*$G$1+$H$1*INDEX(Env_flow!AJ$9:AJ$29,$B402,1)</f>
        <v>1.1185E-2</v>
      </c>
      <c r="AK402" s="5">
        <f ca="1">choosenAgri!AK202*$E$1+choosenDomestic!E202*$F$1+choosenIndustry!E202*$G$1+$H$1*INDEX(Env_flow!AK$9:AK$29,$B402,1)</f>
        <v>8.4950000000000008E-3</v>
      </c>
      <c r="AL402" s="5">
        <f ca="1">choosenAgri!AL202*$E$1+choosenDomestic!F202*$F$1+choosenIndustry!F202*$G$1+$H$1*INDEX(Env_flow!AL$9:AL$29,$B402,1)</f>
        <v>9.7549999999999998E-3</v>
      </c>
      <c r="AM402" s="5">
        <f ca="1">choosenAgri!AM202*$E$1+choosenDomestic!G202*$F$1+choosenIndustry!G202*$G$1+$H$1*INDEX(Env_flow!AM$9:AM$29,$B402,1)</f>
        <v>3.1359999999999999E-2</v>
      </c>
      <c r="AN402" s="5">
        <f ca="1">choosenAgri!AN202*$E$1+choosenDomestic!H202*$F$1+choosenIndustry!H202*$G$1+$H$1*INDEX(Env_flow!AN$9:AN$29,$B402,1)</f>
        <v>3.1669999999999997E-2</v>
      </c>
      <c r="AO402" s="5">
        <f ca="1">choosenAgri!AO202*$E$1+choosenDomestic!I202*$F$1+choosenIndustry!I202*$G$1+$H$1*INDEX(Env_flow!AO$9:AO$29,$B402,1)</f>
        <v>3.4270000000000002E-2</v>
      </c>
      <c r="AP402" s="5">
        <f ca="1">choosenAgri!AP202*$E$1+choosenDomestic!J202*$F$1+choosenIndustry!J202*$G$1+$H$1*INDEX(Env_flow!AP$9:AP$29,$B402,1)</f>
        <v>5.185E-2</v>
      </c>
      <c r="AQ402" s="5">
        <f ca="1">choosenAgri!AQ202*$E$1+choosenDomestic!K202*$F$1+choosenIndustry!K202*$G$1+$H$1*INDEX(Env_flow!AQ$9:AQ$29,$B402,1)</f>
        <v>6.7549999999999999E-2</v>
      </c>
      <c r="AR402" s="5">
        <f ca="1">choosenAgri!AR202*$E$1+choosenDomestic!L202*$F$1+choosenIndustry!L202*$G$1+$H$1*INDEX(Env_flow!AR$9:AR$29,$B402,1)</f>
        <v>7.1485000000000007E-2</v>
      </c>
      <c r="AS402" s="5">
        <f ca="1">choosenAgri!AS202*$E$1+choosenDomestic!M202*$F$1+choosenIndustry!M202*$G$1+$H$1*INDEX(Env_flow!AS$9:AS$29,$B402,1)</f>
        <v>5.0165000000000001E-2</v>
      </c>
      <c r="AT402" s="5">
        <f ca="1">choosenAgri!AT202*$E$1+choosenDomestic!N202*$F$1+choosenIndustry!N202*$G$1+$H$1*INDEX(Env_flow!AT$9:AT$29,$B402,1)</f>
        <v>2.1735000000000001E-2</v>
      </c>
      <c r="AU402" s="5">
        <f ca="1">choosenAgri!AU202*$E$1+choosenDomestic!O202*$F$1+choosenIndustry!O202*$G$1+$H$1*INDEX(Env_flow!AU$9:AU$29,$B402,1)</f>
        <v>7.8300000000000002E-3</v>
      </c>
      <c r="AV402" s="5">
        <f ca="1">choosenAgri!AV202*$E$1+choosenDomestic!P202*$F$1+choosenIndustry!P202*$G$1+$H$1*INDEX(Env_flow!AV$9:AV$29,$B402,1)</f>
        <v>0</v>
      </c>
      <c r="AX402">
        <v>15</v>
      </c>
      <c r="AY402" t="s">
        <v>6</v>
      </c>
      <c r="AZ402" s="5">
        <f ca="1">choosenAgri!AZ202*$E$1+choosenDomestic!D202*$F$1+choosenIndustry!D202*$G$1+$H$1*INDEX(Env_flow!AZ$9:AZ$29,$B402,1)</f>
        <v>3.0499999999999999E-4</v>
      </c>
      <c r="BA402" s="5">
        <f ca="1">choosenAgri!BA202*$E$1+choosenDomestic!E202*$F$1+choosenIndustry!E202*$G$1+$H$1*INDEX(Env_flow!BA$9:BA$29,$B402,1)</f>
        <v>2.575E-3</v>
      </c>
      <c r="BB402" s="5">
        <f ca="1">choosenAgri!BB202*$E$1+choosenDomestic!F202*$F$1+choosenIndustry!F202*$G$1+$H$1*INDEX(Env_flow!BB$9:BB$29,$B402,1)</f>
        <v>1.7975000000000001E-2</v>
      </c>
      <c r="BC402" s="5">
        <f ca="1">choosenAgri!BC202*$E$1+choosenDomestic!G202*$F$1+choosenIndustry!G202*$G$1+$H$1*INDEX(Env_flow!BC$9:BC$29,$B402,1)</f>
        <v>2.887E-2</v>
      </c>
      <c r="BD402" s="5">
        <f ca="1">choosenAgri!BD202*$E$1+choosenDomestic!H202*$F$1+choosenIndustry!H202*$G$1+$H$1*INDEX(Env_flow!BD$9:BD$29,$B402,1)</f>
        <v>3.4544999999999999E-2</v>
      </c>
      <c r="BE402" s="5">
        <f ca="1">choosenAgri!BE202*$E$1+choosenDomestic!I202*$F$1+choosenIndustry!I202*$G$1+$H$1*INDEX(Env_flow!BE$9:BE$29,$B402,1)</f>
        <v>3.6604999999999999E-2</v>
      </c>
      <c r="BF402" s="5">
        <f ca="1">choosenAgri!BF202*$E$1+choosenDomestic!J202*$F$1+choosenIndustry!J202*$G$1+$H$1*INDEX(Env_flow!BF$9:BF$29,$B402,1)</f>
        <v>5.1240000000000001E-2</v>
      </c>
      <c r="BG402" s="5">
        <f ca="1">choosenAgri!BG202*$E$1+choosenDomestic!K202*$F$1+choosenIndustry!K202*$G$1+$H$1*INDEX(Env_flow!BG$9:BG$29,$B402,1)</f>
        <v>6.8580000000000002E-2</v>
      </c>
      <c r="BH402" s="5">
        <f ca="1">choosenAgri!BH202*$E$1+choosenDomestic!L202*$F$1+choosenIndustry!L202*$G$1+$H$1*INDEX(Env_flow!BH$9:BH$29,$B402,1)</f>
        <v>7.3635000000000006E-2</v>
      </c>
      <c r="BI402" s="5">
        <f ca="1">choosenAgri!BI202*$E$1+choosenDomestic!M202*$F$1+choosenIndustry!M202*$G$1+$H$1*INDEX(Env_flow!BI$9:BI$29,$B402,1)</f>
        <v>5.3004999999999997E-2</v>
      </c>
      <c r="BJ402" s="5">
        <f ca="1">choosenAgri!BJ202*$E$1+choosenDomestic!N202*$F$1+choosenIndustry!N202*$G$1+$H$1*INDEX(Env_flow!BJ$9:BJ$29,$B402,1)</f>
        <v>2.3630000000000002E-2</v>
      </c>
      <c r="BK402" s="5">
        <f ca="1">choosenAgri!BK202*$E$1+choosenDomestic!O202*$F$1+choosenIndustry!O202*$G$1+$H$1*INDEX(Env_flow!BK$9:BK$29,$B402,1)</f>
        <v>1.89E-3</v>
      </c>
      <c r="BL402" s="5">
        <f ca="1">choosenAgri!BL202*$E$1+choosenDomestic!P202*$F$1+choosenIndustry!P202*$G$1+$H$1*INDEX(Env_flow!BL$9:BL$29,$B402,1)</f>
        <v>0.39285499999999995</v>
      </c>
    </row>
    <row r="403" spans="1:64" x14ac:dyDescent="0.25">
      <c r="A403">
        <v>1</v>
      </c>
      <c r="B403">
        <v>16</v>
      </c>
      <c r="C403" t="s">
        <v>2</v>
      </c>
      <c r="D403" s="5">
        <f ca="1">choosenAgri!D203*$E$1+choosenDomestic!D203*$F$1+choosenIndustry!D203*$G$1+$H$1*INDEX(Env_flow!D$9:D$29,$B403,1)</f>
        <v>1.05E-4</v>
      </c>
      <c r="E403" s="5">
        <f ca="1">choosenAgri!E203*$E$1+choosenDomestic!E203*$F$1+choosenIndustry!E203*$G$1+$H$1*INDEX(Env_flow!E$9:E$29,$B403,1)</f>
        <v>1.0000000000000001E-5</v>
      </c>
      <c r="F403" s="5">
        <f ca="1">choosenAgri!F203*$E$1+choosenDomestic!F203*$F$1+choosenIndustry!F203*$G$1+$H$1*INDEX(Env_flow!F$9:F$29,$B403,1)</f>
        <v>5.1500000000000005E-4</v>
      </c>
      <c r="G403" s="5">
        <f ca="1">choosenAgri!G203*$E$1+choosenDomestic!G203*$F$1+choosenIndustry!G203*$G$1+$H$1*INDEX(Env_flow!G$9:G$29,$B403,1)</f>
        <v>1.645E-3</v>
      </c>
      <c r="H403" s="5">
        <f ca="1">choosenAgri!H203*$E$1+choosenDomestic!H203*$F$1+choosenIndustry!H203*$G$1+$H$1*INDEX(Env_flow!H$9:H$29,$B403,1)</f>
        <v>1.9750000000000002E-3</v>
      </c>
      <c r="I403" s="5">
        <f ca="1">choosenAgri!I203*$E$1+choosenDomestic!I203*$F$1+choosenIndustry!I203*$G$1+$H$1*INDEX(Env_flow!I$9:I$29,$B403,1)</f>
        <v>1.7600000000000001E-3</v>
      </c>
      <c r="J403" s="5">
        <f ca="1">choosenAgri!J203*$E$1+choosenDomestic!J203*$F$1+choosenIndustry!J203*$G$1+$H$1*INDEX(Env_flow!J$9:J$29,$B403,1)</f>
        <v>2.4949999999999998E-3</v>
      </c>
      <c r="K403" s="5">
        <f ca="1">choosenAgri!K203*$E$1+choosenDomestic!K203*$F$1+choosenIndustry!K203*$G$1+$H$1*INDEX(Env_flow!K$9:K$29,$B403,1)</f>
        <v>3.5699999999999998E-3</v>
      </c>
      <c r="L403" s="5">
        <f ca="1">choosenAgri!L203*$E$1+choosenDomestic!L203*$F$1+choosenIndustry!L203*$G$1+$H$1*INDEX(Env_flow!L$9:L$29,$B403,1)</f>
        <v>3.8E-3</v>
      </c>
      <c r="M403" s="5">
        <f ca="1">choosenAgri!M203*$E$1+choosenDomestic!M203*$F$1+choosenIndustry!M203*$G$1+$H$1*INDEX(Env_flow!M$9:M$29,$B403,1)</f>
        <v>2.4750000000000002E-3</v>
      </c>
      <c r="N403" s="5">
        <f ca="1">choosenAgri!N203*$E$1+choosenDomestic!N203*$F$1+choosenIndustry!N203*$G$1+$H$1*INDEX(Env_flow!N$9:N$29,$B403,1)</f>
        <v>1.9350000000000001E-3</v>
      </c>
      <c r="O403" s="5">
        <f ca="1">choosenAgri!O203*$E$1+choosenDomestic!O203*$F$1+choosenIndustry!O203*$G$1+$H$1*INDEX(Env_flow!O$9:O$29,$B403,1)</f>
        <v>5.0500000000000002E-4</v>
      </c>
      <c r="P403" s="5">
        <f ca="1">choosenAgri!P203*$E$1+choosenDomestic!P203*$F$1+choosenIndustry!P203*$G$1+$H$1*INDEX(Env_flow!P$9:P$29,$B403,1)</f>
        <v>2.0789999999999999E-2</v>
      </c>
      <c r="R403">
        <v>16</v>
      </c>
      <c r="S403" t="s">
        <v>2</v>
      </c>
      <c r="T403" s="5">
        <f ca="1">choosenAgri!T203*$E$1+choosenDomestic!D203*$F$1+choosenIndustry!D203*$G$1+$H$1*INDEX(Env_flow!T$9:T$29,$B403,1)</f>
        <v>1.0000000000000001E-5</v>
      </c>
      <c r="U403" s="5">
        <f ca="1">choosenAgri!U203*$E$1+choosenDomestic!E203*$F$1+choosenIndustry!E203*$G$1+$H$1*INDEX(Env_flow!U$9:U$29,$B403,1)</f>
        <v>8.0000000000000007E-5</v>
      </c>
      <c r="V403" s="5">
        <f ca="1">choosenAgri!V203*$E$1+choosenDomestic!F203*$F$1+choosenIndustry!F203*$G$1+$H$1*INDEX(Env_flow!V$9:V$29,$B403,1)</f>
        <v>4.0000000000000002E-4</v>
      </c>
      <c r="W403" s="5">
        <f ca="1">choosenAgri!W203*$E$1+choosenDomestic!G203*$F$1+choosenIndustry!G203*$G$1+$H$1*INDEX(Env_flow!W$9:W$29,$B403,1)</f>
        <v>1.5299999999999999E-3</v>
      </c>
      <c r="X403" s="5">
        <f ca="1">choosenAgri!X203*$E$1+choosenDomestic!H203*$F$1+choosenIndustry!H203*$G$1+$H$1*INDEX(Env_flow!X$9:X$29,$B403,1)</f>
        <v>1.6149999999999999E-3</v>
      </c>
      <c r="Y403" s="5">
        <f ca="1">choosenAgri!Y203*$E$1+choosenDomestic!I203*$F$1+choosenIndustry!I203*$G$1+$H$1*INDEX(Env_flow!Y$9:Y$29,$B403,1)</f>
        <v>1.5299999999999999E-3</v>
      </c>
      <c r="Z403" s="5">
        <f ca="1">choosenAgri!Z203*$E$1+choosenDomestic!J203*$F$1+choosenIndustry!J203*$G$1+$H$1*INDEX(Env_flow!Z$9:Z$29,$B403,1)</f>
        <v>2.16E-3</v>
      </c>
      <c r="AA403" s="5">
        <f ca="1">choosenAgri!AA203*$E$1+choosenDomestic!K203*$F$1+choosenIndustry!K203*$G$1+$H$1*INDEX(Env_flow!AA$9:AA$29,$B403,1)</f>
        <v>2.9450000000000001E-3</v>
      </c>
      <c r="AB403" s="5">
        <f ca="1">choosenAgri!AB203*$E$1+choosenDomestic!L203*$F$1+choosenIndustry!L203*$G$1+$H$1*INDEX(Env_flow!AB$9:AB$29,$B403,1)</f>
        <v>3.045E-3</v>
      </c>
      <c r="AC403" s="5">
        <f ca="1">choosenAgri!AC203*$E$1+choosenDomestic!M203*$F$1+choosenIndustry!M203*$G$1+$H$1*INDEX(Env_flow!AC$9:AC$29,$B403,1)</f>
        <v>2E-3</v>
      </c>
      <c r="AD403" s="5">
        <f ca="1">choosenAgri!AD203*$E$1+choosenDomestic!N203*$F$1+choosenIndustry!N203*$G$1+$H$1*INDEX(Env_flow!AD$9:AD$29,$B403,1)</f>
        <v>8.7500000000000002E-4</v>
      </c>
      <c r="AE403" s="5">
        <f ca="1">choosenAgri!AE203*$E$1+choosenDomestic!O203*$F$1+choosenIndustry!O203*$G$1+$H$1*INDEX(Env_flow!AE$9:AE$29,$B403,1)</f>
        <v>9.0000000000000006E-5</v>
      </c>
      <c r="AF403" s="5">
        <f ca="1">choosenAgri!AF203*$E$1+choosenDomestic!P203*$F$1+choosenIndustry!P203*$G$1+$H$1*INDEX(Env_flow!AF$9:AF$29,$B403,1)</f>
        <v>1.6279999999999999E-2</v>
      </c>
      <c r="AH403">
        <v>16</v>
      </c>
      <c r="AI403" t="s">
        <v>2</v>
      </c>
      <c r="AJ403" s="5">
        <f ca="1">choosenAgri!AJ203*$E$1+choosenDomestic!D203*$F$1+choosenIndustry!D203*$G$1+$H$1*INDEX(Env_flow!AJ$9:AJ$29,$B403,1)</f>
        <v>1.0000000000000001E-5</v>
      </c>
      <c r="AK403" s="5">
        <f ca="1">choosenAgri!AK203*$E$1+choosenDomestic!E203*$F$1+choosenIndustry!E203*$G$1+$H$1*INDEX(Env_flow!AK$9:AK$29,$B403,1)</f>
        <v>0</v>
      </c>
      <c r="AL403" s="5">
        <f ca="1">choosenAgri!AL203*$E$1+choosenDomestic!F203*$F$1+choosenIndustry!F203*$G$1+$H$1*INDEX(Env_flow!AL$9:AL$29,$B403,1)</f>
        <v>1.25E-4</v>
      </c>
      <c r="AM403" s="5">
        <f ca="1">choosenAgri!AM203*$E$1+choosenDomestic!G203*$F$1+choosenIndustry!G203*$G$1+$H$1*INDEX(Env_flow!AM$9:AM$29,$B403,1)</f>
        <v>1.06E-3</v>
      </c>
      <c r="AN403" s="5">
        <f ca="1">choosenAgri!AN203*$E$1+choosenDomestic!H203*$F$1+choosenIndustry!H203*$G$1+$H$1*INDEX(Env_flow!AN$9:AN$29,$B403,1)</f>
        <v>1.4E-3</v>
      </c>
      <c r="AO403" s="5">
        <f ca="1">choosenAgri!AO203*$E$1+choosenDomestic!I203*$F$1+choosenIndustry!I203*$G$1+$H$1*INDEX(Env_flow!AO$9:AO$29,$B403,1)</f>
        <v>1.6900000000000001E-3</v>
      </c>
      <c r="AP403" s="5">
        <f ca="1">choosenAgri!AP203*$E$1+choosenDomestic!J203*$F$1+choosenIndustry!J203*$G$1+$H$1*INDEX(Env_flow!AP$9:AP$29,$B403,1)</f>
        <v>2.0400000000000001E-3</v>
      </c>
      <c r="AQ403" s="5">
        <f ca="1">choosenAgri!AQ203*$E$1+choosenDomestic!K203*$F$1+choosenIndustry!K203*$G$1+$H$1*INDEX(Env_flow!AQ$9:AQ$29,$B403,1)</f>
        <v>2.9150000000000001E-3</v>
      </c>
      <c r="AR403" s="5">
        <f ca="1">choosenAgri!AR203*$E$1+choosenDomestic!L203*$F$1+choosenIndustry!L203*$G$1+$H$1*INDEX(Env_flow!AR$9:AR$29,$B403,1)</f>
        <v>3.14E-3</v>
      </c>
      <c r="AS403" s="5">
        <f ca="1">choosenAgri!AS203*$E$1+choosenDomestic!M203*$F$1+choosenIndustry!M203*$G$1+$H$1*INDEX(Env_flow!AS$9:AS$29,$B403,1)</f>
        <v>2.1050000000000001E-3</v>
      </c>
      <c r="AT403" s="5">
        <f ca="1">choosenAgri!AT203*$E$1+choosenDomestic!N203*$F$1+choosenIndustry!N203*$G$1+$H$1*INDEX(Env_flow!AT$9:AT$29,$B403,1)</f>
        <v>1.17E-3</v>
      </c>
      <c r="AU403" s="5">
        <f ca="1">choosenAgri!AU203*$E$1+choosenDomestic!O203*$F$1+choosenIndustry!O203*$G$1+$H$1*INDEX(Env_flow!AU$9:AU$29,$B403,1)</f>
        <v>6.0000000000000002E-5</v>
      </c>
      <c r="AV403" s="5">
        <f ca="1">choosenAgri!AV203*$E$1+choosenDomestic!P203*$F$1+choosenIndustry!P203*$G$1+$H$1*INDEX(Env_flow!AV$9:AV$29,$B403,1)</f>
        <v>0</v>
      </c>
      <c r="AX403">
        <v>16</v>
      </c>
      <c r="AY403" t="s">
        <v>2</v>
      </c>
      <c r="AZ403" s="5">
        <f ca="1">choosenAgri!AZ203*$E$1+choosenDomestic!D203*$F$1+choosenIndustry!D203*$G$1+$H$1*INDEX(Env_flow!AZ$9:AZ$29,$B403,1)</f>
        <v>0</v>
      </c>
      <c r="BA403" s="5">
        <f ca="1">choosenAgri!BA203*$E$1+choosenDomestic!E203*$F$1+choosenIndustry!E203*$G$1+$H$1*INDEX(Env_flow!BA$9:BA$29,$B403,1)</f>
        <v>1.0000000000000001E-5</v>
      </c>
      <c r="BB403" s="5">
        <f ca="1">choosenAgri!BB203*$E$1+choosenDomestic!F203*$F$1+choosenIndustry!F203*$G$1+$H$1*INDEX(Env_flow!BB$9:BB$29,$B403,1)</f>
        <v>1.3999999999999999E-4</v>
      </c>
      <c r="BC403" s="5">
        <f ca="1">choosenAgri!BC203*$E$1+choosenDomestic!G203*$F$1+choosenIndustry!G203*$G$1+$H$1*INDEX(Env_flow!BC$9:BC$29,$B403,1)</f>
        <v>1.1199999999999999E-3</v>
      </c>
      <c r="BD403" s="5">
        <f ca="1">choosenAgri!BD203*$E$1+choosenDomestic!H203*$F$1+choosenIndustry!H203*$G$1+$H$1*INDEX(Env_flow!BD$9:BD$29,$B403,1)</f>
        <v>1.565E-3</v>
      </c>
      <c r="BE403" s="5">
        <f ca="1">choosenAgri!BE203*$E$1+choosenDomestic!I203*$F$1+choosenIndustry!I203*$G$1+$H$1*INDEX(Env_flow!BE$9:BE$29,$B403,1)</f>
        <v>1.3749999999999999E-3</v>
      </c>
      <c r="BF403" s="5">
        <f ca="1">choosenAgri!BF203*$E$1+choosenDomestic!J203*$F$1+choosenIndustry!J203*$G$1+$H$1*INDEX(Env_flow!BF$9:BF$29,$B403,1)</f>
        <v>2.215E-3</v>
      </c>
      <c r="BG403" s="5">
        <f ca="1">choosenAgri!BG203*$E$1+choosenDomestic!K203*$F$1+choosenIndustry!K203*$G$1+$H$1*INDEX(Env_flow!BG$9:BG$29,$B403,1)</f>
        <v>2.895E-3</v>
      </c>
      <c r="BH403" s="5">
        <f ca="1">choosenAgri!BH203*$E$1+choosenDomestic!L203*$F$1+choosenIndustry!L203*$G$1+$H$1*INDEX(Env_flow!BH$9:BH$29,$B403,1)</f>
        <v>3.1350000000000002E-3</v>
      </c>
      <c r="BI403" s="5">
        <f ca="1">choosenAgri!BI203*$E$1+choosenDomestic!M203*$F$1+choosenIndustry!M203*$G$1+$H$1*INDEX(Env_flow!BI$9:BI$29,$B403,1)</f>
        <v>2.1949999999999999E-3</v>
      </c>
      <c r="BJ403" s="5">
        <f ca="1">choosenAgri!BJ203*$E$1+choosenDomestic!N203*$F$1+choosenIndustry!N203*$G$1+$H$1*INDEX(Env_flow!BJ$9:BJ$29,$B403,1)</f>
        <v>7.7999999999999999E-4</v>
      </c>
      <c r="BK403" s="5">
        <f ca="1">choosenAgri!BK203*$E$1+choosenDomestic!O203*$F$1+choosenIndustry!O203*$G$1+$H$1*INDEX(Env_flow!BK$9:BK$29,$B403,1)</f>
        <v>6.0000000000000002E-5</v>
      </c>
      <c r="BL403" s="5">
        <f ca="1">choosenAgri!BL203*$E$1+choosenDomestic!P203*$F$1+choosenIndustry!P203*$G$1+$H$1*INDEX(Env_flow!BL$9:BL$29,$B403,1)</f>
        <v>1.5489999999999999E-2</v>
      </c>
    </row>
    <row r="404" spans="1:64" x14ac:dyDescent="0.25">
      <c r="A404">
        <v>2</v>
      </c>
      <c r="B404">
        <v>16</v>
      </c>
      <c r="C404" t="s">
        <v>3</v>
      </c>
      <c r="D404" s="5">
        <f ca="1">choosenAgri!D204*$E$1+choosenDomestic!D204*$F$1+choosenIndustry!D204*$G$1+$H$1*INDEX(Env_flow!D$9:D$29,$B404,1)</f>
        <v>2.3499999999999999E-4</v>
      </c>
      <c r="E404" s="5">
        <f ca="1">choosenAgri!E204*$E$1+choosenDomestic!E204*$F$1+choosenIndustry!E204*$G$1+$H$1*INDEX(Env_flow!E$9:E$29,$B404,1)</f>
        <v>1.2E-4</v>
      </c>
      <c r="F404" s="5">
        <f ca="1">choosenAgri!F204*$E$1+choosenDomestic!F204*$F$1+choosenIndustry!F204*$G$1+$H$1*INDEX(Env_flow!F$9:F$29,$B404,1)</f>
        <v>3.3500000000000001E-4</v>
      </c>
      <c r="G404" s="5">
        <f ca="1">choosenAgri!G204*$E$1+choosenDomestic!G204*$F$1+choosenIndustry!G204*$G$1+$H$1*INDEX(Env_flow!G$9:G$29,$B404,1)</f>
        <v>1.32E-3</v>
      </c>
      <c r="H404" s="5">
        <f ca="1">choosenAgri!H204*$E$1+choosenDomestic!H204*$F$1+choosenIndustry!H204*$G$1+$H$1*INDEX(Env_flow!H$9:H$29,$B404,1)</f>
        <v>1.895E-3</v>
      </c>
      <c r="I404" s="5">
        <f ca="1">choosenAgri!I204*$E$1+choosenDomestic!I204*$F$1+choosenIndustry!I204*$G$1+$H$1*INDEX(Env_flow!I$9:I$29,$B404,1)</f>
        <v>1.5349999999999999E-3</v>
      </c>
      <c r="J404" s="5">
        <f ca="1">choosenAgri!J204*$E$1+choosenDomestic!J204*$F$1+choosenIndustry!J204*$G$1+$H$1*INDEX(Env_flow!J$9:J$29,$B404,1)</f>
        <v>2.48E-3</v>
      </c>
      <c r="K404" s="5">
        <f ca="1">choosenAgri!K204*$E$1+choosenDomestic!K204*$F$1+choosenIndustry!K204*$G$1+$H$1*INDEX(Env_flow!K$9:K$29,$B404,1)</f>
        <v>3.2650000000000001E-3</v>
      </c>
      <c r="L404" s="5">
        <f ca="1">choosenAgri!L204*$E$1+choosenDomestic!L204*$F$1+choosenIndustry!L204*$G$1+$H$1*INDEX(Env_flow!L$9:L$29,$B404,1)</f>
        <v>3.5699999999999998E-3</v>
      </c>
      <c r="M404" s="5">
        <f ca="1">choosenAgri!M204*$E$1+choosenDomestic!M204*$F$1+choosenIndustry!M204*$G$1+$H$1*INDEX(Env_flow!M$9:M$29,$B404,1)</f>
        <v>2.8249999999999998E-3</v>
      </c>
      <c r="N404" s="5">
        <f ca="1">choosenAgri!N204*$E$1+choosenDomestic!N204*$F$1+choosenIndustry!N204*$G$1+$H$1*INDEX(Env_flow!N$9:N$29,$B404,1)</f>
        <v>1.9750000000000002E-3</v>
      </c>
      <c r="O404" s="5">
        <f ca="1">choosenAgri!O204*$E$1+choosenDomestic!O204*$F$1+choosenIndustry!O204*$G$1+$H$1*INDEX(Env_flow!O$9:O$29,$B404,1)</f>
        <v>5.5999999999999995E-4</v>
      </c>
      <c r="P404" s="5">
        <f ca="1">choosenAgri!P204*$E$1+choosenDomestic!P204*$F$1+choosenIndustry!P204*$G$1+$H$1*INDEX(Env_flow!P$9:P$29,$B404,1)</f>
        <v>2.0115000000000004E-2</v>
      </c>
      <c r="R404">
        <v>16</v>
      </c>
      <c r="S404" t="s">
        <v>3</v>
      </c>
      <c r="T404" s="5">
        <f ca="1">choosenAgri!T204*$E$1+choosenDomestic!D204*$F$1+choosenIndustry!D204*$G$1+$H$1*INDEX(Env_flow!T$9:T$29,$B404,1)</f>
        <v>0</v>
      </c>
      <c r="U404" s="5">
        <f ca="1">choosenAgri!U204*$E$1+choosenDomestic!E204*$F$1+choosenIndustry!E204*$G$1+$H$1*INDEX(Env_flow!U$9:U$29,$B404,1)</f>
        <v>2.0000000000000002E-5</v>
      </c>
      <c r="V404" s="5">
        <f ca="1">choosenAgri!V204*$E$1+choosenDomestic!F204*$F$1+choosenIndustry!F204*$G$1+$H$1*INDEX(Env_flow!V$9:V$29,$B404,1)</f>
        <v>2.9500000000000001E-4</v>
      </c>
      <c r="W404" s="5">
        <f ca="1">choosenAgri!W204*$E$1+choosenDomestic!G204*$F$1+choosenIndustry!G204*$G$1+$H$1*INDEX(Env_flow!W$9:W$29,$B404,1)</f>
        <v>1.1050000000000001E-3</v>
      </c>
      <c r="X404" s="5">
        <f ca="1">choosenAgri!X204*$E$1+choosenDomestic!H204*$F$1+choosenIndustry!H204*$G$1+$H$1*INDEX(Env_flow!X$9:X$29,$B404,1)</f>
        <v>1.2750000000000001E-3</v>
      </c>
      <c r="Y404" s="5">
        <f ca="1">choosenAgri!Y204*$E$1+choosenDomestic!I204*$F$1+choosenIndustry!I204*$G$1+$H$1*INDEX(Env_flow!Y$9:Y$29,$B404,1)</f>
        <v>1.4250000000000001E-3</v>
      </c>
      <c r="Z404" s="5">
        <f ca="1">choosenAgri!Z204*$E$1+choosenDomestic!J204*$F$1+choosenIndustry!J204*$G$1+$H$1*INDEX(Env_flow!Z$9:Z$29,$B404,1)</f>
        <v>1.8550000000000001E-3</v>
      </c>
      <c r="AA404" s="5">
        <f ca="1">choosenAgri!AA204*$E$1+choosenDomestic!K204*$F$1+choosenIndustry!K204*$G$1+$H$1*INDEX(Env_flow!AA$9:AA$29,$B404,1)</f>
        <v>2.7299999999999998E-3</v>
      </c>
      <c r="AB404" s="5">
        <f ca="1">choosenAgri!AB204*$E$1+choosenDomestic!L204*$F$1+choosenIndustry!L204*$G$1+$H$1*INDEX(Env_flow!AB$9:AB$29,$B404,1)</f>
        <v>2.9299999999999999E-3</v>
      </c>
      <c r="AC404" s="5">
        <f ca="1">choosenAgri!AC204*$E$1+choosenDomestic!M204*$F$1+choosenIndustry!M204*$G$1+$H$1*INDEX(Env_flow!AC$9:AC$29,$B404,1)</f>
        <v>2.0300000000000001E-3</v>
      </c>
      <c r="AD404" s="5">
        <f ca="1">choosenAgri!AD204*$E$1+choosenDomestic!N204*$F$1+choosenIndustry!N204*$G$1+$H$1*INDEX(Env_flow!AD$9:AD$29,$B404,1)</f>
        <v>9.9500000000000001E-4</v>
      </c>
      <c r="AE404" s="5">
        <f ca="1">choosenAgri!AE204*$E$1+choosenDomestic!O204*$F$1+choosenIndustry!O204*$G$1+$H$1*INDEX(Env_flow!AE$9:AE$29,$B404,1)</f>
        <v>2.9E-4</v>
      </c>
      <c r="AF404" s="5">
        <f ca="1">choosenAgri!AF204*$E$1+choosenDomestic!P204*$F$1+choosenIndustry!P204*$G$1+$H$1*INDEX(Env_flow!AF$9:AF$29,$B404,1)</f>
        <v>1.4950000000000001E-2</v>
      </c>
      <c r="AH404">
        <v>16</v>
      </c>
      <c r="AI404" t="s">
        <v>3</v>
      </c>
      <c r="AJ404" s="5">
        <f ca="1">choosenAgri!AJ204*$E$1+choosenDomestic!D204*$F$1+choosenIndustry!D204*$G$1+$H$1*INDEX(Env_flow!AJ$9:AJ$29,$B404,1)</f>
        <v>1.85E-4</v>
      </c>
      <c r="AK404" s="5">
        <f ca="1">choosenAgri!AK204*$E$1+choosenDomestic!E204*$F$1+choosenIndustry!E204*$G$1+$H$1*INDEX(Env_flow!AK$9:AK$29,$B404,1)</f>
        <v>1.0000000000000001E-5</v>
      </c>
      <c r="AL404" s="5">
        <f ca="1">choosenAgri!AL204*$E$1+choosenDomestic!F204*$F$1+choosenIndustry!F204*$G$1+$H$1*INDEX(Env_flow!AL$9:AL$29,$B404,1)</f>
        <v>1.8000000000000001E-4</v>
      </c>
      <c r="AM404" s="5">
        <f ca="1">choosenAgri!AM204*$E$1+choosenDomestic!G204*$F$1+choosenIndustry!G204*$G$1+$H$1*INDEX(Env_flow!AM$9:AM$29,$B404,1)</f>
        <v>9.6000000000000002E-4</v>
      </c>
      <c r="AN404" s="5">
        <f ca="1">choosenAgri!AN204*$E$1+choosenDomestic!H204*$F$1+choosenIndustry!H204*$G$1+$H$1*INDEX(Env_flow!AN$9:AN$29,$B404,1)</f>
        <v>1.2750000000000001E-3</v>
      </c>
      <c r="AO404" s="5">
        <f ca="1">choosenAgri!AO204*$E$1+choosenDomestic!I204*$F$1+choosenIndustry!I204*$G$1+$H$1*INDEX(Env_flow!AO$9:AO$29,$B404,1)</f>
        <v>1.32E-3</v>
      </c>
      <c r="AP404" s="5">
        <f ca="1">choosenAgri!AP204*$E$1+choosenDomestic!J204*$F$1+choosenIndustry!J204*$G$1+$H$1*INDEX(Env_flow!AP$9:AP$29,$B404,1)</f>
        <v>2.0449999999999999E-3</v>
      </c>
      <c r="AQ404" s="5">
        <f ca="1">choosenAgri!AQ204*$E$1+choosenDomestic!K204*$F$1+choosenIndustry!K204*$G$1+$H$1*INDEX(Env_flow!AQ$9:AQ$29,$B404,1)</f>
        <v>2.8149999999999998E-3</v>
      </c>
      <c r="AR404" s="5">
        <f ca="1">choosenAgri!AR204*$E$1+choosenDomestic!L204*$F$1+choosenIndustry!L204*$G$1+$H$1*INDEX(Env_flow!AR$9:AR$29,$B404,1)</f>
        <v>2.8999999999999998E-3</v>
      </c>
      <c r="AS404" s="5">
        <f ca="1">choosenAgri!AS204*$E$1+choosenDomestic!M204*$F$1+choosenIndustry!M204*$G$1+$H$1*INDEX(Env_flow!AS$9:AS$29,$B404,1)</f>
        <v>2.0049999999999998E-3</v>
      </c>
      <c r="AT404" s="5">
        <f ca="1">choosenAgri!AT204*$E$1+choosenDomestic!N204*$F$1+choosenIndustry!N204*$G$1+$H$1*INDEX(Env_flow!AT$9:AT$29,$B404,1)</f>
        <v>9.1500000000000001E-4</v>
      </c>
      <c r="AU404" s="5">
        <f ca="1">choosenAgri!AU204*$E$1+choosenDomestic!O204*$F$1+choosenIndustry!O204*$G$1+$H$1*INDEX(Env_flow!AU$9:AU$29,$B404,1)</f>
        <v>4.0499999999999998E-4</v>
      </c>
      <c r="AV404" s="5">
        <f ca="1">choosenAgri!AV204*$E$1+choosenDomestic!P204*$F$1+choosenIndustry!P204*$G$1+$H$1*INDEX(Env_flow!AV$9:AV$29,$B404,1)</f>
        <v>0</v>
      </c>
      <c r="AX404">
        <v>16</v>
      </c>
      <c r="AY404" t="s">
        <v>3</v>
      </c>
      <c r="AZ404" s="5">
        <f ca="1">choosenAgri!AZ204*$E$1+choosenDomestic!D204*$F$1+choosenIndustry!D204*$G$1+$H$1*INDEX(Env_flow!AZ$9:AZ$29,$B404,1)</f>
        <v>0</v>
      </c>
      <c r="BA404" s="5">
        <f ca="1">choosenAgri!BA204*$E$1+choosenDomestic!E204*$F$1+choosenIndustry!E204*$G$1+$H$1*INDEX(Env_flow!BA$9:BA$29,$B404,1)</f>
        <v>4.0000000000000003E-5</v>
      </c>
      <c r="BB404" s="5">
        <f ca="1">choosenAgri!BB204*$E$1+choosenDomestic!F204*$F$1+choosenIndustry!F204*$G$1+$H$1*INDEX(Env_flow!BB$9:BB$29,$B404,1)</f>
        <v>4.8999999999999998E-4</v>
      </c>
      <c r="BC404" s="5">
        <f ca="1">choosenAgri!BC204*$E$1+choosenDomestic!G204*$F$1+choosenIndustry!G204*$G$1+$H$1*INDEX(Env_flow!BC$9:BC$29,$B404,1)</f>
        <v>1.2199999999999999E-3</v>
      </c>
      <c r="BD404" s="5">
        <f ca="1">choosenAgri!BD204*$E$1+choosenDomestic!H204*$F$1+choosenIndustry!H204*$G$1+$H$1*INDEX(Env_flow!BD$9:BD$29,$B404,1)</f>
        <v>1.39E-3</v>
      </c>
      <c r="BE404" s="5">
        <f ca="1">choosenAgri!BE204*$E$1+choosenDomestic!I204*$F$1+choosenIndustry!I204*$G$1+$H$1*INDEX(Env_flow!BE$9:BE$29,$B404,1)</f>
        <v>1.415E-3</v>
      </c>
      <c r="BF404" s="5">
        <f ca="1">choosenAgri!BF204*$E$1+choosenDomestic!J204*$F$1+choosenIndustry!J204*$G$1+$H$1*INDEX(Env_flow!BF$9:BF$29,$B404,1)</f>
        <v>2.0100000000000001E-3</v>
      </c>
      <c r="BG404" s="5">
        <f ca="1">choosenAgri!BG204*$E$1+choosenDomestic!K204*$F$1+choosenIndustry!K204*$G$1+$H$1*INDEX(Env_flow!BG$9:BG$29,$B404,1)</f>
        <v>2.8449999999999999E-3</v>
      </c>
      <c r="BH404" s="5">
        <f ca="1">choosenAgri!BH204*$E$1+choosenDomestic!L204*$F$1+choosenIndustry!L204*$G$1+$H$1*INDEX(Env_flow!BH$9:BH$29,$B404,1)</f>
        <v>2.885E-3</v>
      </c>
      <c r="BI404" s="5">
        <f ca="1">choosenAgri!BI204*$E$1+choosenDomestic!M204*$F$1+choosenIndustry!M204*$G$1+$H$1*INDEX(Env_flow!BI$9:BI$29,$B404,1)</f>
        <v>1.9400000000000001E-3</v>
      </c>
      <c r="BJ404" s="5">
        <f ca="1">choosenAgri!BJ204*$E$1+choosenDomestic!N204*$F$1+choosenIndustry!N204*$G$1+$H$1*INDEX(Env_flow!BJ$9:BJ$29,$B404,1)</f>
        <v>1.23E-3</v>
      </c>
      <c r="BK404" s="5">
        <f ca="1">choosenAgri!BK204*$E$1+choosenDomestic!O204*$F$1+choosenIndustry!O204*$G$1+$H$1*INDEX(Env_flow!BK$9:BK$29,$B404,1)</f>
        <v>7.4999999999999993E-5</v>
      </c>
      <c r="BL404" s="5">
        <f ca="1">choosenAgri!BL204*$E$1+choosenDomestic!P204*$F$1+choosenIndustry!P204*$G$1+$H$1*INDEX(Env_flow!BL$9:BL$29,$B404,1)</f>
        <v>1.5540000000000002E-2</v>
      </c>
    </row>
    <row r="405" spans="1:64" x14ac:dyDescent="0.25">
      <c r="A405">
        <v>3</v>
      </c>
      <c r="B405">
        <v>16</v>
      </c>
      <c r="C405" t="s">
        <v>4</v>
      </c>
      <c r="D405" s="5">
        <f ca="1">choosenAgri!D205*$E$1+choosenDomestic!D205*$F$1+choosenIndustry!D205*$G$1+$H$1*INDEX(Env_flow!D$9:D$29,$B405,1)</f>
        <v>3.0499999999999999E-4</v>
      </c>
      <c r="E405" s="5">
        <f ca="1">choosenAgri!E205*$E$1+choosenDomestic!E205*$F$1+choosenIndustry!E205*$G$1+$H$1*INDEX(Env_flow!E$9:E$29,$B405,1)</f>
        <v>4.0499999999999998E-4</v>
      </c>
      <c r="F405" s="5">
        <f ca="1">choosenAgri!F205*$E$1+choosenDomestic!F205*$F$1+choosenIndustry!F205*$G$1+$H$1*INDEX(Env_flow!F$9:F$29,$B405,1)</f>
        <v>1.585E-3</v>
      </c>
      <c r="G405" s="5">
        <f ca="1">choosenAgri!G205*$E$1+choosenDomestic!G205*$F$1+choosenIndustry!G205*$G$1+$H$1*INDEX(Env_flow!G$9:G$29,$B405,1)</f>
        <v>2.6649999999999998E-3</v>
      </c>
      <c r="H405" s="5">
        <f ca="1">choosenAgri!H205*$E$1+choosenDomestic!H205*$F$1+choosenIndustry!H205*$G$1+$H$1*INDEX(Env_flow!H$9:H$29,$B405,1)</f>
        <v>2.895E-3</v>
      </c>
      <c r="I405" s="5">
        <f ca="1">choosenAgri!I205*$E$1+choosenDomestic!I205*$F$1+choosenIndustry!I205*$G$1+$H$1*INDEX(Env_flow!I$9:I$29,$B405,1)</f>
        <v>2.6350000000000002E-3</v>
      </c>
      <c r="J405" s="5">
        <f ca="1">choosenAgri!J205*$E$1+choosenDomestic!J205*$F$1+choosenIndustry!J205*$G$1+$H$1*INDEX(Env_flow!J$9:J$29,$B405,1)</f>
        <v>3.8500000000000001E-3</v>
      </c>
      <c r="K405" s="5">
        <f ca="1">choosenAgri!K205*$E$1+choosenDomestic!K205*$F$1+choosenIndustry!K205*$G$1+$H$1*INDEX(Env_flow!K$9:K$29,$B405,1)</f>
        <v>5.2399999999999999E-3</v>
      </c>
      <c r="L405" s="5">
        <f ca="1">choosenAgri!L205*$E$1+choosenDomestic!L205*$F$1+choosenIndustry!L205*$G$1+$H$1*INDEX(Env_flow!L$9:L$29,$B405,1)</f>
        <v>5.5149999999999999E-3</v>
      </c>
      <c r="M405" s="5">
        <f ca="1">choosenAgri!M205*$E$1+choosenDomestic!M205*$F$1+choosenIndustry!M205*$G$1+$H$1*INDEX(Env_flow!M$9:M$29,$B405,1)</f>
        <v>3.7599999999999999E-3</v>
      </c>
      <c r="N405" s="5">
        <f ca="1">choosenAgri!N205*$E$1+choosenDomestic!N205*$F$1+choosenIndustry!N205*$G$1+$H$1*INDEX(Env_flow!N$9:N$29,$B405,1)</f>
        <v>2.3500000000000001E-3</v>
      </c>
      <c r="O405" s="5">
        <f ca="1">choosenAgri!O205*$E$1+choosenDomestic!O205*$F$1+choosenIndustry!O205*$G$1+$H$1*INDEX(Env_flow!O$9:O$29,$B405,1)</f>
        <v>8.8000000000000003E-4</v>
      </c>
      <c r="P405" s="5">
        <f ca="1">choosenAgri!P205*$E$1+choosenDomestic!P205*$F$1+choosenIndustry!P205*$G$1+$H$1*INDEX(Env_flow!P$9:P$29,$B405,1)</f>
        <v>3.2085000000000002E-2</v>
      </c>
      <c r="R405">
        <v>16</v>
      </c>
      <c r="S405" t="s">
        <v>4</v>
      </c>
      <c r="T405" s="5">
        <f ca="1">choosenAgri!T205*$E$1+choosenDomestic!D205*$F$1+choosenIndustry!D205*$G$1+$H$1*INDEX(Env_flow!T$9:T$29,$B405,1)</f>
        <v>0</v>
      </c>
      <c r="U405" s="5">
        <f ca="1">choosenAgri!U205*$E$1+choosenDomestic!E205*$F$1+choosenIndustry!E205*$G$1+$H$1*INDEX(Env_flow!U$9:U$29,$B405,1)</f>
        <v>5.0000000000000002E-5</v>
      </c>
      <c r="V405" s="5">
        <f ca="1">choosenAgri!V205*$E$1+choosenDomestic!F205*$F$1+choosenIndustry!F205*$G$1+$H$1*INDEX(Env_flow!V$9:V$29,$B405,1)</f>
        <v>4.0999999999999999E-4</v>
      </c>
      <c r="W405" s="5">
        <f ca="1">choosenAgri!W205*$E$1+choosenDomestic!G205*$F$1+choosenIndustry!G205*$G$1+$H$1*INDEX(Env_flow!W$9:W$29,$B405,1)</f>
        <v>1.5299999999999999E-3</v>
      </c>
      <c r="X405" s="5">
        <f ca="1">choosenAgri!X205*$E$1+choosenDomestic!H205*$F$1+choosenIndustry!H205*$G$1+$H$1*INDEX(Env_flow!X$9:X$29,$B405,1)</f>
        <v>2.085E-3</v>
      </c>
      <c r="Y405" s="5">
        <f ca="1">choosenAgri!Y205*$E$1+choosenDomestic!I205*$F$1+choosenIndustry!I205*$G$1+$H$1*INDEX(Env_flow!Y$9:Y$29,$B405,1)</f>
        <v>2.2300000000000002E-3</v>
      </c>
      <c r="Z405" s="5">
        <f ca="1">choosenAgri!Z205*$E$1+choosenDomestic!J205*$F$1+choosenIndustry!J205*$G$1+$H$1*INDEX(Env_flow!Z$9:Z$29,$B405,1)</f>
        <v>2.98E-3</v>
      </c>
      <c r="AA405" s="5">
        <f ca="1">choosenAgri!AA205*$E$1+choosenDomestic!K205*$F$1+choosenIndustry!K205*$G$1+$H$1*INDEX(Env_flow!AA$9:AA$29,$B405,1)</f>
        <v>4.1000000000000003E-3</v>
      </c>
      <c r="AB405" s="5">
        <f ca="1">choosenAgri!AB205*$E$1+choosenDomestic!L205*$F$1+choosenIndustry!L205*$G$1+$H$1*INDEX(Env_flow!AB$9:AB$29,$B405,1)</f>
        <v>4.5300000000000002E-3</v>
      </c>
      <c r="AC405" s="5">
        <f ca="1">choosenAgri!AC205*$E$1+choosenDomestic!M205*$F$1+choosenIndustry!M205*$G$1+$H$1*INDEX(Env_flow!AC$9:AC$29,$B405,1)</f>
        <v>2.745E-3</v>
      </c>
      <c r="AD405" s="5">
        <f ca="1">choosenAgri!AD205*$E$1+choosenDomestic!N205*$F$1+choosenIndustry!N205*$G$1+$H$1*INDEX(Env_flow!AD$9:AD$29,$B405,1)</f>
        <v>1.39E-3</v>
      </c>
      <c r="AE405" s="5">
        <f ca="1">choosenAgri!AE205*$E$1+choosenDomestic!O205*$F$1+choosenIndustry!O205*$G$1+$H$1*INDEX(Env_flow!AE$9:AE$29,$B405,1)</f>
        <v>4.4999999999999999E-4</v>
      </c>
      <c r="AF405" s="5">
        <f ca="1">choosenAgri!AF205*$E$1+choosenDomestic!P205*$F$1+choosenIndustry!P205*$G$1+$H$1*INDEX(Env_flow!AF$9:AF$29,$B405,1)</f>
        <v>2.2499999999999999E-2</v>
      </c>
      <c r="AH405">
        <v>16</v>
      </c>
      <c r="AI405" t="s">
        <v>4</v>
      </c>
      <c r="AJ405" s="5">
        <f ca="1">choosenAgri!AJ205*$E$1+choosenDomestic!D205*$F$1+choosenIndustry!D205*$G$1+$H$1*INDEX(Env_flow!AJ$9:AJ$29,$B405,1)</f>
        <v>5.5000000000000002E-5</v>
      </c>
      <c r="AK405" s="5">
        <f ca="1">choosenAgri!AK205*$E$1+choosenDomestic!E205*$F$1+choosenIndustry!E205*$G$1+$H$1*INDEX(Env_flow!AK$9:AK$29,$B405,1)</f>
        <v>2.5000000000000001E-5</v>
      </c>
      <c r="AL405" s="5">
        <f ca="1">choosenAgri!AL205*$E$1+choosenDomestic!F205*$F$1+choosenIndustry!F205*$G$1+$H$1*INDEX(Env_flow!AL$9:AL$29,$B405,1)</f>
        <v>4.4499999999999997E-4</v>
      </c>
      <c r="AM405" s="5">
        <f ca="1">choosenAgri!AM205*$E$1+choosenDomestic!G205*$F$1+choosenIndustry!G205*$G$1+$H$1*INDEX(Env_flow!AM$9:AM$29,$B405,1)</f>
        <v>1.6900000000000001E-3</v>
      </c>
      <c r="AN405" s="5">
        <f ca="1">choosenAgri!AN205*$E$1+choosenDomestic!H205*$F$1+choosenIndustry!H205*$G$1+$H$1*INDEX(Env_flow!AN$9:AN$29,$B405,1)</f>
        <v>2.1299999999999999E-3</v>
      </c>
      <c r="AO405" s="5">
        <f ca="1">choosenAgri!AO205*$E$1+choosenDomestic!I205*$F$1+choosenIndustry!I205*$G$1+$H$1*INDEX(Env_flow!AO$9:AO$29,$B405,1)</f>
        <v>2.055E-3</v>
      </c>
      <c r="AP405" s="5">
        <f ca="1">choosenAgri!AP205*$E$1+choosenDomestic!J205*$F$1+choosenIndustry!J205*$G$1+$H$1*INDEX(Env_flow!AP$9:AP$29,$B405,1)</f>
        <v>3.0349999999999999E-3</v>
      </c>
      <c r="AQ405" s="5">
        <f ca="1">choosenAgri!AQ205*$E$1+choosenDomestic!K205*$F$1+choosenIndustry!K205*$G$1+$H$1*INDEX(Env_flow!AQ$9:AQ$29,$B405,1)</f>
        <v>4.0400000000000002E-3</v>
      </c>
      <c r="AR405" s="5">
        <f ca="1">choosenAgri!AR205*$E$1+choosenDomestic!L205*$F$1+choosenIndustry!L205*$G$1+$H$1*INDEX(Env_flow!AR$9:AR$29,$B405,1)</f>
        <v>4.3699999999999998E-3</v>
      </c>
      <c r="AS405" s="5">
        <f ca="1">choosenAgri!AS205*$E$1+choosenDomestic!M205*$F$1+choosenIndustry!M205*$G$1+$H$1*INDEX(Env_flow!AS$9:AS$29,$B405,1)</f>
        <v>3.075E-3</v>
      </c>
      <c r="AT405" s="5">
        <f ca="1">choosenAgri!AT205*$E$1+choosenDomestic!N205*$F$1+choosenIndustry!N205*$G$1+$H$1*INDEX(Env_flow!AT$9:AT$29,$B405,1)</f>
        <v>1.8400000000000001E-3</v>
      </c>
      <c r="AU405" s="5">
        <f ca="1">choosenAgri!AU205*$E$1+choosenDomestic!O205*$F$1+choosenIndustry!O205*$G$1+$H$1*INDEX(Env_flow!AU$9:AU$29,$B405,1)</f>
        <v>6.0499999999999996E-4</v>
      </c>
      <c r="AV405" s="5">
        <f ca="1">choosenAgri!AV205*$E$1+choosenDomestic!P205*$F$1+choosenIndustry!P205*$G$1+$H$1*INDEX(Env_flow!AV$9:AV$29,$B405,1)</f>
        <v>0</v>
      </c>
      <c r="AX405">
        <v>16</v>
      </c>
      <c r="AY405" t="s">
        <v>4</v>
      </c>
      <c r="AZ405" s="5">
        <f ca="1">choosenAgri!AZ205*$E$1+choosenDomestic!D205*$F$1+choosenIndustry!D205*$G$1+$H$1*INDEX(Env_flow!AZ$9:AZ$29,$B405,1)</f>
        <v>0</v>
      </c>
      <c r="BA405" s="5">
        <f ca="1">choosenAgri!BA205*$E$1+choosenDomestic!E205*$F$1+choosenIndustry!E205*$G$1+$H$1*INDEX(Env_flow!BA$9:BA$29,$B405,1)</f>
        <v>0</v>
      </c>
      <c r="BB405" s="5">
        <f ca="1">choosenAgri!BB205*$E$1+choosenDomestic!F205*$F$1+choosenIndustry!F205*$G$1+$H$1*INDEX(Env_flow!BB$9:BB$29,$B405,1)</f>
        <v>4.0000000000000002E-4</v>
      </c>
      <c r="BC405" s="5">
        <f ca="1">choosenAgri!BC205*$E$1+choosenDomestic!G205*$F$1+choosenIndustry!G205*$G$1+$H$1*INDEX(Env_flow!BC$9:BC$29,$B405,1)</f>
        <v>1.73E-3</v>
      </c>
      <c r="BD405" s="5">
        <f ca="1">choosenAgri!BD205*$E$1+choosenDomestic!H205*$F$1+choosenIndustry!H205*$G$1+$H$1*INDEX(Env_flow!BD$9:BD$29,$B405,1)</f>
        <v>2.0300000000000001E-3</v>
      </c>
      <c r="BE405" s="5">
        <f ca="1">choosenAgri!BE205*$E$1+choosenDomestic!I205*$F$1+choosenIndustry!I205*$G$1+$H$1*INDEX(Env_flow!BE$9:BE$29,$B405,1)</f>
        <v>2.1800000000000001E-3</v>
      </c>
      <c r="BF405" s="5">
        <f ca="1">choosenAgri!BF205*$E$1+choosenDomestic!J205*$F$1+choosenIndustry!J205*$G$1+$H$1*INDEX(Env_flow!BF$9:BF$29,$B405,1)</f>
        <v>2.875E-3</v>
      </c>
      <c r="BG405" s="5">
        <f ca="1">choosenAgri!BG205*$E$1+choosenDomestic!K205*$F$1+choosenIndustry!K205*$G$1+$H$1*INDEX(Env_flow!BG$9:BG$29,$B405,1)</f>
        <v>4.2050000000000004E-3</v>
      </c>
      <c r="BH405" s="5">
        <f ca="1">choosenAgri!BH205*$E$1+choosenDomestic!L205*$F$1+choosenIndustry!L205*$G$1+$H$1*INDEX(Env_flow!BH$9:BH$29,$B405,1)</f>
        <v>4.4650000000000002E-3</v>
      </c>
      <c r="BI405" s="5">
        <f ca="1">choosenAgri!BI205*$E$1+choosenDomestic!M205*$F$1+choosenIndustry!M205*$G$1+$H$1*INDEX(Env_flow!BI$9:BI$29,$B405,1)</f>
        <v>2.9849999999999998E-3</v>
      </c>
      <c r="BJ405" s="5">
        <f ca="1">choosenAgri!BJ205*$E$1+choosenDomestic!N205*$F$1+choosenIndustry!N205*$G$1+$H$1*INDEX(Env_flow!BJ$9:BJ$29,$B405,1)</f>
        <v>1.7600000000000001E-3</v>
      </c>
      <c r="BK405" s="5">
        <f ca="1">choosenAgri!BK205*$E$1+choosenDomestic!O205*$F$1+choosenIndustry!O205*$G$1+$H$1*INDEX(Env_flow!BK$9:BK$29,$B405,1)</f>
        <v>2.3000000000000001E-4</v>
      </c>
      <c r="BL405" s="5">
        <f ca="1">choosenAgri!BL205*$E$1+choosenDomestic!P205*$F$1+choosenIndustry!P205*$G$1+$H$1*INDEX(Env_flow!BL$9:BL$29,$B405,1)</f>
        <v>2.2860000000000002E-2</v>
      </c>
    </row>
    <row r="406" spans="1:64" x14ac:dyDescent="0.25">
      <c r="A406">
        <v>4</v>
      </c>
      <c r="B406">
        <v>16</v>
      </c>
      <c r="C406" t="s">
        <v>5</v>
      </c>
      <c r="D406" s="5">
        <f ca="1">choosenAgri!D206*$E$1+choosenDomestic!D206*$F$1+choosenIndustry!D206*$G$1+$H$1*INDEX(Env_flow!D$9:D$29,$B406,1)</f>
        <v>2.7E-4</v>
      </c>
      <c r="E406" s="5">
        <f ca="1">choosenAgri!E206*$E$1+choosenDomestic!E206*$F$1+choosenIndustry!E206*$G$1+$H$1*INDEX(Env_flow!E$9:E$29,$B406,1)</f>
        <v>9.5000000000000005E-5</v>
      </c>
      <c r="F406" s="5">
        <f ca="1">choosenAgri!F206*$E$1+choosenDomestic!F206*$F$1+choosenIndustry!F206*$G$1+$H$1*INDEX(Env_flow!F$9:F$29,$B406,1)</f>
        <v>2.0300000000000001E-3</v>
      </c>
      <c r="G406" s="5">
        <f ca="1">choosenAgri!G206*$E$1+choosenDomestic!G206*$F$1+choosenIndustry!G206*$G$1+$H$1*INDEX(Env_flow!G$9:G$29,$B406,1)</f>
        <v>5.2500000000000003E-3</v>
      </c>
      <c r="H406" s="5">
        <f ca="1">choosenAgri!H206*$E$1+choosenDomestic!H206*$F$1+choosenIndustry!H206*$G$1+$H$1*INDEX(Env_flow!H$9:H$29,$B406,1)</f>
        <v>6.8349999999999999E-3</v>
      </c>
      <c r="I406" s="5">
        <f ca="1">choosenAgri!I206*$E$1+choosenDomestic!I206*$F$1+choosenIndustry!I206*$G$1+$H$1*INDEX(Env_flow!I$9:I$29,$B406,1)</f>
        <v>6.9100000000000003E-3</v>
      </c>
      <c r="J406" s="5">
        <f ca="1">choosenAgri!J206*$E$1+choosenDomestic!J206*$F$1+choosenIndustry!J206*$G$1+$H$1*INDEX(Env_flow!J$9:J$29,$B406,1)</f>
        <v>9.1999999999999998E-3</v>
      </c>
      <c r="K406" s="5">
        <f ca="1">choosenAgri!K206*$E$1+choosenDomestic!K206*$F$1+choosenIndustry!K206*$G$1+$H$1*INDEX(Env_flow!K$9:K$29,$B406,1)</f>
        <v>1.2749999999999999E-2</v>
      </c>
      <c r="L406" s="5">
        <f ca="1">choosenAgri!L206*$E$1+choosenDomestic!L206*$F$1+choosenIndustry!L206*$G$1+$H$1*INDEX(Env_flow!L$9:L$29,$B406,1)</f>
        <v>1.405E-2</v>
      </c>
      <c r="M406" s="5">
        <f ca="1">choosenAgri!M206*$E$1+choosenDomestic!M206*$F$1+choosenIndustry!M206*$G$1+$H$1*INDEX(Env_flow!M$9:M$29,$B406,1)</f>
        <v>1.039E-2</v>
      </c>
      <c r="N406" s="5">
        <f ca="1">choosenAgri!N206*$E$1+choosenDomestic!N206*$F$1+choosenIndustry!N206*$G$1+$H$1*INDEX(Env_flow!N$9:N$29,$B406,1)</f>
        <v>6.7349999999999997E-3</v>
      </c>
      <c r="O406" s="5">
        <f ca="1">choosenAgri!O206*$E$1+choosenDomestic!O206*$F$1+choosenIndustry!O206*$G$1+$H$1*INDEX(Env_flow!O$9:O$29,$B406,1)</f>
        <v>1.49E-3</v>
      </c>
      <c r="P406" s="5">
        <f ca="1">choosenAgri!P206*$E$1+choosenDomestic!P206*$F$1+choosenIndustry!P206*$G$1+$H$1*INDEX(Env_flow!P$9:P$29,$B406,1)</f>
        <v>7.6005000000000003E-2</v>
      </c>
      <c r="R406">
        <v>16</v>
      </c>
      <c r="S406" t="s">
        <v>5</v>
      </c>
      <c r="T406" s="5">
        <f ca="1">choosenAgri!T206*$E$1+choosenDomestic!D206*$F$1+choosenIndustry!D206*$G$1+$H$1*INDEX(Env_flow!T$9:T$29,$B406,1)</f>
        <v>0</v>
      </c>
      <c r="U406" s="5">
        <f ca="1">choosenAgri!U206*$E$1+choosenDomestic!E206*$F$1+choosenIndustry!E206*$G$1+$H$1*INDEX(Env_flow!U$9:U$29,$B406,1)</f>
        <v>1.95E-4</v>
      </c>
      <c r="V406" s="5">
        <f ca="1">choosenAgri!V206*$E$1+choosenDomestic!F206*$F$1+choosenIndustry!F206*$G$1+$H$1*INDEX(Env_flow!V$9:V$29,$B406,1)</f>
        <v>2.0699999999999998E-3</v>
      </c>
      <c r="W406" s="5">
        <f ca="1">choosenAgri!W206*$E$1+choosenDomestic!G206*$F$1+choosenIndustry!G206*$G$1+$H$1*INDEX(Env_flow!W$9:W$29,$B406,1)</f>
        <v>4.8300000000000001E-3</v>
      </c>
      <c r="X406" s="5">
        <f ca="1">choosenAgri!X206*$E$1+choosenDomestic!H206*$F$1+choosenIndustry!H206*$G$1+$H$1*INDEX(Env_flow!X$9:X$29,$B406,1)</f>
        <v>5.5999999999999999E-3</v>
      </c>
      <c r="Y406" s="5">
        <f ca="1">choosenAgri!Y206*$E$1+choosenDomestic!I206*$F$1+choosenIndustry!I206*$G$1+$H$1*INDEX(Env_flow!Y$9:Y$29,$B406,1)</f>
        <v>5.4349999999999997E-3</v>
      </c>
      <c r="Z406" s="5">
        <f ca="1">choosenAgri!Z206*$E$1+choosenDomestic!J206*$F$1+choosenIndustry!J206*$G$1+$H$1*INDEX(Env_flow!Z$9:Z$29,$B406,1)</f>
        <v>7.7149999999999996E-3</v>
      </c>
      <c r="AA406" s="5">
        <f ca="1">choosenAgri!AA206*$E$1+choosenDomestic!K206*$F$1+choosenIndustry!K206*$G$1+$H$1*INDEX(Env_flow!AA$9:AA$29,$B406,1)</f>
        <v>1.0670000000000001E-2</v>
      </c>
      <c r="AB406" s="5">
        <f ca="1">choosenAgri!AB206*$E$1+choosenDomestic!L206*$F$1+choosenIndustry!L206*$G$1+$H$1*INDEX(Env_flow!AB$9:AB$29,$B406,1)</f>
        <v>1.1455E-2</v>
      </c>
      <c r="AC406" s="5">
        <f ca="1">choosenAgri!AC206*$E$1+choosenDomestic!M206*$F$1+choosenIndustry!M206*$G$1+$H$1*INDEX(Env_flow!AC$9:AC$29,$B406,1)</f>
        <v>7.3200000000000001E-3</v>
      </c>
      <c r="AD406" s="5">
        <f ca="1">choosenAgri!AD206*$E$1+choosenDomestic!N206*$F$1+choosenIndustry!N206*$G$1+$H$1*INDEX(Env_flow!AD$9:AD$29,$B406,1)</f>
        <v>3.8349999999999999E-3</v>
      </c>
      <c r="AE406" s="5">
        <f ca="1">choosenAgri!AE206*$E$1+choosenDomestic!O206*$F$1+choosenIndustry!O206*$G$1+$H$1*INDEX(Env_flow!AE$9:AE$29,$B406,1)</f>
        <v>3.3500000000000001E-4</v>
      </c>
      <c r="AF406" s="5">
        <f ca="1">choosenAgri!AF206*$E$1+choosenDomestic!P206*$F$1+choosenIndustry!P206*$G$1+$H$1*INDEX(Env_flow!AF$9:AF$29,$B406,1)</f>
        <v>5.9459999999999999E-2</v>
      </c>
      <c r="AH406">
        <v>16</v>
      </c>
      <c r="AI406" t="s">
        <v>5</v>
      </c>
      <c r="AJ406" s="5">
        <f ca="1">choosenAgri!AJ206*$E$1+choosenDomestic!D206*$F$1+choosenIndustry!D206*$G$1+$H$1*INDEX(Env_flow!AJ$9:AJ$29,$B406,1)</f>
        <v>7.85E-4</v>
      </c>
      <c r="AK406" s="5">
        <f ca="1">choosenAgri!AK206*$E$1+choosenDomestic!E206*$F$1+choosenIndustry!E206*$G$1+$H$1*INDEX(Env_flow!AK$9:AK$29,$B406,1)</f>
        <v>4.6500000000000003E-4</v>
      </c>
      <c r="AL406" s="5">
        <f ca="1">choosenAgri!AL206*$E$1+choosenDomestic!F206*$F$1+choosenIndustry!F206*$G$1+$H$1*INDEX(Env_flow!AL$9:AL$29,$B406,1)</f>
        <v>1.9650000000000002E-3</v>
      </c>
      <c r="AM406" s="5">
        <f ca="1">choosenAgri!AM206*$E$1+choosenDomestic!G206*$F$1+choosenIndustry!G206*$G$1+$H$1*INDEX(Env_flow!AM$9:AM$29,$B406,1)</f>
        <v>4.0249999999999999E-3</v>
      </c>
      <c r="AN406" s="5">
        <f ca="1">choosenAgri!AN206*$E$1+choosenDomestic!H206*$F$1+choosenIndustry!H206*$G$1+$H$1*INDEX(Env_flow!AN$9:AN$29,$B406,1)</f>
        <v>5.0499999999999998E-3</v>
      </c>
      <c r="AO406" s="5">
        <f ca="1">choosenAgri!AO206*$E$1+choosenDomestic!I206*$F$1+choosenIndustry!I206*$G$1+$H$1*INDEX(Env_flow!AO$9:AO$29,$B406,1)</f>
        <v>5.2849999999999998E-3</v>
      </c>
      <c r="AP406" s="5">
        <f ca="1">choosenAgri!AP206*$E$1+choosenDomestic!J206*$F$1+choosenIndustry!J206*$G$1+$H$1*INDEX(Env_flow!AP$9:AP$29,$B406,1)</f>
        <v>7.8949999999999992E-3</v>
      </c>
      <c r="AQ406" s="5">
        <f ca="1">choosenAgri!AQ206*$E$1+choosenDomestic!K206*$F$1+choosenIndustry!K206*$G$1+$H$1*INDEX(Env_flow!AQ$9:AQ$29,$B406,1)</f>
        <v>1.0045E-2</v>
      </c>
      <c r="AR406" s="5">
        <f ca="1">choosenAgri!AR206*$E$1+choosenDomestic!L206*$F$1+choosenIndustry!L206*$G$1+$H$1*INDEX(Env_flow!AR$9:AR$29,$B406,1)</f>
        <v>1.1270000000000001E-2</v>
      </c>
      <c r="AS406" s="5">
        <f ca="1">choosenAgri!AS206*$E$1+choosenDomestic!M206*$F$1+choosenIndustry!M206*$G$1+$H$1*INDEX(Env_flow!AS$9:AS$29,$B406,1)</f>
        <v>7.6600000000000001E-3</v>
      </c>
      <c r="AT406" s="5">
        <f ca="1">choosenAgri!AT206*$E$1+choosenDomestic!N206*$F$1+choosenIndustry!N206*$G$1+$H$1*INDEX(Env_flow!AT$9:AT$29,$B406,1)</f>
        <v>5.4200000000000003E-3</v>
      </c>
      <c r="AU406" s="5">
        <f ca="1">choosenAgri!AU206*$E$1+choosenDomestic!O206*$F$1+choosenIndustry!O206*$G$1+$H$1*INDEX(Env_flow!AU$9:AU$29,$B406,1)</f>
        <v>1.645E-3</v>
      </c>
      <c r="AV406" s="5">
        <f ca="1">choosenAgri!AV206*$E$1+choosenDomestic!P206*$F$1+choosenIndustry!P206*$G$1+$H$1*INDEX(Env_flow!AV$9:AV$29,$B406,1)</f>
        <v>0</v>
      </c>
      <c r="AX406">
        <v>16</v>
      </c>
      <c r="AY406" t="s">
        <v>5</v>
      </c>
      <c r="AZ406" s="5">
        <f ca="1">choosenAgri!AZ206*$E$1+choosenDomestic!D206*$F$1+choosenIndustry!D206*$G$1+$H$1*INDEX(Env_flow!AZ$9:AZ$29,$B406,1)</f>
        <v>2.7999999999999998E-4</v>
      </c>
      <c r="BA406" s="5">
        <f ca="1">choosenAgri!BA206*$E$1+choosenDomestic!E206*$F$1+choosenIndustry!E206*$G$1+$H$1*INDEX(Env_flow!BA$9:BA$29,$B406,1)</f>
        <v>4.55E-4</v>
      </c>
      <c r="BB406" s="5">
        <f ca="1">choosenAgri!BB206*$E$1+choosenDomestic!F206*$F$1+choosenIndustry!F206*$G$1+$H$1*INDEX(Env_flow!BB$9:BB$29,$B406,1)</f>
        <v>2.6150000000000001E-3</v>
      </c>
      <c r="BC406" s="5">
        <f ca="1">choosenAgri!BC206*$E$1+choosenDomestic!G206*$F$1+choosenIndustry!G206*$G$1+$H$1*INDEX(Env_flow!BC$9:BC$29,$B406,1)</f>
        <v>4.7850000000000002E-3</v>
      </c>
      <c r="BD406" s="5">
        <f ca="1">choosenAgri!BD206*$E$1+choosenDomestic!H206*$F$1+choosenIndustry!H206*$G$1+$H$1*INDEX(Env_flow!BD$9:BD$29,$B406,1)</f>
        <v>5.6150000000000002E-3</v>
      </c>
      <c r="BE406" s="5">
        <f ca="1">choosenAgri!BE206*$E$1+choosenDomestic!I206*$F$1+choosenIndustry!I206*$G$1+$H$1*INDEX(Env_flow!BE$9:BE$29,$B406,1)</f>
        <v>5.6750000000000004E-3</v>
      </c>
      <c r="BF406" s="5">
        <f ca="1">choosenAgri!BF206*$E$1+choosenDomestic!J206*$F$1+choosenIndustry!J206*$G$1+$H$1*INDEX(Env_flow!BF$9:BF$29,$B406,1)</f>
        <v>7.7799999999999996E-3</v>
      </c>
      <c r="BG406" s="5">
        <f ca="1">choosenAgri!BG206*$E$1+choosenDomestic!K206*$F$1+choosenIndustry!K206*$G$1+$H$1*INDEX(Env_flow!BG$9:BG$29,$B406,1)</f>
        <v>1.0914999999999999E-2</v>
      </c>
      <c r="BH406" s="5">
        <f ca="1">choosenAgri!BH206*$E$1+choosenDomestic!L206*$F$1+choosenIndustry!L206*$G$1+$H$1*INDEX(Env_flow!BH$9:BH$29,$B406,1)</f>
        <v>1.1254999999999999E-2</v>
      </c>
      <c r="BI406" s="5">
        <f ca="1">choosenAgri!BI206*$E$1+choosenDomestic!M206*$F$1+choosenIndustry!M206*$G$1+$H$1*INDEX(Env_flow!BI$9:BI$29,$B406,1)</f>
        <v>8.3499999999999998E-3</v>
      </c>
      <c r="BJ406" s="5">
        <f ca="1">choosenAgri!BJ206*$E$1+choosenDomestic!N206*$F$1+choosenIndustry!N206*$G$1+$H$1*INDEX(Env_flow!BJ$9:BJ$29,$B406,1)</f>
        <v>3.6949999999999999E-3</v>
      </c>
      <c r="BK406" s="5">
        <f ca="1">choosenAgri!BK206*$E$1+choosenDomestic!O206*$F$1+choosenIndustry!O206*$G$1+$H$1*INDEX(Env_flow!BK$9:BK$29,$B406,1)</f>
        <v>3.9500000000000001E-4</v>
      </c>
      <c r="BL406" s="5">
        <f ca="1">choosenAgri!BL206*$E$1+choosenDomestic!P206*$F$1+choosenIndustry!P206*$G$1+$H$1*INDEX(Env_flow!BL$9:BL$29,$B406,1)</f>
        <v>6.1814999999999995E-2</v>
      </c>
    </row>
    <row r="407" spans="1:64" x14ac:dyDescent="0.25">
      <c r="A407">
        <v>5</v>
      </c>
      <c r="B407">
        <v>16</v>
      </c>
      <c r="C407" t="s">
        <v>6</v>
      </c>
      <c r="D407" s="5">
        <f ca="1">choosenAgri!D207*$E$1+choosenDomestic!D207*$F$1+choosenIndustry!D207*$G$1+$H$1*INDEX(Env_flow!D$9:D$29,$B407,1)</f>
        <v>2.1499999999999999E-4</v>
      </c>
      <c r="E407" s="5">
        <f ca="1">choosenAgri!E207*$E$1+choosenDomestic!E207*$F$1+choosenIndustry!E207*$G$1+$H$1*INDEX(Env_flow!E$9:E$29,$B407,1)</f>
        <v>1.1150000000000001E-3</v>
      </c>
      <c r="F407" s="5">
        <f ca="1">choosenAgri!F207*$E$1+choosenDomestic!F207*$F$1+choosenIndustry!F207*$G$1+$H$1*INDEX(Env_flow!F$9:F$29,$B407,1)</f>
        <v>3.6600000000000001E-3</v>
      </c>
      <c r="G407" s="5">
        <f ca="1">choosenAgri!G207*$E$1+choosenDomestic!G207*$F$1+choosenIndustry!G207*$G$1+$H$1*INDEX(Env_flow!G$9:G$29,$B407,1)</f>
        <v>7.3499999999999998E-3</v>
      </c>
      <c r="H407" s="5">
        <f ca="1">choosenAgri!H207*$E$1+choosenDomestic!H207*$F$1+choosenIndustry!H207*$G$1+$H$1*INDEX(Env_flow!H$9:H$29,$B407,1)</f>
        <v>9.6150000000000003E-3</v>
      </c>
      <c r="I407" s="5">
        <f ca="1">choosenAgri!I207*$E$1+choosenDomestic!I207*$F$1+choosenIndustry!I207*$G$1+$H$1*INDEX(Env_flow!I$9:I$29,$B407,1)</f>
        <v>9.9249999999999998E-3</v>
      </c>
      <c r="J407" s="5">
        <f ca="1">choosenAgri!J207*$E$1+choosenDomestic!J207*$F$1+choosenIndustry!J207*$G$1+$H$1*INDEX(Env_flow!J$9:J$29,$B407,1)</f>
        <v>1.4795000000000001E-2</v>
      </c>
      <c r="K407" s="5">
        <f ca="1">choosenAgri!K207*$E$1+choosenDomestic!K207*$F$1+choosenIndustry!K207*$G$1+$H$1*INDEX(Env_flow!K$9:K$29,$B407,1)</f>
        <v>1.993E-2</v>
      </c>
      <c r="L407" s="5">
        <f ca="1">choosenAgri!L207*$E$1+choosenDomestic!L207*$F$1+choosenIndustry!L207*$G$1+$H$1*INDEX(Env_flow!L$9:L$29,$B407,1)</f>
        <v>2.188E-2</v>
      </c>
      <c r="M407" s="5">
        <f ca="1">choosenAgri!M207*$E$1+choosenDomestic!M207*$F$1+choosenIndustry!M207*$G$1+$H$1*INDEX(Env_flow!M$9:M$29,$B407,1)</f>
        <v>1.7065E-2</v>
      </c>
      <c r="N407" s="5">
        <f ca="1">choosenAgri!N207*$E$1+choosenDomestic!N207*$F$1+choosenIndustry!N207*$G$1+$H$1*INDEX(Env_flow!N$9:N$29,$B407,1)</f>
        <v>1.1805E-2</v>
      </c>
      <c r="O407" s="5">
        <f ca="1">choosenAgri!O207*$E$1+choosenDomestic!O207*$F$1+choosenIndustry!O207*$G$1+$H$1*INDEX(Env_flow!O$9:O$29,$B407,1)</f>
        <v>1.64E-3</v>
      </c>
      <c r="P407" s="5">
        <f ca="1">choosenAgri!P207*$E$1+choosenDomestic!P207*$F$1+choosenIndustry!P207*$G$1+$H$1*INDEX(Env_flow!P$9:P$29,$B407,1)</f>
        <v>0.118995</v>
      </c>
      <c r="R407">
        <v>16</v>
      </c>
      <c r="S407" t="s">
        <v>6</v>
      </c>
      <c r="T407" s="5">
        <f ca="1">choosenAgri!T207*$E$1+choosenDomestic!D207*$F$1+choosenIndustry!D207*$G$1+$H$1*INDEX(Env_flow!T$9:T$29,$B407,1)</f>
        <v>2.05E-4</v>
      </c>
      <c r="U407" s="5">
        <f ca="1">choosenAgri!U207*$E$1+choosenDomestic!E207*$F$1+choosenIndustry!E207*$G$1+$H$1*INDEX(Env_flow!U$9:U$29,$B407,1)</f>
        <v>6.2E-4</v>
      </c>
      <c r="V407" s="5">
        <f ca="1">choosenAgri!V207*$E$1+choosenDomestic!F207*$F$1+choosenIndustry!F207*$G$1+$H$1*INDEX(Env_flow!V$9:V$29,$B407,1)</f>
        <v>3.2200000000000002E-3</v>
      </c>
      <c r="W407" s="5">
        <f ca="1">choosenAgri!W207*$E$1+choosenDomestic!G207*$F$1+choosenIndustry!G207*$G$1+$H$1*INDEX(Env_flow!W$9:W$29,$B407,1)</f>
        <v>7.3499999999999998E-3</v>
      </c>
      <c r="X407" s="5">
        <f ca="1">choosenAgri!X207*$E$1+choosenDomestic!H207*$F$1+choosenIndustry!H207*$G$1+$H$1*INDEX(Env_flow!X$9:X$29,$B407,1)</f>
        <v>8.8599999999999998E-3</v>
      </c>
      <c r="Y407" s="5">
        <f ca="1">choosenAgri!Y207*$E$1+choosenDomestic!I207*$F$1+choosenIndustry!I207*$G$1+$H$1*INDEX(Env_flow!Y$9:Y$29,$B407,1)</f>
        <v>7.4749999999999999E-3</v>
      </c>
      <c r="Z407" s="5">
        <f ca="1">choosenAgri!Z207*$E$1+choosenDomestic!J207*$F$1+choosenIndustry!J207*$G$1+$H$1*INDEX(Env_flow!Z$9:Z$29,$B407,1)</f>
        <v>1.248E-2</v>
      </c>
      <c r="AA407" s="5">
        <f ca="1">choosenAgri!AA207*$E$1+choosenDomestic!K207*$F$1+choosenIndustry!K207*$G$1+$H$1*INDEX(Env_flow!AA$9:AA$29,$B407,1)</f>
        <v>1.678E-2</v>
      </c>
      <c r="AB407" s="5">
        <f ca="1">choosenAgri!AB207*$E$1+choosenDomestic!L207*$F$1+choosenIndustry!L207*$G$1+$H$1*INDEX(Env_flow!AB$9:AB$29,$B407,1)</f>
        <v>1.7805000000000001E-2</v>
      </c>
      <c r="AC407" s="5">
        <f ca="1">choosenAgri!AC207*$E$1+choosenDomestic!M207*$F$1+choosenIndustry!M207*$G$1+$H$1*INDEX(Env_flow!AC$9:AC$29,$B407,1)</f>
        <v>1.1730000000000001E-2</v>
      </c>
      <c r="AD407" s="5">
        <f ca="1">choosenAgri!AD207*$E$1+choosenDomestic!N207*$F$1+choosenIndustry!N207*$G$1+$H$1*INDEX(Env_flow!AD$9:AD$29,$B407,1)</f>
        <v>5.1999999999999998E-3</v>
      </c>
      <c r="AE407" s="5">
        <f ca="1">choosenAgri!AE207*$E$1+choosenDomestic!O207*$F$1+choosenIndustry!O207*$G$1+$H$1*INDEX(Env_flow!AE$9:AE$29,$B407,1)</f>
        <v>7.9500000000000003E-4</v>
      </c>
      <c r="AF407" s="5">
        <f ca="1">choosenAgri!AF207*$E$1+choosenDomestic!P207*$F$1+choosenIndustry!P207*$G$1+$H$1*INDEX(Env_flow!AF$9:AF$29,$B407,1)</f>
        <v>9.2520000000000005E-2</v>
      </c>
      <c r="AH407">
        <v>16</v>
      </c>
      <c r="AI407" t="s">
        <v>6</v>
      </c>
      <c r="AJ407" s="5">
        <f ca="1">choosenAgri!AJ207*$E$1+choosenDomestic!D207*$F$1+choosenIndustry!D207*$G$1+$H$1*INDEX(Env_flow!AJ$9:AJ$29,$B407,1)</f>
        <v>1.14E-3</v>
      </c>
      <c r="AK407" s="5">
        <f ca="1">choosenAgri!AK207*$E$1+choosenDomestic!E207*$F$1+choosenIndustry!E207*$G$1+$H$1*INDEX(Env_flow!AK$9:AK$29,$B407,1)</f>
        <v>9.8499999999999998E-4</v>
      </c>
      <c r="AL407" s="5">
        <f ca="1">choosenAgri!AL207*$E$1+choosenDomestic!F207*$F$1+choosenIndustry!F207*$G$1+$H$1*INDEX(Env_flow!AL$9:AL$29,$B407,1)</f>
        <v>4.6000000000000001E-4</v>
      </c>
      <c r="AM407" s="5">
        <f ca="1">choosenAgri!AM207*$E$1+choosenDomestic!G207*$F$1+choosenIndustry!G207*$G$1+$H$1*INDEX(Env_flow!AM$9:AM$29,$B407,1)</f>
        <v>6.7149999999999996E-3</v>
      </c>
      <c r="AN407" s="5">
        <f ca="1">choosenAgri!AN207*$E$1+choosenDomestic!H207*$F$1+choosenIndustry!H207*$G$1+$H$1*INDEX(Env_flow!AN$9:AN$29,$B407,1)</f>
        <v>7.535E-3</v>
      </c>
      <c r="AO407" s="5">
        <f ca="1">choosenAgri!AO207*$E$1+choosenDomestic!I207*$F$1+choosenIndustry!I207*$G$1+$H$1*INDEX(Env_flow!AO$9:AO$29,$B407,1)</f>
        <v>8.4499999999999992E-3</v>
      </c>
      <c r="AP407" s="5">
        <f ca="1">choosenAgri!AP207*$E$1+choosenDomestic!J207*$F$1+choosenIndustry!J207*$G$1+$H$1*INDEX(Env_flow!AP$9:AP$29,$B407,1)</f>
        <v>1.206E-2</v>
      </c>
      <c r="AQ407" s="5">
        <f ca="1">choosenAgri!AQ207*$E$1+choosenDomestic!K207*$F$1+choosenIndustry!K207*$G$1+$H$1*INDEX(Env_flow!AQ$9:AQ$29,$B407,1)</f>
        <v>1.6080000000000001E-2</v>
      </c>
      <c r="AR407" s="5">
        <f ca="1">choosenAgri!AR207*$E$1+choosenDomestic!L207*$F$1+choosenIndustry!L207*$G$1+$H$1*INDEX(Env_flow!AR$9:AR$29,$B407,1)</f>
        <v>1.745E-2</v>
      </c>
      <c r="AS407" s="5">
        <f ca="1">choosenAgri!AS207*$E$1+choosenDomestic!M207*$F$1+choosenIndustry!M207*$G$1+$H$1*INDEX(Env_flow!AS$9:AS$29,$B407,1)</f>
        <v>1.201E-2</v>
      </c>
      <c r="AT407" s="5">
        <f ca="1">choosenAgri!AT207*$E$1+choosenDomestic!N207*$F$1+choosenIndustry!N207*$G$1+$H$1*INDEX(Env_flow!AT$9:AT$29,$B407,1)</f>
        <v>6.7000000000000002E-3</v>
      </c>
      <c r="AU407" s="5">
        <f ca="1">choosenAgri!AU207*$E$1+choosenDomestic!O207*$F$1+choosenIndustry!O207*$G$1+$H$1*INDEX(Env_flow!AU$9:AU$29,$B407,1)</f>
        <v>9.6500000000000004E-4</v>
      </c>
      <c r="AV407" s="5">
        <f ca="1">choosenAgri!AV207*$E$1+choosenDomestic!P207*$F$1+choosenIndustry!P207*$G$1+$H$1*INDEX(Env_flow!AV$9:AV$29,$B407,1)</f>
        <v>0</v>
      </c>
      <c r="AX407">
        <v>16</v>
      </c>
      <c r="AY407" t="s">
        <v>6</v>
      </c>
      <c r="AZ407" s="5">
        <f ca="1">choosenAgri!AZ207*$E$1+choosenDomestic!D207*$F$1+choosenIndustry!D207*$G$1+$H$1*INDEX(Env_flow!AZ$9:AZ$29,$B407,1)</f>
        <v>0</v>
      </c>
      <c r="BA407" s="5">
        <f ca="1">choosenAgri!BA207*$E$1+choosenDomestic!E207*$F$1+choosenIndustry!E207*$G$1+$H$1*INDEX(Env_flow!BA$9:BA$29,$B407,1)</f>
        <v>1.9000000000000001E-4</v>
      </c>
      <c r="BB407" s="5">
        <f ca="1">choosenAgri!BB207*$E$1+choosenDomestic!F207*$F$1+choosenIndustry!F207*$G$1+$H$1*INDEX(Env_flow!BB$9:BB$29,$B407,1)</f>
        <v>2.885E-3</v>
      </c>
      <c r="BC407" s="5">
        <f ca="1">choosenAgri!BC207*$E$1+choosenDomestic!G207*$F$1+choosenIndustry!G207*$G$1+$H$1*INDEX(Env_flow!BC$9:BC$29,$B407,1)</f>
        <v>6.1749999999999999E-3</v>
      </c>
      <c r="BD407" s="5">
        <f ca="1">choosenAgri!BD207*$E$1+choosenDomestic!H207*$F$1+choosenIndustry!H207*$G$1+$H$1*INDEX(Env_flow!BD$9:BD$29,$B407,1)</f>
        <v>8.1799999999999998E-3</v>
      </c>
      <c r="BE407" s="5">
        <f ca="1">choosenAgri!BE207*$E$1+choosenDomestic!I207*$F$1+choosenIndustry!I207*$G$1+$H$1*INDEX(Env_flow!BE$9:BE$29,$B407,1)</f>
        <v>8.0999999999999996E-3</v>
      </c>
      <c r="BF407" s="5">
        <f ca="1">choosenAgri!BF207*$E$1+choosenDomestic!J207*$F$1+choosenIndustry!J207*$G$1+$H$1*INDEX(Env_flow!BF$9:BF$29,$B407,1)</f>
        <v>1.2145E-2</v>
      </c>
      <c r="BG407" s="5">
        <f ca="1">choosenAgri!BG207*$E$1+choosenDomestic!K207*$F$1+choosenIndustry!K207*$G$1+$H$1*INDEX(Env_flow!BG$9:BG$29,$B407,1)</f>
        <v>1.6570000000000001E-2</v>
      </c>
      <c r="BH407" s="5">
        <f ca="1">choosenAgri!BH207*$E$1+choosenDomestic!L207*$F$1+choosenIndustry!L207*$G$1+$H$1*INDEX(Env_flow!BH$9:BH$29,$B407,1)</f>
        <v>1.7704999999999999E-2</v>
      </c>
      <c r="BI407" s="5">
        <f ca="1">choosenAgri!BI207*$E$1+choosenDomestic!M207*$F$1+choosenIndustry!M207*$G$1+$H$1*INDEX(Env_flow!BI$9:BI$29,$B407,1)</f>
        <v>1.3295E-2</v>
      </c>
      <c r="BJ407" s="5">
        <f ca="1">choosenAgri!BJ207*$E$1+choosenDomestic!N207*$F$1+choosenIndustry!N207*$G$1+$H$1*INDEX(Env_flow!BJ$9:BJ$29,$B407,1)</f>
        <v>7.2150000000000001E-3</v>
      </c>
      <c r="BK407" s="5">
        <f ca="1">choosenAgri!BK207*$E$1+choosenDomestic!O207*$F$1+choosenIndustry!O207*$G$1+$H$1*INDEX(Env_flow!BK$9:BK$29,$B407,1)</f>
        <v>4.75E-4</v>
      </c>
      <c r="BL407" s="5">
        <f ca="1">choosenAgri!BL207*$E$1+choosenDomestic!P207*$F$1+choosenIndustry!P207*$G$1+$H$1*INDEX(Env_flow!BL$9:BL$29,$B407,1)</f>
        <v>9.2935000000000004E-2</v>
      </c>
    </row>
    <row r="408" spans="1:64" x14ac:dyDescent="0.25">
      <c r="A408">
        <v>1</v>
      </c>
      <c r="B408">
        <v>17</v>
      </c>
      <c r="C408" t="s">
        <v>2</v>
      </c>
      <c r="D408" s="5">
        <f ca="1">choosenAgri!D208*$E$1+choosenDomestic!D208*$F$1+choosenIndustry!D208*$G$1+$H$1*INDEX(Env_flow!D$9:D$29,$B408,1)</f>
        <v>5.0000000000000004E-6</v>
      </c>
      <c r="E408" s="5">
        <f ca="1">choosenAgri!E208*$E$1+choosenDomestic!E208*$F$1+choosenIndustry!E208*$G$1+$H$1*INDEX(Env_flow!E$9:E$29,$B408,1)</f>
        <v>5.0000000000000004E-6</v>
      </c>
      <c r="F408" s="5">
        <f ca="1">choosenAgri!F208*$E$1+choosenDomestic!F208*$F$1+choosenIndustry!F208*$G$1+$H$1*INDEX(Env_flow!F$9:F$29,$B408,1)</f>
        <v>5.0000000000000004E-6</v>
      </c>
      <c r="G408" s="5">
        <f ca="1">choosenAgri!G208*$E$1+choosenDomestic!G208*$F$1+choosenIndustry!G208*$G$1+$H$1*INDEX(Env_flow!G$9:G$29,$B408,1)</f>
        <v>1.15E-4</v>
      </c>
      <c r="H408" s="5">
        <f ca="1">choosenAgri!H208*$E$1+choosenDomestic!H208*$F$1+choosenIndustry!H208*$G$1+$H$1*INDEX(Env_flow!H$9:H$29,$B408,1)</f>
        <v>3.2000000000000003E-4</v>
      </c>
      <c r="I408" s="5">
        <f ca="1">choosenAgri!I208*$E$1+choosenDomestic!I208*$F$1+choosenIndustry!I208*$G$1+$H$1*INDEX(Env_flow!I$9:I$29,$B408,1)</f>
        <v>8.25E-4</v>
      </c>
      <c r="J408" s="5">
        <f ca="1">choosenAgri!J208*$E$1+choosenDomestic!J208*$F$1+choosenIndustry!J208*$G$1+$H$1*INDEX(Env_flow!J$9:J$29,$B408,1)</f>
        <v>9.6500000000000004E-4</v>
      </c>
      <c r="K408" s="5">
        <f ca="1">choosenAgri!K208*$E$1+choosenDomestic!K208*$F$1+choosenIndustry!K208*$G$1+$H$1*INDEX(Env_flow!K$9:K$29,$B408,1)</f>
        <v>1.085E-3</v>
      </c>
      <c r="L408" s="5">
        <f ca="1">choosenAgri!L208*$E$1+choosenDomestic!L208*$F$1+choosenIndustry!L208*$G$1+$H$1*INDEX(Env_flow!L$9:L$29,$B408,1)</f>
        <v>1.245E-3</v>
      </c>
      <c r="M408" s="5">
        <f ca="1">choosenAgri!M208*$E$1+choosenDomestic!M208*$F$1+choosenIndustry!M208*$G$1+$H$1*INDEX(Env_flow!M$9:M$29,$B408,1)</f>
        <v>1.5449999999999999E-3</v>
      </c>
      <c r="N408" s="5">
        <f ca="1">choosenAgri!N208*$E$1+choosenDomestic!N208*$F$1+choosenIndustry!N208*$G$1+$H$1*INDEX(Env_flow!N$9:N$29,$B408,1)</f>
        <v>1.06E-3</v>
      </c>
      <c r="O408" s="5">
        <f ca="1">choosenAgri!O208*$E$1+choosenDomestic!O208*$F$1+choosenIndustry!O208*$G$1+$H$1*INDEX(Env_flow!O$9:O$29,$B408,1)</f>
        <v>4.2999999999999999E-4</v>
      </c>
      <c r="P408" s="5">
        <f ca="1">choosenAgri!P208*$E$1+choosenDomestic!P208*$F$1+choosenIndustry!P208*$G$1+$H$1*INDEX(Env_flow!P$9:P$29,$B408,1)</f>
        <v>7.6050000000000006E-3</v>
      </c>
      <c r="R408">
        <v>17</v>
      </c>
      <c r="S408" t="s">
        <v>2</v>
      </c>
      <c r="T408" s="5">
        <f ca="1">choosenAgri!T208*$E$1+choosenDomestic!D208*$F$1+choosenIndustry!D208*$G$1+$H$1*INDEX(Env_flow!T$9:T$29,$B408,1)</f>
        <v>5.0000000000000004E-6</v>
      </c>
      <c r="U408" s="5">
        <f ca="1">choosenAgri!U208*$E$1+choosenDomestic!E208*$F$1+choosenIndustry!E208*$G$1+$H$1*INDEX(Env_flow!U$9:U$29,$B408,1)</f>
        <v>5.0000000000000004E-6</v>
      </c>
      <c r="V408" s="5">
        <f ca="1">choosenAgri!V208*$E$1+choosenDomestic!F208*$F$1+choosenIndustry!F208*$G$1+$H$1*INDEX(Env_flow!V$9:V$29,$B408,1)</f>
        <v>1.0000000000000001E-5</v>
      </c>
      <c r="W408" s="5">
        <f ca="1">choosenAgri!W208*$E$1+choosenDomestic!G208*$F$1+choosenIndustry!G208*$G$1+$H$1*INDEX(Env_flow!W$9:W$29,$B408,1)</f>
        <v>5.0000000000000004E-6</v>
      </c>
      <c r="X408" s="5">
        <f ca="1">choosenAgri!X208*$E$1+choosenDomestic!H208*$F$1+choosenIndustry!H208*$G$1+$H$1*INDEX(Env_flow!X$9:X$29,$B408,1)</f>
        <v>3.6999999999999999E-4</v>
      </c>
      <c r="Y408" s="5">
        <f ca="1">choosenAgri!Y208*$E$1+choosenDomestic!I208*$F$1+choosenIndustry!I208*$G$1+$H$1*INDEX(Env_flow!Y$9:Y$29,$B408,1)</f>
        <v>7.85E-4</v>
      </c>
      <c r="Z408" s="5">
        <f ca="1">choosenAgri!Z208*$E$1+choosenDomestic!J208*$F$1+choosenIndustry!J208*$G$1+$H$1*INDEX(Env_flow!Z$9:Z$29,$B408,1)</f>
        <v>8.25E-4</v>
      </c>
      <c r="AA408" s="5">
        <f ca="1">choosenAgri!AA208*$E$1+choosenDomestic!K208*$F$1+choosenIndustry!K208*$G$1+$H$1*INDEX(Env_flow!AA$9:AA$29,$B408,1)</f>
        <v>9.0499999999999999E-4</v>
      </c>
      <c r="AB408" s="5">
        <f ca="1">choosenAgri!AB208*$E$1+choosenDomestic!L208*$F$1+choosenIndustry!L208*$G$1+$H$1*INDEX(Env_flow!AB$9:AB$29,$B408,1)</f>
        <v>9.2500000000000004E-4</v>
      </c>
      <c r="AC408" s="5">
        <f ca="1">choosenAgri!AC208*$E$1+choosenDomestic!M208*$F$1+choosenIndustry!M208*$G$1+$H$1*INDEX(Env_flow!AC$9:AC$29,$B408,1)</f>
        <v>1.34E-3</v>
      </c>
      <c r="AD408" s="5">
        <f ca="1">choosenAgri!AD208*$E$1+choosenDomestic!N208*$F$1+choosenIndustry!N208*$G$1+$H$1*INDEX(Env_flow!AD$9:AD$29,$B408,1)</f>
        <v>5.6499999999999996E-4</v>
      </c>
      <c r="AE408" s="5">
        <f ca="1">choosenAgri!AE208*$E$1+choosenDomestic!O208*$F$1+choosenIndustry!O208*$G$1+$H$1*INDEX(Env_flow!AE$9:AE$29,$B408,1)</f>
        <v>5.0000000000000004E-6</v>
      </c>
      <c r="AF408" s="5">
        <f ca="1">choosenAgri!AF208*$E$1+choosenDomestic!P208*$F$1+choosenIndustry!P208*$G$1+$H$1*INDEX(Env_flow!AF$9:AF$29,$B408,1)</f>
        <v>5.7450000000000001E-3</v>
      </c>
      <c r="AH408">
        <v>17</v>
      </c>
      <c r="AI408" t="s">
        <v>2</v>
      </c>
      <c r="AJ408" s="5">
        <f ca="1">choosenAgri!AJ208*$E$1+choosenDomestic!D208*$F$1+choosenIndustry!D208*$G$1+$H$1*INDEX(Env_flow!AJ$9:AJ$29,$B408,1)</f>
        <v>5.0000000000000004E-6</v>
      </c>
      <c r="AK408" s="5">
        <f ca="1">choosenAgri!AK208*$E$1+choosenDomestic!E208*$F$1+choosenIndustry!E208*$G$1+$H$1*INDEX(Env_flow!AK$9:AK$29,$B408,1)</f>
        <v>5.0000000000000004E-6</v>
      </c>
      <c r="AL408" s="5">
        <f ca="1">choosenAgri!AL208*$E$1+choosenDomestic!F208*$F$1+choosenIndustry!F208*$G$1+$H$1*INDEX(Env_flow!AL$9:AL$29,$B408,1)</f>
        <v>1.0000000000000001E-5</v>
      </c>
      <c r="AM408" s="5">
        <f ca="1">choosenAgri!AM208*$E$1+choosenDomestic!G208*$F$1+choosenIndustry!G208*$G$1+$H$1*INDEX(Env_flow!AM$9:AM$29,$B408,1)</f>
        <v>5.0000000000000004E-6</v>
      </c>
      <c r="AN408" s="5">
        <f ca="1">choosenAgri!AN208*$E$1+choosenDomestic!H208*$F$1+choosenIndustry!H208*$G$1+$H$1*INDEX(Env_flow!AN$9:AN$29,$B408,1)</f>
        <v>1.55E-4</v>
      </c>
      <c r="AO408" s="5">
        <f ca="1">choosenAgri!AO208*$E$1+choosenDomestic!I208*$F$1+choosenIndustry!I208*$G$1+$H$1*INDEX(Env_flow!AO$9:AO$29,$B408,1)</f>
        <v>7.7999999999999999E-4</v>
      </c>
      <c r="AP408" s="5">
        <f ca="1">choosenAgri!AP208*$E$1+choosenDomestic!J208*$F$1+choosenIndustry!J208*$G$1+$H$1*INDEX(Env_flow!AP$9:AP$29,$B408,1)</f>
        <v>1.0300000000000001E-3</v>
      </c>
      <c r="AQ408" s="5">
        <f ca="1">choosenAgri!AQ208*$E$1+choosenDomestic!K208*$F$1+choosenIndustry!K208*$G$1+$H$1*INDEX(Env_flow!AQ$9:AQ$29,$B408,1)</f>
        <v>9.4499999999999998E-4</v>
      </c>
      <c r="AR408" s="5">
        <f ca="1">choosenAgri!AR208*$E$1+choosenDomestic!L208*$F$1+choosenIndustry!L208*$G$1+$H$1*INDEX(Env_flow!AR$9:AR$29,$B408,1)</f>
        <v>8.0000000000000004E-4</v>
      </c>
      <c r="AS408" s="5">
        <f ca="1">choosenAgri!AS208*$E$1+choosenDomestic!M208*$F$1+choosenIndustry!M208*$G$1+$H$1*INDEX(Env_flow!AS$9:AS$29,$B408,1)</f>
        <v>1.6800000000000001E-3</v>
      </c>
      <c r="AT408" s="5">
        <f ca="1">choosenAgri!AT208*$E$1+choosenDomestic!N208*$F$1+choosenIndustry!N208*$G$1+$H$1*INDEX(Env_flow!AT$9:AT$29,$B408,1)</f>
        <v>5.8E-4</v>
      </c>
      <c r="AU408" s="5">
        <f ca="1">choosenAgri!AU208*$E$1+choosenDomestic!O208*$F$1+choosenIndustry!O208*$G$1+$H$1*INDEX(Env_flow!AU$9:AU$29,$B408,1)</f>
        <v>2.2499999999999999E-4</v>
      </c>
      <c r="AV408" s="5">
        <f ca="1">choosenAgri!AV208*$E$1+choosenDomestic!P208*$F$1+choosenIndustry!P208*$G$1+$H$1*INDEX(Env_flow!AV$9:AV$29,$B408,1)</f>
        <v>0</v>
      </c>
      <c r="AX408">
        <v>17</v>
      </c>
      <c r="AY408" t="s">
        <v>2</v>
      </c>
      <c r="AZ408" s="5">
        <f ca="1">choosenAgri!AZ208*$E$1+choosenDomestic!D208*$F$1+choosenIndustry!D208*$G$1+$H$1*INDEX(Env_flow!AZ$9:AZ$29,$B408,1)</f>
        <v>5.0000000000000004E-6</v>
      </c>
      <c r="BA408" s="5">
        <f ca="1">choosenAgri!BA208*$E$1+choosenDomestic!E208*$F$1+choosenIndustry!E208*$G$1+$H$1*INDEX(Env_flow!BA$9:BA$29,$B408,1)</f>
        <v>5.0000000000000004E-6</v>
      </c>
      <c r="BB408" s="5">
        <f ca="1">choosenAgri!BB208*$E$1+choosenDomestic!F208*$F$1+choosenIndustry!F208*$G$1+$H$1*INDEX(Env_flow!BB$9:BB$29,$B408,1)</f>
        <v>1.0000000000000001E-5</v>
      </c>
      <c r="BC408" s="5">
        <f ca="1">choosenAgri!BC208*$E$1+choosenDomestic!G208*$F$1+choosenIndustry!G208*$G$1+$H$1*INDEX(Env_flow!BC$9:BC$29,$B408,1)</f>
        <v>5.0000000000000004E-6</v>
      </c>
      <c r="BD408" s="5">
        <f ca="1">choosenAgri!BD208*$E$1+choosenDomestic!H208*$F$1+choosenIndustry!H208*$G$1+$H$1*INDEX(Env_flow!BD$9:BD$29,$B408,1)</f>
        <v>3.6499999999999998E-4</v>
      </c>
      <c r="BE408" s="5">
        <f ca="1">choosenAgri!BE208*$E$1+choosenDomestic!I208*$F$1+choosenIndustry!I208*$G$1+$H$1*INDEX(Env_flow!BE$9:BE$29,$B408,1)</f>
        <v>5.5000000000000003E-4</v>
      </c>
      <c r="BF408" s="5">
        <f ca="1">choosenAgri!BF208*$E$1+choosenDomestic!J208*$F$1+choosenIndustry!J208*$G$1+$H$1*INDEX(Env_flow!BF$9:BF$29,$B408,1)</f>
        <v>8.7500000000000002E-4</v>
      </c>
      <c r="BG408" s="5">
        <f ca="1">choosenAgri!BG208*$E$1+choosenDomestic!K208*$F$1+choosenIndustry!K208*$G$1+$H$1*INDEX(Env_flow!BG$9:BG$29,$B408,1)</f>
        <v>1.0150000000000001E-3</v>
      </c>
      <c r="BH408" s="5">
        <f ca="1">choosenAgri!BH208*$E$1+choosenDomestic!L208*$F$1+choosenIndustry!L208*$G$1+$H$1*INDEX(Env_flow!BH$9:BH$29,$B408,1)</f>
        <v>9.8999999999999999E-4</v>
      </c>
      <c r="BI408" s="5">
        <f ca="1">choosenAgri!BI208*$E$1+choosenDomestic!M208*$F$1+choosenIndustry!M208*$G$1+$H$1*INDEX(Env_flow!BI$9:BI$29,$B408,1)</f>
        <v>1.485E-3</v>
      </c>
      <c r="BJ408" s="5">
        <f ca="1">choosenAgri!BJ208*$E$1+choosenDomestic!N208*$F$1+choosenIndustry!N208*$G$1+$H$1*INDEX(Env_flow!BJ$9:BJ$29,$B408,1)</f>
        <v>3.5500000000000001E-4</v>
      </c>
      <c r="BK408" s="5">
        <f ca="1">choosenAgri!BK208*$E$1+choosenDomestic!O208*$F$1+choosenIndustry!O208*$G$1+$H$1*INDEX(Env_flow!BK$9:BK$29,$B408,1)</f>
        <v>1.0000000000000001E-5</v>
      </c>
      <c r="BL408" s="5">
        <f ca="1">choosenAgri!BL208*$E$1+choosenDomestic!P208*$F$1+choosenIndustry!P208*$G$1+$H$1*INDEX(Env_flow!BL$9:BL$29,$B408,1)</f>
        <v>5.6699999999999997E-3</v>
      </c>
    </row>
    <row r="409" spans="1:64" x14ac:dyDescent="0.25">
      <c r="A409">
        <v>2</v>
      </c>
      <c r="B409">
        <v>17</v>
      </c>
      <c r="C409" t="s">
        <v>3</v>
      </c>
      <c r="D409" s="5">
        <f ca="1">choosenAgri!D209*$E$1+choosenDomestic!D209*$F$1+choosenIndustry!D209*$G$1+$H$1*INDEX(Env_flow!D$9:D$29,$B409,1)</f>
        <v>0</v>
      </c>
      <c r="E409" s="5">
        <f ca="1">choosenAgri!E209*$E$1+choosenDomestic!E209*$F$1+choosenIndustry!E209*$G$1+$H$1*INDEX(Env_flow!E$9:E$29,$B409,1)</f>
        <v>0</v>
      </c>
      <c r="F409" s="5">
        <f ca="1">choosenAgri!F209*$E$1+choosenDomestic!F209*$F$1+choosenIndustry!F209*$G$1+$H$1*INDEX(Env_flow!F$9:F$29,$B409,1)</f>
        <v>0</v>
      </c>
      <c r="G409" s="5">
        <f ca="1">choosenAgri!G209*$E$1+choosenDomestic!G209*$F$1+choosenIndustry!G209*$G$1+$H$1*INDEX(Env_flow!G$9:G$29,$B409,1)</f>
        <v>3.0000000000000001E-5</v>
      </c>
      <c r="H409" s="5">
        <f ca="1">choosenAgri!H209*$E$1+choosenDomestic!H209*$F$1+choosenIndustry!H209*$G$1+$H$1*INDEX(Env_flow!H$9:H$29,$B409,1)</f>
        <v>1.65E-4</v>
      </c>
      <c r="I409" s="5">
        <f ca="1">choosenAgri!I209*$E$1+choosenDomestic!I209*$F$1+choosenIndustry!I209*$G$1+$H$1*INDEX(Env_flow!I$9:I$29,$B409,1)</f>
        <v>4.2999999999999999E-4</v>
      </c>
      <c r="J409" s="5">
        <f ca="1">choosenAgri!J209*$E$1+choosenDomestic!J209*$F$1+choosenIndustry!J209*$G$1+$H$1*INDEX(Env_flow!J$9:J$29,$B409,1)</f>
        <v>6.9499999999999998E-4</v>
      </c>
      <c r="K409" s="5">
        <f ca="1">choosenAgri!K209*$E$1+choosenDomestic!K209*$F$1+choosenIndustry!K209*$G$1+$H$1*INDEX(Env_flow!K$9:K$29,$B409,1)</f>
        <v>6.4000000000000005E-4</v>
      </c>
      <c r="L409" s="5">
        <f ca="1">choosenAgri!L209*$E$1+choosenDomestic!L209*$F$1+choosenIndustry!L209*$G$1+$H$1*INDEX(Env_flow!L$9:L$29,$B409,1)</f>
        <v>6.7500000000000004E-4</v>
      </c>
      <c r="M409" s="5">
        <f ca="1">choosenAgri!M209*$E$1+choosenDomestic!M209*$F$1+choosenIndustry!M209*$G$1+$H$1*INDEX(Env_flow!M$9:M$29,$B409,1)</f>
        <v>1.0150000000000001E-3</v>
      </c>
      <c r="N409" s="5">
        <f ca="1">choosenAgri!N209*$E$1+choosenDomestic!N209*$F$1+choosenIndustry!N209*$G$1+$H$1*INDEX(Env_flow!N$9:N$29,$B409,1)</f>
        <v>8.7500000000000002E-4</v>
      </c>
      <c r="O409" s="5">
        <f ca="1">choosenAgri!O209*$E$1+choosenDomestic!O209*$F$1+choosenIndustry!O209*$G$1+$H$1*INDEX(Env_flow!O$9:O$29,$B409,1)</f>
        <v>1.65E-4</v>
      </c>
      <c r="P409" s="5">
        <f ca="1">choosenAgri!P209*$E$1+choosenDomestic!P209*$F$1+choosenIndustry!P209*$G$1+$H$1*INDEX(Env_flow!P$9:P$29,$B409,1)</f>
        <v>4.6900000000000006E-3</v>
      </c>
      <c r="R409">
        <v>17</v>
      </c>
      <c r="S409" t="s">
        <v>3</v>
      </c>
      <c r="T409" s="5">
        <f ca="1">choosenAgri!T209*$E$1+choosenDomestic!D209*$F$1+choosenIndustry!D209*$G$1+$H$1*INDEX(Env_flow!T$9:T$29,$B409,1)</f>
        <v>0</v>
      </c>
      <c r="U409" s="5">
        <f ca="1">choosenAgri!U209*$E$1+choosenDomestic!E209*$F$1+choosenIndustry!E209*$G$1+$H$1*INDEX(Env_flow!U$9:U$29,$B409,1)</f>
        <v>0</v>
      </c>
      <c r="V409" s="5">
        <f ca="1">choosenAgri!V209*$E$1+choosenDomestic!F209*$F$1+choosenIndustry!F209*$G$1+$H$1*INDEX(Env_flow!V$9:V$29,$B409,1)</f>
        <v>0</v>
      </c>
      <c r="W409" s="5">
        <f ca="1">choosenAgri!W209*$E$1+choosenDomestic!G209*$F$1+choosenIndustry!G209*$G$1+$H$1*INDEX(Env_flow!W$9:W$29,$B409,1)</f>
        <v>3.0000000000000001E-5</v>
      </c>
      <c r="X409" s="5">
        <f ca="1">choosenAgri!X209*$E$1+choosenDomestic!H209*$F$1+choosenIndustry!H209*$G$1+$H$1*INDEX(Env_flow!X$9:X$29,$B409,1)</f>
        <v>6.0000000000000002E-5</v>
      </c>
      <c r="Y409" s="5">
        <f ca="1">choosenAgri!Y209*$E$1+choosenDomestic!I209*$F$1+choosenIndustry!I209*$G$1+$H$1*INDEX(Env_flow!Y$9:Y$29,$B409,1)</f>
        <v>4.2999999999999999E-4</v>
      </c>
      <c r="Z409" s="5">
        <f ca="1">choosenAgri!Z209*$E$1+choosenDomestic!J209*$F$1+choosenIndustry!J209*$G$1+$H$1*INDEX(Env_flow!Z$9:Z$29,$B409,1)</f>
        <v>5.0500000000000002E-4</v>
      </c>
      <c r="AA409" s="5">
        <f ca="1">choosenAgri!AA209*$E$1+choosenDomestic!K209*$F$1+choosenIndustry!K209*$G$1+$H$1*INDEX(Env_flow!AA$9:AA$29,$B409,1)</f>
        <v>5.0000000000000001E-4</v>
      </c>
      <c r="AB409" s="5">
        <f ca="1">choosenAgri!AB209*$E$1+choosenDomestic!L209*$F$1+choosenIndustry!L209*$G$1+$H$1*INDEX(Env_flow!AB$9:AB$29,$B409,1)</f>
        <v>5.3499999999999999E-4</v>
      </c>
      <c r="AC409" s="5">
        <f ca="1">choosenAgri!AC209*$E$1+choosenDomestic!M209*$F$1+choosenIndustry!M209*$G$1+$H$1*INDEX(Env_flow!AC$9:AC$29,$B409,1)</f>
        <v>8.4999999999999995E-4</v>
      </c>
      <c r="AD409" s="5">
        <f ca="1">choosenAgri!AD209*$E$1+choosenDomestic!N209*$F$1+choosenIndustry!N209*$G$1+$H$1*INDEX(Env_flow!AD$9:AD$29,$B409,1)</f>
        <v>4.0499999999999998E-4</v>
      </c>
      <c r="AE409" s="5">
        <f ca="1">choosenAgri!AE209*$E$1+choosenDomestic!O209*$F$1+choosenIndustry!O209*$G$1+$H$1*INDEX(Env_flow!AE$9:AE$29,$B409,1)</f>
        <v>1E-4</v>
      </c>
      <c r="AF409" s="5">
        <f ca="1">choosenAgri!AF209*$E$1+choosenDomestic!P209*$F$1+choosenIndustry!P209*$G$1+$H$1*INDEX(Env_flow!AF$9:AF$29,$B409,1)</f>
        <v>3.4149999999999996E-3</v>
      </c>
      <c r="AH409">
        <v>17</v>
      </c>
      <c r="AI409" t="s">
        <v>3</v>
      </c>
      <c r="AJ409" s="5">
        <f ca="1">choosenAgri!AJ209*$E$1+choosenDomestic!D209*$F$1+choosenIndustry!D209*$G$1+$H$1*INDEX(Env_flow!AJ$9:AJ$29,$B409,1)</f>
        <v>0</v>
      </c>
      <c r="AK409" s="5">
        <f ca="1">choosenAgri!AK209*$E$1+choosenDomestic!E209*$F$1+choosenIndustry!E209*$G$1+$H$1*INDEX(Env_flow!AK$9:AK$29,$B409,1)</f>
        <v>0</v>
      </c>
      <c r="AL409" s="5">
        <f ca="1">choosenAgri!AL209*$E$1+choosenDomestic!F209*$F$1+choosenIndustry!F209*$G$1+$H$1*INDEX(Env_flow!AL$9:AL$29,$B409,1)</f>
        <v>0</v>
      </c>
      <c r="AM409" s="5">
        <f ca="1">choosenAgri!AM209*$E$1+choosenDomestic!G209*$F$1+choosenIndustry!G209*$G$1+$H$1*INDEX(Env_flow!AM$9:AM$29,$B409,1)</f>
        <v>0</v>
      </c>
      <c r="AN409" s="5">
        <f ca="1">choosenAgri!AN209*$E$1+choosenDomestic!H209*$F$1+choosenIndustry!H209*$G$1+$H$1*INDEX(Env_flow!AN$9:AN$29,$B409,1)</f>
        <v>1.65E-4</v>
      </c>
      <c r="AO409" s="5">
        <f ca="1">choosenAgri!AO209*$E$1+choosenDomestic!I209*$F$1+choosenIndustry!I209*$G$1+$H$1*INDEX(Env_flow!AO$9:AO$29,$B409,1)</f>
        <v>3.8999999999999999E-4</v>
      </c>
      <c r="AP409" s="5">
        <f ca="1">choosenAgri!AP209*$E$1+choosenDomestic!J209*$F$1+choosenIndustry!J209*$G$1+$H$1*INDEX(Env_flow!AP$9:AP$29,$B409,1)</f>
        <v>4.6999999999999999E-4</v>
      </c>
      <c r="AQ409" s="5">
        <f ca="1">choosenAgri!AQ209*$E$1+choosenDomestic!K209*$F$1+choosenIndustry!K209*$G$1+$H$1*INDEX(Env_flow!AQ$9:AQ$29,$B409,1)</f>
        <v>5.7499999999999999E-4</v>
      </c>
      <c r="AR409" s="5">
        <f ca="1">choosenAgri!AR209*$E$1+choosenDomestic!L209*$F$1+choosenIndustry!L209*$G$1+$H$1*INDEX(Env_flow!AR$9:AR$29,$B409,1)</f>
        <v>6.4499999999999996E-4</v>
      </c>
      <c r="AS409" s="5">
        <f ca="1">choosenAgri!AS209*$E$1+choosenDomestic!M209*$F$1+choosenIndustry!M209*$G$1+$H$1*INDEX(Env_flow!AS$9:AS$29,$B409,1)</f>
        <v>7.85E-4</v>
      </c>
      <c r="AT409" s="5">
        <f ca="1">choosenAgri!AT209*$E$1+choosenDomestic!N209*$F$1+choosenIndustry!N209*$G$1+$H$1*INDEX(Env_flow!AT$9:AT$29,$B409,1)</f>
        <v>4.75E-4</v>
      </c>
      <c r="AU409" s="5">
        <f ca="1">choosenAgri!AU209*$E$1+choosenDomestic!O209*$F$1+choosenIndustry!O209*$G$1+$H$1*INDEX(Env_flow!AU$9:AU$29,$B409,1)</f>
        <v>1.3999999999999999E-4</v>
      </c>
      <c r="AV409" s="5">
        <f ca="1">choosenAgri!AV209*$E$1+choosenDomestic!P209*$F$1+choosenIndustry!P209*$G$1+$H$1*INDEX(Env_flow!AV$9:AV$29,$B409,1)</f>
        <v>0</v>
      </c>
      <c r="AX409">
        <v>17</v>
      </c>
      <c r="AY409" t="s">
        <v>3</v>
      </c>
      <c r="AZ409" s="5">
        <f ca="1">choosenAgri!AZ209*$E$1+choosenDomestic!D209*$F$1+choosenIndustry!D209*$G$1+$H$1*INDEX(Env_flow!AZ$9:AZ$29,$B409,1)</f>
        <v>0</v>
      </c>
      <c r="BA409" s="5">
        <f ca="1">choosenAgri!BA209*$E$1+choosenDomestic!E209*$F$1+choosenIndustry!E209*$G$1+$H$1*INDEX(Env_flow!BA$9:BA$29,$B409,1)</f>
        <v>0</v>
      </c>
      <c r="BB409" s="5">
        <f ca="1">choosenAgri!BB209*$E$1+choosenDomestic!F209*$F$1+choosenIndustry!F209*$G$1+$H$1*INDEX(Env_flow!BB$9:BB$29,$B409,1)</f>
        <v>0</v>
      </c>
      <c r="BC409" s="5">
        <f ca="1">choosenAgri!BC209*$E$1+choosenDomestic!G209*$F$1+choosenIndustry!G209*$G$1+$H$1*INDEX(Env_flow!BC$9:BC$29,$B409,1)</f>
        <v>0</v>
      </c>
      <c r="BD409" s="5">
        <f ca="1">choosenAgri!BD209*$E$1+choosenDomestic!H209*$F$1+choosenIndustry!H209*$G$1+$H$1*INDEX(Env_flow!BD$9:BD$29,$B409,1)</f>
        <v>1.95E-4</v>
      </c>
      <c r="BE409" s="5">
        <f ca="1">choosenAgri!BE209*$E$1+choosenDomestic!I209*$F$1+choosenIndustry!I209*$G$1+$H$1*INDEX(Env_flow!BE$9:BE$29,$B409,1)</f>
        <v>3.8999999999999999E-4</v>
      </c>
      <c r="BF409" s="5">
        <f ca="1">choosenAgri!BF209*$E$1+choosenDomestic!J209*$F$1+choosenIndustry!J209*$G$1+$H$1*INDEX(Env_flow!BF$9:BF$29,$B409,1)</f>
        <v>5.8E-4</v>
      </c>
      <c r="BG409" s="5">
        <f ca="1">choosenAgri!BG209*$E$1+choosenDomestic!K209*$F$1+choosenIndustry!K209*$G$1+$H$1*INDEX(Env_flow!BG$9:BG$29,$B409,1)</f>
        <v>5.0500000000000002E-4</v>
      </c>
      <c r="BH409" s="5">
        <f ca="1">choosenAgri!BH209*$E$1+choosenDomestic!L209*$F$1+choosenIndustry!L209*$G$1+$H$1*INDEX(Env_flow!BH$9:BH$29,$B409,1)</f>
        <v>6.0499999999999996E-4</v>
      </c>
      <c r="BI409" s="5">
        <f ca="1">choosenAgri!BI209*$E$1+choosenDomestic!M209*$F$1+choosenIndustry!M209*$G$1+$H$1*INDEX(Env_flow!BI$9:BI$29,$B409,1)</f>
        <v>7.5000000000000002E-4</v>
      </c>
      <c r="BJ409" s="5">
        <f ca="1">choosenAgri!BJ209*$E$1+choosenDomestic!N209*$F$1+choosenIndustry!N209*$G$1+$H$1*INDEX(Env_flow!BJ$9:BJ$29,$B409,1)</f>
        <v>6.0999999999999997E-4</v>
      </c>
      <c r="BK409" s="5">
        <f ca="1">choosenAgri!BK209*$E$1+choosenDomestic!O209*$F$1+choosenIndustry!O209*$G$1+$H$1*INDEX(Env_flow!BK$9:BK$29,$B409,1)</f>
        <v>2.5000000000000001E-5</v>
      </c>
      <c r="BL409" s="5">
        <f ca="1">choosenAgri!BL209*$E$1+choosenDomestic!P209*$F$1+choosenIndustry!P209*$G$1+$H$1*INDEX(Env_flow!BL$9:BL$29,$B409,1)</f>
        <v>3.6599999999999996E-3</v>
      </c>
    </row>
    <row r="410" spans="1:64" x14ac:dyDescent="0.25">
      <c r="A410">
        <v>3</v>
      </c>
      <c r="B410">
        <v>17</v>
      </c>
      <c r="C410" t="s">
        <v>4</v>
      </c>
      <c r="D410" s="5">
        <f ca="1">choosenAgri!D210*$E$1+choosenDomestic!D210*$F$1+choosenIndustry!D210*$G$1+$H$1*INDEX(Env_flow!D$9:D$29,$B410,1)</f>
        <v>0</v>
      </c>
      <c r="E410" s="5">
        <f ca="1">choosenAgri!E210*$E$1+choosenDomestic!E210*$F$1+choosenIndustry!E210*$G$1+$H$1*INDEX(Env_flow!E$9:E$29,$B410,1)</f>
        <v>0</v>
      </c>
      <c r="F410" s="5">
        <f ca="1">choosenAgri!F210*$E$1+choosenDomestic!F210*$F$1+choosenIndustry!F210*$G$1+$H$1*INDEX(Env_flow!F$9:F$29,$B410,1)</f>
        <v>0</v>
      </c>
      <c r="G410" s="5">
        <f ca="1">choosenAgri!G210*$E$1+choosenDomestic!G210*$F$1+choosenIndustry!G210*$G$1+$H$1*INDEX(Env_flow!G$9:G$29,$B410,1)</f>
        <v>2.2499999999999999E-4</v>
      </c>
      <c r="H410" s="5">
        <f ca="1">choosenAgri!H210*$E$1+choosenDomestic!H210*$F$1+choosenIndustry!H210*$G$1+$H$1*INDEX(Env_flow!H$9:H$29,$B410,1)</f>
        <v>2.5000000000000001E-4</v>
      </c>
      <c r="I410" s="5">
        <f ca="1">choosenAgri!I210*$E$1+choosenDomestic!I210*$F$1+choosenIndustry!I210*$G$1+$H$1*INDEX(Env_flow!I$9:I$29,$B410,1)</f>
        <v>6.2500000000000001E-4</v>
      </c>
      <c r="J410" s="5">
        <f ca="1">choosenAgri!J210*$E$1+choosenDomestic!J210*$F$1+choosenIndustry!J210*$G$1+$H$1*INDEX(Env_flow!J$9:J$29,$B410,1)</f>
        <v>7.1000000000000002E-4</v>
      </c>
      <c r="K410" s="5">
        <f ca="1">choosenAgri!K210*$E$1+choosenDomestic!K210*$F$1+choosenIndustry!K210*$G$1+$H$1*INDEX(Env_flow!K$9:K$29,$B410,1)</f>
        <v>6.9499999999999998E-4</v>
      </c>
      <c r="L410" s="5">
        <f ca="1">choosenAgri!L210*$E$1+choosenDomestic!L210*$F$1+choosenIndustry!L210*$G$1+$H$1*INDEX(Env_flow!L$9:L$29,$B410,1)</f>
        <v>8.0000000000000004E-4</v>
      </c>
      <c r="M410" s="5">
        <f ca="1">choosenAgri!M210*$E$1+choosenDomestic!M210*$F$1+choosenIndustry!M210*$G$1+$H$1*INDEX(Env_flow!M$9:M$29,$B410,1)</f>
        <v>1.085E-3</v>
      </c>
      <c r="N410" s="5">
        <f ca="1">choosenAgri!N210*$E$1+choosenDomestic!N210*$F$1+choosenIndustry!N210*$G$1+$H$1*INDEX(Env_flow!N$9:N$29,$B410,1)</f>
        <v>6.5499999999999998E-4</v>
      </c>
      <c r="O410" s="5">
        <f ca="1">choosenAgri!O210*$E$1+choosenDomestic!O210*$F$1+choosenIndustry!O210*$G$1+$H$1*INDEX(Env_flow!O$9:O$29,$B410,1)</f>
        <v>9.5000000000000005E-5</v>
      </c>
      <c r="P410" s="5">
        <f ca="1">choosenAgri!P210*$E$1+choosenDomestic!P210*$F$1+choosenIndustry!P210*$G$1+$H$1*INDEX(Env_flow!P$9:P$29,$B410,1)</f>
        <v>5.1399999999999996E-3</v>
      </c>
      <c r="R410">
        <v>17</v>
      </c>
      <c r="S410" t="s">
        <v>4</v>
      </c>
      <c r="T410" s="5">
        <f ca="1">choosenAgri!T210*$E$1+choosenDomestic!D210*$F$1+choosenIndustry!D210*$G$1+$H$1*INDEX(Env_flow!T$9:T$29,$B410,1)</f>
        <v>0</v>
      </c>
      <c r="U410" s="5">
        <f ca="1">choosenAgri!U210*$E$1+choosenDomestic!E210*$F$1+choosenIndustry!E210*$G$1+$H$1*INDEX(Env_flow!U$9:U$29,$B410,1)</f>
        <v>0</v>
      </c>
      <c r="V410" s="5">
        <f ca="1">choosenAgri!V210*$E$1+choosenDomestic!F210*$F$1+choosenIndustry!F210*$G$1+$H$1*INDEX(Env_flow!V$9:V$29,$B410,1)</f>
        <v>0</v>
      </c>
      <c r="W410" s="5">
        <f ca="1">choosenAgri!W210*$E$1+choosenDomestic!G210*$F$1+choosenIndustry!G210*$G$1+$H$1*INDEX(Env_flow!W$9:W$29,$B410,1)</f>
        <v>3.4999999999999997E-5</v>
      </c>
      <c r="X410" s="5">
        <f ca="1">choosenAgri!X210*$E$1+choosenDomestic!H210*$F$1+choosenIndustry!H210*$G$1+$H$1*INDEX(Env_flow!X$9:X$29,$B410,1)</f>
        <v>1.75E-4</v>
      </c>
      <c r="Y410" s="5">
        <f ca="1">choosenAgri!Y210*$E$1+choosenDomestic!I210*$F$1+choosenIndustry!I210*$G$1+$H$1*INDEX(Env_flow!Y$9:Y$29,$B410,1)</f>
        <v>4.6999999999999999E-4</v>
      </c>
      <c r="Z410" s="5">
        <f ca="1">choosenAgri!Z210*$E$1+choosenDomestic!J210*$F$1+choosenIndustry!J210*$G$1+$H$1*INDEX(Env_flow!Z$9:Z$29,$B410,1)</f>
        <v>5.7499999999999999E-4</v>
      </c>
      <c r="AA410" s="5">
        <f ca="1">choosenAgri!AA210*$E$1+choosenDomestic!K210*$F$1+choosenIndustry!K210*$G$1+$H$1*INDEX(Env_flow!AA$9:AA$29,$B410,1)</f>
        <v>5.9000000000000003E-4</v>
      </c>
      <c r="AB410" s="5">
        <f ca="1">choosenAgri!AB210*$E$1+choosenDomestic!L210*$F$1+choosenIndustry!L210*$G$1+$H$1*INDEX(Env_flow!AB$9:AB$29,$B410,1)</f>
        <v>7.2999999999999996E-4</v>
      </c>
      <c r="AC410" s="5">
        <f ca="1">choosenAgri!AC210*$E$1+choosenDomestic!M210*$F$1+choosenIndustry!M210*$G$1+$H$1*INDEX(Env_flow!AC$9:AC$29,$B410,1)</f>
        <v>8.7000000000000001E-4</v>
      </c>
      <c r="AD410" s="5">
        <f ca="1">choosenAgri!AD210*$E$1+choosenDomestic!N210*$F$1+choosenIndustry!N210*$G$1+$H$1*INDEX(Env_flow!AD$9:AD$29,$B410,1)</f>
        <v>5.1999999999999995E-4</v>
      </c>
      <c r="AE410" s="5">
        <f ca="1">choosenAgri!AE210*$E$1+choosenDomestic!O210*$F$1+choosenIndustry!O210*$G$1+$H$1*INDEX(Env_flow!AE$9:AE$29,$B410,1)</f>
        <v>1.1E-4</v>
      </c>
      <c r="AF410" s="5">
        <f ca="1">choosenAgri!AF210*$E$1+choosenDomestic!P210*$F$1+choosenIndustry!P210*$G$1+$H$1*INDEX(Env_flow!AF$9:AF$29,$B410,1)</f>
        <v>4.0749999999999996E-3</v>
      </c>
      <c r="AH410">
        <v>17</v>
      </c>
      <c r="AI410" t="s">
        <v>4</v>
      </c>
      <c r="AJ410" s="5">
        <f ca="1">choosenAgri!AJ210*$E$1+choosenDomestic!D210*$F$1+choosenIndustry!D210*$G$1+$H$1*INDEX(Env_flow!AJ$9:AJ$29,$B410,1)</f>
        <v>0</v>
      </c>
      <c r="AK410" s="5">
        <f ca="1">choosenAgri!AK210*$E$1+choosenDomestic!E210*$F$1+choosenIndustry!E210*$G$1+$H$1*INDEX(Env_flow!AK$9:AK$29,$B410,1)</f>
        <v>0</v>
      </c>
      <c r="AL410" s="5">
        <f ca="1">choosenAgri!AL210*$E$1+choosenDomestic!F210*$F$1+choosenIndustry!F210*$G$1+$H$1*INDEX(Env_flow!AL$9:AL$29,$B410,1)</f>
        <v>0</v>
      </c>
      <c r="AM410" s="5">
        <f ca="1">choosenAgri!AM210*$E$1+choosenDomestic!G210*$F$1+choosenIndustry!G210*$G$1+$H$1*INDEX(Env_flow!AM$9:AM$29,$B410,1)</f>
        <v>3.0000000000000001E-5</v>
      </c>
      <c r="AN410" s="5">
        <f ca="1">choosenAgri!AN210*$E$1+choosenDomestic!H210*$F$1+choosenIndustry!H210*$G$1+$H$1*INDEX(Env_flow!AN$9:AN$29,$B410,1)</f>
        <v>2.4499999999999999E-4</v>
      </c>
      <c r="AO410" s="5">
        <f ca="1">choosenAgri!AO210*$E$1+choosenDomestic!I210*$F$1+choosenIndustry!I210*$G$1+$H$1*INDEX(Env_flow!AO$9:AO$29,$B410,1)</f>
        <v>4.95E-4</v>
      </c>
      <c r="AP410" s="5">
        <f ca="1">choosenAgri!AP210*$E$1+choosenDomestic!J210*$F$1+choosenIndustry!J210*$G$1+$H$1*INDEX(Env_flow!AP$9:AP$29,$B410,1)</f>
        <v>4.8500000000000003E-4</v>
      </c>
      <c r="AQ410" s="5">
        <f ca="1">choosenAgri!AQ210*$E$1+choosenDomestic!K210*$F$1+choosenIndustry!K210*$G$1+$H$1*INDEX(Env_flow!AQ$9:AQ$29,$B410,1)</f>
        <v>7.3999999999999999E-4</v>
      </c>
      <c r="AR410" s="5">
        <f ca="1">choosenAgri!AR210*$E$1+choosenDomestic!L210*$F$1+choosenIndustry!L210*$G$1+$H$1*INDEX(Env_flow!AR$9:AR$29,$B410,1)</f>
        <v>6.4000000000000005E-4</v>
      </c>
      <c r="AS410" s="5">
        <f ca="1">choosenAgri!AS210*$E$1+choosenDomestic!M210*$F$1+choosenIndustry!M210*$G$1+$H$1*INDEX(Env_flow!AS$9:AS$29,$B410,1)</f>
        <v>8.7500000000000002E-4</v>
      </c>
      <c r="AT410" s="5">
        <f ca="1">choosenAgri!AT210*$E$1+choosenDomestic!N210*$F$1+choosenIndustry!N210*$G$1+$H$1*INDEX(Env_flow!AT$9:AT$29,$B410,1)</f>
        <v>6.8499999999999995E-4</v>
      </c>
      <c r="AU410" s="5">
        <f ca="1">choosenAgri!AU210*$E$1+choosenDomestic!O210*$F$1+choosenIndustry!O210*$G$1+$H$1*INDEX(Env_flow!AU$9:AU$29,$B410,1)</f>
        <v>9.0000000000000006E-5</v>
      </c>
      <c r="AV410" s="5">
        <f ca="1">choosenAgri!AV210*$E$1+choosenDomestic!P210*$F$1+choosenIndustry!P210*$G$1+$H$1*INDEX(Env_flow!AV$9:AV$29,$B410,1)</f>
        <v>0</v>
      </c>
      <c r="AX410">
        <v>17</v>
      </c>
      <c r="AY410" t="s">
        <v>4</v>
      </c>
      <c r="AZ410" s="5">
        <f ca="1">choosenAgri!AZ210*$E$1+choosenDomestic!D210*$F$1+choosenIndustry!D210*$G$1+$H$1*INDEX(Env_flow!AZ$9:AZ$29,$B410,1)</f>
        <v>0</v>
      </c>
      <c r="BA410" s="5">
        <f ca="1">choosenAgri!BA210*$E$1+choosenDomestic!E210*$F$1+choosenIndustry!E210*$G$1+$H$1*INDEX(Env_flow!BA$9:BA$29,$B410,1)</f>
        <v>0</v>
      </c>
      <c r="BB410" s="5">
        <f ca="1">choosenAgri!BB210*$E$1+choosenDomestic!F210*$F$1+choosenIndustry!F210*$G$1+$H$1*INDEX(Env_flow!BB$9:BB$29,$B410,1)</f>
        <v>0</v>
      </c>
      <c r="BC410" s="5">
        <f ca="1">choosenAgri!BC210*$E$1+choosenDomestic!G210*$F$1+choosenIndustry!G210*$G$1+$H$1*INDEX(Env_flow!BC$9:BC$29,$B410,1)</f>
        <v>0</v>
      </c>
      <c r="BD410" s="5">
        <f ca="1">choosenAgri!BD210*$E$1+choosenDomestic!H210*$F$1+choosenIndustry!H210*$G$1+$H$1*INDEX(Env_flow!BD$9:BD$29,$B410,1)</f>
        <v>9.5000000000000005E-5</v>
      </c>
      <c r="BE410" s="5">
        <f ca="1">choosenAgri!BE210*$E$1+choosenDomestic!I210*$F$1+choosenIndustry!I210*$G$1+$H$1*INDEX(Env_flow!BE$9:BE$29,$B410,1)</f>
        <v>6.0999999999999997E-4</v>
      </c>
      <c r="BF410" s="5">
        <f ca="1">choosenAgri!BF210*$E$1+choosenDomestic!J210*$F$1+choosenIndustry!J210*$G$1+$H$1*INDEX(Env_flow!BF$9:BF$29,$B410,1)</f>
        <v>5.0000000000000001E-4</v>
      </c>
      <c r="BG410" s="5">
        <f ca="1">choosenAgri!BG210*$E$1+choosenDomestic!K210*$F$1+choosenIndustry!K210*$G$1+$H$1*INDEX(Env_flow!BG$9:BG$29,$B410,1)</f>
        <v>7.0500000000000001E-4</v>
      </c>
      <c r="BH410" s="5">
        <f ca="1">choosenAgri!BH210*$E$1+choosenDomestic!L210*$F$1+choosenIndustry!L210*$G$1+$H$1*INDEX(Env_flow!BH$9:BH$29,$B410,1)</f>
        <v>6.5499999999999998E-4</v>
      </c>
      <c r="BI410" s="5">
        <f ca="1">choosenAgri!BI210*$E$1+choosenDomestic!M210*$F$1+choosenIndustry!M210*$G$1+$H$1*INDEX(Env_flow!BI$9:BI$29,$B410,1)</f>
        <v>9.6500000000000004E-4</v>
      </c>
      <c r="BJ410" s="5">
        <f ca="1">choosenAgri!BJ210*$E$1+choosenDomestic!N210*$F$1+choosenIndustry!N210*$G$1+$H$1*INDEX(Env_flow!BJ$9:BJ$29,$B410,1)</f>
        <v>5.9500000000000004E-4</v>
      </c>
      <c r="BK410" s="5">
        <f ca="1">choosenAgri!BK210*$E$1+choosenDomestic!O210*$F$1+choosenIndustry!O210*$G$1+$H$1*INDEX(Env_flow!BK$9:BK$29,$B410,1)</f>
        <v>4.0000000000000003E-5</v>
      </c>
      <c r="BL410" s="5">
        <f ca="1">choosenAgri!BL210*$E$1+choosenDomestic!P210*$F$1+choosenIndustry!P210*$G$1+$H$1*INDEX(Env_flow!BL$9:BL$29,$B410,1)</f>
        <v>4.1650000000000003E-3</v>
      </c>
    </row>
    <row r="411" spans="1:64" x14ac:dyDescent="0.25">
      <c r="A411">
        <v>4</v>
      </c>
      <c r="B411">
        <v>17</v>
      </c>
      <c r="C411" t="s">
        <v>5</v>
      </c>
      <c r="D411" s="5">
        <f ca="1">choosenAgri!D211*$E$1+choosenDomestic!D211*$F$1+choosenIndustry!D211*$G$1+$H$1*INDEX(Env_flow!D$9:D$29,$B411,1)</f>
        <v>6.9999999999999994E-5</v>
      </c>
      <c r="E411" s="5">
        <f ca="1">choosenAgri!E211*$E$1+choosenDomestic!E211*$F$1+choosenIndustry!E211*$G$1+$H$1*INDEX(Env_flow!E$9:E$29,$B411,1)</f>
        <v>5.0000000000000004E-6</v>
      </c>
      <c r="F411" s="5">
        <f ca="1">choosenAgri!F211*$E$1+choosenDomestic!F211*$F$1+choosenIndustry!F211*$G$1+$H$1*INDEX(Env_flow!F$9:F$29,$B411,1)</f>
        <v>1.0000000000000001E-5</v>
      </c>
      <c r="G411" s="5">
        <f ca="1">choosenAgri!G211*$E$1+choosenDomestic!G211*$F$1+choosenIndustry!G211*$G$1+$H$1*INDEX(Env_flow!G$9:G$29,$B411,1)</f>
        <v>5.0000000000000004E-6</v>
      </c>
      <c r="H411" s="5">
        <f ca="1">choosenAgri!H211*$E$1+choosenDomestic!H211*$F$1+choosenIndustry!H211*$G$1+$H$1*INDEX(Env_flow!H$9:H$29,$B411,1)</f>
        <v>3.3500000000000001E-4</v>
      </c>
      <c r="I411" s="5">
        <f ca="1">choosenAgri!I211*$E$1+choosenDomestic!I211*$F$1+choosenIndustry!I211*$G$1+$H$1*INDEX(Env_flow!I$9:I$29,$B411,1)</f>
        <v>1.2999999999999999E-3</v>
      </c>
      <c r="J411" s="5">
        <f ca="1">choosenAgri!J211*$E$1+choosenDomestic!J211*$F$1+choosenIndustry!J211*$G$1+$H$1*INDEX(Env_flow!J$9:J$29,$B411,1)</f>
        <v>1.4450000000000001E-3</v>
      </c>
      <c r="K411" s="5">
        <f ca="1">choosenAgri!K211*$E$1+choosenDomestic!K211*$F$1+choosenIndustry!K211*$G$1+$H$1*INDEX(Env_flow!K$9:K$29,$B411,1)</f>
        <v>1.5900000000000001E-3</v>
      </c>
      <c r="L411" s="5">
        <f ca="1">choosenAgri!L211*$E$1+choosenDomestic!L211*$F$1+choosenIndustry!L211*$G$1+$H$1*INDEX(Env_flow!L$9:L$29,$B411,1)</f>
        <v>1.745E-3</v>
      </c>
      <c r="M411" s="5">
        <f ca="1">choosenAgri!M211*$E$1+choosenDomestic!M211*$F$1+choosenIndustry!M211*$G$1+$H$1*INDEX(Env_flow!M$9:M$29,$B411,1)</f>
        <v>2.5349999999999999E-3</v>
      </c>
      <c r="N411" s="5">
        <f ca="1">choosenAgri!N211*$E$1+choosenDomestic!N211*$F$1+choosenIndustry!N211*$G$1+$H$1*INDEX(Env_flow!N$9:N$29,$B411,1)</f>
        <v>1.745E-3</v>
      </c>
      <c r="O411" s="5">
        <f ca="1">choosenAgri!O211*$E$1+choosenDomestic!O211*$F$1+choosenIndustry!O211*$G$1+$H$1*INDEX(Env_flow!O$9:O$29,$B411,1)</f>
        <v>4.0499999999999998E-4</v>
      </c>
      <c r="P411" s="5">
        <f ca="1">choosenAgri!P211*$E$1+choosenDomestic!P211*$F$1+choosenIndustry!P211*$G$1+$H$1*INDEX(Env_flow!P$9:P$29,$B411,1)</f>
        <v>1.1189999999999999E-2</v>
      </c>
      <c r="R411">
        <v>17</v>
      </c>
      <c r="S411" t="s">
        <v>5</v>
      </c>
      <c r="T411" s="5">
        <f ca="1">choosenAgri!T211*$E$1+choosenDomestic!D211*$F$1+choosenIndustry!D211*$G$1+$H$1*INDEX(Env_flow!T$9:T$29,$B411,1)</f>
        <v>5.0000000000000004E-6</v>
      </c>
      <c r="U411" s="5">
        <f ca="1">choosenAgri!U211*$E$1+choosenDomestic!E211*$F$1+choosenIndustry!E211*$G$1+$H$1*INDEX(Env_flow!U$9:U$29,$B411,1)</f>
        <v>5.0000000000000004E-6</v>
      </c>
      <c r="V411" s="5">
        <f ca="1">choosenAgri!V211*$E$1+choosenDomestic!F211*$F$1+choosenIndustry!F211*$G$1+$H$1*INDEX(Env_flow!V$9:V$29,$B411,1)</f>
        <v>1.0000000000000001E-5</v>
      </c>
      <c r="W411" s="5">
        <f ca="1">choosenAgri!W211*$E$1+choosenDomestic!G211*$F$1+choosenIndustry!G211*$G$1+$H$1*INDEX(Env_flow!W$9:W$29,$B411,1)</f>
        <v>1.3999999999999999E-4</v>
      </c>
      <c r="X411" s="5">
        <f ca="1">choosenAgri!X211*$E$1+choosenDomestic!H211*$F$1+choosenIndustry!H211*$G$1+$H$1*INDEX(Env_flow!X$9:X$29,$B411,1)</f>
        <v>6.2E-4</v>
      </c>
      <c r="Y411" s="5">
        <f ca="1">choosenAgri!Y211*$E$1+choosenDomestic!I211*$F$1+choosenIndustry!I211*$G$1+$H$1*INDEX(Env_flow!Y$9:Y$29,$B411,1)</f>
        <v>1.1199999999999999E-3</v>
      </c>
      <c r="Z411" s="5">
        <f ca="1">choosenAgri!Z211*$E$1+choosenDomestic!J211*$F$1+choosenIndustry!J211*$G$1+$H$1*INDEX(Env_flow!Z$9:Z$29,$B411,1)</f>
        <v>1.225E-3</v>
      </c>
      <c r="AA411" s="5">
        <f ca="1">choosenAgri!AA211*$E$1+choosenDomestic!K211*$F$1+choosenIndustry!K211*$G$1+$H$1*INDEX(Env_flow!AA$9:AA$29,$B411,1)</f>
        <v>1.2899999999999999E-3</v>
      </c>
      <c r="AB411" s="5">
        <f ca="1">choosenAgri!AB211*$E$1+choosenDomestic!L211*$F$1+choosenIndustry!L211*$G$1+$H$1*INDEX(Env_flow!AB$9:AB$29,$B411,1)</f>
        <v>1.48E-3</v>
      </c>
      <c r="AC411" s="5">
        <f ca="1">choosenAgri!AC211*$E$1+choosenDomestic!M211*$F$1+choosenIndustry!M211*$G$1+$H$1*INDEX(Env_flow!AC$9:AC$29,$B411,1)</f>
        <v>1.9400000000000001E-3</v>
      </c>
      <c r="AD411" s="5">
        <f ca="1">choosenAgri!AD211*$E$1+choosenDomestic!N211*$F$1+choosenIndustry!N211*$G$1+$H$1*INDEX(Env_flow!AD$9:AD$29,$B411,1)</f>
        <v>1.2600000000000001E-3</v>
      </c>
      <c r="AE411" s="5">
        <f ca="1">choosenAgri!AE211*$E$1+choosenDomestic!O211*$F$1+choosenIndustry!O211*$G$1+$H$1*INDEX(Env_flow!AE$9:AE$29,$B411,1)</f>
        <v>1.95E-4</v>
      </c>
      <c r="AF411" s="5">
        <f ca="1">choosenAgri!AF211*$E$1+choosenDomestic!P211*$F$1+choosenIndustry!P211*$G$1+$H$1*INDEX(Env_flow!AF$9:AF$29,$B411,1)</f>
        <v>9.2900000000000014E-3</v>
      </c>
      <c r="AH411">
        <v>17</v>
      </c>
      <c r="AI411" t="s">
        <v>5</v>
      </c>
      <c r="AJ411" s="5">
        <f ca="1">choosenAgri!AJ211*$E$1+choosenDomestic!D211*$F$1+choosenIndustry!D211*$G$1+$H$1*INDEX(Env_flow!AJ$9:AJ$29,$B411,1)</f>
        <v>5.0000000000000004E-6</v>
      </c>
      <c r="AK411" s="5">
        <f ca="1">choosenAgri!AK211*$E$1+choosenDomestic!E211*$F$1+choosenIndustry!E211*$G$1+$H$1*INDEX(Env_flow!AK$9:AK$29,$B411,1)</f>
        <v>5.0000000000000004E-6</v>
      </c>
      <c r="AL411" s="5">
        <f ca="1">choosenAgri!AL211*$E$1+choosenDomestic!F211*$F$1+choosenIndustry!F211*$G$1+$H$1*INDEX(Env_flow!AL$9:AL$29,$B411,1)</f>
        <v>1.0000000000000001E-5</v>
      </c>
      <c r="AM411" s="5">
        <f ca="1">choosenAgri!AM211*$E$1+choosenDomestic!G211*$F$1+choosenIndustry!G211*$G$1+$H$1*INDEX(Env_flow!AM$9:AM$29,$B411,1)</f>
        <v>1.7000000000000001E-4</v>
      </c>
      <c r="AN411" s="5">
        <f ca="1">choosenAgri!AN211*$E$1+choosenDomestic!H211*$F$1+choosenIndustry!H211*$G$1+$H$1*INDEX(Env_flow!AN$9:AN$29,$B411,1)</f>
        <v>2.9500000000000001E-4</v>
      </c>
      <c r="AO411" s="5">
        <f ca="1">choosenAgri!AO211*$E$1+choosenDomestic!I211*$F$1+choosenIndustry!I211*$G$1+$H$1*INDEX(Env_flow!AO$9:AO$29,$B411,1)</f>
        <v>9.8999999999999999E-4</v>
      </c>
      <c r="AP411" s="5">
        <f ca="1">choosenAgri!AP211*$E$1+choosenDomestic!J211*$F$1+choosenIndustry!J211*$G$1+$H$1*INDEX(Env_flow!AP$9:AP$29,$B411,1)</f>
        <v>1.39E-3</v>
      </c>
      <c r="AQ411" s="5">
        <f ca="1">choosenAgri!AQ211*$E$1+choosenDomestic!K211*$F$1+choosenIndustry!K211*$G$1+$H$1*INDEX(Env_flow!AQ$9:AQ$29,$B411,1)</f>
        <v>1.3799999999999999E-3</v>
      </c>
      <c r="AR411" s="5">
        <f ca="1">choosenAgri!AR211*$E$1+choosenDomestic!L211*$F$1+choosenIndustry!L211*$G$1+$H$1*INDEX(Env_flow!AR$9:AR$29,$B411,1)</f>
        <v>1.4300000000000001E-3</v>
      </c>
      <c r="AS411" s="5">
        <f ca="1">choosenAgri!AS211*$E$1+choosenDomestic!M211*$F$1+choosenIndustry!M211*$G$1+$H$1*INDEX(Env_flow!AS$9:AS$29,$B411,1)</f>
        <v>1.91E-3</v>
      </c>
      <c r="AT411" s="5">
        <f ca="1">choosenAgri!AT211*$E$1+choosenDomestic!N211*$F$1+choosenIndustry!N211*$G$1+$H$1*INDEX(Env_flow!AT$9:AT$29,$B411,1)</f>
        <v>1.4400000000000001E-3</v>
      </c>
      <c r="AU411" s="5">
        <f ca="1">choosenAgri!AU211*$E$1+choosenDomestic!O211*$F$1+choosenIndustry!O211*$G$1+$H$1*INDEX(Env_flow!AU$9:AU$29,$B411,1)</f>
        <v>1.85E-4</v>
      </c>
      <c r="AV411" s="5">
        <f ca="1">choosenAgri!AV211*$E$1+choosenDomestic!P211*$F$1+choosenIndustry!P211*$G$1+$H$1*INDEX(Env_flow!AV$9:AV$29,$B411,1)</f>
        <v>0</v>
      </c>
      <c r="AX411">
        <v>17</v>
      </c>
      <c r="AY411" t="s">
        <v>5</v>
      </c>
      <c r="AZ411" s="5">
        <f ca="1">choosenAgri!AZ211*$E$1+choosenDomestic!D211*$F$1+choosenIndustry!D211*$G$1+$H$1*INDEX(Env_flow!AZ$9:AZ$29,$B411,1)</f>
        <v>5.0000000000000004E-6</v>
      </c>
      <c r="BA411" s="5">
        <f ca="1">choosenAgri!BA211*$E$1+choosenDomestic!E211*$F$1+choosenIndustry!E211*$G$1+$H$1*INDEX(Env_flow!BA$9:BA$29,$B411,1)</f>
        <v>5.0000000000000004E-6</v>
      </c>
      <c r="BB411" s="5">
        <f ca="1">choosenAgri!BB211*$E$1+choosenDomestic!F211*$F$1+choosenIndustry!F211*$G$1+$H$1*INDEX(Env_flow!BB$9:BB$29,$B411,1)</f>
        <v>1.0000000000000001E-5</v>
      </c>
      <c r="BC411" s="5">
        <f ca="1">choosenAgri!BC211*$E$1+choosenDomestic!G211*$F$1+choosenIndustry!G211*$G$1+$H$1*INDEX(Env_flow!BC$9:BC$29,$B411,1)</f>
        <v>5.0000000000000004E-6</v>
      </c>
      <c r="BD411" s="5">
        <f ca="1">choosenAgri!BD211*$E$1+choosenDomestic!H211*$F$1+choosenIndustry!H211*$G$1+$H$1*INDEX(Env_flow!BD$9:BD$29,$B411,1)</f>
        <v>7.2999999999999996E-4</v>
      </c>
      <c r="BE411" s="5">
        <f ca="1">choosenAgri!BE211*$E$1+choosenDomestic!I211*$F$1+choosenIndustry!I211*$G$1+$H$1*INDEX(Env_flow!BE$9:BE$29,$B411,1)</f>
        <v>1.0200000000000001E-3</v>
      </c>
      <c r="BF411" s="5">
        <f ca="1">choosenAgri!BF211*$E$1+choosenDomestic!J211*$F$1+choosenIndustry!J211*$G$1+$H$1*INDEX(Env_flow!BF$9:BF$29,$B411,1)</f>
        <v>1.225E-3</v>
      </c>
      <c r="BG411" s="5">
        <f ca="1">choosenAgri!BG211*$E$1+choosenDomestic!K211*$F$1+choosenIndustry!K211*$G$1+$H$1*INDEX(Env_flow!BG$9:BG$29,$B411,1)</f>
        <v>1.565E-3</v>
      </c>
      <c r="BH411" s="5">
        <f ca="1">choosenAgri!BH211*$E$1+choosenDomestic!L211*$F$1+choosenIndustry!L211*$G$1+$H$1*INDEX(Env_flow!BH$9:BH$29,$B411,1)</f>
        <v>1.39E-3</v>
      </c>
      <c r="BI411" s="5">
        <f ca="1">choosenAgri!BI211*$E$1+choosenDomestic!M211*$F$1+choosenIndustry!M211*$G$1+$H$1*INDEX(Env_flow!BI$9:BI$29,$B411,1)</f>
        <v>1.895E-3</v>
      </c>
      <c r="BJ411" s="5">
        <f ca="1">choosenAgri!BJ211*$E$1+choosenDomestic!N211*$F$1+choosenIndustry!N211*$G$1+$H$1*INDEX(Env_flow!BJ$9:BJ$29,$B411,1)</f>
        <v>1.1000000000000001E-3</v>
      </c>
      <c r="BK411" s="5">
        <f ca="1">choosenAgri!BK211*$E$1+choosenDomestic!O211*$F$1+choosenIndustry!O211*$G$1+$H$1*INDEX(Env_flow!BK$9:BK$29,$B411,1)</f>
        <v>9.5000000000000005E-5</v>
      </c>
      <c r="BL411" s="5">
        <f ca="1">choosenAgri!BL211*$E$1+choosenDomestic!P211*$F$1+choosenIndustry!P211*$G$1+$H$1*INDEX(Env_flow!BL$9:BL$29,$B411,1)</f>
        <v>9.0449999999999992E-3</v>
      </c>
    </row>
    <row r="412" spans="1:64" x14ac:dyDescent="0.25">
      <c r="A412">
        <v>5</v>
      </c>
      <c r="B412">
        <v>17</v>
      </c>
      <c r="C412" t="s">
        <v>6</v>
      </c>
      <c r="D412" s="5">
        <f ca="1">choosenAgri!D212*$E$1+choosenDomestic!D212*$F$1+choosenIndustry!D212*$G$1+$H$1*INDEX(Env_flow!D$9:D$29,$B412,1)</f>
        <v>1.0000000000000001E-5</v>
      </c>
      <c r="E412" s="5">
        <f ca="1">choosenAgri!E212*$E$1+choosenDomestic!E212*$F$1+choosenIndustry!E212*$G$1+$H$1*INDEX(Env_flow!E$9:E$29,$B412,1)</f>
        <v>1.0000000000000001E-5</v>
      </c>
      <c r="F412" s="5">
        <f ca="1">choosenAgri!F212*$E$1+choosenDomestic!F212*$F$1+choosenIndustry!F212*$G$1+$H$1*INDEX(Env_flow!F$9:F$29,$B412,1)</f>
        <v>1.5E-5</v>
      </c>
      <c r="G412" s="5">
        <f ca="1">choosenAgri!G212*$E$1+choosenDomestic!G212*$F$1+choosenIndustry!G212*$G$1+$H$1*INDEX(Env_flow!G$9:G$29,$B412,1)</f>
        <v>5.0000000000000004E-6</v>
      </c>
      <c r="H412" s="5">
        <f ca="1">choosenAgri!H212*$E$1+choosenDomestic!H212*$F$1+choosenIndustry!H212*$G$1+$H$1*INDEX(Env_flow!H$9:H$29,$B412,1)</f>
        <v>4.0499999999999998E-4</v>
      </c>
      <c r="I412" s="5">
        <f ca="1">choosenAgri!I212*$E$1+choosenDomestic!I212*$F$1+choosenIndustry!I212*$G$1+$H$1*INDEX(Env_flow!I$9:I$29,$B412,1)</f>
        <v>2.385E-3</v>
      </c>
      <c r="J412" s="5">
        <f ca="1">choosenAgri!J212*$E$1+choosenDomestic!J212*$F$1+choosenIndustry!J212*$G$1+$H$1*INDEX(Env_flow!J$9:J$29,$B412,1)</f>
        <v>2.055E-3</v>
      </c>
      <c r="K412" s="5">
        <f ca="1">choosenAgri!K212*$E$1+choosenDomestic!K212*$F$1+choosenIndustry!K212*$G$1+$H$1*INDEX(Env_flow!K$9:K$29,$B412,1)</f>
        <v>2.6350000000000002E-3</v>
      </c>
      <c r="L412" s="5">
        <f ca="1">choosenAgri!L212*$E$1+choosenDomestic!L212*$F$1+choosenIndustry!L212*$G$1+$H$1*INDEX(Env_flow!L$9:L$29,$B412,1)</f>
        <v>2.9099999999999998E-3</v>
      </c>
      <c r="M412" s="5">
        <f ca="1">choosenAgri!M212*$E$1+choosenDomestic!M212*$F$1+choosenIndustry!M212*$G$1+$H$1*INDEX(Env_flow!M$9:M$29,$B412,1)</f>
        <v>3.96E-3</v>
      </c>
      <c r="N412" s="5">
        <f ca="1">choosenAgri!N212*$E$1+choosenDomestic!N212*$F$1+choosenIndustry!N212*$G$1+$H$1*INDEX(Env_flow!N$9:N$29,$B412,1)</f>
        <v>3.3999999999999998E-3</v>
      </c>
      <c r="O412" s="5">
        <f ca="1">choosenAgri!O212*$E$1+choosenDomestic!O212*$F$1+choosenIndustry!O212*$G$1+$H$1*INDEX(Env_flow!O$9:O$29,$B412,1)</f>
        <v>9.3999999999999997E-4</v>
      </c>
      <c r="P412" s="5">
        <f ca="1">choosenAgri!P212*$E$1+choosenDomestic!P212*$F$1+choosenIndustry!P212*$G$1+$H$1*INDEX(Env_flow!P$9:P$29,$B412,1)</f>
        <v>1.873E-2</v>
      </c>
      <c r="R412">
        <v>17</v>
      </c>
      <c r="S412" t="s">
        <v>6</v>
      </c>
      <c r="T412" s="5">
        <f ca="1">choosenAgri!T212*$E$1+choosenDomestic!D212*$F$1+choosenIndustry!D212*$G$1+$H$1*INDEX(Env_flow!T$9:T$29,$B412,1)</f>
        <v>5.0000000000000004E-6</v>
      </c>
      <c r="U412" s="5">
        <f ca="1">choosenAgri!U212*$E$1+choosenDomestic!E212*$F$1+choosenIndustry!E212*$G$1+$H$1*INDEX(Env_flow!U$9:U$29,$B412,1)</f>
        <v>1.0000000000000001E-5</v>
      </c>
      <c r="V412" s="5">
        <f ca="1">choosenAgri!V212*$E$1+choosenDomestic!F212*$F$1+choosenIndustry!F212*$G$1+$H$1*INDEX(Env_flow!V$9:V$29,$B412,1)</f>
        <v>2.0000000000000002E-5</v>
      </c>
      <c r="W412" s="5">
        <f ca="1">choosenAgri!W212*$E$1+choosenDomestic!G212*$F$1+choosenIndustry!G212*$G$1+$H$1*INDEX(Env_flow!W$9:W$29,$B412,1)</f>
        <v>2.7999999999999998E-4</v>
      </c>
      <c r="X412" s="5">
        <f ca="1">choosenAgri!X212*$E$1+choosenDomestic!H212*$F$1+choosenIndustry!H212*$G$1+$H$1*INDEX(Env_flow!X$9:X$29,$B412,1)</f>
        <v>8.9499999999999996E-4</v>
      </c>
      <c r="Y412" s="5">
        <f ca="1">choosenAgri!Y212*$E$1+choosenDomestic!I212*$F$1+choosenIndustry!I212*$G$1+$H$1*INDEX(Env_flow!Y$9:Y$29,$B412,1)</f>
        <v>1.74E-3</v>
      </c>
      <c r="Z412" s="5">
        <f ca="1">choosenAgri!Z212*$E$1+choosenDomestic!J212*$F$1+choosenIndustry!J212*$G$1+$H$1*INDEX(Env_flow!Z$9:Z$29,$B412,1)</f>
        <v>2.0500000000000002E-3</v>
      </c>
      <c r="AA412" s="5">
        <f ca="1">choosenAgri!AA212*$E$1+choosenDomestic!K212*$F$1+choosenIndustry!K212*$G$1+$H$1*INDEX(Env_flow!AA$9:AA$29,$B412,1)</f>
        <v>2.395E-3</v>
      </c>
      <c r="AB412" s="5">
        <f ca="1">choosenAgri!AB212*$E$1+choosenDomestic!L212*$F$1+choosenIndustry!L212*$G$1+$H$1*INDEX(Env_flow!AB$9:AB$29,$B412,1)</f>
        <v>2.14E-3</v>
      </c>
      <c r="AC412" s="5">
        <f ca="1">choosenAgri!AC212*$E$1+choosenDomestic!M212*$F$1+choosenIndustry!M212*$G$1+$H$1*INDEX(Env_flow!AC$9:AC$29,$B412,1)</f>
        <v>3.3449999999999999E-3</v>
      </c>
      <c r="AD412" s="5">
        <f ca="1">choosenAgri!AD212*$E$1+choosenDomestic!N212*$F$1+choosenIndustry!N212*$G$1+$H$1*INDEX(Env_flow!AD$9:AD$29,$B412,1)</f>
        <v>2.225E-3</v>
      </c>
      <c r="AE412" s="5">
        <f ca="1">choosenAgri!AE212*$E$1+choosenDomestic!O212*$F$1+choosenIndustry!O212*$G$1+$H$1*INDEX(Env_flow!AE$9:AE$29,$B412,1)</f>
        <v>1.6000000000000001E-4</v>
      </c>
      <c r="AF412" s="5">
        <f ca="1">choosenAgri!AF212*$E$1+choosenDomestic!P212*$F$1+choosenIndustry!P212*$G$1+$H$1*INDEX(Env_flow!AF$9:AF$29,$B412,1)</f>
        <v>1.5264999999999999E-2</v>
      </c>
      <c r="AH412">
        <v>17</v>
      </c>
      <c r="AI412" t="s">
        <v>6</v>
      </c>
      <c r="AJ412" s="5">
        <f ca="1">choosenAgri!AJ212*$E$1+choosenDomestic!D212*$F$1+choosenIndustry!D212*$G$1+$H$1*INDEX(Env_flow!AJ$9:AJ$29,$B412,1)</f>
        <v>5.0000000000000004E-6</v>
      </c>
      <c r="AK412" s="5">
        <f ca="1">choosenAgri!AK212*$E$1+choosenDomestic!E212*$F$1+choosenIndustry!E212*$G$1+$H$1*INDEX(Env_flow!AK$9:AK$29,$B412,1)</f>
        <v>1.0000000000000001E-5</v>
      </c>
      <c r="AL412" s="5">
        <f ca="1">choosenAgri!AL212*$E$1+choosenDomestic!F212*$F$1+choosenIndustry!F212*$G$1+$H$1*INDEX(Env_flow!AL$9:AL$29,$B412,1)</f>
        <v>1.5E-5</v>
      </c>
      <c r="AM412" s="5">
        <f ca="1">choosenAgri!AM212*$E$1+choosenDomestic!G212*$F$1+choosenIndustry!G212*$G$1+$H$1*INDEX(Env_flow!AM$9:AM$29,$B412,1)</f>
        <v>1.4999999999999999E-4</v>
      </c>
      <c r="AN412" s="5">
        <f ca="1">choosenAgri!AN212*$E$1+choosenDomestic!H212*$F$1+choosenIndustry!H212*$G$1+$H$1*INDEX(Env_flow!AN$9:AN$29,$B412,1)</f>
        <v>7.6000000000000004E-4</v>
      </c>
      <c r="AO412" s="5">
        <f ca="1">choosenAgri!AO212*$E$1+choosenDomestic!I212*$F$1+choosenIndustry!I212*$G$1+$H$1*INDEX(Env_flow!AO$9:AO$29,$B412,1)</f>
        <v>1.485E-3</v>
      </c>
      <c r="AP412" s="5">
        <f ca="1">choosenAgri!AP212*$E$1+choosenDomestic!J212*$F$1+choosenIndustry!J212*$G$1+$H$1*INDEX(Env_flow!AP$9:AP$29,$B412,1)</f>
        <v>2.3449999999999999E-3</v>
      </c>
      <c r="AQ412" s="5">
        <f ca="1">choosenAgri!AQ212*$E$1+choosenDomestic!K212*$F$1+choosenIndustry!K212*$G$1+$H$1*INDEX(Env_flow!AQ$9:AQ$29,$B412,1)</f>
        <v>2.1250000000000002E-3</v>
      </c>
      <c r="AR412" s="5">
        <f ca="1">choosenAgri!AR212*$E$1+choosenDomestic!L212*$F$1+choosenIndustry!L212*$G$1+$H$1*INDEX(Env_flow!AR$9:AR$29,$B412,1)</f>
        <v>2.3700000000000001E-3</v>
      </c>
      <c r="AS412" s="5">
        <f ca="1">choosenAgri!AS212*$E$1+choosenDomestic!M212*$F$1+choosenIndustry!M212*$G$1+$H$1*INDEX(Env_flow!AS$9:AS$29,$B412,1)</f>
        <v>3.2200000000000002E-3</v>
      </c>
      <c r="AT412" s="5">
        <f ca="1">choosenAgri!AT212*$E$1+choosenDomestic!N212*$F$1+choosenIndustry!N212*$G$1+$H$1*INDEX(Env_flow!AT$9:AT$29,$B412,1)</f>
        <v>1.835E-3</v>
      </c>
      <c r="AU412" s="5">
        <f ca="1">choosenAgri!AU212*$E$1+choosenDomestic!O212*$F$1+choosenIndustry!O212*$G$1+$H$1*INDEX(Env_flow!AU$9:AU$29,$B412,1)</f>
        <v>2.8499999999999999E-4</v>
      </c>
      <c r="AV412" s="5">
        <f ca="1">choosenAgri!AV212*$E$1+choosenDomestic!P212*$F$1+choosenIndustry!P212*$G$1+$H$1*INDEX(Env_flow!AV$9:AV$29,$B412,1)</f>
        <v>0</v>
      </c>
      <c r="AX412">
        <v>17</v>
      </c>
      <c r="AY412" t="s">
        <v>6</v>
      </c>
      <c r="AZ412" s="5">
        <f ca="1">choosenAgri!AZ212*$E$1+choosenDomestic!D212*$F$1+choosenIndustry!D212*$G$1+$H$1*INDEX(Env_flow!AZ$9:AZ$29,$B412,1)</f>
        <v>1.0000000000000001E-5</v>
      </c>
      <c r="BA412" s="5">
        <f ca="1">choosenAgri!BA212*$E$1+choosenDomestic!E212*$F$1+choosenIndustry!E212*$G$1+$H$1*INDEX(Env_flow!BA$9:BA$29,$B412,1)</f>
        <v>1.0000000000000001E-5</v>
      </c>
      <c r="BB412" s="5">
        <f ca="1">choosenAgri!BB212*$E$1+choosenDomestic!F212*$F$1+choosenIndustry!F212*$G$1+$H$1*INDEX(Env_flow!BB$9:BB$29,$B412,1)</f>
        <v>1.5E-5</v>
      </c>
      <c r="BC412" s="5">
        <f ca="1">choosenAgri!BC212*$E$1+choosenDomestic!G212*$F$1+choosenIndustry!G212*$G$1+$H$1*INDEX(Env_flow!BC$9:BC$29,$B412,1)</f>
        <v>5.0000000000000004E-6</v>
      </c>
      <c r="BD412" s="5">
        <f ca="1">choosenAgri!BD212*$E$1+choosenDomestic!H212*$F$1+choosenIndustry!H212*$G$1+$H$1*INDEX(Env_flow!BD$9:BD$29,$B412,1)</f>
        <v>4.4499999999999997E-4</v>
      </c>
      <c r="BE412" s="5">
        <f ca="1">choosenAgri!BE212*$E$1+choosenDomestic!I212*$F$1+choosenIndustry!I212*$G$1+$H$1*INDEX(Env_flow!BE$9:BE$29,$B412,1)</f>
        <v>1.9400000000000001E-3</v>
      </c>
      <c r="BF412" s="5">
        <f ca="1">choosenAgri!BF212*$E$1+choosenDomestic!J212*$F$1+choosenIndustry!J212*$G$1+$H$1*INDEX(Env_flow!BF$9:BF$29,$B412,1)</f>
        <v>1.9350000000000001E-3</v>
      </c>
      <c r="BG412" s="5">
        <f ca="1">choosenAgri!BG212*$E$1+choosenDomestic!K212*$F$1+choosenIndustry!K212*$G$1+$H$1*INDEX(Env_flow!BG$9:BG$29,$B412,1)</f>
        <v>2.2750000000000001E-3</v>
      </c>
      <c r="BH412" s="5">
        <f ca="1">choosenAgri!BH212*$E$1+choosenDomestic!L212*$F$1+choosenIndustry!L212*$G$1+$H$1*INDEX(Env_flow!BH$9:BH$29,$B412,1)</f>
        <v>2.3600000000000001E-3</v>
      </c>
      <c r="BI412" s="5">
        <f ca="1">choosenAgri!BI212*$E$1+choosenDomestic!M212*$F$1+choosenIndustry!M212*$G$1+$H$1*INDEX(Env_flow!BI$9:BI$29,$B412,1)</f>
        <v>3.8899999999999998E-3</v>
      </c>
      <c r="BJ412" s="5">
        <f ca="1">choosenAgri!BJ212*$E$1+choosenDomestic!N212*$F$1+choosenIndustry!N212*$G$1+$H$1*INDEX(Env_flow!BJ$9:BJ$29,$B412,1)</f>
        <v>2.3800000000000002E-3</v>
      </c>
      <c r="BK412" s="5">
        <f ca="1">choosenAgri!BK212*$E$1+choosenDomestic!O212*$F$1+choosenIndustry!O212*$G$1+$H$1*INDEX(Env_flow!BK$9:BK$29,$B412,1)</f>
        <v>1.55E-4</v>
      </c>
      <c r="BL412" s="5">
        <f ca="1">choosenAgri!BL212*$E$1+choosenDomestic!P212*$F$1+choosenIndustry!P212*$G$1+$H$1*INDEX(Env_flow!BL$9:BL$29,$B412,1)</f>
        <v>1.542E-2</v>
      </c>
    </row>
    <row r="413" spans="1:64" x14ac:dyDescent="0.25">
      <c r="A413">
        <v>1</v>
      </c>
      <c r="B413">
        <v>18</v>
      </c>
      <c r="C413" t="s">
        <v>2</v>
      </c>
      <c r="D413" s="5">
        <f ca="1">choosenAgri!D213*$E$1+choosenDomestic!D213*$F$1+choosenIndustry!D213*$G$1+$H$1*INDEX(Env_flow!D$9:D$29,$B413,1)</f>
        <v>5.4000000000000001E-4</v>
      </c>
      <c r="E413" s="5">
        <f ca="1">choosenAgri!E213*$E$1+choosenDomestic!E213*$F$1+choosenIndustry!E213*$G$1+$H$1*INDEX(Env_flow!E$9:E$29,$B413,1)</f>
        <v>4.2499999999999998E-4</v>
      </c>
      <c r="F413" s="5">
        <f ca="1">choosenAgri!F213*$E$1+choosenDomestic!F213*$F$1+choosenIndustry!F213*$G$1+$H$1*INDEX(Env_flow!F$9:F$29,$B413,1)</f>
        <v>2.0950000000000001E-3</v>
      </c>
      <c r="G413" s="5">
        <f ca="1">choosenAgri!G213*$E$1+choosenDomestic!G213*$F$1+choosenIndustry!G213*$G$1+$H$1*INDEX(Env_flow!G$9:G$29,$B413,1)</f>
        <v>4.3049999999999998E-3</v>
      </c>
      <c r="H413" s="5">
        <f ca="1">choosenAgri!H213*$E$1+choosenDomestic!H213*$F$1+choosenIndustry!H213*$G$1+$H$1*INDEX(Env_flow!H$9:H$29,$B413,1)</f>
        <v>4.5250000000000004E-3</v>
      </c>
      <c r="I413" s="5">
        <f ca="1">choosenAgri!I213*$E$1+choosenDomestic!I213*$F$1+choosenIndustry!I213*$G$1+$H$1*INDEX(Env_flow!I$9:I$29,$B413,1)</f>
        <v>4.8549999999999999E-3</v>
      </c>
      <c r="J413" s="5">
        <f ca="1">choosenAgri!J213*$E$1+choosenDomestic!J213*$F$1+choosenIndustry!J213*$G$1+$H$1*INDEX(Env_flow!J$9:J$29,$B413,1)</f>
        <v>6.8250000000000003E-3</v>
      </c>
      <c r="K413" s="5">
        <f ca="1">choosenAgri!K213*$E$1+choosenDomestic!K213*$F$1+choosenIndustry!K213*$G$1+$H$1*INDEX(Env_flow!K$9:K$29,$B413,1)</f>
        <v>1.047E-2</v>
      </c>
      <c r="L413" s="5">
        <f ca="1">choosenAgri!L213*$E$1+choosenDomestic!L213*$F$1+choosenIndustry!L213*$G$1+$H$1*INDEX(Env_flow!L$9:L$29,$B413,1)</f>
        <v>1.1979999999999999E-2</v>
      </c>
      <c r="M413" s="5">
        <f ca="1">choosenAgri!M213*$E$1+choosenDomestic!M213*$F$1+choosenIndustry!M213*$G$1+$H$1*INDEX(Env_flow!M$9:M$29,$B413,1)</f>
        <v>6.5700000000000003E-3</v>
      </c>
      <c r="N413" s="5">
        <f ca="1">choosenAgri!N213*$E$1+choosenDomestic!N213*$F$1+choosenIndustry!N213*$G$1+$H$1*INDEX(Env_flow!N$9:N$29,$B413,1)</f>
        <v>5.0099999999999997E-3</v>
      </c>
      <c r="O413" s="5">
        <f ca="1">choosenAgri!O213*$E$1+choosenDomestic!O213*$F$1+choosenIndustry!O213*$G$1+$H$1*INDEX(Env_flow!O$9:O$29,$B413,1)</f>
        <v>1.7149999999999999E-3</v>
      </c>
      <c r="P413" s="5">
        <f ca="1">choosenAgri!P213*$E$1+choosenDomestic!P213*$F$1+choosenIndustry!P213*$G$1+$H$1*INDEX(Env_flow!P$9:P$29,$B413,1)</f>
        <v>5.9315E-2</v>
      </c>
      <c r="R413">
        <v>18</v>
      </c>
      <c r="S413" t="s">
        <v>2</v>
      </c>
      <c r="T413" s="5">
        <f ca="1">choosenAgri!T213*$E$1+choosenDomestic!D213*$F$1+choosenIndustry!D213*$G$1+$H$1*INDEX(Env_flow!T$9:T$29,$B413,1)</f>
        <v>3.1E-4</v>
      </c>
      <c r="U413" s="5">
        <f ca="1">choosenAgri!U213*$E$1+choosenDomestic!E213*$F$1+choosenIndustry!E213*$G$1+$H$1*INDEX(Env_flow!U$9:U$29,$B413,1)</f>
        <v>1.2700000000000001E-3</v>
      </c>
      <c r="V413" s="5">
        <f ca="1">choosenAgri!V213*$E$1+choosenDomestic!F213*$F$1+choosenIndustry!F213*$G$1+$H$1*INDEX(Env_flow!V$9:V$29,$B413,1)</f>
        <v>2.3900000000000002E-3</v>
      </c>
      <c r="W413" s="5">
        <f ca="1">choosenAgri!W213*$E$1+choosenDomestic!G213*$F$1+choosenIndustry!G213*$G$1+$H$1*INDEX(Env_flow!W$9:W$29,$B413,1)</f>
        <v>4.2199999999999998E-3</v>
      </c>
      <c r="X413" s="5">
        <f ca="1">choosenAgri!X213*$E$1+choosenDomestic!H213*$F$1+choosenIndustry!H213*$G$1+$H$1*INDEX(Env_flow!X$9:X$29,$B413,1)</f>
        <v>4.3400000000000001E-3</v>
      </c>
      <c r="Y413" s="5">
        <f ca="1">choosenAgri!Y213*$E$1+choosenDomestic!I213*$F$1+choosenIndustry!I213*$G$1+$H$1*INDEX(Env_flow!Y$9:Y$29,$B413,1)</f>
        <v>4.6100000000000004E-3</v>
      </c>
      <c r="Z413" s="5">
        <f ca="1">choosenAgri!Z213*$E$1+choosenDomestic!J213*$F$1+choosenIndustry!J213*$G$1+$H$1*INDEX(Env_flow!Z$9:Z$29,$B413,1)</f>
        <v>6.3150000000000003E-3</v>
      </c>
      <c r="AA413" s="5">
        <f ca="1">choosenAgri!AA213*$E$1+choosenDomestic!K213*$F$1+choosenIndustry!K213*$G$1+$H$1*INDEX(Env_flow!AA$9:AA$29,$B413,1)</f>
        <v>9.6399999999999993E-3</v>
      </c>
      <c r="AB413" s="5">
        <f ca="1">choosenAgri!AB213*$E$1+choosenDomestic!L213*$F$1+choosenIndustry!L213*$G$1+$H$1*INDEX(Env_flow!AB$9:AB$29,$B413,1)</f>
        <v>9.7800000000000005E-3</v>
      </c>
      <c r="AC413" s="5">
        <f ca="1">choosenAgri!AC213*$E$1+choosenDomestic!M213*$F$1+choosenIndustry!M213*$G$1+$H$1*INDEX(Env_flow!AC$9:AC$29,$B413,1)</f>
        <v>6.1500000000000001E-3</v>
      </c>
      <c r="AD413" s="5">
        <f ca="1">choosenAgri!AD213*$E$1+choosenDomestic!N213*$F$1+choosenIndustry!N213*$G$1+$H$1*INDEX(Env_flow!AD$9:AD$29,$B413,1)</f>
        <v>2.6150000000000001E-3</v>
      </c>
      <c r="AE413" s="5">
        <f ca="1">choosenAgri!AE213*$E$1+choosenDomestic!O213*$F$1+choosenIndustry!O213*$G$1+$H$1*INDEX(Env_flow!AE$9:AE$29,$B413,1)</f>
        <v>6.6500000000000001E-4</v>
      </c>
      <c r="AF413" s="5">
        <f ca="1">choosenAgri!AF213*$E$1+choosenDomestic!P213*$F$1+choosenIndustry!P213*$G$1+$H$1*INDEX(Env_flow!AF$9:AF$29,$B413,1)</f>
        <v>5.2304999999999997E-2</v>
      </c>
      <c r="AH413">
        <v>18</v>
      </c>
      <c r="AI413" t="s">
        <v>2</v>
      </c>
      <c r="AJ413" s="5">
        <f ca="1">choosenAgri!AJ213*$E$1+choosenDomestic!D213*$F$1+choosenIndustry!D213*$G$1+$H$1*INDEX(Env_flow!AJ$9:AJ$29,$B413,1)</f>
        <v>2.8499999999999999E-4</v>
      </c>
      <c r="AK413" s="5">
        <f ca="1">choosenAgri!AK213*$E$1+choosenDomestic!E213*$F$1+choosenIndustry!E213*$G$1+$H$1*INDEX(Env_flow!AK$9:AK$29,$B413,1)</f>
        <v>8.9999999999999998E-4</v>
      </c>
      <c r="AL413" s="5">
        <f ca="1">choosenAgri!AL213*$E$1+choosenDomestic!F213*$F$1+choosenIndustry!F213*$G$1+$H$1*INDEX(Env_flow!AL$9:AL$29,$B413,1)</f>
        <v>1.5200000000000001E-3</v>
      </c>
      <c r="AM413" s="5">
        <f ca="1">choosenAgri!AM213*$E$1+choosenDomestic!G213*$F$1+choosenIndustry!G213*$G$1+$H$1*INDEX(Env_flow!AM$9:AM$29,$B413,1)</f>
        <v>3.4749999999999998E-3</v>
      </c>
      <c r="AN413" s="5">
        <f ca="1">choosenAgri!AN213*$E$1+choosenDomestic!H213*$F$1+choosenIndustry!H213*$G$1+$H$1*INDEX(Env_flow!AN$9:AN$29,$B413,1)</f>
        <v>3.9150000000000001E-3</v>
      </c>
      <c r="AO413" s="5">
        <f ca="1">choosenAgri!AO213*$E$1+choosenDomestic!I213*$F$1+choosenIndustry!I213*$G$1+$H$1*INDEX(Env_flow!AO$9:AO$29,$B413,1)</f>
        <v>4.3750000000000004E-3</v>
      </c>
      <c r="AP413" s="5">
        <f ca="1">choosenAgri!AP213*$E$1+choosenDomestic!J213*$F$1+choosenIndustry!J213*$G$1+$H$1*INDEX(Env_flow!AP$9:AP$29,$B413,1)</f>
        <v>6.3949999999999996E-3</v>
      </c>
      <c r="AQ413" s="5">
        <f ca="1">choosenAgri!AQ213*$E$1+choosenDomestic!K213*$F$1+choosenIndustry!K213*$G$1+$H$1*INDEX(Env_flow!AQ$9:AQ$29,$B413,1)</f>
        <v>9.4249999999999994E-3</v>
      </c>
      <c r="AR413" s="5">
        <f ca="1">choosenAgri!AR213*$E$1+choosenDomestic!L213*$F$1+choosenIndustry!L213*$G$1+$H$1*INDEX(Env_flow!AR$9:AR$29,$B413,1)</f>
        <v>1.0024999999999999E-2</v>
      </c>
      <c r="AS413" s="5">
        <f ca="1">choosenAgri!AS213*$E$1+choosenDomestic!M213*$F$1+choosenIndustry!M213*$G$1+$H$1*INDEX(Env_flow!AS$9:AS$29,$B413,1)</f>
        <v>6.8500000000000002E-3</v>
      </c>
      <c r="AT413" s="5">
        <f ca="1">choosenAgri!AT213*$E$1+choosenDomestic!N213*$F$1+choosenIndustry!N213*$G$1+$H$1*INDEX(Env_flow!AT$9:AT$29,$B413,1)</f>
        <v>3.0149999999999999E-3</v>
      </c>
      <c r="AU413" s="5">
        <f ca="1">choosenAgri!AU213*$E$1+choosenDomestic!O213*$F$1+choosenIndustry!O213*$G$1+$H$1*INDEX(Env_flow!AU$9:AU$29,$B413,1)</f>
        <v>3.0499999999999999E-4</v>
      </c>
      <c r="AV413" s="5">
        <f ca="1">choosenAgri!AV213*$E$1+choosenDomestic!P213*$F$1+choosenIndustry!P213*$G$1+$H$1*INDEX(Env_flow!AV$9:AV$29,$B413,1)</f>
        <v>0</v>
      </c>
      <c r="AX413">
        <v>18</v>
      </c>
      <c r="AY413" t="s">
        <v>2</v>
      </c>
      <c r="AZ413" s="5">
        <f ca="1">choosenAgri!AZ213*$E$1+choosenDomestic!D213*$F$1+choosenIndustry!D213*$G$1+$H$1*INDEX(Env_flow!AZ$9:AZ$29,$B413,1)</f>
        <v>3.4999999999999997E-5</v>
      </c>
      <c r="BA413" s="5">
        <f ca="1">choosenAgri!BA213*$E$1+choosenDomestic!E213*$F$1+choosenIndustry!E213*$G$1+$H$1*INDEX(Env_flow!BA$9:BA$29,$B413,1)</f>
        <v>4.8999999999999998E-4</v>
      </c>
      <c r="BB413" s="5">
        <f ca="1">choosenAgri!BB213*$E$1+choosenDomestic!F213*$F$1+choosenIndustry!F213*$G$1+$H$1*INDEX(Env_flow!BB$9:BB$29,$B413,1)</f>
        <v>1.4499999999999999E-3</v>
      </c>
      <c r="BC413" s="5">
        <f ca="1">choosenAgri!BC213*$E$1+choosenDomestic!G213*$F$1+choosenIndustry!G213*$G$1+$H$1*INDEX(Env_flow!BC$9:BC$29,$B413,1)</f>
        <v>2.7200000000000002E-3</v>
      </c>
      <c r="BD413" s="5">
        <f ca="1">choosenAgri!BD213*$E$1+choosenDomestic!H213*$F$1+choosenIndustry!H213*$G$1+$H$1*INDEX(Env_flow!BD$9:BD$29,$B413,1)</f>
        <v>3.9550000000000002E-3</v>
      </c>
      <c r="BE413" s="5">
        <f ca="1">choosenAgri!BE213*$E$1+choosenDomestic!I213*$F$1+choosenIndustry!I213*$G$1+$H$1*INDEX(Env_flow!BE$9:BE$29,$B413,1)</f>
        <v>4.1399999999999996E-3</v>
      </c>
      <c r="BF413" s="5">
        <f ca="1">choosenAgri!BF213*$E$1+choosenDomestic!J213*$F$1+choosenIndustry!J213*$G$1+$H$1*INDEX(Env_flow!BF$9:BF$29,$B413,1)</f>
        <v>6.5250000000000004E-3</v>
      </c>
      <c r="BG413" s="5">
        <f ca="1">choosenAgri!BG213*$E$1+choosenDomestic!K213*$F$1+choosenIndustry!K213*$G$1+$H$1*INDEX(Env_flow!BG$9:BG$29,$B413,1)</f>
        <v>9.5750000000000002E-3</v>
      </c>
      <c r="BH413" s="5">
        <f ca="1">choosenAgri!BH213*$E$1+choosenDomestic!L213*$F$1+choosenIndustry!L213*$G$1+$H$1*INDEX(Env_flow!BH$9:BH$29,$B413,1)</f>
        <v>1.0145E-2</v>
      </c>
      <c r="BI413" s="5">
        <f ca="1">choosenAgri!BI213*$E$1+choosenDomestic!M213*$F$1+choosenIndustry!M213*$G$1+$H$1*INDEX(Env_flow!BI$9:BI$29,$B413,1)</f>
        <v>6.5300000000000002E-3</v>
      </c>
      <c r="BJ413" s="5">
        <f ca="1">choosenAgri!BJ213*$E$1+choosenDomestic!N213*$F$1+choosenIndustry!N213*$G$1+$H$1*INDEX(Env_flow!BJ$9:BJ$29,$B413,1)</f>
        <v>2.66E-3</v>
      </c>
      <c r="BK413" s="5">
        <f ca="1">choosenAgri!BK213*$E$1+choosenDomestic!O213*$F$1+choosenIndustry!O213*$G$1+$H$1*INDEX(Env_flow!BK$9:BK$29,$B413,1)</f>
        <v>1.95E-4</v>
      </c>
      <c r="BL413" s="5">
        <f ca="1">choosenAgri!BL213*$E$1+choosenDomestic!P213*$F$1+choosenIndustry!P213*$G$1+$H$1*INDEX(Env_flow!BL$9:BL$29,$B413,1)</f>
        <v>4.8420000000000005E-2</v>
      </c>
    </row>
    <row r="414" spans="1:64" x14ac:dyDescent="0.25">
      <c r="A414">
        <v>2</v>
      </c>
      <c r="B414">
        <v>18</v>
      </c>
      <c r="C414" t="s">
        <v>3</v>
      </c>
      <c r="D414" s="5">
        <f ca="1">choosenAgri!D214*$E$1+choosenDomestic!D214*$F$1+choosenIndustry!D214*$G$1+$H$1*INDEX(Env_flow!D$9:D$29,$B414,1)</f>
        <v>1.2149999999999999E-3</v>
      </c>
      <c r="E414" s="5">
        <f ca="1">choosenAgri!E214*$E$1+choosenDomestic!E214*$F$1+choosenIndustry!E214*$G$1+$H$1*INDEX(Env_flow!E$9:E$29,$B414,1)</f>
        <v>1.2099999999999999E-3</v>
      </c>
      <c r="F414" s="5">
        <f ca="1">choosenAgri!F214*$E$1+choosenDomestic!F214*$F$1+choosenIndustry!F214*$G$1+$H$1*INDEX(Env_flow!F$9:F$29,$B414,1)</f>
        <v>1.6199999999999999E-3</v>
      </c>
      <c r="G414" s="5">
        <f ca="1">choosenAgri!G214*$E$1+choosenDomestic!G214*$F$1+choosenIndustry!G214*$G$1+$H$1*INDEX(Env_flow!G$9:G$29,$B414,1)</f>
        <v>3.725E-3</v>
      </c>
      <c r="H414" s="5">
        <f ca="1">choosenAgri!H214*$E$1+choosenDomestic!H214*$F$1+choosenIndustry!H214*$G$1+$H$1*INDEX(Env_flow!H$9:H$29,$B414,1)</f>
        <v>5.0650000000000001E-3</v>
      </c>
      <c r="I414" s="5">
        <f ca="1">choosenAgri!I214*$E$1+choosenDomestic!I214*$F$1+choosenIndustry!I214*$G$1+$H$1*INDEX(Env_flow!I$9:I$29,$B414,1)</f>
        <v>4.7200000000000002E-3</v>
      </c>
      <c r="J414" s="5">
        <f ca="1">choosenAgri!J214*$E$1+choosenDomestic!J214*$F$1+choosenIndustry!J214*$G$1+$H$1*INDEX(Env_flow!J$9:J$29,$B414,1)</f>
        <v>7.5649999999999997E-3</v>
      </c>
      <c r="K414" s="5">
        <f ca="1">choosenAgri!K214*$E$1+choosenDomestic!K214*$F$1+choosenIndustry!K214*$G$1+$H$1*INDEX(Env_flow!K$9:K$29,$B414,1)</f>
        <v>1.1165E-2</v>
      </c>
      <c r="L414" s="5">
        <f ca="1">choosenAgri!L214*$E$1+choosenDomestic!L214*$F$1+choosenIndustry!L214*$G$1+$H$1*INDEX(Env_flow!L$9:L$29,$B414,1)</f>
        <v>1.242E-2</v>
      </c>
      <c r="M414" s="5">
        <f ca="1">choosenAgri!M214*$E$1+choosenDomestic!M214*$F$1+choosenIndustry!M214*$G$1+$H$1*INDEX(Env_flow!M$9:M$29,$B414,1)</f>
        <v>8.4799999999999997E-3</v>
      </c>
      <c r="N414" s="5">
        <f ca="1">choosenAgri!N214*$E$1+choosenDomestic!N214*$F$1+choosenIndustry!N214*$G$1+$H$1*INDEX(Env_flow!N$9:N$29,$B414,1)</f>
        <v>6.0400000000000002E-3</v>
      </c>
      <c r="O414" s="5">
        <f ca="1">choosenAgri!O214*$E$1+choosenDomestic!O214*$F$1+choosenIndustry!O214*$G$1+$H$1*INDEX(Env_flow!O$9:O$29,$B414,1)</f>
        <v>2.3249999999999998E-3</v>
      </c>
      <c r="P414" s="5">
        <f ca="1">choosenAgri!P214*$E$1+choosenDomestic!P214*$F$1+choosenIndustry!P214*$G$1+$H$1*INDEX(Env_flow!P$9:P$29,$B414,1)</f>
        <v>6.5549999999999997E-2</v>
      </c>
      <c r="R414">
        <v>18</v>
      </c>
      <c r="S414" t="s">
        <v>3</v>
      </c>
      <c r="T414" s="5">
        <f ca="1">choosenAgri!T214*$E$1+choosenDomestic!D214*$F$1+choosenIndustry!D214*$G$1+$H$1*INDEX(Env_flow!T$9:T$29,$B414,1)</f>
        <v>6.0000000000000002E-5</v>
      </c>
      <c r="U414" s="5">
        <f ca="1">choosenAgri!U214*$E$1+choosenDomestic!E214*$F$1+choosenIndustry!E214*$G$1+$H$1*INDEX(Env_flow!U$9:U$29,$B414,1)</f>
        <v>4.8500000000000003E-4</v>
      </c>
      <c r="V414" s="5">
        <f ca="1">choosenAgri!V214*$E$1+choosenDomestic!F214*$F$1+choosenIndustry!F214*$G$1+$H$1*INDEX(Env_flow!V$9:V$29,$B414,1)</f>
        <v>1.3550000000000001E-3</v>
      </c>
      <c r="W414" s="5">
        <f ca="1">choosenAgri!W214*$E$1+choosenDomestic!G214*$F$1+choosenIndustry!G214*$G$1+$H$1*INDEX(Env_flow!W$9:W$29,$B414,1)</f>
        <v>3.5349999999999999E-3</v>
      </c>
      <c r="X414" s="5">
        <f ca="1">choosenAgri!X214*$E$1+choosenDomestic!H214*$F$1+choosenIndustry!H214*$G$1+$H$1*INDEX(Env_flow!X$9:X$29,$B414,1)</f>
        <v>3.96E-3</v>
      </c>
      <c r="Y414" s="5">
        <f ca="1">choosenAgri!Y214*$E$1+choosenDomestic!I214*$F$1+choosenIndustry!I214*$G$1+$H$1*INDEX(Env_flow!Y$9:Y$29,$B414,1)</f>
        <v>4.5450000000000004E-3</v>
      </c>
      <c r="Z414" s="5">
        <f ca="1">choosenAgri!Z214*$E$1+choosenDomestic!J214*$F$1+choosenIndustry!J214*$G$1+$H$1*INDEX(Env_flow!Z$9:Z$29,$B414,1)</f>
        <v>6.3850000000000001E-3</v>
      </c>
      <c r="AA414" s="5">
        <f ca="1">choosenAgri!AA214*$E$1+choosenDomestic!K214*$F$1+choosenIndustry!K214*$G$1+$H$1*INDEX(Env_flow!AA$9:AA$29,$B414,1)</f>
        <v>9.5600000000000008E-3</v>
      </c>
      <c r="AB414" s="5">
        <f ca="1">choosenAgri!AB214*$E$1+choosenDomestic!L214*$F$1+choosenIndustry!L214*$G$1+$H$1*INDEX(Env_flow!AB$9:AB$29,$B414,1)</f>
        <v>1.052E-2</v>
      </c>
      <c r="AC414" s="5">
        <f ca="1">choosenAgri!AC214*$E$1+choosenDomestic!M214*$F$1+choosenIndustry!M214*$G$1+$H$1*INDEX(Env_flow!AC$9:AC$29,$B414,1)</f>
        <v>7.0200000000000002E-3</v>
      </c>
      <c r="AD414" s="5">
        <f ca="1">choosenAgri!AD214*$E$1+choosenDomestic!N214*$F$1+choosenIndustry!N214*$G$1+$H$1*INDEX(Env_flow!AD$9:AD$29,$B414,1)</f>
        <v>3.3800000000000002E-3</v>
      </c>
      <c r="AE414" s="5">
        <f ca="1">choosenAgri!AE214*$E$1+choosenDomestic!O214*$F$1+choosenIndustry!O214*$G$1+$H$1*INDEX(Env_flow!AE$9:AE$29,$B414,1)</f>
        <v>1.075E-3</v>
      </c>
      <c r="AF414" s="5">
        <f ca="1">choosenAgri!AF214*$E$1+choosenDomestic!P214*$F$1+choosenIndustry!P214*$G$1+$H$1*INDEX(Env_flow!AF$9:AF$29,$B414,1)</f>
        <v>5.1880000000000003E-2</v>
      </c>
      <c r="AH414">
        <v>18</v>
      </c>
      <c r="AI414" t="s">
        <v>3</v>
      </c>
      <c r="AJ414" s="5">
        <f ca="1">choosenAgri!AJ214*$E$1+choosenDomestic!D214*$F$1+choosenIndustry!D214*$G$1+$H$1*INDEX(Env_flow!AJ$9:AJ$29,$B414,1)</f>
        <v>1.335E-3</v>
      </c>
      <c r="AK414" s="5">
        <f ca="1">choosenAgri!AK214*$E$1+choosenDomestic!E214*$F$1+choosenIndustry!E214*$G$1+$H$1*INDEX(Env_flow!AK$9:AK$29,$B414,1)</f>
        <v>6.4999999999999997E-4</v>
      </c>
      <c r="AL414" s="5">
        <f ca="1">choosenAgri!AL214*$E$1+choosenDomestic!F214*$F$1+choosenIndustry!F214*$G$1+$H$1*INDEX(Env_flow!AL$9:AL$29,$B414,1)</f>
        <v>1.815E-3</v>
      </c>
      <c r="AM414" s="5">
        <f ca="1">choosenAgri!AM214*$E$1+choosenDomestic!G214*$F$1+choosenIndustry!G214*$G$1+$H$1*INDEX(Env_flow!AM$9:AM$29,$B414,1)</f>
        <v>3.0850000000000001E-3</v>
      </c>
      <c r="AN414" s="5">
        <f ca="1">choosenAgri!AN214*$E$1+choosenDomestic!H214*$F$1+choosenIndustry!H214*$G$1+$H$1*INDEX(Env_flow!AN$9:AN$29,$B414,1)</f>
        <v>3.7100000000000002E-3</v>
      </c>
      <c r="AO414" s="5">
        <f ca="1">choosenAgri!AO214*$E$1+choosenDomestic!I214*$F$1+choosenIndustry!I214*$G$1+$H$1*INDEX(Env_flow!AO$9:AO$29,$B414,1)</f>
        <v>4.0249999999999999E-3</v>
      </c>
      <c r="AP414" s="5">
        <f ca="1">choosenAgri!AP214*$E$1+choosenDomestic!J214*$F$1+choosenIndustry!J214*$G$1+$H$1*INDEX(Env_flow!AP$9:AP$29,$B414,1)</f>
        <v>6.8900000000000003E-3</v>
      </c>
      <c r="AQ414" s="5">
        <f ca="1">choosenAgri!AQ214*$E$1+choosenDomestic!K214*$F$1+choosenIndustry!K214*$G$1+$H$1*INDEX(Env_flow!AQ$9:AQ$29,$B414,1)</f>
        <v>9.9100000000000004E-3</v>
      </c>
      <c r="AR414" s="5">
        <f ca="1">choosenAgri!AR214*$E$1+choosenDomestic!L214*$F$1+choosenIndustry!L214*$G$1+$H$1*INDEX(Env_flow!AR$9:AR$29,$B414,1)</f>
        <v>1.0800000000000001E-2</v>
      </c>
      <c r="AS414" s="5">
        <f ca="1">choosenAgri!AS214*$E$1+choosenDomestic!M214*$F$1+choosenIndustry!M214*$G$1+$H$1*INDEX(Env_flow!AS$9:AS$29,$B414,1)</f>
        <v>6.9100000000000003E-3</v>
      </c>
      <c r="AT414" s="5">
        <f ca="1">choosenAgri!AT214*$E$1+choosenDomestic!N214*$F$1+choosenIndustry!N214*$G$1+$H$1*INDEX(Env_flow!AT$9:AT$29,$B414,1)</f>
        <v>3.0249999999999999E-3</v>
      </c>
      <c r="AU414" s="5">
        <f ca="1">choosenAgri!AU214*$E$1+choosenDomestic!O214*$F$1+choosenIndustry!O214*$G$1+$H$1*INDEX(Env_flow!AU$9:AU$29,$B414,1)</f>
        <v>1.6299999999999999E-3</v>
      </c>
      <c r="AV414" s="5">
        <f ca="1">choosenAgri!AV214*$E$1+choosenDomestic!P214*$F$1+choosenIndustry!P214*$G$1+$H$1*INDEX(Env_flow!AV$9:AV$29,$B414,1)</f>
        <v>0</v>
      </c>
      <c r="AX414">
        <v>18</v>
      </c>
      <c r="AY414" t="s">
        <v>3</v>
      </c>
      <c r="AZ414" s="5">
        <f ca="1">choosenAgri!AZ214*$E$1+choosenDomestic!D214*$F$1+choosenIndustry!D214*$G$1+$H$1*INDEX(Env_flow!AZ$9:AZ$29,$B414,1)</f>
        <v>3.4999999999999997E-5</v>
      </c>
      <c r="BA414" s="5">
        <f ca="1">choosenAgri!BA214*$E$1+choosenDomestic!E214*$F$1+choosenIndustry!E214*$G$1+$H$1*INDEX(Env_flow!BA$9:BA$29,$B414,1)</f>
        <v>1.335E-3</v>
      </c>
      <c r="BB414" s="5">
        <f ca="1">choosenAgri!BB214*$E$1+choosenDomestic!F214*$F$1+choosenIndustry!F214*$G$1+$H$1*INDEX(Env_flow!BB$9:BB$29,$B414,1)</f>
        <v>3.2799999999999999E-3</v>
      </c>
      <c r="BC414" s="5">
        <f ca="1">choosenAgri!BC214*$E$1+choosenDomestic!G214*$F$1+choosenIndustry!G214*$G$1+$H$1*INDEX(Env_flow!BC$9:BC$29,$B414,1)</f>
        <v>3.8800000000000002E-3</v>
      </c>
      <c r="BD414" s="5">
        <f ca="1">choosenAgri!BD214*$E$1+choosenDomestic!H214*$F$1+choosenIndustry!H214*$G$1+$H$1*INDEX(Env_flow!BD$9:BD$29,$B414,1)</f>
        <v>4.4999999999999997E-3</v>
      </c>
      <c r="BE414" s="5">
        <f ca="1">choosenAgri!BE214*$E$1+choosenDomestic!I214*$F$1+choosenIndustry!I214*$G$1+$H$1*INDEX(Env_flow!BE$9:BE$29,$B414,1)</f>
        <v>4.3600000000000002E-3</v>
      </c>
      <c r="BF414" s="5">
        <f ca="1">choosenAgri!BF214*$E$1+choosenDomestic!J214*$F$1+choosenIndustry!J214*$G$1+$H$1*INDEX(Env_flow!BF$9:BF$29,$B414,1)</f>
        <v>6.7650000000000002E-3</v>
      </c>
      <c r="BG414" s="5">
        <f ca="1">choosenAgri!BG214*$E$1+choosenDomestic!K214*$F$1+choosenIndustry!K214*$G$1+$H$1*INDEX(Env_flow!BG$9:BG$29,$B414,1)</f>
        <v>1.0015E-2</v>
      </c>
      <c r="BH414" s="5">
        <f ca="1">choosenAgri!BH214*$E$1+choosenDomestic!L214*$F$1+choosenIndustry!L214*$G$1+$H$1*INDEX(Env_flow!BH$9:BH$29,$B414,1)</f>
        <v>1.077E-2</v>
      </c>
      <c r="BI414" s="5">
        <f ca="1">choosenAgri!BI214*$E$1+choosenDomestic!M214*$F$1+choosenIndustry!M214*$G$1+$H$1*INDEX(Env_flow!BI$9:BI$29,$B414,1)</f>
        <v>6.5599999999999999E-3</v>
      </c>
      <c r="BJ414" s="5">
        <f ca="1">choosenAgri!BJ214*$E$1+choosenDomestic!N214*$F$1+choosenIndustry!N214*$G$1+$H$1*INDEX(Env_flow!BJ$9:BJ$29,$B414,1)</f>
        <v>4.0150000000000003E-3</v>
      </c>
      <c r="BK414" s="5">
        <f ca="1">choosenAgri!BK214*$E$1+choosenDomestic!O214*$F$1+choosenIndustry!O214*$G$1+$H$1*INDEX(Env_flow!BK$9:BK$29,$B414,1)</f>
        <v>6.2E-4</v>
      </c>
      <c r="BL414" s="5">
        <f ca="1">choosenAgri!BL214*$E$1+choosenDomestic!P214*$F$1+choosenIndustry!P214*$G$1+$H$1*INDEX(Env_flow!BL$9:BL$29,$B414,1)</f>
        <v>5.6135000000000004E-2</v>
      </c>
    </row>
    <row r="415" spans="1:64" x14ac:dyDescent="0.25">
      <c r="A415">
        <v>3</v>
      </c>
      <c r="B415">
        <v>18</v>
      </c>
      <c r="C415" t="s">
        <v>4</v>
      </c>
      <c r="D415" s="5">
        <f ca="1">choosenAgri!D215*$E$1+choosenDomestic!D215*$F$1+choosenIndustry!D215*$G$1+$H$1*INDEX(Env_flow!D$9:D$29,$B415,1)</f>
        <v>2.0349999999999999E-3</v>
      </c>
      <c r="E415" s="5">
        <f ca="1">choosenAgri!E215*$E$1+choosenDomestic!E215*$F$1+choosenIndustry!E215*$G$1+$H$1*INDEX(Env_flow!E$9:E$29,$B415,1)</f>
        <v>3.9550000000000002E-3</v>
      </c>
      <c r="F415" s="5">
        <f ca="1">choosenAgri!F215*$E$1+choosenDomestic!F215*$F$1+choosenIndustry!F215*$G$1+$H$1*INDEX(Env_flow!F$9:F$29,$B415,1)</f>
        <v>8.4150000000000006E-3</v>
      </c>
      <c r="G415" s="5">
        <f ca="1">choosenAgri!G215*$E$1+choosenDomestic!G215*$F$1+choosenIndustry!G215*$G$1+$H$1*INDEX(Env_flow!G$9:G$29,$B415,1)</f>
        <v>8.9200000000000008E-3</v>
      </c>
      <c r="H415" s="5">
        <f ca="1">choosenAgri!H215*$E$1+choosenDomestic!H215*$F$1+choosenIndustry!H215*$G$1+$H$1*INDEX(Env_flow!H$9:H$29,$B415,1)</f>
        <v>9.3650000000000001E-3</v>
      </c>
      <c r="I415" s="5">
        <f ca="1">choosenAgri!I215*$E$1+choosenDomestic!I215*$F$1+choosenIndustry!I215*$G$1+$H$1*INDEX(Env_flow!I$9:I$29,$B415,1)</f>
        <v>8.7550000000000006E-3</v>
      </c>
      <c r="J415" s="5">
        <f ca="1">choosenAgri!J215*$E$1+choosenDomestic!J215*$F$1+choosenIndustry!J215*$G$1+$H$1*INDEX(Env_flow!J$9:J$29,$B415,1)</f>
        <v>1.3835E-2</v>
      </c>
      <c r="K415" s="5">
        <f ca="1">choosenAgri!K215*$E$1+choosenDomestic!K215*$F$1+choosenIndustry!K215*$G$1+$H$1*INDEX(Env_flow!K$9:K$29,$B415,1)</f>
        <v>1.9994999999999999E-2</v>
      </c>
      <c r="L415" s="5">
        <f ca="1">choosenAgri!L215*$E$1+choosenDomestic!L215*$F$1+choosenIndustry!L215*$G$1+$H$1*INDEX(Env_flow!L$9:L$29,$B415,1)</f>
        <v>2.1485000000000001E-2</v>
      </c>
      <c r="M415" s="5">
        <f ca="1">choosenAgri!M215*$E$1+choosenDomestic!M215*$F$1+choosenIndustry!M215*$G$1+$H$1*INDEX(Env_flow!M$9:M$29,$B415,1)</f>
        <v>1.3295E-2</v>
      </c>
      <c r="N415" s="5">
        <f ca="1">choosenAgri!N215*$E$1+choosenDomestic!N215*$F$1+choosenIndustry!N215*$G$1+$H$1*INDEX(Env_flow!N$9:N$29,$B415,1)</f>
        <v>7.7600000000000004E-3</v>
      </c>
      <c r="O415" s="5">
        <f ca="1">choosenAgri!O215*$E$1+choosenDomestic!O215*$F$1+choosenIndustry!O215*$G$1+$H$1*INDEX(Env_flow!O$9:O$29,$B415,1)</f>
        <v>4.3350000000000003E-3</v>
      </c>
      <c r="P415" s="5">
        <f ca="1">choosenAgri!P215*$E$1+choosenDomestic!P215*$F$1+choosenIndustry!P215*$G$1+$H$1*INDEX(Env_flow!P$9:P$29,$B415,1)</f>
        <v>0.12215000000000002</v>
      </c>
      <c r="R415">
        <v>18</v>
      </c>
      <c r="S415" t="s">
        <v>4</v>
      </c>
      <c r="T415" s="5">
        <f ca="1">choosenAgri!T215*$E$1+choosenDomestic!D215*$F$1+choosenIndustry!D215*$G$1+$H$1*INDEX(Env_flow!T$9:T$29,$B415,1)</f>
        <v>2.5000000000000001E-5</v>
      </c>
      <c r="U415" s="5">
        <f ca="1">choosenAgri!U215*$E$1+choosenDomestic!E215*$F$1+choosenIndustry!E215*$G$1+$H$1*INDEX(Env_flow!U$9:U$29,$B415,1)</f>
        <v>1.6750000000000001E-3</v>
      </c>
      <c r="V415" s="5">
        <f ca="1">choosenAgri!V215*$E$1+choosenDomestic!F215*$F$1+choosenIndustry!F215*$G$1+$H$1*INDEX(Env_flow!V$9:V$29,$B415,1)</f>
        <v>3.81E-3</v>
      </c>
      <c r="W415" s="5">
        <f ca="1">choosenAgri!W215*$E$1+choosenDomestic!G215*$F$1+choosenIndustry!G215*$G$1+$H$1*INDEX(Env_flow!W$9:W$29,$B415,1)</f>
        <v>5.9950000000000003E-3</v>
      </c>
      <c r="X415" s="5">
        <f ca="1">choosenAgri!X215*$E$1+choosenDomestic!H215*$F$1+choosenIndustry!H215*$G$1+$H$1*INDEX(Env_flow!X$9:X$29,$B415,1)</f>
        <v>7.2750000000000002E-3</v>
      </c>
      <c r="Y415" s="5">
        <f ca="1">choosenAgri!Y215*$E$1+choosenDomestic!I215*$F$1+choosenIndustry!I215*$G$1+$H$1*INDEX(Env_flow!Y$9:Y$29,$B415,1)</f>
        <v>7.4949999999999999E-3</v>
      </c>
      <c r="Z415" s="5">
        <f ca="1">choosenAgri!Z215*$E$1+choosenDomestic!J215*$F$1+choosenIndustry!J215*$G$1+$H$1*INDEX(Env_flow!Z$9:Z$29,$B415,1)</f>
        <v>1.1055000000000001E-2</v>
      </c>
      <c r="AA415" s="5">
        <f ca="1">choosenAgri!AA215*$E$1+choosenDomestic!K215*$F$1+choosenIndustry!K215*$G$1+$H$1*INDEX(Env_flow!AA$9:AA$29,$B415,1)</f>
        <v>1.6865000000000002E-2</v>
      </c>
      <c r="AB415" s="5">
        <f ca="1">choosenAgri!AB215*$E$1+choosenDomestic!L215*$F$1+choosenIndustry!L215*$G$1+$H$1*INDEX(Env_flow!AB$9:AB$29,$B415,1)</f>
        <v>1.8190000000000001E-2</v>
      </c>
      <c r="AC415" s="5">
        <f ca="1">choosenAgri!AC215*$E$1+choosenDomestic!M215*$F$1+choosenIndustry!M215*$G$1+$H$1*INDEX(Env_flow!AC$9:AC$29,$B415,1)</f>
        <v>1.0404999999999999E-2</v>
      </c>
      <c r="AD415" s="5">
        <f ca="1">choosenAgri!AD215*$E$1+choosenDomestic!N215*$F$1+choosenIndustry!N215*$G$1+$H$1*INDEX(Env_flow!AD$9:AD$29,$B415,1)</f>
        <v>5.1900000000000002E-3</v>
      </c>
      <c r="AE415" s="5">
        <f ca="1">choosenAgri!AE215*$E$1+choosenDomestic!O215*$F$1+choosenIndustry!O215*$G$1+$H$1*INDEX(Env_flow!AE$9:AE$29,$B415,1)</f>
        <v>1.6900000000000001E-3</v>
      </c>
      <c r="AF415" s="5">
        <f ca="1">choosenAgri!AF215*$E$1+choosenDomestic!P215*$F$1+choosenIndustry!P215*$G$1+$H$1*INDEX(Env_flow!AF$9:AF$29,$B415,1)</f>
        <v>8.967E-2</v>
      </c>
      <c r="AH415">
        <v>18</v>
      </c>
      <c r="AI415" t="s">
        <v>4</v>
      </c>
      <c r="AJ415" s="5">
        <f ca="1">choosenAgri!AJ215*$E$1+choosenDomestic!D215*$F$1+choosenIndustry!D215*$G$1+$H$1*INDEX(Env_flow!AJ$9:AJ$29,$B415,1)</f>
        <v>2.2899999999999999E-3</v>
      </c>
      <c r="AK415" s="5">
        <f ca="1">choosenAgri!AK215*$E$1+choosenDomestic!E215*$F$1+choosenIndustry!E215*$G$1+$H$1*INDEX(Env_flow!AK$9:AK$29,$B415,1)</f>
        <v>2.1350000000000002E-3</v>
      </c>
      <c r="AL415" s="5">
        <f ca="1">choosenAgri!AL215*$E$1+choosenDomestic!F215*$F$1+choosenIndustry!F215*$G$1+$H$1*INDEX(Env_flow!AL$9:AL$29,$B415,1)</f>
        <v>4.5300000000000002E-3</v>
      </c>
      <c r="AM415" s="5">
        <f ca="1">choosenAgri!AM215*$E$1+choosenDomestic!G215*$F$1+choosenIndustry!G215*$G$1+$H$1*INDEX(Env_flow!AM$9:AM$29,$B415,1)</f>
        <v>6.8050000000000003E-3</v>
      </c>
      <c r="AN415" s="5">
        <f ca="1">choosenAgri!AN215*$E$1+choosenDomestic!H215*$F$1+choosenIndustry!H215*$G$1+$H$1*INDEX(Env_flow!AN$9:AN$29,$B415,1)</f>
        <v>7.5399999999999998E-3</v>
      </c>
      <c r="AO415" s="5">
        <f ca="1">choosenAgri!AO215*$E$1+choosenDomestic!I215*$F$1+choosenIndustry!I215*$G$1+$H$1*INDEX(Env_flow!AO$9:AO$29,$B415,1)</f>
        <v>6.9950000000000003E-3</v>
      </c>
      <c r="AP415" s="5">
        <f ca="1">choosenAgri!AP215*$E$1+choosenDomestic!J215*$F$1+choosenIndustry!J215*$G$1+$H$1*INDEX(Env_flow!AP$9:AP$29,$B415,1)</f>
        <v>1.1365E-2</v>
      </c>
      <c r="AQ415" s="5">
        <f ca="1">choosenAgri!AQ215*$E$1+choosenDomestic!K215*$F$1+choosenIndustry!K215*$G$1+$H$1*INDEX(Env_flow!AQ$9:AQ$29,$B415,1)</f>
        <v>1.6355000000000001E-2</v>
      </c>
      <c r="AR415" s="5">
        <f ca="1">choosenAgri!AR215*$E$1+choosenDomestic!L215*$F$1+choosenIndustry!L215*$G$1+$H$1*INDEX(Env_flow!AR$9:AR$29,$B415,1)</f>
        <v>1.7909999999999999E-2</v>
      </c>
      <c r="AS415" s="5">
        <f ca="1">choosenAgri!AS215*$E$1+choosenDomestic!M215*$F$1+choosenIndustry!M215*$G$1+$H$1*INDEX(Env_flow!AS$9:AS$29,$B415,1)</f>
        <v>1.1560000000000001E-2</v>
      </c>
      <c r="AT415" s="5">
        <f ca="1">choosenAgri!AT215*$E$1+choosenDomestic!N215*$F$1+choosenIndustry!N215*$G$1+$H$1*INDEX(Env_flow!AT$9:AT$29,$B415,1)</f>
        <v>6.3600000000000002E-3</v>
      </c>
      <c r="AU415" s="5">
        <f ca="1">choosenAgri!AU215*$E$1+choosenDomestic!O215*$F$1+choosenIndustry!O215*$G$1+$H$1*INDEX(Env_flow!AU$9:AU$29,$B415,1)</f>
        <v>2.9299999999999999E-3</v>
      </c>
      <c r="AV415" s="5">
        <f ca="1">choosenAgri!AV215*$E$1+choosenDomestic!P215*$F$1+choosenIndustry!P215*$G$1+$H$1*INDEX(Env_flow!AV$9:AV$29,$B415,1)</f>
        <v>0</v>
      </c>
      <c r="AX415">
        <v>18</v>
      </c>
      <c r="AY415" t="s">
        <v>4</v>
      </c>
      <c r="AZ415" s="5">
        <f ca="1">choosenAgri!AZ215*$E$1+choosenDomestic!D215*$F$1+choosenIndustry!D215*$G$1+$H$1*INDEX(Env_flow!AZ$9:AZ$29,$B415,1)</f>
        <v>9.5000000000000005E-5</v>
      </c>
      <c r="BA415" s="5">
        <f ca="1">choosenAgri!BA215*$E$1+choosenDomestic!E215*$F$1+choosenIndustry!E215*$G$1+$H$1*INDEX(Env_flow!BA$9:BA$29,$B415,1)</f>
        <v>2.7500000000000002E-4</v>
      </c>
      <c r="BB415" s="5">
        <f ca="1">choosenAgri!BB215*$E$1+choosenDomestic!F215*$F$1+choosenIndustry!F215*$G$1+$H$1*INDEX(Env_flow!BB$9:BB$29,$B415,1)</f>
        <v>3.48E-3</v>
      </c>
      <c r="BC415" s="5">
        <f ca="1">choosenAgri!BC215*$E$1+choosenDomestic!G215*$F$1+choosenIndustry!G215*$G$1+$H$1*INDEX(Env_flow!BC$9:BC$29,$B415,1)</f>
        <v>5.2449999999999997E-3</v>
      </c>
      <c r="BD415" s="5">
        <f ca="1">choosenAgri!BD215*$E$1+choosenDomestic!H215*$F$1+choosenIndustry!H215*$G$1+$H$1*INDEX(Env_flow!BD$9:BD$29,$B415,1)</f>
        <v>7.0400000000000003E-3</v>
      </c>
      <c r="BE415" s="5">
        <f ca="1">choosenAgri!BE215*$E$1+choosenDomestic!I215*$F$1+choosenIndustry!I215*$G$1+$H$1*INDEX(Env_flow!BE$9:BE$29,$B415,1)</f>
        <v>7.5750000000000001E-3</v>
      </c>
      <c r="BF415" s="5">
        <f ca="1">choosenAgri!BF215*$E$1+choosenDomestic!J215*$F$1+choosenIndustry!J215*$G$1+$H$1*INDEX(Env_flow!BF$9:BF$29,$B415,1)</f>
        <v>1.1384999999999999E-2</v>
      </c>
      <c r="BG415" s="5">
        <f ca="1">choosenAgri!BG215*$E$1+choosenDomestic!K215*$F$1+choosenIndustry!K215*$G$1+$H$1*INDEX(Env_flow!BG$9:BG$29,$B415,1)</f>
        <v>1.6555E-2</v>
      </c>
      <c r="BH415" s="5">
        <f ca="1">choosenAgri!BH215*$E$1+choosenDomestic!L215*$F$1+choosenIndustry!L215*$G$1+$H$1*INDEX(Env_flow!BH$9:BH$29,$B415,1)</f>
        <v>1.8380000000000001E-2</v>
      </c>
      <c r="BI415" s="5">
        <f ca="1">choosenAgri!BI215*$E$1+choosenDomestic!M215*$F$1+choosenIndustry!M215*$G$1+$H$1*INDEX(Env_flow!BI$9:BI$29,$B415,1)</f>
        <v>1.132E-2</v>
      </c>
      <c r="BJ415" s="5">
        <f ca="1">choosenAgri!BJ215*$E$1+choosenDomestic!N215*$F$1+choosenIndustry!N215*$G$1+$H$1*INDEX(Env_flow!BJ$9:BJ$29,$B415,1)</f>
        <v>6.3249999999999999E-3</v>
      </c>
      <c r="BK415" s="5">
        <f ca="1">choosenAgri!BK215*$E$1+choosenDomestic!O215*$F$1+choosenIndustry!O215*$G$1+$H$1*INDEX(Env_flow!BK$9:BK$29,$B415,1)</f>
        <v>1.24E-3</v>
      </c>
      <c r="BL415" s="5">
        <f ca="1">choosenAgri!BL215*$E$1+choosenDomestic!P215*$F$1+choosenIndustry!P215*$G$1+$H$1*INDEX(Env_flow!BL$9:BL$29,$B415,1)</f>
        <v>8.8915000000000008E-2</v>
      </c>
    </row>
    <row r="416" spans="1:64" x14ac:dyDescent="0.25">
      <c r="A416">
        <v>4</v>
      </c>
      <c r="B416">
        <v>18</v>
      </c>
      <c r="C416" t="s">
        <v>5</v>
      </c>
      <c r="D416" s="5">
        <f ca="1">choosenAgri!D216*$E$1+choosenDomestic!D216*$F$1+choosenIndustry!D216*$G$1+$H$1*INDEX(Env_flow!D$9:D$29,$B416,1)</f>
        <v>2.1299999999999999E-3</v>
      </c>
      <c r="E416" s="5">
        <f ca="1">choosenAgri!E216*$E$1+choosenDomestic!E216*$F$1+choosenIndustry!E216*$G$1+$H$1*INDEX(Env_flow!E$9:E$29,$B416,1)</f>
        <v>2.6549999999999998E-3</v>
      </c>
      <c r="F416" s="5">
        <f ca="1">choosenAgri!F216*$E$1+choosenDomestic!F216*$F$1+choosenIndustry!F216*$G$1+$H$1*INDEX(Env_flow!F$9:F$29,$B416,1)</f>
        <v>1.3480000000000001E-2</v>
      </c>
      <c r="G416" s="5">
        <f ca="1">choosenAgri!G216*$E$1+choosenDomestic!G216*$F$1+choosenIndustry!G216*$G$1+$H$1*INDEX(Env_flow!G$9:G$29,$B416,1)</f>
        <v>1.9939999999999999E-2</v>
      </c>
      <c r="H416" s="5">
        <f ca="1">choosenAgri!H216*$E$1+choosenDomestic!H216*$F$1+choosenIndustry!H216*$G$1+$H$1*INDEX(Env_flow!H$9:H$29,$B416,1)</f>
        <v>2.7375E-2</v>
      </c>
      <c r="I416" s="5">
        <f ca="1">choosenAgri!I216*$E$1+choosenDomestic!I216*$F$1+choosenIndustry!I216*$G$1+$H$1*INDEX(Env_flow!I$9:I$29,$B416,1)</f>
        <v>2.469E-2</v>
      </c>
      <c r="J416" s="5">
        <f ca="1">choosenAgri!J216*$E$1+choosenDomestic!J216*$F$1+choosenIndustry!J216*$G$1+$H$1*INDEX(Env_flow!J$9:J$29,$B416,1)</f>
        <v>3.8159999999999999E-2</v>
      </c>
      <c r="K416" s="5">
        <f ca="1">choosenAgri!K216*$E$1+choosenDomestic!K216*$F$1+choosenIndustry!K216*$G$1+$H$1*INDEX(Env_flow!K$9:K$29,$B416,1)</f>
        <v>5.4919999999999997E-2</v>
      </c>
      <c r="L416" s="5">
        <f ca="1">choosenAgri!L216*$E$1+choosenDomestic!L216*$F$1+choosenIndustry!L216*$G$1+$H$1*INDEX(Env_flow!L$9:L$29,$B416,1)</f>
        <v>6.0984999999999998E-2</v>
      </c>
      <c r="M416" s="5">
        <f ca="1">choosenAgri!M216*$E$1+choosenDomestic!M216*$F$1+choosenIndustry!M216*$G$1+$H$1*INDEX(Env_flow!M$9:M$29,$B416,1)</f>
        <v>4.3189999999999999E-2</v>
      </c>
      <c r="N416" s="5">
        <f ca="1">choosenAgri!N216*$E$1+choosenDomestic!N216*$F$1+choosenIndustry!N216*$G$1+$H$1*INDEX(Env_flow!N$9:N$29,$B416,1)</f>
        <v>2.7470000000000001E-2</v>
      </c>
      <c r="O416" s="5">
        <f ca="1">choosenAgri!O216*$E$1+choosenDomestic!O216*$F$1+choosenIndustry!O216*$G$1+$H$1*INDEX(Env_flow!O$9:O$29,$B416,1)</f>
        <v>5.7549999999999997E-3</v>
      </c>
      <c r="P416" s="5">
        <f ca="1">choosenAgri!P216*$E$1+choosenDomestic!P216*$F$1+choosenIndustry!P216*$G$1+$H$1*INDEX(Env_flow!P$9:P$29,$B416,1)</f>
        <v>0.32074999999999998</v>
      </c>
      <c r="R416">
        <v>18</v>
      </c>
      <c r="S416" t="s">
        <v>5</v>
      </c>
      <c r="T416" s="5">
        <f ca="1">choosenAgri!T216*$E$1+choosenDomestic!D216*$F$1+choosenIndustry!D216*$G$1+$H$1*INDEX(Env_flow!T$9:T$29,$B416,1)</f>
        <v>1.3999999999999999E-4</v>
      </c>
      <c r="U416" s="5">
        <f ca="1">choosenAgri!U216*$E$1+choosenDomestic!E216*$F$1+choosenIndustry!E216*$G$1+$H$1*INDEX(Env_flow!U$9:U$29,$B416,1)</f>
        <v>3.5200000000000001E-3</v>
      </c>
      <c r="V416" s="5">
        <f ca="1">choosenAgri!V216*$E$1+choosenDomestic!F216*$F$1+choosenIndustry!F216*$G$1+$H$1*INDEX(Env_flow!V$9:V$29,$B416,1)</f>
        <v>1.2255E-2</v>
      </c>
      <c r="W416" s="5">
        <f ca="1">choosenAgri!W216*$E$1+choosenDomestic!G216*$F$1+choosenIndustry!G216*$G$1+$H$1*INDEX(Env_flow!W$9:W$29,$B416,1)</f>
        <v>1.966E-2</v>
      </c>
      <c r="X416" s="5">
        <f ca="1">choosenAgri!X216*$E$1+choosenDomestic!H216*$F$1+choosenIndustry!H216*$G$1+$H$1*INDEX(Env_flow!X$9:X$29,$B416,1)</f>
        <v>2.1135000000000001E-2</v>
      </c>
      <c r="Y416" s="5">
        <f ca="1">choosenAgri!Y216*$E$1+choosenDomestic!I216*$F$1+choosenIndustry!I216*$G$1+$H$1*INDEX(Env_flow!Y$9:Y$29,$B416,1)</f>
        <v>2.3404999999999999E-2</v>
      </c>
      <c r="Z416" s="5">
        <f ca="1">choosenAgri!Z216*$E$1+choosenDomestic!J216*$F$1+choosenIndustry!J216*$G$1+$H$1*INDEX(Env_flow!Z$9:Z$29,$B416,1)</f>
        <v>3.1734999999999999E-2</v>
      </c>
      <c r="AA416" s="5">
        <f ca="1">choosenAgri!AA216*$E$1+choosenDomestic!K216*$F$1+choosenIndustry!K216*$G$1+$H$1*INDEX(Env_flow!AA$9:AA$29,$B416,1)</f>
        <v>4.9480000000000003E-2</v>
      </c>
      <c r="AB416" s="5">
        <f ca="1">choosenAgri!AB216*$E$1+choosenDomestic!L216*$F$1+choosenIndustry!L216*$G$1+$H$1*INDEX(Env_flow!AB$9:AB$29,$B416,1)</f>
        <v>5.1354999999999998E-2</v>
      </c>
      <c r="AC416" s="5">
        <f ca="1">choosenAgri!AC216*$E$1+choosenDomestic!M216*$F$1+choosenIndustry!M216*$G$1+$H$1*INDEX(Env_flow!AC$9:AC$29,$B416,1)</f>
        <v>3.2344999999999999E-2</v>
      </c>
      <c r="AD416" s="5">
        <f ca="1">choosenAgri!AD216*$E$1+choosenDomestic!N216*$F$1+choosenIndustry!N216*$G$1+$H$1*INDEX(Env_flow!AD$9:AD$29,$B416,1)</f>
        <v>1.6729999999999998E-2</v>
      </c>
      <c r="AE416" s="5">
        <f ca="1">choosenAgri!AE216*$E$1+choosenDomestic!O216*$F$1+choosenIndustry!O216*$G$1+$H$1*INDEX(Env_flow!AE$9:AE$29,$B416,1)</f>
        <v>2.1549999999999998E-3</v>
      </c>
      <c r="AF416" s="5">
        <f ca="1">choosenAgri!AF216*$E$1+choosenDomestic!P216*$F$1+choosenIndustry!P216*$G$1+$H$1*INDEX(Env_flow!AF$9:AF$29,$B416,1)</f>
        <v>0.26391500000000007</v>
      </c>
      <c r="AH416">
        <v>18</v>
      </c>
      <c r="AI416" t="s">
        <v>5</v>
      </c>
      <c r="AJ416" s="5">
        <f ca="1">choosenAgri!AJ216*$E$1+choosenDomestic!D216*$F$1+choosenIndustry!D216*$G$1+$H$1*INDEX(Env_flow!AJ$9:AJ$29,$B416,1)</f>
        <v>9.0749999999999997E-3</v>
      </c>
      <c r="AK416" s="5">
        <f ca="1">choosenAgri!AK216*$E$1+choosenDomestic!E216*$F$1+choosenIndustry!E216*$G$1+$H$1*INDEX(Env_flow!AK$9:AK$29,$B416,1)</f>
        <v>1.1214999999999999E-2</v>
      </c>
      <c r="AL416" s="5">
        <f ca="1">choosenAgri!AL216*$E$1+choosenDomestic!F216*$F$1+choosenIndustry!F216*$G$1+$H$1*INDEX(Env_flow!AL$9:AL$29,$B416,1)</f>
        <v>1.2795000000000001E-2</v>
      </c>
      <c r="AM416" s="5">
        <f ca="1">choosenAgri!AM216*$E$1+choosenDomestic!G216*$F$1+choosenIndustry!G216*$G$1+$H$1*INDEX(Env_flow!AM$9:AM$29,$B416,1)</f>
        <v>1.7585E-2</v>
      </c>
      <c r="AN416" s="5">
        <f ca="1">choosenAgri!AN216*$E$1+choosenDomestic!H216*$F$1+choosenIndustry!H216*$G$1+$H$1*INDEX(Env_flow!AN$9:AN$29,$B416,1)</f>
        <v>1.9715E-2</v>
      </c>
      <c r="AO416" s="5">
        <f ca="1">choosenAgri!AO216*$E$1+choosenDomestic!I216*$F$1+choosenIndustry!I216*$G$1+$H$1*INDEX(Env_flow!AO$9:AO$29,$B416,1)</f>
        <v>2.0854999999999999E-2</v>
      </c>
      <c r="AP416" s="5">
        <f ca="1">choosenAgri!AP216*$E$1+choosenDomestic!J216*$F$1+choosenIndustry!J216*$G$1+$H$1*INDEX(Env_flow!AP$9:AP$29,$B416,1)</f>
        <v>3.4035000000000003E-2</v>
      </c>
      <c r="AQ416" s="5">
        <f ca="1">choosenAgri!AQ216*$E$1+choosenDomestic!K216*$F$1+choosenIndustry!K216*$G$1+$H$1*INDEX(Env_flow!AQ$9:AQ$29,$B416,1)</f>
        <v>4.5914999999999997E-2</v>
      </c>
      <c r="AR416" s="5">
        <f ca="1">choosenAgri!AR216*$E$1+choosenDomestic!L216*$F$1+choosenIndustry!L216*$G$1+$H$1*INDEX(Env_flow!AR$9:AR$29,$B416,1)</f>
        <v>5.2194999999999998E-2</v>
      </c>
      <c r="AS416" s="5">
        <f ca="1">choosenAgri!AS216*$E$1+choosenDomestic!M216*$F$1+choosenIndustry!M216*$G$1+$H$1*INDEX(Env_flow!AS$9:AS$29,$B416,1)</f>
        <v>3.3599999999999998E-2</v>
      </c>
      <c r="AT416" s="5">
        <f ca="1">choosenAgri!AT216*$E$1+choosenDomestic!N216*$F$1+choosenIndustry!N216*$G$1+$H$1*INDEX(Env_flow!AT$9:AT$29,$B416,1)</f>
        <v>2.3560000000000001E-2</v>
      </c>
      <c r="AU416" s="5">
        <f ca="1">choosenAgri!AU216*$E$1+choosenDomestic!O216*$F$1+choosenIndustry!O216*$G$1+$H$1*INDEX(Env_flow!AU$9:AU$29,$B416,1)</f>
        <v>8.1150000000000007E-3</v>
      </c>
      <c r="AV416" s="5">
        <f ca="1">choosenAgri!AV216*$E$1+choosenDomestic!P216*$F$1+choosenIndustry!P216*$G$1+$H$1*INDEX(Env_flow!AV$9:AV$29,$B416,1)</f>
        <v>0</v>
      </c>
      <c r="AX416">
        <v>18</v>
      </c>
      <c r="AY416" t="s">
        <v>5</v>
      </c>
      <c r="AZ416" s="5">
        <f ca="1">choosenAgri!AZ216*$E$1+choosenDomestic!D216*$F$1+choosenIndustry!D216*$G$1+$H$1*INDEX(Env_flow!AZ$9:AZ$29,$B416,1)</f>
        <v>3.6549999999999998E-3</v>
      </c>
      <c r="BA416" s="5">
        <f ca="1">choosenAgri!BA216*$E$1+choosenDomestic!E216*$F$1+choosenIndustry!E216*$G$1+$H$1*INDEX(Env_flow!BA$9:BA$29,$B416,1)</f>
        <v>6.4749999999999999E-3</v>
      </c>
      <c r="BB416" s="5">
        <f ca="1">choosenAgri!BB216*$E$1+choosenDomestic!F216*$F$1+choosenIndustry!F216*$G$1+$H$1*INDEX(Env_flow!BB$9:BB$29,$B416,1)</f>
        <v>1.6985E-2</v>
      </c>
      <c r="BC416" s="5">
        <f ca="1">choosenAgri!BC216*$E$1+choosenDomestic!G216*$F$1+choosenIndustry!G216*$G$1+$H$1*INDEX(Env_flow!BC$9:BC$29,$B416,1)</f>
        <v>1.9955000000000001E-2</v>
      </c>
      <c r="BD416" s="5">
        <f ca="1">choosenAgri!BD216*$E$1+choosenDomestic!H216*$F$1+choosenIndustry!H216*$G$1+$H$1*INDEX(Env_flow!BD$9:BD$29,$B416,1)</f>
        <v>2.359E-2</v>
      </c>
      <c r="BE416" s="5">
        <f ca="1">choosenAgri!BE216*$E$1+choosenDomestic!I216*$F$1+choosenIndustry!I216*$G$1+$H$1*INDEX(Env_flow!BE$9:BE$29,$B416,1)</f>
        <v>2.2825000000000002E-2</v>
      </c>
      <c r="BF416" s="5">
        <f ca="1">choosenAgri!BF216*$E$1+choosenDomestic!J216*$F$1+choosenIndustry!J216*$G$1+$H$1*INDEX(Env_flow!BF$9:BF$29,$B416,1)</f>
        <v>3.424E-2</v>
      </c>
      <c r="BG416" s="5">
        <f ca="1">choosenAgri!BG216*$E$1+choosenDomestic!K216*$F$1+choosenIndustry!K216*$G$1+$H$1*INDEX(Env_flow!BG$9:BG$29,$B416,1)</f>
        <v>4.9235000000000001E-2</v>
      </c>
      <c r="BH416" s="5">
        <f ca="1">choosenAgri!BH216*$E$1+choosenDomestic!L216*$F$1+choosenIndustry!L216*$G$1+$H$1*INDEX(Env_flow!BH$9:BH$29,$B416,1)</f>
        <v>5.2109999999999997E-2</v>
      </c>
      <c r="BI416" s="5">
        <f ca="1">choosenAgri!BI216*$E$1+choosenDomestic!M216*$F$1+choosenIndustry!M216*$G$1+$H$1*INDEX(Env_flow!BI$9:BI$29,$B416,1)</f>
        <v>3.5000000000000003E-2</v>
      </c>
      <c r="BJ416" s="5">
        <f ca="1">choosenAgri!BJ216*$E$1+choosenDomestic!N216*$F$1+choosenIndustry!N216*$G$1+$H$1*INDEX(Env_flow!BJ$9:BJ$29,$B416,1)</f>
        <v>1.7274999999999999E-2</v>
      </c>
      <c r="BK416" s="5">
        <f ca="1">choosenAgri!BK216*$E$1+choosenDomestic!O216*$F$1+choosenIndustry!O216*$G$1+$H$1*INDEX(Env_flow!BK$9:BK$29,$B416,1)</f>
        <v>4.3400000000000001E-3</v>
      </c>
      <c r="BL416" s="5">
        <f ca="1">choosenAgri!BL216*$E$1+choosenDomestic!P216*$F$1+choosenIndustry!P216*$G$1+$H$1*INDEX(Env_flow!BL$9:BL$29,$B416,1)</f>
        <v>0.28568500000000002</v>
      </c>
    </row>
    <row r="417" spans="1:64" x14ac:dyDescent="0.25">
      <c r="A417">
        <v>5</v>
      </c>
      <c r="B417">
        <v>18</v>
      </c>
      <c r="C417" t="s">
        <v>6</v>
      </c>
      <c r="D417" s="5">
        <f ca="1">choosenAgri!D217*$E$1+choosenDomestic!D217*$F$1+choosenIndustry!D217*$G$1+$H$1*INDEX(Env_flow!D$9:D$29,$B417,1)</f>
        <v>3.8500000000000001E-3</v>
      </c>
      <c r="E417" s="5">
        <f ca="1">choosenAgri!E217*$E$1+choosenDomestic!E217*$F$1+choosenIndustry!E217*$G$1+$H$1*INDEX(Env_flow!E$9:E$29,$B417,1)</f>
        <v>1.8010000000000002E-2</v>
      </c>
      <c r="F417" s="5">
        <f ca="1">choosenAgri!F217*$E$1+choosenDomestic!F217*$F$1+choosenIndustry!F217*$G$1+$H$1*INDEX(Env_flow!F$9:F$29,$B417,1)</f>
        <v>2.6509999999999999E-2</v>
      </c>
      <c r="G417" s="5">
        <f ca="1">choosenAgri!G217*$E$1+choosenDomestic!G217*$F$1+choosenIndustry!G217*$G$1+$H$1*INDEX(Env_flow!G$9:G$29,$B417,1)</f>
        <v>3.6705000000000002E-2</v>
      </c>
      <c r="H417" s="5">
        <f ca="1">choosenAgri!H217*$E$1+choosenDomestic!H217*$F$1+choosenIndustry!H217*$G$1+$H$1*INDEX(Env_flow!H$9:H$29,$B417,1)</f>
        <v>4.9500000000000002E-2</v>
      </c>
      <c r="I417" s="5">
        <f ca="1">choosenAgri!I217*$E$1+choosenDomestic!I217*$F$1+choosenIndustry!I217*$G$1+$H$1*INDEX(Env_flow!I$9:I$29,$B417,1)</f>
        <v>5.2220000000000003E-2</v>
      </c>
      <c r="J417" s="5">
        <f ca="1">choosenAgri!J217*$E$1+choosenDomestic!J217*$F$1+choosenIndustry!J217*$G$1+$H$1*INDEX(Env_flow!J$9:J$29,$B417,1)</f>
        <v>8.0119999999999997E-2</v>
      </c>
      <c r="K417" s="5">
        <f ca="1">choosenAgri!K217*$E$1+choosenDomestic!K217*$F$1+choosenIndustry!K217*$G$1+$H$1*INDEX(Env_flow!K$9:K$29,$B417,1)</f>
        <v>0.112375</v>
      </c>
      <c r="L417" s="5">
        <f ca="1">choosenAgri!L217*$E$1+choosenDomestic!L217*$F$1+choosenIndustry!L217*$G$1+$H$1*INDEX(Env_flow!L$9:L$29,$B417,1)</f>
        <v>0.12311999999999999</v>
      </c>
      <c r="M417" s="5">
        <f ca="1">choosenAgri!M217*$E$1+choosenDomestic!M217*$F$1+choosenIndustry!M217*$G$1+$H$1*INDEX(Env_flow!M$9:M$29,$B417,1)</f>
        <v>9.2549999999999993E-2</v>
      </c>
      <c r="N417" s="5">
        <f ca="1">choosenAgri!N217*$E$1+choosenDomestic!N217*$F$1+choosenIndustry!N217*$G$1+$H$1*INDEX(Env_flow!N$9:N$29,$B417,1)</f>
        <v>6.2784999999999994E-2</v>
      </c>
      <c r="O417" s="5">
        <f ca="1">choosenAgri!O217*$E$1+choosenDomestic!O217*$F$1+choosenIndustry!O217*$G$1+$H$1*INDEX(Env_flow!O$9:O$29,$B417,1)</f>
        <v>1.2545000000000001E-2</v>
      </c>
      <c r="P417" s="5">
        <f ca="1">choosenAgri!P217*$E$1+choosenDomestic!P217*$F$1+choosenIndustry!P217*$G$1+$H$1*INDEX(Env_flow!P$9:P$29,$B417,1)</f>
        <v>0.67029000000000005</v>
      </c>
      <c r="R417">
        <v>18</v>
      </c>
      <c r="S417" t="s">
        <v>6</v>
      </c>
      <c r="T417" s="5">
        <f ca="1">choosenAgri!T217*$E$1+choosenDomestic!D217*$F$1+choosenIndustry!D217*$G$1+$H$1*INDEX(Env_flow!T$9:T$29,$B417,1)</f>
        <v>5.535E-3</v>
      </c>
      <c r="U417" s="5">
        <f ca="1">choosenAgri!U217*$E$1+choosenDomestic!E217*$F$1+choosenIndustry!E217*$G$1+$H$1*INDEX(Env_flow!U$9:U$29,$B417,1)</f>
        <v>1.2855E-2</v>
      </c>
      <c r="V417" s="5">
        <f ca="1">choosenAgri!V217*$E$1+choosenDomestic!F217*$F$1+choosenIndustry!F217*$G$1+$H$1*INDEX(Env_flow!V$9:V$29,$B417,1)</f>
        <v>2.4549999999999999E-2</v>
      </c>
      <c r="W417" s="5">
        <f ca="1">choosenAgri!W217*$E$1+choosenDomestic!G217*$F$1+choosenIndustry!G217*$G$1+$H$1*INDEX(Env_flow!W$9:W$29,$B417,1)</f>
        <v>3.7104999999999999E-2</v>
      </c>
      <c r="X417" s="5">
        <f ca="1">choosenAgri!X217*$E$1+choosenDomestic!H217*$F$1+choosenIndustry!H217*$G$1+$H$1*INDEX(Env_flow!X$9:X$29,$B417,1)</f>
        <v>4.5760000000000002E-2</v>
      </c>
      <c r="Y417" s="5">
        <f ca="1">choosenAgri!Y217*$E$1+choosenDomestic!I217*$F$1+choosenIndustry!I217*$G$1+$H$1*INDEX(Env_flow!Y$9:Y$29,$B417,1)</f>
        <v>4.3354999999999998E-2</v>
      </c>
      <c r="Z417" s="5">
        <f ca="1">choosenAgri!Z217*$E$1+choosenDomestic!J217*$F$1+choosenIndustry!J217*$G$1+$H$1*INDEX(Env_flow!Z$9:Z$29,$B417,1)</f>
        <v>6.7699999999999996E-2</v>
      </c>
      <c r="AA417" s="5">
        <f ca="1">choosenAgri!AA217*$E$1+choosenDomestic!K217*$F$1+choosenIndustry!K217*$G$1+$H$1*INDEX(Env_flow!AA$9:AA$29,$B417,1)</f>
        <v>9.8324999999999996E-2</v>
      </c>
      <c r="AB417" s="5">
        <f ca="1">choosenAgri!AB217*$E$1+choosenDomestic!L217*$F$1+choosenIndustry!L217*$G$1+$H$1*INDEX(Env_flow!AB$9:AB$29,$B417,1)</f>
        <v>0.10531</v>
      </c>
      <c r="AC417" s="5">
        <f ca="1">choosenAgri!AC217*$E$1+choosenDomestic!M217*$F$1+choosenIndustry!M217*$G$1+$H$1*INDEX(Env_flow!AC$9:AC$29,$B417,1)</f>
        <v>6.1545000000000002E-2</v>
      </c>
      <c r="AD417" s="5">
        <f ca="1">choosenAgri!AD217*$E$1+choosenDomestic!N217*$F$1+choosenIndustry!N217*$G$1+$H$1*INDEX(Env_flow!AD$9:AD$29,$B417,1)</f>
        <v>3.109E-2</v>
      </c>
      <c r="AE417" s="5">
        <f ca="1">choosenAgri!AE217*$E$1+choosenDomestic!O217*$F$1+choosenIndustry!O217*$G$1+$H$1*INDEX(Env_flow!AE$9:AE$29,$B417,1)</f>
        <v>4.2100000000000002E-3</v>
      </c>
      <c r="AF417" s="5">
        <f ca="1">choosenAgri!AF217*$E$1+choosenDomestic!P217*$F$1+choosenIndustry!P217*$G$1+$H$1*INDEX(Env_flow!AF$9:AF$29,$B417,1)</f>
        <v>0.53734000000000004</v>
      </c>
      <c r="AH417">
        <v>18</v>
      </c>
      <c r="AI417" t="s">
        <v>6</v>
      </c>
      <c r="AJ417" s="5">
        <f ca="1">choosenAgri!AJ217*$E$1+choosenDomestic!D217*$F$1+choosenIndustry!D217*$G$1+$H$1*INDEX(Env_flow!AJ$9:AJ$29,$B417,1)</f>
        <v>1.9345000000000001E-2</v>
      </c>
      <c r="AK417" s="5">
        <f ca="1">choosenAgri!AK217*$E$1+choosenDomestic!E217*$F$1+choosenIndustry!E217*$G$1+$H$1*INDEX(Env_flow!AK$9:AK$29,$B417,1)</f>
        <v>1.6535000000000001E-2</v>
      </c>
      <c r="AL417" s="5">
        <f ca="1">choosenAgri!AL217*$E$1+choosenDomestic!F217*$F$1+choosenIndustry!F217*$G$1+$H$1*INDEX(Env_flow!AL$9:AL$29,$B417,1)</f>
        <v>1.3214999999999999E-2</v>
      </c>
      <c r="AM417" s="5">
        <f ca="1">choosenAgri!AM217*$E$1+choosenDomestic!G217*$F$1+choosenIndustry!G217*$G$1+$H$1*INDEX(Env_flow!AM$9:AM$29,$B417,1)</f>
        <v>3.9995000000000003E-2</v>
      </c>
      <c r="AN417" s="5">
        <f ca="1">choosenAgri!AN217*$E$1+choosenDomestic!H217*$F$1+choosenIndustry!H217*$G$1+$H$1*INDEX(Env_flow!AN$9:AN$29,$B417,1)</f>
        <v>4.1320000000000003E-2</v>
      </c>
      <c r="AO417" s="5">
        <f ca="1">choosenAgri!AO217*$E$1+choosenDomestic!I217*$F$1+choosenIndustry!I217*$G$1+$H$1*INDEX(Env_flow!AO$9:AO$29,$B417,1)</f>
        <v>4.1309999999999999E-2</v>
      </c>
      <c r="AP417" s="5">
        <f ca="1">choosenAgri!AP217*$E$1+choosenDomestic!J217*$F$1+choosenIndustry!J217*$G$1+$H$1*INDEX(Env_flow!AP$9:AP$29,$B417,1)</f>
        <v>6.7025000000000001E-2</v>
      </c>
      <c r="AQ417" s="5">
        <f ca="1">choosenAgri!AQ217*$E$1+choosenDomestic!K217*$F$1+choosenIndustry!K217*$G$1+$H$1*INDEX(Env_flow!AQ$9:AQ$29,$B417,1)</f>
        <v>9.5655000000000004E-2</v>
      </c>
      <c r="AR417" s="5">
        <f ca="1">choosenAgri!AR217*$E$1+choosenDomestic!L217*$F$1+choosenIndustry!L217*$G$1+$H$1*INDEX(Env_flow!AR$9:AR$29,$B417,1)</f>
        <v>0.10123500000000001</v>
      </c>
      <c r="AS417" s="5">
        <f ca="1">choosenAgri!AS217*$E$1+choosenDomestic!M217*$F$1+choosenIndustry!M217*$G$1+$H$1*INDEX(Env_flow!AS$9:AS$29,$B417,1)</f>
        <v>6.8114999999999995E-2</v>
      </c>
      <c r="AT417" s="5">
        <f ca="1">choosenAgri!AT217*$E$1+choosenDomestic!N217*$F$1+choosenIndustry!N217*$G$1+$H$1*INDEX(Env_flow!AT$9:AT$29,$B417,1)</f>
        <v>3.6479999999999999E-2</v>
      </c>
      <c r="AU417" s="5">
        <f ca="1">choosenAgri!AU217*$E$1+choosenDomestic!O217*$F$1+choosenIndustry!O217*$G$1+$H$1*INDEX(Env_flow!AU$9:AU$29,$B417,1)</f>
        <v>1.3205E-2</v>
      </c>
      <c r="AV417" s="5">
        <f ca="1">choosenAgri!AV217*$E$1+choosenDomestic!P217*$F$1+choosenIndustry!P217*$G$1+$H$1*INDEX(Env_flow!AV$9:AV$29,$B417,1)</f>
        <v>0</v>
      </c>
      <c r="AX417">
        <v>18</v>
      </c>
      <c r="AY417" t="s">
        <v>6</v>
      </c>
      <c r="AZ417" s="5">
        <f ca="1">choosenAgri!AZ217*$E$1+choosenDomestic!D217*$F$1+choosenIndustry!D217*$G$1+$H$1*INDEX(Env_flow!AZ$9:AZ$29,$B417,1)</f>
        <v>5.6999999999999998E-4</v>
      </c>
      <c r="BA417" s="5">
        <f ca="1">choosenAgri!BA217*$E$1+choosenDomestic!E217*$F$1+choosenIndustry!E217*$G$1+$H$1*INDEX(Env_flow!BA$9:BA$29,$B417,1)</f>
        <v>7.9749999999999995E-3</v>
      </c>
      <c r="BB417" s="5">
        <f ca="1">choosenAgri!BB217*$E$1+choosenDomestic!F217*$F$1+choosenIndustry!F217*$G$1+$H$1*INDEX(Env_flow!BB$9:BB$29,$B417,1)</f>
        <v>2.6499999999999999E-2</v>
      </c>
      <c r="BC417" s="5">
        <f ca="1">choosenAgri!BC217*$E$1+choosenDomestic!G217*$F$1+choosenIndustry!G217*$G$1+$H$1*INDEX(Env_flow!BC$9:BC$29,$B417,1)</f>
        <v>3.5920000000000001E-2</v>
      </c>
      <c r="BD417" s="5">
        <f ca="1">choosenAgri!BD217*$E$1+choosenDomestic!H217*$F$1+choosenIndustry!H217*$G$1+$H$1*INDEX(Env_flow!BD$9:BD$29,$B417,1)</f>
        <v>4.3955000000000001E-2</v>
      </c>
      <c r="BE417" s="5">
        <f ca="1">choosenAgri!BE217*$E$1+choosenDomestic!I217*$F$1+choosenIndustry!I217*$G$1+$H$1*INDEX(Env_flow!BE$9:BE$29,$B417,1)</f>
        <v>4.4144999999999997E-2</v>
      </c>
      <c r="BF417" s="5">
        <f ca="1">choosenAgri!BF217*$E$1+choosenDomestic!J217*$F$1+choosenIndustry!J217*$G$1+$H$1*INDEX(Env_flow!BF$9:BF$29,$B417,1)</f>
        <v>6.8580000000000002E-2</v>
      </c>
      <c r="BG417" s="5">
        <f ca="1">choosenAgri!BG217*$E$1+choosenDomestic!K217*$F$1+choosenIndustry!K217*$G$1+$H$1*INDEX(Env_flow!BG$9:BG$29,$B417,1)</f>
        <v>9.5594999999999999E-2</v>
      </c>
      <c r="BH417" s="5">
        <f ca="1">choosenAgri!BH217*$E$1+choosenDomestic!L217*$F$1+choosenIndustry!L217*$G$1+$H$1*INDEX(Env_flow!BH$9:BH$29,$B417,1)</f>
        <v>0.10427500000000001</v>
      </c>
      <c r="BI417" s="5">
        <f ca="1">choosenAgri!BI217*$E$1+choosenDomestic!M217*$F$1+choosenIndustry!M217*$G$1+$H$1*INDEX(Env_flow!BI$9:BI$29,$B417,1)</f>
        <v>7.2885000000000005E-2</v>
      </c>
      <c r="BJ417" s="5">
        <f ca="1">choosenAgri!BJ217*$E$1+choosenDomestic!N217*$F$1+choosenIndustry!N217*$G$1+$H$1*INDEX(Env_flow!BJ$9:BJ$29,$B417,1)</f>
        <v>4.1930000000000002E-2</v>
      </c>
      <c r="BK417" s="5">
        <f ca="1">choosenAgri!BK217*$E$1+choosenDomestic!O217*$F$1+choosenIndustry!O217*$G$1+$H$1*INDEX(Env_flow!BK$9:BK$29,$B417,1)</f>
        <v>2.905E-3</v>
      </c>
      <c r="BL417" s="5">
        <f ca="1">choosenAgri!BL217*$E$1+choosenDomestic!P217*$F$1+choosenIndustry!P217*$G$1+$H$1*INDEX(Env_flow!BL$9:BL$29,$B417,1)</f>
        <v>0.54523500000000003</v>
      </c>
    </row>
    <row r="418" spans="1:64" x14ac:dyDescent="0.25">
      <c r="A418">
        <v>1</v>
      </c>
      <c r="B418">
        <v>19</v>
      </c>
      <c r="C418" t="s">
        <v>2</v>
      </c>
      <c r="D418" s="5">
        <f ca="1">choosenAgri!D218*$E$1+choosenDomestic!D218*$F$1+choosenIndustry!D218*$G$1+$H$1*INDEX(Env_flow!D$9:D$29,$B418,1)</f>
        <v>0</v>
      </c>
      <c r="E418" s="5">
        <f ca="1">choosenAgri!E218*$E$1+choosenDomestic!E218*$F$1+choosenIndustry!E218*$G$1+$H$1*INDEX(Env_flow!E$9:E$29,$B418,1)</f>
        <v>0</v>
      </c>
      <c r="F418" s="5">
        <f ca="1">choosenAgri!F218*$E$1+choosenDomestic!F218*$F$1+choosenIndustry!F218*$G$1+$H$1*INDEX(Env_flow!F$9:F$29,$B418,1)</f>
        <v>0</v>
      </c>
      <c r="G418" s="5">
        <f ca="1">choosenAgri!G218*$E$1+choosenDomestic!G218*$F$1+choosenIndustry!G218*$G$1+$H$1*INDEX(Env_flow!G$9:G$29,$B418,1)</f>
        <v>0</v>
      </c>
      <c r="H418" s="5">
        <f ca="1">choosenAgri!H218*$E$1+choosenDomestic!H218*$F$1+choosenIndustry!H218*$G$1+$H$1*INDEX(Env_flow!H$9:H$29,$B418,1)</f>
        <v>0</v>
      </c>
      <c r="I418" s="5">
        <f ca="1">choosenAgri!I218*$E$1+choosenDomestic!I218*$F$1+choosenIndustry!I218*$G$1+$H$1*INDEX(Env_flow!I$9:I$29,$B418,1)</f>
        <v>0</v>
      </c>
      <c r="J418" s="5">
        <f ca="1">choosenAgri!J218*$E$1+choosenDomestic!J218*$F$1+choosenIndustry!J218*$G$1+$H$1*INDEX(Env_flow!J$9:J$29,$B418,1)</f>
        <v>0</v>
      </c>
      <c r="K418" s="5">
        <f ca="1">choosenAgri!K218*$E$1+choosenDomestic!K218*$F$1+choosenIndustry!K218*$G$1+$H$1*INDEX(Env_flow!K$9:K$29,$B418,1)</f>
        <v>0</v>
      </c>
      <c r="L418" s="5">
        <f ca="1">choosenAgri!L218*$E$1+choosenDomestic!L218*$F$1+choosenIndustry!L218*$G$1+$H$1*INDEX(Env_flow!L$9:L$29,$B418,1)</f>
        <v>0</v>
      </c>
      <c r="M418" s="5">
        <f ca="1">choosenAgri!M218*$E$1+choosenDomestic!M218*$F$1+choosenIndustry!M218*$G$1+$H$1*INDEX(Env_flow!M$9:M$29,$B418,1)</f>
        <v>0</v>
      </c>
      <c r="N418" s="5">
        <f ca="1">choosenAgri!N218*$E$1+choosenDomestic!N218*$F$1+choosenIndustry!N218*$G$1+$H$1*INDEX(Env_flow!N$9:N$29,$B418,1)</f>
        <v>0</v>
      </c>
      <c r="O418" s="5">
        <f ca="1">choosenAgri!O218*$E$1+choosenDomestic!O218*$F$1+choosenIndustry!O218*$G$1+$H$1*INDEX(Env_flow!O$9:O$29,$B418,1)</f>
        <v>0</v>
      </c>
      <c r="P418" s="5">
        <f ca="1">choosenAgri!P218*$E$1+choosenDomestic!P218*$F$1+choosenIndustry!P218*$G$1+$H$1*INDEX(Env_flow!P$9:P$29,$B418,1)</f>
        <v>0</v>
      </c>
      <c r="R418">
        <v>19</v>
      </c>
      <c r="S418" t="s">
        <v>2</v>
      </c>
      <c r="T418" s="5">
        <f ca="1">choosenAgri!T218*$E$1+choosenDomestic!D218*$F$1+choosenIndustry!D218*$G$1+$H$1*INDEX(Env_flow!T$9:T$29,$B418,1)</f>
        <v>0</v>
      </c>
      <c r="U418" s="5">
        <f ca="1">choosenAgri!U218*$E$1+choosenDomestic!E218*$F$1+choosenIndustry!E218*$G$1+$H$1*INDEX(Env_flow!U$9:U$29,$B418,1)</f>
        <v>0</v>
      </c>
      <c r="V418" s="5">
        <f ca="1">choosenAgri!V218*$E$1+choosenDomestic!F218*$F$1+choosenIndustry!F218*$G$1+$H$1*INDEX(Env_flow!V$9:V$29,$B418,1)</f>
        <v>0</v>
      </c>
      <c r="W418" s="5">
        <f ca="1">choosenAgri!W218*$E$1+choosenDomestic!G218*$F$1+choosenIndustry!G218*$G$1+$H$1*INDEX(Env_flow!W$9:W$29,$B418,1)</f>
        <v>0</v>
      </c>
      <c r="X418" s="5">
        <f ca="1">choosenAgri!X218*$E$1+choosenDomestic!H218*$F$1+choosenIndustry!H218*$G$1+$H$1*INDEX(Env_flow!X$9:X$29,$B418,1)</f>
        <v>0</v>
      </c>
      <c r="Y418" s="5">
        <f ca="1">choosenAgri!Y218*$E$1+choosenDomestic!I218*$F$1+choosenIndustry!I218*$G$1+$H$1*INDEX(Env_flow!Y$9:Y$29,$B418,1)</f>
        <v>0</v>
      </c>
      <c r="Z418" s="5">
        <f ca="1">choosenAgri!Z218*$E$1+choosenDomestic!J218*$F$1+choosenIndustry!J218*$G$1+$H$1*INDEX(Env_flow!Z$9:Z$29,$B418,1)</f>
        <v>0</v>
      </c>
      <c r="AA418" s="5">
        <f ca="1">choosenAgri!AA218*$E$1+choosenDomestic!K218*$F$1+choosenIndustry!K218*$G$1+$H$1*INDEX(Env_flow!AA$9:AA$29,$B418,1)</f>
        <v>0</v>
      </c>
      <c r="AB418" s="5">
        <f ca="1">choosenAgri!AB218*$E$1+choosenDomestic!L218*$F$1+choosenIndustry!L218*$G$1+$H$1*INDEX(Env_flow!AB$9:AB$29,$B418,1)</f>
        <v>0</v>
      </c>
      <c r="AC418" s="5">
        <f ca="1">choosenAgri!AC218*$E$1+choosenDomestic!M218*$F$1+choosenIndustry!M218*$G$1+$H$1*INDEX(Env_flow!AC$9:AC$29,$B418,1)</f>
        <v>0</v>
      </c>
      <c r="AD418" s="5">
        <f ca="1">choosenAgri!AD218*$E$1+choosenDomestic!N218*$F$1+choosenIndustry!N218*$G$1+$H$1*INDEX(Env_flow!AD$9:AD$29,$B418,1)</f>
        <v>0</v>
      </c>
      <c r="AE418" s="5">
        <f ca="1">choosenAgri!AE218*$E$1+choosenDomestic!O218*$F$1+choosenIndustry!O218*$G$1+$H$1*INDEX(Env_flow!AE$9:AE$29,$B418,1)</f>
        <v>0</v>
      </c>
      <c r="AF418" s="5">
        <f ca="1">choosenAgri!AF218*$E$1+choosenDomestic!P218*$F$1+choosenIndustry!P218*$G$1+$H$1*INDEX(Env_flow!AF$9:AF$29,$B418,1)</f>
        <v>0</v>
      </c>
      <c r="AH418">
        <v>19</v>
      </c>
      <c r="AI418" t="s">
        <v>2</v>
      </c>
      <c r="AJ418" s="5">
        <f ca="1">choosenAgri!AJ218*$E$1+choosenDomestic!D218*$F$1+choosenIndustry!D218*$G$1+$H$1*INDEX(Env_flow!AJ$9:AJ$29,$B418,1)</f>
        <v>0</v>
      </c>
      <c r="AK418" s="5">
        <f ca="1">choosenAgri!AK218*$E$1+choosenDomestic!E218*$F$1+choosenIndustry!E218*$G$1+$H$1*INDEX(Env_flow!AK$9:AK$29,$B418,1)</f>
        <v>0</v>
      </c>
      <c r="AL418" s="5">
        <f ca="1">choosenAgri!AL218*$E$1+choosenDomestic!F218*$F$1+choosenIndustry!F218*$G$1+$H$1*INDEX(Env_flow!AL$9:AL$29,$B418,1)</f>
        <v>0</v>
      </c>
      <c r="AM418" s="5">
        <f ca="1">choosenAgri!AM218*$E$1+choosenDomestic!G218*$F$1+choosenIndustry!G218*$G$1+$H$1*INDEX(Env_flow!AM$9:AM$29,$B418,1)</f>
        <v>0</v>
      </c>
      <c r="AN418" s="5">
        <f ca="1">choosenAgri!AN218*$E$1+choosenDomestic!H218*$F$1+choosenIndustry!H218*$G$1+$H$1*INDEX(Env_flow!AN$9:AN$29,$B418,1)</f>
        <v>0</v>
      </c>
      <c r="AO418" s="5">
        <f ca="1">choosenAgri!AO218*$E$1+choosenDomestic!I218*$F$1+choosenIndustry!I218*$G$1+$H$1*INDEX(Env_flow!AO$9:AO$29,$B418,1)</f>
        <v>0</v>
      </c>
      <c r="AP418" s="5">
        <f ca="1">choosenAgri!AP218*$E$1+choosenDomestic!J218*$F$1+choosenIndustry!J218*$G$1+$H$1*INDEX(Env_flow!AP$9:AP$29,$B418,1)</f>
        <v>0</v>
      </c>
      <c r="AQ418" s="5">
        <f ca="1">choosenAgri!AQ218*$E$1+choosenDomestic!K218*$F$1+choosenIndustry!K218*$G$1+$H$1*INDEX(Env_flow!AQ$9:AQ$29,$B418,1)</f>
        <v>0</v>
      </c>
      <c r="AR418" s="5">
        <f ca="1">choosenAgri!AR218*$E$1+choosenDomestic!L218*$F$1+choosenIndustry!L218*$G$1+$H$1*INDEX(Env_flow!AR$9:AR$29,$B418,1)</f>
        <v>0</v>
      </c>
      <c r="AS418" s="5">
        <f ca="1">choosenAgri!AS218*$E$1+choosenDomestic!M218*$F$1+choosenIndustry!M218*$G$1+$H$1*INDEX(Env_flow!AS$9:AS$29,$B418,1)</f>
        <v>0</v>
      </c>
      <c r="AT418" s="5">
        <f ca="1">choosenAgri!AT218*$E$1+choosenDomestic!N218*$F$1+choosenIndustry!N218*$G$1+$H$1*INDEX(Env_flow!AT$9:AT$29,$B418,1)</f>
        <v>0</v>
      </c>
      <c r="AU418" s="5">
        <f ca="1">choosenAgri!AU218*$E$1+choosenDomestic!O218*$F$1+choosenIndustry!O218*$G$1+$H$1*INDEX(Env_flow!AU$9:AU$29,$B418,1)</f>
        <v>0</v>
      </c>
      <c r="AV418" s="5">
        <f ca="1">choosenAgri!AV218*$E$1+choosenDomestic!P218*$F$1+choosenIndustry!P218*$G$1+$H$1*INDEX(Env_flow!AV$9:AV$29,$B418,1)</f>
        <v>0</v>
      </c>
      <c r="AX418">
        <v>19</v>
      </c>
      <c r="AY418" t="s">
        <v>2</v>
      </c>
      <c r="AZ418" s="5">
        <f ca="1">choosenAgri!AZ218*$E$1+choosenDomestic!D218*$F$1+choosenIndustry!D218*$G$1+$H$1*INDEX(Env_flow!AZ$9:AZ$29,$B418,1)</f>
        <v>0</v>
      </c>
      <c r="BA418" s="5">
        <f ca="1">choosenAgri!BA218*$E$1+choosenDomestic!E218*$F$1+choosenIndustry!E218*$G$1+$H$1*INDEX(Env_flow!BA$9:BA$29,$B418,1)</f>
        <v>0</v>
      </c>
      <c r="BB418" s="5">
        <f ca="1">choosenAgri!BB218*$E$1+choosenDomestic!F218*$F$1+choosenIndustry!F218*$G$1+$H$1*INDEX(Env_flow!BB$9:BB$29,$B418,1)</f>
        <v>0</v>
      </c>
      <c r="BC418" s="5">
        <f ca="1">choosenAgri!BC218*$E$1+choosenDomestic!G218*$F$1+choosenIndustry!G218*$G$1+$H$1*INDEX(Env_flow!BC$9:BC$29,$B418,1)</f>
        <v>0</v>
      </c>
      <c r="BD418" s="5">
        <f ca="1">choosenAgri!BD218*$E$1+choosenDomestic!H218*$F$1+choosenIndustry!H218*$G$1+$H$1*INDEX(Env_flow!BD$9:BD$29,$B418,1)</f>
        <v>0</v>
      </c>
      <c r="BE418" s="5">
        <f ca="1">choosenAgri!BE218*$E$1+choosenDomestic!I218*$F$1+choosenIndustry!I218*$G$1+$H$1*INDEX(Env_flow!BE$9:BE$29,$B418,1)</f>
        <v>0</v>
      </c>
      <c r="BF418" s="5">
        <f ca="1">choosenAgri!BF218*$E$1+choosenDomestic!J218*$F$1+choosenIndustry!J218*$G$1+$H$1*INDEX(Env_flow!BF$9:BF$29,$B418,1)</f>
        <v>0</v>
      </c>
      <c r="BG418" s="5">
        <f ca="1">choosenAgri!BG218*$E$1+choosenDomestic!K218*$F$1+choosenIndustry!K218*$G$1+$H$1*INDEX(Env_flow!BG$9:BG$29,$B418,1)</f>
        <v>0</v>
      </c>
      <c r="BH418" s="5">
        <f ca="1">choosenAgri!BH218*$E$1+choosenDomestic!L218*$F$1+choosenIndustry!L218*$G$1+$H$1*INDEX(Env_flow!BH$9:BH$29,$B418,1)</f>
        <v>0</v>
      </c>
      <c r="BI418" s="5">
        <f ca="1">choosenAgri!BI218*$E$1+choosenDomestic!M218*$F$1+choosenIndustry!M218*$G$1+$H$1*INDEX(Env_flow!BI$9:BI$29,$B418,1)</f>
        <v>0</v>
      </c>
      <c r="BJ418" s="5">
        <f ca="1">choosenAgri!BJ218*$E$1+choosenDomestic!N218*$F$1+choosenIndustry!N218*$G$1+$H$1*INDEX(Env_flow!BJ$9:BJ$29,$B418,1)</f>
        <v>0</v>
      </c>
      <c r="BK418" s="5">
        <f ca="1">choosenAgri!BK218*$E$1+choosenDomestic!O218*$F$1+choosenIndustry!O218*$G$1+$H$1*INDEX(Env_flow!BK$9:BK$29,$B418,1)</f>
        <v>0</v>
      </c>
      <c r="BL418" s="5">
        <f ca="1">choosenAgri!BL218*$E$1+choosenDomestic!P218*$F$1+choosenIndustry!P218*$G$1+$H$1*INDEX(Env_flow!BL$9:BL$29,$B418,1)</f>
        <v>0</v>
      </c>
    </row>
    <row r="419" spans="1:64" x14ac:dyDescent="0.25">
      <c r="A419">
        <v>2</v>
      </c>
      <c r="B419">
        <v>19</v>
      </c>
      <c r="C419" t="s">
        <v>3</v>
      </c>
      <c r="D419" s="5">
        <f ca="1">choosenAgri!D219*$E$1+choosenDomestic!D219*$F$1+choosenIndustry!D219*$G$1+$H$1*INDEX(Env_flow!D$9:D$29,$B419,1)</f>
        <v>0</v>
      </c>
      <c r="E419" s="5">
        <f ca="1">choosenAgri!E219*$E$1+choosenDomestic!E219*$F$1+choosenIndustry!E219*$G$1+$H$1*INDEX(Env_flow!E$9:E$29,$B419,1)</f>
        <v>0</v>
      </c>
      <c r="F419" s="5">
        <f ca="1">choosenAgri!F219*$E$1+choosenDomestic!F219*$F$1+choosenIndustry!F219*$G$1+$H$1*INDEX(Env_flow!F$9:F$29,$B419,1)</f>
        <v>0</v>
      </c>
      <c r="G419" s="5">
        <f ca="1">choosenAgri!G219*$E$1+choosenDomestic!G219*$F$1+choosenIndustry!G219*$G$1+$H$1*INDEX(Env_flow!G$9:G$29,$B419,1)</f>
        <v>0</v>
      </c>
      <c r="H419" s="5">
        <f ca="1">choosenAgri!H219*$E$1+choosenDomestic!H219*$F$1+choosenIndustry!H219*$G$1+$H$1*INDEX(Env_flow!H$9:H$29,$B419,1)</f>
        <v>0</v>
      </c>
      <c r="I419" s="5">
        <f ca="1">choosenAgri!I219*$E$1+choosenDomestic!I219*$F$1+choosenIndustry!I219*$G$1+$H$1*INDEX(Env_flow!I$9:I$29,$B419,1)</f>
        <v>0</v>
      </c>
      <c r="J419" s="5">
        <f ca="1">choosenAgri!J219*$E$1+choosenDomestic!J219*$F$1+choosenIndustry!J219*$G$1+$H$1*INDEX(Env_flow!J$9:J$29,$B419,1)</f>
        <v>0</v>
      </c>
      <c r="K419" s="5">
        <f ca="1">choosenAgri!K219*$E$1+choosenDomestic!K219*$F$1+choosenIndustry!K219*$G$1+$H$1*INDEX(Env_flow!K$9:K$29,$B419,1)</f>
        <v>0</v>
      </c>
      <c r="L419" s="5">
        <f ca="1">choosenAgri!L219*$E$1+choosenDomestic!L219*$F$1+choosenIndustry!L219*$G$1+$H$1*INDEX(Env_flow!L$9:L$29,$B419,1)</f>
        <v>0</v>
      </c>
      <c r="M419" s="5">
        <f ca="1">choosenAgri!M219*$E$1+choosenDomestic!M219*$F$1+choosenIndustry!M219*$G$1+$H$1*INDEX(Env_flow!M$9:M$29,$B419,1)</f>
        <v>0</v>
      </c>
      <c r="N419" s="5">
        <f ca="1">choosenAgri!N219*$E$1+choosenDomestic!N219*$F$1+choosenIndustry!N219*$G$1+$H$1*INDEX(Env_flow!N$9:N$29,$B419,1)</f>
        <v>0</v>
      </c>
      <c r="O419" s="5">
        <f ca="1">choosenAgri!O219*$E$1+choosenDomestic!O219*$F$1+choosenIndustry!O219*$G$1+$H$1*INDEX(Env_flow!O$9:O$29,$B419,1)</f>
        <v>0</v>
      </c>
      <c r="P419" s="5">
        <f ca="1">choosenAgri!P219*$E$1+choosenDomestic!P219*$F$1+choosenIndustry!P219*$G$1+$H$1*INDEX(Env_flow!P$9:P$29,$B419,1)</f>
        <v>0</v>
      </c>
      <c r="R419">
        <v>19</v>
      </c>
      <c r="S419" t="s">
        <v>3</v>
      </c>
      <c r="T419" s="5">
        <f ca="1">choosenAgri!T219*$E$1+choosenDomestic!D219*$F$1+choosenIndustry!D219*$G$1+$H$1*INDEX(Env_flow!T$9:T$29,$B419,1)</f>
        <v>0</v>
      </c>
      <c r="U419" s="5">
        <f ca="1">choosenAgri!U219*$E$1+choosenDomestic!E219*$F$1+choosenIndustry!E219*$G$1+$H$1*INDEX(Env_flow!U$9:U$29,$B419,1)</f>
        <v>0</v>
      </c>
      <c r="V419" s="5">
        <f ca="1">choosenAgri!V219*$E$1+choosenDomestic!F219*$F$1+choosenIndustry!F219*$G$1+$H$1*INDEX(Env_flow!V$9:V$29,$B419,1)</f>
        <v>0</v>
      </c>
      <c r="W419" s="5">
        <f ca="1">choosenAgri!W219*$E$1+choosenDomestic!G219*$F$1+choosenIndustry!G219*$G$1+$H$1*INDEX(Env_flow!W$9:W$29,$B419,1)</f>
        <v>0</v>
      </c>
      <c r="X419" s="5">
        <f ca="1">choosenAgri!X219*$E$1+choosenDomestic!H219*$F$1+choosenIndustry!H219*$G$1+$H$1*INDEX(Env_flow!X$9:X$29,$B419,1)</f>
        <v>0</v>
      </c>
      <c r="Y419" s="5">
        <f ca="1">choosenAgri!Y219*$E$1+choosenDomestic!I219*$F$1+choosenIndustry!I219*$G$1+$H$1*INDEX(Env_flow!Y$9:Y$29,$B419,1)</f>
        <v>0</v>
      </c>
      <c r="Z419" s="5">
        <f ca="1">choosenAgri!Z219*$E$1+choosenDomestic!J219*$F$1+choosenIndustry!J219*$G$1+$H$1*INDEX(Env_flow!Z$9:Z$29,$B419,1)</f>
        <v>0</v>
      </c>
      <c r="AA419" s="5">
        <f ca="1">choosenAgri!AA219*$E$1+choosenDomestic!K219*$F$1+choosenIndustry!K219*$G$1+$H$1*INDEX(Env_flow!AA$9:AA$29,$B419,1)</f>
        <v>0</v>
      </c>
      <c r="AB419" s="5">
        <f ca="1">choosenAgri!AB219*$E$1+choosenDomestic!L219*$F$1+choosenIndustry!L219*$G$1+$H$1*INDEX(Env_flow!AB$9:AB$29,$B419,1)</f>
        <v>0</v>
      </c>
      <c r="AC419" s="5">
        <f ca="1">choosenAgri!AC219*$E$1+choosenDomestic!M219*$F$1+choosenIndustry!M219*$G$1+$H$1*INDEX(Env_flow!AC$9:AC$29,$B419,1)</f>
        <v>0</v>
      </c>
      <c r="AD419" s="5">
        <f ca="1">choosenAgri!AD219*$E$1+choosenDomestic!N219*$F$1+choosenIndustry!N219*$G$1+$H$1*INDEX(Env_flow!AD$9:AD$29,$B419,1)</f>
        <v>0</v>
      </c>
      <c r="AE419" s="5">
        <f ca="1">choosenAgri!AE219*$E$1+choosenDomestic!O219*$F$1+choosenIndustry!O219*$G$1+$H$1*INDEX(Env_flow!AE$9:AE$29,$B419,1)</f>
        <v>0</v>
      </c>
      <c r="AF419" s="5">
        <f ca="1">choosenAgri!AF219*$E$1+choosenDomestic!P219*$F$1+choosenIndustry!P219*$G$1+$H$1*INDEX(Env_flow!AF$9:AF$29,$B419,1)</f>
        <v>0</v>
      </c>
      <c r="AH419">
        <v>19</v>
      </c>
      <c r="AI419" t="s">
        <v>3</v>
      </c>
      <c r="AJ419" s="5">
        <f ca="1">choosenAgri!AJ219*$E$1+choosenDomestic!D219*$F$1+choosenIndustry!D219*$G$1+$H$1*INDEX(Env_flow!AJ$9:AJ$29,$B419,1)</f>
        <v>0</v>
      </c>
      <c r="AK419" s="5">
        <f ca="1">choosenAgri!AK219*$E$1+choosenDomestic!E219*$F$1+choosenIndustry!E219*$G$1+$H$1*INDEX(Env_flow!AK$9:AK$29,$B419,1)</f>
        <v>0</v>
      </c>
      <c r="AL419" s="5">
        <f ca="1">choosenAgri!AL219*$E$1+choosenDomestic!F219*$F$1+choosenIndustry!F219*$G$1+$H$1*INDEX(Env_flow!AL$9:AL$29,$B419,1)</f>
        <v>0</v>
      </c>
      <c r="AM419" s="5">
        <f ca="1">choosenAgri!AM219*$E$1+choosenDomestic!G219*$F$1+choosenIndustry!G219*$G$1+$H$1*INDEX(Env_flow!AM$9:AM$29,$B419,1)</f>
        <v>0</v>
      </c>
      <c r="AN419" s="5">
        <f ca="1">choosenAgri!AN219*$E$1+choosenDomestic!H219*$F$1+choosenIndustry!H219*$G$1+$H$1*INDEX(Env_flow!AN$9:AN$29,$B419,1)</f>
        <v>0</v>
      </c>
      <c r="AO419" s="5">
        <f ca="1">choosenAgri!AO219*$E$1+choosenDomestic!I219*$F$1+choosenIndustry!I219*$G$1+$H$1*INDEX(Env_flow!AO$9:AO$29,$B419,1)</f>
        <v>0</v>
      </c>
      <c r="AP419" s="5">
        <f ca="1">choosenAgri!AP219*$E$1+choosenDomestic!J219*$F$1+choosenIndustry!J219*$G$1+$H$1*INDEX(Env_flow!AP$9:AP$29,$B419,1)</f>
        <v>0</v>
      </c>
      <c r="AQ419" s="5">
        <f ca="1">choosenAgri!AQ219*$E$1+choosenDomestic!K219*$F$1+choosenIndustry!K219*$G$1+$H$1*INDEX(Env_flow!AQ$9:AQ$29,$B419,1)</f>
        <v>0</v>
      </c>
      <c r="AR419" s="5">
        <f ca="1">choosenAgri!AR219*$E$1+choosenDomestic!L219*$F$1+choosenIndustry!L219*$G$1+$H$1*INDEX(Env_flow!AR$9:AR$29,$B419,1)</f>
        <v>0</v>
      </c>
      <c r="AS419" s="5">
        <f ca="1">choosenAgri!AS219*$E$1+choosenDomestic!M219*$F$1+choosenIndustry!M219*$G$1+$H$1*INDEX(Env_flow!AS$9:AS$29,$B419,1)</f>
        <v>0</v>
      </c>
      <c r="AT419" s="5">
        <f ca="1">choosenAgri!AT219*$E$1+choosenDomestic!N219*$F$1+choosenIndustry!N219*$G$1+$H$1*INDEX(Env_flow!AT$9:AT$29,$B419,1)</f>
        <v>0</v>
      </c>
      <c r="AU419" s="5">
        <f ca="1">choosenAgri!AU219*$E$1+choosenDomestic!O219*$F$1+choosenIndustry!O219*$G$1+$H$1*INDEX(Env_flow!AU$9:AU$29,$B419,1)</f>
        <v>0</v>
      </c>
      <c r="AV419" s="5">
        <f ca="1">choosenAgri!AV219*$E$1+choosenDomestic!P219*$F$1+choosenIndustry!P219*$G$1+$H$1*INDEX(Env_flow!AV$9:AV$29,$B419,1)</f>
        <v>0</v>
      </c>
      <c r="AX419">
        <v>19</v>
      </c>
      <c r="AY419" t="s">
        <v>3</v>
      </c>
      <c r="AZ419" s="5">
        <f ca="1">choosenAgri!AZ219*$E$1+choosenDomestic!D219*$F$1+choosenIndustry!D219*$G$1+$H$1*INDEX(Env_flow!AZ$9:AZ$29,$B419,1)</f>
        <v>0</v>
      </c>
      <c r="BA419" s="5">
        <f ca="1">choosenAgri!BA219*$E$1+choosenDomestic!E219*$F$1+choosenIndustry!E219*$G$1+$H$1*INDEX(Env_flow!BA$9:BA$29,$B419,1)</f>
        <v>0</v>
      </c>
      <c r="BB419" s="5">
        <f ca="1">choosenAgri!BB219*$E$1+choosenDomestic!F219*$F$1+choosenIndustry!F219*$G$1+$H$1*INDEX(Env_flow!BB$9:BB$29,$B419,1)</f>
        <v>0</v>
      </c>
      <c r="BC419" s="5">
        <f ca="1">choosenAgri!BC219*$E$1+choosenDomestic!G219*$F$1+choosenIndustry!G219*$G$1+$H$1*INDEX(Env_flow!BC$9:BC$29,$B419,1)</f>
        <v>0</v>
      </c>
      <c r="BD419" s="5">
        <f ca="1">choosenAgri!BD219*$E$1+choosenDomestic!H219*$F$1+choosenIndustry!H219*$G$1+$H$1*INDEX(Env_flow!BD$9:BD$29,$B419,1)</f>
        <v>0</v>
      </c>
      <c r="BE419" s="5">
        <f ca="1">choosenAgri!BE219*$E$1+choosenDomestic!I219*$F$1+choosenIndustry!I219*$G$1+$H$1*INDEX(Env_flow!BE$9:BE$29,$B419,1)</f>
        <v>0</v>
      </c>
      <c r="BF419" s="5">
        <f ca="1">choosenAgri!BF219*$E$1+choosenDomestic!J219*$F$1+choosenIndustry!J219*$G$1+$H$1*INDEX(Env_flow!BF$9:BF$29,$B419,1)</f>
        <v>0</v>
      </c>
      <c r="BG419" s="5">
        <f ca="1">choosenAgri!BG219*$E$1+choosenDomestic!K219*$F$1+choosenIndustry!K219*$G$1+$H$1*INDEX(Env_flow!BG$9:BG$29,$B419,1)</f>
        <v>0</v>
      </c>
      <c r="BH419" s="5">
        <f ca="1">choosenAgri!BH219*$E$1+choosenDomestic!L219*$F$1+choosenIndustry!L219*$G$1+$H$1*INDEX(Env_flow!BH$9:BH$29,$B419,1)</f>
        <v>0</v>
      </c>
      <c r="BI419" s="5">
        <f ca="1">choosenAgri!BI219*$E$1+choosenDomestic!M219*$F$1+choosenIndustry!M219*$G$1+$H$1*INDEX(Env_flow!BI$9:BI$29,$B419,1)</f>
        <v>0</v>
      </c>
      <c r="BJ419" s="5">
        <f ca="1">choosenAgri!BJ219*$E$1+choosenDomestic!N219*$F$1+choosenIndustry!N219*$G$1+$H$1*INDEX(Env_flow!BJ$9:BJ$29,$B419,1)</f>
        <v>0</v>
      </c>
      <c r="BK419" s="5">
        <f ca="1">choosenAgri!BK219*$E$1+choosenDomestic!O219*$F$1+choosenIndustry!O219*$G$1+$H$1*INDEX(Env_flow!BK$9:BK$29,$B419,1)</f>
        <v>0</v>
      </c>
      <c r="BL419" s="5">
        <f ca="1">choosenAgri!BL219*$E$1+choosenDomestic!P219*$F$1+choosenIndustry!P219*$G$1+$H$1*INDEX(Env_flow!BL$9:BL$29,$B419,1)</f>
        <v>0</v>
      </c>
    </row>
    <row r="420" spans="1:64" x14ac:dyDescent="0.25">
      <c r="A420">
        <v>3</v>
      </c>
      <c r="B420">
        <v>19</v>
      </c>
      <c r="C420" t="s">
        <v>4</v>
      </c>
      <c r="D420" s="5">
        <f ca="1">choosenAgri!D220*$E$1+choosenDomestic!D220*$F$1+choosenIndustry!D220*$G$1+$H$1*INDEX(Env_flow!D$9:D$29,$B420,1)</f>
        <v>0</v>
      </c>
      <c r="E420" s="5">
        <f ca="1">choosenAgri!E220*$E$1+choosenDomestic!E220*$F$1+choosenIndustry!E220*$G$1+$H$1*INDEX(Env_flow!E$9:E$29,$B420,1)</f>
        <v>0</v>
      </c>
      <c r="F420" s="5">
        <f ca="1">choosenAgri!F220*$E$1+choosenDomestic!F220*$F$1+choosenIndustry!F220*$G$1+$H$1*INDEX(Env_flow!F$9:F$29,$B420,1)</f>
        <v>0</v>
      </c>
      <c r="G420" s="5">
        <f ca="1">choosenAgri!G220*$E$1+choosenDomestic!G220*$F$1+choosenIndustry!G220*$G$1+$H$1*INDEX(Env_flow!G$9:G$29,$B420,1)</f>
        <v>0</v>
      </c>
      <c r="H420" s="5">
        <f ca="1">choosenAgri!H220*$E$1+choosenDomestic!H220*$F$1+choosenIndustry!H220*$G$1+$H$1*INDEX(Env_flow!H$9:H$29,$B420,1)</f>
        <v>0</v>
      </c>
      <c r="I420" s="5">
        <f ca="1">choosenAgri!I220*$E$1+choosenDomestic!I220*$F$1+choosenIndustry!I220*$G$1+$H$1*INDEX(Env_flow!I$9:I$29,$B420,1)</f>
        <v>0</v>
      </c>
      <c r="J420" s="5">
        <f ca="1">choosenAgri!J220*$E$1+choosenDomestic!J220*$F$1+choosenIndustry!J220*$G$1+$H$1*INDEX(Env_flow!J$9:J$29,$B420,1)</f>
        <v>0</v>
      </c>
      <c r="K420" s="5">
        <f ca="1">choosenAgri!K220*$E$1+choosenDomestic!K220*$F$1+choosenIndustry!K220*$G$1+$H$1*INDEX(Env_flow!K$9:K$29,$B420,1)</f>
        <v>0</v>
      </c>
      <c r="L420" s="5">
        <f ca="1">choosenAgri!L220*$E$1+choosenDomestic!L220*$F$1+choosenIndustry!L220*$G$1+$H$1*INDEX(Env_flow!L$9:L$29,$B420,1)</f>
        <v>0</v>
      </c>
      <c r="M420" s="5">
        <f ca="1">choosenAgri!M220*$E$1+choosenDomestic!M220*$F$1+choosenIndustry!M220*$G$1+$H$1*INDEX(Env_flow!M$9:M$29,$B420,1)</f>
        <v>0</v>
      </c>
      <c r="N420" s="5">
        <f ca="1">choosenAgri!N220*$E$1+choosenDomestic!N220*$F$1+choosenIndustry!N220*$G$1+$H$1*INDEX(Env_flow!N$9:N$29,$B420,1)</f>
        <v>0</v>
      </c>
      <c r="O420" s="5">
        <f ca="1">choosenAgri!O220*$E$1+choosenDomestic!O220*$F$1+choosenIndustry!O220*$G$1+$H$1*INDEX(Env_flow!O$9:O$29,$B420,1)</f>
        <v>0</v>
      </c>
      <c r="P420" s="5">
        <f ca="1">choosenAgri!P220*$E$1+choosenDomestic!P220*$F$1+choosenIndustry!P220*$G$1+$H$1*INDEX(Env_flow!P$9:P$29,$B420,1)</f>
        <v>0</v>
      </c>
      <c r="R420">
        <v>19</v>
      </c>
      <c r="S420" t="s">
        <v>4</v>
      </c>
      <c r="T420" s="5">
        <f ca="1">choosenAgri!T220*$E$1+choosenDomestic!D220*$F$1+choosenIndustry!D220*$G$1+$H$1*INDEX(Env_flow!T$9:T$29,$B420,1)</f>
        <v>0</v>
      </c>
      <c r="U420" s="5">
        <f ca="1">choosenAgri!U220*$E$1+choosenDomestic!E220*$F$1+choosenIndustry!E220*$G$1+$H$1*INDEX(Env_flow!U$9:U$29,$B420,1)</f>
        <v>0</v>
      </c>
      <c r="V420" s="5">
        <f ca="1">choosenAgri!V220*$E$1+choosenDomestic!F220*$F$1+choosenIndustry!F220*$G$1+$H$1*INDEX(Env_flow!V$9:V$29,$B420,1)</f>
        <v>0</v>
      </c>
      <c r="W420" s="5">
        <f ca="1">choosenAgri!W220*$E$1+choosenDomestic!G220*$F$1+choosenIndustry!G220*$G$1+$H$1*INDEX(Env_flow!W$9:W$29,$B420,1)</f>
        <v>0</v>
      </c>
      <c r="X420" s="5">
        <f ca="1">choosenAgri!X220*$E$1+choosenDomestic!H220*$F$1+choosenIndustry!H220*$G$1+$H$1*INDEX(Env_flow!X$9:X$29,$B420,1)</f>
        <v>0</v>
      </c>
      <c r="Y420" s="5">
        <f ca="1">choosenAgri!Y220*$E$1+choosenDomestic!I220*$F$1+choosenIndustry!I220*$G$1+$H$1*INDEX(Env_flow!Y$9:Y$29,$B420,1)</f>
        <v>0</v>
      </c>
      <c r="Z420" s="5">
        <f ca="1">choosenAgri!Z220*$E$1+choosenDomestic!J220*$F$1+choosenIndustry!J220*$G$1+$H$1*INDEX(Env_flow!Z$9:Z$29,$B420,1)</f>
        <v>0</v>
      </c>
      <c r="AA420" s="5">
        <f ca="1">choosenAgri!AA220*$E$1+choosenDomestic!K220*$F$1+choosenIndustry!K220*$G$1+$H$1*INDEX(Env_flow!AA$9:AA$29,$B420,1)</f>
        <v>0</v>
      </c>
      <c r="AB420" s="5">
        <f ca="1">choosenAgri!AB220*$E$1+choosenDomestic!L220*$F$1+choosenIndustry!L220*$G$1+$H$1*INDEX(Env_flow!AB$9:AB$29,$B420,1)</f>
        <v>0</v>
      </c>
      <c r="AC420" s="5">
        <f ca="1">choosenAgri!AC220*$E$1+choosenDomestic!M220*$F$1+choosenIndustry!M220*$G$1+$H$1*INDEX(Env_flow!AC$9:AC$29,$B420,1)</f>
        <v>0</v>
      </c>
      <c r="AD420" s="5">
        <f ca="1">choosenAgri!AD220*$E$1+choosenDomestic!N220*$F$1+choosenIndustry!N220*$G$1+$H$1*INDEX(Env_flow!AD$9:AD$29,$B420,1)</f>
        <v>0</v>
      </c>
      <c r="AE420" s="5">
        <f ca="1">choosenAgri!AE220*$E$1+choosenDomestic!O220*$F$1+choosenIndustry!O220*$G$1+$H$1*INDEX(Env_flow!AE$9:AE$29,$B420,1)</f>
        <v>0</v>
      </c>
      <c r="AF420" s="5">
        <f ca="1">choosenAgri!AF220*$E$1+choosenDomestic!P220*$F$1+choosenIndustry!P220*$G$1+$H$1*INDEX(Env_flow!AF$9:AF$29,$B420,1)</f>
        <v>0</v>
      </c>
      <c r="AH420">
        <v>19</v>
      </c>
      <c r="AI420" t="s">
        <v>4</v>
      </c>
      <c r="AJ420" s="5">
        <f ca="1">choosenAgri!AJ220*$E$1+choosenDomestic!D220*$F$1+choosenIndustry!D220*$G$1+$H$1*INDEX(Env_flow!AJ$9:AJ$29,$B420,1)</f>
        <v>0</v>
      </c>
      <c r="AK420" s="5">
        <f ca="1">choosenAgri!AK220*$E$1+choosenDomestic!E220*$F$1+choosenIndustry!E220*$G$1+$H$1*INDEX(Env_flow!AK$9:AK$29,$B420,1)</f>
        <v>0</v>
      </c>
      <c r="AL420" s="5">
        <f ca="1">choosenAgri!AL220*$E$1+choosenDomestic!F220*$F$1+choosenIndustry!F220*$G$1+$H$1*INDEX(Env_flow!AL$9:AL$29,$B420,1)</f>
        <v>0</v>
      </c>
      <c r="AM420" s="5">
        <f ca="1">choosenAgri!AM220*$E$1+choosenDomestic!G220*$F$1+choosenIndustry!G220*$G$1+$H$1*INDEX(Env_flow!AM$9:AM$29,$B420,1)</f>
        <v>0</v>
      </c>
      <c r="AN420" s="5">
        <f ca="1">choosenAgri!AN220*$E$1+choosenDomestic!H220*$F$1+choosenIndustry!H220*$G$1+$H$1*INDEX(Env_flow!AN$9:AN$29,$B420,1)</f>
        <v>0</v>
      </c>
      <c r="AO420" s="5">
        <f ca="1">choosenAgri!AO220*$E$1+choosenDomestic!I220*$F$1+choosenIndustry!I220*$G$1+$H$1*INDEX(Env_flow!AO$9:AO$29,$B420,1)</f>
        <v>0</v>
      </c>
      <c r="AP420" s="5">
        <f ca="1">choosenAgri!AP220*$E$1+choosenDomestic!J220*$F$1+choosenIndustry!J220*$G$1+$H$1*INDEX(Env_flow!AP$9:AP$29,$B420,1)</f>
        <v>0</v>
      </c>
      <c r="AQ420" s="5">
        <f ca="1">choosenAgri!AQ220*$E$1+choosenDomestic!K220*$F$1+choosenIndustry!K220*$G$1+$H$1*INDEX(Env_flow!AQ$9:AQ$29,$B420,1)</f>
        <v>0</v>
      </c>
      <c r="AR420" s="5">
        <f ca="1">choosenAgri!AR220*$E$1+choosenDomestic!L220*$F$1+choosenIndustry!L220*$G$1+$H$1*INDEX(Env_flow!AR$9:AR$29,$B420,1)</f>
        <v>0</v>
      </c>
      <c r="AS420" s="5">
        <f ca="1">choosenAgri!AS220*$E$1+choosenDomestic!M220*$F$1+choosenIndustry!M220*$G$1+$H$1*INDEX(Env_flow!AS$9:AS$29,$B420,1)</f>
        <v>0</v>
      </c>
      <c r="AT420" s="5">
        <f ca="1">choosenAgri!AT220*$E$1+choosenDomestic!N220*$F$1+choosenIndustry!N220*$G$1+$H$1*INDEX(Env_flow!AT$9:AT$29,$B420,1)</f>
        <v>0</v>
      </c>
      <c r="AU420" s="5">
        <f ca="1">choosenAgri!AU220*$E$1+choosenDomestic!O220*$F$1+choosenIndustry!O220*$G$1+$H$1*INDEX(Env_flow!AU$9:AU$29,$B420,1)</f>
        <v>0</v>
      </c>
      <c r="AV420" s="5">
        <f ca="1">choosenAgri!AV220*$E$1+choosenDomestic!P220*$F$1+choosenIndustry!P220*$G$1+$H$1*INDEX(Env_flow!AV$9:AV$29,$B420,1)</f>
        <v>0</v>
      </c>
      <c r="AX420">
        <v>19</v>
      </c>
      <c r="AY420" t="s">
        <v>4</v>
      </c>
      <c r="AZ420" s="5">
        <f ca="1">choosenAgri!AZ220*$E$1+choosenDomestic!D220*$F$1+choosenIndustry!D220*$G$1+$H$1*INDEX(Env_flow!AZ$9:AZ$29,$B420,1)</f>
        <v>0</v>
      </c>
      <c r="BA420" s="5">
        <f ca="1">choosenAgri!BA220*$E$1+choosenDomestic!E220*$F$1+choosenIndustry!E220*$G$1+$H$1*INDEX(Env_flow!BA$9:BA$29,$B420,1)</f>
        <v>0</v>
      </c>
      <c r="BB420" s="5">
        <f ca="1">choosenAgri!BB220*$E$1+choosenDomestic!F220*$F$1+choosenIndustry!F220*$G$1+$H$1*INDEX(Env_flow!BB$9:BB$29,$B420,1)</f>
        <v>0</v>
      </c>
      <c r="BC420" s="5">
        <f ca="1">choosenAgri!BC220*$E$1+choosenDomestic!G220*$F$1+choosenIndustry!G220*$G$1+$H$1*INDEX(Env_flow!BC$9:BC$29,$B420,1)</f>
        <v>0</v>
      </c>
      <c r="BD420" s="5">
        <f ca="1">choosenAgri!BD220*$E$1+choosenDomestic!H220*$F$1+choosenIndustry!H220*$G$1+$H$1*INDEX(Env_flow!BD$9:BD$29,$B420,1)</f>
        <v>0</v>
      </c>
      <c r="BE420" s="5">
        <f ca="1">choosenAgri!BE220*$E$1+choosenDomestic!I220*$F$1+choosenIndustry!I220*$G$1+$H$1*INDEX(Env_flow!BE$9:BE$29,$B420,1)</f>
        <v>0</v>
      </c>
      <c r="BF420" s="5">
        <f ca="1">choosenAgri!BF220*$E$1+choosenDomestic!J220*$F$1+choosenIndustry!J220*$G$1+$H$1*INDEX(Env_flow!BF$9:BF$29,$B420,1)</f>
        <v>0</v>
      </c>
      <c r="BG420" s="5">
        <f ca="1">choosenAgri!BG220*$E$1+choosenDomestic!K220*$F$1+choosenIndustry!K220*$G$1+$H$1*INDEX(Env_flow!BG$9:BG$29,$B420,1)</f>
        <v>0</v>
      </c>
      <c r="BH420" s="5">
        <f ca="1">choosenAgri!BH220*$E$1+choosenDomestic!L220*$F$1+choosenIndustry!L220*$G$1+$H$1*INDEX(Env_flow!BH$9:BH$29,$B420,1)</f>
        <v>0</v>
      </c>
      <c r="BI420" s="5">
        <f ca="1">choosenAgri!BI220*$E$1+choosenDomestic!M220*$F$1+choosenIndustry!M220*$G$1+$H$1*INDEX(Env_flow!BI$9:BI$29,$B420,1)</f>
        <v>0</v>
      </c>
      <c r="BJ420" s="5">
        <f ca="1">choosenAgri!BJ220*$E$1+choosenDomestic!N220*$F$1+choosenIndustry!N220*$G$1+$H$1*INDEX(Env_flow!BJ$9:BJ$29,$B420,1)</f>
        <v>0</v>
      </c>
      <c r="BK420" s="5">
        <f ca="1">choosenAgri!BK220*$E$1+choosenDomestic!O220*$F$1+choosenIndustry!O220*$G$1+$H$1*INDEX(Env_flow!BK$9:BK$29,$B420,1)</f>
        <v>0</v>
      </c>
      <c r="BL420" s="5">
        <f ca="1">choosenAgri!BL220*$E$1+choosenDomestic!P220*$F$1+choosenIndustry!P220*$G$1+$H$1*INDEX(Env_flow!BL$9:BL$29,$B420,1)</f>
        <v>0</v>
      </c>
    </row>
    <row r="421" spans="1:64" x14ac:dyDescent="0.25">
      <c r="A421">
        <v>4</v>
      </c>
      <c r="B421">
        <v>19</v>
      </c>
      <c r="C421" t="s">
        <v>5</v>
      </c>
      <c r="D421" s="5">
        <f ca="1">choosenAgri!D221*$E$1+choosenDomestic!D221*$F$1+choosenIndustry!D221*$G$1+$H$1*INDEX(Env_flow!D$9:D$29,$B421,1)</f>
        <v>0</v>
      </c>
      <c r="E421" s="5">
        <f ca="1">choosenAgri!E221*$E$1+choosenDomestic!E221*$F$1+choosenIndustry!E221*$G$1+$H$1*INDEX(Env_flow!E$9:E$29,$B421,1)</f>
        <v>0</v>
      </c>
      <c r="F421" s="5">
        <f ca="1">choosenAgri!F221*$E$1+choosenDomestic!F221*$F$1+choosenIndustry!F221*$G$1+$H$1*INDEX(Env_flow!F$9:F$29,$B421,1)</f>
        <v>0</v>
      </c>
      <c r="G421" s="5">
        <f ca="1">choosenAgri!G221*$E$1+choosenDomestic!G221*$F$1+choosenIndustry!G221*$G$1+$H$1*INDEX(Env_flow!G$9:G$29,$B421,1)</f>
        <v>0</v>
      </c>
      <c r="H421" s="5">
        <f ca="1">choosenAgri!H221*$E$1+choosenDomestic!H221*$F$1+choosenIndustry!H221*$G$1+$H$1*INDEX(Env_flow!H$9:H$29,$B421,1)</f>
        <v>0</v>
      </c>
      <c r="I421" s="5">
        <f ca="1">choosenAgri!I221*$E$1+choosenDomestic!I221*$F$1+choosenIndustry!I221*$G$1+$H$1*INDEX(Env_flow!I$9:I$29,$B421,1)</f>
        <v>0</v>
      </c>
      <c r="J421" s="5">
        <f ca="1">choosenAgri!J221*$E$1+choosenDomestic!J221*$F$1+choosenIndustry!J221*$G$1+$H$1*INDEX(Env_flow!J$9:J$29,$B421,1)</f>
        <v>0</v>
      </c>
      <c r="K421" s="5">
        <f ca="1">choosenAgri!K221*$E$1+choosenDomestic!K221*$F$1+choosenIndustry!K221*$G$1+$H$1*INDEX(Env_flow!K$9:K$29,$B421,1)</f>
        <v>0</v>
      </c>
      <c r="L421" s="5">
        <f ca="1">choosenAgri!L221*$E$1+choosenDomestic!L221*$F$1+choosenIndustry!L221*$G$1+$H$1*INDEX(Env_flow!L$9:L$29,$B421,1)</f>
        <v>0</v>
      </c>
      <c r="M421" s="5">
        <f ca="1">choosenAgri!M221*$E$1+choosenDomestic!M221*$F$1+choosenIndustry!M221*$G$1+$H$1*INDEX(Env_flow!M$9:M$29,$B421,1)</f>
        <v>0</v>
      </c>
      <c r="N421" s="5">
        <f ca="1">choosenAgri!N221*$E$1+choosenDomestic!N221*$F$1+choosenIndustry!N221*$G$1+$H$1*INDEX(Env_flow!N$9:N$29,$B421,1)</f>
        <v>0</v>
      </c>
      <c r="O421" s="5">
        <f ca="1">choosenAgri!O221*$E$1+choosenDomestic!O221*$F$1+choosenIndustry!O221*$G$1+$H$1*INDEX(Env_flow!O$9:O$29,$B421,1)</f>
        <v>0</v>
      </c>
      <c r="P421" s="5">
        <f ca="1">choosenAgri!P221*$E$1+choosenDomestic!P221*$F$1+choosenIndustry!P221*$G$1+$H$1*INDEX(Env_flow!P$9:P$29,$B421,1)</f>
        <v>0</v>
      </c>
      <c r="R421">
        <v>19</v>
      </c>
      <c r="S421" t="s">
        <v>5</v>
      </c>
      <c r="T421" s="5">
        <f ca="1">choosenAgri!T221*$E$1+choosenDomestic!D221*$F$1+choosenIndustry!D221*$G$1+$H$1*INDEX(Env_flow!T$9:T$29,$B421,1)</f>
        <v>0</v>
      </c>
      <c r="U421" s="5">
        <f ca="1">choosenAgri!U221*$E$1+choosenDomestic!E221*$F$1+choosenIndustry!E221*$G$1+$H$1*INDEX(Env_flow!U$9:U$29,$B421,1)</f>
        <v>0</v>
      </c>
      <c r="V421" s="5">
        <f ca="1">choosenAgri!V221*$E$1+choosenDomestic!F221*$F$1+choosenIndustry!F221*$G$1+$H$1*INDEX(Env_flow!V$9:V$29,$B421,1)</f>
        <v>0</v>
      </c>
      <c r="W421" s="5">
        <f ca="1">choosenAgri!W221*$E$1+choosenDomestic!G221*$F$1+choosenIndustry!G221*$G$1+$H$1*INDEX(Env_flow!W$9:W$29,$B421,1)</f>
        <v>0</v>
      </c>
      <c r="X421" s="5">
        <f ca="1">choosenAgri!X221*$E$1+choosenDomestic!H221*$F$1+choosenIndustry!H221*$G$1+$H$1*INDEX(Env_flow!X$9:X$29,$B421,1)</f>
        <v>0</v>
      </c>
      <c r="Y421" s="5">
        <f ca="1">choosenAgri!Y221*$E$1+choosenDomestic!I221*$F$1+choosenIndustry!I221*$G$1+$H$1*INDEX(Env_flow!Y$9:Y$29,$B421,1)</f>
        <v>0</v>
      </c>
      <c r="Z421" s="5">
        <f ca="1">choosenAgri!Z221*$E$1+choosenDomestic!J221*$F$1+choosenIndustry!J221*$G$1+$H$1*INDEX(Env_flow!Z$9:Z$29,$B421,1)</f>
        <v>0</v>
      </c>
      <c r="AA421" s="5">
        <f ca="1">choosenAgri!AA221*$E$1+choosenDomestic!K221*$F$1+choosenIndustry!K221*$G$1+$H$1*INDEX(Env_flow!AA$9:AA$29,$B421,1)</f>
        <v>0</v>
      </c>
      <c r="AB421" s="5">
        <f ca="1">choosenAgri!AB221*$E$1+choosenDomestic!L221*$F$1+choosenIndustry!L221*$G$1+$H$1*INDEX(Env_flow!AB$9:AB$29,$B421,1)</f>
        <v>0</v>
      </c>
      <c r="AC421" s="5">
        <f ca="1">choosenAgri!AC221*$E$1+choosenDomestic!M221*$F$1+choosenIndustry!M221*$G$1+$H$1*INDEX(Env_flow!AC$9:AC$29,$B421,1)</f>
        <v>0</v>
      </c>
      <c r="AD421" s="5">
        <f ca="1">choosenAgri!AD221*$E$1+choosenDomestic!N221*$F$1+choosenIndustry!N221*$G$1+$H$1*INDEX(Env_flow!AD$9:AD$29,$B421,1)</f>
        <v>0</v>
      </c>
      <c r="AE421" s="5">
        <f ca="1">choosenAgri!AE221*$E$1+choosenDomestic!O221*$F$1+choosenIndustry!O221*$G$1+$H$1*INDEX(Env_flow!AE$9:AE$29,$B421,1)</f>
        <v>0</v>
      </c>
      <c r="AF421" s="5">
        <f ca="1">choosenAgri!AF221*$E$1+choosenDomestic!P221*$F$1+choosenIndustry!P221*$G$1+$H$1*INDEX(Env_flow!AF$9:AF$29,$B421,1)</f>
        <v>0</v>
      </c>
      <c r="AH421">
        <v>19</v>
      </c>
      <c r="AI421" t="s">
        <v>5</v>
      </c>
      <c r="AJ421" s="5">
        <f ca="1">choosenAgri!AJ221*$E$1+choosenDomestic!D221*$F$1+choosenIndustry!D221*$G$1+$H$1*INDEX(Env_flow!AJ$9:AJ$29,$B421,1)</f>
        <v>0</v>
      </c>
      <c r="AK421" s="5">
        <f ca="1">choosenAgri!AK221*$E$1+choosenDomestic!E221*$F$1+choosenIndustry!E221*$G$1+$H$1*INDEX(Env_flow!AK$9:AK$29,$B421,1)</f>
        <v>0</v>
      </c>
      <c r="AL421" s="5">
        <f ca="1">choosenAgri!AL221*$E$1+choosenDomestic!F221*$F$1+choosenIndustry!F221*$G$1+$H$1*INDEX(Env_flow!AL$9:AL$29,$B421,1)</f>
        <v>0</v>
      </c>
      <c r="AM421" s="5">
        <f ca="1">choosenAgri!AM221*$E$1+choosenDomestic!G221*$F$1+choosenIndustry!G221*$G$1+$H$1*INDEX(Env_flow!AM$9:AM$29,$B421,1)</f>
        <v>0</v>
      </c>
      <c r="AN421" s="5">
        <f ca="1">choosenAgri!AN221*$E$1+choosenDomestic!H221*$F$1+choosenIndustry!H221*$G$1+$H$1*INDEX(Env_flow!AN$9:AN$29,$B421,1)</f>
        <v>0</v>
      </c>
      <c r="AO421" s="5">
        <f ca="1">choosenAgri!AO221*$E$1+choosenDomestic!I221*$F$1+choosenIndustry!I221*$G$1+$H$1*INDEX(Env_flow!AO$9:AO$29,$B421,1)</f>
        <v>0</v>
      </c>
      <c r="AP421" s="5">
        <f ca="1">choosenAgri!AP221*$E$1+choosenDomestic!J221*$F$1+choosenIndustry!J221*$G$1+$H$1*INDEX(Env_flow!AP$9:AP$29,$B421,1)</f>
        <v>0</v>
      </c>
      <c r="AQ421" s="5">
        <f ca="1">choosenAgri!AQ221*$E$1+choosenDomestic!K221*$F$1+choosenIndustry!K221*$G$1+$H$1*INDEX(Env_flow!AQ$9:AQ$29,$B421,1)</f>
        <v>0</v>
      </c>
      <c r="AR421" s="5">
        <f ca="1">choosenAgri!AR221*$E$1+choosenDomestic!L221*$F$1+choosenIndustry!L221*$G$1+$H$1*INDEX(Env_flow!AR$9:AR$29,$B421,1)</f>
        <v>0</v>
      </c>
      <c r="AS421" s="5">
        <f ca="1">choosenAgri!AS221*$E$1+choosenDomestic!M221*$F$1+choosenIndustry!M221*$G$1+$H$1*INDEX(Env_flow!AS$9:AS$29,$B421,1)</f>
        <v>0</v>
      </c>
      <c r="AT421" s="5">
        <f ca="1">choosenAgri!AT221*$E$1+choosenDomestic!N221*$F$1+choosenIndustry!N221*$G$1+$H$1*INDEX(Env_flow!AT$9:AT$29,$B421,1)</f>
        <v>0</v>
      </c>
      <c r="AU421" s="5">
        <f ca="1">choosenAgri!AU221*$E$1+choosenDomestic!O221*$F$1+choosenIndustry!O221*$G$1+$H$1*INDEX(Env_flow!AU$9:AU$29,$B421,1)</f>
        <v>0</v>
      </c>
      <c r="AV421" s="5">
        <f ca="1">choosenAgri!AV221*$E$1+choosenDomestic!P221*$F$1+choosenIndustry!P221*$G$1+$H$1*INDEX(Env_flow!AV$9:AV$29,$B421,1)</f>
        <v>0</v>
      </c>
      <c r="AX421">
        <v>19</v>
      </c>
      <c r="AY421" t="s">
        <v>5</v>
      </c>
      <c r="AZ421" s="5">
        <f ca="1">choosenAgri!AZ221*$E$1+choosenDomestic!D221*$F$1+choosenIndustry!D221*$G$1+$H$1*INDEX(Env_flow!AZ$9:AZ$29,$B421,1)</f>
        <v>0</v>
      </c>
      <c r="BA421" s="5">
        <f ca="1">choosenAgri!BA221*$E$1+choosenDomestic!E221*$F$1+choosenIndustry!E221*$G$1+$H$1*INDEX(Env_flow!BA$9:BA$29,$B421,1)</f>
        <v>0</v>
      </c>
      <c r="BB421" s="5">
        <f ca="1">choosenAgri!BB221*$E$1+choosenDomestic!F221*$F$1+choosenIndustry!F221*$G$1+$H$1*INDEX(Env_flow!BB$9:BB$29,$B421,1)</f>
        <v>0</v>
      </c>
      <c r="BC421" s="5">
        <f ca="1">choosenAgri!BC221*$E$1+choosenDomestic!G221*$F$1+choosenIndustry!G221*$G$1+$H$1*INDEX(Env_flow!BC$9:BC$29,$B421,1)</f>
        <v>0</v>
      </c>
      <c r="BD421" s="5">
        <f ca="1">choosenAgri!BD221*$E$1+choosenDomestic!H221*$F$1+choosenIndustry!H221*$G$1+$H$1*INDEX(Env_flow!BD$9:BD$29,$B421,1)</f>
        <v>0</v>
      </c>
      <c r="BE421" s="5">
        <f ca="1">choosenAgri!BE221*$E$1+choosenDomestic!I221*$F$1+choosenIndustry!I221*$G$1+$H$1*INDEX(Env_flow!BE$9:BE$29,$B421,1)</f>
        <v>0</v>
      </c>
      <c r="BF421" s="5">
        <f ca="1">choosenAgri!BF221*$E$1+choosenDomestic!J221*$F$1+choosenIndustry!J221*$G$1+$H$1*INDEX(Env_flow!BF$9:BF$29,$B421,1)</f>
        <v>0</v>
      </c>
      <c r="BG421" s="5">
        <f ca="1">choosenAgri!BG221*$E$1+choosenDomestic!K221*$F$1+choosenIndustry!K221*$G$1+$H$1*INDEX(Env_flow!BG$9:BG$29,$B421,1)</f>
        <v>0</v>
      </c>
      <c r="BH421" s="5">
        <f ca="1">choosenAgri!BH221*$E$1+choosenDomestic!L221*$F$1+choosenIndustry!L221*$G$1+$H$1*INDEX(Env_flow!BH$9:BH$29,$B421,1)</f>
        <v>0</v>
      </c>
      <c r="BI421" s="5">
        <f ca="1">choosenAgri!BI221*$E$1+choosenDomestic!M221*$F$1+choosenIndustry!M221*$G$1+$H$1*INDEX(Env_flow!BI$9:BI$29,$B421,1)</f>
        <v>0</v>
      </c>
      <c r="BJ421" s="5">
        <f ca="1">choosenAgri!BJ221*$E$1+choosenDomestic!N221*$F$1+choosenIndustry!N221*$G$1+$H$1*INDEX(Env_flow!BJ$9:BJ$29,$B421,1)</f>
        <v>0</v>
      </c>
      <c r="BK421" s="5">
        <f ca="1">choosenAgri!BK221*$E$1+choosenDomestic!O221*$F$1+choosenIndustry!O221*$G$1+$H$1*INDEX(Env_flow!BK$9:BK$29,$B421,1)</f>
        <v>0</v>
      </c>
      <c r="BL421" s="5">
        <f ca="1">choosenAgri!BL221*$E$1+choosenDomestic!P221*$F$1+choosenIndustry!P221*$G$1+$H$1*INDEX(Env_flow!BL$9:BL$29,$B421,1)</f>
        <v>0</v>
      </c>
    </row>
    <row r="422" spans="1:64" x14ac:dyDescent="0.25">
      <c r="A422">
        <v>5</v>
      </c>
      <c r="B422">
        <v>19</v>
      </c>
      <c r="C422" t="s">
        <v>6</v>
      </c>
      <c r="D422" s="5">
        <f ca="1">choosenAgri!D222*$E$1+choosenDomestic!D222*$F$1+choosenIndustry!D222*$G$1+$H$1*INDEX(Env_flow!D$9:D$29,$B422,1)</f>
        <v>0</v>
      </c>
      <c r="E422" s="5">
        <f ca="1">choosenAgri!E222*$E$1+choosenDomestic!E222*$F$1+choosenIndustry!E222*$G$1+$H$1*INDEX(Env_flow!E$9:E$29,$B422,1)</f>
        <v>0</v>
      </c>
      <c r="F422" s="5">
        <f ca="1">choosenAgri!F222*$E$1+choosenDomestic!F222*$F$1+choosenIndustry!F222*$G$1+$H$1*INDEX(Env_flow!F$9:F$29,$B422,1)</f>
        <v>0</v>
      </c>
      <c r="G422" s="5">
        <f ca="1">choosenAgri!G222*$E$1+choosenDomestic!G222*$F$1+choosenIndustry!G222*$G$1+$H$1*INDEX(Env_flow!G$9:G$29,$B422,1)</f>
        <v>0</v>
      </c>
      <c r="H422" s="5">
        <f ca="1">choosenAgri!H222*$E$1+choosenDomestic!H222*$F$1+choosenIndustry!H222*$G$1+$H$1*INDEX(Env_flow!H$9:H$29,$B422,1)</f>
        <v>0</v>
      </c>
      <c r="I422" s="5">
        <f ca="1">choosenAgri!I222*$E$1+choosenDomestic!I222*$F$1+choosenIndustry!I222*$G$1+$H$1*INDEX(Env_flow!I$9:I$29,$B422,1)</f>
        <v>0</v>
      </c>
      <c r="J422" s="5">
        <f ca="1">choosenAgri!J222*$E$1+choosenDomestic!J222*$F$1+choosenIndustry!J222*$G$1+$H$1*INDEX(Env_flow!J$9:J$29,$B422,1)</f>
        <v>0</v>
      </c>
      <c r="K422" s="5">
        <f ca="1">choosenAgri!K222*$E$1+choosenDomestic!K222*$F$1+choosenIndustry!K222*$G$1+$H$1*INDEX(Env_flow!K$9:K$29,$B422,1)</f>
        <v>0</v>
      </c>
      <c r="L422" s="5">
        <f ca="1">choosenAgri!L222*$E$1+choosenDomestic!L222*$F$1+choosenIndustry!L222*$G$1+$H$1*INDEX(Env_flow!L$9:L$29,$B422,1)</f>
        <v>0</v>
      </c>
      <c r="M422" s="5">
        <f ca="1">choosenAgri!M222*$E$1+choosenDomestic!M222*$F$1+choosenIndustry!M222*$G$1+$H$1*INDEX(Env_flow!M$9:M$29,$B422,1)</f>
        <v>0</v>
      </c>
      <c r="N422" s="5">
        <f ca="1">choosenAgri!N222*$E$1+choosenDomestic!N222*$F$1+choosenIndustry!N222*$G$1+$H$1*INDEX(Env_flow!N$9:N$29,$B422,1)</f>
        <v>0</v>
      </c>
      <c r="O422" s="5">
        <f ca="1">choosenAgri!O222*$E$1+choosenDomestic!O222*$F$1+choosenIndustry!O222*$G$1+$H$1*INDEX(Env_flow!O$9:O$29,$B422,1)</f>
        <v>0</v>
      </c>
      <c r="P422" s="5">
        <f ca="1">choosenAgri!P222*$E$1+choosenDomestic!P222*$F$1+choosenIndustry!P222*$G$1+$H$1*INDEX(Env_flow!P$9:P$29,$B422,1)</f>
        <v>0</v>
      </c>
      <c r="R422">
        <v>19</v>
      </c>
      <c r="S422" t="s">
        <v>6</v>
      </c>
      <c r="T422" s="5">
        <f ca="1">choosenAgri!T222*$E$1+choosenDomestic!D222*$F$1+choosenIndustry!D222*$G$1+$H$1*INDEX(Env_flow!T$9:T$29,$B422,1)</f>
        <v>0</v>
      </c>
      <c r="U422" s="5">
        <f ca="1">choosenAgri!U222*$E$1+choosenDomestic!E222*$F$1+choosenIndustry!E222*$G$1+$H$1*INDEX(Env_flow!U$9:U$29,$B422,1)</f>
        <v>0</v>
      </c>
      <c r="V422" s="5">
        <f ca="1">choosenAgri!V222*$E$1+choosenDomestic!F222*$F$1+choosenIndustry!F222*$G$1+$H$1*INDEX(Env_flow!V$9:V$29,$B422,1)</f>
        <v>0</v>
      </c>
      <c r="W422" s="5">
        <f ca="1">choosenAgri!W222*$E$1+choosenDomestic!G222*$F$1+choosenIndustry!G222*$G$1+$H$1*INDEX(Env_flow!W$9:W$29,$B422,1)</f>
        <v>0</v>
      </c>
      <c r="X422" s="5">
        <f ca="1">choosenAgri!X222*$E$1+choosenDomestic!H222*$F$1+choosenIndustry!H222*$G$1+$H$1*INDEX(Env_flow!X$9:X$29,$B422,1)</f>
        <v>0</v>
      </c>
      <c r="Y422" s="5">
        <f ca="1">choosenAgri!Y222*$E$1+choosenDomestic!I222*$F$1+choosenIndustry!I222*$G$1+$H$1*INDEX(Env_flow!Y$9:Y$29,$B422,1)</f>
        <v>0</v>
      </c>
      <c r="Z422" s="5">
        <f ca="1">choosenAgri!Z222*$E$1+choosenDomestic!J222*$F$1+choosenIndustry!J222*$G$1+$H$1*INDEX(Env_flow!Z$9:Z$29,$B422,1)</f>
        <v>0</v>
      </c>
      <c r="AA422" s="5">
        <f ca="1">choosenAgri!AA222*$E$1+choosenDomestic!K222*$F$1+choosenIndustry!K222*$G$1+$H$1*INDEX(Env_flow!AA$9:AA$29,$B422,1)</f>
        <v>0</v>
      </c>
      <c r="AB422" s="5">
        <f ca="1">choosenAgri!AB222*$E$1+choosenDomestic!L222*$F$1+choosenIndustry!L222*$G$1+$H$1*INDEX(Env_flow!AB$9:AB$29,$B422,1)</f>
        <v>0</v>
      </c>
      <c r="AC422" s="5">
        <f ca="1">choosenAgri!AC222*$E$1+choosenDomestic!M222*$F$1+choosenIndustry!M222*$G$1+$H$1*INDEX(Env_flow!AC$9:AC$29,$B422,1)</f>
        <v>0</v>
      </c>
      <c r="AD422" s="5">
        <f ca="1">choosenAgri!AD222*$E$1+choosenDomestic!N222*$F$1+choosenIndustry!N222*$G$1+$H$1*INDEX(Env_flow!AD$9:AD$29,$B422,1)</f>
        <v>0</v>
      </c>
      <c r="AE422" s="5">
        <f ca="1">choosenAgri!AE222*$E$1+choosenDomestic!O222*$F$1+choosenIndustry!O222*$G$1+$H$1*INDEX(Env_flow!AE$9:AE$29,$B422,1)</f>
        <v>0</v>
      </c>
      <c r="AF422" s="5">
        <f ca="1">choosenAgri!AF222*$E$1+choosenDomestic!P222*$F$1+choosenIndustry!P222*$G$1+$H$1*INDEX(Env_flow!AF$9:AF$29,$B422,1)</f>
        <v>0</v>
      </c>
      <c r="AH422">
        <v>19</v>
      </c>
      <c r="AI422" t="s">
        <v>6</v>
      </c>
      <c r="AJ422" s="5">
        <f ca="1">choosenAgri!AJ222*$E$1+choosenDomestic!D222*$F$1+choosenIndustry!D222*$G$1+$H$1*INDEX(Env_flow!AJ$9:AJ$29,$B422,1)</f>
        <v>0</v>
      </c>
      <c r="AK422" s="5">
        <f ca="1">choosenAgri!AK222*$E$1+choosenDomestic!E222*$F$1+choosenIndustry!E222*$G$1+$H$1*INDEX(Env_flow!AK$9:AK$29,$B422,1)</f>
        <v>0</v>
      </c>
      <c r="AL422" s="5">
        <f ca="1">choosenAgri!AL222*$E$1+choosenDomestic!F222*$F$1+choosenIndustry!F222*$G$1+$H$1*INDEX(Env_flow!AL$9:AL$29,$B422,1)</f>
        <v>0</v>
      </c>
      <c r="AM422" s="5">
        <f ca="1">choosenAgri!AM222*$E$1+choosenDomestic!G222*$F$1+choosenIndustry!G222*$G$1+$H$1*INDEX(Env_flow!AM$9:AM$29,$B422,1)</f>
        <v>0</v>
      </c>
      <c r="AN422" s="5">
        <f ca="1">choosenAgri!AN222*$E$1+choosenDomestic!H222*$F$1+choosenIndustry!H222*$G$1+$H$1*INDEX(Env_flow!AN$9:AN$29,$B422,1)</f>
        <v>0</v>
      </c>
      <c r="AO422" s="5">
        <f ca="1">choosenAgri!AO222*$E$1+choosenDomestic!I222*$F$1+choosenIndustry!I222*$G$1+$H$1*INDEX(Env_flow!AO$9:AO$29,$B422,1)</f>
        <v>0</v>
      </c>
      <c r="AP422" s="5">
        <f ca="1">choosenAgri!AP222*$E$1+choosenDomestic!J222*$F$1+choosenIndustry!J222*$G$1+$H$1*INDEX(Env_flow!AP$9:AP$29,$B422,1)</f>
        <v>0</v>
      </c>
      <c r="AQ422" s="5">
        <f ca="1">choosenAgri!AQ222*$E$1+choosenDomestic!K222*$F$1+choosenIndustry!K222*$G$1+$H$1*INDEX(Env_flow!AQ$9:AQ$29,$B422,1)</f>
        <v>0</v>
      </c>
      <c r="AR422" s="5">
        <f ca="1">choosenAgri!AR222*$E$1+choosenDomestic!L222*$F$1+choosenIndustry!L222*$G$1+$H$1*INDEX(Env_flow!AR$9:AR$29,$B422,1)</f>
        <v>0</v>
      </c>
      <c r="AS422" s="5">
        <f ca="1">choosenAgri!AS222*$E$1+choosenDomestic!M222*$F$1+choosenIndustry!M222*$G$1+$H$1*INDEX(Env_flow!AS$9:AS$29,$B422,1)</f>
        <v>0</v>
      </c>
      <c r="AT422" s="5">
        <f ca="1">choosenAgri!AT222*$E$1+choosenDomestic!N222*$F$1+choosenIndustry!N222*$G$1+$H$1*INDEX(Env_flow!AT$9:AT$29,$B422,1)</f>
        <v>0</v>
      </c>
      <c r="AU422" s="5">
        <f ca="1">choosenAgri!AU222*$E$1+choosenDomestic!O222*$F$1+choosenIndustry!O222*$G$1+$H$1*INDEX(Env_flow!AU$9:AU$29,$B422,1)</f>
        <v>0</v>
      </c>
      <c r="AV422" s="5">
        <f ca="1">choosenAgri!AV222*$E$1+choosenDomestic!P222*$F$1+choosenIndustry!P222*$G$1+$H$1*INDEX(Env_flow!AV$9:AV$29,$B422,1)</f>
        <v>0</v>
      </c>
      <c r="AX422">
        <v>19</v>
      </c>
      <c r="AY422" t="s">
        <v>6</v>
      </c>
      <c r="AZ422" s="5">
        <f ca="1">choosenAgri!AZ222*$E$1+choosenDomestic!D222*$F$1+choosenIndustry!D222*$G$1+$H$1*INDEX(Env_flow!AZ$9:AZ$29,$B422,1)</f>
        <v>0</v>
      </c>
      <c r="BA422" s="5">
        <f ca="1">choosenAgri!BA222*$E$1+choosenDomestic!E222*$F$1+choosenIndustry!E222*$G$1+$H$1*INDEX(Env_flow!BA$9:BA$29,$B422,1)</f>
        <v>0</v>
      </c>
      <c r="BB422" s="5">
        <f ca="1">choosenAgri!BB222*$E$1+choosenDomestic!F222*$F$1+choosenIndustry!F222*$G$1+$H$1*INDEX(Env_flow!BB$9:BB$29,$B422,1)</f>
        <v>0</v>
      </c>
      <c r="BC422" s="5">
        <f ca="1">choosenAgri!BC222*$E$1+choosenDomestic!G222*$F$1+choosenIndustry!G222*$G$1+$H$1*INDEX(Env_flow!BC$9:BC$29,$B422,1)</f>
        <v>0</v>
      </c>
      <c r="BD422" s="5">
        <f ca="1">choosenAgri!BD222*$E$1+choosenDomestic!H222*$F$1+choosenIndustry!H222*$G$1+$H$1*INDEX(Env_flow!BD$9:BD$29,$B422,1)</f>
        <v>0</v>
      </c>
      <c r="BE422" s="5">
        <f ca="1">choosenAgri!BE222*$E$1+choosenDomestic!I222*$F$1+choosenIndustry!I222*$G$1+$H$1*INDEX(Env_flow!BE$9:BE$29,$B422,1)</f>
        <v>0</v>
      </c>
      <c r="BF422" s="5">
        <f ca="1">choosenAgri!BF222*$E$1+choosenDomestic!J222*$F$1+choosenIndustry!J222*$G$1+$H$1*INDEX(Env_flow!BF$9:BF$29,$B422,1)</f>
        <v>0</v>
      </c>
      <c r="BG422" s="5">
        <f ca="1">choosenAgri!BG222*$E$1+choosenDomestic!K222*$F$1+choosenIndustry!K222*$G$1+$H$1*INDEX(Env_flow!BG$9:BG$29,$B422,1)</f>
        <v>0</v>
      </c>
      <c r="BH422" s="5">
        <f ca="1">choosenAgri!BH222*$E$1+choosenDomestic!L222*$F$1+choosenIndustry!L222*$G$1+$H$1*INDEX(Env_flow!BH$9:BH$29,$B422,1)</f>
        <v>0</v>
      </c>
      <c r="BI422" s="5">
        <f ca="1">choosenAgri!BI222*$E$1+choosenDomestic!M222*$F$1+choosenIndustry!M222*$G$1+$H$1*INDEX(Env_flow!BI$9:BI$29,$B422,1)</f>
        <v>0</v>
      </c>
      <c r="BJ422" s="5">
        <f ca="1">choosenAgri!BJ222*$E$1+choosenDomestic!N222*$F$1+choosenIndustry!N222*$G$1+$H$1*INDEX(Env_flow!BJ$9:BJ$29,$B422,1)</f>
        <v>0</v>
      </c>
      <c r="BK422" s="5">
        <f ca="1">choosenAgri!BK222*$E$1+choosenDomestic!O222*$F$1+choosenIndustry!O222*$G$1+$H$1*INDEX(Env_flow!BK$9:BK$29,$B422,1)</f>
        <v>0</v>
      </c>
      <c r="BL422" s="5">
        <f ca="1">choosenAgri!BL222*$E$1+choosenDomestic!P222*$F$1+choosenIndustry!P222*$G$1+$H$1*INDEX(Env_flow!BL$9:BL$29,$B422,1)</f>
        <v>0</v>
      </c>
    </row>
    <row r="423" spans="1:64" x14ac:dyDescent="0.25">
      <c r="A423">
        <v>1</v>
      </c>
      <c r="B423">
        <v>20</v>
      </c>
      <c r="C423" t="s">
        <v>2</v>
      </c>
      <c r="D423" s="5">
        <f ca="1">choosenAgri!D223*$E$1+choosenDomestic!D223*$F$1+choosenIndustry!D223*$G$1+$H$1*INDEX(Env_flow!D$9:D$29,$B423,1)</f>
        <v>9.6399999999999993E-3</v>
      </c>
      <c r="E423" s="5">
        <f ca="1">choosenAgri!E223*$E$1+choosenDomestic!E223*$F$1+choosenIndustry!E223*$G$1+$H$1*INDEX(Env_flow!E$9:E$29,$B423,1)</f>
        <v>3.6800000000000001E-3</v>
      </c>
      <c r="F423" s="5">
        <f ca="1">choosenAgri!F223*$E$1+choosenDomestic!F223*$F$1+choosenIndustry!F223*$G$1+$H$1*INDEX(Env_flow!F$9:F$29,$B423,1)</f>
        <v>3.055E-3</v>
      </c>
      <c r="G423" s="5">
        <f ca="1">choosenAgri!G223*$E$1+choosenDomestic!G223*$F$1+choosenIndustry!G223*$G$1+$H$1*INDEX(Env_flow!G$9:G$29,$B423,1)</f>
        <v>8.4150000000000006E-3</v>
      </c>
      <c r="H423" s="5">
        <f ca="1">choosenAgri!H223*$E$1+choosenDomestic!H223*$F$1+choosenIndustry!H223*$G$1+$H$1*INDEX(Env_flow!H$9:H$29,$B423,1)</f>
        <v>1.7704999999999999E-2</v>
      </c>
      <c r="I423" s="5">
        <f ca="1">choosenAgri!I223*$E$1+choosenDomestic!I223*$F$1+choosenIndustry!I223*$G$1+$H$1*INDEX(Env_flow!I$9:I$29,$B423,1)</f>
        <v>1.7059999999999999E-2</v>
      </c>
      <c r="J423" s="5">
        <f ca="1">choosenAgri!J223*$E$1+choosenDomestic!J223*$F$1+choosenIndustry!J223*$G$1+$H$1*INDEX(Env_flow!J$9:J$29,$B423,1)</f>
        <v>1.8355E-2</v>
      </c>
      <c r="K423" s="5">
        <f ca="1">choosenAgri!K223*$E$1+choosenDomestic!K223*$F$1+choosenIndustry!K223*$G$1+$H$1*INDEX(Env_flow!K$9:K$29,$B423,1)</f>
        <v>2.741E-2</v>
      </c>
      <c r="L423" s="5">
        <f ca="1">choosenAgri!L223*$E$1+choosenDomestic!L223*$F$1+choosenIndustry!L223*$G$1+$H$1*INDEX(Env_flow!L$9:L$29,$B423,1)</f>
        <v>4.054E-2</v>
      </c>
      <c r="M423" s="5">
        <f ca="1">choosenAgri!M223*$E$1+choosenDomestic!M223*$F$1+choosenIndustry!M223*$G$1+$H$1*INDEX(Env_flow!M$9:M$29,$B423,1)</f>
        <v>3.8554999999999999E-2</v>
      </c>
      <c r="N423" s="5">
        <f ca="1">choosenAgri!N223*$E$1+choosenDomestic!N223*$F$1+choosenIndustry!N223*$G$1+$H$1*INDEX(Env_flow!N$9:N$29,$B423,1)</f>
        <v>3.6915000000000003E-2</v>
      </c>
      <c r="O423" s="5">
        <f ca="1">choosenAgri!O223*$E$1+choosenDomestic!O223*$F$1+choosenIndustry!O223*$G$1+$H$1*INDEX(Env_flow!O$9:O$29,$B423,1)</f>
        <v>1.9460000000000002E-2</v>
      </c>
      <c r="P423" s="5">
        <f ca="1">choosenAgri!P223*$E$1+choosenDomestic!P223*$F$1+choosenIndustry!P223*$G$1+$H$1*INDEX(Env_flow!P$9:P$29,$B423,1)</f>
        <v>0.24079</v>
      </c>
      <c r="R423">
        <v>20</v>
      </c>
      <c r="S423" t="s">
        <v>2</v>
      </c>
      <c r="T423" s="5">
        <f ca="1">choosenAgri!T223*$E$1+choosenDomestic!D223*$F$1+choosenIndustry!D223*$G$1+$H$1*INDEX(Env_flow!T$9:T$29,$B423,1)</f>
        <v>3.6250000000000002E-3</v>
      </c>
      <c r="U423" s="5">
        <f ca="1">choosenAgri!U223*$E$1+choosenDomestic!E223*$F$1+choosenIndustry!E223*$G$1+$H$1*INDEX(Env_flow!U$9:U$29,$B423,1)</f>
        <v>4.4850000000000003E-3</v>
      </c>
      <c r="V423" s="5">
        <f ca="1">choosenAgri!V223*$E$1+choosenDomestic!F223*$F$1+choosenIndustry!F223*$G$1+$H$1*INDEX(Env_flow!V$9:V$29,$B423,1)</f>
        <v>4.6950000000000004E-3</v>
      </c>
      <c r="W423" s="5">
        <f ca="1">choosenAgri!W223*$E$1+choosenDomestic!G223*$F$1+choosenIndustry!G223*$G$1+$H$1*INDEX(Env_flow!W$9:W$29,$B423,1)</f>
        <v>9.4850000000000004E-3</v>
      </c>
      <c r="X423" s="5">
        <f ca="1">choosenAgri!X223*$E$1+choosenDomestic!H223*$F$1+choosenIndustry!H223*$G$1+$H$1*INDEX(Env_flow!X$9:X$29,$B423,1)</f>
        <v>1.7670000000000002E-2</v>
      </c>
      <c r="Y423" s="5">
        <f ca="1">choosenAgri!Y223*$E$1+choosenDomestic!I223*$F$1+choosenIndustry!I223*$G$1+$H$1*INDEX(Env_flow!Y$9:Y$29,$B423,1)</f>
        <v>1.7024999999999998E-2</v>
      </c>
      <c r="Z423" s="5">
        <f ca="1">choosenAgri!Z223*$E$1+choosenDomestic!J223*$F$1+choosenIndustry!J223*$G$1+$H$1*INDEX(Env_flow!Z$9:Z$29,$B423,1)</f>
        <v>2.1510000000000001E-2</v>
      </c>
      <c r="AA423" s="5">
        <f ca="1">choosenAgri!AA223*$E$1+choosenDomestic!K223*$F$1+choosenIndustry!K223*$G$1+$H$1*INDEX(Env_flow!AA$9:AA$29,$B423,1)</f>
        <v>2.5819999999999999E-2</v>
      </c>
      <c r="AB423" s="5">
        <f ca="1">choosenAgri!AB223*$E$1+choosenDomestic!L223*$F$1+choosenIndustry!L223*$G$1+$H$1*INDEX(Env_flow!AB$9:AB$29,$B423,1)</f>
        <v>3.1405000000000002E-2</v>
      </c>
      <c r="AC423" s="5">
        <f ca="1">choosenAgri!AC223*$E$1+choosenDomestic!M223*$F$1+choosenIndustry!M223*$G$1+$H$1*INDEX(Env_flow!AC$9:AC$29,$B423,1)</f>
        <v>3.2254999999999999E-2</v>
      </c>
      <c r="AD423" s="5">
        <f ca="1">choosenAgri!AD223*$E$1+choosenDomestic!N223*$F$1+choosenIndustry!N223*$G$1+$H$1*INDEX(Env_flow!AD$9:AD$29,$B423,1)</f>
        <v>2.1680000000000001E-2</v>
      </c>
      <c r="AE423" s="5">
        <f ca="1">choosenAgri!AE223*$E$1+choosenDomestic!O223*$F$1+choosenIndustry!O223*$G$1+$H$1*INDEX(Env_flow!AE$9:AE$29,$B423,1)</f>
        <v>4.2100000000000002E-3</v>
      </c>
      <c r="AF423" s="5">
        <f ca="1">choosenAgri!AF223*$E$1+choosenDomestic!P223*$F$1+choosenIndustry!P223*$G$1+$H$1*INDEX(Env_flow!AF$9:AF$29,$B423,1)</f>
        <v>0.19386500000000001</v>
      </c>
      <c r="AH423">
        <v>20</v>
      </c>
      <c r="AI423" t="s">
        <v>2</v>
      </c>
      <c r="AJ423" s="5">
        <f ca="1">choosenAgri!AJ223*$E$1+choosenDomestic!D223*$F$1+choosenIndustry!D223*$G$1+$H$1*INDEX(Env_flow!AJ$9:AJ$29,$B423,1)</f>
        <v>3.5750000000000001E-3</v>
      </c>
      <c r="AK423" s="5">
        <f ca="1">choosenAgri!AK223*$E$1+choosenDomestic!E223*$F$1+choosenIndustry!E223*$G$1+$H$1*INDEX(Env_flow!AK$9:AK$29,$B423,1)</f>
        <v>2.9250000000000001E-3</v>
      </c>
      <c r="AL423" s="5">
        <f ca="1">choosenAgri!AL223*$E$1+choosenDomestic!F223*$F$1+choosenIndustry!F223*$G$1+$H$1*INDEX(Env_flow!AL$9:AL$29,$B423,1)</f>
        <v>2.9250000000000001E-3</v>
      </c>
      <c r="AM423" s="5">
        <f ca="1">choosenAgri!AM223*$E$1+choosenDomestic!G223*$F$1+choosenIndustry!G223*$G$1+$H$1*INDEX(Env_flow!AM$9:AM$29,$B423,1)</f>
        <v>6.4900000000000001E-3</v>
      </c>
      <c r="AN423" s="5">
        <f ca="1">choosenAgri!AN223*$E$1+choosenDomestic!H223*$F$1+choosenIndustry!H223*$G$1+$H$1*INDEX(Env_flow!AN$9:AN$29,$B423,1)</f>
        <v>1.379E-2</v>
      </c>
      <c r="AO423" s="5">
        <f ca="1">choosenAgri!AO223*$E$1+choosenDomestic!I223*$F$1+choosenIndustry!I223*$G$1+$H$1*INDEX(Env_flow!AO$9:AO$29,$B423,1)</f>
        <v>1.379E-2</v>
      </c>
      <c r="AP423" s="5">
        <f ca="1">choosenAgri!AP223*$E$1+choosenDomestic!J223*$F$1+choosenIndustry!J223*$G$1+$H$1*INDEX(Env_flow!AP$9:AP$29,$B423,1)</f>
        <v>1.9720000000000001E-2</v>
      </c>
      <c r="AQ423" s="5">
        <f ca="1">choosenAgri!AQ223*$E$1+choosenDomestic!K223*$F$1+choosenIndustry!K223*$G$1+$H$1*INDEX(Env_flow!AQ$9:AQ$29,$B423,1)</f>
        <v>2.4840000000000001E-2</v>
      </c>
      <c r="AR423" s="5">
        <f ca="1">choosenAgri!AR223*$E$1+choosenDomestic!L223*$F$1+choosenIndustry!L223*$G$1+$H$1*INDEX(Env_flow!AR$9:AR$29,$B423,1)</f>
        <v>3.32E-2</v>
      </c>
      <c r="AS423" s="5">
        <f ca="1">choosenAgri!AS223*$E$1+choosenDomestic!M223*$F$1+choosenIndustry!M223*$G$1+$H$1*INDEX(Env_flow!AS$9:AS$29,$B423,1)</f>
        <v>3.5994999999999999E-2</v>
      </c>
      <c r="AT423" s="5">
        <f ca="1">choosenAgri!AT223*$E$1+choosenDomestic!N223*$F$1+choosenIndustry!N223*$G$1+$H$1*INDEX(Env_flow!AT$9:AT$29,$B423,1)</f>
        <v>2.325E-2</v>
      </c>
      <c r="AU423" s="5">
        <f ca="1">choosenAgri!AU223*$E$1+choosenDomestic!O223*$F$1+choosenIndustry!O223*$G$1+$H$1*INDEX(Env_flow!AU$9:AU$29,$B423,1)</f>
        <v>1.119E-2</v>
      </c>
      <c r="AV423" s="5">
        <f ca="1">choosenAgri!AV223*$E$1+choosenDomestic!P223*$F$1+choosenIndustry!P223*$G$1+$H$1*INDEX(Env_flow!AV$9:AV$29,$B423,1)</f>
        <v>0</v>
      </c>
      <c r="AX423">
        <v>20</v>
      </c>
      <c r="AY423" t="s">
        <v>2</v>
      </c>
      <c r="AZ423" s="5">
        <f ca="1">choosenAgri!AZ223*$E$1+choosenDomestic!D223*$F$1+choosenIndustry!D223*$G$1+$H$1*INDEX(Env_flow!AZ$9:AZ$29,$B423,1)</f>
        <v>3.6549999999999998E-3</v>
      </c>
      <c r="BA423" s="5">
        <f ca="1">choosenAgri!BA223*$E$1+choosenDomestic!E223*$F$1+choosenIndustry!E223*$G$1+$H$1*INDEX(Env_flow!BA$9:BA$29,$B423,1)</f>
        <v>3.0400000000000002E-3</v>
      </c>
      <c r="BB423" s="5">
        <f ca="1">choosenAgri!BB223*$E$1+choosenDomestic!F223*$F$1+choosenIndustry!F223*$G$1+$H$1*INDEX(Env_flow!BB$9:BB$29,$B423,1)</f>
        <v>2.7550000000000001E-3</v>
      </c>
      <c r="BC423" s="5">
        <f ca="1">choosenAgri!BC223*$E$1+choosenDomestic!G223*$F$1+choosenIndustry!G223*$G$1+$H$1*INDEX(Env_flow!BC$9:BC$29,$B423,1)</f>
        <v>6.2599999999999999E-3</v>
      </c>
      <c r="BD423" s="5">
        <f ca="1">choosenAgri!BD223*$E$1+choosenDomestic!H223*$F$1+choosenIndustry!H223*$G$1+$H$1*INDEX(Env_flow!BD$9:BD$29,$B423,1)</f>
        <v>1.4489999999999999E-2</v>
      </c>
      <c r="BE423" s="5">
        <f ca="1">choosenAgri!BE223*$E$1+choosenDomestic!I223*$F$1+choosenIndustry!I223*$G$1+$H$1*INDEX(Env_flow!BE$9:BE$29,$B423,1)</f>
        <v>1.3695000000000001E-2</v>
      </c>
      <c r="BF423" s="5">
        <f ca="1">choosenAgri!BF223*$E$1+choosenDomestic!J223*$F$1+choosenIndustry!J223*$G$1+$H$1*INDEX(Env_flow!BF$9:BF$29,$B423,1)</f>
        <v>1.7794999999999998E-2</v>
      </c>
      <c r="BG423" s="5">
        <f ca="1">choosenAgri!BG223*$E$1+choosenDomestic!K223*$F$1+choosenIndustry!K223*$G$1+$H$1*INDEX(Env_flow!BG$9:BG$29,$B423,1)</f>
        <v>2.5569999999999999E-2</v>
      </c>
      <c r="BH423" s="5">
        <f ca="1">choosenAgri!BH223*$E$1+choosenDomestic!L223*$F$1+choosenIndustry!L223*$G$1+$H$1*INDEX(Env_flow!BH$9:BH$29,$B423,1)</f>
        <v>2.9755E-2</v>
      </c>
      <c r="BI423" s="5">
        <f ca="1">choosenAgri!BI223*$E$1+choosenDomestic!M223*$F$1+choosenIndustry!M223*$G$1+$H$1*INDEX(Env_flow!BI$9:BI$29,$B423,1)</f>
        <v>3.397E-2</v>
      </c>
      <c r="BJ423" s="5">
        <f ca="1">choosenAgri!BJ223*$E$1+choosenDomestic!N223*$F$1+choosenIndustry!N223*$G$1+$H$1*INDEX(Env_flow!BJ$9:BJ$29,$B423,1)</f>
        <v>2.2984999999999998E-2</v>
      </c>
      <c r="BK423" s="5">
        <f ca="1">choosenAgri!BK223*$E$1+choosenDomestic!O223*$F$1+choosenIndustry!O223*$G$1+$H$1*INDEX(Env_flow!BK$9:BK$29,$B423,1)</f>
        <v>1.1990000000000001E-2</v>
      </c>
      <c r="BL423" s="5">
        <f ca="1">choosenAgri!BL223*$E$1+choosenDomestic!P223*$F$1+choosenIndustry!P223*$G$1+$H$1*INDEX(Env_flow!BL$9:BL$29,$B423,1)</f>
        <v>0.18596000000000001</v>
      </c>
    </row>
    <row r="424" spans="1:64" x14ac:dyDescent="0.25">
      <c r="A424">
        <v>2</v>
      </c>
      <c r="B424">
        <v>20</v>
      </c>
      <c r="C424" t="s">
        <v>3</v>
      </c>
      <c r="D424" s="5">
        <f ca="1">choosenAgri!D224*$E$1+choosenDomestic!D224*$F$1+choosenIndustry!D224*$G$1+$H$1*INDEX(Env_flow!D$9:D$29,$B424,1)</f>
        <v>6.3550000000000004E-3</v>
      </c>
      <c r="E424" s="5">
        <f ca="1">choosenAgri!E224*$E$1+choosenDomestic!E224*$F$1+choosenIndustry!E224*$G$1+$H$1*INDEX(Env_flow!E$9:E$29,$B424,1)</f>
        <v>4.2950000000000002E-3</v>
      </c>
      <c r="F424" s="5">
        <f ca="1">choosenAgri!F224*$E$1+choosenDomestic!F224*$F$1+choosenIndustry!F224*$G$1+$H$1*INDEX(Env_flow!F$9:F$29,$B424,1)</f>
        <v>3.565E-3</v>
      </c>
      <c r="G424" s="5">
        <f ca="1">choosenAgri!G224*$E$1+choosenDomestic!G224*$F$1+choosenIndustry!G224*$G$1+$H$1*INDEX(Env_flow!G$9:G$29,$B424,1)</f>
        <v>8.4700000000000001E-3</v>
      </c>
      <c r="H424" s="5">
        <f ca="1">choosenAgri!H224*$E$1+choosenDomestic!H224*$F$1+choosenIndustry!H224*$G$1+$H$1*INDEX(Env_flow!H$9:H$29,$B424,1)</f>
        <v>1.8044999999999999E-2</v>
      </c>
      <c r="I424" s="5">
        <f ca="1">choosenAgri!I224*$E$1+choosenDomestic!I224*$F$1+choosenIndustry!I224*$G$1+$H$1*INDEX(Env_flow!I$9:I$29,$B424,1)</f>
        <v>1.668E-2</v>
      </c>
      <c r="J424" s="5">
        <f ca="1">choosenAgri!J224*$E$1+choosenDomestic!J224*$F$1+choosenIndustry!J224*$G$1+$H$1*INDEX(Env_flow!J$9:J$29,$B424,1)</f>
        <v>2.0240000000000001E-2</v>
      </c>
      <c r="K424" s="5">
        <f ca="1">choosenAgri!K224*$E$1+choosenDomestic!K224*$F$1+choosenIndustry!K224*$G$1+$H$1*INDEX(Env_flow!K$9:K$29,$B424,1)</f>
        <v>3.0365E-2</v>
      </c>
      <c r="L424" s="5">
        <f ca="1">choosenAgri!L224*$E$1+choosenDomestic!L224*$F$1+choosenIndustry!L224*$G$1+$H$1*INDEX(Env_flow!L$9:L$29,$B424,1)</f>
        <v>4.2505000000000001E-2</v>
      </c>
      <c r="M424" s="5">
        <f ca="1">choosenAgri!M224*$E$1+choosenDomestic!M224*$F$1+choosenIndustry!M224*$G$1+$H$1*INDEX(Env_flow!M$9:M$29,$B424,1)</f>
        <v>4.6559999999999997E-2</v>
      </c>
      <c r="N424" s="5">
        <f ca="1">choosenAgri!N224*$E$1+choosenDomestic!N224*$F$1+choosenIndustry!N224*$G$1+$H$1*INDEX(Env_flow!N$9:N$29,$B424,1)</f>
        <v>4.6530000000000002E-2</v>
      </c>
      <c r="O424" s="5">
        <f ca="1">choosenAgri!O224*$E$1+choosenDomestic!O224*$F$1+choosenIndustry!O224*$G$1+$H$1*INDEX(Env_flow!O$9:O$29,$B424,1)</f>
        <v>1.9570000000000001E-2</v>
      </c>
      <c r="P424" s="5">
        <f ca="1">choosenAgri!P224*$E$1+choosenDomestic!P224*$F$1+choosenIndustry!P224*$G$1+$H$1*INDEX(Env_flow!P$9:P$29,$B424,1)</f>
        <v>0.26317999999999997</v>
      </c>
      <c r="R424">
        <v>20</v>
      </c>
      <c r="S424" t="s">
        <v>3</v>
      </c>
      <c r="T424" s="5">
        <f ca="1">choosenAgri!T224*$E$1+choosenDomestic!D224*$F$1+choosenIndustry!D224*$G$1+$H$1*INDEX(Env_flow!T$9:T$29,$B424,1)</f>
        <v>2.6900000000000001E-3</v>
      </c>
      <c r="U424" s="5">
        <f ca="1">choosenAgri!U224*$E$1+choosenDomestic!E224*$F$1+choosenIndustry!E224*$G$1+$H$1*INDEX(Env_flow!U$9:U$29,$B424,1)</f>
        <v>3.2550000000000001E-3</v>
      </c>
      <c r="V424" s="5">
        <f ca="1">choosenAgri!V224*$E$1+choosenDomestic!F224*$F$1+choosenIndustry!F224*$G$1+$H$1*INDEX(Env_flow!V$9:V$29,$B424,1)</f>
        <v>2.98E-3</v>
      </c>
      <c r="W424" s="5">
        <f ca="1">choosenAgri!W224*$E$1+choosenDomestic!G224*$F$1+choosenIndustry!G224*$G$1+$H$1*INDEX(Env_flow!W$9:W$29,$B424,1)</f>
        <v>7.8600000000000007E-3</v>
      </c>
      <c r="X424" s="5">
        <f ca="1">choosenAgri!X224*$E$1+choosenDomestic!H224*$F$1+choosenIndustry!H224*$G$1+$H$1*INDEX(Env_flow!X$9:X$29,$B424,1)</f>
        <v>1.3594999999999999E-2</v>
      </c>
      <c r="Y424" s="5">
        <f ca="1">choosenAgri!Y224*$E$1+choosenDomestic!I224*$F$1+choosenIndustry!I224*$G$1+$H$1*INDEX(Env_flow!Y$9:Y$29,$B424,1)</f>
        <v>1.3639999999999999E-2</v>
      </c>
      <c r="Z424" s="5">
        <f ca="1">choosenAgri!Z224*$E$1+choosenDomestic!J224*$F$1+choosenIndustry!J224*$G$1+$H$1*INDEX(Env_flow!Z$9:Z$29,$B424,1)</f>
        <v>1.8720000000000001E-2</v>
      </c>
      <c r="AA424" s="5">
        <f ca="1">choosenAgri!AA224*$E$1+choosenDomestic!K224*$F$1+choosenIndustry!K224*$G$1+$H$1*INDEX(Env_flow!AA$9:AA$29,$B424,1)</f>
        <v>2.5440000000000001E-2</v>
      </c>
      <c r="AB424" s="5">
        <f ca="1">choosenAgri!AB224*$E$1+choosenDomestic!L224*$F$1+choosenIndustry!L224*$G$1+$H$1*INDEX(Env_flow!AB$9:AB$29,$B424,1)</f>
        <v>3.2849999999999997E-2</v>
      </c>
      <c r="AC424" s="5">
        <f ca="1">choosenAgri!AC224*$E$1+choosenDomestic!M224*$F$1+choosenIndustry!M224*$G$1+$H$1*INDEX(Env_flow!AC$9:AC$29,$B424,1)</f>
        <v>3.8710000000000001E-2</v>
      </c>
      <c r="AD424" s="5">
        <f ca="1">choosenAgri!AD224*$E$1+choosenDomestic!N224*$F$1+choosenIndustry!N224*$G$1+$H$1*INDEX(Env_flow!AD$9:AD$29,$B424,1)</f>
        <v>2.4899999999999999E-2</v>
      </c>
      <c r="AE424" s="5">
        <f ca="1">choosenAgri!AE224*$E$1+choosenDomestic!O224*$F$1+choosenIndustry!O224*$G$1+$H$1*INDEX(Env_flow!AE$9:AE$29,$B424,1)</f>
        <v>9.0349999999999996E-3</v>
      </c>
      <c r="AF424" s="5">
        <f ca="1">choosenAgri!AF224*$E$1+choosenDomestic!P224*$F$1+choosenIndustry!P224*$G$1+$H$1*INDEX(Env_flow!AF$9:AF$29,$B424,1)</f>
        <v>0.19367499999999999</v>
      </c>
      <c r="AH424">
        <v>20</v>
      </c>
      <c r="AI424" t="s">
        <v>3</v>
      </c>
      <c r="AJ424" s="5">
        <f ca="1">choosenAgri!AJ224*$E$1+choosenDomestic!D224*$F$1+choosenIndustry!D224*$G$1+$H$1*INDEX(Env_flow!AJ$9:AJ$29,$B424,1)</f>
        <v>5.1250000000000002E-3</v>
      </c>
      <c r="AK424" s="5">
        <f ca="1">choosenAgri!AK224*$E$1+choosenDomestic!E224*$F$1+choosenIndustry!E224*$G$1+$H$1*INDEX(Env_flow!AK$9:AK$29,$B424,1)</f>
        <v>2.6199999999999999E-3</v>
      </c>
      <c r="AL424" s="5">
        <f ca="1">choosenAgri!AL224*$E$1+choosenDomestic!F224*$F$1+choosenIndustry!F224*$G$1+$H$1*INDEX(Env_flow!AL$9:AL$29,$B424,1)</f>
        <v>2.5200000000000001E-3</v>
      </c>
      <c r="AM424" s="5">
        <f ca="1">choosenAgri!AM224*$E$1+choosenDomestic!G224*$F$1+choosenIndustry!G224*$G$1+$H$1*INDEX(Env_flow!AM$9:AM$29,$B424,1)</f>
        <v>6.3600000000000002E-3</v>
      </c>
      <c r="AN424" s="5">
        <f ca="1">choosenAgri!AN224*$E$1+choosenDomestic!H224*$F$1+choosenIndustry!H224*$G$1+$H$1*INDEX(Env_flow!AN$9:AN$29,$B424,1)</f>
        <v>1.3135000000000001E-2</v>
      </c>
      <c r="AO424" s="5">
        <f ca="1">choosenAgri!AO224*$E$1+choosenDomestic!I224*$F$1+choosenIndustry!I224*$G$1+$H$1*INDEX(Env_flow!AO$9:AO$29,$B424,1)</f>
        <v>1.2670000000000001E-2</v>
      </c>
      <c r="AP424" s="5">
        <f ca="1">choosenAgri!AP224*$E$1+choosenDomestic!J224*$F$1+choosenIndustry!J224*$G$1+$H$1*INDEX(Env_flow!AP$9:AP$29,$B424,1)</f>
        <v>1.8159999999999999E-2</v>
      </c>
      <c r="AQ424" s="5">
        <f ca="1">choosenAgri!AQ224*$E$1+choosenDomestic!K224*$F$1+choosenIndustry!K224*$G$1+$H$1*INDEX(Env_flow!AQ$9:AQ$29,$B424,1)</f>
        <v>2.4129999999999999E-2</v>
      </c>
      <c r="AR424" s="5">
        <f ca="1">choosenAgri!AR224*$E$1+choosenDomestic!L224*$F$1+choosenIndustry!L224*$G$1+$H$1*INDEX(Env_flow!AR$9:AR$29,$B424,1)</f>
        <v>3.4415000000000001E-2</v>
      </c>
      <c r="AS424" s="5">
        <f ca="1">choosenAgri!AS224*$E$1+choosenDomestic!M224*$F$1+choosenIndustry!M224*$G$1+$H$1*INDEX(Env_flow!AS$9:AS$29,$B424,1)</f>
        <v>3.6124999999999997E-2</v>
      </c>
      <c r="AT424" s="5">
        <f ca="1">choosenAgri!AT224*$E$1+choosenDomestic!N224*$F$1+choosenIndustry!N224*$G$1+$H$1*INDEX(Env_flow!AT$9:AT$29,$B424,1)</f>
        <v>2.9215000000000001E-2</v>
      </c>
      <c r="AU424" s="5">
        <f ca="1">choosenAgri!AU224*$E$1+choosenDomestic!O224*$F$1+choosenIndustry!O224*$G$1+$H$1*INDEX(Env_flow!AU$9:AU$29,$B424,1)</f>
        <v>1.3729999999999999E-2</v>
      </c>
      <c r="AV424" s="5">
        <f ca="1">choosenAgri!AV224*$E$1+choosenDomestic!P224*$F$1+choosenIndustry!P224*$G$1+$H$1*INDEX(Env_flow!AV$9:AV$29,$B424,1)</f>
        <v>0</v>
      </c>
      <c r="AX424">
        <v>20</v>
      </c>
      <c r="AY424" t="s">
        <v>3</v>
      </c>
      <c r="AZ424" s="5">
        <f ca="1">choosenAgri!AZ224*$E$1+choosenDomestic!D224*$F$1+choosenIndustry!D224*$G$1+$H$1*INDEX(Env_flow!AZ$9:AZ$29,$B424,1)</f>
        <v>2.8050000000000002E-3</v>
      </c>
      <c r="BA424" s="5">
        <f ca="1">choosenAgri!BA224*$E$1+choosenDomestic!E224*$F$1+choosenIndustry!E224*$G$1+$H$1*INDEX(Env_flow!BA$9:BA$29,$B424,1)</f>
        <v>3.715E-3</v>
      </c>
      <c r="BB424" s="5">
        <f ca="1">choosenAgri!BB224*$E$1+choosenDomestic!F224*$F$1+choosenIndustry!F224*$G$1+$H$1*INDEX(Env_flow!BB$9:BB$29,$B424,1)</f>
        <v>3.8249999999999998E-3</v>
      </c>
      <c r="BC424" s="5">
        <f ca="1">choosenAgri!BC224*$E$1+choosenDomestic!G224*$F$1+choosenIndustry!G224*$G$1+$H$1*INDEX(Env_flow!BC$9:BC$29,$B424,1)</f>
        <v>8.5349999999999992E-3</v>
      </c>
      <c r="BD424" s="5">
        <f ca="1">choosenAgri!BD224*$E$1+choosenDomestic!H224*$F$1+choosenIndustry!H224*$G$1+$H$1*INDEX(Env_flow!BD$9:BD$29,$B424,1)</f>
        <v>1.2565E-2</v>
      </c>
      <c r="BE424" s="5">
        <f ca="1">choosenAgri!BE224*$E$1+choosenDomestic!I224*$F$1+choosenIndustry!I224*$G$1+$H$1*INDEX(Env_flow!BE$9:BE$29,$B424,1)</f>
        <v>1.3875E-2</v>
      </c>
      <c r="BF424" s="5">
        <f ca="1">choosenAgri!BF224*$E$1+choosenDomestic!J224*$F$1+choosenIndustry!J224*$G$1+$H$1*INDEX(Env_flow!BF$9:BF$29,$B424,1)</f>
        <v>1.7375000000000002E-2</v>
      </c>
      <c r="BG424" s="5">
        <f ca="1">choosenAgri!BG224*$E$1+choosenDomestic!K224*$F$1+choosenIndustry!K224*$G$1+$H$1*INDEX(Env_flow!BG$9:BG$29,$B424,1)</f>
        <v>2.3130000000000001E-2</v>
      </c>
      <c r="BH424" s="5">
        <f ca="1">choosenAgri!BH224*$E$1+choosenDomestic!L224*$F$1+choosenIndustry!L224*$G$1+$H$1*INDEX(Env_flow!BH$9:BH$29,$B424,1)</f>
        <v>3.3375000000000002E-2</v>
      </c>
      <c r="BI424" s="5">
        <f ca="1">choosenAgri!BI224*$E$1+choosenDomestic!M224*$F$1+choosenIndustry!M224*$G$1+$H$1*INDEX(Env_flow!BI$9:BI$29,$B424,1)</f>
        <v>3.7065000000000001E-2</v>
      </c>
      <c r="BJ424" s="5">
        <f ca="1">choosenAgri!BJ224*$E$1+choosenDomestic!N224*$F$1+choosenIndustry!N224*$G$1+$H$1*INDEX(Env_flow!BJ$9:BJ$29,$B424,1)</f>
        <v>2.826E-2</v>
      </c>
      <c r="BK424" s="5">
        <f ca="1">choosenAgri!BK224*$E$1+choosenDomestic!O224*$F$1+choosenIndustry!O224*$G$1+$H$1*INDEX(Env_flow!BK$9:BK$29,$B424,1)</f>
        <v>1.106E-2</v>
      </c>
      <c r="BL424" s="5">
        <f ca="1">choosenAgri!BL224*$E$1+choosenDomestic!P224*$F$1+choosenIndustry!P224*$G$1+$H$1*INDEX(Env_flow!BL$9:BL$29,$B424,1)</f>
        <v>0.19558500000000001</v>
      </c>
    </row>
    <row r="425" spans="1:64" x14ac:dyDescent="0.25">
      <c r="A425">
        <v>3</v>
      </c>
      <c r="B425">
        <v>20</v>
      </c>
      <c r="C425" t="s">
        <v>4</v>
      </c>
      <c r="D425" s="5">
        <f ca="1">choosenAgri!D225*$E$1+choosenDomestic!D225*$F$1+choosenIndustry!D225*$G$1+$H$1*INDEX(Env_flow!D$9:D$29,$B425,1)</f>
        <v>7.5300000000000002E-3</v>
      </c>
      <c r="E425" s="5">
        <f ca="1">choosenAgri!E225*$E$1+choosenDomestic!E225*$F$1+choosenIndustry!E225*$G$1+$H$1*INDEX(Env_flow!E$9:E$29,$B425,1)</f>
        <v>8.1049999999999994E-3</v>
      </c>
      <c r="F425" s="5">
        <f ca="1">choosenAgri!F225*$E$1+choosenDomestic!F225*$F$1+choosenIndustry!F225*$G$1+$H$1*INDEX(Env_flow!F$9:F$29,$B425,1)</f>
        <v>7.9500000000000005E-3</v>
      </c>
      <c r="G425" s="5">
        <f ca="1">choosenAgri!G225*$E$1+choosenDomestic!G225*$F$1+choosenIndustry!G225*$G$1+$H$1*INDEX(Env_flow!G$9:G$29,$B425,1)</f>
        <v>1.277E-2</v>
      </c>
      <c r="H425" s="5">
        <f ca="1">choosenAgri!H225*$E$1+choosenDomestic!H225*$F$1+choosenIndustry!H225*$G$1+$H$1*INDEX(Env_flow!H$9:H$29,$B425,1)</f>
        <v>2.3869999999999999E-2</v>
      </c>
      <c r="I425" s="5">
        <f ca="1">choosenAgri!I225*$E$1+choosenDomestic!I225*$F$1+choosenIndustry!I225*$G$1+$H$1*INDEX(Env_flow!I$9:I$29,$B425,1)</f>
        <v>2.7820000000000001E-2</v>
      </c>
      <c r="J425" s="5">
        <f ca="1">choosenAgri!J225*$E$1+choosenDomestic!J225*$F$1+choosenIndustry!J225*$G$1+$H$1*INDEX(Env_flow!J$9:J$29,$B425,1)</f>
        <v>3.4615E-2</v>
      </c>
      <c r="K425" s="5">
        <f ca="1">choosenAgri!K225*$E$1+choosenDomestic!K225*$F$1+choosenIndustry!K225*$G$1+$H$1*INDEX(Env_flow!K$9:K$29,$B425,1)</f>
        <v>4.8160000000000001E-2</v>
      </c>
      <c r="L425" s="5">
        <f ca="1">choosenAgri!L225*$E$1+choosenDomestic!L225*$F$1+choosenIndustry!L225*$G$1+$H$1*INDEX(Env_flow!L$9:L$29,$B425,1)</f>
        <v>6.2770000000000006E-2</v>
      </c>
      <c r="M425" s="5">
        <f ca="1">choosenAgri!M225*$E$1+choosenDomestic!M225*$F$1+choosenIndustry!M225*$G$1+$H$1*INDEX(Env_flow!M$9:M$29,$B425,1)</f>
        <v>6.8574999999999997E-2</v>
      </c>
      <c r="N425" s="5">
        <f ca="1">choosenAgri!N225*$E$1+choosenDomestic!N225*$F$1+choosenIndustry!N225*$G$1+$H$1*INDEX(Env_flow!N$9:N$29,$B425,1)</f>
        <v>6.055E-2</v>
      </c>
      <c r="O425" s="5">
        <f ca="1">choosenAgri!O225*$E$1+choosenDomestic!O225*$F$1+choosenIndustry!O225*$G$1+$H$1*INDEX(Env_flow!O$9:O$29,$B425,1)</f>
        <v>2.1329999999999998E-2</v>
      </c>
      <c r="P425" s="5">
        <f ca="1">choosenAgri!P225*$E$1+choosenDomestic!P225*$F$1+choosenIndustry!P225*$G$1+$H$1*INDEX(Env_flow!P$9:P$29,$B425,1)</f>
        <v>0.38404500000000003</v>
      </c>
      <c r="R425">
        <v>20</v>
      </c>
      <c r="S425" t="s">
        <v>4</v>
      </c>
      <c r="T425" s="5">
        <f ca="1">choosenAgri!T225*$E$1+choosenDomestic!D225*$F$1+choosenIndustry!D225*$G$1+$H$1*INDEX(Env_flow!T$9:T$29,$B425,1)</f>
        <v>6.13E-3</v>
      </c>
      <c r="U425" s="5">
        <f ca="1">choosenAgri!U225*$E$1+choosenDomestic!E225*$F$1+choosenIndustry!E225*$G$1+$H$1*INDEX(Env_flow!U$9:U$29,$B425,1)</f>
        <v>6.1349999999999998E-3</v>
      </c>
      <c r="V425" s="5">
        <f ca="1">choosenAgri!V225*$E$1+choosenDomestic!F225*$F$1+choosenIndustry!F225*$G$1+$H$1*INDEX(Env_flow!V$9:V$29,$B425,1)</f>
        <v>5.9449999999999998E-3</v>
      </c>
      <c r="W425" s="5">
        <f ca="1">choosenAgri!W225*$E$1+choosenDomestic!G225*$F$1+choosenIndustry!G225*$G$1+$H$1*INDEX(Env_flow!W$9:W$29,$B425,1)</f>
        <v>9.5350000000000001E-3</v>
      </c>
      <c r="X425" s="5">
        <f ca="1">choosenAgri!X225*$E$1+choosenDomestic!H225*$F$1+choosenIndustry!H225*$G$1+$H$1*INDEX(Env_flow!X$9:X$29,$B425,1)</f>
        <v>1.8905000000000002E-2</v>
      </c>
      <c r="Y425" s="5">
        <f ca="1">choosenAgri!Y225*$E$1+choosenDomestic!I225*$F$1+choosenIndustry!I225*$G$1+$H$1*INDEX(Env_flow!Y$9:Y$29,$B425,1)</f>
        <v>2.5495E-2</v>
      </c>
      <c r="Z425" s="5">
        <f ca="1">choosenAgri!Z225*$E$1+choosenDomestic!J225*$F$1+choosenIndustry!J225*$G$1+$H$1*INDEX(Env_flow!Z$9:Z$29,$B425,1)</f>
        <v>2.8875000000000001E-2</v>
      </c>
      <c r="AA425" s="5">
        <f ca="1">choosenAgri!AA225*$E$1+choosenDomestic!K225*$F$1+choosenIndustry!K225*$G$1+$H$1*INDEX(Env_flow!AA$9:AA$29,$B425,1)</f>
        <v>3.9465E-2</v>
      </c>
      <c r="AB425" s="5">
        <f ca="1">choosenAgri!AB225*$E$1+choosenDomestic!L225*$F$1+choosenIndustry!L225*$G$1+$H$1*INDEX(Env_flow!AB$9:AB$29,$B425,1)</f>
        <v>5.0294999999999999E-2</v>
      </c>
      <c r="AC425" s="5">
        <f ca="1">choosenAgri!AC225*$E$1+choosenDomestic!M225*$F$1+choosenIndustry!M225*$G$1+$H$1*INDEX(Env_flow!AC$9:AC$29,$B425,1)</f>
        <v>5.3605E-2</v>
      </c>
      <c r="AD425" s="5">
        <f ca="1">choosenAgri!AD225*$E$1+choosenDomestic!N225*$F$1+choosenIndustry!N225*$G$1+$H$1*INDEX(Env_flow!AD$9:AD$29,$B425,1)</f>
        <v>3.4865E-2</v>
      </c>
      <c r="AE425" s="5">
        <f ca="1">choosenAgri!AE225*$E$1+choosenDomestic!O225*$F$1+choosenIndustry!O225*$G$1+$H$1*INDEX(Env_flow!AE$9:AE$29,$B425,1)</f>
        <v>1.5365E-2</v>
      </c>
      <c r="AF425" s="5">
        <f ca="1">choosenAgri!AF225*$E$1+choosenDomestic!P225*$F$1+choosenIndustry!P225*$G$1+$H$1*INDEX(Env_flow!AF$9:AF$29,$B425,1)</f>
        <v>0.29461500000000002</v>
      </c>
      <c r="AH425">
        <v>20</v>
      </c>
      <c r="AI425" t="s">
        <v>4</v>
      </c>
      <c r="AJ425" s="5">
        <f ca="1">choosenAgri!AJ225*$E$1+choosenDomestic!D225*$F$1+choosenIndustry!D225*$G$1+$H$1*INDEX(Env_flow!AJ$9:AJ$29,$B425,1)</f>
        <v>7.7000000000000002E-3</v>
      </c>
      <c r="AK425" s="5">
        <f ca="1">choosenAgri!AK225*$E$1+choosenDomestic!E225*$F$1+choosenIndustry!E225*$G$1+$H$1*INDEX(Env_flow!AK$9:AK$29,$B425,1)</f>
        <v>5.7999999999999996E-3</v>
      </c>
      <c r="AL425" s="5">
        <f ca="1">choosenAgri!AL225*$E$1+choosenDomestic!F225*$F$1+choosenIndustry!F225*$G$1+$H$1*INDEX(Env_flow!AL$9:AL$29,$B425,1)</f>
        <v>4.5149999999999999E-3</v>
      </c>
      <c r="AM425" s="5">
        <f ca="1">choosenAgri!AM225*$E$1+choosenDomestic!G225*$F$1+choosenIndustry!G225*$G$1+$H$1*INDEX(Env_flow!AM$9:AM$29,$B425,1)</f>
        <v>6.6150000000000002E-3</v>
      </c>
      <c r="AN425" s="5">
        <f ca="1">choosenAgri!AN225*$E$1+choosenDomestic!H225*$F$1+choosenIndustry!H225*$G$1+$H$1*INDEX(Env_flow!AN$9:AN$29,$B425,1)</f>
        <v>1.4449999999999999E-2</v>
      </c>
      <c r="AO425" s="5">
        <f ca="1">choosenAgri!AO225*$E$1+choosenDomestic!I225*$F$1+choosenIndustry!I225*$G$1+$H$1*INDEX(Env_flow!AO$9:AO$29,$B425,1)</f>
        <v>2.0389999999999998E-2</v>
      </c>
      <c r="AP425" s="5">
        <f ca="1">choosenAgri!AP225*$E$1+choosenDomestic!J225*$F$1+choosenIndustry!J225*$G$1+$H$1*INDEX(Env_flow!AP$9:AP$29,$B425,1)</f>
        <v>2.1729999999999999E-2</v>
      </c>
      <c r="AQ425" s="5">
        <f ca="1">choosenAgri!AQ225*$E$1+choosenDomestic!K225*$F$1+choosenIndustry!K225*$G$1+$H$1*INDEX(Env_flow!AQ$9:AQ$29,$B425,1)</f>
        <v>3.1454999999999997E-2</v>
      </c>
      <c r="AR425" s="5">
        <f ca="1">choosenAgri!AR225*$E$1+choosenDomestic!L225*$F$1+choosenIndustry!L225*$G$1+$H$1*INDEX(Env_flow!AR$9:AR$29,$B425,1)</f>
        <v>4.8774999999999999E-2</v>
      </c>
      <c r="AS425" s="5">
        <f ca="1">choosenAgri!AS225*$E$1+choosenDomestic!M225*$F$1+choosenIndustry!M225*$G$1+$H$1*INDEX(Env_flow!AS$9:AS$29,$B425,1)</f>
        <v>5.0569999999999997E-2</v>
      </c>
      <c r="AT425" s="5">
        <f ca="1">choosenAgri!AT225*$E$1+choosenDomestic!N225*$F$1+choosenIndustry!N225*$G$1+$H$1*INDEX(Env_flow!AT$9:AT$29,$B425,1)</f>
        <v>4.3505000000000002E-2</v>
      </c>
      <c r="AU425" s="5">
        <f ca="1">choosenAgri!AU225*$E$1+choosenDomestic!O225*$F$1+choosenIndustry!O225*$G$1+$H$1*INDEX(Env_flow!AU$9:AU$29,$B425,1)</f>
        <v>1.9025E-2</v>
      </c>
      <c r="AV425" s="5">
        <f ca="1">choosenAgri!AV225*$E$1+choosenDomestic!P225*$F$1+choosenIndustry!P225*$G$1+$H$1*INDEX(Env_flow!AV$9:AV$29,$B425,1)</f>
        <v>0</v>
      </c>
      <c r="AX425">
        <v>20</v>
      </c>
      <c r="AY425" t="s">
        <v>4</v>
      </c>
      <c r="AZ425" s="5">
        <f ca="1">choosenAgri!AZ225*$E$1+choosenDomestic!D225*$F$1+choosenIndustry!D225*$G$1+$H$1*INDEX(Env_flow!AZ$9:AZ$29,$B425,1)</f>
        <v>7.1149999999999998E-3</v>
      </c>
      <c r="BA425" s="5">
        <f ca="1">choosenAgri!BA225*$E$1+choosenDomestic!E225*$F$1+choosenIndustry!E225*$G$1+$H$1*INDEX(Env_flow!BA$9:BA$29,$B425,1)</f>
        <v>4.7149999999999996E-3</v>
      </c>
      <c r="BB425" s="5">
        <f ca="1">choosenAgri!BB225*$E$1+choosenDomestic!F225*$F$1+choosenIndustry!F225*$G$1+$H$1*INDEX(Env_flow!BB$9:BB$29,$B425,1)</f>
        <v>2.33E-3</v>
      </c>
      <c r="BC425" s="5">
        <f ca="1">choosenAgri!BC225*$E$1+choosenDomestic!G225*$F$1+choosenIndustry!G225*$G$1+$H$1*INDEX(Env_flow!BC$9:BC$29,$B425,1)</f>
        <v>6.4749999999999999E-3</v>
      </c>
      <c r="BD425" s="5">
        <f ca="1">choosenAgri!BD225*$E$1+choosenDomestic!H225*$F$1+choosenIndustry!H225*$G$1+$H$1*INDEX(Env_flow!BD$9:BD$29,$B425,1)</f>
        <v>1.5480000000000001E-2</v>
      </c>
      <c r="BE425" s="5">
        <f ca="1">choosenAgri!BE225*$E$1+choosenDomestic!I225*$F$1+choosenIndustry!I225*$G$1+$H$1*INDEX(Env_flow!BE$9:BE$29,$B425,1)</f>
        <v>1.8865E-2</v>
      </c>
      <c r="BF425" s="5">
        <f ca="1">choosenAgri!BF225*$E$1+choosenDomestic!J225*$F$1+choosenIndustry!J225*$G$1+$H$1*INDEX(Env_flow!BF$9:BF$29,$B425,1)</f>
        <v>2.257E-2</v>
      </c>
      <c r="BG425" s="5">
        <f ca="1">choosenAgri!BG225*$E$1+choosenDomestic!K225*$F$1+choosenIndustry!K225*$G$1+$H$1*INDEX(Env_flow!BG$9:BG$29,$B425,1)</f>
        <v>3.5819999999999998E-2</v>
      </c>
      <c r="BH425" s="5">
        <f ca="1">choosenAgri!BH225*$E$1+choosenDomestic!L225*$F$1+choosenIndustry!L225*$G$1+$H$1*INDEX(Env_flow!BH$9:BH$29,$B425,1)</f>
        <v>5.0529999999999999E-2</v>
      </c>
      <c r="BI425" s="5">
        <f ca="1">choosenAgri!BI225*$E$1+choosenDomestic!M225*$F$1+choosenIndustry!M225*$G$1+$H$1*INDEX(Env_flow!BI$9:BI$29,$B425,1)</f>
        <v>5.1494999999999999E-2</v>
      </c>
      <c r="BJ425" s="5">
        <f ca="1">choosenAgri!BJ225*$E$1+choosenDomestic!N225*$F$1+choosenIndustry!N225*$G$1+$H$1*INDEX(Env_flow!BJ$9:BJ$29,$B425,1)</f>
        <v>4.4690000000000001E-2</v>
      </c>
      <c r="BK425" s="5">
        <f ca="1">choosenAgri!BK225*$E$1+choosenDomestic!O225*$F$1+choosenIndustry!O225*$G$1+$H$1*INDEX(Env_flow!BK$9:BK$29,$B425,1)</f>
        <v>1.7874999999999999E-2</v>
      </c>
      <c r="BL425" s="5">
        <f ca="1">choosenAgri!BL225*$E$1+choosenDomestic!P225*$F$1+choosenIndustry!P225*$G$1+$H$1*INDEX(Env_flow!BL$9:BL$29,$B425,1)</f>
        <v>0.27795999999999998</v>
      </c>
    </row>
    <row r="426" spans="1:64" x14ac:dyDescent="0.25">
      <c r="A426">
        <v>4</v>
      </c>
      <c r="B426">
        <v>20</v>
      </c>
      <c r="C426" t="s">
        <v>5</v>
      </c>
      <c r="D426" s="5">
        <f ca="1">choosenAgri!D226*$E$1+choosenDomestic!D226*$F$1+choosenIndustry!D226*$G$1+$H$1*INDEX(Env_flow!D$9:D$29,$B426,1)</f>
        <v>1.7270000000000001E-2</v>
      </c>
      <c r="E426" s="5">
        <f ca="1">choosenAgri!E226*$E$1+choosenDomestic!E226*$F$1+choosenIndustry!E226*$G$1+$H$1*INDEX(Env_flow!E$9:E$29,$B426,1)</f>
        <v>1.1605000000000001E-2</v>
      </c>
      <c r="F426" s="5">
        <f ca="1">choosenAgri!F226*$E$1+choosenDomestic!F226*$F$1+choosenIndustry!F226*$G$1+$H$1*INDEX(Env_flow!F$9:F$29,$B426,1)</f>
        <v>5.62E-3</v>
      </c>
      <c r="G426" s="5">
        <f ca="1">choosenAgri!G226*$E$1+choosenDomestic!G226*$F$1+choosenIndustry!G226*$G$1+$H$1*INDEX(Env_flow!G$9:G$29,$B426,1)</f>
        <v>8.5500000000000003E-3</v>
      </c>
      <c r="H426" s="5">
        <f ca="1">choosenAgri!H226*$E$1+choosenDomestic!H226*$F$1+choosenIndustry!H226*$G$1+$H$1*INDEX(Env_flow!H$9:H$29,$B426,1)</f>
        <v>3.006E-2</v>
      </c>
      <c r="I426" s="5">
        <f ca="1">choosenAgri!I226*$E$1+choosenDomestic!I226*$F$1+choosenIndustry!I226*$G$1+$H$1*INDEX(Env_flow!I$9:I$29,$B426,1)</f>
        <v>4.2119999999999998E-2</v>
      </c>
      <c r="J426" s="5">
        <f ca="1">choosenAgri!J226*$E$1+choosenDomestic!J226*$F$1+choosenIndustry!J226*$G$1+$H$1*INDEX(Env_flow!J$9:J$29,$B426,1)</f>
        <v>5.8465000000000003E-2</v>
      </c>
      <c r="K426" s="5">
        <f ca="1">choosenAgri!K226*$E$1+choosenDomestic!K226*$F$1+choosenIndustry!K226*$G$1+$H$1*INDEX(Env_flow!K$9:K$29,$B426,1)</f>
        <v>7.3565000000000005E-2</v>
      </c>
      <c r="L426" s="5">
        <f ca="1">choosenAgri!L226*$E$1+choosenDomestic!L226*$F$1+choosenIndustry!L226*$G$1+$H$1*INDEX(Env_flow!L$9:L$29,$B426,1)</f>
        <v>9.9864999999999995E-2</v>
      </c>
      <c r="M426" s="5">
        <f ca="1">choosenAgri!M226*$E$1+choosenDomestic!M226*$F$1+choosenIndustry!M226*$G$1+$H$1*INDEX(Env_flow!M$9:M$29,$B426,1)</f>
        <v>0.10893</v>
      </c>
      <c r="N426" s="5">
        <f ca="1">choosenAgri!N226*$E$1+choosenDomestic!N226*$F$1+choosenIndustry!N226*$G$1+$H$1*INDEX(Env_flow!N$9:N$29,$B426,1)</f>
        <v>0.10014000000000001</v>
      </c>
      <c r="O426" s="5">
        <f ca="1">choosenAgri!O226*$E$1+choosenDomestic!O226*$F$1+choosenIndustry!O226*$G$1+$H$1*INDEX(Env_flow!O$9:O$29,$B426,1)</f>
        <v>2.6970000000000001E-2</v>
      </c>
      <c r="P426" s="5">
        <f ca="1">choosenAgri!P226*$E$1+choosenDomestic!P226*$F$1+choosenIndustry!P226*$G$1+$H$1*INDEX(Env_flow!P$9:P$29,$B426,1)</f>
        <v>0.58316000000000001</v>
      </c>
      <c r="R426">
        <v>20</v>
      </c>
      <c r="S426" t="s">
        <v>5</v>
      </c>
      <c r="T426" s="5">
        <f ca="1">choosenAgri!T226*$E$1+choosenDomestic!D226*$F$1+choosenIndustry!D226*$G$1+$H$1*INDEX(Env_flow!T$9:T$29,$B426,1)</f>
        <v>1.0834999999999999E-2</v>
      </c>
      <c r="U426" s="5">
        <f ca="1">choosenAgri!U226*$E$1+choosenDomestic!E226*$F$1+choosenIndustry!E226*$G$1+$H$1*INDEX(Env_flow!U$9:U$29,$B426,1)</f>
        <v>1.2515E-2</v>
      </c>
      <c r="V426" s="5">
        <f ca="1">choosenAgri!V226*$E$1+choosenDomestic!F226*$F$1+choosenIndustry!F226*$G$1+$H$1*INDEX(Env_flow!V$9:V$29,$B426,1)</f>
        <v>8.3149999999999995E-3</v>
      </c>
      <c r="W426" s="5">
        <f ca="1">choosenAgri!W226*$E$1+choosenDomestic!G226*$F$1+choosenIndustry!G226*$G$1+$H$1*INDEX(Env_flow!W$9:W$29,$B426,1)</f>
        <v>1.2285000000000001E-2</v>
      </c>
      <c r="X426" s="5">
        <f ca="1">choosenAgri!X226*$E$1+choosenDomestic!H226*$F$1+choosenIndustry!H226*$G$1+$H$1*INDEX(Env_flow!X$9:X$29,$B426,1)</f>
        <v>2.342E-2</v>
      </c>
      <c r="Y426" s="5">
        <f ca="1">choosenAgri!Y226*$E$1+choosenDomestic!I226*$F$1+choosenIndustry!I226*$G$1+$H$1*INDEX(Env_flow!Y$9:Y$29,$B426,1)</f>
        <v>3.6034999999999998E-2</v>
      </c>
      <c r="Z426" s="5">
        <f ca="1">choosenAgri!Z226*$E$1+choosenDomestic!J226*$F$1+choosenIndustry!J226*$G$1+$H$1*INDEX(Env_flow!Z$9:Z$29,$B426,1)</f>
        <v>4.6394999999999999E-2</v>
      </c>
      <c r="AA426" s="5">
        <f ca="1">choosenAgri!AA226*$E$1+choosenDomestic!K226*$F$1+choosenIndustry!K226*$G$1+$H$1*INDEX(Env_flow!AA$9:AA$29,$B426,1)</f>
        <v>6.2105E-2</v>
      </c>
      <c r="AB426" s="5">
        <f ca="1">choosenAgri!AB226*$E$1+choosenDomestic!L226*$F$1+choosenIndustry!L226*$G$1+$H$1*INDEX(Env_flow!AB$9:AB$29,$B426,1)</f>
        <v>8.0954999999999999E-2</v>
      </c>
      <c r="AC426" s="5">
        <f ca="1">choosenAgri!AC226*$E$1+choosenDomestic!M226*$F$1+choosenIndustry!M226*$G$1+$H$1*INDEX(Env_flow!AC$9:AC$29,$B426,1)</f>
        <v>8.4934999999999997E-2</v>
      </c>
      <c r="AD426" s="5">
        <f ca="1">choosenAgri!AD226*$E$1+choosenDomestic!N226*$F$1+choosenIndustry!N226*$G$1+$H$1*INDEX(Env_flow!AD$9:AD$29,$B426,1)</f>
        <v>7.3419999999999999E-2</v>
      </c>
      <c r="AE426" s="5">
        <f ca="1">choosenAgri!AE226*$E$1+choosenDomestic!O226*$F$1+choosenIndustry!O226*$G$1+$H$1*INDEX(Env_flow!AE$9:AE$29,$B426,1)</f>
        <v>2.8764999999999999E-2</v>
      </c>
      <c r="AF426" s="5">
        <f ca="1">choosenAgri!AF226*$E$1+choosenDomestic!P226*$F$1+choosenIndustry!P226*$G$1+$H$1*INDEX(Env_flow!AF$9:AF$29,$B426,1)</f>
        <v>0.47997999999999996</v>
      </c>
      <c r="AH426">
        <v>20</v>
      </c>
      <c r="AI426" t="s">
        <v>5</v>
      </c>
      <c r="AJ426" s="5">
        <f ca="1">choosenAgri!AJ226*$E$1+choosenDomestic!D226*$F$1+choosenIndustry!D226*$G$1+$H$1*INDEX(Env_flow!AJ$9:AJ$29,$B426,1)</f>
        <v>1.3905000000000001E-2</v>
      </c>
      <c r="AK426" s="5">
        <f ca="1">choosenAgri!AK226*$E$1+choosenDomestic!E226*$F$1+choosenIndustry!E226*$G$1+$H$1*INDEX(Env_flow!AK$9:AK$29,$B426,1)</f>
        <v>1.052E-2</v>
      </c>
      <c r="AL426" s="5">
        <f ca="1">choosenAgri!AL226*$E$1+choosenDomestic!F226*$F$1+choosenIndustry!F226*$G$1+$H$1*INDEX(Env_flow!AL$9:AL$29,$B426,1)</f>
        <v>6.9100000000000003E-3</v>
      </c>
      <c r="AM426" s="5">
        <f ca="1">choosenAgri!AM226*$E$1+choosenDomestic!G226*$F$1+choosenIndustry!G226*$G$1+$H$1*INDEX(Env_flow!AM$9:AM$29,$B426,1)</f>
        <v>7.0800000000000004E-3</v>
      </c>
      <c r="AN426" s="5">
        <f ca="1">choosenAgri!AN226*$E$1+choosenDomestic!H226*$F$1+choosenIndustry!H226*$G$1+$H$1*INDEX(Env_flow!AN$9:AN$29,$B426,1)</f>
        <v>1.2834999999999999E-2</v>
      </c>
      <c r="AO426" s="5">
        <f ca="1">choosenAgri!AO226*$E$1+choosenDomestic!I226*$F$1+choosenIndustry!I226*$G$1+$H$1*INDEX(Env_flow!AO$9:AO$29,$B426,1)</f>
        <v>2.1520000000000001E-2</v>
      </c>
      <c r="AP426" s="5">
        <f ca="1">choosenAgri!AP226*$E$1+choosenDomestic!J226*$F$1+choosenIndustry!J226*$G$1+$H$1*INDEX(Env_flow!AP$9:AP$29,$B426,1)</f>
        <v>3.4075000000000001E-2</v>
      </c>
      <c r="AQ426" s="5">
        <f ca="1">choosenAgri!AQ226*$E$1+choosenDomestic!K226*$F$1+choosenIndustry!K226*$G$1+$H$1*INDEX(Env_flow!AQ$9:AQ$29,$B426,1)</f>
        <v>4.7735E-2</v>
      </c>
      <c r="AR426" s="5">
        <f ca="1">choosenAgri!AR226*$E$1+choosenDomestic!L226*$F$1+choosenIndustry!L226*$G$1+$H$1*INDEX(Env_flow!AR$9:AR$29,$B426,1)</f>
        <v>7.8085000000000002E-2</v>
      </c>
      <c r="AS426" s="5">
        <f ca="1">choosenAgri!AS226*$E$1+choosenDomestic!M226*$F$1+choosenIndustry!M226*$G$1+$H$1*INDEX(Env_flow!AS$9:AS$29,$B426,1)</f>
        <v>8.4650000000000003E-2</v>
      </c>
      <c r="AT426" s="5">
        <f ca="1">choosenAgri!AT226*$E$1+choosenDomestic!N226*$F$1+choosenIndustry!N226*$G$1+$H$1*INDEX(Env_flow!AT$9:AT$29,$B426,1)</f>
        <v>7.5009999999999993E-2</v>
      </c>
      <c r="AU426" s="5">
        <f ca="1">choosenAgri!AU226*$E$1+choosenDomestic!O226*$F$1+choosenIndustry!O226*$G$1+$H$1*INDEX(Env_flow!AU$9:AU$29,$B426,1)</f>
        <v>2.0830000000000001E-2</v>
      </c>
      <c r="AV426" s="5">
        <f ca="1">choosenAgri!AV226*$E$1+choosenDomestic!P226*$F$1+choosenIndustry!P226*$G$1+$H$1*INDEX(Env_flow!AV$9:AV$29,$B426,1)</f>
        <v>0</v>
      </c>
      <c r="AX426">
        <v>20</v>
      </c>
      <c r="AY426" t="s">
        <v>5</v>
      </c>
      <c r="AZ426" s="5">
        <f ca="1">choosenAgri!AZ226*$E$1+choosenDomestic!D226*$F$1+choosenIndustry!D226*$G$1+$H$1*INDEX(Env_flow!AZ$9:AZ$29,$B426,1)</f>
        <v>1.1195E-2</v>
      </c>
      <c r="BA426" s="5">
        <f ca="1">choosenAgri!BA226*$E$1+choosenDomestic!E226*$F$1+choosenIndustry!E226*$G$1+$H$1*INDEX(Env_flow!BA$9:BA$29,$B426,1)</f>
        <v>7.3099999999999997E-3</v>
      </c>
      <c r="BB426" s="5">
        <f ca="1">choosenAgri!BB226*$E$1+choosenDomestic!F226*$F$1+choosenIndustry!F226*$G$1+$H$1*INDEX(Env_flow!BB$9:BB$29,$B426,1)</f>
        <v>5.8250000000000003E-3</v>
      </c>
      <c r="BC426" s="5">
        <f ca="1">choosenAgri!BC226*$E$1+choosenDomestic!G226*$F$1+choosenIndustry!G226*$G$1+$H$1*INDEX(Env_flow!BC$9:BC$29,$B426,1)</f>
        <v>9.5300000000000003E-3</v>
      </c>
      <c r="BD426" s="5">
        <f ca="1">choosenAgri!BD226*$E$1+choosenDomestic!H226*$F$1+choosenIndustry!H226*$G$1+$H$1*INDEX(Env_flow!BD$9:BD$29,$B426,1)</f>
        <v>1.9300000000000001E-2</v>
      </c>
      <c r="BE426" s="5">
        <f ca="1">choosenAgri!BE226*$E$1+choosenDomestic!I226*$F$1+choosenIndustry!I226*$G$1+$H$1*INDEX(Env_flow!BE$9:BE$29,$B426,1)</f>
        <v>3.3099999999999997E-2</v>
      </c>
      <c r="BF426" s="5">
        <f ca="1">choosenAgri!BF226*$E$1+choosenDomestic!J226*$F$1+choosenIndustry!J226*$G$1+$H$1*INDEX(Env_flow!BF$9:BF$29,$B426,1)</f>
        <v>3.918E-2</v>
      </c>
      <c r="BG426" s="5">
        <f ca="1">choosenAgri!BG226*$E$1+choosenDomestic!K226*$F$1+choosenIndustry!K226*$G$1+$H$1*INDEX(Env_flow!BG$9:BG$29,$B426,1)</f>
        <v>5.9714999999999997E-2</v>
      </c>
      <c r="BH426" s="5">
        <f ca="1">choosenAgri!BH226*$E$1+choosenDomestic!L226*$F$1+choosenIndustry!L226*$G$1+$H$1*INDEX(Env_flow!BH$9:BH$29,$B426,1)</f>
        <v>7.6204999999999995E-2</v>
      </c>
      <c r="BI426" s="5">
        <f ca="1">choosenAgri!BI226*$E$1+choosenDomestic!M226*$F$1+choosenIndustry!M226*$G$1+$H$1*INDEX(Env_flow!BI$9:BI$29,$B426,1)</f>
        <v>8.7370000000000003E-2</v>
      </c>
      <c r="BJ426" s="5">
        <f ca="1">choosenAgri!BJ226*$E$1+choosenDomestic!N226*$F$1+choosenIndustry!N226*$G$1+$H$1*INDEX(Env_flow!BJ$9:BJ$29,$B426,1)</f>
        <v>6.7460000000000006E-2</v>
      </c>
      <c r="BK426" s="5">
        <f ca="1">choosenAgri!BK226*$E$1+choosenDomestic!O226*$F$1+choosenIndustry!O226*$G$1+$H$1*INDEX(Env_flow!BK$9:BK$29,$B426,1)</f>
        <v>1.9970000000000002E-2</v>
      </c>
      <c r="BL426" s="5">
        <f ca="1">choosenAgri!BL226*$E$1+choosenDomestic!P226*$F$1+choosenIndustry!P226*$G$1+$H$1*INDEX(Env_flow!BL$9:BL$29,$B426,1)</f>
        <v>0.43615999999999999</v>
      </c>
    </row>
    <row r="427" spans="1:64" x14ac:dyDescent="0.25">
      <c r="A427">
        <v>5</v>
      </c>
      <c r="B427">
        <v>20</v>
      </c>
      <c r="C427" t="s">
        <v>6</v>
      </c>
      <c r="D427" s="5">
        <f ca="1">choosenAgri!D227*$E$1+choosenDomestic!D227*$F$1+choosenIndustry!D227*$G$1+$H$1*INDEX(Env_flow!D$9:D$29,$B427,1)</f>
        <v>1.8075000000000001E-2</v>
      </c>
      <c r="E427" s="5">
        <f ca="1">choosenAgri!E227*$E$1+choosenDomestic!E227*$F$1+choosenIndustry!E227*$G$1+$H$1*INDEX(Env_flow!E$9:E$29,$B427,1)</f>
        <v>1.8255E-2</v>
      </c>
      <c r="F427" s="5">
        <f ca="1">choosenAgri!F227*$E$1+choosenDomestic!F227*$F$1+choosenIndustry!F227*$G$1+$H$1*INDEX(Env_flow!F$9:F$29,$B427,1)</f>
        <v>1.022E-2</v>
      </c>
      <c r="G427" s="5">
        <f ca="1">choosenAgri!G227*$E$1+choosenDomestic!G227*$F$1+choosenIndustry!G227*$G$1+$H$1*INDEX(Env_flow!G$9:G$29,$B427,1)</f>
        <v>1.478E-2</v>
      </c>
      <c r="H427" s="5">
        <f ca="1">choosenAgri!H227*$E$1+choosenDomestic!H227*$F$1+choosenIndustry!H227*$G$1+$H$1*INDEX(Env_flow!H$9:H$29,$B427,1)</f>
        <v>4.41E-2</v>
      </c>
      <c r="I427" s="5">
        <f ca="1">choosenAgri!I227*$E$1+choosenDomestic!I227*$F$1+choosenIndustry!I227*$G$1+$H$1*INDEX(Env_flow!I$9:I$29,$B427,1)</f>
        <v>6.1504999999999997E-2</v>
      </c>
      <c r="J427" s="5">
        <f ca="1">choosenAgri!J227*$E$1+choosenDomestic!J227*$F$1+choosenIndustry!J227*$G$1+$H$1*INDEX(Env_flow!J$9:J$29,$B427,1)</f>
        <v>6.8784999999999999E-2</v>
      </c>
      <c r="K427" s="5">
        <f ca="1">choosenAgri!K227*$E$1+choosenDomestic!K227*$F$1+choosenIndustry!K227*$G$1+$H$1*INDEX(Env_flow!K$9:K$29,$B427,1)</f>
        <v>0.101715</v>
      </c>
      <c r="L427" s="5">
        <f ca="1">choosenAgri!L227*$E$1+choosenDomestic!L227*$F$1+choosenIndustry!L227*$G$1+$H$1*INDEX(Env_flow!L$9:L$29,$B427,1)</f>
        <v>0.13617000000000001</v>
      </c>
      <c r="M427" s="5">
        <f ca="1">choosenAgri!M227*$E$1+choosenDomestic!M227*$F$1+choosenIndustry!M227*$G$1+$H$1*INDEX(Env_flow!M$9:M$29,$B427,1)</f>
        <v>0.15886500000000001</v>
      </c>
      <c r="N427" s="5">
        <f ca="1">choosenAgri!N227*$E$1+choosenDomestic!N227*$F$1+choosenIndustry!N227*$G$1+$H$1*INDEX(Env_flow!N$9:N$29,$B427,1)</f>
        <v>0.15228</v>
      </c>
      <c r="O427" s="5">
        <f ca="1">choosenAgri!O227*$E$1+choosenDomestic!O227*$F$1+choosenIndustry!O227*$G$1+$H$1*INDEX(Env_flow!O$9:O$29,$B427,1)</f>
        <v>5.8985000000000003E-2</v>
      </c>
      <c r="P427" s="5">
        <f ca="1">choosenAgri!P227*$E$1+choosenDomestic!P227*$F$1+choosenIndustry!P227*$G$1+$H$1*INDEX(Env_flow!P$9:P$29,$B427,1)</f>
        <v>0.8437349999999999</v>
      </c>
      <c r="R427">
        <v>20</v>
      </c>
      <c r="S427" t="s">
        <v>6</v>
      </c>
      <c r="T427" s="5">
        <f ca="1">choosenAgri!T227*$E$1+choosenDomestic!D227*$F$1+choosenIndustry!D227*$G$1+$H$1*INDEX(Env_flow!T$9:T$29,$B427,1)</f>
        <v>1.627E-2</v>
      </c>
      <c r="U427" s="5">
        <f ca="1">choosenAgri!U227*$E$1+choosenDomestic!E227*$F$1+choosenIndustry!E227*$G$1+$H$1*INDEX(Env_flow!U$9:U$29,$B427,1)</f>
        <v>1.6830000000000001E-2</v>
      </c>
      <c r="V427" s="5">
        <f ca="1">choosenAgri!V227*$E$1+choosenDomestic!F227*$F$1+choosenIndustry!F227*$G$1+$H$1*INDEX(Env_flow!V$9:V$29,$B427,1)</f>
        <v>1.269E-2</v>
      </c>
      <c r="W427" s="5">
        <f ca="1">choosenAgri!W227*$E$1+choosenDomestic!G227*$F$1+choosenIndustry!G227*$G$1+$H$1*INDEX(Env_flow!W$9:W$29,$B427,1)</f>
        <v>2.0305E-2</v>
      </c>
      <c r="X427" s="5">
        <f ca="1">choosenAgri!X227*$E$1+choosenDomestic!H227*$F$1+choosenIndustry!H227*$G$1+$H$1*INDEX(Env_flow!X$9:X$29,$B427,1)</f>
        <v>3.6464999999999997E-2</v>
      </c>
      <c r="Y427" s="5">
        <f ca="1">choosenAgri!Y227*$E$1+choosenDomestic!I227*$F$1+choosenIndustry!I227*$G$1+$H$1*INDEX(Env_flow!Y$9:Y$29,$B427,1)</f>
        <v>5.1135E-2</v>
      </c>
      <c r="Z427" s="5">
        <f ca="1">choosenAgri!Z227*$E$1+choosenDomestic!J227*$F$1+choosenIndustry!J227*$G$1+$H$1*INDEX(Env_flow!Z$9:Z$29,$B427,1)</f>
        <v>7.3734999999999995E-2</v>
      </c>
      <c r="AA427" s="5">
        <f ca="1">choosenAgri!AA227*$E$1+choosenDomestic!K227*$F$1+choosenIndustry!K227*$G$1+$H$1*INDEX(Env_flow!AA$9:AA$29,$B427,1)</f>
        <v>8.9450000000000002E-2</v>
      </c>
      <c r="AB427" s="5">
        <f ca="1">choosenAgri!AB227*$E$1+choosenDomestic!L227*$F$1+choosenIndustry!L227*$G$1+$H$1*INDEX(Env_flow!AB$9:AB$29,$B427,1)</f>
        <v>0.10764</v>
      </c>
      <c r="AC427" s="5">
        <f ca="1">choosenAgri!AC227*$E$1+choosenDomestic!M227*$F$1+choosenIndustry!M227*$G$1+$H$1*INDEX(Env_flow!AC$9:AC$29,$B427,1)</f>
        <v>0.12520000000000001</v>
      </c>
      <c r="AD427" s="5">
        <f ca="1">choosenAgri!AD227*$E$1+choosenDomestic!N227*$F$1+choosenIndustry!N227*$G$1+$H$1*INDEX(Env_flow!AD$9:AD$29,$B427,1)</f>
        <v>8.7040000000000006E-2</v>
      </c>
      <c r="AE427" s="5">
        <f ca="1">choosenAgri!AE227*$E$1+choosenDomestic!O227*$F$1+choosenIndustry!O227*$G$1+$H$1*INDEX(Env_flow!AE$9:AE$29,$B427,1)</f>
        <v>3.0880000000000001E-2</v>
      </c>
      <c r="AF427" s="5">
        <f ca="1">choosenAgri!AF227*$E$1+choosenDomestic!P227*$F$1+choosenIndustry!P227*$G$1+$H$1*INDEX(Env_flow!AF$9:AF$29,$B427,1)</f>
        <v>0.66764000000000001</v>
      </c>
      <c r="AH427">
        <v>20</v>
      </c>
      <c r="AI427" t="s">
        <v>6</v>
      </c>
      <c r="AJ427" s="5">
        <f ca="1">choosenAgri!AJ227*$E$1+choosenDomestic!D227*$F$1+choosenIndustry!D227*$G$1+$H$1*INDEX(Env_flow!AJ$9:AJ$29,$B427,1)</f>
        <v>1.6590000000000001E-2</v>
      </c>
      <c r="AK427" s="5">
        <f ca="1">choosenAgri!AK227*$E$1+choosenDomestic!E227*$F$1+choosenIndustry!E227*$G$1+$H$1*INDEX(Env_flow!AK$9:AK$29,$B427,1)</f>
        <v>1.427E-2</v>
      </c>
      <c r="AL427" s="5">
        <f ca="1">choosenAgri!AL227*$E$1+choosenDomestic!F227*$F$1+choosenIndustry!F227*$G$1+$H$1*INDEX(Env_flow!AL$9:AL$29,$B427,1)</f>
        <v>6.1799999999999997E-3</v>
      </c>
      <c r="AM427" s="5">
        <f ca="1">choosenAgri!AM227*$E$1+choosenDomestic!G227*$F$1+choosenIndustry!G227*$G$1+$H$1*INDEX(Env_flow!AM$9:AM$29,$B427,1)</f>
        <v>1.5575E-2</v>
      </c>
      <c r="AN427" s="5">
        <f ca="1">choosenAgri!AN227*$E$1+choosenDomestic!H227*$F$1+choosenIndustry!H227*$G$1+$H$1*INDEX(Env_flow!AN$9:AN$29,$B427,1)</f>
        <v>2.3455E-2</v>
      </c>
      <c r="AO427" s="5">
        <f ca="1">choosenAgri!AO227*$E$1+choosenDomestic!I227*$F$1+choosenIndustry!I227*$G$1+$H$1*INDEX(Env_flow!AO$9:AO$29,$B427,1)</f>
        <v>4.3499999999999997E-2</v>
      </c>
      <c r="AP427" s="5">
        <f ca="1">choosenAgri!AP227*$E$1+choosenDomestic!J227*$F$1+choosenIndustry!J227*$G$1+$H$1*INDEX(Env_flow!AP$9:AP$29,$B427,1)</f>
        <v>5.6529999999999997E-2</v>
      </c>
      <c r="AQ427" s="5">
        <f ca="1">choosenAgri!AQ227*$E$1+choosenDomestic!K227*$F$1+choosenIndustry!K227*$G$1+$H$1*INDEX(Env_flow!AQ$9:AQ$29,$B427,1)</f>
        <v>7.6494999999999994E-2</v>
      </c>
      <c r="AR427" s="5">
        <f ca="1">choosenAgri!AR227*$E$1+choosenDomestic!L227*$F$1+choosenIndustry!L227*$G$1+$H$1*INDEX(Env_flow!AR$9:AR$29,$B427,1)</f>
        <v>0.1046</v>
      </c>
      <c r="AS427" s="5">
        <f ca="1">choosenAgri!AS227*$E$1+choosenDomestic!M227*$F$1+choosenIndustry!M227*$G$1+$H$1*INDEX(Env_flow!AS$9:AS$29,$B427,1)</f>
        <v>0.111225</v>
      </c>
      <c r="AT427" s="5">
        <f ca="1">choosenAgri!AT227*$E$1+choosenDomestic!N227*$F$1+choosenIndustry!N227*$G$1+$H$1*INDEX(Env_flow!AT$9:AT$29,$B427,1)</f>
        <v>0.10137</v>
      </c>
      <c r="AU427" s="5">
        <f ca="1">choosenAgri!AU227*$E$1+choosenDomestic!O227*$F$1+choosenIndustry!O227*$G$1+$H$1*INDEX(Env_flow!AU$9:AU$29,$B427,1)</f>
        <v>3.0810000000000001E-2</v>
      </c>
      <c r="AV427" s="5">
        <f ca="1">choosenAgri!AV227*$E$1+choosenDomestic!P227*$F$1+choosenIndustry!P227*$G$1+$H$1*INDEX(Env_flow!AV$9:AV$29,$B427,1)</f>
        <v>0</v>
      </c>
      <c r="AX427">
        <v>20</v>
      </c>
      <c r="AY427" t="s">
        <v>6</v>
      </c>
      <c r="AZ427" s="5">
        <f ca="1">choosenAgri!AZ227*$E$1+choosenDomestic!D227*$F$1+choosenIndustry!D227*$G$1+$H$1*INDEX(Env_flow!AZ$9:AZ$29,$B427,1)</f>
        <v>2.3085000000000001E-2</v>
      </c>
      <c r="BA427" s="5">
        <f ca="1">choosenAgri!BA227*$E$1+choosenDomestic!E227*$F$1+choosenIndustry!E227*$G$1+$H$1*INDEX(Env_flow!BA$9:BA$29,$B427,1)</f>
        <v>1.3214999999999999E-2</v>
      </c>
      <c r="BB427" s="5">
        <f ca="1">choosenAgri!BB227*$E$1+choosenDomestic!F227*$F$1+choosenIndustry!F227*$G$1+$H$1*INDEX(Env_flow!BB$9:BB$29,$B427,1)</f>
        <v>6.5849999999999997E-3</v>
      </c>
      <c r="BC427" s="5">
        <f ca="1">choosenAgri!BC227*$E$1+choosenDomestic!G227*$F$1+choosenIndustry!G227*$G$1+$H$1*INDEX(Env_flow!BC$9:BC$29,$B427,1)</f>
        <v>1.404E-2</v>
      </c>
      <c r="BD427" s="5">
        <f ca="1">choosenAgri!BD227*$E$1+choosenDomestic!H227*$F$1+choosenIndustry!H227*$G$1+$H$1*INDEX(Env_flow!BD$9:BD$29,$B427,1)</f>
        <v>2.9534999999999999E-2</v>
      </c>
      <c r="BE427" s="5">
        <f ca="1">choosenAgri!BE227*$E$1+choosenDomestic!I227*$F$1+choosenIndustry!I227*$G$1+$H$1*INDEX(Env_flow!BE$9:BE$29,$B427,1)</f>
        <v>3.4395000000000002E-2</v>
      </c>
      <c r="BF427" s="5">
        <f ca="1">choosenAgri!BF227*$E$1+choosenDomestic!J227*$F$1+choosenIndustry!J227*$G$1+$H$1*INDEX(Env_flow!BF$9:BF$29,$B427,1)</f>
        <v>6.0115000000000002E-2</v>
      </c>
      <c r="BG427" s="5">
        <f ca="1">choosenAgri!BG227*$E$1+choosenDomestic!K227*$F$1+choosenIndustry!K227*$G$1+$H$1*INDEX(Env_flow!BG$9:BG$29,$B427,1)</f>
        <v>8.0130000000000007E-2</v>
      </c>
      <c r="BH427" s="5">
        <f ca="1">choosenAgri!BH227*$E$1+choosenDomestic!L227*$F$1+choosenIndustry!L227*$G$1+$H$1*INDEX(Env_flow!BH$9:BH$29,$B427,1)</f>
        <v>0.109695</v>
      </c>
      <c r="BI427" s="5">
        <f ca="1">choosenAgri!BI227*$E$1+choosenDomestic!M227*$F$1+choosenIndustry!M227*$G$1+$H$1*INDEX(Env_flow!BI$9:BI$29,$B427,1)</f>
        <v>0.13224</v>
      </c>
      <c r="BJ427" s="5">
        <f ca="1">choosenAgri!BJ227*$E$1+choosenDomestic!N227*$F$1+choosenIndustry!N227*$G$1+$H$1*INDEX(Env_flow!BJ$9:BJ$29,$B427,1)</f>
        <v>0.110525</v>
      </c>
      <c r="BK427" s="5">
        <f ca="1">choosenAgri!BK227*$E$1+choosenDomestic!O227*$F$1+choosenIndustry!O227*$G$1+$H$1*INDEX(Env_flow!BK$9:BK$29,$B427,1)</f>
        <v>3.4869999999999998E-2</v>
      </c>
      <c r="BL427" s="5">
        <f ca="1">choosenAgri!BL227*$E$1+choosenDomestic!P227*$F$1+choosenIndustry!P227*$G$1+$H$1*INDEX(Env_flow!BL$9:BL$29,$B427,1)</f>
        <v>0.64842999999999995</v>
      </c>
    </row>
    <row r="428" spans="1:64" x14ac:dyDescent="0.25">
      <c r="A428">
        <v>1</v>
      </c>
      <c r="B428">
        <v>21</v>
      </c>
      <c r="C428" t="s">
        <v>2</v>
      </c>
      <c r="D428" s="5">
        <f ca="1">choosenAgri!D228*$E$1+choosenDomestic!D228*$F$1+choosenIndustry!D228*$G$1+$H$1*INDEX(Env_flow!D$9:D$29,$B428,1)</f>
        <v>4.8000000000000001E-4</v>
      </c>
      <c r="E428" s="5">
        <f ca="1">choosenAgri!E228*$E$1+choosenDomestic!E228*$F$1+choosenIndustry!E228*$G$1+$H$1*INDEX(Env_flow!E$9:E$29,$B428,1)</f>
        <v>1.0000000000000001E-5</v>
      </c>
      <c r="F428" s="5">
        <f ca="1">choosenAgri!F228*$E$1+choosenDomestic!F228*$F$1+choosenIndustry!F228*$G$1+$H$1*INDEX(Env_flow!F$9:F$29,$B428,1)</f>
        <v>1.0000000000000001E-5</v>
      </c>
      <c r="G428" s="5">
        <f ca="1">choosenAgri!G228*$E$1+choosenDomestic!G228*$F$1+choosenIndustry!G228*$G$1+$H$1*INDEX(Env_flow!G$9:G$29,$B428,1)</f>
        <v>3.5E-4</v>
      </c>
      <c r="H428" s="5">
        <f ca="1">choosenAgri!H228*$E$1+choosenDomestic!H228*$F$1+choosenIndustry!H228*$G$1+$H$1*INDEX(Env_flow!H$9:H$29,$B428,1)</f>
        <v>8.0500000000000005E-4</v>
      </c>
      <c r="I428" s="5">
        <f ca="1">choosenAgri!I228*$E$1+choosenDomestic!I228*$F$1+choosenIndustry!I228*$G$1+$H$1*INDEX(Env_flow!I$9:I$29,$B428,1)</f>
        <v>3.6999999999999999E-4</v>
      </c>
      <c r="J428" s="5">
        <f ca="1">choosenAgri!J228*$E$1+choosenDomestic!J228*$F$1+choosenIndustry!J228*$G$1+$H$1*INDEX(Env_flow!J$9:J$29,$B428,1)</f>
        <v>4.95E-4</v>
      </c>
      <c r="K428" s="5">
        <f ca="1">choosenAgri!K228*$E$1+choosenDomestic!K228*$F$1+choosenIndustry!K228*$G$1+$H$1*INDEX(Env_flow!K$9:K$29,$B428,1)</f>
        <v>1.0200000000000001E-3</v>
      </c>
      <c r="L428" s="5">
        <f ca="1">choosenAgri!L228*$E$1+choosenDomestic!L228*$F$1+choosenIndustry!L228*$G$1+$H$1*INDEX(Env_flow!L$9:L$29,$B428,1)</f>
        <v>1.32E-3</v>
      </c>
      <c r="M428" s="5">
        <f ca="1">choosenAgri!M228*$E$1+choosenDomestic!M228*$F$1+choosenIndustry!M228*$G$1+$H$1*INDEX(Env_flow!M$9:M$29,$B428,1)</f>
        <v>1.1100000000000001E-3</v>
      </c>
      <c r="N428" s="5">
        <f ca="1">choosenAgri!N228*$E$1+choosenDomestic!N228*$F$1+choosenIndustry!N228*$G$1+$H$1*INDEX(Env_flow!N$9:N$29,$B428,1)</f>
        <v>1.075E-3</v>
      </c>
      <c r="O428" s="5">
        <f ca="1">choosenAgri!O228*$E$1+choosenDomestic!O228*$F$1+choosenIndustry!O228*$G$1+$H$1*INDEX(Env_flow!O$9:O$29,$B428,1)</f>
        <v>1.075E-3</v>
      </c>
      <c r="P428" s="5">
        <f ca="1">choosenAgri!P228*$E$1+choosenDomestic!P228*$F$1+choosenIndustry!P228*$G$1+$H$1*INDEX(Env_flow!P$9:P$29,$B428,1)</f>
        <v>8.1200000000000005E-3</v>
      </c>
      <c r="R428">
        <v>21</v>
      </c>
      <c r="S428" t="s">
        <v>2</v>
      </c>
      <c r="T428" s="5">
        <f ca="1">choosenAgri!T228*$E$1+choosenDomestic!D228*$F$1+choosenIndustry!D228*$G$1+$H$1*INDEX(Env_flow!T$9:T$29,$B428,1)</f>
        <v>1.15E-4</v>
      </c>
      <c r="U428" s="5">
        <f ca="1">choosenAgri!U228*$E$1+choosenDomestic!E228*$F$1+choosenIndustry!E228*$G$1+$H$1*INDEX(Env_flow!U$9:U$29,$B428,1)</f>
        <v>1.2999999999999999E-4</v>
      </c>
      <c r="V428" s="5">
        <f ca="1">choosenAgri!V228*$E$1+choosenDomestic!F228*$F$1+choosenIndustry!F228*$G$1+$H$1*INDEX(Env_flow!V$9:V$29,$B428,1)</f>
        <v>2.05E-4</v>
      </c>
      <c r="W428" s="5">
        <f ca="1">choosenAgri!W228*$E$1+choosenDomestic!G228*$F$1+choosenIndustry!G228*$G$1+$H$1*INDEX(Env_flow!W$9:W$29,$B428,1)</f>
        <v>5.1500000000000005E-4</v>
      </c>
      <c r="X428" s="5">
        <f ca="1">choosenAgri!X228*$E$1+choosenDomestic!H228*$F$1+choosenIndustry!H228*$G$1+$H$1*INDEX(Env_flow!X$9:X$29,$B428,1)</f>
        <v>6.0999999999999997E-4</v>
      </c>
      <c r="Y428" s="5">
        <f ca="1">choosenAgri!Y228*$E$1+choosenDomestic!I228*$F$1+choosenIndustry!I228*$G$1+$H$1*INDEX(Env_flow!Y$9:Y$29,$B428,1)</f>
        <v>3.5E-4</v>
      </c>
      <c r="Z428" s="5">
        <f ca="1">choosenAgri!Z228*$E$1+choosenDomestic!J228*$F$1+choosenIndustry!J228*$G$1+$H$1*INDEX(Env_flow!Z$9:Z$29,$B428,1)</f>
        <v>6.0999999999999997E-4</v>
      </c>
      <c r="AA428" s="5">
        <f ca="1">choosenAgri!AA228*$E$1+choosenDomestic!K228*$F$1+choosenIndustry!K228*$G$1+$H$1*INDEX(Env_flow!AA$9:AA$29,$B428,1)</f>
        <v>7.6499999999999995E-4</v>
      </c>
      <c r="AB428" s="5">
        <f ca="1">choosenAgri!AB228*$E$1+choosenDomestic!L228*$F$1+choosenIndustry!L228*$G$1+$H$1*INDEX(Env_flow!AB$9:AB$29,$B428,1)</f>
        <v>1.1249999999999999E-3</v>
      </c>
      <c r="AC428" s="5">
        <f ca="1">choosenAgri!AC228*$E$1+choosenDomestic!M228*$F$1+choosenIndustry!M228*$G$1+$H$1*INDEX(Env_flow!AC$9:AC$29,$B428,1)</f>
        <v>8.7000000000000001E-4</v>
      </c>
      <c r="AD428" s="5">
        <f ca="1">choosenAgri!AD228*$E$1+choosenDomestic!N228*$F$1+choosenIndustry!N228*$G$1+$H$1*INDEX(Env_flow!AD$9:AD$29,$B428,1)</f>
        <v>7.5500000000000003E-4</v>
      </c>
      <c r="AE428" s="5">
        <f ca="1">choosenAgri!AE228*$E$1+choosenDomestic!O228*$F$1+choosenIndustry!O228*$G$1+$H$1*INDEX(Env_flow!AE$9:AE$29,$B428,1)</f>
        <v>8.5000000000000006E-5</v>
      </c>
      <c r="AF428" s="5">
        <f ca="1">choosenAgri!AF228*$E$1+choosenDomestic!P228*$F$1+choosenIndustry!P228*$G$1+$H$1*INDEX(Env_flow!AF$9:AF$29,$B428,1)</f>
        <v>6.1349999999999998E-3</v>
      </c>
      <c r="AH428">
        <v>21</v>
      </c>
      <c r="AI428" t="s">
        <v>2</v>
      </c>
      <c r="AJ428" s="5">
        <f ca="1">choosenAgri!AJ228*$E$1+choosenDomestic!D228*$F$1+choosenIndustry!D228*$G$1+$H$1*INDEX(Env_flow!AJ$9:AJ$29,$B428,1)</f>
        <v>1.1E-4</v>
      </c>
      <c r="AK428" s="5">
        <f ca="1">choosenAgri!AK228*$E$1+choosenDomestic!E228*$F$1+choosenIndustry!E228*$G$1+$H$1*INDEX(Env_flow!AK$9:AK$29,$B428,1)</f>
        <v>1.0000000000000001E-5</v>
      </c>
      <c r="AL428" s="5">
        <f ca="1">choosenAgri!AL228*$E$1+choosenDomestic!F228*$F$1+choosenIndustry!F228*$G$1+$H$1*INDEX(Env_flow!AL$9:AL$29,$B428,1)</f>
        <v>5.0000000000000004E-6</v>
      </c>
      <c r="AM428" s="5">
        <f ca="1">choosenAgri!AM228*$E$1+choosenDomestic!G228*$F$1+choosenIndustry!G228*$G$1+$H$1*INDEX(Env_flow!AM$9:AM$29,$B428,1)</f>
        <v>1.2E-4</v>
      </c>
      <c r="AN428" s="5">
        <f ca="1">choosenAgri!AN228*$E$1+choosenDomestic!H228*$F$1+choosenIndustry!H228*$G$1+$H$1*INDEX(Env_flow!AN$9:AN$29,$B428,1)</f>
        <v>6.0999999999999997E-4</v>
      </c>
      <c r="AO428" s="5">
        <f ca="1">choosenAgri!AO228*$E$1+choosenDomestic!I228*$F$1+choosenIndustry!I228*$G$1+$H$1*INDEX(Env_flow!AO$9:AO$29,$B428,1)</f>
        <v>5.1500000000000005E-4</v>
      </c>
      <c r="AP428" s="5">
        <f ca="1">choosenAgri!AP228*$E$1+choosenDomestic!J228*$F$1+choosenIndustry!J228*$G$1+$H$1*INDEX(Env_flow!AP$9:AP$29,$B428,1)</f>
        <v>3.8000000000000002E-4</v>
      </c>
      <c r="AQ428" s="5">
        <f ca="1">choosenAgri!AQ228*$E$1+choosenDomestic!K228*$F$1+choosenIndustry!K228*$G$1+$H$1*INDEX(Env_flow!AQ$9:AQ$29,$B428,1)</f>
        <v>1.0349999999999999E-3</v>
      </c>
      <c r="AR428" s="5">
        <f ca="1">choosenAgri!AR228*$E$1+choosenDomestic!L228*$F$1+choosenIndustry!L228*$G$1+$H$1*INDEX(Env_flow!AR$9:AR$29,$B428,1)</f>
        <v>1.06E-3</v>
      </c>
      <c r="AS428" s="5">
        <f ca="1">choosenAgri!AS228*$E$1+choosenDomestic!M228*$F$1+choosenIndustry!M228*$G$1+$H$1*INDEX(Env_flow!AS$9:AS$29,$B428,1)</f>
        <v>1.1100000000000001E-3</v>
      </c>
      <c r="AT428" s="5">
        <f ca="1">choosenAgri!AT228*$E$1+choosenDomestic!N228*$F$1+choosenIndustry!N228*$G$1+$H$1*INDEX(Env_flow!AT$9:AT$29,$B428,1)</f>
        <v>6.3000000000000003E-4</v>
      </c>
      <c r="AU428" s="5">
        <f ca="1">choosenAgri!AU228*$E$1+choosenDomestic!O228*$F$1+choosenIndustry!O228*$G$1+$H$1*INDEX(Env_flow!AU$9:AU$29,$B428,1)</f>
        <v>5.6499999999999996E-4</v>
      </c>
      <c r="AV428" s="5">
        <f ca="1">choosenAgri!AV228*$E$1+choosenDomestic!P228*$F$1+choosenIndustry!P228*$G$1+$H$1*INDEX(Env_flow!AV$9:AV$29,$B428,1)</f>
        <v>0</v>
      </c>
      <c r="AX428">
        <v>21</v>
      </c>
      <c r="AY428" t="s">
        <v>2</v>
      </c>
      <c r="AZ428" s="5">
        <f ca="1">choosenAgri!AZ228*$E$1+choosenDomestic!D228*$F$1+choosenIndustry!D228*$G$1+$H$1*INDEX(Env_flow!AZ$9:AZ$29,$B428,1)</f>
        <v>1.0000000000000001E-5</v>
      </c>
      <c r="BA428" s="5">
        <f ca="1">choosenAgri!BA228*$E$1+choosenDomestic!E228*$F$1+choosenIndustry!E228*$G$1+$H$1*INDEX(Env_flow!BA$9:BA$29,$B428,1)</f>
        <v>1.0000000000000001E-5</v>
      </c>
      <c r="BB428" s="5">
        <f ca="1">choosenAgri!BB228*$E$1+choosenDomestic!F228*$F$1+choosenIndustry!F228*$G$1+$H$1*INDEX(Env_flow!BB$9:BB$29,$B428,1)</f>
        <v>5.0000000000000004E-6</v>
      </c>
      <c r="BC428" s="5">
        <f ca="1">choosenAgri!BC228*$E$1+choosenDomestic!G228*$F$1+choosenIndustry!G228*$G$1+$H$1*INDEX(Env_flow!BC$9:BC$29,$B428,1)</f>
        <v>1.0000000000000001E-5</v>
      </c>
      <c r="BD428" s="5">
        <f ca="1">choosenAgri!BD228*$E$1+choosenDomestic!H228*$F$1+choosenIndustry!H228*$G$1+$H$1*INDEX(Env_flow!BD$9:BD$29,$B428,1)</f>
        <v>6.0499999999999996E-4</v>
      </c>
      <c r="BE428" s="5">
        <f ca="1">choosenAgri!BE228*$E$1+choosenDomestic!I228*$F$1+choosenIndustry!I228*$G$1+$H$1*INDEX(Env_flow!BE$9:BE$29,$B428,1)</f>
        <v>5.2999999999999998E-4</v>
      </c>
      <c r="BF428" s="5">
        <f ca="1">choosenAgri!BF228*$E$1+choosenDomestic!J228*$F$1+choosenIndustry!J228*$G$1+$H$1*INDEX(Env_flow!BF$9:BF$29,$B428,1)</f>
        <v>5.2999999999999998E-4</v>
      </c>
      <c r="BG428" s="5">
        <f ca="1">choosenAgri!BG228*$E$1+choosenDomestic!K228*$F$1+choosenIndustry!K228*$G$1+$H$1*INDEX(Env_flow!BG$9:BG$29,$B428,1)</f>
        <v>9.6500000000000004E-4</v>
      </c>
      <c r="BH428" s="5">
        <f ca="1">choosenAgri!BH228*$E$1+choosenDomestic!L228*$F$1+choosenIndustry!L228*$G$1+$H$1*INDEX(Env_flow!BH$9:BH$29,$B428,1)</f>
        <v>1.09E-3</v>
      </c>
      <c r="BI428" s="5">
        <f ca="1">choosenAgri!BI228*$E$1+choosenDomestic!M228*$F$1+choosenIndustry!M228*$G$1+$H$1*INDEX(Env_flow!BI$9:BI$29,$B428,1)</f>
        <v>9.5E-4</v>
      </c>
      <c r="BJ428" s="5">
        <f ca="1">choosenAgri!BJ228*$E$1+choosenDomestic!N228*$F$1+choosenIndustry!N228*$G$1+$H$1*INDEX(Env_flow!BJ$9:BJ$29,$B428,1)</f>
        <v>8.9499999999999996E-4</v>
      </c>
      <c r="BK428" s="5">
        <f ca="1">choosenAgri!BK228*$E$1+choosenDomestic!O228*$F$1+choosenIndustry!O228*$G$1+$H$1*INDEX(Env_flow!BK$9:BK$29,$B428,1)</f>
        <v>3.6999999999999999E-4</v>
      </c>
      <c r="BL428" s="5">
        <f ca="1">choosenAgri!BL228*$E$1+choosenDomestic!P228*$F$1+choosenIndustry!P228*$G$1+$H$1*INDEX(Env_flow!BL$9:BL$29,$B428,1)</f>
        <v>5.9700000000000005E-3</v>
      </c>
    </row>
    <row r="429" spans="1:64" x14ac:dyDescent="0.25">
      <c r="A429">
        <v>2</v>
      </c>
      <c r="B429">
        <v>21</v>
      </c>
      <c r="C429" t="s">
        <v>3</v>
      </c>
      <c r="D429" s="5">
        <f ca="1">choosenAgri!D229*$E$1+choosenDomestic!D229*$F$1+choosenIndustry!D229*$G$1+$H$1*INDEX(Env_flow!D$9:D$29,$B429,1)</f>
        <v>1.65E-4</v>
      </c>
      <c r="E429" s="5">
        <f ca="1">choosenAgri!E229*$E$1+choosenDomestic!E229*$F$1+choosenIndustry!E229*$G$1+$H$1*INDEX(Env_flow!E$9:E$29,$B429,1)</f>
        <v>1.1E-4</v>
      </c>
      <c r="F429" s="5">
        <f ca="1">choosenAgri!F229*$E$1+choosenDomestic!F229*$F$1+choosenIndustry!F229*$G$1+$H$1*INDEX(Env_flow!F$9:F$29,$B429,1)</f>
        <v>9.5000000000000005E-5</v>
      </c>
      <c r="G429" s="5">
        <f ca="1">choosenAgri!G229*$E$1+choosenDomestic!G229*$F$1+choosenIndustry!G229*$G$1+$H$1*INDEX(Env_flow!G$9:G$29,$B429,1)</f>
        <v>3.2000000000000003E-4</v>
      </c>
      <c r="H429" s="5">
        <f ca="1">choosenAgri!H229*$E$1+choosenDomestic!H229*$F$1+choosenIndustry!H229*$G$1+$H$1*INDEX(Env_flow!H$9:H$29,$B429,1)</f>
        <v>4.4999999999999999E-4</v>
      </c>
      <c r="I429" s="5">
        <f ca="1">choosenAgri!I229*$E$1+choosenDomestic!I229*$F$1+choosenIndustry!I229*$G$1+$H$1*INDEX(Env_flow!I$9:I$29,$B429,1)</f>
        <v>3.2000000000000003E-4</v>
      </c>
      <c r="J429" s="5">
        <f ca="1">choosenAgri!J229*$E$1+choosenDomestic!J229*$F$1+choosenIndustry!J229*$G$1+$H$1*INDEX(Env_flow!J$9:J$29,$B429,1)</f>
        <v>4.6500000000000003E-4</v>
      </c>
      <c r="K429" s="5">
        <f ca="1">choosenAgri!K229*$E$1+choosenDomestic!K229*$F$1+choosenIndustry!K229*$G$1+$H$1*INDEX(Env_flow!K$9:K$29,$B429,1)</f>
        <v>7.1500000000000003E-4</v>
      </c>
      <c r="L429" s="5">
        <f ca="1">choosenAgri!L229*$E$1+choosenDomestic!L229*$F$1+choosenIndustry!L229*$G$1+$H$1*INDEX(Env_flow!L$9:L$29,$B429,1)</f>
        <v>1.0399999999999999E-3</v>
      </c>
      <c r="M429" s="5">
        <f ca="1">choosenAgri!M229*$E$1+choosenDomestic!M229*$F$1+choosenIndustry!M229*$G$1+$H$1*INDEX(Env_flow!M$9:M$29,$B429,1)</f>
        <v>9.3999999999999997E-4</v>
      </c>
      <c r="N429" s="5">
        <f ca="1">choosenAgri!N229*$E$1+choosenDomestic!N229*$F$1+choosenIndustry!N229*$G$1+$H$1*INDEX(Env_flow!N$9:N$29,$B429,1)</f>
        <v>1.09E-3</v>
      </c>
      <c r="O429" s="5">
        <f ca="1">choosenAgri!O229*$E$1+choosenDomestic!O229*$F$1+choosenIndustry!O229*$G$1+$H$1*INDEX(Env_flow!O$9:O$29,$B429,1)</f>
        <v>6.3500000000000004E-4</v>
      </c>
      <c r="P429" s="5">
        <f ca="1">choosenAgri!P229*$E$1+choosenDomestic!P229*$F$1+choosenIndustry!P229*$G$1+$H$1*INDEX(Env_flow!P$9:P$29,$B429,1)</f>
        <v>6.3449999999999999E-3</v>
      </c>
      <c r="R429">
        <v>21</v>
      </c>
      <c r="S429" t="s">
        <v>3</v>
      </c>
      <c r="T429" s="5">
        <f ca="1">choosenAgri!T229*$E$1+choosenDomestic!D229*$F$1+choosenIndustry!D229*$G$1+$H$1*INDEX(Env_flow!T$9:T$29,$B429,1)</f>
        <v>2.0000000000000002E-5</v>
      </c>
      <c r="U429" s="5">
        <f ca="1">choosenAgri!U229*$E$1+choosenDomestic!E229*$F$1+choosenIndustry!E229*$G$1+$H$1*INDEX(Env_flow!U$9:U$29,$B429,1)</f>
        <v>6.0000000000000002E-5</v>
      </c>
      <c r="V429" s="5">
        <f ca="1">choosenAgri!V229*$E$1+choosenDomestic!F229*$F$1+choosenIndustry!F229*$G$1+$H$1*INDEX(Env_flow!V$9:V$29,$B429,1)</f>
        <v>4.5000000000000003E-5</v>
      </c>
      <c r="W429" s="5">
        <f ca="1">choosenAgri!W229*$E$1+choosenDomestic!G229*$F$1+choosenIndustry!G229*$G$1+$H$1*INDEX(Env_flow!W$9:W$29,$B429,1)</f>
        <v>1.45E-4</v>
      </c>
      <c r="X429" s="5">
        <f ca="1">choosenAgri!X229*$E$1+choosenDomestic!H229*$F$1+choosenIndustry!H229*$G$1+$H$1*INDEX(Env_flow!X$9:X$29,$B429,1)</f>
        <v>2.7999999999999998E-4</v>
      </c>
      <c r="Y429" s="5">
        <f ca="1">choosenAgri!Y229*$E$1+choosenDomestic!I229*$F$1+choosenIndustry!I229*$G$1+$H$1*INDEX(Env_flow!Y$9:Y$29,$B429,1)</f>
        <v>2.7999999999999998E-4</v>
      </c>
      <c r="Z429" s="5">
        <f ca="1">choosenAgri!Z229*$E$1+choosenDomestic!J229*$F$1+choosenIndustry!J229*$G$1+$H$1*INDEX(Env_flow!Z$9:Z$29,$B429,1)</f>
        <v>1.75E-4</v>
      </c>
      <c r="AA429" s="5">
        <f ca="1">choosenAgri!AA229*$E$1+choosenDomestic!K229*$F$1+choosenIndustry!K229*$G$1+$H$1*INDEX(Env_flow!AA$9:AA$29,$B429,1)</f>
        <v>5.5500000000000005E-4</v>
      </c>
      <c r="AB429" s="5">
        <f ca="1">choosenAgri!AB229*$E$1+choosenDomestic!L229*$F$1+choosenIndustry!L229*$G$1+$H$1*INDEX(Env_flow!AB$9:AB$29,$B429,1)</f>
        <v>7.5500000000000003E-4</v>
      </c>
      <c r="AC429" s="5">
        <f ca="1">choosenAgri!AC229*$E$1+choosenDomestic!M229*$F$1+choosenIndustry!M229*$G$1+$H$1*INDEX(Env_flow!AC$9:AC$29,$B429,1)</f>
        <v>9.2500000000000004E-4</v>
      </c>
      <c r="AD429" s="5">
        <f ca="1">choosenAgri!AD229*$E$1+choosenDomestic!N229*$F$1+choosenIndustry!N229*$G$1+$H$1*INDEX(Env_flow!AD$9:AD$29,$B429,1)</f>
        <v>5.7499999999999999E-4</v>
      </c>
      <c r="AE429" s="5">
        <f ca="1">choosenAgri!AE229*$E$1+choosenDomestic!O229*$F$1+choosenIndustry!O229*$G$1+$H$1*INDEX(Env_flow!AE$9:AE$29,$B429,1)</f>
        <v>3.4000000000000002E-4</v>
      </c>
      <c r="AF429" s="5">
        <f ca="1">choosenAgri!AF229*$E$1+choosenDomestic!P229*$F$1+choosenIndustry!P229*$G$1+$H$1*INDEX(Env_flow!AF$9:AF$29,$B429,1)</f>
        <v>4.1549999999999998E-3</v>
      </c>
      <c r="AH429">
        <v>21</v>
      </c>
      <c r="AI429" t="s">
        <v>3</v>
      </c>
      <c r="AJ429" s="5">
        <f ca="1">choosenAgri!AJ229*$E$1+choosenDomestic!D229*$F$1+choosenIndustry!D229*$G$1+$H$1*INDEX(Env_flow!AJ$9:AJ$29,$B429,1)</f>
        <v>1E-4</v>
      </c>
      <c r="AK429" s="5">
        <f ca="1">choosenAgri!AK229*$E$1+choosenDomestic!E229*$F$1+choosenIndustry!E229*$G$1+$H$1*INDEX(Env_flow!AK$9:AK$29,$B429,1)</f>
        <v>2.0000000000000002E-5</v>
      </c>
      <c r="AL429" s="5">
        <f ca="1">choosenAgri!AL229*$E$1+choosenDomestic!F229*$F$1+choosenIndustry!F229*$G$1+$H$1*INDEX(Env_flow!AL$9:AL$29,$B429,1)</f>
        <v>5.0000000000000004E-6</v>
      </c>
      <c r="AM429" s="5">
        <f ca="1">choosenAgri!AM229*$E$1+choosenDomestic!G229*$F$1+choosenIndustry!G229*$G$1+$H$1*INDEX(Env_flow!AM$9:AM$29,$B429,1)</f>
        <v>1.45E-4</v>
      </c>
      <c r="AN429" s="5">
        <f ca="1">choosenAgri!AN229*$E$1+choosenDomestic!H229*$F$1+choosenIndustry!H229*$G$1+$H$1*INDEX(Env_flow!AN$9:AN$29,$B429,1)</f>
        <v>2.9500000000000001E-4</v>
      </c>
      <c r="AO429" s="5">
        <f ca="1">choosenAgri!AO229*$E$1+choosenDomestic!I229*$F$1+choosenIndustry!I229*$G$1+$H$1*INDEX(Env_flow!AO$9:AO$29,$B429,1)</f>
        <v>3.5E-4</v>
      </c>
      <c r="AP429" s="5">
        <f ca="1">choosenAgri!AP229*$E$1+choosenDomestic!J229*$F$1+choosenIndustry!J229*$G$1+$H$1*INDEX(Env_flow!AP$9:AP$29,$B429,1)</f>
        <v>3.4499999999999998E-4</v>
      </c>
      <c r="AQ429" s="5">
        <f ca="1">choosenAgri!AQ229*$E$1+choosenDomestic!K229*$F$1+choosenIndustry!K229*$G$1+$H$1*INDEX(Env_flow!AQ$9:AQ$29,$B429,1)</f>
        <v>6.9499999999999998E-4</v>
      </c>
      <c r="AR429" s="5">
        <f ca="1">choosenAgri!AR229*$E$1+choosenDomestic!L229*$F$1+choosenIndustry!L229*$G$1+$H$1*INDEX(Env_flow!AR$9:AR$29,$B429,1)</f>
        <v>6.9999999999999999E-4</v>
      </c>
      <c r="AS429" s="5">
        <f ca="1">choosenAgri!AS229*$E$1+choosenDomestic!M229*$F$1+choosenIndustry!M229*$G$1+$H$1*INDEX(Env_flow!AS$9:AS$29,$B429,1)</f>
        <v>7.6499999999999995E-4</v>
      </c>
      <c r="AT429" s="5">
        <f ca="1">choosenAgri!AT229*$E$1+choosenDomestic!N229*$F$1+choosenIndustry!N229*$G$1+$H$1*INDEX(Env_flow!AT$9:AT$29,$B429,1)</f>
        <v>8.9499999999999996E-4</v>
      </c>
      <c r="AU429" s="5">
        <f ca="1">choosenAgri!AU229*$E$1+choosenDomestic!O229*$F$1+choosenIndustry!O229*$G$1+$H$1*INDEX(Env_flow!AU$9:AU$29,$B429,1)</f>
        <v>4.55E-4</v>
      </c>
      <c r="AV429" s="5">
        <f ca="1">choosenAgri!AV229*$E$1+choosenDomestic!P229*$F$1+choosenIndustry!P229*$G$1+$H$1*INDEX(Env_flow!AV$9:AV$29,$B429,1)</f>
        <v>0</v>
      </c>
      <c r="AX429">
        <v>21</v>
      </c>
      <c r="AY429" t="s">
        <v>3</v>
      </c>
      <c r="AZ429" s="5">
        <f ca="1">choosenAgri!AZ229*$E$1+choosenDomestic!D229*$F$1+choosenIndustry!D229*$G$1+$H$1*INDEX(Env_flow!AZ$9:AZ$29,$B429,1)</f>
        <v>6.0000000000000002E-5</v>
      </c>
      <c r="BA429" s="5">
        <f ca="1">choosenAgri!BA229*$E$1+choosenDomestic!E229*$F$1+choosenIndustry!E229*$G$1+$H$1*INDEX(Env_flow!BA$9:BA$29,$B429,1)</f>
        <v>6.4999999999999994E-5</v>
      </c>
      <c r="BB429" s="5">
        <f ca="1">choosenAgri!BB229*$E$1+choosenDomestic!F229*$F$1+choosenIndustry!F229*$G$1+$H$1*INDEX(Env_flow!BB$9:BB$29,$B429,1)</f>
        <v>1.2999999999999999E-4</v>
      </c>
      <c r="BC429" s="5">
        <f ca="1">choosenAgri!BC229*$E$1+choosenDomestic!G229*$F$1+choosenIndustry!G229*$G$1+$H$1*INDEX(Env_flow!BC$9:BC$29,$B429,1)</f>
        <v>2.9500000000000001E-4</v>
      </c>
      <c r="BD429" s="5">
        <f ca="1">choosenAgri!BD229*$E$1+choosenDomestic!H229*$F$1+choosenIndustry!H229*$G$1+$H$1*INDEX(Env_flow!BD$9:BD$29,$B429,1)</f>
        <v>3.6000000000000002E-4</v>
      </c>
      <c r="BE429" s="5">
        <f ca="1">choosenAgri!BE229*$E$1+choosenDomestic!I229*$F$1+choosenIndustry!I229*$G$1+$H$1*INDEX(Env_flow!BE$9:BE$29,$B429,1)</f>
        <v>2.4000000000000001E-4</v>
      </c>
      <c r="BF429" s="5">
        <f ca="1">choosenAgri!BF229*$E$1+choosenDomestic!J229*$F$1+choosenIndustry!J229*$G$1+$H$1*INDEX(Env_flow!BF$9:BF$29,$B429,1)</f>
        <v>4.55E-4</v>
      </c>
      <c r="BG429" s="5">
        <f ca="1">choosenAgri!BG229*$E$1+choosenDomestic!K229*$F$1+choosenIndustry!K229*$G$1+$H$1*INDEX(Env_flow!BG$9:BG$29,$B429,1)</f>
        <v>6.2E-4</v>
      </c>
      <c r="BH429" s="5">
        <f ca="1">choosenAgri!BH229*$E$1+choosenDomestic!L229*$F$1+choosenIndustry!L229*$G$1+$H$1*INDEX(Env_flow!BH$9:BH$29,$B429,1)</f>
        <v>6.3500000000000004E-4</v>
      </c>
      <c r="BI429" s="5">
        <f ca="1">choosenAgri!BI229*$E$1+choosenDomestic!M229*$F$1+choosenIndustry!M229*$G$1+$H$1*INDEX(Env_flow!BI$9:BI$29,$B429,1)</f>
        <v>8.4999999999999995E-4</v>
      </c>
      <c r="BJ429" s="5">
        <f ca="1">choosenAgri!BJ229*$E$1+choosenDomestic!N229*$F$1+choosenIndustry!N229*$G$1+$H$1*INDEX(Env_flow!BJ$9:BJ$29,$B429,1)</f>
        <v>6.4999999999999997E-4</v>
      </c>
      <c r="BK429" s="5">
        <f ca="1">choosenAgri!BK229*$E$1+choosenDomestic!O229*$F$1+choosenIndustry!O229*$G$1+$H$1*INDEX(Env_flow!BK$9:BK$29,$B429,1)</f>
        <v>3.8999999999999999E-4</v>
      </c>
      <c r="BL429" s="5">
        <f ca="1">choosenAgri!BL229*$E$1+choosenDomestic!P229*$F$1+choosenIndustry!P229*$G$1+$H$1*INDEX(Env_flow!BL$9:BL$29,$B429,1)</f>
        <v>4.7499999999999999E-3</v>
      </c>
    </row>
    <row r="430" spans="1:64" x14ac:dyDescent="0.25">
      <c r="A430">
        <v>3</v>
      </c>
      <c r="B430">
        <v>21</v>
      </c>
      <c r="C430" t="s">
        <v>4</v>
      </c>
      <c r="D430" s="5">
        <f ca="1">choosenAgri!D230*$E$1+choosenDomestic!D230*$F$1+choosenIndustry!D230*$G$1+$H$1*INDEX(Env_flow!D$9:D$29,$B430,1)</f>
        <v>1.55E-4</v>
      </c>
      <c r="E430" s="5">
        <f ca="1">choosenAgri!E230*$E$1+choosenDomestic!E230*$F$1+choosenIndustry!E230*$G$1+$H$1*INDEX(Env_flow!E$9:E$29,$B430,1)</f>
        <v>6.9999999999999994E-5</v>
      </c>
      <c r="F430" s="5">
        <f ca="1">choosenAgri!F230*$E$1+choosenDomestic!F230*$F$1+choosenIndustry!F230*$G$1+$H$1*INDEX(Env_flow!F$9:F$29,$B430,1)</f>
        <v>1.3999999999999999E-4</v>
      </c>
      <c r="G430" s="5">
        <f ca="1">choosenAgri!G230*$E$1+choosenDomestic!G230*$F$1+choosenIndustry!G230*$G$1+$H$1*INDEX(Env_flow!G$9:G$29,$B430,1)</f>
        <v>4.6500000000000003E-4</v>
      </c>
      <c r="H430" s="5">
        <f ca="1">choosenAgri!H230*$E$1+choosenDomestic!H230*$F$1+choosenIndustry!H230*$G$1+$H$1*INDEX(Env_flow!H$9:H$29,$B430,1)</f>
        <v>4.95E-4</v>
      </c>
      <c r="I430" s="5">
        <f ca="1">choosenAgri!I230*$E$1+choosenDomestic!I230*$F$1+choosenIndustry!I230*$G$1+$H$1*INDEX(Env_flow!I$9:I$29,$B430,1)</f>
        <v>1.65E-4</v>
      </c>
      <c r="J430" s="5">
        <f ca="1">choosenAgri!J230*$E$1+choosenDomestic!J230*$F$1+choosenIndustry!J230*$G$1+$H$1*INDEX(Env_flow!J$9:J$29,$B430,1)</f>
        <v>5.8500000000000002E-4</v>
      </c>
      <c r="K430" s="5">
        <f ca="1">choosenAgri!K230*$E$1+choosenDomestic!K230*$F$1+choosenIndustry!K230*$G$1+$H$1*INDEX(Env_flow!K$9:K$29,$B430,1)</f>
        <v>7.3999999999999999E-4</v>
      </c>
      <c r="L430" s="5">
        <f ca="1">choosenAgri!L230*$E$1+choosenDomestic!L230*$F$1+choosenIndustry!L230*$G$1+$H$1*INDEX(Env_flow!L$9:L$29,$B430,1)</f>
        <v>9.0499999999999999E-4</v>
      </c>
      <c r="M430" s="5">
        <f ca="1">choosenAgri!M230*$E$1+choosenDomestic!M230*$F$1+choosenIndustry!M230*$G$1+$H$1*INDEX(Env_flow!M$9:M$29,$B430,1)</f>
        <v>8.7500000000000002E-4</v>
      </c>
      <c r="N430" s="5">
        <f ca="1">choosenAgri!N230*$E$1+choosenDomestic!N230*$F$1+choosenIndustry!N230*$G$1+$H$1*INDEX(Env_flow!N$9:N$29,$B430,1)</f>
        <v>8.8500000000000004E-4</v>
      </c>
      <c r="O430" s="5">
        <f ca="1">choosenAgri!O230*$E$1+choosenDomestic!O230*$F$1+choosenIndustry!O230*$G$1+$H$1*INDEX(Env_flow!O$9:O$29,$B430,1)</f>
        <v>5.5000000000000003E-4</v>
      </c>
      <c r="P430" s="5">
        <f ca="1">choosenAgri!P230*$E$1+choosenDomestic!P230*$F$1+choosenIndustry!P230*$G$1+$H$1*INDEX(Env_flow!P$9:P$29,$B430,1)</f>
        <v>6.0300000000000006E-3</v>
      </c>
      <c r="R430">
        <v>21</v>
      </c>
      <c r="S430" t="s">
        <v>4</v>
      </c>
      <c r="T430" s="5">
        <f ca="1">choosenAgri!T230*$E$1+choosenDomestic!D230*$F$1+choosenIndustry!D230*$G$1+$H$1*INDEX(Env_flow!T$9:T$29,$B430,1)</f>
        <v>2.5000000000000001E-5</v>
      </c>
      <c r="U430" s="5">
        <f ca="1">choosenAgri!U230*$E$1+choosenDomestic!E230*$F$1+choosenIndustry!E230*$G$1+$H$1*INDEX(Env_flow!U$9:U$29,$B430,1)</f>
        <v>2.5000000000000001E-5</v>
      </c>
      <c r="V430" s="5">
        <f ca="1">choosenAgri!V230*$E$1+choosenDomestic!F230*$F$1+choosenIndustry!F230*$G$1+$H$1*INDEX(Env_flow!V$9:V$29,$B430,1)</f>
        <v>1.3999999999999999E-4</v>
      </c>
      <c r="W430" s="5">
        <f ca="1">choosenAgri!W230*$E$1+choosenDomestic!G230*$F$1+choosenIndustry!G230*$G$1+$H$1*INDEX(Env_flow!W$9:W$29,$B430,1)</f>
        <v>4.2000000000000002E-4</v>
      </c>
      <c r="X430" s="5">
        <f ca="1">choosenAgri!X230*$E$1+choosenDomestic!H230*$F$1+choosenIndustry!H230*$G$1+$H$1*INDEX(Env_flow!X$9:X$29,$B430,1)</f>
        <v>3.8499999999999998E-4</v>
      </c>
      <c r="Y430" s="5">
        <f ca="1">choosenAgri!Y230*$E$1+choosenDomestic!I230*$F$1+choosenIndustry!I230*$G$1+$H$1*INDEX(Env_flow!Y$9:Y$29,$B430,1)</f>
        <v>3.2499999999999999E-4</v>
      </c>
      <c r="Z430" s="5">
        <f ca="1">choosenAgri!Z230*$E$1+choosenDomestic!J230*$F$1+choosenIndustry!J230*$G$1+$H$1*INDEX(Env_flow!Z$9:Z$29,$B430,1)</f>
        <v>3.2499999999999999E-4</v>
      </c>
      <c r="AA430" s="5">
        <f ca="1">choosenAgri!AA230*$E$1+choosenDomestic!K230*$F$1+choosenIndustry!K230*$G$1+$H$1*INDEX(Env_flow!AA$9:AA$29,$B430,1)</f>
        <v>6.1499999999999999E-4</v>
      </c>
      <c r="AB430" s="5">
        <f ca="1">choosenAgri!AB230*$E$1+choosenDomestic!L230*$F$1+choosenIndustry!L230*$G$1+$H$1*INDEX(Env_flow!AB$9:AB$29,$B430,1)</f>
        <v>7.85E-4</v>
      </c>
      <c r="AC430" s="5">
        <f ca="1">choosenAgri!AC230*$E$1+choosenDomestic!M230*$F$1+choosenIndustry!M230*$G$1+$H$1*INDEX(Env_flow!AC$9:AC$29,$B430,1)</f>
        <v>8.0999999999999996E-4</v>
      </c>
      <c r="AD430" s="5">
        <f ca="1">choosenAgri!AD230*$E$1+choosenDomestic!N230*$F$1+choosenIndustry!N230*$G$1+$H$1*INDEX(Env_flow!AD$9:AD$29,$B430,1)</f>
        <v>6.0999999999999997E-4</v>
      </c>
      <c r="AE430" s="5">
        <f ca="1">choosenAgri!AE230*$E$1+choosenDomestic!O230*$F$1+choosenIndustry!O230*$G$1+$H$1*INDEX(Env_flow!AE$9:AE$29,$B430,1)</f>
        <v>2.5500000000000002E-4</v>
      </c>
      <c r="AF430" s="5">
        <f ca="1">choosenAgri!AF230*$E$1+choosenDomestic!P230*$F$1+choosenIndustry!P230*$G$1+$H$1*INDEX(Env_flow!AF$9:AF$29,$B430,1)</f>
        <v>4.7200000000000002E-3</v>
      </c>
      <c r="AH430">
        <v>21</v>
      </c>
      <c r="AI430" t="s">
        <v>4</v>
      </c>
      <c r="AJ430" s="5">
        <f ca="1">choosenAgri!AJ230*$E$1+choosenDomestic!D230*$F$1+choosenIndustry!D230*$G$1+$H$1*INDEX(Env_flow!AJ$9:AJ$29,$B430,1)</f>
        <v>6.4999999999999994E-5</v>
      </c>
      <c r="AK430" s="5">
        <f ca="1">choosenAgri!AK230*$E$1+choosenDomestic!E230*$F$1+choosenIndustry!E230*$G$1+$H$1*INDEX(Env_flow!AK$9:AK$29,$B430,1)</f>
        <v>1.5E-5</v>
      </c>
      <c r="AL430" s="5">
        <f ca="1">choosenAgri!AL230*$E$1+choosenDomestic!F230*$F$1+choosenIndustry!F230*$G$1+$H$1*INDEX(Env_flow!AL$9:AL$29,$B430,1)</f>
        <v>9.0000000000000006E-5</v>
      </c>
      <c r="AM430" s="5">
        <f ca="1">choosenAgri!AM230*$E$1+choosenDomestic!G230*$F$1+choosenIndustry!G230*$G$1+$H$1*INDEX(Env_flow!AM$9:AM$29,$B430,1)</f>
        <v>5.5000000000000002E-5</v>
      </c>
      <c r="AN430" s="5">
        <f ca="1">choosenAgri!AN230*$E$1+choosenDomestic!H230*$F$1+choosenIndustry!H230*$G$1+$H$1*INDEX(Env_flow!AN$9:AN$29,$B430,1)</f>
        <v>4.6000000000000001E-4</v>
      </c>
      <c r="AO430" s="5">
        <f ca="1">choosenAgri!AO230*$E$1+choosenDomestic!I230*$F$1+choosenIndustry!I230*$G$1+$H$1*INDEX(Env_flow!AO$9:AO$29,$B430,1)</f>
        <v>3.5E-4</v>
      </c>
      <c r="AP430" s="5">
        <f ca="1">choosenAgri!AP230*$E$1+choosenDomestic!J230*$F$1+choosenIndustry!J230*$G$1+$H$1*INDEX(Env_flow!AP$9:AP$29,$B430,1)</f>
        <v>3.8999999999999999E-4</v>
      </c>
      <c r="AQ430" s="5">
        <f ca="1">choosenAgri!AQ230*$E$1+choosenDomestic!K230*$F$1+choosenIndustry!K230*$G$1+$H$1*INDEX(Env_flow!AQ$9:AQ$29,$B430,1)</f>
        <v>6.3000000000000003E-4</v>
      </c>
      <c r="AR430" s="5">
        <f ca="1">choosenAgri!AR230*$E$1+choosenDomestic!L230*$F$1+choosenIndustry!L230*$G$1+$H$1*INDEX(Env_flow!AR$9:AR$29,$B430,1)</f>
        <v>8.5999999999999998E-4</v>
      </c>
      <c r="AS430" s="5">
        <f ca="1">choosenAgri!AS230*$E$1+choosenDomestic!M230*$F$1+choosenIndustry!M230*$G$1+$H$1*INDEX(Env_flow!AS$9:AS$29,$B430,1)</f>
        <v>7.6000000000000004E-4</v>
      </c>
      <c r="AT430" s="5">
        <f ca="1">choosenAgri!AT230*$E$1+choosenDomestic!N230*$F$1+choosenIndustry!N230*$G$1+$H$1*INDEX(Env_flow!AT$9:AT$29,$B430,1)</f>
        <v>6.5499999999999998E-4</v>
      </c>
      <c r="AU430" s="5">
        <f ca="1">choosenAgri!AU230*$E$1+choosenDomestic!O230*$F$1+choosenIndustry!O230*$G$1+$H$1*INDEX(Env_flow!AU$9:AU$29,$B430,1)</f>
        <v>5.6999999999999998E-4</v>
      </c>
      <c r="AV430" s="5">
        <f ca="1">choosenAgri!AV230*$E$1+choosenDomestic!P230*$F$1+choosenIndustry!P230*$G$1+$H$1*INDEX(Env_flow!AV$9:AV$29,$B430,1)</f>
        <v>0</v>
      </c>
      <c r="AX430">
        <v>21</v>
      </c>
      <c r="AY430" t="s">
        <v>4</v>
      </c>
      <c r="AZ430" s="5">
        <f ca="1">choosenAgri!AZ230*$E$1+choosenDomestic!D230*$F$1+choosenIndustry!D230*$G$1+$H$1*INDEX(Env_flow!AZ$9:AZ$29,$B430,1)</f>
        <v>3.0000000000000001E-5</v>
      </c>
      <c r="BA430" s="5">
        <f ca="1">choosenAgri!BA230*$E$1+choosenDomestic!E230*$F$1+choosenIndustry!E230*$G$1+$H$1*INDEX(Env_flow!BA$9:BA$29,$B430,1)</f>
        <v>1.5E-5</v>
      </c>
      <c r="BB430" s="5">
        <f ca="1">choosenAgri!BB230*$E$1+choosenDomestic!F230*$F$1+choosenIndustry!F230*$G$1+$H$1*INDEX(Env_flow!BB$9:BB$29,$B430,1)</f>
        <v>5.0000000000000004E-6</v>
      </c>
      <c r="BC430" s="5">
        <f ca="1">choosenAgri!BC230*$E$1+choosenDomestic!G230*$F$1+choosenIndustry!G230*$G$1+$H$1*INDEX(Env_flow!BC$9:BC$29,$B430,1)</f>
        <v>1.35E-4</v>
      </c>
      <c r="BD430" s="5">
        <f ca="1">choosenAgri!BD230*$E$1+choosenDomestic!H230*$F$1+choosenIndustry!H230*$G$1+$H$1*INDEX(Env_flow!BD$9:BD$29,$B430,1)</f>
        <v>4.6999999999999999E-4</v>
      </c>
      <c r="BE430" s="5">
        <f ca="1">choosenAgri!BE230*$E$1+choosenDomestic!I230*$F$1+choosenIndustry!I230*$G$1+$H$1*INDEX(Env_flow!BE$9:BE$29,$B430,1)</f>
        <v>4.6999999999999999E-4</v>
      </c>
      <c r="BF430" s="5">
        <f ca="1">choosenAgri!BF230*$E$1+choosenDomestic!J230*$F$1+choosenIndustry!J230*$G$1+$H$1*INDEX(Env_flow!BF$9:BF$29,$B430,1)</f>
        <v>3.4499999999999998E-4</v>
      </c>
      <c r="BG430" s="5">
        <f ca="1">choosenAgri!BG230*$E$1+choosenDomestic!K230*$F$1+choosenIndustry!K230*$G$1+$H$1*INDEX(Env_flow!BG$9:BG$29,$B430,1)</f>
        <v>6.9499999999999998E-4</v>
      </c>
      <c r="BH430" s="5">
        <f ca="1">choosenAgri!BH230*$E$1+choosenDomestic!L230*$F$1+choosenIndustry!L230*$G$1+$H$1*INDEX(Env_flow!BH$9:BH$29,$B430,1)</f>
        <v>8.1999999999999998E-4</v>
      </c>
      <c r="BI430" s="5">
        <f ca="1">choosenAgri!BI230*$E$1+choosenDomestic!M230*$F$1+choosenIndustry!M230*$G$1+$H$1*INDEX(Env_flow!BI$9:BI$29,$B430,1)</f>
        <v>8.0000000000000004E-4</v>
      </c>
      <c r="BJ430" s="5">
        <f ca="1">choosenAgri!BJ230*$E$1+choosenDomestic!N230*$F$1+choosenIndustry!N230*$G$1+$H$1*INDEX(Env_flow!BJ$9:BJ$29,$B430,1)</f>
        <v>8.1999999999999998E-4</v>
      </c>
      <c r="BK430" s="5">
        <f ca="1">choosenAgri!BK230*$E$1+choosenDomestic!O230*$F$1+choosenIndustry!O230*$G$1+$H$1*INDEX(Env_flow!BK$9:BK$29,$B430,1)</f>
        <v>5.1000000000000004E-4</v>
      </c>
      <c r="BL430" s="5">
        <f ca="1">choosenAgri!BL230*$E$1+choosenDomestic!P230*$F$1+choosenIndustry!P230*$G$1+$H$1*INDEX(Env_flow!BL$9:BL$29,$B430,1)</f>
        <v>5.1149999999999998E-3</v>
      </c>
    </row>
    <row r="431" spans="1:64" x14ac:dyDescent="0.25">
      <c r="A431">
        <v>4</v>
      </c>
      <c r="B431">
        <v>21</v>
      </c>
      <c r="C431" t="s">
        <v>5</v>
      </c>
      <c r="D431" s="5">
        <f ca="1">choosenAgri!D231*$E$1+choosenDomestic!D231*$F$1+choosenIndustry!D231*$G$1+$H$1*INDEX(Env_flow!D$9:D$29,$B431,1)</f>
        <v>2.1000000000000001E-4</v>
      </c>
      <c r="E431" s="5">
        <f ca="1">choosenAgri!E231*$E$1+choosenDomestic!E231*$F$1+choosenIndustry!E231*$G$1+$H$1*INDEX(Env_flow!E$9:E$29,$B431,1)</f>
        <v>2.5000000000000001E-5</v>
      </c>
      <c r="F431" s="5">
        <f ca="1">choosenAgri!F231*$E$1+choosenDomestic!F231*$F$1+choosenIndustry!F231*$G$1+$H$1*INDEX(Env_flow!F$9:F$29,$B431,1)</f>
        <v>1.45E-4</v>
      </c>
      <c r="G431" s="5">
        <f ca="1">choosenAgri!G231*$E$1+choosenDomestic!G231*$F$1+choosenIndustry!G231*$G$1+$H$1*INDEX(Env_flow!G$9:G$29,$B431,1)</f>
        <v>1.35E-4</v>
      </c>
      <c r="H431" s="5">
        <f ca="1">choosenAgri!H231*$E$1+choosenDomestic!H231*$F$1+choosenIndustry!H231*$G$1+$H$1*INDEX(Env_flow!H$9:H$29,$B431,1)</f>
        <v>6.9499999999999998E-4</v>
      </c>
      <c r="I431" s="5">
        <f ca="1">choosenAgri!I231*$E$1+choosenDomestic!I231*$F$1+choosenIndustry!I231*$G$1+$H$1*INDEX(Env_flow!I$9:I$29,$B431,1)</f>
        <v>3.4499999999999998E-4</v>
      </c>
      <c r="J431" s="5">
        <f ca="1">choosenAgri!J231*$E$1+choosenDomestic!J231*$F$1+choosenIndustry!J231*$G$1+$H$1*INDEX(Env_flow!J$9:J$29,$B431,1)</f>
        <v>4.95E-4</v>
      </c>
      <c r="K431" s="5">
        <f ca="1">choosenAgri!K231*$E$1+choosenDomestic!K231*$F$1+choosenIndustry!K231*$G$1+$H$1*INDEX(Env_flow!K$9:K$29,$B431,1)</f>
        <v>9.1500000000000001E-4</v>
      </c>
      <c r="L431" s="5">
        <f ca="1">choosenAgri!L231*$E$1+choosenDomestic!L231*$F$1+choosenIndustry!L231*$G$1+$H$1*INDEX(Env_flow!L$9:L$29,$B431,1)</f>
        <v>1.005E-3</v>
      </c>
      <c r="M431" s="5">
        <f ca="1">choosenAgri!M231*$E$1+choosenDomestic!M231*$F$1+choosenIndustry!M231*$G$1+$H$1*INDEX(Env_flow!M$9:M$29,$B431,1)</f>
        <v>1.1800000000000001E-3</v>
      </c>
      <c r="N431" s="5">
        <f ca="1">choosenAgri!N231*$E$1+choosenDomestic!N231*$F$1+choosenIndustry!N231*$G$1+$H$1*INDEX(Env_flow!N$9:N$29,$B431,1)</f>
        <v>1E-3</v>
      </c>
      <c r="O431" s="5">
        <f ca="1">choosenAgri!O231*$E$1+choosenDomestic!O231*$F$1+choosenIndustry!O231*$G$1+$H$1*INDEX(Env_flow!O$9:O$29,$B431,1)</f>
        <v>4.4000000000000002E-4</v>
      </c>
      <c r="P431" s="5">
        <f ca="1">choosenAgri!P231*$E$1+choosenDomestic!P231*$F$1+choosenIndustry!P231*$G$1+$H$1*INDEX(Env_flow!P$9:P$29,$B431,1)</f>
        <v>6.5900000000000004E-3</v>
      </c>
      <c r="R431">
        <v>21</v>
      </c>
      <c r="S431" t="s">
        <v>5</v>
      </c>
      <c r="T431" s="5">
        <f ca="1">choosenAgri!T231*$E$1+choosenDomestic!D231*$F$1+choosenIndustry!D231*$G$1+$H$1*INDEX(Env_flow!T$9:T$29,$B431,1)</f>
        <v>9.5000000000000005E-5</v>
      </c>
      <c r="U431" s="5">
        <f ca="1">choosenAgri!U231*$E$1+choosenDomestic!E231*$F$1+choosenIndustry!E231*$G$1+$H$1*INDEX(Env_flow!U$9:U$29,$B431,1)</f>
        <v>2.0000000000000002E-5</v>
      </c>
      <c r="V431" s="5">
        <f ca="1">choosenAgri!V231*$E$1+choosenDomestic!F231*$F$1+choosenIndustry!F231*$G$1+$H$1*INDEX(Env_flow!V$9:V$29,$B431,1)</f>
        <v>1.2999999999999999E-4</v>
      </c>
      <c r="W431" s="5">
        <f ca="1">choosenAgri!W231*$E$1+choosenDomestic!G231*$F$1+choosenIndustry!G231*$G$1+$H$1*INDEX(Env_flow!W$9:W$29,$B431,1)</f>
        <v>3.8999999999999999E-4</v>
      </c>
      <c r="X431" s="5">
        <f ca="1">choosenAgri!X231*$E$1+choosenDomestic!H231*$F$1+choosenIndustry!H231*$G$1+$H$1*INDEX(Env_flow!X$9:X$29,$B431,1)</f>
        <v>4.6000000000000001E-4</v>
      </c>
      <c r="Y431" s="5">
        <f ca="1">choosenAgri!Y231*$E$1+choosenDomestic!I231*$F$1+choosenIndustry!I231*$G$1+$H$1*INDEX(Env_flow!Y$9:Y$29,$B431,1)</f>
        <v>2.4000000000000001E-4</v>
      </c>
      <c r="Z431" s="5">
        <f ca="1">choosenAgri!Z231*$E$1+choosenDomestic!J231*$F$1+choosenIndustry!J231*$G$1+$H$1*INDEX(Env_flow!Z$9:Z$29,$B431,1)</f>
        <v>3.5E-4</v>
      </c>
      <c r="AA431" s="5">
        <f ca="1">choosenAgri!AA231*$E$1+choosenDomestic!K231*$F$1+choosenIndustry!K231*$G$1+$H$1*INDEX(Env_flow!AA$9:AA$29,$B431,1)</f>
        <v>7.6999999999999996E-4</v>
      </c>
      <c r="AB431" s="5">
        <f ca="1">choosenAgri!AB231*$E$1+choosenDomestic!L231*$F$1+choosenIndustry!L231*$G$1+$H$1*INDEX(Env_flow!AB$9:AB$29,$B431,1)</f>
        <v>8.3500000000000002E-4</v>
      </c>
      <c r="AC431" s="5">
        <f ca="1">choosenAgri!AC231*$E$1+choosenDomestic!M231*$F$1+choosenIndustry!M231*$G$1+$H$1*INDEX(Env_flow!AC$9:AC$29,$B431,1)</f>
        <v>8.0000000000000004E-4</v>
      </c>
      <c r="AD431" s="5">
        <f ca="1">choosenAgri!AD231*$E$1+choosenDomestic!N231*$F$1+choosenIndustry!N231*$G$1+$H$1*INDEX(Env_flow!AD$9:AD$29,$B431,1)</f>
        <v>7.45E-4</v>
      </c>
      <c r="AE431" s="5">
        <f ca="1">choosenAgri!AE231*$E$1+choosenDomestic!O231*$F$1+choosenIndustry!O231*$G$1+$H$1*INDEX(Env_flow!AE$9:AE$29,$B431,1)</f>
        <v>4.15E-4</v>
      </c>
      <c r="AF431" s="5">
        <f ca="1">choosenAgri!AF231*$E$1+choosenDomestic!P231*$F$1+choosenIndustry!P231*$G$1+$H$1*INDEX(Env_flow!AF$9:AF$29,$B431,1)</f>
        <v>5.2500000000000012E-3</v>
      </c>
      <c r="AH431">
        <v>21</v>
      </c>
      <c r="AI431" t="s">
        <v>5</v>
      </c>
      <c r="AJ431" s="5">
        <f ca="1">choosenAgri!AJ231*$E$1+choosenDomestic!D231*$F$1+choosenIndustry!D231*$G$1+$H$1*INDEX(Env_flow!AJ$9:AJ$29,$B431,1)</f>
        <v>3.0000000000000001E-5</v>
      </c>
      <c r="AK431" s="5">
        <f ca="1">choosenAgri!AK231*$E$1+choosenDomestic!E231*$F$1+choosenIndustry!E231*$G$1+$H$1*INDEX(Env_flow!AK$9:AK$29,$B431,1)</f>
        <v>6.0000000000000002E-5</v>
      </c>
      <c r="AL431" s="5">
        <f ca="1">choosenAgri!AL231*$E$1+choosenDomestic!F231*$F$1+choosenIndustry!F231*$G$1+$H$1*INDEX(Env_flow!AL$9:AL$29,$B431,1)</f>
        <v>1E-4</v>
      </c>
      <c r="AM431" s="5">
        <f ca="1">choosenAgri!AM231*$E$1+choosenDomestic!G231*$F$1+choosenIndustry!G231*$G$1+$H$1*INDEX(Env_flow!AM$9:AM$29,$B431,1)</f>
        <v>1.95E-4</v>
      </c>
      <c r="AN431" s="5">
        <f ca="1">choosenAgri!AN231*$E$1+choosenDomestic!H231*$F$1+choosenIndustry!H231*$G$1+$H$1*INDEX(Env_flow!AN$9:AN$29,$B431,1)</f>
        <v>3.4000000000000002E-4</v>
      </c>
      <c r="AO431" s="5">
        <f ca="1">choosenAgri!AO231*$E$1+choosenDomestic!I231*$F$1+choosenIndustry!I231*$G$1+$H$1*INDEX(Env_flow!AO$9:AO$29,$B431,1)</f>
        <v>2.4499999999999999E-4</v>
      </c>
      <c r="AP431" s="5">
        <f ca="1">choosenAgri!AP231*$E$1+choosenDomestic!J231*$F$1+choosenIndustry!J231*$G$1+$H$1*INDEX(Env_flow!AP$9:AP$29,$B431,1)</f>
        <v>4.95E-4</v>
      </c>
      <c r="AQ431" s="5">
        <f ca="1">choosenAgri!AQ231*$E$1+choosenDomestic!K231*$F$1+choosenIndustry!K231*$G$1+$H$1*INDEX(Env_flow!AQ$9:AQ$29,$B431,1)</f>
        <v>6.3000000000000003E-4</v>
      </c>
      <c r="AR431" s="5">
        <f ca="1">choosenAgri!AR231*$E$1+choosenDomestic!L231*$F$1+choosenIndustry!L231*$G$1+$H$1*INDEX(Env_flow!AR$9:AR$29,$B431,1)</f>
        <v>8.0500000000000005E-4</v>
      </c>
      <c r="AS431" s="5">
        <f ca="1">choosenAgri!AS231*$E$1+choosenDomestic!M231*$F$1+choosenIndustry!M231*$G$1+$H$1*INDEX(Env_flow!AS$9:AS$29,$B431,1)</f>
        <v>8.5999999999999998E-4</v>
      </c>
      <c r="AT431" s="5">
        <f ca="1">choosenAgri!AT231*$E$1+choosenDomestic!N231*$F$1+choosenIndustry!N231*$G$1+$H$1*INDEX(Env_flow!AT$9:AT$29,$B431,1)</f>
        <v>8.4999999999999995E-4</v>
      </c>
      <c r="AU431" s="5">
        <f ca="1">choosenAgri!AU231*$E$1+choosenDomestic!O231*$F$1+choosenIndustry!O231*$G$1+$H$1*INDEX(Env_flow!AU$9:AU$29,$B431,1)</f>
        <v>4.8000000000000001E-4</v>
      </c>
      <c r="AV431" s="5">
        <f ca="1">choosenAgri!AV231*$E$1+choosenDomestic!P231*$F$1+choosenIndustry!P231*$G$1+$H$1*INDEX(Env_flow!AV$9:AV$29,$B431,1)</f>
        <v>0</v>
      </c>
      <c r="AX431">
        <v>21</v>
      </c>
      <c r="AY431" t="s">
        <v>5</v>
      </c>
      <c r="AZ431" s="5">
        <f ca="1">choosenAgri!AZ231*$E$1+choosenDomestic!D231*$F$1+choosenIndustry!D231*$G$1+$H$1*INDEX(Env_flow!AZ$9:AZ$29,$B431,1)</f>
        <v>1.1E-4</v>
      </c>
      <c r="BA431" s="5">
        <f ca="1">choosenAgri!BA231*$E$1+choosenDomestic!E231*$F$1+choosenIndustry!E231*$G$1+$H$1*INDEX(Env_flow!BA$9:BA$29,$B431,1)</f>
        <v>2.5000000000000001E-5</v>
      </c>
      <c r="BB431" s="5">
        <f ca="1">choosenAgri!BB231*$E$1+choosenDomestic!F231*$F$1+choosenIndustry!F231*$G$1+$H$1*INDEX(Env_flow!BB$9:BB$29,$B431,1)</f>
        <v>1.3999999999999999E-4</v>
      </c>
      <c r="BC431" s="5">
        <f ca="1">choosenAgri!BC231*$E$1+choosenDomestic!G231*$F$1+choosenIndustry!G231*$G$1+$H$1*INDEX(Env_flow!BC$9:BC$29,$B431,1)</f>
        <v>3.8999999999999999E-4</v>
      </c>
      <c r="BD431" s="5">
        <f ca="1">choosenAgri!BD231*$E$1+choosenDomestic!H231*$F$1+choosenIndustry!H231*$G$1+$H$1*INDEX(Env_flow!BD$9:BD$29,$B431,1)</f>
        <v>6.0499999999999996E-4</v>
      </c>
      <c r="BE431" s="5">
        <f ca="1">choosenAgri!BE231*$E$1+choosenDomestic!I231*$F$1+choosenIndustry!I231*$G$1+$H$1*INDEX(Env_flow!BE$9:BE$29,$B431,1)</f>
        <v>3.7500000000000001E-4</v>
      </c>
      <c r="BF431" s="5">
        <f ca="1">choosenAgri!BF231*$E$1+choosenDomestic!J231*$F$1+choosenIndustry!J231*$G$1+$H$1*INDEX(Env_flow!BF$9:BF$29,$B431,1)</f>
        <v>3.3E-4</v>
      </c>
      <c r="BG431" s="5">
        <f ca="1">choosenAgri!BG231*$E$1+choosenDomestic!K231*$F$1+choosenIndustry!K231*$G$1+$H$1*INDEX(Env_flow!BG$9:BG$29,$B431,1)</f>
        <v>8.3000000000000001E-4</v>
      </c>
      <c r="BH431" s="5">
        <f ca="1">choosenAgri!BH231*$E$1+choosenDomestic!L231*$F$1+choosenIndustry!L231*$G$1+$H$1*INDEX(Env_flow!BH$9:BH$29,$B431,1)</f>
        <v>7.5500000000000003E-4</v>
      </c>
      <c r="BI431" s="5">
        <f ca="1">choosenAgri!BI231*$E$1+choosenDomestic!M231*$F$1+choosenIndustry!M231*$G$1+$H$1*INDEX(Env_flow!BI$9:BI$29,$B431,1)</f>
        <v>8.4000000000000003E-4</v>
      </c>
      <c r="BJ431" s="5">
        <f ca="1">choosenAgri!BJ231*$E$1+choosenDomestic!N231*$F$1+choosenIndustry!N231*$G$1+$H$1*INDEX(Env_flow!BJ$9:BJ$29,$B431,1)</f>
        <v>7.5500000000000003E-4</v>
      </c>
      <c r="BK431" s="5">
        <f ca="1">choosenAgri!BK231*$E$1+choosenDomestic!O231*$F$1+choosenIndustry!O231*$G$1+$H$1*INDEX(Env_flow!BK$9:BK$29,$B431,1)</f>
        <v>4.0499999999999998E-4</v>
      </c>
      <c r="BL431" s="5">
        <f ca="1">choosenAgri!BL231*$E$1+choosenDomestic!P231*$F$1+choosenIndustry!P231*$G$1+$H$1*INDEX(Env_flow!BL$9:BL$29,$B431,1)</f>
        <v>5.5599999999999998E-3</v>
      </c>
    </row>
    <row r="432" spans="1:64" x14ac:dyDescent="0.25">
      <c r="A432">
        <v>5</v>
      </c>
      <c r="B432">
        <v>21</v>
      </c>
      <c r="C432" t="s">
        <v>6</v>
      </c>
      <c r="D432" s="5">
        <f ca="1">choosenAgri!D232*$E$1+choosenDomestic!D232*$F$1+choosenIndustry!D232*$G$1+$H$1*INDEX(Env_flow!D$9:D$29,$B432,1)</f>
        <v>1.4999999999999999E-4</v>
      </c>
      <c r="E432" s="5">
        <f ca="1">choosenAgri!E232*$E$1+choosenDomestic!E232*$F$1+choosenIndustry!E232*$G$1+$H$1*INDEX(Env_flow!E$9:E$29,$B432,1)</f>
        <v>3.0000000000000001E-5</v>
      </c>
      <c r="F432" s="5">
        <f ca="1">choosenAgri!F232*$E$1+choosenDomestic!F232*$F$1+choosenIndustry!F232*$G$1+$H$1*INDEX(Env_flow!F$9:F$29,$B432,1)</f>
        <v>1.95E-4</v>
      </c>
      <c r="G432" s="5">
        <f ca="1">choosenAgri!G232*$E$1+choosenDomestic!G232*$F$1+choosenIndustry!G232*$G$1+$H$1*INDEX(Env_flow!G$9:G$29,$B432,1)</f>
        <v>1.95E-4</v>
      </c>
      <c r="H432" s="5">
        <f ca="1">choosenAgri!H232*$E$1+choosenDomestic!H232*$F$1+choosenIndustry!H232*$G$1+$H$1*INDEX(Env_flow!H$9:H$29,$B432,1)</f>
        <v>6.0999999999999997E-4</v>
      </c>
      <c r="I432" s="5">
        <f ca="1">choosenAgri!I232*$E$1+choosenDomestic!I232*$F$1+choosenIndustry!I232*$G$1+$H$1*INDEX(Env_flow!I$9:I$29,$B432,1)</f>
        <v>4.35E-4</v>
      </c>
      <c r="J432" s="5">
        <f ca="1">choosenAgri!J232*$E$1+choosenDomestic!J232*$F$1+choosenIndustry!J232*$G$1+$H$1*INDEX(Env_flow!J$9:J$29,$B432,1)</f>
        <v>6.3000000000000003E-4</v>
      </c>
      <c r="K432" s="5">
        <f ca="1">choosenAgri!K232*$E$1+choosenDomestic!K232*$F$1+choosenIndustry!K232*$G$1+$H$1*INDEX(Env_flow!K$9:K$29,$B432,1)</f>
        <v>1.0300000000000001E-3</v>
      </c>
      <c r="L432" s="5">
        <f ca="1">choosenAgri!L232*$E$1+choosenDomestic!L232*$F$1+choosenIndustry!L232*$G$1+$H$1*INDEX(Env_flow!L$9:L$29,$B432,1)</f>
        <v>1.2650000000000001E-3</v>
      </c>
      <c r="M432" s="5">
        <f ca="1">choosenAgri!M232*$E$1+choosenDomestic!M232*$F$1+choosenIndustry!M232*$G$1+$H$1*INDEX(Env_flow!M$9:M$29,$B432,1)</f>
        <v>1.6900000000000001E-3</v>
      </c>
      <c r="N432" s="5">
        <f ca="1">choosenAgri!N232*$E$1+choosenDomestic!N232*$F$1+choosenIndustry!N232*$G$1+$H$1*INDEX(Env_flow!N$9:N$29,$B432,1)</f>
        <v>1.5150000000000001E-3</v>
      </c>
      <c r="O432" s="5">
        <f ca="1">choosenAgri!O232*$E$1+choosenDomestic!O232*$F$1+choosenIndustry!O232*$G$1+$H$1*INDEX(Env_flow!O$9:O$29,$B432,1)</f>
        <v>8.0000000000000004E-4</v>
      </c>
      <c r="P432" s="5">
        <f ca="1">choosenAgri!P232*$E$1+choosenDomestic!P232*$F$1+choosenIndustry!P232*$G$1+$H$1*INDEX(Env_flow!P$9:P$29,$B432,1)</f>
        <v>8.5450000000000005E-3</v>
      </c>
      <c r="R432">
        <v>21</v>
      </c>
      <c r="S432" t="s">
        <v>6</v>
      </c>
      <c r="T432" s="5">
        <f ca="1">choosenAgri!T232*$E$1+choosenDomestic!D232*$F$1+choosenIndustry!D232*$G$1+$H$1*INDEX(Env_flow!T$9:T$29,$B432,1)</f>
        <v>1.35E-4</v>
      </c>
      <c r="U432" s="5">
        <f ca="1">choosenAgri!U232*$E$1+choosenDomestic!E232*$F$1+choosenIndustry!E232*$G$1+$H$1*INDEX(Env_flow!U$9:U$29,$B432,1)</f>
        <v>1.2E-4</v>
      </c>
      <c r="V432" s="5">
        <f ca="1">choosenAgri!V232*$E$1+choosenDomestic!F232*$F$1+choosenIndustry!F232*$G$1+$H$1*INDEX(Env_flow!V$9:V$29,$B432,1)</f>
        <v>1.95E-4</v>
      </c>
      <c r="W432" s="5">
        <f ca="1">choosenAgri!W232*$E$1+choosenDomestic!G232*$F$1+choosenIndustry!G232*$G$1+$H$1*INDEX(Env_flow!W$9:W$29,$B432,1)</f>
        <v>4.6999999999999999E-4</v>
      </c>
      <c r="X432" s="5">
        <f ca="1">choosenAgri!X232*$E$1+choosenDomestic!H232*$F$1+choosenIndustry!H232*$G$1+$H$1*INDEX(Env_flow!X$9:X$29,$B432,1)</f>
        <v>4.75E-4</v>
      </c>
      <c r="Y432" s="5">
        <f ca="1">choosenAgri!Y232*$E$1+choosenDomestic!I232*$F$1+choosenIndustry!I232*$G$1+$H$1*INDEX(Env_flow!Y$9:Y$29,$B432,1)</f>
        <v>3.0499999999999999E-4</v>
      </c>
      <c r="Z432" s="5">
        <f ca="1">choosenAgri!Z232*$E$1+choosenDomestic!J232*$F$1+choosenIndustry!J232*$G$1+$H$1*INDEX(Env_flow!Z$9:Z$29,$B432,1)</f>
        <v>7.3499999999999998E-4</v>
      </c>
      <c r="AA432" s="5">
        <f ca="1">choosenAgri!AA232*$E$1+choosenDomestic!K232*$F$1+choosenIndustry!K232*$G$1+$H$1*INDEX(Env_flow!AA$9:AA$29,$B432,1)</f>
        <v>8.3000000000000001E-4</v>
      </c>
      <c r="AB432" s="5">
        <f ca="1">choosenAgri!AB232*$E$1+choosenDomestic!L232*$F$1+choosenIndustry!L232*$G$1+$H$1*INDEX(Env_flow!AB$9:AB$29,$B432,1)</f>
        <v>1.0200000000000001E-3</v>
      </c>
      <c r="AC432" s="5">
        <f ca="1">choosenAgri!AC232*$E$1+choosenDomestic!M232*$F$1+choosenIndustry!M232*$G$1+$H$1*INDEX(Env_flow!AC$9:AC$29,$B432,1)</f>
        <v>1.07E-3</v>
      </c>
      <c r="AD432" s="5">
        <f ca="1">choosenAgri!AD232*$E$1+choosenDomestic!N232*$F$1+choosenIndustry!N232*$G$1+$H$1*INDEX(Env_flow!AD$9:AD$29,$B432,1)</f>
        <v>7.3499999999999998E-4</v>
      </c>
      <c r="AE432" s="5">
        <f ca="1">choosenAgri!AE232*$E$1+choosenDomestic!O232*$F$1+choosenIndustry!O232*$G$1+$H$1*INDEX(Env_flow!AE$9:AE$29,$B432,1)</f>
        <v>3.5E-4</v>
      </c>
      <c r="AF432" s="5">
        <f ca="1">choosenAgri!AF232*$E$1+choosenDomestic!P232*$F$1+choosenIndustry!P232*$G$1+$H$1*INDEX(Env_flow!AF$9:AF$29,$B432,1)</f>
        <v>6.4399999999999995E-3</v>
      </c>
      <c r="AH432">
        <v>21</v>
      </c>
      <c r="AI432" t="s">
        <v>6</v>
      </c>
      <c r="AJ432" s="5">
        <f ca="1">choosenAgri!AJ232*$E$1+choosenDomestic!D232*$F$1+choosenIndustry!D232*$G$1+$H$1*INDEX(Env_flow!AJ$9:AJ$29,$B432,1)</f>
        <v>2.4000000000000001E-4</v>
      </c>
      <c r="AK432" s="5">
        <f ca="1">choosenAgri!AK232*$E$1+choosenDomestic!E232*$F$1+choosenIndustry!E232*$G$1+$H$1*INDEX(Env_flow!AK$9:AK$29,$B432,1)</f>
        <v>8.0000000000000007E-5</v>
      </c>
      <c r="AL432" s="5">
        <f ca="1">choosenAgri!AL232*$E$1+choosenDomestic!F232*$F$1+choosenIndustry!F232*$G$1+$H$1*INDEX(Env_flow!AL$9:AL$29,$B432,1)</f>
        <v>5.0000000000000004E-6</v>
      </c>
      <c r="AM432" s="5">
        <f ca="1">choosenAgri!AM232*$E$1+choosenDomestic!G232*$F$1+choosenIndustry!G232*$G$1+$H$1*INDEX(Env_flow!AM$9:AM$29,$B432,1)</f>
        <v>2.9999999999999997E-4</v>
      </c>
      <c r="AN432" s="5">
        <f ca="1">choosenAgri!AN232*$E$1+choosenDomestic!H232*$F$1+choosenIndustry!H232*$G$1+$H$1*INDEX(Env_flow!AN$9:AN$29,$B432,1)</f>
        <v>5.4000000000000001E-4</v>
      </c>
      <c r="AO432" s="5">
        <f ca="1">choosenAgri!AO232*$E$1+choosenDomestic!I232*$F$1+choosenIndustry!I232*$G$1+$H$1*INDEX(Env_flow!AO$9:AO$29,$B432,1)</f>
        <v>3.2000000000000003E-4</v>
      </c>
      <c r="AP432" s="5">
        <f ca="1">choosenAgri!AP232*$E$1+choosenDomestic!J232*$F$1+choosenIndustry!J232*$G$1+$H$1*INDEX(Env_flow!AP$9:AP$29,$B432,1)</f>
        <v>4.6999999999999999E-4</v>
      </c>
      <c r="AQ432" s="5">
        <f ca="1">choosenAgri!AQ232*$E$1+choosenDomestic!K232*$F$1+choosenIndustry!K232*$G$1+$H$1*INDEX(Env_flow!AQ$9:AQ$29,$B432,1)</f>
        <v>9.6500000000000004E-4</v>
      </c>
      <c r="AR432" s="5">
        <f ca="1">choosenAgri!AR232*$E$1+choosenDomestic!L232*$F$1+choosenIndustry!L232*$G$1+$H$1*INDEX(Env_flow!AR$9:AR$29,$B432,1)</f>
        <v>9.2500000000000004E-4</v>
      </c>
      <c r="AS432" s="5">
        <f ca="1">choosenAgri!AS232*$E$1+choosenDomestic!M232*$F$1+choosenIndustry!M232*$G$1+$H$1*INDEX(Env_flow!AS$9:AS$29,$B432,1)</f>
        <v>1.24E-3</v>
      </c>
      <c r="AT432" s="5">
        <f ca="1">choosenAgri!AT232*$E$1+choosenDomestic!N232*$F$1+choosenIndustry!N232*$G$1+$H$1*INDEX(Env_flow!AT$9:AT$29,$B432,1)</f>
        <v>9.9500000000000001E-4</v>
      </c>
      <c r="AU432" s="5">
        <f ca="1">choosenAgri!AU232*$E$1+choosenDomestic!O232*$F$1+choosenIndustry!O232*$G$1+$H$1*INDEX(Env_flow!AU$9:AU$29,$B432,1)</f>
        <v>5.1000000000000004E-4</v>
      </c>
      <c r="AV432" s="5">
        <f ca="1">choosenAgri!AV232*$E$1+choosenDomestic!P232*$F$1+choosenIndustry!P232*$G$1+$H$1*INDEX(Env_flow!AV$9:AV$29,$B432,1)</f>
        <v>0</v>
      </c>
      <c r="AX432">
        <v>21</v>
      </c>
      <c r="AY432" t="s">
        <v>6</v>
      </c>
      <c r="AZ432" s="5">
        <f ca="1">choosenAgri!AZ232*$E$1+choosenDomestic!D232*$F$1+choosenIndustry!D232*$G$1+$H$1*INDEX(Env_flow!AZ$9:AZ$29,$B432,1)</f>
        <v>8.0000000000000007E-5</v>
      </c>
      <c r="BA432" s="5">
        <f ca="1">choosenAgri!BA232*$E$1+choosenDomestic!E232*$F$1+choosenIndustry!E232*$G$1+$H$1*INDEX(Env_flow!BA$9:BA$29,$B432,1)</f>
        <v>3.0000000000000001E-5</v>
      </c>
      <c r="BB432" s="5">
        <f ca="1">choosenAgri!BB232*$E$1+choosenDomestic!F232*$F$1+choosenIndustry!F232*$G$1+$H$1*INDEX(Env_flow!BB$9:BB$29,$B432,1)</f>
        <v>6.0000000000000002E-5</v>
      </c>
      <c r="BC432" s="5">
        <f ca="1">choosenAgri!BC232*$E$1+choosenDomestic!G232*$F$1+choosenIndustry!G232*$G$1+$H$1*INDEX(Env_flow!BC$9:BC$29,$B432,1)</f>
        <v>2.9999999999999997E-4</v>
      </c>
      <c r="BD432" s="5">
        <f ca="1">choosenAgri!BD232*$E$1+choosenDomestic!H232*$F$1+choosenIndustry!H232*$G$1+$H$1*INDEX(Env_flow!BD$9:BD$29,$B432,1)</f>
        <v>6.4499999999999996E-4</v>
      </c>
      <c r="BE432" s="5">
        <f ca="1">choosenAgri!BE232*$E$1+choosenDomestic!I232*$F$1+choosenIndustry!I232*$G$1+$H$1*INDEX(Env_flow!BE$9:BE$29,$B432,1)</f>
        <v>1.6000000000000001E-4</v>
      </c>
      <c r="BF432" s="5">
        <f ca="1">choosenAgri!BF232*$E$1+choosenDomestic!J232*$F$1+choosenIndustry!J232*$G$1+$H$1*INDEX(Env_flow!BF$9:BF$29,$B432,1)</f>
        <v>6.0499999999999996E-4</v>
      </c>
      <c r="BG432" s="5">
        <f ca="1">choosenAgri!BG232*$E$1+choosenDomestic!K232*$F$1+choosenIndustry!K232*$G$1+$H$1*INDEX(Env_flow!BG$9:BG$29,$B432,1)</f>
        <v>7.5000000000000002E-4</v>
      </c>
      <c r="BH432" s="5">
        <f ca="1">choosenAgri!BH232*$E$1+choosenDomestic!L232*$F$1+choosenIndustry!L232*$G$1+$H$1*INDEX(Env_flow!BH$9:BH$29,$B432,1)</f>
        <v>1.1150000000000001E-3</v>
      </c>
      <c r="BI432" s="5">
        <f ca="1">choosenAgri!BI232*$E$1+choosenDomestic!M232*$F$1+choosenIndustry!M232*$G$1+$H$1*INDEX(Env_flow!BI$9:BI$29,$B432,1)</f>
        <v>1.4300000000000001E-3</v>
      </c>
      <c r="BJ432" s="5">
        <f ca="1">choosenAgri!BJ232*$E$1+choosenDomestic!N232*$F$1+choosenIndustry!N232*$G$1+$H$1*INDEX(Env_flow!BJ$9:BJ$29,$B432,1)</f>
        <v>1.0499999999999999E-3</v>
      </c>
      <c r="BK432" s="5">
        <f ca="1">choosenAgri!BK232*$E$1+choosenDomestic!O232*$F$1+choosenIndustry!O232*$G$1+$H$1*INDEX(Env_flow!BK$9:BK$29,$B432,1)</f>
        <v>5.6499999999999996E-4</v>
      </c>
      <c r="BL432" s="5">
        <f ca="1">choosenAgri!BL232*$E$1+choosenDomestic!P232*$F$1+choosenIndustry!P232*$G$1+$H$1*INDEX(Env_flow!BL$9:BL$29,$B432,1)</f>
        <v>6.7899999999999992E-3</v>
      </c>
    </row>
    <row r="433" spans="1:64" x14ac:dyDescent="0.25">
      <c r="A433">
        <v>1</v>
      </c>
      <c r="B433">
        <v>22</v>
      </c>
      <c r="C433" t="s">
        <v>2</v>
      </c>
      <c r="D433" s="5" t="e">
        <f>choosenAgri!#REF!*$E$1+choosenDomestic!#REF!*$F$1+choosenIndustry!#REF!*$G$1+$H$1*INDEX(Env_flow!D$9:D$29,$B433,1)</f>
        <v>#REF!</v>
      </c>
      <c r="E433" s="5" t="e">
        <f>choosenAgri!#REF!*$E$1+choosenDomestic!#REF!*$F$1+choosenIndustry!#REF!*$G$1+$H$1*INDEX(Env_flow!E$9:E$29,$B433,1)</f>
        <v>#REF!</v>
      </c>
      <c r="F433" s="5" t="e">
        <f>choosenAgri!#REF!*$E$1+choosenDomestic!#REF!*$F$1+choosenIndustry!#REF!*$G$1+$H$1*INDEX(Env_flow!F$9:F$29,$B433,1)</f>
        <v>#REF!</v>
      </c>
      <c r="G433" s="5" t="e">
        <f>choosenAgri!#REF!*$E$1+choosenDomestic!#REF!*$F$1+choosenIndustry!#REF!*$G$1+$H$1*INDEX(Env_flow!G$9:G$29,$B433,1)</f>
        <v>#REF!</v>
      </c>
      <c r="H433" s="5" t="e">
        <f>choosenAgri!#REF!*$E$1+choosenDomestic!#REF!*$F$1+choosenIndustry!#REF!*$G$1+$H$1*INDEX(Env_flow!H$9:H$29,$B433,1)</f>
        <v>#REF!</v>
      </c>
      <c r="I433" s="5" t="e">
        <f>choosenAgri!#REF!*$E$1+choosenDomestic!#REF!*$F$1+choosenIndustry!#REF!*$G$1+$H$1*INDEX(Env_flow!I$9:I$29,$B433,1)</f>
        <v>#REF!</v>
      </c>
      <c r="J433" s="5" t="e">
        <f>choosenAgri!#REF!*$E$1+choosenDomestic!#REF!*$F$1+choosenIndustry!#REF!*$G$1+$H$1*INDEX(Env_flow!J$9:J$29,$B433,1)</f>
        <v>#REF!</v>
      </c>
      <c r="K433" s="5" t="e">
        <f>choosenAgri!#REF!*$E$1+choosenDomestic!#REF!*$F$1+choosenIndustry!#REF!*$G$1+$H$1*INDEX(Env_flow!K$9:K$29,$B433,1)</f>
        <v>#REF!</v>
      </c>
      <c r="L433" s="5" t="e">
        <f>choosenAgri!#REF!*$E$1+choosenDomestic!#REF!*$F$1+choosenIndustry!#REF!*$G$1+$H$1*INDEX(Env_flow!L$9:L$29,$B433,1)</f>
        <v>#REF!</v>
      </c>
      <c r="M433" s="5" t="e">
        <f>choosenAgri!#REF!*$E$1+choosenDomestic!#REF!*$F$1+choosenIndustry!#REF!*$G$1+$H$1*INDEX(Env_flow!M$9:M$29,$B433,1)</f>
        <v>#REF!</v>
      </c>
      <c r="N433" s="5" t="e">
        <f>choosenAgri!#REF!*$E$1+choosenDomestic!#REF!*$F$1+choosenIndustry!#REF!*$G$1+$H$1*INDEX(Env_flow!N$9:N$29,$B433,1)</f>
        <v>#REF!</v>
      </c>
      <c r="O433" s="5" t="e">
        <f>choosenAgri!#REF!*$E$1+choosenDomestic!#REF!*$F$1+choosenIndustry!#REF!*$G$1+$H$1*INDEX(Env_flow!O$9:O$29,$B433,1)</f>
        <v>#REF!</v>
      </c>
      <c r="P433" s="5" t="e">
        <f>choosenAgri!#REF!*$E$1+choosenDomestic!#REF!*$F$1+choosenIndustry!#REF!*$G$1+$H$1*INDEX(Env_flow!P$9:P$29,$B433,1)</f>
        <v>#REF!</v>
      </c>
      <c r="R433">
        <v>22</v>
      </c>
      <c r="S433" t="s">
        <v>2</v>
      </c>
      <c r="T433" s="5" t="e">
        <f>choosenAgri!#REF!*$E$1+choosenDomestic!#REF!*$F$1+choosenIndustry!#REF!*$G$1+$H$1*INDEX(Env_flow!T$9:T$29,$B433,1)</f>
        <v>#REF!</v>
      </c>
      <c r="U433" s="5" t="e">
        <f>choosenAgri!#REF!*$E$1+choosenDomestic!#REF!*$F$1+choosenIndustry!#REF!*$G$1+$H$1*INDEX(Env_flow!U$9:U$29,$B433,1)</f>
        <v>#REF!</v>
      </c>
      <c r="V433" s="5" t="e">
        <f>choosenAgri!#REF!*$E$1+choosenDomestic!#REF!*$F$1+choosenIndustry!#REF!*$G$1+$H$1*INDEX(Env_flow!V$9:V$29,$B433,1)</f>
        <v>#REF!</v>
      </c>
      <c r="W433" s="5" t="e">
        <f>choosenAgri!#REF!*$E$1+choosenDomestic!#REF!*$F$1+choosenIndustry!#REF!*$G$1+$H$1*INDEX(Env_flow!W$9:W$29,$B433,1)</f>
        <v>#REF!</v>
      </c>
      <c r="X433" s="5" t="e">
        <f>choosenAgri!#REF!*$E$1+choosenDomestic!#REF!*$F$1+choosenIndustry!#REF!*$G$1+$H$1*INDEX(Env_flow!X$9:X$29,$B433,1)</f>
        <v>#REF!</v>
      </c>
      <c r="Y433" s="5" t="e">
        <f>choosenAgri!#REF!*$E$1+choosenDomestic!#REF!*$F$1+choosenIndustry!#REF!*$G$1+$H$1*INDEX(Env_flow!Y$9:Y$29,$B433,1)</f>
        <v>#REF!</v>
      </c>
      <c r="Z433" s="5" t="e">
        <f>choosenAgri!#REF!*$E$1+choosenDomestic!#REF!*$F$1+choosenIndustry!#REF!*$G$1+$H$1*INDEX(Env_flow!Z$9:Z$29,$B433,1)</f>
        <v>#REF!</v>
      </c>
      <c r="AA433" s="5" t="e">
        <f>choosenAgri!#REF!*$E$1+choosenDomestic!#REF!*$F$1+choosenIndustry!#REF!*$G$1+$H$1*INDEX(Env_flow!AA$9:AA$29,$B433,1)</f>
        <v>#REF!</v>
      </c>
      <c r="AB433" s="5" t="e">
        <f>choosenAgri!#REF!*$E$1+choosenDomestic!#REF!*$F$1+choosenIndustry!#REF!*$G$1+$H$1*INDEX(Env_flow!AB$9:AB$29,$B433,1)</f>
        <v>#REF!</v>
      </c>
      <c r="AC433" s="5" t="e">
        <f>choosenAgri!#REF!*$E$1+choosenDomestic!#REF!*$F$1+choosenIndustry!#REF!*$G$1+$H$1*INDEX(Env_flow!AC$9:AC$29,$B433,1)</f>
        <v>#REF!</v>
      </c>
      <c r="AD433" s="5" t="e">
        <f>choosenAgri!#REF!*$E$1+choosenDomestic!#REF!*$F$1+choosenIndustry!#REF!*$G$1+$H$1*INDEX(Env_flow!AD$9:AD$29,$B433,1)</f>
        <v>#REF!</v>
      </c>
      <c r="AE433" s="5" t="e">
        <f>choosenAgri!#REF!*$E$1+choosenDomestic!#REF!*$F$1+choosenIndustry!#REF!*$G$1+$H$1*INDEX(Env_flow!AE$9:AE$29,$B433,1)</f>
        <v>#REF!</v>
      </c>
      <c r="AF433" s="5" t="e">
        <f>choosenAgri!#REF!*$E$1+choosenDomestic!#REF!*$F$1+choosenIndustry!#REF!*$G$1+$H$1*INDEX(Env_flow!AF$9:AF$29,$B433,1)</f>
        <v>#REF!</v>
      </c>
      <c r="AH433">
        <v>22</v>
      </c>
      <c r="AI433" t="s">
        <v>2</v>
      </c>
      <c r="AJ433" s="5" t="e">
        <f>choosenAgri!#REF!*$E$1+choosenDomestic!#REF!*$F$1+choosenIndustry!#REF!*$G$1+$H$1*INDEX(Env_flow!AJ$9:AJ$29,$B433,1)</f>
        <v>#REF!</v>
      </c>
      <c r="AK433" s="5" t="e">
        <f>choosenAgri!#REF!*$E$1+choosenDomestic!#REF!*$F$1+choosenIndustry!#REF!*$G$1+$H$1*INDEX(Env_flow!AK$9:AK$29,$B433,1)</f>
        <v>#REF!</v>
      </c>
      <c r="AL433" s="5" t="e">
        <f>choosenAgri!#REF!*$E$1+choosenDomestic!#REF!*$F$1+choosenIndustry!#REF!*$G$1+$H$1*INDEX(Env_flow!AL$9:AL$29,$B433,1)</f>
        <v>#REF!</v>
      </c>
      <c r="AM433" s="5" t="e">
        <f>choosenAgri!#REF!*$E$1+choosenDomestic!#REF!*$F$1+choosenIndustry!#REF!*$G$1+$H$1*INDEX(Env_flow!AM$9:AM$29,$B433,1)</f>
        <v>#REF!</v>
      </c>
      <c r="AN433" s="5" t="e">
        <f>choosenAgri!#REF!*$E$1+choosenDomestic!#REF!*$F$1+choosenIndustry!#REF!*$G$1+$H$1*INDEX(Env_flow!AN$9:AN$29,$B433,1)</f>
        <v>#REF!</v>
      </c>
      <c r="AO433" s="5" t="e">
        <f>choosenAgri!#REF!*$E$1+choosenDomestic!#REF!*$F$1+choosenIndustry!#REF!*$G$1+$H$1*INDEX(Env_flow!AO$9:AO$29,$B433,1)</f>
        <v>#REF!</v>
      </c>
      <c r="AP433" s="5" t="e">
        <f>choosenAgri!#REF!*$E$1+choosenDomestic!#REF!*$F$1+choosenIndustry!#REF!*$G$1+$H$1*INDEX(Env_flow!AP$9:AP$29,$B433,1)</f>
        <v>#REF!</v>
      </c>
      <c r="AQ433" s="5" t="e">
        <f>choosenAgri!#REF!*$E$1+choosenDomestic!#REF!*$F$1+choosenIndustry!#REF!*$G$1+$H$1*INDEX(Env_flow!AQ$9:AQ$29,$B433,1)</f>
        <v>#REF!</v>
      </c>
      <c r="AR433" s="5" t="e">
        <f>choosenAgri!#REF!*$E$1+choosenDomestic!#REF!*$F$1+choosenIndustry!#REF!*$G$1+$H$1*INDEX(Env_flow!AR$9:AR$29,$B433,1)</f>
        <v>#REF!</v>
      </c>
      <c r="AS433" s="5" t="e">
        <f>choosenAgri!#REF!*$E$1+choosenDomestic!#REF!*$F$1+choosenIndustry!#REF!*$G$1+$H$1*INDEX(Env_flow!AS$9:AS$29,$B433,1)</f>
        <v>#REF!</v>
      </c>
      <c r="AT433" s="5" t="e">
        <f>choosenAgri!#REF!*$E$1+choosenDomestic!#REF!*$F$1+choosenIndustry!#REF!*$G$1+$H$1*INDEX(Env_flow!AT$9:AT$29,$B433,1)</f>
        <v>#REF!</v>
      </c>
      <c r="AU433" s="5" t="e">
        <f>choosenAgri!#REF!*$E$1+choosenDomestic!#REF!*$F$1+choosenIndustry!#REF!*$G$1+$H$1*INDEX(Env_flow!AU$9:AU$29,$B433,1)</f>
        <v>#REF!</v>
      </c>
      <c r="AV433" s="5" t="e">
        <f>choosenAgri!#REF!*$E$1+choosenDomestic!#REF!*$F$1+choosenIndustry!#REF!*$G$1+$H$1*INDEX(Env_flow!AV$9:AV$29,$B433,1)</f>
        <v>#REF!</v>
      </c>
      <c r="AX433">
        <v>22</v>
      </c>
      <c r="AY433" t="s">
        <v>2</v>
      </c>
      <c r="AZ433" s="5" t="e">
        <f>choosenAgri!#REF!*$E$1+choosenDomestic!#REF!*$F$1+choosenIndustry!#REF!*$G$1+$H$1*INDEX(Env_flow!AZ$9:AZ$29,$B433,1)</f>
        <v>#REF!</v>
      </c>
      <c r="BA433" s="5" t="e">
        <f>choosenAgri!#REF!*$E$1+choosenDomestic!#REF!*$F$1+choosenIndustry!#REF!*$G$1+$H$1*INDEX(Env_flow!BA$9:BA$29,$B433,1)</f>
        <v>#REF!</v>
      </c>
      <c r="BB433" s="5" t="e">
        <f>choosenAgri!#REF!*$E$1+choosenDomestic!#REF!*$F$1+choosenIndustry!#REF!*$G$1+$H$1*INDEX(Env_flow!BB$9:BB$29,$B433,1)</f>
        <v>#REF!</v>
      </c>
      <c r="BC433" s="5" t="e">
        <f>choosenAgri!#REF!*$E$1+choosenDomestic!#REF!*$F$1+choosenIndustry!#REF!*$G$1+$H$1*INDEX(Env_flow!BC$9:BC$29,$B433,1)</f>
        <v>#REF!</v>
      </c>
      <c r="BD433" s="5" t="e">
        <f>choosenAgri!#REF!*$E$1+choosenDomestic!#REF!*$F$1+choosenIndustry!#REF!*$G$1+$H$1*INDEX(Env_flow!BD$9:BD$29,$B433,1)</f>
        <v>#REF!</v>
      </c>
      <c r="BE433" s="5" t="e">
        <f>choosenAgri!#REF!*$E$1+choosenDomestic!#REF!*$F$1+choosenIndustry!#REF!*$G$1+$H$1*INDEX(Env_flow!BE$9:BE$29,$B433,1)</f>
        <v>#REF!</v>
      </c>
      <c r="BF433" s="5" t="e">
        <f>choosenAgri!#REF!*$E$1+choosenDomestic!#REF!*$F$1+choosenIndustry!#REF!*$G$1+$H$1*INDEX(Env_flow!BF$9:BF$29,$B433,1)</f>
        <v>#REF!</v>
      </c>
      <c r="BG433" s="5" t="e">
        <f>choosenAgri!#REF!*$E$1+choosenDomestic!#REF!*$F$1+choosenIndustry!#REF!*$G$1+$H$1*INDEX(Env_flow!BG$9:BG$29,$B433,1)</f>
        <v>#REF!</v>
      </c>
      <c r="BH433" s="5" t="e">
        <f>choosenAgri!#REF!*$E$1+choosenDomestic!#REF!*$F$1+choosenIndustry!#REF!*$G$1+$H$1*INDEX(Env_flow!BH$9:BH$29,$B433,1)</f>
        <v>#REF!</v>
      </c>
      <c r="BI433" s="5" t="e">
        <f>choosenAgri!#REF!*$E$1+choosenDomestic!#REF!*$F$1+choosenIndustry!#REF!*$G$1+$H$1*INDEX(Env_flow!BI$9:BI$29,$B433,1)</f>
        <v>#REF!</v>
      </c>
      <c r="BJ433" s="5" t="e">
        <f>choosenAgri!#REF!*$E$1+choosenDomestic!#REF!*$F$1+choosenIndustry!#REF!*$G$1+$H$1*INDEX(Env_flow!BJ$9:BJ$29,$B433,1)</f>
        <v>#REF!</v>
      </c>
      <c r="BK433" s="5" t="e">
        <f>choosenAgri!#REF!*$E$1+choosenDomestic!#REF!*$F$1+choosenIndustry!#REF!*$G$1+$H$1*INDEX(Env_flow!BK$9:BK$29,$B433,1)</f>
        <v>#REF!</v>
      </c>
      <c r="BL433" s="5" t="e">
        <f>choosenAgri!#REF!*$E$1+choosenDomestic!#REF!*$F$1+choosenIndustry!#REF!*$G$1+$H$1*INDEX(Env_flow!BL$9:BL$29,$B433,1)</f>
        <v>#REF!</v>
      </c>
    </row>
    <row r="434" spans="1:64" x14ac:dyDescent="0.25">
      <c r="A434">
        <v>2</v>
      </c>
      <c r="B434">
        <v>22</v>
      </c>
      <c r="C434" t="s">
        <v>3</v>
      </c>
      <c r="D434" s="5" t="e">
        <f>choosenAgri!#REF!*$E$1+choosenDomestic!#REF!*$F$1+choosenIndustry!#REF!*$G$1+$H$1*INDEX(Env_flow!D$9:D$29,$B434,1)</f>
        <v>#REF!</v>
      </c>
      <c r="E434" s="5" t="e">
        <f>choosenAgri!#REF!*$E$1+choosenDomestic!#REF!*$F$1+choosenIndustry!#REF!*$G$1+$H$1*INDEX(Env_flow!E$9:E$29,$B434,1)</f>
        <v>#REF!</v>
      </c>
      <c r="F434" s="5" t="e">
        <f>choosenAgri!#REF!*$E$1+choosenDomestic!#REF!*$F$1+choosenIndustry!#REF!*$G$1+$H$1*INDEX(Env_flow!F$9:F$29,$B434,1)</f>
        <v>#REF!</v>
      </c>
      <c r="G434" s="5" t="e">
        <f>choosenAgri!#REF!*$E$1+choosenDomestic!#REF!*$F$1+choosenIndustry!#REF!*$G$1+$H$1*INDEX(Env_flow!G$9:G$29,$B434,1)</f>
        <v>#REF!</v>
      </c>
      <c r="H434" s="5" t="e">
        <f>choosenAgri!#REF!*$E$1+choosenDomestic!#REF!*$F$1+choosenIndustry!#REF!*$G$1+$H$1*INDEX(Env_flow!H$9:H$29,$B434,1)</f>
        <v>#REF!</v>
      </c>
      <c r="I434" s="5" t="e">
        <f>choosenAgri!#REF!*$E$1+choosenDomestic!#REF!*$F$1+choosenIndustry!#REF!*$G$1+$H$1*INDEX(Env_flow!I$9:I$29,$B434,1)</f>
        <v>#REF!</v>
      </c>
      <c r="J434" s="5" t="e">
        <f>choosenAgri!#REF!*$E$1+choosenDomestic!#REF!*$F$1+choosenIndustry!#REF!*$G$1+$H$1*INDEX(Env_flow!J$9:J$29,$B434,1)</f>
        <v>#REF!</v>
      </c>
      <c r="K434" s="5" t="e">
        <f>choosenAgri!#REF!*$E$1+choosenDomestic!#REF!*$F$1+choosenIndustry!#REF!*$G$1+$H$1*INDEX(Env_flow!K$9:K$29,$B434,1)</f>
        <v>#REF!</v>
      </c>
      <c r="L434" s="5" t="e">
        <f>choosenAgri!#REF!*$E$1+choosenDomestic!#REF!*$F$1+choosenIndustry!#REF!*$G$1+$H$1*INDEX(Env_flow!L$9:L$29,$B434,1)</f>
        <v>#REF!</v>
      </c>
      <c r="M434" s="5" t="e">
        <f>choosenAgri!#REF!*$E$1+choosenDomestic!#REF!*$F$1+choosenIndustry!#REF!*$G$1+$H$1*INDEX(Env_flow!M$9:M$29,$B434,1)</f>
        <v>#REF!</v>
      </c>
      <c r="N434" s="5" t="e">
        <f>choosenAgri!#REF!*$E$1+choosenDomestic!#REF!*$F$1+choosenIndustry!#REF!*$G$1+$H$1*INDEX(Env_flow!N$9:N$29,$B434,1)</f>
        <v>#REF!</v>
      </c>
      <c r="O434" s="5" t="e">
        <f>choosenAgri!#REF!*$E$1+choosenDomestic!#REF!*$F$1+choosenIndustry!#REF!*$G$1+$H$1*INDEX(Env_flow!O$9:O$29,$B434,1)</f>
        <v>#REF!</v>
      </c>
      <c r="P434" s="5" t="e">
        <f>choosenAgri!#REF!*$E$1+choosenDomestic!#REF!*$F$1+choosenIndustry!#REF!*$G$1+$H$1*INDEX(Env_flow!P$9:P$29,$B434,1)</f>
        <v>#REF!</v>
      </c>
      <c r="R434">
        <v>22</v>
      </c>
      <c r="S434" t="s">
        <v>3</v>
      </c>
      <c r="T434" s="5" t="e">
        <f>choosenAgri!#REF!*$E$1+choosenDomestic!#REF!*$F$1+choosenIndustry!#REF!*$G$1+$H$1*INDEX(Env_flow!T$9:T$29,$B434,1)</f>
        <v>#REF!</v>
      </c>
      <c r="U434" s="5" t="e">
        <f>choosenAgri!#REF!*$E$1+choosenDomestic!#REF!*$F$1+choosenIndustry!#REF!*$G$1+$H$1*INDEX(Env_flow!U$9:U$29,$B434,1)</f>
        <v>#REF!</v>
      </c>
      <c r="V434" s="5" t="e">
        <f>choosenAgri!#REF!*$E$1+choosenDomestic!#REF!*$F$1+choosenIndustry!#REF!*$G$1+$H$1*INDEX(Env_flow!V$9:V$29,$B434,1)</f>
        <v>#REF!</v>
      </c>
      <c r="W434" s="5" t="e">
        <f>choosenAgri!#REF!*$E$1+choosenDomestic!#REF!*$F$1+choosenIndustry!#REF!*$G$1+$H$1*INDEX(Env_flow!W$9:W$29,$B434,1)</f>
        <v>#REF!</v>
      </c>
      <c r="X434" s="5" t="e">
        <f>choosenAgri!#REF!*$E$1+choosenDomestic!#REF!*$F$1+choosenIndustry!#REF!*$G$1+$H$1*INDEX(Env_flow!X$9:X$29,$B434,1)</f>
        <v>#REF!</v>
      </c>
      <c r="Y434" s="5" t="e">
        <f>choosenAgri!#REF!*$E$1+choosenDomestic!#REF!*$F$1+choosenIndustry!#REF!*$G$1+$H$1*INDEX(Env_flow!Y$9:Y$29,$B434,1)</f>
        <v>#REF!</v>
      </c>
      <c r="Z434" s="5" t="e">
        <f>choosenAgri!#REF!*$E$1+choosenDomestic!#REF!*$F$1+choosenIndustry!#REF!*$G$1+$H$1*INDEX(Env_flow!Z$9:Z$29,$B434,1)</f>
        <v>#REF!</v>
      </c>
      <c r="AA434" s="5" t="e">
        <f>choosenAgri!#REF!*$E$1+choosenDomestic!#REF!*$F$1+choosenIndustry!#REF!*$G$1+$H$1*INDEX(Env_flow!AA$9:AA$29,$B434,1)</f>
        <v>#REF!</v>
      </c>
      <c r="AB434" s="5" t="e">
        <f>choosenAgri!#REF!*$E$1+choosenDomestic!#REF!*$F$1+choosenIndustry!#REF!*$G$1+$H$1*INDEX(Env_flow!AB$9:AB$29,$B434,1)</f>
        <v>#REF!</v>
      </c>
      <c r="AC434" s="5" t="e">
        <f>choosenAgri!#REF!*$E$1+choosenDomestic!#REF!*$F$1+choosenIndustry!#REF!*$G$1+$H$1*INDEX(Env_flow!AC$9:AC$29,$B434,1)</f>
        <v>#REF!</v>
      </c>
      <c r="AD434" s="5" t="e">
        <f>choosenAgri!#REF!*$E$1+choosenDomestic!#REF!*$F$1+choosenIndustry!#REF!*$G$1+$H$1*INDEX(Env_flow!AD$9:AD$29,$B434,1)</f>
        <v>#REF!</v>
      </c>
      <c r="AE434" s="5" t="e">
        <f>choosenAgri!#REF!*$E$1+choosenDomestic!#REF!*$F$1+choosenIndustry!#REF!*$G$1+$H$1*INDEX(Env_flow!AE$9:AE$29,$B434,1)</f>
        <v>#REF!</v>
      </c>
      <c r="AF434" s="5" t="e">
        <f>choosenAgri!#REF!*$E$1+choosenDomestic!#REF!*$F$1+choosenIndustry!#REF!*$G$1+$H$1*INDEX(Env_flow!AF$9:AF$29,$B434,1)</f>
        <v>#REF!</v>
      </c>
      <c r="AH434">
        <v>22</v>
      </c>
      <c r="AI434" t="s">
        <v>3</v>
      </c>
      <c r="AJ434" s="5" t="e">
        <f>choosenAgri!#REF!*$E$1+choosenDomestic!#REF!*$F$1+choosenIndustry!#REF!*$G$1+$H$1*INDEX(Env_flow!AJ$9:AJ$29,$B434,1)</f>
        <v>#REF!</v>
      </c>
      <c r="AK434" s="5" t="e">
        <f>choosenAgri!#REF!*$E$1+choosenDomestic!#REF!*$F$1+choosenIndustry!#REF!*$G$1+$H$1*INDEX(Env_flow!AK$9:AK$29,$B434,1)</f>
        <v>#REF!</v>
      </c>
      <c r="AL434" s="5" t="e">
        <f>choosenAgri!#REF!*$E$1+choosenDomestic!#REF!*$F$1+choosenIndustry!#REF!*$G$1+$H$1*INDEX(Env_flow!AL$9:AL$29,$B434,1)</f>
        <v>#REF!</v>
      </c>
      <c r="AM434" s="5" t="e">
        <f>choosenAgri!#REF!*$E$1+choosenDomestic!#REF!*$F$1+choosenIndustry!#REF!*$G$1+$H$1*INDEX(Env_flow!AM$9:AM$29,$B434,1)</f>
        <v>#REF!</v>
      </c>
      <c r="AN434" s="5" t="e">
        <f>choosenAgri!#REF!*$E$1+choosenDomestic!#REF!*$F$1+choosenIndustry!#REF!*$G$1+$H$1*INDEX(Env_flow!AN$9:AN$29,$B434,1)</f>
        <v>#REF!</v>
      </c>
      <c r="AO434" s="5" t="e">
        <f>choosenAgri!#REF!*$E$1+choosenDomestic!#REF!*$F$1+choosenIndustry!#REF!*$G$1+$H$1*INDEX(Env_flow!AO$9:AO$29,$B434,1)</f>
        <v>#REF!</v>
      </c>
      <c r="AP434" s="5" t="e">
        <f>choosenAgri!#REF!*$E$1+choosenDomestic!#REF!*$F$1+choosenIndustry!#REF!*$G$1+$H$1*INDEX(Env_flow!AP$9:AP$29,$B434,1)</f>
        <v>#REF!</v>
      </c>
      <c r="AQ434" s="5" t="e">
        <f>choosenAgri!#REF!*$E$1+choosenDomestic!#REF!*$F$1+choosenIndustry!#REF!*$G$1+$H$1*INDEX(Env_flow!AQ$9:AQ$29,$B434,1)</f>
        <v>#REF!</v>
      </c>
      <c r="AR434" s="5" t="e">
        <f>choosenAgri!#REF!*$E$1+choosenDomestic!#REF!*$F$1+choosenIndustry!#REF!*$G$1+$H$1*INDEX(Env_flow!AR$9:AR$29,$B434,1)</f>
        <v>#REF!</v>
      </c>
      <c r="AS434" s="5" t="e">
        <f>choosenAgri!#REF!*$E$1+choosenDomestic!#REF!*$F$1+choosenIndustry!#REF!*$G$1+$H$1*INDEX(Env_flow!AS$9:AS$29,$B434,1)</f>
        <v>#REF!</v>
      </c>
      <c r="AT434" s="5" t="e">
        <f>choosenAgri!#REF!*$E$1+choosenDomestic!#REF!*$F$1+choosenIndustry!#REF!*$G$1+$H$1*INDEX(Env_flow!AT$9:AT$29,$B434,1)</f>
        <v>#REF!</v>
      </c>
      <c r="AU434" s="5" t="e">
        <f>choosenAgri!#REF!*$E$1+choosenDomestic!#REF!*$F$1+choosenIndustry!#REF!*$G$1+$H$1*INDEX(Env_flow!AU$9:AU$29,$B434,1)</f>
        <v>#REF!</v>
      </c>
      <c r="AV434" s="5" t="e">
        <f>choosenAgri!#REF!*$E$1+choosenDomestic!#REF!*$F$1+choosenIndustry!#REF!*$G$1+$H$1*INDEX(Env_flow!AV$9:AV$29,$B434,1)</f>
        <v>#REF!</v>
      </c>
      <c r="AX434">
        <v>22</v>
      </c>
      <c r="AY434" t="s">
        <v>3</v>
      </c>
      <c r="AZ434" s="5" t="e">
        <f>choosenAgri!#REF!*$E$1+choosenDomestic!#REF!*$F$1+choosenIndustry!#REF!*$G$1+$H$1*INDEX(Env_flow!AZ$9:AZ$29,$B434,1)</f>
        <v>#REF!</v>
      </c>
      <c r="BA434" s="5" t="e">
        <f>choosenAgri!#REF!*$E$1+choosenDomestic!#REF!*$F$1+choosenIndustry!#REF!*$G$1+$H$1*INDEX(Env_flow!BA$9:BA$29,$B434,1)</f>
        <v>#REF!</v>
      </c>
      <c r="BB434" s="5" t="e">
        <f>choosenAgri!#REF!*$E$1+choosenDomestic!#REF!*$F$1+choosenIndustry!#REF!*$G$1+$H$1*INDEX(Env_flow!BB$9:BB$29,$B434,1)</f>
        <v>#REF!</v>
      </c>
      <c r="BC434" s="5" t="e">
        <f>choosenAgri!#REF!*$E$1+choosenDomestic!#REF!*$F$1+choosenIndustry!#REF!*$G$1+$H$1*INDEX(Env_flow!BC$9:BC$29,$B434,1)</f>
        <v>#REF!</v>
      </c>
      <c r="BD434" s="5" t="e">
        <f>choosenAgri!#REF!*$E$1+choosenDomestic!#REF!*$F$1+choosenIndustry!#REF!*$G$1+$H$1*INDEX(Env_flow!BD$9:BD$29,$B434,1)</f>
        <v>#REF!</v>
      </c>
      <c r="BE434" s="5" t="e">
        <f>choosenAgri!#REF!*$E$1+choosenDomestic!#REF!*$F$1+choosenIndustry!#REF!*$G$1+$H$1*INDEX(Env_flow!BE$9:BE$29,$B434,1)</f>
        <v>#REF!</v>
      </c>
      <c r="BF434" s="5" t="e">
        <f>choosenAgri!#REF!*$E$1+choosenDomestic!#REF!*$F$1+choosenIndustry!#REF!*$G$1+$H$1*INDEX(Env_flow!BF$9:BF$29,$B434,1)</f>
        <v>#REF!</v>
      </c>
      <c r="BG434" s="5" t="e">
        <f>choosenAgri!#REF!*$E$1+choosenDomestic!#REF!*$F$1+choosenIndustry!#REF!*$G$1+$H$1*INDEX(Env_flow!BG$9:BG$29,$B434,1)</f>
        <v>#REF!</v>
      </c>
      <c r="BH434" s="5" t="e">
        <f>choosenAgri!#REF!*$E$1+choosenDomestic!#REF!*$F$1+choosenIndustry!#REF!*$G$1+$H$1*INDEX(Env_flow!BH$9:BH$29,$B434,1)</f>
        <v>#REF!</v>
      </c>
      <c r="BI434" s="5" t="e">
        <f>choosenAgri!#REF!*$E$1+choosenDomestic!#REF!*$F$1+choosenIndustry!#REF!*$G$1+$H$1*INDEX(Env_flow!BI$9:BI$29,$B434,1)</f>
        <v>#REF!</v>
      </c>
      <c r="BJ434" s="5" t="e">
        <f>choosenAgri!#REF!*$E$1+choosenDomestic!#REF!*$F$1+choosenIndustry!#REF!*$G$1+$H$1*INDEX(Env_flow!BJ$9:BJ$29,$B434,1)</f>
        <v>#REF!</v>
      </c>
      <c r="BK434" s="5" t="e">
        <f>choosenAgri!#REF!*$E$1+choosenDomestic!#REF!*$F$1+choosenIndustry!#REF!*$G$1+$H$1*INDEX(Env_flow!BK$9:BK$29,$B434,1)</f>
        <v>#REF!</v>
      </c>
      <c r="BL434" s="5" t="e">
        <f>choosenAgri!#REF!*$E$1+choosenDomestic!#REF!*$F$1+choosenIndustry!#REF!*$G$1+$H$1*INDEX(Env_flow!BL$9:BL$29,$B434,1)</f>
        <v>#REF!</v>
      </c>
    </row>
    <row r="435" spans="1:64" x14ac:dyDescent="0.25">
      <c r="A435">
        <v>3</v>
      </c>
      <c r="B435">
        <v>22</v>
      </c>
      <c r="C435" t="s">
        <v>4</v>
      </c>
      <c r="D435" s="5" t="e">
        <f>choosenAgri!#REF!*$E$1+choosenDomestic!#REF!*$F$1+choosenIndustry!#REF!*$G$1+$H$1*INDEX(Env_flow!D$9:D$29,$B435,1)</f>
        <v>#REF!</v>
      </c>
      <c r="E435" s="5" t="e">
        <f>choosenAgri!#REF!*$E$1+choosenDomestic!#REF!*$F$1+choosenIndustry!#REF!*$G$1+$H$1*INDEX(Env_flow!E$9:E$29,$B435,1)</f>
        <v>#REF!</v>
      </c>
      <c r="F435" s="5" t="e">
        <f>choosenAgri!#REF!*$E$1+choosenDomestic!#REF!*$F$1+choosenIndustry!#REF!*$G$1+$H$1*INDEX(Env_flow!F$9:F$29,$B435,1)</f>
        <v>#REF!</v>
      </c>
      <c r="G435" s="5" t="e">
        <f>choosenAgri!#REF!*$E$1+choosenDomestic!#REF!*$F$1+choosenIndustry!#REF!*$G$1+$H$1*INDEX(Env_flow!G$9:G$29,$B435,1)</f>
        <v>#REF!</v>
      </c>
      <c r="H435" s="5" t="e">
        <f>choosenAgri!#REF!*$E$1+choosenDomestic!#REF!*$F$1+choosenIndustry!#REF!*$G$1+$H$1*INDEX(Env_flow!H$9:H$29,$B435,1)</f>
        <v>#REF!</v>
      </c>
      <c r="I435" s="5" t="e">
        <f>choosenAgri!#REF!*$E$1+choosenDomestic!#REF!*$F$1+choosenIndustry!#REF!*$G$1+$H$1*INDEX(Env_flow!I$9:I$29,$B435,1)</f>
        <v>#REF!</v>
      </c>
      <c r="J435" s="5" t="e">
        <f>choosenAgri!#REF!*$E$1+choosenDomestic!#REF!*$F$1+choosenIndustry!#REF!*$G$1+$H$1*INDEX(Env_flow!J$9:J$29,$B435,1)</f>
        <v>#REF!</v>
      </c>
      <c r="K435" s="5" t="e">
        <f>choosenAgri!#REF!*$E$1+choosenDomestic!#REF!*$F$1+choosenIndustry!#REF!*$G$1+$H$1*INDEX(Env_flow!K$9:K$29,$B435,1)</f>
        <v>#REF!</v>
      </c>
      <c r="L435" s="5" t="e">
        <f>choosenAgri!#REF!*$E$1+choosenDomestic!#REF!*$F$1+choosenIndustry!#REF!*$G$1+$H$1*INDEX(Env_flow!L$9:L$29,$B435,1)</f>
        <v>#REF!</v>
      </c>
      <c r="M435" s="5" t="e">
        <f>choosenAgri!#REF!*$E$1+choosenDomestic!#REF!*$F$1+choosenIndustry!#REF!*$G$1+$H$1*INDEX(Env_flow!M$9:M$29,$B435,1)</f>
        <v>#REF!</v>
      </c>
      <c r="N435" s="5" t="e">
        <f>choosenAgri!#REF!*$E$1+choosenDomestic!#REF!*$F$1+choosenIndustry!#REF!*$G$1+$H$1*INDEX(Env_flow!N$9:N$29,$B435,1)</f>
        <v>#REF!</v>
      </c>
      <c r="O435" s="5" t="e">
        <f>choosenAgri!#REF!*$E$1+choosenDomestic!#REF!*$F$1+choosenIndustry!#REF!*$G$1+$H$1*INDEX(Env_flow!O$9:O$29,$B435,1)</f>
        <v>#REF!</v>
      </c>
      <c r="P435" s="5" t="e">
        <f>choosenAgri!#REF!*$E$1+choosenDomestic!#REF!*$F$1+choosenIndustry!#REF!*$G$1+$H$1*INDEX(Env_flow!P$9:P$29,$B435,1)</f>
        <v>#REF!</v>
      </c>
      <c r="R435">
        <v>22</v>
      </c>
      <c r="S435" t="s">
        <v>4</v>
      </c>
      <c r="T435" s="5" t="e">
        <f>choosenAgri!#REF!*$E$1+choosenDomestic!#REF!*$F$1+choosenIndustry!#REF!*$G$1+$H$1*INDEX(Env_flow!T$9:T$29,$B435,1)</f>
        <v>#REF!</v>
      </c>
      <c r="U435" s="5" t="e">
        <f>choosenAgri!#REF!*$E$1+choosenDomestic!#REF!*$F$1+choosenIndustry!#REF!*$G$1+$H$1*INDEX(Env_flow!U$9:U$29,$B435,1)</f>
        <v>#REF!</v>
      </c>
      <c r="V435" s="5" t="e">
        <f>choosenAgri!#REF!*$E$1+choosenDomestic!#REF!*$F$1+choosenIndustry!#REF!*$G$1+$H$1*INDEX(Env_flow!V$9:V$29,$B435,1)</f>
        <v>#REF!</v>
      </c>
      <c r="W435" s="5" t="e">
        <f>choosenAgri!#REF!*$E$1+choosenDomestic!#REF!*$F$1+choosenIndustry!#REF!*$G$1+$H$1*INDEX(Env_flow!W$9:W$29,$B435,1)</f>
        <v>#REF!</v>
      </c>
      <c r="X435" s="5" t="e">
        <f>choosenAgri!#REF!*$E$1+choosenDomestic!#REF!*$F$1+choosenIndustry!#REF!*$G$1+$H$1*INDEX(Env_flow!X$9:X$29,$B435,1)</f>
        <v>#REF!</v>
      </c>
      <c r="Y435" s="5" t="e">
        <f>choosenAgri!#REF!*$E$1+choosenDomestic!#REF!*$F$1+choosenIndustry!#REF!*$G$1+$H$1*INDEX(Env_flow!Y$9:Y$29,$B435,1)</f>
        <v>#REF!</v>
      </c>
      <c r="Z435" s="5" t="e">
        <f>choosenAgri!#REF!*$E$1+choosenDomestic!#REF!*$F$1+choosenIndustry!#REF!*$G$1+$H$1*INDEX(Env_flow!Z$9:Z$29,$B435,1)</f>
        <v>#REF!</v>
      </c>
      <c r="AA435" s="5" t="e">
        <f>choosenAgri!#REF!*$E$1+choosenDomestic!#REF!*$F$1+choosenIndustry!#REF!*$G$1+$H$1*INDEX(Env_flow!AA$9:AA$29,$B435,1)</f>
        <v>#REF!</v>
      </c>
      <c r="AB435" s="5" t="e">
        <f>choosenAgri!#REF!*$E$1+choosenDomestic!#REF!*$F$1+choosenIndustry!#REF!*$G$1+$H$1*INDEX(Env_flow!AB$9:AB$29,$B435,1)</f>
        <v>#REF!</v>
      </c>
      <c r="AC435" s="5" t="e">
        <f>choosenAgri!#REF!*$E$1+choosenDomestic!#REF!*$F$1+choosenIndustry!#REF!*$G$1+$H$1*INDEX(Env_flow!AC$9:AC$29,$B435,1)</f>
        <v>#REF!</v>
      </c>
      <c r="AD435" s="5" t="e">
        <f>choosenAgri!#REF!*$E$1+choosenDomestic!#REF!*$F$1+choosenIndustry!#REF!*$G$1+$H$1*INDEX(Env_flow!AD$9:AD$29,$B435,1)</f>
        <v>#REF!</v>
      </c>
      <c r="AE435" s="5" t="e">
        <f>choosenAgri!#REF!*$E$1+choosenDomestic!#REF!*$F$1+choosenIndustry!#REF!*$G$1+$H$1*INDEX(Env_flow!AE$9:AE$29,$B435,1)</f>
        <v>#REF!</v>
      </c>
      <c r="AF435" s="5" t="e">
        <f>choosenAgri!#REF!*$E$1+choosenDomestic!#REF!*$F$1+choosenIndustry!#REF!*$G$1+$H$1*INDEX(Env_flow!AF$9:AF$29,$B435,1)</f>
        <v>#REF!</v>
      </c>
      <c r="AH435">
        <v>22</v>
      </c>
      <c r="AI435" t="s">
        <v>4</v>
      </c>
      <c r="AJ435" s="5" t="e">
        <f>choosenAgri!#REF!*$E$1+choosenDomestic!#REF!*$F$1+choosenIndustry!#REF!*$G$1+$H$1*INDEX(Env_flow!AJ$9:AJ$29,$B435,1)</f>
        <v>#REF!</v>
      </c>
      <c r="AK435" s="5" t="e">
        <f>choosenAgri!#REF!*$E$1+choosenDomestic!#REF!*$F$1+choosenIndustry!#REF!*$G$1+$H$1*INDEX(Env_flow!AK$9:AK$29,$B435,1)</f>
        <v>#REF!</v>
      </c>
      <c r="AL435" s="5" t="e">
        <f>choosenAgri!#REF!*$E$1+choosenDomestic!#REF!*$F$1+choosenIndustry!#REF!*$G$1+$H$1*INDEX(Env_flow!AL$9:AL$29,$B435,1)</f>
        <v>#REF!</v>
      </c>
      <c r="AM435" s="5" t="e">
        <f>choosenAgri!#REF!*$E$1+choosenDomestic!#REF!*$F$1+choosenIndustry!#REF!*$G$1+$H$1*INDEX(Env_flow!AM$9:AM$29,$B435,1)</f>
        <v>#REF!</v>
      </c>
      <c r="AN435" s="5" t="e">
        <f>choosenAgri!#REF!*$E$1+choosenDomestic!#REF!*$F$1+choosenIndustry!#REF!*$G$1+$H$1*INDEX(Env_flow!AN$9:AN$29,$B435,1)</f>
        <v>#REF!</v>
      </c>
      <c r="AO435" s="5" t="e">
        <f>choosenAgri!#REF!*$E$1+choosenDomestic!#REF!*$F$1+choosenIndustry!#REF!*$G$1+$H$1*INDEX(Env_flow!AO$9:AO$29,$B435,1)</f>
        <v>#REF!</v>
      </c>
      <c r="AP435" s="5" t="e">
        <f>choosenAgri!#REF!*$E$1+choosenDomestic!#REF!*$F$1+choosenIndustry!#REF!*$G$1+$H$1*INDEX(Env_flow!AP$9:AP$29,$B435,1)</f>
        <v>#REF!</v>
      </c>
      <c r="AQ435" s="5" t="e">
        <f>choosenAgri!#REF!*$E$1+choosenDomestic!#REF!*$F$1+choosenIndustry!#REF!*$G$1+$H$1*INDEX(Env_flow!AQ$9:AQ$29,$B435,1)</f>
        <v>#REF!</v>
      </c>
      <c r="AR435" s="5" t="e">
        <f>choosenAgri!#REF!*$E$1+choosenDomestic!#REF!*$F$1+choosenIndustry!#REF!*$G$1+$H$1*INDEX(Env_flow!AR$9:AR$29,$B435,1)</f>
        <v>#REF!</v>
      </c>
      <c r="AS435" s="5" t="e">
        <f>choosenAgri!#REF!*$E$1+choosenDomestic!#REF!*$F$1+choosenIndustry!#REF!*$G$1+$H$1*INDEX(Env_flow!AS$9:AS$29,$B435,1)</f>
        <v>#REF!</v>
      </c>
      <c r="AT435" s="5" t="e">
        <f>choosenAgri!#REF!*$E$1+choosenDomestic!#REF!*$F$1+choosenIndustry!#REF!*$G$1+$H$1*INDEX(Env_flow!AT$9:AT$29,$B435,1)</f>
        <v>#REF!</v>
      </c>
      <c r="AU435" s="5" t="e">
        <f>choosenAgri!#REF!*$E$1+choosenDomestic!#REF!*$F$1+choosenIndustry!#REF!*$G$1+$H$1*INDEX(Env_flow!AU$9:AU$29,$B435,1)</f>
        <v>#REF!</v>
      </c>
      <c r="AV435" s="5" t="e">
        <f>choosenAgri!#REF!*$E$1+choosenDomestic!#REF!*$F$1+choosenIndustry!#REF!*$G$1+$H$1*INDEX(Env_flow!AV$9:AV$29,$B435,1)</f>
        <v>#REF!</v>
      </c>
      <c r="AX435">
        <v>22</v>
      </c>
      <c r="AY435" t="s">
        <v>4</v>
      </c>
      <c r="AZ435" s="5" t="e">
        <f>choosenAgri!#REF!*$E$1+choosenDomestic!#REF!*$F$1+choosenIndustry!#REF!*$G$1+$H$1*INDEX(Env_flow!AZ$9:AZ$29,$B435,1)</f>
        <v>#REF!</v>
      </c>
      <c r="BA435" s="5" t="e">
        <f>choosenAgri!#REF!*$E$1+choosenDomestic!#REF!*$F$1+choosenIndustry!#REF!*$G$1+$H$1*INDEX(Env_flow!BA$9:BA$29,$B435,1)</f>
        <v>#REF!</v>
      </c>
      <c r="BB435" s="5" t="e">
        <f>choosenAgri!#REF!*$E$1+choosenDomestic!#REF!*$F$1+choosenIndustry!#REF!*$G$1+$H$1*INDEX(Env_flow!BB$9:BB$29,$B435,1)</f>
        <v>#REF!</v>
      </c>
      <c r="BC435" s="5" t="e">
        <f>choosenAgri!#REF!*$E$1+choosenDomestic!#REF!*$F$1+choosenIndustry!#REF!*$G$1+$H$1*INDEX(Env_flow!BC$9:BC$29,$B435,1)</f>
        <v>#REF!</v>
      </c>
      <c r="BD435" s="5" t="e">
        <f>choosenAgri!#REF!*$E$1+choosenDomestic!#REF!*$F$1+choosenIndustry!#REF!*$G$1+$H$1*INDEX(Env_flow!BD$9:BD$29,$B435,1)</f>
        <v>#REF!</v>
      </c>
      <c r="BE435" s="5" t="e">
        <f>choosenAgri!#REF!*$E$1+choosenDomestic!#REF!*$F$1+choosenIndustry!#REF!*$G$1+$H$1*INDEX(Env_flow!BE$9:BE$29,$B435,1)</f>
        <v>#REF!</v>
      </c>
      <c r="BF435" s="5" t="e">
        <f>choosenAgri!#REF!*$E$1+choosenDomestic!#REF!*$F$1+choosenIndustry!#REF!*$G$1+$H$1*INDEX(Env_flow!BF$9:BF$29,$B435,1)</f>
        <v>#REF!</v>
      </c>
      <c r="BG435" s="5" t="e">
        <f>choosenAgri!#REF!*$E$1+choosenDomestic!#REF!*$F$1+choosenIndustry!#REF!*$G$1+$H$1*INDEX(Env_flow!BG$9:BG$29,$B435,1)</f>
        <v>#REF!</v>
      </c>
      <c r="BH435" s="5" t="e">
        <f>choosenAgri!#REF!*$E$1+choosenDomestic!#REF!*$F$1+choosenIndustry!#REF!*$G$1+$H$1*INDEX(Env_flow!BH$9:BH$29,$B435,1)</f>
        <v>#REF!</v>
      </c>
      <c r="BI435" s="5" t="e">
        <f>choosenAgri!#REF!*$E$1+choosenDomestic!#REF!*$F$1+choosenIndustry!#REF!*$G$1+$H$1*INDEX(Env_flow!BI$9:BI$29,$B435,1)</f>
        <v>#REF!</v>
      </c>
      <c r="BJ435" s="5" t="e">
        <f>choosenAgri!#REF!*$E$1+choosenDomestic!#REF!*$F$1+choosenIndustry!#REF!*$G$1+$H$1*INDEX(Env_flow!BJ$9:BJ$29,$B435,1)</f>
        <v>#REF!</v>
      </c>
      <c r="BK435" s="5" t="e">
        <f>choosenAgri!#REF!*$E$1+choosenDomestic!#REF!*$F$1+choosenIndustry!#REF!*$G$1+$H$1*INDEX(Env_flow!BK$9:BK$29,$B435,1)</f>
        <v>#REF!</v>
      </c>
      <c r="BL435" s="5" t="e">
        <f>choosenAgri!#REF!*$E$1+choosenDomestic!#REF!*$F$1+choosenIndustry!#REF!*$G$1+$H$1*INDEX(Env_flow!BL$9:BL$29,$B435,1)</f>
        <v>#REF!</v>
      </c>
    </row>
    <row r="436" spans="1:64" x14ac:dyDescent="0.25">
      <c r="A436">
        <v>4</v>
      </c>
      <c r="B436">
        <v>22</v>
      </c>
      <c r="C436" t="s">
        <v>5</v>
      </c>
      <c r="D436" s="5" t="e">
        <f>choosenAgri!#REF!*$E$1+choosenDomestic!#REF!*$F$1+choosenIndustry!#REF!*$G$1+$H$1*INDEX(Env_flow!D$9:D$29,$B436,1)</f>
        <v>#REF!</v>
      </c>
      <c r="E436" s="5" t="e">
        <f>choosenAgri!#REF!*$E$1+choosenDomestic!#REF!*$F$1+choosenIndustry!#REF!*$G$1+$H$1*INDEX(Env_flow!E$9:E$29,$B436,1)</f>
        <v>#REF!</v>
      </c>
      <c r="F436" s="5" t="e">
        <f>choosenAgri!#REF!*$E$1+choosenDomestic!#REF!*$F$1+choosenIndustry!#REF!*$G$1+$H$1*INDEX(Env_flow!F$9:F$29,$B436,1)</f>
        <v>#REF!</v>
      </c>
      <c r="G436" s="5" t="e">
        <f>choosenAgri!#REF!*$E$1+choosenDomestic!#REF!*$F$1+choosenIndustry!#REF!*$G$1+$H$1*INDEX(Env_flow!G$9:G$29,$B436,1)</f>
        <v>#REF!</v>
      </c>
      <c r="H436" s="5" t="e">
        <f>choosenAgri!#REF!*$E$1+choosenDomestic!#REF!*$F$1+choosenIndustry!#REF!*$G$1+$H$1*INDEX(Env_flow!H$9:H$29,$B436,1)</f>
        <v>#REF!</v>
      </c>
      <c r="I436" s="5" t="e">
        <f>choosenAgri!#REF!*$E$1+choosenDomestic!#REF!*$F$1+choosenIndustry!#REF!*$G$1+$H$1*INDEX(Env_flow!I$9:I$29,$B436,1)</f>
        <v>#REF!</v>
      </c>
      <c r="J436" s="5" t="e">
        <f>choosenAgri!#REF!*$E$1+choosenDomestic!#REF!*$F$1+choosenIndustry!#REF!*$G$1+$H$1*INDEX(Env_flow!J$9:J$29,$B436,1)</f>
        <v>#REF!</v>
      </c>
      <c r="K436" s="5" t="e">
        <f>choosenAgri!#REF!*$E$1+choosenDomestic!#REF!*$F$1+choosenIndustry!#REF!*$G$1+$H$1*INDEX(Env_flow!K$9:K$29,$B436,1)</f>
        <v>#REF!</v>
      </c>
      <c r="L436" s="5" t="e">
        <f>choosenAgri!#REF!*$E$1+choosenDomestic!#REF!*$F$1+choosenIndustry!#REF!*$G$1+$H$1*INDEX(Env_flow!L$9:L$29,$B436,1)</f>
        <v>#REF!</v>
      </c>
      <c r="M436" s="5" t="e">
        <f>choosenAgri!#REF!*$E$1+choosenDomestic!#REF!*$F$1+choosenIndustry!#REF!*$G$1+$H$1*INDEX(Env_flow!M$9:M$29,$B436,1)</f>
        <v>#REF!</v>
      </c>
      <c r="N436" s="5" t="e">
        <f>choosenAgri!#REF!*$E$1+choosenDomestic!#REF!*$F$1+choosenIndustry!#REF!*$G$1+$H$1*INDEX(Env_flow!N$9:N$29,$B436,1)</f>
        <v>#REF!</v>
      </c>
      <c r="O436" s="5" t="e">
        <f>choosenAgri!#REF!*$E$1+choosenDomestic!#REF!*$F$1+choosenIndustry!#REF!*$G$1+$H$1*INDEX(Env_flow!O$9:O$29,$B436,1)</f>
        <v>#REF!</v>
      </c>
      <c r="P436" s="5" t="e">
        <f>choosenAgri!#REF!*$E$1+choosenDomestic!#REF!*$F$1+choosenIndustry!#REF!*$G$1+$H$1*INDEX(Env_flow!P$9:P$29,$B436,1)</f>
        <v>#REF!</v>
      </c>
      <c r="R436">
        <v>22</v>
      </c>
      <c r="S436" t="s">
        <v>5</v>
      </c>
      <c r="T436" s="5" t="e">
        <f>choosenAgri!#REF!*$E$1+choosenDomestic!#REF!*$F$1+choosenIndustry!#REF!*$G$1+$H$1*INDEX(Env_flow!T$9:T$29,$B436,1)</f>
        <v>#REF!</v>
      </c>
      <c r="U436" s="5" t="e">
        <f>choosenAgri!#REF!*$E$1+choosenDomestic!#REF!*$F$1+choosenIndustry!#REF!*$G$1+$H$1*INDEX(Env_flow!U$9:U$29,$B436,1)</f>
        <v>#REF!</v>
      </c>
      <c r="V436" s="5" t="e">
        <f>choosenAgri!#REF!*$E$1+choosenDomestic!#REF!*$F$1+choosenIndustry!#REF!*$G$1+$H$1*INDEX(Env_flow!V$9:V$29,$B436,1)</f>
        <v>#REF!</v>
      </c>
      <c r="W436" s="5" t="e">
        <f>choosenAgri!#REF!*$E$1+choosenDomestic!#REF!*$F$1+choosenIndustry!#REF!*$G$1+$H$1*INDEX(Env_flow!W$9:W$29,$B436,1)</f>
        <v>#REF!</v>
      </c>
      <c r="X436" s="5" t="e">
        <f>choosenAgri!#REF!*$E$1+choosenDomestic!#REF!*$F$1+choosenIndustry!#REF!*$G$1+$H$1*INDEX(Env_flow!X$9:X$29,$B436,1)</f>
        <v>#REF!</v>
      </c>
      <c r="Y436" s="5" t="e">
        <f>choosenAgri!#REF!*$E$1+choosenDomestic!#REF!*$F$1+choosenIndustry!#REF!*$G$1+$H$1*INDEX(Env_flow!Y$9:Y$29,$B436,1)</f>
        <v>#REF!</v>
      </c>
      <c r="Z436" s="5" t="e">
        <f>choosenAgri!#REF!*$E$1+choosenDomestic!#REF!*$F$1+choosenIndustry!#REF!*$G$1+$H$1*INDEX(Env_flow!Z$9:Z$29,$B436,1)</f>
        <v>#REF!</v>
      </c>
      <c r="AA436" s="5" t="e">
        <f>choosenAgri!#REF!*$E$1+choosenDomestic!#REF!*$F$1+choosenIndustry!#REF!*$G$1+$H$1*INDEX(Env_flow!AA$9:AA$29,$B436,1)</f>
        <v>#REF!</v>
      </c>
      <c r="AB436" s="5" t="e">
        <f>choosenAgri!#REF!*$E$1+choosenDomestic!#REF!*$F$1+choosenIndustry!#REF!*$G$1+$H$1*INDEX(Env_flow!AB$9:AB$29,$B436,1)</f>
        <v>#REF!</v>
      </c>
      <c r="AC436" s="5" t="e">
        <f>choosenAgri!#REF!*$E$1+choosenDomestic!#REF!*$F$1+choosenIndustry!#REF!*$G$1+$H$1*INDEX(Env_flow!AC$9:AC$29,$B436,1)</f>
        <v>#REF!</v>
      </c>
      <c r="AD436" s="5" t="e">
        <f>choosenAgri!#REF!*$E$1+choosenDomestic!#REF!*$F$1+choosenIndustry!#REF!*$G$1+$H$1*INDEX(Env_flow!AD$9:AD$29,$B436,1)</f>
        <v>#REF!</v>
      </c>
      <c r="AE436" s="5" t="e">
        <f>choosenAgri!#REF!*$E$1+choosenDomestic!#REF!*$F$1+choosenIndustry!#REF!*$G$1+$H$1*INDEX(Env_flow!AE$9:AE$29,$B436,1)</f>
        <v>#REF!</v>
      </c>
      <c r="AF436" s="5" t="e">
        <f>choosenAgri!#REF!*$E$1+choosenDomestic!#REF!*$F$1+choosenIndustry!#REF!*$G$1+$H$1*INDEX(Env_flow!AF$9:AF$29,$B436,1)</f>
        <v>#REF!</v>
      </c>
      <c r="AH436">
        <v>22</v>
      </c>
      <c r="AI436" t="s">
        <v>5</v>
      </c>
      <c r="AJ436" s="5" t="e">
        <f>choosenAgri!#REF!*$E$1+choosenDomestic!#REF!*$F$1+choosenIndustry!#REF!*$G$1+$H$1*INDEX(Env_flow!AJ$9:AJ$29,$B436,1)</f>
        <v>#REF!</v>
      </c>
      <c r="AK436" s="5" t="e">
        <f>choosenAgri!#REF!*$E$1+choosenDomestic!#REF!*$F$1+choosenIndustry!#REF!*$G$1+$H$1*INDEX(Env_flow!AK$9:AK$29,$B436,1)</f>
        <v>#REF!</v>
      </c>
      <c r="AL436" s="5" t="e">
        <f>choosenAgri!#REF!*$E$1+choosenDomestic!#REF!*$F$1+choosenIndustry!#REF!*$G$1+$H$1*INDEX(Env_flow!AL$9:AL$29,$B436,1)</f>
        <v>#REF!</v>
      </c>
      <c r="AM436" s="5" t="e">
        <f>choosenAgri!#REF!*$E$1+choosenDomestic!#REF!*$F$1+choosenIndustry!#REF!*$G$1+$H$1*INDEX(Env_flow!AM$9:AM$29,$B436,1)</f>
        <v>#REF!</v>
      </c>
      <c r="AN436" s="5" t="e">
        <f>choosenAgri!#REF!*$E$1+choosenDomestic!#REF!*$F$1+choosenIndustry!#REF!*$G$1+$H$1*INDEX(Env_flow!AN$9:AN$29,$B436,1)</f>
        <v>#REF!</v>
      </c>
      <c r="AO436" s="5" t="e">
        <f>choosenAgri!#REF!*$E$1+choosenDomestic!#REF!*$F$1+choosenIndustry!#REF!*$G$1+$H$1*INDEX(Env_flow!AO$9:AO$29,$B436,1)</f>
        <v>#REF!</v>
      </c>
      <c r="AP436" s="5" t="e">
        <f>choosenAgri!#REF!*$E$1+choosenDomestic!#REF!*$F$1+choosenIndustry!#REF!*$G$1+$H$1*INDEX(Env_flow!AP$9:AP$29,$B436,1)</f>
        <v>#REF!</v>
      </c>
      <c r="AQ436" s="5" t="e">
        <f>choosenAgri!#REF!*$E$1+choosenDomestic!#REF!*$F$1+choosenIndustry!#REF!*$G$1+$H$1*INDEX(Env_flow!AQ$9:AQ$29,$B436,1)</f>
        <v>#REF!</v>
      </c>
      <c r="AR436" s="5" t="e">
        <f>choosenAgri!#REF!*$E$1+choosenDomestic!#REF!*$F$1+choosenIndustry!#REF!*$G$1+$H$1*INDEX(Env_flow!AR$9:AR$29,$B436,1)</f>
        <v>#REF!</v>
      </c>
      <c r="AS436" s="5" t="e">
        <f>choosenAgri!#REF!*$E$1+choosenDomestic!#REF!*$F$1+choosenIndustry!#REF!*$G$1+$H$1*INDEX(Env_flow!AS$9:AS$29,$B436,1)</f>
        <v>#REF!</v>
      </c>
      <c r="AT436" s="5" t="e">
        <f>choosenAgri!#REF!*$E$1+choosenDomestic!#REF!*$F$1+choosenIndustry!#REF!*$G$1+$H$1*INDEX(Env_flow!AT$9:AT$29,$B436,1)</f>
        <v>#REF!</v>
      </c>
      <c r="AU436" s="5" t="e">
        <f>choosenAgri!#REF!*$E$1+choosenDomestic!#REF!*$F$1+choosenIndustry!#REF!*$G$1+$H$1*INDEX(Env_flow!AU$9:AU$29,$B436,1)</f>
        <v>#REF!</v>
      </c>
      <c r="AV436" s="5" t="e">
        <f>choosenAgri!#REF!*$E$1+choosenDomestic!#REF!*$F$1+choosenIndustry!#REF!*$G$1+$H$1*INDEX(Env_flow!AV$9:AV$29,$B436,1)</f>
        <v>#REF!</v>
      </c>
      <c r="AX436">
        <v>22</v>
      </c>
      <c r="AY436" t="s">
        <v>5</v>
      </c>
      <c r="AZ436" s="5" t="e">
        <f>choosenAgri!#REF!*$E$1+choosenDomestic!#REF!*$F$1+choosenIndustry!#REF!*$G$1+$H$1*INDEX(Env_flow!AZ$9:AZ$29,$B436,1)</f>
        <v>#REF!</v>
      </c>
      <c r="BA436" s="5" t="e">
        <f>choosenAgri!#REF!*$E$1+choosenDomestic!#REF!*$F$1+choosenIndustry!#REF!*$G$1+$H$1*INDEX(Env_flow!BA$9:BA$29,$B436,1)</f>
        <v>#REF!</v>
      </c>
      <c r="BB436" s="5" t="e">
        <f>choosenAgri!#REF!*$E$1+choosenDomestic!#REF!*$F$1+choosenIndustry!#REF!*$G$1+$H$1*INDEX(Env_flow!BB$9:BB$29,$B436,1)</f>
        <v>#REF!</v>
      </c>
      <c r="BC436" s="5" t="e">
        <f>choosenAgri!#REF!*$E$1+choosenDomestic!#REF!*$F$1+choosenIndustry!#REF!*$G$1+$H$1*INDEX(Env_flow!BC$9:BC$29,$B436,1)</f>
        <v>#REF!</v>
      </c>
      <c r="BD436" s="5" t="e">
        <f>choosenAgri!#REF!*$E$1+choosenDomestic!#REF!*$F$1+choosenIndustry!#REF!*$G$1+$H$1*INDEX(Env_flow!BD$9:BD$29,$B436,1)</f>
        <v>#REF!</v>
      </c>
      <c r="BE436" s="5" t="e">
        <f>choosenAgri!#REF!*$E$1+choosenDomestic!#REF!*$F$1+choosenIndustry!#REF!*$G$1+$H$1*INDEX(Env_flow!BE$9:BE$29,$B436,1)</f>
        <v>#REF!</v>
      </c>
      <c r="BF436" s="5" t="e">
        <f>choosenAgri!#REF!*$E$1+choosenDomestic!#REF!*$F$1+choosenIndustry!#REF!*$G$1+$H$1*INDEX(Env_flow!BF$9:BF$29,$B436,1)</f>
        <v>#REF!</v>
      </c>
      <c r="BG436" s="5" t="e">
        <f>choosenAgri!#REF!*$E$1+choosenDomestic!#REF!*$F$1+choosenIndustry!#REF!*$G$1+$H$1*INDEX(Env_flow!BG$9:BG$29,$B436,1)</f>
        <v>#REF!</v>
      </c>
      <c r="BH436" s="5" t="e">
        <f>choosenAgri!#REF!*$E$1+choosenDomestic!#REF!*$F$1+choosenIndustry!#REF!*$G$1+$H$1*INDEX(Env_flow!BH$9:BH$29,$B436,1)</f>
        <v>#REF!</v>
      </c>
      <c r="BI436" s="5" t="e">
        <f>choosenAgri!#REF!*$E$1+choosenDomestic!#REF!*$F$1+choosenIndustry!#REF!*$G$1+$H$1*INDEX(Env_flow!BI$9:BI$29,$B436,1)</f>
        <v>#REF!</v>
      </c>
      <c r="BJ436" s="5" t="e">
        <f>choosenAgri!#REF!*$E$1+choosenDomestic!#REF!*$F$1+choosenIndustry!#REF!*$G$1+$H$1*INDEX(Env_flow!BJ$9:BJ$29,$B436,1)</f>
        <v>#REF!</v>
      </c>
      <c r="BK436" s="5" t="e">
        <f>choosenAgri!#REF!*$E$1+choosenDomestic!#REF!*$F$1+choosenIndustry!#REF!*$G$1+$H$1*INDEX(Env_flow!BK$9:BK$29,$B436,1)</f>
        <v>#REF!</v>
      </c>
      <c r="BL436" s="5" t="e">
        <f>choosenAgri!#REF!*$E$1+choosenDomestic!#REF!*$F$1+choosenIndustry!#REF!*$G$1+$H$1*INDEX(Env_flow!BL$9:BL$29,$B436,1)</f>
        <v>#REF!</v>
      </c>
    </row>
    <row r="437" spans="1:64" x14ac:dyDescent="0.25">
      <c r="A437">
        <v>5</v>
      </c>
      <c r="B437">
        <v>22</v>
      </c>
      <c r="C437" t="s">
        <v>6</v>
      </c>
      <c r="D437" s="5" t="e">
        <f>choosenAgri!#REF!*$E$1+choosenDomestic!#REF!*$F$1+choosenIndustry!#REF!*$G$1+$H$1*INDEX(Env_flow!D$9:D$29,$B437,1)</f>
        <v>#REF!</v>
      </c>
      <c r="E437" s="5" t="e">
        <f>choosenAgri!#REF!*$E$1+choosenDomestic!#REF!*$F$1+choosenIndustry!#REF!*$G$1+$H$1*INDEX(Env_flow!E$9:E$29,$B437,1)</f>
        <v>#REF!</v>
      </c>
      <c r="F437" s="5" t="e">
        <f>choosenAgri!#REF!*$E$1+choosenDomestic!#REF!*$F$1+choosenIndustry!#REF!*$G$1+$H$1*INDEX(Env_flow!F$9:F$29,$B437,1)</f>
        <v>#REF!</v>
      </c>
      <c r="G437" s="5" t="e">
        <f>choosenAgri!#REF!*$E$1+choosenDomestic!#REF!*$F$1+choosenIndustry!#REF!*$G$1+$H$1*INDEX(Env_flow!G$9:G$29,$B437,1)</f>
        <v>#REF!</v>
      </c>
      <c r="H437" s="5" t="e">
        <f>choosenAgri!#REF!*$E$1+choosenDomestic!#REF!*$F$1+choosenIndustry!#REF!*$G$1+$H$1*INDEX(Env_flow!H$9:H$29,$B437,1)</f>
        <v>#REF!</v>
      </c>
      <c r="I437" s="5" t="e">
        <f>choosenAgri!#REF!*$E$1+choosenDomestic!#REF!*$F$1+choosenIndustry!#REF!*$G$1+$H$1*INDEX(Env_flow!I$9:I$29,$B437,1)</f>
        <v>#REF!</v>
      </c>
      <c r="J437" s="5" t="e">
        <f>choosenAgri!#REF!*$E$1+choosenDomestic!#REF!*$F$1+choosenIndustry!#REF!*$G$1+$H$1*INDEX(Env_flow!J$9:J$29,$B437,1)</f>
        <v>#REF!</v>
      </c>
      <c r="K437" s="5" t="e">
        <f>choosenAgri!#REF!*$E$1+choosenDomestic!#REF!*$F$1+choosenIndustry!#REF!*$G$1+$H$1*INDEX(Env_flow!K$9:K$29,$B437,1)</f>
        <v>#REF!</v>
      </c>
      <c r="L437" s="5" t="e">
        <f>choosenAgri!#REF!*$E$1+choosenDomestic!#REF!*$F$1+choosenIndustry!#REF!*$G$1+$H$1*INDEX(Env_flow!L$9:L$29,$B437,1)</f>
        <v>#REF!</v>
      </c>
      <c r="M437" s="5" t="e">
        <f>choosenAgri!#REF!*$E$1+choosenDomestic!#REF!*$F$1+choosenIndustry!#REF!*$G$1+$H$1*INDEX(Env_flow!M$9:M$29,$B437,1)</f>
        <v>#REF!</v>
      </c>
      <c r="N437" s="5" t="e">
        <f>choosenAgri!#REF!*$E$1+choosenDomestic!#REF!*$F$1+choosenIndustry!#REF!*$G$1+$H$1*INDEX(Env_flow!N$9:N$29,$B437,1)</f>
        <v>#REF!</v>
      </c>
      <c r="O437" s="5" t="e">
        <f>choosenAgri!#REF!*$E$1+choosenDomestic!#REF!*$F$1+choosenIndustry!#REF!*$G$1+$H$1*INDEX(Env_flow!O$9:O$29,$B437,1)</f>
        <v>#REF!</v>
      </c>
      <c r="P437" s="5" t="e">
        <f>choosenAgri!#REF!*$E$1+choosenDomestic!#REF!*$F$1+choosenIndustry!#REF!*$G$1+$H$1*INDEX(Env_flow!P$9:P$29,$B437,1)</f>
        <v>#REF!</v>
      </c>
      <c r="R437">
        <v>22</v>
      </c>
      <c r="S437" t="s">
        <v>6</v>
      </c>
      <c r="T437" s="5" t="e">
        <f>choosenAgri!#REF!*$E$1+choosenDomestic!#REF!*$F$1+choosenIndustry!#REF!*$G$1+$H$1*INDEX(Env_flow!T$9:T$29,$B437,1)</f>
        <v>#REF!</v>
      </c>
      <c r="U437" s="5" t="e">
        <f>choosenAgri!#REF!*$E$1+choosenDomestic!#REF!*$F$1+choosenIndustry!#REF!*$G$1+$H$1*INDEX(Env_flow!U$9:U$29,$B437,1)</f>
        <v>#REF!</v>
      </c>
      <c r="V437" s="5" t="e">
        <f>choosenAgri!#REF!*$E$1+choosenDomestic!#REF!*$F$1+choosenIndustry!#REF!*$G$1+$H$1*INDEX(Env_flow!V$9:V$29,$B437,1)</f>
        <v>#REF!</v>
      </c>
      <c r="W437" s="5" t="e">
        <f>choosenAgri!#REF!*$E$1+choosenDomestic!#REF!*$F$1+choosenIndustry!#REF!*$G$1+$H$1*INDEX(Env_flow!W$9:W$29,$B437,1)</f>
        <v>#REF!</v>
      </c>
      <c r="X437" s="5" t="e">
        <f>choosenAgri!#REF!*$E$1+choosenDomestic!#REF!*$F$1+choosenIndustry!#REF!*$G$1+$H$1*INDEX(Env_flow!X$9:X$29,$B437,1)</f>
        <v>#REF!</v>
      </c>
      <c r="Y437" s="5" t="e">
        <f>choosenAgri!#REF!*$E$1+choosenDomestic!#REF!*$F$1+choosenIndustry!#REF!*$G$1+$H$1*INDEX(Env_flow!Y$9:Y$29,$B437,1)</f>
        <v>#REF!</v>
      </c>
      <c r="Z437" s="5" t="e">
        <f>choosenAgri!#REF!*$E$1+choosenDomestic!#REF!*$F$1+choosenIndustry!#REF!*$G$1+$H$1*INDEX(Env_flow!Z$9:Z$29,$B437,1)</f>
        <v>#REF!</v>
      </c>
      <c r="AA437" s="5" t="e">
        <f>choosenAgri!#REF!*$E$1+choosenDomestic!#REF!*$F$1+choosenIndustry!#REF!*$G$1+$H$1*INDEX(Env_flow!AA$9:AA$29,$B437,1)</f>
        <v>#REF!</v>
      </c>
      <c r="AB437" s="5" t="e">
        <f>choosenAgri!#REF!*$E$1+choosenDomestic!#REF!*$F$1+choosenIndustry!#REF!*$G$1+$H$1*INDEX(Env_flow!AB$9:AB$29,$B437,1)</f>
        <v>#REF!</v>
      </c>
      <c r="AC437" s="5" t="e">
        <f>choosenAgri!#REF!*$E$1+choosenDomestic!#REF!*$F$1+choosenIndustry!#REF!*$G$1+$H$1*INDEX(Env_flow!AC$9:AC$29,$B437,1)</f>
        <v>#REF!</v>
      </c>
      <c r="AD437" s="5" t="e">
        <f>choosenAgri!#REF!*$E$1+choosenDomestic!#REF!*$F$1+choosenIndustry!#REF!*$G$1+$H$1*INDEX(Env_flow!AD$9:AD$29,$B437,1)</f>
        <v>#REF!</v>
      </c>
      <c r="AE437" s="5" t="e">
        <f>choosenAgri!#REF!*$E$1+choosenDomestic!#REF!*$F$1+choosenIndustry!#REF!*$G$1+$H$1*INDEX(Env_flow!AE$9:AE$29,$B437,1)</f>
        <v>#REF!</v>
      </c>
      <c r="AF437" s="5" t="e">
        <f>choosenAgri!#REF!*$E$1+choosenDomestic!#REF!*$F$1+choosenIndustry!#REF!*$G$1+$H$1*INDEX(Env_flow!AF$9:AF$29,$B437,1)</f>
        <v>#REF!</v>
      </c>
      <c r="AH437">
        <v>22</v>
      </c>
      <c r="AI437" t="s">
        <v>6</v>
      </c>
      <c r="AJ437" s="5" t="e">
        <f>choosenAgri!#REF!*$E$1+choosenDomestic!#REF!*$F$1+choosenIndustry!#REF!*$G$1+$H$1*INDEX(Env_flow!AJ$9:AJ$29,$B437,1)</f>
        <v>#REF!</v>
      </c>
      <c r="AK437" s="5" t="e">
        <f>choosenAgri!#REF!*$E$1+choosenDomestic!#REF!*$F$1+choosenIndustry!#REF!*$G$1+$H$1*INDEX(Env_flow!AK$9:AK$29,$B437,1)</f>
        <v>#REF!</v>
      </c>
      <c r="AL437" s="5" t="e">
        <f>choosenAgri!#REF!*$E$1+choosenDomestic!#REF!*$F$1+choosenIndustry!#REF!*$G$1+$H$1*INDEX(Env_flow!AL$9:AL$29,$B437,1)</f>
        <v>#REF!</v>
      </c>
      <c r="AM437" s="5" t="e">
        <f>choosenAgri!#REF!*$E$1+choosenDomestic!#REF!*$F$1+choosenIndustry!#REF!*$G$1+$H$1*INDEX(Env_flow!AM$9:AM$29,$B437,1)</f>
        <v>#REF!</v>
      </c>
      <c r="AN437" s="5" t="e">
        <f>choosenAgri!#REF!*$E$1+choosenDomestic!#REF!*$F$1+choosenIndustry!#REF!*$G$1+$H$1*INDEX(Env_flow!AN$9:AN$29,$B437,1)</f>
        <v>#REF!</v>
      </c>
      <c r="AO437" s="5" t="e">
        <f>choosenAgri!#REF!*$E$1+choosenDomestic!#REF!*$F$1+choosenIndustry!#REF!*$G$1+$H$1*INDEX(Env_flow!AO$9:AO$29,$B437,1)</f>
        <v>#REF!</v>
      </c>
      <c r="AP437" s="5" t="e">
        <f>choosenAgri!#REF!*$E$1+choosenDomestic!#REF!*$F$1+choosenIndustry!#REF!*$G$1+$H$1*INDEX(Env_flow!AP$9:AP$29,$B437,1)</f>
        <v>#REF!</v>
      </c>
      <c r="AQ437" s="5" t="e">
        <f>choosenAgri!#REF!*$E$1+choosenDomestic!#REF!*$F$1+choosenIndustry!#REF!*$G$1+$H$1*INDEX(Env_flow!AQ$9:AQ$29,$B437,1)</f>
        <v>#REF!</v>
      </c>
      <c r="AR437" s="5" t="e">
        <f>choosenAgri!#REF!*$E$1+choosenDomestic!#REF!*$F$1+choosenIndustry!#REF!*$G$1+$H$1*INDEX(Env_flow!AR$9:AR$29,$B437,1)</f>
        <v>#REF!</v>
      </c>
      <c r="AS437" s="5" t="e">
        <f>choosenAgri!#REF!*$E$1+choosenDomestic!#REF!*$F$1+choosenIndustry!#REF!*$G$1+$H$1*INDEX(Env_flow!AS$9:AS$29,$B437,1)</f>
        <v>#REF!</v>
      </c>
      <c r="AT437" s="5" t="e">
        <f>choosenAgri!#REF!*$E$1+choosenDomestic!#REF!*$F$1+choosenIndustry!#REF!*$G$1+$H$1*INDEX(Env_flow!AT$9:AT$29,$B437,1)</f>
        <v>#REF!</v>
      </c>
      <c r="AU437" s="5" t="e">
        <f>choosenAgri!#REF!*$E$1+choosenDomestic!#REF!*$F$1+choosenIndustry!#REF!*$G$1+$H$1*INDEX(Env_flow!AU$9:AU$29,$B437,1)</f>
        <v>#REF!</v>
      </c>
      <c r="AV437" s="5" t="e">
        <f>choosenAgri!#REF!*$E$1+choosenDomestic!#REF!*$F$1+choosenIndustry!#REF!*$G$1+$H$1*INDEX(Env_flow!AV$9:AV$29,$B437,1)</f>
        <v>#REF!</v>
      </c>
      <c r="AX437">
        <v>22</v>
      </c>
      <c r="AY437" t="s">
        <v>6</v>
      </c>
      <c r="AZ437" s="5" t="e">
        <f>choosenAgri!#REF!*$E$1+choosenDomestic!#REF!*$F$1+choosenIndustry!#REF!*$G$1+$H$1*INDEX(Env_flow!AZ$9:AZ$29,$B437,1)</f>
        <v>#REF!</v>
      </c>
      <c r="BA437" s="5" t="e">
        <f>choosenAgri!#REF!*$E$1+choosenDomestic!#REF!*$F$1+choosenIndustry!#REF!*$G$1+$H$1*INDEX(Env_flow!BA$9:BA$29,$B437,1)</f>
        <v>#REF!</v>
      </c>
      <c r="BB437" s="5" t="e">
        <f>choosenAgri!#REF!*$E$1+choosenDomestic!#REF!*$F$1+choosenIndustry!#REF!*$G$1+$H$1*INDEX(Env_flow!BB$9:BB$29,$B437,1)</f>
        <v>#REF!</v>
      </c>
      <c r="BC437" s="5" t="e">
        <f>choosenAgri!#REF!*$E$1+choosenDomestic!#REF!*$F$1+choosenIndustry!#REF!*$G$1+$H$1*INDEX(Env_flow!BC$9:BC$29,$B437,1)</f>
        <v>#REF!</v>
      </c>
      <c r="BD437" s="5" t="e">
        <f>choosenAgri!#REF!*$E$1+choosenDomestic!#REF!*$F$1+choosenIndustry!#REF!*$G$1+$H$1*INDEX(Env_flow!BD$9:BD$29,$B437,1)</f>
        <v>#REF!</v>
      </c>
      <c r="BE437" s="5" t="e">
        <f>choosenAgri!#REF!*$E$1+choosenDomestic!#REF!*$F$1+choosenIndustry!#REF!*$G$1+$H$1*INDEX(Env_flow!BE$9:BE$29,$B437,1)</f>
        <v>#REF!</v>
      </c>
      <c r="BF437" s="5" t="e">
        <f>choosenAgri!#REF!*$E$1+choosenDomestic!#REF!*$F$1+choosenIndustry!#REF!*$G$1+$H$1*INDEX(Env_flow!BF$9:BF$29,$B437,1)</f>
        <v>#REF!</v>
      </c>
      <c r="BG437" s="5" t="e">
        <f>choosenAgri!#REF!*$E$1+choosenDomestic!#REF!*$F$1+choosenIndustry!#REF!*$G$1+$H$1*INDEX(Env_flow!BG$9:BG$29,$B437,1)</f>
        <v>#REF!</v>
      </c>
      <c r="BH437" s="5" t="e">
        <f>choosenAgri!#REF!*$E$1+choosenDomestic!#REF!*$F$1+choosenIndustry!#REF!*$G$1+$H$1*INDEX(Env_flow!BH$9:BH$29,$B437,1)</f>
        <v>#REF!</v>
      </c>
      <c r="BI437" s="5" t="e">
        <f>choosenAgri!#REF!*$E$1+choosenDomestic!#REF!*$F$1+choosenIndustry!#REF!*$G$1+$H$1*INDEX(Env_flow!BI$9:BI$29,$B437,1)</f>
        <v>#REF!</v>
      </c>
      <c r="BJ437" s="5" t="e">
        <f>choosenAgri!#REF!*$E$1+choosenDomestic!#REF!*$F$1+choosenIndustry!#REF!*$G$1+$H$1*INDEX(Env_flow!BJ$9:BJ$29,$B437,1)</f>
        <v>#REF!</v>
      </c>
      <c r="BK437" s="5" t="e">
        <f>choosenAgri!#REF!*$E$1+choosenDomestic!#REF!*$F$1+choosenIndustry!#REF!*$G$1+$H$1*INDEX(Env_flow!BK$9:BK$29,$B437,1)</f>
        <v>#REF!</v>
      </c>
      <c r="BL437" s="5" t="e">
        <f>choosenAgri!#REF!*$E$1+choosenDomestic!#REF!*$F$1+choosenIndustry!#REF!*$G$1+$H$1*INDEX(Env_flow!BL$9:BL$29,$B437,1)</f>
        <v>#REF!</v>
      </c>
    </row>
    <row r="438" spans="1:64" x14ac:dyDescent="0.25">
      <c r="A438">
        <v>1</v>
      </c>
      <c r="B438">
        <v>23</v>
      </c>
      <c r="C438" t="s">
        <v>2</v>
      </c>
      <c r="D438" s="5" t="e">
        <f>choosenAgri!#REF!*$E$1+choosenDomestic!#REF!*$F$1+choosenIndustry!#REF!*$G$1+$H$1*INDEX(Env_flow!D$9:D$29,$B438,1)</f>
        <v>#REF!</v>
      </c>
      <c r="E438" s="5" t="e">
        <f>choosenAgri!#REF!*$E$1+choosenDomestic!#REF!*$F$1+choosenIndustry!#REF!*$G$1+$H$1*INDEX(Env_flow!E$9:E$29,$B438,1)</f>
        <v>#REF!</v>
      </c>
      <c r="F438" s="5" t="e">
        <f>choosenAgri!#REF!*$E$1+choosenDomestic!#REF!*$F$1+choosenIndustry!#REF!*$G$1+$H$1*INDEX(Env_flow!F$9:F$29,$B438,1)</f>
        <v>#REF!</v>
      </c>
      <c r="G438" s="5" t="e">
        <f>choosenAgri!#REF!*$E$1+choosenDomestic!#REF!*$F$1+choosenIndustry!#REF!*$G$1+$H$1*INDEX(Env_flow!G$9:G$29,$B438,1)</f>
        <v>#REF!</v>
      </c>
      <c r="H438" s="5" t="e">
        <f>choosenAgri!#REF!*$E$1+choosenDomestic!#REF!*$F$1+choosenIndustry!#REF!*$G$1+$H$1*INDEX(Env_flow!H$9:H$29,$B438,1)</f>
        <v>#REF!</v>
      </c>
      <c r="I438" s="5" t="e">
        <f>choosenAgri!#REF!*$E$1+choosenDomestic!#REF!*$F$1+choosenIndustry!#REF!*$G$1+$H$1*INDEX(Env_flow!I$9:I$29,$B438,1)</f>
        <v>#REF!</v>
      </c>
      <c r="J438" s="5" t="e">
        <f>choosenAgri!#REF!*$E$1+choosenDomestic!#REF!*$F$1+choosenIndustry!#REF!*$G$1+$H$1*INDEX(Env_flow!J$9:J$29,$B438,1)</f>
        <v>#REF!</v>
      </c>
      <c r="K438" s="5" t="e">
        <f>choosenAgri!#REF!*$E$1+choosenDomestic!#REF!*$F$1+choosenIndustry!#REF!*$G$1+$H$1*INDEX(Env_flow!K$9:K$29,$B438,1)</f>
        <v>#REF!</v>
      </c>
      <c r="L438" s="5" t="e">
        <f>choosenAgri!#REF!*$E$1+choosenDomestic!#REF!*$F$1+choosenIndustry!#REF!*$G$1+$H$1*INDEX(Env_flow!L$9:L$29,$B438,1)</f>
        <v>#REF!</v>
      </c>
      <c r="M438" s="5" t="e">
        <f>choosenAgri!#REF!*$E$1+choosenDomestic!#REF!*$F$1+choosenIndustry!#REF!*$G$1+$H$1*INDEX(Env_flow!M$9:M$29,$B438,1)</f>
        <v>#REF!</v>
      </c>
      <c r="N438" s="5" t="e">
        <f>choosenAgri!#REF!*$E$1+choosenDomestic!#REF!*$F$1+choosenIndustry!#REF!*$G$1+$H$1*INDEX(Env_flow!N$9:N$29,$B438,1)</f>
        <v>#REF!</v>
      </c>
      <c r="O438" s="5" t="e">
        <f>choosenAgri!#REF!*$E$1+choosenDomestic!#REF!*$F$1+choosenIndustry!#REF!*$G$1+$H$1*INDEX(Env_flow!O$9:O$29,$B438,1)</f>
        <v>#REF!</v>
      </c>
      <c r="P438" s="5" t="e">
        <f>choosenAgri!#REF!*$E$1+choosenDomestic!#REF!*$F$1+choosenIndustry!#REF!*$G$1+$H$1*INDEX(Env_flow!P$9:P$29,$B438,1)</f>
        <v>#REF!</v>
      </c>
      <c r="R438">
        <v>23</v>
      </c>
      <c r="S438" t="s">
        <v>2</v>
      </c>
      <c r="T438" s="5" t="e">
        <f>choosenAgri!#REF!*$E$1+choosenDomestic!#REF!*$F$1+choosenIndustry!#REF!*$G$1+$H$1*INDEX(Env_flow!T$9:T$29,$B438,1)</f>
        <v>#REF!</v>
      </c>
      <c r="U438" s="5" t="e">
        <f>choosenAgri!#REF!*$E$1+choosenDomestic!#REF!*$F$1+choosenIndustry!#REF!*$G$1+$H$1*INDEX(Env_flow!U$9:U$29,$B438,1)</f>
        <v>#REF!</v>
      </c>
      <c r="V438" s="5" t="e">
        <f>choosenAgri!#REF!*$E$1+choosenDomestic!#REF!*$F$1+choosenIndustry!#REF!*$G$1+$H$1*INDEX(Env_flow!V$9:V$29,$B438,1)</f>
        <v>#REF!</v>
      </c>
      <c r="W438" s="5" t="e">
        <f>choosenAgri!#REF!*$E$1+choosenDomestic!#REF!*$F$1+choosenIndustry!#REF!*$G$1+$H$1*INDEX(Env_flow!W$9:W$29,$B438,1)</f>
        <v>#REF!</v>
      </c>
      <c r="X438" s="5" t="e">
        <f>choosenAgri!#REF!*$E$1+choosenDomestic!#REF!*$F$1+choosenIndustry!#REF!*$G$1+$H$1*INDEX(Env_flow!X$9:X$29,$B438,1)</f>
        <v>#REF!</v>
      </c>
      <c r="Y438" s="5" t="e">
        <f>choosenAgri!#REF!*$E$1+choosenDomestic!#REF!*$F$1+choosenIndustry!#REF!*$G$1+$H$1*INDEX(Env_flow!Y$9:Y$29,$B438,1)</f>
        <v>#REF!</v>
      </c>
      <c r="Z438" s="5" t="e">
        <f>choosenAgri!#REF!*$E$1+choosenDomestic!#REF!*$F$1+choosenIndustry!#REF!*$G$1+$H$1*INDEX(Env_flow!Z$9:Z$29,$B438,1)</f>
        <v>#REF!</v>
      </c>
      <c r="AA438" s="5" t="e">
        <f>choosenAgri!#REF!*$E$1+choosenDomestic!#REF!*$F$1+choosenIndustry!#REF!*$G$1+$H$1*INDEX(Env_flow!AA$9:AA$29,$B438,1)</f>
        <v>#REF!</v>
      </c>
      <c r="AB438" s="5" t="e">
        <f>choosenAgri!#REF!*$E$1+choosenDomestic!#REF!*$F$1+choosenIndustry!#REF!*$G$1+$H$1*INDEX(Env_flow!AB$9:AB$29,$B438,1)</f>
        <v>#REF!</v>
      </c>
      <c r="AC438" s="5" t="e">
        <f>choosenAgri!#REF!*$E$1+choosenDomestic!#REF!*$F$1+choosenIndustry!#REF!*$G$1+$H$1*INDEX(Env_flow!AC$9:AC$29,$B438,1)</f>
        <v>#REF!</v>
      </c>
      <c r="AD438" s="5" t="e">
        <f>choosenAgri!#REF!*$E$1+choosenDomestic!#REF!*$F$1+choosenIndustry!#REF!*$G$1+$H$1*INDEX(Env_flow!AD$9:AD$29,$B438,1)</f>
        <v>#REF!</v>
      </c>
      <c r="AE438" s="5" t="e">
        <f>choosenAgri!#REF!*$E$1+choosenDomestic!#REF!*$F$1+choosenIndustry!#REF!*$G$1+$H$1*INDEX(Env_flow!AE$9:AE$29,$B438,1)</f>
        <v>#REF!</v>
      </c>
      <c r="AF438" s="5" t="e">
        <f>choosenAgri!#REF!*$E$1+choosenDomestic!#REF!*$F$1+choosenIndustry!#REF!*$G$1+$H$1*INDEX(Env_flow!AF$9:AF$29,$B438,1)</f>
        <v>#REF!</v>
      </c>
      <c r="AH438">
        <v>23</v>
      </c>
      <c r="AI438" t="s">
        <v>2</v>
      </c>
      <c r="AJ438" s="5" t="e">
        <f>choosenAgri!#REF!*$E$1+choosenDomestic!#REF!*$F$1+choosenIndustry!#REF!*$G$1+$H$1*INDEX(Env_flow!AJ$9:AJ$29,$B438,1)</f>
        <v>#REF!</v>
      </c>
      <c r="AK438" s="5" t="e">
        <f>choosenAgri!#REF!*$E$1+choosenDomestic!#REF!*$F$1+choosenIndustry!#REF!*$G$1+$H$1*INDEX(Env_flow!AK$9:AK$29,$B438,1)</f>
        <v>#REF!</v>
      </c>
      <c r="AL438" s="5" t="e">
        <f>choosenAgri!#REF!*$E$1+choosenDomestic!#REF!*$F$1+choosenIndustry!#REF!*$G$1+$H$1*INDEX(Env_flow!AL$9:AL$29,$B438,1)</f>
        <v>#REF!</v>
      </c>
      <c r="AM438" s="5" t="e">
        <f>choosenAgri!#REF!*$E$1+choosenDomestic!#REF!*$F$1+choosenIndustry!#REF!*$G$1+$H$1*INDEX(Env_flow!AM$9:AM$29,$B438,1)</f>
        <v>#REF!</v>
      </c>
      <c r="AN438" s="5" t="e">
        <f>choosenAgri!#REF!*$E$1+choosenDomestic!#REF!*$F$1+choosenIndustry!#REF!*$G$1+$H$1*INDEX(Env_flow!AN$9:AN$29,$B438,1)</f>
        <v>#REF!</v>
      </c>
      <c r="AO438" s="5" t="e">
        <f>choosenAgri!#REF!*$E$1+choosenDomestic!#REF!*$F$1+choosenIndustry!#REF!*$G$1+$H$1*INDEX(Env_flow!AO$9:AO$29,$B438,1)</f>
        <v>#REF!</v>
      </c>
      <c r="AP438" s="5" t="e">
        <f>choosenAgri!#REF!*$E$1+choosenDomestic!#REF!*$F$1+choosenIndustry!#REF!*$G$1+$H$1*INDEX(Env_flow!AP$9:AP$29,$B438,1)</f>
        <v>#REF!</v>
      </c>
      <c r="AQ438" s="5" t="e">
        <f>choosenAgri!#REF!*$E$1+choosenDomestic!#REF!*$F$1+choosenIndustry!#REF!*$G$1+$H$1*INDEX(Env_flow!AQ$9:AQ$29,$B438,1)</f>
        <v>#REF!</v>
      </c>
      <c r="AR438" s="5" t="e">
        <f>choosenAgri!#REF!*$E$1+choosenDomestic!#REF!*$F$1+choosenIndustry!#REF!*$G$1+$H$1*INDEX(Env_flow!AR$9:AR$29,$B438,1)</f>
        <v>#REF!</v>
      </c>
      <c r="AS438" s="5" t="e">
        <f>choosenAgri!#REF!*$E$1+choosenDomestic!#REF!*$F$1+choosenIndustry!#REF!*$G$1+$H$1*INDEX(Env_flow!AS$9:AS$29,$B438,1)</f>
        <v>#REF!</v>
      </c>
      <c r="AT438" s="5" t="e">
        <f>choosenAgri!#REF!*$E$1+choosenDomestic!#REF!*$F$1+choosenIndustry!#REF!*$G$1+$H$1*INDEX(Env_flow!AT$9:AT$29,$B438,1)</f>
        <v>#REF!</v>
      </c>
      <c r="AU438" s="5" t="e">
        <f>choosenAgri!#REF!*$E$1+choosenDomestic!#REF!*$F$1+choosenIndustry!#REF!*$G$1+$H$1*INDEX(Env_flow!AU$9:AU$29,$B438,1)</f>
        <v>#REF!</v>
      </c>
      <c r="AV438" s="5" t="e">
        <f>choosenAgri!#REF!*$E$1+choosenDomestic!#REF!*$F$1+choosenIndustry!#REF!*$G$1+$H$1*INDEX(Env_flow!AV$9:AV$29,$B438,1)</f>
        <v>#REF!</v>
      </c>
      <c r="AX438">
        <v>23</v>
      </c>
      <c r="AY438" t="s">
        <v>2</v>
      </c>
      <c r="AZ438" s="5" t="e">
        <f>choosenAgri!#REF!*$E$1+choosenDomestic!#REF!*$F$1+choosenIndustry!#REF!*$G$1+$H$1*INDEX(Env_flow!AZ$9:AZ$29,$B438,1)</f>
        <v>#REF!</v>
      </c>
      <c r="BA438" s="5" t="e">
        <f>choosenAgri!#REF!*$E$1+choosenDomestic!#REF!*$F$1+choosenIndustry!#REF!*$G$1+$H$1*INDEX(Env_flow!BA$9:BA$29,$B438,1)</f>
        <v>#REF!</v>
      </c>
      <c r="BB438" s="5" t="e">
        <f>choosenAgri!#REF!*$E$1+choosenDomestic!#REF!*$F$1+choosenIndustry!#REF!*$G$1+$H$1*INDEX(Env_flow!BB$9:BB$29,$B438,1)</f>
        <v>#REF!</v>
      </c>
      <c r="BC438" s="5" t="e">
        <f>choosenAgri!#REF!*$E$1+choosenDomestic!#REF!*$F$1+choosenIndustry!#REF!*$G$1+$H$1*INDEX(Env_flow!BC$9:BC$29,$B438,1)</f>
        <v>#REF!</v>
      </c>
      <c r="BD438" s="5" t="e">
        <f>choosenAgri!#REF!*$E$1+choosenDomestic!#REF!*$F$1+choosenIndustry!#REF!*$G$1+$H$1*INDEX(Env_flow!BD$9:BD$29,$B438,1)</f>
        <v>#REF!</v>
      </c>
      <c r="BE438" s="5" t="e">
        <f>choosenAgri!#REF!*$E$1+choosenDomestic!#REF!*$F$1+choosenIndustry!#REF!*$G$1+$H$1*INDEX(Env_flow!BE$9:BE$29,$B438,1)</f>
        <v>#REF!</v>
      </c>
      <c r="BF438" s="5" t="e">
        <f>choosenAgri!#REF!*$E$1+choosenDomestic!#REF!*$F$1+choosenIndustry!#REF!*$G$1+$H$1*INDEX(Env_flow!BF$9:BF$29,$B438,1)</f>
        <v>#REF!</v>
      </c>
      <c r="BG438" s="5" t="e">
        <f>choosenAgri!#REF!*$E$1+choosenDomestic!#REF!*$F$1+choosenIndustry!#REF!*$G$1+$H$1*INDEX(Env_flow!BG$9:BG$29,$B438,1)</f>
        <v>#REF!</v>
      </c>
      <c r="BH438" s="5" t="e">
        <f>choosenAgri!#REF!*$E$1+choosenDomestic!#REF!*$F$1+choosenIndustry!#REF!*$G$1+$H$1*INDEX(Env_flow!BH$9:BH$29,$B438,1)</f>
        <v>#REF!</v>
      </c>
      <c r="BI438" s="5" t="e">
        <f>choosenAgri!#REF!*$E$1+choosenDomestic!#REF!*$F$1+choosenIndustry!#REF!*$G$1+$H$1*INDEX(Env_flow!BI$9:BI$29,$B438,1)</f>
        <v>#REF!</v>
      </c>
      <c r="BJ438" s="5" t="e">
        <f>choosenAgri!#REF!*$E$1+choosenDomestic!#REF!*$F$1+choosenIndustry!#REF!*$G$1+$H$1*INDEX(Env_flow!BJ$9:BJ$29,$B438,1)</f>
        <v>#REF!</v>
      </c>
      <c r="BK438" s="5" t="e">
        <f>choosenAgri!#REF!*$E$1+choosenDomestic!#REF!*$F$1+choosenIndustry!#REF!*$G$1+$H$1*INDEX(Env_flow!BK$9:BK$29,$B438,1)</f>
        <v>#REF!</v>
      </c>
      <c r="BL438" s="5" t="e">
        <f>choosenAgri!#REF!*$E$1+choosenDomestic!#REF!*$F$1+choosenIndustry!#REF!*$G$1+$H$1*INDEX(Env_flow!BL$9:BL$29,$B438,1)</f>
        <v>#REF!</v>
      </c>
    </row>
    <row r="439" spans="1:64" x14ac:dyDescent="0.25">
      <c r="A439">
        <v>2</v>
      </c>
      <c r="B439">
        <v>23</v>
      </c>
      <c r="C439" t="s">
        <v>3</v>
      </c>
      <c r="D439" s="5" t="e">
        <f>choosenAgri!#REF!*$E$1+choosenDomestic!#REF!*$F$1+choosenIndustry!#REF!*$G$1+$H$1*INDEX(Env_flow!D$9:D$29,$B439,1)</f>
        <v>#REF!</v>
      </c>
      <c r="E439" s="5" t="e">
        <f>choosenAgri!#REF!*$E$1+choosenDomestic!#REF!*$F$1+choosenIndustry!#REF!*$G$1+$H$1*INDEX(Env_flow!E$9:E$29,$B439,1)</f>
        <v>#REF!</v>
      </c>
      <c r="F439" s="5" t="e">
        <f>choosenAgri!#REF!*$E$1+choosenDomestic!#REF!*$F$1+choosenIndustry!#REF!*$G$1+$H$1*INDEX(Env_flow!F$9:F$29,$B439,1)</f>
        <v>#REF!</v>
      </c>
      <c r="G439" s="5" t="e">
        <f>choosenAgri!#REF!*$E$1+choosenDomestic!#REF!*$F$1+choosenIndustry!#REF!*$G$1+$H$1*INDEX(Env_flow!G$9:G$29,$B439,1)</f>
        <v>#REF!</v>
      </c>
      <c r="H439" s="5" t="e">
        <f>choosenAgri!#REF!*$E$1+choosenDomestic!#REF!*$F$1+choosenIndustry!#REF!*$G$1+$H$1*INDEX(Env_flow!H$9:H$29,$B439,1)</f>
        <v>#REF!</v>
      </c>
      <c r="I439" s="5" t="e">
        <f>choosenAgri!#REF!*$E$1+choosenDomestic!#REF!*$F$1+choosenIndustry!#REF!*$G$1+$H$1*INDEX(Env_flow!I$9:I$29,$B439,1)</f>
        <v>#REF!</v>
      </c>
      <c r="J439" s="5" t="e">
        <f>choosenAgri!#REF!*$E$1+choosenDomestic!#REF!*$F$1+choosenIndustry!#REF!*$G$1+$H$1*INDEX(Env_flow!J$9:J$29,$B439,1)</f>
        <v>#REF!</v>
      </c>
      <c r="K439" s="5" t="e">
        <f>choosenAgri!#REF!*$E$1+choosenDomestic!#REF!*$F$1+choosenIndustry!#REF!*$G$1+$H$1*INDEX(Env_flow!K$9:K$29,$B439,1)</f>
        <v>#REF!</v>
      </c>
      <c r="L439" s="5" t="e">
        <f>choosenAgri!#REF!*$E$1+choosenDomestic!#REF!*$F$1+choosenIndustry!#REF!*$G$1+$H$1*INDEX(Env_flow!L$9:L$29,$B439,1)</f>
        <v>#REF!</v>
      </c>
      <c r="M439" s="5" t="e">
        <f>choosenAgri!#REF!*$E$1+choosenDomestic!#REF!*$F$1+choosenIndustry!#REF!*$G$1+$H$1*INDEX(Env_flow!M$9:M$29,$B439,1)</f>
        <v>#REF!</v>
      </c>
      <c r="N439" s="5" t="e">
        <f>choosenAgri!#REF!*$E$1+choosenDomestic!#REF!*$F$1+choosenIndustry!#REF!*$G$1+$H$1*INDEX(Env_flow!N$9:N$29,$B439,1)</f>
        <v>#REF!</v>
      </c>
      <c r="O439" s="5" t="e">
        <f>choosenAgri!#REF!*$E$1+choosenDomestic!#REF!*$F$1+choosenIndustry!#REF!*$G$1+$H$1*INDEX(Env_flow!O$9:O$29,$B439,1)</f>
        <v>#REF!</v>
      </c>
      <c r="P439" s="5" t="e">
        <f>choosenAgri!#REF!*$E$1+choosenDomestic!#REF!*$F$1+choosenIndustry!#REF!*$G$1+$H$1*INDEX(Env_flow!P$9:P$29,$B439,1)</f>
        <v>#REF!</v>
      </c>
      <c r="R439">
        <v>23</v>
      </c>
      <c r="S439" t="s">
        <v>3</v>
      </c>
      <c r="T439" s="5" t="e">
        <f>choosenAgri!#REF!*$E$1+choosenDomestic!#REF!*$F$1+choosenIndustry!#REF!*$G$1+$H$1*INDEX(Env_flow!T$9:T$29,$B439,1)</f>
        <v>#REF!</v>
      </c>
      <c r="U439" s="5" t="e">
        <f>choosenAgri!#REF!*$E$1+choosenDomestic!#REF!*$F$1+choosenIndustry!#REF!*$G$1+$H$1*INDEX(Env_flow!U$9:U$29,$B439,1)</f>
        <v>#REF!</v>
      </c>
      <c r="V439" s="5" t="e">
        <f>choosenAgri!#REF!*$E$1+choosenDomestic!#REF!*$F$1+choosenIndustry!#REF!*$G$1+$H$1*INDEX(Env_flow!V$9:V$29,$B439,1)</f>
        <v>#REF!</v>
      </c>
      <c r="W439" s="5" t="e">
        <f>choosenAgri!#REF!*$E$1+choosenDomestic!#REF!*$F$1+choosenIndustry!#REF!*$G$1+$H$1*INDEX(Env_flow!W$9:W$29,$B439,1)</f>
        <v>#REF!</v>
      </c>
      <c r="X439" s="5" t="e">
        <f>choosenAgri!#REF!*$E$1+choosenDomestic!#REF!*$F$1+choosenIndustry!#REF!*$G$1+$H$1*INDEX(Env_flow!X$9:X$29,$B439,1)</f>
        <v>#REF!</v>
      </c>
      <c r="Y439" s="5" t="e">
        <f>choosenAgri!#REF!*$E$1+choosenDomestic!#REF!*$F$1+choosenIndustry!#REF!*$G$1+$H$1*INDEX(Env_flow!Y$9:Y$29,$B439,1)</f>
        <v>#REF!</v>
      </c>
      <c r="Z439" s="5" t="e">
        <f>choosenAgri!#REF!*$E$1+choosenDomestic!#REF!*$F$1+choosenIndustry!#REF!*$G$1+$H$1*INDEX(Env_flow!Z$9:Z$29,$B439,1)</f>
        <v>#REF!</v>
      </c>
      <c r="AA439" s="5" t="e">
        <f>choosenAgri!#REF!*$E$1+choosenDomestic!#REF!*$F$1+choosenIndustry!#REF!*$G$1+$H$1*INDEX(Env_flow!AA$9:AA$29,$B439,1)</f>
        <v>#REF!</v>
      </c>
      <c r="AB439" s="5" t="e">
        <f>choosenAgri!#REF!*$E$1+choosenDomestic!#REF!*$F$1+choosenIndustry!#REF!*$G$1+$H$1*INDEX(Env_flow!AB$9:AB$29,$B439,1)</f>
        <v>#REF!</v>
      </c>
      <c r="AC439" s="5" t="e">
        <f>choosenAgri!#REF!*$E$1+choosenDomestic!#REF!*$F$1+choosenIndustry!#REF!*$G$1+$H$1*INDEX(Env_flow!AC$9:AC$29,$B439,1)</f>
        <v>#REF!</v>
      </c>
      <c r="AD439" s="5" t="e">
        <f>choosenAgri!#REF!*$E$1+choosenDomestic!#REF!*$F$1+choosenIndustry!#REF!*$G$1+$H$1*INDEX(Env_flow!AD$9:AD$29,$B439,1)</f>
        <v>#REF!</v>
      </c>
      <c r="AE439" s="5" t="e">
        <f>choosenAgri!#REF!*$E$1+choosenDomestic!#REF!*$F$1+choosenIndustry!#REF!*$G$1+$H$1*INDEX(Env_flow!AE$9:AE$29,$B439,1)</f>
        <v>#REF!</v>
      </c>
      <c r="AF439" s="5" t="e">
        <f>choosenAgri!#REF!*$E$1+choosenDomestic!#REF!*$F$1+choosenIndustry!#REF!*$G$1+$H$1*INDEX(Env_flow!AF$9:AF$29,$B439,1)</f>
        <v>#REF!</v>
      </c>
      <c r="AH439">
        <v>23</v>
      </c>
      <c r="AI439" t="s">
        <v>3</v>
      </c>
      <c r="AJ439" s="5" t="e">
        <f>choosenAgri!#REF!*$E$1+choosenDomestic!#REF!*$F$1+choosenIndustry!#REF!*$G$1+$H$1*INDEX(Env_flow!AJ$9:AJ$29,$B439,1)</f>
        <v>#REF!</v>
      </c>
      <c r="AK439" s="5" t="e">
        <f>choosenAgri!#REF!*$E$1+choosenDomestic!#REF!*$F$1+choosenIndustry!#REF!*$G$1+$H$1*INDEX(Env_flow!AK$9:AK$29,$B439,1)</f>
        <v>#REF!</v>
      </c>
      <c r="AL439" s="5" t="e">
        <f>choosenAgri!#REF!*$E$1+choosenDomestic!#REF!*$F$1+choosenIndustry!#REF!*$G$1+$H$1*INDEX(Env_flow!AL$9:AL$29,$B439,1)</f>
        <v>#REF!</v>
      </c>
      <c r="AM439" s="5" t="e">
        <f>choosenAgri!#REF!*$E$1+choosenDomestic!#REF!*$F$1+choosenIndustry!#REF!*$G$1+$H$1*INDEX(Env_flow!AM$9:AM$29,$B439,1)</f>
        <v>#REF!</v>
      </c>
      <c r="AN439" s="5" t="e">
        <f>choosenAgri!#REF!*$E$1+choosenDomestic!#REF!*$F$1+choosenIndustry!#REF!*$G$1+$H$1*INDEX(Env_flow!AN$9:AN$29,$B439,1)</f>
        <v>#REF!</v>
      </c>
      <c r="AO439" s="5" t="e">
        <f>choosenAgri!#REF!*$E$1+choosenDomestic!#REF!*$F$1+choosenIndustry!#REF!*$G$1+$H$1*INDEX(Env_flow!AO$9:AO$29,$B439,1)</f>
        <v>#REF!</v>
      </c>
      <c r="AP439" s="5" t="e">
        <f>choosenAgri!#REF!*$E$1+choosenDomestic!#REF!*$F$1+choosenIndustry!#REF!*$G$1+$H$1*INDEX(Env_flow!AP$9:AP$29,$B439,1)</f>
        <v>#REF!</v>
      </c>
      <c r="AQ439" s="5" t="e">
        <f>choosenAgri!#REF!*$E$1+choosenDomestic!#REF!*$F$1+choosenIndustry!#REF!*$G$1+$H$1*INDEX(Env_flow!AQ$9:AQ$29,$B439,1)</f>
        <v>#REF!</v>
      </c>
      <c r="AR439" s="5" t="e">
        <f>choosenAgri!#REF!*$E$1+choosenDomestic!#REF!*$F$1+choosenIndustry!#REF!*$G$1+$H$1*INDEX(Env_flow!AR$9:AR$29,$B439,1)</f>
        <v>#REF!</v>
      </c>
      <c r="AS439" s="5" t="e">
        <f>choosenAgri!#REF!*$E$1+choosenDomestic!#REF!*$F$1+choosenIndustry!#REF!*$G$1+$H$1*INDEX(Env_flow!AS$9:AS$29,$B439,1)</f>
        <v>#REF!</v>
      </c>
      <c r="AT439" s="5" t="e">
        <f>choosenAgri!#REF!*$E$1+choosenDomestic!#REF!*$F$1+choosenIndustry!#REF!*$G$1+$H$1*INDEX(Env_flow!AT$9:AT$29,$B439,1)</f>
        <v>#REF!</v>
      </c>
      <c r="AU439" s="5" t="e">
        <f>choosenAgri!#REF!*$E$1+choosenDomestic!#REF!*$F$1+choosenIndustry!#REF!*$G$1+$H$1*INDEX(Env_flow!AU$9:AU$29,$B439,1)</f>
        <v>#REF!</v>
      </c>
      <c r="AV439" s="5" t="e">
        <f>choosenAgri!#REF!*$E$1+choosenDomestic!#REF!*$F$1+choosenIndustry!#REF!*$G$1+$H$1*INDEX(Env_flow!AV$9:AV$29,$B439,1)</f>
        <v>#REF!</v>
      </c>
      <c r="AX439">
        <v>23</v>
      </c>
      <c r="AY439" t="s">
        <v>3</v>
      </c>
      <c r="AZ439" s="5" t="e">
        <f>choosenAgri!#REF!*$E$1+choosenDomestic!#REF!*$F$1+choosenIndustry!#REF!*$G$1+$H$1*INDEX(Env_flow!AZ$9:AZ$29,$B439,1)</f>
        <v>#REF!</v>
      </c>
      <c r="BA439" s="5" t="e">
        <f>choosenAgri!#REF!*$E$1+choosenDomestic!#REF!*$F$1+choosenIndustry!#REF!*$G$1+$H$1*INDEX(Env_flow!BA$9:BA$29,$B439,1)</f>
        <v>#REF!</v>
      </c>
      <c r="BB439" s="5" t="e">
        <f>choosenAgri!#REF!*$E$1+choosenDomestic!#REF!*$F$1+choosenIndustry!#REF!*$G$1+$H$1*INDEX(Env_flow!BB$9:BB$29,$B439,1)</f>
        <v>#REF!</v>
      </c>
      <c r="BC439" s="5" t="e">
        <f>choosenAgri!#REF!*$E$1+choosenDomestic!#REF!*$F$1+choosenIndustry!#REF!*$G$1+$H$1*INDEX(Env_flow!BC$9:BC$29,$B439,1)</f>
        <v>#REF!</v>
      </c>
      <c r="BD439" s="5" t="e">
        <f>choosenAgri!#REF!*$E$1+choosenDomestic!#REF!*$F$1+choosenIndustry!#REF!*$G$1+$H$1*INDEX(Env_flow!BD$9:BD$29,$B439,1)</f>
        <v>#REF!</v>
      </c>
      <c r="BE439" s="5" t="e">
        <f>choosenAgri!#REF!*$E$1+choosenDomestic!#REF!*$F$1+choosenIndustry!#REF!*$G$1+$H$1*INDEX(Env_flow!BE$9:BE$29,$B439,1)</f>
        <v>#REF!</v>
      </c>
      <c r="BF439" s="5" t="e">
        <f>choosenAgri!#REF!*$E$1+choosenDomestic!#REF!*$F$1+choosenIndustry!#REF!*$G$1+$H$1*INDEX(Env_flow!BF$9:BF$29,$B439,1)</f>
        <v>#REF!</v>
      </c>
      <c r="BG439" s="5" t="e">
        <f>choosenAgri!#REF!*$E$1+choosenDomestic!#REF!*$F$1+choosenIndustry!#REF!*$G$1+$H$1*INDEX(Env_flow!BG$9:BG$29,$B439,1)</f>
        <v>#REF!</v>
      </c>
      <c r="BH439" s="5" t="e">
        <f>choosenAgri!#REF!*$E$1+choosenDomestic!#REF!*$F$1+choosenIndustry!#REF!*$G$1+$H$1*INDEX(Env_flow!BH$9:BH$29,$B439,1)</f>
        <v>#REF!</v>
      </c>
      <c r="BI439" s="5" t="e">
        <f>choosenAgri!#REF!*$E$1+choosenDomestic!#REF!*$F$1+choosenIndustry!#REF!*$G$1+$H$1*INDEX(Env_flow!BI$9:BI$29,$B439,1)</f>
        <v>#REF!</v>
      </c>
      <c r="BJ439" s="5" t="e">
        <f>choosenAgri!#REF!*$E$1+choosenDomestic!#REF!*$F$1+choosenIndustry!#REF!*$G$1+$H$1*INDEX(Env_flow!BJ$9:BJ$29,$B439,1)</f>
        <v>#REF!</v>
      </c>
      <c r="BK439" s="5" t="e">
        <f>choosenAgri!#REF!*$E$1+choosenDomestic!#REF!*$F$1+choosenIndustry!#REF!*$G$1+$H$1*INDEX(Env_flow!BK$9:BK$29,$B439,1)</f>
        <v>#REF!</v>
      </c>
      <c r="BL439" s="5" t="e">
        <f>choosenAgri!#REF!*$E$1+choosenDomestic!#REF!*$F$1+choosenIndustry!#REF!*$G$1+$H$1*INDEX(Env_flow!BL$9:BL$29,$B439,1)</f>
        <v>#REF!</v>
      </c>
    </row>
    <row r="440" spans="1:64" x14ac:dyDescent="0.25">
      <c r="A440">
        <v>3</v>
      </c>
      <c r="B440">
        <v>23</v>
      </c>
      <c r="C440" t="s">
        <v>4</v>
      </c>
      <c r="D440" s="5" t="e">
        <f>choosenAgri!#REF!*$E$1+choosenDomestic!#REF!*$F$1+choosenIndustry!#REF!*$G$1+$H$1*INDEX(Env_flow!D$9:D$29,$B440,1)</f>
        <v>#REF!</v>
      </c>
      <c r="E440" s="5" t="e">
        <f>choosenAgri!#REF!*$E$1+choosenDomestic!#REF!*$F$1+choosenIndustry!#REF!*$G$1+$H$1*INDEX(Env_flow!E$9:E$29,$B440,1)</f>
        <v>#REF!</v>
      </c>
      <c r="F440" s="5" t="e">
        <f>choosenAgri!#REF!*$E$1+choosenDomestic!#REF!*$F$1+choosenIndustry!#REF!*$G$1+$H$1*INDEX(Env_flow!F$9:F$29,$B440,1)</f>
        <v>#REF!</v>
      </c>
      <c r="G440" s="5" t="e">
        <f>choosenAgri!#REF!*$E$1+choosenDomestic!#REF!*$F$1+choosenIndustry!#REF!*$G$1+$H$1*INDEX(Env_flow!G$9:G$29,$B440,1)</f>
        <v>#REF!</v>
      </c>
      <c r="H440" s="5" t="e">
        <f>choosenAgri!#REF!*$E$1+choosenDomestic!#REF!*$F$1+choosenIndustry!#REF!*$G$1+$H$1*INDEX(Env_flow!H$9:H$29,$B440,1)</f>
        <v>#REF!</v>
      </c>
      <c r="I440" s="5" t="e">
        <f>choosenAgri!#REF!*$E$1+choosenDomestic!#REF!*$F$1+choosenIndustry!#REF!*$G$1+$H$1*INDEX(Env_flow!I$9:I$29,$B440,1)</f>
        <v>#REF!</v>
      </c>
      <c r="J440" s="5" t="e">
        <f>choosenAgri!#REF!*$E$1+choosenDomestic!#REF!*$F$1+choosenIndustry!#REF!*$G$1+$H$1*INDEX(Env_flow!J$9:J$29,$B440,1)</f>
        <v>#REF!</v>
      </c>
      <c r="K440" s="5" t="e">
        <f>choosenAgri!#REF!*$E$1+choosenDomestic!#REF!*$F$1+choosenIndustry!#REF!*$G$1+$H$1*INDEX(Env_flow!K$9:K$29,$B440,1)</f>
        <v>#REF!</v>
      </c>
      <c r="L440" s="5" t="e">
        <f>choosenAgri!#REF!*$E$1+choosenDomestic!#REF!*$F$1+choosenIndustry!#REF!*$G$1+$H$1*INDEX(Env_flow!L$9:L$29,$B440,1)</f>
        <v>#REF!</v>
      </c>
      <c r="M440" s="5" t="e">
        <f>choosenAgri!#REF!*$E$1+choosenDomestic!#REF!*$F$1+choosenIndustry!#REF!*$G$1+$H$1*INDEX(Env_flow!M$9:M$29,$B440,1)</f>
        <v>#REF!</v>
      </c>
      <c r="N440" s="5" t="e">
        <f>choosenAgri!#REF!*$E$1+choosenDomestic!#REF!*$F$1+choosenIndustry!#REF!*$G$1+$H$1*INDEX(Env_flow!N$9:N$29,$B440,1)</f>
        <v>#REF!</v>
      </c>
      <c r="O440" s="5" t="e">
        <f>choosenAgri!#REF!*$E$1+choosenDomestic!#REF!*$F$1+choosenIndustry!#REF!*$G$1+$H$1*INDEX(Env_flow!O$9:O$29,$B440,1)</f>
        <v>#REF!</v>
      </c>
      <c r="P440" s="5" t="e">
        <f>choosenAgri!#REF!*$E$1+choosenDomestic!#REF!*$F$1+choosenIndustry!#REF!*$G$1+$H$1*INDEX(Env_flow!P$9:P$29,$B440,1)</f>
        <v>#REF!</v>
      </c>
      <c r="R440">
        <v>23</v>
      </c>
      <c r="S440" t="s">
        <v>4</v>
      </c>
      <c r="T440" s="5" t="e">
        <f>choosenAgri!#REF!*$E$1+choosenDomestic!#REF!*$F$1+choosenIndustry!#REF!*$G$1+$H$1*INDEX(Env_flow!T$9:T$29,$B440,1)</f>
        <v>#REF!</v>
      </c>
      <c r="U440" s="5" t="e">
        <f>choosenAgri!#REF!*$E$1+choosenDomestic!#REF!*$F$1+choosenIndustry!#REF!*$G$1+$H$1*INDEX(Env_flow!U$9:U$29,$B440,1)</f>
        <v>#REF!</v>
      </c>
      <c r="V440" s="5" t="e">
        <f>choosenAgri!#REF!*$E$1+choosenDomestic!#REF!*$F$1+choosenIndustry!#REF!*$G$1+$H$1*INDEX(Env_flow!V$9:V$29,$B440,1)</f>
        <v>#REF!</v>
      </c>
      <c r="W440" s="5" t="e">
        <f>choosenAgri!#REF!*$E$1+choosenDomestic!#REF!*$F$1+choosenIndustry!#REF!*$G$1+$H$1*INDEX(Env_flow!W$9:W$29,$B440,1)</f>
        <v>#REF!</v>
      </c>
      <c r="X440" s="5" t="e">
        <f>choosenAgri!#REF!*$E$1+choosenDomestic!#REF!*$F$1+choosenIndustry!#REF!*$G$1+$H$1*INDEX(Env_flow!X$9:X$29,$B440,1)</f>
        <v>#REF!</v>
      </c>
      <c r="Y440" s="5" t="e">
        <f>choosenAgri!#REF!*$E$1+choosenDomestic!#REF!*$F$1+choosenIndustry!#REF!*$G$1+$H$1*INDEX(Env_flow!Y$9:Y$29,$B440,1)</f>
        <v>#REF!</v>
      </c>
      <c r="Z440" s="5" t="e">
        <f>choosenAgri!#REF!*$E$1+choosenDomestic!#REF!*$F$1+choosenIndustry!#REF!*$G$1+$H$1*INDEX(Env_flow!Z$9:Z$29,$B440,1)</f>
        <v>#REF!</v>
      </c>
      <c r="AA440" s="5" t="e">
        <f>choosenAgri!#REF!*$E$1+choosenDomestic!#REF!*$F$1+choosenIndustry!#REF!*$G$1+$H$1*INDEX(Env_flow!AA$9:AA$29,$B440,1)</f>
        <v>#REF!</v>
      </c>
      <c r="AB440" s="5" t="e">
        <f>choosenAgri!#REF!*$E$1+choosenDomestic!#REF!*$F$1+choosenIndustry!#REF!*$G$1+$H$1*INDEX(Env_flow!AB$9:AB$29,$B440,1)</f>
        <v>#REF!</v>
      </c>
      <c r="AC440" s="5" t="e">
        <f>choosenAgri!#REF!*$E$1+choosenDomestic!#REF!*$F$1+choosenIndustry!#REF!*$G$1+$H$1*INDEX(Env_flow!AC$9:AC$29,$B440,1)</f>
        <v>#REF!</v>
      </c>
      <c r="AD440" s="5" t="e">
        <f>choosenAgri!#REF!*$E$1+choosenDomestic!#REF!*$F$1+choosenIndustry!#REF!*$G$1+$H$1*INDEX(Env_flow!AD$9:AD$29,$B440,1)</f>
        <v>#REF!</v>
      </c>
      <c r="AE440" s="5" t="e">
        <f>choosenAgri!#REF!*$E$1+choosenDomestic!#REF!*$F$1+choosenIndustry!#REF!*$G$1+$H$1*INDEX(Env_flow!AE$9:AE$29,$B440,1)</f>
        <v>#REF!</v>
      </c>
      <c r="AF440" s="5" t="e">
        <f>choosenAgri!#REF!*$E$1+choosenDomestic!#REF!*$F$1+choosenIndustry!#REF!*$G$1+$H$1*INDEX(Env_flow!AF$9:AF$29,$B440,1)</f>
        <v>#REF!</v>
      </c>
      <c r="AH440">
        <v>23</v>
      </c>
      <c r="AI440" t="s">
        <v>4</v>
      </c>
      <c r="AJ440" s="5" t="e">
        <f>choosenAgri!#REF!*$E$1+choosenDomestic!#REF!*$F$1+choosenIndustry!#REF!*$G$1+$H$1*INDEX(Env_flow!AJ$9:AJ$29,$B440,1)</f>
        <v>#REF!</v>
      </c>
      <c r="AK440" s="5" t="e">
        <f>choosenAgri!#REF!*$E$1+choosenDomestic!#REF!*$F$1+choosenIndustry!#REF!*$G$1+$H$1*INDEX(Env_flow!AK$9:AK$29,$B440,1)</f>
        <v>#REF!</v>
      </c>
      <c r="AL440" s="5" t="e">
        <f>choosenAgri!#REF!*$E$1+choosenDomestic!#REF!*$F$1+choosenIndustry!#REF!*$G$1+$H$1*INDEX(Env_flow!AL$9:AL$29,$B440,1)</f>
        <v>#REF!</v>
      </c>
      <c r="AM440" s="5" t="e">
        <f>choosenAgri!#REF!*$E$1+choosenDomestic!#REF!*$F$1+choosenIndustry!#REF!*$G$1+$H$1*INDEX(Env_flow!AM$9:AM$29,$B440,1)</f>
        <v>#REF!</v>
      </c>
      <c r="AN440" s="5" t="e">
        <f>choosenAgri!#REF!*$E$1+choosenDomestic!#REF!*$F$1+choosenIndustry!#REF!*$G$1+$H$1*INDEX(Env_flow!AN$9:AN$29,$B440,1)</f>
        <v>#REF!</v>
      </c>
      <c r="AO440" s="5" t="e">
        <f>choosenAgri!#REF!*$E$1+choosenDomestic!#REF!*$F$1+choosenIndustry!#REF!*$G$1+$H$1*INDEX(Env_flow!AO$9:AO$29,$B440,1)</f>
        <v>#REF!</v>
      </c>
      <c r="AP440" s="5" t="e">
        <f>choosenAgri!#REF!*$E$1+choosenDomestic!#REF!*$F$1+choosenIndustry!#REF!*$G$1+$H$1*INDEX(Env_flow!AP$9:AP$29,$B440,1)</f>
        <v>#REF!</v>
      </c>
      <c r="AQ440" s="5" t="e">
        <f>choosenAgri!#REF!*$E$1+choosenDomestic!#REF!*$F$1+choosenIndustry!#REF!*$G$1+$H$1*INDEX(Env_flow!AQ$9:AQ$29,$B440,1)</f>
        <v>#REF!</v>
      </c>
      <c r="AR440" s="5" t="e">
        <f>choosenAgri!#REF!*$E$1+choosenDomestic!#REF!*$F$1+choosenIndustry!#REF!*$G$1+$H$1*INDEX(Env_flow!AR$9:AR$29,$B440,1)</f>
        <v>#REF!</v>
      </c>
      <c r="AS440" s="5" t="e">
        <f>choosenAgri!#REF!*$E$1+choosenDomestic!#REF!*$F$1+choosenIndustry!#REF!*$G$1+$H$1*INDEX(Env_flow!AS$9:AS$29,$B440,1)</f>
        <v>#REF!</v>
      </c>
      <c r="AT440" s="5" t="e">
        <f>choosenAgri!#REF!*$E$1+choosenDomestic!#REF!*$F$1+choosenIndustry!#REF!*$G$1+$H$1*INDEX(Env_flow!AT$9:AT$29,$B440,1)</f>
        <v>#REF!</v>
      </c>
      <c r="AU440" s="5" t="e">
        <f>choosenAgri!#REF!*$E$1+choosenDomestic!#REF!*$F$1+choosenIndustry!#REF!*$G$1+$H$1*INDEX(Env_flow!AU$9:AU$29,$B440,1)</f>
        <v>#REF!</v>
      </c>
      <c r="AV440" s="5" t="e">
        <f>choosenAgri!#REF!*$E$1+choosenDomestic!#REF!*$F$1+choosenIndustry!#REF!*$G$1+$H$1*INDEX(Env_flow!AV$9:AV$29,$B440,1)</f>
        <v>#REF!</v>
      </c>
      <c r="AX440">
        <v>23</v>
      </c>
      <c r="AY440" t="s">
        <v>4</v>
      </c>
      <c r="AZ440" s="5" t="e">
        <f>choosenAgri!#REF!*$E$1+choosenDomestic!#REF!*$F$1+choosenIndustry!#REF!*$G$1+$H$1*INDEX(Env_flow!AZ$9:AZ$29,$B440,1)</f>
        <v>#REF!</v>
      </c>
      <c r="BA440" s="5" t="e">
        <f>choosenAgri!#REF!*$E$1+choosenDomestic!#REF!*$F$1+choosenIndustry!#REF!*$G$1+$H$1*INDEX(Env_flow!BA$9:BA$29,$B440,1)</f>
        <v>#REF!</v>
      </c>
      <c r="BB440" s="5" t="e">
        <f>choosenAgri!#REF!*$E$1+choosenDomestic!#REF!*$F$1+choosenIndustry!#REF!*$G$1+$H$1*INDEX(Env_flow!BB$9:BB$29,$B440,1)</f>
        <v>#REF!</v>
      </c>
      <c r="BC440" s="5" t="e">
        <f>choosenAgri!#REF!*$E$1+choosenDomestic!#REF!*$F$1+choosenIndustry!#REF!*$G$1+$H$1*INDEX(Env_flow!BC$9:BC$29,$B440,1)</f>
        <v>#REF!</v>
      </c>
      <c r="BD440" s="5" t="e">
        <f>choosenAgri!#REF!*$E$1+choosenDomestic!#REF!*$F$1+choosenIndustry!#REF!*$G$1+$H$1*INDEX(Env_flow!BD$9:BD$29,$B440,1)</f>
        <v>#REF!</v>
      </c>
      <c r="BE440" s="5" t="e">
        <f>choosenAgri!#REF!*$E$1+choosenDomestic!#REF!*$F$1+choosenIndustry!#REF!*$G$1+$H$1*INDEX(Env_flow!BE$9:BE$29,$B440,1)</f>
        <v>#REF!</v>
      </c>
      <c r="BF440" s="5" t="e">
        <f>choosenAgri!#REF!*$E$1+choosenDomestic!#REF!*$F$1+choosenIndustry!#REF!*$G$1+$H$1*INDEX(Env_flow!BF$9:BF$29,$B440,1)</f>
        <v>#REF!</v>
      </c>
      <c r="BG440" s="5" t="e">
        <f>choosenAgri!#REF!*$E$1+choosenDomestic!#REF!*$F$1+choosenIndustry!#REF!*$G$1+$H$1*INDEX(Env_flow!BG$9:BG$29,$B440,1)</f>
        <v>#REF!</v>
      </c>
      <c r="BH440" s="5" t="e">
        <f>choosenAgri!#REF!*$E$1+choosenDomestic!#REF!*$F$1+choosenIndustry!#REF!*$G$1+$H$1*INDEX(Env_flow!BH$9:BH$29,$B440,1)</f>
        <v>#REF!</v>
      </c>
      <c r="BI440" s="5" t="e">
        <f>choosenAgri!#REF!*$E$1+choosenDomestic!#REF!*$F$1+choosenIndustry!#REF!*$G$1+$H$1*INDEX(Env_flow!BI$9:BI$29,$B440,1)</f>
        <v>#REF!</v>
      </c>
      <c r="BJ440" s="5" t="e">
        <f>choosenAgri!#REF!*$E$1+choosenDomestic!#REF!*$F$1+choosenIndustry!#REF!*$G$1+$H$1*INDEX(Env_flow!BJ$9:BJ$29,$B440,1)</f>
        <v>#REF!</v>
      </c>
      <c r="BK440" s="5" t="e">
        <f>choosenAgri!#REF!*$E$1+choosenDomestic!#REF!*$F$1+choosenIndustry!#REF!*$G$1+$H$1*INDEX(Env_flow!BK$9:BK$29,$B440,1)</f>
        <v>#REF!</v>
      </c>
      <c r="BL440" s="5" t="e">
        <f>choosenAgri!#REF!*$E$1+choosenDomestic!#REF!*$F$1+choosenIndustry!#REF!*$G$1+$H$1*INDEX(Env_flow!BL$9:BL$29,$B440,1)</f>
        <v>#REF!</v>
      </c>
    </row>
    <row r="441" spans="1:64" x14ac:dyDescent="0.25">
      <c r="A441">
        <v>4</v>
      </c>
      <c r="B441">
        <v>23</v>
      </c>
      <c r="C441" t="s">
        <v>5</v>
      </c>
      <c r="D441" s="5" t="e">
        <f>choosenAgri!#REF!*$E$1+choosenDomestic!#REF!*$F$1+choosenIndustry!#REF!*$G$1+$H$1*INDEX(Env_flow!D$9:D$29,$B441,1)</f>
        <v>#REF!</v>
      </c>
      <c r="E441" s="5" t="e">
        <f>choosenAgri!#REF!*$E$1+choosenDomestic!#REF!*$F$1+choosenIndustry!#REF!*$G$1+$H$1*INDEX(Env_flow!E$9:E$29,$B441,1)</f>
        <v>#REF!</v>
      </c>
      <c r="F441" s="5" t="e">
        <f>choosenAgri!#REF!*$E$1+choosenDomestic!#REF!*$F$1+choosenIndustry!#REF!*$G$1+$H$1*INDEX(Env_flow!F$9:F$29,$B441,1)</f>
        <v>#REF!</v>
      </c>
      <c r="G441" s="5" t="e">
        <f>choosenAgri!#REF!*$E$1+choosenDomestic!#REF!*$F$1+choosenIndustry!#REF!*$G$1+$H$1*INDEX(Env_flow!G$9:G$29,$B441,1)</f>
        <v>#REF!</v>
      </c>
      <c r="H441" s="5" t="e">
        <f>choosenAgri!#REF!*$E$1+choosenDomestic!#REF!*$F$1+choosenIndustry!#REF!*$G$1+$H$1*INDEX(Env_flow!H$9:H$29,$B441,1)</f>
        <v>#REF!</v>
      </c>
      <c r="I441" s="5" t="e">
        <f>choosenAgri!#REF!*$E$1+choosenDomestic!#REF!*$F$1+choosenIndustry!#REF!*$G$1+$H$1*INDEX(Env_flow!I$9:I$29,$B441,1)</f>
        <v>#REF!</v>
      </c>
      <c r="J441" s="5" t="e">
        <f>choosenAgri!#REF!*$E$1+choosenDomestic!#REF!*$F$1+choosenIndustry!#REF!*$G$1+$H$1*INDEX(Env_flow!J$9:J$29,$B441,1)</f>
        <v>#REF!</v>
      </c>
      <c r="K441" s="5" t="e">
        <f>choosenAgri!#REF!*$E$1+choosenDomestic!#REF!*$F$1+choosenIndustry!#REF!*$G$1+$H$1*INDEX(Env_flow!K$9:K$29,$B441,1)</f>
        <v>#REF!</v>
      </c>
      <c r="L441" s="5" t="e">
        <f>choosenAgri!#REF!*$E$1+choosenDomestic!#REF!*$F$1+choosenIndustry!#REF!*$G$1+$H$1*INDEX(Env_flow!L$9:L$29,$B441,1)</f>
        <v>#REF!</v>
      </c>
      <c r="M441" s="5" t="e">
        <f>choosenAgri!#REF!*$E$1+choosenDomestic!#REF!*$F$1+choosenIndustry!#REF!*$G$1+$H$1*INDEX(Env_flow!M$9:M$29,$B441,1)</f>
        <v>#REF!</v>
      </c>
      <c r="N441" s="5" t="e">
        <f>choosenAgri!#REF!*$E$1+choosenDomestic!#REF!*$F$1+choosenIndustry!#REF!*$G$1+$H$1*INDEX(Env_flow!N$9:N$29,$B441,1)</f>
        <v>#REF!</v>
      </c>
      <c r="O441" s="5" t="e">
        <f>choosenAgri!#REF!*$E$1+choosenDomestic!#REF!*$F$1+choosenIndustry!#REF!*$G$1+$H$1*INDEX(Env_flow!O$9:O$29,$B441,1)</f>
        <v>#REF!</v>
      </c>
      <c r="P441" s="5" t="e">
        <f>choosenAgri!#REF!*$E$1+choosenDomestic!#REF!*$F$1+choosenIndustry!#REF!*$G$1+$H$1*INDEX(Env_flow!P$9:P$29,$B441,1)</f>
        <v>#REF!</v>
      </c>
      <c r="R441">
        <v>23</v>
      </c>
      <c r="S441" t="s">
        <v>5</v>
      </c>
      <c r="T441" s="5" t="e">
        <f>choosenAgri!#REF!*$E$1+choosenDomestic!#REF!*$F$1+choosenIndustry!#REF!*$G$1+$H$1*INDEX(Env_flow!T$9:T$29,$B441,1)</f>
        <v>#REF!</v>
      </c>
      <c r="U441" s="5" t="e">
        <f>choosenAgri!#REF!*$E$1+choosenDomestic!#REF!*$F$1+choosenIndustry!#REF!*$G$1+$H$1*INDEX(Env_flow!U$9:U$29,$B441,1)</f>
        <v>#REF!</v>
      </c>
      <c r="V441" s="5" t="e">
        <f>choosenAgri!#REF!*$E$1+choosenDomestic!#REF!*$F$1+choosenIndustry!#REF!*$G$1+$H$1*INDEX(Env_flow!V$9:V$29,$B441,1)</f>
        <v>#REF!</v>
      </c>
      <c r="W441" s="5" t="e">
        <f>choosenAgri!#REF!*$E$1+choosenDomestic!#REF!*$F$1+choosenIndustry!#REF!*$G$1+$H$1*INDEX(Env_flow!W$9:W$29,$B441,1)</f>
        <v>#REF!</v>
      </c>
      <c r="X441" s="5" t="e">
        <f>choosenAgri!#REF!*$E$1+choosenDomestic!#REF!*$F$1+choosenIndustry!#REF!*$G$1+$H$1*INDEX(Env_flow!X$9:X$29,$B441,1)</f>
        <v>#REF!</v>
      </c>
      <c r="Y441" s="5" t="e">
        <f>choosenAgri!#REF!*$E$1+choosenDomestic!#REF!*$F$1+choosenIndustry!#REF!*$G$1+$H$1*INDEX(Env_flow!Y$9:Y$29,$B441,1)</f>
        <v>#REF!</v>
      </c>
      <c r="Z441" s="5" t="e">
        <f>choosenAgri!#REF!*$E$1+choosenDomestic!#REF!*$F$1+choosenIndustry!#REF!*$G$1+$H$1*INDEX(Env_flow!Z$9:Z$29,$B441,1)</f>
        <v>#REF!</v>
      </c>
      <c r="AA441" s="5" t="e">
        <f>choosenAgri!#REF!*$E$1+choosenDomestic!#REF!*$F$1+choosenIndustry!#REF!*$G$1+$H$1*INDEX(Env_flow!AA$9:AA$29,$B441,1)</f>
        <v>#REF!</v>
      </c>
      <c r="AB441" s="5" t="e">
        <f>choosenAgri!#REF!*$E$1+choosenDomestic!#REF!*$F$1+choosenIndustry!#REF!*$G$1+$H$1*INDEX(Env_flow!AB$9:AB$29,$B441,1)</f>
        <v>#REF!</v>
      </c>
      <c r="AC441" s="5" t="e">
        <f>choosenAgri!#REF!*$E$1+choosenDomestic!#REF!*$F$1+choosenIndustry!#REF!*$G$1+$H$1*INDEX(Env_flow!AC$9:AC$29,$B441,1)</f>
        <v>#REF!</v>
      </c>
      <c r="AD441" s="5" t="e">
        <f>choosenAgri!#REF!*$E$1+choosenDomestic!#REF!*$F$1+choosenIndustry!#REF!*$G$1+$H$1*INDEX(Env_flow!AD$9:AD$29,$B441,1)</f>
        <v>#REF!</v>
      </c>
      <c r="AE441" s="5" t="e">
        <f>choosenAgri!#REF!*$E$1+choosenDomestic!#REF!*$F$1+choosenIndustry!#REF!*$G$1+$H$1*INDEX(Env_flow!AE$9:AE$29,$B441,1)</f>
        <v>#REF!</v>
      </c>
      <c r="AF441" s="5" t="e">
        <f>choosenAgri!#REF!*$E$1+choosenDomestic!#REF!*$F$1+choosenIndustry!#REF!*$G$1+$H$1*INDEX(Env_flow!AF$9:AF$29,$B441,1)</f>
        <v>#REF!</v>
      </c>
      <c r="AH441">
        <v>23</v>
      </c>
      <c r="AI441" t="s">
        <v>5</v>
      </c>
      <c r="AJ441" s="5" t="e">
        <f>choosenAgri!#REF!*$E$1+choosenDomestic!#REF!*$F$1+choosenIndustry!#REF!*$G$1+$H$1*INDEX(Env_flow!AJ$9:AJ$29,$B441,1)</f>
        <v>#REF!</v>
      </c>
      <c r="AK441" s="5" t="e">
        <f>choosenAgri!#REF!*$E$1+choosenDomestic!#REF!*$F$1+choosenIndustry!#REF!*$G$1+$H$1*INDEX(Env_flow!AK$9:AK$29,$B441,1)</f>
        <v>#REF!</v>
      </c>
      <c r="AL441" s="5" t="e">
        <f>choosenAgri!#REF!*$E$1+choosenDomestic!#REF!*$F$1+choosenIndustry!#REF!*$G$1+$H$1*INDEX(Env_flow!AL$9:AL$29,$B441,1)</f>
        <v>#REF!</v>
      </c>
      <c r="AM441" s="5" t="e">
        <f>choosenAgri!#REF!*$E$1+choosenDomestic!#REF!*$F$1+choosenIndustry!#REF!*$G$1+$H$1*INDEX(Env_flow!AM$9:AM$29,$B441,1)</f>
        <v>#REF!</v>
      </c>
      <c r="AN441" s="5" t="e">
        <f>choosenAgri!#REF!*$E$1+choosenDomestic!#REF!*$F$1+choosenIndustry!#REF!*$G$1+$H$1*INDEX(Env_flow!AN$9:AN$29,$B441,1)</f>
        <v>#REF!</v>
      </c>
      <c r="AO441" s="5" t="e">
        <f>choosenAgri!#REF!*$E$1+choosenDomestic!#REF!*$F$1+choosenIndustry!#REF!*$G$1+$H$1*INDEX(Env_flow!AO$9:AO$29,$B441,1)</f>
        <v>#REF!</v>
      </c>
      <c r="AP441" s="5" t="e">
        <f>choosenAgri!#REF!*$E$1+choosenDomestic!#REF!*$F$1+choosenIndustry!#REF!*$G$1+$H$1*INDEX(Env_flow!AP$9:AP$29,$B441,1)</f>
        <v>#REF!</v>
      </c>
      <c r="AQ441" s="5" t="e">
        <f>choosenAgri!#REF!*$E$1+choosenDomestic!#REF!*$F$1+choosenIndustry!#REF!*$G$1+$H$1*INDEX(Env_flow!AQ$9:AQ$29,$B441,1)</f>
        <v>#REF!</v>
      </c>
      <c r="AR441" s="5" t="e">
        <f>choosenAgri!#REF!*$E$1+choosenDomestic!#REF!*$F$1+choosenIndustry!#REF!*$G$1+$H$1*INDEX(Env_flow!AR$9:AR$29,$B441,1)</f>
        <v>#REF!</v>
      </c>
      <c r="AS441" s="5" t="e">
        <f>choosenAgri!#REF!*$E$1+choosenDomestic!#REF!*$F$1+choosenIndustry!#REF!*$G$1+$H$1*INDEX(Env_flow!AS$9:AS$29,$B441,1)</f>
        <v>#REF!</v>
      </c>
      <c r="AT441" s="5" t="e">
        <f>choosenAgri!#REF!*$E$1+choosenDomestic!#REF!*$F$1+choosenIndustry!#REF!*$G$1+$H$1*INDEX(Env_flow!AT$9:AT$29,$B441,1)</f>
        <v>#REF!</v>
      </c>
      <c r="AU441" s="5" t="e">
        <f>choosenAgri!#REF!*$E$1+choosenDomestic!#REF!*$F$1+choosenIndustry!#REF!*$G$1+$H$1*INDEX(Env_flow!AU$9:AU$29,$B441,1)</f>
        <v>#REF!</v>
      </c>
      <c r="AV441" s="5" t="e">
        <f>choosenAgri!#REF!*$E$1+choosenDomestic!#REF!*$F$1+choosenIndustry!#REF!*$G$1+$H$1*INDEX(Env_flow!AV$9:AV$29,$B441,1)</f>
        <v>#REF!</v>
      </c>
      <c r="AX441">
        <v>23</v>
      </c>
      <c r="AY441" t="s">
        <v>5</v>
      </c>
      <c r="AZ441" s="5" t="e">
        <f>choosenAgri!#REF!*$E$1+choosenDomestic!#REF!*$F$1+choosenIndustry!#REF!*$G$1+$H$1*INDEX(Env_flow!AZ$9:AZ$29,$B441,1)</f>
        <v>#REF!</v>
      </c>
      <c r="BA441" s="5" t="e">
        <f>choosenAgri!#REF!*$E$1+choosenDomestic!#REF!*$F$1+choosenIndustry!#REF!*$G$1+$H$1*INDEX(Env_flow!BA$9:BA$29,$B441,1)</f>
        <v>#REF!</v>
      </c>
      <c r="BB441" s="5" t="e">
        <f>choosenAgri!#REF!*$E$1+choosenDomestic!#REF!*$F$1+choosenIndustry!#REF!*$G$1+$H$1*INDEX(Env_flow!BB$9:BB$29,$B441,1)</f>
        <v>#REF!</v>
      </c>
      <c r="BC441" s="5" t="e">
        <f>choosenAgri!#REF!*$E$1+choosenDomestic!#REF!*$F$1+choosenIndustry!#REF!*$G$1+$H$1*INDEX(Env_flow!BC$9:BC$29,$B441,1)</f>
        <v>#REF!</v>
      </c>
      <c r="BD441" s="5" t="e">
        <f>choosenAgri!#REF!*$E$1+choosenDomestic!#REF!*$F$1+choosenIndustry!#REF!*$G$1+$H$1*INDEX(Env_flow!BD$9:BD$29,$B441,1)</f>
        <v>#REF!</v>
      </c>
      <c r="BE441" s="5" t="e">
        <f>choosenAgri!#REF!*$E$1+choosenDomestic!#REF!*$F$1+choosenIndustry!#REF!*$G$1+$H$1*INDEX(Env_flow!BE$9:BE$29,$B441,1)</f>
        <v>#REF!</v>
      </c>
      <c r="BF441" s="5" t="e">
        <f>choosenAgri!#REF!*$E$1+choosenDomestic!#REF!*$F$1+choosenIndustry!#REF!*$G$1+$H$1*INDEX(Env_flow!BF$9:BF$29,$B441,1)</f>
        <v>#REF!</v>
      </c>
      <c r="BG441" s="5" t="e">
        <f>choosenAgri!#REF!*$E$1+choosenDomestic!#REF!*$F$1+choosenIndustry!#REF!*$G$1+$H$1*INDEX(Env_flow!BG$9:BG$29,$B441,1)</f>
        <v>#REF!</v>
      </c>
      <c r="BH441" s="5" t="e">
        <f>choosenAgri!#REF!*$E$1+choosenDomestic!#REF!*$F$1+choosenIndustry!#REF!*$G$1+$H$1*INDEX(Env_flow!BH$9:BH$29,$B441,1)</f>
        <v>#REF!</v>
      </c>
      <c r="BI441" s="5" t="e">
        <f>choosenAgri!#REF!*$E$1+choosenDomestic!#REF!*$F$1+choosenIndustry!#REF!*$G$1+$H$1*INDEX(Env_flow!BI$9:BI$29,$B441,1)</f>
        <v>#REF!</v>
      </c>
      <c r="BJ441" s="5" t="e">
        <f>choosenAgri!#REF!*$E$1+choosenDomestic!#REF!*$F$1+choosenIndustry!#REF!*$G$1+$H$1*INDEX(Env_flow!BJ$9:BJ$29,$B441,1)</f>
        <v>#REF!</v>
      </c>
      <c r="BK441" s="5" t="e">
        <f>choosenAgri!#REF!*$E$1+choosenDomestic!#REF!*$F$1+choosenIndustry!#REF!*$G$1+$H$1*INDEX(Env_flow!BK$9:BK$29,$B441,1)</f>
        <v>#REF!</v>
      </c>
      <c r="BL441" s="5" t="e">
        <f>choosenAgri!#REF!*$E$1+choosenDomestic!#REF!*$F$1+choosenIndustry!#REF!*$G$1+$H$1*INDEX(Env_flow!BL$9:BL$29,$B441,1)</f>
        <v>#REF!</v>
      </c>
    </row>
    <row r="442" spans="1:64" x14ac:dyDescent="0.25">
      <c r="A442">
        <v>5</v>
      </c>
      <c r="B442">
        <v>23</v>
      </c>
      <c r="C442" t="s">
        <v>6</v>
      </c>
      <c r="D442" s="5" t="e">
        <f>choosenAgri!#REF!*$E$1+choosenDomestic!#REF!*$F$1+choosenIndustry!#REF!*$G$1+$H$1*INDEX(Env_flow!D$9:D$29,$B442,1)</f>
        <v>#REF!</v>
      </c>
      <c r="E442" s="5" t="e">
        <f>choosenAgri!#REF!*$E$1+choosenDomestic!#REF!*$F$1+choosenIndustry!#REF!*$G$1+$H$1*INDEX(Env_flow!E$9:E$29,$B442,1)</f>
        <v>#REF!</v>
      </c>
      <c r="F442" s="5" t="e">
        <f>choosenAgri!#REF!*$E$1+choosenDomestic!#REF!*$F$1+choosenIndustry!#REF!*$G$1+$H$1*INDEX(Env_flow!F$9:F$29,$B442,1)</f>
        <v>#REF!</v>
      </c>
      <c r="G442" s="5" t="e">
        <f>choosenAgri!#REF!*$E$1+choosenDomestic!#REF!*$F$1+choosenIndustry!#REF!*$G$1+$H$1*INDEX(Env_flow!G$9:G$29,$B442,1)</f>
        <v>#REF!</v>
      </c>
      <c r="H442" s="5" t="e">
        <f>choosenAgri!#REF!*$E$1+choosenDomestic!#REF!*$F$1+choosenIndustry!#REF!*$G$1+$H$1*INDEX(Env_flow!H$9:H$29,$B442,1)</f>
        <v>#REF!</v>
      </c>
      <c r="I442" s="5" t="e">
        <f>choosenAgri!#REF!*$E$1+choosenDomestic!#REF!*$F$1+choosenIndustry!#REF!*$G$1+$H$1*INDEX(Env_flow!I$9:I$29,$B442,1)</f>
        <v>#REF!</v>
      </c>
      <c r="J442" s="5" t="e">
        <f>choosenAgri!#REF!*$E$1+choosenDomestic!#REF!*$F$1+choosenIndustry!#REF!*$G$1+$H$1*INDEX(Env_flow!J$9:J$29,$B442,1)</f>
        <v>#REF!</v>
      </c>
      <c r="K442" s="5" t="e">
        <f>choosenAgri!#REF!*$E$1+choosenDomestic!#REF!*$F$1+choosenIndustry!#REF!*$G$1+$H$1*INDEX(Env_flow!K$9:K$29,$B442,1)</f>
        <v>#REF!</v>
      </c>
      <c r="L442" s="5" t="e">
        <f>choosenAgri!#REF!*$E$1+choosenDomestic!#REF!*$F$1+choosenIndustry!#REF!*$G$1+$H$1*INDEX(Env_flow!L$9:L$29,$B442,1)</f>
        <v>#REF!</v>
      </c>
      <c r="M442" s="5" t="e">
        <f>choosenAgri!#REF!*$E$1+choosenDomestic!#REF!*$F$1+choosenIndustry!#REF!*$G$1+$H$1*INDEX(Env_flow!M$9:M$29,$B442,1)</f>
        <v>#REF!</v>
      </c>
      <c r="N442" s="5" t="e">
        <f>choosenAgri!#REF!*$E$1+choosenDomestic!#REF!*$F$1+choosenIndustry!#REF!*$G$1+$H$1*INDEX(Env_flow!N$9:N$29,$B442,1)</f>
        <v>#REF!</v>
      </c>
      <c r="O442" s="5" t="e">
        <f>choosenAgri!#REF!*$E$1+choosenDomestic!#REF!*$F$1+choosenIndustry!#REF!*$G$1+$H$1*INDEX(Env_flow!O$9:O$29,$B442,1)</f>
        <v>#REF!</v>
      </c>
      <c r="P442" s="5" t="e">
        <f>choosenAgri!#REF!*$E$1+choosenDomestic!#REF!*$F$1+choosenIndustry!#REF!*$G$1+$H$1*INDEX(Env_flow!P$9:P$29,$B442,1)</f>
        <v>#REF!</v>
      </c>
      <c r="R442">
        <v>23</v>
      </c>
      <c r="S442" t="s">
        <v>6</v>
      </c>
      <c r="T442" s="5" t="e">
        <f>choosenAgri!#REF!*$E$1+choosenDomestic!#REF!*$F$1+choosenIndustry!#REF!*$G$1+$H$1*INDEX(Env_flow!T$9:T$29,$B442,1)</f>
        <v>#REF!</v>
      </c>
      <c r="U442" s="5" t="e">
        <f>choosenAgri!#REF!*$E$1+choosenDomestic!#REF!*$F$1+choosenIndustry!#REF!*$G$1+$H$1*INDEX(Env_flow!U$9:U$29,$B442,1)</f>
        <v>#REF!</v>
      </c>
      <c r="V442" s="5" t="e">
        <f>choosenAgri!#REF!*$E$1+choosenDomestic!#REF!*$F$1+choosenIndustry!#REF!*$G$1+$H$1*INDEX(Env_flow!V$9:V$29,$B442,1)</f>
        <v>#REF!</v>
      </c>
      <c r="W442" s="5" t="e">
        <f>choosenAgri!#REF!*$E$1+choosenDomestic!#REF!*$F$1+choosenIndustry!#REF!*$G$1+$H$1*INDEX(Env_flow!W$9:W$29,$B442,1)</f>
        <v>#REF!</v>
      </c>
      <c r="X442" s="5" t="e">
        <f>choosenAgri!#REF!*$E$1+choosenDomestic!#REF!*$F$1+choosenIndustry!#REF!*$G$1+$H$1*INDEX(Env_flow!X$9:X$29,$B442,1)</f>
        <v>#REF!</v>
      </c>
      <c r="Y442" s="5" t="e">
        <f>choosenAgri!#REF!*$E$1+choosenDomestic!#REF!*$F$1+choosenIndustry!#REF!*$G$1+$H$1*INDEX(Env_flow!Y$9:Y$29,$B442,1)</f>
        <v>#REF!</v>
      </c>
      <c r="Z442" s="5" t="e">
        <f>choosenAgri!#REF!*$E$1+choosenDomestic!#REF!*$F$1+choosenIndustry!#REF!*$G$1+$H$1*INDEX(Env_flow!Z$9:Z$29,$B442,1)</f>
        <v>#REF!</v>
      </c>
      <c r="AA442" s="5" t="e">
        <f>choosenAgri!#REF!*$E$1+choosenDomestic!#REF!*$F$1+choosenIndustry!#REF!*$G$1+$H$1*INDEX(Env_flow!AA$9:AA$29,$B442,1)</f>
        <v>#REF!</v>
      </c>
      <c r="AB442" s="5" t="e">
        <f>choosenAgri!#REF!*$E$1+choosenDomestic!#REF!*$F$1+choosenIndustry!#REF!*$G$1+$H$1*INDEX(Env_flow!AB$9:AB$29,$B442,1)</f>
        <v>#REF!</v>
      </c>
      <c r="AC442" s="5" t="e">
        <f>choosenAgri!#REF!*$E$1+choosenDomestic!#REF!*$F$1+choosenIndustry!#REF!*$G$1+$H$1*INDEX(Env_flow!AC$9:AC$29,$B442,1)</f>
        <v>#REF!</v>
      </c>
      <c r="AD442" s="5" t="e">
        <f>choosenAgri!#REF!*$E$1+choosenDomestic!#REF!*$F$1+choosenIndustry!#REF!*$G$1+$H$1*INDEX(Env_flow!AD$9:AD$29,$B442,1)</f>
        <v>#REF!</v>
      </c>
      <c r="AE442" s="5" t="e">
        <f>choosenAgri!#REF!*$E$1+choosenDomestic!#REF!*$F$1+choosenIndustry!#REF!*$G$1+$H$1*INDEX(Env_flow!AE$9:AE$29,$B442,1)</f>
        <v>#REF!</v>
      </c>
      <c r="AF442" s="5" t="e">
        <f>choosenAgri!#REF!*$E$1+choosenDomestic!#REF!*$F$1+choosenIndustry!#REF!*$G$1+$H$1*INDEX(Env_flow!AF$9:AF$29,$B442,1)</f>
        <v>#REF!</v>
      </c>
      <c r="AH442">
        <v>23</v>
      </c>
      <c r="AI442" t="s">
        <v>6</v>
      </c>
      <c r="AJ442" s="5" t="e">
        <f>choosenAgri!#REF!*$E$1+choosenDomestic!#REF!*$F$1+choosenIndustry!#REF!*$G$1+$H$1*INDEX(Env_flow!AJ$9:AJ$29,$B442,1)</f>
        <v>#REF!</v>
      </c>
      <c r="AK442" s="5" t="e">
        <f>choosenAgri!#REF!*$E$1+choosenDomestic!#REF!*$F$1+choosenIndustry!#REF!*$G$1+$H$1*INDEX(Env_flow!AK$9:AK$29,$B442,1)</f>
        <v>#REF!</v>
      </c>
      <c r="AL442" s="5" t="e">
        <f>choosenAgri!#REF!*$E$1+choosenDomestic!#REF!*$F$1+choosenIndustry!#REF!*$G$1+$H$1*INDEX(Env_flow!AL$9:AL$29,$B442,1)</f>
        <v>#REF!</v>
      </c>
      <c r="AM442" s="5" t="e">
        <f>choosenAgri!#REF!*$E$1+choosenDomestic!#REF!*$F$1+choosenIndustry!#REF!*$G$1+$H$1*INDEX(Env_flow!AM$9:AM$29,$B442,1)</f>
        <v>#REF!</v>
      </c>
      <c r="AN442" s="5" t="e">
        <f>choosenAgri!#REF!*$E$1+choosenDomestic!#REF!*$F$1+choosenIndustry!#REF!*$G$1+$H$1*INDEX(Env_flow!AN$9:AN$29,$B442,1)</f>
        <v>#REF!</v>
      </c>
      <c r="AO442" s="5" t="e">
        <f>choosenAgri!#REF!*$E$1+choosenDomestic!#REF!*$F$1+choosenIndustry!#REF!*$G$1+$H$1*INDEX(Env_flow!AO$9:AO$29,$B442,1)</f>
        <v>#REF!</v>
      </c>
      <c r="AP442" s="5" t="e">
        <f>choosenAgri!#REF!*$E$1+choosenDomestic!#REF!*$F$1+choosenIndustry!#REF!*$G$1+$H$1*INDEX(Env_flow!AP$9:AP$29,$B442,1)</f>
        <v>#REF!</v>
      </c>
      <c r="AQ442" s="5" t="e">
        <f>choosenAgri!#REF!*$E$1+choosenDomestic!#REF!*$F$1+choosenIndustry!#REF!*$G$1+$H$1*INDEX(Env_flow!AQ$9:AQ$29,$B442,1)</f>
        <v>#REF!</v>
      </c>
      <c r="AR442" s="5" t="e">
        <f>choosenAgri!#REF!*$E$1+choosenDomestic!#REF!*$F$1+choosenIndustry!#REF!*$G$1+$H$1*INDEX(Env_flow!AR$9:AR$29,$B442,1)</f>
        <v>#REF!</v>
      </c>
      <c r="AS442" s="5" t="e">
        <f>choosenAgri!#REF!*$E$1+choosenDomestic!#REF!*$F$1+choosenIndustry!#REF!*$G$1+$H$1*INDEX(Env_flow!AS$9:AS$29,$B442,1)</f>
        <v>#REF!</v>
      </c>
      <c r="AT442" s="5" t="e">
        <f>choosenAgri!#REF!*$E$1+choosenDomestic!#REF!*$F$1+choosenIndustry!#REF!*$G$1+$H$1*INDEX(Env_flow!AT$9:AT$29,$B442,1)</f>
        <v>#REF!</v>
      </c>
      <c r="AU442" s="5" t="e">
        <f>choosenAgri!#REF!*$E$1+choosenDomestic!#REF!*$F$1+choosenIndustry!#REF!*$G$1+$H$1*INDEX(Env_flow!AU$9:AU$29,$B442,1)</f>
        <v>#REF!</v>
      </c>
      <c r="AV442" s="5" t="e">
        <f>choosenAgri!#REF!*$E$1+choosenDomestic!#REF!*$F$1+choosenIndustry!#REF!*$G$1+$H$1*INDEX(Env_flow!AV$9:AV$29,$B442,1)</f>
        <v>#REF!</v>
      </c>
      <c r="AX442">
        <v>23</v>
      </c>
      <c r="AY442" t="s">
        <v>6</v>
      </c>
      <c r="AZ442" s="5" t="e">
        <f>choosenAgri!#REF!*$E$1+choosenDomestic!#REF!*$F$1+choosenIndustry!#REF!*$G$1+$H$1*INDEX(Env_flow!AZ$9:AZ$29,$B442,1)</f>
        <v>#REF!</v>
      </c>
      <c r="BA442" s="5" t="e">
        <f>choosenAgri!#REF!*$E$1+choosenDomestic!#REF!*$F$1+choosenIndustry!#REF!*$G$1+$H$1*INDEX(Env_flow!BA$9:BA$29,$B442,1)</f>
        <v>#REF!</v>
      </c>
      <c r="BB442" s="5" t="e">
        <f>choosenAgri!#REF!*$E$1+choosenDomestic!#REF!*$F$1+choosenIndustry!#REF!*$G$1+$H$1*INDEX(Env_flow!BB$9:BB$29,$B442,1)</f>
        <v>#REF!</v>
      </c>
      <c r="BC442" s="5" t="e">
        <f>choosenAgri!#REF!*$E$1+choosenDomestic!#REF!*$F$1+choosenIndustry!#REF!*$G$1+$H$1*INDEX(Env_flow!BC$9:BC$29,$B442,1)</f>
        <v>#REF!</v>
      </c>
      <c r="BD442" s="5" t="e">
        <f>choosenAgri!#REF!*$E$1+choosenDomestic!#REF!*$F$1+choosenIndustry!#REF!*$G$1+$H$1*INDEX(Env_flow!BD$9:BD$29,$B442,1)</f>
        <v>#REF!</v>
      </c>
      <c r="BE442" s="5" t="e">
        <f>choosenAgri!#REF!*$E$1+choosenDomestic!#REF!*$F$1+choosenIndustry!#REF!*$G$1+$H$1*INDEX(Env_flow!BE$9:BE$29,$B442,1)</f>
        <v>#REF!</v>
      </c>
      <c r="BF442" s="5" t="e">
        <f>choosenAgri!#REF!*$E$1+choosenDomestic!#REF!*$F$1+choosenIndustry!#REF!*$G$1+$H$1*INDEX(Env_flow!BF$9:BF$29,$B442,1)</f>
        <v>#REF!</v>
      </c>
      <c r="BG442" s="5" t="e">
        <f>choosenAgri!#REF!*$E$1+choosenDomestic!#REF!*$F$1+choosenIndustry!#REF!*$G$1+$H$1*INDEX(Env_flow!BG$9:BG$29,$B442,1)</f>
        <v>#REF!</v>
      </c>
      <c r="BH442" s="5" t="e">
        <f>choosenAgri!#REF!*$E$1+choosenDomestic!#REF!*$F$1+choosenIndustry!#REF!*$G$1+$H$1*INDEX(Env_flow!BH$9:BH$29,$B442,1)</f>
        <v>#REF!</v>
      </c>
      <c r="BI442" s="5" t="e">
        <f>choosenAgri!#REF!*$E$1+choosenDomestic!#REF!*$F$1+choosenIndustry!#REF!*$G$1+$H$1*INDEX(Env_flow!BI$9:BI$29,$B442,1)</f>
        <v>#REF!</v>
      </c>
      <c r="BJ442" s="5" t="e">
        <f>choosenAgri!#REF!*$E$1+choosenDomestic!#REF!*$F$1+choosenIndustry!#REF!*$G$1+$H$1*INDEX(Env_flow!BJ$9:BJ$29,$B442,1)</f>
        <v>#REF!</v>
      </c>
      <c r="BK442" s="5" t="e">
        <f>choosenAgri!#REF!*$E$1+choosenDomestic!#REF!*$F$1+choosenIndustry!#REF!*$G$1+$H$1*INDEX(Env_flow!BK$9:BK$29,$B442,1)</f>
        <v>#REF!</v>
      </c>
      <c r="BL442" s="5" t="e">
        <f>choosenAgri!#REF!*$E$1+choosenDomestic!#REF!*$F$1+choosenIndustry!#REF!*$G$1+$H$1*INDEX(Env_flow!BL$9:BL$29,$B442,1)</f>
        <v>#REF!</v>
      </c>
    </row>
    <row r="443" spans="1:64" x14ac:dyDescent="0.25">
      <c r="A443">
        <v>1</v>
      </c>
      <c r="B443">
        <v>24</v>
      </c>
      <c r="C443" t="s">
        <v>2</v>
      </c>
      <c r="D443" s="5" t="e">
        <f>choosenAgri!#REF!*$E$1+choosenDomestic!#REF!*$F$1+choosenIndustry!#REF!*$G$1+$H$1*INDEX(Env_flow!D$9:D$29,$B443,1)</f>
        <v>#REF!</v>
      </c>
      <c r="E443" s="5" t="e">
        <f>choosenAgri!#REF!*$E$1+choosenDomestic!#REF!*$F$1+choosenIndustry!#REF!*$G$1+$H$1*INDEX(Env_flow!E$9:E$29,$B443,1)</f>
        <v>#REF!</v>
      </c>
      <c r="F443" s="5" t="e">
        <f>choosenAgri!#REF!*$E$1+choosenDomestic!#REF!*$F$1+choosenIndustry!#REF!*$G$1+$H$1*INDEX(Env_flow!F$9:F$29,$B443,1)</f>
        <v>#REF!</v>
      </c>
      <c r="G443" s="5" t="e">
        <f>choosenAgri!#REF!*$E$1+choosenDomestic!#REF!*$F$1+choosenIndustry!#REF!*$G$1+$H$1*INDEX(Env_flow!G$9:G$29,$B443,1)</f>
        <v>#REF!</v>
      </c>
      <c r="H443" s="5" t="e">
        <f>choosenAgri!#REF!*$E$1+choosenDomestic!#REF!*$F$1+choosenIndustry!#REF!*$G$1+$H$1*INDEX(Env_flow!H$9:H$29,$B443,1)</f>
        <v>#REF!</v>
      </c>
      <c r="I443" s="5" t="e">
        <f>choosenAgri!#REF!*$E$1+choosenDomestic!#REF!*$F$1+choosenIndustry!#REF!*$G$1+$H$1*INDEX(Env_flow!I$9:I$29,$B443,1)</f>
        <v>#REF!</v>
      </c>
      <c r="J443" s="5" t="e">
        <f>choosenAgri!#REF!*$E$1+choosenDomestic!#REF!*$F$1+choosenIndustry!#REF!*$G$1+$H$1*INDEX(Env_flow!J$9:J$29,$B443,1)</f>
        <v>#REF!</v>
      </c>
      <c r="K443" s="5" t="e">
        <f>choosenAgri!#REF!*$E$1+choosenDomestic!#REF!*$F$1+choosenIndustry!#REF!*$G$1+$H$1*INDEX(Env_flow!K$9:K$29,$B443,1)</f>
        <v>#REF!</v>
      </c>
      <c r="L443" s="5" t="e">
        <f>choosenAgri!#REF!*$E$1+choosenDomestic!#REF!*$F$1+choosenIndustry!#REF!*$G$1+$H$1*INDEX(Env_flow!L$9:L$29,$B443,1)</f>
        <v>#REF!</v>
      </c>
      <c r="M443" s="5" t="e">
        <f>choosenAgri!#REF!*$E$1+choosenDomestic!#REF!*$F$1+choosenIndustry!#REF!*$G$1+$H$1*INDEX(Env_flow!M$9:M$29,$B443,1)</f>
        <v>#REF!</v>
      </c>
      <c r="N443" s="5" t="e">
        <f>choosenAgri!#REF!*$E$1+choosenDomestic!#REF!*$F$1+choosenIndustry!#REF!*$G$1+$H$1*INDEX(Env_flow!N$9:N$29,$B443,1)</f>
        <v>#REF!</v>
      </c>
      <c r="O443" s="5" t="e">
        <f>choosenAgri!#REF!*$E$1+choosenDomestic!#REF!*$F$1+choosenIndustry!#REF!*$G$1+$H$1*INDEX(Env_flow!O$9:O$29,$B443,1)</f>
        <v>#REF!</v>
      </c>
      <c r="P443" s="5" t="e">
        <f>choosenAgri!#REF!*$E$1+choosenDomestic!#REF!*$F$1+choosenIndustry!#REF!*$G$1+$H$1*INDEX(Env_flow!P$9:P$29,$B443,1)</f>
        <v>#REF!</v>
      </c>
      <c r="R443">
        <v>24</v>
      </c>
      <c r="S443" t="s">
        <v>2</v>
      </c>
      <c r="T443" s="5" t="e">
        <f>choosenAgri!#REF!*$E$1+choosenDomestic!#REF!*$F$1+choosenIndustry!#REF!*$G$1+$H$1*INDEX(Env_flow!T$9:T$29,$B443,1)</f>
        <v>#REF!</v>
      </c>
      <c r="U443" s="5" t="e">
        <f>choosenAgri!#REF!*$E$1+choosenDomestic!#REF!*$F$1+choosenIndustry!#REF!*$G$1+$H$1*INDEX(Env_flow!U$9:U$29,$B443,1)</f>
        <v>#REF!</v>
      </c>
      <c r="V443" s="5" t="e">
        <f>choosenAgri!#REF!*$E$1+choosenDomestic!#REF!*$F$1+choosenIndustry!#REF!*$G$1+$H$1*INDEX(Env_flow!V$9:V$29,$B443,1)</f>
        <v>#REF!</v>
      </c>
      <c r="W443" s="5" t="e">
        <f>choosenAgri!#REF!*$E$1+choosenDomestic!#REF!*$F$1+choosenIndustry!#REF!*$G$1+$H$1*INDEX(Env_flow!W$9:W$29,$B443,1)</f>
        <v>#REF!</v>
      </c>
      <c r="X443" s="5" t="e">
        <f>choosenAgri!#REF!*$E$1+choosenDomestic!#REF!*$F$1+choosenIndustry!#REF!*$G$1+$H$1*INDEX(Env_flow!X$9:X$29,$B443,1)</f>
        <v>#REF!</v>
      </c>
      <c r="Y443" s="5" t="e">
        <f>choosenAgri!#REF!*$E$1+choosenDomestic!#REF!*$F$1+choosenIndustry!#REF!*$G$1+$H$1*INDEX(Env_flow!Y$9:Y$29,$B443,1)</f>
        <v>#REF!</v>
      </c>
      <c r="Z443" s="5" t="e">
        <f>choosenAgri!#REF!*$E$1+choosenDomestic!#REF!*$F$1+choosenIndustry!#REF!*$G$1+$H$1*INDEX(Env_flow!Z$9:Z$29,$B443,1)</f>
        <v>#REF!</v>
      </c>
      <c r="AA443" s="5" t="e">
        <f>choosenAgri!#REF!*$E$1+choosenDomestic!#REF!*$F$1+choosenIndustry!#REF!*$G$1+$H$1*INDEX(Env_flow!AA$9:AA$29,$B443,1)</f>
        <v>#REF!</v>
      </c>
      <c r="AB443" s="5" t="e">
        <f>choosenAgri!#REF!*$E$1+choosenDomestic!#REF!*$F$1+choosenIndustry!#REF!*$G$1+$H$1*INDEX(Env_flow!AB$9:AB$29,$B443,1)</f>
        <v>#REF!</v>
      </c>
      <c r="AC443" s="5" t="e">
        <f>choosenAgri!#REF!*$E$1+choosenDomestic!#REF!*$F$1+choosenIndustry!#REF!*$G$1+$H$1*INDEX(Env_flow!AC$9:AC$29,$B443,1)</f>
        <v>#REF!</v>
      </c>
      <c r="AD443" s="5" t="e">
        <f>choosenAgri!#REF!*$E$1+choosenDomestic!#REF!*$F$1+choosenIndustry!#REF!*$G$1+$H$1*INDEX(Env_flow!AD$9:AD$29,$B443,1)</f>
        <v>#REF!</v>
      </c>
      <c r="AE443" s="5" t="e">
        <f>choosenAgri!#REF!*$E$1+choosenDomestic!#REF!*$F$1+choosenIndustry!#REF!*$G$1+$H$1*INDEX(Env_flow!AE$9:AE$29,$B443,1)</f>
        <v>#REF!</v>
      </c>
      <c r="AF443" s="5" t="e">
        <f>choosenAgri!#REF!*$E$1+choosenDomestic!#REF!*$F$1+choosenIndustry!#REF!*$G$1+$H$1*INDEX(Env_flow!AF$9:AF$29,$B443,1)</f>
        <v>#REF!</v>
      </c>
      <c r="AH443">
        <v>24</v>
      </c>
      <c r="AI443" t="s">
        <v>2</v>
      </c>
      <c r="AJ443" s="5" t="e">
        <f>choosenAgri!#REF!*$E$1+choosenDomestic!#REF!*$F$1+choosenIndustry!#REF!*$G$1+$H$1*INDEX(Env_flow!AJ$9:AJ$29,$B443,1)</f>
        <v>#REF!</v>
      </c>
      <c r="AK443" s="5" t="e">
        <f>choosenAgri!#REF!*$E$1+choosenDomestic!#REF!*$F$1+choosenIndustry!#REF!*$G$1+$H$1*INDEX(Env_flow!AK$9:AK$29,$B443,1)</f>
        <v>#REF!</v>
      </c>
      <c r="AL443" s="5" t="e">
        <f>choosenAgri!#REF!*$E$1+choosenDomestic!#REF!*$F$1+choosenIndustry!#REF!*$G$1+$H$1*INDEX(Env_flow!AL$9:AL$29,$B443,1)</f>
        <v>#REF!</v>
      </c>
      <c r="AM443" s="5" t="e">
        <f>choosenAgri!#REF!*$E$1+choosenDomestic!#REF!*$F$1+choosenIndustry!#REF!*$G$1+$H$1*INDEX(Env_flow!AM$9:AM$29,$B443,1)</f>
        <v>#REF!</v>
      </c>
      <c r="AN443" s="5" t="e">
        <f>choosenAgri!#REF!*$E$1+choosenDomestic!#REF!*$F$1+choosenIndustry!#REF!*$G$1+$H$1*INDEX(Env_flow!AN$9:AN$29,$B443,1)</f>
        <v>#REF!</v>
      </c>
      <c r="AO443" s="5" t="e">
        <f>choosenAgri!#REF!*$E$1+choosenDomestic!#REF!*$F$1+choosenIndustry!#REF!*$G$1+$H$1*INDEX(Env_flow!AO$9:AO$29,$B443,1)</f>
        <v>#REF!</v>
      </c>
      <c r="AP443" s="5" t="e">
        <f>choosenAgri!#REF!*$E$1+choosenDomestic!#REF!*$F$1+choosenIndustry!#REF!*$G$1+$H$1*INDEX(Env_flow!AP$9:AP$29,$B443,1)</f>
        <v>#REF!</v>
      </c>
      <c r="AQ443" s="5" t="e">
        <f>choosenAgri!#REF!*$E$1+choosenDomestic!#REF!*$F$1+choosenIndustry!#REF!*$G$1+$H$1*INDEX(Env_flow!AQ$9:AQ$29,$B443,1)</f>
        <v>#REF!</v>
      </c>
      <c r="AR443" s="5" t="e">
        <f>choosenAgri!#REF!*$E$1+choosenDomestic!#REF!*$F$1+choosenIndustry!#REF!*$G$1+$H$1*INDEX(Env_flow!AR$9:AR$29,$B443,1)</f>
        <v>#REF!</v>
      </c>
      <c r="AS443" s="5" t="e">
        <f>choosenAgri!#REF!*$E$1+choosenDomestic!#REF!*$F$1+choosenIndustry!#REF!*$G$1+$H$1*INDEX(Env_flow!AS$9:AS$29,$B443,1)</f>
        <v>#REF!</v>
      </c>
      <c r="AT443" s="5" t="e">
        <f>choosenAgri!#REF!*$E$1+choosenDomestic!#REF!*$F$1+choosenIndustry!#REF!*$G$1+$H$1*INDEX(Env_flow!AT$9:AT$29,$B443,1)</f>
        <v>#REF!</v>
      </c>
      <c r="AU443" s="5" t="e">
        <f>choosenAgri!#REF!*$E$1+choosenDomestic!#REF!*$F$1+choosenIndustry!#REF!*$G$1+$H$1*INDEX(Env_flow!AU$9:AU$29,$B443,1)</f>
        <v>#REF!</v>
      </c>
      <c r="AV443" s="5" t="e">
        <f>choosenAgri!#REF!*$E$1+choosenDomestic!#REF!*$F$1+choosenIndustry!#REF!*$G$1+$H$1*INDEX(Env_flow!AV$9:AV$29,$B443,1)</f>
        <v>#REF!</v>
      </c>
      <c r="AX443">
        <v>24</v>
      </c>
      <c r="AY443" t="s">
        <v>2</v>
      </c>
      <c r="AZ443" s="5" t="e">
        <f>choosenAgri!#REF!*$E$1+choosenDomestic!#REF!*$F$1+choosenIndustry!#REF!*$G$1+$H$1*INDEX(Env_flow!AZ$9:AZ$29,$B443,1)</f>
        <v>#REF!</v>
      </c>
      <c r="BA443" s="5" t="e">
        <f>choosenAgri!#REF!*$E$1+choosenDomestic!#REF!*$F$1+choosenIndustry!#REF!*$G$1+$H$1*INDEX(Env_flow!BA$9:BA$29,$B443,1)</f>
        <v>#REF!</v>
      </c>
      <c r="BB443" s="5" t="e">
        <f>choosenAgri!#REF!*$E$1+choosenDomestic!#REF!*$F$1+choosenIndustry!#REF!*$G$1+$H$1*INDEX(Env_flow!BB$9:BB$29,$B443,1)</f>
        <v>#REF!</v>
      </c>
      <c r="BC443" s="5" t="e">
        <f>choosenAgri!#REF!*$E$1+choosenDomestic!#REF!*$F$1+choosenIndustry!#REF!*$G$1+$H$1*INDEX(Env_flow!BC$9:BC$29,$B443,1)</f>
        <v>#REF!</v>
      </c>
      <c r="BD443" s="5" t="e">
        <f>choosenAgri!#REF!*$E$1+choosenDomestic!#REF!*$F$1+choosenIndustry!#REF!*$G$1+$H$1*INDEX(Env_flow!BD$9:BD$29,$B443,1)</f>
        <v>#REF!</v>
      </c>
      <c r="BE443" s="5" t="e">
        <f>choosenAgri!#REF!*$E$1+choosenDomestic!#REF!*$F$1+choosenIndustry!#REF!*$G$1+$H$1*INDEX(Env_flow!BE$9:BE$29,$B443,1)</f>
        <v>#REF!</v>
      </c>
      <c r="BF443" s="5" t="e">
        <f>choosenAgri!#REF!*$E$1+choosenDomestic!#REF!*$F$1+choosenIndustry!#REF!*$G$1+$H$1*INDEX(Env_flow!BF$9:BF$29,$B443,1)</f>
        <v>#REF!</v>
      </c>
      <c r="BG443" s="5" t="e">
        <f>choosenAgri!#REF!*$E$1+choosenDomestic!#REF!*$F$1+choosenIndustry!#REF!*$G$1+$H$1*INDEX(Env_flow!BG$9:BG$29,$B443,1)</f>
        <v>#REF!</v>
      </c>
      <c r="BH443" s="5" t="e">
        <f>choosenAgri!#REF!*$E$1+choosenDomestic!#REF!*$F$1+choosenIndustry!#REF!*$G$1+$H$1*INDEX(Env_flow!BH$9:BH$29,$B443,1)</f>
        <v>#REF!</v>
      </c>
      <c r="BI443" s="5" t="e">
        <f>choosenAgri!#REF!*$E$1+choosenDomestic!#REF!*$F$1+choosenIndustry!#REF!*$G$1+$H$1*INDEX(Env_flow!BI$9:BI$29,$B443,1)</f>
        <v>#REF!</v>
      </c>
      <c r="BJ443" s="5" t="e">
        <f>choosenAgri!#REF!*$E$1+choosenDomestic!#REF!*$F$1+choosenIndustry!#REF!*$G$1+$H$1*INDEX(Env_flow!BJ$9:BJ$29,$B443,1)</f>
        <v>#REF!</v>
      </c>
      <c r="BK443" s="5" t="e">
        <f>choosenAgri!#REF!*$E$1+choosenDomestic!#REF!*$F$1+choosenIndustry!#REF!*$G$1+$H$1*INDEX(Env_flow!BK$9:BK$29,$B443,1)</f>
        <v>#REF!</v>
      </c>
      <c r="BL443" s="5" t="e">
        <f>choosenAgri!#REF!*$E$1+choosenDomestic!#REF!*$F$1+choosenIndustry!#REF!*$G$1+$H$1*INDEX(Env_flow!BL$9:BL$29,$B443,1)</f>
        <v>#REF!</v>
      </c>
    </row>
    <row r="444" spans="1:64" x14ac:dyDescent="0.25">
      <c r="A444">
        <v>2</v>
      </c>
      <c r="B444">
        <v>24</v>
      </c>
      <c r="C444" t="s">
        <v>3</v>
      </c>
      <c r="D444" s="5" t="e">
        <f>choosenAgri!#REF!*$E$1+choosenDomestic!#REF!*$F$1+choosenIndustry!#REF!*$G$1+$H$1*INDEX(Env_flow!D$9:D$29,$B444,1)</f>
        <v>#REF!</v>
      </c>
      <c r="E444" s="5" t="e">
        <f>choosenAgri!#REF!*$E$1+choosenDomestic!#REF!*$F$1+choosenIndustry!#REF!*$G$1+$H$1*INDEX(Env_flow!E$9:E$29,$B444,1)</f>
        <v>#REF!</v>
      </c>
      <c r="F444" s="5" t="e">
        <f>choosenAgri!#REF!*$E$1+choosenDomestic!#REF!*$F$1+choosenIndustry!#REF!*$G$1+$H$1*INDEX(Env_flow!F$9:F$29,$B444,1)</f>
        <v>#REF!</v>
      </c>
      <c r="G444" s="5" t="e">
        <f>choosenAgri!#REF!*$E$1+choosenDomestic!#REF!*$F$1+choosenIndustry!#REF!*$G$1+$H$1*INDEX(Env_flow!G$9:G$29,$B444,1)</f>
        <v>#REF!</v>
      </c>
      <c r="H444" s="5" t="e">
        <f>choosenAgri!#REF!*$E$1+choosenDomestic!#REF!*$F$1+choosenIndustry!#REF!*$G$1+$H$1*INDEX(Env_flow!H$9:H$29,$B444,1)</f>
        <v>#REF!</v>
      </c>
      <c r="I444" s="5" t="e">
        <f>choosenAgri!#REF!*$E$1+choosenDomestic!#REF!*$F$1+choosenIndustry!#REF!*$G$1+$H$1*INDEX(Env_flow!I$9:I$29,$B444,1)</f>
        <v>#REF!</v>
      </c>
      <c r="J444" s="5" t="e">
        <f>choosenAgri!#REF!*$E$1+choosenDomestic!#REF!*$F$1+choosenIndustry!#REF!*$G$1+$H$1*INDEX(Env_flow!J$9:J$29,$B444,1)</f>
        <v>#REF!</v>
      </c>
      <c r="K444" s="5" t="e">
        <f>choosenAgri!#REF!*$E$1+choosenDomestic!#REF!*$F$1+choosenIndustry!#REF!*$G$1+$H$1*INDEX(Env_flow!K$9:K$29,$B444,1)</f>
        <v>#REF!</v>
      </c>
      <c r="L444" s="5" t="e">
        <f>choosenAgri!#REF!*$E$1+choosenDomestic!#REF!*$F$1+choosenIndustry!#REF!*$G$1+$H$1*INDEX(Env_flow!L$9:L$29,$B444,1)</f>
        <v>#REF!</v>
      </c>
      <c r="M444" s="5" t="e">
        <f>choosenAgri!#REF!*$E$1+choosenDomestic!#REF!*$F$1+choosenIndustry!#REF!*$G$1+$H$1*INDEX(Env_flow!M$9:M$29,$B444,1)</f>
        <v>#REF!</v>
      </c>
      <c r="N444" s="5" t="e">
        <f>choosenAgri!#REF!*$E$1+choosenDomestic!#REF!*$F$1+choosenIndustry!#REF!*$G$1+$H$1*INDEX(Env_flow!N$9:N$29,$B444,1)</f>
        <v>#REF!</v>
      </c>
      <c r="O444" s="5" t="e">
        <f>choosenAgri!#REF!*$E$1+choosenDomestic!#REF!*$F$1+choosenIndustry!#REF!*$G$1+$H$1*INDEX(Env_flow!O$9:O$29,$B444,1)</f>
        <v>#REF!</v>
      </c>
      <c r="P444" s="5" t="e">
        <f>choosenAgri!#REF!*$E$1+choosenDomestic!#REF!*$F$1+choosenIndustry!#REF!*$G$1+$H$1*INDEX(Env_flow!P$9:P$29,$B444,1)</f>
        <v>#REF!</v>
      </c>
      <c r="R444">
        <v>24</v>
      </c>
      <c r="S444" t="s">
        <v>3</v>
      </c>
      <c r="T444" s="5" t="e">
        <f>choosenAgri!#REF!*$E$1+choosenDomestic!#REF!*$F$1+choosenIndustry!#REF!*$G$1+$H$1*INDEX(Env_flow!T$9:T$29,$B444,1)</f>
        <v>#REF!</v>
      </c>
      <c r="U444" s="5" t="e">
        <f>choosenAgri!#REF!*$E$1+choosenDomestic!#REF!*$F$1+choosenIndustry!#REF!*$G$1+$H$1*INDEX(Env_flow!U$9:U$29,$B444,1)</f>
        <v>#REF!</v>
      </c>
      <c r="V444" s="5" t="e">
        <f>choosenAgri!#REF!*$E$1+choosenDomestic!#REF!*$F$1+choosenIndustry!#REF!*$G$1+$H$1*INDEX(Env_flow!V$9:V$29,$B444,1)</f>
        <v>#REF!</v>
      </c>
      <c r="W444" s="5" t="e">
        <f>choosenAgri!#REF!*$E$1+choosenDomestic!#REF!*$F$1+choosenIndustry!#REF!*$G$1+$H$1*INDEX(Env_flow!W$9:W$29,$B444,1)</f>
        <v>#REF!</v>
      </c>
      <c r="X444" s="5" t="e">
        <f>choosenAgri!#REF!*$E$1+choosenDomestic!#REF!*$F$1+choosenIndustry!#REF!*$G$1+$H$1*INDEX(Env_flow!X$9:X$29,$B444,1)</f>
        <v>#REF!</v>
      </c>
      <c r="Y444" s="5" t="e">
        <f>choosenAgri!#REF!*$E$1+choosenDomestic!#REF!*$F$1+choosenIndustry!#REF!*$G$1+$H$1*INDEX(Env_flow!Y$9:Y$29,$B444,1)</f>
        <v>#REF!</v>
      </c>
      <c r="Z444" s="5" t="e">
        <f>choosenAgri!#REF!*$E$1+choosenDomestic!#REF!*$F$1+choosenIndustry!#REF!*$G$1+$H$1*INDEX(Env_flow!Z$9:Z$29,$B444,1)</f>
        <v>#REF!</v>
      </c>
      <c r="AA444" s="5" t="e">
        <f>choosenAgri!#REF!*$E$1+choosenDomestic!#REF!*$F$1+choosenIndustry!#REF!*$G$1+$H$1*INDEX(Env_flow!AA$9:AA$29,$B444,1)</f>
        <v>#REF!</v>
      </c>
      <c r="AB444" s="5" t="e">
        <f>choosenAgri!#REF!*$E$1+choosenDomestic!#REF!*$F$1+choosenIndustry!#REF!*$G$1+$H$1*INDEX(Env_flow!AB$9:AB$29,$B444,1)</f>
        <v>#REF!</v>
      </c>
      <c r="AC444" s="5" t="e">
        <f>choosenAgri!#REF!*$E$1+choosenDomestic!#REF!*$F$1+choosenIndustry!#REF!*$G$1+$H$1*INDEX(Env_flow!AC$9:AC$29,$B444,1)</f>
        <v>#REF!</v>
      </c>
      <c r="AD444" s="5" t="e">
        <f>choosenAgri!#REF!*$E$1+choosenDomestic!#REF!*$F$1+choosenIndustry!#REF!*$G$1+$H$1*INDEX(Env_flow!AD$9:AD$29,$B444,1)</f>
        <v>#REF!</v>
      </c>
      <c r="AE444" s="5" t="e">
        <f>choosenAgri!#REF!*$E$1+choosenDomestic!#REF!*$F$1+choosenIndustry!#REF!*$G$1+$H$1*INDEX(Env_flow!AE$9:AE$29,$B444,1)</f>
        <v>#REF!</v>
      </c>
      <c r="AF444" s="5" t="e">
        <f>choosenAgri!#REF!*$E$1+choosenDomestic!#REF!*$F$1+choosenIndustry!#REF!*$G$1+$H$1*INDEX(Env_flow!AF$9:AF$29,$B444,1)</f>
        <v>#REF!</v>
      </c>
      <c r="AH444">
        <v>24</v>
      </c>
      <c r="AI444" t="s">
        <v>3</v>
      </c>
      <c r="AJ444" s="5" t="e">
        <f>choosenAgri!#REF!*$E$1+choosenDomestic!#REF!*$F$1+choosenIndustry!#REF!*$G$1+$H$1*INDEX(Env_flow!AJ$9:AJ$29,$B444,1)</f>
        <v>#REF!</v>
      </c>
      <c r="AK444" s="5" t="e">
        <f>choosenAgri!#REF!*$E$1+choosenDomestic!#REF!*$F$1+choosenIndustry!#REF!*$G$1+$H$1*INDEX(Env_flow!AK$9:AK$29,$B444,1)</f>
        <v>#REF!</v>
      </c>
      <c r="AL444" s="5" t="e">
        <f>choosenAgri!#REF!*$E$1+choosenDomestic!#REF!*$F$1+choosenIndustry!#REF!*$G$1+$H$1*INDEX(Env_flow!AL$9:AL$29,$B444,1)</f>
        <v>#REF!</v>
      </c>
      <c r="AM444" s="5" t="e">
        <f>choosenAgri!#REF!*$E$1+choosenDomestic!#REF!*$F$1+choosenIndustry!#REF!*$G$1+$H$1*INDEX(Env_flow!AM$9:AM$29,$B444,1)</f>
        <v>#REF!</v>
      </c>
      <c r="AN444" s="5" t="e">
        <f>choosenAgri!#REF!*$E$1+choosenDomestic!#REF!*$F$1+choosenIndustry!#REF!*$G$1+$H$1*INDEX(Env_flow!AN$9:AN$29,$B444,1)</f>
        <v>#REF!</v>
      </c>
      <c r="AO444" s="5" t="e">
        <f>choosenAgri!#REF!*$E$1+choosenDomestic!#REF!*$F$1+choosenIndustry!#REF!*$G$1+$H$1*INDEX(Env_flow!AO$9:AO$29,$B444,1)</f>
        <v>#REF!</v>
      </c>
      <c r="AP444" s="5" t="e">
        <f>choosenAgri!#REF!*$E$1+choosenDomestic!#REF!*$F$1+choosenIndustry!#REF!*$G$1+$H$1*INDEX(Env_flow!AP$9:AP$29,$B444,1)</f>
        <v>#REF!</v>
      </c>
      <c r="AQ444" s="5" t="e">
        <f>choosenAgri!#REF!*$E$1+choosenDomestic!#REF!*$F$1+choosenIndustry!#REF!*$G$1+$H$1*INDEX(Env_flow!AQ$9:AQ$29,$B444,1)</f>
        <v>#REF!</v>
      </c>
      <c r="AR444" s="5" t="e">
        <f>choosenAgri!#REF!*$E$1+choosenDomestic!#REF!*$F$1+choosenIndustry!#REF!*$G$1+$H$1*INDEX(Env_flow!AR$9:AR$29,$B444,1)</f>
        <v>#REF!</v>
      </c>
      <c r="AS444" s="5" t="e">
        <f>choosenAgri!#REF!*$E$1+choosenDomestic!#REF!*$F$1+choosenIndustry!#REF!*$G$1+$H$1*INDEX(Env_flow!AS$9:AS$29,$B444,1)</f>
        <v>#REF!</v>
      </c>
      <c r="AT444" s="5" t="e">
        <f>choosenAgri!#REF!*$E$1+choosenDomestic!#REF!*$F$1+choosenIndustry!#REF!*$G$1+$H$1*INDEX(Env_flow!AT$9:AT$29,$B444,1)</f>
        <v>#REF!</v>
      </c>
      <c r="AU444" s="5" t="e">
        <f>choosenAgri!#REF!*$E$1+choosenDomestic!#REF!*$F$1+choosenIndustry!#REF!*$G$1+$H$1*INDEX(Env_flow!AU$9:AU$29,$B444,1)</f>
        <v>#REF!</v>
      </c>
      <c r="AV444" s="5" t="e">
        <f>choosenAgri!#REF!*$E$1+choosenDomestic!#REF!*$F$1+choosenIndustry!#REF!*$G$1+$H$1*INDEX(Env_flow!AV$9:AV$29,$B444,1)</f>
        <v>#REF!</v>
      </c>
      <c r="AX444">
        <v>24</v>
      </c>
      <c r="AY444" t="s">
        <v>3</v>
      </c>
      <c r="AZ444" s="5" t="e">
        <f>choosenAgri!#REF!*$E$1+choosenDomestic!#REF!*$F$1+choosenIndustry!#REF!*$G$1+$H$1*INDEX(Env_flow!AZ$9:AZ$29,$B444,1)</f>
        <v>#REF!</v>
      </c>
      <c r="BA444" s="5" t="e">
        <f>choosenAgri!#REF!*$E$1+choosenDomestic!#REF!*$F$1+choosenIndustry!#REF!*$G$1+$H$1*INDEX(Env_flow!BA$9:BA$29,$B444,1)</f>
        <v>#REF!</v>
      </c>
      <c r="BB444" s="5" t="e">
        <f>choosenAgri!#REF!*$E$1+choosenDomestic!#REF!*$F$1+choosenIndustry!#REF!*$G$1+$H$1*INDEX(Env_flow!BB$9:BB$29,$B444,1)</f>
        <v>#REF!</v>
      </c>
      <c r="BC444" s="5" t="e">
        <f>choosenAgri!#REF!*$E$1+choosenDomestic!#REF!*$F$1+choosenIndustry!#REF!*$G$1+$H$1*INDEX(Env_flow!BC$9:BC$29,$B444,1)</f>
        <v>#REF!</v>
      </c>
      <c r="BD444" s="5" t="e">
        <f>choosenAgri!#REF!*$E$1+choosenDomestic!#REF!*$F$1+choosenIndustry!#REF!*$G$1+$H$1*INDEX(Env_flow!BD$9:BD$29,$B444,1)</f>
        <v>#REF!</v>
      </c>
      <c r="BE444" s="5" t="e">
        <f>choosenAgri!#REF!*$E$1+choosenDomestic!#REF!*$F$1+choosenIndustry!#REF!*$G$1+$H$1*INDEX(Env_flow!BE$9:BE$29,$B444,1)</f>
        <v>#REF!</v>
      </c>
      <c r="BF444" s="5" t="e">
        <f>choosenAgri!#REF!*$E$1+choosenDomestic!#REF!*$F$1+choosenIndustry!#REF!*$G$1+$H$1*INDEX(Env_flow!BF$9:BF$29,$B444,1)</f>
        <v>#REF!</v>
      </c>
      <c r="BG444" s="5" t="e">
        <f>choosenAgri!#REF!*$E$1+choosenDomestic!#REF!*$F$1+choosenIndustry!#REF!*$G$1+$H$1*INDEX(Env_flow!BG$9:BG$29,$B444,1)</f>
        <v>#REF!</v>
      </c>
      <c r="BH444" s="5" t="e">
        <f>choosenAgri!#REF!*$E$1+choosenDomestic!#REF!*$F$1+choosenIndustry!#REF!*$G$1+$H$1*INDEX(Env_flow!BH$9:BH$29,$B444,1)</f>
        <v>#REF!</v>
      </c>
      <c r="BI444" s="5" t="e">
        <f>choosenAgri!#REF!*$E$1+choosenDomestic!#REF!*$F$1+choosenIndustry!#REF!*$G$1+$H$1*INDEX(Env_flow!BI$9:BI$29,$B444,1)</f>
        <v>#REF!</v>
      </c>
      <c r="BJ444" s="5" t="e">
        <f>choosenAgri!#REF!*$E$1+choosenDomestic!#REF!*$F$1+choosenIndustry!#REF!*$G$1+$H$1*INDEX(Env_flow!BJ$9:BJ$29,$B444,1)</f>
        <v>#REF!</v>
      </c>
      <c r="BK444" s="5" t="e">
        <f>choosenAgri!#REF!*$E$1+choosenDomestic!#REF!*$F$1+choosenIndustry!#REF!*$G$1+$H$1*INDEX(Env_flow!BK$9:BK$29,$B444,1)</f>
        <v>#REF!</v>
      </c>
      <c r="BL444" s="5" t="e">
        <f>choosenAgri!#REF!*$E$1+choosenDomestic!#REF!*$F$1+choosenIndustry!#REF!*$G$1+$H$1*INDEX(Env_flow!BL$9:BL$29,$B444,1)</f>
        <v>#REF!</v>
      </c>
    </row>
    <row r="445" spans="1:64" x14ac:dyDescent="0.25">
      <c r="A445">
        <v>3</v>
      </c>
      <c r="B445">
        <v>24</v>
      </c>
      <c r="C445" t="s">
        <v>4</v>
      </c>
      <c r="D445" s="5" t="e">
        <f>choosenAgri!#REF!*$E$1+choosenDomestic!#REF!*$F$1+choosenIndustry!#REF!*$G$1+$H$1*INDEX(Env_flow!D$9:D$29,$B445,1)</f>
        <v>#REF!</v>
      </c>
      <c r="E445" s="5" t="e">
        <f>choosenAgri!#REF!*$E$1+choosenDomestic!#REF!*$F$1+choosenIndustry!#REF!*$G$1+$H$1*INDEX(Env_flow!E$9:E$29,$B445,1)</f>
        <v>#REF!</v>
      </c>
      <c r="F445" s="5" t="e">
        <f>choosenAgri!#REF!*$E$1+choosenDomestic!#REF!*$F$1+choosenIndustry!#REF!*$G$1+$H$1*INDEX(Env_flow!F$9:F$29,$B445,1)</f>
        <v>#REF!</v>
      </c>
      <c r="G445" s="5" t="e">
        <f>choosenAgri!#REF!*$E$1+choosenDomestic!#REF!*$F$1+choosenIndustry!#REF!*$G$1+$H$1*INDEX(Env_flow!G$9:G$29,$B445,1)</f>
        <v>#REF!</v>
      </c>
      <c r="H445" s="5" t="e">
        <f>choosenAgri!#REF!*$E$1+choosenDomestic!#REF!*$F$1+choosenIndustry!#REF!*$G$1+$H$1*INDEX(Env_flow!H$9:H$29,$B445,1)</f>
        <v>#REF!</v>
      </c>
      <c r="I445" s="5" t="e">
        <f>choosenAgri!#REF!*$E$1+choosenDomestic!#REF!*$F$1+choosenIndustry!#REF!*$G$1+$H$1*INDEX(Env_flow!I$9:I$29,$B445,1)</f>
        <v>#REF!</v>
      </c>
      <c r="J445" s="5" t="e">
        <f>choosenAgri!#REF!*$E$1+choosenDomestic!#REF!*$F$1+choosenIndustry!#REF!*$G$1+$H$1*INDEX(Env_flow!J$9:J$29,$B445,1)</f>
        <v>#REF!</v>
      </c>
      <c r="K445" s="5" t="e">
        <f>choosenAgri!#REF!*$E$1+choosenDomestic!#REF!*$F$1+choosenIndustry!#REF!*$G$1+$H$1*INDEX(Env_flow!K$9:K$29,$B445,1)</f>
        <v>#REF!</v>
      </c>
      <c r="L445" s="5" t="e">
        <f>choosenAgri!#REF!*$E$1+choosenDomestic!#REF!*$F$1+choosenIndustry!#REF!*$G$1+$H$1*INDEX(Env_flow!L$9:L$29,$B445,1)</f>
        <v>#REF!</v>
      </c>
      <c r="M445" s="5" t="e">
        <f>choosenAgri!#REF!*$E$1+choosenDomestic!#REF!*$F$1+choosenIndustry!#REF!*$G$1+$H$1*INDEX(Env_flow!M$9:M$29,$B445,1)</f>
        <v>#REF!</v>
      </c>
      <c r="N445" s="5" t="e">
        <f>choosenAgri!#REF!*$E$1+choosenDomestic!#REF!*$F$1+choosenIndustry!#REF!*$G$1+$H$1*INDEX(Env_flow!N$9:N$29,$B445,1)</f>
        <v>#REF!</v>
      </c>
      <c r="O445" s="5" t="e">
        <f>choosenAgri!#REF!*$E$1+choosenDomestic!#REF!*$F$1+choosenIndustry!#REF!*$G$1+$H$1*INDEX(Env_flow!O$9:O$29,$B445,1)</f>
        <v>#REF!</v>
      </c>
      <c r="P445" s="5" t="e">
        <f>choosenAgri!#REF!*$E$1+choosenDomestic!#REF!*$F$1+choosenIndustry!#REF!*$G$1+$H$1*INDEX(Env_flow!P$9:P$29,$B445,1)</f>
        <v>#REF!</v>
      </c>
      <c r="R445">
        <v>24</v>
      </c>
      <c r="S445" t="s">
        <v>4</v>
      </c>
      <c r="T445" s="5" t="e">
        <f>choosenAgri!#REF!*$E$1+choosenDomestic!#REF!*$F$1+choosenIndustry!#REF!*$G$1+$H$1*INDEX(Env_flow!T$9:T$29,$B445,1)</f>
        <v>#REF!</v>
      </c>
      <c r="U445" s="5" t="e">
        <f>choosenAgri!#REF!*$E$1+choosenDomestic!#REF!*$F$1+choosenIndustry!#REF!*$G$1+$H$1*INDEX(Env_flow!U$9:U$29,$B445,1)</f>
        <v>#REF!</v>
      </c>
      <c r="V445" s="5" t="e">
        <f>choosenAgri!#REF!*$E$1+choosenDomestic!#REF!*$F$1+choosenIndustry!#REF!*$G$1+$H$1*INDEX(Env_flow!V$9:V$29,$B445,1)</f>
        <v>#REF!</v>
      </c>
      <c r="W445" s="5" t="e">
        <f>choosenAgri!#REF!*$E$1+choosenDomestic!#REF!*$F$1+choosenIndustry!#REF!*$G$1+$H$1*INDEX(Env_flow!W$9:W$29,$B445,1)</f>
        <v>#REF!</v>
      </c>
      <c r="X445" s="5" t="e">
        <f>choosenAgri!#REF!*$E$1+choosenDomestic!#REF!*$F$1+choosenIndustry!#REF!*$G$1+$H$1*INDEX(Env_flow!X$9:X$29,$B445,1)</f>
        <v>#REF!</v>
      </c>
      <c r="Y445" s="5" t="e">
        <f>choosenAgri!#REF!*$E$1+choosenDomestic!#REF!*$F$1+choosenIndustry!#REF!*$G$1+$H$1*INDEX(Env_flow!Y$9:Y$29,$B445,1)</f>
        <v>#REF!</v>
      </c>
      <c r="Z445" s="5" t="e">
        <f>choosenAgri!#REF!*$E$1+choosenDomestic!#REF!*$F$1+choosenIndustry!#REF!*$G$1+$H$1*INDEX(Env_flow!Z$9:Z$29,$B445,1)</f>
        <v>#REF!</v>
      </c>
      <c r="AA445" s="5" t="e">
        <f>choosenAgri!#REF!*$E$1+choosenDomestic!#REF!*$F$1+choosenIndustry!#REF!*$G$1+$H$1*INDEX(Env_flow!AA$9:AA$29,$B445,1)</f>
        <v>#REF!</v>
      </c>
      <c r="AB445" s="5" t="e">
        <f>choosenAgri!#REF!*$E$1+choosenDomestic!#REF!*$F$1+choosenIndustry!#REF!*$G$1+$H$1*INDEX(Env_flow!AB$9:AB$29,$B445,1)</f>
        <v>#REF!</v>
      </c>
      <c r="AC445" s="5" t="e">
        <f>choosenAgri!#REF!*$E$1+choosenDomestic!#REF!*$F$1+choosenIndustry!#REF!*$G$1+$H$1*INDEX(Env_flow!AC$9:AC$29,$B445,1)</f>
        <v>#REF!</v>
      </c>
      <c r="AD445" s="5" t="e">
        <f>choosenAgri!#REF!*$E$1+choosenDomestic!#REF!*$F$1+choosenIndustry!#REF!*$G$1+$H$1*INDEX(Env_flow!AD$9:AD$29,$B445,1)</f>
        <v>#REF!</v>
      </c>
      <c r="AE445" s="5" t="e">
        <f>choosenAgri!#REF!*$E$1+choosenDomestic!#REF!*$F$1+choosenIndustry!#REF!*$G$1+$H$1*INDEX(Env_flow!AE$9:AE$29,$B445,1)</f>
        <v>#REF!</v>
      </c>
      <c r="AF445" s="5" t="e">
        <f>choosenAgri!#REF!*$E$1+choosenDomestic!#REF!*$F$1+choosenIndustry!#REF!*$G$1+$H$1*INDEX(Env_flow!AF$9:AF$29,$B445,1)</f>
        <v>#REF!</v>
      </c>
      <c r="AH445">
        <v>24</v>
      </c>
      <c r="AI445" t="s">
        <v>4</v>
      </c>
      <c r="AJ445" s="5" t="e">
        <f>choosenAgri!#REF!*$E$1+choosenDomestic!#REF!*$F$1+choosenIndustry!#REF!*$G$1+$H$1*INDEX(Env_flow!AJ$9:AJ$29,$B445,1)</f>
        <v>#REF!</v>
      </c>
      <c r="AK445" s="5" t="e">
        <f>choosenAgri!#REF!*$E$1+choosenDomestic!#REF!*$F$1+choosenIndustry!#REF!*$G$1+$H$1*INDEX(Env_flow!AK$9:AK$29,$B445,1)</f>
        <v>#REF!</v>
      </c>
      <c r="AL445" s="5" t="e">
        <f>choosenAgri!#REF!*$E$1+choosenDomestic!#REF!*$F$1+choosenIndustry!#REF!*$G$1+$H$1*INDEX(Env_flow!AL$9:AL$29,$B445,1)</f>
        <v>#REF!</v>
      </c>
      <c r="AM445" s="5" t="e">
        <f>choosenAgri!#REF!*$E$1+choosenDomestic!#REF!*$F$1+choosenIndustry!#REF!*$G$1+$H$1*INDEX(Env_flow!AM$9:AM$29,$B445,1)</f>
        <v>#REF!</v>
      </c>
      <c r="AN445" s="5" t="e">
        <f>choosenAgri!#REF!*$E$1+choosenDomestic!#REF!*$F$1+choosenIndustry!#REF!*$G$1+$H$1*INDEX(Env_flow!AN$9:AN$29,$B445,1)</f>
        <v>#REF!</v>
      </c>
      <c r="AO445" s="5" t="e">
        <f>choosenAgri!#REF!*$E$1+choosenDomestic!#REF!*$F$1+choosenIndustry!#REF!*$G$1+$H$1*INDEX(Env_flow!AO$9:AO$29,$B445,1)</f>
        <v>#REF!</v>
      </c>
      <c r="AP445" s="5" t="e">
        <f>choosenAgri!#REF!*$E$1+choosenDomestic!#REF!*$F$1+choosenIndustry!#REF!*$G$1+$H$1*INDEX(Env_flow!AP$9:AP$29,$B445,1)</f>
        <v>#REF!</v>
      </c>
      <c r="AQ445" s="5" t="e">
        <f>choosenAgri!#REF!*$E$1+choosenDomestic!#REF!*$F$1+choosenIndustry!#REF!*$G$1+$H$1*INDEX(Env_flow!AQ$9:AQ$29,$B445,1)</f>
        <v>#REF!</v>
      </c>
      <c r="AR445" s="5" t="e">
        <f>choosenAgri!#REF!*$E$1+choosenDomestic!#REF!*$F$1+choosenIndustry!#REF!*$G$1+$H$1*INDEX(Env_flow!AR$9:AR$29,$B445,1)</f>
        <v>#REF!</v>
      </c>
      <c r="AS445" s="5" t="e">
        <f>choosenAgri!#REF!*$E$1+choosenDomestic!#REF!*$F$1+choosenIndustry!#REF!*$G$1+$H$1*INDEX(Env_flow!AS$9:AS$29,$B445,1)</f>
        <v>#REF!</v>
      </c>
      <c r="AT445" s="5" t="e">
        <f>choosenAgri!#REF!*$E$1+choosenDomestic!#REF!*$F$1+choosenIndustry!#REF!*$G$1+$H$1*INDEX(Env_flow!AT$9:AT$29,$B445,1)</f>
        <v>#REF!</v>
      </c>
      <c r="AU445" s="5" t="e">
        <f>choosenAgri!#REF!*$E$1+choosenDomestic!#REF!*$F$1+choosenIndustry!#REF!*$G$1+$H$1*INDEX(Env_flow!AU$9:AU$29,$B445,1)</f>
        <v>#REF!</v>
      </c>
      <c r="AV445" s="5" t="e">
        <f>choosenAgri!#REF!*$E$1+choosenDomestic!#REF!*$F$1+choosenIndustry!#REF!*$G$1+$H$1*INDEX(Env_flow!AV$9:AV$29,$B445,1)</f>
        <v>#REF!</v>
      </c>
      <c r="AX445">
        <v>24</v>
      </c>
      <c r="AY445" t="s">
        <v>4</v>
      </c>
      <c r="AZ445" s="5" t="e">
        <f>choosenAgri!#REF!*$E$1+choosenDomestic!#REF!*$F$1+choosenIndustry!#REF!*$G$1+$H$1*INDEX(Env_flow!AZ$9:AZ$29,$B445,1)</f>
        <v>#REF!</v>
      </c>
      <c r="BA445" s="5" t="e">
        <f>choosenAgri!#REF!*$E$1+choosenDomestic!#REF!*$F$1+choosenIndustry!#REF!*$G$1+$H$1*INDEX(Env_flow!BA$9:BA$29,$B445,1)</f>
        <v>#REF!</v>
      </c>
      <c r="BB445" s="5" t="e">
        <f>choosenAgri!#REF!*$E$1+choosenDomestic!#REF!*$F$1+choosenIndustry!#REF!*$G$1+$H$1*INDEX(Env_flow!BB$9:BB$29,$B445,1)</f>
        <v>#REF!</v>
      </c>
      <c r="BC445" s="5" t="e">
        <f>choosenAgri!#REF!*$E$1+choosenDomestic!#REF!*$F$1+choosenIndustry!#REF!*$G$1+$H$1*INDEX(Env_flow!BC$9:BC$29,$B445,1)</f>
        <v>#REF!</v>
      </c>
      <c r="BD445" s="5" t="e">
        <f>choosenAgri!#REF!*$E$1+choosenDomestic!#REF!*$F$1+choosenIndustry!#REF!*$G$1+$H$1*INDEX(Env_flow!BD$9:BD$29,$B445,1)</f>
        <v>#REF!</v>
      </c>
      <c r="BE445" s="5" t="e">
        <f>choosenAgri!#REF!*$E$1+choosenDomestic!#REF!*$F$1+choosenIndustry!#REF!*$G$1+$H$1*INDEX(Env_flow!BE$9:BE$29,$B445,1)</f>
        <v>#REF!</v>
      </c>
      <c r="BF445" s="5" t="e">
        <f>choosenAgri!#REF!*$E$1+choosenDomestic!#REF!*$F$1+choosenIndustry!#REF!*$G$1+$H$1*INDEX(Env_flow!BF$9:BF$29,$B445,1)</f>
        <v>#REF!</v>
      </c>
      <c r="BG445" s="5" t="e">
        <f>choosenAgri!#REF!*$E$1+choosenDomestic!#REF!*$F$1+choosenIndustry!#REF!*$G$1+$H$1*INDEX(Env_flow!BG$9:BG$29,$B445,1)</f>
        <v>#REF!</v>
      </c>
      <c r="BH445" s="5" t="e">
        <f>choosenAgri!#REF!*$E$1+choosenDomestic!#REF!*$F$1+choosenIndustry!#REF!*$G$1+$H$1*INDEX(Env_flow!BH$9:BH$29,$B445,1)</f>
        <v>#REF!</v>
      </c>
      <c r="BI445" s="5" t="e">
        <f>choosenAgri!#REF!*$E$1+choosenDomestic!#REF!*$F$1+choosenIndustry!#REF!*$G$1+$H$1*INDEX(Env_flow!BI$9:BI$29,$B445,1)</f>
        <v>#REF!</v>
      </c>
      <c r="BJ445" s="5" t="e">
        <f>choosenAgri!#REF!*$E$1+choosenDomestic!#REF!*$F$1+choosenIndustry!#REF!*$G$1+$H$1*INDEX(Env_flow!BJ$9:BJ$29,$B445,1)</f>
        <v>#REF!</v>
      </c>
      <c r="BK445" s="5" t="e">
        <f>choosenAgri!#REF!*$E$1+choosenDomestic!#REF!*$F$1+choosenIndustry!#REF!*$G$1+$H$1*INDEX(Env_flow!BK$9:BK$29,$B445,1)</f>
        <v>#REF!</v>
      </c>
      <c r="BL445" s="5" t="e">
        <f>choosenAgri!#REF!*$E$1+choosenDomestic!#REF!*$F$1+choosenIndustry!#REF!*$G$1+$H$1*INDEX(Env_flow!BL$9:BL$29,$B445,1)</f>
        <v>#REF!</v>
      </c>
    </row>
    <row r="446" spans="1:64" x14ac:dyDescent="0.25">
      <c r="A446">
        <v>4</v>
      </c>
      <c r="B446">
        <v>24</v>
      </c>
      <c r="C446" t="s">
        <v>5</v>
      </c>
      <c r="D446" s="5" t="e">
        <f>choosenAgri!#REF!*$E$1+choosenDomestic!#REF!*$F$1+choosenIndustry!#REF!*$G$1+$H$1*INDEX(Env_flow!D$9:D$29,$B446,1)</f>
        <v>#REF!</v>
      </c>
      <c r="E446" s="5" t="e">
        <f>choosenAgri!#REF!*$E$1+choosenDomestic!#REF!*$F$1+choosenIndustry!#REF!*$G$1+$H$1*INDEX(Env_flow!E$9:E$29,$B446,1)</f>
        <v>#REF!</v>
      </c>
      <c r="F446" s="5" t="e">
        <f>choosenAgri!#REF!*$E$1+choosenDomestic!#REF!*$F$1+choosenIndustry!#REF!*$G$1+$H$1*INDEX(Env_flow!F$9:F$29,$B446,1)</f>
        <v>#REF!</v>
      </c>
      <c r="G446" s="5" t="e">
        <f>choosenAgri!#REF!*$E$1+choosenDomestic!#REF!*$F$1+choosenIndustry!#REF!*$G$1+$H$1*INDEX(Env_flow!G$9:G$29,$B446,1)</f>
        <v>#REF!</v>
      </c>
      <c r="H446" s="5" t="e">
        <f>choosenAgri!#REF!*$E$1+choosenDomestic!#REF!*$F$1+choosenIndustry!#REF!*$G$1+$H$1*INDEX(Env_flow!H$9:H$29,$B446,1)</f>
        <v>#REF!</v>
      </c>
      <c r="I446" s="5" t="e">
        <f>choosenAgri!#REF!*$E$1+choosenDomestic!#REF!*$F$1+choosenIndustry!#REF!*$G$1+$H$1*INDEX(Env_flow!I$9:I$29,$B446,1)</f>
        <v>#REF!</v>
      </c>
      <c r="J446" s="5" t="e">
        <f>choosenAgri!#REF!*$E$1+choosenDomestic!#REF!*$F$1+choosenIndustry!#REF!*$G$1+$H$1*INDEX(Env_flow!J$9:J$29,$B446,1)</f>
        <v>#REF!</v>
      </c>
      <c r="K446" s="5" t="e">
        <f>choosenAgri!#REF!*$E$1+choosenDomestic!#REF!*$F$1+choosenIndustry!#REF!*$G$1+$H$1*INDEX(Env_flow!K$9:K$29,$B446,1)</f>
        <v>#REF!</v>
      </c>
      <c r="L446" s="5" t="e">
        <f>choosenAgri!#REF!*$E$1+choosenDomestic!#REF!*$F$1+choosenIndustry!#REF!*$G$1+$H$1*INDEX(Env_flow!L$9:L$29,$B446,1)</f>
        <v>#REF!</v>
      </c>
      <c r="M446" s="5" t="e">
        <f>choosenAgri!#REF!*$E$1+choosenDomestic!#REF!*$F$1+choosenIndustry!#REF!*$G$1+$H$1*INDEX(Env_flow!M$9:M$29,$B446,1)</f>
        <v>#REF!</v>
      </c>
      <c r="N446" s="5" t="e">
        <f>choosenAgri!#REF!*$E$1+choosenDomestic!#REF!*$F$1+choosenIndustry!#REF!*$G$1+$H$1*INDEX(Env_flow!N$9:N$29,$B446,1)</f>
        <v>#REF!</v>
      </c>
      <c r="O446" s="5" t="e">
        <f>choosenAgri!#REF!*$E$1+choosenDomestic!#REF!*$F$1+choosenIndustry!#REF!*$G$1+$H$1*INDEX(Env_flow!O$9:O$29,$B446,1)</f>
        <v>#REF!</v>
      </c>
      <c r="P446" s="5" t="e">
        <f>choosenAgri!#REF!*$E$1+choosenDomestic!#REF!*$F$1+choosenIndustry!#REF!*$G$1+$H$1*INDEX(Env_flow!P$9:P$29,$B446,1)</f>
        <v>#REF!</v>
      </c>
      <c r="R446">
        <v>24</v>
      </c>
      <c r="S446" t="s">
        <v>5</v>
      </c>
      <c r="T446" s="5" t="e">
        <f>choosenAgri!#REF!*$E$1+choosenDomestic!#REF!*$F$1+choosenIndustry!#REF!*$G$1+$H$1*INDEX(Env_flow!T$9:T$29,$B446,1)</f>
        <v>#REF!</v>
      </c>
      <c r="U446" s="5" t="e">
        <f>choosenAgri!#REF!*$E$1+choosenDomestic!#REF!*$F$1+choosenIndustry!#REF!*$G$1+$H$1*INDEX(Env_flow!U$9:U$29,$B446,1)</f>
        <v>#REF!</v>
      </c>
      <c r="V446" s="5" t="e">
        <f>choosenAgri!#REF!*$E$1+choosenDomestic!#REF!*$F$1+choosenIndustry!#REF!*$G$1+$H$1*INDEX(Env_flow!V$9:V$29,$B446,1)</f>
        <v>#REF!</v>
      </c>
      <c r="W446" s="5" t="e">
        <f>choosenAgri!#REF!*$E$1+choosenDomestic!#REF!*$F$1+choosenIndustry!#REF!*$G$1+$H$1*INDEX(Env_flow!W$9:W$29,$B446,1)</f>
        <v>#REF!</v>
      </c>
      <c r="X446" s="5" t="e">
        <f>choosenAgri!#REF!*$E$1+choosenDomestic!#REF!*$F$1+choosenIndustry!#REF!*$G$1+$H$1*INDEX(Env_flow!X$9:X$29,$B446,1)</f>
        <v>#REF!</v>
      </c>
      <c r="Y446" s="5" t="e">
        <f>choosenAgri!#REF!*$E$1+choosenDomestic!#REF!*$F$1+choosenIndustry!#REF!*$G$1+$H$1*INDEX(Env_flow!Y$9:Y$29,$B446,1)</f>
        <v>#REF!</v>
      </c>
      <c r="Z446" s="5" t="e">
        <f>choosenAgri!#REF!*$E$1+choosenDomestic!#REF!*$F$1+choosenIndustry!#REF!*$G$1+$H$1*INDEX(Env_flow!Z$9:Z$29,$B446,1)</f>
        <v>#REF!</v>
      </c>
      <c r="AA446" s="5" t="e">
        <f>choosenAgri!#REF!*$E$1+choosenDomestic!#REF!*$F$1+choosenIndustry!#REF!*$G$1+$H$1*INDEX(Env_flow!AA$9:AA$29,$B446,1)</f>
        <v>#REF!</v>
      </c>
      <c r="AB446" s="5" t="e">
        <f>choosenAgri!#REF!*$E$1+choosenDomestic!#REF!*$F$1+choosenIndustry!#REF!*$G$1+$H$1*INDEX(Env_flow!AB$9:AB$29,$B446,1)</f>
        <v>#REF!</v>
      </c>
      <c r="AC446" s="5" t="e">
        <f>choosenAgri!#REF!*$E$1+choosenDomestic!#REF!*$F$1+choosenIndustry!#REF!*$G$1+$H$1*INDEX(Env_flow!AC$9:AC$29,$B446,1)</f>
        <v>#REF!</v>
      </c>
      <c r="AD446" s="5" t="e">
        <f>choosenAgri!#REF!*$E$1+choosenDomestic!#REF!*$F$1+choosenIndustry!#REF!*$G$1+$H$1*INDEX(Env_flow!AD$9:AD$29,$B446,1)</f>
        <v>#REF!</v>
      </c>
      <c r="AE446" s="5" t="e">
        <f>choosenAgri!#REF!*$E$1+choosenDomestic!#REF!*$F$1+choosenIndustry!#REF!*$G$1+$H$1*INDEX(Env_flow!AE$9:AE$29,$B446,1)</f>
        <v>#REF!</v>
      </c>
      <c r="AF446" s="5" t="e">
        <f>choosenAgri!#REF!*$E$1+choosenDomestic!#REF!*$F$1+choosenIndustry!#REF!*$G$1+$H$1*INDEX(Env_flow!AF$9:AF$29,$B446,1)</f>
        <v>#REF!</v>
      </c>
      <c r="AH446">
        <v>24</v>
      </c>
      <c r="AI446" t="s">
        <v>5</v>
      </c>
      <c r="AJ446" s="5" t="e">
        <f>choosenAgri!#REF!*$E$1+choosenDomestic!#REF!*$F$1+choosenIndustry!#REF!*$G$1+$H$1*INDEX(Env_flow!AJ$9:AJ$29,$B446,1)</f>
        <v>#REF!</v>
      </c>
      <c r="AK446" s="5" t="e">
        <f>choosenAgri!#REF!*$E$1+choosenDomestic!#REF!*$F$1+choosenIndustry!#REF!*$G$1+$H$1*INDEX(Env_flow!AK$9:AK$29,$B446,1)</f>
        <v>#REF!</v>
      </c>
      <c r="AL446" s="5" t="e">
        <f>choosenAgri!#REF!*$E$1+choosenDomestic!#REF!*$F$1+choosenIndustry!#REF!*$G$1+$H$1*INDEX(Env_flow!AL$9:AL$29,$B446,1)</f>
        <v>#REF!</v>
      </c>
      <c r="AM446" s="5" t="e">
        <f>choosenAgri!#REF!*$E$1+choosenDomestic!#REF!*$F$1+choosenIndustry!#REF!*$G$1+$H$1*INDEX(Env_flow!AM$9:AM$29,$B446,1)</f>
        <v>#REF!</v>
      </c>
      <c r="AN446" s="5" t="e">
        <f>choosenAgri!#REF!*$E$1+choosenDomestic!#REF!*$F$1+choosenIndustry!#REF!*$G$1+$H$1*INDEX(Env_flow!AN$9:AN$29,$B446,1)</f>
        <v>#REF!</v>
      </c>
      <c r="AO446" s="5" t="e">
        <f>choosenAgri!#REF!*$E$1+choosenDomestic!#REF!*$F$1+choosenIndustry!#REF!*$G$1+$H$1*INDEX(Env_flow!AO$9:AO$29,$B446,1)</f>
        <v>#REF!</v>
      </c>
      <c r="AP446" s="5" t="e">
        <f>choosenAgri!#REF!*$E$1+choosenDomestic!#REF!*$F$1+choosenIndustry!#REF!*$G$1+$H$1*INDEX(Env_flow!AP$9:AP$29,$B446,1)</f>
        <v>#REF!</v>
      </c>
      <c r="AQ446" s="5" t="e">
        <f>choosenAgri!#REF!*$E$1+choosenDomestic!#REF!*$F$1+choosenIndustry!#REF!*$G$1+$H$1*INDEX(Env_flow!AQ$9:AQ$29,$B446,1)</f>
        <v>#REF!</v>
      </c>
      <c r="AR446" s="5" t="e">
        <f>choosenAgri!#REF!*$E$1+choosenDomestic!#REF!*$F$1+choosenIndustry!#REF!*$G$1+$H$1*INDEX(Env_flow!AR$9:AR$29,$B446,1)</f>
        <v>#REF!</v>
      </c>
      <c r="AS446" s="5" t="e">
        <f>choosenAgri!#REF!*$E$1+choosenDomestic!#REF!*$F$1+choosenIndustry!#REF!*$G$1+$H$1*INDEX(Env_flow!AS$9:AS$29,$B446,1)</f>
        <v>#REF!</v>
      </c>
      <c r="AT446" s="5" t="e">
        <f>choosenAgri!#REF!*$E$1+choosenDomestic!#REF!*$F$1+choosenIndustry!#REF!*$G$1+$H$1*INDEX(Env_flow!AT$9:AT$29,$B446,1)</f>
        <v>#REF!</v>
      </c>
      <c r="AU446" s="5" t="e">
        <f>choosenAgri!#REF!*$E$1+choosenDomestic!#REF!*$F$1+choosenIndustry!#REF!*$G$1+$H$1*INDEX(Env_flow!AU$9:AU$29,$B446,1)</f>
        <v>#REF!</v>
      </c>
      <c r="AV446" s="5" t="e">
        <f>choosenAgri!#REF!*$E$1+choosenDomestic!#REF!*$F$1+choosenIndustry!#REF!*$G$1+$H$1*INDEX(Env_flow!AV$9:AV$29,$B446,1)</f>
        <v>#REF!</v>
      </c>
      <c r="AX446">
        <v>24</v>
      </c>
      <c r="AY446" t="s">
        <v>5</v>
      </c>
      <c r="AZ446" s="5" t="e">
        <f>choosenAgri!#REF!*$E$1+choosenDomestic!#REF!*$F$1+choosenIndustry!#REF!*$G$1+$H$1*INDEX(Env_flow!AZ$9:AZ$29,$B446,1)</f>
        <v>#REF!</v>
      </c>
      <c r="BA446" s="5" t="e">
        <f>choosenAgri!#REF!*$E$1+choosenDomestic!#REF!*$F$1+choosenIndustry!#REF!*$G$1+$H$1*INDEX(Env_flow!BA$9:BA$29,$B446,1)</f>
        <v>#REF!</v>
      </c>
      <c r="BB446" s="5" t="e">
        <f>choosenAgri!#REF!*$E$1+choosenDomestic!#REF!*$F$1+choosenIndustry!#REF!*$G$1+$H$1*INDEX(Env_flow!BB$9:BB$29,$B446,1)</f>
        <v>#REF!</v>
      </c>
      <c r="BC446" s="5" t="e">
        <f>choosenAgri!#REF!*$E$1+choosenDomestic!#REF!*$F$1+choosenIndustry!#REF!*$G$1+$H$1*INDEX(Env_flow!BC$9:BC$29,$B446,1)</f>
        <v>#REF!</v>
      </c>
      <c r="BD446" s="5" t="e">
        <f>choosenAgri!#REF!*$E$1+choosenDomestic!#REF!*$F$1+choosenIndustry!#REF!*$G$1+$H$1*INDEX(Env_flow!BD$9:BD$29,$B446,1)</f>
        <v>#REF!</v>
      </c>
      <c r="BE446" s="5" t="e">
        <f>choosenAgri!#REF!*$E$1+choosenDomestic!#REF!*$F$1+choosenIndustry!#REF!*$G$1+$H$1*INDEX(Env_flow!BE$9:BE$29,$B446,1)</f>
        <v>#REF!</v>
      </c>
      <c r="BF446" s="5" t="e">
        <f>choosenAgri!#REF!*$E$1+choosenDomestic!#REF!*$F$1+choosenIndustry!#REF!*$G$1+$H$1*INDEX(Env_flow!BF$9:BF$29,$B446,1)</f>
        <v>#REF!</v>
      </c>
      <c r="BG446" s="5" t="e">
        <f>choosenAgri!#REF!*$E$1+choosenDomestic!#REF!*$F$1+choosenIndustry!#REF!*$G$1+$H$1*INDEX(Env_flow!BG$9:BG$29,$B446,1)</f>
        <v>#REF!</v>
      </c>
      <c r="BH446" s="5" t="e">
        <f>choosenAgri!#REF!*$E$1+choosenDomestic!#REF!*$F$1+choosenIndustry!#REF!*$G$1+$H$1*INDEX(Env_flow!BH$9:BH$29,$B446,1)</f>
        <v>#REF!</v>
      </c>
      <c r="BI446" s="5" t="e">
        <f>choosenAgri!#REF!*$E$1+choosenDomestic!#REF!*$F$1+choosenIndustry!#REF!*$G$1+$H$1*INDEX(Env_flow!BI$9:BI$29,$B446,1)</f>
        <v>#REF!</v>
      </c>
      <c r="BJ446" s="5" t="e">
        <f>choosenAgri!#REF!*$E$1+choosenDomestic!#REF!*$F$1+choosenIndustry!#REF!*$G$1+$H$1*INDEX(Env_flow!BJ$9:BJ$29,$B446,1)</f>
        <v>#REF!</v>
      </c>
      <c r="BK446" s="5" t="e">
        <f>choosenAgri!#REF!*$E$1+choosenDomestic!#REF!*$F$1+choosenIndustry!#REF!*$G$1+$H$1*INDEX(Env_flow!BK$9:BK$29,$B446,1)</f>
        <v>#REF!</v>
      </c>
      <c r="BL446" s="5" t="e">
        <f>choosenAgri!#REF!*$E$1+choosenDomestic!#REF!*$F$1+choosenIndustry!#REF!*$G$1+$H$1*INDEX(Env_flow!BL$9:BL$29,$B446,1)</f>
        <v>#REF!</v>
      </c>
    </row>
    <row r="447" spans="1:64" x14ac:dyDescent="0.25">
      <c r="A447">
        <v>5</v>
      </c>
      <c r="B447">
        <v>24</v>
      </c>
      <c r="C447" t="s">
        <v>6</v>
      </c>
      <c r="D447" s="5" t="e">
        <f>choosenAgri!#REF!*$E$1+choosenDomestic!#REF!*$F$1+choosenIndustry!#REF!*$G$1+$H$1*INDEX(Env_flow!D$9:D$29,$B447,1)</f>
        <v>#REF!</v>
      </c>
      <c r="E447" s="5" t="e">
        <f>choosenAgri!#REF!*$E$1+choosenDomestic!#REF!*$F$1+choosenIndustry!#REF!*$G$1+$H$1*INDEX(Env_flow!E$9:E$29,$B447,1)</f>
        <v>#REF!</v>
      </c>
      <c r="F447" s="5" t="e">
        <f>choosenAgri!#REF!*$E$1+choosenDomestic!#REF!*$F$1+choosenIndustry!#REF!*$G$1+$H$1*INDEX(Env_flow!F$9:F$29,$B447,1)</f>
        <v>#REF!</v>
      </c>
      <c r="G447" s="5" t="e">
        <f>choosenAgri!#REF!*$E$1+choosenDomestic!#REF!*$F$1+choosenIndustry!#REF!*$G$1+$H$1*INDEX(Env_flow!G$9:G$29,$B447,1)</f>
        <v>#REF!</v>
      </c>
      <c r="H447" s="5" t="e">
        <f>choosenAgri!#REF!*$E$1+choosenDomestic!#REF!*$F$1+choosenIndustry!#REF!*$G$1+$H$1*INDEX(Env_flow!H$9:H$29,$B447,1)</f>
        <v>#REF!</v>
      </c>
      <c r="I447" s="5" t="e">
        <f>choosenAgri!#REF!*$E$1+choosenDomestic!#REF!*$F$1+choosenIndustry!#REF!*$G$1+$H$1*INDEX(Env_flow!I$9:I$29,$B447,1)</f>
        <v>#REF!</v>
      </c>
      <c r="J447" s="5" t="e">
        <f>choosenAgri!#REF!*$E$1+choosenDomestic!#REF!*$F$1+choosenIndustry!#REF!*$G$1+$H$1*INDEX(Env_flow!J$9:J$29,$B447,1)</f>
        <v>#REF!</v>
      </c>
      <c r="K447" s="5" t="e">
        <f>choosenAgri!#REF!*$E$1+choosenDomestic!#REF!*$F$1+choosenIndustry!#REF!*$G$1+$H$1*INDEX(Env_flow!K$9:K$29,$B447,1)</f>
        <v>#REF!</v>
      </c>
      <c r="L447" s="5" t="e">
        <f>choosenAgri!#REF!*$E$1+choosenDomestic!#REF!*$F$1+choosenIndustry!#REF!*$G$1+$H$1*INDEX(Env_flow!L$9:L$29,$B447,1)</f>
        <v>#REF!</v>
      </c>
      <c r="M447" s="5" t="e">
        <f>choosenAgri!#REF!*$E$1+choosenDomestic!#REF!*$F$1+choosenIndustry!#REF!*$G$1+$H$1*INDEX(Env_flow!M$9:M$29,$B447,1)</f>
        <v>#REF!</v>
      </c>
      <c r="N447" s="5" t="e">
        <f>choosenAgri!#REF!*$E$1+choosenDomestic!#REF!*$F$1+choosenIndustry!#REF!*$G$1+$H$1*INDEX(Env_flow!N$9:N$29,$B447,1)</f>
        <v>#REF!</v>
      </c>
      <c r="O447" s="5" t="e">
        <f>choosenAgri!#REF!*$E$1+choosenDomestic!#REF!*$F$1+choosenIndustry!#REF!*$G$1+$H$1*INDEX(Env_flow!O$9:O$29,$B447,1)</f>
        <v>#REF!</v>
      </c>
      <c r="P447" s="5" t="e">
        <f>choosenAgri!#REF!*$E$1+choosenDomestic!#REF!*$F$1+choosenIndustry!#REF!*$G$1+$H$1*INDEX(Env_flow!P$9:P$29,$B447,1)</f>
        <v>#REF!</v>
      </c>
      <c r="R447">
        <v>24</v>
      </c>
      <c r="S447" t="s">
        <v>6</v>
      </c>
      <c r="T447" s="5" t="e">
        <f>choosenAgri!#REF!*$E$1+choosenDomestic!#REF!*$F$1+choosenIndustry!#REF!*$G$1+$H$1*INDEX(Env_flow!T$9:T$29,$B447,1)</f>
        <v>#REF!</v>
      </c>
      <c r="U447" s="5" t="e">
        <f>choosenAgri!#REF!*$E$1+choosenDomestic!#REF!*$F$1+choosenIndustry!#REF!*$G$1+$H$1*INDEX(Env_flow!U$9:U$29,$B447,1)</f>
        <v>#REF!</v>
      </c>
      <c r="V447" s="5" t="e">
        <f>choosenAgri!#REF!*$E$1+choosenDomestic!#REF!*$F$1+choosenIndustry!#REF!*$G$1+$H$1*INDEX(Env_flow!V$9:V$29,$B447,1)</f>
        <v>#REF!</v>
      </c>
      <c r="W447" s="5" t="e">
        <f>choosenAgri!#REF!*$E$1+choosenDomestic!#REF!*$F$1+choosenIndustry!#REF!*$G$1+$H$1*INDEX(Env_flow!W$9:W$29,$B447,1)</f>
        <v>#REF!</v>
      </c>
      <c r="X447" s="5" t="e">
        <f>choosenAgri!#REF!*$E$1+choosenDomestic!#REF!*$F$1+choosenIndustry!#REF!*$G$1+$H$1*INDEX(Env_flow!X$9:X$29,$B447,1)</f>
        <v>#REF!</v>
      </c>
      <c r="Y447" s="5" t="e">
        <f>choosenAgri!#REF!*$E$1+choosenDomestic!#REF!*$F$1+choosenIndustry!#REF!*$G$1+$H$1*INDEX(Env_flow!Y$9:Y$29,$B447,1)</f>
        <v>#REF!</v>
      </c>
      <c r="Z447" s="5" t="e">
        <f>choosenAgri!#REF!*$E$1+choosenDomestic!#REF!*$F$1+choosenIndustry!#REF!*$G$1+$H$1*INDEX(Env_flow!Z$9:Z$29,$B447,1)</f>
        <v>#REF!</v>
      </c>
      <c r="AA447" s="5" t="e">
        <f>choosenAgri!#REF!*$E$1+choosenDomestic!#REF!*$F$1+choosenIndustry!#REF!*$G$1+$H$1*INDEX(Env_flow!AA$9:AA$29,$B447,1)</f>
        <v>#REF!</v>
      </c>
      <c r="AB447" s="5" t="e">
        <f>choosenAgri!#REF!*$E$1+choosenDomestic!#REF!*$F$1+choosenIndustry!#REF!*$G$1+$H$1*INDEX(Env_flow!AB$9:AB$29,$B447,1)</f>
        <v>#REF!</v>
      </c>
      <c r="AC447" s="5" t="e">
        <f>choosenAgri!#REF!*$E$1+choosenDomestic!#REF!*$F$1+choosenIndustry!#REF!*$G$1+$H$1*INDEX(Env_flow!AC$9:AC$29,$B447,1)</f>
        <v>#REF!</v>
      </c>
      <c r="AD447" s="5" t="e">
        <f>choosenAgri!#REF!*$E$1+choosenDomestic!#REF!*$F$1+choosenIndustry!#REF!*$G$1+$H$1*INDEX(Env_flow!AD$9:AD$29,$B447,1)</f>
        <v>#REF!</v>
      </c>
      <c r="AE447" s="5" t="e">
        <f>choosenAgri!#REF!*$E$1+choosenDomestic!#REF!*$F$1+choosenIndustry!#REF!*$G$1+$H$1*INDEX(Env_flow!AE$9:AE$29,$B447,1)</f>
        <v>#REF!</v>
      </c>
      <c r="AF447" s="5" t="e">
        <f>choosenAgri!#REF!*$E$1+choosenDomestic!#REF!*$F$1+choosenIndustry!#REF!*$G$1+$H$1*INDEX(Env_flow!AF$9:AF$29,$B447,1)</f>
        <v>#REF!</v>
      </c>
      <c r="AH447">
        <v>24</v>
      </c>
      <c r="AI447" t="s">
        <v>6</v>
      </c>
      <c r="AJ447" s="5" t="e">
        <f>choosenAgri!#REF!*$E$1+choosenDomestic!#REF!*$F$1+choosenIndustry!#REF!*$G$1+$H$1*INDEX(Env_flow!AJ$9:AJ$29,$B447,1)</f>
        <v>#REF!</v>
      </c>
      <c r="AK447" s="5" t="e">
        <f>choosenAgri!#REF!*$E$1+choosenDomestic!#REF!*$F$1+choosenIndustry!#REF!*$G$1+$H$1*INDEX(Env_flow!AK$9:AK$29,$B447,1)</f>
        <v>#REF!</v>
      </c>
      <c r="AL447" s="5" t="e">
        <f>choosenAgri!#REF!*$E$1+choosenDomestic!#REF!*$F$1+choosenIndustry!#REF!*$G$1+$H$1*INDEX(Env_flow!AL$9:AL$29,$B447,1)</f>
        <v>#REF!</v>
      </c>
      <c r="AM447" s="5" t="e">
        <f>choosenAgri!#REF!*$E$1+choosenDomestic!#REF!*$F$1+choosenIndustry!#REF!*$G$1+$H$1*INDEX(Env_flow!AM$9:AM$29,$B447,1)</f>
        <v>#REF!</v>
      </c>
      <c r="AN447" s="5" t="e">
        <f>choosenAgri!#REF!*$E$1+choosenDomestic!#REF!*$F$1+choosenIndustry!#REF!*$G$1+$H$1*INDEX(Env_flow!AN$9:AN$29,$B447,1)</f>
        <v>#REF!</v>
      </c>
      <c r="AO447" s="5" t="e">
        <f>choosenAgri!#REF!*$E$1+choosenDomestic!#REF!*$F$1+choosenIndustry!#REF!*$G$1+$H$1*INDEX(Env_flow!AO$9:AO$29,$B447,1)</f>
        <v>#REF!</v>
      </c>
      <c r="AP447" s="5" t="e">
        <f>choosenAgri!#REF!*$E$1+choosenDomestic!#REF!*$F$1+choosenIndustry!#REF!*$G$1+$H$1*INDEX(Env_flow!AP$9:AP$29,$B447,1)</f>
        <v>#REF!</v>
      </c>
      <c r="AQ447" s="5" t="e">
        <f>choosenAgri!#REF!*$E$1+choosenDomestic!#REF!*$F$1+choosenIndustry!#REF!*$G$1+$H$1*INDEX(Env_flow!AQ$9:AQ$29,$B447,1)</f>
        <v>#REF!</v>
      </c>
      <c r="AR447" s="5" t="e">
        <f>choosenAgri!#REF!*$E$1+choosenDomestic!#REF!*$F$1+choosenIndustry!#REF!*$G$1+$H$1*INDEX(Env_flow!AR$9:AR$29,$B447,1)</f>
        <v>#REF!</v>
      </c>
      <c r="AS447" s="5" t="e">
        <f>choosenAgri!#REF!*$E$1+choosenDomestic!#REF!*$F$1+choosenIndustry!#REF!*$G$1+$H$1*INDEX(Env_flow!AS$9:AS$29,$B447,1)</f>
        <v>#REF!</v>
      </c>
      <c r="AT447" s="5" t="e">
        <f>choosenAgri!#REF!*$E$1+choosenDomestic!#REF!*$F$1+choosenIndustry!#REF!*$G$1+$H$1*INDEX(Env_flow!AT$9:AT$29,$B447,1)</f>
        <v>#REF!</v>
      </c>
      <c r="AU447" s="5" t="e">
        <f>choosenAgri!#REF!*$E$1+choosenDomestic!#REF!*$F$1+choosenIndustry!#REF!*$G$1+$H$1*INDEX(Env_flow!AU$9:AU$29,$B447,1)</f>
        <v>#REF!</v>
      </c>
      <c r="AV447" s="5" t="e">
        <f>choosenAgri!#REF!*$E$1+choosenDomestic!#REF!*$F$1+choosenIndustry!#REF!*$G$1+$H$1*INDEX(Env_flow!AV$9:AV$29,$B447,1)</f>
        <v>#REF!</v>
      </c>
      <c r="AX447">
        <v>24</v>
      </c>
      <c r="AY447" t="s">
        <v>6</v>
      </c>
      <c r="AZ447" s="5" t="e">
        <f>choosenAgri!#REF!*$E$1+choosenDomestic!#REF!*$F$1+choosenIndustry!#REF!*$G$1+$H$1*INDEX(Env_flow!AZ$9:AZ$29,$B447,1)</f>
        <v>#REF!</v>
      </c>
      <c r="BA447" s="5" t="e">
        <f>choosenAgri!#REF!*$E$1+choosenDomestic!#REF!*$F$1+choosenIndustry!#REF!*$G$1+$H$1*INDEX(Env_flow!BA$9:BA$29,$B447,1)</f>
        <v>#REF!</v>
      </c>
      <c r="BB447" s="5" t="e">
        <f>choosenAgri!#REF!*$E$1+choosenDomestic!#REF!*$F$1+choosenIndustry!#REF!*$G$1+$H$1*INDEX(Env_flow!BB$9:BB$29,$B447,1)</f>
        <v>#REF!</v>
      </c>
      <c r="BC447" s="5" t="e">
        <f>choosenAgri!#REF!*$E$1+choosenDomestic!#REF!*$F$1+choosenIndustry!#REF!*$G$1+$H$1*INDEX(Env_flow!BC$9:BC$29,$B447,1)</f>
        <v>#REF!</v>
      </c>
      <c r="BD447" s="5" t="e">
        <f>choosenAgri!#REF!*$E$1+choosenDomestic!#REF!*$F$1+choosenIndustry!#REF!*$G$1+$H$1*INDEX(Env_flow!BD$9:BD$29,$B447,1)</f>
        <v>#REF!</v>
      </c>
      <c r="BE447" s="5" t="e">
        <f>choosenAgri!#REF!*$E$1+choosenDomestic!#REF!*$F$1+choosenIndustry!#REF!*$G$1+$H$1*INDEX(Env_flow!BE$9:BE$29,$B447,1)</f>
        <v>#REF!</v>
      </c>
      <c r="BF447" s="5" t="e">
        <f>choosenAgri!#REF!*$E$1+choosenDomestic!#REF!*$F$1+choosenIndustry!#REF!*$G$1+$H$1*INDEX(Env_flow!BF$9:BF$29,$B447,1)</f>
        <v>#REF!</v>
      </c>
      <c r="BG447" s="5" t="e">
        <f>choosenAgri!#REF!*$E$1+choosenDomestic!#REF!*$F$1+choosenIndustry!#REF!*$G$1+$H$1*INDEX(Env_flow!BG$9:BG$29,$B447,1)</f>
        <v>#REF!</v>
      </c>
      <c r="BH447" s="5" t="e">
        <f>choosenAgri!#REF!*$E$1+choosenDomestic!#REF!*$F$1+choosenIndustry!#REF!*$G$1+$H$1*INDEX(Env_flow!BH$9:BH$29,$B447,1)</f>
        <v>#REF!</v>
      </c>
      <c r="BI447" s="5" t="e">
        <f>choosenAgri!#REF!*$E$1+choosenDomestic!#REF!*$F$1+choosenIndustry!#REF!*$G$1+$H$1*INDEX(Env_flow!BI$9:BI$29,$B447,1)</f>
        <v>#REF!</v>
      </c>
      <c r="BJ447" s="5" t="e">
        <f>choosenAgri!#REF!*$E$1+choosenDomestic!#REF!*$F$1+choosenIndustry!#REF!*$G$1+$H$1*INDEX(Env_flow!BJ$9:BJ$29,$B447,1)</f>
        <v>#REF!</v>
      </c>
      <c r="BK447" s="5" t="e">
        <f>choosenAgri!#REF!*$E$1+choosenDomestic!#REF!*$F$1+choosenIndustry!#REF!*$G$1+$H$1*INDEX(Env_flow!BK$9:BK$29,$B447,1)</f>
        <v>#REF!</v>
      </c>
      <c r="BL447" s="5" t="e">
        <f>choosenAgri!#REF!*$E$1+choosenDomestic!#REF!*$F$1+choosenIndustry!#REF!*$G$1+$H$1*INDEX(Env_flow!BL$9:BL$29,$B447,1)</f>
        <v>#REF!</v>
      </c>
    </row>
    <row r="448" spans="1:64" x14ac:dyDescent="0.25">
      <c r="A448">
        <v>1</v>
      </c>
      <c r="B448">
        <v>25</v>
      </c>
      <c r="C448" t="s">
        <v>2</v>
      </c>
      <c r="D448" s="5" t="e">
        <f>choosenAgri!#REF!*$E$1+choosenDomestic!#REF!*$F$1+choosenIndustry!#REF!*$G$1+$H$1*INDEX(Env_flow!D$9:D$29,$B448,1)</f>
        <v>#REF!</v>
      </c>
      <c r="E448" s="5" t="e">
        <f>choosenAgri!#REF!*$E$1+choosenDomestic!#REF!*$F$1+choosenIndustry!#REF!*$G$1+$H$1*INDEX(Env_flow!E$9:E$29,$B448,1)</f>
        <v>#REF!</v>
      </c>
      <c r="F448" s="5" t="e">
        <f>choosenAgri!#REF!*$E$1+choosenDomestic!#REF!*$F$1+choosenIndustry!#REF!*$G$1+$H$1*INDEX(Env_flow!F$9:F$29,$B448,1)</f>
        <v>#REF!</v>
      </c>
      <c r="G448" s="5" t="e">
        <f>choosenAgri!#REF!*$E$1+choosenDomestic!#REF!*$F$1+choosenIndustry!#REF!*$G$1+$H$1*INDEX(Env_flow!G$9:G$29,$B448,1)</f>
        <v>#REF!</v>
      </c>
      <c r="H448" s="5" t="e">
        <f>choosenAgri!#REF!*$E$1+choosenDomestic!#REF!*$F$1+choosenIndustry!#REF!*$G$1+$H$1*INDEX(Env_flow!H$9:H$29,$B448,1)</f>
        <v>#REF!</v>
      </c>
      <c r="I448" s="5" t="e">
        <f>choosenAgri!#REF!*$E$1+choosenDomestic!#REF!*$F$1+choosenIndustry!#REF!*$G$1+$H$1*INDEX(Env_flow!I$9:I$29,$B448,1)</f>
        <v>#REF!</v>
      </c>
      <c r="J448" s="5" t="e">
        <f>choosenAgri!#REF!*$E$1+choosenDomestic!#REF!*$F$1+choosenIndustry!#REF!*$G$1+$H$1*INDEX(Env_flow!J$9:J$29,$B448,1)</f>
        <v>#REF!</v>
      </c>
      <c r="K448" s="5" t="e">
        <f>choosenAgri!#REF!*$E$1+choosenDomestic!#REF!*$F$1+choosenIndustry!#REF!*$G$1+$H$1*INDEX(Env_flow!K$9:K$29,$B448,1)</f>
        <v>#REF!</v>
      </c>
      <c r="L448" s="5" t="e">
        <f>choosenAgri!#REF!*$E$1+choosenDomestic!#REF!*$F$1+choosenIndustry!#REF!*$G$1+$H$1*INDEX(Env_flow!L$9:L$29,$B448,1)</f>
        <v>#REF!</v>
      </c>
      <c r="M448" s="5" t="e">
        <f>choosenAgri!#REF!*$E$1+choosenDomestic!#REF!*$F$1+choosenIndustry!#REF!*$G$1+$H$1*INDEX(Env_flow!M$9:M$29,$B448,1)</f>
        <v>#REF!</v>
      </c>
      <c r="N448" s="5" t="e">
        <f>choosenAgri!#REF!*$E$1+choosenDomestic!#REF!*$F$1+choosenIndustry!#REF!*$G$1+$H$1*INDEX(Env_flow!N$9:N$29,$B448,1)</f>
        <v>#REF!</v>
      </c>
      <c r="O448" s="5" t="e">
        <f>choosenAgri!#REF!*$E$1+choosenDomestic!#REF!*$F$1+choosenIndustry!#REF!*$G$1+$H$1*INDEX(Env_flow!O$9:O$29,$B448,1)</f>
        <v>#REF!</v>
      </c>
      <c r="P448" s="5" t="e">
        <f>choosenAgri!#REF!*$E$1+choosenDomestic!#REF!*$F$1+choosenIndustry!#REF!*$G$1+$H$1*INDEX(Env_flow!P$9:P$29,$B448,1)</f>
        <v>#REF!</v>
      </c>
      <c r="R448">
        <v>25</v>
      </c>
      <c r="S448" t="s">
        <v>2</v>
      </c>
      <c r="T448" s="5" t="e">
        <f>choosenAgri!#REF!*$E$1+choosenDomestic!#REF!*$F$1+choosenIndustry!#REF!*$G$1+$H$1*INDEX(Env_flow!T$9:T$29,$B448,1)</f>
        <v>#REF!</v>
      </c>
      <c r="U448" s="5" t="e">
        <f>choosenAgri!#REF!*$E$1+choosenDomestic!#REF!*$F$1+choosenIndustry!#REF!*$G$1+$H$1*INDEX(Env_flow!U$9:U$29,$B448,1)</f>
        <v>#REF!</v>
      </c>
      <c r="V448" s="5" t="e">
        <f>choosenAgri!#REF!*$E$1+choosenDomestic!#REF!*$F$1+choosenIndustry!#REF!*$G$1+$H$1*INDEX(Env_flow!V$9:V$29,$B448,1)</f>
        <v>#REF!</v>
      </c>
      <c r="W448" s="5" t="e">
        <f>choosenAgri!#REF!*$E$1+choosenDomestic!#REF!*$F$1+choosenIndustry!#REF!*$G$1+$H$1*INDEX(Env_flow!W$9:W$29,$B448,1)</f>
        <v>#REF!</v>
      </c>
      <c r="X448" s="5" t="e">
        <f>choosenAgri!#REF!*$E$1+choosenDomestic!#REF!*$F$1+choosenIndustry!#REF!*$G$1+$H$1*INDEX(Env_flow!X$9:X$29,$B448,1)</f>
        <v>#REF!</v>
      </c>
      <c r="Y448" s="5" t="e">
        <f>choosenAgri!#REF!*$E$1+choosenDomestic!#REF!*$F$1+choosenIndustry!#REF!*$G$1+$H$1*INDEX(Env_flow!Y$9:Y$29,$B448,1)</f>
        <v>#REF!</v>
      </c>
      <c r="Z448" s="5" t="e">
        <f>choosenAgri!#REF!*$E$1+choosenDomestic!#REF!*$F$1+choosenIndustry!#REF!*$G$1+$H$1*INDEX(Env_flow!Z$9:Z$29,$B448,1)</f>
        <v>#REF!</v>
      </c>
      <c r="AA448" s="5" t="e">
        <f>choosenAgri!#REF!*$E$1+choosenDomestic!#REF!*$F$1+choosenIndustry!#REF!*$G$1+$H$1*INDEX(Env_flow!AA$9:AA$29,$B448,1)</f>
        <v>#REF!</v>
      </c>
      <c r="AB448" s="5" t="e">
        <f>choosenAgri!#REF!*$E$1+choosenDomestic!#REF!*$F$1+choosenIndustry!#REF!*$G$1+$H$1*INDEX(Env_flow!AB$9:AB$29,$B448,1)</f>
        <v>#REF!</v>
      </c>
      <c r="AC448" s="5" t="e">
        <f>choosenAgri!#REF!*$E$1+choosenDomestic!#REF!*$F$1+choosenIndustry!#REF!*$G$1+$H$1*INDEX(Env_flow!AC$9:AC$29,$B448,1)</f>
        <v>#REF!</v>
      </c>
      <c r="AD448" s="5" t="e">
        <f>choosenAgri!#REF!*$E$1+choosenDomestic!#REF!*$F$1+choosenIndustry!#REF!*$G$1+$H$1*INDEX(Env_flow!AD$9:AD$29,$B448,1)</f>
        <v>#REF!</v>
      </c>
      <c r="AE448" s="5" t="e">
        <f>choosenAgri!#REF!*$E$1+choosenDomestic!#REF!*$F$1+choosenIndustry!#REF!*$G$1+$H$1*INDEX(Env_flow!AE$9:AE$29,$B448,1)</f>
        <v>#REF!</v>
      </c>
      <c r="AF448" s="5" t="e">
        <f>choosenAgri!#REF!*$E$1+choosenDomestic!#REF!*$F$1+choosenIndustry!#REF!*$G$1+$H$1*INDEX(Env_flow!AF$9:AF$29,$B448,1)</f>
        <v>#REF!</v>
      </c>
      <c r="AH448">
        <v>25</v>
      </c>
      <c r="AI448" t="s">
        <v>2</v>
      </c>
      <c r="AJ448" s="5" t="e">
        <f>choosenAgri!#REF!*$E$1+choosenDomestic!#REF!*$F$1+choosenIndustry!#REF!*$G$1+$H$1*INDEX(Env_flow!AJ$9:AJ$29,$B448,1)</f>
        <v>#REF!</v>
      </c>
      <c r="AK448" s="5" t="e">
        <f>choosenAgri!#REF!*$E$1+choosenDomestic!#REF!*$F$1+choosenIndustry!#REF!*$G$1+$H$1*INDEX(Env_flow!AK$9:AK$29,$B448,1)</f>
        <v>#REF!</v>
      </c>
      <c r="AL448" s="5" t="e">
        <f>choosenAgri!#REF!*$E$1+choosenDomestic!#REF!*$F$1+choosenIndustry!#REF!*$G$1+$H$1*INDEX(Env_flow!AL$9:AL$29,$B448,1)</f>
        <v>#REF!</v>
      </c>
      <c r="AM448" s="5" t="e">
        <f>choosenAgri!#REF!*$E$1+choosenDomestic!#REF!*$F$1+choosenIndustry!#REF!*$G$1+$H$1*INDEX(Env_flow!AM$9:AM$29,$B448,1)</f>
        <v>#REF!</v>
      </c>
      <c r="AN448" s="5" t="e">
        <f>choosenAgri!#REF!*$E$1+choosenDomestic!#REF!*$F$1+choosenIndustry!#REF!*$G$1+$H$1*INDEX(Env_flow!AN$9:AN$29,$B448,1)</f>
        <v>#REF!</v>
      </c>
      <c r="AO448" s="5" t="e">
        <f>choosenAgri!#REF!*$E$1+choosenDomestic!#REF!*$F$1+choosenIndustry!#REF!*$G$1+$H$1*INDEX(Env_flow!AO$9:AO$29,$B448,1)</f>
        <v>#REF!</v>
      </c>
      <c r="AP448" s="5" t="e">
        <f>choosenAgri!#REF!*$E$1+choosenDomestic!#REF!*$F$1+choosenIndustry!#REF!*$G$1+$H$1*INDEX(Env_flow!AP$9:AP$29,$B448,1)</f>
        <v>#REF!</v>
      </c>
      <c r="AQ448" s="5" t="e">
        <f>choosenAgri!#REF!*$E$1+choosenDomestic!#REF!*$F$1+choosenIndustry!#REF!*$G$1+$H$1*INDEX(Env_flow!AQ$9:AQ$29,$B448,1)</f>
        <v>#REF!</v>
      </c>
      <c r="AR448" s="5" t="e">
        <f>choosenAgri!#REF!*$E$1+choosenDomestic!#REF!*$F$1+choosenIndustry!#REF!*$G$1+$H$1*INDEX(Env_flow!AR$9:AR$29,$B448,1)</f>
        <v>#REF!</v>
      </c>
      <c r="AS448" s="5" t="e">
        <f>choosenAgri!#REF!*$E$1+choosenDomestic!#REF!*$F$1+choosenIndustry!#REF!*$G$1+$H$1*INDEX(Env_flow!AS$9:AS$29,$B448,1)</f>
        <v>#REF!</v>
      </c>
      <c r="AT448" s="5" t="e">
        <f>choosenAgri!#REF!*$E$1+choosenDomestic!#REF!*$F$1+choosenIndustry!#REF!*$G$1+$H$1*INDEX(Env_flow!AT$9:AT$29,$B448,1)</f>
        <v>#REF!</v>
      </c>
      <c r="AU448" s="5" t="e">
        <f>choosenAgri!#REF!*$E$1+choosenDomestic!#REF!*$F$1+choosenIndustry!#REF!*$G$1+$H$1*INDEX(Env_flow!AU$9:AU$29,$B448,1)</f>
        <v>#REF!</v>
      </c>
      <c r="AV448" s="5" t="e">
        <f>choosenAgri!#REF!*$E$1+choosenDomestic!#REF!*$F$1+choosenIndustry!#REF!*$G$1+$H$1*INDEX(Env_flow!AV$9:AV$29,$B448,1)</f>
        <v>#REF!</v>
      </c>
      <c r="AX448">
        <v>25</v>
      </c>
      <c r="AY448" t="s">
        <v>2</v>
      </c>
      <c r="AZ448" s="5" t="e">
        <f>choosenAgri!#REF!*$E$1+choosenDomestic!#REF!*$F$1+choosenIndustry!#REF!*$G$1+$H$1*INDEX(Env_flow!AZ$9:AZ$29,$B448,1)</f>
        <v>#REF!</v>
      </c>
      <c r="BA448" s="5" t="e">
        <f>choosenAgri!#REF!*$E$1+choosenDomestic!#REF!*$F$1+choosenIndustry!#REF!*$G$1+$H$1*INDEX(Env_flow!BA$9:BA$29,$B448,1)</f>
        <v>#REF!</v>
      </c>
      <c r="BB448" s="5" t="e">
        <f>choosenAgri!#REF!*$E$1+choosenDomestic!#REF!*$F$1+choosenIndustry!#REF!*$G$1+$H$1*INDEX(Env_flow!BB$9:BB$29,$B448,1)</f>
        <v>#REF!</v>
      </c>
      <c r="BC448" s="5" t="e">
        <f>choosenAgri!#REF!*$E$1+choosenDomestic!#REF!*$F$1+choosenIndustry!#REF!*$G$1+$H$1*INDEX(Env_flow!BC$9:BC$29,$B448,1)</f>
        <v>#REF!</v>
      </c>
      <c r="BD448" s="5" t="e">
        <f>choosenAgri!#REF!*$E$1+choosenDomestic!#REF!*$F$1+choosenIndustry!#REF!*$G$1+$H$1*INDEX(Env_flow!BD$9:BD$29,$B448,1)</f>
        <v>#REF!</v>
      </c>
      <c r="BE448" s="5" t="e">
        <f>choosenAgri!#REF!*$E$1+choosenDomestic!#REF!*$F$1+choosenIndustry!#REF!*$G$1+$H$1*INDEX(Env_flow!BE$9:BE$29,$B448,1)</f>
        <v>#REF!</v>
      </c>
      <c r="BF448" s="5" t="e">
        <f>choosenAgri!#REF!*$E$1+choosenDomestic!#REF!*$F$1+choosenIndustry!#REF!*$G$1+$H$1*INDEX(Env_flow!BF$9:BF$29,$B448,1)</f>
        <v>#REF!</v>
      </c>
      <c r="BG448" s="5" t="e">
        <f>choosenAgri!#REF!*$E$1+choosenDomestic!#REF!*$F$1+choosenIndustry!#REF!*$G$1+$H$1*INDEX(Env_flow!BG$9:BG$29,$B448,1)</f>
        <v>#REF!</v>
      </c>
      <c r="BH448" s="5" t="e">
        <f>choosenAgri!#REF!*$E$1+choosenDomestic!#REF!*$F$1+choosenIndustry!#REF!*$G$1+$H$1*INDEX(Env_flow!BH$9:BH$29,$B448,1)</f>
        <v>#REF!</v>
      </c>
      <c r="BI448" s="5" t="e">
        <f>choosenAgri!#REF!*$E$1+choosenDomestic!#REF!*$F$1+choosenIndustry!#REF!*$G$1+$H$1*INDEX(Env_flow!BI$9:BI$29,$B448,1)</f>
        <v>#REF!</v>
      </c>
      <c r="BJ448" s="5" t="e">
        <f>choosenAgri!#REF!*$E$1+choosenDomestic!#REF!*$F$1+choosenIndustry!#REF!*$G$1+$H$1*INDEX(Env_flow!BJ$9:BJ$29,$B448,1)</f>
        <v>#REF!</v>
      </c>
      <c r="BK448" s="5" t="e">
        <f>choosenAgri!#REF!*$E$1+choosenDomestic!#REF!*$F$1+choosenIndustry!#REF!*$G$1+$H$1*INDEX(Env_flow!BK$9:BK$29,$B448,1)</f>
        <v>#REF!</v>
      </c>
      <c r="BL448" s="5" t="e">
        <f>choosenAgri!#REF!*$E$1+choosenDomestic!#REF!*$F$1+choosenIndustry!#REF!*$G$1+$H$1*INDEX(Env_flow!BL$9:BL$29,$B448,1)</f>
        <v>#REF!</v>
      </c>
    </row>
    <row r="449" spans="1:64" x14ac:dyDescent="0.25">
      <c r="A449">
        <v>2</v>
      </c>
      <c r="B449">
        <v>25</v>
      </c>
      <c r="C449" t="s">
        <v>3</v>
      </c>
      <c r="D449" s="5" t="e">
        <f>choosenAgri!#REF!*$E$1+choosenDomestic!#REF!*$F$1+choosenIndustry!#REF!*$G$1+$H$1*INDEX(Env_flow!D$9:D$29,$B449,1)</f>
        <v>#REF!</v>
      </c>
      <c r="E449" s="5" t="e">
        <f>choosenAgri!#REF!*$E$1+choosenDomestic!#REF!*$F$1+choosenIndustry!#REF!*$G$1+$H$1*INDEX(Env_flow!E$9:E$29,$B449,1)</f>
        <v>#REF!</v>
      </c>
      <c r="F449" s="5" t="e">
        <f>choosenAgri!#REF!*$E$1+choosenDomestic!#REF!*$F$1+choosenIndustry!#REF!*$G$1+$H$1*INDEX(Env_flow!F$9:F$29,$B449,1)</f>
        <v>#REF!</v>
      </c>
      <c r="G449" s="5" t="e">
        <f>choosenAgri!#REF!*$E$1+choosenDomestic!#REF!*$F$1+choosenIndustry!#REF!*$G$1+$H$1*INDEX(Env_flow!G$9:G$29,$B449,1)</f>
        <v>#REF!</v>
      </c>
      <c r="H449" s="5" t="e">
        <f>choosenAgri!#REF!*$E$1+choosenDomestic!#REF!*$F$1+choosenIndustry!#REF!*$G$1+$H$1*INDEX(Env_flow!H$9:H$29,$B449,1)</f>
        <v>#REF!</v>
      </c>
      <c r="I449" s="5" t="e">
        <f>choosenAgri!#REF!*$E$1+choosenDomestic!#REF!*$F$1+choosenIndustry!#REF!*$G$1+$H$1*INDEX(Env_flow!I$9:I$29,$B449,1)</f>
        <v>#REF!</v>
      </c>
      <c r="J449" s="5" t="e">
        <f>choosenAgri!#REF!*$E$1+choosenDomestic!#REF!*$F$1+choosenIndustry!#REF!*$G$1+$H$1*INDEX(Env_flow!J$9:J$29,$B449,1)</f>
        <v>#REF!</v>
      </c>
      <c r="K449" s="5" t="e">
        <f>choosenAgri!#REF!*$E$1+choosenDomestic!#REF!*$F$1+choosenIndustry!#REF!*$G$1+$H$1*INDEX(Env_flow!K$9:K$29,$B449,1)</f>
        <v>#REF!</v>
      </c>
      <c r="L449" s="5" t="e">
        <f>choosenAgri!#REF!*$E$1+choosenDomestic!#REF!*$F$1+choosenIndustry!#REF!*$G$1+$H$1*INDEX(Env_flow!L$9:L$29,$B449,1)</f>
        <v>#REF!</v>
      </c>
      <c r="M449" s="5" t="e">
        <f>choosenAgri!#REF!*$E$1+choosenDomestic!#REF!*$F$1+choosenIndustry!#REF!*$G$1+$H$1*INDEX(Env_flow!M$9:M$29,$B449,1)</f>
        <v>#REF!</v>
      </c>
      <c r="N449" s="5" t="e">
        <f>choosenAgri!#REF!*$E$1+choosenDomestic!#REF!*$F$1+choosenIndustry!#REF!*$G$1+$H$1*INDEX(Env_flow!N$9:N$29,$B449,1)</f>
        <v>#REF!</v>
      </c>
      <c r="O449" s="5" t="e">
        <f>choosenAgri!#REF!*$E$1+choosenDomestic!#REF!*$F$1+choosenIndustry!#REF!*$G$1+$H$1*INDEX(Env_flow!O$9:O$29,$B449,1)</f>
        <v>#REF!</v>
      </c>
      <c r="P449" s="5" t="e">
        <f>choosenAgri!#REF!*$E$1+choosenDomestic!#REF!*$F$1+choosenIndustry!#REF!*$G$1+$H$1*INDEX(Env_flow!P$9:P$29,$B449,1)</f>
        <v>#REF!</v>
      </c>
      <c r="R449">
        <v>25</v>
      </c>
      <c r="S449" t="s">
        <v>3</v>
      </c>
      <c r="T449" s="5" t="e">
        <f>choosenAgri!#REF!*$E$1+choosenDomestic!#REF!*$F$1+choosenIndustry!#REF!*$G$1+$H$1*INDEX(Env_flow!T$9:T$29,$B449,1)</f>
        <v>#REF!</v>
      </c>
      <c r="U449" s="5" t="e">
        <f>choosenAgri!#REF!*$E$1+choosenDomestic!#REF!*$F$1+choosenIndustry!#REF!*$G$1+$H$1*INDEX(Env_flow!U$9:U$29,$B449,1)</f>
        <v>#REF!</v>
      </c>
      <c r="V449" s="5" t="e">
        <f>choosenAgri!#REF!*$E$1+choosenDomestic!#REF!*$F$1+choosenIndustry!#REF!*$G$1+$H$1*INDEX(Env_flow!V$9:V$29,$B449,1)</f>
        <v>#REF!</v>
      </c>
      <c r="W449" s="5" t="e">
        <f>choosenAgri!#REF!*$E$1+choosenDomestic!#REF!*$F$1+choosenIndustry!#REF!*$G$1+$H$1*INDEX(Env_flow!W$9:W$29,$B449,1)</f>
        <v>#REF!</v>
      </c>
      <c r="X449" s="5" t="e">
        <f>choosenAgri!#REF!*$E$1+choosenDomestic!#REF!*$F$1+choosenIndustry!#REF!*$G$1+$H$1*INDEX(Env_flow!X$9:X$29,$B449,1)</f>
        <v>#REF!</v>
      </c>
      <c r="Y449" s="5" t="e">
        <f>choosenAgri!#REF!*$E$1+choosenDomestic!#REF!*$F$1+choosenIndustry!#REF!*$G$1+$H$1*INDEX(Env_flow!Y$9:Y$29,$B449,1)</f>
        <v>#REF!</v>
      </c>
      <c r="Z449" s="5" t="e">
        <f>choosenAgri!#REF!*$E$1+choosenDomestic!#REF!*$F$1+choosenIndustry!#REF!*$G$1+$H$1*INDEX(Env_flow!Z$9:Z$29,$B449,1)</f>
        <v>#REF!</v>
      </c>
      <c r="AA449" s="5" t="e">
        <f>choosenAgri!#REF!*$E$1+choosenDomestic!#REF!*$F$1+choosenIndustry!#REF!*$G$1+$H$1*INDEX(Env_flow!AA$9:AA$29,$B449,1)</f>
        <v>#REF!</v>
      </c>
      <c r="AB449" s="5" t="e">
        <f>choosenAgri!#REF!*$E$1+choosenDomestic!#REF!*$F$1+choosenIndustry!#REF!*$G$1+$H$1*INDEX(Env_flow!AB$9:AB$29,$B449,1)</f>
        <v>#REF!</v>
      </c>
      <c r="AC449" s="5" t="e">
        <f>choosenAgri!#REF!*$E$1+choosenDomestic!#REF!*$F$1+choosenIndustry!#REF!*$G$1+$H$1*INDEX(Env_flow!AC$9:AC$29,$B449,1)</f>
        <v>#REF!</v>
      </c>
      <c r="AD449" s="5" t="e">
        <f>choosenAgri!#REF!*$E$1+choosenDomestic!#REF!*$F$1+choosenIndustry!#REF!*$G$1+$H$1*INDEX(Env_flow!AD$9:AD$29,$B449,1)</f>
        <v>#REF!</v>
      </c>
      <c r="AE449" s="5" t="e">
        <f>choosenAgri!#REF!*$E$1+choosenDomestic!#REF!*$F$1+choosenIndustry!#REF!*$G$1+$H$1*INDEX(Env_flow!AE$9:AE$29,$B449,1)</f>
        <v>#REF!</v>
      </c>
      <c r="AF449" s="5" t="e">
        <f>choosenAgri!#REF!*$E$1+choosenDomestic!#REF!*$F$1+choosenIndustry!#REF!*$G$1+$H$1*INDEX(Env_flow!AF$9:AF$29,$B449,1)</f>
        <v>#REF!</v>
      </c>
      <c r="AH449">
        <v>25</v>
      </c>
      <c r="AI449" t="s">
        <v>3</v>
      </c>
      <c r="AJ449" s="5" t="e">
        <f>choosenAgri!#REF!*$E$1+choosenDomestic!#REF!*$F$1+choosenIndustry!#REF!*$G$1+$H$1*INDEX(Env_flow!AJ$9:AJ$29,$B449,1)</f>
        <v>#REF!</v>
      </c>
      <c r="AK449" s="5" t="e">
        <f>choosenAgri!#REF!*$E$1+choosenDomestic!#REF!*$F$1+choosenIndustry!#REF!*$G$1+$H$1*INDEX(Env_flow!AK$9:AK$29,$B449,1)</f>
        <v>#REF!</v>
      </c>
      <c r="AL449" s="5" t="e">
        <f>choosenAgri!#REF!*$E$1+choosenDomestic!#REF!*$F$1+choosenIndustry!#REF!*$G$1+$H$1*INDEX(Env_flow!AL$9:AL$29,$B449,1)</f>
        <v>#REF!</v>
      </c>
      <c r="AM449" s="5" t="e">
        <f>choosenAgri!#REF!*$E$1+choosenDomestic!#REF!*$F$1+choosenIndustry!#REF!*$G$1+$H$1*INDEX(Env_flow!AM$9:AM$29,$B449,1)</f>
        <v>#REF!</v>
      </c>
      <c r="AN449" s="5" t="e">
        <f>choosenAgri!#REF!*$E$1+choosenDomestic!#REF!*$F$1+choosenIndustry!#REF!*$G$1+$H$1*INDEX(Env_flow!AN$9:AN$29,$B449,1)</f>
        <v>#REF!</v>
      </c>
      <c r="AO449" s="5" t="e">
        <f>choosenAgri!#REF!*$E$1+choosenDomestic!#REF!*$F$1+choosenIndustry!#REF!*$G$1+$H$1*INDEX(Env_flow!AO$9:AO$29,$B449,1)</f>
        <v>#REF!</v>
      </c>
      <c r="AP449" s="5" t="e">
        <f>choosenAgri!#REF!*$E$1+choosenDomestic!#REF!*$F$1+choosenIndustry!#REF!*$G$1+$H$1*INDEX(Env_flow!AP$9:AP$29,$B449,1)</f>
        <v>#REF!</v>
      </c>
      <c r="AQ449" s="5" t="e">
        <f>choosenAgri!#REF!*$E$1+choosenDomestic!#REF!*$F$1+choosenIndustry!#REF!*$G$1+$H$1*INDEX(Env_flow!AQ$9:AQ$29,$B449,1)</f>
        <v>#REF!</v>
      </c>
      <c r="AR449" s="5" t="e">
        <f>choosenAgri!#REF!*$E$1+choosenDomestic!#REF!*$F$1+choosenIndustry!#REF!*$G$1+$H$1*INDEX(Env_flow!AR$9:AR$29,$B449,1)</f>
        <v>#REF!</v>
      </c>
      <c r="AS449" s="5" t="e">
        <f>choosenAgri!#REF!*$E$1+choosenDomestic!#REF!*$F$1+choosenIndustry!#REF!*$G$1+$H$1*INDEX(Env_flow!AS$9:AS$29,$B449,1)</f>
        <v>#REF!</v>
      </c>
      <c r="AT449" s="5" t="e">
        <f>choosenAgri!#REF!*$E$1+choosenDomestic!#REF!*$F$1+choosenIndustry!#REF!*$G$1+$H$1*INDEX(Env_flow!AT$9:AT$29,$B449,1)</f>
        <v>#REF!</v>
      </c>
      <c r="AU449" s="5" t="e">
        <f>choosenAgri!#REF!*$E$1+choosenDomestic!#REF!*$F$1+choosenIndustry!#REF!*$G$1+$H$1*INDEX(Env_flow!AU$9:AU$29,$B449,1)</f>
        <v>#REF!</v>
      </c>
      <c r="AV449" s="5" t="e">
        <f>choosenAgri!#REF!*$E$1+choosenDomestic!#REF!*$F$1+choosenIndustry!#REF!*$G$1+$H$1*INDEX(Env_flow!AV$9:AV$29,$B449,1)</f>
        <v>#REF!</v>
      </c>
      <c r="AX449">
        <v>25</v>
      </c>
      <c r="AY449" t="s">
        <v>3</v>
      </c>
      <c r="AZ449" s="5" t="e">
        <f>choosenAgri!#REF!*$E$1+choosenDomestic!#REF!*$F$1+choosenIndustry!#REF!*$G$1+$H$1*INDEX(Env_flow!AZ$9:AZ$29,$B449,1)</f>
        <v>#REF!</v>
      </c>
      <c r="BA449" s="5" t="e">
        <f>choosenAgri!#REF!*$E$1+choosenDomestic!#REF!*$F$1+choosenIndustry!#REF!*$G$1+$H$1*INDEX(Env_flow!BA$9:BA$29,$B449,1)</f>
        <v>#REF!</v>
      </c>
      <c r="BB449" s="5" t="e">
        <f>choosenAgri!#REF!*$E$1+choosenDomestic!#REF!*$F$1+choosenIndustry!#REF!*$G$1+$H$1*INDEX(Env_flow!BB$9:BB$29,$B449,1)</f>
        <v>#REF!</v>
      </c>
      <c r="BC449" s="5" t="e">
        <f>choosenAgri!#REF!*$E$1+choosenDomestic!#REF!*$F$1+choosenIndustry!#REF!*$G$1+$H$1*INDEX(Env_flow!BC$9:BC$29,$B449,1)</f>
        <v>#REF!</v>
      </c>
      <c r="BD449" s="5" t="e">
        <f>choosenAgri!#REF!*$E$1+choosenDomestic!#REF!*$F$1+choosenIndustry!#REF!*$G$1+$H$1*INDEX(Env_flow!BD$9:BD$29,$B449,1)</f>
        <v>#REF!</v>
      </c>
      <c r="BE449" s="5" t="e">
        <f>choosenAgri!#REF!*$E$1+choosenDomestic!#REF!*$F$1+choosenIndustry!#REF!*$G$1+$H$1*INDEX(Env_flow!BE$9:BE$29,$B449,1)</f>
        <v>#REF!</v>
      </c>
      <c r="BF449" s="5" t="e">
        <f>choosenAgri!#REF!*$E$1+choosenDomestic!#REF!*$F$1+choosenIndustry!#REF!*$G$1+$H$1*INDEX(Env_flow!BF$9:BF$29,$B449,1)</f>
        <v>#REF!</v>
      </c>
      <c r="BG449" s="5" t="e">
        <f>choosenAgri!#REF!*$E$1+choosenDomestic!#REF!*$F$1+choosenIndustry!#REF!*$G$1+$H$1*INDEX(Env_flow!BG$9:BG$29,$B449,1)</f>
        <v>#REF!</v>
      </c>
      <c r="BH449" s="5" t="e">
        <f>choosenAgri!#REF!*$E$1+choosenDomestic!#REF!*$F$1+choosenIndustry!#REF!*$G$1+$H$1*INDEX(Env_flow!BH$9:BH$29,$B449,1)</f>
        <v>#REF!</v>
      </c>
      <c r="BI449" s="5" t="e">
        <f>choosenAgri!#REF!*$E$1+choosenDomestic!#REF!*$F$1+choosenIndustry!#REF!*$G$1+$H$1*INDEX(Env_flow!BI$9:BI$29,$B449,1)</f>
        <v>#REF!</v>
      </c>
      <c r="BJ449" s="5" t="e">
        <f>choosenAgri!#REF!*$E$1+choosenDomestic!#REF!*$F$1+choosenIndustry!#REF!*$G$1+$H$1*INDEX(Env_flow!BJ$9:BJ$29,$B449,1)</f>
        <v>#REF!</v>
      </c>
      <c r="BK449" s="5" t="e">
        <f>choosenAgri!#REF!*$E$1+choosenDomestic!#REF!*$F$1+choosenIndustry!#REF!*$G$1+$H$1*INDEX(Env_flow!BK$9:BK$29,$B449,1)</f>
        <v>#REF!</v>
      </c>
      <c r="BL449" s="5" t="e">
        <f>choosenAgri!#REF!*$E$1+choosenDomestic!#REF!*$F$1+choosenIndustry!#REF!*$G$1+$H$1*INDEX(Env_flow!BL$9:BL$29,$B449,1)</f>
        <v>#REF!</v>
      </c>
    </row>
    <row r="450" spans="1:64" x14ac:dyDescent="0.25">
      <c r="A450">
        <v>3</v>
      </c>
      <c r="B450">
        <v>25</v>
      </c>
      <c r="C450" t="s">
        <v>4</v>
      </c>
      <c r="D450" s="5" t="e">
        <f>choosenAgri!#REF!*$E$1+choosenDomestic!#REF!*$F$1+choosenIndustry!#REF!*$G$1+$H$1*INDEX(Env_flow!D$9:D$29,$B450,1)</f>
        <v>#REF!</v>
      </c>
      <c r="E450" s="5" t="e">
        <f>choosenAgri!#REF!*$E$1+choosenDomestic!#REF!*$F$1+choosenIndustry!#REF!*$G$1+$H$1*INDEX(Env_flow!E$9:E$29,$B450,1)</f>
        <v>#REF!</v>
      </c>
      <c r="F450" s="5" t="e">
        <f>choosenAgri!#REF!*$E$1+choosenDomestic!#REF!*$F$1+choosenIndustry!#REF!*$G$1+$H$1*INDEX(Env_flow!F$9:F$29,$B450,1)</f>
        <v>#REF!</v>
      </c>
      <c r="G450" s="5" t="e">
        <f>choosenAgri!#REF!*$E$1+choosenDomestic!#REF!*$F$1+choosenIndustry!#REF!*$G$1+$H$1*INDEX(Env_flow!G$9:G$29,$B450,1)</f>
        <v>#REF!</v>
      </c>
      <c r="H450" s="5" t="e">
        <f>choosenAgri!#REF!*$E$1+choosenDomestic!#REF!*$F$1+choosenIndustry!#REF!*$G$1+$H$1*INDEX(Env_flow!H$9:H$29,$B450,1)</f>
        <v>#REF!</v>
      </c>
      <c r="I450" s="5" t="e">
        <f>choosenAgri!#REF!*$E$1+choosenDomestic!#REF!*$F$1+choosenIndustry!#REF!*$G$1+$H$1*INDEX(Env_flow!I$9:I$29,$B450,1)</f>
        <v>#REF!</v>
      </c>
      <c r="J450" s="5" t="e">
        <f>choosenAgri!#REF!*$E$1+choosenDomestic!#REF!*$F$1+choosenIndustry!#REF!*$G$1+$H$1*INDEX(Env_flow!J$9:J$29,$B450,1)</f>
        <v>#REF!</v>
      </c>
      <c r="K450" s="5" t="e">
        <f>choosenAgri!#REF!*$E$1+choosenDomestic!#REF!*$F$1+choosenIndustry!#REF!*$G$1+$H$1*INDEX(Env_flow!K$9:K$29,$B450,1)</f>
        <v>#REF!</v>
      </c>
      <c r="L450" s="5" t="e">
        <f>choosenAgri!#REF!*$E$1+choosenDomestic!#REF!*$F$1+choosenIndustry!#REF!*$G$1+$H$1*INDEX(Env_flow!L$9:L$29,$B450,1)</f>
        <v>#REF!</v>
      </c>
      <c r="M450" s="5" t="e">
        <f>choosenAgri!#REF!*$E$1+choosenDomestic!#REF!*$F$1+choosenIndustry!#REF!*$G$1+$H$1*INDEX(Env_flow!M$9:M$29,$B450,1)</f>
        <v>#REF!</v>
      </c>
      <c r="N450" s="5" t="e">
        <f>choosenAgri!#REF!*$E$1+choosenDomestic!#REF!*$F$1+choosenIndustry!#REF!*$G$1+$H$1*INDEX(Env_flow!N$9:N$29,$B450,1)</f>
        <v>#REF!</v>
      </c>
      <c r="O450" s="5" t="e">
        <f>choosenAgri!#REF!*$E$1+choosenDomestic!#REF!*$F$1+choosenIndustry!#REF!*$G$1+$H$1*INDEX(Env_flow!O$9:O$29,$B450,1)</f>
        <v>#REF!</v>
      </c>
      <c r="P450" s="5" t="e">
        <f>choosenAgri!#REF!*$E$1+choosenDomestic!#REF!*$F$1+choosenIndustry!#REF!*$G$1+$H$1*INDEX(Env_flow!P$9:P$29,$B450,1)</f>
        <v>#REF!</v>
      </c>
      <c r="R450">
        <v>25</v>
      </c>
      <c r="S450" t="s">
        <v>4</v>
      </c>
      <c r="T450" s="5" t="e">
        <f>choosenAgri!#REF!*$E$1+choosenDomestic!#REF!*$F$1+choosenIndustry!#REF!*$G$1+$H$1*INDEX(Env_flow!T$9:T$29,$B450,1)</f>
        <v>#REF!</v>
      </c>
      <c r="U450" s="5" t="e">
        <f>choosenAgri!#REF!*$E$1+choosenDomestic!#REF!*$F$1+choosenIndustry!#REF!*$G$1+$H$1*INDEX(Env_flow!U$9:U$29,$B450,1)</f>
        <v>#REF!</v>
      </c>
      <c r="V450" s="5" t="e">
        <f>choosenAgri!#REF!*$E$1+choosenDomestic!#REF!*$F$1+choosenIndustry!#REF!*$G$1+$H$1*INDEX(Env_flow!V$9:V$29,$B450,1)</f>
        <v>#REF!</v>
      </c>
      <c r="W450" s="5" t="e">
        <f>choosenAgri!#REF!*$E$1+choosenDomestic!#REF!*$F$1+choosenIndustry!#REF!*$G$1+$H$1*INDEX(Env_flow!W$9:W$29,$B450,1)</f>
        <v>#REF!</v>
      </c>
      <c r="X450" s="5" t="e">
        <f>choosenAgri!#REF!*$E$1+choosenDomestic!#REF!*$F$1+choosenIndustry!#REF!*$G$1+$H$1*INDEX(Env_flow!X$9:X$29,$B450,1)</f>
        <v>#REF!</v>
      </c>
      <c r="Y450" s="5" t="e">
        <f>choosenAgri!#REF!*$E$1+choosenDomestic!#REF!*$F$1+choosenIndustry!#REF!*$G$1+$H$1*INDEX(Env_flow!Y$9:Y$29,$B450,1)</f>
        <v>#REF!</v>
      </c>
      <c r="Z450" s="5" t="e">
        <f>choosenAgri!#REF!*$E$1+choosenDomestic!#REF!*$F$1+choosenIndustry!#REF!*$G$1+$H$1*INDEX(Env_flow!Z$9:Z$29,$B450,1)</f>
        <v>#REF!</v>
      </c>
      <c r="AA450" s="5" t="e">
        <f>choosenAgri!#REF!*$E$1+choosenDomestic!#REF!*$F$1+choosenIndustry!#REF!*$G$1+$H$1*INDEX(Env_flow!AA$9:AA$29,$B450,1)</f>
        <v>#REF!</v>
      </c>
      <c r="AB450" s="5" t="e">
        <f>choosenAgri!#REF!*$E$1+choosenDomestic!#REF!*$F$1+choosenIndustry!#REF!*$G$1+$H$1*INDEX(Env_flow!AB$9:AB$29,$B450,1)</f>
        <v>#REF!</v>
      </c>
      <c r="AC450" s="5" t="e">
        <f>choosenAgri!#REF!*$E$1+choosenDomestic!#REF!*$F$1+choosenIndustry!#REF!*$G$1+$H$1*INDEX(Env_flow!AC$9:AC$29,$B450,1)</f>
        <v>#REF!</v>
      </c>
      <c r="AD450" s="5" t="e">
        <f>choosenAgri!#REF!*$E$1+choosenDomestic!#REF!*$F$1+choosenIndustry!#REF!*$G$1+$H$1*INDEX(Env_flow!AD$9:AD$29,$B450,1)</f>
        <v>#REF!</v>
      </c>
      <c r="AE450" s="5" t="e">
        <f>choosenAgri!#REF!*$E$1+choosenDomestic!#REF!*$F$1+choosenIndustry!#REF!*$G$1+$H$1*INDEX(Env_flow!AE$9:AE$29,$B450,1)</f>
        <v>#REF!</v>
      </c>
      <c r="AF450" s="5" t="e">
        <f>choosenAgri!#REF!*$E$1+choosenDomestic!#REF!*$F$1+choosenIndustry!#REF!*$G$1+$H$1*INDEX(Env_flow!AF$9:AF$29,$B450,1)</f>
        <v>#REF!</v>
      </c>
      <c r="AH450">
        <v>25</v>
      </c>
      <c r="AI450" t="s">
        <v>4</v>
      </c>
      <c r="AJ450" s="5" t="e">
        <f>choosenAgri!#REF!*$E$1+choosenDomestic!#REF!*$F$1+choosenIndustry!#REF!*$G$1+$H$1*INDEX(Env_flow!AJ$9:AJ$29,$B450,1)</f>
        <v>#REF!</v>
      </c>
      <c r="AK450" s="5" t="e">
        <f>choosenAgri!#REF!*$E$1+choosenDomestic!#REF!*$F$1+choosenIndustry!#REF!*$G$1+$H$1*INDEX(Env_flow!AK$9:AK$29,$B450,1)</f>
        <v>#REF!</v>
      </c>
      <c r="AL450" s="5" t="e">
        <f>choosenAgri!#REF!*$E$1+choosenDomestic!#REF!*$F$1+choosenIndustry!#REF!*$G$1+$H$1*INDEX(Env_flow!AL$9:AL$29,$B450,1)</f>
        <v>#REF!</v>
      </c>
      <c r="AM450" s="5" t="e">
        <f>choosenAgri!#REF!*$E$1+choosenDomestic!#REF!*$F$1+choosenIndustry!#REF!*$G$1+$H$1*INDEX(Env_flow!AM$9:AM$29,$B450,1)</f>
        <v>#REF!</v>
      </c>
      <c r="AN450" s="5" t="e">
        <f>choosenAgri!#REF!*$E$1+choosenDomestic!#REF!*$F$1+choosenIndustry!#REF!*$G$1+$H$1*INDEX(Env_flow!AN$9:AN$29,$B450,1)</f>
        <v>#REF!</v>
      </c>
      <c r="AO450" s="5" t="e">
        <f>choosenAgri!#REF!*$E$1+choosenDomestic!#REF!*$F$1+choosenIndustry!#REF!*$G$1+$H$1*INDEX(Env_flow!AO$9:AO$29,$B450,1)</f>
        <v>#REF!</v>
      </c>
      <c r="AP450" s="5" t="e">
        <f>choosenAgri!#REF!*$E$1+choosenDomestic!#REF!*$F$1+choosenIndustry!#REF!*$G$1+$H$1*INDEX(Env_flow!AP$9:AP$29,$B450,1)</f>
        <v>#REF!</v>
      </c>
      <c r="AQ450" s="5" t="e">
        <f>choosenAgri!#REF!*$E$1+choosenDomestic!#REF!*$F$1+choosenIndustry!#REF!*$G$1+$H$1*INDEX(Env_flow!AQ$9:AQ$29,$B450,1)</f>
        <v>#REF!</v>
      </c>
      <c r="AR450" s="5" t="e">
        <f>choosenAgri!#REF!*$E$1+choosenDomestic!#REF!*$F$1+choosenIndustry!#REF!*$G$1+$H$1*INDEX(Env_flow!AR$9:AR$29,$B450,1)</f>
        <v>#REF!</v>
      </c>
      <c r="AS450" s="5" t="e">
        <f>choosenAgri!#REF!*$E$1+choosenDomestic!#REF!*$F$1+choosenIndustry!#REF!*$G$1+$H$1*INDEX(Env_flow!AS$9:AS$29,$B450,1)</f>
        <v>#REF!</v>
      </c>
      <c r="AT450" s="5" t="e">
        <f>choosenAgri!#REF!*$E$1+choosenDomestic!#REF!*$F$1+choosenIndustry!#REF!*$G$1+$H$1*INDEX(Env_flow!AT$9:AT$29,$B450,1)</f>
        <v>#REF!</v>
      </c>
      <c r="AU450" s="5" t="e">
        <f>choosenAgri!#REF!*$E$1+choosenDomestic!#REF!*$F$1+choosenIndustry!#REF!*$G$1+$H$1*INDEX(Env_flow!AU$9:AU$29,$B450,1)</f>
        <v>#REF!</v>
      </c>
      <c r="AV450" s="5" t="e">
        <f>choosenAgri!#REF!*$E$1+choosenDomestic!#REF!*$F$1+choosenIndustry!#REF!*$G$1+$H$1*INDEX(Env_flow!AV$9:AV$29,$B450,1)</f>
        <v>#REF!</v>
      </c>
      <c r="AX450">
        <v>25</v>
      </c>
      <c r="AY450" t="s">
        <v>4</v>
      </c>
      <c r="AZ450" s="5" t="e">
        <f>choosenAgri!#REF!*$E$1+choosenDomestic!#REF!*$F$1+choosenIndustry!#REF!*$G$1+$H$1*INDEX(Env_flow!AZ$9:AZ$29,$B450,1)</f>
        <v>#REF!</v>
      </c>
      <c r="BA450" s="5" t="e">
        <f>choosenAgri!#REF!*$E$1+choosenDomestic!#REF!*$F$1+choosenIndustry!#REF!*$G$1+$H$1*INDEX(Env_flow!BA$9:BA$29,$B450,1)</f>
        <v>#REF!</v>
      </c>
      <c r="BB450" s="5" t="e">
        <f>choosenAgri!#REF!*$E$1+choosenDomestic!#REF!*$F$1+choosenIndustry!#REF!*$G$1+$H$1*INDEX(Env_flow!BB$9:BB$29,$B450,1)</f>
        <v>#REF!</v>
      </c>
      <c r="BC450" s="5" t="e">
        <f>choosenAgri!#REF!*$E$1+choosenDomestic!#REF!*$F$1+choosenIndustry!#REF!*$G$1+$H$1*INDEX(Env_flow!BC$9:BC$29,$B450,1)</f>
        <v>#REF!</v>
      </c>
      <c r="BD450" s="5" t="e">
        <f>choosenAgri!#REF!*$E$1+choosenDomestic!#REF!*$F$1+choosenIndustry!#REF!*$G$1+$H$1*INDEX(Env_flow!BD$9:BD$29,$B450,1)</f>
        <v>#REF!</v>
      </c>
      <c r="BE450" s="5" t="e">
        <f>choosenAgri!#REF!*$E$1+choosenDomestic!#REF!*$F$1+choosenIndustry!#REF!*$G$1+$H$1*INDEX(Env_flow!BE$9:BE$29,$B450,1)</f>
        <v>#REF!</v>
      </c>
      <c r="BF450" s="5" t="e">
        <f>choosenAgri!#REF!*$E$1+choosenDomestic!#REF!*$F$1+choosenIndustry!#REF!*$G$1+$H$1*INDEX(Env_flow!BF$9:BF$29,$B450,1)</f>
        <v>#REF!</v>
      </c>
      <c r="BG450" s="5" t="e">
        <f>choosenAgri!#REF!*$E$1+choosenDomestic!#REF!*$F$1+choosenIndustry!#REF!*$G$1+$H$1*INDEX(Env_flow!BG$9:BG$29,$B450,1)</f>
        <v>#REF!</v>
      </c>
      <c r="BH450" s="5" t="e">
        <f>choosenAgri!#REF!*$E$1+choosenDomestic!#REF!*$F$1+choosenIndustry!#REF!*$G$1+$H$1*INDEX(Env_flow!BH$9:BH$29,$B450,1)</f>
        <v>#REF!</v>
      </c>
      <c r="BI450" s="5" t="e">
        <f>choosenAgri!#REF!*$E$1+choosenDomestic!#REF!*$F$1+choosenIndustry!#REF!*$G$1+$H$1*INDEX(Env_flow!BI$9:BI$29,$B450,1)</f>
        <v>#REF!</v>
      </c>
      <c r="BJ450" s="5" t="e">
        <f>choosenAgri!#REF!*$E$1+choosenDomestic!#REF!*$F$1+choosenIndustry!#REF!*$G$1+$H$1*INDEX(Env_flow!BJ$9:BJ$29,$B450,1)</f>
        <v>#REF!</v>
      </c>
      <c r="BK450" s="5" t="e">
        <f>choosenAgri!#REF!*$E$1+choosenDomestic!#REF!*$F$1+choosenIndustry!#REF!*$G$1+$H$1*INDEX(Env_flow!BK$9:BK$29,$B450,1)</f>
        <v>#REF!</v>
      </c>
      <c r="BL450" s="5" t="e">
        <f>choosenAgri!#REF!*$E$1+choosenDomestic!#REF!*$F$1+choosenIndustry!#REF!*$G$1+$H$1*INDEX(Env_flow!BL$9:BL$29,$B450,1)</f>
        <v>#REF!</v>
      </c>
    </row>
    <row r="451" spans="1:64" x14ac:dyDescent="0.25">
      <c r="A451">
        <v>4</v>
      </c>
      <c r="B451">
        <v>25</v>
      </c>
      <c r="C451" t="s">
        <v>5</v>
      </c>
      <c r="D451" s="5" t="e">
        <f>choosenAgri!#REF!*$E$1+choosenDomestic!#REF!*$F$1+choosenIndustry!#REF!*$G$1+$H$1*INDEX(Env_flow!D$9:D$29,$B451,1)</f>
        <v>#REF!</v>
      </c>
      <c r="E451" s="5" t="e">
        <f>choosenAgri!#REF!*$E$1+choosenDomestic!#REF!*$F$1+choosenIndustry!#REF!*$G$1+$H$1*INDEX(Env_flow!E$9:E$29,$B451,1)</f>
        <v>#REF!</v>
      </c>
      <c r="F451" s="5" t="e">
        <f>choosenAgri!#REF!*$E$1+choosenDomestic!#REF!*$F$1+choosenIndustry!#REF!*$G$1+$H$1*INDEX(Env_flow!F$9:F$29,$B451,1)</f>
        <v>#REF!</v>
      </c>
      <c r="G451" s="5" t="e">
        <f>choosenAgri!#REF!*$E$1+choosenDomestic!#REF!*$F$1+choosenIndustry!#REF!*$G$1+$H$1*INDEX(Env_flow!G$9:G$29,$B451,1)</f>
        <v>#REF!</v>
      </c>
      <c r="H451" s="5" t="e">
        <f>choosenAgri!#REF!*$E$1+choosenDomestic!#REF!*$F$1+choosenIndustry!#REF!*$G$1+$H$1*INDEX(Env_flow!H$9:H$29,$B451,1)</f>
        <v>#REF!</v>
      </c>
      <c r="I451" s="5" t="e">
        <f>choosenAgri!#REF!*$E$1+choosenDomestic!#REF!*$F$1+choosenIndustry!#REF!*$G$1+$H$1*INDEX(Env_flow!I$9:I$29,$B451,1)</f>
        <v>#REF!</v>
      </c>
      <c r="J451" s="5" t="e">
        <f>choosenAgri!#REF!*$E$1+choosenDomestic!#REF!*$F$1+choosenIndustry!#REF!*$G$1+$H$1*INDEX(Env_flow!J$9:J$29,$B451,1)</f>
        <v>#REF!</v>
      </c>
      <c r="K451" s="5" t="e">
        <f>choosenAgri!#REF!*$E$1+choosenDomestic!#REF!*$F$1+choosenIndustry!#REF!*$G$1+$H$1*INDEX(Env_flow!K$9:K$29,$B451,1)</f>
        <v>#REF!</v>
      </c>
      <c r="L451" s="5" t="e">
        <f>choosenAgri!#REF!*$E$1+choosenDomestic!#REF!*$F$1+choosenIndustry!#REF!*$G$1+$H$1*INDEX(Env_flow!L$9:L$29,$B451,1)</f>
        <v>#REF!</v>
      </c>
      <c r="M451" s="5" t="e">
        <f>choosenAgri!#REF!*$E$1+choosenDomestic!#REF!*$F$1+choosenIndustry!#REF!*$G$1+$H$1*INDEX(Env_flow!M$9:M$29,$B451,1)</f>
        <v>#REF!</v>
      </c>
      <c r="N451" s="5" t="e">
        <f>choosenAgri!#REF!*$E$1+choosenDomestic!#REF!*$F$1+choosenIndustry!#REF!*$G$1+$H$1*INDEX(Env_flow!N$9:N$29,$B451,1)</f>
        <v>#REF!</v>
      </c>
      <c r="O451" s="5" t="e">
        <f>choosenAgri!#REF!*$E$1+choosenDomestic!#REF!*$F$1+choosenIndustry!#REF!*$G$1+$H$1*INDEX(Env_flow!O$9:O$29,$B451,1)</f>
        <v>#REF!</v>
      </c>
      <c r="P451" s="5" t="e">
        <f>choosenAgri!#REF!*$E$1+choosenDomestic!#REF!*$F$1+choosenIndustry!#REF!*$G$1+$H$1*INDEX(Env_flow!P$9:P$29,$B451,1)</f>
        <v>#REF!</v>
      </c>
      <c r="R451">
        <v>25</v>
      </c>
      <c r="S451" t="s">
        <v>5</v>
      </c>
      <c r="T451" s="5" t="e">
        <f>choosenAgri!#REF!*$E$1+choosenDomestic!#REF!*$F$1+choosenIndustry!#REF!*$G$1+$H$1*INDEX(Env_flow!T$9:T$29,$B451,1)</f>
        <v>#REF!</v>
      </c>
      <c r="U451" s="5" t="e">
        <f>choosenAgri!#REF!*$E$1+choosenDomestic!#REF!*$F$1+choosenIndustry!#REF!*$G$1+$H$1*INDEX(Env_flow!U$9:U$29,$B451,1)</f>
        <v>#REF!</v>
      </c>
      <c r="V451" s="5" t="e">
        <f>choosenAgri!#REF!*$E$1+choosenDomestic!#REF!*$F$1+choosenIndustry!#REF!*$G$1+$H$1*INDEX(Env_flow!V$9:V$29,$B451,1)</f>
        <v>#REF!</v>
      </c>
      <c r="W451" s="5" t="e">
        <f>choosenAgri!#REF!*$E$1+choosenDomestic!#REF!*$F$1+choosenIndustry!#REF!*$G$1+$H$1*INDEX(Env_flow!W$9:W$29,$B451,1)</f>
        <v>#REF!</v>
      </c>
      <c r="X451" s="5" t="e">
        <f>choosenAgri!#REF!*$E$1+choosenDomestic!#REF!*$F$1+choosenIndustry!#REF!*$G$1+$H$1*INDEX(Env_flow!X$9:X$29,$B451,1)</f>
        <v>#REF!</v>
      </c>
      <c r="Y451" s="5" t="e">
        <f>choosenAgri!#REF!*$E$1+choosenDomestic!#REF!*$F$1+choosenIndustry!#REF!*$G$1+$H$1*INDEX(Env_flow!Y$9:Y$29,$B451,1)</f>
        <v>#REF!</v>
      </c>
      <c r="Z451" s="5" t="e">
        <f>choosenAgri!#REF!*$E$1+choosenDomestic!#REF!*$F$1+choosenIndustry!#REF!*$G$1+$H$1*INDEX(Env_flow!Z$9:Z$29,$B451,1)</f>
        <v>#REF!</v>
      </c>
      <c r="AA451" s="5" t="e">
        <f>choosenAgri!#REF!*$E$1+choosenDomestic!#REF!*$F$1+choosenIndustry!#REF!*$G$1+$H$1*INDEX(Env_flow!AA$9:AA$29,$B451,1)</f>
        <v>#REF!</v>
      </c>
      <c r="AB451" s="5" t="e">
        <f>choosenAgri!#REF!*$E$1+choosenDomestic!#REF!*$F$1+choosenIndustry!#REF!*$G$1+$H$1*INDEX(Env_flow!AB$9:AB$29,$B451,1)</f>
        <v>#REF!</v>
      </c>
      <c r="AC451" s="5" t="e">
        <f>choosenAgri!#REF!*$E$1+choosenDomestic!#REF!*$F$1+choosenIndustry!#REF!*$G$1+$H$1*INDEX(Env_flow!AC$9:AC$29,$B451,1)</f>
        <v>#REF!</v>
      </c>
      <c r="AD451" s="5" t="e">
        <f>choosenAgri!#REF!*$E$1+choosenDomestic!#REF!*$F$1+choosenIndustry!#REF!*$G$1+$H$1*INDEX(Env_flow!AD$9:AD$29,$B451,1)</f>
        <v>#REF!</v>
      </c>
      <c r="AE451" s="5" t="e">
        <f>choosenAgri!#REF!*$E$1+choosenDomestic!#REF!*$F$1+choosenIndustry!#REF!*$G$1+$H$1*INDEX(Env_flow!AE$9:AE$29,$B451,1)</f>
        <v>#REF!</v>
      </c>
      <c r="AF451" s="5" t="e">
        <f>choosenAgri!#REF!*$E$1+choosenDomestic!#REF!*$F$1+choosenIndustry!#REF!*$G$1+$H$1*INDEX(Env_flow!AF$9:AF$29,$B451,1)</f>
        <v>#REF!</v>
      </c>
      <c r="AH451">
        <v>25</v>
      </c>
      <c r="AI451" t="s">
        <v>5</v>
      </c>
      <c r="AJ451" s="5" t="e">
        <f>choosenAgri!#REF!*$E$1+choosenDomestic!#REF!*$F$1+choosenIndustry!#REF!*$G$1+$H$1*INDEX(Env_flow!AJ$9:AJ$29,$B451,1)</f>
        <v>#REF!</v>
      </c>
      <c r="AK451" s="5" t="e">
        <f>choosenAgri!#REF!*$E$1+choosenDomestic!#REF!*$F$1+choosenIndustry!#REF!*$G$1+$H$1*INDEX(Env_flow!AK$9:AK$29,$B451,1)</f>
        <v>#REF!</v>
      </c>
      <c r="AL451" s="5" t="e">
        <f>choosenAgri!#REF!*$E$1+choosenDomestic!#REF!*$F$1+choosenIndustry!#REF!*$G$1+$H$1*INDEX(Env_flow!AL$9:AL$29,$B451,1)</f>
        <v>#REF!</v>
      </c>
      <c r="AM451" s="5" t="e">
        <f>choosenAgri!#REF!*$E$1+choosenDomestic!#REF!*$F$1+choosenIndustry!#REF!*$G$1+$H$1*INDEX(Env_flow!AM$9:AM$29,$B451,1)</f>
        <v>#REF!</v>
      </c>
      <c r="AN451" s="5" t="e">
        <f>choosenAgri!#REF!*$E$1+choosenDomestic!#REF!*$F$1+choosenIndustry!#REF!*$G$1+$H$1*INDEX(Env_flow!AN$9:AN$29,$B451,1)</f>
        <v>#REF!</v>
      </c>
      <c r="AO451" s="5" t="e">
        <f>choosenAgri!#REF!*$E$1+choosenDomestic!#REF!*$F$1+choosenIndustry!#REF!*$G$1+$H$1*INDEX(Env_flow!AO$9:AO$29,$B451,1)</f>
        <v>#REF!</v>
      </c>
      <c r="AP451" s="5" t="e">
        <f>choosenAgri!#REF!*$E$1+choosenDomestic!#REF!*$F$1+choosenIndustry!#REF!*$G$1+$H$1*INDEX(Env_flow!AP$9:AP$29,$B451,1)</f>
        <v>#REF!</v>
      </c>
      <c r="AQ451" s="5" t="e">
        <f>choosenAgri!#REF!*$E$1+choosenDomestic!#REF!*$F$1+choosenIndustry!#REF!*$G$1+$H$1*INDEX(Env_flow!AQ$9:AQ$29,$B451,1)</f>
        <v>#REF!</v>
      </c>
      <c r="AR451" s="5" t="e">
        <f>choosenAgri!#REF!*$E$1+choosenDomestic!#REF!*$F$1+choosenIndustry!#REF!*$G$1+$H$1*INDEX(Env_flow!AR$9:AR$29,$B451,1)</f>
        <v>#REF!</v>
      </c>
      <c r="AS451" s="5" t="e">
        <f>choosenAgri!#REF!*$E$1+choosenDomestic!#REF!*$F$1+choosenIndustry!#REF!*$G$1+$H$1*INDEX(Env_flow!AS$9:AS$29,$B451,1)</f>
        <v>#REF!</v>
      </c>
      <c r="AT451" s="5" t="e">
        <f>choosenAgri!#REF!*$E$1+choosenDomestic!#REF!*$F$1+choosenIndustry!#REF!*$G$1+$H$1*INDEX(Env_flow!AT$9:AT$29,$B451,1)</f>
        <v>#REF!</v>
      </c>
      <c r="AU451" s="5" t="e">
        <f>choosenAgri!#REF!*$E$1+choosenDomestic!#REF!*$F$1+choosenIndustry!#REF!*$G$1+$H$1*INDEX(Env_flow!AU$9:AU$29,$B451,1)</f>
        <v>#REF!</v>
      </c>
      <c r="AV451" s="5" t="e">
        <f>choosenAgri!#REF!*$E$1+choosenDomestic!#REF!*$F$1+choosenIndustry!#REF!*$G$1+$H$1*INDEX(Env_flow!AV$9:AV$29,$B451,1)</f>
        <v>#REF!</v>
      </c>
      <c r="AX451">
        <v>25</v>
      </c>
      <c r="AY451" t="s">
        <v>5</v>
      </c>
      <c r="AZ451" s="5" t="e">
        <f>choosenAgri!#REF!*$E$1+choosenDomestic!#REF!*$F$1+choosenIndustry!#REF!*$G$1+$H$1*INDEX(Env_flow!AZ$9:AZ$29,$B451,1)</f>
        <v>#REF!</v>
      </c>
      <c r="BA451" s="5" t="e">
        <f>choosenAgri!#REF!*$E$1+choosenDomestic!#REF!*$F$1+choosenIndustry!#REF!*$G$1+$H$1*INDEX(Env_flow!BA$9:BA$29,$B451,1)</f>
        <v>#REF!</v>
      </c>
      <c r="BB451" s="5" t="e">
        <f>choosenAgri!#REF!*$E$1+choosenDomestic!#REF!*$F$1+choosenIndustry!#REF!*$G$1+$H$1*INDEX(Env_flow!BB$9:BB$29,$B451,1)</f>
        <v>#REF!</v>
      </c>
      <c r="BC451" s="5" t="e">
        <f>choosenAgri!#REF!*$E$1+choosenDomestic!#REF!*$F$1+choosenIndustry!#REF!*$G$1+$H$1*INDEX(Env_flow!BC$9:BC$29,$B451,1)</f>
        <v>#REF!</v>
      </c>
      <c r="BD451" s="5" t="e">
        <f>choosenAgri!#REF!*$E$1+choosenDomestic!#REF!*$F$1+choosenIndustry!#REF!*$G$1+$H$1*INDEX(Env_flow!BD$9:BD$29,$B451,1)</f>
        <v>#REF!</v>
      </c>
      <c r="BE451" s="5" t="e">
        <f>choosenAgri!#REF!*$E$1+choosenDomestic!#REF!*$F$1+choosenIndustry!#REF!*$G$1+$H$1*INDEX(Env_flow!BE$9:BE$29,$B451,1)</f>
        <v>#REF!</v>
      </c>
      <c r="BF451" s="5" t="e">
        <f>choosenAgri!#REF!*$E$1+choosenDomestic!#REF!*$F$1+choosenIndustry!#REF!*$G$1+$H$1*INDEX(Env_flow!BF$9:BF$29,$B451,1)</f>
        <v>#REF!</v>
      </c>
      <c r="BG451" s="5" t="e">
        <f>choosenAgri!#REF!*$E$1+choosenDomestic!#REF!*$F$1+choosenIndustry!#REF!*$G$1+$H$1*INDEX(Env_flow!BG$9:BG$29,$B451,1)</f>
        <v>#REF!</v>
      </c>
      <c r="BH451" s="5" t="e">
        <f>choosenAgri!#REF!*$E$1+choosenDomestic!#REF!*$F$1+choosenIndustry!#REF!*$G$1+$H$1*INDEX(Env_flow!BH$9:BH$29,$B451,1)</f>
        <v>#REF!</v>
      </c>
      <c r="BI451" s="5" t="e">
        <f>choosenAgri!#REF!*$E$1+choosenDomestic!#REF!*$F$1+choosenIndustry!#REF!*$G$1+$H$1*INDEX(Env_flow!BI$9:BI$29,$B451,1)</f>
        <v>#REF!</v>
      </c>
      <c r="BJ451" s="5" t="e">
        <f>choosenAgri!#REF!*$E$1+choosenDomestic!#REF!*$F$1+choosenIndustry!#REF!*$G$1+$H$1*INDEX(Env_flow!BJ$9:BJ$29,$B451,1)</f>
        <v>#REF!</v>
      </c>
      <c r="BK451" s="5" t="e">
        <f>choosenAgri!#REF!*$E$1+choosenDomestic!#REF!*$F$1+choosenIndustry!#REF!*$G$1+$H$1*INDEX(Env_flow!BK$9:BK$29,$B451,1)</f>
        <v>#REF!</v>
      </c>
      <c r="BL451" s="5" t="e">
        <f>choosenAgri!#REF!*$E$1+choosenDomestic!#REF!*$F$1+choosenIndustry!#REF!*$G$1+$H$1*INDEX(Env_flow!BL$9:BL$29,$B451,1)</f>
        <v>#REF!</v>
      </c>
    </row>
    <row r="452" spans="1:64" x14ac:dyDescent="0.25">
      <c r="A452">
        <v>5</v>
      </c>
      <c r="B452">
        <v>25</v>
      </c>
      <c r="C452" t="s">
        <v>6</v>
      </c>
      <c r="D452" s="5" t="e">
        <f>choosenAgri!#REF!*$E$1+choosenDomestic!#REF!*$F$1+choosenIndustry!#REF!*$G$1+$H$1*INDEX(Env_flow!D$9:D$29,$B452,1)</f>
        <v>#REF!</v>
      </c>
      <c r="E452" s="5" t="e">
        <f>choosenAgri!#REF!*$E$1+choosenDomestic!#REF!*$F$1+choosenIndustry!#REF!*$G$1+$H$1*INDEX(Env_flow!E$9:E$29,$B452,1)</f>
        <v>#REF!</v>
      </c>
      <c r="F452" s="5" t="e">
        <f>choosenAgri!#REF!*$E$1+choosenDomestic!#REF!*$F$1+choosenIndustry!#REF!*$G$1+$H$1*INDEX(Env_flow!F$9:F$29,$B452,1)</f>
        <v>#REF!</v>
      </c>
      <c r="G452" s="5" t="e">
        <f>choosenAgri!#REF!*$E$1+choosenDomestic!#REF!*$F$1+choosenIndustry!#REF!*$G$1+$H$1*INDEX(Env_flow!G$9:G$29,$B452,1)</f>
        <v>#REF!</v>
      </c>
      <c r="H452" s="5" t="e">
        <f>choosenAgri!#REF!*$E$1+choosenDomestic!#REF!*$F$1+choosenIndustry!#REF!*$G$1+$H$1*INDEX(Env_flow!H$9:H$29,$B452,1)</f>
        <v>#REF!</v>
      </c>
      <c r="I452" s="5" t="e">
        <f>choosenAgri!#REF!*$E$1+choosenDomestic!#REF!*$F$1+choosenIndustry!#REF!*$G$1+$H$1*INDEX(Env_flow!I$9:I$29,$B452,1)</f>
        <v>#REF!</v>
      </c>
      <c r="J452" s="5" t="e">
        <f>choosenAgri!#REF!*$E$1+choosenDomestic!#REF!*$F$1+choosenIndustry!#REF!*$G$1+$H$1*INDEX(Env_flow!J$9:J$29,$B452,1)</f>
        <v>#REF!</v>
      </c>
      <c r="K452" s="5" t="e">
        <f>choosenAgri!#REF!*$E$1+choosenDomestic!#REF!*$F$1+choosenIndustry!#REF!*$G$1+$H$1*INDEX(Env_flow!K$9:K$29,$B452,1)</f>
        <v>#REF!</v>
      </c>
      <c r="L452" s="5" t="e">
        <f>choosenAgri!#REF!*$E$1+choosenDomestic!#REF!*$F$1+choosenIndustry!#REF!*$G$1+$H$1*INDEX(Env_flow!L$9:L$29,$B452,1)</f>
        <v>#REF!</v>
      </c>
      <c r="M452" s="5" t="e">
        <f>choosenAgri!#REF!*$E$1+choosenDomestic!#REF!*$F$1+choosenIndustry!#REF!*$G$1+$H$1*INDEX(Env_flow!M$9:M$29,$B452,1)</f>
        <v>#REF!</v>
      </c>
      <c r="N452" s="5" t="e">
        <f>choosenAgri!#REF!*$E$1+choosenDomestic!#REF!*$F$1+choosenIndustry!#REF!*$G$1+$H$1*INDEX(Env_flow!N$9:N$29,$B452,1)</f>
        <v>#REF!</v>
      </c>
      <c r="O452" s="5" t="e">
        <f>choosenAgri!#REF!*$E$1+choosenDomestic!#REF!*$F$1+choosenIndustry!#REF!*$G$1+$H$1*INDEX(Env_flow!O$9:O$29,$B452,1)</f>
        <v>#REF!</v>
      </c>
      <c r="P452" s="5" t="e">
        <f>choosenAgri!#REF!*$E$1+choosenDomestic!#REF!*$F$1+choosenIndustry!#REF!*$G$1+$H$1*INDEX(Env_flow!P$9:P$29,$B452,1)</f>
        <v>#REF!</v>
      </c>
      <c r="R452">
        <v>25</v>
      </c>
      <c r="S452" t="s">
        <v>6</v>
      </c>
      <c r="T452" s="5" t="e">
        <f>choosenAgri!#REF!*$E$1+choosenDomestic!#REF!*$F$1+choosenIndustry!#REF!*$G$1+$H$1*INDEX(Env_flow!T$9:T$29,$B452,1)</f>
        <v>#REF!</v>
      </c>
      <c r="U452" s="5" t="e">
        <f>choosenAgri!#REF!*$E$1+choosenDomestic!#REF!*$F$1+choosenIndustry!#REF!*$G$1+$H$1*INDEX(Env_flow!U$9:U$29,$B452,1)</f>
        <v>#REF!</v>
      </c>
      <c r="V452" s="5" t="e">
        <f>choosenAgri!#REF!*$E$1+choosenDomestic!#REF!*$F$1+choosenIndustry!#REF!*$G$1+$H$1*INDEX(Env_flow!V$9:V$29,$B452,1)</f>
        <v>#REF!</v>
      </c>
      <c r="W452" s="5" t="e">
        <f>choosenAgri!#REF!*$E$1+choosenDomestic!#REF!*$F$1+choosenIndustry!#REF!*$G$1+$H$1*INDEX(Env_flow!W$9:W$29,$B452,1)</f>
        <v>#REF!</v>
      </c>
      <c r="X452" s="5" t="e">
        <f>choosenAgri!#REF!*$E$1+choosenDomestic!#REF!*$F$1+choosenIndustry!#REF!*$G$1+$H$1*INDEX(Env_flow!X$9:X$29,$B452,1)</f>
        <v>#REF!</v>
      </c>
      <c r="Y452" s="5" t="e">
        <f>choosenAgri!#REF!*$E$1+choosenDomestic!#REF!*$F$1+choosenIndustry!#REF!*$G$1+$H$1*INDEX(Env_flow!Y$9:Y$29,$B452,1)</f>
        <v>#REF!</v>
      </c>
      <c r="Z452" s="5" t="e">
        <f>choosenAgri!#REF!*$E$1+choosenDomestic!#REF!*$F$1+choosenIndustry!#REF!*$G$1+$H$1*INDEX(Env_flow!Z$9:Z$29,$B452,1)</f>
        <v>#REF!</v>
      </c>
      <c r="AA452" s="5" t="e">
        <f>choosenAgri!#REF!*$E$1+choosenDomestic!#REF!*$F$1+choosenIndustry!#REF!*$G$1+$H$1*INDEX(Env_flow!AA$9:AA$29,$B452,1)</f>
        <v>#REF!</v>
      </c>
      <c r="AB452" s="5" t="e">
        <f>choosenAgri!#REF!*$E$1+choosenDomestic!#REF!*$F$1+choosenIndustry!#REF!*$G$1+$H$1*INDEX(Env_flow!AB$9:AB$29,$B452,1)</f>
        <v>#REF!</v>
      </c>
      <c r="AC452" s="5" t="e">
        <f>choosenAgri!#REF!*$E$1+choosenDomestic!#REF!*$F$1+choosenIndustry!#REF!*$G$1+$H$1*INDEX(Env_flow!AC$9:AC$29,$B452,1)</f>
        <v>#REF!</v>
      </c>
      <c r="AD452" s="5" t="e">
        <f>choosenAgri!#REF!*$E$1+choosenDomestic!#REF!*$F$1+choosenIndustry!#REF!*$G$1+$H$1*INDEX(Env_flow!AD$9:AD$29,$B452,1)</f>
        <v>#REF!</v>
      </c>
      <c r="AE452" s="5" t="e">
        <f>choosenAgri!#REF!*$E$1+choosenDomestic!#REF!*$F$1+choosenIndustry!#REF!*$G$1+$H$1*INDEX(Env_flow!AE$9:AE$29,$B452,1)</f>
        <v>#REF!</v>
      </c>
      <c r="AF452" s="5" t="e">
        <f>choosenAgri!#REF!*$E$1+choosenDomestic!#REF!*$F$1+choosenIndustry!#REF!*$G$1+$H$1*INDEX(Env_flow!AF$9:AF$29,$B452,1)</f>
        <v>#REF!</v>
      </c>
      <c r="AH452">
        <v>25</v>
      </c>
      <c r="AI452" t="s">
        <v>6</v>
      </c>
      <c r="AJ452" s="5" t="e">
        <f>choosenAgri!#REF!*$E$1+choosenDomestic!#REF!*$F$1+choosenIndustry!#REF!*$G$1+$H$1*INDEX(Env_flow!AJ$9:AJ$29,$B452,1)</f>
        <v>#REF!</v>
      </c>
      <c r="AK452" s="5" t="e">
        <f>choosenAgri!#REF!*$E$1+choosenDomestic!#REF!*$F$1+choosenIndustry!#REF!*$G$1+$H$1*INDEX(Env_flow!AK$9:AK$29,$B452,1)</f>
        <v>#REF!</v>
      </c>
      <c r="AL452" s="5" t="e">
        <f>choosenAgri!#REF!*$E$1+choosenDomestic!#REF!*$F$1+choosenIndustry!#REF!*$G$1+$H$1*INDEX(Env_flow!AL$9:AL$29,$B452,1)</f>
        <v>#REF!</v>
      </c>
      <c r="AM452" s="5" t="e">
        <f>choosenAgri!#REF!*$E$1+choosenDomestic!#REF!*$F$1+choosenIndustry!#REF!*$G$1+$H$1*INDEX(Env_flow!AM$9:AM$29,$B452,1)</f>
        <v>#REF!</v>
      </c>
      <c r="AN452" s="5" t="e">
        <f>choosenAgri!#REF!*$E$1+choosenDomestic!#REF!*$F$1+choosenIndustry!#REF!*$G$1+$H$1*INDEX(Env_flow!AN$9:AN$29,$B452,1)</f>
        <v>#REF!</v>
      </c>
      <c r="AO452" s="5" t="e">
        <f>choosenAgri!#REF!*$E$1+choosenDomestic!#REF!*$F$1+choosenIndustry!#REF!*$G$1+$H$1*INDEX(Env_flow!AO$9:AO$29,$B452,1)</f>
        <v>#REF!</v>
      </c>
      <c r="AP452" s="5" t="e">
        <f>choosenAgri!#REF!*$E$1+choosenDomestic!#REF!*$F$1+choosenIndustry!#REF!*$G$1+$H$1*INDEX(Env_flow!AP$9:AP$29,$B452,1)</f>
        <v>#REF!</v>
      </c>
      <c r="AQ452" s="5" t="e">
        <f>choosenAgri!#REF!*$E$1+choosenDomestic!#REF!*$F$1+choosenIndustry!#REF!*$G$1+$H$1*INDEX(Env_flow!AQ$9:AQ$29,$B452,1)</f>
        <v>#REF!</v>
      </c>
      <c r="AR452" s="5" t="e">
        <f>choosenAgri!#REF!*$E$1+choosenDomestic!#REF!*$F$1+choosenIndustry!#REF!*$G$1+$H$1*INDEX(Env_flow!AR$9:AR$29,$B452,1)</f>
        <v>#REF!</v>
      </c>
      <c r="AS452" s="5" t="e">
        <f>choosenAgri!#REF!*$E$1+choosenDomestic!#REF!*$F$1+choosenIndustry!#REF!*$G$1+$H$1*INDEX(Env_flow!AS$9:AS$29,$B452,1)</f>
        <v>#REF!</v>
      </c>
      <c r="AT452" s="5" t="e">
        <f>choosenAgri!#REF!*$E$1+choosenDomestic!#REF!*$F$1+choosenIndustry!#REF!*$G$1+$H$1*INDEX(Env_flow!AT$9:AT$29,$B452,1)</f>
        <v>#REF!</v>
      </c>
      <c r="AU452" s="5" t="e">
        <f>choosenAgri!#REF!*$E$1+choosenDomestic!#REF!*$F$1+choosenIndustry!#REF!*$G$1+$H$1*INDEX(Env_flow!AU$9:AU$29,$B452,1)</f>
        <v>#REF!</v>
      </c>
      <c r="AV452" s="5" t="e">
        <f>choosenAgri!#REF!*$E$1+choosenDomestic!#REF!*$F$1+choosenIndustry!#REF!*$G$1+$H$1*INDEX(Env_flow!AV$9:AV$29,$B452,1)</f>
        <v>#REF!</v>
      </c>
      <c r="AX452">
        <v>25</v>
      </c>
      <c r="AY452" t="s">
        <v>6</v>
      </c>
      <c r="AZ452" s="5" t="e">
        <f>choosenAgri!#REF!*$E$1+choosenDomestic!#REF!*$F$1+choosenIndustry!#REF!*$G$1+$H$1*INDEX(Env_flow!AZ$9:AZ$29,$B452,1)</f>
        <v>#REF!</v>
      </c>
      <c r="BA452" s="5" t="e">
        <f>choosenAgri!#REF!*$E$1+choosenDomestic!#REF!*$F$1+choosenIndustry!#REF!*$G$1+$H$1*INDEX(Env_flow!BA$9:BA$29,$B452,1)</f>
        <v>#REF!</v>
      </c>
      <c r="BB452" s="5" t="e">
        <f>choosenAgri!#REF!*$E$1+choosenDomestic!#REF!*$F$1+choosenIndustry!#REF!*$G$1+$H$1*INDEX(Env_flow!BB$9:BB$29,$B452,1)</f>
        <v>#REF!</v>
      </c>
      <c r="BC452" s="5" t="e">
        <f>choosenAgri!#REF!*$E$1+choosenDomestic!#REF!*$F$1+choosenIndustry!#REF!*$G$1+$H$1*INDEX(Env_flow!BC$9:BC$29,$B452,1)</f>
        <v>#REF!</v>
      </c>
      <c r="BD452" s="5" t="e">
        <f>choosenAgri!#REF!*$E$1+choosenDomestic!#REF!*$F$1+choosenIndustry!#REF!*$G$1+$H$1*INDEX(Env_flow!BD$9:BD$29,$B452,1)</f>
        <v>#REF!</v>
      </c>
      <c r="BE452" s="5" t="e">
        <f>choosenAgri!#REF!*$E$1+choosenDomestic!#REF!*$F$1+choosenIndustry!#REF!*$G$1+$H$1*INDEX(Env_flow!BE$9:BE$29,$B452,1)</f>
        <v>#REF!</v>
      </c>
      <c r="BF452" s="5" t="e">
        <f>choosenAgri!#REF!*$E$1+choosenDomestic!#REF!*$F$1+choosenIndustry!#REF!*$G$1+$H$1*INDEX(Env_flow!BF$9:BF$29,$B452,1)</f>
        <v>#REF!</v>
      </c>
      <c r="BG452" s="5" t="e">
        <f>choosenAgri!#REF!*$E$1+choosenDomestic!#REF!*$F$1+choosenIndustry!#REF!*$G$1+$H$1*INDEX(Env_flow!BG$9:BG$29,$B452,1)</f>
        <v>#REF!</v>
      </c>
      <c r="BH452" s="5" t="e">
        <f>choosenAgri!#REF!*$E$1+choosenDomestic!#REF!*$F$1+choosenIndustry!#REF!*$G$1+$H$1*INDEX(Env_flow!BH$9:BH$29,$B452,1)</f>
        <v>#REF!</v>
      </c>
      <c r="BI452" s="5" t="e">
        <f>choosenAgri!#REF!*$E$1+choosenDomestic!#REF!*$F$1+choosenIndustry!#REF!*$G$1+$H$1*INDEX(Env_flow!BI$9:BI$29,$B452,1)</f>
        <v>#REF!</v>
      </c>
      <c r="BJ452" s="5" t="e">
        <f>choosenAgri!#REF!*$E$1+choosenDomestic!#REF!*$F$1+choosenIndustry!#REF!*$G$1+$H$1*INDEX(Env_flow!BJ$9:BJ$29,$B452,1)</f>
        <v>#REF!</v>
      </c>
      <c r="BK452" s="5" t="e">
        <f>choosenAgri!#REF!*$E$1+choosenDomestic!#REF!*$F$1+choosenIndustry!#REF!*$G$1+$H$1*INDEX(Env_flow!BK$9:BK$29,$B452,1)</f>
        <v>#REF!</v>
      </c>
      <c r="BL452" s="5" t="e">
        <f>choosenAgri!#REF!*$E$1+choosenDomestic!#REF!*$F$1+choosenIndustry!#REF!*$G$1+$H$1*INDEX(Env_flow!BL$9:BL$29,$B452,1)</f>
        <v>#REF!</v>
      </c>
    </row>
    <row r="453" spans="1:64" x14ac:dyDescent="0.25">
      <c r="A453">
        <v>1</v>
      </c>
      <c r="B453">
        <v>26</v>
      </c>
      <c r="C453" t="s">
        <v>2</v>
      </c>
      <c r="D453" s="5" t="e">
        <f>choosenAgri!#REF!*$E$1+choosenDomestic!#REF!*$F$1+choosenIndustry!#REF!*$G$1+$H$1*INDEX(Env_flow!D$9:D$29,$B453,1)</f>
        <v>#REF!</v>
      </c>
      <c r="E453" s="5" t="e">
        <f>choosenAgri!#REF!*$E$1+choosenDomestic!#REF!*$F$1+choosenIndustry!#REF!*$G$1+$H$1*INDEX(Env_flow!E$9:E$29,$B453,1)</f>
        <v>#REF!</v>
      </c>
      <c r="F453" s="5" t="e">
        <f>choosenAgri!#REF!*$E$1+choosenDomestic!#REF!*$F$1+choosenIndustry!#REF!*$G$1+$H$1*INDEX(Env_flow!F$9:F$29,$B453,1)</f>
        <v>#REF!</v>
      </c>
      <c r="G453" s="5" t="e">
        <f>choosenAgri!#REF!*$E$1+choosenDomestic!#REF!*$F$1+choosenIndustry!#REF!*$G$1+$H$1*INDEX(Env_flow!G$9:G$29,$B453,1)</f>
        <v>#REF!</v>
      </c>
      <c r="H453" s="5" t="e">
        <f>choosenAgri!#REF!*$E$1+choosenDomestic!#REF!*$F$1+choosenIndustry!#REF!*$G$1+$H$1*INDEX(Env_flow!H$9:H$29,$B453,1)</f>
        <v>#REF!</v>
      </c>
      <c r="I453" s="5" t="e">
        <f>choosenAgri!#REF!*$E$1+choosenDomestic!#REF!*$F$1+choosenIndustry!#REF!*$G$1+$H$1*INDEX(Env_flow!I$9:I$29,$B453,1)</f>
        <v>#REF!</v>
      </c>
      <c r="J453" s="5" t="e">
        <f>choosenAgri!#REF!*$E$1+choosenDomestic!#REF!*$F$1+choosenIndustry!#REF!*$G$1+$H$1*INDEX(Env_flow!J$9:J$29,$B453,1)</f>
        <v>#REF!</v>
      </c>
      <c r="K453" s="5" t="e">
        <f>choosenAgri!#REF!*$E$1+choosenDomestic!#REF!*$F$1+choosenIndustry!#REF!*$G$1+$H$1*INDEX(Env_flow!K$9:K$29,$B453,1)</f>
        <v>#REF!</v>
      </c>
      <c r="L453" s="5" t="e">
        <f>choosenAgri!#REF!*$E$1+choosenDomestic!#REF!*$F$1+choosenIndustry!#REF!*$G$1+$H$1*INDEX(Env_flow!L$9:L$29,$B453,1)</f>
        <v>#REF!</v>
      </c>
      <c r="M453" s="5" t="e">
        <f>choosenAgri!#REF!*$E$1+choosenDomestic!#REF!*$F$1+choosenIndustry!#REF!*$G$1+$H$1*INDEX(Env_flow!M$9:M$29,$B453,1)</f>
        <v>#REF!</v>
      </c>
      <c r="N453" s="5" t="e">
        <f>choosenAgri!#REF!*$E$1+choosenDomestic!#REF!*$F$1+choosenIndustry!#REF!*$G$1+$H$1*INDEX(Env_flow!N$9:N$29,$B453,1)</f>
        <v>#REF!</v>
      </c>
      <c r="O453" s="5" t="e">
        <f>choosenAgri!#REF!*$E$1+choosenDomestic!#REF!*$F$1+choosenIndustry!#REF!*$G$1+$H$1*INDEX(Env_flow!O$9:O$29,$B453,1)</f>
        <v>#REF!</v>
      </c>
      <c r="P453" s="5" t="e">
        <f>choosenAgri!#REF!*$E$1+choosenDomestic!#REF!*$F$1+choosenIndustry!#REF!*$G$1+$H$1*INDEX(Env_flow!P$9:P$29,$B453,1)</f>
        <v>#REF!</v>
      </c>
      <c r="R453">
        <v>26</v>
      </c>
      <c r="S453" t="s">
        <v>2</v>
      </c>
      <c r="T453" s="5" t="e">
        <f>choosenAgri!#REF!*$E$1+choosenDomestic!#REF!*$F$1+choosenIndustry!#REF!*$G$1+$H$1*INDEX(Env_flow!T$9:T$29,$B453,1)</f>
        <v>#REF!</v>
      </c>
      <c r="U453" s="5" t="e">
        <f>choosenAgri!#REF!*$E$1+choosenDomestic!#REF!*$F$1+choosenIndustry!#REF!*$G$1+$H$1*INDEX(Env_flow!U$9:U$29,$B453,1)</f>
        <v>#REF!</v>
      </c>
      <c r="V453" s="5" t="e">
        <f>choosenAgri!#REF!*$E$1+choosenDomestic!#REF!*$F$1+choosenIndustry!#REF!*$G$1+$H$1*INDEX(Env_flow!V$9:V$29,$B453,1)</f>
        <v>#REF!</v>
      </c>
      <c r="W453" s="5" t="e">
        <f>choosenAgri!#REF!*$E$1+choosenDomestic!#REF!*$F$1+choosenIndustry!#REF!*$G$1+$H$1*INDEX(Env_flow!W$9:W$29,$B453,1)</f>
        <v>#REF!</v>
      </c>
      <c r="X453" s="5" t="e">
        <f>choosenAgri!#REF!*$E$1+choosenDomestic!#REF!*$F$1+choosenIndustry!#REF!*$G$1+$H$1*INDEX(Env_flow!X$9:X$29,$B453,1)</f>
        <v>#REF!</v>
      </c>
      <c r="Y453" s="5" t="e">
        <f>choosenAgri!#REF!*$E$1+choosenDomestic!#REF!*$F$1+choosenIndustry!#REF!*$G$1+$H$1*INDEX(Env_flow!Y$9:Y$29,$B453,1)</f>
        <v>#REF!</v>
      </c>
      <c r="Z453" s="5" t="e">
        <f>choosenAgri!#REF!*$E$1+choosenDomestic!#REF!*$F$1+choosenIndustry!#REF!*$G$1+$H$1*INDEX(Env_flow!Z$9:Z$29,$B453,1)</f>
        <v>#REF!</v>
      </c>
      <c r="AA453" s="5" t="e">
        <f>choosenAgri!#REF!*$E$1+choosenDomestic!#REF!*$F$1+choosenIndustry!#REF!*$G$1+$H$1*INDEX(Env_flow!AA$9:AA$29,$B453,1)</f>
        <v>#REF!</v>
      </c>
      <c r="AB453" s="5" t="e">
        <f>choosenAgri!#REF!*$E$1+choosenDomestic!#REF!*$F$1+choosenIndustry!#REF!*$G$1+$H$1*INDEX(Env_flow!AB$9:AB$29,$B453,1)</f>
        <v>#REF!</v>
      </c>
      <c r="AC453" s="5" t="e">
        <f>choosenAgri!#REF!*$E$1+choosenDomestic!#REF!*$F$1+choosenIndustry!#REF!*$G$1+$H$1*INDEX(Env_flow!AC$9:AC$29,$B453,1)</f>
        <v>#REF!</v>
      </c>
      <c r="AD453" s="5" t="e">
        <f>choosenAgri!#REF!*$E$1+choosenDomestic!#REF!*$F$1+choosenIndustry!#REF!*$G$1+$H$1*INDEX(Env_flow!AD$9:AD$29,$B453,1)</f>
        <v>#REF!</v>
      </c>
      <c r="AE453" s="5" t="e">
        <f>choosenAgri!#REF!*$E$1+choosenDomestic!#REF!*$F$1+choosenIndustry!#REF!*$G$1+$H$1*INDEX(Env_flow!AE$9:AE$29,$B453,1)</f>
        <v>#REF!</v>
      </c>
      <c r="AF453" s="5" t="e">
        <f>choosenAgri!#REF!*$E$1+choosenDomestic!#REF!*$F$1+choosenIndustry!#REF!*$G$1+$H$1*INDEX(Env_flow!AF$9:AF$29,$B453,1)</f>
        <v>#REF!</v>
      </c>
      <c r="AH453">
        <v>26</v>
      </c>
      <c r="AI453" t="s">
        <v>2</v>
      </c>
      <c r="AJ453" s="5" t="e">
        <f>choosenAgri!#REF!*$E$1+choosenDomestic!#REF!*$F$1+choosenIndustry!#REF!*$G$1+$H$1*INDEX(Env_flow!AJ$9:AJ$29,$B453,1)</f>
        <v>#REF!</v>
      </c>
      <c r="AK453" s="5" t="e">
        <f>choosenAgri!#REF!*$E$1+choosenDomestic!#REF!*$F$1+choosenIndustry!#REF!*$G$1+$H$1*INDEX(Env_flow!AK$9:AK$29,$B453,1)</f>
        <v>#REF!</v>
      </c>
      <c r="AL453" s="5" t="e">
        <f>choosenAgri!#REF!*$E$1+choosenDomestic!#REF!*$F$1+choosenIndustry!#REF!*$G$1+$H$1*INDEX(Env_flow!AL$9:AL$29,$B453,1)</f>
        <v>#REF!</v>
      </c>
      <c r="AM453" s="5" t="e">
        <f>choosenAgri!#REF!*$E$1+choosenDomestic!#REF!*$F$1+choosenIndustry!#REF!*$G$1+$H$1*INDEX(Env_flow!AM$9:AM$29,$B453,1)</f>
        <v>#REF!</v>
      </c>
      <c r="AN453" s="5" t="e">
        <f>choosenAgri!#REF!*$E$1+choosenDomestic!#REF!*$F$1+choosenIndustry!#REF!*$G$1+$H$1*INDEX(Env_flow!AN$9:AN$29,$B453,1)</f>
        <v>#REF!</v>
      </c>
      <c r="AO453" s="5" t="e">
        <f>choosenAgri!#REF!*$E$1+choosenDomestic!#REF!*$F$1+choosenIndustry!#REF!*$G$1+$H$1*INDEX(Env_flow!AO$9:AO$29,$B453,1)</f>
        <v>#REF!</v>
      </c>
      <c r="AP453" s="5" t="e">
        <f>choosenAgri!#REF!*$E$1+choosenDomestic!#REF!*$F$1+choosenIndustry!#REF!*$G$1+$H$1*INDEX(Env_flow!AP$9:AP$29,$B453,1)</f>
        <v>#REF!</v>
      </c>
      <c r="AQ453" s="5" t="e">
        <f>choosenAgri!#REF!*$E$1+choosenDomestic!#REF!*$F$1+choosenIndustry!#REF!*$G$1+$H$1*INDEX(Env_flow!AQ$9:AQ$29,$B453,1)</f>
        <v>#REF!</v>
      </c>
      <c r="AR453" s="5" t="e">
        <f>choosenAgri!#REF!*$E$1+choosenDomestic!#REF!*$F$1+choosenIndustry!#REF!*$G$1+$H$1*INDEX(Env_flow!AR$9:AR$29,$B453,1)</f>
        <v>#REF!</v>
      </c>
      <c r="AS453" s="5" t="e">
        <f>choosenAgri!#REF!*$E$1+choosenDomestic!#REF!*$F$1+choosenIndustry!#REF!*$G$1+$H$1*INDEX(Env_flow!AS$9:AS$29,$B453,1)</f>
        <v>#REF!</v>
      </c>
      <c r="AT453" s="5" t="e">
        <f>choosenAgri!#REF!*$E$1+choosenDomestic!#REF!*$F$1+choosenIndustry!#REF!*$G$1+$H$1*INDEX(Env_flow!AT$9:AT$29,$B453,1)</f>
        <v>#REF!</v>
      </c>
      <c r="AU453" s="5" t="e">
        <f>choosenAgri!#REF!*$E$1+choosenDomestic!#REF!*$F$1+choosenIndustry!#REF!*$G$1+$H$1*INDEX(Env_flow!AU$9:AU$29,$B453,1)</f>
        <v>#REF!</v>
      </c>
      <c r="AV453" s="5" t="e">
        <f>choosenAgri!#REF!*$E$1+choosenDomestic!#REF!*$F$1+choosenIndustry!#REF!*$G$1+$H$1*INDEX(Env_flow!AV$9:AV$29,$B453,1)</f>
        <v>#REF!</v>
      </c>
      <c r="AX453">
        <v>26</v>
      </c>
      <c r="AY453" t="s">
        <v>2</v>
      </c>
      <c r="AZ453" s="5" t="e">
        <f>choosenAgri!#REF!*$E$1+choosenDomestic!#REF!*$F$1+choosenIndustry!#REF!*$G$1+$H$1*INDEX(Env_flow!AZ$9:AZ$29,$B453,1)</f>
        <v>#REF!</v>
      </c>
      <c r="BA453" s="5" t="e">
        <f>choosenAgri!#REF!*$E$1+choosenDomestic!#REF!*$F$1+choosenIndustry!#REF!*$G$1+$H$1*INDEX(Env_flow!BA$9:BA$29,$B453,1)</f>
        <v>#REF!</v>
      </c>
      <c r="BB453" s="5" t="e">
        <f>choosenAgri!#REF!*$E$1+choosenDomestic!#REF!*$F$1+choosenIndustry!#REF!*$G$1+$H$1*INDEX(Env_flow!BB$9:BB$29,$B453,1)</f>
        <v>#REF!</v>
      </c>
      <c r="BC453" s="5" t="e">
        <f>choosenAgri!#REF!*$E$1+choosenDomestic!#REF!*$F$1+choosenIndustry!#REF!*$G$1+$H$1*INDEX(Env_flow!BC$9:BC$29,$B453,1)</f>
        <v>#REF!</v>
      </c>
      <c r="BD453" s="5" t="e">
        <f>choosenAgri!#REF!*$E$1+choosenDomestic!#REF!*$F$1+choosenIndustry!#REF!*$G$1+$H$1*INDEX(Env_flow!BD$9:BD$29,$B453,1)</f>
        <v>#REF!</v>
      </c>
      <c r="BE453" s="5" t="e">
        <f>choosenAgri!#REF!*$E$1+choosenDomestic!#REF!*$F$1+choosenIndustry!#REF!*$G$1+$H$1*INDEX(Env_flow!BE$9:BE$29,$B453,1)</f>
        <v>#REF!</v>
      </c>
      <c r="BF453" s="5" t="e">
        <f>choosenAgri!#REF!*$E$1+choosenDomestic!#REF!*$F$1+choosenIndustry!#REF!*$G$1+$H$1*INDEX(Env_flow!BF$9:BF$29,$B453,1)</f>
        <v>#REF!</v>
      </c>
      <c r="BG453" s="5" t="e">
        <f>choosenAgri!#REF!*$E$1+choosenDomestic!#REF!*$F$1+choosenIndustry!#REF!*$G$1+$H$1*INDEX(Env_flow!BG$9:BG$29,$B453,1)</f>
        <v>#REF!</v>
      </c>
      <c r="BH453" s="5" t="e">
        <f>choosenAgri!#REF!*$E$1+choosenDomestic!#REF!*$F$1+choosenIndustry!#REF!*$G$1+$H$1*INDEX(Env_flow!BH$9:BH$29,$B453,1)</f>
        <v>#REF!</v>
      </c>
      <c r="BI453" s="5" t="e">
        <f>choosenAgri!#REF!*$E$1+choosenDomestic!#REF!*$F$1+choosenIndustry!#REF!*$G$1+$H$1*INDEX(Env_flow!BI$9:BI$29,$B453,1)</f>
        <v>#REF!</v>
      </c>
      <c r="BJ453" s="5" t="e">
        <f>choosenAgri!#REF!*$E$1+choosenDomestic!#REF!*$F$1+choosenIndustry!#REF!*$G$1+$H$1*INDEX(Env_flow!BJ$9:BJ$29,$B453,1)</f>
        <v>#REF!</v>
      </c>
      <c r="BK453" s="5" t="e">
        <f>choosenAgri!#REF!*$E$1+choosenDomestic!#REF!*$F$1+choosenIndustry!#REF!*$G$1+$H$1*INDEX(Env_flow!BK$9:BK$29,$B453,1)</f>
        <v>#REF!</v>
      </c>
      <c r="BL453" s="5" t="e">
        <f>choosenAgri!#REF!*$E$1+choosenDomestic!#REF!*$F$1+choosenIndustry!#REF!*$G$1+$H$1*INDEX(Env_flow!BL$9:BL$29,$B453,1)</f>
        <v>#REF!</v>
      </c>
    </row>
    <row r="454" spans="1:64" x14ac:dyDescent="0.25">
      <c r="A454">
        <v>2</v>
      </c>
      <c r="B454">
        <v>26</v>
      </c>
      <c r="C454" t="s">
        <v>3</v>
      </c>
      <c r="D454" s="5" t="e">
        <f>choosenAgri!#REF!*$E$1+choosenDomestic!#REF!*$F$1+choosenIndustry!#REF!*$G$1+$H$1*INDEX(Env_flow!D$9:D$29,$B454,1)</f>
        <v>#REF!</v>
      </c>
      <c r="E454" s="5" t="e">
        <f>choosenAgri!#REF!*$E$1+choosenDomestic!#REF!*$F$1+choosenIndustry!#REF!*$G$1+$H$1*INDEX(Env_flow!E$9:E$29,$B454,1)</f>
        <v>#REF!</v>
      </c>
      <c r="F454" s="5" t="e">
        <f>choosenAgri!#REF!*$E$1+choosenDomestic!#REF!*$F$1+choosenIndustry!#REF!*$G$1+$H$1*INDEX(Env_flow!F$9:F$29,$B454,1)</f>
        <v>#REF!</v>
      </c>
      <c r="G454" s="5" t="e">
        <f>choosenAgri!#REF!*$E$1+choosenDomestic!#REF!*$F$1+choosenIndustry!#REF!*$G$1+$H$1*INDEX(Env_flow!G$9:G$29,$B454,1)</f>
        <v>#REF!</v>
      </c>
      <c r="H454" s="5" t="e">
        <f>choosenAgri!#REF!*$E$1+choosenDomestic!#REF!*$F$1+choosenIndustry!#REF!*$G$1+$H$1*INDEX(Env_flow!H$9:H$29,$B454,1)</f>
        <v>#REF!</v>
      </c>
      <c r="I454" s="5" t="e">
        <f>choosenAgri!#REF!*$E$1+choosenDomestic!#REF!*$F$1+choosenIndustry!#REF!*$G$1+$H$1*INDEX(Env_flow!I$9:I$29,$B454,1)</f>
        <v>#REF!</v>
      </c>
      <c r="J454" s="5" t="e">
        <f>choosenAgri!#REF!*$E$1+choosenDomestic!#REF!*$F$1+choosenIndustry!#REF!*$G$1+$H$1*INDEX(Env_flow!J$9:J$29,$B454,1)</f>
        <v>#REF!</v>
      </c>
      <c r="K454" s="5" t="e">
        <f>choosenAgri!#REF!*$E$1+choosenDomestic!#REF!*$F$1+choosenIndustry!#REF!*$G$1+$H$1*INDEX(Env_flow!K$9:K$29,$B454,1)</f>
        <v>#REF!</v>
      </c>
      <c r="L454" s="5" t="e">
        <f>choosenAgri!#REF!*$E$1+choosenDomestic!#REF!*$F$1+choosenIndustry!#REF!*$G$1+$H$1*INDEX(Env_flow!L$9:L$29,$B454,1)</f>
        <v>#REF!</v>
      </c>
      <c r="M454" s="5" t="e">
        <f>choosenAgri!#REF!*$E$1+choosenDomestic!#REF!*$F$1+choosenIndustry!#REF!*$G$1+$H$1*INDEX(Env_flow!M$9:M$29,$B454,1)</f>
        <v>#REF!</v>
      </c>
      <c r="N454" s="5" t="e">
        <f>choosenAgri!#REF!*$E$1+choosenDomestic!#REF!*$F$1+choosenIndustry!#REF!*$G$1+$H$1*INDEX(Env_flow!N$9:N$29,$B454,1)</f>
        <v>#REF!</v>
      </c>
      <c r="O454" s="5" t="e">
        <f>choosenAgri!#REF!*$E$1+choosenDomestic!#REF!*$F$1+choosenIndustry!#REF!*$G$1+$H$1*INDEX(Env_flow!O$9:O$29,$B454,1)</f>
        <v>#REF!</v>
      </c>
      <c r="P454" s="5" t="e">
        <f>choosenAgri!#REF!*$E$1+choosenDomestic!#REF!*$F$1+choosenIndustry!#REF!*$G$1+$H$1*INDEX(Env_flow!P$9:P$29,$B454,1)</f>
        <v>#REF!</v>
      </c>
      <c r="R454">
        <v>26</v>
      </c>
      <c r="S454" t="s">
        <v>3</v>
      </c>
      <c r="T454" s="5" t="e">
        <f>choosenAgri!#REF!*$E$1+choosenDomestic!#REF!*$F$1+choosenIndustry!#REF!*$G$1+$H$1*INDEX(Env_flow!T$9:T$29,$B454,1)</f>
        <v>#REF!</v>
      </c>
      <c r="U454" s="5" t="e">
        <f>choosenAgri!#REF!*$E$1+choosenDomestic!#REF!*$F$1+choosenIndustry!#REF!*$G$1+$H$1*INDEX(Env_flow!U$9:U$29,$B454,1)</f>
        <v>#REF!</v>
      </c>
      <c r="V454" s="5" t="e">
        <f>choosenAgri!#REF!*$E$1+choosenDomestic!#REF!*$F$1+choosenIndustry!#REF!*$G$1+$H$1*INDEX(Env_flow!V$9:V$29,$B454,1)</f>
        <v>#REF!</v>
      </c>
      <c r="W454" s="5" t="e">
        <f>choosenAgri!#REF!*$E$1+choosenDomestic!#REF!*$F$1+choosenIndustry!#REF!*$G$1+$H$1*INDEX(Env_flow!W$9:W$29,$B454,1)</f>
        <v>#REF!</v>
      </c>
      <c r="X454" s="5" t="e">
        <f>choosenAgri!#REF!*$E$1+choosenDomestic!#REF!*$F$1+choosenIndustry!#REF!*$G$1+$H$1*INDEX(Env_flow!X$9:X$29,$B454,1)</f>
        <v>#REF!</v>
      </c>
      <c r="Y454" s="5" t="e">
        <f>choosenAgri!#REF!*$E$1+choosenDomestic!#REF!*$F$1+choosenIndustry!#REF!*$G$1+$H$1*INDEX(Env_flow!Y$9:Y$29,$B454,1)</f>
        <v>#REF!</v>
      </c>
      <c r="Z454" s="5" t="e">
        <f>choosenAgri!#REF!*$E$1+choosenDomestic!#REF!*$F$1+choosenIndustry!#REF!*$G$1+$H$1*INDEX(Env_flow!Z$9:Z$29,$B454,1)</f>
        <v>#REF!</v>
      </c>
      <c r="AA454" s="5" t="e">
        <f>choosenAgri!#REF!*$E$1+choosenDomestic!#REF!*$F$1+choosenIndustry!#REF!*$G$1+$H$1*INDEX(Env_flow!AA$9:AA$29,$B454,1)</f>
        <v>#REF!</v>
      </c>
      <c r="AB454" s="5" t="e">
        <f>choosenAgri!#REF!*$E$1+choosenDomestic!#REF!*$F$1+choosenIndustry!#REF!*$G$1+$H$1*INDEX(Env_flow!AB$9:AB$29,$B454,1)</f>
        <v>#REF!</v>
      </c>
      <c r="AC454" s="5" t="e">
        <f>choosenAgri!#REF!*$E$1+choosenDomestic!#REF!*$F$1+choosenIndustry!#REF!*$G$1+$H$1*INDEX(Env_flow!AC$9:AC$29,$B454,1)</f>
        <v>#REF!</v>
      </c>
      <c r="AD454" s="5" t="e">
        <f>choosenAgri!#REF!*$E$1+choosenDomestic!#REF!*$F$1+choosenIndustry!#REF!*$G$1+$H$1*INDEX(Env_flow!AD$9:AD$29,$B454,1)</f>
        <v>#REF!</v>
      </c>
      <c r="AE454" s="5" t="e">
        <f>choosenAgri!#REF!*$E$1+choosenDomestic!#REF!*$F$1+choosenIndustry!#REF!*$G$1+$H$1*INDEX(Env_flow!AE$9:AE$29,$B454,1)</f>
        <v>#REF!</v>
      </c>
      <c r="AF454" s="5" t="e">
        <f>choosenAgri!#REF!*$E$1+choosenDomestic!#REF!*$F$1+choosenIndustry!#REF!*$G$1+$H$1*INDEX(Env_flow!AF$9:AF$29,$B454,1)</f>
        <v>#REF!</v>
      </c>
      <c r="AH454">
        <v>26</v>
      </c>
      <c r="AI454" t="s">
        <v>3</v>
      </c>
      <c r="AJ454" s="5" t="e">
        <f>choosenAgri!#REF!*$E$1+choosenDomestic!#REF!*$F$1+choosenIndustry!#REF!*$G$1+$H$1*INDEX(Env_flow!AJ$9:AJ$29,$B454,1)</f>
        <v>#REF!</v>
      </c>
      <c r="AK454" s="5" t="e">
        <f>choosenAgri!#REF!*$E$1+choosenDomestic!#REF!*$F$1+choosenIndustry!#REF!*$G$1+$H$1*INDEX(Env_flow!AK$9:AK$29,$B454,1)</f>
        <v>#REF!</v>
      </c>
      <c r="AL454" s="5" t="e">
        <f>choosenAgri!#REF!*$E$1+choosenDomestic!#REF!*$F$1+choosenIndustry!#REF!*$G$1+$H$1*INDEX(Env_flow!AL$9:AL$29,$B454,1)</f>
        <v>#REF!</v>
      </c>
      <c r="AM454" s="5" t="e">
        <f>choosenAgri!#REF!*$E$1+choosenDomestic!#REF!*$F$1+choosenIndustry!#REF!*$G$1+$H$1*INDEX(Env_flow!AM$9:AM$29,$B454,1)</f>
        <v>#REF!</v>
      </c>
      <c r="AN454" s="5" t="e">
        <f>choosenAgri!#REF!*$E$1+choosenDomestic!#REF!*$F$1+choosenIndustry!#REF!*$G$1+$H$1*INDEX(Env_flow!AN$9:AN$29,$B454,1)</f>
        <v>#REF!</v>
      </c>
      <c r="AO454" s="5" t="e">
        <f>choosenAgri!#REF!*$E$1+choosenDomestic!#REF!*$F$1+choosenIndustry!#REF!*$G$1+$H$1*INDEX(Env_flow!AO$9:AO$29,$B454,1)</f>
        <v>#REF!</v>
      </c>
      <c r="AP454" s="5" t="e">
        <f>choosenAgri!#REF!*$E$1+choosenDomestic!#REF!*$F$1+choosenIndustry!#REF!*$G$1+$H$1*INDEX(Env_flow!AP$9:AP$29,$B454,1)</f>
        <v>#REF!</v>
      </c>
      <c r="AQ454" s="5" t="e">
        <f>choosenAgri!#REF!*$E$1+choosenDomestic!#REF!*$F$1+choosenIndustry!#REF!*$G$1+$H$1*INDEX(Env_flow!AQ$9:AQ$29,$B454,1)</f>
        <v>#REF!</v>
      </c>
      <c r="AR454" s="5" t="e">
        <f>choosenAgri!#REF!*$E$1+choosenDomestic!#REF!*$F$1+choosenIndustry!#REF!*$G$1+$H$1*INDEX(Env_flow!AR$9:AR$29,$B454,1)</f>
        <v>#REF!</v>
      </c>
      <c r="AS454" s="5" t="e">
        <f>choosenAgri!#REF!*$E$1+choosenDomestic!#REF!*$F$1+choosenIndustry!#REF!*$G$1+$H$1*INDEX(Env_flow!AS$9:AS$29,$B454,1)</f>
        <v>#REF!</v>
      </c>
      <c r="AT454" s="5" t="e">
        <f>choosenAgri!#REF!*$E$1+choosenDomestic!#REF!*$F$1+choosenIndustry!#REF!*$G$1+$H$1*INDEX(Env_flow!AT$9:AT$29,$B454,1)</f>
        <v>#REF!</v>
      </c>
      <c r="AU454" s="5" t="e">
        <f>choosenAgri!#REF!*$E$1+choosenDomestic!#REF!*$F$1+choosenIndustry!#REF!*$G$1+$H$1*INDEX(Env_flow!AU$9:AU$29,$B454,1)</f>
        <v>#REF!</v>
      </c>
      <c r="AV454" s="5" t="e">
        <f>choosenAgri!#REF!*$E$1+choosenDomestic!#REF!*$F$1+choosenIndustry!#REF!*$G$1+$H$1*INDEX(Env_flow!AV$9:AV$29,$B454,1)</f>
        <v>#REF!</v>
      </c>
      <c r="AX454">
        <v>26</v>
      </c>
      <c r="AY454" t="s">
        <v>3</v>
      </c>
      <c r="AZ454" s="5" t="e">
        <f>choosenAgri!#REF!*$E$1+choosenDomestic!#REF!*$F$1+choosenIndustry!#REF!*$G$1+$H$1*INDEX(Env_flow!AZ$9:AZ$29,$B454,1)</f>
        <v>#REF!</v>
      </c>
      <c r="BA454" s="5" t="e">
        <f>choosenAgri!#REF!*$E$1+choosenDomestic!#REF!*$F$1+choosenIndustry!#REF!*$G$1+$H$1*INDEX(Env_flow!BA$9:BA$29,$B454,1)</f>
        <v>#REF!</v>
      </c>
      <c r="BB454" s="5" t="e">
        <f>choosenAgri!#REF!*$E$1+choosenDomestic!#REF!*$F$1+choosenIndustry!#REF!*$G$1+$H$1*INDEX(Env_flow!BB$9:BB$29,$B454,1)</f>
        <v>#REF!</v>
      </c>
      <c r="BC454" s="5" t="e">
        <f>choosenAgri!#REF!*$E$1+choosenDomestic!#REF!*$F$1+choosenIndustry!#REF!*$G$1+$H$1*INDEX(Env_flow!BC$9:BC$29,$B454,1)</f>
        <v>#REF!</v>
      </c>
      <c r="BD454" s="5" t="e">
        <f>choosenAgri!#REF!*$E$1+choosenDomestic!#REF!*$F$1+choosenIndustry!#REF!*$G$1+$H$1*INDEX(Env_flow!BD$9:BD$29,$B454,1)</f>
        <v>#REF!</v>
      </c>
      <c r="BE454" s="5" t="e">
        <f>choosenAgri!#REF!*$E$1+choosenDomestic!#REF!*$F$1+choosenIndustry!#REF!*$G$1+$H$1*INDEX(Env_flow!BE$9:BE$29,$B454,1)</f>
        <v>#REF!</v>
      </c>
      <c r="BF454" s="5" t="e">
        <f>choosenAgri!#REF!*$E$1+choosenDomestic!#REF!*$F$1+choosenIndustry!#REF!*$G$1+$H$1*INDEX(Env_flow!BF$9:BF$29,$B454,1)</f>
        <v>#REF!</v>
      </c>
      <c r="BG454" s="5" t="e">
        <f>choosenAgri!#REF!*$E$1+choosenDomestic!#REF!*$F$1+choosenIndustry!#REF!*$G$1+$H$1*INDEX(Env_flow!BG$9:BG$29,$B454,1)</f>
        <v>#REF!</v>
      </c>
      <c r="BH454" s="5" t="e">
        <f>choosenAgri!#REF!*$E$1+choosenDomestic!#REF!*$F$1+choosenIndustry!#REF!*$G$1+$H$1*INDEX(Env_flow!BH$9:BH$29,$B454,1)</f>
        <v>#REF!</v>
      </c>
      <c r="BI454" s="5" t="e">
        <f>choosenAgri!#REF!*$E$1+choosenDomestic!#REF!*$F$1+choosenIndustry!#REF!*$G$1+$H$1*INDEX(Env_flow!BI$9:BI$29,$B454,1)</f>
        <v>#REF!</v>
      </c>
      <c r="BJ454" s="5" t="e">
        <f>choosenAgri!#REF!*$E$1+choosenDomestic!#REF!*$F$1+choosenIndustry!#REF!*$G$1+$H$1*INDEX(Env_flow!BJ$9:BJ$29,$B454,1)</f>
        <v>#REF!</v>
      </c>
      <c r="BK454" s="5" t="e">
        <f>choosenAgri!#REF!*$E$1+choosenDomestic!#REF!*$F$1+choosenIndustry!#REF!*$G$1+$H$1*INDEX(Env_flow!BK$9:BK$29,$B454,1)</f>
        <v>#REF!</v>
      </c>
      <c r="BL454" s="5" t="e">
        <f>choosenAgri!#REF!*$E$1+choosenDomestic!#REF!*$F$1+choosenIndustry!#REF!*$G$1+$H$1*INDEX(Env_flow!BL$9:BL$29,$B454,1)</f>
        <v>#REF!</v>
      </c>
    </row>
    <row r="455" spans="1:64" x14ac:dyDescent="0.25">
      <c r="A455">
        <v>3</v>
      </c>
      <c r="B455">
        <v>26</v>
      </c>
      <c r="C455" t="s">
        <v>4</v>
      </c>
      <c r="D455" s="5" t="e">
        <f>choosenAgri!#REF!*$E$1+choosenDomestic!#REF!*$F$1+choosenIndustry!#REF!*$G$1+$H$1*INDEX(Env_flow!D$9:D$29,$B455,1)</f>
        <v>#REF!</v>
      </c>
      <c r="E455" s="5" t="e">
        <f>choosenAgri!#REF!*$E$1+choosenDomestic!#REF!*$F$1+choosenIndustry!#REF!*$G$1+$H$1*INDEX(Env_flow!E$9:E$29,$B455,1)</f>
        <v>#REF!</v>
      </c>
      <c r="F455" s="5" t="e">
        <f>choosenAgri!#REF!*$E$1+choosenDomestic!#REF!*$F$1+choosenIndustry!#REF!*$G$1+$H$1*INDEX(Env_flow!F$9:F$29,$B455,1)</f>
        <v>#REF!</v>
      </c>
      <c r="G455" s="5" t="e">
        <f>choosenAgri!#REF!*$E$1+choosenDomestic!#REF!*$F$1+choosenIndustry!#REF!*$G$1+$H$1*INDEX(Env_flow!G$9:G$29,$B455,1)</f>
        <v>#REF!</v>
      </c>
      <c r="H455" s="5" t="e">
        <f>choosenAgri!#REF!*$E$1+choosenDomestic!#REF!*$F$1+choosenIndustry!#REF!*$G$1+$H$1*INDEX(Env_flow!H$9:H$29,$B455,1)</f>
        <v>#REF!</v>
      </c>
      <c r="I455" s="5" t="e">
        <f>choosenAgri!#REF!*$E$1+choosenDomestic!#REF!*$F$1+choosenIndustry!#REF!*$G$1+$H$1*INDEX(Env_flow!I$9:I$29,$B455,1)</f>
        <v>#REF!</v>
      </c>
      <c r="J455" s="5" t="e">
        <f>choosenAgri!#REF!*$E$1+choosenDomestic!#REF!*$F$1+choosenIndustry!#REF!*$G$1+$H$1*INDEX(Env_flow!J$9:J$29,$B455,1)</f>
        <v>#REF!</v>
      </c>
      <c r="K455" s="5" t="e">
        <f>choosenAgri!#REF!*$E$1+choosenDomestic!#REF!*$F$1+choosenIndustry!#REF!*$G$1+$H$1*INDEX(Env_flow!K$9:K$29,$B455,1)</f>
        <v>#REF!</v>
      </c>
      <c r="L455" s="5" t="e">
        <f>choosenAgri!#REF!*$E$1+choosenDomestic!#REF!*$F$1+choosenIndustry!#REF!*$G$1+$H$1*INDEX(Env_flow!L$9:L$29,$B455,1)</f>
        <v>#REF!</v>
      </c>
      <c r="M455" s="5" t="e">
        <f>choosenAgri!#REF!*$E$1+choosenDomestic!#REF!*$F$1+choosenIndustry!#REF!*$G$1+$H$1*INDEX(Env_flow!M$9:M$29,$B455,1)</f>
        <v>#REF!</v>
      </c>
      <c r="N455" s="5" t="e">
        <f>choosenAgri!#REF!*$E$1+choosenDomestic!#REF!*$F$1+choosenIndustry!#REF!*$G$1+$H$1*INDEX(Env_flow!N$9:N$29,$B455,1)</f>
        <v>#REF!</v>
      </c>
      <c r="O455" s="5" t="e">
        <f>choosenAgri!#REF!*$E$1+choosenDomestic!#REF!*$F$1+choosenIndustry!#REF!*$G$1+$H$1*INDEX(Env_flow!O$9:O$29,$B455,1)</f>
        <v>#REF!</v>
      </c>
      <c r="P455" s="5" t="e">
        <f>choosenAgri!#REF!*$E$1+choosenDomestic!#REF!*$F$1+choosenIndustry!#REF!*$G$1+$H$1*INDEX(Env_flow!P$9:P$29,$B455,1)</f>
        <v>#REF!</v>
      </c>
      <c r="R455">
        <v>26</v>
      </c>
      <c r="S455" t="s">
        <v>4</v>
      </c>
      <c r="T455" s="5" t="e">
        <f>choosenAgri!#REF!*$E$1+choosenDomestic!#REF!*$F$1+choosenIndustry!#REF!*$G$1+$H$1*INDEX(Env_flow!T$9:T$29,$B455,1)</f>
        <v>#REF!</v>
      </c>
      <c r="U455" s="5" t="e">
        <f>choosenAgri!#REF!*$E$1+choosenDomestic!#REF!*$F$1+choosenIndustry!#REF!*$G$1+$H$1*INDEX(Env_flow!U$9:U$29,$B455,1)</f>
        <v>#REF!</v>
      </c>
      <c r="V455" s="5" t="e">
        <f>choosenAgri!#REF!*$E$1+choosenDomestic!#REF!*$F$1+choosenIndustry!#REF!*$G$1+$H$1*INDEX(Env_flow!V$9:V$29,$B455,1)</f>
        <v>#REF!</v>
      </c>
      <c r="W455" s="5" t="e">
        <f>choosenAgri!#REF!*$E$1+choosenDomestic!#REF!*$F$1+choosenIndustry!#REF!*$G$1+$H$1*INDEX(Env_flow!W$9:W$29,$B455,1)</f>
        <v>#REF!</v>
      </c>
      <c r="X455" s="5" t="e">
        <f>choosenAgri!#REF!*$E$1+choosenDomestic!#REF!*$F$1+choosenIndustry!#REF!*$G$1+$H$1*INDEX(Env_flow!X$9:X$29,$B455,1)</f>
        <v>#REF!</v>
      </c>
      <c r="Y455" s="5" t="e">
        <f>choosenAgri!#REF!*$E$1+choosenDomestic!#REF!*$F$1+choosenIndustry!#REF!*$G$1+$H$1*INDEX(Env_flow!Y$9:Y$29,$B455,1)</f>
        <v>#REF!</v>
      </c>
      <c r="Z455" s="5" t="e">
        <f>choosenAgri!#REF!*$E$1+choosenDomestic!#REF!*$F$1+choosenIndustry!#REF!*$G$1+$H$1*INDEX(Env_flow!Z$9:Z$29,$B455,1)</f>
        <v>#REF!</v>
      </c>
      <c r="AA455" s="5" t="e">
        <f>choosenAgri!#REF!*$E$1+choosenDomestic!#REF!*$F$1+choosenIndustry!#REF!*$G$1+$H$1*INDEX(Env_flow!AA$9:AA$29,$B455,1)</f>
        <v>#REF!</v>
      </c>
      <c r="AB455" s="5" t="e">
        <f>choosenAgri!#REF!*$E$1+choosenDomestic!#REF!*$F$1+choosenIndustry!#REF!*$G$1+$H$1*INDEX(Env_flow!AB$9:AB$29,$B455,1)</f>
        <v>#REF!</v>
      </c>
      <c r="AC455" s="5" t="e">
        <f>choosenAgri!#REF!*$E$1+choosenDomestic!#REF!*$F$1+choosenIndustry!#REF!*$G$1+$H$1*INDEX(Env_flow!AC$9:AC$29,$B455,1)</f>
        <v>#REF!</v>
      </c>
      <c r="AD455" s="5" t="e">
        <f>choosenAgri!#REF!*$E$1+choosenDomestic!#REF!*$F$1+choosenIndustry!#REF!*$G$1+$H$1*INDEX(Env_flow!AD$9:AD$29,$B455,1)</f>
        <v>#REF!</v>
      </c>
      <c r="AE455" s="5" t="e">
        <f>choosenAgri!#REF!*$E$1+choosenDomestic!#REF!*$F$1+choosenIndustry!#REF!*$G$1+$H$1*INDEX(Env_flow!AE$9:AE$29,$B455,1)</f>
        <v>#REF!</v>
      </c>
      <c r="AF455" s="5" t="e">
        <f>choosenAgri!#REF!*$E$1+choosenDomestic!#REF!*$F$1+choosenIndustry!#REF!*$G$1+$H$1*INDEX(Env_flow!AF$9:AF$29,$B455,1)</f>
        <v>#REF!</v>
      </c>
      <c r="AH455">
        <v>26</v>
      </c>
      <c r="AI455" t="s">
        <v>4</v>
      </c>
      <c r="AJ455" s="5" t="e">
        <f>choosenAgri!#REF!*$E$1+choosenDomestic!#REF!*$F$1+choosenIndustry!#REF!*$G$1+$H$1*INDEX(Env_flow!AJ$9:AJ$29,$B455,1)</f>
        <v>#REF!</v>
      </c>
      <c r="AK455" s="5" t="e">
        <f>choosenAgri!#REF!*$E$1+choosenDomestic!#REF!*$F$1+choosenIndustry!#REF!*$G$1+$H$1*INDEX(Env_flow!AK$9:AK$29,$B455,1)</f>
        <v>#REF!</v>
      </c>
      <c r="AL455" s="5" t="e">
        <f>choosenAgri!#REF!*$E$1+choosenDomestic!#REF!*$F$1+choosenIndustry!#REF!*$G$1+$H$1*INDEX(Env_flow!AL$9:AL$29,$B455,1)</f>
        <v>#REF!</v>
      </c>
      <c r="AM455" s="5" t="e">
        <f>choosenAgri!#REF!*$E$1+choosenDomestic!#REF!*$F$1+choosenIndustry!#REF!*$G$1+$H$1*INDEX(Env_flow!AM$9:AM$29,$B455,1)</f>
        <v>#REF!</v>
      </c>
      <c r="AN455" s="5" t="e">
        <f>choosenAgri!#REF!*$E$1+choosenDomestic!#REF!*$F$1+choosenIndustry!#REF!*$G$1+$H$1*INDEX(Env_flow!AN$9:AN$29,$B455,1)</f>
        <v>#REF!</v>
      </c>
      <c r="AO455" s="5" t="e">
        <f>choosenAgri!#REF!*$E$1+choosenDomestic!#REF!*$F$1+choosenIndustry!#REF!*$G$1+$H$1*INDEX(Env_flow!AO$9:AO$29,$B455,1)</f>
        <v>#REF!</v>
      </c>
      <c r="AP455" s="5" t="e">
        <f>choosenAgri!#REF!*$E$1+choosenDomestic!#REF!*$F$1+choosenIndustry!#REF!*$G$1+$H$1*INDEX(Env_flow!AP$9:AP$29,$B455,1)</f>
        <v>#REF!</v>
      </c>
      <c r="AQ455" s="5" t="e">
        <f>choosenAgri!#REF!*$E$1+choosenDomestic!#REF!*$F$1+choosenIndustry!#REF!*$G$1+$H$1*INDEX(Env_flow!AQ$9:AQ$29,$B455,1)</f>
        <v>#REF!</v>
      </c>
      <c r="AR455" s="5" t="e">
        <f>choosenAgri!#REF!*$E$1+choosenDomestic!#REF!*$F$1+choosenIndustry!#REF!*$G$1+$H$1*INDEX(Env_flow!AR$9:AR$29,$B455,1)</f>
        <v>#REF!</v>
      </c>
      <c r="AS455" s="5" t="e">
        <f>choosenAgri!#REF!*$E$1+choosenDomestic!#REF!*$F$1+choosenIndustry!#REF!*$G$1+$H$1*INDEX(Env_flow!AS$9:AS$29,$B455,1)</f>
        <v>#REF!</v>
      </c>
      <c r="AT455" s="5" t="e">
        <f>choosenAgri!#REF!*$E$1+choosenDomestic!#REF!*$F$1+choosenIndustry!#REF!*$G$1+$H$1*INDEX(Env_flow!AT$9:AT$29,$B455,1)</f>
        <v>#REF!</v>
      </c>
      <c r="AU455" s="5" t="e">
        <f>choosenAgri!#REF!*$E$1+choosenDomestic!#REF!*$F$1+choosenIndustry!#REF!*$G$1+$H$1*INDEX(Env_flow!AU$9:AU$29,$B455,1)</f>
        <v>#REF!</v>
      </c>
      <c r="AV455" s="5" t="e">
        <f>choosenAgri!#REF!*$E$1+choosenDomestic!#REF!*$F$1+choosenIndustry!#REF!*$G$1+$H$1*INDEX(Env_flow!AV$9:AV$29,$B455,1)</f>
        <v>#REF!</v>
      </c>
      <c r="AX455">
        <v>26</v>
      </c>
      <c r="AY455" t="s">
        <v>4</v>
      </c>
      <c r="AZ455" s="5" t="e">
        <f>choosenAgri!#REF!*$E$1+choosenDomestic!#REF!*$F$1+choosenIndustry!#REF!*$G$1+$H$1*INDEX(Env_flow!AZ$9:AZ$29,$B455,1)</f>
        <v>#REF!</v>
      </c>
      <c r="BA455" s="5" t="e">
        <f>choosenAgri!#REF!*$E$1+choosenDomestic!#REF!*$F$1+choosenIndustry!#REF!*$G$1+$H$1*INDEX(Env_flow!BA$9:BA$29,$B455,1)</f>
        <v>#REF!</v>
      </c>
      <c r="BB455" s="5" t="e">
        <f>choosenAgri!#REF!*$E$1+choosenDomestic!#REF!*$F$1+choosenIndustry!#REF!*$G$1+$H$1*INDEX(Env_flow!BB$9:BB$29,$B455,1)</f>
        <v>#REF!</v>
      </c>
      <c r="BC455" s="5" t="e">
        <f>choosenAgri!#REF!*$E$1+choosenDomestic!#REF!*$F$1+choosenIndustry!#REF!*$G$1+$H$1*INDEX(Env_flow!BC$9:BC$29,$B455,1)</f>
        <v>#REF!</v>
      </c>
      <c r="BD455" s="5" t="e">
        <f>choosenAgri!#REF!*$E$1+choosenDomestic!#REF!*$F$1+choosenIndustry!#REF!*$G$1+$H$1*INDEX(Env_flow!BD$9:BD$29,$B455,1)</f>
        <v>#REF!</v>
      </c>
      <c r="BE455" s="5" t="e">
        <f>choosenAgri!#REF!*$E$1+choosenDomestic!#REF!*$F$1+choosenIndustry!#REF!*$G$1+$H$1*INDEX(Env_flow!BE$9:BE$29,$B455,1)</f>
        <v>#REF!</v>
      </c>
      <c r="BF455" s="5" t="e">
        <f>choosenAgri!#REF!*$E$1+choosenDomestic!#REF!*$F$1+choosenIndustry!#REF!*$G$1+$H$1*INDEX(Env_flow!BF$9:BF$29,$B455,1)</f>
        <v>#REF!</v>
      </c>
      <c r="BG455" s="5" t="e">
        <f>choosenAgri!#REF!*$E$1+choosenDomestic!#REF!*$F$1+choosenIndustry!#REF!*$G$1+$H$1*INDEX(Env_flow!BG$9:BG$29,$B455,1)</f>
        <v>#REF!</v>
      </c>
      <c r="BH455" s="5" t="e">
        <f>choosenAgri!#REF!*$E$1+choosenDomestic!#REF!*$F$1+choosenIndustry!#REF!*$G$1+$H$1*INDEX(Env_flow!BH$9:BH$29,$B455,1)</f>
        <v>#REF!</v>
      </c>
      <c r="BI455" s="5" t="e">
        <f>choosenAgri!#REF!*$E$1+choosenDomestic!#REF!*$F$1+choosenIndustry!#REF!*$G$1+$H$1*INDEX(Env_flow!BI$9:BI$29,$B455,1)</f>
        <v>#REF!</v>
      </c>
      <c r="BJ455" s="5" t="e">
        <f>choosenAgri!#REF!*$E$1+choosenDomestic!#REF!*$F$1+choosenIndustry!#REF!*$G$1+$H$1*INDEX(Env_flow!BJ$9:BJ$29,$B455,1)</f>
        <v>#REF!</v>
      </c>
      <c r="BK455" s="5" t="e">
        <f>choosenAgri!#REF!*$E$1+choosenDomestic!#REF!*$F$1+choosenIndustry!#REF!*$G$1+$H$1*INDEX(Env_flow!BK$9:BK$29,$B455,1)</f>
        <v>#REF!</v>
      </c>
      <c r="BL455" s="5" t="e">
        <f>choosenAgri!#REF!*$E$1+choosenDomestic!#REF!*$F$1+choosenIndustry!#REF!*$G$1+$H$1*INDEX(Env_flow!BL$9:BL$29,$B455,1)</f>
        <v>#REF!</v>
      </c>
    </row>
    <row r="456" spans="1:64" x14ac:dyDescent="0.25">
      <c r="A456">
        <v>4</v>
      </c>
      <c r="B456">
        <v>26</v>
      </c>
      <c r="C456" t="s">
        <v>5</v>
      </c>
      <c r="D456" s="5" t="e">
        <f>choosenAgri!#REF!*$E$1+choosenDomestic!#REF!*$F$1+choosenIndustry!#REF!*$G$1+$H$1*INDEX(Env_flow!D$9:D$29,$B456,1)</f>
        <v>#REF!</v>
      </c>
      <c r="E456" s="5" t="e">
        <f>choosenAgri!#REF!*$E$1+choosenDomestic!#REF!*$F$1+choosenIndustry!#REF!*$G$1+$H$1*INDEX(Env_flow!E$9:E$29,$B456,1)</f>
        <v>#REF!</v>
      </c>
      <c r="F456" s="5" t="e">
        <f>choosenAgri!#REF!*$E$1+choosenDomestic!#REF!*$F$1+choosenIndustry!#REF!*$G$1+$H$1*INDEX(Env_flow!F$9:F$29,$B456,1)</f>
        <v>#REF!</v>
      </c>
      <c r="G456" s="5" t="e">
        <f>choosenAgri!#REF!*$E$1+choosenDomestic!#REF!*$F$1+choosenIndustry!#REF!*$G$1+$H$1*INDEX(Env_flow!G$9:G$29,$B456,1)</f>
        <v>#REF!</v>
      </c>
      <c r="H456" s="5" t="e">
        <f>choosenAgri!#REF!*$E$1+choosenDomestic!#REF!*$F$1+choosenIndustry!#REF!*$G$1+$H$1*INDEX(Env_flow!H$9:H$29,$B456,1)</f>
        <v>#REF!</v>
      </c>
      <c r="I456" s="5" t="e">
        <f>choosenAgri!#REF!*$E$1+choosenDomestic!#REF!*$F$1+choosenIndustry!#REF!*$G$1+$H$1*INDEX(Env_flow!I$9:I$29,$B456,1)</f>
        <v>#REF!</v>
      </c>
      <c r="J456" s="5" t="e">
        <f>choosenAgri!#REF!*$E$1+choosenDomestic!#REF!*$F$1+choosenIndustry!#REF!*$G$1+$H$1*INDEX(Env_flow!J$9:J$29,$B456,1)</f>
        <v>#REF!</v>
      </c>
      <c r="K456" s="5" t="e">
        <f>choosenAgri!#REF!*$E$1+choosenDomestic!#REF!*$F$1+choosenIndustry!#REF!*$G$1+$H$1*INDEX(Env_flow!K$9:K$29,$B456,1)</f>
        <v>#REF!</v>
      </c>
      <c r="L456" s="5" t="e">
        <f>choosenAgri!#REF!*$E$1+choosenDomestic!#REF!*$F$1+choosenIndustry!#REF!*$G$1+$H$1*INDEX(Env_flow!L$9:L$29,$B456,1)</f>
        <v>#REF!</v>
      </c>
      <c r="M456" s="5" t="e">
        <f>choosenAgri!#REF!*$E$1+choosenDomestic!#REF!*$F$1+choosenIndustry!#REF!*$G$1+$H$1*INDEX(Env_flow!M$9:M$29,$B456,1)</f>
        <v>#REF!</v>
      </c>
      <c r="N456" s="5" t="e">
        <f>choosenAgri!#REF!*$E$1+choosenDomestic!#REF!*$F$1+choosenIndustry!#REF!*$G$1+$H$1*INDEX(Env_flow!N$9:N$29,$B456,1)</f>
        <v>#REF!</v>
      </c>
      <c r="O456" s="5" t="e">
        <f>choosenAgri!#REF!*$E$1+choosenDomestic!#REF!*$F$1+choosenIndustry!#REF!*$G$1+$H$1*INDEX(Env_flow!O$9:O$29,$B456,1)</f>
        <v>#REF!</v>
      </c>
      <c r="P456" s="5" t="e">
        <f>choosenAgri!#REF!*$E$1+choosenDomestic!#REF!*$F$1+choosenIndustry!#REF!*$G$1+$H$1*INDEX(Env_flow!P$9:P$29,$B456,1)</f>
        <v>#REF!</v>
      </c>
      <c r="R456">
        <v>26</v>
      </c>
      <c r="S456" t="s">
        <v>5</v>
      </c>
      <c r="T456" s="5" t="e">
        <f>choosenAgri!#REF!*$E$1+choosenDomestic!#REF!*$F$1+choosenIndustry!#REF!*$G$1+$H$1*INDEX(Env_flow!T$9:T$29,$B456,1)</f>
        <v>#REF!</v>
      </c>
      <c r="U456" s="5" t="e">
        <f>choosenAgri!#REF!*$E$1+choosenDomestic!#REF!*$F$1+choosenIndustry!#REF!*$G$1+$H$1*INDEX(Env_flow!U$9:U$29,$B456,1)</f>
        <v>#REF!</v>
      </c>
      <c r="V456" s="5" t="e">
        <f>choosenAgri!#REF!*$E$1+choosenDomestic!#REF!*$F$1+choosenIndustry!#REF!*$G$1+$H$1*INDEX(Env_flow!V$9:V$29,$B456,1)</f>
        <v>#REF!</v>
      </c>
      <c r="W456" s="5" t="e">
        <f>choosenAgri!#REF!*$E$1+choosenDomestic!#REF!*$F$1+choosenIndustry!#REF!*$G$1+$H$1*INDEX(Env_flow!W$9:W$29,$B456,1)</f>
        <v>#REF!</v>
      </c>
      <c r="X456" s="5" t="e">
        <f>choosenAgri!#REF!*$E$1+choosenDomestic!#REF!*$F$1+choosenIndustry!#REF!*$G$1+$H$1*INDEX(Env_flow!X$9:X$29,$B456,1)</f>
        <v>#REF!</v>
      </c>
      <c r="Y456" s="5" t="e">
        <f>choosenAgri!#REF!*$E$1+choosenDomestic!#REF!*$F$1+choosenIndustry!#REF!*$G$1+$H$1*INDEX(Env_flow!Y$9:Y$29,$B456,1)</f>
        <v>#REF!</v>
      </c>
      <c r="Z456" s="5" t="e">
        <f>choosenAgri!#REF!*$E$1+choosenDomestic!#REF!*$F$1+choosenIndustry!#REF!*$G$1+$H$1*INDEX(Env_flow!Z$9:Z$29,$B456,1)</f>
        <v>#REF!</v>
      </c>
      <c r="AA456" s="5" t="e">
        <f>choosenAgri!#REF!*$E$1+choosenDomestic!#REF!*$F$1+choosenIndustry!#REF!*$G$1+$H$1*INDEX(Env_flow!AA$9:AA$29,$B456,1)</f>
        <v>#REF!</v>
      </c>
      <c r="AB456" s="5" t="e">
        <f>choosenAgri!#REF!*$E$1+choosenDomestic!#REF!*$F$1+choosenIndustry!#REF!*$G$1+$H$1*INDEX(Env_flow!AB$9:AB$29,$B456,1)</f>
        <v>#REF!</v>
      </c>
      <c r="AC456" s="5" t="e">
        <f>choosenAgri!#REF!*$E$1+choosenDomestic!#REF!*$F$1+choosenIndustry!#REF!*$G$1+$H$1*INDEX(Env_flow!AC$9:AC$29,$B456,1)</f>
        <v>#REF!</v>
      </c>
      <c r="AD456" s="5" t="e">
        <f>choosenAgri!#REF!*$E$1+choosenDomestic!#REF!*$F$1+choosenIndustry!#REF!*$G$1+$H$1*INDEX(Env_flow!AD$9:AD$29,$B456,1)</f>
        <v>#REF!</v>
      </c>
      <c r="AE456" s="5" t="e">
        <f>choosenAgri!#REF!*$E$1+choosenDomestic!#REF!*$F$1+choosenIndustry!#REF!*$G$1+$H$1*INDEX(Env_flow!AE$9:AE$29,$B456,1)</f>
        <v>#REF!</v>
      </c>
      <c r="AF456" s="5" t="e">
        <f>choosenAgri!#REF!*$E$1+choosenDomestic!#REF!*$F$1+choosenIndustry!#REF!*$G$1+$H$1*INDEX(Env_flow!AF$9:AF$29,$B456,1)</f>
        <v>#REF!</v>
      </c>
      <c r="AH456">
        <v>26</v>
      </c>
      <c r="AI456" t="s">
        <v>5</v>
      </c>
      <c r="AJ456" s="5" t="e">
        <f>choosenAgri!#REF!*$E$1+choosenDomestic!#REF!*$F$1+choosenIndustry!#REF!*$G$1+$H$1*INDEX(Env_flow!AJ$9:AJ$29,$B456,1)</f>
        <v>#REF!</v>
      </c>
      <c r="AK456" s="5" t="e">
        <f>choosenAgri!#REF!*$E$1+choosenDomestic!#REF!*$F$1+choosenIndustry!#REF!*$G$1+$H$1*INDEX(Env_flow!AK$9:AK$29,$B456,1)</f>
        <v>#REF!</v>
      </c>
      <c r="AL456" s="5" t="e">
        <f>choosenAgri!#REF!*$E$1+choosenDomestic!#REF!*$F$1+choosenIndustry!#REF!*$G$1+$H$1*INDEX(Env_flow!AL$9:AL$29,$B456,1)</f>
        <v>#REF!</v>
      </c>
      <c r="AM456" s="5" t="e">
        <f>choosenAgri!#REF!*$E$1+choosenDomestic!#REF!*$F$1+choosenIndustry!#REF!*$G$1+$H$1*INDEX(Env_flow!AM$9:AM$29,$B456,1)</f>
        <v>#REF!</v>
      </c>
      <c r="AN456" s="5" t="e">
        <f>choosenAgri!#REF!*$E$1+choosenDomestic!#REF!*$F$1+choosenIndustry!#REF!*$G$1+$H$1*INDEX(Env_flow!AN$9:AN$29,$B456,1)</f>
        <v>#REF!</v>
      </c>
      <c r="AO456" s="5" t="e">
        <f>choosenAgri!#REF!*$E$1+choosenDomestic!#REF!*$F$1+choosenIndustry!#REF!*$G$1+$H$1*INDEX(Env_flow!AO$9:AO$29,$B456,1)</f>
        <v>#REF!</v>
      </c>
      <c r="AP456" s="5" t="e">
        <f>choosenAgri!#REF!*$E$1+choosenDomestic!#REF!*$F$1+choosenIndustry!#REF!*$G$1+$H$1*INDEX(Env_flow!AP$9:AP$29,$B456,1)</f>
        <v>#REF!</v>
      </c>
      <c r="AQ456" s="5" t="e">
        <f>choosenAgri!#REF!*$E$1+choosenDomestic!#REF!*$F$1+choosenIndustry!#REF!*$G$1+$H$1*INDEX(Env_flow!AQ$9:AQ$29,$B456,1)</f>
        <v>#REF!</v>
      </c>
      <c r="AR456" s="5" t="e">
        <f>choosenAgri!#REF!*$E$1+choosenDomestic!#REF!*$F$1+choosenIndustry!#REF!*$G$1+$H$1*INDEX(Env_flow!AR$9:AR$29,$B456,1)</f>
        <v>#REF!</v>
      </c>
      <c r="AS456" s="5" t="e">
        <f>choosenAgri!#REF!*$E$1+choosenDomestic!#REF!*$F$1+choosenIndustry!#REF!*$G$1+$H$1*INDEX(Env_flow!AS$9:AS$29,$B456,1)</f>
        <v>#REF!</v>
      </c>
      <c r="AT456" s="5" t="e">
        <f>choosenAgri!#REF!*$E$1+choosenDomestic!#REF!*$F$1+choosenIndustry!#REF!*$G$1+$H$1*INDEX(Env_flow!AT$9:AT$29,$B456,1)</f>
        <v>#REF!</v>
      </c>
      <c r="AU456" s="5" t="e">
        <f>choosenAgri!#REF!*$E$1+choosenDomestic!#REF!*$F$1+choosenIndustry!#REF!*$G$1+$H$1*INDEX(Env_flow!AU$9:AU$29,$B456,1)</f>
        <v>#REF!</v>
      </c>
      <c r="AV456" s="5" t="e">
        <f>choosenAgri!#REF!*$E$1+choosenDomestic!#REF!*$F$1+choosenIndustry!#REF!*$G$1+$H$1*INDEX(Env_flow!AV$9:AV$29,$B456,1)</f>
        <v>#REF!</v>
      </c>
      <c r="AX456">
        <v>26</v>
      </c>
      <c r="AY456" t="s">
        <v>5</v>
      </c>
      <c r="AZ456" s="5" t="e">
        <f>choosenAgri!#REF!*$E$1+choosenDomestic!#REF!*$F$1+choosenIndustry!#REF!*$G$1+$H$1*INDEX(Env_flow!AZ$9:AZ$29,$B456,1)</f>
        <v>#REF!</v>
      </c>
      <c r="BA456" s="5" t="e">
        <f>choosenAgri!#REF!*$E$1+choosenDomestic!#REF!*$F$1+choosenIndustry!#REF!*$G$1+$H$1*INDEX(Env_flow!BA$9:BA$29,$B456,1)</f>
        <v>#REF!</v>
      </c>
      <c r="BB456" s="5" t="e">
        <f>choosenAgri!#REF!*$E$1+choosenDomestic!#REF!*$F$1+choosenIndustry!#REF!*$G$1+$H$1*INDEX(Env_flow!BB$9:BB$29,$B456,1)</f>
        <v>#REF!</v>
      </c>
      <c r="BC456" s="5" t="e">
        <f>choosenAgri!#REF!*$E$1+choosenDomestic!#REF!*$F$1+choosenIndustry!#REF!*$G$1+$H$1*INDEX(Env_flow!BC$9:BC$29,$B456,1)</f>
        <v>#REF!</v>
      </c>
      <c r="BD456" s="5" t="e">
        <f>choosenAgri!#REF!*$E$1+choosenDomestic!#REF!*$F$1+choosenIndustry!#REF!*$G$1+$H$1*INDEX(Env_flow!BD$9:BD$29,$B456,1)</f>
        <v>#REF!</v>
      </c>
      <c r="BE456" s="5" t="e">
        <f>choosenAgri!#REF!*$E$1+choosenDomestic!#REF!*$F$1+choosenIndustry!#REF!*$G$1+$H$1*INDEX(Env_flow!BE$9:BE$29,$B456,1)</f>
        <v>#REF!</v>
      </c>
      <c r="BF456" s="5" t="e">
        <f>choosenAgri!#REF!*$E$1+choosenDomestic!#REF!*$F$1+choosenIndustry!#REF!*$G$1+$H$1*INDEX(Env_flow!BF$9:BF$29,$B456,1)</f>
        <v>#REF!</v>
      </c>
      <c r="BG456" s="5" t="e">
        <f>choosenAgri!#REF!*$E$1+choosenDomestic!#REF!*$F$1+choosenIndustry!#REF!*$G$1+$H$1*INDEX(Env_flow!BG$9:BG$29,$B456,1)</f>
        <v>#REF!</v>
      </c>
      <c r="BH456" s="5" t="e">
        <f>choosenAgri!#REF!*$E$1+choosenDomestic!#REF!*$F$1+choosenIndustry!#REF!*$G$1+$H$1*INDEX(Env_flow!BH$9:BH$29,$B456,1)</f>
        <v>#REF!</v>
      </c>
      <c r="BI456" s="5" t="e">
        <f>choosenAgri!#REF!*$E$1+choosenDomestic!#REF!*$F$1+choosenIndustry!#REF!*$G$1+$H$1*INDEX(Env_flow!BI$9:BI$29,$B456,1)</f>
        <v>#REF!</v>
      </c>
      <c r="BJ456" s="5" t="e">
        <f>choosenAgri!#REF!*$E$1+choosenDomestic!#REF!*$F$1+choosenIndustry!#REF!*$G$1+$H$1*INDEX(Env_flow!BJ$9:BJ$29,$B456,1)</f>
        <v>#REF!</v>
      </c>
      <c r="BK456" s="5" t="e">
        <f>choosenAgri!#REF!*$E$1+choosenDomestic!#REF!*$F$1+choosenIndustry!#REF!*$G$1+$H$1*INDEX(Env_flow!BK$9:BK$29,$B456,1)</f>
        <v>#REF!</v>
      </c>
      <c r="BL456" s="5" t="e">
        <f>choosenAgri!#REF!*$E$1+choosenDomestic!#REF!*$F$1+choosenIndustry!#REF!*$G$1+$H$1*INDEX(Env_flow!BL$9:BL$29,$B456,1)</f>
        <v>#REF!</v>
      </c>
    </row>
    <row r="457" spans="1:64" x14ac:dyDescent="0.25">
      <c r="A457">
        <v>5</v>
      </c>
      <c r="B457">
        <v>26</v>
      </c>
      <c r="C457" t="s">
        <v>6</v>
      </c>
      <c r="D457" s="5" t="e">
        <f>choosenAgri!#REF!*$E$1+choosenDomestic!#REF!*$F$1+choosenIndustry!#REF!*$G$1+$H$1*INDEX(Env_flow!D$9:D$29,$B457,1)</f>
        <v>#REF!</v>
      </c>
      <c r="E457" s="5" t="e">
        <f>choosenAgri!#REF!*$E$1+choosenDomestic!#REF!*$F$1+choosenIndustry!#REF!*$G$1+$H$1*INDEX(Env_flow!E$9:E$29,$B457,1)</f>
        <v>#REF!</v>
      </c>
      <c r="F457" s="5" t="e">
        <f>choosenAgri!#REF!*$E$1+choosenDomestic!#REF!*$F$1+choosenIndustry!#REF!*$G$1+$H$1*INDEX(Env_flow!F$9:F$29,$B457,1)</f>
        <v>#REF!</v>
      </c>
      <c r="G457" s="5" t="e">
        <f>choosenAgri!#REF!*$E$1+choosenDomestic!#REF!*$F$1+choosenIndustry!#REF!*$G$1+$H$1*INDEX(Env_flow!G$9:G$29,$B457,1)</f>
        <v>#REF!</v>
      </c>
      <c r="H457" s="5" t="e">
        <f>choosenAgri!#REF!*$E$1+choosenDomestic!#REF!*$F$1+choosenIndustry!#REF!*$G$1+$H$1*INDEX(Env_flow!H$9:H$29,$B457,1)</f>
        <v>#REF!</v>
      </c>
      <c r="I457" s="5" t="e">
        <f>choosenAgri!#REF!*$E$1+choosenDomestic!#REF!*$F$1+choosenIndustry!#REF!*$G$1+$H$1*INDEX(Env_flow!I$9:I$29,$B457,1)</f>
        <v>#REF!</v>
      </c>
      <c r="J457" s="5" t="e">
        <f>choosenAgri!#REF!*$E$1+choosenDomestic!#REF!*$F$1+choosenIndustry!#REF!*$G$1+$H$1*INDEX(Env_flow!J$9:J$29,$B457,1)</f>
        <v>#REF!</v>
      </c>
      <c r="K457" s="5" t="e">
        <f>choosenAgri!#REF!*$E$1+choosenDomestic!#REF!*$F$1+choosenIndustry!#REF!*$G$1+$H$1*INDEX(Env_flow!K$9:K$29,$B457,1)</f>
        <v>#REF!</v>
      </c>
      <c r="L457" s="5" t="e">
        <f>choosenAgri!#REF!*$E$1+choosenDomestic!#REF!*$F$1+choosenIndustry!#REF!*$G$1+$H$1*INDEX(Env_flow!L$9:L$29,$B457,1)</f>
        <v>#REF!</v>
      </c>
      <c r="M457" s="5" t="e">
        <f>choosenAgri!#REF!*$E$1+choosenDomestic!#REF!*$F$1+choosenIndustry!#REF!*$G$1+$H$1*INDEX(Env_flow!M$9:M$29,$B457,1)</f>
        <v>#REF!</v>
      </c>
      <c r="N457" s="5" t="e">
        <f>choosenAgri!#REF!*$E$1+choosenDomestic!#REF!*$F$1+choosenIndustry!#REF!*$G$1+$H$1*INDEX(Env_flow!N$9:N$29,$B457,1)</f>
        <v>#REF!</v>
      </c>
      <c r="O457" s="5" t="e">
        <f>choosenAgri!#REF!*$E$1+choosenDomestic!#REF!*$F$1+choosenIndustry!#REF!*$G$1+$H$1*INDEX(Env_flow!O$9:O$29,$B457,1)</f>
        <v>#REF!</v>
      </c>
      <c r="P457" s="5" t="e">
        <f>choosenAgri!#REF!*$E$1+choosenDomestic!#REF!*$F$1+choosenIndustry!#REF!*$G$1+$H$1*INDEX(Env_flow!P$9:P$29,$B457,1)</f>
        <v>#REF!</v>
      </c>
      <c r="R457">
        <v>26</v>
      </c>
      <c r="S457" t="s">
        <v>6</v>
      </c>
      <c r="T457" s="5" t="e">
        <f>choosenAgri!#REF!*$E$1+choosenDomestic!#REF!*$F$1+choosenIndustry!#REF!*$G$1+$H$1*INDEX(Env_flow!T$9:T$29,$B457,1)</f>
        <v>#REF!</v>
      </c>
      <c r="U457" s="5" t="e">
        <f>choosenAgri!#REF!*$E$1+choosenDomestic!#REF!*$F$1+choosenIndustry!#REF!*$G$1+$H$1*INDEX(Env_flow!U$9:U$29,$B457,1)</f>
        <v>#REF!</v>
      </c>
      <c r="V457" s="5" t="e">
        <f>choosenAgri!#REF!*$E$1+choosenDomestic!#REF!*$F$1+choosenIndustry!#REF!*$G$1+$H$1*INDEX(Env_flow!V$9:V$29,$B457,1)</f>
        <v>#REF!</v>
      </c>
      <c r="W457" s="5" t="e">
        <f>choosenAgri!#REF!*$E$1+choosenDomestic!#REF!*$F$1+choosenIndustry!#REF!*$G$1+$H$1*INDEX(Env_flow!W$9:W$29,$B457,1)</f>
        <v>#REF!</v>
      </c>
      <c r="X457" s="5" t="e">
        <f>choosenAgri!#REF!*$E$1+choosenDomestic!#REF!*$F$1+choosenIndustry!#REF!*$G$1+$H$1*INDEX(Env_flow!X$9:X$29,$B457,1)</f>
        <v>#REF!</v>
      </c>
      <c r="Y457" s="5" t="e">
        <f>choosenAgri!#REF!*$E$1+choosenDomestic!#REF!*$F$1+choosenIndustry!#REF!*$G$1+$H$1*INDEX(Env_flow!Y$9:Y$29,$B457,1)</f>
        <v>#REF!</v>
      </c>
      <c r="Z457" s="5" t="e">
        <f>choosenAgri!#REF!*$E$1+choosenDomestic!#REF!*$F$1+choosenIndustry!#REF!*$G$1+$H$1*INDEX(Env_flow!Z$9:Z$29,$B457,1)</f>
        <v>#REF!</v>
      </c>
      <c r="AA457" s="5" t="e">
        <f>choosenAgri!#REF!*$E$1+choosenDomestic!#REF!*$F$1+choosenIndustry!#REF!*$G$1+$H$1*INDEX(Env_flow!AA$9:AA$29,$B457,1)</f>
        <v>#REF!</v>
      </c>
      <c r="AB457" s="5" t="e">
        <f>choosenAgri!#REF!*$E$1+choosenDomestic!#REF!*$F$1+choosenIndustry!#REF!*$G$1+$H$1*INDEX(Env_flow!AB$9:AB$29,$B457,1)</f>
        <v>#REF!</v>
      </c>
      <c r="AC457" s="5" t="e">
        <f>choosenAgri!#REF!*$E$1+choosenDomestic!#REF!*$F$1+choosenIndustry!#REF!*$G$1+$H$1*INDEX(Env_flow!AC$9:AC$29,$B457,1)</f>
        <v>#REF!</v>
      </c>
      <c r="AD457" s="5" t="e">
        <f>choosenAgri!#REF!*$E$1+choosenDomestic!#REF!*$F$1+choosenIndustry!#REF!*$G$1+$H$1*INDEX(Env_flow!AD$9:AD$29,$B457,1)</f>
        <v>#REF!</v>
      </c>
      <c r="AE457" s="5" t="e">
        <f>choosenAgri!#REF!*$E$1+choosenDomestic!#REF!*$F$1+choosenIndustry!#REF!*$G$1+$H$1*INDEX(Env_flow!AE$9:AE$29,$B457,1)</f>
        <v>#REF!</v>
      </c>
      <c r="AF457" s="5" t="e">
        <f>choosenAgri!#REF!*$E$1+choosenDomestic!#REF!*$F$1+choosenIndustry!#REF!*$G$1+$H$1*INDEX(Env_flow!AF$9:AF$29,$B457,1)</f>
        <v>#REF!</v>
      </c>
      <c r="AH457">
        <v>26</v>
      </c>
      <c r="AI457" t="s">
        <v>6</v>
      </c>
      <c r="AJ457" s="5" t="e">
        <f>choosenAgri!#REF!*$E$1+choosenDomestic!#REF!*$F$1+choosenIndustry!#REF!*$G$1+$H$1*INDEX(Env_flow!AJ$9:AJ$29,$B457,1)</f>
        <v>#REF!</v>
      </c>
      <c r="AK457" s="5" t="e">
        <f>choosenAgri!#REF!*$E$1+choosenDomestic!#REF!*$F$1+choosenIndustry!#REF!*$G$1+$H$1*INDEX(Env_flow!AK$9:AK$29,$B457,1)</f>
        <v>#REF!</v>
      </c>
      <c r="AL457" s="5" t="e">
        <f>choosenAgri!#REF!*$E$1+choosenDomestic!#REF!*$F$1+choosenIndustry!#REF!*$G$1+$H$1*INDEX(Env_flow!AL$9:AL$29,$B457,1)</f>
        <v>#REF!</v>
      </c>
      <c r="AM457" s="5" t="e">
        <f>choosenAgri!#REF!*$E$1+choosenDomestic!#REF!*$F$1+choosenIndustry!#REF!*$G$1+$H$1*INDEX(Env_flow!AM$9:AM$29,$B457,1)</f>
        <v>#REF!</v>
      </c>
      <c r="AN457" s="5" t="e">
        <f>choosenAgri!#REF!*$E$1+choosenDomestic!#REF!*$F$1+choosenIndustry!#REF!*$G$1+$H$1*INDEX(Env_flow!AN$9:AN$29,$B457,1)</f>
        <v>#REF!</v>
      </c>
      <c r="AO457" s="5" t="e">
        <f>choosenAgri!#REF!*$E$1+choosenDomestic!#REF!*$F$1+choosenIndustry!#REF!*$G$1+$H$1*INDEX(Env_flow!AO$9:AO$29,$B457,1)</f>
        <v>#REF!</v>
      </c>
      <c r="AP457" s="5" t="e">
        <f>choosenAgri!#REF!*$E$1+choosenDomestic!#REF!*$F$1+choosenIndustry!#REF!*$G$1+$H$1*INDEX(Env_flow!AP$9:AP$29,$B457,1)</f>
        <v>#REF!</v>
      </c>
      <c r="AQ457" s="5" t="e">
        <f>choosenAgri!#REF!*$E$1+choosenDomestic!#REF!*$F$1+choosenIndustry!#REF!*$G$1+$H$1*INDEX(Env_flow!AQ$9:AQ$29,$B457,1)</f>
        <v>#REF!</v>
      </c>
      <c r="AR457" s="5" t="e">
        <f>choosenAgri!#REF!*$E$1+choosenDomestic!#REF!*$F$1+choosenIndustry!#REF!*$G$1+$H$1*INDEX(Env_flow!AR$9:AR$29,$B457,1)</f>
        <v>#REF!</v>
      </c>
      <c r="AS457" s="5" t="e">
        <f>choosenAgri!#REF!*$E$1+choosenDomestic!#REF!*$F$1+choosenIndustry!#REF!*$G$1+$H$1*INDEX(Env_flow!AS$9:AS$29,$B457,1)</f>
        <v>#REF!</v>
      </c>
      <c r="AT457" s="5" t="e">
        <f>choosenAgri!#REF!*$E$1+choosenDomestic!#REF!*$F$1+choosenIndustry!#REF!*$G$1+$H$1*INDEX(Env_flow!AT$9:AT$29,$B457,1)</f>
        <v>#REF!</v>
      </c>
      <c r="AU457" s="5" t="e">
        <f>choosenAgri!#REF!*$E$1+choosenDomestic!#REF!*$F$1+choosenIndustry!#REF!*$G$1+$H$1*INDEX(Env_flow!AU$9:AU$29,$B457,1)</f>
        <v>#REF!</v>
      </c>
      <c r="AV457" s="5" t="e">
        <f>choosenAgri!#REF!*$E$1+choosenDomestic!#REF!*$F$1+choosenIndustry!#REF!*$G$1+$H$1*INDEX(Env_flow!AV$9:AV$29,$B457,1)</f>
        <v>#REF!</v>
      </c>
      <c r="AX457">
        <v>26</v>
      </c>
      <c r="AY457" t="s">
        <v>6</v>
      </c>
      <c r="AZ457" s="5" t="e">
        <f>choosenAgri!#REF!*$E$1+choosenDomestic!#REF!*$F$1+choosenIndustry!#REF!*$G$1+$H$1*INDEX(Env_flow!AZ$9:AZ$29,$B457,1)</f>
        <v>#REF!</v>
      </c>
      <c r="BA457" s="5" t="e">
        <f>choosenAgri!#REF!*$E$1+choosenDomestic!#REF!*$F$1+choosenIndustry!#REF!*$G$1+$H$1*INDEX(Env_flow!BA$9:BA$29,$B457,1)</f>
        <v>#REF!</v>
      </c>
      <c r="BB457" s="5" t="e">
        <f>choosenAgri!#REF!*$E$1+choosenDomestic!#REF!*$F$1+choosenIndustry!#REF!*$G$1+$H$1*INDEX(Env_flow!BB$9:BB$29,$B457,1)</f>
        <v>#REF!</v>
      </c>
      <c r="BC457" s="5" t="e">
        <f>choosenAgri!#REF!*$E$1+choosenDomestic!#REF!*$F$1+choosenIndustry!#REF!*$G$1+$H$1*INDEX(Env_flow!BC$9:BC$29,$B457,1)</f>
        <v>#REF!</v>
      </c>
      <c r="BD457" s="5" t="e">
        <f>choosenAgri!#REF!*$E$1+choosenDomestic!#REF!*$F$1+choosenIndustry!#REF!*$G$1+$H$1*INDEX(Env_flow!BD$9:BD$29,$B457,1)</f>
        <v>#REF!</v>
      </c>
      <c r="BE457" s="5" t="e">
        <f>choosenAgri!#REF!*$E$1+choosenDomestic!#REF!*$F$1+choosenIndustry!#REF!*$G$1+$H$1*INDEX(Env_flow!BE$9:BE$29,$B457,1)</f>
        <v>#REF!</v>
      </c>
      <c r="BF457" s="5" t="e">
        <f>choosenAgri!#REF!*$E$1+choosenDomestic!#REF!*$F$1+choosenIndustry!#REF!*$G$1+$H$1*INDEX(Env_flow!BF$9:BF$29,$B457,1)</f>
        <v>#REF!</v>
      </c>
      <c r="BG457" s="5" t="e">
        <f>choosenAgri!#REF!*$E$1+choosenDomestic!#REF!*$F$1+choosenIndustry!#REF!*$G$1+$H$1*INDEX(Env_flow!BG$9:BG$29,$B457,1)</f>
        <v>#REF!</v>
      </c>
      <c r="BH457" s="5" t="e">
        <f>choosenAgri!#REF!*$E$1+choosenDomestic!#REF!*$F$1+choosenIndustry!#REF!*$G$1+$H$1*INDEX(Env_flow!BH$9:BH$29,$B457,1)</f>
        <v>#REF!</v>
      </c>
      <c r="BI457" s="5" t="e">
        <f>choosenAgri!#REF!*$E$1+choosenDomestic!#REF!*$F$1+choosenIndustry!#REF!*$G$1+$H$1*INDEX(Env_flow!BI$9:BI$29,$B457,1)</f>
        <v>#REF!</v>
      </c>
      <c r="BJ457" s="5" t="e">
        <f>choosenAgri!#REF!*$E$1+choosenDomestic!#REF!*$F$1+choosenIndustry!#REF!*$G$1+$H$1*INDEX(Env_flow!BJ$9:BJ$29,$B457,1)</f>
        <v>#REF!</v>
      </c>
      <c r="BK457" s="5" t="e">
        <f>choosenAgri!#REF!*$E$1+choosenDomestic!#REF!*$F$1+choosenIndustry!#REF!*$G$1+$H$1*INDEX(Env_flow!BK$9:BK$29,$B457,1)</f>
        <v>#REF!</v>
      </c>
      <c r="BL457" s="5" t="e">
        <f>choosenAgri!#REF!*$E$1+choosenDomestic!#REF!*$F$1+choosenIndustry!#REF!*$G$1+$H$1*INDEX(Env_flow!BL$9:BL$29,$B457,1)</f>
        <v>#REF!</v>
      </c>
    </row>
    <row r="458" spans="1:64" x14ac:dyDescent="0.25">
      <c r="A458">
        <v>1</v>
      </c>
      <c r="B458">
        <v>27</v>
      </c>
      <c r="C458" t="s">
        <v>2</v>
      </c>
      <c r="D458" s="5" t="e">
        <f>choosenAgri!#REF!*$E$1+choosenDomestic!#REF!*$F$1+choosenIndustry!#REF!*$G$1+$H$1*INDEX(Env_flow!D$9:D$29,$B458,1)</f>
        <v>#REF!</v>
      </c>
      <c r="E458" s="5" t="e">
        <f>choosenAgri!#REF!*$E$1+choosenDomestic!#REF!*$F$1+choosenIndustry!#REF!*$G$1+$H$1*INDEX(Env_flow!E$9:E$29,$B458,1)</f>
        <v>#REF!</v>
      </c>
      <c r="F458" s="5" t="e">
        <f>choosenAgri!#REF!*$E$1+choosenDomestic!#REF!*$F$1+choosenIndustry!#REF!*$G$1+$H$1*INDEX(Env_flow!F$9:F$29,$B458,1)</f>
        <v>#REF!</v>
      </c>
      <c r="G458" s="5" t="e">
        <f>choosenAgri!#REF!*$E$1+choosenDomestic!#REF!*$F$1+choosenIndustry!#REF!*$G$1+$H$1*INDEX(Env_flow!G$9:G$29,$B458,1)</f>
        <v>#REF!</v>
      </c>
      <c r="H458" s="5" t="e">
        <f>choosenAgri!#REF!*$E$1+choosenDomestic!#REF!*$F$1+choosenIndustry!#REF!*$G$1+$H$1*INDEX(Env_flow!H$9:H$29,$B458,1)</f>
        <v>#REF!</v>
      </c>
      <c r="I458" s="5" t="e">
        <f>choosenAgri!#REF!*$E$1+choosenDomestic!#REF!*$F$1+choosenIndustry!#REF!*$G$1+$H$1*INDEX(Env_flow!I$9:I$29,$B458,1)</f>
        <v>#REF!</v>
      </c>
      <c r="J458" s="5" t="e">
        <f>choosenAgri!#REF!*$E$1+choosenDomestic!#REF!*$F$1+choosenIndustry!#REF!*$G$1+$H$1*INDEX(Env_flow!J$9:J$29,$B458,1)</f>
        <v>#REF!</v>
      </c>
      <c r="K458" s="5" t="e">
        <f>choosenAgri!#REF!*$E$1+choosenDomestic!#REF!*$F$1+choosenIndustry!#REF!*$G$1+$H$1*INDEX(Env_flow!K$9:K$29,$B458,1)</f>
        <v>#REF!</v>
      </c>
      <c r="L458" s="5" t="e">
        <f>choosenAgri!#REF!*$E$1+choosenDomestic!#REF!*$F$1+choosenIndustry!#REF!*$G$1+$H$1*INDEX(Env_flow!L$9:L$29,$B458,1)</f>
        <v>#REF!</v>
      </c>
      <c r="M458" s="5" t="e">
        <f>choosenAgri!#REF!*$E$1+choosenDomestic!#REF!*$F$1+choosenIndustry!#REF!*$G$1+$H$1*INDEX(Env_flow!M$9:M$29,$B458,1)</f>
        <v>#REF!</v>
      </c>
      <c r="N458" s="5" t="e">
        <f>choosenAgri!#REF!*$E$1+choosenDomestic!#REF!*$F$1+choosenIndustry!#REF!*$G$1+$H$1*INDEX(Env_flow!N$9:N$29,$B458,1)</f>
        <v>#REF!</v>
      </c>
      <c r="O458" s="5" t="e">
        <f>choosenAgri!#REF!*$E$1+choosenDomestic!#REF!*$F$1+choosenIndustry!#REF!*$G$1+$H$1*INDEX(Env_flow!O$9:O$29,$B458,1)</f>
        <v>#REF!</v>
      </c>
      <c r="P458" s="5" t="e">
        <f>choosenAgri!#REF!*$E$1+choosenDomestic!#REF!*$F$1+choosenIndustry!#REF!*$G$1+$H$1*INDEX(Env_flow!P$9:P$29,$B458,1)</f>
        <v>#REF!</v>
      </c>
      <c r="R458">
        <v>27</v>
      </c>
      <c r="S458" t="s">
        <v>2</v>
      </c>
      <c r="T458" s="5" t="e">
        <f>choosenAgri!#REF!*$E$1+choosenDomestic!#REF!*$F$1+choosenIndustry!#REF!*$G$1+$H$1*INDEX(Env_flow!T$9:T$29,$B458,1)</f>
        <v>#REF!</v>
      </c>
      <c r="U458" s="5" t="e">
        <f>choosenAgri!#REF!*$E$1+choosenDomestic!#REF!*$F$1+choosenIndustry!#REF!*$G$1+$H$1*INDEX(Env_flow!U$9:U$29,$B458,1)</f>
        <v>#REF!</v>
      </c>
      <c r="V458" s="5" t="e">
        <f>choosenAgri!#REF!*$E$1+choosenDomestic!#REF!*$F$1+choosenIndustry!#REF!*$G$1+$H$1*INDEX(Env_flow!V$9:V$29,$B458,1)</f>
        <v>#REF!</v>
      </c>
      <c r="W458" s="5" t="e">
        <f>choosenAgri!#REF!*$E$1+choosenDomestic!#REF!*$F$1+choosenIndustry!#REF!*$G$1+$H$1*INDEX(Env_flow!W$9:W$29,$B458,1)</f>
        <v>#REF!</v>
      </c>
      <c r="X458" s="5" t="e">
        <f>choosenAgri!#REF!*$E$1+choosenDomestic!#REF!*$F$1+choosenIndustry!#REF!*$G$1+$H$1*INDEX(Env_flow!X$9:X$29,$B458,1)</f>
        <v>#REF!</v>
      </c>
      <c r="Y458" s="5" t="e">
        <f>choosenAgri!#REF!*$E$1+choosenDomestic!#REF!*$F$1+choosenIndustry!#REF!*$G$1+$H$1*INDEX(Env_flow!Y$9:Y$29,$B458,1)</f>
        <v>#REF!</v>
      </c>
      <c r="Z458" s="5" t="e">
        <f>choosenAgri!#REF!*$E$1+choosenDomestic!#REF!*$F$1+choosenIndustry!#REF!*$G$1+$H$1*INDEX(Env_flow!Z$9:Z$29,$B458,1)</f>
        <v>#REF!</v>
      </c>
      <c r="AA458" s="5" t="e">
        <f>choosenAgri!#REF!*$E$1+choosenDomestic!#REF!*$F$1+choosenIndustry!#REF!*$G$1+$H$1*INDEX(Env_flow!AA$9:AA$29,$B458,1)</f>
        <v>#REF!</v>
      </c>
      <c r="AB458" s="5" t="e">
        <f>choosenAgri!#REF!*$E$1+choosenDomestic!#REF!*$F$1+choosenIndustry!#REF!*$G$1+$H$1*INDEX(Env_flow!AB$9:AB$29,$B458,1)</f>
        <v>#REF!</v>
      </c>
      <c r="AC458" s="5" t="e">
        <f>choosenAgri!#REF!*$E$1+choosenDomestic!#REF!*$F$1+choosenIndustry!#REF!*$G$1+$H$1*INDEX(Env_flow!AC$9:AC$29,$B458,1)</f>
        <v>#REF!</v>
      </c>
      <c r="AD458" s="5" t="e">
        <f>choosenAgri!#REF!*$E$1+choosenDomestic!#REF!*$F$1+choosenIndustry!#REF!*$G$1+$H$1*INDEX(Env_flow!AD$9:AD$29,$B458,1)</f>
        <v>#REF!</v>
      </c>
      <c r="AE458" s="5" t="e">
        <f>choosenAgri!#REF!*$E$1+choosenDomestic!#REF!*$F$1+choosenIndustry!#REF!*$G$1+$H$1*INDEX(Env_flow!AE$9:AE$29,$B458,1)</f>
        <v>#REF!</v>
      </c>
      <c r="AF458" s="5" t="e">
        <f>choosenAgri!#REF!*$E$1+choosenDomestic!#REF!*$F$1+choosenIndustry!#REF!*$G$1+$H$1*INDEX(Env_flow!AF$9:AF$29,$B458,1)</f>
        <v>#REF!</v>
      </c>
      <c r="AH458">
        <v>27</v>
      </c>
      <c r="AI458" t="s">
        <v>2</v>
      </c>
      <c r="AJ458" s="5" t="e">
        <f>choosenAgri!#REF!*$E$1+choosenDomestic!#REF!*$F$1+choosenIndustry!#REF!*$G$1+$H$1*INDEX(Env_flow!AJ$9:AJ$29,$B458,1)</f>
        <v>#REF!</v>
      </c>
      <c r="AK458" s="5" t="e">
        <f>choosenAgri!#REF!*$E$1+choosenDomestic!#REF!*$F$1+choosenIndustry!#REF!*$G$1+$H$1*INDEX(Env_flow!AK$9:AK$29,$B458,1)</f>
        <v>#REF!</v>
      </c>
      <c r="AL458" s="5" t="e">
        <f>choosenAgri!#REF!*$E$1+choosenDomestic!#REF!*$F$1+choosenIndustry!#REF!*$G$1+$H$1*INDEX(Env_flow!AL$9:AL$29,$B458,1)</f>
        <v>#REF!</v>
      </c>
      <c r="AM458" s="5" t="e">
        <f>choosenAgri!#REF!*$E$1+choosenDomestic!#REF!*$F$1+choosenIndustry!#REF!*$G$1+$H$1*INDEX(Env_flow!AM$9:AM$29,$B458,1)</f>
        <v>#REF!</v>
      </c>
      <c r="AN458" s="5" t="e">
        <f>choosenAgri!#REF!*$E$1+choosenDomestic!#REF!*$F$1+choosenIndustry!#REF!*$G$1+$H$1*INDEX(Env_flow!AN$9:AN$29,$B458,1)</f>
        <v>#REF!</v>
      </c>
      <c r="AO458" s="5" t="e">
        <f>choosenAgri!#REF!*$E$1+choosenDomestic!#REF!*$F$1+choosenIndustry!#REF!*$G$1+$H$1*INDEX(Env_flow!AO$9:AO$29,$B458,1)</f>
        <v>#REF!</v>
      </c>
      <c r="AP458" s="5" t="e">
        <f>choosenAgri!#REF!*$E$1+choosenDomestic!#REF!*$F$1+choosenIndustry!#REF!*$G$1+$H$1*INDEX(Env_flow!AP$9:AP$29,$B458,1)</f>
        <v>#REF!</v>
      </c>
      <c r="AQ458" s="5" t="e">
        <f>choosenAgri!#REF!*$E$1+choosenDomestic!#REF!*$F$1+choosenIndustry!#REF!*$G$1+$H$1*INDEX(Env_flow!AQ$9:AQ$29,$B458,1)</f>
        <v>#REF!</v>
      </c>
      <c r="AR458" s="5" t="e">
        <f>choosenAgri!#REF!*$E$1+choosenDomestic!#REF!*$F$1+choosenIndustry!#REF!*$G$1+$H$1*INDEX(Env_flow!AR$9:AR$29,$B458,1)</f>
        <v>#REF!</v>
      </c>
      <c r="AS458" s="5" t="e">
        <f>choosenAgri!#REF!*$E$1+choosenDomestic!#REF!*$F$1+choosenIndustry!#REF!*$G$1+$H$1*INDEX(Env_flow!AS$9:AS$29,$B458,1)</f>
        <v>#REF!</v>
      </c>
      <c r="AT458" s="5" t="e">
        <f>choosenAgri!#REF!*$E$1+choosenDomestic!#REF!*$F$1+choosenIndustry!#REF!*$G$1+$H$1*INDEX(Env_flow!AT$9:AT$29,$B458,1)</f>
        <v>#REF!</v>
      </c>
      <c r="AU458" s="5" t="e">
        <f>choosenAgri!#REF!*$E$1+choosenDomestic!#REF!*$F$1+choosenIndustry!#REF!*$G$1+$H$1*INDEX(Env_flow!AU$9:AU$29,$B458,1)</f>
        <v>#REF!</v>
      </c>
      <c r="AV458" s="5" t="e">
        <f>choosenAgri!#REF!*$E$1+choosenDomestic!#REF!*$F$1+choosenIndustry!#REF!*$G$1+$H$1*INDEX(Env_flow!AV$9:AV$29,$B458,1)</f>
        <v>#REF!</v>
      </c>
      <c r="AX458">
        <v>27</v>
      </c>
      <c r="AY458" t="s">
        <v>2</v>
      </c>
      <c r="AZ458" s="5" t="e">
        <f>choosenAgri!#REF!*$E$1+choosenDomestic!#REF!*$F$1+choosenIndustry!#REF!*$G$1+$H$1*INDEX(Env_flow!AZ$9:AZ$29,$B458,1)</f>
        <v>#REF!</v>
      </c>
      <c r="BA458" s="5" t="e">
        <f>choosenAgri!#REF!*$E$1+choosenDomestic!#REF!*$F$1+choosenIndustry!#REF!*$G$1+$H$1*INDEX(Env_flow!BA$9:BA$29,$B458,1)</f>
        <v>#REF!</v>
      </c>
      <c r="BB458" s="5" t="e">
        <f>choosenAgri!#REF!*$E$1+choosenDomestic!#REF!*$F$1+choosenIndustry!#REF!*$G$1+$H$1*INDEX(Env_flow!BB$9:BB$29,$B458,1)</f>
        <v>#REF!</v>
      </c>
      <c r="BC458" s="5" t="e">
        <f>choosenAgri!#REF!*$E$1+choosenDomestic!#REF!*$F$1+choosenIndustry!#REF!*$G$1+$H$1*INDEX(Env_flow!BC$9:BC$29,$B458,1)</f>
        <v>#REF!</v>
      </c>
      <c r="BD458" s="5" t="e">
        <f>choosenAgri!#REF!*$E$1+choosenDomestic!#REF!*$F$1+choosenIndustry!#REF!*$G$1+$H$1*INDEX(Env_flow!BD$9:BD$29,$B458,1)</f>
        <v>#REF!</v>
      </c>
      <c r="BE458" s="5" t="e">
        <f>choosenAgri!#REF!*$E$1+choosenDomestic!#REF!*$F$1+choosenIndustry!#REF!*$G$1+$H$1*INDEX(Env_flow!BE$9:BE$29,$B458,1)</f>
        <v>#REF!</v>
      </c>
      <c r="BF458" s="5" t="e">
        <f>choosenAgri!#REF!*$E$1+choosenDomestic!#REF!*$F$1+choosenIndustry!#REF!*$G$1+$H$1*INDEX(Env_flow!BF$9:BF$29,$B458,1)</f>
        <v>#REF!</v>
      </c>
      <c r="BG458" s="5" t="e">
        <f>choosenAgri!#REF!*$E$1+choosenDomestic!#REF!*$F$1+choosenIndustry!#REF!*$G$1+$H$1*INDEX(Env_flow!BG$9:BG$29,$B458,1)</f>
        <v>#REF!</v>
      </c>
      <c r="BH458" s="5" t="e">
        <f>choosenAgri!#REF!*$E$1+choosenDomestic!#REF!*$F$1+choosenIndustry!#REF!*$G$1+$H$1*INDEX(Env_flow!BH$9:BH$29,$B458,1)</f>
        <v>#REF!</v>
      </c>
      <c r="BI458" s="5" t="e">
        <f>choosenAgri!#REF!*$E$1+choosenDomestic!#REF!*$F$1+choosenIndustry!#REF!*$G$1+$H$1*INDEX(Env_flow!BI$9:BI$29,$B458,1)</f>
        <v>#REF!</v>
      </c>
      <c r="BJ458" s="5" t="e">
        <f>choosenAgri!#REF!*$E$1+choosenDomestic!#REF!*$F$1+choosenIndustry!#REF!*$G$1+$H$1*INDEX(Env_flow!BJ$9:BJ$29,$B458,1)</f>
        <v>#REF!</v>
      </c>
      <c r="BK458" s="5" t="e">
        <f>choosenAgri!#REF!*$E$1+choosenDomestic!#REF!*$F$1+choosenIndustry!#REF!*$G$1+$H$1*INDEX(Env_flow!BK$9:BK$29,$B458,1)</f>
        <v>#REF!</v>
      </c>
      <c r="BL458" s="5" t="e">
        <f>choosenAgri!#REF!*$E$1+choosenDomestic!#REF!*$F$1+choosenIndustry!#REF!*$G$1+$H$1*INDEX(Env_flow!BL$9:BL$29,$B458,1)</f>
        <v>#REF!</v>
      </c>
    </row>
    <row r="459" spans="1:64" x14ac:dyDescent="0.25">
      <c r="A459">
        <v>2</v>
      </c>
      <c r="B459">
        <v>27</v>
      </c>
      <c r="C459" t="s">
        <v>3</v>
      </c>
      <c r="D459" s="5" t="e">
        <f>choosenAgri!#REF!*$E$1+choosenDomestic!#REF!*$F$1+choosenIndustry!#REF!*$G$1+$H$1*INDEX(Env_flow!D$9:D$29,$B459,1)</f>
        <v>#REF!</v>
      </c>
      <c r="E459" s="5" t="e">
        <f>choosenAgri!#REF!*$E$1+choosenDomestic!#REF!*$F$1+choosenIndustry!#REF!*$G$1+$H$1*INDEX(Env_flow!E$9:E$29,$B459,1)</f>
        <v>#REF!</v>
      </c>
      <c r="F459" s="5" t="e">
        <f>choosenAgri!#REF!*$E$1+choosenDomestic!#REF!*$F$1+choosenIndustry!#REF!*$G$1+$H$1*INDEX(Env_flow!F$9:F$29,$B459,1)</f>
        <v>#REF!</v>
      </c>
      <c r="G459" s="5" t="e">
        <f>choosenAgri!#REF!*$E$1+choosenDomestic!#REF!*$F$1+choosenIndustry!#REF!*$G$1+$H$1*INDEX(Env_flow!G$9:G$29,$B459,1)</f>
        <v>#REF!</v>
      </c>
      <c r="H459" s="5" t="e">
        <f>choosenAgri!#REF!*$E$1+choosenDomestic!#REF!*$F$1+choosenIndustry!#REF!*$G$1+$H$1*INDEX(Env_flow!H$9:H$29,$B459,1)</f>
        <v>#REF!</v>
      </c>
      <c r="I459" s="5" t="e">
        <f>choosenAgri!#REF!*$E$1+choosenDomestic!#REF!*$F$1+choosenIndustry!#REF!*$G$1+$H$1*INDEX(Env_flow!I$9:I$29,$B459,1)</f>
        <v>#REF!</v>
      </c>
      <c r="J459" s="5" t="e">
        <f>choosenAgri!#REF!*$E$1+choosenDomestic!#REF!*$F$1+choosenIndustry!#REF!*$G$1+$H$1*INDEX(Env_flow!J$9:J$29,$B459,1)</f>
        <v>#REF!</v>
      </c>
      <c r="K459" s="5" t="e">
        <f>choosenAgri!#REF!*$E$1+choosenDomestic!#REF!*$F$1+choosenIndustry!#REF!*$G$1+$H$1*INDEX(Env_flow!K$9:K$29,$B459,1)</f>
        <v>#REF!</v>
      </c>
      <c r="L459" s="5" t="e">
        <f>choosenAgri!#REF!*$E$1+choosenDomestic!#REF!*$F$1+choosenIndustry!#REF!*$G$1+$H$1*INDEX(Env_flow!L$9:L$29,$B459,1)</f>
        <v>#REF!</v>
      </c>
      <c r="M459" s="5" t="e">
        <f>choosenAgri!#REF!*$E$1+choosenDomestic!#REF!*$F$1+choosenIndustry!#REF!*$G$1+$H$1*INDEX(Env_flow!M$9:M$29,$B459,1)</f>
        <v>#REF!</v>
      </c>
      <c r="N459" s="5" t="e">
        <f>choosenAgri!#REF!*$E$1+choosenDomestic!#REF!*$F$1+choosenIndustry!#REF!*$G$1+$H$1*INDEX(Env_flow!N$9:N$29,$B459,1)</f>
        <v>#REF!</v>
      </c>
      <c r="O459" s="5" t="e">
        <f>choosenAgri!#REF!*$E$1+choosenDomestic!#REF!*$F$1+choosenIndustry!#REF!*$G$1+$H$1*INDEX(Env_flow!O$9:O$29,$B459,1)</f>
        <v>#REF!</v>
      </c>
      <c r="P459" s="5" t="e">
        <f>choosenAgri!#REF!*$E$1+choosenDomestic!#REF!*$F$1+choosenIndustry!#REF!*$G$1+$H$1*INDEX(Env_flow!P$9:P$29,$B459,1)</f>
        <v>#REF!</v>
      </c>
      <c r="R459">
        <v>27</v>
      </c>
      <c r="S459" t="s">
        <v>3</v>
      </c>
      <c r="T459" s="5" t="e">
        <f>choosenAgri!#REF!*$E$1+choosenDomestic!#REF!*$F$1+choosenIndustry!#REF!*$G$1+$H$1*INDEX(Env_flow!T$9:T$29,$B459,1)</f>
        <v>#REF!</v>
      </c>
      <c r="U459" s="5" t="e">
        <f>choosenAgri!#REF!*$E$1+choosenDomestic!#REF!*$F$1+choosenIndustry!#REF!*$G$1+$H$1*INDEX(Env_flow!U$9:U$29,$B459,1)</f>
        <v>#REF!</v>
      </c>
      <c r="V459" s="5" t="e">
        <f>choosenAgri!#REF!*$E$1+choosenDomestic!#REF!*$F$1+choosenIndustry!#REF!*$G$1+$H$1*INDEX(Env_flow!V$9:V$29,$B459,1)</f>
        <v>#REF!</v>
      </c>
      <c r="W459" s="5" t="e">
        <f>choosenAgri!#REF!*$E$1+choosenDomestic!#REF!*$F$1+choosenIndustry!#REF!*$G$1+$H$1*INDEX(Env_flow!W$9:W$29,$B459,1)</f>
        <v>#REF!</v>
      </c>
      <c r="X459" s="5" t="e">
        <f>choosenAgri!#REF!*$E$1+choosenDomestic!#REF!*$F$1+choosenIndustry!#REF!*$G$1+$H$1*INDEX(Env_flow!X$9:X$29,$B459,1)</f>
        <v>#REF!</v>
      </c>
      <c r="Y459" s="5" t="e">
        <f>choosenAgri!#REF!*$E$1+choosenDomestic!#REF!*$F$1+choosenIndustry!#REF!*$G$1+$H$1*INDEX(Env_flow!Y$9:Y$29,$B459,1)</f>
        <v>#REF!</v>
      </c>
      <c r="Z459" s="5" t="e">
        <f>choosenAgri!#REF!*$E$1+choosenDomestic!#REF!*$F$1+choosenIndustry!#REF!*$G$1+$H$1*INDEX(Env_flow!Z$9:Z$29,$B459,1)</f>
        <v>#REF!</v>
      </c>
      <c r="AA459" s="5" t="e">
        <f>choosenAgri!#REF!*$E$1+choosenDomestic!#REF!*$F$1+choosenIndustry!#REF!*$G$1+$H$1*INDEX(Env_flow!AA$9:AA$29,$B459,1)</f>
        <v>#REF!</v>
      </c>
      <c r="AB459" s="5" t="e">
        <f>choosenAgri!#REF!*$E$1+choosenDomestic!#REF!*$F$1+choosenIndustry!#REF!*$G$1+$H$1*INDEX(Env_flow!AB$9:AB$29,$B459,1)</f>
        <v>#REF!</v>
      </c>
      <c r="AC459" s="5" t="e">
        <f>choosenAgri!#REF!*$E$1+choosenDomestic!#REF!*$F$1+choosenIndustry!#REF!*$G$1+$H$1*INDEX(Env_flow!AC$9:AC$29,$B459,1)</f>
        <v>#REF!</v>
      </c>
      <c r="AD459" s="5" t="e">
        <f>choosenAgri!#REF!*$E$1+choosenDomestic!#REF!*$F$1+choosenIndustry!#REF!*$G$1+$H$1*INDEX(Env_flow!AD$9:AD$29,$B459,1)</f>
        <v>#REF!</v>
      </c>
      <c r="AE459" s="5" t="e">
        <f>choosenAgri!#REF!*$E$1+choosenDomestic!#REF!*$F$1+choosenIndustry!#REF!*$G$1+$H$1*INDEX(Env_flow!AE$9:AE$29,$B459,1)</f>
        <v>#REF!</v>
      </c>
      <c r="AF459" s="5" t="e">
        <f>choosenAgri!#REF!*$E$1+choosenDomestic!#REF!*$F$1+choosenIndustry!#REF!*$G$1+$H$1*INDEX(Env_flow!AF$9:AF$29,$B459,1)</f>
        <v>#REF!</v>
      </c>
      <c r="AH459">
        <v>27</v>
      </c>
      <c r="AI459" t="s">
        <v>3</v>
      </c>
      <c r="AJ459" s="5" t="e">
        <f>choosenAgri!#REF!*$E$1+choosenDomestic!#REF!*$F$1+choosenIndustry!#REF!*$G$1+$H$1*INDEX(Env_flow!AJ$9:AJ$29,$B459,1)</f>
        <v>#REF!</v>
      </c>
      <c r="AK459" s="5" t="e">
        <f>choosenAgri!#REF!*$E$1+choosenDomestic!#REF!*$F$1+choosenIndustry!#REF!*$G$1+$H$1*INDEX(Env_flow!AK$9:AK$29,$B459,1)</f>
        <v>#REF!</v>
      </c>
      <c r="AL459" s="5" t="e">
        <f>choosenAgri!#REF!*$E$1+choosenDomestic!#REF!*$F$1+choosenIndustry!#REF!*$G$1+$H$1*INDEX(Env_flow!AL$9:AL$29,$B459,1)</f>
        <v>#REF!</v>
      </c>
      <c r="AM459" s="5" t="e">
        <f>choosenAgri!#REF!*$E$1+choosenDomestic!#REF!*$F$1+choosenIndustry!#REF!*$G$1+$H$1*INDEX(Env_flow!AM$9:AM$29,$B459,1)</f>
        <v>#REF!</v>
      </c>
      <c r="AN459" s="5" t="e">
        <f>choosenAgri!#REF!*$E$1+choosenDomestic!#REF!*$F$1+choosenIndustry!#REF!*$G$1+$H$1*INDEX(Env_flow!AN$9:AN$29,$B459,1)</f>
        <v>#REF!</v>
      </c>
      <c r="AO459" s="5" t="e">
        <f>choosenAgri!#REF!*$E$1+choosenDomestic!#REF!*$F$1+choosenIndustry!#REF!*$G$1+$H$1*INDEX(Env_flow!AO$9:AO$29,$B459,1)</f>
        <v>#REF!</v>
      </c>
      <c r="AP459" s="5" t="e">
        <f>choosenAgri!#REF!*$E$1+choosenDomestic!#REF!*$F$1+choosenIndustry!#REF!*$G$1+$H$1*INDEX(Env_flow!AP$9:AP$29,$B459,1)</f>
        <v>#REF!</v>
      </c>
      <c r="AQ459" s="5" t="e">
        <f>choosenAgri!#REF!*$E$1+choosenDomestic!#REF!*$F$1+choosenIndustry!#REF!*$G$1+$H$1*INDEX(Env_flow!AQ$9:AQ$29,$B459,1)</f>
        <v>#REF!</v>
      </c>
      <c r="AR459" s="5" t="e">
        <f>choosenAgri!#REF!*$E$1+choosenDomestic!#REF!*$F$1+choosenIndustry!#REF!*$G$1+$H$1*INDEX(Env_flow!AR$9:AR$29,$B459,1)</f>
        <v>#REF!</v>
      </c>
      <c r="AS459" s="5" t="e">
        <f>choosenAgri!#REF!*$E$1+choosenDomestic!#REF!*$F$1+choosenIndustry!#REF!*$G$1+$H$1*INDEX(Env_flow!AS$9:AS$29,$B459,1)</f>
        <v>#REF!</v>
      </c>
      <c r="AT459" s="5" t="e">
        <f>choosenAgri!#REF!*$E$1+choosenDomestic!#REF!*$F$1+choosenIndustry!#REF!*$G$1+$H$1*INDEX(Env_flow!AT$9:AT$29,$B459,1)</f>
        <v>#REF!</v>
      </c>
      <c r="AU459" s="5" t="e">
        <f>choosenAgri!#REF!*$E$1+choosenDomestic!#REF!*$F$1+choosenIndustry!#REF!*$G$1+$H$1*INDEX(Env_flow!AU$9:AU$29,$B459,1)</f>
        <v>#REF!</v>
      </c>
      <c r="AV459" s="5" t="e">
        <f>choosenAgri!#REF!*$E$1+choosenDomestic!#REF!*$F$1+choosenIndustry!#REF!*$G$1+$H$1*INDEX(Env_flow!AV$9:AV$29,$B459,1)</f>
        <v>#REF!</v>
      </c>
      <c r="AX459">
        <v>27</v>
      </c>
      <c r="AY459" t="s">
        <v>3</v>
      </c>
      <c r="AZ459" s="5" t="e">
        <f>choosenAgri!#REF!*$E$1+choosenDomestic!#REF!*$F$1+choosenIndustry!#REF!*$G$1+$H$1*INDEX(Env_flow!AZ$9:AZ$29,$B459,1)</f>
        <v>#REF!</v>
      </c>
      <c r="BA459" s="5" t="e">
        <f>choosenAgri!#REF!*$E$1+choosenDomestic!#REF!*$F$1+choosenIndustry!#REF!*$G$1+$H$1*INDEX(Env_flow!BA$9:BA$29,$B459,1)</f>
        <v>#REF!</v>
      </c>
      <c r="BB459" s="5" t="e">
        <f>choosenAgri!#REF!*$E$1+choosenDomestic!#REF!*$F$1+choosenIndustry!#REF!*$G$1+$H$1*INDEX(Env_flow!BB$9:BB$29,$B459,1)</f>
        <v>#REF!</v>
      </c>
      <c r="BC459" s="5" t="e">
        <f>choosenAgri!#REF!*$E$1+choosenDomestic!#REF!*$F$1+choosenIndustry!#REF!*$G$1+$H$1*INDEX(Env_flow!BC$9:BC$29,$B459,1)</f>
        <v>#REF!</v>
      </c>
      <c r="BD459" s="5" t="e">
        <f>choosenAgri!#REF!*$E$1+choosenDomestic!#REF!*$F$1+choosenIndustry!#REF!*$G$1+$H$1*INDEX(Env_flow!BD$9:BD$29,$B459,1)</f>
        <v>#REF!</v>
      </c>
      <c r="BE459" s="5" t="e">
        <f>choosenAgri!#REF!*$E$1+choosenDomestic!#REF!*$F$1+choosenIndustry!#REF!*$G$1+$H$1*INDEX(Env_flow!BE$9:BE$29,$B459,1)</f>
        <v>#REF!</v>
      </c>
      <c r="BF459" s="5" t="e">
        <f>choosenAgri!#REF!*$E$1+choosenDomestic!#REF!*$F$1+choosenIndustry!#REF!*$G$1+$H$1*INDEX(Env_flow!BF$9:BF$29,$B459,1)</f>
        <v>#REF!</v>
      </c>
      <c r="BG459" s="5" t="e">
        <f>choosenAgri!#REF!*$E$1+choosenDomestic!#REF!*$F$1+choosenIndustry!#REF!*$G$1+$H$1*INDEX(Env_flow!BG$9:BG$29,$B459,1)</f>
        <v>#REF!</v>
      </c>
      <c r="BH459" s="5" t="e">
        <f>choosenAgri!#REF!*$E$1+choosenDomestic!#REF!*$F$1+choosenIndustry!#REF!*$G$1+$H$1*INDEX(Env_flow!BH$9:BH$29,$B459,1)</f>
        <v>#REF!</v>
      </c>
      <c r="BI459" s="5" t="e">
        <f>choosenAgri!#REF!*$E$1+choosenDomestic!#REF!*$F$1+choosenIndustry!#REF!*$G$1+$H$1*INDEX(Env_flow!BI$9:BI$29,$B459,1)</f>
        <v>#REF!</v>
      </c>
      <c r="BJ459" s="5" t="e">
        <f>choosenAgri!#REF!*$E$1+choosenDomestic!#REF!*$F$1+choosenIndustry!#REF!*$G$1+$H$1*INDEX(Env_flow!BJ$9:BJ$29,$B459,1)</f>
        <v>#REF!</v>
      </c>
      <c r="BK459" s="5" t="e">
        <f>choosenAgri!#REF!*$E$1+choosenDomestic!#REF!*$F$1+choosenIndustry!#REF!*$G$1+$H$1*INDEX(Env_flow!BK$9:BK$29,$B459,1)</f>
        <v>#REF!</v>
      </c>
      <c r="BL459" s="5" t="e">
        <f>choosenAgri!#REF!*$E$1+choosenDomestic!#REF!*$F$1+choosenIndustry!#REF!*$G$1+$H$1*INDEX(Env_flow!BL$9:BL$29,$B459,1)</f>
        <v>#REF!</v>
      </c>
    </row>
    <row r="460" spans="1:64" x14ac:dyDescent="0.25">
      <c r="A460">
        <v>3</v>
      </c>
      <c r="B460">
        <v>27</v>
      </c>
      <c r="C460" t="s">
        <v>4</v>
      </c>
      <c r="D460" s="5" t="e">
        <f>choosenAgri!#REF!*$E$1+choosenDomestic!#REF!*$F$1+choosenIndustry!#REF!*$G$1+$H$1*INDEX(Env_flow!D$9:D$29,$B460,1)</f>
        <v>#REF!</v>
      </c>
      <c r="E460" s="5" t="e">
        <f>choosenAgri!#REF!*$E$1+choosenDomestic!#REF!*$F$1+choosenIndustry!#REF!*$G$1+$H$1*INDEX(Env_flow!E$9:E$29,$B460,1)</f>
        <v>#REF!</v>
      </c>
      <c r="F460" s="5" t="e">
        <f>choosenAgri!#REF!*$E$1+choosenDomestic!#REF!*$F$1+choosenIndustry!#REF!*$G$1+$H$1*INDEX(Env_flow!F$9:F$29,$B460,1)</f>
        <v>#REF!</v>
      </c>
      <c r="G460" s="5" t="e">
        <f>choosenAgri!#REF!*$E$1+choosenDomestic!#REF!*$F$1+choosenIndustry!#REF!*$G$1+$H$1*INDEX(Env_flow!G$9:G$29,$B460,1)</f>
        <v>#REF!</v>
      </c>
      <c r="H460" s="5" t="e">
        <f>choosenAgri!#REF!*$E$1+choosenDomestic!#REF!*$F$1+choosenIndustry!#REF!*$G$1+$H$1*INDEX(Env_flow!H$9:H$29,$B460,1)</f>
        <v>#REF!</v>
      </c>
      <c r="I460" s="5" t="e">
        <f>choosenAgri!#REF!*$E$1+choosenDomestic!#REF!*$F$1+choosenIndustry!#REF!*$G$1+$H$1*INDEX(Env_flow!I$9:I$29,$B460,1)</f>
        <v>#REF!</v>
      </c>
      <c r="J460" s="5" t="e">
        <f>choosenAgri!#REF!*$E$1+choosenDomestic!#REF!*$F$1+choosenIndustry!#REF!*$G$1+$H$1*INDEX(Env_flow!J$9:J$29,$B460,1)</f>
        <v>#REF!</v>
      </c>
      <c r="K460" s="5" t="e">
        <f>choosenAgri!#REF!*$E$1+choosenDomestic!#REF!*$F$1+choosenIndustry!#REF!*$G$1+$H$1*INDEX(Env_flow!K$9:K$29,$B460,1)</f>
        <v>#REF!</v>
      </c>
      <c r="L460" s="5" t="e">
        <f>choosenAgri!#REF!*$E$1+choosenDomestic!#REF!*$F$1+choosenIndustry!#REF!*$G$1+$H$1*INDEX(Env_flow!L$9:L$29,$B460,1)</f>
        <v>#REF!</v>
      </c>
      <c r="M460" s="5" t="e">
        <f>choosenAgri!#REF!*$E$1+choosenDomestic!#REF!*$F$1+choosenIndustry!#REF!*$G$1+$H$1*INDEX(Env_flow!M$9:M$29,$B460,1)</f>
        <v>#REF!</v>
      </c>
      <c r="N460" s="5" t="e">
        <f>choosenAgri!#REF!*$E$1+choosenDomestic!#REF!*$F$1+choosenIndustry!#REF!*$G$1+$H$1*INDEX(Env_flow!N$9:N$29,$B460,1)</f>
        <v>#REF!</v>
      </c>
      <c r="O460" s="5" t="e">
        <f>choosenAgri!#REF!*$E$1+choosenDomestic!#REF!*$F$1+choosenIndustry!#REF!*$G$1+$H$1*INDEX(Env_flow!O$9:O$29,$B460,1)</f>
        <v>#REF!</v>
      </c>
      <c r="P460" s="5" t="e">
        <f>choosenAgri!#REF!*$E$1+choosenDomestic!#REF!*$F$1+choosenIndustry!#REF!*$G$1+$H$1*INDEX(Env_flow!P$9:P$29,$B460,1)</f>
        <v>#REF!</v>
      </c>
      <c r="R460">
        <v>27</v>
      </c>
      <c r="S460" t="s">
        <v>4</v>
      </c>
      <c r="T460" s="5" t="e">
        <f>choosenAgri!#REF!*$E$1+choosenDomestic!#REF!*$F$1+choosenIndustry!#REF!*$G$1+$H$1*INDEX(Env_flow!T$9:T$29,$B460,1)</f>
        <v>#REF!</v>
      </c>
      <c r="U460" s="5" t="e">
        <f>choosenAgri!#REF!*$E$1+choosenDomestic!#REF!*$F$1+choosenIndustry!#REF!*$G$1+$H$1*INDEX(Env_flow!U$9:U$29,$B460,1)</f>
        <v>#REF!</v>
      </c>
      <c r="V460" s="5" t="e">
        <f>choosenAgri!#REF!*$E$1+choosenDomestic!#REF!*$F$1+choosenIndustry!#REF!*$G$1+$H$1*INDEX(Env_flow!V$9:V$29,$B460,1)</f>
        <v>#REF!</v>
      </c>
      <c r="W460" s="5" t="e">
        <f>choosenAgri!#REF!*$E$1+choosenDomestic!#REF!*$F$1+choosenIndustry!#REF!*$G$1+$H$1*INDEX(Env_flow!W$9:W$29,$B460,1)</f>
        <v>#REF!</v>
      </c>
      <c r="X460" s="5" t="e">
        <f>choosenAgri!#REF!*$E$1+choosenDomestic!#REF!*$F$1+choosenIndustry!#REF!*$G$1+$H$1*INDEX(Env_flow!X$9:X$29,$B460,1)</f>
        <v>#REF!</v>
      </c>
      <c r="Y460" s="5" t="e">
        <f>choosenAgri!#REF!*$E$1+choosenDomestic!#REF!*$F$1+choosenIndustry!#REF!*$G$1+$H$1*INDEX(Env_flow!Y$9:Y$29,$B460,1)</f>
        <v>#REF!</v>
      </c>
      <c r="Z460" s="5" t="e">
        <f>choosenAgri!#REF!*$E$1+choosenDomestic!#REF!*$F$1+choosenIndustry!#REF!*$G$1+$H$1*INDEX(Env_flow!Z$9:Z$29,$B460,1)</f>
        <v>#REF!</v>
      </c>
      <c r="AA460" s="5" t="e">
        <f>choosenAgri!#REF!*$E$1+choosenDomestic!#REF!*$F$1+choosenIndustry!#REF!*$G$1+$H$1*INDEX(Env_flow!AA$9:AA$29,$B460,1)</f>
        <v>#REF!</v>
      </c>
      <c r="AB460" s="5" t="e">
        <f>choosenAgri!#REF!*$E$1+choosenDomestic!#REF!*$F$1+choosenIndustry!#REF!*$G$1+$H$1*INDEX(Env_flow!AB$9:AB$29,$B460,1)</f>
        <v>#REF!</v>
      </c>
      <c r="AC460" s="5" t="e">
        <f>choosenAgri!#REF!*$E$1+choosenDomestic!#REF!*$F$1+choosenIndustry!#REF!*$G$1+$H$1*INDEX(Env_flow!AC$9:AC$29,$B460,1)</f>
        <v>#REF!</v>
      </c>
      <c r="AD460" s="5" t="e">
        <f>choosenAgri!#REF!*$E$1+choosenDomestic!#REF!*$F$1+choosenIndustry!#REF!*$G$1+$H$1*INDEX(Env_flow!AD$9:AD$29,$B460,1)</f>
        <v>#REF!</v>
      </c>
      <c r="AE460" s="5" t="e">
        <f>choosenAgri!#REF!*$E$1+choosenDomestic!#REF!*$F$1+choosenIndustry!#REF!*$G$1+$H$1*INDEX(Env_flow!AE$9:AE$29,$B460,1)</f>
        <v>#REF!</v>
      </c>
      <c r="AF460" s="5" t="e">
        <f>choosenAgri!#REF!*$E$1+choosenDomestic!#REF!*$F$1+choosenIndustry!#REF!*$G$1+$H$1*INDEX(Env_flow!AF$9:AF$29,$B460,1)</f>
        <v>#REF!</v>
      </c>
      <c r="AH460">
        <v>27</v>
      </c>
      <c r="AI460" t="s">
        <v>4</v>
      </c>
      <c r="AJ460" s="5" t="e">
        <f>choosenAgri!#REF!*$E$1+choosenDomestic!#REF!*$F$1+choosenIndustry!#REF!*$G$1+$H$1*INDEX(Env_flow!AJ$9:AJ$29,$B460,1)</f>
        <v>#REF!</v>
      </c>
      <c r="AK460" s="5" t="e">
        <f>choosenAgri!#REF!*$E$1+choosenDomestic!#REF!*$F$1+choosenIndustry!#REF!*$G$1+$H$1*INDEX(Env_flow!AK$9:AK$29,$B460,1)</f>
        <v>#REF!</v>
      </c>
      <c r="AL460" s="5" t="e">
        <f>choosenAgri!#REF!*$E$1+choosenDomestic!#REF!*$F$1+choosenIndustry!#REF!*$G$1+$H$1*INDEX(Env_flow!AL$9:AL$29,$B460,1)</f>
        <v>#REF!</v>
      </c>
      <c r="AM460" s="5" t="e">
        <f>choosenAgri!#REF!*$E$1+choosenDomestic!#REF!*$F$1+choosenIndustry!#REF!*$G$1+$H$1*INDEX(Env_flow!AM$9:AM$29,$B460,1)</f>
        <v>#REF!</v>
      </c>
      <c r="AN460" s="5" t="e">
        <f>choosenAgri!#REF!*$E$1+choosenDomestic!#REF!*$F$1+choosenIndustry!#REF!*$G$1+$H$1*INDEX(Env_flow!AN$9:AN$29,$B460,1)</f>
        <v>#REF!</v>
      </c>
      <c r="AO460" s="5" t="e">
        <f>choosenAgri!#REF!*$E$1+choosenDomestic!#REF!*$F$1+choosenIndustry!#REF!*$G$1+$H$1*INDEX(Env_flow!AO$9:AO$29,$B460,1)</f>
        <v>#REF!</v>
      </c>
      <c r="AP460" s="5" t="e">
        <f>choosenAgri!#REF!*$E$1+choosenDomestic!#REF!*$F$1+choosenIndustry!#REF!*$G$1+$H$1*INDEX(Env_flow!AP$9:AP$29,$B460,1)</f>
        <v>#REF!</v>
      </c>
      <c r="AQ460" s="5" t="e">
        <f>choosenAgri!#REF!*$E$1+choosenDomestic!#REF!*$F$1+choosenIndustry!#REF!*$G$1+$H$1*INDEX(Env_flow!AQ$9:AQ$29,$B460,1)</f>
        <v>#REF!</v>
      </c>
      <c r="AR460" s="5" t="e">
        <f>choosenAgri!#REF!*$E$1+choosenDomestic!#REF!*$F$1+choosenIndustry!#REF!*$G$1+$H$1*INDEX(Env_flow!AR$9:AR$29,$B460,1)</f>
        <v>#REF!</v>
      </c>
      <c r="AS460" s="5" t="e">
        <f>choosenAgri!#REF!*$E$1+choosenDomestic!#REF!*$F$1+choosenIndustry!#REF!*$G$1+$H$1*INDEX(Env_flow!AS$9:AS$29,$B460,1)</f>
        <v>#REF!</v>
      </c>
      <c r="AT460" s="5" t="e">
        <f>choosenAgri!#REF!*$E$1+choosenDomestic!#REF!*$F$1+choosenIndustry!#REF!*$G$1+$H$1*INDEX(Env_flow!AT$9:AT$29,$B460,1)</f>
        <v>#REF!</v>
      </c>
      <c r="AU460" s="5" t="e">
        <f>choosenAgri!#REF!*$E$1+choosenDomestic!#REF!*$F$1+choosenIndustry!#REF!*$G$1+$H$1*INDEX(Env_flow!AU$9:AU$29,$B460,1)</f>
        <v>#REF!</v>
      </c>
      <c r="AV460" s="5" t="e">
        <f>choosenAgri!#REF!*$E$1+choosenDomestic!#REF!*$F$1+choosenIndustry!#REF!*$G$1+$H$1*INDEX(Env_flow!AV$9:AV$29,$B460,1)</f>
        <v>#REF!</v>
      </c>
      <c r="AX460">
        <v>27</v>
      </c>
      <c r="AY460" t="s">
        <v>4</v>
      </c>
      <c r="AZ460" s="5" t="e">
        <f>choosenAgri!#REF!*$E$1+choosenDomestic!#REF!*$F$1+choosenIndustry!#REF!*$G$1+$H$1*INDEX(Env_flow!AZ$9:AZ$29,$B460,1)</f>
        <v>#REF!</v>
      </c>
      <c r="BA460" s="5" t="e">
        <f>choosenAgri!#REF!*$E$1+choosenDomestic!#REF!*$F$1+choosenIndustry!#REF!*$G$1+$H$1*INDEX(Env_flow!BA$9:BA$29,$B460,1)</f>
        <v>#REF!</v>
      </c>
      <c r="BB460" s="5" t="e">
        <f>choosenAgri!#REF!*$E$1+choosenDomestic!#REF!*$F$1+choosenIndustry!#REF!*$G$1+$H$1*INDEX(Env_flow!BB$9:BB$29,$B460,1)</f>
        <v>#REF!</v>
      </c>
      <c r="BC460" s="5" t="e">
        <f>choosenAgri!#REF!*$E$1+choosenDomestic!#REF!*$F$1+choosenIndustry!#REF!*$G$1+$H$1*INDEX(Env_flow!BC$9:BC$29,$B460,1)</f>
        <v>#REF!</v>
      </c>
      <c r="BD460" s="5" t="e">
        <f>choosenAgri!#REF!*$E$1+choosenDomestic!#REF!*$F$1+choosenIndustry!#REF!*$G$1+$H$1*INDEX(Env_flow!BD$9:BD$29,$B460,1)</f>
        <v>#REF!</v>
      </c>
      <c r="BE460" s="5" t="e">
        <f>choosenAgri!#REF!*$E$1+choosenDomestic!#REF!*$F$1+choosenIndustry!#REF!*$G$1+$H$1*INDEX(Env_flow!BE$9:BE$29,$B460,1)</f>
        <v>#REF!</v>
      </c>
      <c r="BF460" s="5" t="e">
        <f>choosenAgri!#REF!*$E$1+choosenDomestic!#REF!*$F$1+choosenIndustry!#REF!*$G$1+$H$1*INDEX(Env_flow!BF$9:BF$29,$B460,1)</f>
        <v>#REF!</v>
      </c>
      <c r="BG460" s="5" t="e">
        <f>choosenAgri!#REF!*$E$1+choosenDomestic!#REF!*$F$1+choosenIndustry!#REF!*$G$1+$H$1*INDEX(Env_flow!BG$9:BG$29,$B460,1)</f>
        <v>#REF!</v>
      </c>
      <c r="BH460" s="5" t="e">
        <f>choosenAgri!#REF!*$E$1+choosenDomestic!#REF!*$F$1+choosenIndustry!#REF!*$G$1+$H$1*INDEX(Env_flow!BH$9:BH$29,$B460,1)</f>
        <v>#REF!</v>
      </c>
      <c r="BI460" s="5" t="e">
        <f>choosenAgri!#REF!*$E$1+choosenDomestic!#REF!*$F$1+choosenIndustry!#REF!*$G$1+$H$1*INDEX(Env_flow!BI$9:BI$29,$B460,1)</f>
        <v>#REF!</v>
      </c>
      <c r="BJ460" s="5" t="e">
        <f>choosenAgri!#REF!*$E$1+choosenDomestic!#REF!*$F$1+choosenIndustry!#REF!*$G$1+$H$1*INDEX(Env_flow!BJ$9:BJ$29,$B460,1)</f>
        <v>#REF!</v>
      </c>
      <c r="BK460" s="5" t="e">
        <f>choosenAgri!#REF!*$E$1+choosenDomestic!#REF!*$F$1+choosenIndustry!#REF!*$G$1+$H$1*INDEX(Env_flow!BK$9:BK$29,$B460,1)</f>
        <v>#REF!</v>
      </c>
      <c r="BL460" s="5" t="e">
        <f>choosenAgri!#REF!*$E$1+choosenDomestic!#REF!*$F$1+choosenIndustry!#REF!*$G$1+$H$1*INDEX(Env_flow!BL$9:BL$29,$B460,1)</f>
        <v>#REF!</v>
      </c>
    </row>
    <row r="461" spans="1:64" x14ac:dyDescent="0.25">
      <c r="A461">
        <v>4</v>
      </c>
      <c r="B461">
        <v>27</v>
      </c>
      <c r="C461" t="s">
        <v>5</v>
      </c>
      <c r="D461" s="5" t="e">
        <f>choosenAgri!#REF!*$E$1+choosenDomestic!#REF!*$F$1+choosenIndustry!#REF!*$G$1+$H$1*INDEX(Env_flow!D$9:D$29,$B461,1)</f>
        <v>#REF!</v>
      </c>
      <c r="E461" s="5" t="e">
        <f>choosenAgri!#REF!*$E$1+choosenDomestic!#REF!*$F$1+choosenIndustry!#REF!*$G$1+$H$1*INDEX(Env_flow!E$9:E$29,$B461,1)</f>
        <v>#REF!</v>
      </c>
      <c r="F461" s="5" t="e">
        <f>choosenAgri!#REF!*$E$1+choosenDomestic!#REF!*$F$1+choosenIndustry!#REF!*$G$1+$H$1*INDEX(Env_flow!F$9:F$29,$B461,1)</f>
        <v>#REF!</v>
      </c>
      <c r="G461" s="5" t="e">
        <f>choosenAgri!#REF!*$E$1+choosenDomestic!#REF!*$F$1+choosenIndustry!#REF!*$G$1+$H$1*INDEX(Env_flow!G$9:G$29,$B461,1)</f>
        <v>#REF!</v>
      </c>
      <c r="H461" s="5" t="e">
        <f>choosenAgri!#REF!*$E$1+choosenDomestic!#REF!*$F$1+choosenIndustry!#REF!*$G$1+$H$1*INDEX(Env_flow!H$9:H$29,$B461,1)</f>
        <v>#REF!</v>
      </c>
      <c r="I461" s="5" t="e">
        <f>choosenAgri!#REF!*$E$1+choosenDomestic!#REF!*$F$1+choosenIndustry!#REF!*$G$1+$H$1*INDEX(Env_flow!I$9:I$29,$B461,1)</f>
        <v>#REF!</v>
      </c>
      <c r="J461" s="5" t="e">
        <f>choosenAgri!#REF!*$E$1+choosenDomestic!#REF!*$F$1+choosenIndustry!#REF!*$G$1+$H$1*INDEX(Env_flow!J$9:J$29,$B461,1)</f>
        <v>#REF!</v>
      </c>
      <c r="K461" s="5" t="e">
        <f>choosenAgri!#REF!*$E$1+choosenDomestic!#REF!*$F$1+choosenIndustry!#REF!*$G$1+$H$1*INDEX(Env_flow!K$9:K$29,$B461,1)</f>
        <v>#REF!</v>
      </c>
      <c r="L461" s="5" t="e">
        <f>choosenAgri!#REF!*$E$1+choosenDomestic!#REF!*$F$1+choosenIndustry!#REF!*$G$1+$H$1*INDEX(Env_flow!L$9:L$29,$B461,1)</f>
        <v>#REF!</v>
      </c>
      <c r="M461" s="5" t="e">
        <f>choosenAgri!#REF!*$E$1+choosenDomestic!#REF!*$F$1+choosenIndustry!#REF!*$G$1+$H$1*INDEX(Env_flow!M$9:M$29,$B461,1)</f>
        <v>#REF!</v>
      </c>
      <c r="N461" s="5" t="e">
        <f>choosenAgri!#REF!*$E$1+choosenDomestic!#REF!*$F$1+choosenIndustry!#REF!*$G$1+$H$1*INDEX(Env_flow!N$9:N$29,$B461,1)</f>
        <v>#REF!</v>
      </c>
      <c r="O461" s="5" t="e">
        <f>choosenAgri!#REF!*$E$1+choosenDomestic!#REF!*$F$1+choosenIndustry!#REF!*$G$1+$H$1*INDEX(Env_flow!O$9:O$29,$B461,1)</f>
        <v>#REF!</v>
      </c>
      <c r="P461" s="5" t="e">
        <f>choosenAgri!#REF!*$E$1+choosenDomestic!#REF!*$F$1+choosenIndustry!#REF!*$G$1+$H$1*INDEX(Env_flow!P$9:P$29,$B461,1)</f>
        <v>#REF!</v>
      </c>
      <c r="R461">
        <v>27</v>
      </c>
      <c r="S461" t="s">
        <v>5</v>
      </c>
      <c r="T461" s="5" t="e">
        <f>choosenAgri!#REF!*$E$1+choosenDomestic!#REF!*$F$1+choosenIndustry!#REF!*$G$1+$H$1*INDEX(Env_flow!T$9:T$29,$B461,1)</f>
        <v>#REF!</v>
      </c>
      <c r="U461" s="5" t="e">
        <f>choosenAgri!#REF!*$E$1+choosenDomestic!#REF!*$F$1+choosenIndustry!#REF!*$G$1+$H$1*INDEX(Env_flow!U$9:U$29,$B461,1)</f>
        <v>#REF!</v>
      </c>
      <c r="V461" s="5" t="e">
        <f>choosenAgri!#REF!*$E$1+choosenDomestic!#REF!*$F$1+choosenIndustry!#REF!*$G$1+$H$1*INDEX(Env_flow!V$9:V$29,$B461,1)</f>
        <v>#REF!</v>
      </c>
      <c r="W461" s="5" t="e">
        <f>choosenAgri!#REF!*$E$1+choosenDomestic!#REF!*$F$1+choosenIndustry!#REF!*$G$1+$H$1*INDEX(Env_flow!W$9:W$29,$B461,1)</f>
        <v>#REF!</v>
      </c>
      <c r="X461" s="5" t="e">
        <f>choosenAgri!#REF!*$E$1+choosenDomestic!#REF!*$F$1+choosenIndustry!#REF!*$G$1+$H$1*INDEX(Env_flow!X$9:X$29,$B461,1)</f>
        <v>#REF!</v>
      </c>
      <c r="Y461" s="5" t="e">
        <f>choosenAgri!#REF!*$E$1+choosenDomestic!#REF!*$F$1+choosenIndustry!#REF!*$G$1+$H$1*INDEX(Env_flow!Y$9:Y$29,$B461,1)</f>
        <v>#REF!</v>
      </c>
      <c r="Z461" s="5" t="e">
        <f>choosenAgri!#REF!*$E$1+choosenDomestic!#REF!*$F$1+choosenIndustry!#REF!*$G$1+$H$1*INDEX(Env_flow!Z$9:Z$29,$B461,1)</f>
        <v>#REF!</v>
      </c>
      <c r="AA461" s="5" t="e">
        <f>choosenAgri!#REF!*$E$1+choosenDomestic!#REF!*$F$1+choosenIndustry!#REF!*$G$1+$H$1*INDEX(Env_flow!AA$9:AA$29,$B461,1)</f>
        <v>#REF!</v>
      </c>
      <c r="AB461" s="5" t="e">
        <f>choosenAgri!#REF!*$E$1+choosenDomestic!#REF!*$F$1+choosenIndustry!#REF!*$G$1+$H$1*INDEX(Env_flow!AB$9:AB$29,$B461,1)</f>
        <v>#REF!</v>
      </c>
      <c r="AC461" s="5" t="e">
        <f>choosenAgri!#REF!*$E$1+choosenDomestic!#REF!*$F$1+choosenIndustry!#REF!*$G$1+$H$1*INDEX(Env_flow!AC$9:AC$29,$B461,1)</f>
        <v>#REF!</v>
      </c>
      <c r="AD461" s="5" t="e">
        <f>choosenAgri!#REF!*$E$1+choosenDomestic!#REF!*$F$1+choosenIndustry!#REF!*$G$1+$H$1*INDEX(Env_flow!AD$9:AD$29,$B461,1)</f>
        <v>#REF!</v>
      </c>
      <c r="AE461" s="5" t="e">
        <f>choosenAgri!#REF!*$E$1+choosenDomestic!#REF!*$F$1+choosenIndustry!#REF!*$G$1+$H$1*INDEX(Env_flow!AE$9:AE$29,$B461,1)</f>
        <v>#REF!</v>
      </c>
      <c r="AF461" s="5" t="e">
        <f>choosenAgri!#REF!*$E$1+choosenDomestic!#REF!*$F$1+choosenIndustry!#REF!*$G$1+$H$1*INDEX(Env_flow!AF$9:AF$29,$B461,1)</f>
        <v>#REF!</v>
      </c>
      <c r="AH461">
        <v>27</v>
      </c>
      <c r="AI461" t="s">
        <v>5</v>
      </c>
      <c r="AJ461" s="5" t="e">
        <f>choosenAgri!#REF!*$E$1+choosenDomestic!#REF!*$F$1+choosenIndustry!#REF!*$G$1+$H$1*INDEX(Env_flow!AJ$9:AJ$29,$B461,1)</f>
        <v>#REF!</v>
      </c>
      <c r="AK461" s="5" t="e">
        <f>choosenAgri!#REF!*$E$1+choosenDomestic!#REF!*$F$1+choosenIndustry!#REF!*$G$1+$H$1*INDEX(Env_flow!AK$9:AK$29,$B461,1)</f>
        <v>#REF!</v>
      </c>
      <c r="AL461" s="5" t="e">
        <f>choosenAgri!#REF!*$E$1+choosenDomestic!#REF!*$F$1+choosenIndustry!#REF!*$G$1+$H$1*INDEX(Env_flow!AL$9:AL$29,$B461,1)</f>
        <v>#REF!</v>
      </c>
      <c r="AM461" s="5" t="e">
        <f>choosenAgri!#REF!*$E$1+choosenDomestic!#REF!*$F$1+choosenIndustry!#REF!*$G$1+$H$1*INDEX(Env_flow!AM$9:AM$29,$B461,1)</f>
        <v>#REF!</v>
      </c>
      <c r="AN461" s="5" t="e">
        <f>choosenAgri!#REF!*$E$1+choosenDomestic!#REF!*$F$1+choosenIndustry!#REF!*$G$1+$H$1*INDEX(Env_flow!AN$9:AN$29,$B461,1)</f>
        <v>#REF!</v>
      </c>
      <c r="AO461" s="5" t="e">
        <f>choosenAgri!#REF!*$E$1+choosenDomestic!#REF!*$F$1+choosenIndustry!#REF!*$G$1+$H$1*INDEX(Env_flow!AO$9:AO$29,$B461,1)</f>
        <v>#REF!</v>
      </c>
      <c r="AP461" s="5" t="e">
        <f>choosenAgri!#REF!*$E$1+choosenDomestic!#REF!*$F$1+choosenIndustry!#REF!*$G$1+$H$1*INDEX(Env_flow!AP$9:AP$29,$B461,1)</f>
        <v>#REF!</v>
      </c>
      <c r="AQ461" s="5" t="e">
        <f>choosenAgri!#REF!*$E$1+choosenDomestic!#REF!*$F$1+choosenIndustry!#REF!*$G$1+$H$1*INDEX(Env_flow!AQ$9:AQ$29,$B461,1)</f>
        <v>#REF!</v>
      </c>
      <c r="AR461" s="5" t="e">
        <f>choosenAgri!#REF!*$E$1+choosenDomestic!#REF!*$F$1+choosenIndustry!#REF!*$G$1+$H$1*INDEX(Env_flow!AR$9:AR$29,$B461,1)</f>
        <v>#REF!</v>
      </c>
      <c r="AS461" s="5" t="e">
        <f>choosenAgri!#REF!*$E$1+choosenDomestic!#REF!*$F$1+choosenIndustry!#REF!*$G$1+$H$1*INDEX(Env_flow!AS$9:AS$29,$B461,1)</f>
        <v>#REF!</v>
      </c>
      <c r="AT461" s="5" t="e">
        <f>choosenAgri!#REF!*$E$1+choosenDomestic!#REF!*$F$1+choosenIndustry!#REF!*$G$1+$H$1*INDEX(Env_flow!AT$9:AT$29,$B461,1)</f>
        <v>#REF!</v>
      </c>
      <c r="AU461" s="5" t="e">
        <f>choosenAgri!#REF!*$E$1+choosenDomestic!#REF!*$F$1+choosenIndustry!#REF!*$G$1+$H$1*INDEX(Env_flow!AU$9:AU$29,$B461,1)</f>
        <v>#REF!</v>
      </c>
      <c r="AV461" s="5" t="e">
        <f>choosenAgri!#REF!*$E$1+choosenDomestic!#REF!*$F$1+choosenIndustry!#REF!*$G$1+$H$1*INDEX(Env_flow!AV$9:AV$29,$B461,1)</f>
        <v>#REF!</v>
      </c>
      <c r="AX461">
        <v>27</v>
      </c>
      <c r="AY461" t="s">
        <v>5</v>
      </c>
      <c r="AZ461" s="5" t="e">
        <f>choosenAgri!#REF!*$E$1+choosenDomestic!#REF!*$F$1+choosenIndustry!#REF!*$G$1+$H$1*INDEX(Env_flow!AZ$9:AZ$29,$B461,1)</f>
        <v>#REF!</v>
      </c>
      <c r="BA461" s="5" t="e">
        <f>choosenAgri!#REF!*$E$1+choosenDomestic!#REF!*$F$1+choosenIndustry!#REF!*$G$1+$H$1*INDEX(Env_flow!BA$9:BA$29,$B461,1)</f>
        <v>#REF!</v>
      </c>
      <c r="BB461" s="5" t="e">
        <f>choosenAgri!#REF!*$E$1+choosenDomestic!#REF!*$F$1+choosenIndustry!#REF!*$G$1+$H$1*INDEX(Env_flow!BB$9:BB$29,$B461,1)</f>
        <v>#REF!</v>
      </c>
      <c r="BC461" s="5" t="e">
        <f>choosenAgri!#REF!*$E$1+choosenDomestic!#REF!*$F$1+choosenIndustry!#REF!*$G$1+$H$1*INDEX(Env_flow!BC$9:BC$29,$B461,1)</f>
        <v>#REF!</v>
      </c>
      <c r="BD461" s="5" t="e">
        <f>choosenAgri!#REF!*$E$1+choosenDomestic!#REF!*$F$1+choosenIndustry!#REF!*$G$1+$H$1*INDEX(Env_flow!BD$9:BD$29,$B461,1)</f>
        <v>#REF!</v>
      </c>
      <c r="BE461" s="5" t="e">
        <f>choosenAgri!#REF!*$E$1+choosenDomestic!#REF!*$F$1+choosenIndustry!#REF!*$G$1+$H$1*INDEX(Env_flow!BE$9:BE$29,$B461,1)</f>
        <v>#REF!</v>
      </c>
      <c r="BF461" s="5" t="e">
        <f>choosenAgri!#REF!*$E$1+choosenDomestic!#REF!*$F$1+choosenIndustry!#REF!*$G$1+$H$1*INDEX(Env_flow!BF$9:BF$29,$B461,1)</f>
        <v>#REF!</v>
      </c>
      <c r="BG461" s="5" t="e">
        <f>choosenAgri!#REF!*$E$1+choosenDomestic!#REF!*$F$1+choosenIndustry!#REF!*$G$1+$H$1*INDEX(Env_flow!BG$9:BG$29,$B461,1)</f>
        <v>#REF!</v>
      </c>
      <c r="BH461" s="5" t="e">
        <f>choosenAgri!#REF!*$E$1+choosenDomestic!#REF!*$F$1+choosenIndustry!#REF!*$G$1+$H$1*INDEX(Env_flow!BH$9:BH$29,$B461,1)</f>
        <v>#REF!</v>
      </c>
      <c r="BI461" s="5" t="e">
        <f>choosenAgri!#REF!*$E$1+choosenDomestic!#REF!*$F$1+choosenIndustry!#REF!*$G$1+$H$1*INDEX(Env_flow!BI$9:BI$29,$B461,1)</f>
        <v>#REF!</v>
      </c>
      <c r="BJ461" s="5" t="e">
        <f>choosenAgri!#REF!*$E$1+choosenDomestic!#REF!*$F$1+choosenIndustry!#REF!*$G$1+$H$1*INDEX(Env_flow!BJ$9:BJ$29,$B461,1)</f>
        <v>#REF!</v>
      </c>
      <c r="BK461" s="5" t="e">
        <f>choosenAgri!#REF!*$E$1+choosenDomestic!#REF!*$F$1+choosenIndustry!#REF!*$G$1+$H$1*INDEX(Env_flow!BK$9:BK$29,$B461,1)</f>
        <v>#REF!</v>
      </c>
      <c r="BL461" s="5" t="e">
        <f>choosenAgri!#REF!*$E$1+choosenDomestic!#REF!*$F$1+choosenIndustry!#REF!*$G$1+$H$1*INDEX(Env_flow!BL$9:BL$29,$B461,1)</f>
        <v>#REF!</v>
      </c>
    </row>
    <row r="462" spans="1:64" x14ac:dyDescent="0.25">
      <c r="A462">
        <v>5</v>
      </c>
      <c r="B462">
        <v>27</v>
      </c>
      <c r="C462" t="s">
        <v>6</v>
      </c>
      <c r="D462" s="5" t="e">
        <f>choosenAgri!#REF!*$E$1+choosenDomestic!#REF!*$F$1+choosenIndustry!#REF!*$G$1+$H$1*INDEX(Env_flow!D$9:D$29,$B462,1)</f>
        <v>#REF!</v>
      </c>
      <c r="E462" s="5" t="e">
        <f>choosenAgri!#REF!*$E$1+choosenDomestic!#REF!*$F$1+choosenIndustry!#REF!*$G$1+$H$1*INDEX(Env_flow!E$9:E$29,$B462,1)</f>
        <v>#REF!</v>
      </c>
      <c r="F462" s="5" t="e">
        <f>choosenAgri!#REF!*$E$1+choosenDomestic!#REF!*$F$1+choosenIndustry!#REF!*$G$1+$H$1*INDEX(Env_flow!F$9:F$29,$B462,1)</f>
        <v>#REF!</v>
      </c>
      <c r="G462" s="5" t="e">
        <f>choosenAgri!#REF!*$E$1+choosenDomestic!#REF!*$F$1+choosenIndustry!#REF!*$G$1+$H$1*INDEX(Env_flow!G$9:G$29,$B462,1)</f>
        <v>#REF!</v>
      </c>
      <c r="H462" s="5" t="e">
        <f>choosenAgri!#REF!*$E$1+choosenDomestic!#REF!*$F$1+choosenIndustry!#REF!*$G$1+$H$1*INDEX(Env_flow!H$9:H$29,$B462,1)</f>
        <v>#REF!</v>
      </c>
      <c r="I462" s="5" t="e">
        <f>choosenAgri!#REF!*$E$1+choosenDomestic!#REF!*$F$1+choosenIndustry!#REF!*$G$1+$H$1*INDEX(Env_flow!I$9:I$29,$B462,1)</f>
        <v>#REF!</v>
      </c>
      <c r="J462" s="5" t="e">
        <f>choosenAgri!#REF!*$E$1+choosenDomestic!#REF!*$F$1+choosenIndustry!#REF!*$G$1+$H$1*INDEX(Env_flow!J$9:J$29,$B462,1)</f>
        <v>#REF!</v>
      </c>
      <c r="K462" s="5" t="e">
        <f>choosenAgri!#REF!*$E$1+choosenDomestic!#REF!*$F$1+choosenIndustry!#REF!*$G$1+$H$1*INDEX(Env_flow!K$9:K$29,$B462,1)</f>
        <v>#REF!</v>
      </c>
      <c r="L462" s="5" t="e">
        <f>choosenAgri!#REF!*$E$1+choosenDomestic!#REF!*$F$1+choosenIndustry!#REF!*$G$1+$H$1*INDEX(Env_flow!L$9:L$29,$B462,1)</f>
        <v>#REF!</v>
      </c>
      <c r="M462" s="5" t="e">
        <f>choosenAgri!#REF!*$E$1+choosenDomestic!#REF!*$F$1+choosenIndustry!#REF!*$G$1+$H$1*INDEX(Env_flow!M$9:M$29,$B462,1)</f>
        <v>#REF!</v>
      </c>
      <c r="N462" s="5" t="e">
        <f>choosenAgri!#REF!*$E$1+choosenDomestic!#REF!*$F$1+choosenIndustry!#REF!*$G$1+$H$1*INDEX(Env_flow!N$9:N$29,$B462,1)</f>
        <v>#REF!</v>
      </c>
      <c r="O462" s="5" t="e">
        <f>choosenAgri!#REF!*$E$1+choosenDomestic!#REF!*$F$1+choosenIndustry!#REF!*$G$1+$H$1*INDEX(Env_flow!O$9:O$29,$B462,1)</f>
        <v>#REF!</v>
      </c>
      <c r="P462" s="5" t="e">
        <f>choosenAgri!#REF!*$E$1+choosenDomestic!#REF!*$F$1+choosenIndustry!#REF!*$G$1+$H$1*INDEX(Env_flow!P$9:P$29,$B462,1)</f>
        <v>#REF!</v>
      </c>
      <c r="R462">
        <v>27</v>
      </c>
      <c r="S462" t="s">
        <v>6</v>
      </c>
      <c r="T462" s="5" t="e">
        <f>choosenAgri!#REF!*$E$1+choosenDomestic!#REF!*$F$1+choosenIndustry!#REF!*$G$1+$H$1*INDEX(Env_flow!T$9:T$29,$B462,1)</f>
        <v>#REF!</v>
      </c>
      <c r="U462" s="5" t="e">
        <f>choosenAgri!#REF!*$E$1+choosenDomestic!#REF!*$F$1+choosenIndustry!#REF!*$G$1+$H$1*INDEX(Env_flow!U$9:U$29,$B462,1)</f>
        <v>#REF!</v>
      </c>
      <c r="V462" s="5" t="e">
        <f>choosenAgri!#REF!*$E$1+choosenDomestic!#REF!*$F$1+choosenIndustry!#REF!*$G$1+$H$1*INDEX(Env_flow!V$9:V$29,$B462,1)</f>
        <v>#REF!</v>
      </c>
      <c r="W462" s="5" t="e">
        <f>choosenAgri!#REF!*$E$1+choosenDomestic!#REF!*$F$1+choosenIndustry!#REF!*$G$1+$H$1*INDEX(Env_flow!W$9:W$29,$B462,1)</f>
        <v>#REF!</v>
      </c>
      <c r="X462" s="5" t="e">
        <f>choosenAgri!#REF!*$E$1+choosenDomestic!#REF!*$F$1+choosenIndustry!#REF!*$G$1+$H$1*INDEX(Env_flow!X$9:X$29,$B462,1)</f>
        <v>#REF!</v>
      </c>
      <c r="Y462" s="5" t="e">
        <f>choosenAgri!#REF!*$E$1+choosenDomestic!#REF!*$F$1+choosenIndustry!#REF!*$G$1+$H$1*INDEX(Env_flow!Y$9:Y$29,$B462,1)</f>
        <v>#REF!</v>
      </c>
      <c r="Z462" s="5" t="e">
        <f>choosenAgri!#REF!*$E$1+choosenDomestic!#REF!*$F$1+choosenIndustry!#REF!*$G$1+$H$1*INDEX(Env_flow!Z$9:Z$29,$B462,1)</f>
        <v>#REF!</v>
      </c>
      <c r="AA462" s="5" t="e">
        <f>choosenAgri!#REF!*$E$1+choosenDomestic!#REF!*$F$1+choosenIndustry!#REF!*$G$1+$H$1*INDEX(Env_flow!AA$9:AA$29,$B462,1)</f>
        <v>#REF!</v>
      </c>
      <c r="AB462" s="5" t="e">
        <f>choosenAgri!#REF!*$E$1+choosenDomestic!#REF!*$F$1+choosenIndustry!#REF!*$G$1+$H$1*INDEX(Env_flow!AB$9:AB$29,$B462,1)</f>
        <v>#REF!</v>
      </c>
      <c r="AC462" s="5" t="e">
        <f>choosenAgri!#REF!*$E$1+choosenDomestic!#REF!*$F$1+choosenIndustry!#REF!*$G$1+$H$1*INDEX(Env_flow!AC$9:AC$29,$B462,1)</f>
        <v>#REF!</v>
      </c>
      <c r="AD462" s="5" t="e">
        <f>choosenAgri!#REF!*$E$1+choosenDomestic!#REF!*$F$1+choosenIndustry!#REF!*$G$1+$H$1*INDEX(Env_flow!AD$9:AD$29,$B462,1)</f>
        <v>#REF!</v>
      </c>
      <c r="AE462" s="5" t="e">
        <f>choosenAgri!#REF!*$E$1+choosenDomestic!#REF!*$F$1+choosenIndustry!#REF!*$G$1+$H$1*INDEX(Env_flow!AE$9:AE$29,$B462,1)</f>
        <v>#REF!</v>
      </c>
      <c r="AF462" s="5" t="e">
        <f>choosenAgri!#REF!*$E$1+choosenDomestic!#REF!*$F$1+choosenIndustry!#REF!*$G$1+$H$1*INDEX(Env_flow!AF$9:AF$29,$B462,1)</f>
        <v>#REF!</v>
      </c>
      <c r="AH462">
        <v>27</v>
      </c>
      <c r="AI462" t="s">
        <v>6</v>
      </c>
      <c r="AJ462" s="5" t="e">
        <f>choosenAgri!#REF!*$E$1+choosenDomestic!#REF!*$F$1+choosenIndustry!#REF!*$G$1+$H$1*INDEX(Env_flow!AJ$9:AJ$29,$B462,1)</f>
        <v>#REF!</v>
      </c>
      <c r="AK462" s="5" t="e">
        <f>choosenAgri!#REF!*$E$1+choosenDomestic!#REF!*$F$1+choosenIndustry!#REF!*$G$1+$H$1*INDEX(Env_flow!AK$9:AK$29,$B462,1)</f>
        <v>#REF!</v>
      </c>
      <c r="AL462" s="5" t="e">
        <f>choosenAgri!#REF!*$E$1+choosenDomestic!#REF!*$F$1+choosenIndustry!#REF!*$G$1+$H$1*INDEX(Env_flow!AL$9:AL$29,$B462,1)</f>
        <v>#REF!</v>
      </c>
      <c r="AM462" s="5" t="e">
        <f>choosenAgri!#REF!*$E$1+choosenDomestic!#REF!*$F$1+choosenIndustry!#REF!*$G$1+$H$1*INDEX(Env_flow!AM$9:AM$29,$B462,1)</f>
        <v>#REF!</v>
      </c>
      <c r="AN462" s="5" t="e">
        <f>choosenAgri!#REF!*$E$1+choosenDomestic!#REF!*$F$1+choosenIndustry!#REF!*$G$1+$H$1*INDEX(Env_flow!AN$9:AN$29,$B462,1)</f>
        <v>#REF!</v>
      </c>
      <c r="AO462" s="5" t="e">
        <f>choosenAgri!#REF!*$E$1+choosenDomestic!#REF!*$F$1+choosenIndustry!#REF!*$G$1+$H$1*INDEX(Env_flow!AO$9:AO$29,$B462,1)</f>
        <v>#REF!</v>
      </c>
      <c r="AP462" s="5" t="e">
        <f>choosenAgri!#REF!*$E$1+choosenDomestic!#REF!*$F$1+choosenIndustry!#REF!*$G$1+$H$1*INDEX(Env_flow!AP$9:AP$29,$B462,1)</f>
        <v>#REF!</v>
      </c>
      <c r="AQ462" s="5" t="e">
        <f>choosenAgri!#REF!*$E$1+choosenDomestic!#REF!*$F$1+choosenIndustry!#REF!*$G$1+$H$1*INDEX(Env_flow!AQ$9:AQ$29,$B462,1)</f>
        <v>#REF!</v>
      </c>
      <c r="AR462" s="5" t="e">
        <f>choosenAgri!#REF!*$E$1+choosenDomestic!#REF!*$F$1+choosenIndustry!#REF!*$G$1+$H$1*INDEX(Env_flow!AR$9:AR$29,$B462,1)</f>
        <v>#REF!</v>
      </c>
      <c r="AS462" s="5" t="e">
        <f>choosenAgri!#REF!*$E$1+choosenDomestic!#REF!*$F$1+choosenIndustry!#REF!*$G$1+$H$1*INDEX(Env_flow!AS$9:AS$29,$B462,1)</f>
        <v>#REF!</v>
      </c>
      <c r="AT462" s="5" t="e">
        <f>choosenAgri!#REF!*$E$1+choosenDomestic!#REF!*$F$1+choosenIndustry!#REF!*$G$1+$H$1*INDEX(Env_flow!AT$9:AT$29,$B462,1)</f>
        <v>#REF!</v>
      </c>
      <c r="AU462" s="5" t="e">
        <f>choosenAgri!#REF!*$E$1+choosenDomestic!#REF!*$F$1+choosenIndustry!#REF!*$G$1+$H$1*INDEX(Env_flow!AU$9:AU$29,$B462,1)</f>
        <v>#REF!</v>
      </c>
      <c r="AV462" s="5" t="e">
        <f>choosenAgri!#REF!*$E$1+choosenDomestic!#REF!*$F$1+choosenIndustry!#REF!*$G$1+$H$1*INDEX(Env_flow!AV$9:AV$29,$B462,1)</f>
        <v>#REF!</v>
      </c>
      <c r="AX462">
        <v>27</v>
      </c>
      <c r="AY462" t="s">
        <v>6</v>
      </c>
      <c r="AZ462" s="5" t="e">
        <f>choosenAgri!#REF!*$E$1+choosenDomestic!#REF!*$F$1+choosenIndustry!#REF!*$G$1+$H$1*INDEX(Env_flow!AZ$9:AZ$29,$B462,1)</f>
        <v>#REF!</v>
      </c>
      <c r="BA462" s="5" t="e">
        <f>choosenAgri!#REF!*$E$1+choosenDomestic!#REF!*$F$1+choosenIndustry!#REF!*$G$1+$H$1*INDEX(Env_flow!BA$9:BA$29,$B462,1)</f>
        <v>#REF!</v>
      </c>
      <c r="BB462" s="5" t="e">
        <f>choosenAgri!#REF!*$E$1+choosenDomestic!#REF!*$F$1+choosenIndustry!#REF!*$G$1+$H$1*INDEX(Env_flow!BB$9:BB$29,$B462,1)</f>
        <v>#REF!</v>
      </c>
      <c r="BC462" s="5" t="e">
        <f>choosenAgri!#REF!*$E$1+choosenDomestic!#REF!*$F$1+choosenIndustry!#REF!*$G$1+$H$1*INDEX(Env_flow!BC$9:BC$29,$B462,1)</f>
        <v>#REF!</v>
      </c>
      <c r="BD462" s="5" t="e">
        <f>choosenAgri!#REF!*$E$1+choosenDomestic!#REF!*$F$1+choosenIndustry!#REF!*$G$1+$H$1*INDEX(Env_flow!BD$9:BD$29,$B462,1)</f>
        <v>#REF!</v>
      </c>
      <c r="BE462" s="5" t="e">
        <f>choosenAgri!#REF!*$E$1+choosenDomestic!#REF!*$F$1+choosenIndustry!#REF!*$G$1+$H$1*INDEX(Env_flow!BE$9:BE$29,$B462,1)</f>
        <v>#REF!</v>
      </c>
      <c r="BF462" s="5" t="e">
        <f>choosenAgri!#REF!*$E$1+choosenDomestic!#REF!*$F$1+choosenIndustry!#REF!*$G$1+$H$1*INDEX(Env_flow!BF$9:BF$29,$B462,1)</f>
        <v>#REF!</v>
      </c>
      <c r="BG462" s="5" t="e">
        <f>choosenAgri!#REF!*$E$1+choosenDomestic!#REF!*$F$1+choosenIndustry!#REF!*$G$1+$H$1*INDEX(Env_flow!BG$9:BG$29,$B462,1)</f>
        <v>#REF!</v>
      </c>
      <c r="BH462" s="5" t="e">
        <f>choosenAgri!#REF!*$E$1+choosenDomestic!#REF!*$F$1+choosenIndustry!#REF!*$G$1+$H$1*INDEX(Env_flow!BH$9:BH$29,$B462,1)</f>
        <v>#REF!</v>
      </c>
      <c r="BI462" s="5" t="e">
        <f>choosenAgri!#REF!*$E$1+choosenDomestic!#REF!*$F$1+choosenIndustry!#REF!*$G$1+$H$1*INDEX(Env_flow!BI$9:BI$29,$B462,1)</f>
        <v>#REF!</v>
      </c>
      <c r="BJ462" s="5" t="e">
        <f>choosenAgri!#REF!*$E$1+choosenDomestic!#REF!*$F$1+choosenIndustry!#REF!*$G$1+$H$1*INDEX(Env_flow!BJ$9:BJ$29,$B462,1)</f>
        <v>#REF!</v>
      </c>
      <c r="BK462" s="5" t="e">
        <f>choosenAgri!#REF!*$E$1+choosenDomestic!#REF!*$F$1+choosenIndustry!#REF!*$G$1+$H$1*INDEX(Env_flow!BK$9:BK$29,$B462,1)</f>
        <v>#REF!</v>
      </c>
      <c r="BL462" s="5" t="e">
        <f>choosenAgri!#REF!*$E$1+choosenDomestic!#REF!*$F$1+choosenIndustry!#REF!*$G$1+$H$1*INDEX(Env_flow!BL$9:BL$29,$B462,1)</f>
        <v>#REF!</v>
      </c>
    </row>
    <row r="463" spans="1:64" x14ac:dyDescent="0.25">
      <c r="A463">
        <v>1</v>
      </c>
      <c r="B463">
        <v>28</v>
      </c>
      <c r="C463" t="s">
        <v>2</v>
      </c>
      <c r="D463" s="5" t="e">
        <f>choosenAgri!#REF!*$E$1+choosenDomestic!#REF!*$F$1+choosenIndustry!#REF!*$G$1+$H$1*INDEX(Env_flow!D$9:D$29,$B463,1)</f>
        <v>#REF!</v>
      </c>
      <c r="E463" s="5" t="e">
        <f>choosenAgri!#REF!*$E$1+choosenDomestic!#REF!*$F$1+choosenIndustry!#REF!*$G$1+$H$1*INDEX(Env_flow!E$9:E$29,$B463,1)</f>
        <v>#REF!</v>
      </c>
      <c r="F463" s="5" t="e">
        <f>choosenAgri!#REF!*$E$1+choosenDomestic!#REF!*$F$1+choosenIndustry!#REF!*$G$1+$H$1*INDEX(Env_flow!F$9:F$29,$B463,1)</f>
        <v>#REF!</v>
      </c>
      <c r="G463" s="5" t="e">
        <f>choosenAgri!#REF!*$E$1+choosenDomestic!#REF!*$F$1+choosenIndustry!#REF!*$G$1+$H$1*INDEX(Env_flow!G$9:G$29,$B463,1)</f>
        <v>#REF!</v>
      </c>
      <c r="H463" s="5" t="e">
        <f>choosenAgri!#REF!*$E$1+choosenDomestic!#REF!*$F$1+choosenIndustry!#REF!*$G$1+$H$1*INDEX(Env_flow!H$9:H$29,$B463,1)</f>
        <v>#REF!</v>
      </c>
      <c r="I463" s="5" t="e">
        <f>choosenAgri!#REF!*$E$1+choosenDomestic!#REF!*$F$1+choosenIndustry!#REF!*$G$1+$H$1*INDEX(Env_flow!I$9:I$29,$B463,1)</f>
        <v>#REF!</v>
      </c>
      <c r="J463" s="5" t="e">
        <f>choosenAgri!#REF!*$E$1+choosenDomestic!#REF!*$F$1+choosenIndustry!#REF!*$G$1+$H$1*INDEX(Env_flow!J$9:J$29,$B463,1)</f>
        <v>#REF!</v>
      </c>
      <c r="K463" s="5" t="e">
        <f>choosenAgri!#REF!*$E$1+choosenDomestic!#REF!*$F$1+choosenIndustry!#REF!*$G$1+$H$1*INDEX(Env_flow!K$9:K$29,$B463,1)</f>
        <v>#REF!</v>
      </c>
      <c r="L463" s="5" t="e">
        <f>choosenAgri!#REF!*$E$1+choosenDomestic!#REF!*$F$1+choosenIndustry!#REF!*$G$1+$H$1*INDEX(Env_flow!L$9:L$29,$B463,1)</f>
        <v>#REF!</v>
      </c>
      <c r="M463" s="5" t="e">
        <f>choosenAgri!#REF!*$E$1+choosenDomestic!#REF!*$F$1+choosenIndustry!#REF!*$G$1+$H$1*INDEX(Env_flow!M$9:M$29,$B463,1)</f>
        <v>#REF!</v>
      </c>
      <c r="N463" s="5" t="e">
        <f>choosenAgri!#REF!*$E$1+choosenDomestic!#REF!*$F$1+choosenIndustry!#REF!*$G$1+$H$1*INDEX(Env_flow!N$9:N$29,$B463,1)</f>
        <v>#REF!</v>
      </c>
      <c r="O463" s="5" t="e">
        <f>choosenAgri!#REF!*$E$1+choosenDomestic!#REF!*$F$1+choosenIndustry!#REF!*$G$1+$H$1*INDEX(Env_flow!O$9:O$29,$B463,1)</f>
        <v>#REF!</v>
      </c>
      <c r="P463" s="5" t="e">
        <f>choosenAgri!#REF!*$E$1+choosenDomestic!#REF!*$F$1+choosenIndustry!#REF!*$G$1+$H$1*INDEX(Env_flow!P$9:P$29,$B463,1)</f>
        <v>#REF!</v>
      </c>
      <c r="R463">
        <v>28</v>
      </c>
      <c r="S463" t="s">
        <v>2</v>
      </c>
      <c r="T463" s="5" t="e">
        <f>choosenAgri!#REF!*$E$1+choosenDomestic!#REF!*$F$1+choosenIndustry!#REF!*$G$1+$H$1*INDEX(Env_flow!T$9:T$29,$B463,1)</f>
        <v>#REF!</v>
      </c>
      <c r="U463" s="5" t="e">
        <f>choosenAgri!#REF!*$E$1+choosenDomestic!#REF!*$F$1+choosenIndustry!#REF!*$G$1+$H$1*INDEX(Env_flow!U$9:U$29,$B463,1)</f>
        <v>#REF!</v>
      </c>
      <c r="V463" s="5" t="e">
        <f>choosenAgri!#REF!*$E$1+choosenDomestic!#REF!*$F$1+choosenIndustry!#REF!*$G$1+$H$1*INDEX(Env_flow!V$9:V$29,$B463,1)</f>
        <v>#REF!</v>
      </c>
      <c r="W463" s="5" t="e">
        <f>choosenAgri!#REF!*$E$1+choosenDomestic!#REF!*$F$1+choosenIndustry!#REF!*$G$1+$H$1*INDEX(Env_flow!W$9:W$29,$B463,1)</f>
        <v>#REF!</v>
      </c>
      <c r="X463" s="5" t="e">
        <f>choosenAgri!#REF!*$E$1+choosenDomestic!#REF!*$F$1+choosenIndustry!#REF!*$G$1+$H$1*INDEX(Env_flow!X$9:X$29,$B463,1)</f>
        <v>#REF!</v>
      </c>
      <c r="Y463" s="5" t="e">
        <f>choosenAgri!#REF!*$E$1+choosenDomestic!#REF!*$F$1+choosenIndustry!#REF!*$G$1+$H$1*INDEX(Env_flow!Y$9:Y$29,$B463,1)</f>
        <v>#REF!</v>
      </c>
      <c r="Z463" s="5" t="e">
        <f>choosenAgri!#REF!*$E$1+choosenDomestic!#REF!*$F$1+choosenIndustry!#REF!*$G$1+$H$1*INDEX(Env_flow!Z$9:Z$29,$B463,1)</f>
        <v>#REF!</v>
      </c>
      <c r="AA463" s="5" t="e">
        <f>choosenAgri!#REF!*$E$1+choosenDomestic!#REF!*$F$1+choosenIndustry!#REF!*$G$1+$H$1*INDEX(Env_flow!AA$9:AA$29,$B463,1)</f>
        <v>#REF!</v>
      </c>
      <c r="AB463" s="5" t="e">
        <f>choosenAgri!#REF!*$E$1+choosenDomestic!#REF!*$F$1+choosenIndustry!#REF!*$G$1+$H$1*INDEX(Env_flow!AB$9:AB$29,$B463,1)</f>
        <v>#REF!</v>
      </c>
      <c r="AC463" s="5" t="e">
        <f>choosenAgri!#REF!*$E$1+choosenDomestic!#REF!*$F$1+choosenIndustry!#REF!*$G$1+$H$1*INDEX(Env_flow!AC$9:AC$29,$B463,1)</f>
        <v>#REF!</v>
      </c>
      <c r="AD463" s="5" t="e">
        <f>choosenAgri!#REF!*$E$1+choosenDomestic!#REF!*$F$1+choosenIndustry!#REF!*$G$1+$H$1*INDEX(Env_flow!AD$9:AD$29,$B463,1)</f>
        <v>#REF!</v>
      </c>
      <c r="AE463" s="5" t="e">
        <f>choosenAgri!#REF!*$E$1+choosenDomestic!#REF!*$F$1+choosenIndustry!#REF!*$G$1+$H$1*INDEX(Env_flow!AE$9:AE$29,$B463,1)</f>
        <v>#REF!</v>
      </c>
      <c r="AF463" s="5" t="e">
        <f>choosenAgri!#REF!*$E$1+choosenDomestic!#REF!*$F$1+choosenIndustry!#REF!*$G$1+$H$1*INDEX(Env_flow!AF$9:AF$29,$B463,1)</f>
        <v>#REF!</v>
      </c>
      <c r="AH463">
        <v>28</v>
      </c>
      <c r="AI463" t="s">
        <v>2</v>
      </c>
      <c r="AJ463" s="5" t="e">
        <f>choosenAgri!#REF!*$E$1+choosenDomestic!#REF!*$F$1+choosenIndustry!#REF!*$G$1+$H$1*INDEX(Env_flow!AJ$9:AJ$29,$B463,1)</f>
        <v>#REF!</v>
      </c>
      <c r="AK463" s="5" t="e">
        <f>choosenAgri!#REF!*$E$1+choosenDomestic!#REF!*$F$1+choosenIndustry!#REF!*$G$1+$H$1*INDEX(Env_flow!AK$9:AK$29,$B463,1)</f>
        <v>#REF!</v>
      </c>
      <c r="AL463" s="5" t="e">
        <f>choosenAgri!#REF!*$E$1+choosenDomestic!#REF!*$F$1+choosenIndustry!#REF!*$G$1+$H$1*INDEX(Env_flow!AL$9:AL$29,$B463,1)</f>
        <v>#REF!</v>
      </c>
      <c r="AM463" s="5" t="e">
        <f>choosenAgri!#REF!*$E$1+choosenDomestic!#REF!*$F$1+choosenIndustry!#REF!*$G$1+$H$1*INDEX(Env_flow!AM$9:AM$29,$B463,1)</f>
        <v>#REF!</v>
      </c>
      <c r="AN463" s="5" t="e">
        <f>choosenAgri!#REF!*$E$1+choosenDomestic!#REF!*$F$1+choosenIndustry!#REF!*$G$1+$H$1*INDEX(Env_flow!AN$9:AN$29,$B463,1)</f>
        <v>#REF!</v>
      </c>
      <c r="AO463" s="5" t="e">
        <f>choosenAgri!#REF!*$E$1+choosenDomestic!#REF!*$F$1+choosenIndustry!#REF!*$G$1+$H$1*INDEX(Env_flow!AO$9:AO$29,$B463,1)</f>
        <v>#REF!</v>
      </c>
      <c r="AP463" s="5" t="e">
        <f>choosenAgri!#REF!*$E$1+choosenDomestic!#REF!*$F$1+choosenIndustry!#REF!*$G$1+$H$1*INDEX(Env_flow!AP$9:AP$29,$B463,1)</f>
        <v>#REF!</v>
      </c>
      <c r="AQ463" s="5" t="e">
        <f>choosenAgri!#REF!*$E$1+choosenDomestic!#REF!*$F$1+choosenIndustry!#REF!*$G$1+$H$1*INDEX(Env_flow!AQ$9:AQ$29,$B463,1)</f>
        <v>#REF!</v>
      </c>
      <c r="AR463" s="5" t="e">
        <f>choosenAgri!#REF!*$E$1+choosenDomestic!#REF!*$F$1+choosenIndustry!#REF!*$G$1+$H$1*INDEX(Env_flow!AR$9:AR$29,$B463,1)</f>
        <v>#REF!</v>
      </c>
      <c r="AS463" s="5" t="e">
        <f>choosenAgri!#REF!*$E$1+choosenDomestic!#REF!*$F$1+choosenIndustry!#REF!*$G$1+$H$1*INDEX(Env_flow!AS$9:AS$29,$B463,1)</f>
        <v>#REF!</v>
      </c>
      <c r="AT463" s="5" t="e">
        <f>choosenAgri!#REF!*$E$1+choosenDomestic!#REF!*$F$1+choosenIndustry!#REF!*$G$1+$H$1*INDEX(Env_flow!AT$9:AT$29,$B463,1)</f>
        <v>#REF!</v>
      </c>
      <c r="AU463" s="5" t="e">
        <f>choosenAgri!#REF!*$E$1+choosenDomestic!#REF!*$F$1+choosenIndustry!#REF!*$G$1+$H$1*INDEX(Env_flow!AU$9:AU$29,$B463,1)</f>
        <v>#REF!</v>
      </c>
      <c r="AV463" s="5" t="e">
        <f>choosenAgri!#REF!*$E$1+choosenDomestic!#REF!*$F$1+choosenIndustry!#REF!*$G$1+$H$1*INDEX(Env_flow!AV$9:AV$29,$B463,1)</f>
        <v>#REF!</v>
      </c>
      <c r="AX463">
        <v>28</v>
      </c>
      <c r="AY463" t="s">
        <v>2</v>
      </c>
      <c r="AZ463" s="5" t="e">
        <f>choosenAgri!#REF!*$E$1+choosenDomestic!#REF!*$F$1+choosenIndustry!#REF!*$G$1+$H$1*INDEX(Env_flow!AZ$9:AZ$29,$B463,1)</f>
        <v>#REF!</v>
      </c>
      <c r="BA463" s="5" t="e">
        <f>choosenAgri!#REF!*$E$1+choosenDomestic!#REF!*$F$1+choosenIndustry!#REF!*$G$1+$H$1*INDEX(Env_flow!BA$9:BA$29,$B463,1)</f>
        <v>#REF!</v>
      </c>
      <c r="BB463" s="5" t="e">
        <f>choosenAgri!#REF!*$E$1+choosenDomestic!#REF!*$F$1+choosenIndustry!#REF!*$G$1+$H$1*INDEX(Env_flow!BB$9:BB$29,$B463,1)</f>
        <v>#REF!</v>
      </c>
      <c r="BC463" s="5" t="e">
        <f>choosenAgri!#REF!*$E$1+choosenDomestic!#REF!*$F$1+choosenIndustry!#REF!*$G$1+$H$1*INDEX(Env_flow!BC$9:BC$29,$B463,1)</f>
        <v>#REF!</v>
      </c>
      <c r="BD463" s="5" t="e">
        <f>choosenAgri!#REF!*$E$1+choosenDomestic!#REF!*$F$1+choosenIndustry!#REF!*$G$1+$H$1*INDEX(Env_flow!BD$9:BD$29,$B463,1)</f>
        <v>#REF!</v>
      </c>
      <c r="BE463" s="5" t="e">
        <f>choosenAgri!#REF!*$E$1+choosenDomestic!#REF!*$F$1+choosenIndustry!#REF!*$G$1+$H$1*INDEX(Env_flow!BE$9:BE$29,$B463,1)</f>
        <v>#REF!</v>
      </c>
      <c r="BF463" s="5" t="e">
        <f>choosenAgri!#REF!*$E$1+choosenDomestic!#REF!*$F$1+choosenIndustry!#REF!*$G$1+$H$1*INDEX(Env_flow!BF$9:BF$29,$B463,1)</f>
        <v>#REF!</v>
      </c>
      <c r="BG463" s="5" t="e">
        <f>choosenAgri!#REF!*$E$1+choosenDomestic!#REF!*$F$1+choosenIndustry!#REF!*$G$1+$H$1*INDEX(Env_flow!BG$9:BG$29,$B463,1)</f>
        <v>#REF!</v>
      </c>
      <c r="BH463" s="5" t="e">
        <f>choosenAgri!#REF!*$E$1+choosenDomestic!#REF!*$F$1+choosenIndustry!#REF!*$G$1+$H$1*INDEX(Env_flow!BH$9:BH$29,$B463,1)</f>
        <v>#REF!</v>
      </c>
      <c r="BI463" s="5" t="e">
        <f>choosenAgri!#REF!*$E$1+choosenDomestic!#REF!*$F$1+choosenIndustry!#REF!*$G$1+$H$1*INDEX(Env_flow!BI$9:BI$29,$B463,1)</f>
        <v>#REF!</v>
      </c>
      <c r="BJ463" s="5" t="e">
        <f>choosenAgri!#REF!*$E$1+choosenDomestic!#REF!*$F$1+choosenIndustry!#REF!*$G$1+$H$1*INDEX(Env_flow!BJ$9:BJ$29,$B463,1)</f>
        <v>#REF!</v>
      </c>
      <c r="BK463" s="5" t="e">
        <f>choosenAgri!#REF!*$E$1+choosenDomestic!#REF!*$F$1+choosenIndustry!#REF!*$G$1+$H$1*INDEX(Env_flow!BK$9:BK$29,$B463,1)</f>
        <v>#REF!</v>
      </c>
      <c r="BL463" s="5" t="e">
        <f>choosenAgri!#REF!*$E$1+choosenDomestic!#REF!*$F$1+choosenIndustry!#REF!*$G$1+$H$1*INDEX(Env_flow!BL$9:BL$29,$B463,1)</f>
        <v>#REF!</v>
      </c>
    </row>
    <row r="464" spans="1:64" x14ac:dyDescent="0.25">
      <c r="A464">
        <v>2</v>
      </c>
      <c r="B464">
        <v>28</v>
      </c>
      <c r="C464" t="s">
        <v>3</v>
      </c>
      <c r="D464" s="5" t="e">
        <f>choosenAgri!#REF!*$E$1+choosenDomestic!#REF!*$F$1+choosenIndustry!#REF!*$G$1+$H$1*INDEX(Env_flow!D$9:D$29,$B464,1)</f>
        <v>#REF!</v>
      </c>
      <c r="E464" s="5" t="e">
        <f>choosenAgri!#REF!*$E$1+choosenDomestic!#REF!*$F$1+choosenIndustry!#REF!*$G$1+$H$1*INDEX(Env_flow!E$9:E$29,$B464,1)</f>
        <v>#REF!</v>
      </c>
      <c r="F464" s="5" t="e">
        <f>choosenAgri!#REF!*$E$1+choosenDomestic!#REF!*$F$1+choosenIndustry!#REF!*$G$1+$H$1*INDEX(Env_flow!F$9:F$29,$B464,1)</f>
        <v>#REF!</v>
      </c>
      <c r="G464" s="5" t="e">
        <f>choosenAgri!#REF!*$E$1+choosenDomestic!#REF!*$F$1+choosenIndustry!#REF!*$G$1+$H$1*INDEX(Env_flow!G$9:G$29,$B464,1)</f>
        <v>#REF!</v>
      </c>
      <c r="H464" s="5" t="e">
        <f>choosenAgri!#REF!*$E$1+choosenDomestic!#REF!*$F$1+choosenIndustry!#REF!*$G$1+$H$1*INDEX(Env_flow!H$9:H$29,$B464,1)</f>
        <v>#REF!</v>
      </c>
      <c r="I464" s="5" t="e">
        <f>choosenAgri!#REF!*$E$1+choosenDomestic!#REF!*$F$1+choosenIndustry!#REF!*$G$1+$H$1*INDEX(Env_flow!I$9:I$29,$B464,1)</f>
        <v>#REF!</v>
      </c>
      <c r="J464" s="5" t="e">
        <f>choosenAgri!#REF!*$E$1+choosenDomestic!#REF!*$F$1+choosenIndustry!#REF!*$G$1+$H$1*INDEX(Env_flow!J$9:J$29,$B464,1)</f>
        <v>#REF!</v>
      </c>
      <c r="K464" s="5" t="e">
        <f>choosenAgri!#REF!*$E$1+choosenDomestic!#REF!*$F$1+choosenIndustry!#REF!*$G$1+$H$1*INDEX(Env_flow!K$9:K$29,$B464,1)</f>
        <v>#REF!</v>
      </c>
      <c r="L464" s="5" t="e">
        <f>choosenAgri!#REF!*$E$1+choosenDomestic!#REF!*$F$1+choosenIndustry!#REF!*$G$1+$H$1*INDEX(Env_flow!L$9:L$29,$B464,1)</f>
        <v>#REF!</v>
      </c>
      <c r="M464" s="5" t="e">
        <f>choosenAgri!#REF!*$E$1+choosenDomestic!#REF!*$F$1+choosenIndustry!#REF!*$G$1+$H$1*INDEX(Env_flow!M$9:M$29,$B464,1)</f>
        <v>#REF!</v>
      </c>
      <c r="N464" s="5" t="e">
        <f>choosenAgri!#REF!*$E$1+choosenDomestic!#REF!*$F$1+choosenIndustry!#REF!*$G$1+$H$1*INDEX(Env_flow!N$9:N$29,$B464,1)</f>
        <v>#REF!</v>
      </c>
      <c r="O464" s="5" t="e">
        <f>choosenAgri!#REF!*$E$1+choosenDomestic!#REF!*$F$1+choosenIndustry!#REF!*$G$1+$H$1*INDEX(Env_flow!O$9:O$29,$B464,1)</f>
        <v>#REF!</v>
      </c>
      <c r="P464" s="5" t="e">
        <f>choosenAgri!#REF!*$E$1+choosenDomestic!#REF!*$F$1+choosenIndustry!#REF!*$G$1+$H$1*INDEX(Env_flow!P$9:P$29,$B464,1)</f>
        <v>#REF!</v>
      </c>
      <c r="R464">
        <v>28</v>
      </c>
      <c r="S464" t="s">
        <v>3</v>
      </c>
      <c r="T464" s="5" t="e">
        <f>choosenAgri!#REF!*$E$1+choosenDomestic!#REF!*$F$1+choosenIndustry!#REF!*$G$1+$H$1*INDEX(Env_flow!T$9:T$29,$B464,1)</f>
        <v>#REF!</v>
      </c>
      <c r="U464" s="5" t="e">
        <f>choosenAgri!#REF!*$E$1+choosenDomestic!#REF!*$F$1+choosenIndustry!#REF!*$G$1+$H$1*INDEX(Env_flow!U$9:U$29,$B464,1)</f>
        <v>#REF!</v>
      </c>
      <c r="V464" s="5" t="e">
        <f>choosenAgri!#REF!*$E$1+choosenDomestic!#REF!*$F$1+choosenIndustry!#REF!*$G$1+$H$1*INDEX(Env_flow!V$9:V$29,$B464,1)</f>
        <v>#REF!</v>
      </c>
      <c r="W464" s="5" t="e">
        <f>choosenAgri!#REF!*$E$1+choosenDomestic!#REF!*$F$1+choosenIndustry!#REF!*$G$1+$H$1*INDEX(Env_flow!W$9:W$29,$B464,1)</f>
        <v>#REF!</v>
      </c>
      <c r="X464" s="5" t="e">
        <f>choosenAgri!#REF!*$E$1+choosenDomestic!#REF!*$F$1+choosenIndustry!#REF!*$G$1+$H$1*INDEX(Env_flow!X$9:X$29,$B464,1)</f>
        <v>#REF!</v>
      </c>
      <c r="Y464" s="5" t="e">
        <f>choosenAgri!#REF!*$E$1+choosenDomestic!#REF!*$F$1+choosenIndustry!#REF!*$G$1+$H$1*INDEX(Env_flow!Y$9:Y$29,$B464,1)</f>
        <v>#REF!</v>
      </c>
      <c r="Z464" s="5" t="e">
        <f>choosenAgri!#REF!*$E$1+choosenDomestic!#REF!*$F$1+choosenIndustry!#REF!*$G$1+$H$1*INDEX(Env_flow!Z$9:Z$29,$B464,1)</f>
        <v>#REF!</v>
      </c>
      <c r="AA464" s="5" t="e">
        <f>choosenAgri!#REF!*$E$1+choosenDomestic!#REF!*$F$1+choosenIndustry!#REF!*$G$1+$H$1*INDEX(Env_flow!AA$9:AA$29,$B464,1)</f>
        <v>#REF!</v>
      </c>
      <c r="AB464" s="5" t="e">
        <f>choosenAgri!#REF!*$E$1+choosenDomestic!#REF!*$F$1+choosenIndustry!#REF!*$G$1+$H$1*INDEX(Env_flow!AB$9:AB$29,$B464,1)</f>
        <v>#REF!</v>
      </c>
      <c r="AC464" s="5" t="e">
        <f>choosenAgri!#REF!*$E$1+choosenDomestic!#REF!*$F$1+choosenIndustry!#REF!*$G$1+$H$1*INDEX(Env_flow!AC$9:AC$29,$B464,1)</f>
        <v>#REF!</v>
      </c>
      <c r="AD464" s="5" t="e">
        <f>choosenAgri!#REF!*$E$1+choosenDomestic!#REF!*$F$1+choosenIndustry!#REF!*$G$1+$H$1*INDEX(Env_flow!AD$9:AD$29,$B464,1)</f>
        <v>#REF!</v>
      </c>
      <c r="AE464" s="5" t="e">
        <f>choosenAgri!#REF!*$E$1+choosenDomestic!#REF!*$F$1+choosenIndustry!#REF!*$G$1+$H$1*INDEX(Env_flow!AE$9:AE$29,$B464,1)</f>
        <v>#REF!</v>
      </c>
      <c r="AF464" s="5" t="e">
        <f>choosenAgri!#REF!*$E$1+choosenDomestic!#REF!*$F$1+choosenIndustry!#REF!*$G$1+$H$1*INDEX(Env_flow!AF$9:AF$29,$B464,1)</f>
        <v>#REF!</v>
      </c>
      <c r="AH464">
        <v>28</v>
      </c>
      <c r="AI464" t="s">
        <v>3</v>
      </c>
      <c r="AJ464" s="5" t="e">
        <f>choosenAgri!#REF!*$E$1+choosenDomestic!#REF!*$F$1+choosenIndustry!#REF!*$G$1+$H$1*INDEX(Env_flow!AJ$9:AJ$29,$B464,1)</f>
        <v>#REF!</v>
      </c>
      <c r="AK464" s="5" t="e">
        <f>choosenAgri!#REF!*$E$1+choosenDomestic!#REF!*$F$1+choosenIndustry!#REF!*$G$1+$H$1*INDEX(Env_flow!AK$9:AK$29,$B464,1)</f>
        <v>#REF!</v>
      </c>
      <c r="AL464" s="5" t="e">
        <f>choosenAgri!#REF!*$E$1+choosenDomestic!#REF!*$F$1+choosenIndustry!#REF!*$G$1+$H$1*INDEX(Env_flow!AL$9:AL$29,$B464,1)</f>
        <v>#REF!</v>
      </c>
      <c r="AM464" s="5" t="e">
        <f>choosenAgri!#REF!*$E$1+choosenDomestic!#REF!*$F$1+choosenIndustry!#REF!*$G$1+$H$1*INDEX(Env_flow!AM$9:AM$29,$B464,1)</f>
        <v>#REF!</v>
      </c>
      <c r="AN464" s="5" t="e">
        <f>choosenAgri!#REF!*$E$1+choosenDomestic!#REF!*$F$1+choosenIndustry!#REF!*$G$1+$H$1*INDEX(Env_flow!AN$9:AN$29,$B464,1)</f>
        <v>#REF!</v>
      </c>
      <c r="AO464" s="5" t="e">
        <f>choosenAgri!#REF!*$E$1+choosenDomestic!#REF!*$F$1+choosenIndustry!#REF!*$G$1+$H$1*INDEX(Env_flow!AO$9:AO$29,$B464,1)</f>
        <v>#REF!</v>
      </c>
      <c r="AP464" s="5" t="e">
        <f>choosenAgri!#REF!*$E$1+choosenDomestic!#REF!*$F$1+choosenIndustry!#REF!*$G$1+$H$1*INDEX(Env_flow!AP$9:AP$29,$B464,1)</f>
        <v>#REF!</v>
      </c>
      <c r="AQ464" s="5" t="e">
        <f>choosenAgri!#REF!*$E$1+choosenDomestic!#REF!*$F$1+choosenIndustry!#REF!*$G$1+$H$1*INDEX(Env_flow!AQ$9:AQ$29,$B464,1)</f>
        <v>#REF!</v>
      </c>
      <c r="AR464" s="5" t="e">
        <f>choosenAgri!#REF!*$E$1+choosenDomestic!#REF!*$F$1+choosenIndustry!#REF!*$G$1+$H$1*INDEX(Env_flow!AR$9:AR$29,$B464,1)</f>
        <v>#REF!</v>
      </c>
      <c r="AS464" s="5" t="e">
        <f>choosenAgri!#REF!*$E$1+choosenDomestic!#REF!*$F$1+choosenIndustry!#REF!*$G$1+$H$1*INDEX(Env_flow!AS$9:AS$29,$B464,1)</f>
        <v>#REF!</v>
      </c>
      <c r="AT464" s="5" t="e">
        <f>choosenAgri!#REF!*$E$1+choosenDomestic!#REF!*$F$1+choosenIndustry!#REF!*$G$1+$H$1*INDEX(Env_flow!AT$9:AT$29,$B464,1)</f>
        <v>#REF!</v>
      </c>
      <c r="AU464" s="5" t="e">
        <f>choosenAgri!#REF!*$E$1+choosenDomestic!#REF!*$F$1+choosenIndustry!#REF!*$G$1+$H$1*INDEX(Env_flow!AU$9:AU$29,$B464,1)</f>
        <v>#REF!</v>
      </c>
      <c r="AV464" s="5" t="e">
        <f>choosenAgri!#REF!*$E$1+choosenDomestic!#REF!*$F$1+choosenIndustry!#REF!*$G$1+$H$1*INDEX(Env_flow!AV$9:AV$29,$B464,1)</f>
        <v>#REF!</v>
      </c>
      <c r="AX464">
        <v>28</v>
      </c>
      <c r="AY464" t="s">
        <v>3</v>
      </c>
      <c r="AZ464" s="5" t="e">
        <f>choosenAgri!#REF!*$E$1+choosenDomestic!#REF!*$F$1+choosenIndustry!#REF!*$G$1+$H$1*INDEX(Env_flow!AZ$9:AZ$29,$B464,1)</f>
        <v>#REF!</v>
      </c>
      <c r="BA464" s="5" t="e">
        <f>choosenAgri!#REF!*$E$1+choosenDomestic!#REF!*$F$1+choosenIndustry!#REF!*$G$1+$H$1*INDEX(Env_flow!BA$9:BA$29,$B464,1)</f>
        <v>#REF!</v>
      </c>
      <c r="BB464" s="5" t="e">
        <f>choosenAgri!#REF!*$E$1+choosenDomestic!#REF!*$F$1+choosenIndustry!#REF!*$G$1+$H$1*INDEX(Env_flow!BB$9:BB$29,$B464,1)</f>
        <v>#REF!</v>
      </c>
      <c r="BC464" s="5" t="e">
        <f>choosenAgri!#REF!*$E$1+choosenDomestic!#REF!*$F$1+choosenIndustry!#REF!*$G$1+$H$1*INDEX(Env_flow!BC$9:BC$29,$B464,1)</f>
        <v>#REF!</v>
      </c>
      <c r="BD464" s="5" t="e">
        <f>choosenAgri!#REF!*$E$1+choosenDomestic!#REF!*$F$1+choosenIndustry!#REF!*$G$1+$H$1*INDEX(Env_flow!BD$9:BD$29,$B464,1)</f>
        <v>#REF!</v>
      </c>
      <c r="BE464" s="5" t="e">
        <f>choosenAgri!#REF!*$E$1+choosenDomestic!#REF!*$F$1+choosenIndustry!#REF!*$G$1+$H$1*INDEX(Env_flow!BE$9:BE$29,$B464,1)</f>
        <v>#REF!</v>
      </c>
      <c r="BF464" s="5" t="e">
        <f>choosenAgri!#REF!*$E$1+choosenDomestic!#REF!*$F$1+choosenIndustry!#REF!*$G$1+$H$1*INDEX(Env_flow!BF$9:BF$29,$B464,1)</f>
        <v>#REF!</v>
      </c>
      <c r="BG464" s="5" t="e">
        <f>choosenAgri!#REF!*$E$1+choosenDomestic!#REF!*$F$1+choosenIndustry!#REF!*$G$1+$H$1*INDEX(Env_flow!BG$9:BG$29,$B464,1)</f>
        <v>#REF!</v>
      </c>
      <c r="BH464" s="5" t="e">
        <f>choosenAgri!#REF!*$E$1+choosenDomestic!#REF!*$F$1+choosenIndustry!#REF!*$G$1+$H$1*INDEX(Env_flow!BH$9:BH$29,$B464,1)</f>
        <v>#REF!</v>
      </c>
      <c r="BI464" s="5" t="e">
        <f>choosenAgri!#REF!*$E$1+choosenDomestic!#REF!*$F$1+choosenIndustry!#REF!*$G$1+$H$1*INDEX(Env_flow!BI$9:BI$29,$B464,1)</f>
        <v>#REF!</v>
      </c>
      <c r="BJ464" s="5" t="e">
        <f>choosenAgri!#REF!*$E$1+choosenDomestic!#REF!*$F$1+choosenIndustry!#REF!*$G$1+$H$1*INDEX(Env_flow!BJ$9:BJ$29,$B464,1)</f>
        <v>#REF!</v>
      </c>
      <c r="BK464" s="5" t="e">
        <f>choosenAgri!#REF!*$E$1+choosenDomestic!#REF!*$F$1+choosenIndustry!#REF!*$G$1+$H$1*INDEX(Env_flow!BK$9:BK$29,$B464,1)</f>
        <v>#REF!</v>
      </c>
      <c r="BL464" s="5" t="e">
        <f>choosenAgri!#REF!*$E$1+choosenDomestic!#REF!*$F$1+choosenIndustry!#REF!*$G$1+$H$1*INDEX(Env_flow!BL$9:BL$29,$B464,1)</f>
        <v>#REF!</v>
      </c>
    </row>
    <row r="465" spans="1:64" x14ac:dyDescent="0.25">
      <c r="A465">
        <v>3</v>
      </c>
      <c r="B465">
        <v>28</v>
      </c>
      <c r="C465" t="s">
        <v>4</v>
      </c>
      <c r="D465" s="5" t="e">
        <f>choosenAgri!#REF!*$E$1+choosenDomestic!#REF!*$F$1+choosenIndustry!#REF!*$G$1+$H$1*INDEX(Env_flow!D$9:D$29,$B465,1)</f>
        <v>#REF!</v>
      </c>
      <c r="E465" s="5" t="e">
        <f>choosenAgri!#REF!*$E$1+choosenDomestic!#REF!*$F$1+choosenIndustry!#REF!*$G$1+$H$1*INDEX(Env_flow!E$9:E$29,$B465,1)</f>
        <v>#REF!</v>
      </c>
      <c r="F465" s="5" t="e">
        <f>choosenAgri!#REF!*$E$1+choosenDomestic!#REF!*$F$1+choosenIndustry!#REF!*$G$1+$H$1*INDEX(Env_flow!F$9:F$29,$B465,1)</f>
        <v>#REF!</v>
      </c>
      <c r="G465" s="5" t="e">
        <f>choosenAgri!#REF!*$E$1+choosenDomestic!#REF!*$F$1+choosenIndustry!#REF!*$G$1+$H$1*INDEX(Env_flow!G$9:G$29,$B465,1)</f>
        <v>#REF!</v>
      </c>
      <c r="H465" s="5" t="e">
        <f>choosenAgri!#REF!*$E$1+choosenDomestic!#REF!*$F$1+choosenIndustry!#REF!*$G$1+$H$1*INDEX(Env_flow!H$9:H$29,$B465,1)</f>
        <v>#REF!</v>
      </c>
      <c r="I465" s="5" t="e">
        <f>choosenAgri!#REF!*$E$1+choosenDomestic!#REF!*$F$1+choosenIndustry!#REF!*$G$1+$H$1*INDEX(Env_flow!I$9:I$29,$B465,1)</f>
        <v>#REF!</v>
      </c>
      <c r="J465" s="5" t="e">
        <f>choosenAgri!#REF!*$E$1+choosenDomestic!#REF!*$F$1+choosenIndustry!#REF!*$G$1+$H$1*INDEX(Env_flow!J$9:J$29,$B465,1)</f>
        <v>#REF!</v>
      </c>
      <c r="K465" s="5" t="e">
        <f>choosenAgri!#REF!*$E$1+choosenDomestic!#REF!*$F$1+choosenIndustry!#REF!*$G$1+$H$1*INDEX(Env_flow!K$9:K$29,$B465,1)</f>
        <v>#REF!</v>
      </c>
      <c r="L465" s="5" t="e">
        <f>choosenAgri!#REF!*$E$1+choosenDomestic!#REF!*$F$1+choosenIndustry!#REF!*$G$1+$H$1*INDEX(Env_flow!L$9:L$29,$B465,1)</f>
        <v>#REF!</v>
      </c>
      <c r="M465" s="5" t="e">
        <f>choosenAgri!#REF!*$E$1+choosenDomestic!#REF!*$F$1+choosenIndustry!#REF!*$G$1+$H$1*INDEX(Env_flow!M$9:M$29,$B465,1)</f>
        <v>#REF!</v>
      </c>
      <c r="N465" s="5" t="e">
        <f>choosenAgri!#REF!*$E$1+choosenDomestic!#REF!*$F$1+choosenIndustry!#REF!*$G$1+$H$1*INDEX(Env_flow!N$9:N$29,$B465,1)</f>
        <v>#REF!</v>
      </c>
      <c r="O465" s="5" t="e">
        <f>choosenAgri!#REF!*$E$1+choosenDomestic!#REF!*$F$1+choosenIndustry!#REF!*$G$1+$H$1*INDEX(Env_flow!O$9:O$29,$B465,1)</f>
        <v>#REF!</v>
      </c>
      <c r="P465" s="5" t="e">
        <f>choosenAgri!#REF!*$E$1+choosenDomestic!#REF!*$F$1+choosenIndustry!#REF!*$G$1+$H$1*INDEX(Env_flow!P$9:P$29,$B465,1)</f>
        <v>#REF!</v>
      </c>
      <c r="R465">
        <v>28</v>
      </c>
      <c r="S465" t="s">
        <v>4</v>
      </c>
      <c r="T465" s="5" t="e">
        <f>choosenAgri!#REF!*$E$1+choosenDomestic!#REF!*$F$1+choosenIndustry!#REF!*$G$1+$H$1*INDEX(Env_flow!T$9:T$29,$B465,1)</f>
        <v>#REF!</v>
      </c>
      <c r="U465" s="5" t="e">
        <f>choosenAgri!#REF!*$E$1+choosenDomestic!#REF!*$F$1+choosenIndustry!#REF!*$G$1+$H$1*INDEX(Env_flow!U$9:U$29,$B465,1)</f>
        <v>#REF!</v>
      </c>
      <c r="V465" s="5" t="e">
        <f>choosenAgri!#REF!*$E$1+choosenDomestic!#REF!*$F$1+choosenIndustry!#REF!*$G$1+$H$1*INDEX(Env_flow!V$9:V$29,$B465,1)</f>
        <v>#REF!</v>
      </c>
      <c r="W465" s="5" t="e">
        <f>choosenAgri!#REF!*$E$1+choosenDomestic!#REF!*$F$1+choosenIndustry!#REF!*$G$1+$H$1*INDEX(Env_flow!W$9:W$29,$B465,1)</f>
        <v>#REF!</v>
      </c>
      <c r="X465" s="5" t="e">
        <f>choosenAgri!#REF!*$E$1+choosenDomestic!#REF!*$F$1+choosenIndustry!#REF!*$G$1+$H$1*INDEX(Env_flow!X$9:X$29,$B465,1)</f>
        <v>#REF!</v>
      </c>
      <c r="Y465" s="5" t="e">
        <f>choosenAgri!#REF!*$E$1+choosenDomestic!#REF!*$F$1+choosenIndustry!#REF!*$G$1+$H$1*INDEX(Env_flow!Y$9:Y$29,$B465,1)</f>
        <v>#REF!</v>
      </c>
      <c r="Z465" s="5" t="e">
        <f>choosenAgri!#REF!*$E$1+choosenDomestic!#REF!*$F$1+choosenIndustry!#REF!*$G$1+$H$1*INDEX(Env_flow!Z$9:Z$29,$B465,1)</f>
        <v>#REF!</v>
      </c>
      <c r="AA465" s="5" t="e">
        <f>choosenAgri!#REF!*$E$1+choosenDomestic!#REF!*$F$1+choosenIndustry!#REF!*$G$1+$H$1*INDEX(Env_flow!AA$9:AA$29,$B465,1)</f>
        <v>#REF!</v>
      </c>
      <c r="AB465" s="5" t="e">
        <f>choosenAgri!#REF!*$E$1+choosenDomestic!#REF!*$F$1+choosenIndustry!#REF!*$G$1+$H$1*INDEX(Env_flow!AB$9:AB$29,$B465,1)</f>
        <v>#REF!</v>
      </c>
      <c r="AC465" s="5" t="e">
        <f>choosenAgri!#REF!*$E$1+choosenDomestic!#REF!*$F$1+choosenIndustry!#REF!*$G$1+$H$1*INDEX(Env_flow!AC$9:AC$29,$B465,1)</f>
        <v>#REF!</v>
      </c>
      <c r="AD465" s="5" t="e">
        <f>choosenAgri!#REF!*$E$1+choosenDomestic!#REF!*$F$1+choosenIndustry!#REF!*$G$1+$H$1*INDEX(Env_flow!AD$9:AD$29,$B465,1)</f>
        <v>#REF!</v>
      </c>
      <c r="AE465" s="5" t="e">
        <f>choosenAgri!#REF!*$E$1+choosenDomestic!#REF!*$F$1+choosenIndustry!#REF!*$G$1+$H$1*INDEX(Env_flow!AE$9:AE$29,$B465,1)</f>
        <v>#REF!</v>
      </c>
      <c r="AF465" s="5" t="e">
        <f>choosenAgri!#REF!*$E$1+choosenDomestic!#REF!*$F$1+choosenIndustry!#REF!*$G$1+$H$1*INDEX(Env_flow!AF$9:AF$29,$B465,1)</f>
        <v>#REF!</v>
      </c>
      <c r="AH465">
        <v>28</v>
      </c>
      <c r="AI465" t="s">
        <v>4</v>
      </c>
      <c r="AJ465" s="5" t="e">
        <f>choosenAgri!#REF!*$E$1+choosenDomestic!#REF!*$F$1+choosenIndustry!#REF!*$G$1+$H$1*INDEX(Env_flow!AJ$9:AJ$29,$B465,1)</f>
        <v>#REF!</v>
      </c>
      <c r="AK465" s="5" t="e">
        <f>choosenAgri!#REF!*$E$1+choosenDomestic!#REF!*$F$1+choosenIndustry!#REF!*$G$1+$H$1*INDEX(Env_flow!AK$9:AK$29,$B465,1)</f>
        <v>#REF!</v>
      </c>
      <c r="AL465" s="5" t="e">
        <f>choosenAgri!#REF!*$E$1+choosenDomestic!#REF!*$F$1+choosenIndustry!#REF!*$G$1+$H$1*INDEX(Env_flow!AL$9:AL$29,$B465,1)</f>
        <v>#REF!</v>
      </c>
      <c r="AM465" s="5" t="e">
        <f>choosenAgri!#REF!*$E$1+choosenDomestic!#REF!*$F$1+choosenIndustry!#REF!*$G$1+$H$1*INDEX(Env_flow!AM$9:AM$29,$B465,1)</f>
        <v>#REF!</v>
      </c>
      <c r="AN465" s="5" t="e">
        <f>choosenAgri!#REF!*$E$1+choosenDomestic!#REF!*$F$1+choosenIndustry!#REF!*$G$1+$H$1*INDEX(Env_flow!AN$9:AN$29,$B465,1)</f>
        <v>#REF!</v>
      </c>
      <c r="AO465" s="5" t="e">
        <f>choosenAgri!#REF!*$E$1+choosenDomestic!#REF!*$F$1+choosenIndustry!#REF!*$G$1+$H$1*INDEX(Env_flow!AO$9:AO$29,$B465,1)</f>
        <v>#REF!</v>
      </c>
      <c r="AP465" s="5" t="e">
        <f>choosenAgri!#REF!*$E$1+choosenDomestic!#REF!*$F$1+choosenIndustry!#REF!*$G$1+$H$1*INDEX(Env_flow!AP$9:AP$29,$B465,1)</f>
        <v>#REF!</v>
      </c>
      <c r="AQ465" s="5" t="e">
        <f>choosenAgri!#REF!*$E$1+choosenDomestic!#REF!*$F$1+choosenIndustry!#REF!*$G$1+$H$1*INDEX(Env_flow!AQ$9:AQ$29,$B465,1)</f>
        <v>#REF!</v>
      </c>
      <c r="AR465" s="5" t="e">
        <f>choosenAgri!#REF!*$E$1+choosenDomestic!#REF!*$F$1+choosenIndustry!#REF!*$G$1+$H$1*INDEX(Env_flow!AR$9:AR$29,$B465,1)</f>
        <v>#REF!</v>
      </c>
      <c r="AS465" s="5" t="e">
        <f>choosenAgri!#REF!*$E$1+choosenDomestic!#REF!*$F$1+choosenIndustry!#REF!*$G$1+$H$1*INDEX(Env_flow!AS$9:AS$29,$B465,1)</f>
        <v>#REF!</v>
      </c>
      <c r="AT465" s="5" t="e">
        <f>choosenAgri!#REF!*$E$1+choosenDomestic!#REF!*$F$1+choosenIndustry!#REF!*$G$1+$H$1*INDEX(Env_flow!AT$9:AT$29,$B465,1)</f>
        <v>#REF!</v>
      </c>
      <c r="AU465" s="5" t="e">
        <f>choosenAgri!#REF!*$E$1+choosenDomestic!#REF!*$F$1+choosenIndustry!#REF!*$G$1+$H$1*INDEX(Env_flow!AU$9:AU$29,$B465,1)</f>
        <v>#REF!</v>
      </c>
      <c r="AV465" s="5" t="e">
        <f>choosenAgri!#REF!*$E$1+choosenDomestic!#REF!*$F$1+choosenIndustry!#REF!*$G$1+$H$1*INDEX(Env_flow!AV$9:AV$29,$B465,1)</f>
        <v>#REF!</v>
      </c>
      <c r="AX465">
        <v>28</v>
      </c>
      <c r="AY465" t="s">
        <v>4</v>
      </c>
      <c r="AZ465" s="5" t="e">
        <f>choosenAgri!#REF!*$E$1+choosenDomestic!#REF!*$F$1+choosenIndustry!#REF!*$G$1+$H$1*INDEX(Env_flow!AZ$9:AZ$29,$B465,1)</f>
        <v>#REF!</v>
      </c>
      <c r="BA465" s="5" t="e">
        <f>choosenAgri!#REF!*$E$1+choosenDomestic!#REF!*$F$1+choosenIndustry!#REF!*$G$1+$H$1*INDEX(Env_flow!BA$9:BA$29,$B465,1)</f>
        <v>#REF!</v>
      </c>
      <c r="BB465" s="5" t="e">
        <f>choosenAgri!#REF!*$E$1+choosenDomestic!#REF!*$F$1+choosenIndustry!#REF!*$G$1+$H$1*INDEX(Env_flow!BB$9:BB$29,$B465,1)</f>
        <v>#REF!</v>
      </c>
      <c r="BC465" s="5" t="e">
        <f>choosenAgri!#REF!*$E$1+choosenDomestic!#REF!*$F$1+choosenIndustry!#REF!*$G$1+$H$1*INDEX(Env_flow!BC$9:BC$29,$B465,1)</f>
        <v>#REF!</v>
      </c>
      <c r="BD465" s="5" t="e">
        <f>choosenAgri!#REF!*$E$1+choosenDomestic!#REF!*$F$1+choosenIndustry!#REF!*$G$1+$H$1*INDEX(Env_flow!BD$9:BD$29,$B465,1)</f>
        <v>#REF!</v>
      </c>
      <c r="BE465" s="5" t="e">
        <f>choosenAgri!#REF!*$E$1+choosenDomestic!#REF!*$F$1+choosenIndustry!#REF!*$G$1+$H$1*INDEX(Env_flow!BE$9:BE$29,$B465,1)</f>
        <v>#REF!</v>
      </c>
      <c r="BF465" s="5" t="e">
        <f>choosenAgri!#REF!*$E$1+choosenDomestic!#REF!*$F$1+choosenIndustry!#REF!*$G$1+$H$1*INDEX(Env_flow!BF$9:BF$29,$B465,1)</f>
        <v>#REF!</v>
      </c>
      <c r="BG465" s="5" t="e">
        <f>choosenAgri!#REF!*$E$1+choosenDomestic!#REF!*$F$1+choosenIndustry!#REF!*$G$1+$H$1*INDEX(Env_flow!BG$9:BG$29,$B465,1)</f>
        <v>#REF!</v>
      </c>
      <c r="BH465" s="5" t="e">
        <f>choosenAgri!#REF!*$E$1+choosenDomestic!#REF!*$F$1+choosenIndustry!#REF!*$G$1+$H$1*INDEX(Env_flow!BH$9:BH$29,$B465,1)</f>
        <v>#REF!</v>
      </c>
      <c r="BI465" s="5" t="e">
        <f>choosenAgri!#REF!*$E$1+choosenDomestic!#REF!*$F$1+choosenIndustry!#REF!*$G$1+$H$1*INDEX(Env_flow!BI$9:BI$29,$B465,1)</f>
        <v>#REF!</v>
      </c>
      <c r="BJ465" s="5" t="e">
        <f>choosenAgri!#REF!*$E$1+choosenDomestic!#REF!*$F$1+choosenIndustry!#REF!*$G$1+$H$1*INDEX(Env_flow!BJ$9:BJ$29,$B465,1)</f>
        <v>#REF!</v>
      </c>
      <c r="BK465" s="5" t="e">
        <f>choosenAgri!#REF!*$E$1+choosenDomestic!#REF!*$F$1+choosenIndustry!#REF!*$G$1+$H$1*INDEX(Env_flow!BK$9:BK$29,$B465,1)</f>
        <v>#REF!</v>
      </c>
      <c r="BL465" s="5" t="e">
        <f>choosenAgri!#REF!*$E$1+choosenDomestic!#REF!*$F$1+choosenIndustry!#REF!*$G$1+$H$1*INDEX(Env_flow!BL$9:BL$29,$B465,1)</f>
        <v>#REF!</v>
      </c>
    </row>
    <row r="466" spans="1:64" x14ac:dyDescent="0.25">
      <c r="A466">
        <v>4</v>
      </c>
      <c r="B466">
        <v>28</v>
      </c>
      <c r="C466" t="s">
        <v>5</v>
      </c>
      <c r="D466" s="5" t="e">
        <f>choosenAgri!#REF!*$E$1+choosenDomestic!#REF!*$F$1+choosenIndustry!#REF!*$G$1+$H$1*INDEX(Env_flow!D$9:D$29,$B466,1)</f>
        <v>#REF!</v>
      </c>
      <c r="E466" s="5" t="e">
        <f>choosenAgri!#REF!*$E$1+choosenDomestic!#REF!*$F$1+choosenIndustry!#REF!*$G$1+$H$1*INDEX(Env_flow!E$9:E$29,$B466,1)</f>
        <v>#REF!</v>
      </c>
      <c r="F466" s="5" t="e">
        <f>choosenAgri!#REF!*$E$1+choosenDomestic!#REF!*$F$1+choosenIndustry!#REF!*$G$1+$H$1*INDEX(Env_flow!F$9:F$29,$B466,1)</f>
        <v>#REF!</v>
      </c>
      <c r="G466" s="5" t="e">
        <f>choosenAgri!#REF!*$E$1+choosenDomestic!#REF!*$F$1+choosenIndustry!#REF!*$G$1+$H$1*INDEX(Env_flow!G$9:G$29,$B466,1)</f>
        <v>#REF!</v>
      </c>
      <c r="H466" s="5" t="e">
        <f>choosenAgri!#REF!*$E$1+choosenDomestic!#REF!*$F$1+choosenIndustry!#REF!*$G$1+$H$1*INDEX(Env_flow!H$9:H$29,$B466,1)</f>
        <v>#REF!</v>
      </c>
      <c r="I466" s="5" t="e">
        <f>choosenAgri!#REF!*$E$1+choosenDomestic!#REF!*$F$1+choosenIndustry!#REF!*$G$1+$H$1*INDEX(Env_flow!I$9:I$29,$B466,1)</f>
        <v>#REF!</v>
      </c>
      <c r="J466" s="5" t="e">
        <f>choosenAgri!#REF!*$E$1+choosenDomestic!#REF!*$F$1+choosenIndustry!#REF!*$G$1+$H$1*INDEX(Env_flow!J$9:J$29,$B466,1)</f>
        <v>#REF!</v>
      </c>
      <c r="K466" s="5" t="e">
        <f>choosenAgri!#REF!*$E$1+choosenDomestic!#REF!*$F$1+choosenIndustry!#REF!*$G$1+$H$1*INDEX(Env_flow!K$9:K$29,$B466,1)</f>
        <v>#REF!</v>
      </c>
      <c r="L466" s="5" t="e">
        <f>choosenAgri!#REF!*$E$1+choosenDomestic!#REF!*$F$1+choosenIndustry!#REF!*$G$1+$H$1*INDEX(Env_flow!L$9:L$29,$B466,1)</f>
        <v>#REF!</v>
      </c>
      <c r="M466" s="5" t="e">
        <f>choosenAgri!#REF!*$E$1+choosenDomestic!#REF!*$F$1+choosenIndustry!#REF!*$G$1+$H$1*INDEX(Env_flow!M$9:M$29,$B466,1)</f>
        <v>#REF!</v>
      </c>
      <c r="N466" s="5" t="e">
        <f>choosenAgri!#REF!*$E$1+choosenDomestic!#REF!*$F$1+choosenIndustry!#REF!*$G$1+$H$1*INDEX(Env_flow!N$9:N$29,$B466,1)</f>
        <v>#REF!</v>
      </c>
      <c r="O466" s="5" t="e">
        <f>choosenAgri!#REF!*$E$1+choosenDomestic!#REF!*$F$1+choosenIndustry!#REF!*$G$1+$H$1*INDEX(Env_flow!O$9:O$29,$B466,1)</f>
        <v>#REF!</v>
      </c>
      <c r="P466" s="5" t="e">
        <f>choosenAgri!#REF!*$E$1+choosenDomestic!#REF!*$F$1+choosenIndustry!#REF!*$G$1+$H$1*INDEX(Env_flow!P$9:P$29,$B466,1)</f>
        <v>#REF!</v>
      </c>
      <c r="R466">
        <v>28</v>
      </c>
      <c r="S466" t="s">
        <v>5</v>
      </c>
      <c r="T466" s="5" t="e">
        <f>choosenAgri!#REF!*$E$1+choosenDomestic!#REF!*$F$1+choosenIndustry!#REF!*$G$1+$H$1*INDEX(Env_flow!T$9:T$29,$B466,1)</f>
        <v>#REF!</v>
      </c>
      <c r="U466" s="5" t="e">
        <f>choosenAgri!#REF!*$E$1+choosenDomestic!#REF!*$F$1+choosenIndustry!#REF!*$G$1+$H$1*INDEX(Env_flow!U$9:U$29,$B466,1)</f>
        <v>#REF!</v>
      </c>
      <c r="V466" s="5" t="e">
        <f>choosenAgri!#REF!*$E$1+choosenDomestic!#REF!*$F$1+choosenIndustry!#REF!*$G$1+$H$1*INDEX(Env_flow!V$9:V$29,$B466,1)</f>
        <v>#REF!</v>
      </c>
      <c r="W466" s="5" t="e">
        <f>choosenAgri!#REF!*$E$1+choosenDomestic!#REF!*$F$1+choosenIndustry!#REF!*$G$1+$H$1*INDEX(Env_flow!W$9:W$29,$B466,1)</f>
        <v>#REF!</v>
      </c>
      <c r="X466" s="5" t="e">
        <f>choosenAgri!#REF!*$E$1+choosenDomestic!#REF!*$F$1+choosenIndustry!#REF!*$G$1+$H$1*INDEX(Env_flow!X$9:X$29,$B466,1)</f>
        <v>#REF!</v>
      </c>
      <c r="Y466" s="5" t="e">
        <f>choosenAgri!#REF!*$E$1+choosenDomestic!#REF!*$F$1+choosenIndustry!#REF!*$G$1+$H$1*INDEX(Env_flow!Y$9:Y$29,$B466,1)</f>
        <v>#REF!</v>
      </c>
      <c r="Z466" s="5" t="e">
        <f>choosenAgri!#REF!*$E$1+choosenDomestic!#REF!*$F$1+choosenIndustry!#REF!*$G$1+$H$1*INDEX(Env_flow!Z$9:Z$29,$B466,1)</f>
        <v>#REF!</v>
      </c>
      <c r="AA466" s="5" t="e">
        <f>choosenAgri!#REF!*$E$1+choosenDomestic!#REF!*$F$1+choosenIndustry!#REF!*$G$1+$H$1*INDEX(Env_flow!AA$9:AA$29,$B466,1)</f>
        <v>#REF!</v>
      </c>
      <c r="AB466" s="5" t="e">
        <f>choosenAgri!#REF!*$E$1+choosenDomestic!#REF!*$F$1+choosenIndustry!#REF!*$G$1+$H$1*INDEX(Env_flow!AB$9:AB$29,$B466,1)</f>
        <v>#REF!</v>
      </c>
      <c r="AC466" s="5" t="e">
        <f>choosenAgri!#REF!*$E$1+choosenDomestic!#REF!*$F$1+choosenIndustry!#REF!*$G$1+$H$1*INDEX(Env_flow!AC$9:AC$29,$B466,1)</f>
        <v>#REF!</v>
      </c>
      <c r="AD466" s="5" t="e">
        <f>choosenAgri!#REF!*$E$1+choosenDomestic!#REF!*$F$1+choosenIndustry!#REF!*$G$1+$H$1*INDEX(Env_flow!AD$9:AD$29,$B466,1)</f>
        <v>#REF!</v>
      </c>
      <c r="AE466" s="5" t="e">
        <f>choosenAgri!#REF!*$E$1+choosenDomestic!#REF!*$F$1+choosenIndustry!#REF!*$G$1+$H$1*INDEX(Env_flow!AE$9:AE$29,$B466,1)</f>
        <v>#REF!</v>
      </c>
      <c r="AF466" s="5" t="e">
        <f>choosenAgri!#REF!*$E$1+choosenDomestic!#REF!*$F$1+choosenIndustry!#REF!*$G$1+$H$1*INDEX(Env_flow!AF$9:AF$29,$B466,1)</f>
        <v>#REF!</v>
      </c>
      <c r="AH466">
        <v>28</v>
      </c>
      <c r="AI466" t="s">
        <v>5</v>
      </c>
      <c r="AJ466" s="5" t="e">
        <f>choosenAgri!#REF!*$E$1+choosenDomestic!#REF!*$F$1+choosenIndustry!#REF!*$G$1+$H$1*INDEX(Env_flow!AJ$9:AJ$29,$B466,1)</f>
        <v>#REF!</v>
      </c>
      <c r="AK466" s="5" t="e">
        <f>choosenAgri!#REF!*$E$1+choosenDomestic!#REF!*$F$1+choosenIndustry!#REF!*$G$1+$H$1*INDEX(Env_flow!AK$9:AK$29,$B466,1)</f>
        <v>#REF!</v>
      </c>
      <c r="AL466" s="5" t="e">
        <f>choosenAgri!#REF!*$E$1+choosenDomestic!#REF!*$F$1+choosenIndustry!#REF!*$G$1+$H$1*INDEX(Env_flow!AL$9:AL$29,$B466,1)</f>
        <v>#REF!</v>
      </c>
      <c r="AM466" s="5" t="e">
        <f>choosenAgri!#REF!*$E$1+choosenDomestic!#REF!*$F$1+choosenIndustry!#REF!*$G$1+$H$1*INDEX(Env_flow!AM$9:AM$29,$B466,1)</f>
        <v>#REF!</v>
      </c>
      <c r="AN466" s="5" t="e">
        <f>choosenAgri!#REF!*$E$1+choosenDomestic!#REF!*$F$1+choosenIndustry!#REF!*$G$1+$H$1*INDEX(Env_flow!AN$9:AN$29,$B466,1)</f>
        <v>#REF!</v>
      </c>
      <c r="AO466" s="5" t="e">
        <f>choosenAgri!#REF!*$E$1+choosenDomestic!#REF!*$F$1+choosenIndustry!#REF!*$G$1+$H$1*INDEX(Env_flow!AO$9:AO$29,$B466,1)</f>
        <v>#REF!</v>
      </c>
      <c r="AP466" s="5" t="e">
        <f>choosenAgri!#REF!*$E$1+choosenDomestic!#REF!*$F$1+choosenIndustry!#REF!*$G$1+$H$1*INDEX(Env_flow!AP$9:AP$29,$B466,1)</f>
        <v>#REF!</v>
      </c>
      <c r="AQ466" s="5" t="e">
        <f>choosenAgri!#REF!*$E$1+choosenDomestic!#REF!*$F$1+choosenIndustry!#REF!*$G$1+$H$1*INDEX(Env_flow!AQ$9:AQ$29,$B466,1)</f>
        <v>#REF!</v>
      </c>
      <c r="AR466" s="5" t="e">
        <f>choosenAgri!#REF!*$E$1+choosenDomestic!#REF!*$F$1+choosenIndustry!#REF!*$G$1+$H$1*INDEX(Env_flow!AR$9:AR$29,$B466,1)</f>
        <v>#REF!</v>
      </c>
      <c r="AS466" s="5" t="e">
        <f>choosenAgri!#REF!*$E$1+choosenDomestic!#REF!*$F$1+choosenIndustry!#REF!*$G$1+$H$1*INDEX(Env_flow!AS$9:AS$29,$B466,1)</f>
        <v>#REF!</v>
      </c>
      <c r="AT466" s="5" t="e">
        <f>choosenAgri!#REF!*$E$1+choosenDomestic!#REF!*$F$1+choosenIndustry!#REF!*$G$1+$H$1*INDEX(Env_flow!AT$9:AT$29,$B466,1)</f>
        <v>#REF!</v>
      </c>
      <c r="AU466" s="5" t="e">
        <f>choosenAgri!#REF!*$E$1+choosenDomestic!#REF!*$F$1+choosenIndustry!#REF!*$G$1+$H$1*INDEX(Env_flow!AU$9:AU$29,$B466,1)</f>
        <v>#REF!</v>
      </c>
      <c r="AV466" s="5" t="e">
        <f>choosenAgri!#REF!*$E$1+choosenDomestic!#REF!*$F$1+choosenIndustry!#REF!*$G$1+$H$1*INDEX(Env_flow!AV$9:AV$29,$B466,1)</f>
        <v>#REF!</v>
      </c>
      <c r="AX466">
        <v>28</v>
      </c>
      <c r="AY466" t="s">
        <v>5</v>
      </c>
      <c r="AZ466" s="5" t="e">
        <f>choosenAgri!#REF!*$E$1+choosenDomestic!#REF!*$F$1+choosenIndustry!#REF!*$G$1+$H$1*INDEX(Env_flow!AZ$9:AZ$29,$B466,1)</f>
        <v>#REF!</v>
      </c>
      <c r="BA466" s="5" t="e">
        <f>choosenAgri!#REF!*$E$1+choosenDomestic!#REF!*$F$1+choosenIndustry!#REF!*$G$1+$H$1*INDEX(Env_flow!BA$9:BA$29,$B466,1)</f>
        <v>#REF!</v>
      </c>
      <c r="BB466" s="5" t="e">
        <f>choosenAgri!#REF!*$E$1+choosenDomestic!#REF!*$F$1+choosenIndustry!#REF!*$G$1+$H$1*INDEX(Env_flow!BB$9:BB$29,$B466,1)</f>
        <v>#REF!</v>
      </c>
      <c r="BC466" s="5" t="e">
        <f>choosenAgri!#REF!*$E$1+choosenDomestic!#REF!*$F$1+choosenIndustry!#REF!*$G$1+$H$1*INDEX(Env_flow!BC$9:BC$29,$B466,1)</f>
        <v>#REF!</v>
      </c>
      <c r="BD466" s="5" t="e">
        <f>choosenAgri!#REF!*$E$1+choosenDomestic!#REF!*$F$1+choosenIndustry!#REF!*$G$1+$H$1*INDEX(Env_flow!BD$9:BD$29,$B466,1)</f>
        <v>#REF!</v>
      </c>
      <c r="BE466" s="5" t="e">
        <f>choosenAgri!#REF!*$E$1+choosenDomestic!#REF!*$F$1+choosenIndustry!#REF!*$G$1+$H$1*INDEX(Env_flow!BE$9:BE$29,$B466,1)</f>
        <v>#REF!</v>
      </c>
      <c r="BF466" s="5" t="e">
        <f>choosenAgri!#REF!*$E$1+choosenDomestic!#REF!*$F$1+choosenIndustry!#REF!*$G$1+$H$1*INDEX(Env_flow!BF$9:BF$29,$B466,1)</f>
        <v>#REF!</v>
      </c>
      <c r="BG466" s="5" t="e">
        <f>choosenAgri!#REF!*$E$1+choosenDomestic!#REF!*$F$1+choosenIndustry!#REF!*$G$1+$H$1*INDEX(Env_flow!BG$9:BG$29,$B466,1)</f>
        <v>#REF!</v>
      </c>
      <c r="BH466" s="5" t="e">
        <f>choosenAgri!#REF!*$E$1+choosenDomestic!#REF!*$F$1+choosenIndustry!#REF!*$G$1+$H$1*INDEX(Env_flow!BH$9:BH$29,$B466,1)</f>
        <v>#REF!</v>
      </c>
      <c r="BI466" s="5" t="e">
        <f>choosenAgri!#REF!*$E$1+choosenDomestic!#REF!*$F$1+choosenIndustry!#REF!*$G$1+$H$1*INDEX(Env_flow!BI$9:BI$29,$B466,1)</f>
        <v>#REF!</v>
      </c>
      <c r="BJ466" s="5" t="e">
        <f>choosenAgri!#REF!*$E$1+choosenDomestic!#REF!*$F$1+choosenIndustry!#REF!*$G$1+$H$1*INDEX(Env_flow!BJ$9:BJ$29,$B466,1)</f>
        <v>#REF!</v>
      </c>
      <c r="BK466" s="5" t="e">
        <f>choosenAgri!#REF!*$E$1+choosenDomestic!#REF!*$F$1+choosenIndustry!#REF!*$G$1+$H$1*INDEX(Env_flow!BK$9:BK$29,$B466,1)</f>
        <v>#REF!</v>
      </c>
      <c r="BL466" s="5" t="e">
        <f>choosenAgri!#REF!*$E$1+choosenDomestic!#REF!*$F$1+choosenIndustry!#REF!*$G$1+$H$1*INDEX(Env_flow!BL$9:BL$29,$B466,1)</f>
        <v>#REF!</v>
      </c>
    </row>
    <row r="467" spans="1:64" x14ac:dyDescent="0.25">
      <c r="A467">
        <v>5</v>
      </c>
      <c r="B467">
        <v>28</v>
      </c>
      <c r="C467" t="s">
        <v>6</v>
      </c>
      <c r="D467" s="5" t="e">
        <f>choosenAgri!#REF!*$E$1+choosenDomestic!#REF!*$F$1+choosenIndustry!#REF!*$G$1+$H$1*INDEX(Env_flow!D$9:D$29,$B467,1)</f>
        <v>#REF!</v>
      </c>
      <c r="E467" s="5" t="e">
        <f>choosenAgri!#REF!*$E$1+choosenDomestic!#REF!*$F$1+choosenIndustry!#REF!*$G$1+$H$1*INDEX(Env_flow!E$9:E$29,$B467,1)</f>
        <v>#REF!</v>
      </c>
      <c r="F467" s="5" t="e">
        <f>choosenAgri!#REF!*$E$1+choosenDomestic!#REF!*$F$1+choosenIndustry!#REF!*$G$1+$H$1*INDEX(Env_flow!F$9:F$29,$B467,1)</f>
        <v>#REF!</v>
      </c>
      <c r="G467" s="5" t="e">
        <f>choosenAgri!#REF!*$E$1+choosenDomestic!#REF!*$F$1+choosenIndustry!#REF!*$G$1+$H$1*INDEX(Env_flow!G$9:G$29,$B467,1)</f>
        <v>#REF!</v>
      </c>
      <c r="H467" s="5" t="e">
        <f>choosenAgri!#REF!*$E$1+choosenDomestic!#REF!*$F$1+choosenIndustry!#REF!*$G$1+$H$1*INDEX(Env_flow!H$9:H$29,$B467,1)</f>
        <v>#REF!</v>
      </c>
      <c r="I467" s="5" t="e">
        <f>choosenAgri!#REF!*$E$1+choosenDomestic!#REF!*$F$1+choosenIndustry!#REF!*$G$1+$H$1*INDEX(Env_flow!I$9:I$29,$B467,1)</f>
        <v>#REF!</v>
      </c>
      <c r="J467" s="5" t="e">
        <f>choosenAgri!#REF!*$E$1+choosenDomestic!#REF!*$F$1+choosenIndustry!#REF!*$G$1+$H$1*INDEX(Env_flow!J$9:J$29,$B467,1)</f>
        <v>#REF!</v>
      </c>
      <c r="K467" s="5" t="e">
        <f>choosenAgri!#REF!*$E$1+choosenDomestic!#REF!*$F$1+choosenIndustry!#REF!*$G$1+$H$1*INDEX(Env_flow!K$9:K$29,$B467,1)</f>
        <v>#REF!</v>
      </c>
      <c r="L467" s="5" t="e">
        <f>choosenAgri!#REF!*$E$1+choosenDomestic!#REF!*$F$1+choosenIndustry!#REF!*$G$1+$H$1*INDEX(Env_flow!L$9:L$29,$B467,1)</f>
        <v>#REF!</v>
      </c>
      <c r="M467" s="5" t="e">
        <f>choosenAgri!#REF!*$E$1+choosenDomestic!#REF!*$F$1+choosenIndustry!#REF!*$G$1+$H$1*INDEX(Env_flow!M$9:M$29,$B467,1)</f>
        <v>#REF!</v>
      </c>
      <c r="N467" s="5" t="e">
        <f>choosenAgri!#REF!*$E$1+choosenDomestic!#REF!*$F$1+choosenIndustry!#REF!*$G$1+$H$1*INDEX(Env_flow!N$9:N$29,$B467,1)</f>
        <v>#REF!</v>
      </c>
      <c r="O467" s="5" t="e">
        <f>choosenAgri!#REF!*$E$1+choosenDomestic!#REF!*$F$1+choosenIndustry!#REF!*$G$1+$H$1*INDEX(Env_flow!O$9:O$29,$B467,1)</f>
        <v>#REF!</v>
      </c>
      <c r="P467" s="5" t="e">
        <f>choosenAgri!#REF!*$E$1+choosenDomestic!#REF!*$F$1+choosenIndustry!#REF!*$G$1+$H$1*INDEX(Env_flow!P$9:P$29,$B467,1)</f>
        <v>#REF!</v>
      </c>
      <c r="R467">
        <v>28</v>
      </c>
      <c r="S467" t="s">
        <v>6</v>
      </c>
      <c r="T467" s="5" t="e">
        <f>choosenAgri!#REF!*$E$1+choosenDomestic!#REF!*$F$1+choosenIndustry!#REF!*$G$1+$H$1*INDEX(Env_flow!T$9:T$29,$B467,1)</f>
        <v>#REF!</v>
      </c>
      <c r="U467" s="5" t="e">
        <f>choosenAgri!#REF!*$E$1+choosenDomestic!#REF!*$F$1+choosenIndustry!#REF!*$G$1+$H$1*INDEX(Env_flow!U$9:U$29,$B467,1)</f>
        <v>#REF!</v>
      </c>
      <c r="V467" s="5" t="e">
        <f>choosenAgri!#REF!*$E$1+choosenDomestic!#REF!*$F$1+choosenIndustry!#REF!*$G$1+$H$1*INDEX(Env_flow!V$9:V$29,$B467,1)</f>
        <v>#REF!</v>
      </c>
      <c r="W467" s="5" t="e">
        <f>choosenAgri!#REF!*$E$1+choosenDomestic!#REF!*$F$1+choosenIndustry!#REF!*$G$1+$H$1*INDEX(Env_flow!W$9:W$29,$B467,1)</f>
        <v>#REF!</v>
      </c>
      <c r="X467" s="5" t="e">
        <f>choosenAgri!#REF!*$E$1+choosenDomestic!#REF!*$F$1+choosenIndustry!#REF!*$G$1+$H$1*INDEX(Env_flow!X$9:X$29,$B467,1)</f>
        <v>#REF!</v>
      </c>
      <c r="Y467" s="5" t="e">
        <f>choosenAgri!#REF!*$E$1+choosenDomestic!#REF!*$F$1+choosenIndustry!#REF!*$G$1+$H$1*INDEX(Env_flow!Y$9:Y$29,$B467,1)</f>
        <v>#REF!</v>
      </c>
      <c r="Z467" s="5" t="e">
        <f>choosenAgri!#REF!*$E$1+choosenDomestic!#REF!*$F$1+choosenIndustry!#REF!*$G$1+$H$1*INDEX(Env_flow!Z$9:Z$29,$B467,1)</f>
        <v>#REF!</v>
      </c>
      <c r="AA467" s="5" t="e">
        <f>choosenAgri!#REF!*$E$1+choosenDomestic!#REF!*$F$1+choosenIndustry!#REF!*$G$1+$H$1*INDEX(Env_flow!AA$9:AA$29,$B467,1)</f>
        <v>#REF!</v>
      </c>
      <c r="AB467" s="5" t="e">
        <f>choosenAgri!#REF!*$E$1+choosenDomestic!#REF!*$F$1+choosenIndustry!#REF!*$G$1+$H$1*INDEX(Env_flow!AB$9:AB$29,$B467,1)</f>
        <v>#REF!</v>
      </c>
      <c r="AC467" s="5" t="e">
        <f>choosenAgri!#REF!*$E$1+choosenDomestic!#REF!*$F$1+choosenIndustry!#REF!*$G$1+$H$1*INDEX(Env_flow!AC$9:AC$29,$B467,1)</f>
        <v>#REF!</v>
      </c>
      <c r="AD467" s="5" t="e">
        <f>choosenAgri!#REF!*$E$1+choosenDomestic!#REF!*$F$1+choosenIndustry!#REF!*$G$1+$H$1*INDEX(Env_flow!AD$9:AD$29,$B467,1)</f>
        <v>#REF!</v>
      </c>
      <c r="AE467" s="5" t="e">
        <f>choosenAgri!#REF!*$E$1+choosenDomestic!#REF!*$F$1+choosenIndustry!#REF!*$G$1+$H$1*INDEX(Env_flow!AE$9:AE$29,$B467,1)</f>
        <v>#REF!</v>
      </c>
      <c r="AF467" s="5" t="e">
        <f>choosenAgri!#REF!*$E$1+choosenDomestic!#REF!*$F$1+choosenIndustry!#REF!*$G$1+$H$1*INDEX(Env_flow!AF$9:AF$29,$B467,1)</f>
        <v>#REF!</v>
      </c>
      <c r="AH467">
        <v>28</v>
      </c>
      <c r="AI467" t="s">
        <v>6</v>
      </c>
      <c r="AJ467" s="5" t="e">
        <f>choosenAgri!#REF!*$E$1+choosenDomestic!#REF!*$F$1+choosenIndustry!#REF!*$G$1+$H$1*INDEX(Env_flow!AJ$9:AJ$29,$B467,1)</f>
        <v>#REF!</v>
      </c>
      <c r="AK467" s="5" t="e">
        <f>choosenAgri!#REF!*$E$1+choosenDomestic!#REF!*$F$1+choosenIndustry!#REF!*$G$1+$H$1*INDEX(Env_flow!AK$9:AK$29,$B467,1)</f>
        <v>#REF!</v>
      </c>
      <c r="AL467" s="5" t="e">
        <f>choosenAgri!#REF!*$E$1+choosenDomestic!#REF!*$F$1+choosenIndustry!#REF!*$G$1+$H$1*INDEX(Env_flow!AL$9:AL$29,$B467,1)</f>
        <v>#REF!</v>
      </c>
      <c r="AM467" s="5" t="e">
        <f>choosenAgri!#REF!*$E$1+choosenDomestic!#REF!*$F$1+choosenIndustry!#REF!*$G$1+$H$1*INDEX(Env_flow!AM$9:AM$29,$B467,1)</f>
        <v>#REF!</v>
      </c>
      <c r="AN467" s="5" t="e">
        <f>choosenAgri!#REF!*$E$1+choosenDomestic!#REF!*$F$1+choosenIndustry!#REF!*$G$1+$H$1*INDEX(Env_flow!AN$9:AN$29,$B467,1)</f>
        <v>#REF!</v>
      </c>
      <c r="AO467" s="5" t="e">
        <f>choosenAgri!#REF!*$E$1+choosenDomestic!#REF!*$F$1+choosenIndustry!#REF!*$G$1+$H$1*INDEX(Env_flow!AO$9:AO$29,$B467,1)</f>
        <v>#REF!</v>
      </c>
      <c r="AP467" s="5" t="e">
        <f>choosenAgri!#REF!*$E$1+choosenDomestic!#REF!*$F$1+choosenIndustry!#REF!*$G$1+$H$1*INDEX(Env_flow!AP$9:AP$29,$B467,1)</f>
        <v>#REF!</v>
      </c>
      <c r="AQ467" s="5" t="e">
        <f>choosenAgri!#REF!*$E$1+choosenDomestic!#REF!*$F$1+choosenIndustry!#REF!*$G$1+$H$1*INDEX(Env_flow!AQ$9:AQ$29,$B467,1)</f>
        <v>#REF!</v>
      </c>
      <c r="AR467" s="5" t="e">
        <f>choosenAgri!#REF!*$E$1+choosenDomestic!#REF!*$F$1+choosenIndustry!#REF!*$G$1+$H$1*INDEX(Env_flow!AR$9:AR$29,$B467,1)</f>
        <v>#REF!</v>
      </c>
      <c r="AS467" s="5" t="e">
        <f>choosenAgri!#REF!*$E$1+choosenDomestic!#REF!*$F$1+choosenIndustry!#REF!*$G$1+$H$1*INDEX(Env_flow!AS$9:AS$29,$B467,1)</f>
        <v>#REF!</v>
      </c>
      <c r="AT467" s="5" t="e">
        <f>choosenAgri!#REF!*$E$1+choosenDomestic!#REF!*$F$1+choosenIndustry!#REF!*$G$1+$H$1*INDEX(Env_flow!AT$9:AT$29,$B467,1)</f>
        <v>#REF!</v>
      </c>
      <c r="AU467" s="5" t="e">
        <f>choosenAgri!#REF!*$E$1+choosenDomestic!#REF!*$F$1+choosenIndustry!#REF!*$G$1+$H$1*INDEX(Env_flow!AU$9:AU$29,$B467,1)</f>
        <v>#REF!</v>
      </c>
      <c r="AV467" s="5" t="e">
        <f>choosenAgri!#REF!*$E$1+choosenDomestic!#REF!*$F$1+choosenIndustry!#REF!*$G$1+$H$1*INDEX(Env_flow!AV$9:AV$29,$B467,1)</f>
        <v>#REF!</v>
      </c>
      <c r="AX467">
        <v>28</v>
      </c>
      <c r="AY467" t="s">
        <v>6</v>
      </c>
      <c r="AZ467" s="5" t="e">
        <f>choosenAgri!#REF!*$E$1+choosenDomestic!#REF!*$F$1+choosenIndustry!#REF!*$G$1+$H$1*INDEX(Env_flow!AZ$9:AZ$29,$B467,1)</f>
        <v>#REF!</v>
      </c>
      <c r="BA467" s="5" t="e">
        <f>choosenAgri!#REF!*$E$1+choosenDomestic!#REF!*$F$1+choosenIndustry!#REF!*$G$1+$H$1*INDEX(Env_flow!BA$9:BA$29,$B467,1)</f>
        <v>#REF!</v>
      </c>
      <c r="BB467" s="5" t="e">
        <f>choosenAgri!#REF!*$E$1+choosenDomestic!#REF!*$F$1+choosenIndustry!#REF!*$G$1+$H$1*INDEX(Env_flow!BB$9:BB$29,$B467,1)</f>
        <v>#REF!</v>
      </c>
      <c r="BC467" s="5" t="e">
        <f>choosenAgri!#REF!*$E$1+choosenDomestic!#REF!*$F$1+choosenIndustry!#REF!*$G$1+$H$1*INDEX(Env_flow!BC$9:BC$29,$B467,1)</f>
        <v>#REF!</v>
      </c>
      <c r="BD467" s="5" t="e">
        <f>choosenAgri!#REF!*$E$1+choosenDomestic!#REF!*$F$1+choosenIndustry!#REF!*$G$1+$H$1*INDEX(Env_flow!BD$9:BD$29,$B467,1)</f>
        <v>#REF!</v>
      </c>
      <c r="BE467" s="5" t="e">
        <f>choosenAgri!#REF!*$E$1+choosenDomestic!#REF!*$F$1+choosenIndustry!#REF!*$G$1+$H$1*INDEX(Env_flow!BE$9:BE$29,$B467,1)</f>
        <v>#REF!</v>
      </c>
      <c r="BF467" s="5" t="e">
        <f>choosenAgri!#REF!*$E$1+choosenDomestic!#REF!*$F$1+choosenIndustry!#REF!*$G$1+$H$1*INDEX(Env_flow!BF$9:BF$29,$B467,1)</f>
        <v>#REF!</v>
      </c>
      <c r="BG467" s="5" t="e">
        <f>choosenAgri!#REF!*$E$1+choosenDomestic!#REF!*$F$1+choosenIndustry!#REF!*$G$1+$H$1*INDEX(Env_flow!BG$9:BG$29,$B467,1)</f>
        <v>#REF!</v>
      </c>
      <c r="BH467" s="5" t="e">
        <f>choosenAgri!#REF!*$E$1+choosenDomestic!#REF!*$F$1+choosenIndustry!#REF!*$G$1+$H$1*INDEX(Env_flow!BH$9:BH$29,$B467,1)</f>
        <v>#REF!</v>
      </c>
      <c r="BI467" s="5" t="e">
        <f>choosenAgri!#REF!*$E$1+choosenDomestic!#REF!*$F$1+choosenIndustry!#REF!*$G$1+$H$1*INDEX(Env_flow!BI$9:BI$29,$B467,1)</f>
        <v>#REF!</v>
      </c>
      <c r="BJ467" s="5" t="e">
        <f>choosenAgri!#REF!*$E$1+choosenDomestic!#REF!*$F$1+choosenIndustry!#REF!*$G$1+$H$1*INDEX(Env_flow!BJ$9:BJ$29,$B467,1)</f>
        <v>#REF!</v>
      </c>
      <c r="BK467" s="5" t="e">
        <f>choosenAgri!#REF!*$E$1+choosenDomestic!#REF!*$F$1+choosenIndustry!#REF!*$G$1+$H$1*INDEX(Env_flow!BK$9:BK$29,$B467,1)</f>
        <v>#REF!</v>
      </c>
      <c r="BL467" s="5" t="e">
        <f>choosenAgri!#REF!*$E$1+choosenDomestic!#REF!*$F$1+choosenIndustry!#REF!*$G$1+$H$1*INDEX(Env_flow!BL$9:BL$29,$B467,1)</f>
        <v>#REF!</v>
      </c>
    </row>
    <row r="468" spans="1:64" x14ac:dyDescent="0.25">
      <c r="A468">
        <v>1</v>
      </c>
      <c r="B468">
        <v>29</v>
      </c>
      <c r="C468" t="s">
        <v>2</v>
      </c>
      <c r="D468" s="5" t="e">
        <f>choosenAgri!#REF!*$E$1+choosenDomestic!#REF!*$F$1+choosenIndustry!#REF!*$G$1+$H$1*INDEX(Env_flow!D$9:D$29,$B468,1)</f>
        <v>#REF!</v>
      </c>
      <c r="E468" s="5" t="e">
        <f>choosenAgri!#REF!*$E$1+choosenDomestic!#REF!*$F$1+choosenIndustry!#REF!*$G$1+$H$1*INDEX(Env_flow!E$9:E$29,$B468,1)</f>
        <v>#REF!</v>
      </c>
      <c r="F468" s="5" t="e">
        <f>choosenAgri!#REF!*$E$1+choosenDomestic!#REF!*$F$1+choosenIndustry!#REF!*$G$1+$H$1*INDEX(Env_flow!F$9:F$29,$B468,1)</f>
        <v>#REF!</v>
      </c>
      <c r="G468" s="5" t="e">
        <f>choosenAgri!#REF!*$E$1+choosenDomestic!#REF!*$F$1+choosenIndustry!#REF!*$G$1+$H$1*INDEX(Env_flow!G$9:G$29,$B468,1)</f>
        <v>#REF!</v>
      </c>
      <c r="H468" s="5" t="e">
        <f>choosenAgri!#REF!*$E$1+choosenDomestic!#REF!*$F$1+choosenIndustry!#REF!*$G$1+$H$1*INDEX(Env_flow!H$9:H$29,$B468,1)</f>
        <v>#REF!</v>
      </c>
      <c r="I468" s="5" t="e">
        <f>choosenAgri!#REF!*$E$1+choosenDomestic!#REF!*$F$1+choosenIndustry!#REF!*$G$1+$H$1*INDEX(Env_flow!I$9:I$29,$B468,1)</f>
        <v>#REF!</v>
      </c>
      <c r="J468" s="5" t="e">
        <f>choosenAgri!#REF!*$E$1+choosenDomestic!#REF!*$F$1+choosenIndustry!#REF!*$G$1+$H$1*INDEX(Env_flow!J$9:J$29,$B468,1)</f>
        <v>#REF!</v>
      </c>
      <c r="K468" s="5" t="e">
        <f>choosenAgri!#REF!*$E$1+choosenDomestic!#REF!*$F$1+choosenIndustry!#REF!*$G$1+$H$1*INDEX(Env_flow!K$9:K$29,$B468,1)</f>
        <v>#REF!</v>
      </c>
      <c r="L468" s="5" t="e">
        <f>choosenAgri!#REF!*$E$1+choosenDomestic!#REF!*$F$1+choosenIndustry!#REF!*$G$1+$H$1*INDEX(Env_flow!L$9:L$29,$B468,1)</f>
        <v>#REF!</v>
      </c>
      <c r="M468" s="5" t="e">
        <f>choosenAgri!#REF!*$E$1+choosenDomestic!#REF!*$F$1+choosenIndustry!#REF!*$G$1+$H$1*INDEX(Env_flow!M$9:M$29,$B468,1)</f>
        <v>#REF!</v>
      </c>
      <c r="N468" s="5" t="e">
        <f>choosenAgri!#REF!*$E$1+choosenDomestic!#REF!*$F$1+choosenIndustry!#REF!*$G$1+$H$1*INDEX(Env_flow!N$9:N$29,$B468,1)</f>
        <v>#REF!</v>
      </c>
      <c r="O468" s="5" t="e">
        <f>choosenAgri!#REF!*$E$1+choosenDomestic!#REF!*$F$1+choosenIndustry!#REF!*$G$1+$H$1*INDEX(Env_flow!O$9:O$29,$B468,1)</f>
        <v>#REF!</v>
      </c>
      <c r="P468" s="5" t="e">
        <f>choosenAgri!#REF!*$E$1+choosenDomestic!#REF!*$F$1+choosenIndustry!#REF!*$G$1+$H$1*INDEX(Env_flow!P$9:P$29,$B468,1)</f>
        <v>#REF!</v>
      </c>
      <c r="R468">
        <v>29</v>
      </c>
      <c r="S468" t="s">
        <v>2</v>
      </c>
      <c r="T468" s="5" t="e">
        <f>choosenAgri!#REF!*$E$1+choosenDomestic!#REF!*$F$1+choosenIndustry!#REF!*$G$1+$H$1*INDEX(Env_flow!T$9:T$29,$B468,1)</f>
        <v>#REF!</v>
      </c>
      <c r="U468" s="5" t="e">
        <f>choosenAgri!#REF!*$E$1+choosenDomestic!#REF!*$F$1+choosenIndustry!#REF!*$G$1+$H$1*INDEX(Env_flow!U$9:U$29,$B468,1)</f>
        <v>#REF!</v>
      </c>
      <c r="V468" s="5" t="e">
        <f>choosenAgri!#REF!*$E$1+choosenDomestic!#REF!*$F$1+choosenIndustry!#REF!*$G$1+$H$1*INDEX(Env_flow!V$9:V$29,$B468,1)</f>
        <v>#REF!</v>
      </c>
      <c r="W468" s="5" t="e">
        <f>choosenAgri!#REF!*$E$1+choosenDomestic!#REF!*$F$1+choosenIndustry!#REF!*$G$1+$H$1*INDEX(Env_flow!W$9:W$29,$B468,1)</f>
        <v>#REF!</v>
      </c>
      <c r="X468" s="5" t="e">
        <f>choosenAgri!#REF!*$E$1+choosenDomestic!#REF!*$F$1+choosenIndustry!#REF!*$G$1+$H$1*INDEX(Env_flow!X$9:X$29,$B468,1)</f>
        <v>#REF!</v>
      </c>
      <c r="Y468" s="5" t="e">
        <f>choosenAgri!#REF!*$E$1+choosenDomestic!#REF!*$F$1+choosenIndustry!#REF!*$G$1+$H$1*INDEX(Env_flow!Y$9:Y$29,$B468,1)</f>
        <v>#REF!</v>
      </c>
      <c r="Z468" s="5" t="e">
        <f>choosenAgri!#REF!*$E$1+choosenDomestic!#REF!*$F$1+choosenIndustry!#REF!*$G$1+$H$1*INDEX(Env_flow!Z$9:Z$29,$B468,1)</f>
        <v>#REF!</v>
      </c>
      <c r="AA468" s="5" t="e">
        <f>choosenAgri!#REF!*$E$1+choosenDomestic!#REF!*$F$1+choosenIndustry!#REF!*$G$1+$H$1*INDEX(Env_flow!AA$9:AA$29,$B468,1)</f>
        <v>#REF!</v>
      </c>
      <c r="AB468" s="5" t="e">
        <f>choosenAgri!#REF!*$E$1+choosenDomestic!#REF!*$F$1+choosenIndustry!#REF!*$G$1+$H$1*INDEX(Env_flow!AB$9:AB$29,$B468,1)</f>
        <v>#REF!</v>
      </c>
      <c r="AC468" s="5" t="e">
        <f>choosenAgri!#REF!*$E$1+choosenDomestic!#REF!*$F$1+choosenIndustry!#REF!*$G$1+$H$1*INDEX(Env_flow!AC$9:AC$29,$B468,1)</f>
        <v>#REF!</v>
      </c>
      <c r="AD468" s="5" t="e">
        <f>choosenAgri!#REF!*$E$1+choosenDomestic!#REF!*$F$1+choosenIndustry!#REF!*$G$1+$H$1*INDEX(Env_flow!AD$9:AD$29,$B468,1)</f>
        <v>#REF!</v>
      </c>
      <c r="AE468" s="5" t="e">
        <f>choosenAgri!#REF!*$E$1+choosenDomestic!#REF!*$F$1+choosenIndustry!#REF!*$G$1+$H$1*INDEX(Env_flow!AE$9:AE$29,$B468,1)</f>
        <v>#REF!</v>
      </c>
      <c r="AF468" s="5" t="e">
        <f>choosenAgri!#REF!*$E$1+choosenDomestic!#REF!*$F$1+choosenIndustry!#REF!*$G$1+$H$1*INDEX(Env_flow!AF$9:AF$29,$B468,1)</f>
        <v>#REF!</v>
      </c>
      <c r="AH468">
        <v>29</v>
      </c>
      <c r="AI468" t="s">
        <v>2</v>
      </c>
      <c r="AJ468" s="5" t="e">
        <f>choosenAgri!#REF!*$E$1+choosenDomestic!#REF!*$F$1+choosenIndustry!#REF!*$G$1+$H$1*INDEX(Env_flow!AJ$9:AJ$29,$B468,1)</f>
        <v>#REF!</v>
      </c>
      <c r="AK468" s="5" t="e">
        <f>choosenAgri!#REF!*$E$1+choosenDomestic!#REF!*$F$1+choosenIndustry!#REF!*$G$1+$H$1*INDEX(Env_flow!AK$9:AK$29,$B468,1)</f>
        <v>#REF!</v>
      </c>
      <c r="AL468" s="5" t="e">
        <f>choosenAgri!#REF!*$E$1+choosenDomestic!#REF!*$F$1+choosenIndustry!#REF!*$G$1+$H$1*INDEX(Env_flow!AL$9:AL$29,$B468,1)</f>
        <v>#REF!</v>
      </c>
      <c r="AM468" s="5" t="e">
        <f>choosenAgri!#REF!*$E$1+choosenDomestic!#REF!*$F$1+choosenIndustry!#REF!*$G$1+$H$1*INDEX(Env_flow!AM$9:AM$29,$B468,1)</f>
        <v>#REF!</v>
      </c>
      <c r="AN468" s="5" t="e">
        <f>choosenAgri!#REF!*$E$1+choosenDomestic!#REF!*$F$1+choosenIndustry!#REF!*$G$1+$H$1*INDEX(Env_flow!AN$9:AN$29,$B468,1)</f>
        <v>#REF!</v>
      </c>
      <c r="AO468" s="5" t="e">
        <f>choosenAgri!#REF!*$E$1+choosenDomestic!#REF!*$F$1+choosenIndustry!#REF!*$G$1+$H$1*INDEX(Env_flow!AO$9:AO$29,$B468,1)</f>
        <v>#REF!</v>
      </c>
      <c r="AP468" s="5" t="e">
        <f>choosenAgri!#REF!*$E$1+choosenDomestic!#REF!*$F$1+choosenIndustry!#REF!*$G$1+$H$1*INDEX(Env_flow!AP$9:AP$29,$B468,1)</f>
        <v>#REF!</v>
      </c>
      <c r="AQ468" s="5" t="e">
        <f>choosenAgri!#REF!*$E$1+choosenDomestic!#REF!*$F$1+choosenIndustry!#REF!*$G$1+$H$1*INDEX(Env_flow!AQ$9:AQ$29,$B468,1)</f>
        <v>#REF!</v>
      </c>
      <c r="AR468" s="5" t="e">
        <f>choosenAgri!#REF!*$E$1+choosenDomestic!#REF!*$F$1+choosenIndustry!#REF!*$G$1+$H$1*INDEX(Env_flow!AR$9:AR$29,$B468,1)</f>
        <v>#REF!</v>
      </c>
      <c r="AS468" s="5" t="e">
        <f>choosenAgri!#REF!*$E$1+choosenDomestic!#REF!*$F$1+choosenIndustry!#REF!*$G$1+$H$1*INDEX(Env_flow!AS$9:AS$29,$B468,1)</f>
        <v>#REF!</v>
      </c>
      <c r="AT468" s="5" t="e">
        <f>choosenAgri!#REF!*$E$1+choosenDomestic!#REF!*$F$1+choosenIndustry!#REF!*$G$1+$H$1*INDEX(Env_flow!AT$9:AT$29,$B468,1)</f>
        <v>#REF!</v>
      </c>
      <c r="AU468" s="5" t="e">
        <f>choosenAgri!#REF!*$E$1+choosenDomestic!#REF!*$F$1+choosenIndustry!#REF!*$G$1+$H$1*INDEX(Env_flow!AU$9:AU$29,$B468,1)</f>
        <v>#REF!</v>
      </c>
      <c r="AV468" s="5" t="e">
        <f>choosenAgri!#REF!*$E$1+choosenDomestic!#REF!*$F$1+choosenIndustry!#REF!*$G$1+$H$1*INDEX(Env_flow!AV$9:AV$29,$B468,1)</f>
        <v>#REF!</v>
      </c>
      <c r="AX468">
        <v>29</v>
      </c>
      <c r="AY468" t="s">
        <v>2</v>
      </c>
      <c r="AZ468" s="5" t="e">
        <f>choosenAgri!#REF!*$E$1+choosenDomestic!#REF!*$F$1+choosenIndustry!#REF!*$G$1+$H$1*INDEX(Env_flow!AZ$9:AZ$29,$B468,1)</f>
        <v>#REF!</v>
      </c>
      <c r="BA468" s="5" t="e">
        <f>choosenAgri!#REF!*$E$1+choosenDomestic!#REF!*$F$1+choosenIndustry!#REF!*$G$1+$H$1*INDEX(Env_flow!BA$9:BA$29,$B468,1)</f>
        <v>#REF!</v>
      </c>
      <c r="BB468" s="5" t="e">
        <f>choosenAgri!#REF!*$E$1+choosenDomestic!#REF!*$F$1+choosenIndustry!#REF!*$G$1+$H$1*INDEX(Env_flow!BB$9:BB$29,$B468,1)</f>
        <v>#REF!</v>
      </c>
      <c r="BC468" s="5" t="e">
        <f>choosenAgri!#REF!*$E$1+choosenDomestic!#REF!*$F$1+choosenIndustry!#REF!*$G$1+$H$1*INDEX(Env_flow!BC$9:BC$29,$B468,1)</f>
        <v>#REF!</v>
      </c>
      <c r="BD468" s="5" t="e">
        <f>choosenAgri!#REF!*$E$1+choosenDomestic!#REF!*$F$1+choosenIndustry!#REF!*$G$1+$H$1*INDEX(Env_flow!BD$9:BD$29,$B468,1)</f>
        <v>#REF!</v>
      </c>
      <c r="BE468" s="5" t="e">
        <f>choosenAgri!#REF!*$E$1+choosenDomestic!#REF!*$F$1+choosenIndustry!#REF!*$G$1+$H$1*INDEX(Env_flow!BE$9:BE$29,$B468,1)</f>
        <v>#REF!</v>
      </c>
      <c r="BF468" s="5" t="e">
        <f>choosenAgri!#REF!*$E$1+choosenDomestic!#REF!*$F$1+choosenIndustry!#REF!*$G$1+$H$1*INDEX(Env_flow!BF$9:BF$29,$B468,1)</f>
        <v>#REF!</v>
      </c>
      <c r="BG468" s="5" t="e">
        <f>choosenAgri!#REF!*$E$1+choosenDomestic!#REF!*$F$1+choosenIndustry!#REF!*$G$1+$H$1*INDEX(Env_flow!BG$9:BG$29,$B468,1)</f>
        <v>#REF!</v>
      </c>
      <c r="BH468" s="5" t="e">
        <f>choosenAgri!#REF!*$E$1+choosenDomestic!#REF!*$F$1+choosenIndustry!#REF!*$G$1+$H$1*INDEX(Env_flow!BH$9:BH$29,$B468,1)</f>
        <v>#REF!</v>
      </c>
      <c r="BI468" s="5" t="e">
        <f>choosenAgri!#REF!*$E$1+choosenDomestic!#REF!*$F$1+choosenIndustry!#REF!*$G$1+$H$1*INDEX(Env_flow!BI$9:BI$29,$B468,1)</f>
        <v>#REF!</v>
      </c>
      <c r="BJ468" s="5" t="e">
        <f>choosenAgri!#REF!*$E$1+choosenDomestic!#REF!*$F$1+choosenIndustry!#REF!*$G$1+$H$1*INDEX(Env_flow!BJ$9:BJ$29,$B468,1)</f>
        <v>#REF!</v>
      </c>
      <c r="BK468" s="5" t="e">
        <f>choosenAgri!#REF!*$E$1+choosenDomestic!#REF!*$F$1+choosenIndustry!#REF!*$G$1+$H$1*INDEX(Env_flow!BK$9:BK$29,$B468,1)</f>
        <v>#REF!</v>
      </c>
      <c r="BL468" s="5" t="e">
        <f>choosenAgri!#REF!*$E$1+choosenDomestic!#REF!*$F$1+choosenIndustry!#REF!*$G$1+$H$1*INDEX(Env_flow!BL$9:BL$29,$B468,1)</f>
        <v>#REF!</v>
      </c>
    </row>
    <row r="469" spans="1:64" x14ac:dyDescent="0.25">
      <c r="A469">
        <v>2</v>
      </c>
      <c r="B469">
        <v>29</v>
      </c>
      <c r="C469" t="s">
        <v>3</v>
      </c>
      <c r="D469" s="5" t="e">
        <f>choosenAgri!#REF!*$E$1+choosenDomestic!#REF!*$F$1+choosenIndustry!#REF!*$G$1+$H$1*INDEX(Env_flow!D$9:D$29,$B469,1)</f>
        <v>#REF!</v>
      </c>
      <c r="E469" s="5" t="e">
        <f>choosenAgri!#REF!*$E$1+choosenDomestic!#REF!*$F$1+choosenIndustry!#REF!*$G$1+$H$1*INDEX(Env_flow!E$9:E$29,$B469,1)</f>
        <v>#REF!</v>
      </c>
      <c r="F469" s="5" t="e">
        <f>choosenAgri!#REF!*$E$1+choosenDomestic!#REF!*$F$1+choosenIndustry!#REF!*$G$1+$H$1*INDEX(Env_flow!F$9:F$29,$B469,1)</f>
        <v>#REF!</v>
      </c>
      <c r="G469" s="5" t="e">
        <f>choosenAgri!#REF!*$E$1+choosenDomestic!#REF!*$F$1+choosenIndustry!#REF!*$G$1+$H$1*INDEX(Env_flow!G$9:G$29,$B469,1)</f>
        <v>#REF!</v>
      </c>
      <c r="H469" s="5" t="e">
        <f>choosenAgri!#REF!*$E$1+choosenDomestic!#REF!*$F$1+choosenIndustry!#REF!*$G$1+$H$1*INDEX(Env_flow!H$9:H$29,$B469,1)</f>
        <v>#REF!</v>
      </c>
      <c r="I469" s="5" t="e">
        <f>choosenAgri!#REF!*$E$1+choosenDomestic!#REF!*$F$1+choosenIndustry!#REF!*$G$1+$H$1*INDEX(Env_flow!I$9:I$29,$B469,1)</f>
        <v>#REF!</v>
      </c>
      <c r="J469" s="5" t="e">
        <f>choosenAgri!#REF!*$E$1+choosenDomestic!#REF!*$F$1+choosenIndustry!#REF!*$G$1+$H$1*INDEX(Env_flow!J$9:J$29,$B469,1)</f>
        <v>#REF!</v>
      </c>
      <c r="K469" s="5" t="e">
        <f>choosenAgri!#REF!*$E$1+choosenDomestic!#REF!*$F$1+choosenIndustry!#REF!*$G$1+$H$1*INDEX(Env_flow!K$9:K$29,$B469,1)</f>
        <v>#REF!</v>
      </c>
      <c r="L469" s="5" t="e">
        <f>choosenAgri!#REF!*$E$1+choosenDomestic!#REF!*$F$1+choosenIndustry!#REF!*$G$1+$H$1*INDEX(Env_flow!L$9:L$29,$B469,1)</f>
        <v>#REF!</v>
      </c>
      <c r="M469" s="5" t="e">
        <f>choosenAgri!#REF!*$E$1+choosenDomestic!#REF!*$F$1+choosenIndustry!#REF!*$G$1+$H$1*INDEX(Env_flow!M$9:M$29,$B469,1)</f>
        <v>#REF!</v>
      </c>
      <c r="N469" s="5" t="e">
        <f>choosenAgri!#REF!*$E$1+choosenDomestic!#REF!*$F$1+choosenIndustry!#REF!*$G$1+$H$1*INDEX(Env_flow!N$9:N$29,$B469,1)</f>
        <v>#REF!</v>
      </c>
      <c r="O469" s="5" t="e">
        <f>choosenAgri!#REF!*$E$1+choosenDomestic!#REF!*$F$1+choosenIndustry!#REF!*$G$1+$H$1*INDEX(Env_flow!O$9:O$29,$B469,1)</f>
        <v>#REF!</v>
      </c>
      <c r="P469" s="5" t="e">
        <f>choosenAgri!#REF!*$E$1+choosenDomestic!#REF!*$F$1+choosenIndustry!#REF!*$G$1+$H$1*INDEX(Env_flow!P$9:P$29,$B469,1)</f>
        <v>#REF!</v>
      </c>
      <c r="R469">
        <v>29</v>
      </c>
      <c r="S469" t="s">
        <v>3</v>
      </c>
      <c r="T469" s="5" t="e">
        <f>choosenAgri!#REF!*$E$1+choosenDomestic!#REF!*$F$1+choosenIndustry!#REF!*$G$1+$H$1*INDEX(Env_flow!T$9:T$29,$B469,1)</f>
        <v>#REF!</v>
      </c>
      <c r="U469" s="5" t="e">
        <f>choosenAgri!#REF!*$E$1+choosenDomestic!#REF!*$F$1+choosenIndustry!#REF!*$G$1+$H$1*INDEX(Env_flow!U$9:U$29,$B469,1)</f>
        <v>#REF!</v>
      </c>
      <c r="V469" s="5" t="e">
        <f>choosenAgri!#REF!*$E$1+choosenDomestic!#REF!*$F$1+choosenIndustry!#REF!*$G$1+$H$1*INDEX(Env_flow!V$9:V$29,$B469,1)</f>
        <v>#REF!</v>
      </c>
      <c r="W469" s="5" t="e">
        <f>choosenAgri!#REF!*$E$1+choosenDomestic!#REF!*$F$1+choosenIndustry!#REF!*$G$1+$H$1*INDEX(Env_flow!W$9:W$29,$B469,1)</f>
        <v>#REF!</v>
      </c>
      <c r="X469" s="5" t="e">
        <f>choosenAgri!#REF!*$E$1+choosenDomestic!#REF!*$F$1+choosenIndustry!#REF!*$G$1+$H$1*INDEX(Env_flow!X$9:X$29,$B469,1)</f>
        <v>#REF!</v>
      </c>
      <c r="Y469" s="5" t="e">
        <f>choosenAgri!#REF!*$E$1+choosenDomestic!#REF!*$F$1+choosenIndustry!#REF!*$G$1+$H$1*INDEX(Env_flow!Y$9:Y$29,$B469,1)</f>
        <v>#REF!</v>
      </c>
      <c r="Z469" s="5" t="e">
        <f>choosenAgri!#REF!*$E$1+choosenDomestic!#REF!*$F$1+choosenIndustry!#REF!*$G$1+$H$1*INDEX(Env_flow!Z$9:Z$29,$B469,1)</f>
        <v>#REF!</v>
      </c>
      <c r="AA469" s="5" t="e">
        <f>choosenAgri!#REF!*$E$1+choosenDomestic!#REF!*$F$1+choosenIndustry!#REF!*$G$1+$H$1*INDEX(Env_flow!AA$9:AA$29,$B469,1)</f>
        <v>#REF!</v>
      </c>
      <c r="AB469" s="5" t="e">
        <f>choosenAgri!#REF!*$E$1+choosenDomestic!#REF!*$F$1+choosenIndustry!#REF!*$G$1+$H$1*INDEX(Env_flow!AB$9:AB$29,$B469,1)</f>
        <v>#REF!</v>
      </c>
      <c r="AC469" s="5" t="e">
        <f>choosenAgri!#REF!*$E$1+choosenDomestic!#REF!*$F$1+choosenIndustry!#REF!*$G$1+$H$1*INDEX(Env_flow!AC$9:AC$29,$B469,1)</f>
        <v>#REF!</v>
      </c>
      <c r="AD469" s="5" t="e">
        <f>choosenAgri!#REF!*$E$1+choosenDomestic!#REF!*$F$1+choosenIndustry!#REF!*$G$1+$H$1*INDEX(Env_flow!AD$9:AD$29,$B469,1)</f>
        <v>#REF!</v>
      </c>
      <c r="AE469" s="5" t="e">
        <f>choosenAgri!#REF!*$E$1+choosenDomestic!#REF!*$F$1+choosenIndustry!#REF!*$G$1+$H$1*INDEX(Env_flow!AE$9:AE$29,$B469,1)</f>
        <v>#REF!</v>
      </c>
      <c r="AF469" s="5" t="e">
        <f>choosenAgri!#REF!*$E$1+choosenDomestic!#REF!*$F$1+choosenIndustry!#REF!*$G$1+$H$1*INDEX(Env_flow!AF$9:AF$29,$B469,1)</f>
        <v>#REF!</v>
      </c>
      <c r="AH469">
        <v>29</v>
      </c>
      <c r="AI469" t="s">
        <v>3</v>
      </c>
      <c r="AJ469" s="5" t="e">
        <f>choosenAgri!#REF!*$E$1+choosenDomestic!#REF!*$F$1+choosenIndustry!#REF!*$G$1+$H$1*INDEX(Env_flow!AJ$9:AJ$29,$B469,1)</f>
        <v>#REF!</v>
      </c>
      <c r="AK469" s="5" t="e">
        <f>choosenAgri!#REF!*$E$1+choosenDomestic!#REF!*$F$1+choosenIndustry!#REF!*$G$1+$H$1*INDEX(Env_flow!AK$9:AK$29,$B469,1)</f>
        <v>#REF!</v>
      </c>
      <c r="AL469" s="5" t="e">
        <f>choosenAgri!#REF!*$E$1+choosenDomestic!#REF!*$F$1+choosenIndustry!#REF!*$G$1+$H$1*INDEX(Env_flow!AL$9:AL$29,$B469,1)</f>
        <v>#REF!</v>
      </c>
      <c r="AM469" s="5" t="e">
        <f>choosenAgri!#REF!*$E$1+choosenDomestic!#REF!*$F$1+choosenIndustry!#REF!*$G$1+$H$1*INDEX(Env_flow!AM$9:AM$29,$B469,1)</f>
        <v>#REF!</v>
      </c>
      <c r="AN469" s="5" t="e">
        <f>choosenAgri!#REF!*$E$1+choosenDomestic!#REF!*$F$1+choosenIndustry!#REF!*$G$1+$H$1*INDEX(Env_flow!AN$9:AN$29,$B469,1)</f>
        <v>#REF!</v>
      </c>
      <c r="AO469" s="5" t="e">
        <f>choosenAgri!#REF!*$E$1+choosenDomestic!#REF!*$F$1+choosenIndustry!#REF!*$G$1+$H$1*INDEX(Env_flow!AO$9:AO$29,$B469,1)</f>
        <v>#REF!</v>
      </c>
      <c r="AP469" s="5" t="e">
        <f>choosenAgri!#REF!*$E$1+choosenDomestic!#REF!*$F$1+choosenIndustry!#REF!*$G$1+$H$1*INDEX(Env_flow!AP$9:AP$29,$B469,1)</f>
        <v>#REF!</v>
      </c>
      <c r="AQ469" s="5" t="e">
        <f>choosenAgri!#REF!*$E$1+choosenDomestic!#REF!*$F$1+choosenIndustry!#REF!*$G$1+$H$1*INDEX(Env_flow!AQ$9:AQ$29,$B469,1)</f>
        <v>#REF!</v>
      </c>
      <c r="AR469" s="5" t="e">
        <f>choosenAgri!#REF!*$E$1+choosenDomestic!#REF!*$F$1+choosenIndustry!#REF!*$G$1+$H$1*INDEX(Env_flow!AR$9:AR$29,$B469,1)</f>
        <v>#REF!</v>
      </c>
      <c r="AS469" s="5" t="e">
        <f>choosenAgri!#REF!*$E$1+choosenDomestic!#REF!*$F$1+choosenIndustry!#REF!*$G$1+$H$1*INDEX(Env_flow!AS$9:AS$29,$B469,1)</f>
        <v>#REF!</v>
      </c>
      <c r="AT469" s="5" t="e">
        <f>choosenAgri!#REF!*$E$1+choosenDomestic!#REF!*$F$1+choosenIndustry!#REF!*$G$1+$H$1*INDEX(Env_flow!AT$9:AT$29,$B469,1)</f>
        <v>#REF!</v>
      </c>
      <c r="AU469" s="5" t="e">
        <f>choosenAgri!#REF!*$E$1+choosenDomestic!#REF!*$F$1+choosenIndustry!#REF!*$G$1+$H$1*INDEX(Env_flow!AU$9:AU$29,$B469,1)</f>
        <v>#REF!</v>
      </c>
      <c r="AV469" s="5" t="e">
        <f>choosenAgri!#REF!*$E$1+choosenDomestic!#REF!*$F$1+choosenIndustry!#REF!*$G$1+$H$1*INDEX(Env_flow!AV$9:AV$29,$B469,1)</f>
        <v>#REF!</v>
      </c>
      <c r="AX469">
        <v>29</v>
      </c>
      <c r="AY469" t="s">
        <v>3</v>
      </c>
      <c r="AZ469" s="5" t="e">
        <f>choosenAgri!#REF!*$E$1+choosenDomestic!#REF!*$F$1+choosenIndustry!#REF!*$G$1+$H$1*INDEX(Env_flow!AZ$9:AZ$29,$B469,1)</f>
        <v>#REF!</v>
      </c>
      <c r="BA469" s="5" t="e">
        <f>choosenAgri!#REF!*$E$1+choosenDomestic!#REF!*$F$1+choosenIndustry!#REF!*$G$1+$H$1*INDEX(Env_flow!BA$9:BA$29,$B469,1)</f>
        <v>#REF!</v>
      </c>
      <c r="BB469" s="5" t="e">
        <f>choosenAgri!#REF!*$E$1+choosenDomestic!#REF!*$F$1+choosenIndustry!#REF!*$G$1+$H$1*INDEX(Env_flow!BB$9:BB$29,$B469,1)</f>
        <v>#REF!</v>
      </c>
      <c r="BC469" s="5" t="e">
        <f>choosenAgri!#REF!*$E$1+choosenDomestic!#REF!*$F$1+choosenIndustry!#REF!*$G$1+$H$1*INDEX(Env_flow!BC$9:BC$29,$B469,1)</f>
        <v>#REF!</v>
      </c>
      <c r="BD469" s="5" t="e">
        <f>choosenAgri!#REF!*$E$1+choosenDomestic!#REF!*$F$1+choosenIndustry!#REF!*$G$1+$H$1*INDEX(Env_flow!BD$9:BD$29,$B469,1)</f>
        <v>#REF!</v>
      </c>
      <c r="BE469" s="5" t="e">
        <f>choosenAgri!#REF!*$E$1+choosenDomestic!#REF!*$F$1+choosenIndustry!#REF!*$G$1+$H$1*INDEX(Env_flow!BE$9:BE$29,$B469,1)</f>
        <v>#REF!</v>
      </c>
      <c r="BF469" s="5" t="e">
        <f>choosenAgri!#REF!*$E$1+choosenDomestic!#REF!*$F$1+choosenIndustry!#REF!*$G$1+$H$1*INDEX(Env_flow!BF$9:BF$29,$B469,1)</f>
        <v>#REF!</v>
      </c>
      <c r="BG469" s="5" t="e">
        <f>choosenAgri!#REF!*$E$1+choosenDomestic!#REF!*$F$1+choosenIndustry!#REF!*$G$1+$H$1*INDEX(Env_flow!BG$9:BG$29,$B469,1)</f>
        <v>#REF!</v>
      </c>
      <c r="BH469" s="5" t="e">
        <f>choosenAgri!#REF!*$E$1+choosenDomestic!#REF!*$F$1+choosenIndustry!#REF!*$G$1+$H$1*INDEX(Env_flow!BH$9:BH$29,$B469,1)</f>
        <v>#REF!</v>
      </c>
      <c r="BI469" s="5" t="e">
        <f>choosenAgri!#REF!*$E$1+choosenDomestic!#REF!*$F$1+choosenIndustry!#REF!*$G$1+$H$1*INDEX(Env_flow!BI$9:BI$29,$B469,1)</f>
        <v>#REF!</v>
      </c>
      <c r="BJ469" s="5" t="e">
        <f>choosenAgri!#REF!*$E$1+choosenDomestic!#REF!*$F$1+choosenIndustry!#REF!*$G$1+$H$1*INDEX(Env_flow!BJ$9:BJ$29,$B469,1)</f>
        <v>#REF!</v>
      </c>
      <c r="BK469" s="5" t="e">
        <f>choosenAgri!#REF!*$E$1+choosenDomestic!#REF!*$F$1+choosenIndustry!#REF!*$G$1+$H$1*INDEX(Env_flow!BK$9:BK$29,$B469,1)</f>
        <v>#REF!</v>
      </c>
      <c r="BL469" s="5" t="e">
        <f>choosenAgri!#REF!*$E$1+choosenDomestic!#REF!*$F$1+choosenIndustry!#REF!*$G$1+$H$1*INDEX(Env_flow!BL$9:BL$29,$B469,1)</f>
        <v>#REF!</v>
      </c>
    </row>
    <row r="470" spans="1:64" x14ac:dyDescent="0.25">
      <c r="A470">
        <v>3</v>
      </c>
      <c r="B470">
        <v>29</v>
      </c>
      <c r="C470" t="s">
        <v>4</v>
      </c>
      <c r="D470" s="5" t="e">
        <f>choosenAgri!#REF!*$E$1+choosenDomestic!#REF!*$F$1+choosenIndustry!#REF!*$G$1+$H$1*INDEX(Env_flow!D$9:D$29,$B470,1)</f>
        <v>#REF!</v>
      </c>
      <c r="E470" s="5" t="e">
        <f>choosenAgri!#REF!*$E$1+choosenDomestic!#REF!*$F$1+choosenIndustry!#REF!*$G$1+$H$1*INDEX(Env_flow!E$9:E$29,$B470,1)</f>
        <v>#REF!</v>
      </c>
      <c r="F470" s="5" t="e">
        <f>choosenAgri!#REF!*$E$1+choosenDomestic!#REF!*$F$1+choosenIndustry!#REF!*$G$1+$H$1*INDEX(Env_flow!F$9:F$29,$B470,1)</f>
        <v>#REF!</v>
      </c>
      <c r="G470" s="5" t="e">
        <f>choosenAgri!#REF!*$E$1+choosenDomestic!#REF!*$F$1+choosenIndustry!#REF!*$G$1+$H$1*INDEX(Env_flow!G$9:G$29,$B470,1)</f>
        <v>#REF!</v>
      </c>
      <c r="H470" s="5" t="e">
        <f>choosenAgri!#REF!*$E$1+choosenDomestic!#REF!*$F$1+choosenIndustry!#REF!*$G$1+$H$1*INDEX(Env_flow!H$9:H$29,$B470,1)</f>
        <v>#REF!</v>
      </c>
      <c r="I470" s="5" t="e">
        <f>choosenAgri!#REF!*$E$1+choosenDomestic!#REF!*$F$1+choosenIndustry!#REF!*$G$1+$H$1*INDEX(Env_flow!I$9:I$29,$B470,1)</f>
        <v>#REF!</v>
      </c>
      <c r="J470" s="5" t="e">
        <f>choosenAgri!#REF!*$E$1+choosenDomestic!#REF!*$F$1+choosenIndustry!#REF!*$G$1+$H$1*INDEX(Env_flow!J$9:J$29,$B470,1)</f>
        <v>#REF!</v>
      </c>
      <c r="K470" s="5" t="e">
        <f>choosenAgri!#REF!*$E$1+choosenDomestic!#REF!*$F$1+choosenIndustry!#REF!*$G$1+$H$1*INDEX(Env_flow!K$9:K$29,$B470,1)</f>
        <v>#REF!</v>
      </c>
      <c r="L470" s="5" t="e">
        <f>choosenAgri!#REF!*$E$1+choosenDomestic!#REF!*$F$1+choosenIndustry!#REF!*$G$1+$H$1*INDEX(Env_flow!L$9:L$29,$B470,1)</f>
        <v>#REF!</v>
      </c>
      <c r="M470" s="5" t="e">
        <f>choosenAgri!#REF!*$E$1+choosenDomestic!#REF!*$F$1+choosenIndustry!#REF!*$G$1+$H$1*INDEX(Env_flow!M$9:M$29,$B470,1)</f>
        <v>#REF!</v>
      </c>
      <c r="N470" s="5" t="e">
        <f>choosenAgri!#REF!*$E$1+choosenDomestic!#REF!*$F$1+choosenIndustry!#REF!*$G$1+$H$1*INDEX(Env_flow!N$9:N$29,$B470,1)</f>
        <v>#REF!</v>
      </c>
      <c r="O470" s="5" t="e">
        <f>choosenAgri!#REF!*$E$1+choosenDomestic!#REF!*$F$1+choosenIndustry!#REF!*$G$1+$H$1*INDEX(Env_flow!O$9:O$29,$B470,1)</f>
        <v>#REF!</v>
      </c>
      <c r="P470" s="5" t="e">
        <f>choosenAgri!#REF!*$E$1+choosenDomestic!#REF!*$F$1+choosenIndustry!#REF!*$G$1+$H$1*INDEX(Env_flow!P$9:P$29,$B470,1)</f>
        <v>#REF!</v>
      </c>
      <c r="R470">
        <v>29</v>
      </c>
      <c r="S470" t="s">
        <v>4</v>
      </c>
      <c r="T470" s="5" t="e">
        <f>choosenAgri!#REF!*$E$1+choosenDomestic!#REF!*$F$1+choosenIndustry!#REF!*$G$1+$H$1*INDEX(Env_flow!T$9:T$29,$B470,1)</f>
        <v>#REF!</v>
      </c>
      <c r="U470" s="5" t="e">
        <f>choosenAgri!#REF!*$E$1+choosenDomestic!#REF!*$F$1+choosenIndustry!#REF!*$G$1+$H$1*INDEX(Env_flow!U$9:U$29,$B470,1)</f>
        <v>#REF!</v>
      </c>
      <c r="V470" s="5" t="e">
        <f>choosenAgri!#REF!*$E$1+choosenDomestic!#REF!*$F$1+choosenIndustry!#REF!*$G$1+$H$1*INDEX(Env_flow!V$9:V$29,$B470,1)</f>
        <v>#REF!</v>
      </c>
      <c r="W470" s="5" t="e">
        <f>choosenAgri!#REF!*$E$1+choosenDomestic!#REF!*$F$1+choosenIndustry!#REF!*$G$1+$H$1*INDEX(Env_flow!W$9:W$29,$B470,1)</f>
        <v>#REF!</v>
      </c>
      <c r="X470" s="5" t="e">
        <f>choosenAgri!#REF!*$E$1+choosenDomestic!#REF!*$F$1+choosenIndustry!#REF!*$G$1+$H$1*INDEX(Env_flow!X$9:X$29,$B470,1)</f>
        <v>#REF!</v>
      </c>
      <c r="Y470" s="5" t="e">
        <f>choosenAgri!#REF!*$E$1+choosenDomestic!#REF!*$F$1+choosenIndustry!#REF!*$G$1+$H$1*INDEX(Env_flow!Y$9:Y$29,$B470,1)</f>
        <v>#REF!</v>
      </c>
      <c r="Z470" s="5" t="e">
        <f>choosenAgri!#REF!*$E$1+choosenDomestic!#REF!*$F$1+choosenIndustry!#REF!*$G$1+$H$1*INDEX(Env_flow!Z$9:Z$29,$B470,1)</f>
        <v>#REF!</v>
      </c>
      <c r="AA470" s="5" t="e">
        <f>choosenAgri!#REF!*$E$1+choosenDomestic!#REF!*$F$1+choosenIndustry!#REF!*$G$1+$H$1*INDEX(Env_flow!AA$9:AA$29,$B470,1)</f>
        <v>#REF!</v>
      </c>
      <c r="AB470" s="5" t="e">
        <f>choosenAgri!#REF!*$E$1+choosenDomestic!#REF!*$F$1+choosenIndustry!#REF!*$G$1+$H$1*INDEX(Env_flow!AB$9:AB$29,$B470,1)</f>
        <v>#REF!</v>
      </c>
      <c r="AC470" s="5" t="e">
        <f>choosenAgri!#REF!*$E$1+choosenDomestic!#REF!*$F$1+choosenIndustry!#REF!*$G$1+$H$1*INDEX(Env_flow!AC$9:AC$29,$B470,1)</f>
        <v>#REF!</v>
      </c>
      <c r="AD470" s="5" t="e">
        <f>choosenAgri!#REF!*$E$1+choosenDomestic!#REF!*$F$1+choosenIndustry!#REF!*$G$1+$H$1*INDEX(Env_flow!AD$9:AD$29,$B470,1)</f>
        <v>#REF!</v>
      </c>
      <c r="AE470" s="5" t="e">
        <f>choosenAgri!#REF!*$E$1+choosenDomestic!#REF!*$F$1+choosenIndustry!#REF!*$G$1+$H$1*INDEX(Env_flow!AE$9:AE$29,$B470,1)</f>
        <v>#REF!</v>
      </c>
      <c r="AF470" s="5" t="e">
        <f>choosenAgri!#REF!*$E$1+choosenDomestic!#REF!*$F$1+choosenIndustry!#REF!*$G$1+$H$1*INDEX(Env_flow!AF$9:AF$29,$B470,1)</f>
        <v>#REF!</v>
      </c>
      <c r="AH470">
        <v>29</v>
      </c>
      <c r="AI470" t="s">
        <v>4</v>
      </c>
      <c r="AJ470" s="5" t="e">
        <f>choosenAgri!#REF!*$E$1+choosenDomestic!#REF!*$F$1+choosenIndustry!#REF!*$G$1+$H$1*INDEX(Env_flow!AJ$9:AJ$29,$B470,1)</f>
        <v>#REF!</v>
      </c>
      <c r="AK470" s="5" t="e">
        <f>choosenAgri!#REF!*$E$1+choosenDomestic!#REF!*$F$1+choosenIndustry!#REF!*$G$1+$H$1*INDEX(Env_flow!AK$9:AK$29,$B470,1)</f>
        <v>#REF!</v>
      </c>
      <c r="AL470" s="5" t="e">
        <f>choosenAgri!#REF!*$E$1+choosenDomestic!#REF!*$F$1+choosenIndustry!#REF!*$G$1+$H$1*INDEX(Env_flow!AL$9:AL$29,$B470,1)</f>
        <v>#REF!</v>
      </c>
      <c r="AM470" s="5" t="e">
        <f>choosenAgri!#REF!*$E$1+choosenDomestic!#REF!*$F$1+choosenIndustry!#REF!*$G$1+$H$1*INDEX(Env_flow!AM$9:AM$29,$B470,1)</f>
        <v>#REF!</v>
      </c>
      <c r="AN470" s="5" t="e">
        <f>choosenAgri!#REF!*$E$1+choosenDomestic!#REF!*$F$1+choosenIndustry!#REF!*$G$1+$H$1*INDEX(Env_flow!AN$9:AN$29,$B470,1)</f>
        <v>#REF!</v>
      </c>
      <c r="AO470" s="5" t="e">
        <f>choosenAgri!#REF!*$E$1+choosenDomestic!#REF!*$F$1+choosenIndustry!#REF!*$G$1+$H$1*INDEX(Env_flow!AO$9:AO$29,$B470,1)</f>
        <v>#REF!</v>
      </c>
      <c r="AP470" s="5" t="e">
        <f>choosenAgri!#REF!*$E$1+choosenDomestic!#REF!*$F$1+choosenIndustry!#REF!*$G$1+$H$1*INDEX(Env_flow!AP$9:AP$29,$B470,1)</f>
        <v>#REF!</v>
      </c>
      <c r="AQ470" s="5" t="e">
        <f>choosenAgri!#REF!*$E$1+choosenDomestic!#REF!*$F$1+choosenIndustry!#REF!*$G$1+$H$1*INDEX(Env_flow!AQ$9:AQ$29,$B470,1)</f>
        <v>#REF!</v>
      </c>
      <c r="AR470" s="5" t="e">
        <f>choosenAgri!#REF!*$E$1+choosenDomestic!#REF!*$F$1+choosenIndustry!#REF!*$G$1+$H$1*INDEX(Env_flow!AR$9:AR$29,$B470,1)</f>
        <v>#REF!</v>
      </c>
      <c r="AS470" s="5" t="e">
        <f>choosenAgri!#REF!*$E$1+choosenDomestic!#REF!*$F$1+choosenIndustry!#REF!*$G$1+$H$1*INDEX(Env_flow!AS$9:AS$29,$B470,1)</f>
        <v>#REF!</v>
      </c>
      <c r="AT470" s="5" t="e">
        <f>choosenAgri!#REF!*$E$1+choosenDomestic!#REF!*$F$1+choosenIndustry!#REF!*$G$1+$H$1*INDEX(Env_flow!AT$9:AT$29,$B470,1)</f>
        <v>#REF!</v>
      </c>
      <c r="AU470" s="5" t="e">
        <f>choosenAgri!#REF!*$E$1+choosenDomestic!#REF!*$F$1+choosenIndustry!#REF!*$G$1+$H$1*INDEX(Env_flow!AU$9:AU$29,$B470,1)</f>
        <v>#REF!</v>
      </c>
      <c r="AV470" s="5" t="e">
        <f>choosenAgri!#REF!*$E$1+choosenDomestic!#REF!*$F$1+choosenIndustry!#REF!*$G$1+$H$1*INDEX(Env_flow!AV$9:AV$29,$B470,1)</f>
        <v>#REF!</v>
      </c>
      <c r="AX470">
        <v>29</v>
      </c>
      <c r="AY470" t="s">
        <v>4</v>
      </c>
      <c r="AZ470" s="5" t="e">
        <f>choosenAgri!#REF!*$E$1+choosenDomestic!#REF!*$F$1+choosenIndustry!#REF!*$G$1+$H$1*INDEX(Env_flow!AZ$9:AZ$29,$B470,1)</f>
        <v>#REF!</v>
      </c>
      <c r="BA470" s="5" t="e">
        <f>choosenAgri!#REF!*$E$1+choosenDomestic!#REF!*$F$1+choosenIndustry!#REF!*$G$1+$H$1*INDEX(Env_flow!BA$9:BA$29,$B470,1)</f>
        <v>#REF!</v>
      </c>
      <c r="BB470" s="5" t="e">
        <f>choosenAgri!#REF!*$E$1+choosenDomestic!#REF!*$F$1+choosenIndustry!#REF!*$G$1+$H$1*INDEX(Env_flow!BB$9:BB$29,$B470,1)</f>
        <v>#REF!</v>
      </c>
      <c r="BC470" s="5" t="e">
        <f>choosenAgri!#REF!*$E$1+choosenDomestic!#REF!*$F$1+choosenIndustry!#REF!*$G$1+$H$1*INDEX(Env_flow!BC$9:BC$29,$B470,1)</f>
        <v>#REF!</v>
      </c>
      <c r="BD470" s="5" t="e">
        <f>choosenAgri!#REF!*$E$1+choosenDomestic!#REF!*$F$1+choosenIndustry!#REF!*$G$1+$H$1*INDEX(Env_flow!BD$9:BD$29,$B470,1)</f>
        <v>#REF!</v>
      </c>
      <c r="BE470" s="5" t="e">
        <f>choosenAgri!#REF!*$E$1+choosenDomestic!#REF!*$F$1+choosenIndustry!#REF!*$G$1+$H$1*INDEX(Env_flow!BE$9:BE$29,$B470,1)</f>
        <v>#REF!</v>
      </c>
      <c r="BF470" s="5" t="e">
        <f>choosenAgri!#REF!*$E$1+choosenDomestic!#REF!*$F$1+choosenIndustry!#REF!*$G$1+$H$1*INDEX(Env_flow!BF$9:BF$29,$B470,1)</f>
        <v>#REF!</v>
      </c>
      <c r="BG470" s="5" t="e">
        <f>choosenAgri!#REF!*$E$1+choosenDomestic!#REF!*$F$1+choosenIndustry!#REF!*$G$1+$H$1*INDEX(Env_flow!BG$9:BG$29,$B470,1)</f>
        <v>#REF!</v>
      </c>
      <c r="BH470" s="5" t="e">
        <f>choosenAgri!#REF!*$E$1+choosenDomestic!#REF!*$F$1+choosenIndustry!#REF!*$G$1+$H$1*INDEX(Env_flow!BH$9:BH$29,$B470,1)</f>
        <v>#REF!</v>
      </c>
      <c r="BI470" s="5" t="e">
        <f>choosenAgri!#REF!*$E$1+choosenDomestic!#REF!*$F$1+choosenIndustry!#REF!*$G$1+$H$1*INDEX(Env_flow!BI$9:BI$29,$B470,1)</f>
        <v>#REF!</v>
      </c>
      <c r="BJ470" s="5" t="e">
        <f>choosenAgri!#REF!*$E$1+choosenDomestic!#REF!*$F$1+choosenIndustry!#REF!*$G$1+$H$1*INDEX(Env_flow!BJ$9:BJ$29,$B470,1)</f>
        <v>#REF!</v>
      </c>
      <c r="BK470" s="5" t="e">
        <f>choosenAgri!#REF!*$E$1+choosenDomestic!#REF!*$F$1+choosenIndustry!#REF!*$G$1+$H$1*INDEX(Env_flow!BK$9:BK$29,$B470,1)</f>
        <v>#REF!</v>
      </c>
      <c r="BL470" s="5" t="e">
        <f>choosenAgri!#REF!*$E$1+choosenDomestic!#REF!*$F$1+choosenIndustry!#REF!*$G$1+$H$1*INDEX(Env_flow!BL$9:BL$29,$B470,1)</f>
        <v>#REF!</v>
      </c>
    </row>
    <row r="471" spans="1:64" x14ac:dyDescent="0.25">
      <c r="A471">
        <v>4</v>
      </c>
      <c r="B471">
        <v>29</v>
      </c>
      <c r="C471" t="s">
        <v>5</v>
      </c>
      <c r="D471" s="5" t="e">
        <f>choosenAgri!#REF!*$E$1+choosenDomestic!#REF!*$F$1+choosenIndustry!#REF!*$G$1+$H$1*INDEX(Env_flow!D$9:D$29,$B471,1)</f>
        <v>#REF!</v>
      </c>
      <c r="E471" s="5" t="e">
        <f>choosenAgri!#REF!*$E$1+choosenDomestic!#REF!*$F$1+choosenIndustry!#REF!*$G$1+$H$1*INDEX(Env_flow!E$9:E$29,$B471,1)</f>
        <v>#REF!</v>
      </c>
      <c r="F471" s="5" t="e">
        <f>choosenAgri!#REF!*$E$1+choosenDomestic!#REF!*$F$1+choosenIndustry!#REF!*$G$1+$H$1*INDEX(Env_flow!F$9:F$29,$B471,1)</f>
        <v>#REF!</v>
      </c>
      <c r="G471" s="5" t="e">
        <f>choosenAgri!#REF!*$E$1+choosenDomestic!#REF!*$F$1+choosenIndustry!#REF!*$G$1+$H$1*INDEX(Env_flow!G$9:G$29,$B471,1)</f>
        <v>#REF!</v>
      </c>
      <c r="H471" s="5" t="e">
        <f>choosenAgri!#REF!*$E$1+choosenDomestic!#REF!*$F$1+choosenIndustry!#REF!*$G$1+$H$1*INDEX(Env_flow!H$9:H$29,$B471,1)</f>
        <v>#REF!</v>
      </c>
      <c r="I471" s="5" t="e">
        <f>choosenAgri!#REF!*$E$1+choosenDomestic!#REF!*$F$1+choosenIndustry!#REF!*$G$1+$H$1*INDEX(Env_flow!I$9:I$29,$B471,1)</f>
        <v>#REF!</v>
      </c>
      <c r="J471" s="5" t="e">
        <f>choosenAgri!#REF!*$E$1+choosenDomestic!#REF!*$F$1+choosenIndustry!#REF!*$G$1+$H$1*INDEX(Env_flow!J$9:J$29,$B471,1)</f>
        <v>#REF!</v>
      </c>
      <c r="K471" s="5" t="e">
        <f>choosenAgri!#REF!*$E$1+choosenDomestic!#REF!*$F$1+choosenIndustry!#REF!*$G$1+$H$1*INDEX(Env_flow!K$9:K$29,$B471,1)</f>
        <v>#REF!</v>
      </c>
      <c r="L471" s="5" t="e">
        <f>choosenAgri!#REF!*$E$1+choosenDomestic!#REF!*$F$1+choosenIndustry!#REF!*$G$1+$H$1*INDEX(Env_flow!L$9:L$29,$B471,1)</f>
        <v>#REF!</v>
      </c>
      <c r="M471" s="5" t="e">
        <f>choosenAgri!#REF!*$E$1+choosenDomestic!#REF!*$F$1+choosenIndustry!#REF!*$G$1+$H$1*INDEX(Env_flow!M$9:M$29,$B471,1)</f>
        <v>#REF!</v>
      </c>
      <c r="N471" s="5" t="e">
        <f>choosenAgri!#REF!*$E$1+choosenDomestic!#REF!*$F$1+choosenIndustry!#REF!*$G$1+$H$1*INDEX(Env_flow!N$9:N$29,$B471,1)</f>
        <v>#REF!</v>
      </c>
      <c r="O471" s="5" t="e">
        <f>choosenAgri!#REF!*$E$1+choosenDomestic!#REF!*$F$1+choosenIndustry!#REF!*$G$1+$H$1*INDEX(Env_flow!O$9:O$29,$B471,1)</f>
        <v>#REF!</v>
      </c>
      <c r="P471" s="5" t="e">
        <f>choosenAgri!#REF!*$E$1+choosenDomestic!#REF!*$F$1+choosenIndustry!#REF!*$G$1+$H$1*INDEX(Env_flow!P$9:P$29,$B471,1)</f>
        <v>#REF!</v>
      </c>
      <c r="R471">
        <v>29</v>
      </c>
      <c r="S471" t="s">
        <v>5</v>
      </c>
      <c r="T471" s="5" t="e">
        <f>choosenAgri!#REF!*$E$1+choosenDomestic!#REF!*$F$1+choosenIndustry!#REF!*$G$1+$H$1*INDEX(Env_flow!T$9:T$29,$B471,1)</f>
        <v>#REF!</v>
      </c>
      <c r="U471" s="5" t="e">
        <f>choosenAgri!#REF!*$E$1+choosenDomestic!#REF!*$F$1+choosenIndustry!#REF!*$G$1+$H$1*INDEX(Env_flow!U$9:U$29,$B471,1)</f>
        <v>#REF!</v>
      </c>
      <c r="V471" s="5" t="e">
        <f>choosenAgri!#REF!*$E$1+choosenDomestic!#REF!*$F$1+choosenIndustry!#REF!*$G$1+$H$1*INDEX(Env_flow!V$9:V$29,$B471,1)</f>
        <v>#REF!</v>
      </c>
      <c r="W471" s="5" t="e">
        <f>choosenAgri!#REF!*$E$1+choosenDomestic!#REF!*$F$1+choosenIndustry!#REF!*$G$1+$H$1*INDEX(Env_flow!W$9:W$29,$B471,1)</f>
        <v>#REF!</v>
      </c>
      <c r="X471" s="5" t="e">
        <f>choosenAgri!#REF!*$E$1+choosenDomestic!#REF!*$F$1+choosenIndustry!#REF!*$G$1+$H$1*INDEX(Env_flow!X$9:X$29,$B471,1)</f>
        <v>#REF!</v>
      </c>
      <c r="Y471" s="5" t="e">
        <f>choosenAgri!#REF!*$E$1+choosenDomestic!#REF!*$F$1+choosenIndustry!#REF!*$G$1+$H$1*INDEX(Env_flow!Y$9:Y$29,$B471,1)</f>
        <v>#REF!</v>
      </c>
      <c r="Z471" s="5" t="e">
        <f>choosenAgri!#REF!*$E$1+choosenDomestic!#REF!*$F$1+choosenIndustry!#REF!*$G$1+$H$1*INDEX(Env_flow!Z$9:Z$29,$B471,1)</f>
        <v>#REF!</v>
      </c>
      <c r="AA471" s="5" t="e">
        <f>choosenAgri!#REF!*$E$1+choosenDomestic!#REF!*$F$1+choosenIndustry!#REF!*$G$1+$H$1*INDEX(Env_flow!AA$9:AA$29,$B471,1)</f>
        <v>#REF!</v>
      </c>
      <c r="AB471" s="5" t="e">
        <f>choosenAgri!#REF!*$E$1+choosenDomestic!#REF!*$F$1+choosenIndustry!#REF!*$G$1+$H$1*INDEX(Env_flow!AB$9:AB$29,$B471,1)</f>
        <v>#REF!</v>
      </c>
      <c r="AC471" s="5" t="e">
        <f>choosenAgri!#REF!*$E$1+choosenDomestic!#REF!*$F$1+choosenIndustry!#REF!*$G$1+$H$1*INDEX(Env_flow!AC$9:AC$29,$B471,1)</f>
        <v>#REF!</v>
      </c>
      <c r="AD471" s="5" t="e">
        <f>choosenAgri!#REF!*$E$1+choosenDomestic!#REF!*$F$1+choosenIndustry!#REF!*$G$1+$H$1*INDEX(Env_flow!AD$9:AD$29,$B471,1)</f>
        <v>#REF!</v>
      </c>
      <c r="AE471" s="5" t="e">
        <f>choosenAgri!#REF!*$E$1+choosenDomestic!#REF!*$F$1+choosenIndustry!#REF!*$G$1+$H$1*INDEX(Env_flow!AE$9:AE$29,$B471,1)</f>
        <v>#REF!</v>
      </c>
      <c r="AF471" s="5" t="e">
        <f>choosenAgri!#REF!*$E$1+choosenDomestic!#REF!*$F$1+choosenIndustry!#REF!*$G$1+$H$1*INDEX(Env_flow!AF$9:AF$29,$B471,1)</f>
        <v>#REF!</v>
      </c>
      <c r="AH471">
        <v>29</v>
      </c>
      <c r="AI471" t="s">
        <v>5</v>
      </c>
      <c r="AJ471" s="5" t="e">
        <f>choosenAgri!#REF!*$E$1+choosenDomestic!#REF!*$F$1+choosenIndustry!#REF!*$G$1+$H$1*INDEX(Env_flow!AJ$9:AJ$29,$B471,1)</f>
        <v>#REF!</v>
      </c>
      <c r="AK471" s="5" t="e">
        <f>choosenAgri!#REF!*$E$1+choosenDomestic!#REF!*$F$1+choosenIndustry!#REF!*$G$1+$H$1*INDEX(Env_flow!AK$9:AK$29,$B471,1)</f>
        <v>#REF!</v>
      </c>
      <c r="AL471" s="5" t="e">
        <f>choosenAgri!#REF!*$E$1+choosenDomestic!#REF!*$F$1+choosenIndustry!#REF!*$G$1+$H$1*INDEX(Env_flow!AL$9:AL$29,$B471,1)</f>
        <v>#REF!</v>
      </c>
      <c r="AM471" s="5" t="e">
        <f>choosenAgri!#REF!*$E$1+choosenDomestic!#REF!*$F$1+choosenIndustry!#REF!*$G$1+$H$1*INDEX(Env_flow!AM$9:AM$29,$B471,1)</f>
        <v>#REF!</v>
      </c>
      <c r="AN471" s="5" t="e">
        <f>choosenAgri!#REF!*$E$1+choosenDomestic!#REF!*$F$1+choosenIndustry!#REF!*$G$1+$H$1*INDEX(Env_flow!AN$9:AN$29,$B471,1)</f>
        <v>#REF!</v>
      </c>
      <c r="AO471" s="5" t="e">
        <f>choosenAgri!#REF!*$E$1+choosenDomestic!#REF!*$F$1+choosenIndustry!#REF!*$G$1+$H$1*INDEX(Env_flow!AO$9:AO$29,$B471,1)</f>
        <v>#REF!</v>
      </c>
      <c r="AP471" s="5" t="e">
        <f>choosenAgri!#REF!*$E$1+choosenDomestic!#REF!*$F$1+choosenIndustry!#REF!*$G$1+$H$1*INDEX(Env_flow!AP$9:AP$29,$B471,1)</f>
        <v>#REF!</v>
      </c>
      <c r="AQ471" s="5" t="e">
        <f>choosenAgri!#REF!*$E$1+choosenDomestic!#REF!*$F$1+choosenIndustry!#REF!*$G$1+$H$1*INDEX(Env_flow!AQ$9:AQ$29,$B471,1)</f>
        <v>#REF!</v>
      </c>
      <c r="AR471" s="5" t="e">
        <f>choosenAgri!#REF!*$E$1+choosenDomestic!#REF!*$F$1+choosenIndustry!#REF!*$G$1+$H$1*INDEX(Env_flow!AR$9:AR$29,$B471,1)</f>
        <v>#REF!</v>
      </c>
      <c r="AS471" s="5" t="e">
        <f>choosenAgri!#REF!*$E$1+choosenDomestic!#REF!*$F$1+choosenIndustry!#REF!*$G$1+$H$1*INDEX(Env_flow!AS$9:AS$29,$B471,1)</f>
        <v>#REF!</v>
      </c>
      <c r="AT471" s="5" t="e">
        <f>choosenAgri!#REF!*$E$1+choosenDomestic!#REF!*$F$1+choosenIndustry!#REF!*$G$1+$H$1*INDEX(Env_flow!AT$9:AT$29,$B471,1)</f>
        <v>#REF!</v>
      </c>
      <c r="AU471" s="5" t="e">
        <f>choosenAgri!#REF!*$E$1+choosenDomestic!#REF!*$F$1+choosenIndustry!#REF!*$G$1+$H$1*INDEX(Env_flow!AU$9:AU$29,$B471,1)</f>
        <v>#REF!</v>
      </c>
      <c r="AV471" s="5" t="e">
        <f>choosenAgri!#REF!*$E$1+choosenDomestic!#REF!*$F$1+choosenIndustry!#REF!*$G$1+$H$1*INDEX(Env_flow!AV$9:AV$29,$B471,1)</f>
        <v>#REF!</v>
      </c>
      <c r="AX471">
        <v>29</v>
      </c>
      <c r="AY471" t="s">
        <v>5</v>
      </c>
      <c r="AZ471" s="5" t="e">
        <f>choosenAgri!#REF!*$E$1+choosenDomestic!#REF!*$F$1+choosenIndustry!#REF!*$G$1+$H$1*INDEX(Env_flow!AZ$9:AZ$29,$B471,1)</f>
        <v>#REF!</v>
      </c>
      <c r="BA471" s="5" t="e">
        <f>choosenAgri!#REF!*$E$1+choosenDomestic!#REF!*$F$1+choosenIndustry!#REF!*$G$1+$H$1*INDEX(Env_flow!BA$9:BA$29,$B471,1)</f>
        <v>#REF!</v>
      </c>
      <c r="BB471" s="5" t="e">
        <f>choosenAgri!#REF!*$E$1+choosenDomestic!#REF!*$F$1+choosenIndustry!#REF!*$G$1+$H$1*INDEX(Env_flow!BB$9:BB$29,$B471,1)</f>
        <v>#REF!</v>
      </c>
      <c r="BC471" s="5" t="e">
        <f>choosenAgri!#REF!*$E$1+choosenDomestic!#REF!*$F$1+choosenIndustry!#REF!*$G$1+$H$1*INDEX(Env_flow!BC$9:BC$29,$B471,1)</f>
        <v>#REF!</v>
      </c>
      <c r="BD471" s="5" t="e">
        <f>choosenAgri!#REF!*$E$1+choosenDomestic!#REF!*$F$1+choosenIndustry!#REF!*$G$1+$H$1*INDEX(Env_flow!BD$9:BD$29,$B471,1)</f>
        <v>#REF!</v>
      </c>
      <c r="BE471" s="5" t="e">
        <f>choosenAgri!#REF!*$E$1+choosenDomestic!#REF!*$F$1+choosenIndustry!#REF!*$G$1+$H$1*INDEX(Env_flow!BE$9:BE$29,$B471,1)</f>
        <v>#REF!</v>
      </c>
      <c r="BF471" s="5" t="e">
        <f>choosenAgri!#REF!*$E$1+choosenDomestic!#REF!*$F$1+choosenIndustry!#REF!*$G$1+$H$1*INDEX(Env_flow!BF$9:BF$29,$B471,1)</f>
        <v>#REF!</v>
      </c>
      <c r="BG471" s="5" t="e">
        <f>choosenAgri!#REF!*$E$1+choosenDomestic!#REF!*$F$1+choosenIndustry!#REF!*$G$1+$H$1*INDEX(Env_flow!BG$9:BG$29,$B471,1)</f>
        <v>#REF!</v>
      </c>
      <c r="BH471" s="5" t="e">
        <f>choosenAgri!#REF!*$E$1+choosenDomestic!#REF!*$F$1+choosenIndustry!#REF!*$G$1+$H$1*INDEX(Env_flow!BH$9:BH$29,$B471,1)</f>
        <v>#REF!</v>
      </c>
      <c r="BI471" s="5" t="e">
        <f>choosenAgri!#REF!*$E$1+choosenDomestic!#REF!*$F$1+choosenIndustry!#REF!*$G$1+$H$1*INDEX(Env_flow!BI$9:BI$29,$B471,1)</f>
        <v>#REF!</v>
      </c>
      <c r="BJ471" s="5" t="e">
        <f>choosenAgri!#REF!*$E$1+choosenDomestic!#REF!*$F$1+choosenIndustry!#REF!*$G$1+$H$1*INDEX(Env_flow!BJ$9:BJ$29,$B471,1)</f>
        <v>#REF!</v>
      </c>
      <c r="BK471" s="5" t="e">
        <f>choosenAgri!#REF!*$E$1+choosenDomestic!#REF!*$F$1+choosenIndustry!#REF!*$G$1+$H$1*INDEX(Env_flow!BK$9:BK$29,$B471,1)</f>
        <v>#REF!</v>
      </c>
      <c r="BL471" s="5" t="e">
        <f>choosenAgri!#REF!*$E$1+choosenDomestic!#REF!*$F$1+choosenIndustry!#REF!*$G$1+$H$1*INDEX(Env_flow!BL$9:BL$29,$B471,1)</f>
        <v>#REF!</v>
      </c>
    </row>
    <row r="472" spans="1:64" x14ac:dyDescent="0.25">
      <c r="A472">
        <v>5</v>
      </c>
      <c r="B472">
        <v>29</v>
      </c>
      <c r="C472" t="s">
        <v>6</v>
      </c>
      <c r="D472" s="5" t="e">
        <f>choosenAgri!#REF!*$E$1+choosenDomestic!#REF!*$F$1+choosenIndustry!#REF!*$G$1+$H$1*INDEX(Env_flow!D$9:D$29,$B472,1)</f>
        <v>#REF!</v>
      </c>
      <c r="E472" s="5" t="e">
        <f>choosenAgri!#REF!*$E$1+choosenDomestic!#REF!*$F$1+choosenIndustry!#REF!*$G$1+$H$1*INDEX(Env_flow!E$9:E$29,$B472,1)</f>
        <v>#REF!</v>
      </c>
      <c r="F472" s="5" t="e">
        <f>choosenAgri!#REF!*$E$1+choosenDomestic!#REF!*$F$1+choosenIndustry!#REF!*$G$1+$H$1*INDEX(Env_flow!F$9:F$29,$B472,1)</f>
        <v>#REF!</v>
      </c>
      <c r="G472" s="5" t="e">
        <f>choosenAgri!#REF!*$E$1+choosenDomestic!#REF!*$F$1+choosenIndustry!#REF!*$G$1+$H$1*INDEX(Env_flow!G$9:G$29,$B472,1)</f>
        <v>#REF!</v>
      </c>
      <c r="H472" s="5" t="e">
        <f>choosenAgri!#REF!*$E$1+choosenDomestic!#REF!*$F$1+choosenIndustry!#REF!*$G$1+$H$1*INDEX(Env_flow!H$9:H$29,$B472,1)</f>
        <v>#REF!</v>
      </c>
      <c r="I472" s="5" t="e">
        <f>choosenAgri!#REF!*$E$1+choosenDomestic!#REF!*$F$1+choosenIndustry!#REF!*$G$1+$H$1*INDEX(Env_flow!I$9:I$29,$B472,1)</f>
        <v>#REF!</v>
      </c>
      <c r="J472" s="5" t="e">
        <f>choosenAgri!#REF!*$E$1+choosenDomestic!#REF!*$F$1+choosenIndustry!#REF!*$G$1+$H$1*INDEX(Env_flow!J$9:J$29,$B472,1)</f>
        <v>#REF!</v>
      </c>
      <c r="K472" s="5" t="e">
        <f>choosenAgri!#REF!*$E$1+choosenDomestic!#REF!*$F$1+choosenIndustry!#REF!*$G$1+$H$1*INDEX(Env_flow!K$9:K$29,$B472,1)</f>
        <v>#REF!</v>
      </c>
      <c r="L472" s="5" t="e">
        <f>choosenAgri!#REF!*$E$1+choosenDomestic!#REF!*$F$1+choosenIndustry!#REF!*$G$1+$H$1*INDEX(Env_flow!L$9:L$29,$B472,1)</f>
        <v>#REF!</v>
      </c>
      <c r="M472" s="5" t="e">
        <f>choosenAgri!#REF!*$E$1+choosenDomestic!#REF!*$F$1+choosenIndustry!#REF!*$G$1+$H$1*INDEX(Env_flow!M$9:M$29,$B472,1)</f>
        <v>#REF!</v>
      </c>
      <c r="N472" s="5" t="e">
        <f>choosenAgri!#REF!*$E$1+choosenDomestic!#REF!*$F$1+choosenIndustry!#REF!*$G$1+$H$1*INDEX(Env_flow!N$9:N$29,$B472,1)</f>
        <v>#REF!</v>
      </c>
      <c r="O472" s="5" t="e">
        <f>choosenAgri!#REF!*$E$1+choosenDomestic!#REF!*$F$1+choosenIndustry!#REF!*$G$1+$H$1*INDEX(Env_flow!O$9:O$29,$B472,1)</f>
        <v>#REF!</v>
      </c>
      <c r="P472" s="5" t="e">
        <f>choosenAgri!#REF!*$E$1+choosenDomestic!#REF!*$F$1+choosenIndustry!#REF!*$G$1+$H$1*INDEX(Env_flow!P$9:P$29,$B472,1)</f>
        <v>#REF!</v>
      </c>
      <c r="R472">
        <v>29</v>
      </c>
      <c r="S472" t="s">
        <v>6</v>
      </c>
      <c r="T472" s="5" t="e">
        <f>choosenAgri!#REF!*$E$1+choosenDomestic!#REF!*$F$1+choosenIndustry!#REF!*$G$1+$H$1*INDEX(Env_flow!T$9:T$29,$B472,1)</f>
        <v>#REF!</v>
      </c>
      <c r="U472" s="5" t="e">
        <f>choosenAgri!#REF!*$E$1+choosenDomestic!#REF!*$F$1+choosenIndustry!#REF!*$G$1+$H$1*INDEX(Env_flow!U$9:U$29,$B472,1)</f>
        <v>#REF!</v>
      </c>
      <c r="V472" s="5" t="e">
        <f>choosenAgri!#REF!*$E$1+choosenDomestic!#REF!*$F$1+choosenIndustry!#REF!*$G$1+$H$1*INDEX(Env_flow!V$9:V$29,$B472,1)</f>
        <v>#REF!</v>
      </c>
      <c r="W472" s="5" t="e">
        <f>choosenAgri!#REF!*$E$1+choosenDomestic!#REF!*$F$1+choosenIndustry!#REF!*$G$1+$H$1*INDEX(Env_flow!W$9:W$29,$B472,1)</f>
        <v>#REF!</v>
      </c>
      <c r="X472" s="5" t="e">
        <f>choosenAgri!#REF!*$E$1+choosenDomestic!#REF!*$F$1+choosenIndustry!#REF!*$G$1+$H$1*INDEX(Env_flow!X$9:X$29,$B472,1)</f>
        <v>#REF!</v>
      </c>
      <c r="Y472" s="5" t="e">
        <f>choosenAgri!#REF!*$E$1+choosenDomestic!#REF!*$F$1+choosenIndustry!#REF!*$G$1+$H$1*INDEX(Env_flow!Y$9:Y$29,$B472,1)</f>
        <v>#REF!</v>
      </c>
      <c r="Z472" s="5" t="e">
        <f>choosenAgri!#REF!*$E$1+choosenDomestic!#REF!*$F$1+choosenIndustry!#REF!*$G$1+$H$1*INDEX(Env_flow!Z$9:Z$29,$B472,1)</f>
        <v>#REF!</v>
      </c>
      <c r="AA472" s="5" t="e">
        <f>choosenAgri!#REF!*$E$1+choosenDomestic!#REF!*$F$1+choosenIndustry!#REF!*$G$1+$H$1*INDEX(Env_flow!AA$9:AA$29,$B472,1)</f>
        <v>#REF!</v>
      </c>
      <c r="AB472" s="5" t="e">
        <f>choosenAgri!#REF!*$E$1+choosenDomestic!#REF!*$F$1+choosenIndustry!#REF!*$G$1+$H$1*INDEX(Env_flow!AB$9:AB$29,$B472,1)</f>
        <v>#REF!</v>
      </c>
      <c r="AC472" s="5" t="e">
        <f>choosenAgri!#REF!*$E$1+choosenDomestic!#REF!*$F$1+choosenIndustry!#REF!*$G$1+$H$1*INDEX(Env_flow!AC$9:AC$29,$B472,1)</f>
        <v>#REF!</v>
      </c>
      <c r="AD472" s="5" t="e">
        <f>choosenAgri!#REF!*$E$1+choosenDomestic!#REF!*$F$1+choosenIndustry!#REF!*$G$1+$H$1*INDEX(Env_flow!AD$9:AD$29,$B472,1)</f>
        <v>#REF!</v>
      </c>
      <c r="AE472" s="5" t="e">
        <f>choosenAgri!#REF!*$E$1+choosenDomestic!#REF!*$F$1+choosenIndustry!#REF!*$G$1+$H$1*INDEX(Env_flow!AE$9:AE$29,$B472,1)</f>
        <v>#REF!</v>
      </c>
      <c r="AF472" s="5" t="e">
        <f>choosenAgri!#REF!*$E$1+choosenDomestic!#REF!*$F$1+choosenIndustry!#REF!*$G$1+$H$1*INDEX(Env_flow!AF$9:AF$29,$B472,1)</f>
        <v>#REF!</v>
      </c>
      <c r="AH472">
        <v>29</v>
      </c>
      <c r="AI472" t="s">
        <v>6</v>
      </c>
      <c r="AJ472" s="5" t="e">
        <f>choosenAgri!#REF!*$E$1+choosenDomestic!#REF!*$F$1+choosenIndustry!#REF!*$G$1+$H$1*INDEX(Env_flow!AJ$9:AJ$29,$B472,1)</f>
        <v>#REF!</v>
      </c>
      <c r="AK472" s="5" t="e">
        <f>choosenAgri!#REF!*$E$1+choosenDomestic!#REF!*$F$1+choosenIndustry!#REF!*$G$1+$H$1*INDEX(Env_flow!AK$9:AK$29,$B472,1)</f>
        <v>#REF!</v>
      </c>
      <c r="AL472" s="5" t="e">
        <f>choosenAgri!#REF!*$E$1+choosenDomestic!#REF!*$F$1+choosenIndustry!#REF!*$G$1+$H$1*INDEX(Env_flow!AL$9:AL$29,$B472,1)</f>
        <v>#REF!</v>
      </c>
      <c r="AM472" s="5" t="e">
        <f>choosenAgri!#REF!*$E$1+choosenDomestic!#REF!*$F$1+choosenIndustry!#REF!*$G$1+$H$1*INDEX(Env_flow!AM$9:AM$29,$B472,1)</f>
        <v>#REF!</v>
      </c>
      <c r="AN472" s="5" t="e">
        <f>choosenAgri!#REF!*$E$1+choosenDomestic!#REF!*$F$1+choosenIndustry!#REF!*$G$1+$H$1*INDEX(Env_flow!AN$9:AN$29,$B472,1)</f>
        <v>#REF!</v>
      </c>
      <c r="AO472" s="5" t="e">
        <f>choosenAgri!#REF!*$E$1+choosenDomestic!#REF!*$F$1+choosenIndustry!#REF!*$G$1+$H$1*INDEX(Env_flow!AO$9:AO$29,$B472,1)</f>
        <v>#REF!</v>
      </c>
      <c r="AP472" s="5" t="e">
        <f>choosenAgri!#REF!*$E$1+choosenDomestic!#REF!*$F$1+choosenIndustry!#REF!*$G$1+$H$1*INDEX(Env_flow!AP$9:AP$29,$B472,1)</f>
        <v>#REF!</v>
      </c>
      <c r="AQ472" s="5" t="e">
        <f>choosenAgri!#REF!*$E$1+choosenDomestic!#REF!*$F$1+choosenIndustry!#REF!*$G$1+$H$1*INDEX(Env_flow!AQ$9:AQ$29,$B472,1)</f>
        <v>#REF!</v>
      </c>
      <c r="AR472" s="5" t="e">
        <f>choosenAgri!#REF!*$E$1+choosenDomestic!#REF!*$F$1+choosenIndustry!#REF!*$G$1+$H$1*INDEX(Env_flow!AR$9:AR$29,$B472,1)</f>
        <v>#REF!</v>
      </c>
      <c r="AS472" s="5" t="e">
        <f>choosenAgri!#REF!*$E$1+choosenDomestic!#REF!*$F$1+choosenIndustry!#REF!*$G$1+$H$1*INDEX(Env_flow!AS$9:AS$29,$B472,1)</f>
        <v>#REF!</v>
      </c>
      <c r="AT472" s="5" t="e">
        <f>choosenAgri!#REF!*$E$1+choosenDomestic!#REF!*$F$1+choosenIndustry!#REF!*$G$1+$H$1*INDEX(Env_flow!AT$9:AT$29,$B472,1)</f>
        <v>#REF!</v>
      </c>
      <c r="AU472" s="5" t="e">
        <f>choosenAgri!#REF!*$E$1+choosenDomestic!#REF!*$F$1+choosenIndustry!#REF!*$G$1+$H$1*INDEX(Env_flow!AU$9:AU$29,$B472,1)</f>
        <v>#REF!</v>
      </c>
      <c r="AV472" s="5" t="e">
        <f>choosenAgri!#REF!*$E$1+choosenDomestic!#REF!*$F$1+choosenIndustry!#REF!*$G$1+$H$1*INDEX(Env_flow!AV$9:AV$29,$B472,1)</f>
        <v>#REF!</v>
      </c>
      <c r="AX472">
        <v>29</v>
      </c>
      <c r="AY472" t="s">
        <v>6</v>
      </c>
      <c r="AZ472" s="5" t="e">
        <f>choosenAgri!#REF!*$E$1+choosenDomestic!#REF!*$F$1+choosenIndustry!#REF!*$G$1+$H$1*INDEX(Env_flow!AZ$9:AZ$29,$B472,1)</f>
        <v>#REF!</v>
      </c>
      <c r="BA472" s="5" t="e">
        <f>choosenAgri!#REF!*$E$1+choosenDomestic!#REF!*$F$1+choosenIndustry!#REF!*$G$1+$H$1*INDEX(Env_flow!BA$9:BA$29,$B472,1)</f>
        <v>#REF!</v>
      </c>
      <c r="BB472" s="5" t="e">
        <f>choosenAgri!#REF!*$E$1+choosenDomestic!#REF!*$F$1+choosenIndustry!#REF!*$G$1+$H$1*INDEX(Env_flow!BB$9:BB$29,$B472,1)</f>
        <v>#REF!</v>
      </c>
      <c r="BC472" s="5" t="e">
        <f>choosenAgri!#REF!*$E$1+choosenDomestic!#REF!*$F$1+choosenIndustry!#REF!*$G$1+$H$1*INDEX(Env_flow!BC$9:BC$29,$B472,1)</f>
        <v>#REF!</v>
      </c>
      <c r="BD472" s="5" t="e">
        <f>choosenAgri!#REF!*$E$1+choosenDomestic!#REF!*$F$1+choosenIndustry!#REF!*$G$1+$H$1*INDEX(Env_flow!BD$9:BD$29,$B472,1)</f>
        <v>#REF!</v>
      </c>
      <c r="BE472" s="5" t="e">
        <f>choosenAgri!#REF!*$E$1+choosenDomestic!#REF!*$F$1+choosenIndustry!#REF!*$G$1+$H$1*INDEX(Env_flow!BE$9:BE$29,$B472,1)</f>
        <v>#REF!</v>
      </c>
      <c r="BF472" s="5" t="e">
        <f>choosenAgri!#REF!*$E$1+choosenDomestic!#REF!*$F$1+choosenIndustry!#REF!*$G$1+$H$1*INDEX(Env_flow!BF$9:BF$29,$B472,1)</f>
        <v>#REF!</v>
      </c>
      <c r="BG472" s="5" t="e">
        <f>choosenAgri!#REF!*$E$1+choosenDomestic!#REF!*$F$1+choosenIndustry!#REF!*$G$1+$H$1*INDEX(Env_flow!BG$9:BG$29,$B472,1)</f>
        <v>#REF!</v>
      </c>
      <c r="BH472" s="5" t="e">
        <f>choosenAgri!#REF!*$E$1+choosenDomestic!#REF!*$F$1+choosenIndustry!#REF!*$G$1+$H$1*INDEX(Env_flow!BH$9:BH$29,$B472,1)</f>
        <v>#REF!</v>
      </c>
      <c r="BI472" s="5" t="e">
        <f>choosenAgri!#REF!*$E$1+choosenDomestic!#REF!*$F$1+choosenIndustry!#REF!*$G$1+$H$1*INDEX(Env_flow!BI$9:BI$29,$B472,1)</f>
        <v>#REF!</v>
      </c>
      <c r="BJ472" s="5" t="e">
        <f>choosenAgri!#REF!*$E$1+choosenDomestic!#REF!*$F$1+choosenIndustry!#REF!*$G$1+$H$1*INDEX(Env_flow!BJ$9:BJ$29,$B472,1)</f>
        <v>#REF!</v>
      </c>
      <c r="BK472" s="5" t="e">
        <f>choosenAgri!#REF!*$E$1+choosenDomestic!#REF!*$F$1+choosenIndustry!#REF!*$G$1+$H$1*INDEX(Env_flow!BK$9:BK$29,$B472,1)</f>
        <v>#REF!</v>
      </c>
      <c r="BL472" s="5" t="e">
        <f>choosenAgri!#REF!*$E$1+choosenDomestic!#REF!*$F$1+choosenIndustry!#REF!*$G$1+$H$1*INDEX(Env_flow!BL$9:BL$29,$B472,1)</f>
        <v>#REF!</v>
      </c>
    </row>
    <row r="473" spans="1:64" x14ac:dyDescent="0.25">
      <c r="A473">
        <v>1</v>
      </c>
      <c r="B473">
        <v>30</v>
      </c>
      <c r="C473" t="s">
        <v>2</v>
      </c>
      <c r="D473" s="5" t="e">
        <f>choosenAgri!#REF!*$E$1+choosenDomestic!#REF!*$F$1+choosenIndustry!#REF!*$G$1+$H$1*INDEX(Env_flow!D$9:D$29,$B473,1)</f>
        <v>#REF!</v>
      </c>
      <c r="E473" s="5" t="e">
        <f>choosenAgri!#REF!*$E$1+choosenDomestic!#REF!*$F$1+choosenIndustry!#REF!*$G$1+$H$1*INDEX(Env_flow!E$9:E$29,$B473,1)</f>
        <v>#REF!</v>
      </c>
      <c r="F473" s="5" t="e">
        <f>choosenAgri!#REF!*$E$1+choosenDomestic!#REF!*$F$1+choosenIndustry!#REF!*$G$1+$H$1*INDEX(Env_flow!F$9:F$29,$B473,1)</f>
        <v>#REF!</v>
      </c>
      <c r="G473" s="5" t="e">
        <f>choosenAgri!#REF!*$E$1+choosenDomestic!#REF!*$F$1+choosenIndustry!#REF!*$G$1+$H$1*INDEX(Env_flow!G$9:G$29,$B473,1)</f>
        <v>#REF!</v>
      </c>
      <c r="H473" s="5" t="e">
        <f>choosenAgri!#REF!*$E$1+choosenDomestic!#REF!*$F$1+choosenIndustry!#REF!*$G$1+$H$1*INDEX(Env_flow!H$9:H$29,$B473,1)</f>
        <v>#REF!</v>
      </c>
      <c r="I473" s="5" t="e">
        <f>choosenAgri!#REF!*$E$1+choosenDomestic!#REF!*$F$1+choosenIndustry!#REF!*$G$1+$H$1*INDEX(Env_flow!I$9:I$29,$B473,1)</f>
        <v>#REF!</v>
      </c>
      <c r="J473" s="5" t="e">
        <f>choosenAgri!#REF!*$E$1+choosenDomestic!#REF!*$F$1+choosenIndustry!#REF!*$G$1+$H$1*INDEX(Env_flow!J$9:J$29,$B473,1)</f>
        <v>#REF!</v>
      </c>
      <c r="K473" s="5" t="e">
        <f>choosenAgri!#REF!*$E$1+choosenDomestic!#REF!*$F$1+choosenIndustry!#REF!*$G$1+$H$1*INDEX(Env_flow!K$9:K$29,$B473,1)</f>
        <v>#REF!</v>
      </c>
      <c r="L473" s="5" t="e">
        <f>choosenAgri!#REF!*$E$1+choosenDomestic!#REF!*$F$1+choosenIndustry!#REF!*$G$1+$H$1*INDEX(Env_flow!L$9:L$29,$B473,1)</f>
        <v>#REF!</v>
      </c>
      <c r="M473" s="5" t="e">
        <f>choosenAgri!#REF!*$E$1+choosenDomestic!#REF!*$F$1+choosenIndustry!#REF!*$G$1+$H$1*INDEX(Env_flow!M$9:M$29,$B473,1)</f>
        <v>#REF!</v>
      </c>
      <c r="N473" s="5" t="e">
        <f>choosenAgri!#REF!*$E$1+choosenDomestic!#REF!*$F$1+choosenIndustry!#REF!*$G$1+$H$1*INDEX(Env_flow!N$9:N$29,$B473,1)</f>
        <v>#REF!</v>
      </c>
      <c r="O473" s="5" t="e">
        <f>choosenAgri!#REF!*$E$1+choosenDomestic!#REF!*$F$1+choosenIndustry!#REF!*$G$1+$H$1*INDEX(Env_flow!O$9:O$29,$B473,1)</f>
        <v>#REF!</v>
      </c>
      <c r="P473" s="5" t="e">
        <f>choosenAgri!#REF!*$E$1+choosenDomestic!#REF!*$F$1+choosenIndustry!#REF!*$G$1+$H$1*INDEX(Env_flow!P$9:P$29,$B473,1)</f>
        <v>#REF!</v>
      </c>
      <c r="R473">
        <v>30</v>
      </c>
      <c r="S473" t="s">
        <v>2</v>
      </c>
      <c r="T473" s="5" t="e">
        <f>choosenAgri!#REF!*$E$1+choosenDomestic!#REF!*$F$1+choosenIndustry!#REF!*$G$1+$H$1*INDEX(Env_flow!T$9:T$29,$B473,1)</f>
        <v>#REF!</v>
      </c>
      <c r="U473" s="5" t="e">
        <f>choosenAgri!#REF!*$E$1+choosenDomestic!#REF!*$F$1+choosenIndustry!#REF!*$G$1+$H$1*INDEX(Env_flow!U$9:U$29,$B473,1)</f>
        <v>#REF!</v>
      </c>
      <c r="V473" s="5" t="e">
        <f>choosenAgri!#REF!*$E$1+choosenDomestic!#REF!*$F$1+choosenIndustry!#REF!*$G$1+$H$1*INDEX(Env_flow!V$9:V$29,$B473,1)</f>
        <v>#REF!</v>
      </c>
      <c r="W473" s="5" t="e">
        <f>choosenAgri!#REF!*$E$1+choosenDomestic!#REF!*$F$1+choosenIndustry!#REF!*$G$1+$H$1*INDEX(Env_flow!W$9:W$29,$B473,1)</f>
        <v>#REF!</v>
      </c>
      <c r="X473" s="5" t="e">
        <f>choosenAgri!#REF!*$E$1+choosenDomestic!#REF!*$F$1+choosenIndustry!#REF!*$G$1+$H$1*INDEX(Env_flow!X$9:X$29,$B473,1)</f>
        <v>#REF!</v>
      </c>
      <c r="Y473" s="5" t="e">
        <f>choosenAgri!#REF!*$E$1+choosenDomestic!#REF!*$F$1+choosenIndustry!#REF!*$G$1+$H$1*INDEX(Env_flow!Y$9:Y$29,$B473,1)</f>
        <v>#REF!</v>
      </c>
      <c r="Z473" s="5" t="e">
        <f>choosenAgri!#REF!*$E$1+choosenDomestic!#REF!*$F$1+choosenIndustry!#REF!*$G$1+$H$1*INDEX(Env_flow!Z$9:Z$29,$B473,1)</f>
        <v>#REF!</v>
      </c>
      <c r="AA473" s="5" t="e">
        <f>choosenAgri!#REF!*$E$1+choosenDomestic!#REF!*$F$1+choosenIndustry!#REF!*$G$1+$H$1*INDEX(Env_flow!AA$9:AA$29,$B473,1)</f>
        <v>#REF!</v>
      </c>
      <c r="AB473" s="5" t="e">
        <f>choosenAgri!#REF!*$E$1+choosenDomestic!#REF!*$F$1+choosenIndustry!#REF!*$G$1+$H$1*INDEX(Env_flow!AB$9:AB$29,$B473,1)</f>
        <v>#REF!</v>
      </c>
      <c r="AC473" s="5" t="e">
        <f>choosenAgri!#REF!*$E$1+choosenDomestic!#REF!*$F$1+choosenIndustry!#REF!*$G$1+$H$1*INDEX(Env_flow!AC$9:AC$29,$B473,1)</f>
        <v>#REF!</v>
      </c>
      <c r="AD473" s="5" t="e">
        <f>choosenAgri!#REF!*$E$1+choosenDomestic!#REF!*$F$1+choosenIndustry!#REF!*$G$1+$H$1*INDEX(Env_flow!AD$9:AD$29,$B473,1)</f>
        <v>#REF!</v>
      </c>
      <c r="AE473" s="5" t="e">
        <f>choosenAgri!#REF!*$E$1+choosenDomestic!#REF!*$F$1+choosenIndustry!#REF!*$G$1+$H$1*INDEX(Env_flow!AE$9:AE$29,$B473,1)</f>
        <v>#REF!</v>
      </c>
      <c r="AF473" s="5" t="e">
        <f>choosenAgri!#REF!*$E$1+choosenDomestic!#REF!*$F$1+choosenIndustry!#REF!*$G$1+$H$1*INDEX(Env_flow!AF$9:AF$29,$B473,1)</f>
        <v>#REF!</v>
      </c>
      <c r="AH473">
        <v>30</v>
      </c>
      <c r="AI473" t="s">
        <v>2</v>
      </c>
      <c r="AJ473" s="5" t="e">
        <f>choosenAgri!#REF!*$E$1+choosenDomestic!#REF!*$F$1+choosenIndustry!#REF!*$G$1+$H$1*INDEX(Env_flow!AJ$9:AJ$29,$B473,1)</f>
        <v>#REF!</v>
      </c>
      <c r="AK473" s="5" t="e">
        <f>choosenAgri!#REF!*$E$1+choosenDomestic!#REF!*$F$1+choosenIndustry!#REF!*$G$1+$H$1*INDEX(Env_flow!AK$9:AK$29,$B473,1)</f>
        <v>#REF!</v>
      </c>
      <c r="AL473" s="5" t="e">
        <f>choosenAgri!#REF!*$E$1+choosenDomestic!#REF!*$F$1+choosenIndustry!#REF!*$G$1+$H$1*INDEX(Env_flow!AL$9:AL$29,$B473,1)</f>
        <v>#REF!</v>
      </c>
      <c r="AM473" s="5" t="e">
        <f>choosenAgri!#REF!*$E$1+choosenDomestic!#REF!*$F$1+choosenIndustry!#REF!*$G$1+$H$1*INDEX(Env_flow!AM$9:AM$29,$B473,1)</f>
        <v>#REF!</v>
      </c>
      <c r="AN473" s="5" t="e">
        <f>choosenAgri!#REF!*$E$1+choosenDomestic!#REF!*$F$1+choosenIndustry!#REF!*$G$1+$H$1*INDEX(Env_flow!AN$9:AN$29,$B473,1)</f>
        <v>#REF!</v>
      </c>
      <c r="AO473" s="5" t="e">
        <f>choosenAgri!#REF!*$E$1+choosenDomestic!#REF!*$F$1+choosenIndustry!#REF!*$G$1+$H$1*INDEX(Env_flow!AO$9:AO$29,$B473,1)</f>
        <v>#REF!</v>
      </c>
      <c r="AP473" s="5" t="e">
        <f>choosenAgri!#REF!*$E$1+choosenDomestic!#REF!*$F$1+choosenIndustry!#REF!*$G$1+$H$1*INDEX(Env_flow!AP$9:AP$29,$B473,1)</f>
        <v>#REF!</v>
      </c>
      <c r="AQ473" s="5" t="e">
        <f>choosenAgri!#REF!*$E$1+choosenDomestic!#REF!*$F$1+choosenIndustry!#REF!*$G$1+$H$1*INDEX(Env_flow!AQ$9:AQ$29,$B473,1)</f>
        <v>#REF!</v>
      </c>
      <c r="AR473" s="5" t="e">
        <f>choosenAgri!#REF!*$E$1+choosenDomestic!#REF!*$F$1+choosenIndustry!#REF!*$G$1+$H$1*INDEX(Env_flow!AR$9:AR$29,$B473,1)</f>
        <v>#REF!</v>
      </c>
      <c r="AS473" s="5" t="e">
        <f>choosenAgri!#REF!*$E$1+choosenDomestic!#REF!*$F$1+choosenIndustry!#REF!*$G$1+$H$1*INDEX(Env_flow!AS$9:AS$29,$B473,1)</f>
        <v>#REF!</v>
      </c>
      <c r="AT473" s="5" t="e">
        <f>choosenAgri!#REF!*$E$1+choosenDomestic!#REF!*$F$1+choosenIndustry!#REF!*$G$1+$H$1*INDEX(Env_flow!AT$9:AT$29,$B473,1)</f>
        <v>#REF!</v>
      </c>
      <c r="AU473" s="5" t="e">
        <f>choosenAgri!#REF!*$E$1+choosenDomestic!#REF!*$F$1+choosenIndustry!#REF!*$G$1+$H$1*INDEX(Env_flow!AU$9:AU$29,$B473,1)</f>
        <v>#REF!</v>
      </c>
      <c r="AV473" s="5" t="e">
        <f>choosenAgri!#REF!*$E$1+choosenDomestic!#REF!*$F$1+choosenIndustry!#REF!*$G$1+$H$1*INDEX(Env_flow!AV$9:AV$29,$B473,1)</f>
        <v>#REF!</v>
      </c>
      <c r="AX473">
        <v>30</v>
      </c>
      <c r="AY473" t="s">
        <v>2</v>
      </c>
      <c r="AZ473" s="5" t="e">
        <f>choosenAgri!#REF!*$E$1+choosenDomestic!#REF!*$F$1+choosenIndustry!#REF!*$G$1+$H$1*INDEX(Env_flow!AZ$9:AZ$29,$B473,1)</f>
        <v>#REF!</v>
      </c>
      <c r="BA473" s="5" t="e">
        <f>choosenAgri!#REF!*$E$1+choosenDomestic!#REF!*$F$1+choosenIndustry!#REF!*$G$1+$H$1*INDEX(Env_flow!BA$9:BA$29,$B473,1)</f>
        <v>#REF!</v>
      </c>
      <c r="BB473" s="5" t="e">
        <f>choosenAgri!#REF!*$E$1+choosenDomestic!#REF!*$F$1+choosenIndustry!#REF!*$G$1+$H$1*INDEX(Env_flow!BB$9:BB$29,$B473,1)</f>
        <v>#REF!</v>
      </c>
      <c r="BC473" s="5" t="e">
        <f>choosenAgri!#REF!*$E$1+choosenDomestic!#REF!*$F$1+choosenIndustry!#REF!*$G$1+$H$1*INDEX(Env_flow!BC$9:BC$29,$B473,1)</f>
        <v>#REF!</v>
      </c>
      <c r="BD473" s="5" t="e">
        <f>choosenAgri!#REF!*$E$1+choosenDomestic!#REF!*$F$1+choosenIndustry!#REF!*$G$1+$H$1*INDEX(Env_flow!BD$9:BD$29,$B473,1)</f>
        <v>#REF!</v>
      </c>
      <c r="BE473" s="5" t="e">
        <f>choosenAgri!#REF!*$E$1+choosenDomestic!#REF!*$F$1+choosenIndustry!#REF!*$G$1+$H$1*INDEX(Env_flow!BE$9:BE$29,$B473,1)</f>
        <v>#REF!</v>
      </c>
      <c r="BF473" s="5" t="e">
        <f>choosenAgri!#REF!*$E$1+choosenDomestic!#REF!*$F$1+choosenIndustry!#REF!*$G$1+$H$1*INDEX(Env_flow!BF$9:BF$29,$B473,1)</f>
        <v>#REF!</v>
      </c>
      <c r="BG473" s="5" t="e">
        <f>choosenAgri!#REF!*$E$1+choosenDomestic!#REF!*$F$1+choosenIndustry!#REF!*$G$1+$H$1*INDEX(Env_flow!BG$9:BG$29,$B473,1)</f>
        <v>#REF!</v>
      </c>
      <c r="BH473" s="5" t="e">
        <f>choosenAgri!#REF!*$E$1+choosenDomestic!#REF!*$F$1+choosenIndustry!#REF!*$G$1+$H$1*INDEX(Env_flow!BH$9:BH$29,$B473,1)</f>
        <v>#REF!</v>
      </c>
      <c r="BI473" s="5" t="e">
        <f>choosenAgri!#REF!*$E$1+choosenDomestic!#REF!*$F$1+choosenIndustry!#REF!*$G$1+$H$1*INDEX(Env_flow!BI$9:BI$29,$B473,1)</f>
        <v>#REF!</v>
      </c>
      <c r="BJ473" s="5" t="e">
        <f>choosenAgri!#REF!*$E$1+choosenDomestic!#REF!*$F$1+choosenIndustry!#REF!*$G$1+$H$1*INDEX(Env_flow!BJ$9:BJ$29,$B473,1)</f>
        <v>#REF!</v>
      </c>
      <c r="BK473" s="5" t="e">
        <f>choosenAgri!#REF!*$E$1+choosenDomestic!#REF!*$F$1+choosenIndustry!#REF!*$G$1+$H$1*INDEX(Env_flow!BK$9:BK$29,$B473,1)</f>
        <v>#REF!</v>
      </c>
      <c r="BL473" s="5" t="e">
        <f>choosenAgri!#REF!*$E$1+choosenDomestic!#REF!*$F$1+choosenIndustry!#REF!*$G$1+$H$1*INDEX(Env_flow!BL$9:BL$29,$B473,1)</f>
        <v>#REF!</v>
      </c>
    </row>
    <row r="474" spans="1:64" x14ac:dyDescent="0.25">
      <c r="A474">
        <v>2</v>
      </c>
      <c r="B474">
        <v>30</v>
      </c>
      <c r="C474" t="s">
        <v>3</v>
      </c>
      <c r="D474" s="5" t="e">
        <f>choosenAgri!#REF!*$E$1+choosenDomestic!#REF!*$F$1+choosenIndustry!#REF!*$G$1+$H$1*INDEX(Env_flow!D$9:D$29,$B474,1)</f>
        <v>#REF!</v>
      </c>
      <c r="E474" s="5" t="e">
        <f>choosenAgri!#REF!*$E$1+choosenDomestic!#REF!*$F$1+choosenIndustry!#REF!*$G$1+$H$1*INDEX(Env_flow!E$9:E$29,$B474,1)</f>
        <v>#REF!</v>
      </c>
      <c r="F474" s="5" t="e">
        <f>choosenAgri!#REF!*$E$1+choosenDomestic!#REF!*$F$1+choosenIndustry!#REF!*$G$1+$H$1*INDEX(Env_flow!F$9:F$29,$B474,1)</f>
        <v>#REF!</v>
      </c>
      <c r="G474" s="5" t="e">
        <f>choosenAgri!#REF!*$E$1+choosenDomestic!#REF!*$F$1+choosenIndustry!#REF!*$G$1+$H$1*INDEX(Env_flow!G$9:G$29,$B474,1)</f>
        <v>#REF!</v>
      </c>
      <c r="H474" s="5" t="e">
        <f>choosenAgri!#REF!*$E$1+choosenDomestic!#REF!*$F$1+choosenIndustry!#REF!*$G$1+$H$1*INDEX(Env_flow!H$9:H$29,$B474,1)</f>
        <v>#REF!</v>
      </c>
      <c r="I474" s="5" t="e">
        <f>choosenAgri!#REF!*$E$1+choosenDomestic!#REF!*$F$1+choosenIndustry!#REF!*$G$1+$H$1*INDEX(Env_flow!I$9:I$29,$B474,1)</f>
        <v>#REF!</v>
      </c>
      <c r="J474" s="5" t="e">
        <f>choosenAgri!#REF!*$E$1+choosenDomestic!#REF!*$F$1+choosenIndustry!#REF!*$G$1+$H$1*INDEX(Env_flow!J$9:J$29,$B474,1)</f>
        <v>#REF!</v>
      </c>
      <c r="K474" s="5" t="e">
        <f>choosenAgri!#REF!*$E$1+choosenDomestic!#REF!*$F$1+choosenIndustry!#REF!*$G$1+$H$1*INDEX(Env_flow!K$9:K$29,$B474,1)</f>
        <v>#REF!</v>
      </c>
      <c r="L474" s="5" t="e">
        <f>choosenAgri!#REF!*$E$1+choosenDomestic!#REF!*$F$1+choosenIndustry!#REF!*$G$1+$H$1*INDEX(Env_flow!L$9:L$29,$B474,1)</f>
        <v>#REF!</v>
      </c>
      <c r="M474" s="5" t="e">
        <f>choosenAgri!#REF!*$E$1+choosenDomestic!#REF!*$F$1+choosenIndustry!#REF!*$G$1+$H$1*INDEX(Env_flow!M$9:M$29,$B474,1)</f>
        <v>#REF!</v>
      </c>
      <c r="N474" s="5" t="e">
        <f>choosenAgri!#REF!*$E$1+choosenDomestic!#REF!*$F$1+choosenIndustry!#REF!*$G$1+$H$1*INDEX(Env_flow!N$9:N$29,$B474,1)</f>
        <v>#REF!</v>
      </c>
      <c r="O474" s="5" t="e">
        <f>choosenAgri!#REF!*$E$1+choosenDomestic!#REF!*$F$1+choosenIndustry!#REF!*$G$1+$H$1*INDEX(Env_flow!O$9:O$29,$B474,1)</f>
        <v>#REF!</v>
      </c>
      <c r="P474" s="5" t="e">
        <f>choosenAgri!#REF!*$E$1+choosenDomestic!#REF!*$F$1+choosenIndustry!#REF!*$G$1+$H$1*INDEX(Env_flow!P$9:P$29,$B474,1)</f>
        <v>#REF!</v>
      </c>
      <c r="R474">
        <v>30</v>
      </c>
      <c r="S474" t="s">
        <v>3</v>
      </c>
      <c r="T474" s="5" t="e">
        <f>choosenAgri!#REF!*$E$1+choosenDomestic!#REF!*$F$1+choosenIndustry!#REF!*$G$1+$H$1*INDEX(Env_flow!T$9:T$29,$B474,1)</f>
        <v>#REF!</v>
      </c>
      <c r="U474" s="5" t="e">
        <f>choosenAgri!#REF!*$E$1+choosenDomestic!#REF!*$F$1+choosenIndustry!#REF!*$G$1+$H$1*INDEX(Env_flow!U$9:U$29,$B474,1)</f>
        <v>#REF!</v>
      </c>
      <c r="V474" s="5" t="e">
        <f>choosenAgri!#REF!*$E$1+choosenDomestic!#REF!*$F$1+choosenIndustry!#REF!*$G$1+$H$1*INDEX(Env_flow!V$9:V$29,$B474,1)</f>
        <v>#REF!</v>
      </c>
      <c r="W474" s="5" t="e">
        <f>choosenAgri!#REF!*$E$1+choosenDomestic!#REF!*$F$1+choosenIndustry!#REF!*$G$1+$H$1*INDEX(Env_flow!W$9:W$29,$B474,1)</f>
        <v>#REF!</v>
      </c>
      <c r="X474" s="5" t="e">
        <f>choosenAgri!#REF!*$E$1+choosenDomestic!#REF!*$F$1+choosenIndustry!#REF!*$G$1+$H$1*INDEX(Env_flow!X$9:X$29,$B474,1)</f>
        <v>#REF!</v>
      </c>
      <c r="Y474" s="5" t="e">
        <f>choosenAgri!#REF!*$E$1+choosenDomestic!#REF!*$F$1+choosenIndustry!#REF!*$G$1+$H$1*INDEX(Env_flow!Y$9:Y$29,$B474,1)</f>
        <v>#REF!</v>
      </c>
      <c r="Z474" s="5" t="e">
        <f>choosenAgri!#REF!*$E$1+choosenDomestic!#REF!*$F$1+choosenIndustry!#REF!*$G$1+$H$1*INDEX(Env_flow!Z$9:Z$29,$B474,1)</f>
        <v>#REF!</v>
      </c>
      <c r="AA474" s="5" t="e">
        <f>choosenAgri!#REF!*$E$1+choosenDomestic!#REF!*$F$1+choosenIndustry!#REF!*$G$1+$H$1*INDEX(Env_flow!AA$9:AA$29,$B474,1)</f>
        <v>#REF!</v>
      </c>
      <c r="AB474" s="5" t="e">
        <f>choosenAgri!#REF!*$E$1+choosenDomestic!#REF!*$F$1+choosenIndustry!#REF!*$G$1+$H$1*INDEX(Env_flow!AB$9:AB$29,$B474,1)</f>
        <v>#REF!</v>
      </c>
      <c r="AC474" s="5" t="e">
        <f>choosenAgri!#REF!*$E$1+choosenDomestic!#REF!*$F$1+choosenIndustry!#REF!*$G$1+$H$1*INDEX(Env_flow!AC$9:AC$29,$B474,1)</f>
        <v>#REF!</v>
      </c>
      <c r="AD474" s="5" t="e">
        <f>choosenAgri!#REF!*$E$1+choosenDomestic!#REF!*$F$1+choosenIndustry!#REF!*$G$1+$H$1*INDEX(Env_flow!AD$9:AD$29,$B474,1)</f>
        <v>#REF!</v>
      </c>
      <c r="AE474" s="5" t="e">
        <f>choosenAgri!#REF!*$E$1+choosenDomestic!#REF!*$F$1+choosenIndustry!#REF!*$G$1+$H$1*INDEX(Env_flow!AE$9:AE$29,$B474,1)</f>
        <v>#REF!</v>
      </c>
      <c r="AF474" s="5" t="e">
        <f>choosenAgri!#REF!*$E$1+choosenDomestic!#REF!*$F$1+choosenIndustry!#REF!*$G$1+$H$1*INDEX(Env_flow!AF$9:AF$29,$B474,1)</f>
        <v>#REF!</v>
      </c>
      <c r="AH474">
        <v>30</v>
      </c>
      <c r="AI474" t="s">
        <v>3</v>
      </c>
      <c r="AJ474" s="5" t="e">
        <f>choosenAgri!#REF!*$E$1+choosenDomestic!#REF!*$F$1+choosenIndustry!#REF!*$G$1+$H$1*INDEX(Env_flow!AJ$9:AJ$29,$B474,1)</f>
        <v>#REF!</v>
      </c>
      <c r="AK474" s="5" t="e">
        <f>choosenAgri!#REF!*$E$1+choosenDomestic!#REF!*$F$1+choosenIndustry!#REF!*$G$1+$H$1*INDEX(Env_flow!AK$9:AK$29,$B474,1)</f>
        <v>#REF!</v>
      </c>
      <c r="AL474" s="5" t="e">
        <f>choosenAgri!#REF!*$E$1+choosenDomestic!#REF!*$F$1+choosenIndustry!#REF!*$G$1+$H$1*INDEX(Env_flow!AL$9:AL$29,$B474,1)</f>
        <v>#REF!</v>
      </c>
      <c r="AM474" s="5" t="e">
        <f>choosenAgri!#REF!*$E$1+choosenDomestic!#REF!*$F$1+choosenIndustry!#REF!*$G$1+$H$1*INDEX(Env_flow!AM$9:AM$29,$B474,1)</f>
        <v>#REF!</v>
      </c>
      <c r="AN474" s="5" t="e">
        <f>choosenAgri!#REF!*$E$1+choosenDomestic!#REF!*$F$1+choosenIndustry!#REF!*$G$1+$H$1*INDEX(Env_flow!AN$9:AN$29,$B474,1)</f>
        <v>#REF!</v>
      </c>
      <c r="AO474" s="5" t="e">
        <f>choosenAgri!#REF!*$E$1+choosenDomestic!#REF!*$F$1+choosenIndustry!#REF!*$G$1+$H$1*INDEX(Env_flow!AO$9:AO$29,$B474,1)</f>
        <v>#REF!</v>
      </c>
      <c r="AP474" s="5" t="e">
        <f>choosenAgri!#REF!*$E$1+choosenDomestic!#REF!*$F$1+choosenIndustry!#REF!*$G$1+$H$1*INDEX(Env_flow!AP$9:AP$29,$B474,1)</f>
        <v>#REF!</v>
      </c>
      <c r="AQ474" s="5" t="e">
        <f>choosenAgri!#REF!*$E$1+choosenDomestic!#REF!*$F$1+choosenIndustry!#REF!*$G$1+$H$1*INDEX(Env_flow!AQ$9:AQ$29,$B474,1)</f>
        <v>#REF!</v>
      </c>
      <c r="AR474" s="5" t="e">
        <f>choosenAgri!#REF!*$E$1+choosenDomestic!#REF!*$F$1+choosenIndustry!#REF!*$G$1+$H$1*INDEX(Env_flow!AR$9:AR$29,$B474,1)</f>
        <v>#REF!</v>
      </c>
      <c r="AS474" s="5" t="e">
        <f>choosenAgri!#REF!*$E$1+choosenDomestic!#REF!*$F$1+choosenIndustry!#REF!*$G$1+$H$1*INDEX(Env_flow!AS$9:AS$29,$B474,1)</f>
        <v>#REF!</v>
      </c>
      <c r="AT474" s="5" t="e">
        <f>choosenAgri!#REF!*$E$1+choosenDomestic!#REF!*$F$1+choosenIndustry!#REF!*$G$1+$H$1*INDEX(Env_flow!AT$9:AT$29,$B474,1)</f>
        <v>#REF!</v>
      </c>
      <c r="AU474" s="5" t="e">
        <f>choosenAgri!#REF!*$E$1+choosenDomestic!#REF!*$F$1+choosenIndustry!#REF!*$G$1+$H$1*INDEX(Env_flow!AU$9:AU$29,$B474,1)</f>
        <v>#REF!</v>
      </c>
      <c r="AV474" s="5" t="e">
        <f>choosenAgri!#REF!*$E$1+choosenDomestic!#REF!*$F$1+choosenIndustry!#REF!*$G$1+$H$1*INDEX(Env_flow!AV$9:AV$29,$B474,1)</f>
        <v>#REF!</v>
      </c>
      <c r="AX474">
        <v>30</v>
      </c>
      <c r="AY474" t="s">
        <v>3</v>
      </c>
      <c r="AZ474" s="5" t="e">
        <f>choosenAgri!#REF!*$E$1+choosenDomestic!#REF!*$F$1+choosenIndustry!#REF!*$G$1+$H$1*INDEX(Env_flow!AZ$9:AZ$29,$B474,1)</f>
        <v>#REF!</v>
      </c>
      <c r="BA474" s="5" t="e">
        <f>choosenAgri!#REF!*$E$1+choosenDomestic!#REF!*$F$1+choosenIndustry!#REF!*$G$1+$H$1*INDEX(Env_flow!BA$9:BA$29,$B474,1)</f>
        <v>#REF!</v>
      </c>
      <c r="BB474" s="5" t="e">
        <f>choosenAgri!#REF!*$E$1+choosenDomestic!#REF!*$F$1+choosenIndustry!#REF!*$G$1+$H$1*INDEX(Env_flow!BB$9:BB$29,$B474,1)</f>
        <v>#REF!</v>
      </c>
      <c r="BC474" s="5" t="e">
        <f>choosenAgri!#REF!*$E$1+choosenDomestic!#REF!*$F$1+choosenIndustry!#REF!*$G$1+$H$1*INDEX(Env_flow!BC$9:BC$29,$B474,1)</f>
        <v>#REF!</v>
      </c>
      <c r="BD474" s="5" t="e">
        <f>choosenAgri!#REF!*$E$1+choosenDomestic!#REF!*$F$1+choosenIndustry!#REF!*$G$1+$H$1*INDEX(Env_flow!BD$9:BD$29,$B474,1)</f>
        <v>#REF!</v>
      </c>
      <c r="BE474" s="5" t="e">
        <f>choosenAgri!#REF!*$E$1+choosenDomestic!#REF!*$F$1+choosenIndustry!#REF!*$G$1+$H$1*INDEX(Env_flow!BE$9:BE$29,$B474,1)</f>
        <v>#REF!</v>
      </c>
      <c r="BF474" s="5" t="e">
        <f>choosenAgri!#REF!*$E$1+choosenDomestic!#REF!*$F$1+choosenIndustry!#REF!*$G$1+$H$1*INDEX(Env_flow!BF$9:BF$29,$B474,1)</f>
        <v>#REF!</v>
      </c>
      <c r="BG474" s="5" t="e">
        <f>choosenAgri!#REF!*$E$1+choosenDomestic!#REF!*$F$1+choosenIndustry!#REF!*$G$1+$H$1*INDEX(Env_flow!BG$9:BG$29,$B474,1)</f>
        <v>#REF!</v>
      </c>
      <c r="BH474" s="5" t="e">
        <f>choosenAgri!#REF!*$E$1+choosenDomestic!#REF!*$F$1+choosenIndustry!#REF!*$G$1+$H$1*INDEX(Env_flow!BH$9:BH$29,$B474,1)</f>
        <v>#REF!</v>
      </c>
      <c r="BI474" s="5" t="e">
        <f>choosenAgri!#REF!*$E$1+choosenDomestic!#REF!*$F$1+choosenIndustry!#REF!*$G$1+$H$1*INDEX(Env_flow!BI$9:BI$29,$B474,1)</f>
        <v>#REF!</v>
      </c>
      <c r="BJ474" s="5" t="e">
        <f>choosenAgri!#REF!*$E$1+choosenDomestic!#REF!*$F$1+choosenIndustry!#REF!*$G$1+$H$1*INDEX(Env_flow!BJ$9:BJ$29,$B474,1)</f>
        <v>#REF!</v>
      </c>
      <c r="BK474" s="5" t="e">
        <f>choosenAgri!#REF!*$E$1+choosenDomestic!#REF!*$F$1+choosenIndustry!#REF!*$G$1+$H$1*INDEX(Env_flow!BK$9:BK$29,$B474,1)</f>
        <v>#REF!</v>
      </c>
      <c r="BL474" s="5" t="e">
        <f>choosenAgri!#REF!*$E$1+choosenDomestic!#REF!*$F$1+choosenIndustry!#REF!*$G$1+$H$1*INDEX(Env_flow!BL$9:BL$29,$B474,1)</f>
        <v>#REF!</v>
      </c>
    </row>
    <row r="475" spans="1:64" x14ac:dyDescent="0.25">
      <c r="A475">
        <v>3</v>
      </c>
      <c r="B475">
        <v>30</v>
      </c>
      <c r="C475" t="s">
        <v>4</v>
      </c>
      <c r="D475" s="5" t="e">
        <f>choosenAgri!#REF!*$E$1+choosenDomestic!#REF!*$F$1+choosenIndustry!#REF!*$G$1+$H$1*INDEX(Env_flow!D$9:D$29,$B475,1)</f>
        <v>#REF!</v>
      </c>
      <c r="E475" s="5" t="e">
        <f>choosenAgri!#REF!*$E$1+choosenDomestic!#REF!*$F$1+choosenIndustry!#REF!*$G$1+$H$1*INDEX(Env_flow!E$9:E$29,$B475,1)</f>
        <v>#REF!</v>
      </c>
      <c r="F475" s="5" t="e">
        <f>choosenAgri!#REF!*$E$1+choosenDomestic!#REF!*$F$1+choosenIndustry!#REF!*$G$1+$H$1*INDEX(Env_flow!F$9:F$29,$B475,1)</f>
        <v>#REF!</v>
      </c>
      <c r="G475" s="5" t="e">
        <f>choosenAgri!#REF!*$E$1+choosenDomestic!#REF!*$F$1+choosenIndustry!#REF!*$G$1+$H$1*INDEX(Env_flow!G$9:G$29,$B475,1)</f>
        <v>#REF!</v>
      </c>
      <c r="H475" s="5" t="e">
        <f>choosenAgri!#REF!*$E$1+choosenDomestic!#REF!*$F$1+choosenIndustry!#REF!*$G$1+$H$1*INDEX(Env_flow!H$9:H$29,$B475,1)</f>
        <v>#REF!</v>
      </c>
      <c r="I475" s="5" t="e">
        <f>choosenAgri!#REF!*$E$1+choosenDomestic!#REF!*$F$1+choosenIndustry!#REF!*$G$1+$H$1*INDEX(Env_flow!I$9:I$29,$B475,1)</f>
        <v>#REF!</v>
      </c>
      <c r="J475" s="5" t="e">
        <f>choosenAgri!#REF!*$E$1+choosenDomestic!#REF!*$F$1+choosenIndustry!#REF!*$G$1+$H$1*INDEX(Env_flow!J$9:J$29,$B475,1)</f>
        <v>#REF!</v>
      </c>
      <c r="K475" s="5" t="e">
        <f>choosenAgri!#REF!*$E$1+choosenDomestic!#REF!*$F$1+choosenIndustry!#REF!*$G$1+$H$1*INDEX(Env_flow!K$9:K$29,$B475,1)</f>
        <v>#REF!</v>
      </c>
      <c r="L475" s="5" t="e">
        <f>choosenAgri!#REF!*$E$1+choosenDomestic!#REF!*$F$1+choosenIndustry!#REF!*$G$1+$H$1*INDEX(Env_flow!L$9:L$29,$B475,1)</f>
        <v>#REF!</v>
      </c>
      <c r="M475" s="5" t="e">
        <f>choosenAgri!#REF!*$E$1+choosenDomestic!#REF!*$F$1+choosenIndustry!#REF!*$G$1+$H$1*INDEX(Env_flow!M$9:M$29,$B475,1)</f>
        <v>#REF!</v>
      </c>
      <c r="N475" s="5" t="e">
        <f>choosenAgri!#REF!*$E$1+choosenDomestic!#REF!*$F$1+choosenIndustry!#REF!*$G$1+$H$1*INDEX(Env_flow!N$9:N$29,$B475,1)</f>
        <v>#REF!</v>
      </c>
      <c r="O475" s="5" t="e">
        <f>choosenAgri!#REF!*$E$1+choosenDomestic!#REF!*$F$1+choosenIndustry!#REF!*$G$1+$H$1*INDEX(Env_flow!O$9:O$29,$B475,1)</f>
        <v>#REF!</v>
      </c>
      <c r="P475" s="5" t="e">
        <f>choosenAgri!#REF!*$E$1+choosenDomestic!#REF!*$F$1+choosenIndustry!#REF!*$G$1+$H$1*INDEX(Env_flow!P$9:P$29,$B475,1)</f>
        <v>#REF!</v>
      </c>
      <c r="R475">
        <v>30</v>
      </c>
      <c r="S475" t="s">
        <v>4</v>
      </c>
      <c r="T475" s="5" t="e">
        <f>choosenAgri!#REF!*$E$1+choosenDomestic!#REF!*$F$1+choosenIndustry!#REF!*$G$1+$H$1*INDEX(Env_flow!T$9:T$29,$B475,1)</f>
        <v>#REF!</v>
      </c>
      <c r="U475" s="5" t="e">
        <f>choosenAgri!#REF!*$E$1+choosenDomestic!#REF!*$F$1+choosenIndustry!#REF!*$G$1+$H$1*INDEX(Env_flow!U$9:U$29,$B475,1)</f>
        <v>#REF!</v>
      </c>
      <c r="V475" s="5" t="e">
        <f>choosenAgri!#REF!*$E$1+choosenDomestic!#REF!*$F$1+choosenIndustry!#REF!*$G$1+$H$1*INDEX(Env_flow!V$9:V$29,$B475,1)</f>
        <v>#REF!</v>
      </c>
      <c r="W475" s="5" t="e">
        <f>choosenAgri!#REF!*$E$1+choosenDomestic!#REF!*$F$1+choosenIndustry!#REF!*$G$1+$H$1*INDEX(Env_flow!W$9:W$29,$B475,1)</f>
        <v>#REF!</v>
      </c>
      <c r="X475" s="5" t="e">
        <f>choosenAgri!#REF!*$E$1+choosenDomestic!#REF!*$F$1+choosenIndustry!#REF!*$G$1+$H$1*INDEX(Env_flow!X$9:X$29,$B475,1)</f>
        <v>#REF!</v>
      </c>
      <c r="Y475" s="5" t="e">
        <f>choosenAgri!#REF!*$E$1+choosenDomestic!#REF!*$F$1+choosenIndustry!#REF!*$G$1+$H$1*INDEX(Env_flow!Y$9:Y$29,$B475,1)</f>
        <v>#REF!</v>
      </c>
      <c r="Z475" s="5" t="e">
        <f>choosenAgri!#REF!*$E$1+choosenDomestic!#REF!*$F$1+choosenIndustry!#REF!*$G$1+$H$1*INDEX(Env_flow!Z$9:Z$29,$B475,1)</f>
        <v>#REF!</v>
      </c>
      <c r="AA475" s="5" t="e">
        <f>choosenAgri!#REF!*$E$1+choosenDomestic!#REF!*$F$1+choosenIndustry!#REF!*$G$1+$H$1*INDEX(Env_flow!AA$9:AA$29,$B475,1)</f>
        <v>#REF!</v>
      </c>
      <c r="AB475" s="5" t="e">
        <f>choosenAgri!#REF!*$E$1+choosenDomestic!#REF!*$F$1+choosenIndustry!#REF!*$G$1+$H$1*INDEX(Env_flow!AB$9:AB$29,$B475,1)</f>
        <v>#REF!</v>
      </c>
      <c r="AC475" s="5" t="e">
        <f>choosenAgri!#REF!*$E$1+choosenDomestic!#REF!*$F$1+choosenIndustry!#REF!*$G$1+$H$1*INDEX(Env_flow!AC$9:AC$29,$B475,1)</f>
        <v>#REF!</v>
      </c>
      <c r="AD475" s="5" t="e">
        <f>choosenAgri!#REF!*$E$1+choosenDomestic!#REF!*$F$1+choosenIndustry!#REF!*$G$1+$H$1*INDEX(Env_flow!AD$9:AD$29,$B475,1)</f>
        <v>#REF!</v>
      </c>
      <c r="AE475" s="5" t="e">
        <f>choosenAgri!#REF!*$E$1+choosenDomestic!#REF!*$F$1+choosenIndustry!#REF!*$G$1+$H$1*INDEX(Env_flow!AE$9:AE$29,$B475,1)</f>
        <v>#REF!</v>
      </c>
      <c r="AF475" s="5" t="e">
        <f>choosenAgri!#REF!*$E$1+choosenDomestic!#REF!*$F$1+choosenIndustry!#REF!*$G$1+$H$1*INDEX(Env_flow!AF$9:AF$29,$B475,1)</f>
        <v>#REF!</v>
      </c>
      <c r="AH475">
        <v>30</v>
      </c>
      <c r="AI475" t="s">
        <v>4</v>
      </c>
      <c r="AJ475" s="5" t="e">
        <f>choosenAgri!#REF!*$E$1+choosenDomestic!#REF!*$F$1+choosenIndustry!#REF!*$G$1+$H$1*INDEX(Env_flow!AJ$9:AJ$29,$B475,1)</f>
        <v>#REF!</v>
      </c>
      <c r="AK475" s="5" t="e">
        <f>choosenAgri!#REF!*$E$1+choosenDomestic!#REF!*$F$1+choosenIndustry!#REF!*$G$1+$H$1*INDEX(Env_flow!AK$9:AK$29,$B475,1)</f>
        <v>#REF!</v>
      </c>
      <c r="AL475" s="5" t="e">
        <f>choosenAgri!#REF!*$E$1+choosenDomestic!#REF!*$F$1+choosenIndustry!#REF!*$G$1+$H$1*INDEX(Env_flow!AL$9:AL$29,$B475,1)</f>
        <v>#REF!</v>
      </c>
      <c r="AM475" s="5" t="e">
        <f>choosenAgri!#REF!*$E$1+choosenDomestic!#REF!*$F$1+choosenIndustry!#REF!*$G$1+$H$1*INDEX(Env_flow!AM$9:AM$29,$B475,1)</f>
        <v>#REF!</v>
      </c>
      <c r="AN475" s="5" t="e">
        <f>choosenAgri!#REF!*$E$1+choosenDomestic!#REF!*$F$1+choosenIndustry!#REF!*$G$1+$H$1*INDEX(Env_flow!AN$9:AN$29,$B475,1)</f>
        <v>#REF!</v>
      </c>
      <c r="AO475" s="5" t="e">
        <f>choosenAgri!#REF!*$E$1+choosenDomestic!#REF!*$F$1+choosenIndustry!#REF!*$G$1+$H$1*INDEX(Env_flow!AO$9:AO$29,$B475,1)</f>
        <v>#REF!</v>
      </c>
      <c r="AP475" s="5" t="e">
        <f>choosenAgri!#REF!*$E$1+choosenDomestic!#REF!*$F$1+choosenIndustry!#REF!*$G$1+$H$1*INDEX(Env_flow!AP$9:AP$29,$B475,1)</f>
        <v>#REF!</v>
      </c>
      <c r="AQ475" s="5" t="e">
        <f>choosenAgri!#REF!*$E$1+choosenDomestic!#REF!*$F$1+choosenIndustry!#REF!*$G$1+$H$1*INDEX(Env_flow!AQ$9:AQ$29,$B475,1)</f>
        <v>#REF!</v>
      </c>
      <c r="AR475" s="5" t="e">
        <f>choosenAgri!#REF!*$E$1+choosenDomestic!#REF!*$F$1+choosenIndustry!#REF!*$G$1+$H$1*INDEX(Env_flow!AR$9:AR$29,$B475,1)</f>
        <v>#REF!</v>
      </c>
      <c r="AS475" s="5" t="e">
        <f>choosenAgri!#REF!*$E$1+choosenDomestic!#REF!*$F$1+choosenIndustry!#REF!*$G$1+$H$1*INDEX(Env_flow!AS$9:AS$29,$B475,1)</f>
        <v>#REF!</v>
      </c>
      <c r="AT475" s="5" t="e">
        <f>choosenAgri!#REF!*$E$1+choosenDomestic!#REF!*$F$1+choosenIndustry!#REF!*$G$1+$H$1*INDEX(Env_flow!AT$9:AT$29,$B475,1)</f>
        <v>#REF!</v>
      </c>
      <c r="AU475" s="5" t="e">
        <f>choosenAgri!#REF!*$E$1+choosenDomestic!#REF!*$F$1+choosenIndustry!#REF!*$G$1+$H$1*INDEX(Env_flow!AU$9:AU$29,$B475,1)</f>
        <v>#REF!</v>
      </c>
      <c r="AV475" s="5" t="e">
        <f>choosenAgri!#REF!*$E$1+choosenDomestic!#REF!*$F$1+choosenIndustry!#REF!*$G$1+$H$1*INDEX(Env_flow!AV$9:AV$29,$B475,1)</f>
        <v>#REF!</v>
      </c>
      <c r="AX475">
        <v>30</v>
      </c>
      <c r="AY475" t="s">
        <v>4</v>
      </c>
      <c r="AZ475" s="5" t="e">
        <f>choosenAgri!#REF!*$E$1+choosenDomestic!#REF!*$F$1+choosenIndustry!#REF!*$G$1+$H$1*INDEX(Env_flow!AZ$9:AZ$29,$B475,1)</f>
        <v>#REF!</v>
      </c>
      <c r="BA475" s="5" t="e">
        <f>choosenAgri!#REF!*$E$1+choosenDomestic!#REF!*$F$1+choosenIndustry!#REF!*$G$1+$H$1*INDEX(Env_flow!BA$9:BA$29,$B475,1)</f>
        <v>#REF!</v>
      </c>
      <c r="BB475" s="5" t="e">
        <f>choosenAgri!#REF!*$E$1+choosenDomestic!#REF!*$F$1+choosenIndustry!#REF!*$G$1+$H$1*INDEX(Env_flow!BB$9:BB$29,$B475,1)</f>
        <v>#REF!</v>
      </c>
      <c r="BC475" s="5" t="e">
        <f>choosenAgri!#REF!*$E$1+choosenDomestic!#REF!*$F$1+choosenIndustry!#REF!*$G$1+$H$1*INDEX(Env_flow!BC$9:BC$29,$B475,1)</f>
        <v>#REF!</v>
      </c>
      <c r="BD475" s="5" t="e">
        <f>choosenAgri!#REF!*$E$1+choosenDomestic!#REF!*$F$1+choosenIndustry!#REF!*$G$1+$H$1*INDEX(Env_flow!BD$9:BD$29,$B475,1)</f>
        <v>#REF!</v>
      </c>
      <c r="BE475" s="5" t="e">
        <f>choosenAgri!#REF!*$E$1+choosenDomestic!#REF!*$F$1+choosenIndustry!#REF!*$G$1+$H$1*INDEX(Env_flow!BE$9:BE$29,$B475,1)</f>
        <v>#REF!</v>
      </c>
      <c r="BF475" s="5" t="e">
        <f>choosenAgri!#REF!*$E$1+choosenDomestic!#REF!*$F$1+choosenIndustry!#REF!*$G$1+$H$1*INDEX(Env_flow!BF$9:BF$29,$B475,1)</f>
        <v>#REF!</v>
      </c>
      <c r="BG475" s="5" t="e">
        <f>choosenAgri!#REF!*$E$1+choosenDomestic!#REF!*$F$1+choosenIndustry!#REF!*$G$1+$H$1*INDEX(Env_flow!BG$9:BG$29,$B475,1)</f>
        <v>#REF!</v>
      </c>
      <c r="BH475" s="5" t="e">
        <f>choosenAgri!#REF!*$E$1+choosenDomestic!#REF!*$F$1+choosenIndustry!#REF!*$G$1+$H$1*INDEX(Env_flow!BH$9:BH$29,$B475,1)</f>
        <v>#REF!</v>
      </c>
      <c r="BI475" s="5" t="e">
        <f>choosenAgri!#REF!*$E$1+choosenDomestic!#REF!*$F$1+choosenIndustry!#REF!*$G$1+$H$1*INDEX(Env_flow!BI$9:BI$29,$B475,1)</f>
        <v>#REF!</v>
      </c>
      <c r="BJ475" s="5" t="e">
        <f>choosenAgri!#REF!*$E$1+choosenDomestic!#REF!*$F$1+choosenIndustry!#REF!*$G$1+$H$1*INDEX(Env_flow!BJ$9:BJ$29,$B475,1)</f>
        <v>#REF!</v>
      </c>
      <c r="BK475" s="5" t="e">
        <f>choosenAgri!#REF!*$E$1+choosenDomestic!#REF!*$F$1+choosenIndustry!#REF!*$G$1+$H$1*INDEX(Env_flow!BK$9:BK$29,$B475,1)</f>
        <v>#REF!</v>
      </c>
      <c r="BL475" s="5" t="e">
        <f>choosenAgri!#REF!*$E$1+choosenDomestic!#REF!*$F$1+choosenIndustry!#REF!*$G$1+$H$1*INDEX(Env_flow!BL$9:BL$29,$B475,1)</f>
        <v>#REF!</v>
      </c>
    </row>
    <row r="476" spans="1:64" x14ac:dyDescent="0.25">
      <c r="A476">
        <v>4</v>
      </c>
      <c r="B476">
        <v>30</v>
      </c>
      <c r="C476" t="s">
        <v>5</v>
      </c>
      <c r="D476" s="5" t="e">
        <f>choosenAgri!#REF!*$E$1+choosenDomestic!#REF!*$F$1+choosenIndustry!#REF!*$G$1+$H$1*INDEX(Env_flow!D$9:D$29,$B476,1)</f>
        <v>#REF!</v>
      </c>
      <c r="E476" s="5" t="e">
        <f>choosenAgri!#REF!*$E$1+choosenDomestic!#REF!*$F$1+choosenIndustry!#REF!*$G$1+$H$1*INDEX(Env_flow!E$9:E$29,$B476,1)</f>
        <v>#REF!</v>
      </c>
      <c r="F476" s="5" t="e">
        <f>choosenAgri!#REF!*$E$1+choosenDomestic!#REF!*$F$1+choosenIndustry!#REF!*$G$1+$H$1*INDEX(Env_flow!F$9:F$29,$B476,1)</f>
        <v>#REF!</v>
      </c>
      <c r="G476" s="5" t="e">
        <f>choosenAgri!#REF!*$E$1+choosenDomestic!#REF!*$F$1+choosenIndustry!#REF!*$G$1+$H$1*INDEX(Env_flow!G$9:G$29,$B476,1)</f>
        <v>#REF!</v>
      </c>
      <c r="H476" s="5" t="e">
        <f>choosenAgri!#REF!*$E$1+choosenDomestic!#REF!*$F$1+choosenIndustry!#REF!*$G$1+$H$1*INDEX(Env_flow!H$9:H$29,$B476,1)</f>
        <v>#REF!</v>
      </c>
      <c r="I476" s="5" t="e">
        <f>choosenAgri!#REF!*$E$1+choosenDomestic!#REF!*$F$1+choosenIndustry!#REF!*$G$1+$H$1*INDEX(Env_flow!I$9:I$29,$B476,1)</f>
        <v>#REF!</v>
      </c>
      <c r="J476" s="5" t="e">
        <f>choosenAgri!#REF!*$E$1+choosenDomestic!#REF!*$F$1+choosenIndustry!#REF!*$G$1+$H$1*INDEX(Env_flow!J$9:J$29,$B476,1)</f>
        <v>#REF!</v>
      </c>
      <c r="K476" s="5" t="e">
        <f>choosenAgri!#REF!*$E$1+choosenDomestic!#REF!*$F$1+choosenIndustry!#REF!*$G$1+$H$1*INDEX(Env_flow!K$9:K$29,$B476,1)</f>
        <v>#REF!</v>
      </c>
      <c r="L476" s="5" t="e">
        <f>choosenAgri!#REF!*$E$1+choosenDomestic!#REF!*$F$1+choosenIndustry!#REF!*$G$1+$H$1*INDEX(Env_flow!L$9:L$29,$B476,1)</f>
        <v>#REF!</v>
      </c>
      <c r="M476" s="5" t="e">
        <f>choosenAgri!#REF!*$E$1+choosenDomestic!#REF!*$F$1+choosenIndustry!#REF!*$G$1+$H$1*INDEX(Env_flow!M$9:M$29,$B476,1)</f>
        <v>#REF!</v>
      </c>
      <c r="N476" s="5" t="e">
        <f>choosenAgri!#REF!*$E$1+choosenDomestic!#REF!*$F$1+choosenIndustry!#REF!*$G$1+$H$1*INDEX(Env_flow!N$9:N$29,$B476,1)</f>
        <v>#REF!</v>
      </c>
      <c r="O476" s="5" t="e">
        <f>choosenAgri!#REF!*$E$1+choosenDomestic!#REF!*$F$1+choosenIndustry!#REF!*$G$1+$H$1*INDEX(Env_flow!O$9:O$29,$B476,1)</f>
        <v>#REF!</v>
      </c>
      <c r="P476" s="5" t="e">
        <f>choosenAgri!#REF!*$E$1+choosenDomestic!#REF!*$F$1+choosenIndustry!#REF!*$G$1+$H$1*INDEX(Env_flow!P$9:P$29,$B476,1)</f>
        <v>#REF!</v>
      </c>
      <c r="R476">
        <v>30</v>
      </c>
      <c r="S476" t="s">
        <v>5</v>
      </c>
      <c r="T476" s="5" t="e">
        <f>choosenAgri!#REF!*$E$1+choosenDomestic!#REF!*$F$1+choosenIndustry!#REF!*$G$1+$H$1*INDEX(Env_flow!T$9:T$29,$B476,1)</f>
        <v>#REF!</v>
      </c>
      <c r="U476" s="5" t="e">
        <f>choosenAgri!#REF!*$E$1+choosenDomestic!#REF!*$F$1+choosenIndustry!#REF!*$G$1+$H$1*INDEX(Env_flow!U$9:U$29,$B476,1)</f>
        <v>#REF!</v>
      </c>
      <c r="V476" s="5" t="e">
        <f>choosenAgri!#REF!*$E$1+choosenDomestic!#REF!*$F$1+choosenIndustry!#REF!*$G$1+$H$1*INDEX(Env_flow!V$9:V$29,$B476,1)</f>
        <v>#REF!</v>
      </c>
      <c r="W476" s="5" t="e">
        <f>choosenAgri!#REF!*$E$1+choosenDomestic!#REF!*$F$1+choosenIndustry!#REF!*$G$1+$H$1*INDEX(Env_flow!W$9:W$29,$B476,1)</f>
        <v>#REF!</v>
      </c>
      <c r="X476" s="5" t="e">
        <f>choosenAgri!#REF!*$E$1+choosenDomestic!#REF!*$F$1+choosenIndustry!#REF!*$G$1+$H$1*INDEX(Env_flow!X$9:X$29,$B476,1)</f>
        <v>#REF!</v>
      </c>
      <c r="Y476" s="5" t="e">
        <f>choosenAgri!#REF!*$E$1+choosenDomestic!#REF!*$F$1+choosenIndustry!#REF!*$G$1+$H$1*INDEX(Env_flow!Y$9:Y$29,$B476,1)</f>
        <v>#REF!</v>
      </c>
      <c r="Z476" s="5" t="e">
        <f>choosenAgri!#REF!*$E$1+choosenDomestic!#REF!*$F$1+choosenIndustry!#REF!*$G$1+$H$1*INDEX(Env_flow!Z$9:Z$29,$B476,1)</f>
        <v>#REF!</v>
      </c>
      <c r="AA476" s="5" t="e">
        <f>choosenAgri!#REF!*$E$1+choosenDomestic!#REF!*$F$1+choosenIndustry!#REF!*$G$1+$H$1*INDEX(Env_flow!AA$9:AA$29,$B476,1)</f>
        <v>#REF!</v>
      </c>
      <c r="AB476" s="5" t="e">
        <f>choosenAgri!#REF!*$E$1+choosenDomestic!#REF!*$F$1+choosenIndustry!#REF!*$G$1+$H$1*INDEX(Env_flow!AB$9:AB$29,$B476,1)</f>
        <v>#REF!</v>
      </c>
      <c r="AC476" s="5" t="e">
        <f>choosenAgri!#REF!*$E$1+choosenDomestic!#REF!*$F$1+choosenIndustry!#REF!*$G$1+$H$1*INDEX(Env_flow!AC$9:AC$29,$B476,1)</f>
        <v>#REF!</v>
      </c>
      <c r="AD476" s="5" t="e">
        <f>choosenAgri!#REF!*$E$1+choosenDomestic!#REF!*$F$1+choosenIndustry!#REF!*$G$1+$H$1*INDEX(Env_flow!AD$9:AD$29,$B476,1)</f>
        <v>#REF!</v>
      </c>
      <c r="AE476" s="5" t="e">
        <f>choosenAgri!#REF!*$E$1+choosenDomestic!#REF!*$F$1+choosenIndustry!#REF!*$G$1+$H$1*INDEX(Env_flow!AE$9:AE$29,$B476,1)</f>
        <v>#REF!</v>
      </c>
      <c r="AF476" s="5" t="e">
        <f>choosenAgri!#REF!*$E$1+choosenDomestic!#REF!*$F$1+choosenIndustry!#REF!*$G$1+$H$1*INDEX(Env_flow!AF$9:AF$29,$B476,1)</f>
        <v>#REF!</v>
      </c>
      <c r="AH476">
        <v>30</v>
      </c>
      <c r="AI476" t="s">
        <v>5</v>
      </c>
      <c r="AJ476" s="5" t="e">
        <f>choosenAgri!#REF!*$E$1+choosenDomestic!#REF!*$F$1+choosenIndustry!#REF!*$G$1+$H$1*INDEX(Env_flow!AJ$9:AJ$29,$B476,1)</f>
        <v>#REF!</v>
      </c>
      <c r="AK476" s="5" t="e">
        <f>choosenAgri!#REF!*$E$1+choosenDomestic!#REF!*$F$1+choosenIndustry!#REF!*$G$1+$H$1*INDEX(Env_flow!AK$9:AK$29,$B476,1)</f>
        <v>#REF!</v>
      </c>
      <c r="AL476" s="5" t="e">
        <f>choosenAgri!#REF!*$E$1+choosenDomestic!#REF!*$F$1+choosenIndustry!#REF!*$G$1+$H$1*INDEX(Env_flow!AL$9:AL$29,$B476,1)</f>
        <v>#REF!</v>
      </c>
      <c r="AM476" s="5" t="e">
        <f>choosenAgri!#REF!*$E$1+choosenDomestic!#REF!*$F$1+choosenIndustry!#REF!*$G$1+$H$1*INDEX(Env_flow!AM$9:AM$29,$B476,1)</f>
        <v>#REF!</v>
      </c>
      <c r="AN476" s="5" t="e">
        <f>choosenAgri!#REF!*$E$1+choosenDomestic!#REF!*$F$1+choosenIndustry!#REF!*$G$1+$H$1*INDEX(Env_flow!AN$9:AN$29,$B476,1)</f>
        <v>#REF!</v>
      </c>
      <c r="AO476" s="5" t="e">
        <f>choosenAgri!#REF!*$E$1+choosenDomestic!#REF!*$F$1+choosenIndustry!#REF!*$G$1+$H$1*INDEX(Env_flow!AO$9:AO$29,$B476,1)</f>
        <v>#REF!</v>
      </c>
      <c r="AP476" s="5" t="e">
        <f>choosenAgri!#REF!*$E$1+choosenDomestic!#REF!*$F$1+choosenIndustry!#REF!*$G$1+$H$1*INDEX(Env_flow!AP$9:AP$29,$B476,1)</f>
        <v>#REF!</v>
      </c>
      <c r="AQ476" s="5" t="e">
        <f>choosenAgri!#REF!*$E$1+choosenDomestic!#REF!*$F$1+choosenIndustry!#REF!*$G$1+$H$1*INDEX(Env_flow!AQ$9:AQ$29,$B476,1)</f>
        <v>#REF!</v>
      </c>
      <c r="AR476" s="5" t="e">
        <f>choosenAgri!#REF!*$E$1+choosenDomestic!#REF!*$F$1+choosenIndustry!#REF!*$G$1+$H$1*INDEX(Env_flow!AR$9:AR$29,$B476,1)</f>
        <v>#REF!</v>
      </c>
      <c r="AS476" s="5" t="e">
        <f>choosenAgri!#REF!*$E$1+choosenDomestic!#REF!*$F$1+choosenIndustry!#REF!*$G$1+$H$1*INDEX(Env_flow!AS$9:AS$29,$B476,1)</f>
        <v>#REF!</v>
      </c>
      <c r="AT476" s="5" t="e">
        <f>choosenAgri!#REF!*$E$1+choosenDomestic!#REF!*$F$1+choosenIndustry!#REF!*$G$1+$H$1*INDEX(Env_flow!AT$9:AT$29,$B476,1)</f>
        <v>#REF!</v>
      </c>
      <c r="AU476" s="5" t="e">
        <f>choosenAgri!#REF!*$E$1+choosenDomestic!#REF!*$F$1+choosenIndustry!#REF!*$G$1+$H$1*INDEX(Env_flow!AU$9:AU$29,$B476,1)</f>
        <v>#REF!</v>
      </c>
      <c r="AV476" s="5" t="e">
        <f>choosenAgri!#REF!*$E$1+choosenDomestic!#REF!*$F$1+choosenIndustry!#REF!*$G$1+$H$1*INDEX(Env_flow!AV$9:AV$29,$B476,1)</f>
        <v>#REF!</v>
      </c>
      <c r="AX476">
        <v>30</v>
      </c>
      <c r="AY476" t="s">
        <v>5</v>
      </c>
      <c r="AZ476" s="5" t="e">
        <f>choosenAgri!#REF!*$E$1+choosenDomestic!#REF!*$F$1+choosenIndustry!#REF!*$G$1+$H$1*INDEX(Env_flow!AZ$9:AZ$29,$B476,1)</f>
        <v>#REF!</v>
      </c>
      <c r="BA476" s="5" t="e">
        <f>choosenAgri!#REF!*$E$1+choosenDomestic!#REF!*$F$1+choosenIndustry!#REF!*$G$1+$H$1*INDEX(Env_flow!BA$9:BA$29,$B476,1)</f>
        <v>#REF!</v>
      </c>
      <c r="BB476" s="5" t="e">
        <f>choosenAgri!#REF!*$E$1+choosenDomestic!#REF!*$F$1+choosenIndustry!#REF!*$G$1+$H$1*INDEX(Env_flow!BB$9:BB$29,$B476,1)</f>
        <v>#REF!</v>
      </c>
      <c r="BC476" s="5" t="e">
        <f>choosenAgri!#REF!*$E$1+choosenDomestic!#REF!*$F$1+choosenIndustry!#REF!*$G$1+$H$1*INDEX(Env_flow!BC$9:BC$29,$B476,1)</f>
        <v>#REF!</v>
      </c>
      <c r="BD476" s="5" t="e">
        <f>choosenAgri!#REF!*$E$1+choosenDomestic!#REF!*$F$1+choosenIndustry!#REF!*$G$1+$H$1*INDEX(Env_flow!BD$9:BD$29,$B476,1)</f>
        <v>#REF!</v>
      </c>
      <c r="BE476" s="5" t="e">
        <f>choosenAgri!#REF!*$E$1+choosenDomestic!#REF!*$F$1+choosenIndustry!#REF!*$G$1+$H$1*INDEX(Env_flow!BE$9:BE$29,$B476,1)</f>
        <v>#REF!</v>
      </c>
      <c r="BF476" s="5" t="e">
        <f>choosenAgri!#REF!*$E$1+choosenDomestic!#REF!*$F$1+choosenIndustry!#REF!*$G$1+$H$1*INDEX(Env_flow!BF$9:BF$29,$B476,1)</f>
        <v>#REF!</v>
      </c>
      <c r="BG476" s="5" t="e">
        <f>choosenAgri!#REF!*$E$1+choosenDomestic!#REF!*$F$1+choosenIndustry!#REF!*$G$1+$H$1*INDEX(Env_flow!BG$9:BG$29,$B476,1)</f>
        <v>#REF!</v>
      </c>
      <c r="BH476" s="5" t="e">
        <f>choosenAgri!#REF!*$E$1+choosenDomestic!#REF!*$F$1+choosenIndustry!#REF!*$G$1+$H$1*INDEX(Env_flow!BH$9:BH$29,$B476,1)</f>
        <v>#REF!</v>
      </c>
      <c r="BI476" s="5" t="e">
        <f>choosenAgri!#REF!*$E$1+choosenDomestic!#REF!*$F$1+choosenIndustry!#REF!*$G$1+$H$1*INDEX(Env_flow!BI$9:BI$29,$B476,1)</f>
        <v>#REF!</v>
      </c>
      <c r="BJ476" s="5" t="e">
        <f>choosenAgri!#REF!*$E$1+choosenDomestic!#REF!*$F$1+choosenIndustry!#REF!*$G$1+$H$1*INDEX(Env_flow!BJ$9:BJ$29,$B476,1)</f>
        <v>#REF!</v>
      </c>
      <c r="BK476" s="5" t="e">
        <f>choosenAgri!#REF!*$E$1+choosenDomestic!#REF!*$F$1+choosenIndustry!#REF!*$G$1+$H$1*INDEX(Env_flow!BK$9:BK$29,$B476,1)</f>
        <v>#REF!</v>
      </c>
      <c r="BL476" s="5" t="e">
        <f>choosenAgri!#REF!*$E$1+choosenDomestic!#REF!*$F$1+choosenIndustry!#REF!*$G$1+$H$1*INDEX(Env_flow!BL$9:BL$29,$B476,1)</f>
        <v>#REF!</v>
      </c>
    </row>
    <row r="477" spans="1:64" x14ac:dyDescent="0.25">
      <c r="A477">
        <v>5</v>
      </c>
      <c r="B477">
        <v>30</v>
      </c>
      <c r="C477" t="s">
        <v>6</v>
      </c>
      <c r="D477" s="5" t="e">
        <f>choosenAgri!#REF!*$E$1+choosenDomestic!#REF!*$F$1+choosenIndustry!#REF!*$G$1+$H$1*INDEX(Env_flow!D$9:D$29,$B477,1)</f>
        <v>#REF!</v>
      </c>
      <c r="E477" s="5" t="e">
        <f>choosenAgri!#REF!*$E$1+choosenDomestic!#REF!*$F$1+choosenIndustry!#REF!*$G$1+$H$1*INDEX(Env_flow!E$9:E$29,$B477,1)</f>
        <v>#REF!</v>
      </c>
      <c r="F477" s="5" t="e">
        <f>choosenAgri!#REF!*$E$1+choosenDomestic!#REF!*$F$1+choosenIndustry!#REF!*$G$1+$H$1*INDEX(Env_flow!F$9:F$29,$B477,1)</f>
        <v>#REF!</v>
      </c>
      <c r="G477" s="5" t="e">
        <f>choosenAgri!#REF!*$E$1+choosenDomestic!#REF!*$F$1+choosenIndustry!#REF!*$G$1+$H$1*INDEX(Env_flow!G$9:G$29,$B477,1)</f>
        <v>#REF!</v>
      </c>
      <c r="H477" s="5" t="e">
        <f>choosenAgri!#REF!*$E$1+choosenDomestic!#REF!*$F$1+choosenIndustry!#REF!*$G$1+$H$1*INDEX(Env_flow!H$9:H$29,$B477,1)</f>
        <v>#REF!</v>
      </c>
      <c r="I477" s="5" t="e">
        <f>choosenAgri!#REF!*$E$1+choosenDomestic!#REF!*$F$1+choosenIndustry!#REF!*$G$1+$H$1*INDEX(Env_flow!I$9:I$29,$B477,1)</f>
        <v>#REF!</v>
      </c>
      <c r="J477" s="5" t="e">
        <f>choosenAgri!#REF!*$E$1+choosenDomestic!#REF!*$F$1+choosenIndustry!#REF!*$G$1+$H$1*INDEX(Env_flow!J$9:J$29,$B477,1)</f>
        <v>#REF!</v>
      </c>
      <c r="K477" s="5" t="e">
        <f>choosenAgri!#REF!*$E$1+choosenDomestic!#REF!*$F$1+choosenIndustry!#REF!*$G$1+$H$1*INDEX(Env_flow!K$9:K$29,$B477,1)</f>
        <v>#REF!</v>
      </c>
      <c r="L477" s="5" t="e">
        <f>choosenAgri!#REF!*$E$1+choosenDomestic!#REF!*$F$1+choosenIndustry!#REF!*$G$1+$H$1*INDEX(Env_flow!L$9:L$29,$B477,1)</f>
        <v>#REF!</v>
      </c>
      <c r="M477" s="5" t="e">
        <f>choosenAgri!#REF!*$E$1+choosenDomestic!#REF!*$F$1+choosenIndustry!#REF!*$G$1+$H$1*INDEX(Env_flow!M$9:M$29,$B477,1)</f>
        <v>#REF!</v>
      </c>
      <c r="N477" s="5" t="e">
        <f>choosenAgri!#REF!*$E$1+choosenDomestic!#REF!*$F$1+choosenIndustry!#REF!*$G$1+$H$1*INDEX(Env_flow!N$9:N$29,$B477,1)</f>
        <v>#REF!</v>
      </c>
      <c r="O477" s="5" t="e">
        <f>choosenAgri!#REF!*$E$1+choosenDomestic!#REF!*$F$1+choosenIndustry!#REF!*$G$1+$H$1*INDEX(Env_flow!O$9:O$29,$B477,1)</f>
        <v>#REF!</v>
      </c>
      <c r="P477" s="5" t="e">
        <f>choosenAgri!#REF!*$E$1+choosenDomestic!#REF!*$F$1+choosenIndustry!#REF!*$G$1+$H$1*INDEX(Env_flow!P$9:P$29,$B477,1)</f>
        <v>#REF!</v>
      </c>
      <c r="R477">
        <v>30</v>
      </c>
      <c r="S477" t="s">
        <v>6</v>
      </c>
      <c r="T477" s="5" t="e">
        <f>choosenAgri!#REF!*$E$1+choosenDomestic!#REF!*$F$1+choosenIndustry!#REF!*$G$1+$H$1*INDEX(Env_flow!T$9:T$29,$B477,1)</f>
        <v>#REF!</v>
      </c>
      <c r="U477" s="5" t="e">
        <f>choosenAgri!#REF!*$E$1+choosenDomestic!#REF!*$F$1+choosenIndustry!#REF!*$G$1+$H$1*INDEX(Env_flow!U$9:U$29,$B477,1)</f>
        <v>#REF!</v>
      </c>
      <c r="V477" s="5" t="e">
        <f>choosenAgri!#REF!*$E$1+choosenDomestic!#REF!*$F$1+choosenIndustry!#REF!*$G$1+$H$1*INDEX(Env_flow!V$9:V$29,$B477,1)</f>
        <v>#REF!</v>
      </c>
      <c r="W477" s="5" t="e">
        <f>choosenAgri!#REF!*$E$1+choosenDomestic!#REF!*$F$1+choosenIndustry!#REF!*$G$1+$H$1*INDEX(Env_flow!W$9:W$29,$B477,1)</f>
        <v>#REF!</v>
      </c>
      <c r="X477" s="5" t="e">
        <f>choosenAgri!#REF!*$E$1+choosenDomestic!#REF!*$F$1+choosenIndustry!#REF!*$G$1+$H$1*INDEX(Env_flow!X$9:X$29,$B477,1)</f>
        <v>#REF!</v>
      </c>
      <c r="Y477" s="5" t="e">
        <f>choosenAgri!#REF!*$E$1+choosenDomestic!#REF!*$F$1+choosenIndustry!#REF!*$G$1+$H$1*INDEX(Env_flow!Y$9:Y$29,$B477,1)</f>
        <v>#REF!</v>
      </c>
      <c r="Z477" s="5" t="e">
        <f>choosenAgri!#REF!*$E$1+choosenDomestic!#REF!*$F$1+choosenIndustry!#REF!*$G$1+$H$1*INDEX(Env_flow!Z$9:Z$29,$B477,1)</f>
        <v>#REF!</v>
      </c>
      <c r="AA477" s="5" t="e">
        <f>choosenAgri!#REF!*$E$1+choosenDomestic!#REF!*$F$1+choosenIndustry!#REF!*$G$1+$H$1*INDEX(Env_flow!AA$9:AA$29,$B477,1)</f>
        <v>#REF!</v>
      </c>
      <c r="AB477" s="5" t="e">
        <f>choosenAgri!#REF!*$E$1+choosenDomestic!#REF!*$F$1+choosenIndustry!#REF!*$G$1+$H$1*INDEX(Env_flow!AB$9:AB$29,$B477,1)</f>
        <v>#REF!</v>
      </c>
      <c r="AC477" s="5" t="e">
        <f>choosenAgri!#REF!*$E$1+choosenDomestic!#REF!*$F$1+choosenIndustry!#REF!*$G$1+$H$1*INDEX(Env_flow!AC$9:AC$29,$B477,1)</f>
        <v>#REF!</v>
      </c>
      <c r="AD477" s="5" t="e">
        <f>choosenAgri!#REF!*$E$1+choosenDomestic!#REF!*$F$1+choosenIndustry!#REF!*$G$1+$H$1*INDEX(Env_flow!AD$9:AD$29,$B477,1)</f>
        <v>#REF!</v>
      </c>
      <c r="AE477" s="5" t="e">
        <f>choosenAgri!#REF!*$E$1+choosenDomestic!#REF!*$F$1+choosenIndustry!#REF!*$G$1+$H$1*INDEX(Env_flow!AE$9:AE$29,$B477,1)</f>
        <v>#REF!</v>
      </c>
      <c r="AF477" s="5" t="e">
        <f>choosenAgri!#REF!*$E$1+choosenDomestic!#REF!*$F$1+choosenIndustry!#REF!*$G$1+$H$1*INDEX(Env_flow!AF$9:AF$29,$B477,1)</f>
        <v>#REF!</v>
      </c>
      <c r="AH477">
        <v>30</v>
      </c>
      <c r="AI477" t="s">
        <v>6</v>
      </c>
      <c r="AJ477" s="5" t="e">
        <f>choosenAgri!#REF!*$E$1+choosenDomestic!#REF!*$F$1+choosenIndustry!#REF!*$G$1+$H$1*INDEX(Env_flow!AJ$9:AJ$29,$B477,1)</f>
        <v>#REF!</v>
      </c>
      <c r="AK477" s="5" t="e">
        <f>choosenAgri!#REF!*$E$1+choosenDomestic!#REF!*$F$1+choosenIndustry!#REF!*$G$1+$H$1*INDEX(Env_flow!AK$9:AK$29,$B477,1)</f>
        <v>#REF!</v>
      </c>
      <c r="AL477" s="5" t="e">
        <f>choosenAgri!#REF!*$E$1+choosenDomestic!#REF!*$F$1+choosenIndustry!#REF!*$G$1+$H$1*INDEX(Env_flow!AL$9:AL$29,$B477,1)</f>
        <v>#REF!</v>
      </c>
      <c r="AM477" s="5" t="e">
        <f>choosenAgri!#REF!*$E$1+choosenDomestic!#REF!*$F$1+choosenIndustry!#REF!*$G$1+$H$1*INDEX(Env_flow!AM$9:AM$29,$B477,1)</f>
        <v>#REF!</v>
      </c>
      <c r="AN477" s="5" t="e">
        <f>choosenAgri!#REF!*$E$1+choosenDomestic!#REF!*$F$1+choosenIndustry!#REF!*$G$1+$H$1*INDEX(Env_flow!AN$9:AN$29,$B477,1)</f>
        <v>#REF!</v>
      </c>
      <c r="AO477" s="5" t="e">
        <f>choosenAgri!#REF!*$E$1+choosenDomestic!#REF!*$F$1+choosenIndustry!#REF!*$G$1+$H$1*INDEX(Env_flow!AO$9:AO$29,$B477,1)</f>
        <v>#REF!</v>
      </c>
      <c r="AP477" s="5" t="e">
        <f>choosenAgri!#REF!*$E$1+choosenDomestic!#REF!*$F$1+choosenIndustry!#REF!*$G$1+$H$1*INDEX(Env_flow!AP$9:AP$29,$B477,1)</f>
        <v>#REF!</v>
      </c>
      <c r="AQ477" s="5" t="e">
        <f>choosenAgri!#REF!*$E$1+choosenDomestic!#REF!*$F$1+choosenIndustry!#REF!*$G$1+$H$1*INDEX(Env_flow!AQ$9:AQ$29,$B477,1)</f>
        <v>#REF!</v>
      </c>
      <c r="AR477" s="5" t="e">
        <f>choosenAgri!#REF!*$E$1+choosenDomestic!#REF!*$F$1+choosenIndustry!#REF!*$G$1+$H$1*INDEX(Env_flow!AR$9:AR$29,$B477,1)</f>
        <v>#REF!</v>
      </c>
      <c r="AS477" s="5" t="e">
        <f>choosenAgri!#REF!*$E$1+choosenDomestic!#REF!*$F$1+choosenIndustry!#REF!*$G$1+$H$1*INDEX(Env_flow!AS$9:AS$29,$B477,1)</f>
        <v>#REF!</v>
      </c>
      <c r="AT477" s="5" t="e">
        <f>choosenAgri!#REF!*$E$1+choosenDomestic!#REF!*$F$1+choosenIndustry!#REF!*$G$1+$H$1*INDEX(Env_flow!AT$9:AT$29,$B477,1)</f>
        <v>#REF!</v>
      </c>
      <c r="AU477" s="5" t="e">
        <f>choosenAgri!#REF!*$E$1+choosenDomestic!#REF!*$F$1+choosenIndustry!#REF!*$G$1+$H$1*INDEX(Env_flow!AU$9:AU$29,$B477,1)</f>
        <v>#REF!</v>
      </c>
      <c r="AV477" s="5" t="e">
        <f>choosenAgri!#REF!*$E$1+choosenDomestic!#REF!*$F$1+choosenIndustry!#REF!*$G$1+$H$1*INDEX(Env_flow!AV$9:AV$29,$B477,1)</f>
        <v>#REF!</v>
      </c>
      <c r="AX477">
        <v>30</v>
      </c>
      <c r="AY477" t="s">
        <v>6</v>
      </c>
      <c r="AZ477" s="5" t="e">
        <f>choosenAgri!#REF!*$E$1+choosenDomestic!#REF!*$F$1+choosenIndustry!#REF!*$G$1+$H$1*INDEX(Env_flow!AZ$9:AZ$29,$B477,1)</f>
        <v>#REF!</v>
      </c>
      <c r="BA477" s="5" t="e">
        <f>choosenAgri!#REF!*$E$1+choosenDomestic!#REF!*$F$1+choosenIndustry!#REF!*$G$1+$H$1*INDEX(Env_flow!BA$9:BA$29,$B477,1)</f>
        <v>#REF!</v>
      </c>
      <c r="BB477" s="5" t="e">
        <f>choosenAgri!#REF!*$E$1+choosenDomestic!#REF!*$F$1+choosenIndustry!#REF!*$G$1+$H$1*INDEX(Env_flow!BB$9:BB$29,$B477,1)</f>
        <v>#REF!</v>
      </c>
      <c r="BC477" s="5" t="e">
        <f>choosenAgri!#REF!*$E$1+choosenDomestic!#REF!*$F$1+choosenIndustry!#REF!*$G$1+$H$1*INDEX(Env_flow!BC$9:BC$29,$B477,1)</f>
        <v>#REF!</v>
      </c>
      <c r="BD477" s="5" t="e">
        <f>choosenAgri!#REF!*$E$1+choosenDomestic!#REF!*$F$1+choosenIndustry!#REF!*$G$1+$H$1*INDEX(Env_flow!BD$9:BD$29,$B477,1)</f>
        <v>#REF!</v>
      </c>
      <c r="BE477" s="5" t="e">
        <f>choosenAgri!#REF!*$E$1+choosenDomestic!#REF!*$F$1+choosenIndustry!#REF!*$G$1+$H$1*INDEX(Env_flow!BE$9:BE$29,$B477,1)</f>
        <v>#REF!</v>
      </c>
      <c r="BF477" s="5" t="e">
        <f>choosenAgri!#REF!*$E$1+choosenDomestic!#REF!*$F$1+choosenIndustry!#REF!*$G$1+$H$1*INDEX(Env_flow!BF$9:BF$29,$B477,1)</f>
        <v>#REF!</v>
      </c>
      <c r="BG477" s="5" t="e">
        <f>choosenAgri!#REF!*$E$1+choosenDomestic!#REF!*$F$1+choosenIndustry!#REF!*$G$1+$H$1*INDEX(Env_flow!BG$9:BG$29,$B477,1)</f>
        <v>#REF!</v>
      </c>
      <c r="BH477" s="5" t="e">
        <f>choosenAgri!#REF!*$E$1+choosenDomestic!#REF!*$F$1+choosenIndustry!#REF!*$G$1+$H$1*INDEX(Env_flow!BH$9:BH$29,$B477,1)</f>
        <v>#REF!</v>
      </c>
      <c r="BI477" s="5" t="e">
        <f>choosenAgri!#REF!*$E$1+choosenDomestic!#REF!*$F$1+choosenIndustry!#REF!*$G$1+$H$1*INDEX(Env_flow!BI$9:BI$29,$B477,1)</f>
        <v>#REF!</v>
      </c>
      <c r="BJ477" s="5" t="e">
        <f>choosenAgri!#REF!*$E$1+choosenDomestic!#REF!*$F$1+choosenIndustry!#REF!*$G$1+$H$1*INDEX(Env_flow!BJ$9:BJ$29,$B477,1)</f>
        <v>#REF!</v>
      </c>
      <c r="BK477" s="5" t="e">
        <f>choosenAgri!#REF!*$E$1+choosenDomestic!#REF!*$F$1+choosenIndustry!#REF!*$G$1+$H$1*INDEX(Env_flow!BK$9:BK$29,$B477,1)</f>
        <v>#REF!</v>
      </c>
      <c r="BL477" s="5" t="e">
        <f>choosenAgri!#REF!*$E$1+choosenDomestic!#REF!*$F$1+choosenIndustry!#REF!*$G$1+$H$1*INDEX(Env_flow!BL$9:BL$29,$B477,1)</f>
        <v>#REF!</v>
      </c>
    </row>
    <row r="478" spans="1:64" x14ac:dyDescent="0.25">
      <c r="A478">
        <v>1</v>
      </c>
      <c r="B478">
        <v>31</v>
      </c>
      <c r="C478" t="s">
        <v>2</v>
      </c>
      <c r="D478" s="5" t="e">
        <f>choosenAgri!#REF!*$E$1+choosenDomestic!#REF!*$F$1+choosenIndustry!#REF!*$G$1+$H$1*INDEX(Env_flow!D$9:D$29,$B478,1)</f>
        <v>#REF!</v>
      </c>
      <c r="E478" s="5" t="e">
        <f>choosenAgri!#REF!*$E$1+choosenDomestic!#REF!*$F$1+choosenIndustry!#REF!*$G$1+$H$1*INDEX(Env_flow!E$9:E$29,$B478,1)</f>
        <v>#REF!</v>
      </c>
      <c r="F478" s="5" t="e">
        <f>choosenAgri!#REF!*$E$1+choosenDomestic!#REF!*$F$1+choosenIndustry!#REF!*$G$1+$H$1*INDEX(Env_flow!F$9:F$29,$B478,1)</f>
        <v>#REF!</v>
      </c>
      <c r="G478" s="5" t="e">
        <f>choosenAgri!#REF!*$E$1+choosenDomestic!#REF!*$F$1+choosenIndustry!#REF!*$G$1+$H$1*INDEX(Env_flow!G$9:G$29,$B478,1)</f>
        <v>#REF!</v>
      </c>
      <c r="H478" s="5" t="e">
        <f>choosenAgri!#REF!*$E$1+choosenDomestic!#REF!*$F$1+choosenIndustry!#REF!*$G$1+$H$1*INDEX(Env_flow!H$9:H$29,$B478,1)</f>
        <v>#REF!</v>
      </c>
      <c r="I478" s="5" t="e">
        <f>choosenAgri!#REF!*$E$1+choosenDomestic!#REF!*$F$1+choosenIndustry!#REF!*$G$1+$H$1*INDEX(Env_flow!I$9:I$29,$B478,1)</f>
        <v>#REF!</v>
      </c>
      <c r="J478" s="5" t="e">
        <f>choosenAgri!#REF!*$E$1+choosenDomestic!#REF!*$F$1+choosenIndustry!#REF!*$G$1+$H$1*INDEX(Env_flow!J$9:J$29,$B478,1)</f>
        <v>#REF!</v>
      </c>
      <c r="K478" s="5" t="e">
        <f>choosenAgri!#REF!*$E$1+choosenDomestic!#REF!*$F$1+choosenIndustry!#REF!*$G$1+$H$1*INDEX(Env_flow!K$9:K$29,$B478,1)</f>
        <v>#REF!</v>
      </c>
      <c r="L478" s="5" t="e">
        <f>choosenAgri!#REF!*$E$1+choosenDomestic!#REF!*$F$1+choosenIndustry!#REF!*$G$1+$H$1*INDEX(Env_flow!L$9:L$29,$B478,1)</f>
        <v>#REF!</v>
      </c>
      <c r="M478" s="5" t="e">
        <f>choosenAgri!#REF!*$E$1+choosenDomestic!#REF!*$F$1+choosenIndustry!#REF!*$G$1+$H$1*INDEX(Env_flow!M$9:M$29,$B478,1)</f>
        <v>#REF!</v>
      </c>
      <c r="N478" s="5" t="e">
        <f>choosenAgri!#REF!*$E$1+choosenDomestic!#REF!*$F$1+choosenIndustry!#REF!*$G$1+$H$1*INDEX(Env_flow!N$9:N$29,$B478,1)</f>
        <v>#REF!</v>
      </c>
      <c r="O478" s="5" t="e">
        <f>choosenAgri!#REF!*$E$1+choosenDomestic!#REF!*$F$1+choosenIndustry!#REF!*$G$1+$H$1*INDEX(Env_flow!O$9:O$29,$B478,1)</f>
        <v>#REF!</v>
      </c>
      <c r="P478" s="5" t="e">
        <f>choosenAgri!#REF!*$E$1+choosenDomestic!#REF!*$F$1+choosenIndustry!#REF!*$G$1+$H$1*INDEX(Env_flow!P$9:P$29,$B478,1)</f>
        <v>#REF!</v>
      </c>
      <c r="R478">
        <v>31</v>
      </c>
      <c r="S478" t="s">
        <v>2</v>
      </c>
      <c r="T478" s="5" t="e">
        <f>choosenAgri!#REF!*$E$1+choosenDomestic!#REF!*$F$1+choosenIndustry!#REF!*$G$1+$H$1*INDEX(Env_flow!T$9:T$29,$B478,1)</f>
        <v>#REF!</v>
      </c>
      <c r="U478" s="5" t="e">
        <f>choosenAgri!#REF!*$E$1+choosenDomestic!#REF!*$F$1+choosenIndustry!#REF!*$G$1+$H$1*INDEX(Env_flow!U$9:U$29,$B478,1)</f>
        <v>#REF!</v>
      </c>
      <c r="V478" s="5" t="e">
        <f>choosenAgri!#REF!*$E$1+choosenDomestic!#REF!*$F$1+choosenIndustry!#REF!*$G$1+$H$1*INDEX(Env_flow!V$9:V$29,$B478,1)</f>
        <v>#REF!</v>
      </c>
      <c r="W478" s="5" t="e">
        <f>choosenAgri!#REF!*$E$1+choosenDomestic!#REF!*$F$1+choosenIndustry!#REF!*$G$1+$H$1*INDEX(Env_flow!W$9:W$29,$B478,1)</f>
        <v>#REF!</v>
      </c>
      <c r="X478" s="5" t="e">
        <f>choosenAgri!#REF!*$E$1+choosenDomestic!#REF!*$F$1+choosenIndustry!#REF!*$G$1+$H$1*INDEX(Env_flow!X$9:X$29,$B478,1)</f>
        <v>#REF!</v>
      </c>
      <c r="Y478" s="5" t="e">
        <f>choosenAgri!#REF!*$E$1+choosenDomestic!#REF!*$F$1+choosenIndustry!#REF!*$G$1+$H$1*INDEX(Env_flow!Y$9:Y$29,$B478,1)</f>
        <v>#REF!</v>
      </c>
      <c r="Z478" s="5" t="e">
        <f>choosenAgri!#REF!*$E$1+choosenDomestic!#REF!*$F$1+choosenIndustry!#REF!*$G$1+$H$1*INDEX(Env_flow!Z$9:Z$29,$B478,1)</f>
        <v>#REF!</v>
      </c>
      <c r="AA478" s="5" t="e">
        <f>choosenAgri!#REF!*$E$1+choosenDomestic!#REF!*$F$1+choosenIndustry!#REF!*$G$1+$H$1*INDEX(Env_flow!AA$9:AA$29,$B478,1)</f>
        <v>#REF!</v>
      </c>
      <c r="AB478" s="5" t="e">
        <f>choosenAgri!#REF!*$E$1+choosenDomestic!#REF!*$F$1+choosenIndustry!#REF!*$G$1+$H$1*INDEX(Env_flow!AB$9:AB$29,$B478,1)</f>
        <v>#REF!</v>
      </c>
      <c r="AC478" s="5" t="e">
        <f>choosenAgri!#REF!*$E$1+choosenDomestic!#REF!*$F$1+choosenIndustry!#REF!*$G$1+$H$1*INDEX(Env_flow!AC$9:AC$29,$B478,1)</f>
        <v>#REF!</v>
      </c>
      <c r="AD478" s="5" t="e">
        <f>choosenAgri!#REF!*$E$1+choosenDomestic!#REF!*$F$1+choosenIndustry!#REF!*$G$1+$H$1*INDEX(Env_flow!AD$9:AD$29,$B478,1)</f>
        <v>#REF!</v>
      </c>
      <c r="AE478" s="5" t="e">
        <f>choosenAgri!#REF!*$E$1+choosenDomestic!#REF!*$F$1+choosenIndustry!#REF!*$G$1+$H$1*INDEX(Env_flow!AE$9:AE$29,$B478,1)</f>
        <v>#REF!</v>
      </c>
      <c r="AF478" s="5" t="e">
        <f>choosenAgri!#REF!*$E$1+choosenDomestic!#REF!*$F$1+choosenIndustry!#REF!*$G$1+$H$1*INDEX(Env_flow!AF$9:AF$29,$B478,1)</f>
        <v>#REF!</v>
      </c>
      <c r="AH478">
        <v>31</v>
      </c>
      <c r="AI478" t="s">
        <v>2</v>
      </c>
      <c r="AJ478" s="5" t="e">
        <f>choosenAgri!#REF!*$E$1+choosenDomestic!#REF!*$F$1+choosenIndustry!#REF!*$G$1+$H$1*INDEX(Env_flow!AJ$9:AJ$29,$B478,1)</f>
        <v>#REF!</v>
      </c>
      <c r="AK478" s="5" t="e">
        <f>choosenAgri!#REF!*$E$1+choosenDomestic!#REF!*$F$1+choosenIndustry!#REF!*$G$1+$H$1*INDEX(Env_flow!AK$9:AK$29,$B478,1)</f>
        <v>#REF!</v>
      </c>
      <c r="AL478" s="5" t="e">
        <f>choosenAgri!#REF!*$E$1+choosenDomestic!#REF!*$F$1+choosenIndustry!#REF!*$G$1+$H$1*INDEX(Env_flow!AL$9:AL$29,$B478,1)</f>
        <v>#REF!</v>
      </c>
      <c r="AM478" s="5" t="e">
        <f>choosenAgri!#REF!*$E$1+choosenDomestic!#REF!*$F$1+choosenIndustry!#REF!*$G$1+$H$1*INDEX(Env_flow!AM$9:AM$29,$B478,1)</f>
        <v>#REF!</v>
      </c>
      <c r="AN478" s="5" t="e">
        <f>choosenAgri!#REF!*$E$1+choosenDomestic!#REF!*$F$1+choosenIndustry!#REF!*$G$1+$H$1*INDEX(Env_flow!AN$9:AN$29,$B478,1)</f>
        <v>#REF!</v>
      </c>
      <c r="AO478" s="5" t="e">
        <f>choosenAgri!#REF!*$E$1+choosenDomestic!#REF!*$F$1+choosenIndustry!#REF!*$G$1+$H$1*INDEX(Env_flow!AO$9:AO$29,$B478,1)</f>
        <v>#REF!</v>
      </c>
      <c r="AP478" s="5" t="e">
        <f>choosenAgri!#REF!*$E$1+choosenDomestic!#REF!*$F$1+choosenIndustry!#REF!*$G$1+$H$1*INDEX(Env_flow!AP$9:AP$29,$B478,1)</f>
        <v>#REF!</v>
      </c>
      <c r="AQ478" s="5" t="e">
        <f>choosenAgri!#REF!*$E$1+choosenDomestic!#REF!*$F$1+choosenIndustry!#REF!*$G$1+$H$1*INDEX(Env_flow!AQ$9:AQ$29,$B478,1)</f>
        <v>#REF!</v>
      </c>
      <c r="AR478" s="5" t="e">
        <f>choosenAgri!#REF!*$E$1+choosenDomestic!#REF!*$F$1+choosenIndustry!#REF!*$G$1+$H$1*INDEX(Env_flow!AR$9:AR$29,$B478,1)</f>
        <v>#REF!</v>
      </c>
      <c r="AS478" s="5" t="e">
        <f>choosenAgri!#REF!*$E$1+choosenDomestic!#REF!*$F$1+choosenIndustry!#REF!*$G$1+$H$1*INDEX(Env_flow!AS$9:AS$29,$B478,1)</f>
        <v>#REF!</v>
      </c>
      <c r="AT478" s="5" t="e">
        <f>choosenAgri!#REF!*$E$1+choosenDomestic!#REF!*$F$1+choosenIndustry!#REF!*$G$1+$H$1*INDEX(Env_flow!AT$9:AT$29,$B478,1)</f>
        <v>#REF!</v>
      </c>
      <c r="AU478" s="5" t="e">
        <f>choosenAgri!#REF!*$E$1+choosenDomestic!#REF!*$F$1+choosenIndustry!#REF!*$G$1+$H$1*INDEX(Env_flow!AU$9:AU$29,$B478,1)</f>
        <v>#REF!</v>
      </c>
      <c r="AV478" s="5" t="e">
        <f>choosenAgri!#REF!*$E$1+choosenDomestic!#REF!*$F$1+choosenIndustry!#REF!*$G$1+$H$1*INDEX(Env_flow!AV$9:AV$29,$B478,1)</f>
        <v>#REF!</v>
      </c>
      <c r="AX478">
        <v>31</v>
      </c>
      <c r="AY478" t="s">
        <v>2</v>
      </c>
      <c r="AZ478" s="5" t="e">
        <f>choosenAgri!#REF!*$E$1+choosenDomestic!#REF!*$F$1+choosenIndustry!#REF!*$G$1+$H$1*INDEX(Env_flow!AZ$9:AZ$29,$B478,1)</f>
        <v>#REF!</v>
      </c>
      <c r="BA478" s="5" t="e">
        <f>choosenAgri!#REF!*$E$1+choosenDomestic!#REF!*$F$1+choosenIndustry!#REF!*$G$1+$H$1*INDEX(Env_flow!BA$9:BA$29,$B478,1)</f>
        <v>#REF!</v>
      </c>
      <c r="BB478" s="5" t="e">
        <f>choosenAgri!#REF!*$E$1+choosenDomestic!#REF!*$F$1+choosenIndustry!#REF!*$G$1+$H$1*INDEX(Env_flow!BB$9:BB$29,$B478,1)</f>
        <v>#REF!</v>
      </c>
      <c r="BC478" s="5" t="e">
        <f>choosenAgri!#REF!*$E$1+choosenDomestic!#REF!*$F$1+choosenIndustry!#REF!*$G$1+$H$1*INDEX(Env_flow!BC$9:BC$29,$B478,1)</f>
        <v>#REF!</v>
      </c>
      <c r="BD478" s="5" t="e">
        <f>choosenAgri!#REF!*$E$1+choosenDomestic!#REF!*$F$1+choosenIndustry!#REF!*$G$1+$H$1*INDEX(Env_flow!BD$9:BD$29,$B478,1)</f>
        <v>#REF!</v>
      </c>
      <c r="BE478" s="5" t="e">
        <f>choosenAgri!#REF!*$E$1+choosenDomestic!#REF!*$F$1+choosenIndustry!#REF!*$G$1+$H$1*INDEX(Env_flow!BE$9:BE$29,$B478,1)</f>
        <v>#REF!</v>
      </c>
      <c r="BF478" s="5" t="e">
        <f>choosenAgri!#REF!*$E$1+choosenDomestic!#REF!*$F$1+choosenIndustry!#REF!*$G$1+$H$1*INDEX(Env_flow!BF$9:BF$29,$B478,1)</f>
        <v>#REF!</v>
      </c>
      <c r="BG478" s="5" t="e">
        <f>choosenAgri!#REF!*$E$1+choosenDomestic!#REF!*$F$1+choosenIndustry!#REF!*$G$1+$H$1*INDEX(Env_flow!BG$9:BG$29,$B478,1)</f>
        <v>#REF!</v>
      </c>
      <c r="BH478" s="5" t="e">
        <f>choosenAgri!#REF!*$E$1+choosenDomestic!#REF!*$F$1+choosenIndustry!#REF!*$G$1+$H$1*INDEX(Env_flow!BH$9:BH$29,$B478,1)</f>
        <v>#REF!</v>
      </c>
      <c r="BI478" s="5" t="e">
        <f>choosenAgri!#REF!*$E$1+choosenDomestic!#REF!*$F$1+choosenIndustry!#REF!*$G$1+$H$1*INDEX(Env_flow!BI$9:BI$29,$B478,1)</f>
        <v>#REF!</v>
      </c>
      <c r="BJ478" s="5" t="e">
        <f>choosenAgri!#REF!*$E$1+choosenDomestic!#REF!*$F$1+choosenIndustry!#REF!*$G$1+$H$1*INDEX(Env_flow!BJ$9:BJ$29,$B478,1)</f>
        <v>#REF!</v>
      </c>
      <c r="BK478" s="5" t="e">
        <f>choosenAgri!#REF!*$E$1+choosenDomestic!#REF!*$F$1+choosenIndustry!#REF!*$G$1+$H$1*INDEX(Env_flow!BK$9:BK$29,$B478,1)</f>
        <v>#REF!</v>
      </c>
      <c r="BL478" s="5" t="e">
        <f>choosenAgri!#REF!*$E$1+choosenDomestic!#REF!*$F$1+choosenIndustry!#REF!*$G$1+$H$1*INDEX(Env_flow!BL$9:BL$29,$B478,1)</f>
        <v>#REF!</v>
      </c>
    </row>
    <row r="479" spans="1:64" x14ac:dyDescent="0.25">
      <c r="A479">
        <v>2</v>
      </c>
      <c r="B479">
        <v>31</v>
      </c>
      <c r="C479" t="s">
        <v>3</v>
      </c>
      <c r="D479" s="5" t="e">
        <f>choosenAgri!#REF!*$E$1+choosenDomestic!#REF!*$F$1+choosenIndustry!#REF!*$G$1+$H$1*INDEX(Env_flow!D$9:D$29,$B479,1)</f>
        <v>#REF!</v>
      </c>
      <c r="E479" s="5" t="e">
        <f>choosenAgri!#REF!*$E$1+choosenDomestic!#REF!*$F$1+choosenIndustry!#REF!*$G$1+$H$1*INDEX(Env_flow!E$9:E$29,$B479,1)</f>
        <v>#REF!</v>
      </c>
      <c r="F479" s="5" t="e">
        <f>choosenAgri!#REF!*$E$1+choosenDomestic!#REF!*$F$1+choosenIndustry!#REF!*$G$1+$H$1*INDEX(Env_flow!F$9:F$29,$B479,1)</f>
        <v>#REF!</v>
      </c>
      <c r="G479" s="5" t="e">
        <f>choosenAgri!#REF!*$E$1+choosenDomestic!#REF!*$F$1+choosenIndustry!#REF!*$G$1+$H$1*INDEX(Env_flow!G$9:G$29,$B479,1)</f>
        <v>#REF!</v>
      </c>
      <c r="H479" s="5" t="e">
        <f>choosenAgri!#REF!*$E$1+choosenDomestic!#REF!*$F$1+choosenIndustry!#REF!*$G$1+$H$1*INDEX(Env_flow!H$9:H$29,$B479,1)</f>
        <v>#REF!</v>
      </c>
      <c r="I479" s="5" t="e">
        <f>choosenAgri!#REF!*$E$1+choosenDomestic!#REF!*$F$1+choosenIndustry!#REF!*$G$1+$H$1*INDEX(Env_flow!I$9:I$29,$B479,1)</f>
        <v>#REF!</v>
      </c>
      <c r="J479" s="5" t="e">
        <f>choosenAgri!#REF!*$E$1+choosenDomestic!#REF!*$F$1+choosenIndustry!#REF!*$G$1+$H$1*INDEX(Env_flow!J$9:J$29,$B479,1)</f>
        <v>#REF!</v>
      </c>
      <c r="K479" s="5" t="e">
        <f>choosenAgri!#REF!*$E$1+choosenDomestic!#REF!*$F$1+choosenIndustry!#REF!*$G$1+$H$1*INDEX(Env_flow!K$9:K$29,$B479,1)</f>
        <v>#REF!</v>
      </c>
      <c r="L479" s="5" t="e">
        <f>choosenAgri!#REF!*$E$1+choosenDomestic!#REF!*$F$1+choosenIndustry!#REF!*$G$1+$H$1*INDEX(Env_flow!L$9:L$29,$B479,1)</f>
        <v>#REF!</v>
      </c>
      <c r="M479" s="5" t="e">
        <f>choosenAgri!#REF!*$E$1+choosenDomestic!#REF!*$F$1+choosenIndustry!#REF!*$G$1+$H$1*INDEX(Env_flow!M$9:M$29,$B479,1)</f>
        <v>#REF!</v>
      </c>
      <c r="N479" s="5" t="e">
        <f>choosenAgri!#REF!*$E$1+choosenDomestic!#REF!*$F$1+choosenIndustry!#REF!*$G$1+$H$1*INDEX(Env_flow!N$9:N$29,$B479,1)</f>
        <v>#REF!</v>
      </c>
      <c r="O479" s="5" t="e">
        <f>choosenAgri!#REF!*$E$1+choosenDomestic!#REF!*$F$1+choosenIndustry!#REF!*$G$1+$H$1*INDEX(Env_flow!O$9:O$29,$B479,1)</f>
        <v>#REF!</v>
      </c>
      <c r="P479" s="5" t="e">
        <f>choosenAgri!#REF!*$E$1+choosenDomestic!#REF!*$F$1+choosenIndustry!#REF!*$G$1+$H$1*INDEX(Env_flow!P$9:P$29,$B479,1)</f>
        <v>#REF!</v>
      </c>
      <c r="R479">
        <v>31</v>
      </c>
      <c r="S479" t="s">
        <v>3</v>
      </c>
      <c r="T479" s="5" t="e">
        <f>choosenAgri!#REF!*$E$1+choosenDomestic!#REF!*$F$1+choosenIndustry!#REF!*$G$1+$H$1*INDEX(Env_flow!T$9:T$29,$B479,1)</f>
        <v>#REF!</v>
      </c>
      <c r="U479" s="5" t="e">
        <f>choosenAgri!#REF!*$E$1+choosenDomestic!#REF!*$F$1+choosenIndustry!#REF!*$G$1+$H$1*INDEX(Env_flow!U$9:U$29,$B479,1)</f>
        <v>#REF!</v>
      </c>
      <c r="V479" s="5" t="e">
        <f>choosenAgri!#REF!*$E$1+choosenDomestic!#REF!*$F$1+choosenIndustry!#REF!*$G$1+$H$1*INDEX(Env_flow!V$9:V$29,$B479,1)</f>
        <v>#REF!</v>
      </c>
      <c r="W479" s="5" t="e">
        <f>choosenAgri!#REF!*$E$1+choosenDomestic!#REF!*$F$1+choosenIndustry!#REF!*$G$1+$H$1*INDEX(Env_flow!W$9:W$29,$B479,1)</f>
        <v>#REF!</v>
      </c>
      <c r="X479" s="5" t="e">
        <f>choosenAgri!#REF!*$E$1+choosenDomestic!#REF!*$F$1+choosenIndustry!#REF!*$G$1+$H$1*INDEX(Env_flow!X$9:X$29,$B479,1)</f>
        <v>#REF!</v>
      </c>
      <c r="Y479" s="5" t="e">
        <f>choosenAgri!#REF!*$E$1+choosenDomestic!#REF!*$F$1+choosenIndustry!#REF!*$G$1+$H$1*INDEX(Env_flow!Y$9:Y$29,$B479,1)</f>
        <v>#REF!</v>
      </c>
      <c r="Z479" s="5" t="e">
        <f>choosenAgri!#REF!*$E$1+choosenDomestic!#REF!*$F$1+choosenIndustry!#REF!*$G$1+$H$1*INDEX(Env_flow!Z$9:Z$29,$B479,1)</f>
        <v>#REF!</v>
      </c>
      <c r="AA479" s="5" t="e">
        <f>choosenAgri!#REF!*$E$1+choosenDomestic!#REF!*$F$1+choosenIndustry!#REF!*$G$1+$H$1*INDEX(Env_flow!AA$9:AA$29,$B479,1)</f>
        <v>#REF!</v>
      </c>
      <c r="AB479" s="5" t="e">
        <f>choosenAgri!#REF!*$E$1+choosenDomestic!#REF!*$F$1+choosenIndustry!#REF!*$G$1+$H$1*INDEX(Env_flow!AB$9:AB$29,$B479,1)</f>
        <v>#REF!</v>
      </c>
      <c r="AC479" s="5" t="e">
        <f>choosenAgri!#REF!*$E$1+choosenDomestic!#REF!*$F$1+choosenIndustry!#REF!*$G$1+$H$1*INDEX(Env_flow!AC$9:AC$29,$B479,1)</f>
        <v>#REF!</v>
      </c>
      <c r="AD479" s="5" t="e">
        <f>choosenAgri!#REF!*$E$1+choosenDomestic!#REF!*$F$1+choosenIndustry!#REF!*$G$1+$H$1*INDEX(Env_flow!AD$9:AD$29,$B479,1)</f>
        <v>#REF!</v>
      </c>
      <c r="AE479" s="5" t="e">
        <f>choosenAgri!#REF!*$E$1+choosenDomestic!#REF!*$F$1+choosenIndustry!#REF!*$G$1+$H$1*INDEX(Env_flow!AE$9:AE$29,$B479,1)</f>
        <v>#REF!</v>
      </c>
      <c r="AF479" s="5" t="e">
        <f>choosenAgri!#REF!*$E$1+choosenDomestic!#REF!*$F$1+choosenIndustry!#REF!*$G$1+$H$1*INDEX(Env_flow!AF$9:AF$29,$B479,1)</f>
        <v>#REF!</v>
      </c>
      <c r="AH479">
        <v>31</v>
      </c>
      <c r="AI479" t="s">
        <v>3</v>
      </c>
      <c r="AJ479" s="5" t="e">
        <f>choosenAgri!#REF!*$E$1+choosenDomestic!#REF!*$F$1+choosenIndustry!#REF!*$G$1+$H$1*INDEX(Env_flow!AJ$9:AJ$29,$B479,1)</f>
        <v>#REF!</v>
      </c>
      <c r="AK479" s="5" t="e">
        <f>choosenAgri!#REF!*$E$1+choosenDomestic!#REF!*$F$1+choosenIndustry!#REF!*$G$1+$H$1*INDEX(Env_flow!AK$9:AK$29,$B479,1)</f>
        <v>#REF!</v>
      </c>
      <c r="AL479" s="5" t="e">
        <f>choosenAgri!#REF!*$E$1+choosenDomestic!#REF!*$F$1+choosenIndustry!#REF!*$G$1+$H$1*INDEX(Env_flow!AL$9:AL$29,$B479,1)</f>
        <v>#REF!</v>
      </c>
      <c r="AM479" s="5" t="e">
        <f>choosenAgri!#REF!*$E$1+choosenDomestic!#REF!*$F$1+choosenIndustry!#REF!*$G$1+$H$1*INDEX(Env_flow!AM$9:AM$29,$B479,1)</f>
        <v>#REF!</v>
      </c>
      <c r="AN479" s="5" t="e">
        <f>choosenAgri!#REF!*$E$1+choosenDomestic!#REF!*$F$1+choosenIndustry!#REF!*$G$1+$H$1*INDEX(Env_flow!AN$9:AN$29,$B479,1)</f>
        <v>#REF!</v>
      </c>
      <c r="AO479" s="5" t="e">
        <f>choosenAgri!#REF!*$E$1+choosenDomestic!#REF!*$F$1+choosenIndustry!#REF!*$G$1+$H$1*INDEX(Env_flow!AO$9:AO$29,$B479,1)</f>
        <v>#REF!</v>
      </c>
      <c r="AP479" s="5" t="e">
        <f>choosenAgri!#REF!*$E$1+choosenDomestic!#REF!*$F$1+choosenIndustry!#REF!*$G$1+$H$1*INDEX(Env_flow!AP$9:AP$29,$B479,1)</f>
        <v>#REF!</v>
      </c>
      <c r="AQ479" s="5" t="e">
        <f>choosenAgri!#REF!*$E$1+choosenDomestic!#REF!*$F$1+choosenIndustry!#REF!*$G$1+$H$1*INDEX(Env_flow!AQ$9:AQ$29,$B479,1)</f>
        <v>#REF!</v>
      </c>
      <c r="AR479" s="5" t="e">
        <f>choosenAgri!#REF!*$E$1+choosenDomestic!#REF!*$F$1+choosenIndustry!#REF!*$G$1+$H$1*INDEX(Env_flow!AR$9:AR$29,$B479,1)</f>
        <v>#REF!</v>
      </c>
      <c r="AS479" s="5" t="e">
        <f>choosenAgri!#REF!*$E$1+choosenDomestic!#REF!*$F$1+choosenIndustry!#REF!*$G$1+$H$1*INDEX(Env_flow!AS$9:AS$29,$B479,1)</f>
        <v>#REF!</v>
      </c>
      <c r="AT479" s="5" t="e">
        <f>choosenAgri!#REF!*$E$1+choosenDomestic!#REF!*$F$1+choosenIndustry!#REF!*$G$1+$H$1*INDEX(Env_flow!AT$9:AT$29,$B479,1)</f>
        <v>#REF!</v>
      </c>
      <c r="AU479" s="5" t="e">
        <f>choosenAgri!#REF!*$E$1+choosenDomestic!#REF!*$F$1+choosenIndustry!#REF!*$G$1+$H$1*INDEX(Env_flow!AU$9:AU$29,$B479,1)</f>
        <v>#REF!</v>
      </c>
      <c r="AV479" s="5" t="e">
        <f>choosenAgri!#REF!*$E$1+choosenDomestic!#REF!*$F$1+choosenIndustry!#REF!*$G$1+$H$1*INDEX(Env_flow!AV$9:AV$29,$B479,1)</f>
        <v>#REF!</v>
      </c>
      <c r="AX479">
        <v>31</v>
      </c>
      <c r="AY479" t="s">
        <v>3</v>
      </c>
      <c r="AZ479" s="5" t="e">
        <f>choosenAgri!#REF!*$E$1+choosenDomestic!#REF!*$F$1+choosenIndustry!#REF!*$G$1+$H$1*INDEX(Env_flow!AZ$9:AZ$29,$B479,1)</f>
        <v>#REF!</v>
      </c>
      <c r="BA479" s="5" t="e">
        <f>choosenAgri!#REF!*$E$1+choosenDomestic!#REF!*$F$1+choosenIndustry!#REF!*$G$1+$H$1*INDEX(Env_flow!BA$9:BA$29,$B479,1)</f>
        <v>#REF!</v>
      </c>
      <c r="BB479" s="5" t="e">
        <f>choosenAgri!#REF!*$E$1+choosenDomestic!#REF!*$F$1+choosenIndustry!#REF!*$G$1+$H$1*INDEX(Env_flow!BB$9:BB$29,$B479,1)</f>
        <v>#REF!</v>
      </c>
      <c r="BC479" s="5" t="e">
        <f>choosenAgri!#REF!*$E$1+choosenDomestic!#REF!*$F$1+choosenIndustry!#REF!*$G$1+$H$1*INDEX(Env_flow!BC$9:BC$29,$B479,1)</f>
        <v>#REF!</v>
      </c>
      <c r="BD479" s="5" t="e">
        <f>choosenAgri!#REF!*$E$1+choosenDomestic!#REF!*$F$1+choosenIndustry!#REF!*$G$1+$H$1*INDEX(Env_flow!BD$9:BD$29,$B479,1)</f>
        <v>#REF!</v>
      </c>
      <c r="BE479" s="5" t="e">
        <f>choosenAgri!#REF!*$E$1+choosenDomestic!#REF!*$F$1+choosenIndustry!#REF!*$G$1+$H$1*INDEX(Env_flow!BE$9:BE$29,$B479,1)</f>
        <v>#REF!</v>
      </c>
      <c r="BF479" s="5" t="e">
        <f>choosenAgri!#REF!*$E$1+choosenDomestic!#REF!*$F$1+choosenIndustry!#REF!*$G$1+$H$1*INDEX(Env_flow!BF$9:BF$29,$B479,1)</f>
        <v>#REF!</v>
      </c>
      <c r="BG479" s="5" t="e">
        <f>choosenAgri!#REF!*$E$1+choosenDomestic!#REF!*$F$1+choosenIndustry!#REF!*$G$1+$H$1*INDEX(Env_flow!BG$9:BG$29,$B479,1)</f>
        <v>#REF!</v>
      </c>
      <c r="BH479" s="5" t="e">
        <f>choosenAgri!#REF!*$E$1+choosenDomestic!#REF!*$F$1+choosenIndustry!#REF!*$G$1+$H$1*INDEX(Env_flow!BH$9:BH$29,$B479,1)</f>
        <v>#REF!</v>
      </c>
      <c r="BI479" s="5" t="e">
        <f>choosenAgri!#REF!*$E$1+choosenDomestic!#REF!*$F$1+choosenIndustry!#REF!*$G$1+$H$1*INDEX(Env_flow!BI$9:BI$29,$B479,1)</f>
        <v>#REF!</v>
      </c>
      <c r="BJ479" s="5" t="e">
        <f>choosenAgri!#REF!*$E$1+choosenDomestic!#REF!*$F$1+choosenIndustry!#REF!*$G$1+$H$1*INDEX(Env_flow!BJ$9:BJ$29,$B479,1)</f>
        <v>#REF!</v>
      </c>
      <c r="BK479" s="5" t="e">
        <f>choosenAgri!#REF!*$E$1+choosenDomestic!#REF!*$F$1+choosenIndustry!#REF!*$G$1+$H$1*INDEX(Env_flow!BK$9:BK$29,$B479,1)</f>
        <v>#REF!</v>
      </c>
      <c r="BL479" s="5" t="e">
        <f>choosenAgri!#REF!*$E$1+choosenDomestic!#REF!*$F$1+choosenIndustry!#REF!*$G$1+$H$1*INDEX(Env_flow!BL$9:BL$29,$B479,1)</f>
        <v>#REF!</v>
      </c>
    </row>
    <row r="480" spans="1:64" x14ac:dyDescent="0.25">
      <c r="A480">
        <v>3</v>
      </c>
      <c r="B480">
        <v>31</v>
      </c>
      <c r="C480" t="s">
        <v>4</v>
      </c>
      <c r="D480" s="5" t="e">
        <f>choosenAgri!#REF!*$E$1+choosenDomestic!#REF!*$F$1+choosenIndustry!#REF!*$G$1+$H$1*INDEX(Env_flow!D$9:D$29,$B480,1)</f>
        <v>#REF!</v>
      </c>
      <c r="E480" s="5" t="e">
        <f>choosenAgri!#REF!*$E$1+choosenDomestic!#REF!*$F$1+choosenIndustry!#REF!*$G$1+$H$1*INDEX(Env_flow!E$9:E$29,$B480,1)</f>
        <v>#REF!</v>
      </c>
      <c r="F480" s="5" t="e">
        <f>choosenAgri!#REF!*$E$1+choosenDomestic!#REF!*$F$1+choosenIndustry!#REF!*$G$1+$H$1*INDEX(Env_flow!F$9:F$29,$B480,1)</f>
        <v>#REF!</v>
      </c>
      <c r="G480" s="5" t="e">
        <f>choosenAgri!#REF!*$E$1+choosenDomestic!#REF!*$F$1+choosenIndustry!#REF!*$G$1+$H$1*INDEX(Env_flow!G$9:G$29,$B480,1)</f>
        <v>#REF!</v>
      </c>
      <c r="H480" s="5" t="e">
        <f>choosenAgri!#REF!*$E$1+choosenDomestic!#REF!*$F$1+choosenIndustry!#REF!*$G$1+$H$1*INDEX(Env_flow!H$9:H$29,$B480,1)</f>
        <v>#REF!</v>
      </c>
      <c r="I480" s="5" t="e">
        <f>choosenAgri!#REF!*$E$1+choosenDomestic!#REF!*$F$1+choosenIndustry!#REF!*$G$1+$H$1*INDEX(Env_flow!I$9:I$29,$B480,1)</f>
        <v>#REF!</v>
      </c>
      <c r="J480" s="5" t="e">
        <f>choosenAgri!#REF!*$E$1+choosenDomestic!#REF!*$F$1+choosenIndustry!#REF!*$G$1+$H$1*INDEX(Env_flow!J$9:J$29,$B480,1)</f>
        <v>#REF!</v>
      </c>
      <c r="K480" s="5" t="e">
        <f>choosenAgri!#REF!*$E$1+choosenDomestic!#REF!*$F$1+choosenIndustry!#REF!*$G$1+$H$1*INDEX(Env_flow!K$9:K$29,$B480,1)</f>
        <v>#REF!</v>
      </c>
      <c r="L480" s="5" t="e">
        <f>choosenAgri!#REF!*$E$1+choosenDomestic!#REF!*$F$1+choosenIndustry!#REF!*$G$1+$H$1*INDEX(Env_flow!L$9:L$29,$B480,1)</f>
        <v>#REF!</v>
      </c>
      <c r="M480" s="5" t="e">
        <f>choosenAgri!#REF!*$E$1+choosenDomestic!#REF!*$F$1+choosenIndustry!#REF!*$G$1+$H$1*INDEX(Env_flow!M$9:M$29,$B480,1)</f>
        <v>#REF!</v>
      </c>
      <c r="N480" s="5" t="e">
        <f>choosenAgri!#REF!*$E$1+choosenDomestic!#REF!*$F$1+choosenIndustry!#REF!*$G$1+$H$1*INDEX(Env_flow!N$9:N$29,$B480,1)</f>
        <v>#REF!</v>
      </c>
      <c r="O480" s="5" t="e">
        <f>choosenAgri!#REF!*$E$1+choosenDomestic!#REF!*$F$1+choosenIndustry!#REF!*$G$1+$H$1*INDEX(Env_flow!O$9:O$29,$B480,1)</f>
        <v>#REF!</v>
      </c>
      <c r="P480" s="5" t="e">
        <f>choosenAgri!#REF!*$E$1+choosenDomestic!#REF!*$F$1+choosenIndustry!#REF!*$G$1+$H$1*INDEX(Env_flow!P$9:P$29,$B480,1)</f>
        <v>#REF!</v>
      </c>
      <c r="R480">
        <v>31</v>
      </c>
      <c r="S480" t="s">
        <v>4</v>
      </c>
      <c r="T480" s="5" t="e">
        <f>choosenAgri!#REF!*$E$1+choosenDomestic!#REF!*$F$1+choosenIndustry!#REF!*$G$1+$H$1*INDEX(Env_flow!T$9:T$29,$B480,1)</f>
        <v>#REF!</v>
      </c>
      <c r="U480" s="5" t="e">
        <f>choosenAgri!#REF!*$E$1+choosenDomestic!#REF!*$F$1+choosenIndustry!#REF!*$G$1+$H$1*INDEX(Env_flow!U$9:U$29,$B480,1)</f>
        <v>#REF!</v>
      </c>
      <c r="V480" s="5" t="e">
        <f>choosenAgri!#REF!*$E$1+choosenDomestic!#REF!*$F$1+choosenIndustry!#REF!*$G$1+$H$1*INDEX(Env_flow!V$9:V$29,$B480,1)</f>
        <v>#REF!</v>
      </c>
      <c r="W480" s="5" t="e">
        <f>choosenAgri!#REF!*$E$1+choosenDomestic!#REF!*$F$1+choosenIndustry!#REF!*$G$1+$H$1*INDEX(Env_flow!W$9:W$29,$B480,1)</f>
        <v>#REF!</v>
      </c>
      <c r="X480" s="5" t="e">
        <f>choosenAgri!#REF!*$E$1+choosenDomestic!#REF!*$F$1+choosenIndustry!#REF!*$G$1+$H$1*INDEX(Env_flow!X$9:X$29,$B480,1)</f>
        <v>#REF!</v>
      </c>
      <c r="Y480" s="5" t="e">
        <f>choosenAgri!#REF!*$E$1+choosenDomestic!#REF!*$F$1+choosenIndustry!#REF!*$G$1+$H$1*INDEX(Env_flow!Y$9:Y$29,$B480,1)</f>
        <v>#REF!</v>
      </c>
      <c r="Z480" s="5" t="e">
        <f>choosenAgri!#REF!*$E$1+choosenDomestic!#REF!*$F$1+choosenIndustry!#REF!*$G$1+$H$1*INDEX(Env_flow!Z$9:Z$29,$B480,1)</f>
        <v>#REF!</v>
      </c>
      <c r="AA480" s="5" t="e">
        <f>choosenAgri!#REF!*$E$1+choosenDomestic!#REF!*$F$1+choosenIndustry!#REF!*$G$1+$H$1*INDEX(Env_flow!AA$9:AA$29,$B480,1)</f>
        <v>#REF!</v>
      </c>
      <c r="AB480" s="5" t="e">
        <f>choosenAgri!#REF!*$E$1+choosenDomestic!#REF!*$F$1+choosenIndustry!#REF!*$G$1+$H$1*INDEX(Env_flow!AB$9:AB$29,$B480,1)</f>
        <v>#REF!</v>
      </c>
      <c r="AC480" s="5" t="e">
        <f>choosenAgri!#REF!*$E$1+choosenDomestic!#REF!*$F$1+choosenIndustry!#REF!*$G$1+$H$1*INDEX(Env_flow!AC$9:AC$29,$B480,1)</f>
        <v>#REF!</v>
      </c>
      <c r="AD480" s="5" t="e">
        <f>choosenAgri!#REF!*$E$1+choosenDomestic!#REF!*$F$1+choosenIndustry!#REF!*$G$1+$H$1*INDEX(Env_flow!AD$9:AD$29,$B480,1)</f>
        <v>#REF!</v>
      </c>
      <c r="AE480" s="5" t="e">
        <f>choosenAgri!#REF!*$E$1+choosenDomestic!#REF!*$F$1+choosenIndustry!#REF!*$G$1+$H$1*INDEX(Env_flow!AE$9:AE$29,$B480,1)</f>
        <v>#REF!</v>
      </c>
      <c r="AF480" s="5" t="e">
        <f>choosenAgri!#REF!*$E$1+choosenDomestic!#REF!*$F$1+choosenIndustry!#REF!*$G$1+$H$1*INDEX(Env_flow!AF$9:AF$29,$B480,1)</f>
        <v>#REF!</v>
      </c>
      <c r="AH480">
        <v>31</v>
      </c>
      <c r="AI480" t="s">
        <v>4</v>
      </c>
      <c r="AJ480" s="5" t="e">
        <f>choosenAgri!#REF!*$E$1+choosenDomestic!#REF!*$F$1+choosenIndustry!#REF!*$G$1+$H$1*INDEX(Env_flow!AJ$9:AJ$29,$B480,1)</f>
        <v>#REF!</v>
      </c>
      <c r="AK480" s="5" t="e">
        <f>choosenAgri!#REF!*$E$1+choosenDomestic!#REF!*$F$1+choosenIndustry!#REF!*$G$1+$H$1*INDEX(Env_flow!AK$9:AK$29,$B480,1)</f>
        <v>#REF!</v>
      </c>
      <c r="AL480" s="5" t="e">
        <f>choosenAgri!#REF!*$E$1+choosenDomestic!#REF!*$F$1+choosenIndustry!#REF!*$G$1+$H$1*INDEX(Env_flow!AL$9:AL$29,$B480,1)</f>
        <v>#REF!</v>
      </c>
      <c r="AM480" s="5" t="e">
        <f>choosenAgri!#REF!*$E$1+choosenDomestic!#REF!*$F$1+choosenIndustry!#REF!*$G$1+$H$1*INDEX(Env_flow!AM$9:AM$29,$B480,1)</f>
        <v>#REF!</v>
      </c>
      <c r="AN480" s="5" t="e">
        <f>choosenAgri!#REF!*$E$1+choosenDomestic!#REF!*$F$1+choosenIndustry!#REF!*$G$1+$H$1*INDEX(Env_flow!AN$9:AN$29,$B480,1)</f>
        <v>#REF!</v>
      </c>
      <c r="AO480" s="5" t="e">
        <f>choosenAgri!#REF!*$E$1+choosenDomestic!#REF!*$F$1+choosenIndustry!#REF!*$G$1+$H$1*INDEX(Env_flow!AO$9:AO$29,$B480,1)</f>
        <v>#REF!</v>
      </c>
      <c r="AP480" s="5" t="e">
        <f>choosenAgri!#REF!*$E$1+choosenDomestic!#REF!*$F$1+choosenIndustry!#REF!*$G$1+$H$1*INDEX(Env_flow!AP$9:AP$29,$B480,1)</f>
        <v>#REF!</v>
      </c>
      <c r="AQ480" s="5" t="e">
        <f>choosenAgri!#REF!*$E$1+choosenDomestic!#REF!*$F$1+choosenIndustry!#REF!*$G$1+$H$1*INDEX(Env_flow!AQ$9:AQ$29,$B480,1)</f>
        <v>#REF!</v>
      </c>
      <c r="AR480" s="5" t="e">
        <f>choosenAgri!#REF!*$E$1+choosenDomestic!#REF!*$F$1+choosenIndustry!#REF!*$G$1+$H$1*INDEX(Env_flow!AR$9:AR$29,$B480,1)</f>
        <v>#REF!</v>
      </c>
      <c r="AS480" s="5" t="e">
        <f>choosenAgri!#REF!*$E$1+choosenDomestic!#REF!*$F$1+choosenIndustry!#REF!*$G$1+$H$1*INDEX(Env_flow!AS$9:AS$29,$B480,1)</f>
        <v>#REF!</v>
      </c>
      <c r="AT480" s="5" t="e">
        <f>choosenAgri!#REF!*$E$1+choosenDomestic!#REF!*$F$1+choosenIndustry!#REF!*$G$1+$H$1*INDEX(Env_flow!AT$9:AT$29,$B480,1)</f>
        <v>#REF!</v>
      </c>
      <c r="AU480" s="5" t="e">
        <f>choosenAgri!#REF!*$E$1+choosenDomestic!#REF!*$F$1+choosenIndustry!#REF!*$G$1+$H$1*INDEX(Env_flow!AU$9:AU$29,$B480,1)</f>
        <v>#REF!</v>
      </c>
      <c r="AV480" s="5" t="e">
        <f>choosenAgri!#REF!*$E$1+choosenDomestic!#REF!*$F$1+choosenIndustry!#REF!*$G$1+$H$1*INDEX(Env_flow!AV$9:AV$29,$B480,1)</f>
        <v>#REF!</v>
      </c>
      <c r="AX480">
        <v>31</v>
      </c>
      <c r="AY480" t="s">
        <v>4</v>
      </c>
      <c r="AZ480" s="5" t="e">
        <f>choosenAgri!#REF!*$E$1+choosenDomestic!#REF!*$F$1+choosenIndustry!#REF!*$G$1+$H$1*INDEX(Env_flow!AZ$9:AZ$29,$B480,1)</f>
        <v>#REF!</v>
      </c>
      <c r="BA480" s="5" t="e">
        <f>choosenAgri!#REF!*$E$1+choosenDomestic!#REF!*$F$1+choosenIndustry!#REF!*$G$1+$H$1*INDEX(Env_flow!BA$9:BA$29,$B480,1)</f>
        <v>#REF!</v>
      </c>
      <c r="BB480" s="5" t="e">
        <f>choosenAgri!#REF!*$E$1+choosenDomestic!#REF!*$F$1+choosenIndustry!#REF!*$G$1+$H$1*INDEX(Env_flow!BB$9:BB$29,$B480,1)</f>
        <v>#REF!</v>
      </c>
      <c r="BC480" s="5" t="e">
        <f>choosenAgri!#REF!*$E$1+choosenDomestic!#REF!*$F$1+choosenIndustry!#REF!*$G$1+$H$1*INDEX(Env_flow!BC$9:BC$29,$B480,1)</f>
        <v>#REF!</v>
      </c>
      <c r="BD480" s="5" t="e">
        <f>choosenAgri!#REF!*$E$1+choosenDomestic!#REF!*$F$1+choosenIndustry!#REF!*$G$1+$H$1*INDEX(Env_flow!BD$9:BD$29,$B480,1)</f>
        <v>#REF!</v>
      </c>
      <c r="BE480" s="5" t="e">
        <f>choosenAgri!#REF!*$E$1+choosenDomestic!#REF!*$F$1+choosenIndustry!#REF!*$G$1+$H$1*INDEX(Env_flow!BE$9:BE$29,$B480,1)</f>
        <v>#REF!</v>
      </c>
      <c r="BF480" s="5" t="e">
        <f>choosenAgri!#REF!*$E$1+choosenDomestic!#REF!*$F$1+choosenIndustry!#REF!*$G$1+$H$1*INDEX(Env_flow!BF$9:BF$29,$B480,1)</f>
        <v>#REF!</v>
      </c>
      <c r="BG480" s="5" t="e">
        <f>choosenAgri!#REF!*$E$1+choosenDomestic!#REF!*$F$1+choosenIndustry!#REF!*$G$1+$H$1*INDEX(Env_flow!BG$9:BG$29,$B480,1)</f>
        <v>#REF!</v>
      </c>
      <c r="BH480" s="5" t="e">
        <f>choosenAgri!#REF!*$E$1+choosenDomestic!#REF!*$F$1+choosenIndustry!#REF!*$G$1+$H$1*INDEX(Env_flow!BH$9:BH$29,$B480,1)</f>
        <v>#REF!</v>
      </c>
      <c r="BI480" s="5" t="e">
        <f>choosenAgri!#REF!*$E$1+choosenDomestic!#REF!*$F$1+choosenIndustry!#REF!*$G$1+$H$1*INDEX(Env_flow!BI$9:BI$29,$B480,1)</f>
        <v>#REF!</v>
      </c>
      <c r="BJ480" s="5" t="e">
        <f>choosenAgri!#REF!*$E$1+choosenDomestic!#REF!*$F$1+choosenIndustry!#REF!*$G$1+$H$1*INDEX(Env_flow!BJ$9:BJ$29,$B480,1)</f>
        <v>#REF!</v>
      </c>
      <c r="BK480" s="5" t="e">
        <f>choosenAgri!#REF!*$E$1+choosenDomestic!#REF!*$F$1+choosenIndustry!#REF!*$G$1+$H$1*INDEX(Env_flow!BK$9:BK$29,$B480,1)</f>
        <v>#REF!</v>
      </c>
      <c r="BL480" s="5" t="e">
        <f>choosenAgri!#REF!*$E$1+choosenDomestic!#REF!*$F$1+choosenIndustry!#REF!*$G$1+$H$1*INDEX(Env_flow!BL$9:BL$29,$B480,1)</f>
        <v>#REF!</v>
      </c>
    </row>
    <row r="481" spans="1:64" x14ac:dyDescent="0.25">
      <c r="A481">
        <v>4</v>
      </c>
      <c r="B481">
        <v>31</v>
      </c>
      <c r="C481" t="s">
        <v>5</v>
      </c>
      <c r="D481" s="5" t="e">
        <f>choosenAgri!#REF!*$E$1+choosenDomestic!#REF!*$F$1+choosenIndustry!#REF!*$G$1+$H$1*INDEX(Env_flow!D$9:D$29,$B481,1)</f>
        <v>#REF!</v>
      </c>
      <c r="E481" s="5" t="e">
        <f>choosenAgri!#REF!*$E$1+choosenDomestic!#REF!*$F$1+choosenIndustry!#REF!*$G$1+$H$1*INDEX(Env_flow!E$9:E$29,$B481,1)</f>
        <v>#REF!</v>
      </c>
      <c r="F481" s="5" t="e">
        <f>choosenAgri!#REF!*$E$1+choosenDomestic!#REF!*$F$1+choosenIndustry!#REF!*$G$1+$H$1*INDEX(Env_flow!F$9:F$29,$B481,1)</f>
        <v>#REF!</v>
      </c>
      <c r="G481" s="5" t="e">
        <f>choosenAgri!#REF!*$E$1+choosenDomestic!#REF!*$F$1+choosenIndustry!#REF!*$G$1+$H$1*INDEX(Env_flow!G$9:G$29,$B481,1)</f>
        <v>#REF!</v>
      </c>
      <c r="H481" s="5" t="e">
        <f>choosenAgri!#REF!*$E$1+choosenDomestic!#REF!*$F$1+choosenIndustry!#REF!*$G$1+$H$1*INDEX(Env_flow!H$9:H$29,$B481,1)</f>
        <v>#REF!</v>
      </c>
      <c r="I481" s="5" t="e">
        <f>choosenAgri!#REF!*$E$1+choosenDomestic!#REF!*$F$1+choosenIndustry!#REF!*$G$1+$H$1*INDEX(Env_flow!I$9:I$29,$B481,1)</f>
        <v>#REF!</v>
      </c>
      <c r="J481" s="5" t="e">
        <f>choosenAgri!#REF!*$E$1+choosenDomestic!#REF!*$F$1+choosenIndustry!#REF!*$G$1+$H$1*INDEX(Env_flow!J$9:J$29,$B481,1)</f>
        <v>#REF!</v>
      </c>
      <c r="K481" s="5" t="e">
        <f>choosenAgri!#REF!*$E$1+choosenDomestic!#REF!*$F$1+choosenIndustry!#REF!*$G$1+$H$1*INDEX(Env_flow!K$9:K$29,$B481,1)</f>
        <v>#REF!</v>
      </c>
      <c r="L481" s="5" t="e">
        <f>choosenAgri!#REF!*$E$1+choosenDomestic!#REF!*$F$1+choosenIndustry!#REF!*$G$1+$H$1*INDEX(Env_flow!L$9:L$29,$B481,1)</f>
        <v>#REF!</v>
      </c>
      <c r="M481" s="5" t="e">
        <f>choosenAgri!#REF!*$E$1+choosenDomestic!#REF!*$F$1+choosenIndustry!#REF!*$G$1+$H$1*INDEX(Env_flow!M$9:M$29,$B481,1)</f>
        <v>#REF!</v>
      </c>
      <c r="N481" s="5" t="e">
        <f>choosenAgri!#REF!*$E$1+choosenDomestic!#REF!*$F$1+choosenIndustry!#REF!*$G$1+$H$1*INDEX(Env_flow!N$9:N$29,$B481,1)</f>
        <v>#REF!</v>
      </c>
      <c r="O481" s="5" t="e">
        <f>choosenAgri!#REF!*$E$1+choosenDomestic!#REF!*$F$1+choosenIndustry!#REF!*$G$1+$H$1*INDEX(Env_flow!O$9:O$29,$B481,1)</f>
        <v>#REF!</v>
      </c>
      <c r="P481" s="5" t="e">
        <f>choosenAgri!#REF!*$E$1+choosenDomestic!#REF!*$F$1+choosenIndustry!#REF!*$G$1+$H$1*INDEX(Env_flow!P$9:P$29,$B481,1)</f>
        <v>#REF!</v>
      </c>
      <c r="R481">
        <v>31</v>
      </c>
      <c r="S481" t="s">
        <v>5</v>
      </c>
      <c r="T481" s="5" t="e">
        <f>choosenAgri!#REF!*$E$1+choosenDomestic!#REF!*$F$1+choosenIndustry!#REF!*$G$1+$H$1*INDEX(Env_flow!T$9:T$29,$B481,1)</f>
        <v>#REF!</v>
      </c>
      <c r="U481" s="5" t="e">
        <f>choosenAgri!#REF!*$E$1+choosenDomestic!#REF!*$F$1+choosenIndustry!#REF!*$G$1+$H$1*INDEX(Env_flow!U$9:U$29,$B481,1)</f>
        <v>#REF!</v>
      </c>
      <c r="V481" s="5" t="e">
        <f>choosenAgri!#REF!*$E$1+choosenDomestic!#REF!*$F$1+choosenIndustry!#REF!*$G$1+$H$1*INDEX(Env_flow!V$9:V$29,$B481,1)</f>
        <v>#REF!</v>
      </c>
      <c r="W481" s="5" t="e">
        <f>choosenAgri!#REF!*$E$1+choosenDomestic!#REF!*$F$1+choosenIndustry!#REF!*$G$1+$H$1*INDEX(Env_flow!W$9:W$29,$B481,1)</f>
        <v>#REF!</v>
      </c>
      <c r="X481" s="5" t="e">
        <f>choosenAgri!#REF!*$E$1+choosenDomestic!#REF!*$F$1+choosenIndustry!#REF!*$G$1+$H$1*INDEX(Env_flow!X$9:X$29,$B481,1)</f>
        <v>#REF!</v>
      </c>
      <c r="Y481" s="5" t="e">
        <f>choosenAgri!#REF!*$E$1+choosenDomestic!#REF!*$F$1+choosenIndustry!#REF!*$G$1+$H$1*INDEX(Env_flow!Y$9:Y$29,$B481,1)</f>
        <v>#REF!</v>
      </c>
      <c r="Z481" s="5" t="e">
        <f>choosenAgri!#REF!*$E$1+choosenDomestic!#REF!*$F$1+choosenIndustry!#REF!*$G$1+$H$1*INDEX(Env_flow!Z$9:Z$29,$B481,1)</f>
        <v>#REF!</v>
      </c>
      <c r="AA481" s="5" t="e">
        <f>choosenAgri!#REF!*$E$1+choosenDomestic!#REF!*$F$1+choosenIndustry!#REF!*$G$1+$H$1*INDEX(Env_flow!AA$9:AA$29,$B481,1)</f>
        <v>#REF!</v>
      </c>
      <c r="AB481" s="5" t="e">
        <f>choosenAgri!#REF!*$E$1+choosenDomestic!#REF!*$F$1+choosenIndustry!#REF!*$G$1+$H$1*INDEX(Env_flow!AB$9:AB$29,$B481,1)</f>
        <v>#REF!</v>
      </c>
      <c r="AC481" s="5" t="e">
        <f>choosenAgri!#REF!*$E$1+choosenDomestic!#REF!*$F$1+choosenIndustry!#REF!*$G$1+$H$1*INDEX(Env_flow!AC$9:AC$29,$B481,1)</f>
        <v>#REF!</v>
      </c>
      <c r="AD481" s="5" t="e">
        <f>choosenAgri!#REF!*$E$1+choosenDomestic!#REF!*$F$1+choosenIndustry!#REF!*$G$1+$H$1*INDEX(Env_flow!AD$9:AD$29,$B481,1)</f>
        <v>#REF!</v>
      </c>
      <c r="AE481" s="5" t="e">
        <f>choosenAgri!#REF!*$E$1+choosenDomestic!#REF!*$F$1+choosenIndustry!#REF!*$G$1+$H$1*INDEX(Env_flow!AE$9:AE$29,$B481,1)</f>
        <v>#REF!</v>
      </c>
      <c r="AF481" s="5" t="e">
        <f>choosenAgri!#REF!*$E$1+choosenDomestic!#REF!*$F$1+choosenIndustry!#REF!*$G$1+$H$1*INDEX(Env_flow!AF$9:AF$29,$B481,1)</f>
        <v>#REF!</v>
      </c>
      <c r="AH481">
        <v>31</v>
      </c>
      <c r="AI481" t="s">
        <v>5</v>
      </c>
      <c r="AJ481" s="5" t="e">
        <f>choosenAgri!#REF!*$E$1+choosenDomestic!#REF!*$F$1+choosenIndustry!#REF!*$G$1+$H$1*INDEX(Env_flow!AJ$9:AJ$29,$B481,1)</f>
        <v>#REF!</v>
      </c>
      <c r="AK481" s="5" t="e">
        <f>choosenAgri!#REF!*$E$1+choosenDomestic!#REF!*$F$1+choosenIndustry!#REF!*$G$1+$H$1*INDEX(Env_flow!AK$9:AK$29,$B481,1)</f>
        <v>#REF!</v>
      </c>
      <c r="AL481" s="5" t="e">
        <f>choosenAgri!#REF!*$E$1+choosenDomestic!#REF!*$F$1+choosenIndustry!#REF!*$G$1+$H$1*INDEX(Env_flow!AL$9:AL$29,$B481,1)</f>
        <v>#REF!</v>
      </c>
      <c r="AM481" s="5" t="e">
        <f>choosenAgri!#REF!*$E$1+choosenDomestic!#REF!*$F$1+choosenIndustry!#REF!*$G$1+$H$1*INDEX(Env_flow!AM$9:AM$29,$B481,1)</f>
        <v>#REF!</v>
      </c>
      <c r="AN481" s="5" t="e">
        <f>choosenAgri!#REF!*$E$1+choosenDomestic!#REF!*$F$1+choosenIndustry!#REF!*$G$1+$H$1*INDEX(Env_flow!AN$9:AN$29,$B481,1)</f>
        <v>#REF!</v>
      </c>
      <c r="AO481" s="5" t="e">
        <f>choosenAgri!#REF!*$E$1+choosenDomestic!#REF!*$F$1+choosenIndustry!#REF!*$G$1+$H$1*INDEX(Env_flow!AO$9:AO$29,$B481,1)</f>
        <v>#REF!</v>
      </c>
      <c r="AP481" s="5" t="e">
        <f>choosenAgri!#REF!*$E$1+choosenDomestic!#REF!*$F$1+choosenIndustry!#REF!*$G$1+$H$1*INDEX(Env_flow!AP$9:AP$29,$B481,1)</f>
        <v>#REF!</v>
      </c>
      <c r="AQ481" s="5" t="e">
        <f>choosenAgri!#REF!*$E$1+choosenDomestic!#REF!*$F$1+choosenIndustry!#REF!*$G$1+$H$1*INDEX(Env_flow!AQ$9:AQ$29,$B481,1)</f>
        <v>#REF!</v>
      </c>
      <c r="AR481" s="5" t="e">
        <f>choosenAgri!#REF!*$E$1+choosenDomestic!#REF!*$F$1+choosenIndustry!#REF!*$G$1+$H$1*INDEX(Env_flow!AR$9:AR$29,$B481,1)</f>
        <v>#REF!</v>
      </c>
      <c r="AS481" s="5" t="e">
        <f>choosenAgri!#REF!*$E$1+choosenDomestic!#REF!*$F$1+choosenIndustry!#REF!*$G$1+$H$1*INDEX(Env_flow!AS$9:AS$29,$B481,1)</f>
        <v>#REF!</v>
      </c>
      <c r="AT481" s="5" t="e">
        <f>choosenAgri!#REF!*$E$1+choosenDomestic!#REF!*$F$1+choosenIndustry!#REF!*$G$1+$H$1*INDEX(Env_flow!AT$9:AT$29,$B481,1)</f>
        <v>#REF!</v>
      </c>
      <c r="AU481" s="5" t="e">
        <f>choosenAgri!#REF!*$E$1+choosenDomestic!#REF!*$F$1+choosenIndustry!#REF!*$G$1+$H$1*INDEX(Env_flow!AU$9:AU$29,$B481,1)</f>
        <v>#REF!</v>
      </c>
      <c r="AV481" s="5" t="e">
        <f>choosenAgri!#REF!*$E$1+choosenDomestic!#REF!*$F$1+choosenIndustry!#REF!*$G$1+$H$1*INDEX(Env_flow!AV$9:AV$29,$B481,1)</f>
        <v>#REF!</v>
      </c>
      <c r="AX481">
        <v>31</v>
      </c>
      <c r="AY481" t="s">
        <v>5</v>
      </c>
      <c r="AZ481" s="5" t="e">
        <f>choosenAgri!#REF!*$E$1+choosenDomestic!#REF!*$F$1+choosenIndustry!#REF!*$G$1+$H$1*INDEX(Env_flow!AZ$9:AZ$29,$B481,1)</f>
        <v>#REF!</v>
      </c>
      <c r="BA481" s="5" t="e">
        <f>choosenAgri!#REF!*$E$1+choosenDomestic!#REF!*$F$1+choosenIndustry!#REF!*$G$1+$H$1*INDEX(Env_flow!BA$9:BA$29,$B481,1)</f>
        <v>#REF!</v>
      </c>
      <c r="BB481" s="5" t="e">
        <f>choosenAgri!#REF!*$E$1+choosenDomestic!#REF!*$F$1+choosenIndustry!#REF!*$G$1+$H$1*INDEX(Env_flow!BB$9:BB$29,$B481,1)</f>
        <v>#REF!</v>
      </c>
      <c r="BC481" s="5" t="e">
        <f>choosenAgri!#REF!*$E$1+choosenDomestic!#REF!*$F$1+choosenIndustry!#REF!*$G$1+$H$1*INDEX(Env_flow!BC$9:BC$29,$B481,1)</f>
        <v>#REF!</v>
      </c>
      <c r="BD481" s="5" t="e">
        <f>choosenAgri!#REF!*$E$1+choosenDomestic!#REF!*$F$1+choosenIndustry!#REF!*$G$1+$H$1*INDEX(Env_flow!BD$9:BD$29,$B481,1)</f>
        <v>#REF!</v>
      </c>
      <c r="BE481" s="5" t="e">
        <f>choosenAgri!#REF!*$E$1+choosenDomestic!#REF!*$F$1+choosenIndustry!#REF!*$G$1+$H$1*INDEX(Env_flow!BE$9:BE$29,$B481,1)</f>
        <v>#REF!</v>
      </c>
      <c r="BF481" s="5" t="e">
        <f>choosenAgri!#REF!*$E$1+choosenDomestic!#REF!*$F$1+choosenIndustry!#REF!*$G$1+$H$1*INDEX(Env_flow!BF$9:BF$29,$B481,1)</f>
        <v>#REF!</v>
      </c>
      <c r="BG481" s="5" t="e">
        <f>choosenAgri!#REF!*$E$1+choosenDomestic!#REF!*$F$1+choosenIndustry!#REF!*$G$1+$H$1*INDEX(Env_flow!BG$9:BG$29,$B481,1)</f>
        <v>#REF!</v>
      </c>
      <c r="BH481" s="5" t="e">
        <f>choosenAgri!#REF!*$E$1+choosenDomestic!#REF!*$F$1+choosenIndustry!#REF!*$G$1+$H$1*INDEX(Env_flow!BH$9:BH$29,$B481,1)</f>
        <v>#REF!</v>
      </c>
      <c r="BI481" s="5" t="e">
        <f>choosenAgri!#REF!*$E$1+choosenDomestic!#REF!*$F$1+choosenIndustry!#REF!*$G$1+$H$1*INDEX(Env_flow!BI$9:BI$29,$B481,1)</f>
        <v>#REF!</v>
      </c>
      <c r="BJ481" s="5" t="e">
        <f>choosenAgri!#REF!*$E$1+choosenDomestic!#REF!*$F$1+choosenIndustry!#REF!*$G$1+$H$1*INDEX(Env_flow!BJ$9:BJ$29,$B481,1)</f>
        <v>#REF!</v>
      </c>
      <c r="BK481" s="5" t="e">
        <f>choosenAgri!#REF!*$E$1+choosenDomestic!#REF!*$F$1+choosenIndustry!#REF!*$G$1+$H$1*INDEX(Env_flow!BK$9:BK$29,$B481,1)</f>
        <v>#REF!</v>
      </c>
      <c r="BL481" s="5" t="e">
        <f>choosenAgri!#REF!*$E$1+choosenDomestic!#REF!*$F$1+choosenIndustry!#REF!*$G$1+$H$1*INDEX(Env_flow!BL$9:BL$29,$B481,1)</f>
        <v>#REF!</v>
      </c>
    </row>
    <row r="482" spans="1:64" x14ac:dyDescent="0.25">
      <c r="A482">
        <v>5</v>
      </c>
      <c r="B482">
        <v>31</v>
      </c>
      <c r="C482" t="s">
        <v>6</v>
      </c>
      <c r="D482" s="5" t="e">
        <f>choosenAgri!#REF!*$E$1+choosenDomestic!#REF!*$F$1+choosenIndustry!#REF!*$G$1+$H$1*INDEX(Env_flow!D$9:D$29,$B482,1)</f>
        <v>#REF!</v>
      </c>
      <c r="E482" s="5" t="e">
        <f>choosenAgri!#REF!*$E$1+choosenDomestic!#REF!*$F$1+choosenIndustry!#REF!*$G$1+$H$1*INDEX(Env_flow!E$9:E$29,$B482,1)</f>
        <v>#REF!</v>
      </c>
      <c r="F482" s="5" t="e">
        <f>choosenAgri!#REF!*$E$1+choosenDomestic!#REF!*$F$1+choosenIndustry!#REF!*$G$1+$H$1*INDEX(Env_flow!F$9:F$29,$B482,1)</f>
        <v>#REF!</v>
      </c>
      <c r="G482" s="5" t="e">
        <f>choosenAgri!#REF!*$E$1+choosenDomestic!#REF!*$F$1+choosenIndustry!#REF!*$G$1+$H$1*INDEX(Env_flow!G$9:G$29,$B482,1)</f>
        <v>#REF!</v>
      </c>
      <c r="H482" s="5" t="e">
        <f>choosenAgri!#REF!*$E$1+choosenDomestic!#REF!*$F$1+choosenIndustry!#REF!*$G$1+$H$1*INDEX(Env_flow!H$9:H$29,$B482,1)</f>
        <v>#REF!</v>
      </c>
      <c r="I482" s="5" t="e">
        <f>choosenAgri!#REF!*$E$1+choosenDomestic!#REF!*$F$1+choosenIndustry!#REF!*$G$1+$H$1*INDEX(Env_flow!I$9:I$29,$B482,1)</f>
        <v>#REF!</v>
      </c>
      <c r="J482" s="5" t="e">
        <f>choosenAgri!#REF!*$E$1+choosenDomestic!#REF!*$F$1+choosenIndustry!#REF!*$G$1+$H$1*INDEX(Env_flow!J$9:J$29,$B482,1)</f>
        <v>#REF!</v>
      </c>
      <c r="K482" s="5" t="e">
        <f>choosenAgri!#REF!*$E$1+choosenDomestic!#REF!*$F$1+choosenIndustry!#REF!*$G$1+$H$1*INDEX(Env_flow!K$9:K$29,$B482,1)</f>
        <v>#REF!</v>
      </c>
      <c r="L482" s="5" t="e">
        <f>choosenAgri!#REF!*$E$1+choosenDomestic!#REF!*$F$1+choosenIndustry!#REF!*$G$1+$H$1*INDEX(Env_flow!L$9:L$29,$B482,1)</f>
        <v>#REF!</v>
      </c>
      <c r="M482" s="5" t="e">
        <f>choosenAgri!#REF!*$E$1+choosenDomestic!#REF!*$F$1+choosenIndustry!#REF!*$G$1+$H$1*INDEX(Env_flow!M$9:M$29,$B482,1)</f>
        <v>#REF!</v>
      </c>
      <c r="N482" s="5" t="e">
        <f>choosenAgri!#REF!*$E$1+choosenDomestic!#REF!*$F$1+choosenIndustry!#REF!*$G$1+$H$1*INDEX(Env_flow!N$9:N$29,$B482,1)</f>
        <v>#REF!</v>
      </c>
      <c r="O482" s="5" t="e">
        <f>choosenAgri!#REF!*$E$1+choosenDomestic!#REF!*$F$1+choosenIndustry!#REF!*$G$1+$H$1*INDEX(Env_flow!O$9:O$29,$B482,1)</f>
        <v>#REF!</v>
      </c>
      <c r="P482" s="5" t="e">
        <f>choosenAgri!#REF!*$E$1+choosenDomestic!#REF!*$F$1+choosenIndustry!#REF!*$G$1+$H$1*INDEX(Env_flow!P$9:P$29,$B482,1)</f>
        <v>#REF!</v>
      </c>
      <c r="R482">
        <v>31</v>
      </c>
      <c r="S482" t="s">
        <v>6</v>
      </c>
      <c r="T482" s="5" t="e">
        <f>choosenAgri!#REF!*$E$1+choosenDomestic!#REF!*$F$1+choosenIndustry!#REF!*$G$1+$H$1*INDEX(Env_flow!T$9:T$29,$B482,1)</f>
        <v>#REF!</v>
      </c>
      <c r="U482" s="5" t="e">
        <f>choosenAgri!#REF!*$E$1+choosenDomestic!#REF!*$F$1+choosenIndustry!#REF!*$G$1+$H$1*INDEX(Env_flow!U$9:U$29,$B482,1)</f>
        <v>#REF!</v>
      </c>
      <c r="V482" s="5" t="e">
        <f>choosenAgri!#REF!*$E$1+choosenDomestic!#REF!*$F$1+choosenIndustry!#REF!*$G$1+$H$1*INDEX(Env_flow!V$9:V$29,$B482,1)</f>
        <v>#REF!</v>
      </c>
      <c r="W482" s="5" t="e">
        <f>choosenAgri!#REF!*$E$1+choosenDomestic!#REF!*$F$1+choosenIndustry!#REF!*$G$1+$H$1*INDEX(Env_flow!W$9:W$29,$B482,1)</f>
        <v>#REF!</v>
      </c>
      <c r="X482" s="5" t="e">
        <f>choosenAgri!#REF!*$E$1+choosenDomestic!#REF!*$F$1+choosenIndustry!#REF!*$G$1+$H$1*INDEX(Env_flow!X$9:X$29,$B482,1)</f>
        <v>#REF!</v>
      </c>
      <c r="Y482" s="5" t="e">
        <f>choosenAgri!#REF!*$E$1+choosenDomestic!#REF!*$F$1+choosenIndustry!#REF!*$G$1+$H$1*INDEX(Env_flow!Y$9:Y$29,$B482,1)</f>
        <v>#REF!</v>
      </c>
      <c r="Z482" s="5" t="e">
        <f>choosenAgri!#REF!*$E$1+choosenDomestic!#REF!*$F$1+choosenIndustry!#REF!*$G$1+$H$1*INDEX(Env_flow!Z$9:Z$29,$B482,1)</f>
        <v>#REF!</v>
      </c>
      <c r="AA482" s="5" t="e">
        <f>choosenAgri!#REF!*$E$1+choosenDomestic!#REF!*$F$1+choosenIndustry!#REF!*$G$1+$H$1*INDEX(Env_flow!AA$9:AA$29,$B482,1)</f>
        <v>#REF!</v>
      </c>
      <c r="AB482" s="5" t="e">
        <f>choosenAgri!#REF!*$E$1+choosenDomestic!#REF!*$F$1+choosenIndustry!#REF!*$G$1+$H$1*INDEX(Env_flow!AB$9:AB$29,$B482,1)</f>
        <v>#REF!</v>
      </c>
      <c r="AC482" s="5" t="e">
        <f>choosenAgri!#REF!*$E$1+choosenDomestic!#REF!*$F$1+choosenIndustry!#REF!*$G$1+$H$1*INDEX(Env_flow!AC$9:AC$29,$B482,1)</f>
        <v>#REF!</v>
      </c>
      <c r="AD482" s="5" t="e">
        <f>choosenAgri!#REF!*$E$1+choosenDomestic!#REF!*$F$1+choosenIndustry!#REF!*$G$1+$H$1*INDEX(Env_flow!AD$9:AD$29,$B482,1)</f>
        <v>#REF!</v>
      </c>
      <c r="AE482" s="5" t="e">
        <f>choosenAgri!#REF!*$E$1+choosenDomestic!#REF!*$F$1+choosenIndustry!#REF!*$G$1+$H$1*INDEX(Env_flow!AE$9:AE$29,$B482,1)</f>
        <v>#REF!</v>
      </c>
      <c r="AF482" s="5" t="e">
        <f>choosenAgri!#REF!*$E$1+choosenDomestic!#REF!*$F$1+choosenIndustry!#REF!*$G$1+$H$1*INDEX(Env_flow!AF$9:AF$29,$B482,1)</f>
        <v>#REF!</v>
      </c>
      <c r="AH482">
        <v>31</v>
      </c>
      <c r="AI482" t="s">
        <v>6</v>
      </c>
      <c r="AJ482" s="5" t="e">
        <f>choosenAgri!#REF!*$E$1+choosenDomestic!#REF!*$F$1+choosenIndustry!#REF!*$G$1+$H$1*INDEX(Env_flow!AJ$9:AJ$29,$B482,1)</f>
        <v>#REF!</v>
      </c>
      <c r="AK482" s="5" t="e">
        <f>choosenAgri!#REF!*$E$1+choosenDomestic!#REF!*$F$1+choosenIndustry!#REF!*$G$1+$H$1*INDEX(Env_flow!AK$9:AK$29,$B482,1)</f>
        <v>#REF!</v>
      </c>
      <c r="AL482" s="5" t="e">
        <f>choosenAgri!#REF!*$E$1+choosenDomestic!#REF!*$F$1+choosenIndustry!#REF!*$G$1+$H$1*INDEX(Env_flow!AL$9:AL$29,$B482,1)</f>
        <v>#REF!</v>
      </c>
      <c r="AM482" s="5" t="e">
        <f>choosenAgri!#REF!*$E$1+choosenDomestic!#REF!*$F$1+choosenIndustry!#REF!*$G$1+$H$1*INDEX(Env_flow!AM$9:AM$29,$B482,1)</f>
        <v>#REF!</v>
      </c>
      <c r="AN482" s="5" t="e">
        <f>choosenAgri!#REF!*$E$1+choosenDomestic!#REF!*$F$1+choosenIndustry!#REF!*$G$1+$H$1*INDEX(Env_flow!AN$9:AN$29,$B482,1)</f>
        <v>#REF!</v>
      </c>
      <c r="AO482" s="5" t="e">
        <f>choosenAgri!#REF!*$E$1+choosenDomestic!#REF!*$F$1+choosenIndustry!#REF!*$G$1+$H$1*INDEX(Env_flow!AO$9:AO$29,$B482,1)</f>
        <v>#REF!</v>
      </c>
      <c r="AP482" s="5" t="e">
        <f>choosenAgri!#REF!*$E$1+choosenDomestic!#REF!*$F$1+choosenIndustry!#REF!*$G$1+$H$1*INDEX(Env_flow!AP$9:AP$29,$B482,1)</f>
        <v>#REF!</v>
      </c>
      <c r="AQ482" s="5" t="e">
        <f>choosenAgri!#REF!*$E$1+choosenDomestic!#REF!*$F$1+choosenIndustry!#REF!*$G$1+$H$1*INDEX(Env_flow!AQ$9:AQ$29,$B482,1)</f>
        <v>#REF!</v>
      </c>
      <c r="AR482" s="5" t="e">
        <f>choosenAgri!#REF!*$E$1+choosenDomestic!#REF!*$F$1+choosenIndustry!#REF!*$G$1+$H$1*INDEX(Env_flow!AR$9:AR$29,$B482,1)</f>
        <v>#REF!</v>
      </c>
      <c r="AS482" s="5" t="e">
        <f>choosenAgri!#REF!*$E$1+choosenDomestic!#REF!*$F$1+choosenIndustry!#REF!*$G$1+$H$1*INDEX(Env_flow!AS$9:AS$29,$B482,1)</f>
        <v>#REF!</v>
      </c>
      <c r="AT482" s="5" t="e">
        <f>choosenAgri!#REF!*$E$1+choosenDomestic!#REF!*$F$1+choosenIndustry!#REF!*$G$1+$H$1*INDEX(Env_flow!AT$9:AT$29,$B482,1)</f>
        <v>#REF!</v>
      </c>
      <c r="AU482" s="5" t="e">
        <f>choosenAgri!#REF!*$E$1+choosenDomestic!#REF!*$F$1+choosenIndustry!#REF!*$G$1+$H$1*INDEX(Env_flow!AU$9:AU$29,$B482,1)</f>
        <v>#REF!</v>
      </c>
      <c r="AV482" s="5" t="e">
        <f>choosenAgri!#REF!*$E$1+choosenDomestic!#REF!*$F$1+choosenIndustry!#REF!*$G$1+$H$1*INDEX(Env_flow!AV$9:AV$29,$B482,1)</f>
        <v>#REF!</v>
      </c>
      <c r="AX482">
        <v>31</v>
      </c>
      <c r="AY482" t="s">
        <v>6</v>
      </c>
      <c r="AZ482" s="5" t="e">
        <f>choosenAgri!#REF!*$E$1+choosenDomestic!#REF!*$F$1+choosenIndustry!#REF!*$G$1+$H$1*INDEX(Env_flow!AZ$9:AZ$29,$B482,1)</f>
        <v>#REF!</v>
      </c>
      <c r="BA482" s="5" t="e">
        <f>choosenAgri!#REF!*$E$1+choosenDomestic!#REF!*$F$1+choosenIndustry!#REF!*$G$1+$H$1*INDEX(Env_flow!BA$9:BA$29,$B482,1)</f>
        <v>#REF!</v>
      </c>
      <c r="BB482" s="5" t="e">
        <f>choosenAgri!#REF!*$E$1+choosenDomestic!#REF!*$F$1+choosenIndustry!#REF!*$G$1+$H$1*INDEX(Env_flow!BB$9:BB$29,$B482,1)</f>
        <v>#REF!</v>
      </c>
      <c r="BC482" s="5" t="e">
        <f>choosenAgri!#REF!*$E$1+choosenDomestic!#REF!*$F$1+choosenIndustry!#REF!*$G$1+$H$1*INDEX(Env_flow!BC$9:BC$29,$B482,1)</f>
        <v>#REF!</v>
      </c>
      <c r="BD482" s="5" t="e">
        <f>choosenAgri!#REF!*$E$1+choosenDomestic!#REF!*$F$1+choosenIndustry!#REF!*$G$1+$H$1*INDEX(Env_flow!BD$9:BD$29,$B482,1)</f>
        <v>#REF!</v>
      </c>
      <c r="BE482" s="5" t="e">
        <f>choosenAgri!#REF!*$E$1+choosenDomestic!#REF!*$F$1+choosenIndustry!#REF!*$G$1+$H$1*INDEX(Env_flow!BE$9:BE$29,$B482,1)</f>
        <v>#REF!</v>
      </c>
      <c r="BF482" s="5" t="e">
        <f>choosenAgri!#REF!*$E$1+choosenDomestic!#REF!*$F$1+choosenIndustry!#REF!*$G$1+$H$1*INDEX(Env_flow!BF$9:BF$29,$B482,1)</f>
        <v>#REF!</v>
      </c>
      <c r="BG482" s="5" t="e">
        <f>choosenAgri!#REF!*$E$1+choosenDomestic!#REF!*$F$1+choosenIndustry!#REF!*$G$1+$H$1*INDEX(Env_flow!BG$9:BG$29,$B482,1)</f>
        <v>#REF!</v>
      </c>
      <c r="BH482" s="5" t="e">
        <f>choosenAgri!#REF!*$E$1+choosenDomestic!#REF!*$F$1+choosenIndustry!#REF!*$G$1+$H$1*INDEX(Env_flow!BH$9:BH$29,$B482,1)</f>
        <v>#REF!</v>
      </c>
      <c r="BI482" s="5" t="e">
        <f>choosenAgri!#REF!*$E$1+choosenDomestic!#REF!*$F$1+choosenIndustry!#REF!*$G$1+$H$1*INDEX(Env_flow!BI$9:BI$29,$B482,1)</f>
        <v>#REF!</v>
      </c>
      <c r="BJ482" s="5" t="e">
        <f>choosenAgri!#REF!*$E$1+choosenDomestic!#REF!*$F$1+choosenIndustry!#REF!*$G$1+$H$1*INDEX(Env_flow!BJ$9:BJ$29,$B482,1)</f>
        <v>#REF!</v>
      </c>
      <c r="BK482" s="5" t="e">
        <f>choosenAgri!#REF!*$E$1+choosenDomestic!#REF!*$F$1+choosenIndustry!#REF!*$G$1+$H$1*INDEX(Env_flow!BK$9:BK$29,$B482,1)</f>
        <v>#REF!</v>
      </c>
      <c r="BL482" s="5" t="e">
        <f>choosenAgri!#REF!*$E$1+choosenDomestic!#REF!*$F$1+choosenIndustry!#REF!*$G$1+$H$1*INDEX(Env_flow!BL$9:BL$29,$B482,1)</f>
        <v>#REF!</v>
      </c>
    </row>
    <row r="483" spans="1:64" x14ac:dyDescent="0.25">
      <c r="A483">
        <v>1</v>
      </c>
      <c r="B483">
        <v>32</v>
      </c>
      <c r="C483" t="s">
        <v>2</v>
      </c>
      <c r="D483" s="5" t="e">
        <f>choosenAgri!#REF!*$E$1+choosenDomestic!#REF!*$F$1+choosenIndustry!#REF!*$G$1+$H$1*INDEX(Env_flow!D$9:D$29,$B483,1)</f>
        <v>#REF!</v>
      </c>
      <c r="E483" s="5" t="e">
        <f>choosenAgri!#REF!*$E$1+choosenDomestic!#REF!*$F$1+choosenIndustry!#REF!*$G$1+$H$1*INDEX(Env_flow!E$9:E$29,$B483,1)</f>
        <v>#REF!</v>
      </c>
      <c r="F483" s="5" t="e">
        <f>choosenAgri!#REF!*$E$1+choosenDomestic!#REF!*$F$1+choosenIndustry!#REF!*$G$1+$H$1*INDEX(Env_flow!F$9:F$29,$B483,1)</f>
        <v>#REF!</v>
      </c>
      <c r="G483" s="5" t="e">
        <f>choosenAgri!#REF!*$E$1+choosenDomestic!#REF!*$F$1+choosenIndustry!#REF!*$G$1+$H$1*INDEX(Env_flow!G$9:G$29,$B483,1)</f>
        <v>#REF!</v>
      </c>
      <c r="H483" s="5" t="e">
        <f>choosenAgri!#REF!*$E$1+choosenDomestic!#REF!*$F$1+choosenIndustry!#REF!*$G$1+$H$1*INDEX(Env_flow!H$9:H$29,$B483,1)</f>
        <v>#REF!</v>
      </c>
      <c r="I483" s="5" t="e">
        <f>choosenAgri!#REF!*$E$1+choosenDomestic!#REF!*$F$1+choosenIndustry!#REF!*$G$1+$H$1*INDEX(Env_flow!I$9:I$29,$B483,1)</f>
        <v>#REF!</v>
      </c>
      <c r="J483" s="5" t="e">
        <f>choosenAgri!#REF!*$E$1+choosenDomestic!#REF!*$F$1+choosenIndustry!#REF!*$G$1+$H$1*INDEX(Env_flow!J$9:J$29,$B483,1)</f>
        <v>#REF!</v>
      </c>
      <c r="K483" s="5" t="e">
        <f>choosenAgri!#REF!*$E$1+choosenDomestic!#REF!*$F$1+choosenIndustry!#REF!*$G$1+$H$1*INDEX(Env_flow!K$9:K$29,$B483,1)</f>
        <v>#REF!</v>
      </c>
      <c r="L483" s="5" t="e">
        <f>choosenAgri!#REF!*$E$1+choosenDomestic!#REF!*$F$1+choosenIndustry!#REF!*$G$1+$H$1*INDEX(Env_flow!L$9:L$29,$B483,1)</f>
        <v>#REF!</v>
      </c>
      <c r="M483" s="5" t="e">
        <f>choosenAgri!#REF!*$E$1+choosenDomestic!#REF!*$F$1+choosenIndustry!#REF!*$G$1+$H$1*INDEX(Env_flow!M$9:M$29,$B483,1)</f>
        <v>#REF!</v>
      </c>
      <c r="N483" s="5" t="e">
        <f>choosenAgri!#REF!*$E$1+choosenDomestic!#REF!*$F$1+choosenIndustry!#REF!*$G$1+$H$1*INDEX(Env_flow!N$9:N$29,$B483,1)</f>
        <v>#REF!</v>
      </c>
      <c r="O483" s="5" t="e">
        <f>choosenAgri!#REF!*$E$1+choosenDomestic!#REF!*$F$1+choosenIndustry!#REF!*$G$1+$H$1*INDEX(Env_flow!O$9:O$29,$B483,1)</f>
        <v>#REF!</v>
      </c>
      <c r="P483" s="5" t="e">
        <f>choosenAgri!#REF!*$E$1+choosenDomestic!#REF!*$F$1+choosenIndustry!#REF!*$G$1+$H$1*INDEX(Env_flow!P$9:P$29,$B483,1)</f>
        <v>#REF!</v>
      </c>
      <c r="R483">
        <v>32</v>
      </c>
      <c r="S483" t="s">
        <v>2</v>
      </c>
      <c r="T483" s="5" t="e">
        <f>choosenAgri!#REF!*$E$1+choosenDomestic!#REF!*$F$1+choosenIndustry!#REF!*$G$1+$H$1*INDEX(Env_flow!T$9:T$29,$B483,1)</f>
        <v>#REF!</v>
      </c>
      <c r="U483" s="5" t="e">
        <f>choosenAgri!#REF!*$E$1+choosenDomestic!#REF!*$F$1+choosenIndustry!#REF!*$G$1+$H$1*INDEX(Env_flow!U$9:U$29,$B483,1)</f>
        <v>#REF!</v>
      </c>
      <c r="V483" s="5" t="e">
        <f>choosenAgri!#REF!*$E$1+choosenDomestic!#REF!*$F$1+choosenIndustry!#REF!*$G$1+$H$1*INDEX(Env_flow!V$9:V$29,$B483,1)</f>
        <v>#REF!</v>
      </c>
      <c r="W483" s="5" t="e">
        <f>choosenAgri!#REF!*$E$1+choosenDomestic!#REF!*$F$1+choosenIndustry!#REF!*$G$1+$H$1*INDEX(Env_flow!W$9:W$29,$B483,1)</f>
        <v>#REF!</v>
      </c>
      <c r="X483" s="5" t="e">
        <f>choosenAgri!#REF!*$E$1+choosenDomestic!#REF!*$F$1+choosenIndustry!#REF!*$G$1+$H$1*INDEX(Env_flow!X$9:X$29,$B483,1)</f>
        <v>#REF!</v>
      </c>
      <c r="Y483" s="5" t="e">
        <f>choosenAgri!#REF!*$E$1+choosenDomestic!#REF!*$F$1+choosenIndustry!#REF!*$G$1+$H$1*INDEX(Env_flow!Y$9:Y$29,$B483,1)</f>
        <v>#REF!</v>
      </c>
      <c r="Z483" s="5" t="e">
        <f>choosenAgri!#REF!*$E$1+choosenDomestic!#REF!*$F$1+choosenIndustry!#REF!*$G$1+$H$1*INDEX(Env_flow!Z$9:Z$29,$B483,1)</f>
        <v>#REF!</v>
      </c>
      <c r="AA483" s="5" t="e">
        <f>choosenAgri!#REF!*$E$1+choosenDomestic!#REF!*$F$1+choosenIndustry!#REF!*$G$1+$H$1*INDEX(Env_flow!AA$9:AA$29,$B483,1)</f>
        <v>#REF!</v>
      </c>
      <c r="AB483" s="5" t="e">
        <f>choosenAgri!#REF!*$E$1+choosenDomestic!#REF!*$F$1+choosenIndustry!#REF!*$G$1+$H$1*INDEX(Env_flow!AB$9:AB$29,$B483,1)</f>
        <v>#REF!</v>
      </c>
      <c r="AC483" s="5" t="e">
        <f>choosenAgri!#REF!*$E$1+choosenDomestic!#REF!*$F$1+choosenIndustry!#REF!*$G$1+$H$1*INDEX(Env_flow!AC$9:AC$29,$B483,1)</f>
        <v>#REF!</v>
      </c>
      <c r="AD483" s="5" t="e">
        <f>choosenAgri!#REF!*$E$1+choosenDomestic!#REF!*$F$1+choosenIndustry!#REF!*$G$1+$H$1*INDEX(Env_flow!AD$9:AD$29,$B483,1)</f>
        <v>#REF!</v>
      </c>
      <c r="AE483" s="5" t="e">
        <f>choosenAgri!#REF!*$E$1+choosenDomestic!#REF!*$F$1+choosenIndustry!#REF!*$G$1+$H$1*INDEX(Env_flow!AE$9:AE$29,$B483,1)</f>
        <v>#REF!</v>
      </c>
      <c r="AF483" s="5" t="e">
        <f>choosenAgri!#REF!*$E$1+choosenDomestic!#REF!*$F$1+choosenIndustry!#REF!*$G$1+$H$1*INDEX(Env_flow!AF$9:AF$29,$B483,1)</f>
        <v>#REF!</v>
      </c>
      <c r="AH483">
        <v>32</v>
      </c>
      <c r="AI483" t="s">
        <v>2</v>
      </c>
      <c r="AJ483" s="5" t="e">
        <f>choosenAgri!#REF!*$E$1+choosenDomestic!#REF!*$F$1+choosenIndustry!#REF!*$G$1+$H$1*INDEX(Env_flow!AJ$9:AJ$29,$B483,1)</f>
        <v>#REF!</v>
      </c>
      <c r="AK483" s="5" t="e">
        <f>choosenAgri!#REF!*$E$1+choosenDomestic!#REF!*$F$1+choosenIndustry!#REF!*$G$1+$H$1*INDEX(Env_flow!AK$9:AK$29,$B483,1)</f>
        <v>#REF!</v>
      </c>
      <c r="AL483" s="5" t="e">
        <f>choosenAgri!#REF!*$E$1+choosenDomestic!#REF!*$F$1+choosenIndustry!#REF!*$G$1+$H$1*INDEX(Env_flow!AL$9:AL$29,$B483,1)</f>
        <v>#REF!</v>
      </c>
      <c r="AM483" s="5" t="e">
        <f>choosenAgri!#REF!*$E$1+choosenDomestic!#REF!*$F$1+choosenIndustry!#REF!*$G$1+$H$1*INDEX(Env_flow!AM$9:AM$29,$B483,1)</f>
        <v>#REF!</v>
      </c>
      <c r="AN483" s="5" t="e">
        <f>choosenAgri!#REF!*$E$1+choosenDomestic!#REF!*$F$1+choosenIndustry!#REF!*$G$1+$H$1*INDEX(Env_flow!AN$9:AN$29,$B483,1)</f>
        <v>#REF!</v>
      </c>
      <c r="AO483" s="5" t="e">
        <f>choosenAgri!#REF!*$E$1+choosenDomestic!#REF!*$F$1+choosenIndustry!#REF!*$G$1+$H$1*INDEX(Env_flow!AO$9:AO$29,$B483,1)</f>
        <v>#REF!</v>
      </c>
      <c r="AP483" s="5" t="e">
        <f>choosenAgri!#REF!*$E$1+choosenDomestic!#REF!*$F$1+choosenIndustry!#REF!*$G$1+$H$1*INDEX(Env_flow!AP$9:AP$29,$B483,1)</f>
        <v>#REF!</v>
      </c>
      <c r="AQ483" s="5" t="e">
        <f>choosenAgri!#REF!*$E$1+choosenDomestic!#REF!*$F$1+choosenIndustry!#REF!*$G$1+$H$1*INDEX(Env_flow!AQ$9:AQ$29,$B483,1)</f>
        <v>#REF!</v>
      </c>
      <c r="AR483" s="5" t="e">
        <f>choosenAgri!#REF!*$E$1+choosenDomestic!#REF!*$F$1+choosenIndustry!#REF!*$G$1+$H$1*INDEX(Env_flow!AR$9:AR$29,$B483,1)</f>
        <v>#REF!</v>
      </c>
      <c r="AS483" s="5" t="e">
        <f>choosenAgri!#REF!*$E$1+choosenDomestic!#REF!*$F$1+choosenIndustry!#REF!*$G$1+$H$1*INDEX(Env_flow!AS$9:AS$29,$B483,1)</f>
        <v>#REF!</v>
      </c>
      <c r="AT483" s="5" t="e">
        <f>choosenAgri!#REF!*$E$1+choosenDomestic!#REF!*$F$1+choosenIndustry!#REF!*$G$1+$H$1*INDEX(Env_flow!AT$9:AT$29,$B483,1)</f>
        <v>#REF!</v>
      </c>
      <c r="AU483" s="5" t="e">
        <f>choosenAgri!#REF!*$E$1+choosenDomestic!#REF!*$F$1+choosenIndustry!#REF!*$G$1+$H$1*INDEX(Env_flow!AU$9:AU$29,$B483,1)</f>
        <v>#REF!</v>
      </c>
      <c r="AV483" s="5" t="e">
        <f>choosenAgri!#REF!*$E$1+choosenDomestic!#REF!*$F$1+choosenIndustry!#REF!*$G$1+$H$1*INDEX(Env_flow!AV$9:AV$29,$B483,1)</f>
        <v>#REF!</v>
      </c>
      <c r="AX483">
        <v>32</v>
      </c>
      <c r="AY483" t="s">
        <v>2</v>
      </c>
      <c r="AZ483" s="5" t="e">
        <f>choosenAgri!#REF!*$E$1+choosenDomestic!#REF!*$F$1+choosenIndustry!#REF!*$G$1+$H$1*INDEX(Env_flow!AZ$9:AZ$29,$B483,1)</f>
        <v>#REF!</v>
      </c>
      <c r="BA483" s="5" t="e">
        <f>choosenAgri!#REF!*$E$1+choosenDomestic!#REF!*$F$1+choosenIndustry!#REF!*$G$1+$H$1*INDEX(Env_flow!BA$9:BA$29,$B483,1)</f>
        <v>#REF!</v>
      </c>
      <c r="BB483" s="5" t="e">
        <f>choosenAgri!#REF!*$E$1+choosenDomestic!#REF!*$F$1+choosenIndustry!#REF!*$G$1+$H$1*INDEX(Env_flow!BB$9:BB$29,$B483,1)</f>
        <v>#REF!</v>
      </c>
      <c r="BC483" s="5" t="e">
        <f>choosenAgri!#REF!*$E$1+choosenDomestic!#REF!*$F$1+choosenIndustry!#REF!*$G$1+$H$1*INDEX(Env_flow!BC$9:BC$29,$B483,1)</f>
        <v>#REF!</v>
      </c>
      <c r="BD483" s="5" t="e">
        <f>choosenAgri!#REF!*$E$1+choosenDomestic!#REF!*$F$1+choosenIndustry!#REF!*$G$1+$H$1*INDEX(Env_flow!BD$9:BD$29,$B483,1)</f>
        <v>#REF!</v>
      </c>
      <c r="BE483" s="5" t="e">
        <f>choosenAgri!#REF!*$E$1+choosenDomestic!#REF!*$F$1+choosenIndustry!#REF!*$G$1+$H$1*INDEX(Env_flow!BE$9:BE$29,$B483,1)</f>
        <v>#REF!</v>
      </c>
      <c r="BF483" s="5" t="e">
        <f>choosenAgri!#REF!*$E$1+choosenDomestic!#REF!*$F$1+choosenIndustry!#REF!*$G$1+$H$1*INDEX(Env_flow!BF$9:BF$29,$B483,1)</f>
        <v>#REF!</v>
      </c>
      <c r="BG483" s="5" t="e">
        <f>choosenAgri!#REF!*$E$1+choosenDomestic!#REF!*$F$1+choosenIndustry!#REF!*$G$1+$H$1*INDEX(Env_flow!BG$9:BG$29,$B483,1)</f>
        <v>#REF!</v>
      </c>
      <c r="BH483" s="5" t="e">
        <f>choosenAgri!#REF!*$E$1+choosenDomestic!#REF!*$F$1+choosenIndustry!#REF!*$G$1+$H$1*INDEX(Env_flow!BH$9:BH$29,$B483,1)</f>
        <v>#REF!</v>
      </c>
      <c r="BI483" s="5" t="e">
        <f>choosenAgri!#REF!*$E$1+choosenDomestic!#REF!*$F$1+choosenIndustry!#REF!*$G$1+$H$1*INDEX(Env_flow!BI$9:BI$29,$B483,1)</f>
        <v>#REF!</v>
      </c>
      <c r="BJ483" s="5" t="e">
        <f>choosenAgri!#REF!*$E$1+choosenDomestic!#REF!*$F$1+choosenIndustry!#REF!*$G$1+$H$1*INDEX(Env_flow!BJ$9:BJ$29,$B483,1)</f>
        <v>#REF!</v>
      </c>
      <c r="BK483" s="5" t="e">
        <f>choosenAgri!#REF!*$E$1+choosenDomestic!#REF!*$F$1+choosenIndustry!#REF!*$G$1+$H$1*INDEX(Env_flow!BK$9:BK$29,$B483,1)</f>
        <v>#REF!</v>
      </c>
      <c r="BL483" s="5" t="e">
        <f>choosenAgri!#REF!*$E$1+choosenDomestic!#REF!*$F$1+choosenIndustry!#REF!*$G$1+$H$1*INDEX(Env_flow!BL$9:BL$29,$B483,1)</f>
        <v>#REF!</v>
      </c>
    </row>
    <row r="484" spans="1:64" x14ac:dyDescent="0.25">
      <c r="A484">
        <v>2</v>
      </c>
      <c r="B484">
        <v>32</v>
      </c>
      <c r="C484" t="s">
        <v>3</v>
      </c>
      <c r="D484" s="5" t="e">
        <f>choosenAgri!#REF!*$E$1+choosenDomestic!#REF!*$F$1+choosenIndustry!#REF!*$G$1+$H$1*INDEX(Env_flow!D$9:D$29,$B484,1)</f>
        <v>#REF!</v>
      </c>
      <c r="E484" s="5" t="e">
        <f>choosenAgri!#REF!*$E$1+choosenDomestic!#REF!*$F$1+choosenIndustry!#REF!*$G$1+$H$1*INDEX(Env_flow!E$9:E$29,$B484,1)</f>
        <v>#REF!</v>
      </c>
      <c r="F484" s="5" t="e">
        <f>choosenAgri!#REF!*$E$1+choosenDomestic!#REF!*$F$1+choosenIndustry!#REF!*$G$1+$H$1*INDEX(Env_flow!F$9:F$29,$B484,1)</f>
        <v>#REF!</v>
      </c>
      <c r="G484" s="5" t="e">
        <f>choosenAgri!#REF!*$E$1+choosenDomestic!#REF!*$F$1+choosenIndustry!#REF!*$G$1+$H$1*INDEX(Env_flow!G$9:G$29,$B484,1)</f>
        <v>#REF!</v>
      </c>
      <c r="H484" s="5" t="e">
        <f>choosenAgri!#REF!*$E$1+choosenDomestic!#REF!*$F$1+choosenIndustry!#REF!*$G$1+$H$1*INDEX(Env_flow!H$9:H$29,$B484,1)</f>
        <v>#REF!</v>
      </c>
      <c r="I484" s="5" t="e">
        <f>choosenAgri!#REF!*$E$1+choosenDomestic!#REF!*$F$1+choosenIndustry!#REF!*$G$1+$H$1*INDEX(Env_flow!I$9:I$29,$B484,1)</f>
        <v>#REF!</v>
      </c>
      <c r="J484" s="5" t="e">
        <f>choosenAgri!#REF!*$E$1+choosenDomestic!#REF!*$F$1+choosenIndustry!#REF!*$G$1+$H$1*INDEX(Env_flow!J$9:J$29,$B484,1)</f>
        <v>#REF!</v>
      </c>
      <c r="K484" s="5" t="e">
        <f>choosenAgri!#REF!*$E$1+choosenDomestic!#REF!*$F$1+choosenIndustry!#REF!*$G$1+$H$1*INDEX(Env_flow!K$9:K$29,$B484,1)</f>
        <v>#REF!</v>
      </c>
      <c r="L484" s="5" t="e">
        <f>choosenAgri!#REF!*$E$1+choosenDomestic!#REF!*$F$1+choosenIndustry!#REF!*$G$1+$H$1*INDEX(Env_flow!L$9:L$29,$B484,1)</f>
        <v>#REF!</v>
      </c>
      <c r="M484" s="5" t="e">
        <f>choosenAgri!#REF!*$E$1+choosenDomestic!#REF!*$F$1+choosenIndustry!#REF!*$G$1+$H$1*INDEX(Env_flow!M$9:M$29,$B484,1)</f>
        <v>#REF!</v>
      </c>
      <c r="N484" s="5" t="e">
        <f>choosenAgri!#REF!*$E$1+choosenDomestic!#REF!*$F$1+choosenIndustry!#REF!*$G$1+$H$1*INDEX(Env_flow!N$9:N$29,$B484,1)</f>
        <v>#REF!</v>
      </c>
      <c r="O484" s="5" t="e">
        <f>choosenAgri!#REF!*$E$1+choosenDomestic!#REF!*$F$1+choosenIndustry!#REF!*$G$1+$H$1*INDEX(Env_flow!O$9:O$29,$B484,1)</f>
        <v>#REF!</v>
      </c>
      <c r="P484" s="5" t="e">
        <f>choosenAgri!#REF!*$E$1+choosenDomestic!#REF!*$F$1+choosenIndustry!#REF!*$G$1+$H$1*INDEX(Env_flow!P$9:P$29,$B484,1)</f>
        <v>#REF!</v>
      </c>
      <c r="R484">
        <v>32</v>
      </c>
      <c r="S484" t="s">
        <v>3</v>
      </c>
      <c r="T484" s="5" t="e">
        <f>choosenAgri!#REF!*$E$1+choosenDomestic!#REF!*$F$1+choosenIndustry!#REF!*$G$1+$H$1*INDEX(Env_flow!T$9:T$29,$B484,1)</f>
        <v>#REF!</v>
      </c>
      <c r="U484" s="5" t="e">
        <f>choosenAgri!#REF!*$E$1+choosenDomestic!#REF!*$F$1+choosenIndustry!#REF!*$G$1+$H$1*INDEX(Env_flow!U$9:U$29,$B484,1)</f>
        <v>#REF!</v>
      </c>
      <c r="V484" s="5" t="e">
        <f>choosenAgri!#REF!*$E$1+choosenDomestic!#REF!*$F$1+choosenIndustry!#REF!*$G$1+$H$1*INDEX(Env_flow!V$9:V$29,$B484,1)</f>
        <v>#REF!</v>
      </c>
      <c r="W484" s="5" t="e">
        <f>choosenAgri!#REF!*$E$1+choosenDomestic!#REF!*$F$1+choosenIndustry!#REF!*$G$1+$H$1*INDEX(Env_flow!W$9:W$29,$B484,1)</f>
        <v>#REF!</v>
      </c>
      <c r="X484" s="5" t="e">
        <f>choosenAgri!#REF!*$E$1+choosenDomestic!#REF!*$F$1+choosenIndustry!#REF!*$G$1+$H$1*INDEX(Env_flow!X$9:X$29,$B484,1)</f>
        <v>#REF!</v>
      </c>
      <c r="Y484" s="5" t="e">
        <f>choosenAgri!#REF!*$E$1+choosenDomestic!#REF!*$F$1+choosenIndustry!#REF!*$G$1+$H$1*INDEX(Env_flow!Y$9:Y$29,$B484,1)</f>
        <v>#REF!</v>
      </c>
      <c r="Z484" s="5" t="e">
        <f>choosenAgri!#REF!*$E$1+choosenDomestic!#REF!*$F$1+choosenIndustry!#REF!*$G$1+$H$1*INDEX(Env_flow!Z$9:Z$29,$B484,1)</f>
        <v>#REF!</v>
      </c>
      <c r="AA484" s="5" t="e">
        <f>choosenAgri!#REF!*$E$1+choosenDomestic!#REF!*$F$1+choosenIndustry!#REF!*$G$1+$H$1*INDEX(Env_flow!AA$9:AA$29,$B484,1)</f>
        <v>#REF!</v>
      </c>
      <c r="AB484" s="5" t="e">
        <f>choosenAgri!#REF!*$E$1+choosenDomestic!#REF!*$F$1+choosenIndustry!#REF!*$G$1+$H$1*INDEX(Env_flow!AB$9:AB$29,$B484,1)</f>
        <v>#REF!</v>
      </c>
      <c r="AC484" s="5" t="e">
        <f>choosenAgri!#REF!*$E$1+choosenDomestic!#REF!*$F$1+choosenIndustry!#REF!*$G$1+$H$1*INDEX(Env_flow!AC$9:AC$29,$B484,1)</f>
        <v>#REF!</v>
      </c>
      <c r="AD484" s="5" t="e">
        <f>choosenAgri!#REF!*$E$1+choosenDomestic!#REF!*$F$1+choosenIndustry!#REF!*$G$1+$H$1*INDEX(Env_flow!AD$9:AD$29,$B484,1)</f>
        <v>#REF!</v>
      </c>
      <c r="AE484" s="5" t="e">
        <f>choosenAgri!#REF!*$E$1+choosenDomestic!#REF!*$F$1+choosenIndustry!#REF!*$G$1+$H$1*INDEX(Env_flow!AE$9:AE$29,$B484,1)</f>
        <v>#REF!</v>
      </c>
      <c r="AF484" s="5" t="e">
        <f>choosenAgri!#REF!*$E$1+choosenDomestic!#REF!*$F$1+choosenIndustry!#REF!*$G$1+$H$1*INDEX(Env_flow!AF$9:AF$29,$B484,1)</f>
        <v>#REF!</v>
      </c>
      <c r="AH484">
        <v>32</v>
      </c>
      <c r="AI484" t="s">
        <v>3</v>
      </c>
      <c r="AJ484" s="5" t="e">
        <f>choosenAgri!#REF!*$E$1+choosenDomestic!#REF!*$F$1+choosenIndustry!#REF!*$G$1+$H$1*INDEX(Env_flow!AJ$9:AJ$29,$B484,1)</f>
        <v>#REF!</v>
      </c>
      <c r="AK484" s="5" t="e">
        <f>choosenAgri!#REF!*$E$1+choosenDomestic!#REF!*$F$1+choosenIndustry!#REF!*$G$1+$H$1*INDEX(Env_flow!AK$9:AK$29,$B484,1)</f>
        <v>#REF!</v>
      </c>
      <c r="AL484" s="5" t="e">
        <f>choosenAgri!#REF!*$E$1+choosenDomestic!#REF!*$F$1+choosenIndustry!#REF!*$G$1+$H$1*INDEX(Env_flow!AL$9:AL$29,$B484,1)</f>
        <v>#REF!</v>
      </c>
      <c r="AM484" s="5" t="e">
        <f>choosenAgri!#REF!*$E$1+choosenDomestic!#REF!*$F$1+choosenIndustry!#REF!*$G$1+$H$1*INDEX(Env_flow!AM$9:AM$29,$B484,1)</f>
        <v>#REF!</v>
      </c>
      <c r="AN484" s="5" t="e">
        <f>choosenAgri!#REF!*$E$1+choosenDomestic!#REF!*$F$1+choosenIndustry!#REF!*$G$1+$H$1*INDEX(Env_flow!AN$9:AN$29,$B484,1)</f>
        <v>#REF!</v>
      </c>
      <c r="AO484" s="5" t="e">
        <f>choosenAgri!#REF!*$E$1+choosenDomestic!#REF!*$F$1+choosenIndustry!#REF!*$G$1+$H$1*INDEX(Env_flow!AO$9:AO$29,$B484,1)</f>
        <v>#REF!</v>
      </c>
      <c r="AP484" s="5" t="e">
        <f>choosenAgri!#REF!*$E$1+choosenDomestic!#REF!*$F$1+choosenIndustry!#REF!*$G$1+$H$1*INDEX(Env_flow!AP$9:AP$29,$B484,1)</f>
        <v>#REF!</v>
      </c>
      <c r="AQ484" s="5" t="e">
        <f>choosenAgri!#REF!*$E$1+choosenDomestic!#REF!*$F$1+choosenIndustry!#REF!*$G$1+$H$1*INDEX(Env_flow!AQ$9:AQ$29,$B484,1)</f>
        <v>#REF!</v>
      </c>
      <c r="AR484" s="5" t="e">
        <f>choosenAgri!#REF!*$E$1+choosenDomestic!#REF!*$F$1+choosenIndustry!#REF!*$G$1+$H$1*INDEX(Env_flow!AR$9:AR$29,$B484,1)</f>
        <v>#REF!</v>
      </c>
      <c r="AS484" s="5" t="e">
        <f>choosenAgri!#REF!*$E$1+choosenDomestic!#REF!*$F$1+choosenIndustry!#REF!*$G$1+$H$1*INDEX(Env_flow!AS$9:AS$29,$B484,1)</f>
        <v>#REF!</v>
      </c>
      <c r="AT484" s="5" t="e">
        <f>choosenAgri!#REF!*$E$1+choosenDomestic!#REF!*$F$1+choosenIndustry!#REF!*$G$1+$H$1*INDEX(Env_flow!AT$9:AT$29,$B484,1)</f>
        <v>#REF!</v>
      </c>
      <c r="AU484" s="5" t="e">
        <f>choosenAgri!#REF!*$E$1+choosenDomestic!#REF!*$F$1+choosenIndustry!#REF!*$G$1+$H$1*INDEX(Env_flow!AU$9:AU$29,$B484,1)</f>
        <v>#REF!</v>
      </c>
      <c r="AV484" s="5" t="e">
        <f>choosenAgri!#REF!*$E$1+choosenDomestic!#REF!*$F$1+choosenIndustry!#REF!*$G$1+$H$1*INDEX(Env_flow!AV$9:AV$29,$B484,1)</f>
        <v>#REF!</v>
      </c>
      <c r="AX484">
        <v>32</v>
      </c>
      <c r="AY484" t="s">
        <v>3</v>
      </c>
      <c r="AZ484" s="5" t="e">
        <f>choosenAgri!#REF!*$E$1+choosenDomestic!#REF!*$F$1+choosenIndustry!#REF!*$G$1+$H$1*INDEX(Env_flow!AZ$9:AZ$29,$B484,1)</f>
        <v>#REF!</v>
      </c>
      <c r="BA484" s="5" t="e">
        <f>choosenAgri!#REF!*$E$1+choosenDomestic!#REF!*$F$1+choosenIndustry!#REF!*$G$1+$H$1*INDEX(Env_flow!BA$9:BA$29,$B484,1)</f>
        <v>#REF!</v>
      </c>
      <c r="BB484" s="5" t="e">
        <f>choosenAgri!#REF!*$E$1+choosenDomestic!#REF!*$F$1+choosenIndustry!#REF!*$G$1+$H$1*INDEX(Env_flow!BB$9:BB$29,$B484,1)</f>
        <v>#REF!</v>
      </c>
      <c r="BC484" s="5" t="e">
        <f>choosenAgri!#REF!*$E$1+choosenDomestic!#REF!*$F$1+choosenIndustry!#REF!*$G$1+$H$1*INDEX(Env_flow!BC$9:BC$29,$B484,1)</f>
        <v>#REF!</v>
      </c>
      <c r="BD484" s="5" t="e">
        <f>choosenAgri!#REF!*$E$1+choosenDomestic!#REF!*$F$1+choosenIndustry!#REF!*$G$1+$H$1*INDEX(Env_flow!BD$9:BD$29,$B484,1)</f>
        <v>#REF!</v>
      </c>
      <c r="BE484" s="5" t="e">
        <f>choosenAgri!#REF!*$E$1+choosenDomestic!#REF!*$F$1+choosenIndustry!#REF!*$G$1+$H$1*INDEX(Env_flow!BE$9:BE$29,$B484,1)</f>
        <v>#REF!</v>
      </c>
      <c r="BF484" s="5" t="e">
        <f>choosenAgri!#REF!*$E$1+choosenDomestic!#REF!*$F$1+choosenIndustry!#REF!*$G$1+$H$1*INDEX(Env_flow!BF$9:BF$29,$B484,1)</f>
        <v>#REF!</v>
      </c>
      <c r="BG484" s="5" t="e">
        <f>choosenAgri!#REF!*$E$1+choosenDomestic!#REF!*$F$1+choosenIndustry!#REF!*$G$1+$H$1*INDEX(Env_flow!BG$9:BG$29,$B484,1)</f>
        <v>#REF!</v>
      </c>
      <c r="BH484" s="5" t="e">
        <f>choosenAgri!#REF!*$E$1+choosenDomestic!#REF!*$F$1+choosenIndustry!#REF!*$G$1+$H$1*INDEX(Env_flow!BH$9:BH$29,$B484,1)</f>
        <v>#REF!</v>
      </c>
      <c r="BI484" s="5" t="e">
        <f>choosenAgri!#REF!*$E$1+choosenDomestic!#REF!*$F$1+choosenIndustry!#REF!*$G$1+$H$1*INDEX(Env_flow!BI$9:BI$29,$B484,1)</f>
        <v>#REF!</v>
      </c>
      <c r="BJ484" s="5" t="e">
        <f>choosenAgri!#REF!*$E$1+choosenDomestic!#REF!*$F$1+choosenIndustry!#REF!*$G$1+$H$1*INDEX(Env_flow!BJ$9:BJ$29,$B484,1)</f>
        <v>#REF!</v>
      </c>
      <c r="BK484" s="5" t="e">
        <f>choosenAgri!#REF!*$E$1+choosenDomestic!#REF!*$F$1+choosenIndustry!#REF!*$G$1+$H$1*INDEX(Env_flow!BK$9:BK$29,$B484,1)</f>
        <v>#REF!</v>
      </c>
      <c r="BL484" s="5" t="e">
        <f>choosenAgri!#REF!*$E$1+choosenDomestic!#REF!*$F$1+choosenIndustry!#REF!*$G$1+$H$1*INDEX(Env_flow!BL$9:BL$29,$B484,1)</f>
        <v>#REF!</v>
      </c>
    </row>
    <row r="485" spans="1:64" x14ac:dyDescent="0.25">
      <c r="A485">
        <v>3</v>
      </c>
      <c r="B485">
        <v>32</v>
      </c>
      <c r="C485" t="s">
        <v>4</v>
      </c>
      <c r="D485" s="5" t="e">
        <f>choosenAgri!#REF!*$E$1+choosenDomestic!#REF!*$F$1+choosenIndustry!#REF!*$G$1+$H$1*INDEX(Env_flow!D$9:D$29,$B485,1)</f>
        <v>#REF!</v>
      </c>
      <c r="E485" s="5" t="e">
        <f>choosenAgri!#REF!*$E$1+choosenDomestic!#REF!*$F$1+choosenIndustry!#REF!*$G$1+$H$1*INDEX(Env_flow!E$9:E$29,$B485,1)</f>
        <v>#REF!</v>
      </c>
      <c r="F485" s="5" t="e">
        <f>choosenAgri!#REF!*$E$1+choosenDomestic!#REF!*$F$1+choosenIndustry!#REF!*$G$1+$H$1*INDEX(Env_flow!F$9:F$29,$B485,1)</f>
        <v>#REF!</v>
      </c>
      <c r="G485" s="5" t="e">
        <f>choosenAgri!#REF!*$E$1+choosenDomestic!#REF!*$F$1+choosenIndustry!#REF!*$G$1+$H$1*INDEX(Env_flow!G$9:G$29,$B485,1)</f>
        <v>#REF!</v>
      </c>
      <c r="H485" s="5" t="e">
        <f>choosenAgri!#REF!*$E$1+choosenDomestic!#REF!*$F$1+choosenIndustry!#REF!*$G$1+$H$1*INDEX(Env_flow!H$9:H$29,$B485,1)</f>
        <v>#REF!</v>
      </c>
      <c r="I485" s="5" t="e">
        <f>choosenAgri!#REF!*$E$1+choosenDomestic!#REF!*$F$1+choosenIndustry!#REF!*$G$1+$H$1*INDEX(Env_flow!I$9:I$29,$B485,1)</f>
        <v>#REF!</v>
      </c>
      <c r="J485" s="5" t="e">
        <f>choosenAgri!#REF!*$E$1+choosenDomestic!#REF!*$F$1+choosenIndustry!#REF!*$G$1+$H$1*INDEX(Env_flow!J$9:J$29,$B485,1)</f>
        <v>#REF!</v>
      </c>
      <c r="K485" s="5" t="e">
        <f>choosenAgri!#REF!*$E$1+choosenDomestic!#REF!*$F$1+choosenIndustry!#REF!*$G$1+$H$1*INDEX(Env_flow!K$9:K$29,$B485,1)</f>
        <v>#REF!</v>
      </c>
      <c r="L485" s="5" t="e">
        <f>choosenAgri!#REF!*$E$1+choosenDomestic!#REF!*$F$1+choosenIndustry!#REF!*$G$1+$H$1*INDEX(Env_flow!L$9:L$29,$B485,1)</f>
        <v>#REF!</v>
      </c>
      <c r="M485" s="5" t="e">
        <f>choosenAgri!#REF!*$E$1+choosenDomestic!#REF!*$F$1+choosenIndustry!#REF!*$G$1+$H$1*INDEX(Env_flow!M$9:M$29,$B485,1)</f>
        <v>#REF!</v>
      </c>
      <c r="N485" s="5" t="e">
        <f>choosenAgri!#REF!*$E$1+choosenDomestic!#REF!*$F$1+choosenIndustry!#REF!*$G$1+$H$1*INDEX(Env_flow!N$9:N$29,$B485,1)</f>
        <v>#REF!</v>
      </c>
      <c r="O485" s="5" t="e">
        <f>choosenAgri!#REF!*$E$1+choosenDomestic!#REF!*$F$1+choosenIndustry!#REF!*$G$1+$H$1*INDEX(Env_flow!O$9:O$29,$B485,1)</f>
        <v>#REF!</v>
      </c>
      <c r="P485" s="5" t="e">
        <f>choosenAgri!#REF!*$E$1+choosenDomestic!#REF!*$F$1+choosenIndustry!#REF!*$G$1+$H$1*INDEX(Env_flow!P$9:P$29,$B485,1)</f>
        <v>#REF!</v>
      </c>
      <c r="R485">
        <v>32</v>
      </c>
      <c r="S485" t="s">
        <v>4</v>
      </c>
      <c r="T485" s="5" t="e">
        <f>choosenAgri!#REF!*$E$1+choosenDomestic!#REF!*$F$1+choosenIndustry!#REF!*$G$1+$H$1*INDEX(Env_flow!T$9:T$29,$B485,1)</f>
        <v>#REF!</v>
      </c>
      <c r="U485" s="5" t="e">
        <f>choosenAgri!#REF!*$E$1+choosenDomestic!#REF!*$F$1+choosenIndustry!#REF!*$G$1+$H$1*INDEX(Env_flow!U$9:U$29,$B485,1)</f>
        <v>#REF!</v>
      </c>
      <c r="V485" s="5" t="e">
        <f>choosenAgri!#REF!*$E$1+choosenDomestic!#REF!*$F$1+choosenIndustry!#REF!*$G$1+$H$1*INDEX(Env_flow!V$9:V$29,$B485,1)</f>
        <v>#REF!</v>
      </c>
      <c r="W485" s="5" t="e">
        <f>choosenAgri!#REF!*$E$1+choosenDomestic!#REF!*$F$1+choosenIndustry!#REF!*$G$1+$H$1*INDEX(Env_flow!W$9:W$29,$B485,1)</f>
        <v>#REF!</v>
      </c>
      <c r="X485" s="5" t="e">
        <f>choosenAgri!#REF!*$E$1+choosenDomestic!#REF!*$F$1+choosenIndustry!#REF!*$G$1+$H$1*INDEX(Env_flow!X$9:X$29,$B485,1)</f>
        <v>#REF!</v>
      </c>
      <c r="Y485" s="5" t="e">
        <f>choosenAgri!#REF!*$E$1+choosenDomestic!#REF!*$F$1+choosenIndustry!#REF!*$G$1+$H$1*INDEX(Env_flow!Y$9:Y$29,$B485,1)</f>
        <v>#REF!</v>
      </c>
      <c r="Z485" s="5" t="e">
        <f>choosenAgri!#REF!*$E$1+choosenDomestic!#REF!*$F$1+choosenIndustry!#REF!*$G$1+$H$1*INDEX(Env_flow!Z$9:Z$29,$B485,1)</f>
        <v>#REF!</v>
      </c>
      <c r="AA485" s="5" t="e">
        <f>choosenAgri!#REF!*$E$1+choosenDomestic!#REF!*$F$1+choosenIndustry!#REF!*$G$1+$H$1*INDEX(Env_flow!AA$9:AA$29,$B485,1)</f>
        <v>#REF!</v>
      </c>
      <c r="AB485" s="5" t="e">
        <f>choosenAgri!#REF!*$E$1+choosenDomestic!#REF!*$F$1+choosenIndustry!#REF!*$G$1+$H$1*INDEX(Env_flow!AB$9:AB$29,$B485,1)</f>
        <v>#REF!</v>
      </c>
      <c r="AC485" s="5" t="e">
        <f>choosenAgri!#REF!*$E$1+choosenDomestic!#REF!*$F$1+choosenIndustry!#REF!*$G$1+$H$1*INDEX(Env_flow!AC$9:AC$29,$B485,1)</f>
        <v>#REF!</v>
      </c>
      <c r="AD485" s="5" t="e">
        <f>choosenAgri!#REF!*$E$1+choosenDomestic!#REF!*$F$1+choosenIndustry!#REF!*$G$1+$H$1*INDEX(Env_flow!AD$9:AD$29,$B485,1)</f>
        <v>#REF!</v>
      </c>
      <c r="AE485" s="5" t="e">
        <f>choosenAgri!#REF!*$E$1+choosenDomestic!#REF!*$F$1+choosenIndustry!#REF!*$G$1+$H$1*INDEX(Env_flow!AE$9:AE$29,$B485,1)</f>
        <v>#REF!</v>
      </c>
      <c r="AF485" s="5" t="e">
        <f>choosenAgri!#REF!*$E$1+choosenDomestic!#REF!*$F$1+choosenIndustry!#REF!*$G$1+$H$1*INDEX(Env_flow!AF$9:AF$29,$B485,1)</f>
        <v>#REF!</v>
      </c>
      <c r="AH485">
        <v>32</v>
      </c>
      <c r="AI485" t="s">
        <v>4</v>
      </c>
      <c r="AJ485" s="5" t="e">
        <f>choosenAgri!#REF!*$E$1+choosenDomestic!#REF!*$F$1+choosenIndustry!#REF!*$G$1+$H$1*INDEX(Env_flow!AJ$9:AJ$29,$B485,1)</f>
        <v>#REF!</v>
      </c>
      <c r="AK485" s="5" t="e">
        <f>choosenAgri!#REF!*$E$1+choosenDomestic!#REF!*$F$1+choosenIndustry!#REF!*$G$1+$H$1*INDEX(Env_flow!AK$9:AK$29,$B485,1)</f>
        <v>#REF!</v>
      </c>
      <c r="AL485" s="5" t="e">
        <f>choosenAgri!#REF!*$E$1+choosenDomestic!#REF!*$F$1+choosenIndustry!#REF!*$G$1+$H$1*INDEX(Env_flow!AL$9:AL$29,$B485,1)</f>
        <v>#REF!</v>
      </c>
      <c r="AM485" s="5" t="e">
        <f>choosenAgri!#REF!*$E$1+choosenDomestic!#REF!*$F$1+choosenIndustry!#REF!*$G$1+$H$1*INDEX(Env_flow!AM$9:AM$29,$B485,1)</f>
        <v>#REF!</v>
      </c>
      <c r="AN485" s="5" t="e">
        <f>choosenAgri!#REF!*$E$1+choosenDomestic!#REF!*$F$1+choosenIndustry!#REF!*$G$1+$H$1*INDEX(Env_flow!AN$9:AN$29,$B485,1)</f>
        <v>#REF!</v>
      </c>
      <c r="AO485" s="5" t="e">
        <f>choosenAgri!#REF!*$E$1+choosenDomestic!#REF!*$F$1+choosenIndustry!#REF!*$G$1+$H$1*INDEX(Env_flow!AO$9:AO$29,$B485,1)</f>
        <v>#REF!</v>
      </c>
      <c r="AP485" s="5" t="e">
        <f>choosenAgri!#REF!*$E$1+choosenDomestic!#REF!*$F$1+choosenIndustry!#REF!*$G$1+$H$1*INDEX(Env_flow!AP$9:AP$29,$B485,1)</f>
        <v>#REF!</v>
      </c>
      <c r="AQ485" s="5" t="e">
        <f>choosenAgri!#REF!*$E$1+choosenDomestic!#REF!*$F$1+choosenIndustry!#REF!*$G$1+$H$1*INDEX(Env_flow!AQ$9:AQ$29,$B485,1)</f>
        <v>#REF!</v>
      </c>
      <c r="AR485" s="5" t="e">
        <f>choosenAgri!#REF!*$E$1+choosenDomestic!#REF!*$F$1+choosenIndustry!#REF!*$G$1+$H$1*INDEX(Env_flow!AR$9:AR$29,$B485,1)</f>
        <v>#REF!</v>
      </c>
      <c r="AS485" s="5" t="e">
        <f>choosenAgri!#REF!*$E$1+choosenDomestic!#REF!*$F$1+choosenIndustry!#REF!*$G$1+$H$1*INDEX(Env_flow!AS$9:AS$29,$B485,1)</f>
        <v>#REF!</v>
      </c>
      <c r="AT485" s="5" t="e">
        <f>choosenAgri!#REF!*$E$1+choosenDomestic!#REF!*$F$1+choosenIndustry!#REF!*$G$1+$H$1*INDEX(Env_flow!AT$9:AT$29,$B485,1)</f>
        <v>#REF!</v>
      </c>
      <c r="AU485" s="5" t="e">
        <f>choosenAgri!#REF!*$E$1+choosenDomestic!#REF!*$F$1+choosenIndustry!#REF!*$G$1+$H$1*INDEX(Env_flow!AU$9:AU$29,$B485,1)</f>
        <v>#REF!</v>
      </c>
      <c r="AV485" s="5" t="e">
        <f>choosenAgri!#REF!*$E$1+choosenDomestic!#REF!*$F$1+choosenIndustry!#REF!*$G$1+$H$1*INDEX(Env_flow!AV$9:AV$29,$B485,1)</f>
        <v>#REF!</v>
      </c>
      <c r="AX485">
        <v>32</v>
      </c>
      <c r="AY485" t="s">
        <v>4</v>
      </c>
      <c r="AZ485" s="5" t="e">
        <f>choosenAgri!#REF!*$E$1+choosenDomestic!#REF!*$F$1+choosenIndustry!#REF!*$G$1+$H$1*INDEX(Env_flow!AZ$9:AZ$29,$B485,1)</f>
        <v>#REF!</v>
      </c>
      <c r="BA485" s="5" t="e">
        <f>choosenAgri!#REF!*$E$1+choosenDomestic!#REF!*$F$1+choosenIndustry!#REF!*$G$1+$H$1*INDEX(Env_flow!BA$9:BA$29,$B485,1)</f>
        <v>#REF!</v>
      </c>
      <c r="BB485" s="5" t="e">
        <f>choosenAgri!#REF!*$E$1+choosenDomestic!#REF!*$F$1+choosenIndustry!#REF!*$G$1+$H$1*INDEX(Env_flow!BB$9:BB$29,$B485,1)</f>
        <v>#REF!</v>
      </c>
      <c r="BC485" s="5" t="e">
        <f>choosenAgri!#REF!*$E$1+choosenDomestic!#REF!*$F$1+choosenIndustry!#REF!*$G$1+$H$1*INDEX(Env_flow!BC$9:BC$29,$B485,1)</f>
        <v>#REF!</v>
      </c>
      <c r="BD485" s="5" t="e">
        <f>choosenAgri!#REF!*$E$1+choosenDomestic!#REF!*$F$1+choosenIndustry!#REF!*$G$1+$H$1*INDEX(Env_flow!BD$9:BD$29,$B485,1)</f>
        <v>#REF!</v>
      </c>
      <c r="BE485" s="5" t="e">
        <f>choosenAgri!#REF!*$E$1+choosenDomestic!#REF!*$F$1+choosenIndustry!#REF!*$G$1+$H$1*INDEX(Env_flow!BE$9:BE$29,$B485,1)</f>
        <v>#REF!</v>
      </c>
      <c r="BF485" s="5" t="e">
        <f>choosenAgri!#REF!*$E$1+choosenDomestic!#REF!*$F$1+choosenIndustry!#REF!*$G$1+$H$1*INDEX(Env_flow!BF$9:BF$29,$B485,1)</f>
        <v>#REF!</v>
      </c>
      <c r="BG485" s="5" t="e">
        <f>choosenAgri!#REF!*$E$1+choosenDomestic!#REF!*$F$1+choosenIndustry!#REF!*$G$1+$H$1*INDEX(Env_flow!BG$9:BG$29,$B485,1)</f>
        <v>#REF!</v>
      </c>
      <c r="BH485" s="5" t="e">
        <f>choosenAgri!#REF!*$E$1+choosenDomestic!#REF!*$F$1+choosenIndustry!#REF!*$G$1+$H$1*INDEX(Env_flow!BH$9:BH$29,$B485,1)</f>
        <v>#REF!</v>
      </c>
      <c r="BI485" s="5" t="e">
        <f>choosenAgri!#REF!*$E$1+choosenDomestic!#REF!*$F$1+choosenIndustry!#REF!*$G$1+$H$1*INDEX(Env_flow!BI$9:BI$29,$B485,1)</f>
        <v>#REF!</v>
      </c>
      <c r="BJ485" s="5" t="e">
        <f>choosenAgri!#REF!*$E$1+choosenDomestic!#REF!*$F$1+choosenIndustry!#REF!*$G$1+$H$1*INDEX(Env_flow!BJ$9:BJ$29,$B485,1)</f>
        <v>#REF!</v>
      </c>
      <c r="BK485" s="5" t="e">
        <f>choosenAgri!#REF!*$E$1+choosenDomestic!#REF!*$F$1+choosenIndustry!#REF!*$G$1+$H$1*INDEX(Env_flow!BK$9:BK$29,$B485,1)</f>
        <v>#REF!</v>
      </c>
      <c r="BL485" s="5" t="e">
        <f>choosenAgri!#REF!*$E$1+choosenDomestic!#REF!*$F$1+choosenIndustry!#REF!*$G$1+$H$1*INDEX(Env_flow!BL$9:BL$29,$B485,1)</f>
        <v>#REF!</v>
      </c>
    </row>
    <row r="486" spans="1:64" x14ac:dyDescent="0.25">
      <c r="A486">
        <v>4</v>
      </c>
      <c r="B486">
        <v>32</v>
      </c>
      <c r="C486" t="s">
        <v>5</v>
      </c>
      <c r="D486" s="5" t="e">
        <f>choosenAgri!#REF!*$E$1+choosenDomestic!#REF!*$F$1+choosenIndustry!#REF!*$G$1+$H$1*INDEX(Env_flow!D$9:D$29,$B486,1)</f>
        <v>#REF!</v>
      </c>
      <c r="E486" s="5" t="e">
        <f>choosenAgri!#REF!*$E$1+choosenDomestic!#REF!*$F$1+choosenIndustry!#REF!*$G$1+$H$1*INDEX(Env_flow!E$9:E$29,$B486,1)</f>
        <v>#REF!</v>
      </c>
      <c r="F486" s="5" t="e">
        <f>choosenAgri!#REF!*$E$1+choosenDomestic!#REF!*$F$1+choosenIndustry!#REF!*$G$1+$H$1*INDEX(Env_flow!F$9:F$29,$B486,1)</f>
        <v>#REF!</v>
      </c>
      <c r="G486" s="5" t="e">
        <f>choosenAgri!#REF!*$E$1+choosenDomestic!#REF!*$F$1+choosenIndustry!#REF!*$G$1+$H$1*INDEX(Env_flow!G$9:G$29,$B486,1)</f>
        <v>#REF!</v>
      </c>
      <c r="H486" s="5" t="e">
        <f>choosenAgri!#REF!*$E$1+choosenDomestic!#REF!*$F$1+choosenIndustry!#REF!*$G$1+$H$1*INDEX(Env_flow!H$9:H$29,$B486,1)</f>
        <v>#REF!</v>
      </c>
      <c r="I486" s="5" t="e">
        <f>choosenAgri!#REF!*$E$1+choosenDomestic!#REF!*$F$1+choosenIndustry!#REF!*$G$1+$H$1*INDEX(Env_flow!I$9:I$29,$B486,1)</f>
        <v>#REF!</v>
      </c>
      <c r="J486" s="5" t="e">
        <f>choosenAgri!#REF!*$E$1+choosenDomestic!#REF!*$F$1+choosenIndustry!#REF!*$G$1+$H$1*INDEX(Env_flow!J$9:J$29,$B486,1)</f>
        <v>#REF!</v>
      </c>
      <c r="K486" s="5" t="e">
        <f>choosenAgri!#REF!*$E$1+choosenDomestic!#REF!*$F$1+choosenIndustry!#REF!*$G$1+$H$1*INDEX(Env_flow!K$9:K$29,$B486,1)</f>
        <v>#REF!</v>
      </c>
      <c r="L486" s="5" t="e">
        <f>choosenAgri!#REF!*$E$1+choosenDomestic!#REF!*$F$1+choosenIndustry!#REF!*$G$1+$H$1*INDEX(Env_flow!L$9:L$29,$B486,1)</f>
        <v>#REF!</v>
      </c>
      <c r="M486" s="5" t="e">
        <f>choosenAgri!#REF!*$E$1+choosenDomestic!#REF!*$F$1+choosenIndustry!#REF!*$G$1+$H$1*INDEX(Env_flow!M$9:M$29,$B486,1)</f>
        <v>#REF!</v>
      </c>
      <c r="N486" s="5" t="e">
        <f>choosenAgri!#REF!*$E$1+choosenDomestic!#REF!*$F$1+choosenIndustry!#REF!*$G$1+$H$1*INDEX(Env_flow!N$9:N$29,$B486,1)</f>
        <v>#REF!</v>
      </c>
      <c r="O486" s="5" t="e">
        <f>choosenAgri!#REF!*$E$1+choosenDomestic!#REF!*$F$1+choosenIndustry!#REF!*$G$1+$H$1*INDEX(Env_flow!O$9:O$29,$B486,1)</f>
        <v>#REF!</v>
      </c>
      <c r="P486" s="5" t="e">
        <f>choosenAgri!#REF!*$E$1+choosenDomestic!#REF!*$F$1+choosenIndustry!#REF!*$G$1+$H$1*INDEX(Env_flow!P$9:P$29,$B486,1)</f>
        <v>#REF!</v>
      </c>
      <c r="R486">
        <v>32</v>
      </c>
      <c r="S486" t="s">
        <v>5</v>
      </c>
      <c r="T486" s="5" t="e">
        <f>choosenAgri!#REF!*$E$1+choosenDomestic!#REF!*$F$1+choosenIndustry!#REF!*$G$1+$H$1*INDEX(Env_flow!T$9:T$29,$B486,1)</f>
        <v>#REF!</v>
      </c>
      <c r="U486" s="5" t="e">
        <f>choosenAgri!#REF!*$E$1+choosenDomestic!#REF!*$F$1+choosenIndustry!#REF!*$G$1+$H$1*INDEX(Env_flow!U$9:U$29,$B486,1)</f>
        <v>#REF!</v>
      </c>
      <c r="V486" s="5" t="e">
        <f>choosenAgri!#REF!*$E$1+choosenDomestic!#REF!*$F$1+choosenIndustry!#REF!*$G$1+$H$1*INDEX(Env_flow!V$9:V$29,$B486,1)</f>
        <v>#REF!</v>
      </c>
      <c r="W486" s="5" t="e">
        <f>choosenAgri!#REF!*$E$1+choosenDomestic!#REF!*$F$1+choosenIndustry!#REF!*$G$1+$H$1*INDEX(Env_flow!W$9:W$29,$B486,1)</f>
        <v>#REF!</v>
      </c>
      <c r="X486" s="5" t="e">
        <f>choosenAgri!#REF!*$E$1+choosenDomestic!#REF!*$F$1+choosenIndustry!#REF!*$G$1+$H$1*INDEX(Env_flow!X$9:X$29,$B486,1)</f>
        <v>#REF!</v>
      </c>
      <c r="Y486" s="5" t="e">
        <f>choosenAgri!#REF!*$E$1+choosenDomestic!#REF!*$F$1+choosenIndustry!#REF!*$G$1+$H$1*INDEX(Env_flow!Y$9:Y$29,$B486,1)</f>
        <v>#REF!</v>
      </c>
      <c r="Z486" s="5" t="e">
        <f>choosenAgri!#REF!*$E$1+choosenDomestic!#REF!*$F$1+choosenIndustry!#REF!*$G$1+$H$1*INDEX(Env_flow!Z$9:Z$29,$B486,1)</f>
        <v>#REF!</v>
      </c>
      <c r="AA486" s="5" t="e">
        <f>choosenAgri!#REF!*$E$1+choosenDomestic!#REF!*$F$1+choosenIndustry!#REF!*$G$1+$H$1*INDEX(Env_flow!AA$9:AA$29,$B486,1)</f>
        <v>#REF!</v>
      </c>
      <c r="AB486" s="5" t="e">
        <f>choosenAgri!#REF!*$E$1+choosenDomestic!#REF!*$F$1+choosenIndustry!#REF!*$G$1+$H$1*INDEX(Env_flow!AB$9:AB$29,$B486,1)</f>
        <v>#REF!</v>
      </c>
      <c r="AC486" s="5" t="e">
        <f>choosenAgri!#REF!*$E$1+choosenDomestic!#REF!*$F$1+choosenIndustry!#REF!*$G$1+$H$1*INDEX(Env_flow!AC$9:AC$29,$B486,1)</f>
        <v>#REF!</v>
      </c>
      <c r="AD486" s="5" t="e">
        <f>choosenAgri!#REF!*$E$1+choosenDomestic!#REF!*$F$1+choosenIndustry!#REF!*$G$1+$H$1*INDEX(Env_flow!AD$9:AD$29,$B486,1)</f>
        <v>#REF!</v>
      </c>
      <c r="AE486" s="5" t="e">
        <f>choosenAgri!#REF!*$E$1+choosenDomestic!#REF!*$F$1+choosenIndustry!#REF!*$G$1+$H$1*INDEX(Env_flow!AE$9:AE$29,$B486,1)</f>
        <v>#REF!</v>
      </c>
      <c r="AF486" s="5" t="e">
        <f>choosenAgri!#REF!*$E$1+choosenDomestic!#REF!*$F$1+choosenIndustry!#REF!*$G$1+$H$1*INDEX(Env_flow!AF$9:AF$29,$B486,1)</f>
        <v>#REF!</v>
      </c>
      <c r="AH486">
        <v>32</v>
      </c>
      <c r="AI486" t="s">
        <v>5</v>
      </c>
      <c r="AJ486" s="5" t="e">
        <f>choosenAgri!#REF!*$E$1+choosenDomestic!#REF!*$F$1+choosenIndustry!#REF!*$G$1+$H$1*INDEX(Env_flow!AJ$9:AJ$29,$B486,1)</f>
        <v>#REF!</v>
      </c>
      <c r="AK486" s="5" t="e">
        <f>choosenAgri!#REF!*$E$1+choosenDomestic!#REF!*$F$1+choosenIndustry!#REF!*$G$1+$H$1*INDEX(Env_flow!AK$9:AK$29,$B486,1)</f>
        <v>#REF!</v>
      </c>
      <c r="AL486" s="5" t="e">
        <f>choosenAgri!#REF!*$E$1+choosenDomestic!#REF!*$F$1+choosenIndustry!#REF!*$G$1+$H$1*INDEX(Env_flow!AL$9:AL$29,$B486,1)</f>
        <v>#REF!</v>
      </c>
      <c r="AM486" s="5" t="e">
        <f>choosenAgri!#REF!*$E$1+choosenDomestic!#REF!*$F$1+choosenIndustry!#REF!*$G$1+$H$1*INDEX(Env_flow!AM$9:AM$29,$B486,1)</f>
        <v>#REF!</v>
      </c>
      <c r="AN486" s="5" t="e">
        <f>choosenAgri!#REF!*$E$1+choosenDomestic!#REF!*$F$1+choosenIndustry!#REF!*$G$1+$H$1*INDEX(Env_flow!AN$9:AN$29,$B486,1)</f>
        <v>#REF!</v>
      </c>
      <c r="AO486" s="5" t="e">
        <f>choosenAgri!#REF!*$E$1+choosenDomestic!#REF!*$F$1+choosenIndustry!#REF!*$G$1+$H$1*INDEX(Env_flow!AO$9:AO$29,$B486,1)</f>
        <v>#REF!</v>
      </c>
      <c r="AP486" s="5" t="e">
        <f>choosenAgri!#REF!*$E$1+choosenDomestic!#REF!*$F$1+choosenIndustry!#REF!*$G$1+$H$1*INDEX(Env_flow!AP$9:AP$29,$B486,1)</f>
        <v>#REF!</v>
      </c>
      <c r="AQ486" s="5" t="e">
        <f>choosenAgri!#REF!*$E$1+choosenDomestic!#REF!*$F$1+choosenIndustry!#REF!*$G$1+$H$1*INDEX(Env_flow!AQ$9:AQ$29,$B486,1)</f>
        <v>#REF!</v>
      </c>
      <c r="AR486" s="5" t="e">
        <f>choosenAgri!#REF!*$E$1+choosenDomestic!#REF!*$F$1+choosenIndustry!#REF!*$G$1+$H$1*INDEX(Env_flow!AR$9:AR$29,$B486,1)</f>
        <v>#REF!</v>
      </c>
      <c r="AS486" s="5" t="e">
        <f>choosenAgri!#REF!*$E$1+choosenDomestic!#REF!*$F$1+choosenIndustry!#REF!*$G$1+$H$1*INDEX(Env_flow!AS$9:AS$29,$B486,1)</f>
        <v>#REF!</v>
      </c>
      <c r="AT486" s="5" t="e">
        <f>choosenAgri!#REF!*$E$1+choosenDomestic!#REF!*$F$1+choosenIndustry!#REF!*$G$1+$H$1*INDEX(Env_flow!AT$9:AT$29,$B486,1)</f>
        <v>#REF!</v>
      </c>
      <c r="AU486" s="5" t="e">
        <f>choosenAgri!#REF!*$E$1+choosenDomestic!#REF!*$F$1+choosenIndustry!#REF!*$G$1+$H$1*INDEX(Env_flow!AU$9:AU$29,$B486,1)</f>
        <v>#REF!</v>
      </c>
      <c r="AV486" s="5" t="e">
        <f>choosenAgri!#REF!*$E$1+choosenDomestic!#REF!*$F$1+choosenIndustry!#REF!*$G$1+$H$1*INDEX(Env_flow!AV$9:AV$29,$B486,1)</f>
        <v>#REF!</v>
      </c>
      <c r="AX486">
        <v>32</v>
      </c>
      <c r="AY486" t="s">
        <v>5</v>
      </c>
      <c r="AZ486" s="5" t="e">
        <f>choosenAgri!#REF!*$E$1+choosenDomestic!#REF!*$F$1+choosenIndustry!#REF!*$G$1+$H$1*INDEX(Env_flow!AZ$9:AZ$29,$B486,1)</f>
        <v>#REF!</v>
      </c>
      <c r="BA486" s="5" t="e">
        <f>choosenAgri!#REF!*$E$1+choosenDomestic!#REF!*$F$1+choosenIndustry!#REF!*$G$1+$H$1*INDEX(Env_flow!BA$9:BA$29,$B486,1)</f>
        <v>#REF!</v>
      </c>
      <c r="BB486" s="5" t="e">
        <f>choosenAgri!#REF!*$E$1+choosenDomestic!#REF!*$F$1+choosenIndustry!#REF!*$G$1+$H$1*INDEX(Env_flow!BB$9:BB$29,$B486,1)</f>
        <v>#REF!</v>
      </c>
      <c r="BC486" s="5" t="e">
        <f>choosenAgri!#REF!*$E$1+choosenDomestic!#REF!*$F$1+choosenIndustry!#REF!*$G$1+$H$1*INDEX(Env_flow!BC$9:BC$29,$B486,1)</f>
        <v>#REF!</v>
      </c>
      <c r="BD486" s="5" t="e">
        <f>choosenAgri!#REF!*$E$1+choosenDomestic!#REF!*$F$1+choosenIndustry!#REF!*$G$1+$H$1*INDEX(Env_flow!BD$9:BD$29,$B486,1)</f>
        <v>#REF!</v>
      </c>
      <c r="BE486" s="5" t="e">
        <f>choosenAgri!#REF!*$E$1+choosenDomestic!#REF!*$F$1+choosenIndustry!#REF!*$G$1+$H$1*INDEX(Env_flow!BE$9:BE$29,$B486,1)</f>
        <v>#REF!</v>
      </c>
      <c r="BF486" s="5" t="e">
        <f>choosenAgri!#REF!*$E$1+choosenDomestic!#REF!*$F$1+choosenIndustry!#REF!*$G$1+$H$1*INDEX(Env_flow!BF$9:BF$29,$B486,1)</f>
        <v>#REF!</v>
      </c>
      <c r="BG486" s="5" t="e">
        <f>choosenAgri!#REF!*$E$1+choosenDomestic!#REF!*$F$1+choosenIndustry!#REF!*$G$1+$H$1*INDEX(Env_flow!BG$9:BG$29,$B486,1)</f>
        <v>#REF!</v>
      </c>
      <c r="BH486" s="5" t="e">
        <f>choosenAgri!#REF!*$E$1+choosenDomestic!#REF!*$F$1+choosenIndustry!#REF!*$G$1+$H$1*INDEX(Env_flow!BH$9:BH$29,$B486,1)</f>
        <v>#REF!</v>
      </c>
      <c r="BI486" s="5" t="e">
        <f>choosenAgri!#REF!*$E$1+choosenDomestic!#REF!*$F$1+choosenIndustry!#REF!*$G$1+$H$1*INDEX(Env_flow!BI$9:BI$29,$B486,1)</f>
        <v>#REF!</v>
      </c>
      <c r="BJ486" s="5" t="e">
        <f>choosenAgri!#REF!*$E$1+choosenDomestic!#REF!*$F$1+choosenIndustry!#REF!*$G$1+$H$1*INDEX(Env_flow!BJ$9:BJ$29,$B486,1)</f>
        <v>#REF!</v>
      </c>
      <c r="BK486" s="5" t="e">
        <f>choosenAgri!#REF!*$E$1+choosenDomestic!#REF!*$F$1+choosenIndustry!#REF!*$G$1+$H$1*INDEX(Env_flow!BK$9:BK$29,$B486,1)</f>
        <v>#REF!</v>
      </c>
      <c r="BL486" s="5" t="e">
        <f>choosenAgri!#REF!*$E$1+choosenDomestic!#REF!*$F$1+choosenIndustry!#REF!*$G$1+$H$1*INDEX(Env_flow!BL$9:BL$29,$B486,1)</f>
        <v>#REF!</v>
      </c>
    </row>
    <row r="487" spans="1:64" x14ac:dyDescent="0.25">
      <c r="A487">
        <v>5</v>
      </c>
      <c r="B487">
        <v>32</v>
      </c>
      <c r="C487" t="s">
        <v>6</v>
      </c>
      <c r="D487" s="5" t="e">
        <f>choosenAgri!#REF!*$E$1+choosenDomestic!#REF!*$F$1+choosenIndustry!#REF!*$G$1+$H$1*INDEX(Env_flow!D$9:D$29,$B487,1)</f>
        <v>#REF!</v>
      </c>
      <c r="E487" s="5" t="e">
        <f>choosenAgri!#REF!*$E$1+choosenDomestic!#REF!*$F$1+choosenIndustry!#REF!*$G$1+$H$1*INDEX(Env_flow!E$9:E$29,$B487,1)</f>
        <v>#REF!</v>
      </c>
      <c r="F487" s="5" t="e">
        <f>choosenAgri!#REF!*$E$1+choosenDomestic!#REF!*$F$1+choosenIndustry!#REF!*$G$1+$H$1*INDEX(Env_flow!F$9:F$29,$B487,1)</f>
        <v>#REF!</v>
      </c>
      <c r="G487" s="5" t="e">
        <f>choosenAgri!#REF!*$E$1+choosenDomestic!#REF!*$F$1+choosenIndustry!#REF!*$G$1+$H$1*INDEX(Env_flow!G$9:G$29,$B487,1)</f>
        <v>#REF!</v>
      </c>
      <c r="H487" s="5" t="e">
        <f>choosenAgri!#REF!*$E$1+choosenDomestic!#REF!*$F$1+choosenIndustry!#REF!*$G$1+$H$1*INDEX(Env_flow!H$9:H$29,$B487,1)</f>
        <v>#REF!</v>
      </c>
      <c r="I487" s="5" t="e">
        <f>choosenAgri!#REF!*$E$1+choosenDomestic!#REF!*$F$1+choosenIndustry!#REF!*$G$1+$H$1*INDEX(Env_flow!I$9:I$29,$B487,1)</f>
        <v>#REF!</v>
      </c>
      <c r="J487" s="5" t="e">
        <f>choosenAgri!#REF!*$E$1+choosenDomestic!#REF!*$F$1+choosenIndustry!#REF!*$G$1+$H$1*INDEX(Env_flow!J$9:J$29,$B487,1)</f>
        <v>#REF!</v>
      </c>
      <c r="K487" s="5" t="e">
        <f>choosenAgri!#REF!*$E$1+choosenDomestic!#REF!*$F$1+choosenIndustry!#REF!*$G$1+$H$1*INDEX(Env_flow!K$9:K$29,$B487,1)</f>
        <v>#REF!</v>
      </c>
      <c r="L487" s="5" t="e">
        <f>choosenAgri!#REF!*$E$1+choosenDomestic!#REF!*$F$1+choosenIndustry!#REF!*$G$1+$H$1*INDEX(Env_flow!L$9:L$29,$B487,1)</f>
        <v>#REF!</v>
      </c>
      <c r="M487" s="5" t="e">
        <f>choosenAgri!#REF!*$E$1+choosenDomestic!#REF!*$F$1+choosenIndustry!#REF!*$G$1+$H$1*INDEX(Env_flow!M$9:M$29,$B487,1)</f>
        <v>#REF!</v>
      </c>
      <c r="N487" s="5" t="e">
        <f>choosenAgri!#REF!*$E$1+choosenDomestic!#REF!*$F$1+choosenIndustry!#REF!*$G$1+$H$1*INDEX(Env_flow!N$9:N$29,$B487,1)</f>
        <v>#REF!</v>
      </c>
      <c r="O487" s="5" t="e">
        <f>choosenAgri!#REF!*$E$1+choosenDomestic!#REF!*$F$1+choosenIndustry!#REF!*$G$1+$H$1*INDEX(Env_flow!O$9:O$29,$B487,1)</f>
        <v>#REF!</v>
      </c>
      <c r="P487" s="5" t="e">
        <f>choosenAgri!#REF!*$E$1+choosenDomestic!#REF!*$F$1+choosenIndustry!#REF!*$G$1+$H$1*INDEX(Env_flow!P$9:P$29,$B487,1)</f>
        <v>#REF!</v>
      </c>
      <c r="R487">
        <v>32</v>
      </c>
      <c r="S487" t="s">
        <v>6</v>
      </c>
      <c r="T487" s="5" t="e">
        <f>choosenAgri!#REF!*$E$1+choosenDomestic!#REF!*$F$1+choosenIndustry!#REF!*$G$1+$H$1*INDEX(Env_flow!T$9:T$29,$B487,1)</f>
        <v>#REF!</v>
      </c>
      <c r="U487" s="5" t="e">
        <f>choosenAgri!#REF!*$E$1+choosenDomestic!#REF!*$F$1+choosenIndustry!#REF!*$G$1+$H$1*INDEX(Env_flow!U$9:U$29,$B487,1)</f>
        <v>#REF!</v>
      </c>
      <c r="V487" s="5" t="e">
        <f>choosenAgri!#REF!*$E$1+choosenDomestic!#REF!*$F$1+choosenIndustry!#REF!*$G$1+$H$1*INDEX(Env_flow!V$9:V$29,$B487,1)</f>
        <v>#REF!</v>
      </c>
      <c r="W487" s="5" t="e">
        <f>choosenAgri!#REF!*$E$1+choosenDomestic!#REF!*$F$1+choosenIndustry!#REF!*$G$1+$H$1*INDEX(Env_flow!W$9:W$29,$B487,1)</f>
        <v>#REF!</v>
      </c>
      <c r="X487" s="5" t="e">
        <f>choosenAgri!#REF!*$E$1+choosenDomestic!#REF!*$F$1+choosenIndustry!#REF!*$G$1+$H$1*INDEX(Env_flow!X$9:X$29,$B487,1)</f>
        <v>#REF!</v>
      </c>
      <c r="Y487" s="5" t="e">
        <f>choosenAgri!#REF!*$E$1+choosenDomestic!#REF!*$F$1+choosenIndustry!#REF!*$G$1+$H$1*INDEX(Env_flow!Y$9:Y$29,$B487,1)</f>
        <v>#REF!</v>
      </c>
      <c r="Z487" s="5" t="e">
        <f>choosenAgri!#REF!*$E$1+choosenDomestic!#REF!*$F$1+choosenIndustry!#REF!*$G$1+$H$1*INDEX(Env_flow!Z$9:Z$29,$B487,1)</f>
        <v>#REF!</v>
      </c>
      <c r="AA487" s="5" t="e">
        <f>choosenAgri!#REF!*$E$1+choosenDomestic!#REF!*$F$1+choosenIndustry!#REF!*$G$1+$H$1*INDEX(Env_flow!AA$9:AA$29,$B487,1)</f>
        <v>#REF!</v>
      </c>
      <c r="AB487" s="5" t="e">
        <f>choosenAgri!#REF!*$E$1+choosenDomestic!#REF!*$F$1+choosenIndustry!#REF!*$G$1+$H$1*INDEX(Env_flow!AB$9:AB$29,$B487,1)</f>
        <v>#REF!</v>
      </c>
      <c r="AC487" s="5" t="e">
        <f>choosenAgri!#REF!*$E$1+choosenDomestic!#REF!*$F$1+choosenIndustry!#REF!*$G$1+$H$1*INDEX(Env_flow!AC$9:AC$29,$B487,1)</f>
        <v>#REF!</v>
      </c>
      <c r="AD487" s="5" t="e">
        <f>choosenAgri!#REF!*$E$1+choosenDomestic!#REF!*$F$1+choosenIndustry!#REF!*$G$1+$H$1*INDEX(Env_flow!AD$9:AD$29,$B487,1)</f>
        <v>#REF!</v>
      </c>
      <c r="AE487" s="5" t="e">
        <f>choosenAgri!#REF!*$E$1+choosenDomestic!#REF!*$F$1+choosenIndustry!#REF!*$G$1+$H$1*INDEX(Env_flow!AE$9:AE$29,$B487,1)</f>
        <v>#REF!</v>
      </c>
      <c r="AF487" s="5" t="e">
        <f>choosenAgri!#REF!*$E$1+choosenDomestic!#REF!*$F$1+choosenIndustry!#REF!*$G$1+$H$1*INDEX(Env_flow!AF$9:AF$29,$B487,1)</f>
        <v>#REF!</v>
      </c>
      <c r="AH487">
        <v>32</v>
      </c>
      <c r="AI487" t="s">
        <v>6</v>
      </c>
      <c r="AJ487" s="5" t="e">
        <f>choosenAgri!#REF!*$E$1+choosenDomestic!#REF!*$F$1+choosenIndustry!#REF!*$G$1+$H$1*INDEX(Env_flow!AJ$9:AJ$29,$B487,1)</f>
        <v>#REF!</v>
      </c>
      <c r="AK487" s="5" t="e">
        <f>choosenAgri!#REF!*$E$1+choosenDomestic!#REF!*$F$1+choosenIndustry!#REF!*$G$1+$H$1*INDEX(Env_flow!AK$9:AK$29,$B487,1)</f>
        <v>#REF!</v>
      </c>
      <c r="AL487" s="5" t="e">
        <f>choosenAgri!#REF!*$E$1+choosenDomestic!#REF!*$F$1+choosenIndustry!#REF!*$G$1+$H$1*INDEX(Env_flow!AL$9:AL$29,$B487,1)</f>
        <v>#REF!</v>
      </c>
      <c r="AM487" s="5" t="e">
        <f>choosenAgri!#REF!*$E$1+choosenDomestic!#REF!*$F$1+choosenIndustry!#REF!*$G$1+$H$1*INDEX(Env_flow!AM$9:AM$29,$B487,1)</f>
        <v>#REF!</v>
      </c>
      <c r="AN487" s="5" t="e">
        <f>choosenAgri!#REF!*$E$1+choosenDomestic!#REF!*$F$1+choosenIndustry!#REF!*$G$1+$H$1*INDEX(Env_flow!AN$9:AN$29,$B487,1)</f>
        <v>#REF!</v>
      </c>
      <c r="AO487" s="5" t="e">
        <f>choosenAgri!#REF!*$E$1+choosenDomestic!#REF!*$F$1+choosenIndustry!#REF!*$G$1+$H$1*INDEX(Env_flow!AO$9:AO$29,$B487,1)</f>
        <v>#REF!</v>
      </c>
      <c r="AP487" s="5" t="e">
        <f>choosenAgri!#REF!*$E$1+choosenDomestic!#REF!*$F$1+choosenIndustry!#REF!*$G$1+$H$1*INDEX(Env_flow!AP$9:AP$29,$B487,1)</f>
        <v>#REF!</v>
      </c>
      <c r="AQ487" s="5" t="e">
        <f>choosenAgri!#REF!*$E$1+choosenDomestic!#REF!*$F$1+choosenIndustry!#REF!*$G$1+$H$1*INDEX(Env_flow!AQ$9:AQ$29,$B487,1)</f>
        <v>#REF!</v>
      </c>
      <c r="AR487" s="5" t="e">
        <f>choosenAgri!#REF!*$E$1+choosenDomestic!#REF!*$F$1+choosenIndustry!#REF!*$G$1+$H$1*INDEX(Env_flow!AR$9:AR$29,$B487,1)</f>
        <v>#REF!</v>
      </c>
      <c r="AS487" s="5" t="e">
        <f>choosenAgri!#REF!*$E$1+choosenDomestic!#REF!*$F$1+choosenIndustry!#REF!*$G$1+$H$1*INDEX(Env_flow!AS$9:AS$29,$B487,1)</f>
        <v>#REF!</v>
      </c>
      <c r="AT487" s="5" t="e">
        <f>choosenAgri!#REF!*$E$1+choosenDomestic!#REF!*$F$1+choosenIndustry!#REF!*$G$1+$H$1*INDEX(Env_flow!AT$9:AT$29,$B487,1)</f>
        <v>#REF!</v>
      </c>
      <c r="AU487" s="5" t="e">
        <f>choosenAgri!#REF!*$E$1+choosenDomestic!#REF!*$F$1+choosenIndustry!#REF!*$G$1+$H$1*INDEX(Env_flow!AU$9:AU$29,$B487,1)</f>
        <v>#REF!</v>
      </c>
      <c r="AV487" s="5" t="e">
        <f>choosenAgri!#REF!*$E$1+choosenDomestic!#REF!*$F$1+choosenIndustry!#REF!*$G$1+$H$1*INDEX(Env_flow!AV$9:AV$29,$B487,1)</f>
        <v>#REF!</v>
      </c>
      <c r="AX487">
        <v>32</v>
      </c>
      <c r="AY487" t="s">
        <v>6</v>
      </c>
      <c r="AZ487" s="5" t="e">
        <f>choosenAgri!#REF!*$E$1+choosenDomestic!#REF!*$F$1+choosenIndustry!#REF!*$G$1+$H$1*INDEX(Env_flow!AZ$9:AZ$29,$B487,1)</f>
        <v>#REF!</v>
      </c>
      <c r="BA487" s="5" t="e">
        <f>choosenAgri!#REF!*$E$1+choosenDomestic!#REF!*$F$1+choosenIndustry!#REF!*$G$1+$H$1*INDEX(Env_flow!BA$9:BA$29,$B487,1)</f>
        <v>#REF!</v>
      </c>
      <c r="BB487" s="5" t="e">
        <f>choosenAgri!#REF!*$E$1+choosenDomestic!#REF!*$F$1+choosenIndustry!#REF!*$G$1+$H$1*INDEX(Env_flow!BB$9:BB$29,$B487,1)</f>
        <v>#REF!</v>
      </c>
      <c r="BC487" s="5" t="e">
        <f>choosenAgri!#REF!*$E$1+choosenDomestic!#REF!*$F$1+choosenIndustry!#REF!*$G$1+$H$1*INDEX(Env_flow!BC$9:BC$29,$B487,1)</f>
        <v>#REF!</v>
      </c>
      <c r="BD487" s="5" t="e">
        <f>choosenAgri!#REF!*$E$1+choosenDomestic!#REF!*$F$1+choosenIndustry!#REF!*$G$1+$H$1*INDEX(Env_flow!BD$9:BD$29,$B487,1)</f>
        <v>#REF!</v>
      </c>
      <c r="BE487" s="5" t="e">
        <f>choosenAgri!#REF!*$E$1+choosenDomestic!#REF!*$F$1+choosenIndustry!#REF!*$G$1+$H$1*INDEX(Env_flow!BE$9:BE$29,$B487,1)</f>
        <v>#REF!</v>
      </c>
      <c r="BF487" s="5" t="e">
        <f>choosenAgri!#REF!*$E$1+choosenDomestic!#REF!*$F$1+choosenIndustry!#REF!*$G$1+$H$1*INDEX(Env_flow!BF$9:BF$29,$B487,1)</f>
        <v>#REF!</v>
      </c>
      <c r="BG487" s="5" t="e">
        <f>choosenAgri!#REF!*$E$1+choosenDomestic!#REF!*$F$1+choosenIndustry!#REF!*$G$1+$H$1*INDEX(Env_flow!BG$9:BG$29,$B487,1)</f>
        <v>#REF!</v>
      </c>
      <c r="BH487" s="5" t="e">
        <f>choosenAgri!#REF!*$E$1+choosenDomestic!#REF!*$F$1+choosenIndustry!#REF!*$G$1+$H$1*INDEX(Env_flow!BH$9:BH$29,$B487,1)</f>
        <v>#REF!</v>
      </c>
      <c r="BI487" s="5" t="e">
        <f>choosenAgri!#REF!*$E$1+choosenDomestic!#REF!*$F$1+choosenIndustry!#REF!*$G$1+$H$1*INDEX(Env_flow!BI$9:BI$29,$B487,1)</f>
        <v>#REF!</v>
      </c>
      <c r="BJ487" s="5" t="e">
        <f>choosenAgri!#REF!*$E$1+choosenDomestic!#REF!*$F$1+choosenIndustry!#REF!*$G$1+$H$1*INDEX(Env_flow!BJ$9:BJ$29,$B487,1)</f>
        <v>#REF!</v>
      </c>
      <c r="BK487" s="5" t="e">
        <f>choosenAgri!#REF!*$E$1+choosenDomestic!#REF!*$F$1+choosenIndustry!#REF!*$G$1+$H$1*INDEX(Env_flow!BK$9:BK$29,$B487,1)</f>
        <v>#REF!</v>
      </c>
      <c r="BL487" s="5" t="e">
        <f>choosenAgri!#REF!*$E$1+choosenDomestic!#REF!*$F$1+choosenIndustry!#REF!*$G$1+$H$1*INDEX(Env_flow!BL$9:BL$29,$B487,1)</f>
        <v>#REF!</v>
      </c>
    </row>
    <row r="488" spans="1:64" x14ac:dyDescent="0.25">
      <c r="A488">
        <v>1</v>
      </c>
      <c r="B488">
        <v>33</v>
      </c>
      <c r="C488" t="s">
        <v>2</v>
      </c>
      <c r="D488" s="5" t="e">
        <f>choosenAgri!#REF!*$E$1+choosenDomestic!#REF!*$F$1+choosenIndustry!#REF!*$G$1+$H$1*INDEX(Env_flow!D$9:D$29,$B488,1)</f>
        <v>#REF!</v>
      </c>
      <c r="E488" s="5" t="e">
        <f>choosenAgri!#REF!*$E$1+choosenDomestic!#REF!*$F$1+choosenIndustry!#REF!*$G$1+$H$1*INDEX(Env_flow!E$9:E$29,$B488,1)</f>
        <v>#REF!</v>
      </c>
      <c r="F488" s="5" t="e">
        <f>choosenAgri!#REF!*$E$1+choosenDomestic!#REF!*$F$1+choosenIndustry!#REF!*$G$1+$H$1*INDEX(Env_flow!F$9:F$29,$B488,1)</f>
        <v>#REF!</v>
      </c>
      <c r="G488" s="5" t="e">
        <f>choosenAgri!#REF!*$E$1+choosenDomestic!#REF!*$F$1+choosenIndustry!#REF!*$G$1+$H$1*INDEX(Env_flow!G$9:G$29,$B488,1)</f>
        <v>#REF!</v>
      </c>
      <c r="H488" s="5" t="e">
        <f>choosenAgri!#REF!*$E$1+choosenDomestic!#REF!*$F$1+choosenIndustry!#REF!*$G$1+$H$1*INDEX(Env_flow!H$9:H$29,$B488,1)</f>
        <v>#REF!</v>
      </c>
      <c r="I488" s="5" t="e">
        <f>choosenAgri!#REF!*$E$1+choosenDomestic!#REF!*$F$1+choosenIndustry!#REF!*$G$1+$H$1*INDEX(Env_flow!I$9:I$29,$B488,1)</f>
        <v>#REF!</v>
      </c>
      <c r="J488" s="5" t="e">
        <f>choosenAgri!#REF!*$E$1+choosenDomestic!#REF!*$F$1+choosenIndustry!#REF!*$G$1+$H$1*INDEX(Env_flow!J$9:J$29,$B488,1)</f>
        <v>#REF!</v>
      </c>
      <c r="K488" s="5" t="e">
        <f>choosenAgri!#REF!*$E$1+choosenDomestic!#REF!*$F$1+choosenIndustry!#REF!*$G$1+$H$1*INDEX(Env_flow!K$9:K$29,$B488,1)</f>
        <v>#REF!</v>
      </c>
      <c r="L488" s="5" t="e">
        <f>choosenAgri!#REF!*$E$1+choosenDomestic!#REF!*$F$1+choosenIndustry!#REF!*$G$1+$H$1*INDEX(Env_flow!L$9:L$29,$B488,1)</f>
        <v>#REF!</v>
      </c>
      <c r="M488" s="5" t="e">
        <f>choosenAgri!#REF!*$E$1+choosenDomestic!#REF!*$F$1+choosenIndustry!#REF!*$G$1+$H$1*INDEX(Env_flow!M$9:M$29,$B488,1)</f>
        <v>#REF!</v>
      </c>
      <c r="N488" s="5" t="e">
        <f>choosenAgri!#REF!*$E$1+choosenDomestic!#REF!*$F$1+choosenIndustry!#REF!*$G$1+$H$1*INDEX(Env_flow!N$9:N$29,$B488,1)</f>
        <v>#REF!</v>
      </c>
      <c r="O488" s="5" t="e">
        <f>choosenAgri!#REF!*$E$1+choosenDomestic!#REF!*$F$1+choosenIndustry!#REF!*$G$1+$H$1*INDEX(Env_flow!O$9:O$29,$B488,1)</f>
        <v>#REF!</v>
      </c>
      <c r="P488" s="5" t="e">
        <f>choosenAgri!#REF!*$E$1+choosenDomestic!#REF!*$F$1+choosenIndustry!#REF!*$G$1+$H$1*INDEX(Env_flow!P$9:P$29,$B488,1)</f>
        <v>#REF!</v>
      </c>
      <c r="R488">
        <v>33</v>
      </c>
      <c r="S488" t="s">
        <v>2</v>
      </c>
      <c r="T488" s="5" t="e">
        <f>choosenAgri!#REF!*$E$1+choosenDomestic!#REF!*$F$1+choosenIndustry!#REF!*$G$1+$H$1*INDEX(Env_flow!T$9:T$29,$B488,1)</f>
        <v>#REF!</v>
      </c>
      <c r="U488" s="5" t="e">
        <f>choosenAgri!#REF!*$E$1+choosenDomestic!#REF!*$F$1+choosenIndustry!#REF!*$G$1+$H$1*INDEX(Env_flow!U$9:U$29,$B488,1)</f>
        <v>#REF!</v>
      </c>
      <c r="V488" s="5" t="e">
        <f>choosenAgri!#REF!*$E$1+choosenDomestic!#REF!*$F$1+choosenIndustry!#REF!*$G$1+$H$1*INDEX(Env_flow!V$9:V$29,$B488,1)</f>
        <v>#REF!</v>
      </c>
      <c r="W488" s="5" t="e">
        <f>choosenAgri!#REF!*$E$1+choosenDomestic!#REF!*$F$1+choosenIndustry!#REF!*$G$1+$H$1*INDEX(Env_flow!W$9:W$29,$B488,1)</f>
        <v>#REF!</v>
      </c>
      <c r="X488" s="5" t="e">
        <f>choosenAgri!#REF!*$E$1+choosenDomestic!#REF!*$F$1+choosenIndustry!#REF!*$G$1+$H$1*INDEX(Env_flow!X$9:X$29,$B488,1)</f>
        <v>#REF!</v>
      </c>
      <c r="Y488" s="5" t="e">
        <f>choosenAgri!#REF!*$E$1+choosenDomestic!#REF!*$F$1+choosenIndustry!#REF!*$G$1+$H$1*INDEX(Env_flow!Y$9:Y$29,$B488,1)</f>
        <v>#REF!</v>
      </c>
      <c r="Z488" s="5" t="e">
        <f>choosenAgri!#REF!*$E$1+choosenDomestic!#REF!*$F$1+choosenIndustry!#REF!*$G$1+$H$1*INDEX(Env_flow!Z$9:Z$29,$B488,1)</f>
        <v>#REF!</v>
      </c>
      <c r="AA488" s="5" t="e">
        <f>choosenAgri!#REF!*$E$1+choosenDomestic!#REF!*$F$1+choosenIndustry!#REF!*$G$1+$H$1*INDEX(Env_flow!AA$9:AA$29,$B488,1)</f>
        <v>#REF!</v>
      </c>
      <c r="AB488" s="5" t="e">
        <f>choosenAgri!#REF!*$E$1+choosenDomestic!#REF!*$F$1+choosenIndustry!#REF!*$G$1+$H$1*INDEX(Env_flow!AB$9:AB$29,$B488,1)</f>
        <v>#REF!</v>
      </c>
      <c r="AC488" s="5" t="e">
        <f>choosenAgri!#REF!*$E$1+choosenDomestic!#REF!*$F$1+choosenIndustry!#REF!*$G$1+$H$1*INDEX(Env_flow!AC$9:AC$29,$B488,1)</f>
        <v>#REF!</v>
      </c>
      <c r="AD488" s="5" t="e">
        <f>choosenAgri!#REF!*$E$1+choosenDomestic!#REF!*$F$1+choosenIndustry!#REF!*$G$1+$H$1*INDEX(Env_flow!AD$9:AD$29,$B488,1)</f>
        <v>#REF!</v>
      </c>
      <c r="AE488" s="5" t="e">
        <f>choosenAgri!#REF!*$E$1+choosenDomestic!#REF!*$F$1+choosenIndustry!#REF!*$G$1+$H$1*INDEX(Env_flow!AE$9:AE$29,$B488,1)</f>
        <v>#REF!</v>
      </c>
      <c r="AF488" s="5" t="e">
        <f>choosenAgri!#REF!*$E$1+choosenDomestic!#REF!*$F$1+choosenIndustry!#REF!*$G$1+$H$1*INDEX(Env_flow!AF$9:AF$29,$B488,1)</f>
        <v>#REF!</v>
      </c>
      <c r="AH488">
        <v>33</v>
      </c>
      <c r="AI488" t="s">
        <v>2</v>
      </c>
      <c r="AJ488" s="5" t="e">
        <f>choosenAgri!#REF!*$E$1+choosenDomestic!#REF!*$F$1+choosenIndustry!#REF!*$G$1+$H$1*INDEX(Env_flow!AJ$9:AJ$29,$B488,1)</f>
        <v>#REF!</v>
      </c>
      <c r="AK488" s="5" t="e">
        <f>choosenAgri!#REF!*$E$1+choosenDomestic!#REF!*$F$1+choosenIndustry!#REF!*$G$1+$H$1*INDEX(Env_flow!AK$9:AK$29,$B488,1)</f>
        <v>#REF!</v>
      </c>
      <c r="AL488" s="5" t="e">
        <f>choosenAgri!#REF!*$E$1+choosenDomestic!#REF!*$F$1+choosenIndustry!#REF!*$G$1+$H$1*INDEX(Env_flow!AL$9:AL$29,$B488,1)</f>
        <v>#REF!</v>
      </c>
      <c r="AM488" s="5" t="e">
        <f>choosenAgri!#REF!*$E$1+choosenDomestic!#REF!*$F$1+choosenIndustry!#REF!*$G$1+$H$1*INDEX(Env_flow!AM$9:AM$29,$B488,1)</f>
        <v>#REF!</v>
      </c>
      <c r="AN488" s="5" t="e">
        <f>choosenAgri!#REF!*$E$1+choosenDomestic!#REF!*$F$1+choosenIndustry!#REF!*$G$1+$H$1*INDEX(Env_flow!AN$9:AN$29,$B488,1)</f>
        <v>#REF!</v>
      </c>
      <c r="AO488" s="5" t="e">
        <f>choosenAgri!#REF!*$E$1+choosenDomestic!#REF!*$F$1+choosenIndustry!#REF!*$G$1+$H$1*INDEX(Env_flow!AO$9:AO$29,$B488,1)</f>
        <v>#REF!</v>
      </c>
      <c r="AP488" s="5" t="e">
        <f>choosenAgri!#REF!*$E$1+choosenDomestic!#REF!*$F$1+choosenIndustry!#REF!*$G$1+$H$1*INDEX(Env_flow!AP$9:AP$29,$B488,1)</f>
        <v>#REF!</v>
      </c>
      <c r="AQ488" s="5" t="e">
        <f>choosenAgri!#REF!*$E$1+choosenDomestic!#REF!*$F$1+choosenIndustry!#REF!*$G$1+$H$1*INDEX(Env_flow!AQ$9:AQ$29,$B488,1)</f>
        <v>#REF!</v>
      </c>
      <c r="AR488" s="5" t="e">
        <f>choosenAgri!#REF!*$E$1+choosenDomestic!#REF!*$F$1+choosenIndustry!#REF!*$G$1+$H$1*INDEX(Env_flow!AR$9:AR$29,$B488,1)</f>
        <v>#REF!</v>
      </c>
      <c r="AS488" s="5" t="e">
        <f>choosenAgri!#REF!*$E$1+choosenDomestic!#REF!*$F$1+choosenIndustry!#REF!*$G$1+$H$1*INDEX(Env_flow!AS$9:AS$29,$B488,1)</f>
        <v>#REF!</v>
      </c>
      <c r="AT488" s="5" t="e">
        <f>choosenAgri!#REF!*$E$1+choosenDomestic!#REF!*$F$1+choosenIndustry!#REF!*$G$1+$H$1*INDEX(Env_flow!AT$9:AT$29,$B488,1)</f>
        <v>#REF!</v>
      </c>
      <c r="AU488" s="5" t="e">
        <f>choosenAgri!#REF!*$E$1+choosenDomestic!#REF!*$F$1+choosenIndustry!#REF!*$G$1+$H$1*INDEX(Env_flow!AU$9:AU$29,$B488,1)</f>
        <v>#REF!</v>
      </c>
      <c r="AV488" s="5" t="e">
        <f>choosenAgri!#REF!*$E$1+choosenDomestic!#REF!*$F$1+choosenIndustry!#REF!*$G$1+$H$1*INDEX(Env_flow!AV$9:AV$29,$B488,1)</f>
        <v>#REF!</v>
      </c>
      <c r="AX488">
        <v>33</v>
      </c>
      <c r="AY488" t="s">
        <v>2</v>
      </c>
      <c r="AZ488" s="5" t="e">
        <f>choosenAgri!#REF!*$E$1+choosenDomestic!#REF!*$F$1+choosenIndustry!#REF!*$G$1+$H$1*INDEX(Env_flow!AZ$9:AZ$29,$B488,1)</f>
        <v>#REF!</v>
      </c>
      <c r="BA488" s="5" t="e">
        <f>choosenAgri!#REF!*$E$1+choosenDomestic!#REF!*$F$1+choosenIndustry!#REF!*$G$1+$H$1*INDEX(Env_flow!BA$9:BA$29,$B488,1)</f>
        <v>#REF!</v>
      </c>
      <c r="BB488" s="5" t="e">
        <f>choosenAgri!#REF!*$E$1+choosenDomestic!#REF!*$F$1+choosenIndustry!#REF!*$G$1+$H$1*INDEX(Env_flow!BB$9:BB$29,$B488,1)</f>
        <v>#REF!</v>
      </c>
      <c r="BC488" s="5" t="e">
        <f>choosenAgri!#REF!*$E$1+choosenDomestic!#REF!*$F$1+choosenIndustry!#REF!*$G$1+$H$1*INDEX(Env_flow!BC$9:BC$29,$B488,1)</f>
        <v>#REF!</v>
      </c>
      <c r="BD488" s="5" t="e">
        <f>choosenAgri!#REF!*$E$1+choosenDomestic!#REF!*$F$1+choosenIndustry!#REF!*$G$1+$H$1*INDEX(Env_flow!BD$9:BD$29,$B488,1)</f>
        <v>#REF!</v>
      </c>
      <c r="BE488" s="5" t="e">
        <f>choosenAgri!#REF!*$E$1+choosenDomestic!#REF!*$F$1+choosenIndustry!#REF!*$G$1+$H$1*INDEX(Env_flow!BE$9:BE$29,$B488,1)</f>
        <v>#REF!</v>
      </c>
      <c r="BF488" s="5" t="e">
        <f>choosenAgri!#REF!*$E$1+choosenDomestic!#REF!*$F$1+choosenIndustry!#REF!*$G$1+$H$1*INDEX(Env_flow!BF$9:BF$29,$B488,1)</f>
        <v>#REF!</v>
      </c>
      <c r="BG488" s="5" t="e">
        <f>choosenAgri!#REF!*$E$1+choosenDomestic!#REF!*$F$1+choosenIndustry!#REF!*$G$1+$H$1*INDEX(Env_flow!BG$9:BG$29,$B488,1)</f>
        <v>#REF!</v>
      </c>
      <c r="BH488" s="5" t="e">
        <f>choosenAgri!#REF!*$E$1+choosenDomestic!#REF!*$F$1+choosenIndustry!#REF!*$G$1+$H$1*INDEX(Env_flow!BH$9:BH$29,$B488,1)</f>
        <v>#REF!</v>
      </c>
      <c r="BI488" s="5" t="e">
        <f>choosenAgri!#REF!*$E$1+choosenDomestic!#REF!*$F$1+choosenIndustry!#REF!*$G$1+$H$1*INDEX(Env_flow!BI$9:BI$29,$B488,1)</f>
        <v>#REF!</v>
      </c>
      <c r="BJ488" s="5" t="e">
        <f>choosenAgri!#REF!*$E$1+choosenDomestic!#REF!*$F$1+choosenIndustry!#REF!*$G$1+$H$1*INDEX(Env_flow!BJ$9:BJ$29,$B488,1)</f>
        <v>#REF!</v>
      </c>
      <c r="BK488" s="5" t="e">
        <f>choosenAgri!#REF!*$E$1+choosenDomestic!#REF!*$F$1+choosenIndustry!#REF!*$G$1+$H$1*INDEX(Env_flow!BK$9:BK$29,$B488,1)</f>
        <v>#REF!</v>
      </c>
      <c r="BL488" s="5" t="e">
        <f>choosenAgri!#REF!*$E$1+choosenDomestic!#REF!*$F$1+choosenIndustry!#REF!*$G$1+$H$1*INDEX(Env_flow!BL$9:BL$29,$B488,1)</f>
        <v>#REF!</v>
      </c>
    </row>
    <row r="489" spans="1:64" x14ac:dyDescent="0.25">
      <c r="A489">
        <v>2</v>
      </c>
      <c r="B489">
        <v>33</v>
      </c>
      <c r="C489" t="s">
        <v>3</v>
      </c>
      <c r="D489" s="5" t="e">
        <f>choosenAgri!#REF!*$E$1+choosenDomestic!#REF!*$F$1+choosenIndustry!#REF!*$G$1+$H$1*INDEX(Env_flow!D$9:D$29,$B489,1)</f>
        <v>#REF!</v>
      </c>
      <c r="E489" s="5" t="e">
        <f>choosenAgri!#REF!*$E$1+choosenDomestic!#REF!*$F$1+choosenIndustry!#REF!*$G$1+$H$1*INDEX(Env_flow!E$9:E$29,$B489,1)</f>
        <v>#REF!</v>
      </c>
      <c r="F489" s="5" t="e">
        <f>choosenAgri!#REF!*$E$1+choosenDomestic!#REF!*$F$1+choosenIndustry!#REF!*$G$1+$H$1*INDEX(Env_flow!F$9:F$29,$B489,1)</f>
        <v>#REF!</v>
      </c>
      <c r="G489" s="5" t="e">
        <f>choosenAgri!#REF!*$E$1+choosenDomestic!#REF!*$F$1+choosenIndustry!#REF!*$G$1+$H$1*INDEX(Env_flow!G$9:G$29,$B489,1)</f>
        <v>#REF!</v>
      </c>
      <c r="H489" s="5" t="e">
        <f>choosenAgri!#REF!*$E$1+choosenDomestic!#REF!*$F$1+choosenIndustry!#REF!*$G$1+$H$1*INDEX(Env_flow!H$9:H$29,$B489,1)</f>
        <v>#REF!</v>
      </c>
      <c r="I489" s="5" t="e">
        <f>choosenAgri!#REF!*$E$1+choosenDomestic!#REF!*$F$1+choosenIndustry!#REF!*$G$1+$H$1*INDEX(Env_flow!I$9:I$29,$B489,1)</f>
        <v>#REF!</v>
      </c>
      <c r="J489" s="5" t="e">
        <f>choosenAgri!#REF!*$E$1+choosenDomestic!#REF!*$F$1+choosenIndustry!#REF!*$G$1+$H$1*INDEX(Env_flow!J$9:J$29,$B489,1)</f>
        <v>#REF!</v>
      </c>
      <c r="K489" s="5" t="e">
        <f>choosenAgri!#REF!*$E$1+choosenDomestic!#REF!*$F$1+choosenIndustry!#REF!*$G$1+$H$1*INDEX(Env_flow!K$9:K$29,$B489,1)</f>
        <v>#REF!</v>
      </c>
      <c r="L489" s="5" t="e">
        <f>choosenAgri!#REF!*$E$1+choosenDomestic!#REF!*$F$1+choosenIndustry!#REF!*$G$1+$H$1*INDEX(Env_flow!L$9:L$29,$B489,1)</f>
        <v>#REF!</v>
      </c>
      <c r="M489" s="5" t="e">
        <f>choosenAgri!#REF!*$E$1+choosenDomestic!#REF!*$F$1+choosenIndustry!#REF!*$G$1+$H$1*INDEX(Env_flow!M$9:M$29,$B489,1)</f>
        <v>#REF!</v>
      </c>
      <c r="N489" s="5" t="e">
        <f>choosenAgri!#REF!*$E$1+choosenDomestic!#REF!*$F$1+choosenIndustry!#REF!*$G$1+$H$1*INDEX(Env_flow!N$9:N$29,$B489,1)</f>
        <v>#REF!</v>
      </c>
      <c r="O489" s="5" t="e">
        <f>choosenAgri!#REF!*$E$1+choosenDomestic!#REF!*$F$1+choosenIndustry!#REF!*$G$1+$H$1*INDEX(Env_flow!O$9:O$29,$B489,1)</f>
        <v>#REF!</v>
      </c>
      <c r="P489" s="5" t="e">
        <f>choosenAgri!#REF!*$E$1+choosenDomestic!#REF!*$F$1+choosenIndustry!#REF!*$G$1+$H$1*INDEX(Env_flow!P$9:P$29,$B489,1)</f>
        <v>#REF!</v>
      </c>
      <c r="R489">
        <v>33</v>
      </c>
      <c r="S489" t="s">
        <v>3</v>
      </c>
      <c r="T489" s="5" t="e">
        <f>choosenAgri!#REF!*$E$1+choosenDomestic!#REF!*$F$1+choosenIndustry!#REF!*$G$1+$H$1*INDEX(Env_flow!T$9:T$29,$B489,1)</f>
        <v>#REF!</v>
      </c>
      <c r="U489" s="5" t="e">
        <f>choosenAgri!#REF!*$E$1+choosenDomestic!#REF!*$F$1+choosenIndustry!#REF!*$G$1+$H$1*INDEX(Env_flow!U$9:U$29,$B489,1)</f>
        <v>#REF!</v>
      </c>
      <c r="V489" s="5" t="e">
        <f>choosenAgri!#REF!*$E$1+choosenDomestic!#REF!*$F$1+choosenIndustry!#REF!*$G$1+$H$1*INDEX(Env_flow!V$9:V$29,$B489,1)</f>
        <v>#REF!</v>
      </c>
      <c r="W489" s="5" t="e">
        <f>choosenAgri!#REF!*$E$1+choosenDomestic!#REF!*$F$1+choosenIndustry!#REF!*$G$1+$H$1*INDEX(Env_flow!W$9:W$29,$B489,1)</f>
        <v>#REF!</v>
      </c>
      <c r="X489" s="5" t="e">
        <f>choosenAgri!#REF!*$E$1+choosenDomestic!#REF!*$F$1+choosenIndustry!#REF!*$G$1+$H$1*INDEX(Env_flow!X$9:X$29,$B489,1)</f>
        <v>#REF!</v>
      </c>
      <c r="Y489" s="5" t="e">
        <f>choosenAgri!#REF!*$E$1+choosenDomestic!#REF!*$F$1+choosenIndustry!#REF!*$G$1+$H$1*INDEX(Env_flow!Y$9:Y$29,$B489,1)</f>
        <v>#REF!</v>
      </c>
      <c r="Z489" s="5" t="e">
        <f>choosenAgri!#REF!*$E$1+choosenDomestic!#REF!*$F$1+choosenIndustry!#REF!*$G$1+$H$1*INDEX(Env_flow!Z$9:Z$29,$B489,1)</f>
        <v>#REF!</v>
      </c>
      <c r="AA489" s="5" t="e">
        <f>choosenAgri!#REF!*$E$1+choosenDomestic!#REF!*$F$1+choosenIndustry!#REF!*$G$1+$H$1*INDEX(Env_flow!AA$9:AA$29,$B489,1)</f>
        <v>#REF!</v>
      </c>
      <c r="AB489" s="5" t="e">
        <f>choosenAgri!#REF!*$E$1+choosenDomestic!#REF!*$F$1+choosenIndustry!#REF!*$G$1+$H$1*INDEX(Env_flow!AB$9:AB$29,$B489,1)</f>
        <v>#REF!</v>
      </c>
      <c r="AC489" s="5" t="e">
        <f>choosenAgri!#REF!*$E$1+choosenDomestic!#REF!*$F$1+choosenIndustry!#REF!*$G$1+$H$1*INDEX(Env_flow!AC$9:AC$29,$B489,1)</f>
        <v>#REF!</v>
      </c>
      <c r="AD489" s="5" t="e">
        <f>choosenAgri!#REF!*$E$1+choosenDomestic!#REF!*$F$1+choosenIndustry!#REF!*$G$1+$H$1*INDEX(Env_flow!AD$9:AD$29,$B489,1)</f>
        <v>#REF!</v>
      </c>
      <c r="AE489" s="5" t="e">
        <f>choosenAgri!#REF!*$E$1+choosenDomestic!#REF!*$F$1+choosenIndustry!#REF!*$G$1+$H$1*INDEX(Env_flow!AE$9:AE$29,$B489,1)</f>
        <v>#REF!</v>
      </c>
      <c r="AF489" s="5" t="e">
        <f>choosenAgri!#REF!*$E$1+choosenDomestic!#REF!*$F$1+choosenIndustry!#REF!*$G$1+$H$1*INDEX(Env_flow!AF$9:AF$29,$B489,1)</f>
        <v>#REF!</v>
      </c>
      <c r="AH489">
        <v>33</v>
      </c>
      <c r="AI489" t="s">
        <v>3</v>
      </c>
      <c r="AJ489" s="5" t="e">
        <f>choosenAgri!#REF!*$E$1+choosenDomestic!#REF!*$F$1+choosenIndustry!#REF!*$G$1+$H$1*INDEX(Env_flow!AJ$9:AJ$29,$B489,1)</f>
        <v>#REF!</v>
      </c>
      <c r="AK489" s="5" t="e">
        <f>choosenAgri!#REF!*$E$1+choosenDomestic!#REF!*$F$1+choosenIndustry!#REF!*$G$1+$H$1*INDEX(Env_flow!AK$9:AK$29,$B489,1)</f>
        <v>#REF!</v>
      </c>
      <c r="AL489" s="5" t="e">
        <f>choosenAgri!#REF!*$E$1+choosenDomestic!#REF!*$F$1+choosenIndustry!#REF!*$G$1+$H$1*INDEX(Env_flow!AL$9:AL$29,$B489,1)</f>
        <v>#REF!</v>
      </c>
      <c r="AM489" s="5" t="e">
        <f>choosenAgri!#REF!*$E$1+choosenDomestic!#REF!*$F$1+choosenIndustry!#REF!*$G$1+$H$1*INDEX(Env_flow!AM$9:AM$29,$B489,1)</f>
        <v>#REF!</v>
      </c>
      <c r="AN489" s="5" t="e">
        <f>choosenAgri!#REF!*$E$1+choosenDomestic!#REF!*$F$1+choosenIndustry!#REF!*$G$1+$H$1*INDEX(Env_flow!AN$9:AN$29,$B489,1)</f>
        <v>#REF!</v>
      </c>
      <c r="AO489" s="5" t="e">
        <f>choosenAgri!#REF!*$E$1+choosenDomestic!#REF!*$F$1+choosenIndustry!#REF!*$G$1+$H$1*INDEX(Env_flow!AO$9:AO$29,$B489,1)</f>
        <v>#REF!</v>
      </c>
      <c r="AP489" s="5" t="e">
        <f>choosenAgri!#REF!*$E$1+choosenDomestic!#REF!*$F$1+choosenIndustry!#REF!*$G$1+$H$1*INDEX(Env_flow!AP$9:AP$29,$B489,1)</f>
        <v>#REF!</v>
      </c>
      <c r="AQ489" s="5" t="e">
        <f>choosenAgri!#REF!*$E$1+choosenDomestic!#REF!*$F$1+choosenIndustry!#REF!*$G$1+$H$1*INDEX(Env_flow!AQ$9:AQ$29,$B489,1)</f>
        <v>#REF!</v>
      </c>
      <c r="AR489" s="5" t="e">
        <f>choosenAgri!#REF!*$E$1+choosenDomestic!#REF!*$F$1+choosenIndustry!#REF!*$G$1+$H$1*INDEX(Env_flow!AR$9:AR$29,$B489,1)</f>
        <v>#REF!</v>
      </c>
      <c r="AS489" s="5" t="e">
        <f>choosenAgri!#REF!*$E$1+choosenDomestic!#REF!*$F$1+choosenIndustry!#REF!*$G$1+$H$1*INDEX(Env_flow!AS$9:AS$29,$B489,1)</f>
        <v>#REF!</v>
      </c>
      <c r="AT489" s="5" t="e">
        <f>choosenAgri!#REF!*$E$1+choosenDomestic!#REF!*$F$1+choosenIndustry!#REF!*$G$1+$H$1*INDEX(Env_flow!AT$9:AT$29,$B489,1)</f>
        <v>#REF!</v>
      </c>
      <c r="AU489" s="5" t="e">
        <f>choosenAgri!#REF!*$E$1+choosenDomestic!#REF!*$F$1+choosenIndustry!#REF!*$G$1+$H$1*INDEX(Env_flow!AU$9:AU$29,$B489,1)</f>
        <v>#REF!</v>
      </c>
      <c r="AV489" s="5" t="e">
        <f>choosenAgri!#REF!*$E$1+choosenDomestic!#REF!*$F$1+choosenIndustry!#REF!*$G$1+$H$1*INDEX(Env_flow!AV$9:AV$29,$B489,1)</f>
        <v>#REF!</v>
      </c>
      <c r="AX489">
        <v>33</v>
      </c>
      <c r="AY489" t="s">
        <v>3</v>
      </c>
      <c r="AZ489" s="5" t="e">
        <f>choosenAgri!#REF!*$E$1+choosenDomestic!#REF!*$F$1+choosenIndustry!#REF!*$G$1+$H$1*INDEX(Env_flow!AZ$9:AZ$29,$B489,1)</f>
        <v>#REF!</v>
      </c>
      <c r="BA489" s="5" t="e">
        <f>choosenAgri!#REF!*$E$1+choosenDomestic!#REF!*$F$1+choosenIndustry!#REF!*$G$1+$H$1*INDEX(Env_flow!BA$9:BA$29,$B489,1)</f>
        <v>#REF!</v>
      </c>
      <c r="BB489" s="5" t="e">
        <f>choosenAgri!#REF!*$E$1+choosenDomestic!#REF!*$F$1+choosenIndustry!#REF!*$G$1+$H$1*INDEX(Env_flow!BB$9:BB$29,$B489,1)</f>
        <v>#REF!</v>
      </c>
      <c r="BC489" s="5" t="e">
        <f>choosenAgri!#REF!*$E$1+choosenDomestic!#REF!*$F$1+choosenIndustry!#REF!*$G$1+$H$1*INDEX(Env_flow!BC$9:BC$29,$B489,1)</f>
        <v>#REF!</v>
      </c>
      <c r="BD489" s="5" t="e">
        <f>choosenAgri!#REF!*$E$1+choosenDomestic!#REF!*$F$1+choosenIndustry!#REF!*$G$1+$H$1*INDEX(Env_flow!BD$9:BD$29,$B489,1)</f>
        <v>#REF!</v>
      </c>
      <c r="BE489" s="5" t="e">
        <f>choosenAgri!#REF!*$E$1+choosenDomestic!#REF!*$F$1+choosenIndustry!#REF!*$G$1+$H$1*INDEX(Env_flow!BE$9:BE$29,$B489,1)</f>
        <v>#REF!</v>
      </c>
      <c r="BF489" s="5" t="e">
        <f>choosenAgri!#REF!*$E$1+choosenDomestic!#REF!*$F$1+choosenIndustry!#REF!*$G$1+$H$1*INDEX(Env_flow!BF$9:BF$29,$B489,1)</f>
        <v>#REF!</v>
      </c>
      <c r="BG489" s="5" t="e">
        <f>choosenAgri!#REF!*$E$1+choosenDomestic!#REF!*$F$1+choosenIndustry!#REF!*$G$1+$H$1*INDEX(Env_flow!BG$9:BG$29,$B489,1)</f>
        <v>#REF!</v>
      </c>
      <c r="BH489" s="5" t="e">
        <f>choosenAgri!#REF!*$E$1+choosenDomestic!#REF!*$F$1+choosenIndustry!#REF!*$G$1+$H$1*INDEX(Env_flow!BH$9:BH$29,$B489,1)</f>
        <v>#REF!</v>
      </c>
      <c r="BI489" s="5" t="e">
        <f>choosenAgri!#REF!*$E$1+choosenDomestic!#REF!*$F$1+choosenIndustry!#REF!*$G$1+$H$1*INDEX(Env_flow!BI$9:BI$29,$B489,1)</f>
        <v>#REF!</v>
      </c>
      <c r="BJ489" s="5" t="e">
        <f>choosenAgri!#REF!*$E$1+choosenDomestic!#REF!*$F$1+choosenIndustry!#REF!*$G$1+$H$1*INDEX(Env_flow!BJ$9:BJ$29,$B489,1)</f>
        <v>#REF!</v>
      </c>
      <c r="BK489" s="5" t="e">
        <f>choosenAgri!#REF!*$E$1+choosenDomestic!#REF!*$F$1+choosenIndustry!#REF!*$G$1+$H$1*INDEX(Env_flow!BK$9:BK$29,$B489,1)</f>
        <v>#REF!</v>
      </c>
      <c r="BL489" s="5" t="e">
        <f>choosenAgri!#REF!*$E$1+choosenDomestic!#REF!*$F$1+choosenIndustry!#REF!*$G$1+$H$1*INDEX(Env_flow!BL$9:BL$29,$B489,1)</f>
        <v>#REF!</v>
      </c>
    </row>
    <row r="490" spans="1:64" x14ac:dyDescent="0.25">
      <c r="A490">
        <v>3</v>
      </c>
      <c r="B490">
        <v>33</v>
      </c>
      <c r="C490" t="s">
        <v>4</v>
      </c>
      <c r="D490" s="5" t="e">
        <f>choosenAgri!#REF!*$E$1+choosenDomestic!#REF!*$F$1+choosenIndustry!#REF!*$G$1+$H$1*INDEX(Env_flow!D$9:D$29,$B490,1)</f>
        <v>#REF!</v>
      </c>
      <c r="E490" s="5" t="e">
        <f>choosenAgri!#REF!*$E$1+choosenDomestic!#REF!*$F$1+choosenIndustry!#REF!*$G$1+$H$1*INDEX(Env_flow!E$9:E$29,$B490,1)</f>
        <v>#REF!</v>
      </c>
      <c r="F490" s="5" t="e">
        <f>choosenAgri!#REF!*$E$1+choosenDomestic!#REF!*$F$1+choosenIndustry!#REF!*$G$1+$H$1*INDEX(Env_flow!F$9:F$29,$B490,1)</f>
        <v>#REF!</v>
      </c>
      <c r="G490" s="5" t="e">
        <f>choosenAgri!#REF!*$E$1+choosenDomestic!#REF!*$F$1+choosenIndustry!#REF!*$G$1+$H$1*INDEX(Env_flow!G$9:G$29,$B490,1)</f>
        <v>#REF!</v>
      </c>
      <c r="H490" s="5" t="e">
        <f>choosenAgri!#REF!*$E$1+choosenDomestic!#REF!*$F$1+choosenIndustry!#REF!*$G$1+$H$1*INDEX(Env_flow!H$9:H$29,$B490,1)</f>
        <v>#REF!</v>
      </c>
      <c r="I490" s="5" t="e">
        <f>choosenAgri!#REF!*$E$1+choosenDomestic!#REF!*$F$1+choosenIndustry!#REF!*$G$1+$H$1*INDEX(Env_flow!I$9:I$29,$B490,1)</f>
        <v>#REF!</v>
      </c>
      <c r="J490" s="5" t="e">
        <f>choosenAgri!#REF!*$E$1+choosenDomestic!#REF!*$F$1+choosenIndustry!#REF!*$G$1+$H$1*INDEX(Env_flow!J$9:J$29,$B490,1)</f>
        <v>#REF!</v>
      </c>
      <c r="K490" s="5" t="e">
        <f>choosenAgri!#REF!*$E$1+choosenDomestic!#REF!*$F$1+choosenIndustry!#REF!*$G$1+$H$1*INDEX(Env_flow!K$9:K$29,$B490,1)</f>
        <v>#REF!</v>
      </c>
      <c r="L490" s="5" t="e">
        <f>choosenAgri!#REF!*$E$1+choosenDomestic!#REF!*$F$1+choosenIndustry!#REF!*$G$1+$H$1*INDEX(Env_flow!L$9:L$29,$B490,1)</f>
        <v>#REF!</v>
      </c>
      <c r="M490" s="5" t="e">
        <f>choosenAgri!#REF!*$E$1+choosenDomestic!#REF!*$F$1+choosenIndustry!#REF!*$G$1+$H$1*INDEX(Env_flow!M$9:M$29,$B490,1)</f>
        <v>#REF!</v>
      </c>
      <c r="N490" s="5" t="e">
        <f>choosenAgri!#REF!*$E$1+choosenDomestic!#REF!*$F$1+choosenIndustry!#REF!*$G$1+$H$1*INDEX(Env_flow!N$9:N$29,$B490,1)</f>
        <v>#REF!</v>
      </c>
      <c r="O490" s="5" t="e">
        <f>choosenAgri!#REF!*$E$1+choosenDomestic!#REF!*$F$1+choosenIndustry!#REF!*$G$1+$H$1*INDEX(Env_flow!O$9:O$29,$B490,1)</f>
        <v>#REF!</v>
      </c>
      <c r="P490" s="5" t="e">
        <f>choosenAgri!#REF!*$E$1+choosenDomestic!#REF!*$F$1+choosenIndustry!#REF!*$G$1+$H$1*INDEX(Env_flow!P$9:P$29,$B490,1)</f>
        <v>#REF!</v>
      </c>
      <c r="R490">
        <v>33</v>
      </c>
      <c r="S490" t="s">
        <v>4</v>
      </c>
      <c r="T490" s="5" t="e">
        <f>choosenAgri!#REF!*$E$1+choosenDomestic!#REF!*$F$1+choosenIndustry!#REF!*$G$1+$H$1*INDEX(Env_flow!T$9:T$29,$B490,1)</f>
        <v>#REF!</v>
      </c>
      <c r="U490" s="5" t="e">
        <f>choosenAgri!#REF!*$E$1+choosenDomestic!#REF!*$F$1+choosenIndustry!#REF!*$G$1+$H$1*INDEX(Env_flow!U$9:U$29,$B490,1)</f>
        <v>#REF!</v>
      </c>
      <c r="V490" s="5" t="e">
        <f>choosenAgri!#REF!*$E$1+choosenDomestic!#REF!*$F$1+choosenIndustry!#REF!*$G$1+$H$1*INDEX(Env_flow!V$9:V$29,$B490,1)</f>
        <v>#REF!</v>
      </c>
      <c r="W490" s="5" t="e">
        <f>choosenAgri!#REF!*$E$1+choosenDomestic!#REF!*$F$1+choosenIndustry!#REF!*$G$1+$H$1*INDEX(Env_flow!W$9:W$29,$B490,1)</f>
        <v>#REF!</v>
      </c>
      <c r="X490" s="5" t="e">
        <f>choosenAgri!#REF!*$E$1+choosenDomestic!#REF!*$F$1+choosenIndustry!#REF!*$G$1+$H$1*INDEX(Env_flow!X$9:X$29,$B490,1)</f>
        <v>#REF!</v>
      </c>
      <c r="Y490" s="5" t="e">
        <f>choosenAgri!#REF!*$E$1+choosenDomestic!#REF!*$F$1+choosenIndustry!#REF!*$G$1+$H$1*INDEX(Env_flow!Y$9:Y$29,$B490,1)</f>
        <v>#REF!</v>
      </c>
      <c r="Z490" s="5" t="e">
        <f>choosenAgri!#REF!*$E$1+choosenDomestic!#REF!*$F$1+choosenIndustry!#REF!*$G$1+$H$1*INDEX(Env_flow!Z$9:Z$29,$B490,1)</f>
        <v>#REF!</v>
      </c>
      <c r="AA490" s="5" t="e">
        <f>choosenAgri!#REF!*$E$1+choosenDomestic!#REF!*$F$1+choosenIndustry!#REF!*$G$1+$H$1*INDEX(Env_flow!AA$9:AA$29,$B490,1)</f>
        <v>#REF!</v>
      </c>
      <c r="AB490" s="5" t="e">
        <f>choosenAgri!#REF!*$E$1+choosenDomestic!#REF!*$F$1+choosenIndustry!#REF!*$G$1+$H$1*INDEX(Env_flow!AB$9:AB$29,$B490,1)</f>
        <v>#REF!</v>
      </c>
      <c r="AC490" s="5" t="e">
        <f>choosenAgri!#REF!*$E$1+choosenDomestic!#REF!*$F$1+choosenIndustry!#REF!*$G$1+$H$1*INDEX(Env_flow!AC$9:AC$29,$B490,1)</f>
        <v>#REF!</v>
      </c>
      <c r="AD490" s="5" t="e">
        <f>choosenAgri!#REF!*$E$1+choosenDomestic!#REF!*$F$1+choosenIndustry!#REF!*$G$1+$H$1*INDEX(Env_flow!AD$9:AD$29,$B490,1)</f>
        <v>#REF!</v>
      </c>
      <c r="AE490" s="5" t="e">
        <f>choosenAgri!#REF!*$E$1+choosenDomestic!#REF!*$F$1+choosenIndustry!#REF!*$G$1+$H$1*INDEX(Env_flow!AE$9:AE$29,$B490,1)</f>
        <v>#REF!</v>
      </c>
      <c r="AF490" s="5" t="e">
        <f>choosenAgri!#REF!*$E$1+choosenDomestic!#REF!*$F$1+choosenIndustry!#REF!*$G$1+$H$1*INDEX(Env_flow!AF$9:AF$29,$B490,1)</f>
        <v>#REF!</v>
      </c>
      <c r="AH490">
        <v>33</v>
      </c>
      <c r="AI490" t="s">
        <v>4</v>
      </c>
      <c r="AJ490" s="5" t="e">
        <f>choosenAgri!#REF!*$E$1+choosenDomestic!#REF!*$F$1+choosenIndustry!#REF!*$G$1+$H$1*INDEX(Env_flow!AJ$9:AJ$29,$B490,1)</f>
        <v>#REF!</v>
      </c>
      <c r="AK490" s="5" t="e">
        <f>choosenAgri!#REF!*$E$1+choosenDomestic!#REF!*$F$1+choosenIndustry!#REF!*$G$1+$H$1*INDEX(Env_flow!AK$9:AK$29,$B490,1)</f>
        <v>#REF!</v>
      </c>
      <c r="AL490" s="5" t="e">
        <f>choosenAgri!#REF!*$E$1+choosenDomestic!#REF!*$F$1+choosenIndustry!#REF!*$G$1+$H$1*INDEX(Env_flow!AL$9:AL$29,$B490,1)</f>
        <v>#REF!</v>
      </c>
      <c r="AM490" s="5" t="e">
        <f>choosenAgri!#REF!*$E$1+choosenDomestic!#REF!*$F$1+choosenIndustry!#REF!*$G$1+$H$1*INDEX(Env_flow!AM$9:AM$29,$B490,1)</f>
        <v>#REF!</v>
      </c>
      <c r="AN490" s="5" t="e">
        <f>choosenAgri!#REF!*$E$1+choosenDomestic!#REF!*$F$1+choosenIndustry!#REF!*$G$1+$H$1*INDEX(Env_flow!AN$9:AN$29,$B490,1)</f>
        <v>#REF!</v>
      </c>
      <c r="AO490" s="5" t="e">
        <f>choosenAgri!#REF!*$E$1+choosenDomestic!#REF!*$F$1+choosenIndustry!#REF!*$G$1+$H$1*INDEX(Env_flow!AO$9:AO$29,$B490,1)</f>
        <v>#REF!</v>
      </c>
      <c r="AP490" s="5" t="e">
        <f>choosenAgri!#REF!*$E$1+choosenDomestic!#REF!*$F$1+choosenIndustry!#REF!*$G$1+$H$1*INDEX(Env_flow!AP$9:AP$29,$B490,1)</f>
        <v>#REF!</v>
      </c>
      <c r="AQ490" s="5" t="e">
        <f>choosenAgri!#REF!*$E$1+choosenDomestic!#REF!*$F$1+choosenIndustry!#REF!*$G$1+$H$1*INDEX(Env_flow!AQ$9:AQ$29,$B490,1)</f>
        <v>#REF!</v>
      </c>
      <c r="AR490" s="5" t="e">
        <f>choosenAgri!#REF!*$E$1+choosenDomestic!#REF!*$F$1+choosenIndustry!#REF!*$G$1+$H$1*INDEX(Env_flow!AR$9:AR$29,$B490,1)</f>
        <v>#REF!</v>
      </c>
      <c r="AS490" s="5" t="e">
        <f>choosenAgri!#REF!*$E$1+choosenDomestic!#REF!*$F$1+choosenIndustry!#REF!*$G$1+$H$1*INDEX(Env_flow!AS$9:AS$29,$B490,1)</f>
        <v>#REF!</v>
      </c>
      <c r="AT490" s="5" t="e">
        <f>choosenAgri!#REF!*$E$1+choosenDomestic!#REF!*$F$1+choosenIndustry!#REF!*$G$1+$H$1*INDEX(Env_flow!AT$9:AT$29,$B490,1)</f>
        <v>#REF!</v>
      </c>
      <c r="AU490" s="5" t="e">
        <f>choosenAgri!#REF!*$E$1+choosenDomestic!#REF!*$F$1+choosenIndustry!#REF!*$G$1+$H$1*INDEX(Env_flow!AU$9:AU$29,$B490,1)</f>
        <v>#REF!</v>
      </c>
      <c r="AV490" s="5" t="e">
        <f>choosenAgri!#REF!*$E$1+choosenDomestic!#REF!*$F$1+choosenIndustry!#REF!*$G$1+$H$1*INDEX(Env_flow!AV$9:AV$29,$B490,1)</f>
        <v>#REF!</v>
      </c>
      <c r="AX490">
        <v>33</v>
      </c>
      <c r="AY490" t="s">
        <v>4</v>
      </c>
      <c r="AZ490" s="5" t="e">
        <f>choosenAgri!#REF!*$E$1+choosenDomestic!#REF!*$F$1+choosenIndustry!#REF!*$G$1+$H$1*INDEX(Env_flow!AZ$9:AZ$29,$B490,1)</f>
        <v>#REF!</v>
      </c>
      <c r="BA490" s="5" t="e">
        <f>choosenAgri!#REF!*$E$1+choosenDomestic!#REF!*$F$1+choosenIndustry!#REF!*$G$1+$H$1*INDEX(Env_flow!BA$9:BA$29,$B490,1)</f>
        <v>#REF!</v>
      </c>
      <c r="BB490" s="5" t="e">
        <f>choosenAgri!#REF!*$E$1+choosenDomestic!#REF!*$F$1+choosenIndustry!#REF!*$G$1+$H$1*INDEX(Env_flow!BB$9:BB$29,$B490,1)</f>
        <v>#REF!</v>
      </c>
      <c r="BC490" s="5" t="e">
        <f>choosenAgri!#REF!*$E$1+choosenDomestic!#REF!*$F$1+choosenIndustry!#REF!*$G$1+$H$1*INDEX(Env_flow!BC$9:BC$29,$B490,1)</f>
        <v>#REF!</v>
      </c>
      <c r="BD490" s="5" t="e">
        <f>choosenAgri!#REF!*$E$1+choosenDomestic!#REF!*$F$1+choosenIndustry!#REF!*$G$1+$H$1*INDEX(Env_flow!BD$9:BD$29,$B490,1)</f>
        <v>#REF!</v>
      </c>
      <c r="BE490" s="5" t="e">
        <f>choosenAgri!#REF!*$E$1+choosenDomestic!#REF!*$F$1+choosenIndustry!#REF!*$G$1+$H$1*INDEX(Env_flow!BE$9:BE$29,$B490,1)</f>
        <v>#REF!</v>
      </c>
      <c r="BF490" s="5" t="e">
        <f>choosenAgri!#REF!*$E$1+choosenDomestic!#REF!*$F$1+choosenIndustry!#REF!*$G$1+$H$1*INDEX(Env_flow!BF$9:BF$29,$B490,1)</f>
        <v>#REF!</v>
      </c>
      <c r="BG490" s="5" t="e">
        <f>choosenAgri!#REF!*$E$1+choosenDomestic!#REF!*$F$1+choosenIndustry!#REF!*$G$1+$H$1*INDEX(Env_flow!BG$9:BG$29,$B490,1)</f>
        <v>#REF!</v>
      </c>
      <c r="BH490" s="5" t="e">
        <f>choosenAgri!#REF!*$E$1+choosenDomestic!#REF!*$F$1+choosenIndustry!#REF!*$G$1+$H$1*INDEX(Env_flow!BH$9:BH$29,$B490,1)</f>
        <v>#REF!</v>
      </c>
      <c r="BI490" s="5" t="e">
        <f>choosenAgri!#REF!*$E$1+choosenDomestic!#REF!*$F$1+choosenIndustry!#REF!*$G$1+$H$1*INDEX(Env_flow!BI$9:BI$29,$B490,1)</f>
        <v>#REF!</v>
      </c>
      <c r="BJ490" s="5" t="e">
        <f>choosenAgri!#REF!*$E$1+choosenDomestic!#REF!*$F$1+choosenIndustry!#REF!*$G$1+$H$1*INDEX(Env_flow!BJ$9:BJ$29,$B490,1)</f>
        <v>#REF!</v>
      </c>
      <c r="BK490" s="5" t="e">
        <f>choosenAgri!#REF!*$E$1+choosenDomestic!#REF!*$F$1+choosenIndustry!#REF!*$G$1+$H$1*INDEX(Env_flow!BK$9:BK$29,$B490,1)</f>
        <v>#REF!</v>
      </c>
      <c r="BL490" s="5" t="e">
        <f>choosenAgri!#REF!*$E$1+choosenDomestic!#REF!*$F$1+choosenIndustry!#REF!*$G$1+$H$1*INDEX(Env_flow!BL$9:BL$29,$B490,1)</f>
        <v>#REF!</v>
      </c>
    </row>
    <row r="491" spans="1:64" x14ac:dyDescent="0.25">
      <c r="A491">
        <v>4</v>
      </c>
      <c r="B491">
        <v>33</v>
      </c>
      <c r="C491" t="s">
        <v>5</v>
      </c>
      <c r="D491" s="5" t="e">
        <f>choosenAgri!#REF!*$E$1+choosenDomestic!#REF!*$F$1+choosenIndustry!#REF!*$G$1+$H$1*INDEX(Env_flow!D$9:D$29,$B491,1)</f>
        <v>#REF!</v>
      </c>
      <c r="E491" s="5" t="e">
        <f>choosenAgri!#REF!*$E$1+choosenDomestic!#REF!*$F$1+choosenIndustry!#REF!*$G$1+$H$1*INDEX(Env_flow!E$9:E$29,$B491,1)</f>
        <v>#REF!</v>
      </c>
      <c r="F491" s="5" t="e">
        <f>choosenAgri!#REF!*$E$1+choosenDomestic!#REF!*$F$1+choosenIndustry!#REF!*$G$1+$H$1*INDEX(Env_flow!F$9:F$29,$B491,1)</f>
        <v>#REF!</v>
      </c>
      <c r="G491" s="5" t="e">
        <f>choosenAgri!#REF!*$E$1+choosenDomestic!#REF!*$F$1+choosenIndustry!#REF!*$G$1+$H$1*INDEX(Env_flow!G$9:G$29,$B491,1)</f>
        <v>#REF!</v>
      </c>
      <c r="H491" s="5" t="e">
        <f>choosenAgri!#REF!*$E$1+choosenDomestic!#REF!*$F$1+choosenIndustry!#REF!*$G$1+$H$1*INDEX(Env_flow!H$9:H$29,$B491,1)</f>
        <v>#REF!</v>
      </c>
      <c r="I491" s="5" t="e">
        <f>choosenAgri!#REF!*$E$1+choosenDomestic!#REF!*$F$1+choosenIndustry!#REF!*$G$1+$H$1*INDEX(Env_flow!I$9:I$29,$B491,1)</f>
        <v>#REF!</v>
      </c>
      <c r="J491" s="5" t="e">
        <f>choosenAgri!#REF!*$E$1+choosenDomestic!#REF!*$F$1+choosenIndustry!#REF!*$G$1+$H$1*INDEX(Env_flow!J$9:J$29,$B491,1)</f>
        <v>#REF!</v>
      </c>
      <c r="K491" s="5" t="e">
        <f>choosenAgri!#REF!*$E$1+choosenDomestic!#REF!*$F$1+choosenIndustry!#REF!*$G$1+$H$1*INDEX(Env_flow!K$9:K$29,$B491,1)</f>
        <v>#REF!</v>
      </c>
      <c r="L491" s="5" t="e">
        <f>choosenAgri!#REF!*$E$1+choosenDomestic!#REF!*$F$1+choosenIndustry!#REF!*$G$1+$H$1*INDEX(Env_flow!L$9:L$29,$B491,1)</f>
        <v>#REF!</v>
      </c>
      <c r="M491" s="5" t="e">
        <f>choosenAgri!#REF!*$E$1+choosenDomestic!#REF!*$F$1+choosenIndustry!#REF!*$G$1+$H$1*INDEX(Env_flow!M$9:M$29,$B491,1)</f>
        <v>#REF!</v>
      </c>
      <c r="N491" s="5" t="e">
        <f>choosenAgri!#REF!*$E$1+choosenDomestic!#REF!*$F$1+choosenIndustry!#REF!*$G$1+$H$1*INDEX(Env_flow!N$9:N$29,$B491,1)</f>
        <v>#REF!</v>
      </c>
      <c r="O491" s="5" t="e">
        <f>choosenAgri!#REF!*$E$1+choosenDomestic!#REF!*$F$1+choosenIndustry!#REF!*$G$1+$H$1*INDEX(Env_flow!O$9:O$29,$B491,1)</f>
        <v>#REF!</v>
      </c>
      <c r="P491" s="5" t="e">
        <f>choosenAgri!#REF!*$E$1+choosenDomestic!#REF!*$F$1+choosenIndustry!#REF!*$G$1+$H$1*INDEX(Env_flow!P$9:P$29,$B491,1)</f>
        <v>#REF!</v>
      </c>
      <c r="R491">
        <v>33</v>
      </c>
      <c r="S491" t="s">
        <v>5</v>
      </c>
      <c r="T491" s="5" t="e">
        <f>choosenAgri!#REF!*$E$1+choosenDomestic!#REF!*$F$1+choosenIndustry!#REF!*$G$1+$H$1*INDEX(Env_flow!T$9:T$29,$B491,1)</f>
        <v>#REF!</v>
      </c>
      <c r="U491" s="5" t="e">
        <f>choosenAgri!#REF!*$E$1+choosenDomestic!#REF!*$F$1+choosenIndustry!#REF!*$G$1+$H$1*INDEX(Env_flow!U$9:U$29,$B491,1)</f>
        <v>#REF!</v>
      </c>
      <c r="V491" s="5" t="e">
        <f>choosenAgri!#REF!*$E$1+choosenDomestic!#REF!*$F$1+choosenIndustry!#REF!*$G$1+$H$1*INDEX(Env_flow!V$9:V$29,$B491,1)</f>
        <v>#REF!</v>
      </c>
      <c r="W491" s="5" t="e">
        <f>choosenAgri!#REF!*$E$1+choosenDomestic!#REF!*$F$1+choosenIndustry!#REF!*$G$1+$H$1*INDEX(Env_flow!W$9:W$29,$B491,1)</f>
        <v>#REF!</v>
      </c>
      <c r="X491" s="5" t="e">
        <f>choosenAgri!#REF!*$E$1+choosenDomestic!#REF!*$F$1+choosenIndustry!#REF!*$G$1+$H$1*INDEX(Env_flow!X$9:X$29,$B491,1)</f>
        <v>#REF!</v>
      </c>
      <c r="Y491" s="5" t="e">
        <f>choosenAgri!#REF!*$E$1+choosenDomestic!#REF!*$F$1+choosenIndustry!#REF!*$G$1+$H$1*INDEX(Env_flow!Y$9:Y$29,$B491,1)</f>
        <v>#REF!</v>
      </c>
      <c r="Z491" s="5" t="e">
        <f>choosenAgri!#REF!*$E$1+choosenDomestic!#REF!*$F$1+choosenIndustry!#REF!*$G$1+$H$1*INDEX(Env_flow!Z$9:Z$29,$B491,1)</f>
        <v>#REF!</v>
      </c>
      <c r="AA491" s="5" t="e">
        <f>choosenAgri!#REF!*$E$1+choosenDomestic!#REF!*$F$1+choosenIndustry!#REF!*$G$1+$H$1*INDEX(Env_flow!AA$9:AA$29,$B491,1)</f>
        <v>#REF!</v>
      </c>
      <c r="AB491" s="5" t="e">
        <f>choosenAgri!#REF!*$E$1+choosenDomestic!#REF!*$F$1+choosenIndustry!#REF!*$G$1+$H$1*INDEX(Env_flow!AB$9:AB$29,$B491,1)</f>
        <v>#REF!</v>
      </c>
      <c r="AC491" s="5" t="e">
        <f>choosenAgri!#REF!*$E$1+choosenDomestic!#REF!*$F$1+choosenIndustry!#REF!*$G$1+$H$1*INDEX(Env_flow!AC$9:AC$29,$B491,1)</f>
        <v>#REF!</v>
      </c>
      <c r="AD491" s="5" t="e">
        <f>choosenAgri!#REF!*$E$1+choosenDomestic!#REF!*$F$1+choosenIndustry!#REF!*$G$1+$H$1*INDEX(Env_flow!AD$9:AD$29,$B491,1)</f>
        <v>#REF!</v>
      </c>
      <c r="AE491" s="5" t="e">
        <f>choosenAgri!#REF!*$E$1+choosenDomestic!#REF!*$F$1+choosenIndustry!#REF!*$G$1+$H$1*INDEX(Env_flow!AE$9:AE$29,$B491,1)</f>
        <v>#REF!</v>
      </c>
      <c r="AF491" s="5" t="e">
        <f>choosenAgri!#REF!*$E$1+choosenDomestic!#REF!*$F$1+choosenIndustry!#REF!*$G$1+$H$1*INDEX(Env_flow!AF$9:AF$29,$B491,1)</f>
        <v>#REF!</v>
      </c>
      <c r="AH491">
        <v>33</v>
      </c>
      <c r="AI491" t="s">
        <v>5</v>
      </c>
      <c r="AJ491" s="5" t="e">
        <f>choosenAgri!#REF!*$E$1+choosenDomestic!#REF!*$F$1+choosenIndustry!#REF!*$G$1+$H$1*INDEX(Env_flow!AJ$9:AJ$29,$B491,1)</f>
        <v>#REF!</v>
      </c>
      <c r="AK491" s="5" t="e">
        <f>choosenAgri!#REF!*$E$1+choosenDomestic!#REF!*$F$1+choosenIndustry!#REF!*$G$1+$H$1*INDEX(Env_flow!AK$9:AK$29,$B491,1)</f>
        <v>#REF!</v>
      </c>
      <c r="AL491" s="5" t="e">
        <f>choosenAgri!#REF!*$E$1+choosenDomestic!#REF!*$F$1+choosenIndustry!#REF!*$G$1+$H$1*INDEX(Env_flow!AL$9:AL$29,$B491,1)</f>
        <v>#REF!</v>
      </c>
      <c r="AM491" s="5" t="e">
        <f>choosenAgri!#REF!*$E$1+choosenDomestic!#REF!*$F$1+choosenIndustry!#REF!*$G$1+$H$1*INDEX(Env_flow!AM$9:AM$29,$B491,1)</f>
        <v>#REF!</v>
      </c>
      <c r="AN491" s="5" t="e">
        <f>choosenAgri!#REF!*$E$1+choosenDomestic!#REF!*$F$1+choosenIndustry!#REF!*$G$1+$H$1*INDEX(Env_flow!AN$9:AN$29,$B491,1)</f>
        <v>#REF!</v>
      </c>
      <c r="AO491" s="5" t="e">
        <f>choosenAgri!#REF!*$E$1+choosenDomestic!#REF!*$F$1+choosenIndustry!#REF!*$G$1+$H$1*INDEX(Env_flow!AO$9:AO$29,$B491,1)</f>
        <v>#REF!</v>
      </c>
      <c r="AP491" s="5" t="e">
        <f>choosenAgri!#REF!*$E$1+choosenDomestic!#REF!*$F$1+choosenIndustry!#REF!*$G$1+$H$1*INDEX(Env_flow!AP$9:AP$29,$B491,1)</f>
        <v>#REF!</v>
      </c>
      <c r="AQ491" s="5" t="e">
        <f>choosenAgri!#REF!*$E$1+choosenDomestic!#REF!*$F$1+choosenIndustry!#REF!*$G$1+$H$1*INDEX(Env_flow!AQ$9:AQ$29,$B491,1)</f>
        <v>#REF!</v>
      </c>
      <c r="AR491" s="5" t="e">
        <f>choosenAgri!#REF!*$E$1+choosenDomestic!#REF!*$F$1+choosenIndustry!#REF!*$G$1+$H$1*INDEX(Env_flow!AR$9:AR$29,$B491,1)</f>
        <v>#REF!</v>
      </c>
      <c r="AS491" s="5" t="e">
        <f>choosenAgri!#REF!*$E$1+choosenDomestic!#REF!*$F$1+choosenIndustry!#REF!*$G$1+$H$1*INDEX(Env_flow!AS$9:AS$29,$B491,1)</f>
        <v>#REF!</v>
      </c>
      <c r="AT491" s="5" t="e">
        <f>choosenAgri!#REF!*$E$1+choosenDomestic!#REF!*$F$1+choosenIndustry!#REF!*$G$1+$H$1*INDEX(Env_flow!AT$9:AT$29,$B491,1)</f>
        <v>#REF!</v>
      </c>
      <c r="AU491" s="5" t="e">
        <f>choosenAgri!#REF!*$E$1+choosenDomestic!#REF!*$F$1+choosenIndustry!#REF!*$G$1+$H$1*INDEX(Env_flow!AU$9:AU$29,$B491,1)</f>
        <v>#REF!</v>
      </c>
      <c r="AV491" s="5" t="e">
        <f>choosenAgri!#REF!*$E$1+choosenDomestic!#REF!*$F$1+choosenIndustry!#REF!*$G$1+$H$1*INDEX(Env_flow!AV$9:AV$29,$B491,1)</f>
        <v>#REF!</v>
      </c>
      <c r="AX491">
        <v>33</v>
      </c>
      <c r="AY491" t="s">
        <v>5</v>
      </c>
      <c r="AZ491" s="5" t="e">
        <f>choosenAgri!#REF!*$E$1+choosenDomestic!#REF!*$F$1+choosenIndustry!#REF!*$G$1+$H$1*INDEX(Env_flow!AZ$9:AZ$29,$B491,1)</f>
        <v>#REF!</v>
      </c>
      <c r="BA491" s="5" t="e">
        <f>choosenAgri!#REF!*$E$1+choosenDomestic!#REF!*$F$1+choosenIndustry!#REF!*$G$1+$H$1*INDEX(Env_flow!BA$9:BA$29,$B491,1)</f>
        <v>#REF!</v>
      </c>
      <c r="BB491" s="5" t="e">
        <f>choosenAgri!#REF!*$E$1+choosenDomestic!#REF!*$F$1+choosenIndustry!#REF!*$G$1+$H$1*INDEX(Env_flow!BB$9:BB$29,$B491,1)</f>
        <v>#REF!</v>
      </c>
      <c r="BC491" s="5" t="e">
        <f>choosenAgri!#REF!*$E$1+choosenDomestic!#REF!*$F$1+choosenIndustry!#REF!*$G$1+$H$1*INDEX(Env_flow!BC$9:BC$29,$B491,1)</f>
        <v>#REF!</v>
      </c>
      <c r="BD491" s="5" t="e">
        <f>choosenAgri!#REF!*$E$1+choosenDomestic!#REF!*$F$1+choosenIndustry!#REF!*$G$1+$H$1*INDEX(Env_flow!BD$9:BD$29,$B491,1)</f>
        <v>#REF!</v>
      </c>
      <c r="BE491" s="5" t="e">
        <f>choosenAgri!#REF!*$E$1+choosenDomestic!#REF!*$F$1+choosenIndustry!#REF!*$G$1+$H$1*INDEX(Env_flow!BE$9:BE$29,$B491,1)</f>
        <v>#REF!</v>
      </c>
      <c r="BF491" s="5" t="e">
        <f>choosenAgri!#REF!*$E$1+choosenDomestic!#REF!*$F$1+choosenIndustry!#REF!*$G$1+$H$1*INDEX(Env_flow!BF$9:BF$29,$B491,1)</f>
        <v>#REF!</v>
      </c>
      <c r="BG491" s="5" t="e">
        <f>choosenAgri!#REF!*$E$1+choosenDomestic!#REF!*$F$1+choosenIndustry!#REF!*$G$1+$H$1*INDEX(Env_flow!BG$9:BG$29,$B491,1)</f>
        <v>#REF!</v>
      </c>
      <c r="BH491" s="5" t="e">
        <f>choosenAgri!#REF!*$E$1+choosenDomestic!#REF!*$F$1+choosenIndustry!#REF!*$G$1+$H$1*INDEX(Env_flow!BH$9:BH$29,$B491,1)</f>
        <v>#REF!</v>
      </c>
      <c r="BI491" s="5" t="e">
        <f>choosenAgri!#REF!*$E$1+choosenDomestic!#REF!*$F$1+choosenIndustry!#REF!*$G$1+$H$1*INDEX(Env_flow!BI$9:BI$29,$B491,1)</f>
        <v>#REF!</v>
      </c>
      <c r="BJ491" s="5" t="e">
        <f>choosenAgri!#REF!*$E$1+choosenDomestic!#REF!*$F$1+choosenIndustry!#REF!*$G$1+$H$1*INDEX(Env_flow!BJ$9:BJ$29,$B491,1)</f>
        <v>#REF!</v>
      </c>
      <c r="BK491" s="5" t="e">
        <f>choosenAgri!#REF!*$E$1+choosenDomestic!#REF!*$F$1+choosenIndustry!#REF!*$G$1+$H$1*INDEX(Env_flow!BK$9:BK$29,$B491,1)</f>
        <v>#REF!</v>
      </c>
      <c r="BL491" s="5" t="e">
        <f>choosenAgri!#REF!*$E$1+choosenDomestic!#REF!*$F$1+choosenIndustry!#REF!*$G$1+$H$1*INDEX(Env_flow!BL$9:BL$29,$B491,1)</f>
        <v>#REF!</v>
      </c>
    </row>
    <row r="492" spans="1:64" x14ac:dyDescent="0.25">
      <c r="A492">
        <v>5</v>
      </c>
      <c r="B492">
        <v>33</v>
      </c>
      <c r="C492" t="s">
        <v>6</v>
      </c>
      <c r="D492" s="5" t="e">
        <f>choosenAgri!#REF!*$E$1+choosenDomestic!#REF!*$F$1+choosenIndustry!#REF!*$G$1+$H$1*INDEX(Env_flow!D$9:D$29,$B492,1)</f>
        <v>#REF!</v>
      </c>
      <c r="E492" s="5" t="e">
        <f>choosenAgri!#REF!*$E$1+choosenDomestic!#REF!*$F$1+choosenIndustry!#REF!*$G$1+$H$1*INDEX(Env_flow!E$9:E$29,$B492,1)</f>
        <v>#REF!</v>
      </c>
      <c r="F492" s="5" t="e">
        <f>choosenAgri!#REF!*$E$1+choosenDomestic!#REF!*$F$1+choosenIndustry!#REF!*$G$1+$H$1*INDEX(Env_flow!F$9:F$29,$B492,1)</f>
        <v>#REF!</v>
      </c>
      <c r="G492" s="5" t="e">
        <f>choosenAgri!#REF!*$E$1+choosenDomestic!#REF!*$F$1+choosenIndustry!#REF!*$G$1+$H$1*INDEX(Env_flow!G$9:G$29,$B492,1)</f>
        <v>#REF!</v>
      </c>
      <c r="H492" s="5" t="e">
        <f>choosenAgri!#REF!*$E$1+choosenDomestic!#REF!*$F$1+choosenIndustry!#REF!*$G$1+$H$1*INDEX(Env_flow!H$9:H$29,$B492,1)</f>
        <v>#REF!</v>
      </c>
      <c r="I492" s="5" t="e">
        <f>choosenAgri!#REF!*$E$1+choosenDomestic!#REF!*$F$1+choosenIndustry!#REF!*$G$1+$H$1*INDEX(Env_flow!I$9:I$29,$B492,1)</f>
        <v>#REF!</v>
      </c>
      <c r="J492" s="5" t="e">
        <f>choosenAgri!#REF!*$E$1+choosenDomestic!#REF!*$F$1+choosenIndustry!#REF!*$G$1+$H$1*INDEX(Env_flow!J$9:J$29,$B492,1)</f>
        <v>#REF!</v>
      </c>
      <c r="K492" s="5" t="e">
        <f>choosenAgri!#REF!*$E$1+choosenDomestic!#REF!*$F$1+choosenIndustry!#REF!*$G$1+$H$1*INDEX(Env_flow!K$9:K$29,$B492,1)</f>
        <v>#REF!</v>
      </c>
      <c r="L492" s="5" t="e">
        <f>choosenAgri!#REF!*$E$1+choosenDomestic!#REF!*$F$1+choosenIndustry!#REF!*$G$1+$H$1*INDEX(Env_flow!L$9:L$29,$B492,1)</f>
        <v>#REF!</v>
      </c>
      <c r="M492" s="5" t="e">
        <f>choosenAgri!#REF!*$E$1+choosenDomestic!#REF!*$F$1+choosenIndustry!#REF!*$G$1+$H$1*INDEX(Env_flow!M$9:M$29,$B492,1)</f>
        <v>#REF!</v>
      </c>
      <c r="N492" s="5" t="e">
        <f>choosenAgri!#REF!*$E$1+choosenDomestic!#REF!*$F$1+choosenIndustry!#REF!*$G$1+$H$1*INDEX(Env_flow!N$9:N$29,$B492,1)</f>
        <v>#REF!</v>
      </c>
      <c r="O492" s="5" t="e">
        <f>choosenAgri!#REF!*$E$1+choosenDomestic!#REF!*$F$1+choosenIndustry!#REF!*$G$1+$H$1*INDEX(Env_flow!O$9:O$29,$B492,1)</f>
        <v>#REF!</v>
      </c>
      <c r="P492" s="5" t="e">
        <f>choosenAgri!#REF!*$E$1+choosenDomestic!#REF!*$F$1+choosenIndustry!#REF!*$G$1+$H$1*INDEX(Env_flow!P$9:P$29,$B492,1)</f>
        <v>#REF!</v>
      </c>
      <c r="R492">
        <v>33</v>
      </c>
      <c r="S492" t="s">
        <v>6</v>
      </c>
      <c r="T492" s="5" t="e">
        <f>choosenAgri!#REF!*$E$1+choosenDomestic!#REF!*$F$1+choosenIndustry!#REF!*$G$1+$H$1*INDEX(Env_flow!T$9:T$29,$B492,1)</f>
        <v>#REF!</v>
      </c>
      <c r="U492" s="5" t="e">
        <f>choosenAgri!#REF!*$E$1+choosenDomestic!#REF!*$F$1+choosenIndustry!#REF!*$G$1+$H$1*INDEX(Env_flow!U$9:U$29,$B492,1)</f>
        <v>#REF!</v>
      </c>
      <c r="V492" s="5" t="e">
        <f>choosenAgri!#REF!*$E$1+choosenDomestic!#REF!*$F$1+choosenIndustry!#REF!*$G$1+$H$1*INDEX(Env_flow!V$9:V$29,$B492,1)</f>
        <v>#REF!</v>
      </c>
      <c r="W492" s="5" t="e">
        <f>choosenAgri!#REF!*$E$1+choosenDomestic!#REF!*$F$1+choosenIndustry!#REF!*$G$1+$H$1*INDEX(Env_flow!W$9:W$29,$B492,1)</f>
        <v>#REF!</v>
      </c>
      <c r="X492" s="5" t="e">
        <f>choosenAgri!#REF!*$E$1+choosenDomestic!#REF!*$F$1+choosenIndustry!#REF!*$G$1+$H$1*INDEX(Env_flow!X$9:X$29,$B492,1)</f>
        <v>#REF!</v>
      </c>
      <c r="Y492" s="5" t="e">
        <f>choosenAgri!#REF!*$E$1+choosenDomestic!#REF!*$F$1+choosenIndustry!#REF!*$G$1+$H$1*INDEX(Env_flow!Y$9:Y$29,$B492,1)</f>
        <v>#REF!</v>
      </c>
      <c r="Z492" s="5" t="e">
        <f>choosenAgri!#REF!*$E$1+choosenDomestic!#REF!*$F$1+choosenIndustry!#REF!*$G$1+$H$1*INDEX(Env_flow!Z$9:Z$29,$B492,1)</f>
        <v>#REF!</v>
      </c>
      <c r="AA492" s="5" t="e">
        <f>choosenAgri!#REF!*$E$1+choosenDomestic!#REF!*$F$1+choosenIndustry!#REF!*$G$1+$H$1*INDEX(Env_flow!AA$9:AA$29,$B492,1)</f>
        <v>#REF!</v>
      </c>
      <c r="AB492" s="5" t="e">
        <f>choosenAgri!#REF!*$E$1+choosenDomestic!#REF!*$F$1+choosenIndustry!#REF!*$G$1+$H$1*INDEX(Env_flow!AB$9:AB$29,$B492,1)</f>
        <v>#REF!</v>
      </c>
      <c r="AC492" s="5" t="e">
        <f>choosenAgri!#REF!*$E$1+choosenDomestic!#REF!*$F$1+choosenIndustry!#REF!*$G$1+$H$1*INDEX(Env_flow!AC$9:AC$29,$B492,1)</f>
        <v>#REF!</v>
      </c>
      <c r="AD492" s="5" t="e">
        <f>choosenAgri!#REF!*$E$1+choosenDomestic!#REF!*$F$1+choosenIndustry!#REF!*$G$1+$H$1*INDEX(Env_flow!AD$9:AD$29,$B492,1)</f>
        <v>#REF!</v>
      </c>
      <c r="AE492" s="5" t="e">
        <f>choosenAgri!#REF!*$E$1+choosenDomestic!#REF!*$F$1+choosenIndustry!#REF!*$G$1+$H$1*INDEX(Env_flow!AE$9:AE$29,$B492,1)</f>
        <v>#REF!</v>
      </c>
      <c r="AF492" s="5" t="e">
        <f>choosenAgri!#REF!*$E$1+choosenDomestic!#REF!*$F$1+choosenIndustry!#REF!*$G$1+$H$1*INDEX(Env_flow!AF$9:AF$29,$B492,1)</f>
        <v>#REF!</v>
      </c>
      <c r="AH492">
        <v>33</v>
      </c>
      <c r="AI492" t="s">
        <v>6</v>
      </c>
      <c r="AJ492" s="5" t="e">
        <f>choosenAgri!#REF!*$E$1+choosenDomestic!#REF!*$F$1+choosenIndustry!#REF!*$G$1+$H$1*INDEX(Env_flow!AJ$9:AJ$29,$B492,1)</f>
        <v>#REF!</v>
      </c>
      <c r="AK492" s="5" t="e">
        <f>choosenAgri!#REF!*$E$1+choosenDomestic!#REF!*$F$1+choosenIndustry!#REF!*$G$1+$H$1*INDEX(Env_flow!AK$9:AK$29,$B492,1)</f>
        <v>#REF!</v>
      </c>
      <c r="AL492" s="5" t="e">
        <f>choosenAgri!#REF!*$E$1+choosenDomestic!#REF!*$F$1+choosenIndustry!#REF!*$G$1+$H$1*INDEX(Env_flow!AL$9:AL$29,$B492,1)</f>
        <v>#REF!</v>
      </c>
      <c r="AM492" s="5" t="e">
        <f>choosenAgri!#REF!*$E$1+choosenDomestic!#REF!*$F$1+choosenIndustry!#REF!*$G$1+$H$1*INDEX(Env_flow!AM$9:AM$29,$B492,1)</f>
        <v>#REF!</v>
      </c>
      <c r="AN492" s="5" t="e">
        <f>choosenAgri!#REF!*$E$1+choosenDomestic!#REF!*$F$1+choosenIndustry!#REF!*$G$1+$H$1*INDEX(Env_flow!AN$9:AN$29,$B492,1)</f>
        <v>#REF!</v>
      </c>
      <c r="AO492" s="5" t="e">
        <f>choosenAgri!#REF!*$E$1+choosenDomestic!#REF!*$F$1+choosenIndustry!#REF!*$G$1+$H$1*INDEX(Env_flow!AO$9:AO$29,$B492,1)</f>
        <v>#REF!</v>
      </c>
      <c r="AP492" s="5" t="e">
        <f>choosenAgri!#REF!*$E$1+choosenDomestic!#REF!*$F$1+choosenIndustry!#REF!*$G$1+$H$1*INDEX(Env_flow!AP$9:AP$29,$B492,1)</f>
        <v>#REF!</v>
      </c>
      <c r="AQ492" s="5" t="e">
        <f>choosenAgri!#REF!*$E$1+choosenDomestic!#REF!*$F$1+choosenIndustry!#REF!*$G$1+$H$1*INDEX(Env_flow!AQ$9:AQ$29,$B492,1)</f>
        <v>#REF!</v>
      </c>
      <c r="AR492" s="5" t="e">
        <f>choosenAgri!#REF!*$E$1+choosenDomestic!#REF!*$F$1+choosenIndustry!#REF!*$G$1+$H$1*INDEX(Env_flow!AR$9:AR$29,$B492,1)</f>
        <v>#REF!</v>
      </c>
      <c r="AS492" s="5" t="e">
        <f>choosenAgri!#REF!*$E$1+choosenDomestic!#REF!*$F$1+choosenIndustry!#REF!*$G$1+$H$1*INDEX(Env_flow!AS$9:AS$29,$B492,1)</f>
        <v>#REF!</v>
      </c>
      <c r="AT492" s="5" t="e">
        <f>choosenAgri!#REF!*$E$1+choosenDomestic!#REF!*$F$1+choosenIndustry!#REF!*$G$1+$H$1*INDEX(Env_flow!AT$9:AT$29,$B492,1)</f>
        <v>#REF!</v>
      </c>
      <c r="AU492" s="5" t="e">
        <f>choosenAgri!#REF!*$E$1+choosenDomestic!#REF!*$F$1+choosenIndustry!#REF!*$G$1+$H$1*INDEX(Env_flow!AU$9:AU$29,$B492,1)</f>
        <v>#REF!</v>
      </c>
      <c r="AV492" s="5" t="e">
        <f>choosenAgri!#REF!*$E$1+choosenDomestic!#REF!*$F$1+choosenIndustry!#REF!*$G$1+$H$1*INDEX(Env_flow!AV$9:AV$29,$B492,1)</f>
        <v>#REF!</v>
      </c>
      <c r="AX492">
        <v>33</v>
      </c>
      <c r="AY492" t="s">
        <v>6</v>
      </c>
      <c r="AZ492" s="5" t="e">
        <f>choosenAgri!#REF!*$E$1+choosenDomestic!#REF!*$F$1+choosenIndustry!#REF!*$G$1+$H$1*INDEX(Env_flow!AZ$9:AZ$29,$B492,1)</f>
        <v>#REF!</v>
      </c>
      <c r="BA492" s="5" t="e">
        <f>choosenAgri!#REF!*$E$1+choosenDomestic!#REF!*$F$1+choosenIndustry!#REF!*$G$1+$H$1*INDEX(Env_flow!BA$9:BA$29,$B492,1)</f>
        <v>#REF!</v>
      </c>
      <c r="BB492" s="5" t="e">
        <f>choosenAgri!#REF!*$E$1+choosenDomestic!#REF!*$F$1+choosenIndustry!#REF!*$G$1+$H$1*INDEX(Env_flow!BB$9:BB$29,$B492,1)</f>
        <v>#REF!</v>
      </c>
      <c r="BC492" s="5" t="e">
        <f>choosenAgri!#REF!*$E$1+choosenDomestic!#REF!*$F$1+choosenIndustry!#REF!*$G$1+$H$1*INDEX(Env_flow!BC$9:BC$29,$B492,1)</f>
        <v>#REF!</v>
      </c>
      <c r="BD492" s="5" t="e">
        <f>choosenAgri!#REF!*$E$1+choosenDomestic!#REF!*$F$1+choosenIndustry!#REF!*$G$1+$H$1*INDEX(Env_flow!BD$9:BD$29,$B492,1)</f>
        <v>#REF!</v>
      </c>
      <c r="BE492" s="5" t="e">
        <f>choosenAgri!#REF!*$E$1+choosenDomestic!#REF!*$F$1+choosenIndustry!#REF!*$G$1+$H$1*INDEX(Env_flow!BE$9:BE$29,$B492,1)</f>
        <v>#REF!</v>
      </c>
      <c r="BF492" s="5" t="e">
        <f>choosenAgri!#REF!*$E$1+choosenDomestic!#REF!*$F$1+choosenIndustry!#REF!*$G$1+$H$1*INDEX(Env_flow!BF$9:BF$29,$B492,1)</f>
        <v>#REF!</v>
      </c>
      <c r="BG492" s="5" t="e">
        <f>choosenAgri!#REF!*$E$1+choosenDomestic!#REF!*$F$1+choosenIndustry!#REF!*$G$1+$H$1*INDEX(Env_flow!BG$9:BG$29,$B492,1)</f>
        <v>#REF!</v>
      </c>
      <c r="BH492" s="5" t="e">
        <f>choosenAgri!#REF!*$E$1+choosenDomestic!#REF!*$F$1+choosenIndustry!#REF!*$G$1+$H$1*INDEX(Env_flow!BH$9:BH$29,$B492,1)</f>
        <v>#REF!</v>
      </c>
      <c r="BI492" s="5" t="e">
        <f>choosenAgri!#REF!*$E$1+choosenDomestic!#REF!*$F$1+choosenIndustry!#REF!*$G$1+$H$1*INDEX(Env_flow!BI$9:BI$29,$B492,1)</f>
        <v>#REF!</v>
      </c>
      <c r="BJ492" s="5" t="e">
        <f>choosenAgri!#REF!*$E$1+choosenDomestic!#REF!*$F$1+choosenIndustry!#REF!*$G$1+$H$1*INDEX(Env_flow!BJ$9:BJ$29,$B492,1)</f>
        <v>#REF!</v>
      </c>
      <c r="BK492" s="5" t="e">
        <f>choosenAgri!#REF!*$E$1+choosenDomestic!#REF!*$F$1+choosenIndustry!#REF!*$G$1+$H$1*INDEX(Env_flow!BK$9:BK$29,$B492,1)</f>
        <v>#REF!</v>
      </c>
      <c r="BL492" s="5" t="e">
        <f>choosenAgri!#REF!*$E$1+choosenDomestic!#REF!*$F$1+choosenIndustry!#REF!*$G$1+$H$1*INDEX(Env_flow!BL$9:BL$29,$B492,1)</f>
        <v>#REF!</v>
      </c>
    </row>
    <row r="493" spans="1:64" x14ac:dyDescent="0.25">
      <c r="A493">
        <v>1</v>
      </c>
      <c r="B493">
        <v>34</v>
      </c>
      <c r="C493" t="s">
        <v>2</v>
      </c>
      <c r="D493" s="5" t="e">
        <f>choosenAgri!#REF!*$E$1+choosenDomestic!#REF!*$F$1+choosenIndustry!#REF!*$G$1+$H$1*INDEX(Env_flow!D$9:D$29,$B493,1)</f>
        <v>#REF!</v>
      </c>
      <c r="E493" s="5" t="e">
        <f>choosenAgri!#REF!*$E$1+choosenDomestic!#REF!*$F$1+choosenIndustry!#REF!*$G$1+$H$1*INDEX(Env_flow!E$9:E$29,$B493,1)</f>
        <v>#REF!</v>
      </c>
      <c r="F493" s="5" t="e">
        <f>choosenAgri!#REF!*$E$1+choosenDomestic!#REF!*$F$1+choosenIndustry!#REF!*$G$1+$H$1*INDEX(Env_flow!F$9:F$29,$B493,1)</f>
        <v>#REF!</v>
      </c>
      <c r="G493" s="5" t="e">
        <f>choosenAgri!#REF!*$E$1+choosenDomestic!#REF!*$F$1+choosenIndustry!#REF!*$G$1+$H$1*INDEX(Env_flow!G$9:G$29,$B493,1)</f>
        <v>#REF!</v>
      </c>
      <c r="H493" s="5" t="e">
        <f>choosenAgri!#REF!*$E$1+choosenDomestic!#REF!*$F$1+choosenIndustry!#REF!*$G$1+$H$1*INDEX(Env_flow!H$9:H$29,$B493,1)</f>
        <v>#REF!</v>
      </c>
      <c r="I493" s="5" t="e">
        <f>choosenAgri!#REF!*$E$1+choosenDomestic!#REF!*$F$1+choosenIndustry!#REF!*$G$1+$H$1*INDEX(Env_flow!I$9:I$29,$B493,1)</f>
        <v>#REF!</v>
      </c>
      <c r="J493" s="5" t="e">
        <f>choosenAgri!#REF!*$E$1+choosenDomestic!#REF!*$F$1+choosenIndustry!#REF!*$G$1+$H$1*INDEX(Env_flow!J$9:J$29,$B493,1)</f>
        <v>#REF!</v>
      </c>
      <c r="K493" s="5" t="e">
        <f>choosenAgri!#REF!*$E$1+choosenDomestic!#REF!*$F$1+choosenIndustry!#REF!*$G$1+$H$1*INDEX(Env_flow!K$9:K$29,$B493,1)</f>
        <v>#REF!</v>
      </c>
      <c r="L493" s="5" t="e">
        <f>choosenAgri!#REF!*$E$1+choosenDomestic!#REF!*$F$1+choosenIndustry!#REF!*$G$1+$H$1*INDEX(Env_flow!L$9:L$29,$B493,1)</f>
        <v>#REF!</v>
      </c>
      <c r="M493" s="5" t="e">
        <f>choosenAgri!#REF!*$E$1+choosenDomestic!#REF!*$F$1+choosenIndustry!#REF!*$G$1+$H$1*INDEX(Env_flow!M$9:M$29,$B493,1)</f>
        <v>#REF!</v>
      </c>
      <c r="N493" s="5" t="e">
        <f>choosenAgri!#REF!*$E$1+choosenDomestic!#REF!*$F$1+choosenIndustry!#REF!*$G$1+$H$1*INDEX(Env_flow!N$9:N$29,$B493,1)</f>
        <v>#REF!</v>
      </c>
      <c r="O493" s="5" t="e">
        <f>choosenAgri!#REF!*$E$1+choosenDomestic!#REF!*$F$1+choosenIndustry!#REF!*$G$1+$H$1*INDEX(Env_flow!O$9:O$29,$B493,1)</f>
        <v>#REF!</v>
      </c>
      <c r="P493" s="5" t="e">
        <f>choosenAgri!#REF!*$E$1+choosenDomestic!#REF!*$F$1+choosenIndustry!#REF!*$G$1+$H$1*INDEX(Env_flow!P$9:P$29,$B493,1)</f>
        <v>#REF!</v>
      </c>
      <c r="R493">
        <v>34</v>
      </c>
      <c r="S493" t="s">
        <v>2</v>
      </c>
      <c r="T493" s="5" t="e">
        <f>choosenAgri!#REF!*$E$1+choosenDomestic!#REF!*$F$1+choosenIndustry!#REF!*$G$1+$H$1*INDEX(Env_flow!T$9:T$29,$B493,1)</f>
        <v>#REF!</v>
      </c>
      <c r="U493" s="5" t="e">
        <f>choosenAgri!#REF!*$E$1+choosenDomestic!#REF!*$F$1+choosenIndustry!#REF!*$G$1+$H$1*INDEX(Env_flow!U$9:U$29,$B493,1)</f>
        <v>#REF!</v>
      </c>
      <c r="V493" s="5" t="e">
        <f>choosenAgri!#REF!*$E$1+choosenDomestic!#REF!*$F$1+choosenIndustry!#REF!*$G$1+$H$1*INDEX(Env_flow!V$9:V$29,$B493,1)</f>
        <v>#REF!</v>
      </c>
      <c r="W493" s="5" t="e">
        <f>choosenAgri!#REF!*$E$1+choosenDomestic!#REF!*$F$1+choosenIndustry!#REF!*$G$1+$H$1*INDEX(Env_flow!W$9:W$29,$B493,1)</f>
        <v>#REF!</v>
      </c>
      <c r="X493" s="5" t="e">
        <f>choosenAgri!#REF!*$E$1+choosenDomestic!#REF!*$F$1+choosenIndustry!#REF!*$G$1+$H$1*INDEX(Env_flow!X$9:X$29,$B493,1)</f>
        <v>#REF!</v>
      </c>
      <c r="Y493" s="5" t="e">
        <f>choosenAgri!#REF!*$E$1+choosenDomestic!#REF!*$F$1+choosenIndustry!#REF!*$G$1+$H$1*INDEX(Env_flow!Y$9:Y$29,$B493,1)</f>
        <v>#REF!</v>
      </c>
      <c r="Z493" s="5" t="e">
        <f>choosenAgri!#REF!*$E$1+choosenDomestic!#REF!*$F$1+choosenIndustry!#REF!*$G$1+$H$1*INDEX(Env_flow!Z$9:Z$29,$B493,1)</f>
        <v>#REF!</v>
      </c>
      <c r="AA493" s="5" t="e">
        <f>choosenAgri!#REF!*$E$1+choosenDomestic!#REF!*$F$1+choosenIndustry!#REF!*$G$1+$H$1*INDEX(Env_flow!AA$9:AA$29,$B493,1)</f>
        <v>#REF!</v>
      </c>
      <c r="AB493" s="5" t="e">
        <f>choosenAgri!#REF!*$E$1+choosenDomestic!#REF!*$F$1+choosenIndustry!#REF!*$G$1+$H$1*INDEX(Env_flow!AB$9:AB$29,$B493,1)</f>
        <v>#REF!</v>
      </c>
      <c r="AC493" s="5" t="e">
        <f>choosenAgri!#REF!*$E$1+choosenDomestic!#REF!*$F$1+choosenIndustry!#REF!*$G$1+$H$1*INDEX(Env_flow!AC$9:AC$29,$B493,1)</f>
        <v>#REF!</v>
      </c>
      <c r="AD493" s="5" t="e">
        <f>choosenAgri!#REF!*$E$1+choosenDomestic!#REF!*$F$1+choosenIndustry!#REF!*$G$1+$H$1*INDEX(Env_flow!AD$9:AD$29,$B493,1)</f>
        <v>#REF!</v>
      </c>
      <c r="AE493" s="5" t="e">
        <f>choosenAgri!#REF!*$E$1+choosenDomestic!#REF!*$F$1+choosenIndustry!#REF!*$G$1+$H$1*INDEX(Env_flow!AE$9:AE$29,$B493,1)</f>
        <v>#REF!</v>
      </c>
      <c r="AF493" s="5" t="e">
        <f>choosenAgri!#REF!*$E$1+choosenDomestic!#REF!*$F$1+choosenIndustry!#REF!*$G$1+$H$1*INDEX(Env_flow!AF$9:AF$29,$B493,1)</f>
        <v>#REF!</v>
      </c>
      <c r="AH493">
        <v>34</v>
      </c>
      <c r="AI493" t="s">
        <v>2</v>
      </c>
      <c r="AJ493" s="5" t="e">
        <f>choosenAgri!#REF!*$E$1+choosenDomestic!#REF!*$F$1+choosenIndustry!#REF!*$G$1+$H$1*INDEX(Env_flow!AJ$9:AJ$29,$B493,1)</f>
        <v>#REF!</v>
      </c>
      <c r="AK493" s="5" t="e">
        <f>choosenAgri!#REF!*$E$1+choosenDomestic!#REF!*$F$1+choosenIndustry!#REF!*$G$1+$H$1*INDEX(Env_flow!AK$9:AK$29,$B493,1)</f>
        <v>#REF!</v>
      </c>
      <c r="AL493" s="5" t="e">
        <f>choosenAgri!#REF!*$E$1+choosenDomestic!#REF!*$F$1+choosenIndustry!#REF!*$G$1+$H$1*INDEX(Env_flow!AL$9:AL$29,$B493,1)</f>
        <v>#REF!</v>
      </c>
      <c r="AM493" s="5" t="e">
        <f>choosenAgri!#REF!*$E$1+choosenDomestic!#REF!*$F$1+choosenIndustry!#REF!*$G$1+$H$1*INDEX(Env_flow!AM$9:AM$29,$B493,1)</f>
        <v>#REF!</v>
      </c>
      <c r="AN493" s="5" t="e">
        <f>choosenAgri!#REF!*$E$1+choosenDomestic!#REF!*$F$1+choosenIndustry!#REF!*$G$1+$H$1*INDEX(Env_flow!AN$9:AN$29,$B493,1)</f>
        <v>#REF!</v>
      </c>
      <c r="AO493" s="5" t="e">
        <f>choosenAgri!#REF!*$E$1+choosenDomestic!#REF!*$F$1+choosenIndustry!#REF!*$G$1+$H$1*INDEX(Env_flow!AO$9:AO$29,$B493,1)</f>
        <v>#REF!</v>
      </c>
      <c r="AP493" s="5" t="e">
        <f>choosenAgri!#REF!*$E$1+choosenDomestic!#REF!*$F$1+choosenIndustry!#REF!*$G$1+$H$1*INDEX(Env_flow!AP$9:AP$29,$B493,1)</f>
        <v>#REF!</v>
      </c>
      <c r="AQ493" s="5" t="e">
        <f>choosenAgri!#REF!*$E$1+choosenDomestic!#REF!*$F$1+choosenIndustry!#REF!*$G$1+$H$1*INDEX(Env_flow!AQ$9:AQ$29,$B493,1)</f>
        <v>#REF!</v>
      </c>
      <c r="AR493" s="5" t="e">
        <f>choosenAgri!#REF!*$E$1+choosenDomestic!#REF!*$F$1+choosenIndustry!#REF!*$G$1+$H$1*INDEX(Env_flow!AR$9:AR$29,$B493,1)</f>
        <v>#REF!</v>
      </c>
      <c r="AS493" s="5" t="e">
        <f>choosenAgri!#REF!*$E$1+choosenDomestic!#REF!*$F$1+choosenIndustry!#REF!*$G$1+$H$1*INDEX(Env_flow!AS$9:AS$29,$B493,1)</f>
        <v>#REF!</v>
      </c>
      <c r="AT493" s="5" t="e">
        <f>choosenAgri!#REF!*$E$1+choosenDomestic!#REF!*$F$1+choosenIndustry!#REF!*$G$1+$H$1*INDEX(Env_flow!AT$9:AT$29,$B493,1)</f>
        <v>#REF!</v>
      </c>
      <c r="AU493" s="5" t="e">
        <f>choosenAgri!#REF!*$E$1+choosenDomestic!#REF!*$F$1+choosenIndustry!#REF!*$G$1+$H$1*INDEX(Env_flow!AU$9:AU$29,$B493,1)</f>
        <v>#REF!</v>
      </c>
      <c r="AV493" s="5" t="e">
        <f>choosenAgri!#REF!*$E$1+choosenDomestic!#REF!*$F$1+choosenIndustry!#REF!*$G$1+$H$1*INDEX(Env_flow!AV$9:AV$29,$B493,1)</f>
        <v>#REF!</v>
      </c>
      <c r="AX493">
        <v>34</v>
      </c>
      <c r="AY493" t="s">
        <v>2</v>
      </c>
      <c r="AZ493" s="5" t="e">
        <f>choosenAgri!#REF!*$E$1+choosenDomestic!#REF!*$F$1+choosenIndustry!#REF!*$G$1+$H$1*INDEX(Env_flow!AZ$9:AZ$29,$B493,1)</f>
        <v>#REF!</v>
      </c>
      <c r="BA493" s="5" t="e">
        <f>choosenAgri!#REF!*$E$1+choosenDomestic!#REF!*$F$1+choosenIndustry!#REF!*$G$1+$H$1*INDEX(Env_flow!BA$9:BA$29,$B493,1)</f>
        <v>#REF!</v>
      </c>
      <c r="BB493" s="5" t="e">
        <f>choosenAgri!#REF!*$E$1+choosenDomestic!#REF!*$F$1+choosenIndustry!#REF!*$G$1+$H$1*INDEX(Env_flow!BB$9:BB$29,$B493,1)</f>
        <v>#REF!</v>
      </c>
      <c r="BC493" s="5" t="e">
        <f>choosenAgri!#REF!*$E$1+choosenDomestic!#REF!*$F$1+choosenIndustry!#REF!*$G$1+$H$1*INDEX(Env_flow!BC$9:BC$29,$B493,1)</f>
        <v>#REF!</v>
      </c>
      <c r="BD493" s="5" t="e">
        <f>choosenAgri!#REF!*$E$1+choosenDomestic!#REF!*$F$1+choosenIndustry!#REF!*$G$1+$H$1*INDEX(Env_flow!BD$9:BD$29,$B493,1)</f>
        <v>#REF!</v>
      </c>
      <c r="BE493" s="5" t="e">
        <f>choosenAgri!#REF!*$E$1+choosenDomestic!#REF!*$F$1+choosenIndustry!#REF!*$G$1+$H$1*INDEX(Env_flow!BE$9:BE$29,$B493,1)</f>
        <v>#REF!</v>
      </c>
      <c r="BF493" s="5" t="e">
        <f>choosenAgri!#REF!*$E$1+choosenDomestic!#REF!*$F$1+choosenIndustry!#REF!*$G$1+$H$1*INDEX(Env_flow!BF$9:BF$29,$B493,1)</f>
        <v>#REF!</v>
      </c>
      <c r="BG493" s="5" t="e">
        <f>choosenAgri!#REF!*$E$1+choosenDomestic!#REF!*$F$1+choosenIndustry!#REF!*$G$1+$H$1*INDEX(Env_flow!BG$9:BG$29,$B493,1)</f>
        <v>#REF!</v>
      </c>
      <c r="BH493" s="5" t="e">
        <f>choosenAgri!#REF!*$E$1+choosenDomestic!#REF!*$F$1+choosenIndustry!#REF!*$G$1+$H$1*INDEX(Env_flow!BH$9:BH$29,$B493,1)</f>
        <v>#REF!</v>
      </c>
      <c r="BI493" s="5" t="e">
        <f>choosenAgri!#REF!*$E$1+choosenDomestic!#REF!*$F$1+choosenIndustry!#REF!*$G$1+$H$1*INDEX(Env_flow!BI$9:BI$29,$B493,1)</f>
        <v>#REF!</v>
      </c>
      <c r="BJ493" s="5" t="e">
        <f>choosenAgri!#REF!*$E$1+choosenDomestic!#REF!*$F$1+choosenIndustry!#REF!*$G$1+$H$1*INDEX(Env_flow!BJ$9:BJ$29,$B493,1)</f>
        <v>#REF!</v>
      </c>
      <c r="BK493" s="5" t="e">
        <f>choosenAgri!#REF!*$E$1+choosenDomestic!#REF!*$F$1+choosenIndustry!#REF!*$G$1+$H$1*INDEX(Env_flow!BK$9:BK$29,$B493,1)</f>
        <v>#REF!</v>
      </c>
      <c r="BL493" s="5" t="e">
        <f>choosenAgri!#REF!*$E$1+choosenDomestic!#REF!*$F$1+choosenIndustry!#REF!*$G$1+$H$1*INDEX(Env_flow!BL$9:BL$29,$B493,1)</f>
        <v>#REF!</v>
      </c>
    </row>
    <row r="494" spans="1:64" x14ac:dyDescent="0.25">
      <c r="A494">
        <v>2</v>
      </c>
      <c r="B494">
        <v>34</v>
      </c>
      <c r="C494" t="s">
        <v>3</v>
      </c>
      <c r="D494" s="5" t="e">
        <f>choosenAgri!#REF!*$E$1+choosenDomestic!#REF!*$F$1+choosenIndustry!#REF!*$G$1+$H$1*INDEX(Env_flow!D$9:D$29,$B494,1)</f>
        <v>#REF!</v>
      </c>
      <c r="E494" s="5" t="e">
        <f>choosenAgri!#REF!*$E$1+choosenDomestic!#REF!*$F$1+choosenIndustry!#REF!*$G$1+$H$1*INDEX(Env_flow!E$9:E$29,$B494,1)</f>
        <v>#REF!</v>
      </c>
      <c r="F494" s="5" t="e">
        <f>choosenAgri!#REF!*$E$1+choosenDomestic!#REF!*$F$1+choosenIndustry!#REF!*$G$1+$H$1*INDEX(Env_flow!F$9:F$29,$B494,1)</f>
        <v>#REF!</v>
      </c>
      <c r="G494" s="5" t="e">
        <f>choosenAgri!#REF!*$E$1+choosenDomestic!#REF!*$F$1+choosenIndustry!#REF!*$G$1+$H$1*INDEX(Env_flow!G$9:G$29,$B494,1)</f>
        <v>#REF!</v>
      </c>
      <c r="H494" s="5" t="e">
        <f>choosenAgri!#REF!*$E$1+choosenDomestic!#REF!*$F$1+choosenIndustry!#REF!*$G$1+$H$1*INDEX(Env_flow!H$9:H$29,$B494,1)</f>
        <v>#REF!</v>
      </c>
      <c r="I494" s="5" t="e">
        <f>choosenAgri!#REF!*$E$1+choosenDomestic!#REF!*$F$1+choosenIndustry!#REF!*$G$1+$H$1*INDEX(Env_flow!I$9:I$29,$B494,1)</f>
        <v>#REF!</v>
      </c>
      <c r="J494" s="5" t="e">
        <f>choosenAgri!#REF!*$E$1+choosenDomestic!#REF!*$F$1+choosenIndustry!#REF!*$G$1+$H$1*INDEX(Env_flow!J$9:J$29,$B494,1)</f>
        <v>#REF!</v>
      </c>
      <c r="K494" s="5" t="e">
        <f>choosenAgri!#REF!*$E$1+choosenDomestic!#REF!*$F$1+choosenIndustry!#REF!*$G$1+$H$1*INDEX(Env_flow!K$9:K$29,$B494,1)</f>
        <v>#REF!</v>
      </c>
      <c r="L494" s="5" t="e">
        <f>choosenAgri!#REF!*$E$1+choosenDomestic!#REF!*$F$1+choosenIndustry!#REF!*$G$1+$H$1*INDEX(Env_flow!L$9:L$29,$B494,1)</f>
        <v>#REF!</v>
      </c>
      <c r="M494" s="5" t="e">
        <f>choosenAgri!#REF!*$E$1+choosenDomestic!#REF!*$F$1+choosenIndustry!#REF!*$G$1+$H$1*INDEX(Env_flow!M$9:M$29,$B494,1)</f>
        <v>#REF!</v>
      </c>
      <c r="N494" s="5" t="e">
        <f>choosenAgri!#REF!*$E$1+choosenDomestic!#REF!*$F$1+choosenIndustry!#REF!*$G$1+$H$1*INDEX(Env_flow!N$9:N$29,$B494,1)</f>
        <v>#REF!</v>
      </c>
      <c r="O494" s="5" t="e">
        <f>choosenAgri!#REF!*$E$1+choosenDomestic!#REF!*$F$1+choosenIndustry!#REF!*$G$1+$H$1*INDEX(Env_flow!O$9:O$29,$B494,1)</f>
        <v>#REF!</v>
      </c>
      <c r="P494" s="5" t="e">
        <f>choosenAgri!#REF!*$E$1+choosenDomestic!#REF!*$F$1+choosenIndustry!#REF!*$G$1+$H$1*INDEX(Env_flow!P$9:P$29,$B494,1)</f>
        <v>#REF!</v>
      </c>
      <c r="R494">
        <v>34</v>
      </c>
      <c r="S494" t="s">
        <v>3</v>
      </c>
      <c r="T494" s="5" t="e">
        <f>choosenAgri!#REF!*$E$1+choosenDomestic!#REF!*$F$1+choosenIndustry!#REF!*$G$1+$H$1*INDEX(Env_flow!T$9:T$29,$B494,1)</f>
        <v>#REF!</v>
      </c>
      <c r="U494" s="5" t="e">
        <f>choosenAgri!#REF!*$E$1+choosenDomestic!#REF!*$F$1+choosenIndustry!#REF!*$G$1+$H$1*INDEX(Env_flow!U$9:U$29,$B494,1)</f>
        <v>#REF!</v>
      </c>
      <c r="V494" s="5" t="e">
        <f>choosenAgri!#REF!*$E$1+choosenDomestic!#REF!*$F$1+choosenIndustry!#REF!*$G$1+$H$1*INDEX(Env_flow!V$9:V$29,$B494,1)</f>
        <v>#REF!</v>
      </c>
      <c r="W494" s="5" t="e">
        <f>choosenAgri!#REF!*$E$1+choosenDomestic!#REF!*$F$1+choosenIndustry!#REF!*$G$1+$H$1*INDEX(Env_flow!W$9:W$29,$B494,1)</f>
        <v>#REF!</v>
      </c>
      <c r="X494" s="5" t="e">
        <f>choosenAgri!#REF!*$E$1+choosenDomestic!#REF!*$F$1+choosenIndustry!#REF!*$G$1+$H$1*INDEX(Env_flow!X$9:X$29,$B494,1)</f>
        <v>#REF!</v>
      </c>
      <c r="Y494" s="5" t="e">
        <f>choosenAgri!#REF!*$E$1+choosenDomestic!#REF!*$F$1+choosenIndustry!#REF!*$G$1+$H$1*INDEX(Env_flow!Y$9:Y$29,$B494,1)</f>
        <v>#REF!</v>
      </c>
      <c r="Z494" s="5" t="e">
        <f>choosenAgri!#REF!*$E$1+choosenDomestic!#REF!*$F$1+choosenIndustry!#REF!*$G$1+$H$1*INDEX(Env_flow!Z$9:Z$29,$B494,1)</f>
        <v>#REF!</v>
      </c>
      <c r="AA494" s="5" t="e">
        <f>choosenAgri!#REF!*$E$1+choosenDomestic!#REF!*$F$1+choosenIndustry!#REF!*$G$1+$H$1*INDEX(Env_flow!AA$9:AA$29,$B494,1)</f>
        <v>#REF!</v>
      </c>
      <c r="AB494" s="5" t="e">
        <f>choosenAgri!#REF!*$E$1+choosenDomestic!#REF!*$F$1+choosenIndustry!#REF!*$G$1+$H$1*INDEX(Env_flow!AB$9:AB$29,$B494,1)</f>
        <v>#REF!</v>
      </c>
      <c r="AC494" s="5" t="e">
        <f>choosenAgri!#REF!*$E$1+choosenDomestic!#REF!*$F$1+choosenIndustry!#REF!*$G$1+$H$1*INDEX(Env_flow!AC$9:AC$29,$B494,1)</f>
        <v>#REF!</v>
      </c>
      <c r="AD494" s="5" t="e">
        <f>choosenAgri!#REF!*$E$1+choosenDomestic!#REF!*$F$1+choosenIndustry!#REF!*$G$1+$H$1*INDEX(Env_flow!AD$9:AD$29,$B494,1)</f>
        <v>#REF!</v>
      </c>
      <c r="AE494" s="5" t="e">
        <f>choosenAgri!#REF!*$E$1+choosenDomestic!#REF!*$F$1+choosenIndustry!#REF!*$G$1+$H$1*INDEX(Env_flow!AE$9:AE$29,$B494,1)</f>
        <v>#REF!</v>
      </c>
      <c r="AF494" s="5" t="e">
        <f>choosenAgri!#REF!*$E$1+choosenDomestic!#REF!*$F$1+choosenIndustry!#REF!*$G$1+$H$1*INDEX(Env_flow!AF$9:AF$29,$B494,1)</f>
        <v>#REF!</v>
      </c>
      <c r="AH494">
        <v>34</v>
      </c>
      <c r="AI494" t="s">
        <v>3</v>
      </c>
      <c r="AJ494" s="5" t="e">
        <f>choosenAgri!#REF!*$E$1+choosenDomestic!#REF!*$F$1+choosenIndustry!#REF!*$G$1+$H$1*INDEX(Env_flow!AJ$9:AJ$29,$B494,1)</f>
        <v>#REF!</v>
      </c>
      <c r="AK494" s="5" t="e">
        <f>choosenAgri!#REF!*$E$1+choosenDomestic!#REF!*$F$1+choosenIndustry!#REF!*$G$1+$H$1*INDEX(Env_flow!AK$9:AK$29,$B494,1)</f>
        <v>#REF!</v>
      </c>
      <c r="AL494" s="5" t="e">
        <f>choosenAgri!#REF!*$E$1+choosenDomestic!#REF!*$F$1+choosenIndustry!#REF!*$G$1+$H$1*INDEX(Env_flow!AL$9:AL$29,$B494,1)</f>
        <v>#REF!</v>
      </c>
      <c r="AM494" s="5" t="e">
        <f>choosenAgri!#REF!*$E$1+choosenDomestic!#REF!*$F$1+choosenIndustry!#REF!*$G$1+$H$1*INDEX(Env_flow!AM$9:AM$29,$B494,1)</f>
        <v>#REF!</v>
      </c>
      <c r="AN494" s="5" t="e">
        <f>choosenAgri!#REF!*$E$1+choosenDomestic!#REF!*$F$1+choosenIndustry!#REF!*$G$1+$H$1*INDEX(Env_flow!AN$9:AN$29,$B494,1)</f>
        <v>#REF!</v>
      </c>
      <c r="AO494" s="5" t="e">
        <f>choosenAgri!#REF!*$E$1+choosenDomestic!#REF!*$F$1+choosenIndustry!#REF!*$G$1+$H$1*INDEX(Env_flow!AO$9:AO$29,$B494,1)</f>
        <v>#REF!</v>
      </c>
      <c r="AP494" s="5" t="e">
        <f>choosenAgri!#REF!*$E$1+choosenDomestic!#REF!*$F$1+choosenIndustry!#REF!*$G$1+$H$1*INDEX(Env_flow!AP$9:AP$29,$B494,1)</f>
        <v>#REF!</v>
      </c>
      <c r="AQ494" s="5" t="e">
        <f>choosenAgri!#REF!*$E$1+choosenDomestic!#REF!*$F$1+choosenIndustry!#REF!*$G$1+$H$1*INDEX(Env_flow!AQ$9:AQ$29,$B494,1)</f>
        <v>#REF!</v>
      </c>
      <c r="AR494" s="5" t="e">
        <f>choosenAgri!#REF!*$E$1+choosenDomestic!#REF!*$F$1+choosenIndustry!#REF!*$G$1+$H$1*INDEX(Env_flow!AR$9:AR$29,$B494,1)</f>
        <v>#REF!</v>
      </c>
      <c r="AS494" s="5" t="e">
        <f>choosenAgri!#REF!*$E$1+choosenDomestic!#REF!*$F$1+choosenIndustry!#REF!*$G$1+$H$1*INDEX(Env_flow!AS$9:AS$29,$B494,1)</f>
        <v>#REF!</v>
      </c>
      <c r="AT494" s="5" t="e">
        <f>choosenAgri!#REF!*$E$1+choosenDomestic!#REF!*$F$1+choosenIndustry!#REF!*$G$1+$H$1*INDEX(Env_flow!AT$9:AT$29,$B494,1)</f>
        <v>#REF!</v>
      </c>
      <c r="AU494" s="5" t="e">
        <f>choosenAgri!#REF!*$E$1+choosenDomestic!#REF!*$F$1+choosenIndustry!#REF!*$G$1+$H$1*INDEX(Env_flow!AU$9:AU$29,$B494,1)</f>
        <v>#REF!</v>
      </c>
      <c r="AV494" s="5" t="e">
        <f>choosenAgri!#REF!*$E$1+choosenDomestic!#REF!*$F$1+choosenIndustry!#REF!*$G$1+$H$1*INDEX(Env_flow!AV$9:AV$29,$B494,1)</f>
        <v>#REF!</v>
      </c>
      <c r="AX494">
        <v>34</v>
      </c>
      <c r="AY494" t="s">
        <v>3</v>
      </c>
      <c r="AZ494" s="5" t="e">
        <f>choosenAgri!#REF!*$E$1+choosenDomestic!#REF!*$F$1+choosenIndustry!#REF!*$G$1+$H$1*INDEX(Env_flow!AZ$9:AZ$29,$B494,1)</f>
        <v>#REF!</v>
      </c>
      <c r="BA494" s="5" t="e">
        <f>choosenAgri!#REF!*$E$1+choosenDomestic!#REF!*$F$1+choosenIndustry!#REF!*$G$1+$H$1*INDEX(Env_flow!BA$9:BA$29,$B494,1)</f>
        <v>#REF!</v>
      </c>
      <c r="BB494" s="5" t="e">
        <f>choosenAgri!#REF!*$E$1+choosenDomestic!#REF!*$F$1+choosenIndustry!#REF!*$G$1+$H$1*INDEX(Env_flow!BB$9:BB$29,$B494,1)</f>
        <v>#REF!</v>
      </c>
      <c r="BC494" s="5" t="e">
        <f>choosenAgri!#REF!*$E$1+choosenDomestic!#REF!*$F$1+choosenIndustry!#REF!*$G$1+$H$1*INDEX(Env_flow!BC$9:BC$29,$B494,1)</f>
        <v>#REF!</v>
      </c>
      <c r="BD494" s="5" t="e">
        <f>choosenAgri!#REF!*$E$1+choosenDomestic!#REF!*$F$1+choosenIndustry!#REF!*$G$1+$H$1*INDEX(Env_flow!BD$9:BD$29,$B494,1)</f>
        <v>#REF!</v>
      </c>
      <c r="BE494" s="5" t="e">
        <f>choosenAgri!#REF!*$E$1+choosenDomestic!#REF!*$F$1+choosenIndustry!#REF!*$G$1+$H$1*INDEX(Env_flow!BE$9:BE$29,$B494,1)</f>
        <v>#REF!</v>
      </c>
      <c r="BF494" s="5" t="e">
        <f>choosenAgri!#REF!*$E$1+choosenDomestic!#REF!*$F$1+choosenIndustry!#REF!*$G$1+$H$1*INDEX(Env_flow!BF$9:BF$29,$B494,1)</f>
        <v>#REF!</v>
      </c>
      <c r="BG494" s="5" t="e">
        <f>choosenAgri!#REF!*$E$1+choosenDomestic!#REF!*$F$1+choosenIndustry!#REF!*$G$1+$H$1*INDEX(Env_flow!BG$9:BG$29,$B494,1)</f>
        <v>#REF!</v>
      </c>
      <c r="BH494" s="5" t="e">
        <f>choosenAgri!#REF!*$E$1+choosenDomestic!#REF!*$F$1+choosenIndustry!#REF!*$G$1+$H$1*INDEX(Env_flow!BH$9:BH$29,$B494,1)</f>
        <v>#REF!</v>
      </c>
      <c r="BI494" s="5" t="e">
        <f>choosenAgri!#REF!*$E$1+choosenDomestic!#REF!*$F$1+choosenIndustry!#REF!*$G$1+$H$1*INDEX(Env_flow!BI$9:BI$29,$B494,1)</f>
        <v>#REF!</v>
      </c>
      <c r="BJ494" s="5" t="e">
        <f>choosenAgri!#REF!*$E$1+choosenDomestic!#REF!*$F$1+choosenIndustry!#REF!*$G$1+$H$1*INDEX(Env_flow!BJ$9:BJ$29,$B494,1)</f>
        <v>#REF!</v>
      </c>
      <c r="BK494" s="5" t="e">
        <f>choosenAgri!#REF!*$E$1+choosenDomestic!#REF!*$F$1+choosenIndustry!#REF!*$G$1+$H$1*INDEX(Env_flow!BK$9:BK$29,$B494,1)</f>
        <v>#REF!</v>
      </c>
      <c r="BL494" s="5" t="e">
        <f>choosenAgri!#REF!*$E$1+choosenDomestic!#REF!*$F$1+choosenIndustry!#REF!*$G$1+$H$1*INDEX(Env_flow!BL$9:BL$29,$B494,1)</f>
        <v>#REF!</v>
      </c>
    </row>
    <row r="495" spans="1:64" x14ac:dyDescent="0.25">
      <c r="A495">
        <v>3</v>
      </c>
      <c r="B495">
        <v>34</v>
      </c>
      <c r="C495" t="s">
        <v>4</v>
      </c>
      <c r="D495" s="5" t="e">
        <f>choosenAgri!#REF!*$E$1+choosenDomestic!#REF!*$F$1+choosenIndustry!#REF!*$G$1+$H$1*INDEX(Env_flow!D$9:D$29,$B495,1)</f>
        <v>#REF!</v>
      </c>
      <c r="E495" s="5" t="e">
        <f>choosenAgri!#REF!*$E$1+choosenDomestic!#REF!*$F$1+choosenIndustry!#REF!*$G$1+$H$1*INDEX(Env_flow!E$9:E$29,$B495,1)</f>
        <v>#REF!</v>
      </c>
      <c r="F495" s="5" t="e">
        <f>choosenAgri!#REF!*$E$1+choosenDomestic!#REF!*$F$1+choosenIndustry!#REF!*$G$1+$H$1*INDEX(Env_flow!F$9:F$29,$B495,1)</f>
        <v>#REF!</v>
      </c>
      <c r="G495" s="5" t="e">
        <f>choosenAgri!#REF!*$E$1+choosenDomestic!#REF!*$F$1+choosenIndustry!#REF!*$G$1+$H$1*INDEX(Env_flow!G$9:G$29,$B495,1)</f>
        <v>#REF!</v>
      </c>
      <c r="H495" s="5" t="e">
        <f>choosenAgri!#REF!*$E$1+choosenDomestic!#REF!*$F$1+choosenIndustry!#REF!*$G$1+$H$1*INDEX(Env_flow!H$9:H$29,$B495,1)</f>
        <v>#REF!</v>
      </c>
      <c r="I495" s="5" t="e">
        <f>choosenAgri!#REF!*$E$1+choosenDomestic!#REF!*$F$1+choosenIndustry!#REF!*$G$1+$H$1*INDEX(Env_flow!I$9:I$29,$B495,1)</f>
        <v>#REF!</v>
      </c>
      <c r="J495" s="5" t="e">
        <f>choosenAgri!#REF!*$E$1+choosenDomestic!#REF!*$F$1+choosenIndustry!#REF!*$G$1+$H$1*INDEX(Env_flow!J$9:J$29,$B495,1)</f>
        <v>#REF!</v>
      </c>
      <c r="K495" s="5" t="e">
        <f>choosenAgri!#REF!*$E$1+choosenDomestic!#REF!*$F$1+choosenIndustry!#REF!*$G$1+$H$1*INDEX(Env_flow!K$9:K$29,$B495,1)</f>
        <v>#REF!</v>
      </c>
      <c r="L495" s="5" t="e">
        <f>choosenAgri!#REF!*$E$1+choosenDomestic!#REF!*$F$1+choosenIndustry!#REF!*$G$1+$H$1*INDEX(Env_flow!L$9:L$29,$B495,1)</f>
        <v>#REF!</v>
      </c>
      <c r="M495" s="5" t="e">
        <f>choosenAgri!#REF!*$E$1+choosenDomestic!#REF!*$F$1+choosenIndustry!#REF!*$G$1+$H$1*INDEX(Env_flow!M$9:M$29,$B495,1)</f>
        <v>#REF!</v>
      </c>
      <c r="N495" s="5" t="e">
        <f>choosenAgri!#REF!*$E$1+choosenDomestic!#REF!*$F$1+choosenIndustry!#REF!*$G$1+$H$1*INDEX(Env_flow!N$9:N$29,$B495,1)</f>
        <v>#REF!</v>
      </c>
      <c r="O495" s="5" t="e">
        <f>choosenAgri!#REF!*$E$1+choosenDomestic!#REF!*$F$1+choosenIndustry!#REF!*$G$1+$H$1*INDEX(Env_flow!O$9:O$29,$B495,1)</f>
        <v>#REF!</v>
      </c>
      <c r="P495" s="5" t="e">
        <f>choosenAgri!#REF!*$E$1+choosenDomestic!#REF!*$F$1+choosenIndustry!#REF!*$G$1+$H$1*INDEX(Env_flow!P$9:P$29,$B495,1)</f>
        <v>#REF!</v>
      </c>
      <c r="R495">
        <v>34</v>
      </c>
      <c r="S495" t="s">
        <v>4</v>
      </c>
      <c r="T495" s="5" t="e">
        <f>choosenAgri!#REF!*$E$1+choosenDomestic!#REF!*$F$1+choosenIndustry!#REF!*$G$1+$H$1*INDEX(Env_flow!T$9:T$29,$B495,1)</f>
        <v>#REF!</v>
      </c>
      <c r="U495" s="5" t="e">
        <f>choosenAgri!#REF!*$E$1+choosenDomestic!#REF!*$F$1+choosenIndustry!#REF!*$G$1+$H$1*INDEX(Env_flow!U$9:U$29,$B495,1)</f>
        <v>#REF!</v>
      </c>
      <c r="V495" s="5" t="e">
        <f>choosenAgri!#REF!*$E$1+choosenDomestic!#REF!*$F$1+choosenIndustry!#REF!*$G$1+$H$1*INDEX(Env_flow!V$9:V$29,$B495,1)</f>
        <v>#REF!</v>
      </c>
      <c r="W495" s="5" t="e">
        <f>choosenAgri!#REF!*$E$1+choosenDomestic!#REF!*$F$1+choosenIndustry!#REF!*$G$1+$H$1*INDEX(Env_flow!W$9:W$29,$B495,1)</f>
        <v>#REF!</v>
      </c>
      <c r="X495" s="5" t="e">
        <f>choosenAgri!#REF!*$E$1+choosenDomestic!#REF!*$F$1+choosenIndustry!#REF!*$G$1+$H$1*INDEX(Env_flow!X$9:X$29,$B495,1)</f>
        <v>#REF!</v>
      </c>
      <c r="Y495" s="5" t="e">
        <f>choosenAgri!#REF!*$E$1+choosenDomestic!#REF!*$F$1+choosenIndustry!#REF!*$G$1+$H$1*INDEX(Env_flow!Y$9:Y$29,$B495,1)</f>
        <v>#REF!</v>
      </c>
      <c r="Z495" s="5" t="e">
        <f>choosenAgri!#REF!*$E$1+choosenDomestic!#REF!*$F$1+choosenIndustry!#REF!*$G$1+$H$1*INDEX(Env_flow!Z$9:Z$29,$B495,1)</f>
        <v>#REF!</v>
      </c>
      <c r="AA495" s="5" t="e">
        <f>choosenAgri!#REF!*$E$1+choosenDomestic!#REF!*$F$1+choosenIndustry!#REF!*$G$1+$H$1*INDEX(Env_flow!AA$9:AA$29,$B495,1)</f>
        <v>#REF!</v>
      </c>
      <c r="AB495" s="5" t="e">
        <f>choosenAgri!#REF!*$E$1+choosenDomestic!#REF!*$F$1+choosenIndustry!#REF!*$G$1+$H$1*INDEX(Env_flow!AB$9:AB$29,$B495,1)</f>
        <v>#REF!</v>
      </c>
      <c r="AC495" s="5" t="e">
        <f>choosenAgri!#REF!*$E$1+choosenDomestic!#REF!*$F$1+choosenIndustry!#REF!*$G$1+$H$1*INDEX(Env_flow!AC$9:AC$29,$B495,1)</f>
        <v>#REF!</v>
      </c>
      <c r="AD495" s="5" t="e">
        <f>choosenAgri!#REF!*$E$1+choosenDomestic!#REF!*$F$1+choosenIndustry!#REF!*$G$1+$H$1*INDEX(Env_flow!AD$9:AD$29,$B495,1)</f>
        <v>#REF!</v>
      </c>
      <c r="AE495" s="5" t="e">
        <f>choosenAgri!#REF!*$E$1+choosenDomestic!#REF!*$F$1+choosenIndustry!#REF!*$G$1+$H$1*INDEX(Env_flow!AE$9:AE$29,$B495,1)</f>
        <v>#REF!</v>
      </c>
      <c r="AF495" s="5" t="e">
        <f>choosenAgri!#REF!*$E$1+choosenDomestic!#REF!*$F$1+choosenIndustry!#REF!*$G$1+$H$1*INDEX(Env_flow!AF$9:AF$29,$B495,1)</f>
        <v>#REF!</v>
      </c>
      <c r="AH495">
        <v>34</v>
      </c>
      <c r="AI495" t="s">
        <v>4</v>
      </c>
      <c r="AJ495" s="5" t="e">
        <f>choosenAgri!#REF!*$E$1+choosenDomestic!#REF!*$F$1+choosenIndustry!#REF!*$G$1+$H$1*INDEX(Env_flow!AJ$9:AJ$29,$B495,1)</f>
        <v>#REF!</v>
      </c>
      <c r="AK495" s="5" t="e">
        <f>choosenAgri!#REF!*$E$1+choosenDomestic!#REF!*$F$1+choosenIndustry!#REF!*$G$1+$H$1*INDEX(Env_flow!AK$9:AK$29,$B495,1)</f>
        <v>#REF!</v>
      </c>
      <c r="AL495" s="5" t="e">
        <f>choosenAgri!#REF!*$E$1+choosenDomestic!#REF!*$F$1+choosenIndustry!#REF!*$G$1+$H$1*INDEX(Env_flow!AL$9:AL$29,$B495,1)</f>
        <v>#REF!</v>
      </c>
      <c r="AM495" s="5" t="e">
        <f>choosenAgri!#REF!*$E$1+choosenDomestic!#REF!*$F$1+choosenIndustry!#REF!*$G$1+$H$1*INDEX(Env_flow!AM$9:AM$29,$B495,1)</f>
        <v>#REF!</v>
      </c>
      <c r="AN495" s="5" t="e">
        <f>choosenAgri!#REF!*$E$1+choosenDomestic!#REF!*$F$1+choosenIndustry!#REF!*$G$1+$H$1*INDEX(Env_flow!AN$9:AN$29,$B495,1)</f>
        <v>#REF!</v>
      </c>
      <c r="AO495" s="5" t="e">
        <f>choosenAgri!#REF!*$E$1+choosenDomestic!#REF!*$F$1+choosenIndustry!#REF!*$G$1+$H$1*INDEX(Env_flow!AO$9:AO$29,$B495,1)</f>
        <v>#REF!</v>
      </c>
      <c r="AP495" s="5" t="e">
        <f>choosenAgri!#REF!*$E$1+choosenDomestic!#REF!*$F$1+choosenIndustry!#REF!*$G$1+$H$1*INDEX(Env_flow!AP$9:AP$29,$B495,1)</f>
        <v>#REF!</v>
      </c>
      <c r="AQ495" s="5" t="e">
        <f>choosenAgri!#REF!*$E$1+choosenDomestic!#REF!*$F$1+choosenIndustry!#REF!*$G$1+$H$1*INDEX(Env_flow!AQ$9:AQ$29,$B495,1)</f>
        <v>#REF!</v>
      </c>
      <c r="AR495" s="5" t="e">
        <f>choosenAgri!#REF!*$E$1+choosenDomestic!#REF!*$F$1+choosenIndustry!#REF!*$G$1+$H$1*INDEX(Env_flow!AR$9:AR$29,$B495,1)</f>
        <v>#REF!</v>
      </c>
      <c r="AS495" s="5" t="e">
        <f>choosenAgri!#REF!*$E$1+choosenDomestic!#REF!*$F$1+choosenIndustry!#REF!*$G$1+$H$1*INDEX(Env_flow!AS$9:AS$29,$B495,1)</f>
        <v>#REF!</v>
      </c>
      <c r="AT495" s="5" t="e">
        <f>choosenAgri!#REF!*$E$1+choosenDomestic!#REF!*$F$1+choosenIndustry!#REF!*$G$1+$H$1*INDEX(Env_flow!AT$9:AT$29,$B495,1)</f>
        <v>#REF!</v>
      </c>
      <c r="AU495" s="5" t="e">
        <f>choosenAgri!#REF!*$E$1+choosenDomestic!#REF!*$F$1+choosenIndustry!#REF!*$G$1+$H$1*INDEX(Env_flow!AU$9:AU$29,$B495,1)</f>
        <v>#REF!</v>
      </c>
      <c r="AV495" s="5" t="e">
        <f>choosenAgri!#REF!*$E$1+choosenDomestic!#REF!*$F$1+choosenIndustry!#REF!*$G$1+$H$1*INDEX(Env_flow!AV$9:AV$29,$B495,1)</f>
        <v>#REF!</v>
      </c>
      <c r="AX495">
        <v>34</v>
      </c>
      <c r="AY495" t="s">
        <v>4</v>
      </c>
      <c r="AZ495" s="5" t="e">
        <f>choosenAgri!#REF!*$E$1+choosenDomestic!#REF!*$F$1+choosenIndustry!#REF!*$G$1+$H$1*INDEX(Env_flow!AZ$9:AZ$29,$B495,1)</f>
        <v>#REF!</v>
      </c>
      <c r="BA495" s="5" t="e">
        <f>choosenAgri!#REF!*$E$1+choosenDomestic!#REF!*$F$1+choosenIndustry!#REF!*$G$1+$H$1*INDEX(Env_flow!BA$9:BA$29,$B495,1)</f>
        <v>#REF!</v>
      </c>
      <c r="BB495" s="5" t="e">
        <f>choosenAgri!#REF!*$E$1+choosenDomestic!#REF!*$F$1+choosenIndustry!#REF!*$G$1+$H$1*INDEX(Env_flow!BB$9:BB$29,$B495,1)</f>
        <v>#REF!</v>
      </c>
      <c r="BC495" s="5" t="e">
        <f>choosenAgri!#REF!*$E$1+choosenDomestic!#REF!*$F$1+choosenIndustry!#REF!*$G$1+$H$1*INDEX(Env_flow!BC$9:BC$29,$B495,1)</f>
        <v>#REF!</v>
      </c>
      <c r="BD495" s="5" t="e">
        <f>choosenAgri!#REF!*$E$1+choosenDomestic!#REF!*$F$1+choosenIndustry!#REF!*$G$1+$H$1*INDEX(Env_flow!BD$9:BD$29,$B495,1)</f>
        <v>#REF!</v>
      </c>
      <c r="BE495" s="5" t="e">
        <f>choosenAgri!#REF!*$E$1+choosenDomestic!#REF!*$F$1+choosenIndustry!#REF!*$G$1+$H$1*INDEX(Env_flow!BE$9:BE$29,$B495,1)</f>
        <v>#REF!</v>
      </c>
      <c r="BF495" s="5" t="e">
        <f>choosenAgri!#REF!*$E$1+choosenDomestic!#REF!*$F$1+choosenIndustry!#REF!*$G$1+$H$1*INDEX(Env_flow!BF$9:BF$29,$B495,1)</f>
        <v>#REF!</v>
      </c>
      <c r="BG495" s="5" t="e">
        <f>choosenAgri!#REF!*$E$1+choosenDomestic!#REF!*$F$1+choosenIndustry!#REF!*$G$1+$H$1*INDEX(Env_flow!BG$9:BG$29,$B495,1)</f>
        <v>#REF!</v>
      </c>
      <c r="BH495" s="5" t="e">
        <f>choosenAgri!#REF!*$E$1+choosenDomestic!#REF!*$F$1+choosenIndustry!#REF!*$G$1+$H$1*INDEX(Env_flow!BH$9:BH$29,$B495,1)</f>
        <v>#REF!</v>
      </c>
      <c r="BI495" s="5" t="e">
        <f>choosenAgri!#REF!*$E$1+choosenDomestic!#REF!*$F$1+choosenIndustry!#REF!*$G$1+$H$1*INDEX(Env_flow!BI$9:BI$29,$B495,1)</f>
        <v>#REF!</v>
      </c>
      <c r="BJ495" s="5" t="e">
        <f>choosenAgri!#REF!*$E$1+choosenDomestic!#REF!*$F$1+choosenIndustry!#REF!*$G$1+$H$1*INDEX(Env_flow!BJ$9:BJ$29,$B495,1)</f>
        <v>#REF!</v>
      </c>
      <c r="BK495" s="5" t="e">
        <f>choosenAgri!#REF!*$E$1+choosenDomestic!#REF!*$F$1+choosenIndustry!#REF!*$G$1+$H$1*INDEX(Env_flow!BK$9:BK$29,$B495,1)</f>
        <v>#REF!</v>
      </c>
      <c r="BL495" s="5" t="e">
        <f>choosenAgri!#REF!*$E$1+choosenDomestic!#REF!*$F$1+choosenIndustry!#REF!*$G$1+$H$1*INDEX(Env_flow!BL$9:BL$29,$B495,1)</f>
        <v>#REF!</v>
      </c>
    </row>
    <row r="496" spans="1:64" x14ac:dyDescent="0.25">
      <c r="A496">
        <v>4</v>
      </c>
      <c r="B496">
        <v>34</v>
      </c>
      <c r="C496" t="s">
        <v>5</v>
      </c>
      <c r="D496" s="5" t="e">
        <f>choosenAgri!#REF!*$E$1+choosenDomestic!#REF!*$F$1+choosenIndustry!#REF!*$G$1+$H$1*INDEX(Env_flow!D$9:D$29,$B496,1)</f>
        <v>#REF!</v>
      </c>
      <c r="E496" s="5" t="e">
        <f>choosenAgri!#REF!*$E$1+choosenDomestic!#REF!*$F$1+choosenIndustry!#REF!*$G$1+$H$1*INDEX(Env_flow!E$9:E$29,$B496,1)</f>
        <v>#REF!</v>
      </c>
      <c r="F496" s="5" t="e">
        <f>choosenAgri!#REF!*$E$1+choosenDomestic!#REF!*$F$1+choosenIndustry!#REF!*$G$1+$H$1*INDEX(Env_flow!F$9:F$29,$B496,1)</f>
        <v>#REF!</v>
      </c>
      <c r="G496" s="5" t="e">
        <f>choosenAgri!#REF!*$E$1+choosenDomestic!#REF!*$F$1+choosenIndustry!#REF!*$G$1+$H$1*INDEX(Env_flow!G$9:G$29,$B496,1)</f>
        <v>#REF!</v>
      </c>
      <c r="H496" s="5" t="e">
        <f>choosenAgri!#REF!*$E$1+choosenDomestic!#REF!*$F$1+choosenIndustry!#REF!*$G$1+$H$1*INDEX(Env_flow!H$9:H$29,$B496,1)</f>
        <v>#REF!</v>
      </c>
      <c r="I496" s="5" t="e">
        <f>choosenAgri!#REF!*$E$1+choosenDomestic!#REF!*$F$1+choosenIndustry!#REF!*$G$1+$H$1*INDEX(Env_flow!I$9:I$29,$B496,1)</f>
        <v>#REF!</v>
      </c>
      <c r="J496" s="5" t="e">
        <f>choosenAgri!#REF!*$E$1+choosenDomestic!#REF!*$F$1+choosenIndustry!#REF!*$G$1+$H$1*INDEX(Env_flow!J$9:J$29,$B496,1)</f>
        <v>#REF!</v>
      </c>
      <c r="K496" s="5" t="e">
        <f>choosenAgri!#REF!*$E$1+choosenDomestic!#REF!*$F$1+choosenIndustry!#REF!*$G$1+$H$1*INDEX(Env_flow!K$9:K$29,$B496,1)</f>
        <v>#REF!</v>
      </c>
      <c r="L496" s="5" t="e">
        <f>choosenAgri!#REF!*$E$1+choosenDomestic!#REF!*$F$1+choosenIndustry!#REF!*$G$1+$H$1*INDEX(Env_flow!L$9:L$29,$B496,1)</f>
        <v>#REF!</v>
      </c>
      <c r="M496" s="5" t="e">
        <f>choosenAgri!#REF!*$E$1+choosenDomestic!#REF!*$F$1+choosenIndustry!#REF!*$G$1+$H$1*INDEX(Env_flow!M$9:M$29,$B496,1)</f>
        <v>#REF!</v>
      </c>
      <c r="N496" s="5" t="e">
        <f>choosenAgri!#REF!*$E$1+choosenDomestic!#REF!*$F$1+choosenIndustry!#REF!*$G$1+$H$1*INDEX(Env_flow!N$9:N$29,$B496,1)</f>
        <v>#REF!</v>
      </c>
      <c r="O496" s="5" t="e">
        <f>choosenAgri!#REF!*$E$1+choosenDomestic!#REF!*$F$1+choosenIndustry!#REF!*$G$1+$H$1*INDEX(Env_flow!O$9:O$29,$B496,1)</f>
        <v>#REF!</v>
      </c>
      <c r="P496" s="5" t="e">
        <f>choosenAgri!#REF!*$E$1+choosenDomestic!#REF!*$F$1+choosenIndustry!#REF!*$G$1+$H$1*INDEX(Env_flow!P$9:P$29,$B496,1)</f>
        <v>#REF!</v>
      </c>
      <c r="R496">
        <v>34</v>
      </c>
      <c r="S496" t="s">
        <v>5</v>
      </c>
      <c r="T496" s="5" t="e">
        <f>choosenAgri!#REF!*$E$1+choosenDomestic!#REF!*$F$1+choosenIndustry!#REF!*$G$1+$H$1*INDEX(Env_flow!T$9:T$29,$B496,1)</f>
        <v>#REF!</v>
      </c>
      <c r="U496" s="5" t="e">
        <f>choosenAgri!#REF!*$E$1+choosenDomestic!#REF!*$F$1+choosenIndustry!#REF!*$G$1+$H$1*INDEX(Env_flow!U$9:U$29,$B496,1)</f>
        <v>#REF!</v>
      </c>
      <c r="V496" s="5" t="e">
        <f>choosenAgri!#REF!*$E$1+choosenDomestic!#REF!*$F$1+choosenIndustry!#REF!*$G$1+$H$1*INDEX(Env_flow!V$9:V$29,$B496,1)</f>
        <v>#REF!</v>
      </c>
      <c r="W496" s="5" t="e">
        <f>choosenAgri!#REF!*$E$1+choosenDomestic!#REF!*$F$1+choosenIndustry!#REF!*$G$1+$H$1*INDEX(Env_flow!W$9:W$29,$B496,1)</f>
        <v>#REF!</v>
      </c>
      <c r="X496" s="5" t="e">
        <f>choosenAgri!#REF!*$E$1+choosenDomestic!#REF!*$F$1+choosenIndustry!#REF!*$G$1+$H$1*INDEX(Env_flow!X$9:X$29,$B496,1)</f>
        <v>#REF!</v>
      </c>
      <c r="Y496" s="5" t="e">
        <f>choosenAgri!#REF!*$E$1+choosenDomestic!#REF!*$F$1+choosenIndustry!#REF!*$G$1+$H$1*INDEX(Env_flow!Y$9:Y$29,$B496,1)</f>
        <v>#REF!</v>
      </c>
      <c r="Z496" s="5" t="e">
        <f>choosenAgri!#REF!*$E$1+choosenDomestic!#REF!*$F$1+choosenIndustry!#REF!*$G$1+$H$1*INDEX(Env_flow!Z$9:Z$29,$B496,1)</f>
        <v>#REF!</v>
      </c>
      <c r="AA496" s="5" t="e">
        <f>choosenAgri!#REF!*$E$1+choosenDomestic!#REF!*$F$1+choosenIndustry!#REF!*$G$1+$H$1*INDEX(Env_flow!AA$9:AA$29,$B496,1)</f>
        <v>#REF!</v>
      </c>
      <c r="AB496" s="5" t="e">
        <f>choosenAgri!#REF!*$E$1+choosenDomestic!#REF!*$F$1+choosenIndustry!#REF!*$G$1+$H$1*INDEX(Env_flow!AB$9:AB$29,$B496,1)</f>
        <v>#REF!</v>
      </c>
      <c r="AC496" s="5" t="e">
        <f>choosenAgri!#REF!*$E$1+choosenDomestic!#REF!*$F$1+choosenIndustry!#REF!*$G$1+$H$1*INDEX(Env_flow!AC$9:AC$29,$B496,1)</f>
        <v>#REF!</v>
      </c>
      <c r="AD496" s="5" t="e">
        <f>choosenAgri!#REF!*$E$1+choosenDomestic!#REF!*$F$1+choosenIndustry!#REF!*$G$1+$H$1*INDEX(Env_flow!AD$9:AD$29,$B496,1)</f>
        <v>#REF!</v>
      </c>
      <c r="AE496" s="5" t="e">
        <f>choosenAgri!#REF!*$E$1+choosenDomestic!#REF!*$F$1+choosenIndustry!#REF!*$G$1+$H$1*INDEX(Env_flow!AE$9:AE$29,$B496,1)</f>
        <v>#REF!</v>
      </c>
      <c r="AF496" s="5" t="e">
        <f>choosenAgri!#REF!*$E$1+choosenDomestic!#REF!*$F$1+choosenIndustry!#REF!*$G$1+$H$1*INDEX(Env_flow!AF$9:AF$29,$B496,1)</f>
        <v>#REF!</v>
      </c>
      <c r="AH496">
        <v>34</v>
      </c>
      <c r="AI496" t="s">
        <v>5</v>
      </c>
      <c r="AJ496" s="5" t="e">
        <f>choosenAgri!#REF!*$E$1+choosenDomestic!#REF!*$F$1+choosenIndustry!#REF!*$G$1+$H$1*INDEX(Env_flow!AJ$9:AJ$29,$B496,1)</f>
        <v>#REF!</v>
      </c>
      <c r="AK496" s="5" t="e">
        <f>choosenAgri!#REF!*$E$1+choosenDomestic!#REF!*$F$1+choosenIndustry!#REF!*$G$1+$H$1*INDEX(Env_flow!AK$9:AK$29,$B496,1)</f>
        <v>#REF!</v>
      </c>
      <c r="AL496" s="5" t="e">
        <f>choosenAgri!#REF!*$E$1+choosenDomestic!#REF!*$F$1+choosenIndustry!#REF!*$G$1+$H$1*INDEX(Env_flow!AL$9:AL$29,$B496,1)</f>
        <v>#REF!</v>
      </c>
      <c r="AM496" s="5" t="e">
        <f>choosenAgri!#REF!*$E$1+choosenDomestic!#REF!*$F$1+choosenIndustry!#REF!*$G$1+$H$1*INDEX(Env_flow!AM$9:AM$29,$B496,1)</f>
        <v>#REF!</v>
      </c>
      <c r="AN496" s="5" t="e">
        <f>choosenAgri!#REF!*$E$1+choosenDomestic!#REF!*$F$1+choosenIndustry!#REF!*$G$1+$H$1*INDEX(Env_flow!AN$9:AN$29,$B496,1)</f>
        <v>#REF!</v>
      </c>
      <c r="AO496" s="5" t="e">
        <f>choosenAgri!#REF!*$E$1+choosenDomestic!#REF!*$F$1+choosenIndustry!#REF!*$G$1+$H$1*INDEX(Env_flow!AO$9:AO$29,$B496,1)</f>
        <v>#REF!</v>
      </c>
      <c r="AP496" s="5" t="e">
        <f>choosenAgri!#REF!*$E$1+choosenDomestic!#REF!*$F$1+choosenIndustry!#REF!*$G$1+$H$1*INDEX(Env_flow!AP$9:AP$29,$B496,1)</f>
        <v>#REF!</v>
      </c>
      <c r="AQ496" s="5" t="e">
        <f>choosenAgri!#REF!*$E$1+choosenDomestic!#REF!*$F$1+choosenIndustry!#REF!*$G$1+$H$1*INDEX(Env_flow!AQ$9:AQ$29,$B496,1)</f>
        <v>#REF!</v>
      </c>
      <c r="AR496" s="5" t="e">
        <f>choosenAgri!#REF!*$E$1+choosenDomestic!#REF!*$F$1+choosenIndustry!#REF!*$G$1+$H$1*INDEX(Env_flow!AR$9:AR$29,$B496,1)</f>
        <v>#REF!</v>
      </c>
      <c r="AS496" s="5" t="e">
        <f>choosenAgri!#REF!*$E$1+choosenDomestic!#REF!*$F$1+choosenIndustry!#REF!*$G$1+$H$1*INDEX(Env_flow!AS$9:AS$29,$B496,1)</f>
        <v>#REF!</v>
      </c>
      <c r="AT496" s="5" t="e">
        <f>choosenAgri!#REF!*$E$1+choosenDomestic!#REF!*$F$1+choosenIndustry!#REF!*$G$1+$H$1*INDEX(Env_flow!AT$9:AT$29,$B496,1)</f>
        <v>#REF!</v>
      </c>
      <c r="AU496" s="5" t="e">
        <f>choosenAgri!#REF!*$E$1+choosenDomestic!#REF!*$F$1+choosenIndustry!#REF!*$G$1+$H$1*INDEX(Env_flow!AU$9:AU$29,$B496,1)</f>
        <v>#REF!</v>
      </c>
      <c r="AV496" s="5" t="e">
        <f>choosenAgri!#REF!*$E$1+choosenDomestic!#REF!*$F$1+choosenIndustry!#REF!*$G$1+$H$1*INDEX(Env_flow!AV$9:AV$29,$B496,1)</f>
        <v>#REF!</v>
      </c>
      <c r="AX496">
        <v>34</v>
      </c>
      <c r="AY496" t="s">
        <v>5</v>
      </c>
      <c r="AZ496" s="5" t="e">
        <f>choosenAgri!#REF!*$E$1+choosenDomestic!#REF!*$F$1+choosenIndustry!#REF!*$G$1+$H$1*INDEX(Env_flow!AZ$9:AZ$29,$B496,1)</f>
        <v>#REF!</v>
      </c>
      <c r="BA496" s="5" t="e">
        <f>choosenAgri!#REF!*$E$1+choosenDomestic!#REF!*$F$1+choosenIndustry!#REF!*$G$1+$H$1*INDEX(Env_flow!BA$9:BA$29,$B496,1)</f>
        <v>#REF!</v>
      </c>
      <c r="BB496" s="5" t="e">
        <f>choosenAgri!#REF!*$E$1+choosenDomestic!#REF!*$F$1+choosenIndustry!#REF!*$G$1+$H$1*INDEX(Env_flow!BB$9:BB$29,$B496,1)</f>
        <v>#REF!</v>
      </c>
      <c r="BC496" s="5" t="e">
        <f>choosenAgri!#REF!*$E$1+choosenDomestic!#REF!*$F$1+choosenIndustry!#REF!*$G$1+$H$1*INDEX(Env_flow!BC$9:BC$29,$B496,1)</f>
        <v>#REF!</v>
      </c>
      <c r="BD496" s="5" t="e">
        <f>choosenAgri!#REF!*$E$1+choosenDomestic!#REF!*$F$1+choosenIndustry!#REF!*$G$1+$H$1*INDEX(Env_flow!BD$9:BD$29,$B496,1)</f>
        <v>#REF!</v>
      </c>
      <c r="BE496" s="5" t="e">
        <f>choosenAgri!#REF!*$E$1+choosenDomestic!#REF!*$F$1+choosenIndustry!#REF!*$G$1+$H$1*INDEX(Env_flow!BE$9:BE$29,$B496,1)</f>
        <v>#REF!</v>
      </c>
      <c r="BF496" s="5" t="e">
        <f>choosenAgri!#REF!*$E$1+choosenDomestic!#REF!*$F$1+choosenIndustry!#REF!*$G$1+$H$1*INDEX(Env_flow!BF$9:BF$29,$B496,1)</f>
        <v>#REF!</v>
      </c>
      <c r="BG496" s="5" t="e">
        <f>choosenAgri!#REF!*$E$1+choosenDomestic!#REF!*$F$1+choosenIndustry!#REF!*$G$1+$H$1*INDEX(Env_flow!BG$9:BG$29,$B496,1)</f>
        <v>#REF!</v>
      </c>
      <c r="BH496" s="5" t="e">
        <f>choosenAgri!#REF!*$E$1+choosenDomestic!#REF!*$F$1+choosenIndustry!#REF!*$G$1+$H$1*INDEX(Env_flow!BH$9:BH$29,$B496,1)</f>
        <v>#REF!</v>
      </c>
      <c r="BI496" s="5" t="e">
        <f>choosenAgri!#REF!*$E$1+choosenDomestic!#REF!*$F$1+choosenIndustry!#REF!*$G$1+$H$1*INDEX(Env_flow!BI$9:BI$29,$B496,1)</f>
        <v>#REF!</v>
      </c>
      <c r="BJ496" s="5" t="e">
        <f>choosenAgri!#REF!*$E$1+choosenDomestic!#REF!*$F$1+choosenIndustry!#REF!*$G$1+$H$1*INDEX(Env_flow!BJ$9:BJ$29,$B496,1)</f>
        <v>#REF!</v>
      </c>
      <c r="BK496" s="5" t="e">
        <f>choosenAgri!#REF!*$E$1+choosenDomestic!#REF!*$F$1+choosenIndustry!#REF!*$G$1+$H$1*INDEX(Env_flow!BK$9:BK$29,$B496,1)</f>
        <v>#REF!</v>
      </c>
      <c r="BL496" s="5" t="e">
        <f>choosenAgri!#REF!*$E$1+choosenDomestic!#REF!*$F$1+choosenIndustry!#REF!*$G$1+$H$1*INDEX(Env_flow!BL$9:BL$29,$B496,1)</f>
        <v>#REF!</v>
      </c>
    </row>
    <row r="497" spans="1:64" x14ac:dyDescent="0.25">
      <c r="A497">
        <v>5</v>
      </c>
      <c r="B497">
        <v>34</v>
      </c>
      <c r="C497" t="s">
        <v>6</v>
      </c>
      <c r="D497" s="5" t="e">
        <f>choosenAgri!#REF!*$E$1+choosenDomestic!#REF!*$F$1+choosenIndustry!#REF!*$G$1+$H$1*INDEX(Env_flow!D$9:D$29,$B497,1)</f>
        <v>#REF!</v>
      </c>
      <c r="E497" s="5" t="e">
        <f>choosenAgri!#REF!*$E$1+choosenDomestic!#REF!*$F$1+choosenIndustry!#REF!*$G$1+$H$1*INDEX(Env_flow!E$9:E$29,$B497,1)</f>
        <v>#REF!</v>
      </c>
      <c r="F497" s="5" t="e">
        <f>choosenAgri!#REF!*$E$1+choosenDomestic!#REF!*$F$1+choosenIndustry!#REF!*$G$1+$H$1*INDEX(Env_flow!F$9:F$29,$B497,1)</f>
        <v>#REF!</v>
      </c>
      <c r="G497" s="5" t="e">
        <f>choosenAgri!#REF!*$E$1+choosenDomestic!#REF!*$F$1+choosenIndustry!#REF!*$G$1+$H$1*INDEX(Env_flow!G$9:G$29,$B497,1)</f>
        <v>#REF!</v>
      </c>
      <c r="H497" s="5" t="e">
        <f>choosenAgri!#REF!*$E$1+choosenDomestic!#REF!*$F$1+choosenIndustry!#REF!*$G$1+$H$1*INDEX(Env_flow!H$9:H$29,$B497,1)</f>
        <v>#REF!</v>
      </c>
      <c r="I497" s="5" t="e">
        <f>choosenAgri!#REF!*$E$1+choosenDomestic!#REF!*$F$1+choosenIndustry!#REF!*$G$1+$H$1*INDEX(Env_flow!I$9:I$29,$B497,1)</f>
        <v>#REF!</v>
      </c>
      <c r="J497" s="5" t="e">
        <f>choosenAgri!#REF!*$E$1+choosenDomestic!#REF!*$F$1+choosenIndustry!#REF!*$G$1+$H$1*INDEX(Env_flow!J$9:J$29,$B497,1)</f>
        <v>#REF!</v>
      </c>
      <c r="K497" s="5" t="e">
        <f>choosenAgri!#REF!*$E$1+choosenDomestic!#REF!*$F$1+choosenIndustry!#REF!*$G$1+$H$1*INDEX(Env_flow!K$9:K$29,$B497,1)</f>
        <v>#REF!</v>
      </c>
      <c r="L497" s="5" t="e">
        <f>choosenAgri!#REF!*$E$1+choosenDomestic!#REF!*$F$1+choosenIndustry!#REF!*$G$1+$H$1*INDEX(Env_flow!L$9:L$29,$B497,1)</f>
        <v>#REF!</v>
      </c>
      <c r="M497" s="5" t="e">
        <f>choosenAgri!#REF!*$E$1+choosenDomestic!#REF!*$F$1+choosenIndustry!#REF!*$G$1+$H$1*INDEX(Env_flow!M$9:M$29,$B497,1)</f>
        <v>#REF!</v>
      </c>
      <c r="N497" s="5" t="e">
        <f>choosenAgri!#REF!*$E$1+choosenDomestic!#REF!*$F$1+choosenIndustry!#REF!*$G$1+$H$1*INDEX(Env_flow!N$9:N$29,$B497,1)</f>
        <v>#REF!</v>
      </c>
      <c r="O497" s="5" t="e">
        <f>choosenAgri!#REF!*$E$1+choosenDomestic!#REF!*$F$1+choosenIndustry!#REF!*$G$1+$H$1*INDEX(Env_flow!O$9:O$29,$B497,1)</f>
        <v>#REF!</v>
      </c>
      <c r="P497" s="5" t="e">
        <f>choosenAgri!#REF!*$E$1+choosenDomestic!#REF!*$F$1+choosenIndustry!#REF!*$G$1+$H$1*INDEX(Env_flow!P$9:P$29,$B497,1)</f>
        <v>#REF!</v>
      </c>
      <c r="R497">
        <v>34</v>
      </c>
      <c r="S497" t="s">
        <v>6</v>
      </c>
      <c r="T497" s="5" t="e">
        <f>choosenAgri!#REF!*$E$1+choosenDomestic!#REF!*$F$1+choosenIndustry!#REF!*$G$1+$H$1*INDEX(Env_flow!T$9:T$29,$B497,1)</f>
        <v>#REF!</v>
      </c>
      <c r="U497" s="5" t="e">
        <f>choosenAgri!#REF!*$E$1+choosenDomestic!#REF!*$F$1+choosenIndustry!#REF!*$G$1+$H$1*INDEX(Env_flow!U$9:U$29,$B497,1)</f>
        <v>#REF!</v>
      </c>
      <c r="V497" s="5" t="e">
        <f>choosenAgri!#REF!*$E$1+choosenDomestic!#REF!*$F$1+choosenIndustry!#REF!*$G$1+$H$1*INDEX(Env_flow!V$9:V$29,$B497,1)</f>
        <v>#REF!</v>
      </c>
      <c r="W497" s="5" t="e">
        <f>choosenAgri!#REF!*$E$1+choosenDomestic!#REF!*$F$1+choosenIndustry!#REF!*$G$1+$H$1*INDEX(Env_flow!W$9:W$29,$B497,1)</f>
        <v>#REF!</v>
      </c>
      <c r="X497" s="5" t="e">
        <f>choosenAgri!#REF!*$E$1+choosenDomestic!#REF!*$F$1+choosenIndustry!#REF!*$G$1+$H$1*INDEX(Env_flow!X$9:X$29,$B497,1)</f>
        <v>#REF!</v>
      </c>
      <c r="Y497" s="5" t="e">
        <f>choosenAgri!#REF!*$E$1+choosenDomestic!#REF!*$F$1+choosenIndustry!#REF!*$G$1+$H$1*INDEX(Env_flow!Y$9:Y$29,$B497,1)</f>
        <v>#REF!</v>
      </c>
      <c r="Z497" s="5" t="e">
        <f>choosenAgri!#REF!*$E$1+choosenDomestic!#REF!*$F$1+choosenIndustry!#REF!*$G$1+$H$1*INDEX(Env_flow!Z$9:Z$29,$B497,1)</f>
        <v>#REF!</v>
      </c>
      <c r="AA497" s="5" t="e">
        <f>choosenAgri!#REF!*$E$1+choosenDomestic!#REF!*$F$1+choosenIndustry!#REF!*$G$1+$H$1*INDEX(Env_flow!AA$9:AA$29,$B497,1)</f>
        <v>#REF!</v>
      </c>
      <c r="AB497" s="5" t="e">
        <f>choosenAgri!#REF!*$E$1+choosenDomestic!#REF!*$F$1+choosenIndustry!#REF!*$G$1+$H$1*INDEX(Env_flow!AB$9:AB$29,$B497,1)</f>
        <v>#REF!</v>
      </c>
      <c r="AC497" s="5" t="e">
        <f>choosenAgri!#REF!*$E$1+choosenDomestic!#REF!*$F$1+choosenIndustry!#REF!*$G$1+$H$1*INDEX(Env_flow!AC$9:AC$29,$B497,1)</f>
        <v>#REF!</v>
      </c>
      <c r="AD497" s="5" t="e">
        <f>choosenAgri!#REF!*$E$1+choosenDomestic!#REF!*$F$1+choosenIndustry!#REF!*$G$1+$H$1*INDEX(Env_flow!AD$9:AD$29,$B497,1)</f>
        <v>#REF!</v>
      </c>
      <c r="AE497" s="5" t="e">
        <f>choosenAgri!#REF!*$E$1+choosenDomestic!#REF!*$F$1+choosenIndustry!#REF!*$G$1+$H$1*INDEX(Env_flow!AE$9:AE$29,$B497,1)</f>
        <v>#REF!</v>
      </c>
      <c r="AF497" s="5" t="e">
        <f>choosenAgri!#REF!*$E$1+choosenDomestic!#REF!*$F$1+choosenIndustry!#REF!*$G$1+$H$1*INDEX(Env_flow!AF$9:AF$29,$B497,1)</f>
        <v>#REF!</v>
      </c>
      <c r="AH497">
        <v>34</v>
      </c>
      <c r="AI497" t="s">
        <v>6</v>
      </c>
      <c r="AJ497" s="5" t="e">
        <f>choosenAgri!#REF!*$E$1+choosenDomestic!#REF!*$F$1+choosenIndustry!#REF!*$G$1+$H$1*INDEX(Env_flow!AJ$9:AJ$29,$B497,1)</f>
        <v>#REF!</v>
      </c>
      <c r="AK497" s="5" t="e">
        <f>choosenAgri!#REF!*$E$1+choosenDomestic!#REF!*$F$1+choosenIndustry!#REF!*$G$1+$H$1*INDEX(Env_flow!AK$9:AK$29,$B497,1)</f>
        <v>#REF!</v>
      </c>
      <c r="AL497" s="5" t="e">
        <f>choosenAgri!#REF!*$E$1+choosenDomestic!#REF!*$F$1+choosenIndustry!#REF!*$G$1+$H$1*INDEX(Env_flow!AL$9:AL$29,$B497,1)</f>
        <v>#REF!</v>
      </c>
      <c r="AM497" s="5" t="e">
        <f>choosenAgri!#REF!*$E$1+choosenDomestic!#REF!*$F$1+choosenIndustry!#REF!*$G$1+$H$1*INDEX(Env_flow!AM$9:AM$29,$B497,1)</f>
        <v>#REF!</v>
      </c>
      <c r="AN497" s="5" t="e">
        <f>choosenAgri!#REF!*$E$1+choosenDomestic!#REF!*$F$1+choosenIndustry!#REF!*$G$1+$H$1*INDEX(Env_flow!AN$9:AN$29,$B497,1)</f>
        <v>#REF!</v>
      </c>
      <c r="AO497" s="5" t="e">
        <f>choosenAgri!#REF!*$E$1+choosenDomestic!#REF!*$F$1+choosenIndustry!#REF!*$G$1+$H$1*INDEX(Env_flow!AO$9:AO$29,$B497,1)</f>
        <v>#REF!</v>
      </c>
      <c r="AP497" s="5" t="e">
        <f>choosenAgri!#REF!*$E$1+choosenDomestic!#REF!*$F$1+choosenIndustry!#REF!*$G$1+$H$1*INDEX(Env_flow!AP$9:AP$29,$B497,1)</f>
        <v>#REF!</v>
      </c>
      <c r="AQ497" s="5" t="e">
        <f>choosenAgri!#REF!*$E$1+choosenDomestic!#REF!*$F$1+choosenIndustry!#REF!*$G$1+$H$1*INDEX(Env_flow!AQ$9:AQ$29,$B497,1)</f>
        <v>#REF!</v>
      </c>
      <c r="AR497" s="5" t="e">
        <f>choosenAgri!#REF!*$E$1+choosenDomestic!#REF!*$F$1+choosenIndustry!#REF!*$G$1+$H$1*INDEX(Env_flow!AR$9:AR$29,$B497,1)</f>
        <v>#REF!</v>
      </c>
      <c r="AS497" s="5" t="e">
        <f>choosenAgri!#REF!*$E$1+choosenDomestic!#REF!*$F$1+choosenIndustry!#REF!*$G$1+$H$1*INDEX(Env_flow!AS$9:AS$29,$B497,1)</f>
        <v>#REF!</v>
      </c>
      <c r="AT497" s="5" t="e">
        <f>choosenAgri!#REF!*$E$1+choosenDomestic!#REF!*$F$1+choosenIndustry!#REF!*$G$1+$H$1*INDEX(Env_flow!AT$9:AT$29,$B497,1)</f>
        <v>#REF!</v>
      </c>
      <c r="AU497" s="5" t="e">
        <f>choosenAgri!#REF!*$E$1+choosenDomestic!#REF!*$F$1+choosenIndustry!#REF!*$G$1+$H$1*INDEX(Env_flow!AU$9:AU$29,$B497,1)</f>
        <v>#REF!</v>
      </c>
      <c r="AV497" s="5" t="e">
        <f>choosenAgri!#REF!*$E$1+choosenDomestic!#REF!*$F$1+choosenIndustry!#REF!*$G$1+$H$1*INDEX(Env_flow!AV$9:AV$29,$B497,1)</f>
        <v>#REF!</v>
      </c>
      <c r="AX497">
        <v>34</v>
      </c>
      <c r="AY497" t="s">
        <v>6</v>
      </c>
      <c r="AZ497" s="5" t="e">
        <f>choosenAgri!#REF!*$E$1+choosenDomestic!#REF!*$F$1+choosenIndustry!#REF!*$G$1+$H$1*INDEX(Env_flow!AZ$9:AZ$29,$B497,1)</f>
        <v>#REF!</v>
      </c>
      <c r="BA497" s="5" t="e">
        <f>choosenAgri!#REF!*$E$1+choosenDomestic!#REF!*$F$1+choosenIndustry!#REF!*$G$1+$H$1*INDEX(Env_flow!BA$9:BA$29,$B497,1)</f>
        <v>#REF!</v>
      </c>
      <c r="BB497" s="5" t="e">
        <f>choosenAgri!#REF!*$E$1+choosenDomestic!#REF!*$F$1+choosenIndustry!#REF!*$G$1+$H$1*INDEX(Env_flow!BB$9:BB$29,$B497,1)</f>
        <v>#REF!</v>
      </c>
      <c r="BC497" s="5" t="e">
        <f>choosenAgri!#REF!*$E$1+choosenDomestic!#REF!*$F$1+choosenIndustry!#REF!*$G$1+$H$1*INDEX(Env_flow!BC$9:BC$29,$B497,1)</f>
        <v>#REF!</v>
      </c>
      <c r="BD497" s="5" t="e">
        <f>choosenAgri!#REF!*$E$1+choosenDomestic!#REF!*$F$1+choosenIndustry!#REF!*$G$1+$H$1*INDEX(Env_flow!BD$9:BD$29,$B497,1)</f>
        <v>#REF!</v>
      </c>
      <c r="BE497" s="5" t="e">
        <f>choosenAgri!#REF!*$E$1+choosenDomestic!#REF!*$F$1+choosenIndustry!#REF!*$G$1+$H$1*INDEX(Env_flow!BE$9:BE$29,$B497,1)</f>
        <v>#REF!</v>
      </c>
      <c r="BF497" s="5" t="e">
        <f>choosenAgri!#REF!*$E$1+choosenDomestic!#REF!*$F$1+choosenIndustry!#REF!*$G$1+$H$1*INDEX(Env_flow!BF$9:BF$29,$B497,1)</f>
        <v>#REF!</v>
      </c>
      <c r="BG497" s="5" t="e">
        <f>choosenAgri!#REF!*$E$1+choosenDomestic!#REF!*$F$1+choosenIndustry!#REF!*$G$1+$H$1*INDEX(Env_flow!BG$9:BG$29,$B497,1)</f>
        <v>#REF!</v>
      </c>
      <c r="BH497" s="5" t="e">
        <f>choosenAgri!#REF!*$E$1+choosenDomestic!#REF!*$F$1+choosenIndustry!#REF!*$G$1+$H$1*INDEX(Env_flow!BH$9:BH$29,$B497,1)</f>
        <v>#REF!</v>
      </c>
      <c r="BI497" s="5" t="e">
        <f>choosenAgri!#REF!*$E$1+choosenDomestic!#REF!*$F$1+choosenIndustry!#REF!*$G$1+$H$1*INDEX(Env_flow!BI$9:BI$29,$B497,1)</f>
        <v>#REF!</v>
      </c>
      <c r="BJ497" s="5" t="e">
        <f>choosenAgri!#REF!*$E$1+choosenDomestic!#REF!*$F$1+choosenIndustry!#REF!*$G$1+$H$1*INDEX(Env_flow!BJ$9:BJ$29,$B497,1)</f>
        <v>#REF!</v>
      </c>
      <c r="BK497" s="5" t="e">
        <f>choosenAgri!#REF!*$E$1+choosenDomestic!#REF!*$F$1+choosenIndustry!#REF!*$G$1+$H$1*INDEX(Env_flow!BK$9:BK$29,$B497,1)</f>
        <v>#REF!</v>
      </c>
      <c r="BL497" s="5" t="e">
        <f>choosenAgri!#REF!*$E$1+choosenDomestic!#REF!*$F$1+choosenIndustry!#REF!*$G$1+$H$1*INDEX(Env_flow!BL$9:BL$29,$B497,1)</f>
        <v>#REF!</v>
      </c>
    </row>
    <row r="498" spans="1:64" x14ac:dyDescent="0.25">
      <c r="A498">
        <v>1</v>
      </c>
      <c r="B498">
        <v>35</v>
      </c>
      <c r="C498" t="s">
        <v>2</v>
      </c>
      <c r="D498" s="5" t="e">
        <f>choosenAgri!#REF!*$E$1+choosenDomestic!#REF!*$F$1+choosenIndustry!#REF!*$G$1+$H$1*INDEX(Env_flow!D$9:D$29,$B498,1)</f>
        <v>#REF!</v>
      </c>
      <c r="E498" s="5" t="e">
        <f>choosenAgri!#REF!*$E$1+choosenDomestic!#REF!*$F$1+choosenIndustry!#REF!*$G$1+$H$1*INDEX(Env_flow!E$9:E$29,$B498,1)</f>
        <v>#REF!</v>
      </c>
      <c r="F498" s="5" t="e">
        <f>choosenAgri!#REF!*$E$1+choosenDomestic!#REF!*$F$1+choosenIndustry!#REF!*$G$1+$H$1*INDEX(Env_flow!F$9:F$29,$B498,1)</f>
        <v>#REF!</v>
      </c>
      <c r="G498" s="5" t="e">
        <f>choosenAgri!#REF!*$E$1+choosenDomestic!#REF!*$F$1+choosenIndustry!#REF!*$G$1+$H$1*INDEX(Env_flow!G$9:G$29,$B498,1)</f>
        <v>#REF!</v>
      </c>
      <c r="H498" s="5" t="e">
        <f>choosenAgri!#REF!*$E$1+choosenDomestic!#REF!*$F$1+choosenIndustry!#REF!*$G$1+$H$1*INDEX(Env_flow!H$9:H$29,$B498,1)</f>
        <v>#REF!</v>
      </c>
      <c r="I498" s="5" t="e">
        <f>choosenAgri!#REF!*$E$1+choosenDomestic!#REF!*$F$1+choosenIndustry!#REF!*$G$1+$H$1*INDEX(Env_flow!I$9:I$29,$B498,1)</f>
        <v>#REF!</v>
      </c>
      <c r="J498" s="5" t="e">
        <f>choosenAgri!#REF!*$E$1+choosenDomestic!#REF!*$F$1+choosenIndustry!#REF!*$G$1+$H$1*INDEX(Env_flow!J$9:J$29,$B498,1)</f>
        <v>#REF!</v>
      </c>
      <c r="K498" s="5" t="e">
        <f>choosenAgri!#REF!*$E$1+choosenDomestic!#REF!*$F$1+choosenIndustry!#REF!*$G$1+$H$1*INDEX(Env_flow!K$9:K$29,$B498,1)</f>
        <v>#REF!</v>
      </c>
      <c r="L498" s="5" t="e">
        <f>choosenAgri!#REF!*$E$1+choosenDomestic!#REF!*$F$1+choosenIndustry!#REF!*$G$1+$H$1*INDEX(Env_flow!L$9:L$29,$B498,1)</f>
        <v>#REF!</v>
      </c>
      <c r="M498" s="5" t="e">
        <f>choosenAgri!#REF!*$E$1+choosenDomestic!#REF!*$F$1+choosenIndustry!#REF!*$G$1+$H$1*INDEX(Env_flow!M$9:M$29,$B498,1)</f>
        <v>#REF!</v>
      </c>
      <c r="N498" s="5" t="e">
        <f>choosenAgri!#REF!*$E$1+choosenDomestic!#REF!*$F$1+choosenIndustry!#REF!*$G$1+$H$1*INDEX(Env_flow!N$9:N$29,$B498,1)</f>
        <v>#REF!</v>
      </c>
      <c r="O498" s="5" t="e">
        <f>choosenAgri!#REF!*$E$1+choosenDomestic!#REF!*$F$1+choosenIndustry!#REF!*$G$1+$H$1*INDEX(Env_flow!O$9:O$29,$B498,1)</f>
        <v>#REF!</v>
      </c>
      <c r="P498" s="5" t="e">
        <f>choosenAgri!#REF!*$E$1+choosenDomestic!#REF!*$F$1+choosenIndustry!#REF!*$G$1+$H$1*INDEX(Env_flow!P$9:P$29,$B498,1)</f>
        <v>#REF!</v>
      </c>
      <c r="R498">
        <v>35</v>
      </c>
      <c r="S498" t="s">
        <v>2</v>
      </c>
      <c r="T498" s="5" t="e">
        <f>choosenAgri!#REF!*$E$1+choosenDomestic!#REF!*$F$1+choosenIndustry!#REF!*$G$1+$H$1*INDEX(Env_flow!T$9:T$29,$B498,1)</f>
        <v>#REF!</v>
      </c>
      <c r="U498" s="5" t="e">
        <f>choosenAgri!#REF!*$E$1+choosenDomestic!#REF!*$F$1+choosenIndustry!#REF!*$G$1+$H$1*INDEX(Env_flow!U$9:U$29,$B498,1)</f>
        <v>#REF!</v>
      </c>
      <c r="V498" s="5" t="e">
        <f>choosenAgri!#REF!*$E$1+choosenDomestic!#REF!*$F$1+choosenIndustry!#REF!*$G$1+$H$1*INDEX(Env_flow!V$9:V$29,$B498,1)</f>
        <v>#REF!</v>
      </c>
      <c r="W498" s="5" t="e">
        <f>choosenAgri!#REF!*$E$1+choosenDomestic!#REF!*$F$1+choosenIndustry!#REF!*$G$1+$H$1*INDEX(Env_flow!W$9:W$29,$B498,1)</f>
        <v>#REF!</v>
      </c>
      <c r="X498" s="5" t="e">
        <f>choosenAgri!#REF!*$E$1+choosenDomestic!#REF!*$F$1+choosenIndustry!#REF!*$G$1+$H$1*INDEX(Env_flow!X$9:X$29,$B498,1)</f>
        <v>#REF!</v>
      </c>
      <c r="Y498" s="5" t="e">
        <f>choosenAgri!#REF!*$E$1+choosenDomestic!#REF!*$F$1+choosenIndustry!#REF!*$G$1+$H$1*INDEX(Env_flow!Y$9:Y$29,$B498,1)</f>
        <v>#REF!</v>
      </c>
      <c r="Z498" s="5" t="e">
        <f>choosenAgri!#REF!*$E$1+choosenDomestic!#REF!*$F$1+choosenIndustry!#REF!*$G$1+$H$1*INDEX(Env_flow!Z$9:Z$29,$B498,1)</f>
        <v>#REF!</v>
      </c>
      <c r="AA498" s="5" t="e">
        <f>choosenAgri!#REF!*$E$1+choosenDomestic!#REF!*$F$1+choosenIndustry!#REF!*$G$1+$H$1*INDEX(Env_flow!AA$9:AA$29,$B498,1)</f>
        <v>#REF!</v>
      </c>
      <c r="AB498" s="5" t="e">
        <f>choosenAgri!#REF!*$E$1+choosenDomestic!#REF!*$F$1+choosenIndustry!#REF!*$G$1+$H$1*INDEX(Env_flow!AB$9:AB$29,$B498,1)</f>
        <v>#REF!</v>
      </c>
      <c r="AC498" s="5" t="e">
        <f>choosenAgri!#REF!*$E$1+choosenDomestic!#REF!*$F$1+choosenIndustry!#REF!*$G$1+$H$1*INDEX(Env_flow!AC$9:AC$29,$B498,1)</f>
        <v>#REF!</v>
      </c>
      <c r="AD498" s="5" t="e">
        <f>choosenAgri!#REF!*$E$1+choosenDomestic!#REF!*$F$1+choosenIndustry!#REF!*$G$1+$H$1*INDEX(Env_flow!AD$9:AD$29,$B498,1)</f>
        <v>#REF!</v>
      </c>
      <c r="AE498" s="5" t="e">
        <f>choosenAgri!#REF!*$E$1+choosenDomestic!#REF!*$F$1+choosenIndustry!#REF!*$G$1+$H$1*INDEX(Env_flow!AE$9:AE$29,$B498,1)</f>
        <v>#REF!</v>
      </c>
      <c r="AF498" s="5" t="e">
        <f>choosenAgri!#REF!*$E$1+choosenDomestic!#REF!*$F$1+choosenIndustry!#REF!*$G$1+$H$1*INDEX(Env_flow!AF$9:AF$29,$B498,1)</f>
        <v>#REF!</v>
      </c>
      <c r="AH498">
        <v>35</v>
      </c>
      <c r="AI498" t="s">
        <v>2</v>
      </c>
      <c r="AJ498" s="5" t="e">
        <f>choosenAgri!#REF!*$E$1+choosenDomestic!#REF!*$F$1+choosenIndustry!#REF!*$G$1+$H$1*INDEX(Env_flow!AJ$9:AJ$29,$B498,1)</f>
        <v>#REF!</v>
      </c>
      <c r="AK498" s="5" t="e">
        <f>choosenAgri!#REF!*$E$1+choosenDomestic!#REF!*$F$1+choosenIndustry!#REF!*$G$1+$H$1*INDEX(Env_flow!AK$9:AK$29,$B498,1)</f>
        <v>#REF!</v>
      </c>
      <c r="AL498" s="5" t="e">
        <f>choosenAgri!#REF!*$E$1+choosenDomestic!#REF!*$F$1+choosenIndustry!#REF!*$G$1+$H$1*INDEX(Env_flow!AL$9:AL$29,$B498,1)</f>
        <v>#REF!</v>
      </c>
      <c r="AM498" s="5" t="e">
        <f>choosenAgri!#REF!*$E$1+choosenDomestic!#REF!*$F$1+choosenIndustry!#REF!*$G$1+$H$1*INDEX(Env_flow!AM$9:AM$29,$B498,1)</f>
        <v>#REF!</v>
      </c>
      <c r="AN498" s="5" t="e">
        <f>choosenAgri!#REF!*$E$1+choosenDomestic!#REF!*$F$1+choosenIndustry!#REF!*$G$1+$H$1*INDEX(Env_flow!AN$9:AN$29,$B498,1)</f>
        <v>#REF!</v>
      </c>
      <c r="AO498" s="5" t="e">
        <f>choosenAgri!#REF!*$E$1+choosenDomestic!#REF!*$F$1+choosenIndustry!#REF!*$G$1+$H$1*INDEX(Env_flow!AO$9:AO$29,$B498,1)</f>
        <v>#REF!</v>
      </c>
      <c r="AP498" s="5" t="e">
        <f>choosenAgri!#REF!*$E$1+choosenDomestic!#REF!*$F$1+choosenIndustry!#REF!*$G$1+$H$1*INDEX(Env_flow!AP$9:AP$29,$B498,1)</f>
        <v>#REF!</v>
      </c>
      <c r="AQ498" s="5" t="e">
        <f>choosenAgri!#REF!*$E$1+choosenDomestic!#REF!*$F$1+choosenIndustry!#REF!*$G$1+$H$1*INDEX(Env_flow!AQ$9:AQ$29,$B498,1)</f>
        <v>#REF!</v>
      </c>
      <c r="AR498" s="5" t="e">
        <f>choosenAgri!#REF!*$E$1+choosenDomestic!#REF!*$F$1+choosenIndustry!#REF!*$G$1+$H$1*INDEX(Env_flow!AR$9:AR$29,$B498,1)</f>
        <v>#REF!</v>
      </c>
      <c r="AS498" s="5" t="e">
        <f>choosenAgri!#REF!*$E$1+choosenDomestic!#REF!*$F$1+choosenIndustry!#REF!*$G$1+$H$1*INDEX(Env_flow!AS$9:AS$29,$B498,1)</f>
        <v>#REF!</v>
      </c>
      <c r="AT498" s="5" t="e">
        <f>choosenAgri!#REF!*$E$1+choosenDomestic!#REF!*$F$1+choosenIndustry!#REF!*$G$1+$H$1*INDEX(Env_flow!AT$9:AT$29,$B498,1)</f>
        <v>#REF!</v>
      </c>
      <c r="AU498" s="5" t="e">
        <f>choosenAgri!#REF!*$E$1+choosenDomestic!#REF!*$F$1+choosenIndustry!#REF!*$G$1+$H$1*INDEX(Env_flow!AU$9:AU$29,$B498,1)</f>
        <v>#REF!</v>
      </c>
      <c r="AV498" s="5" t="e">
        <f>choosenAgri!#REF!*$E$1+choosenDomestic!#REF!*$F$1+choosenIndustry!#REF!*$G$1+$H$1*INDEX(Env_flow!AV$9:AV$29,$B498,1)</f>
        <v>#REF!</v>
      </c>
      <c r="AX498">
        <v>35</v>
      </c>
      <c r="AY498" t="s">
        <v>2</v>
      </c>
      <c r="AZ498" s="5" t="e">
        <f>choosenAgri!#REF!*$E$1+choosenDomestic!#REF!*$F$1+choosenIndustry!#REF!*$G$1+$H$1*INDEX(Env_flow!AZ$9:AZ$29,$B498,1)</f>
        <v>#REF!</v>
      </c>
      <c r="BA498" s="5" t="e">
        <f>choosenAgri!#REF!*$E$1+choosenDomestic!#REF!*$F$1+choosenIndustry!#REF!*$G$1+$H$1*INDEX(Env_flow!BA$9:BA$29,$B498,1)</f>
        <v>#REF!</v>
      </c>
      <c r="BB498" s="5" t="e">
        <f>choosenAgri!#REF!*$E$1+choosenDomestic!#REF!*$F$1+choosenIndustry!#REF!*$G$1+$H$1*INDEX(Env_flow!BB$9:BB$29,$B498,1)</f>
        <v>#REF!</v>
      </c>
      <c r="BC498" s="5" t="e">
        <f>choosenAgri!#REF!*$E$1+choosenDomestic!#REF!*$F$1+choosenIndustry!#REF!*$G$1+$H$1*INDEX(Env_flow!BC$9:BC$29,$B498,1)</f>
        <v>#REF!</v>
      </c>
      <c r="BD498" s="5" t="e">
        <f>choosenAgri!#REF!*$E$1+choosenDomestic!#REF!*$F$1+choosenIndustry!#REF!*$G$1+$H$1*INDEX(Env_flow!BD$9:BD$29,$B498,1)</f>
        <v>#REF!</v>
      </c>
      <c r="BE498" s="5" t="e">
        <f>choosenAgri!#REF!*$E$1+choosenDomestic!#REF!*$F$1+choosenIndustry!#REF!*$G$1+$H$1*INDEX(Env_flow!BE$9:BE$29,$B498,1)</f>
        <v>#REF!</v>
      </c>
      <c r="BF498" s="5" t="e">
        <f>choosenAgri!#REF!*$E$1+choosenDomestic!#REF!*$F$1+choosenIndustry!#REF!*$G$1+$H$1*INDEX(Env_flow!BF$9:BF$29,$B498,1)</f>
        <v>#REF!</v>
      </c>
      <c r="BG498" s="5" t="e">
        <f>choosenAgri!#REF!*$E$1+choosenDomestic!#REF!*$F$1+choosenIndustry!#REF!*$G$1+$H$1*INDEX(Env_flow!BG$9:BG$29,$B498,1)</f>
        <v>#REF!</v>
      </c>
      <c r="BH498" s="5" t="e">
        <f>choosenAgri!#REF!*$E$1+choosenDomestic!#REF!*$F$1+choosenIndustry!#REF!*$G$1+$H$1*INDEX(Env_flow!BH$9:BH$29,$B498,1)</f>
        <v>#REF!</v>
      </c>
      <c r="BI498" s="5" t="e">
        <f>choosenAgri!#REF!*$E$1+choosenDomestic!#REF!*$F$1+choosenIndustry!#REF!*$G$1+$H$1*INDEX(Env_flow!BI$9:BI$29,$B498,1)</f>
        <v>#REF!</v>
      </c>
      <c r="BJ498" s="5" t="e">
        <f>choosenAgri!#REF!*$E$1+choosenDomestic!#REF!*$F$1+choosenIndustry!#REF!*$G$1+$H$1*INDEX(Env_flow!BJ$9:BJ$29,$B498,1)</f>
        <v>#REF!</v>
      </c>
      <c r="BK498" s="5" t="e">
        <f>choosenAgri!#REF!*$E$1+choosenDomestic!#REF!*$F$1+choosenIndustry!#REF!*$G$1+$H$1*INDEX(Env_flow!BK$9:BK$29,$B498,1)</f>
        <v>#REF!</v>
      </c>
      <c r="BL498" s="5" t="e">
        <f>choosenAgri!#REF!*$E$1+choosenDomestic!#REF!*$F$1+choosenIndustry!#REF!*$G$1+$H$1*INDEX(Env_flow!BL$9:BL$29,$B498,1)</f>
        <v>#REF!</v>
      </c>
    </row>
    <row r="499" spans="1:64" x14ac:dyDescent="0.25">
      <c r="A499">
        <v>2</v>
      </c>
      <c r="B499">
        <v>35</v>
      </c>
      <c r="C499" t="s">
        <v>3</v>
      </c>
      <c r="D499" s="5" t="e">
        <f>choosenAgri!#REF!*$E$1+choosenDomestic!#REF!*$F$1+choosenIndustry!#REF!*$G$1+$H$1*INDEX(Env_flow!D$9:D$29,$B499,1)</f>
        <v>#REF!</v>
      </c>
      <c r="E499" s="5" t="e">
        <f>choosenAgri!#REF!*$E$1+choosenDomestic!#REF!*$F$1+choosenIndustry!#REF!*$G$1+$H$1*INDEX(Env_flow!E$9:E$29,$B499,1)</f>
        <v>#REF!</v>
      </c>
      <c r="F499" s="5" t="e">
        <f>choosenAgri!#REF!*$E$1+choosenDomestic!#REF!*$F$1+choosenIndustry!#REF!*$G$1+$H$1*INDEX(Env_flow!F$9:F$29,$B499,1)</f>
        <v>#REF!</v>
      </c>
      <c r="G499" s="5" t="e">
        <f>choosenAgri!#REF!*$E$1+choosenDomestic!#REF!*$F$1+choosenIndustry!#REF!*$G$1+$H$1*INDEX(Env_flow!G$9:G$29,$B499,1)</f>
        <v>#REF!</v>
      </c>
      <c r="H499" s="5" t="e">
        <f>choosenAgri!#REF!*$E$1+choosenDomestic!#REF!*$F$1+choosenIndustry!#REF!*$G$1+$H$1*INDEX(Env_flow!H$9:H$29,$B499,1)</f>
        <v>#REF!</v>
      </c>
      <c r="I499" s="5" t="e">
        <f>choosenAgri!#REF!*$E$1+choosenDomestic!#REF!*$F$1+choosenIndustry!#REF!*$G$1+$H$1*INDEX(Env_flow!I$9:I$29,$B499,1)</f>
        <v>#REF!</v>
      </c>
      <c r="J499" s="5" t="e">
        <f>choosenAgri!#REF!*$E$1+choosenDomestic!#REF!*$F$1+choosenIndustry!#REF!*$G$1+$H$1*INDEX(Env_flow!J$9:J$29,$B499,1)</f>
        <v>#REF!</v>
      </c>
      <c r="K499" s="5" t="e">
        <f>choosenAgri!#REF!*$E$1+choosenDomestic!#REF!*$F$1+choosenIndustry!#REF!*$G$1+$H$1*INDEX(Env_flow!K$9:K$29,$B499,1)</f>
        <v>#REF!</v>
      </c>
      <c r="L499" s="5" t="e">
        <f>choosenAgri!#REF!*$E$1+choosenDomestic!#REF!*$F$1+choosenIndustry!#REF!*$G$1+$H$1*INDEX(Env_flow!L$9:L$29,$B499,1)</f>
        <v>#REF!</v>
      </c>
      <c r="M499" s="5" t="e">
        <f>choosenAgri!#REF!*$E$1+choosenDomestic!#REF!*$F$1+choosenIndustry!#REF!*$G$1+$H$1*INDEX(Env_flow!M$9:M$29,$B499,1)</f>
        <v>#REF!</v>
      </c>
      <c r="N499" s="5" t="e">
        <f>choosenAgri!#REF!*$E$1+choosenDomestic!#REF!*$F$1+choosenIndustry!#REF!*$G$1+$H$1*INDEX(Env_flow!N$9:N$29,$B499,1)</f>
        <v>#REF!</v>
      </c>
      <c r="O499" s="5" t="e">
        <f>choosenAgri!#REF!*$E$1+choosenDomestic!#REF!*$F$1+choosenIndustry!#REF!*$G$1+$H$1*INDEX(Env_flow!O$9:O$29,$B499,1)</f>
        <v>#REF!</v>
      </c>
      <c r="P499" s="5" t="e">
        <f>choosenAgri!#REF!*$E$1+choosenDomestic!#REF!*$F$1+choosenIndustry!#REF!*$G$1+$H$1*INDEX(Env_flow!P$9:P$29,$B499,1)</f>
        <v>#REF!</v>
      </c>
      <c r="R499">
        <v>35</v>
      </c>
      <c r="S499" t="s">
        <v>3</v>
      </c>
      <c r="T499" s="5" t="e">
        <f>choosenAgri!#REF!*$E$1+choosenDomestic!#REF!*$F$1+choosenIndustry!#REF!*$G$1+$H$1*INDEX(Env_flow!T$9:T$29,$B499,1)</f>
        <v>#REF!</v>
      </c>
      <c r="U499" s="5" t="e">
        <f>choosenAgri!#REF!*$E$1+choosenDomestic!#REF!*$F$1+choosenIndustry!#REF!*$G$1+$H$1*INDEX(Env_flow!U$9:U$29,$B499,1)</f>
        <v>#REF!</v>
      </c>
      <c r="V499" s="5" t="e">
        <f>choosenAgri!#REF!*$E$1+choosenDomestic!#REF!*$F$1+choosenIndustry!#REF!*$G$1+$H$1*INDEX(Env_flow!V$9:V$29,$B499,1)</f>
        <v>#REF!</v>
      </c>
      <c r="W499" s="5" t="e">
        <f>choosenAgri!#REF!*$E$1+choosenDomestic!#REF!*$F$1+choosenIndustry!#REF!*$G$1+$H$1*INDEX(Env_flow!W$9:W$29,$B499,1)</f>
        <v>#REF!</v>
      </c>
      <c r="X499" s="5" t="e">
        <f>choosenAgri!#REF!*$E$1+choosenDomestic!#REF!*$F$1+choosenIndustry!#REF!*$G$1+$H$1*INDEX(Env_flow!X$9:X$29,$B499,1)</f>
        <v>#REF!</v>
      </c>
      <c r="Y499" s="5" t="e">
        <f>choosenAgri!#REF!*$E$1+choosenDomestic!#REF!*$F$1+choosenIndustry!#REF!*$G$1+$H$1*INDEX(Env_flow!Y$9:Y$29,$B499,1)</f>
        <v>#REF!</v>
      </c>
      <c r="Z499" s="5" t="e">
        <f>choosenAgri!#REF!*$E$1+choosenDomestic!#REF!*$F$1+choosenIndustry!#REF!*$G$1+$H$1*INDEX(Env_flow!Z$9:Z$29,$B499,1)</f>
        <v>#REF!</v>
      </c>
      <c r="AA499" s="5" t="e">
        <f>choosenAgri!#REF!*$E$1+choosenDomestic!#REF!*$F$1+choosenIndustry!#REF!*$G$1+$H$1*INDEX(Env_flow!AA$9:AA$29,$B499,1)</f>
        <v>#REF!</v>
      </c>
      <c r="AB499" s="5" t="e">
        <f>choosenAgri!#REF!*$E$1+choosenDomestic!#REF!*$F$1+choosenIndustry!#REF!*$G$1+$H$1*INDEX(Env_flow!AB$9:AB$29,$B499,1)</f>
        <v>#REF!</v>
      </c>
      <c r="AC499" s="5" t="e">
        <f>choosenAgri!#REF!*$E$1+choosenDomestic!#REF!*$F$1+choosenIndustry!#REF!*$G$1+$H$1*INDEX(Env_flow!AC$9:AC$29,$B499,1)</f>
        <v>#REF!</v>
      </c>
      <c r="AD499" s="5" t="e">
        <f>choosenAgri!#REF!*$E$1+choosenDomestic!#REF!*$F$1+choosenIndustry!#REF!*$G$1+$H$1*INDEX(Env_flow!AD$9:AD$29,$B499,1)</f>
        <v>#REF!</v>
      </c>
      <c r="AE499" s="5" t="e">
        <f>choosenAgri!#REF!*$E$1+choosenDomestic!#REF!*$F$1+choosenIndustry!#REF!*$G$1+$H$1*INDEX(Env_flow!AE$9:AE$29,$B499,1)</f>
        <v>#REF!</v>
      </c>
      <c r="AF499" s="5" t="e">
        <f>choosenAgri!#REF!*$E$1+choosenDomestic!#REF!*$F$1+choosenIndustry!#REF!*$G$1+$H$1*INDEX(Env_flow!AF$9:AF$29,$B499,1)</f>
        <v>#REF!</v>
      </c>
      <c r="AH499">
        <v>35</v>
      </c>
      <c r="AI499" t="s">
        <v>3</v>
      </c>
      <c r="AJ499" s="5" t="e">
        <f>choosenAgri!#REF!*$E$1+choosenDomestic!#REF!*$F$1+choosenIndustry!#REF!*$G$1+$H$1*INDEX(Env_flow!AJ$9:AJ$29,$B499,1)</f>
        <v>#REF!</v>
      </c>
      <c r="AK499" s="5" t="e">
        <f>choosenAgri!#REF!*$E$1+choosenDomestic!#REF!*$F$1+choosenIndustry!#REF!*$G$1+$H$1*INDEX(Env_flow!AK$9:AK$29,$B499,1)</f>
        <v>#REF!</v>
      </c>
      <c r="AL499" s="5" t="e">
        <f>choosenAgri!#REF!*$E$1+choosenDomestic!#REF!*$F$1+choosenIndustry!#REF!*$G$1+$H$1*INDEX(Env_flow!AL$9:AL$29,$B499,1)</f>
        <v>#REF!</v>
      </c>
      <c r="AM499" s="5" t="e">
        <f>choosenAgri!#REF!*$E$1+choosenDomestic!#REF!*$F$1+choosenIndustry!#REF!*$G$1+$H$1*INDEX(Env_flow!AM$9:AM$29,$B499,1)</f>
        <v>#REF!</v>
      </c>
      <c r="AN499" s="5" t="e">
        <f>choosenAgri!#REF!*$E$1+choosenDomestic!#REF!*$F$1+choosenIndustry!#REF!*$G$1+$H$1*INDEX(Env_flow!AN$9:AN$29,$B499,1)</f>
        <v>#REF!</v>
      </c>
      <c r="AO499" s="5" t="e">
        <f>choosenAgri!#REF!*$E$1+choosenDomestic!#REF!*$F$1+choosenIndustry!#REF!*$G$1+$H$1*INDEX(Env_flow!AO$9:AO$29,$B499,1)</f>
        <v>#REF!</v>
      </c>
      <c r="AP499" s="5" t="e">
        <f>choosenAgri!#REF!*$E$1+choosenDomestic!#REF!*$F$1+choosenIndustry!#REF!*$G$1+$H$1*INDEX(Env_flow!AP$9:AP$29,$B499,1)</f>
        <v>#REF!</v>
      </c>
      <c r="AQ499" s="5" t="e">
        <f>choosenAgri!#REF!*$E$1+choosenDomestic!#REF!*$F$1+choosenIndustry!#REF!*$G$1+$H$1*INDEX(Env_flow!AQ$9:AQ$29,$B499,1)</f>
        <v>#REF!</v>
      </c>
      <c r="AR499" s="5" t="e">
        <f>choosenAgri!#REF!*$E$1+choosenDomestic!#REF!*$F$1+choosenIndustry!#REF!*$G$1+$H$1*INDEX(Env_flow!AR$9:AR$29,$B499,1)</f>
        <v>#REF!</v>
      </c>
      <c r="AS499" s="5" t="e">
        <f>choosenAgri!#REF!*$E$1+choosenDomestic!#REF!*$F$1+choosenIndustry!#REF!*$G$1+$H$1*INDEX(Env_flow!AS$9:AS$29,$B499,1)</f>
        <v>#REF!</v>
      </c>
      <c r="AT499" s="5" t="e">
        <f>choosenAgri!#REF!*$E$1+choosenDomestic!#REF!*$F$1+choosenIndustry!#REF!*$G$1+$H$1*INDEX(Env_flow!AT$9:AT$29,$B499,1)</f>
        <v>#REF!</v>
      </c>
      <c r="AU499" s="5" t="e">
        <f>choosenAgri!#REF!*$E$1+choosenDomestic!#REF!*$F$1+choosenIndustry!#REF!*$G$1+$H$1*INDEX(Env_flow!AU$9:AU$29,$B499,1)</f>
        <v>#REF!</v>
      </c>
      <c r="AV499" s="5" t="e">
        <f>choosenAgri!#REF!*$E$1+choosenDomestic!#REF!*$F$1+choosenIndustry!#REF!*$G$1+$H$1*INDEX(Env_flow!AV$9:AV$29,$B499,1)</f>
        <v>#REF!</v>
      </c>
      <c r="AX499">
        <v>35</v>
      </c>
      <c r="AY499" t="s">
        <v>3</v>
      </c>
      <c r="AZ499" s="5" t="e">
        <f>choosenAgri!#REF!*$E$1+choosenDomestic!#REF!*$F$1+choosenIndustry!#REF!*$G$1+$H$1*INDEX(Env_flow!AZ$9:AZ$29,$B499,1)</f>
        <v>#REF!</v>
      </c>
      <c r="BA499" s="5" t="e">
        <f>choosenAgri!#REF!*$E$1+choosenDomestic!#REF!*$F$1+choosenIndustry!#REF!*$G$1+$H$1*INDEX(Env_flow!BA$9:BA$29,$B499,1)</f>
        <v>#REF!</v>
      </c>
      <c r="BB499" s="5" t="e">
        <f>choosenAgri!#REF!*$E$1+choosenDomestic!#REF!*$F$1+choosenIndustry!#REF!*$G$1+$H$1*INDEX(Env_flow!BB$9:BB$29,$B499,1)</f>
        <v>#REF!</v>
      </c>
      <c r="BC499" s="5" t="e">
        <f>choosenAgri!#REF!*$E$1+choosenDomestic!#REF!*$F$1+choosenIndustry!#REF!*$G$1+$H$1*INDEX(Env_flow!BC$9:BC$29,$B499,1)</f>
        <v>#REF!</v>
      </c>
      <c r="BD499" s="5" t="e">
        <f>choosenAgri!#REF!*$E$1+choosenDomestic!#REF!*$F$1+choosenIndustry!#REF!*$G$1+$H$1*INDEX(Env_flow!BD$9:BD$29,$B499,1)</f>
        <v>#REF!</v>
      </c>
      <c r="BE499" s="5" t="e">
        <f>choosenAgri!#REF!*$E$1+choosenDomestic!#REF!*$F$1+choosenIndustry!#REF!*$G$1+$H$1*INDEX(Env_flow!BE$9:BE$29,$B499,1)</f>
        <v>#REF!</v>
      </c>
      <c r="BF499" s="5" t="e">
        <f>choosenAgri!#REF!*$E$1+choosenDomestic!#REF!*$F$1+choosenIndustry!#REF!*$G$1+$H$1*INDEX(Env_flow!BF$9:BF$29,$B499,1)</f>
        <v>#REF!</v>
      </c>
      <c r="BG499" s="5" t="e">
        <f>choosenAgri!#REF!*$E$1+choosenDomestic!#REF!*$F$1+choosenIndustry!#REF!*$G$1+$H$1*INDEX(Env_flow!BG$9:BG$29,$B499,1)</f>
        <v>#REF!</v>
      </c>
      <c r="BH499" s="5" t="e">
        <f>choosenAgri!#REF!*$E$1+choosenDomestic!#REF!*$F$1+choosenIndustry!#REF!*$G$1+$H$1*INDEX(Env_flow!BH$9:BH$29,$B499,1)</f>
        <v>#REF!</v>
      </c>
      <c r="BI499" s="5" t="e">
        <f>choosenAgri!#REF!*$E$1+choosenDomestic!#REF!*$F$1+choosenIndustry!#REF!*$G$1+$H$1*INDEX(Env_flow!BI$9:BI$29,$B499,1)</f>
        <v>#REF!</v>
      </c>
      <c r="BJ499" s="5" t="e">
        <f>choosenAgri!#REF!*$E$1+choosenDomestic!#REF!*$F$1+choosenIndustry!#REF!*$G$1+$H$1*INDEX(Env_flow!BJ$9:BJ$29,$B499,1)</f>
        <v>#REF!</v>
      </c>
      <c r="BK499" s="5" t="e">
        <f>choosenAgri!#REF!*$E$1+choosenDomestic!#REF!*$F$1+choosenIndustry!#REF!*$G$1+$H$1*INDEX(Env_flow!BK$9:BK$29,$B499,1)</f>
        <v>#REF!</v>
      </c>
      <c r="BL499" s="5" t="e">
        <f>choosenAgri!#REF!*$E$1+choosenDomestic!#REF!*$F$1+choosenIndustry!#REF!*$G$1+$H$1*INDEX(Env_flow!BL$9:BL$29,$B499,1)</f>
        <v>#REF!</v>
      </c>
    </row>
    <row r="500" spans="1:64" x14ac:dyDescent="0.25">
      <c r="A500">
        <v>3</v>
      </c>
      <c r="B500">
        <v>35</v>
      </c>
      <c r="C500" t="s">
        <v>4</v>
      </c>
      <c r="D500" s="5" t="e">
        <f>choosenAgri!#REF!*$E$1+choosenDomestic!#REF!*$F$1+choosenIndustry!#REF!*$G$1+$H$1*INDEX(Env_flow!D$9:D$29,$B500,1)</f>
        <v>#REF!</v>
      </c>
      <c r="E500" s="5" t="e">
        <f>choosenAgri!#REF!*$E$1+choosenDomestic!#REF!*$F$1+choosenIndustry!#REF!*$G$1+$H$1*INDEX(Env_flow!E$9:E$29,$B500,1)</f>
        <v>#REF!</v>
      </c>
      <c r="F500" s="5" t="e">
        <f>choosenAgri!#REF!*$E$1+choosenDomestic!#REF!*$F$1+choosenIndustry!#REF!*$G$1+$H$1*INDEX(Env_flow!F$9:F$29,$B500,1)</f>
        <v>#REF!</v>
      </c>
      <c r="G500" s="5" t="e">
        <f>choosenAgri!#REF!*$E$1+choosenDomestic!#REF!*$F$1+choosenIndustry!#REF!*$G$1+$H$1*INDEX(Env_flow!G$9:G$29,$B500,1)</f>
        <v>#REF!</v>
      </c>
      <c r="H500" s="5" t="e">
        <f>choosenAgri!#REF!*$E$1+choosenDomestic!#REF!*$F$1+choosenIndustry!#REF!*$G$1+$H$1*INDEX(Env_flow!H$9:H$29,$B500,1)</f>
        <v>#REF!</v>
      </c>
      <c r="I500" s="5" t="e">
        <f>choosenAgri!#REF!*$E$1+choosenDomestic!#REF!*$F$1+choosenIndustry!#REF!*$G$1+$H$1*INDEX(Env_flow!I$9:I$29,$B500,1)</f>
        <v>#REF!</v>
      </c>
      <c r="J500" s="5" t="e">
        <f>choosenAgri!#REF!*$E$1+choosenDomestic!#REF!*$F$1+choosenIndustry!#REF!*$G$1+$H$1*INDEX(Env_flow!J$9:J$29,$B500,1)</f>
        <v>#REF!</v>
      </c>
      <c r="K500" s="5" t="e">
        <f>choosenAgri!#REF!*$E$1+choosenDomestic!#REF!*$F$1+choosenIndustry!#REF!*$G$1+$H$1*INDEX(Env_flow!K$9:K$29,$B500,1)</f>
        <v>#REF!</v>
      </c>
      <c r="L500" s="5" t="e">
        <f>choosenAgri!#REF!*$E$1+choosenDomestic!#REF!*$F$1+choosenIndustry!#REF!*$G$1+$H$1*INDEX(Env_flow!L$9:L$29,$B500,1)</f>
        <v>#REF!</v>
      </c>
      <c r="M500" s="5" t="e">
        <f>choosenAgri!#REF!*$E$1+choosenDomestic!#REF!*$F$1+choosenIndustry!#REF!*$G$1+$H$1*INDEX(Env_flow!M$9:M$29,$B500,1)</f>
        <v>#REF!</v>
      </c>
      <c r="N500" s="5" t="e">
        <f>choosenAgri!#REF!*$E$1+choosenDomestic!#REF!*$F$1+choosenIndustry!#REF!*$G$1+$H$1*INDEX(Env_flow!N$9:N$29,$B500,1)</f>
        <v>#REF!</v>
      </c>
      <c r="O500" s="5" t="e">
        <f>choosenAgri!#REF!*$E$1+choosenDomestic!#REF!*$F$1+choosenIndustry!#REF!*$G$1+$H$1*INDEX(Env_flow!O$9:O$29,$B500,1)</f>
        <v>#REF!</v>
      </c>
      <c r="P500" s="5" t="e">
        <f>choosenAgri!#REF!*$E$1+choosenDomestic!#REF!*$F$1+choosenIndustry!#REF!*$G$1+$H$1*INDEX(Env_flow!P$9:P$29,$B500,1)</f>
        <v>#REF!</v>
      </c>
      <c r="R500">
        <v>35</v>
      </c>
      <c r="S500" t="s">
        <v>4</v>
      </c>
      <c r="T500" s="5" t="e">
        <f>choosenAgri!#REF!*$E$1+choosenDomestic!#REF!*$F$1+choosenIndustry!#REF!*$G$1+$H$1*INDEX(Env_flow!T$9:T$29,$B500,1)</f>
        <v>#REF!</v>
      </c>
      <c r="U500" s="5" t="e">
        <f>choosenAgri!#REF!*$E$1+choosenDomestic!#REF!*$F$1+choosenIndustry!#REF!*$G$1+$H$1*INDEX(Env_flow!U$9:U$29,$B500,1)</f>
        <v>#REF!</v>
      </c>
      <c r="V500" s="5" t="e">
        <f>choosenAgri!#REF!*$E$1+choosenDomestic!#REF!*$F$1+choosenIndustry!#REF!*$G$1+$H$1*INDEX(Env_flow!V$9:V$29,$B500,1)</f>
        <v>#REF!</v>
      </c>
      <c r="W500" s="5" t="e">
        <f>choosenAgri!#REF!*$E$1+choosenDomestic!#REF!*$F$1+choosenIndustry!#REF!*$G$1+$H$1*INDEX(Env_flow!W$9:W$29,$B500,1)</f>
        <v>#REF!</v>
      </c>
      <c r="X500" s="5" t="e">
        <f>choosenAgri!#REF!*$E$1+choosenDomestic!#REF!*$F$1+choosenIndustry!#REF!*$G$1+$H$1*INDEX(Env_flow!X$9:X$29,$B500,1)</f>
        <v>#REF!</v>
      </c>
      <c r="Y500" s="5" t="e">
        <f>choosenAgri!#REF!*$E$1+choosenDomestic!#REF!*$F$1+choosenIndustry!#REF!*$G$1+$H$1*INDEX(Env_flow!Y$9:Y$29,$B500,1)</f>
        <v>#REF!</v>
      </c>
      <c r="Z500" s="5" t="e">
        <f>choosenAgri!#REF!*$E$1+choosenDomestic!#REF!*$F$1+choosenIndustry!#REF!*$G$1+$H$1*INDEX(Env_flow!Z$9:Z$29,$B500,1)</f>
        <v>#REF!</v>
      </c>
      <c r="AA500" s="5" t="e">
        <f>choosenAgri!#REF!*$E$1+choosenDomestic!#REF!*$F$1+choosenIndustry!#REF!*$G$1+$H$1*INDEX(Env_flow!AA$9:AA$29,$B500,1)</f>
        <v>#REF!</v>
      </c>
      <c r="AB500" s="5" t="e">
        <f>choosenAgri!#REF!*$E$1+choosenDomestic!#REF!*$F$1+choosenIndustry!#REF!*$G$1+$H$1*INDEX(Env_flow!AB$9:AB$29,$B500,1)</f>
        <v>#REF!</v>
      </c>
      <c r="AC500" s="5" t="e">
        <f>choosenAgri!#REF!*$E$1+choosenDomestic!#REF!*$F$1+choosenIndustry!#REF!*$G$1+$H$1*INDEX(Env_flow!AC$9:AC$29,$B500,1)</f>
        <v>#REF!</v>
      </c>
      <c r="AD500" s="5" t="e">
        <f>choosenAgri!#REF!*$E$1+choosenDomestic!#REF!*$F$1+choosenIndustry!#REF!*$G$1+$H$1*INDEX(Env_flow!AD$9:AD$29,$B500,1)</f>
        <v>#REF!</v>
      </c>
      <c r="AE500" s="5" t="e">
        <f>choosenAgri!#REF!*$E$1+choosenDomestic!#REF!*$F$1+choosenIndustry!#REF!*$G$1+$H$1*INDEX(Env_flow!AE$9:AE$29,$B500,1)</f>
        <v>#REF!</v>
      </c>
      <c r="AF500" s="5" t="e">
        <f>choosenAgri!#REF!*$E$1+choosenDomestic!#REF!*$F$1+choosenIndustry!#REF!*$G$1+$H$1*INDEX(Env_flow!AF$9:AF$29,$B500,1)</f>
        <v>#REF!</v>
      </c>
      <c r="AH500">
        <v>35</v>
      </c>
      <c r="AI500" t="s">
        <v>4</v>
      </c>
      <c r="AJ500" s="5" t="e">
        <f>choosenAgri!#REF!*$E$1+choosenDomestic!#REF!*$F$1+choosenIndustry!#REF!*$G$1+$H$1*INDEX(Env_flow!AJ$9:AJ$29,$B500,1)</f>
        <v>#REF!</v>
      </c>
      <c r="AK500" s="5" t="e">
        <f>choosenAgri!#REF!*$E$1+choosenDomestic!#REF!*$F$1+choosenIndustry!#REF!*$G$1+$H$1*INDEX(Env_flow!AK$9:AK$29,$B500,1)</f>
        <v>#REF!</v>
      </c>
      <c r="AL500" s="5" t="e">
        <f>choosenAgri!#REF!*$E$1+choosenDomestic!#REF!*$F$1+choosenIndustry!#REF!*$G$1+$H$1*INDEX(Env_flow!AL$9:AL$29,$B500,1)</f>
        <v>#REF!</v>
      </c>
      <c r="AM500" s="5" t="e">
        <f>choosenAgri!#REF!*$E$1+choosenDomestic!#REF!*$F$1+choosenIndustry!#REF!*$G$1+$H$1*INDEX(Env_flow!AM$9:AM$29,$B500,1)</f>
        <v>#REF!</v>
      </c>
      <c r="AN500" s="5" t="e">
        <f>choosenAgri!#REF!*$E$1+choosenDomestic!#REF!*$F$1+choosenIndustry!#REF!*$G$1+$H$1*INDEX(Env_flow!AN$9:AN$29,$B500,1)</f>
        <v>#REF!</v>
      </c>
      <c r="AO500" s="5" t="e">
        <f>choosenAgri!#REF!*$E$1+choosenDomestic!#REF!*$F$1+choosenIndustry!#REF!*$G$1+$H$1*INDEX(Env_flow!AO$9:AO$29,$B500,1)</f>
        <v>#REF!</v>
      </c>
      <c r="AP500" s="5" t="e">
        <f>choosenAgri!#REF!*$E$1+choosenDomestic!#REF!*$F$1+choosenIndustry!#REF!*$G$1+$H$1*INDEX(Env_flow!AP$9:AP$29,$B500,1)</f>
        <v>#REF!</v>
      </c>
      <c r="AQ500" s="5" t="e">
        <f>choosenAgri!#REF!*$E$1+choosenDomestic!#REF!*$F$1+choosenIndustry!#REF!*$G$1+$H$1*INDEX(Env_flow!AQ$9:AQ$29,$B500,1)</f>
        <v>#REF!</v>
      </c>
      <c r="AR500" s="5" t="e">
        <f>choosenAgri!#REF!*$E$1+choosenDomestic!#REF!*$F$1+choosenIndustry!#REF!*$G$1+$H$1*INDEX(Env_flow!AR$9:AR$29,$B500,1)</f>
        <v>#REF!</v>
      </c>
      <c r="AS500" s="5" t="e">
        <f>choosenAgri!#REF!*$E$1+choosenDomestic!#REF!*$F$1+choosenIndustry!#REF!*$G$1+$H$1*INDEX(Env_flow!AS$9:AS$29,$B500,1)</f>
        <v>#REF!</v>
      </c>
      <c r="AT500" s="5" t="e">
        <f>choosenAgri!#REF!*$E$1+choosenDomestic!#REF!*$F$1+choosenIndustry!#REF!*$G$1+$H$1*INDEX(Env_flow!AT$9:AT$29,$B500,1)</f>
        <v>#REF!</v>
      </c>
      <c r="AU500" s="5" t="e">
        <f>choosenAgri!#REF!*$E$1+choosenDomestic!#REF!*$F$1+choosenIndustry!#REF!*$G$1+$H$1*INDEX(Env_flow!AU$9:AU$29,$B500,1)</f>
        <v>#REF!</v>
      </c>
      <c r="AV500" s="5" t="e">
        <f>choosenAgri!#REF!*$E$1+choosenDomestic!#REF!*$F$1+choosenIndustry!#REF!*$G$1+$H$1*INDEX(Env_flow!AV$9:AV$29,$B500,1)</f>
        <v>#REF!</v>
      </c>
      <c r="AX500">
        <v>35</v>
      </c>
      <c r="AY500" t="s">
        <v>4</v>
      </c>
      <c r="AZ500" s="5" t="e">
        <f>choosenAgri!#REF!*$E$1+choosenDomestic!#REF!*$F$1+choosenIndustry!#REF!*$G$1+$H$1*INDEX(Env_flow!AZ$9:AZ$29,$B500,1)</f>
        <v>#REF!</v>
      </c>
      <c r="BA500" s="5" t="e">
        <f>choosenAgri!#REF!*$E$1+choosenDomestic!#REF!*$F$1+choosenIndustry!#REF!*$G$1+$H$1*INDEX(Env_flow!BA$9:BA$29,$B500,1)</f>
        <v>#REF!</v>
      </c>
      <c r="BB500" s="5" t="e">
        <f>choosenAgri!#REF!*$E$1+choosenDomestic!#REF!*$F$1+choosenIndustry!#REF!*$G$1+$H$1*INDEX(Env_flow!BB$9:BB$29,$B500,1)</f>
        <v>#REF!</v>
      </c>
      <c r="BC500" s="5" t="e">
        <f>choosenAgri!#REF!*$E$1+choosenDomestic!#REF!*$F$1+choosenIndustry!#REF!*$G$1+$H$1*INDEX(Env_flow!BC$9:BC$29,$B500,1)</f>
        <v>#REF!</v>
      </c>
      <c r="BD500" s="5" t="e">
        <f>choosenAgri!#REF!*$E$1+choosenDomestic!#REF!*$F$1+choosenIndustry!#REF!*$G$1+$H$1*INDEX(Env_flow!BD$9:BD$29,$B500,1)</f>
        <v>#REF!</v>
      </c>
      <c r="BE500" s="5" t="e">
        <f>choosenAgri!#REF!*$E$1+choosenDomestic!#REF!*$F$1+choosenIndustry!#REF!*$G$1+$H$1*INDEX(Env_flow!BE$9:BE$29,$B500,1)</f>
        <v>#REF!</v>
      </c>
      <c r="BF500" s="5" t="e">
        <f>choosenAgri!#REF!*$E$1+choosenDomestic!#REF!*$F$1+choosenIndustry!#REF!*$G$1+$H$1*INDEX(Env_flow!BF$9:BF$29,$B500,1)</f>
        <v>#REF!</v>
      </c>
      <c r="BG500" s="5" t="e">
        <f>choosenAgri!#REF!*$E$1+choosenDomestic!#REF!*$F$1+choosenIndustry!#REF!*$G$1+$H$1*INDEX(Env_flow!BG$9:BG$29,$B500,1)</f>
        <v>#REF!</v>
      </c>
      <c r="BH500" s="5" t="e">
        <f>choosenAgri!#REF!*$E$1+choosenDomestic!#REF!*$F$1+choosenIndustry!#REF!*$G$1+$H$1*INDEX(Env_flow!BH$9:BH$29,$B500,1)</f>
        <v>#REF!</v>
      </c>
      <c r="BI500" s="5" t="e">
        <f>choosenAgri!#REF!*$E$1+choosenDomestic!#REF!*$F$1+choosenIndustry!#REF!*$G$1+$H$1*INDEX(Env_flow!BI$9:BI$29,$B500,1)</f>
        <v>#REF!</v>
      </c>
      <c r="BJ500" s="5" t="e">
        <f>choosenAgri!#REF!*$E$1+choosenDomestic!#REF!*$F$1+choosenIndustry!#REF!*$G$1+$H$1*INDEX(Env_flow!BJ$9:BJ$29,$B500,1)</f>
        <v>#REF!</v>
      </c>
      <c r="BK500" s="5" t="e">
        <f>choosenAgri!#REF!*$E$1+choosenDomestic!#REF!*$F$1+choosenIndustry!#REF!*$G$1+$H$1*INDEX(Env_flow!BK$9:BK$29,$B500,1)</f>
        <v>#REF!</v>
      </c>
      <c r="BL500" s="5" t="e">
        <f>choosenAgri!#REF!*$E$1+choosenDomestic!#REF!*$F$1+choosenIndustry!#REF!*$G$1+$H$1*INDEX(Env_flow!BL$9:BL$29,$B500,1)</f>
        <v>#REF!</v>
      </c>
    </row>
    <row r="501" spans="1:64" x14ac:dyDescent="0.25">
      <c r="A501">
        <v>4</v>
      </c>
      <c r="B501">
        <v>35</v>
      </c>
      <c r="C501" t="s">
        <v>5</v>
      </c>
      <c r="D501" s="5" t="e">
        <f>choosenAgri!#REF!*$E$1+choosenDomestic!#REF!*$F$1+choosenIndustry!#REF!*$G$1+$H$1*INDEX(Env_flow!D$9:D$29,$B501,1)</f>
        <v>#REF!</v>
      </c>
      <c r="E501" s="5" t="e">
        <f>choosenAgri!#REF!*$E$1+choosenDomestic!#REF!*$F$1+choosenIndustry!#REF!*$G$1+$H$1*INDEX(Env_flow!E$9:E$29,$B501,1)</f>
        <v>#REF!</v>
      </c>
      <c r="F501" s="5" t="e">
        <f>choosenAgri!#REF!*$E$1+choosenDomestic!#REF!*$F$1+choosenIndustry!#REF!*$G$1+$H$1*INDEX(Env_flow!F$9:F$29,$B501,1)</f>
        <v>#REF!</v>
      </c>
      <c r="G501" s="5" t="e">
        <f>choosenAgri!#REF!*$E$1+choosenDomestic!#REF!*$F$1+choosenIndustry!#REF!*$G$1+$H$1*INDEX(Env_flow!G$9:G$29,$B501,1)</f>
        <v>#REF!</v>
      </c>
      <c r="H501" s="5" t="e">
        <f>choosenAgri!#REF!*$E$1+choosenDomestic!#REF!*$F$1+choosenIndustry!#REF!*$G$1+$H$1*INDEX(Env_flow!H$9:H$29,$B501,1)</f>
        <v>#REF!</v>
      </c>
      <c r="I501" s="5" t="e">
        <f>choosenAgri!#REF!*$E$1+choosenDomestic!#REF!*$F$1+choosenIndustry!#REF!*$G$1+$H$1*INDEX(Env_flow!I$9:I$29,$B501,1)</f>
        <v>#REF!</v>
      </c>
      <c r="J501" s="5" t="e">
        <f>choosenAgri!#REF!*$E$1+choosenDomestic!#REF!*$F$1+choosenIndustry!#REF!*$G$1+$H$1*INDEX(Env_flow!J$9:J$29,$B501,1)</f>
        <v>#REF!</v>
      </c>
      <c r="K501" s="5" t="e">
        <f>choosenAgri!#REF!*$E$1+choosenDomestic!#REF!*$F$1+choosenIndustry!#REF!*$G$1+$H$1*INDEX(Env_flow!K$9:K$29,$B501,1)</f>
        <v>#REF!</v>
      </c>
      <c r="L501" s="5" t="e">
        <f>choosenAgri!#REF!*$E$1+choosenDomestic!#REF!*$F$1+choosenIndustry!#REF!*$G$1+$H$1*INDEX(Env_flow!L$9:L$29,$B501,1)</f>
        <v>#REF!</v>
      </c>
      <c r="M501" s="5" t="e">
        <f>choosenAgri!#REF!*$E$1+choosenDomestic!#REF!*$F$1+choosenIndustry!#REF!*$G$1+$H$1*INDEX(Env_flow!M$9:M$29,$B501,1)</f>
        <v>#REF!</v>
      </c>
      <c r="N501" s="5" t="e">
        <f>choosenAgri!#REF!*$E$1+choosenDomestic!#REF!*$F$1+choosenIndustry!#REF!*$G$1+$H$1*INDEX(Env_flow!N$9:N$29,$B501,1)</f>
        <v>#REF!</v>
      </c>
      <c r="O501" s="5" t="e">
        <f>choosenAgri!#REF!*$E$1+choosenDomestic!#REF!*$F$1+choosenIndustry!#REF!*$G$1+$H$1*INDEX(Env_flow!O$9:O$29,$B501,1)</f>
        <v>#REF!</v>
      </c>
      <c r="P501" s="5" t="e">
        <f>choosenAgri!#REF!*$E$1+choosenDomestic!#REF!*$F$1+choosenIndustry!#REF!*$G$1+$H$1*INDEX(Env_flow!P$9:P$29,$B501,1)</f>
        <v>#REF!</v>
      </c>
      <c r="R501">
        <v>35</v>
      </c>
      <c r="S501" t="s">
        <v>5</v>
      </c>
      <c r="T501" s="5" t="e">
        <f>choosenAgri!#REF!*$E$1+choosenDomestic!#REF!*$F$1+choosenIndustry!#REF!*$G$1+$H$1*INDEX(Env_flow!T$9:T$29,$B501,1)</f>
        <v>#REF!</v>
      </c>
      <c r="U501" s="5" t="e">
        <f>choosenAgri!#REF!*$E$1+choosenDomestic!#REF!*$F$1+choosenIndustry!#REF!*$G$1+$H$1*INDEX(Env_flow!U$9:U$29,$B501,1)</f>
        <v>#REF!</v>
      </c>
      <c r="V501" s="5" t="e">
        <f>choosenAgri!#REF!*$E$1+choosenDomestic!#REF!*$F$1+choosenIndustry!#REF!*$G$1+$H$1*INDEX(Env_flow!V$9:V$29,$B501,1)</f>
        <v>#REF!</v>
      </c>
      <c r="W501" s="5" t="e">
        <f>choosenAgri!#REF!*$E$1+choosenDomestic!#REF!*$F$1+choosenIndustry!#REF!*$G$1+$H$1*INDEX(Env_flow!W$9:W$29,$B501,1)</f>
        <v>#REF!</v>
      </c>
      <c r="X501" s="5" t="e">
        <f>choosenAgri!#REF!*$E$1+choosenDomestic!#REF!*$F$1+choosenIndustry!#REF!*$G$1+$H$1*INDEX(Env_flow!X$9:X$29,$B501,1)</f>
        <v>#REF!</v>
      </c>
      <c r="Y501" s="5" t="e">
        <f>choosenAgri!#REF!*$E$1+choosenDomestic!#REF!*$F$1+choosenIndustry!#REF!*$G$1+$H$1*INDEX(Env_flow!Y$9:Y$29,$B501,1)</f>
        <v>#REF!</v>
      </c>
      <c r="Z501" s="5" t="e">
        <f>choosenAgri!#REF!*$E$1+choosenDomestic!#REF!*$F$1+choosenIndustry!#REF!*$G$1+$H$1*INDEX(Env_flow!Z$9:Z$29,$B501,1)</f>
        <v>#REF!</v>
      </c>
      <c r="AA501" s="5" t="e">
        <f>choosenAgri!#REF!*$E$1+choosenDomestic!#REF!*$F$1+choosenIndustry!#REF!*$G$1+$H$1*INDEX(Env_flow!AA$9:AA$29,$B501,1)</f>
        <v>#REF!</v>
      </c>
      <c r="AB501" s="5" t="e">
        <f>choosenAgri!#REF!*$E$1+choosenDomestic!#REF!*$F$1+choosenIndustry!#REF!*$G$1+$H$1*INDEX(Env_flow!AB$9:AB$29,$B501,1)</f>
        <v>#REF!</v>
      </c>
      <c r="AC501" s="5" t="e">
        <f>choosenAgri!#REF!*$E$1+choosenDomestic!#REF!*$F$1+choosenIndustry!#REF!*$G$1+$H$1*INDEX(Env_flow!AC$9:AC$29,$B501,1)</f>
        <v>#REF!</v>
      </c>
      <c r="AD501" s="5" t="e">
        <f>choosenAgri!#REF!*$E$1+choosenDomestic!#REF!*$F$1+choosenIndustry!#REF!*$G$1+$H$1*INDEX(Env_flow!AD$9:AD$29,$B501,1)</f>
        <v>#REF!</v>
      </c>
      <c r="AE501" s="5" t="e">
        <f>choosenAgri!#REF!*$E$1+choosenDomestic!#REF!*$F$1+choosenIndustry!#REF!*$G$1+$H$1*INDEX(Env_flow!AE$9:AE$29,$B501,1)</f>
        <v>#REF!</v>
      </c>
      <c r="AF501" s="5" t="e">
        <f>choosenAgri!#REF!*$E$1+choosenDomestic!#REF!*$F$1+choosenIndustry!#REF!*$G$1+$H$1*INDEX(Env_flow!AF$9:AF$29,$B501,1)</f>
        <v>#REF!</v>
      </c>
      <c r="AH501">
        <v>35</v>
      </c>
      <c r="AI501" t="s">
        <v>5</v>
      </c>
      <c r="AJ501" s="5" t="e">
        <f>choosenAgri!#REF!*$E$1+choosenDomestic!#REF!*$F$1+choosenIndustry!#REF!*$G$1+$H$1*INDEX(Env_flow!AJ$9:AJ$29,$B501,1)</f>
        <v>#REF!</v>
      </c>
      <c r="AK501" s="5" t="e">
        <f>choosenAgri!#REF!*$E$1+choosenDomestic!#REF!*$F$1+choosenIndustry!#REF!*$G$1+$H$1*INDEX(Env_flow!AK$9:AK$29,$B501,1)</f>
        <v>#REF!</v>
      </c>
      <c r="AL501" s="5" t="e">
        <f>choosenAgri!#REF!*$E$1+choosenDomestic!#REF!*$F$1+choosenIndustry!#REF!*$G$1+$H$1*INDEX(Env_flow!AL$9:AL$29,$B501,1)</f>
        <v>#REF!</v>
      </c>
      <c r="AM501" s="5" t="e">
        <f>choosenAgri!#REF!*$E$1+choosenDomestic!#REF!*$F$1+choosenIndustry!#REF!*$G$1+$H$1*INDEX(Env_flow!AM$9:AM$29,$B501,1)</f>
        <v>#REF!</v>
      </c>
      <c r="AN501" s="5" t="e">
        <f>choosenAgri!#REF!*$E$1+choosenDomestic!#REF!*$F$1+choosenIndustry!#REF!*$G$1+$H$1*INDEX(Env_flow!AN$9:AN$29,$B501,1)</f>
        <v>#REF!</v>
      </c>
      <c r="AO501" s="5" t="e">
        <f>choosenAgri!#REF!*$E$1+choosenDomestic!#REF!*$F$1+choosenIndustry!#REF!*$G$1+$H$1*INDEX(Env_flow!AO$9:AO$29,$B501,1)</f>
        <v>#REF!</v>
      </c>
      <c r="AP501" s="5" t="e">
        <f>choosenAgri!#REF!*$E$1+choosenDomestic!#REF!*$F$1+choosenIndustry!#REF!*$G$1+$H$1*INDEX(Env_flow!AP$9:AP$29,$B501,1)</f>
        <v>#REF!</v>
      </c>
      <c r="AQ501" s="5" t="e">
        <f>choosenAgri!#REF!*$E$1+choosenDomestic!#REF!*$F$1+choosenIndustry!#REF!*$G$1+$H$1*INDEX(Env_flow!AQ$9:AQ$29,$B501,1)</f>
        <v>#REF!</v>
      </c>
      <c r="AR501" s="5" t="e">
        <f>choosenAgri!#REF!*$E$1+choosenDomestic!#REF!*$F$1+choosenIndustry!#REF!*$G$1+$H$1*INDEX(Env_flow!AR$9:AR$29,$B501,1)</f>
        <v>#REF!</v>
      </c>
      <c r="AS501" s="5" t="e">
        <f>choosenAgri!#REF!*$E$1+choosenDomestic!#REF!*$F$1+choosenIndustry!#REF!*$G$1+$H$1*INDEX(Env_flow!AS$9:AS$29,$B501,1)</f>
        <v>#REF!</v>
      </c>
      <c r="AT501" s="5" t="e">
        <f>choosenAgri!#REF!*$E$1+choosenDomestic!#REF!*$F$1+choosenIndustry!#REF!*$G$1+$H$1*INDEX(Env_flow!AT$9:AT$29,$B501,1)</f>
        <v>#REF!</v>
      </c>
      <c r="AU501" s="5" t="e">
        <f>choosenAgri!#REF!*$E$1+choosenDomestic!#REF!*$F$1+choosenIndustry!#REF!*$G$1+$H$1*INDEX(Env_flow!AU$9:AU$29,$B501,1)</f>
        <v>#REF!</v>
      </c>
      <c r="AV501" s="5" t="e">
        <f>choosenAgri!#REF!*$E$1+choosenDomestic!#REF!*$F$1+choosenIndustry!#REF!*$G$1+$H$1*INDEX(Env_flow!AV$9:AV$29,$B501,1)</f>
        <v>#REF!</v>
      </c>
      <c r="AX501">
        <v>35</v>
      </c>
      <c r="AY501" t="s">
        <v>5</v>
      </c>
      <c r="AZ501" s="5" t="e">
        <f>choosenAgri!#REF!*$E$1+choosenDomestic!#REF!*$F$1+choosenIndustry!#REF!*$G$1+$H$1*INDEX(Env_flow!AZ$9:AZ$29,$B501,1)</f>
        <v>#REF!</v>
      </c>
      <c r="BA501" s="5" t="e">
        <f>choosenAgri!#REF!*$E$1+choosenDomestic!#REF!*$F$1+choosenIndustry!#REF!*$G$1+$H$1*INDEX(Env_flow!BA$9:BA$29,$B501,1)</f>
        <v>#REF!</v>
      </c>
      <c r="BB501" s="5" t="e">
        <f>choosenAgri!#REF!*$E$1+choosenDomestic!#REF!*$F$1+choosenIndustry!#REF!*$G$1+$H$1*INDEX(Env_flow!BB$9:BB$29,$B501,1)</f>
        <v>#REF!</v>
      </c>
      <c r="BC501" s="5" t="e">
        <f>choosenAgri!#REF!*$E$1+choosenDomestic!#REF!*$F$1+choosenIndustry!#REF!*$G$1+$H$1*INDEX(Env_flow!BC$9:BC$29,$B501,1)</f>
        <v>#REF!</v>
      </c>
      <c r="BD501" s="5" t="e">
        <f>choosenAgri!#REF!*$E$1+choosenDomestic!#REF!*$F$1+choosenIndustry!#REF!*$G$1+$H$1*INDEX(Env_flow!BD$9:BD$29,$B501,1)</f>
        <v>#REF!</v>
      </c>
      <c r="BE501" s="5" t="e">
        <f>choosenAgri!#REF!*$E$1+choosenDomestic!#REF!*$F$1+choosenIndustry!#REF!*$G$1+$H$1*INDEX(Env_flow!BE$9:BE$29,$B501,1)</f>
        <v>#REF!</v>
      </c>
      <c r="BF501" s="5" t="e">
        <f>choosenAgri!#REF!*$E$1+choosenDomestic!#REF!*$F$1+choosenIndustry!#REF!*$G$1+$H$1*INDEX(Env_flow!BF$9:BF$29,$B501,1)</f>
        <v>#REF!</v>
      </c>
      <c r="BG501" s="5" t="e">
        <f>choosenAgri!#REF!*$E$1+choosenDomestic!#REF!*$F$1+choosenIndustry!#REF!*$G$1+$H$1*INDEX(Env_flow!BG$9:BG$29,$B501,1)</f>
        <v>#REF!</v>
      </c>
      <c r="BH501" s="5" t="e">
        <f>choosenAgri!#REF!*$E$1+choosenDomestic!#REF!*$F$1+choosenIndustry!#REF!*$G$1+$H$1*INDEX(Env_flow!BH$9:BH$29,$B501,1)</f>
        <v>#REF!</v>
      </c>
      <c r="BI501" s="5" t="e">
        <f>choosenAgri!#REF!*$E$1+choosenDomestic!#REF!*$F$1+choosenIndustry!#REF!*$G$1+$H$1*INDEX(Env_flow!BI$9:BI$29,$B501,1)</f>
        <v>#REF!</v>
      </c>
      <c r="BJ501" s="5" t="e">
        <f>choosenAgri!#REF!*$E$1+choosenDomestic!#REF!*$F$1+choosenIndustry!#REF!*$G$1+$H$1*INDEX(Env_flow!BJ$9:BJ$29,$B501,1)</f>
        <v>#REF!</v>
      </c>
      <c r="BK501" s="5" t="e">
        <f>choosenAgri!#REF!*$E$1+choosenDomestic!#REF!*$F$1+choosenIndustry!#REF!*$G$1+$H$1*INDEX(Env_flow!BK$9:BK$29,$B501,1)</f>
        <v>#REF!</v>
      </c>
      <c r="BL501" s="5" t="e">
        <f>choosenAgri!#REF!*$E$1+choosenDomestic!#REF!*$F$1+choosenIndustry!#REF!*$G$1+$H$1*INDEX(Env_flow!BL$9:BL$29,$B501,1)</f>
        <v>#REF!</v>
      </c>
    </row>
    <row r="502" spans="1:64" x14ac:dyDescent="0.25">
      <c r="A502">
        <v>5</v>
      </c>
      <c r="B502">
        <v>35</v>
      </c>
      <c r="C502" t="s">
        <v>6</v>
      </c>
      <c r="D502" s="5" t="e">
        <f>choosenAgri!#REF!*$E$1+choosenDomestic!#REF!*$F$1+choosenIndustry!#REF!*$G$1+$H$1*INDEX(Env_flow!D$9:D$29,$B502,1)</f>
        <v>#REF!</v>
      </c>
      <c r="E502" s="5" t="e">
        <f>choosenAgri!#REF!*$E$1+choosenDomestic!#REF!*$F$1+choosenIndustry!#REF!*$G$1+$H$1*INDEX(Env_flow!E$9:E$29,$B502,1)</f>
        <v>#REF!</v>
      </c>
      <c r="F502" s="5" t="e">
        <f>choosenAgri!#REF!*$E$1+choosenDomestic!#REF!*$F$1+choosenIndustry!#REF!*$G$1+$H$1*INDEX(Env_flow!F$9:F$29,$B502,1)</f>
        <v>#REF!</v>
      </c>
      <c r="G502" s="5" t="e">
        <f>choosenAgri!#REF!*$E$1+choosenDomestic!#REF!*$F$1+choosenIndustry!#REF!*$G$1+$H$1*INDEX(Env_flow!G$9:G$29,$B502,1)</f>
        <v>#REF!</v>
      </c>
      <c r="H502" s="5" t="e">
        <f>choosenAgri!#REF!*$E$1+choosenDomestic!#REF!*$F$1+choosenIndustry!#REF!*$G$1+$H$1*INDEX(Env_flow!H$9:H$29,$B502,1)</f>
        <v>#REF!</v>
      </c>
      <c r="I502" s="5" t="e">
        <f>choosenAgri!#REF!*$E$1+choosenDomestic!#REF!*$F$1+choosenIndustry!#REF!*$G$1+$H$1*INDEX(Env_flow!I$9:I$29,$B502,1)</f>
        <v>#REF!</v>
      </c>
      <c r="J502" s="5" t="e">
        <f>choosenAgri!#REF!*$E$1+choosenDomestic!#REF!*$F$1+choosenIndustry!#REF!*$G$1+$H$1*INDEX(Env_flow!J$9:J$29,$B502,1)</f>
        <v>#REF!</v>
      </c>
      <c r="K502" s="5" t="e">
        <f>choosenAgri!#REF!*$E$1+choosenDomestic!#REF!*$F$1+choosenIndustry!#REF!*$G$1+$H$1*INDEX(Env_flow!K$9:K$29,$B502,1)</f>
        <v>#REF!</v>
      </c>
      <c r="L502" s="5" t="e">
        <f>choosenAgri!#REF!*$E$1+choosenDomestic!#REF!*$F$1+choosenIndustry!#REF!*$G$1+$H$1*INDEX(Env_flow!L$9:L$29,$B502,1)</f>
        <v>#REF!</v>
      </c>
      <c r="M502" s="5" t="e">
        <f>choosenAgri!#REF!*$E$1+choosenDomestic!#REF!*$F$1+choosenIndustry!#REF!*$G$1+$H$1*INDEX(Env_flow!M$9:M$29,$B502,1)</f>
        <v>#REF!</v>
      </c>
      <c r="N502" s="5" t="e">
        <f>choosenAgri!#REF!*$E$1+choosenDomestic!#REF!*$F$1+choosenIndustry!#REF!*$G$1+$H$1*INDEX(Env_flow!N$9:N$29,$B502,1)</f>
        <v>#REF!</v>
      </c>
      <c r="O502" s="5" t="e">
        <f>choosenAgri!#REF!*$E$1+choosenDomestic!#REF!*$F$1+choosenIndustry!#REF!*$G$1+$H$1*INDEX(Env_flow!O$9:O$29,$B502,1)</f>
        <v>#REF!</v>
      </c>
      <c r="P502" s="5" t="e">
        <f>choosenAgri!#REF!*$E$1+choosenDomestic!#REF!*$F$1+choosenIndustry!#REF!*$G$1+$H$1*INDEX(Env_flow!P$9:P$29,$B502,1)</f>
        <v>#REF!</v>
      </c>
      <c r="R502">
        <v>35</v>
      </c>
      <c r="S502" t="s">
        <v>6</v>
      </c>
      <c r="T502" s="5" t="e">
        <f>choosenAgri!#REF!*$E$1+choosenDomestic!#REF!*$F$1+choosenIndustry!#REF!*$G$1+$H$1*INDEX(Env_flow!T$9:T$29,$B502,1)</f>
        <v>#REF!</v>
      </c>
      <c r="U502" s="5" t="e">
        <f>choosenAgri!#REF!*$E$1+choosenDomestic!#REF!*$F$1+choosenIndustry!#REF!*$G$1+$H$1*INDEX(Env_flow!U$9:U$29,$B502,1)</f>
        <v>#REF!</v>
      </c>
      <c r="V502" s="5" t="e">
        <f>choosenAgri!#REF!*$E$1+choosenDomestic!#REF!*$F$1+choosenIndustry!#REF!*$G$1+$H$1*INDEX(Env_flow!V$9:V$29,$B502,1)</f>
        <v>#REF!</v>
      </c>
      <c r="W502" s="5" t="e">
        <f>choosenAgri!#REF!*$E$1+choosenDomestic!#REF!*$F$1+choosenIndustry!#REF!*$G$1+$H$1*INDEX(Env_flow!W$9:W$29,$B502,1)</f>
        <v>#REF!</v>
      </c>
      <c r="X502" s="5" t="e">
        <f>choosenAgri!#REF!*$E$1+choosenDomestic!#REF!*$F$1+choosenIndustry!#REF!*$G$1+$H$1*INDEX(Env_flow!X$9:X$29,$B502,1)</f>
        <v>#REF!</v>
      </c>
      <c r="Y502" s="5" t="e">
        <f>choosenAgri!#REF!*$E$1+choosenDomestic!#REF!*$F$1+choosenIndustry!#REF!*$G$1+$H$1*INDEX(Env_flow!Y$9:Y$29,$B502,1)</f>
        <v>#REF!</v>
      </c>
      <c r="Z502" s="5" t="e">
        <f>choosenAgri!#REF!*$E$1+choosenDomestic!#REF!*$F$1+choosenIndustry!#REF!*$G$1+$H$1*INDEX(Env_flow!Z$9:Z$29,$B502,1)</f>
        <v>#REF!</v>
      </c>
      <c r="AA502" s="5" t="e">
        <f>choosenAgri!#REF!*$E$1+choosenDomestic!#REF!*$F$1+choosenIndustry!#REF!*$G$1+$H$1*INDEX(Env_flow!AA$9:AA$29,$B502,1)</f>
        <v>#REF!</v>
      </c>
      <c r="AB502" s="5" t="e">
        <f>choosenAgri!#REF!*$E$1+choosenDomestic!#REF!*$F$1+choosenIndustry!#REF!*$G$1+$H$1*INDEX(Env_flow!AB$9:AB$29,$B502,1)</f>
        <v>#REF!</v>
      </c>
      <c r="AC502" s="5" t="e">
        <f>choosenAgri!#REF!*$E$1+choosenDomestic!#REF!*$F$1+choosenIndustry!#REF!*$G$1+$H$1*INDEX(Env_flow!AC$9:AC$29,$B502,1)</f>
        <v>#REF!</v>
      </c>
      <c r="AD502" s="5" t="e">
        <f>choosenAgri!#REF!*$E$1+choosenDomestic!#REF!*$F$1+choosenIndustry!#REF!*$G$1+$H$1*INDEX(Env_flow!AD$9:AD$29,$B502,1)</f>
        <v>#REF!</v>
      </c>
      <c r="AE502" s="5" t="e">
        <f>choosenAgri!#REF!*$E$1+choosenDomestic!#REF!*$F$1+choosenIndustry!#REF!*$G$1+$H$1*INDEX(Env_flow!AE$9:AE$29,$B502,1)</f>
        <v>#REF!</v>
      </c>
      <c r="AF502" s="5" t="e">
        <f>choosenAgri!#REF!*$E$1+choosenDomestic!#REF!*$F$1+choosenIndustry!#REF!*$G$1+$H$1*INDEX(Env_flow!AF$9:AF$29,$B502,1)</f>
        <v>#REF!</v>
      </c>
      <c r="AH502">
        <v>35</v>
      </c>
      <c r="AI502" t="s">
        <v>6</v>
      </c>
      <c r="AJ502" s="5" t="e">
        <f>choosenAgri!#REF!*$E$1+choosenDomestic!#REF!*$F$1+choosenIndustry!#REF!*$G$1+$H$1*INDEX(Env_flow!AJ$9:AJ$29,$B502,1)</f>
        <v>#REF!</v>
      </c>
      <c r="AK502" s="5" t="e">
        <f>choosenAgri!#REF!*$E$1+choosenDomestic!#REF!*$F$1+choosenIndustry!#REF!*$G$1+$H$1*INDEX(Env_flow!AK$9:AK$29,$B502,1)</f>
        <v>#REF!</v>
      </c>
      <c r="AL502" s="5" t="e">
        <f>choosenAgri!#REF!*$E$1+choosenDomestic!#REF!*$F$1+choosenIndustry!#REF!*$G$1+$H$1*INDEX(Env_flow!AL$9:AL$29,$B502,1)</f>
        <v>#REF!</v>
      </c>
      <c r="AM502" s="5" t="e">
        <f>choosenAgri!#REF!*$E$1+choosenDomestic!#REF!*$F$1+choosenIndustry!#REF!*$G$1+$H$1*INDEX(Env_flow!AM$9:AM$29,$B502,1)</f>
        <v>#REF!</v>
      </c>
      <c r="AN502" s="5" t="e">
        <f>choosenAgri!#REF!*$E$1+choosenDomestic!#REF!*$F$1+choosenIndustry!#REF!*$G$1+$H$1*INDEX(Env_flow!AN$9:AN$29,$B502,1)</f>
        <v>#REF!</v>
      </c>
      <c r="AO502" s="5" t="e">
        <f>choosenAgri!#REF!*$E$1+choosenDomestic!#REF!*$F$1+choosenIndustry!#REF!*$G$1+$H$1*INDEX(Env_flow!AO$9:AO$29,$B502,1)</f>
        <v>#REF!</v>
      </c>
      <c r="AP502" s="5" t="e">
        <f>choosenAgri!#REF!*$E$1+choosenDomestic!#REF!*$F$1+choosenIndustry!#REF!*$G$1+$H$1*INDEX(Env_flow!AP$9:AP$29,$B502,1)</f>
        <v>#REF!</v>
      </c>
      <c r="AQ502" s="5" t="e">
        <f>choosenAgri!#REF!*$E$1+choosenDomestic!#REF!*$F$1+choosenIndustry!#REF!*$G$1+$H$1*INDEX(Env_flow!AQ$9:AQ$29,$B502,1)</f>
        <v>#REF!</v>
      </c>
      <c r="AR502" s="5" t="e">
        <f>choosenAgri!#REF!*$E$1+choosenDomestic!#REF!*$F$1+choosenIndustry!#REF!*$G$1+$H$1*INDEX(Env_flow!AR$9:AR$29,$B502,1)</f>
        <v>#REF!</v>
      </c>
      <c r="AS502" s="5" t="e">
        <f>choosenAgri!#REF!*$E$1+choosenDomestic!#REF!*$F$1+choosenIndustry!#REF!*$G$1+$H$1*INDEX(Env_flow!AS$9:AS$29,$B502,1)</f>
        <v>#REF!</v>
      </c>
      <c r="AT502" s="5" t="e">
        <f>choosenAgri!#REF!*$E$1+choosenDomestic!#REF!*$F$1+choosenIndustry!#REF!*$G$1+$H$1*INDEX(Env_flow!AT$9:AT$29,$B502,1)</f>
        <v>#REF!</v>
      </c>
      <c r="AU502" s="5" t="e">
        <f>choosenAgri!#REF!*$E$1+choosenDomestic!#REF!*$F$1+choosenIndustry!#REF!*$G$1+$H$1*INDEX(Env_flow!AU$9:AU$29,$B502,1)</f>
        <v>#REF!</v>
      </c>
      <c r="AV502" s="5" t="e">
        <f>choosenAgri!#REF!*$E$1+choosenDomestic!#REF!*$F$1+choosenIndustry!#REF!*$G$1+$H$1*INDEX(Env_flow!AV$9:AV$29,$B502,1)</f>
        <v>#REF!</v>
      </c>
      <c r="AX502">
        <v>35</v>
      </c>
      <c r="AY502" t="s">
        <v>6</v>
      </c>
      <c r="AZ502" s="5" t="e">
        <f>choosenAgri!#REF!*$E$1+choosenDomestic!#REF!*$F$1+choosenIndustry!#REF!*$G$1+$H$1*INDEX(Env_flow!AZ$9:AZ$29,$B502,1)</f>
        <v>#REF!</v>
      </c>
      <c r="BA502" s="5" t="e">
        <f>choosenAgri!#REF!*$E$1+choosenDomestic!#REF!*$F$1+choosenIndustry!#REF!*$G$1+$H$1*INDEX(Env_flow!BA$9:BA$29,$B502,1)</f>
        <v>#REF!</v>
      </c>
      <c r="BB502" s="5" t="e">
        <f>choosenAgri!#REF!*$E$1+choosenDomestic!#REF!*$F$1+choosenIndustry!#REF!*$G$1+$H$1*INDEX(Env_flow!BB$9:BB$29,$B502,1)</f>
        <v>#REF!</v>
      </c>
      <c r="BC502" s="5" t="e">
        <f>choosenAgri!#REF!*$E$1+choosenDomestic!#REF!*$F$1+choosenIndustry!#REF!*$G$1+$H$1*INDEX(Env_flow!BC$9:BC$29,$B502,1)</f>
        <v>#REF!</v>
      </c>
      <c r="BD502" s="5" t="e">
        <f>choosenAgri!#REF!*$E$1+choosenDomestic!#REF!*$F$1+choosenIndustry!#REF!*$G$1+$H$1*INDEX(Env_flow!BD$9:BD$29,$B502,1)</f>
        <v>#REF!</v>
      </c>
      <c r="BE502" s="5" t="e">
        <f>choosenAgri!#REF!*$E$1+choosenDomestic!#REF!*$F$1+choosenIndustry!#REF!*$G$1+$H$1*INDEX(Env_flow!BE$9:BE$29,$B502,1)</f>
        <v>#REF!</v>
      </c>
      <c r="BF502" s="5" t="e">
        <f>choosenAgri!#REF!*$E$1+choosenDomestic!#REF!*$F$1+choosenIndustry!#REF!*$G$1+$H$1*INDEX(Env_flow!BF$9:BF$29,$B502,1)</f>
        <v>#REF!</v>
      </c>
      <c r="BG502" s="5" t="e">
        <f>choosenAgri!#REF!*$E$1+choosenDomestic!#REF!*$F$1+choosenIndustry!#REF!*$G$1+$H$1*INDEX(Env_flow!BG$9:BG$29,$B502,1)</f>
        <v>#REF!</v>
      </c>
      <c r="BH502" s="5" t="e">
        <f>choosenAgri!#REF!*$E$1+choosenDomestic!#REF!*$F$1+choosenIndustry!#REF!*$G$1+$H$1*INDEX(Env_flow!BH$9:BH$29,$B502,1)</f>
        <v>#REF!</v>
      </c>
      <c r="BI502" s="5" t="e">
        <f>choosenAgri!#REF!*$E$1+choosenDomestic!#REF!*$F$1+choosenIndustry!#REF!*$G$1+$H$1*INDEX(Env_flow!BI$9:BI$29,$B502,1)</f>
        <v>#REF!</v>
      </c>
      <c r="BJ502" s="5" t="e">
        <f>choosenAgri!#REF!*$E$1+choosenDomestic!#REF!*$F$1+choosenIndustry!#REF!*$G$1+$H$1*INDEX(Env_flow!BJ$9:BJ$29,$B502,1)</f>
        <v>#REF!</v>
      </c>
      <c r="BK502" s="5" t="e">
        <f>choosenAgri!#REF!*$E$1+choosenDomestic!#REF!*$F$1+choosenIndustry!#REF!*$G$1+$H$1*INDEX(Env_flow!BK$9:BK$29,$B502,1)</f>
        <v>#REF!</v>
      </c>
      <c r="BL502" s="5" t="e">
        <f>choosenAgri!#REF!*$E$1+choosenDomestic!#REF!*$F$1+choosenIndustry!#REF!*$G$1+$H$1*INDEX(Env_flow!BL$9:BL$29,$B502,1)</f>
        <v>#REF!</v>
      </c>
    </row>
    <row r="503" spans="1:64" x14ac:dyDescent="0.25">
      <c r="A503">
        <v>1</v>
      </c>
      <c r="B503">
        <v>36</v>
      </c>
      <c r="C503" t="s">
        <v>2</v>
      </c>
      <c r="D503" s="5" t="e">
        <f>choosenAgri!#REF!*$E$1+choosenDomestic!#REF!*$F$1+choosenIndustry!#REF!*$G$1+$H$1*INDEX(Env_flow!D$9:D$29,$B503,1)</f>
        <v>#REF!</v>
      </c>
      <c r="E503" s="5" t="e">
        <f>choosenAgri!#REF!*$E$1+choosenDomestic!#REF!*$F$1+choosenIndustry!#REF!*$G$1+$H$1*INDEX(Env_flow!E$9:E$29,$B503,1)</f>
        <v>#REF!</v>
      </c>
      <c r="F503" s="5" t="e">
        <f>choosenAgri!#REF!*$E$1+choosenDomestic!#REF!*$F$1+choosenIndustry!#REF!*$G$1+$H$1*INDEX(Env_flow!F$9:F$29,$B503,1)</f>
        <v>#REF!</v>
      </c>
      <c r="G503" s="5" t="e">
        <f>choosenAgri!#REF!*$E$1+choosenDomestic!#REF!*$F$1+choosenIndustry!#REF!*$G$1+$H$1*INDEX(Env_flow!G$9:G$29,$B503,1)</f>
        <v>#REF!</v>
      </c>
      <c r="H503" s="5" t="e">
        <f>choosenAgri!#REF!*$E$1+choosenDomestic!#REF!*$F$1+choosenIndustry!#REF!*$G$1+$H$1*INDEX(Env_flow!H$9:H$29,$B503,1)</f>
        <v>#REF!</v>
      </c>
      <c r="I503" s="5" t="e">
        <f>choosenAgri!#REF!*$E$1+choosenDomestic!#REF!*$F$1+choosenIndustry!#REF!*$G$1+$H$1*INDEX(Env_flow!I$9:I$29,$B503,1)</f>
        <v>#REF!</v>
      </c>
      <c r="J503" s="5" t="e">
        <f>choosenAgri!#REF!*$E$1+choosenDomestic!#REF!*$F$1+choosenIndustry!#REF!*$G$1+$H$1*INDEX(Env_flow!J$9:J$29,$B503,1)</f>
        <v>#REF!</v>
      </c>
      <c r="K503" s="5" t="e">
        <f>choosenAgri!#REF!*$E$1+choosenDomestic!#REF!*$F$1+choosenIndustry!#REF!*$G$1+$H$1*INDEX(Env_flow!K$9:K$29,$B503,1)</f>
        <v>#REF!</v>
      </c>
      <c r="L503" s="5" t="e">
        <f>choosenAgri!#REF!*$E$1+choosenDomestic!#REF!*$F$1+choosenIndustry!#REF!*$G$1+$H$1*INDEX(Env_flow!L$9:L$29,$B503,1)</f>
        <v>#REF!</v>
      </c>
      <c r="M503" s="5" t="e">
        <f>choosenAgri!#REF!*$E$1+choosenDomestic!#REF!*$F$1+choosenIndustry!#REF!*$G$1+$H$1*INDEX(Env_flow!M$9:M$29,$B503,1)</f>
        <v>#REF!</v>
      </c>
      <c r="N503" s="5" t="e">
        <f>choosenAgri!#REF!*$E$1+choosenDomestic!#REF!*$F$1+choosenIndustry!#REF!*$G$1+$H$1*INDEX(Env_flow!N$9:N$29,$B503,1)</f>
        <v>#REF!</v>
      </c>
      <c r="O503" s="5" t="e">
        <f>choosenAgri!#REF!*$E$1+choosenDomestic!#REF!*$F$1+choosenIndustry!#REF!*$G$1+$H$1*INDEX(Env_flow!O$9:O$29,$B503,1)</f>
        <v>#REF!</v>
      </c>
      <c r="P503" s="5" t="e">
        <f>choosenAgri!#REF!*$E$1+choosenDomestic!#REF!*$F$1+choosenIndustry!#REF!*$G$1+$H$1*INDEX(Env_flow!P$9:P$29,$B503,1)</f>
        <v>#REF!</v>
      </c>
      <c r="R503">
        <v>36</v>
      </c>
      <c r="S503" t="s">
        <v>2</v>
      </c>
      <c r="T503" s="5" t="e">
        <f>choosenAgri!#REF!*$E$1+choosenDomestic!#REF!*$F$1+choosenIndustry!#REF!*$G$1+$H$1*INDEX(Env_flow!T$9:T$29,$B503,1)</f>
        <v>#REF!</v>
      </c>
      <c r="U503" s="5" t="e">
        <f>choosenAgri!#REF!*$E$1+choosenDomestic!#REF!*$F$1+choosenIndustry!#REF!*$G$1+$H$1*INDEX(Env_flow!U$9:U$29,$B503,1)</f>
        <v>#REF!</v>
      </c>
      <c r="V503" s="5" t="e">
        <f>choosenAgri!#REF!*$E$1+choosenDomestic!#REF!*$F$1+choosenIndustry!#REF!*$G$1+$H$1*INDEX(Env_flow!V$9:V$29,$B503,1)</f>
        <v>#REF!</v>
      </c>
      <c r="W503" s="5" t="e">
        <f>choosenAgri!#REF!*$E$1+choosenDomestic!#REF!*$F$1+choosenIndustry!#REF!*$G$1+$H$1*INDEX(Env_flow!W$9:W$29,$B503,1)</f>
        <v>#REF!</v>
      </c>
      <c r="X503" s="5" t="e">
        <f>choosenAgri!#REF!*$E$1+choosenDomestic!#REF!*$F$1+choosenIndustry!#REF!*$G$1+$H$1*INDEX(Env_flow!X$9:X$29,$B503,1)</f>
        <v>#REF!</v>
      </c>
      <c r="Y503" s="5" t="e">
        <f>choosenAgri!#REF!*$E$1+choosenDomestic!#REF!*$F$1+choosenIndustry!#REF!*$G$1+$H$1*INDEX(Env_flow!Y$9:Y$29,$B503,1)</f>
        <v>#REF!</v>
      </c>
      <c r="Z503" s="5" t="e">
        <f>choosenAgri!#REF!*$E$1+choosenDomestic!#REF!*$F$1+choosenIndustry!#REF!*$G$1+$H$1*INDEX(Env_flow!Z$9:Z$29,$B503,1)</f>
        <v>#REF!</v>
      </c>
      <c r="AA503" s="5" t="e">
        <f>choosenAgri!#REF!*$E$1+choosenDomestic!#REF!*$F$1+choosenIndustry!#REF!*$G$1+$H$1*INDEX(Env_flow!AA$9:AA$29,$B503,1)</f>
        <v>#REF!</v>
      </c>
      <c r="AB503" s="5" t="e">
        <f>choosenAgri!#REF!*$E$1+choosenDomestic!#REF!*$F$1+choosenIndustry!#REF!*$G$1+$H$1*INDEX(Env_flow!AB$9:AB$29,$B503,1)</f>
        <v>#REF!</v>
      </c>
      <c r="AC503" s="5" t="e">
        <f>choosenAgri!#REF!*$E$1+choosenDomestic!#REF!*$F$1+choosenIndustry!#REF!*$G$1+$H$1*INDEX(Env_flow!AC$9:AC$29,$B503,1)</f>
        <v>#REF!</v>
      </c>
      <c r="AD503" s="5" t="e">
        <f>choosenAgri!#REF!*$E$1+choosenDomestic!#REF!*$F$1+choosenIndustry!#REF!*$G$1+$H$1*INDEX(Env_flow!AD$9:AD$29,$B503,1)</f>
        <v>#REF!</v>
      </c>
      <c r="AE503" s="5" t="e">
        <f>choosenAgri!#REF!*$E$1+choosenDomestic!#REF!*$F$1+choosenIndustry!#REF!*$G$1+$H$1*INDEX(Env_flow!AE$9:AE$29,$B503,1)</f>
        <v>#REF!</v>
      </c>
      <c r="AF503" s="5" t="e">
        <f>choosenAgri!#REF!*$E$1+choosenDomestic!#REF!*$F$1+choosenIndustry!#REF!*$G$1+$H$1*INDEX(Env_flow!AF$9:AF$29,$B503,1)</f>
        <v>#REF!</v>
      </c>
      <c r="AH503">
        <v>36</v>
      </c>
      <c r="AI503" t="s">
        <v>2</v>
      </c>
      <c r="AJ503" s="5" t="e">
        <f>choosenAgri!#REF!*$E$1+choosenDomestic!#REF!*$F$1+choosenIndustry!#REF!*$G$1+$H$1*INDEX(Env_flow!AJ$9:AJ$29,$B503,1)</f>
        <v>#REF!</v>
      </c>
      <c r="AK503" s="5" t="e">
        <f>choosenAgri!#REF!*$E$1+choosenDomestic!#REF!*$F$1+choosenIndustry!#REF!*$G$1+$H$1*INDEX(Env_flow!AK$9:AK$29,$B503,1)</f>
        <v>#REF!</v>
      </c>
      <c r="AL503" s="5" t="e">
        <f>choosenAgri!#REF!*$E$1+choosenDomestic!#REF!*$F$1+choosenIndustry!#REF!*$G$1+$H$1*INDEX(Env_flow!AL$9:AL$29,$B503,1)</f>
        <v>#REF!</v>
      </c>
      <c r="AM503" s="5" t="e">
        <f>choosenAgri!#REF!*$E$1+choosenDomestic!#REF!*$F$1+choosenIndustry!#REF!*$G$1+$H$1*INDEX(Env_flow!AM$9:AM$29,$B503,1)</f>
        <v>#REF!</v>
      </c>
      <c r="AN503" s="5" t="e">
        <f>choosenAgri!#REF!*$E$1+choosenDomestic!#REF!*$F$1+choosenIndustry!#REF!*$G$1+$H$1*INDEX(Env_flow!AN$9:AN$29,$B503,1)</f>
        <v>#REF!</v>
      </c>
      <c r="AO503" s="5" t="e">
        <f>choosenAgri!#REF!*$E$1+choosenDomestic!#REF!*$F$1+choosenIndustry!#REF!*$G$1+$H$1*INDEX(Env_flow!AO$9:AO$29,$B503,1)</f>
        <v>#REF!</v>
      </c>
      <c r="AP503" s="5" t="e">
        <f>choosenAgri!#REF!*$E$1+choosenDomestic!#REF!*$F$1+choosenIndustry!#REF!*$G$1+$H$1*INDEX(Env_flow!AP$9:AP$29,$B503,1)</f>
        <v>#REF!</v>
      </c>
      <c r="AQ503" s="5" t="e">
        <f>choosenAgri!#REF!*$E$1+choosenDomestic!#REF!*$F$1+choosenIndustry!#REF!*$G$1+$H$1*INDEX(Env_flow!AQ$9:AQ$29,$B503,1)</f>
        <v>#REF!</v>
      </c>
      <c r="AR503" s="5" t="e">
        <f>choosenAgri!#REF!*$E$1+choosenDomestic!#REF!*$F$1+choosenIndustry!#REF!*$G$1+$H$1*INDEX(Env_flow!AR$9:AR$29,$B503,1)</f>
        <v>#REF!</v>
      </c>
      <c r="AS503" s="5" t="e">
        <f>choosenAgri!#REF!*$E$1+choosenDomestic!#REF!*$F$1+choosenIndustry!#REF!*$G$1+$H$1*INDEX(Env_flow!AS$9:AS$29,$B503,1)</f>
        <v>#REF!</v>
      </c>
      <c r="AT503" s="5" t="e">
        <f>choosenAgri!#REF!*$E$1+choosenDomestic!#REF!*$F$1+choosenIndustry!#REF!*$G$1+$H$1*INDEX(Env_flow!AT$9:AT$29,$B503,1)</f>
        <v>#REF!</v>
      </c>
      <c r="AU503" s="5" t="e">
        <f>choosenAgri!#REF!*$E$1+choosenDomestic!#REF!*$F$1+choosenIndustry!#REF!*$G$1+$H$1*INDEX(Env_flow!AU$9:AU$29,$B503,1)</f>
        <v>#REF!</v>
      </c>
      <c r="AV503" s="5" t="e">
        <f>choosenAgri!#REF!*$E$1+choosenDomestic!#REF!*$F$1+choosenIndustry!#REF!*$G$1+$H$1*INDEX(Env_flow!AV$9:AV$29,$B503,1)</f>
        <v>#REF!</v>
      </c>
      <c r="AX503">
        <v>36</v>
      </c>
      <c r="AY503" t="s">
        <v>2</v>
      </c>
      <c r="AZ503" s="5" t="e">
        <f>choosenAgri!#REF!*$E$1+choosenDomestic!#REF!*$F$1+choosenIndustry!#REF!*$G$1+$H$1*INDEX(Env_flow!AZ$9:AZ$29,$B503,1)</f>
        <v>#REF!</v>
      </c>
      <c r="BA503" s="5" t="e">
        <f>choosenAgri!#REF!*$E$1+choosenDomestic!#REF!*$F$1+choosenIndustry!#REF!*$G$1+$H$1*INDEX(Env_flow!BA$9:BA$29,$B503,1)</f>
        <v>#REF!</v>
      </c>
      <c r="BB503" s="5" t="e">
        <f>choosenAgri!#REF!*$E$1+choosenDomestic!#REF!*$F$1+choosenIndustry!#REF!*$G$1+$H$1*INDEX(Env_flow!BB$9:BB$29,$B503,1)</f>
        <v>#REF!</v>
      </c>
      <c r="BC503" s="5" t="e">
        <f>choosenAgri!#REF!*$E$1+choosenDomestic!#REF!*$F$1+choosenIndustry!#REF!*$G$1+$H$1*INDEX(Env_flow!BC$9:BC$29,$B503,1)</f>
        <v>#REF!</v>
      </c>
      <c r="BD503" s="5" t="e">
        <f>choosenAgri!#REF!*$E$1+choosenDomestic!#REF!*$F$1+choosenIndustry!#REF!*$G$1+$H$1*INDEX(Env_flow!BD$9:BD$29,$B503,1)</f>
        <v>#REF!</v>
      </c>
      <c r="BE503" s="5" t="e">
        <f>choosenAgri!#REF!*$E$1+choosenDomestic!#REF!*$F$1+choosenIndustry!#REF!*$G$1+$H$1*INDEX(Env_flow!BE$9:BE$29,$B503,1)</f>
        <v>#REF!</v>
      </c>
      <c r="BF503" s="5" t="e">
        <f>choosenAgri!#REF!*$E$1+choosenDomestic!#REF!*$F$1+choosenIndustry!#REF!*$G$1+$H$1*INDEX(Env_flow!BF$9:BF$29,$B503,1)</f>
        <v>#REF!</v>
      </c>
      <c r="BG503" s="5" t="e">
        <f>choosenAgri!#REF!*$E$1+choosenDomestic!#REF!*$F$1+choosenIndustry!#REF!*$G$1+$H$1*INDEX(Env_flow!BG$9:BG$29,$B503,1)</f>
        <v>#REF!</v>
      </c>
      <c r="BH503" s="5" t="e">
        <f>choosenAgri!#REF!*$E$1+choosenDomestic!#REF!*$F$1+choosenIndustry!#REF!*$G$1+$H$1*INDEX(Env_flow!BH$9:BH$29,$B503,1)</f>
        <v>#REF!</v>
      </c>
      <c r="BI503" s="5" t="e">
        <f>choosenAgri!#REF!*$E$1+choosenDomestic!#REF!*$F$1+choosenIndustry!#REF!*$G$1+$H$1*INDEX(Env_flow!BI$9:BI$29,$B503,1)</f>
        <v>#REF!</v>
      </c>
      <c r="BJ503" s="5" t="e">
        <f>choosenAgri!#REF!*$E$1+choosenDomestic!#REF!*$F$1+choosenIndustry!#REF!*$G$1+$H$1*INDEX(Env_flow!BJ$9:BJ$29,$B503,1)</f>
        <v>#REF!</v>
      </c>
      <c r="BK503" s="5" t="e">
        <f>choosenAgri!#REF!*$E$1+choosenDomestic!#REF!*$F$1+choosenIndustry!#REF!*$G$1+$H$1*INDEX(Env_flow!BK$9:BK$29,$B503,1)</f>
        <v>#REF!</v>
      </c>
      <c r="BL503" s="5" t="e">
        <f>choosenAgri!#REF!*$E$1+choosenDomestic!#REF!*$F$1+choosenIndustry!#REF!*$G$1+$H$1*INDEX(Env_flow!BL$9:BL$29,$B503,1)</f>
        <v>#REF!</v>
      </c>
    </row>
    <row r="504" spans="1:64" x14ac:dyDescent="0.25">
      <c r="A504">
        <v>2</v>
      </c>
      <c r="B504">
        <v>36</v>
      </c>
      <c r="C504" t="s">
        <v>3</v>
      </c>
      <c r="D504" s="5" t="e">
        <f>choosenAgri!#REF!*$E$1+choosenDomestic!#REF!*$F$1+choosenIndustry!#REF!*$G$1+$H$1*INDEX(Env_flow!D$9:D$29,$B504,1)</f>
        <v>#REF!</v>
      </c>
      <c r="E504" s="5" t="e">
        <f>choosenAgri!#REF!*$E$1+choosenDomestic!#REF!*$F$1+choosenIndustry!#REF!*$G$1+$H$1*INDEX(Env_flow!E$9:E$29,$B504,1)</f>
        <v>#REF!</v>
      </c>
      <c r="F504" s="5" t="e">
        <f>choosenAgri!#REF!*$E$1+choosenDomestic!#REF!*$F$1+choosenIndustry!#REF!*$G$1+$H$1*INDEX(Env_flow!F$9:F$29,$B504,1)</f>
        <v>#REF!</v>
      </c>
      <c r="G504" s="5" t="e">
        <f>choosenAgri!#REF!*$E$1+choosenDomestic!#REF!*$F$1+choosenIndustry!#REF!*$G$1+$H$1*INDEX(Env_flow!G$9:G$29,$B504,1)</f>
        <v>#REF!</v>
      </c>
      <c r="H504" s="5" t="e">
        <f>choosenAgri!#REF!*$E$1+choosenDomestic!#REF!*$F$1+choosenIndustry!#REF!*$G$1+$H$1*INDEX(Env_flow!H$9:H$29,$B504,1)</f>
        <v>#REF!</v>
      </c>
      <c r="I504" s="5" t="e">
        <f>choosenAgri!#REF!*$E$1+choosenDomestic!#REF!*$F$1+choosenIndustry!#REF!*$G$1+$H$1*INDEX(Env_flow!I$9:I$29,$B504,1)</f>
        <v>#REF!</v>
      </c>
      <c r="J504" s="5" t="e">
        <f>choosenAgri!#REF!*$E$1+choosenDomestic!#REF!*$F$1+choosenIndustry!#REF!*$G$1+$H$1*INDEX(Env_flow!J$9:J$29,$B504,1)</f>
        <v>#REF!</v>
      </c>
      <c r="K504" s="5" t="e">
        <f>choosenAgri!#REF!*$E$1+choosenDomestic!#REF!*$F$1+choosenIndustry!#REF!*$G$1+$H$1*INDEX(Env_flow!K$9:K$29,$B504,1)</f>
        <v>#REF!</v>
      </c>
      <c r="L504" s="5" t="e">
        <f>choosenAgri!#REF!*$E$1+choosenDomestic!#REF!*$F$1+choosenIndustry!#REF!*$G$1+$H$1*INDEX(Env_flow!L$9:L$29,$B504,1)</f>
        <v>#REF!</v>
      </c>
      <c r="M504" s="5" t="e">
        <f>choosenAgri!#REF!*$E$1+choosenDomestic!#REF!*$F$1+choosenIndustry!#REF!*$G$1+$H$1*INDEX(Env_flow!M$9:M$29,$B504,1)</f>
        <v>#REF!</v>
      </c>
      <c r="N504" s="5" t="e">
        <f>choosenAgri!#REF!*$E$1+choosenDomestic!#REF!*$F$1+choosenIndustry!#REF!*$G$1+$H$1*INDEX(Env_flow!N$9:N$29,$B504,1)</f>
        <v>#REF!</v>
      </c>
      <c r="O504" s="5" t="e">
        <f>choosenAgri!#REF!*$E$1+choosenDomestic!#REF!*$F$1+choosenIndustry!#REF!*$G$1+$H$1*INDEX(Env_flow!O$9:O$29,$B504,1)</f>
        <v>#REF!</v>
      </c>
      <c r="P504" s="5" t="e">
        <f>choosenAgri!#REF!*$E$1+choosenDomestic!#REF!*$F$1+choosenIndustry!#REF!*$G$1+$H$1*INDEX(Env_flow!P$9:P$29,$B504,1)</f>
        <v>#REF!</v>
      </c>
      <c r="R504">
        <v>36</v>
      </c>
      <c r="S504" t="s">
        <v>3</v>
      </c>
      <c r="T504" s="5" t="e">
        <f>choosenAgri!#REF!*$E$1+choosenDomestic!#REF!*$F$1+choosenIndustry!#REF!*$G$1+$H$1*INDEX(Env_flow!T$9:T$29,$B504,1)</f>
        <v>#REF!</v>
      </c>
      <c r="U504" s="5" t="e">
        <f>choosenAgri!#REF!*$E$1+choosenDomestic!#REF!*$F$1+choosenIndustry!#REF!*$G$1+$H$1*INDEX(Env_flow!U$9:U$29,$B504,1)</f>
        <v>#REF!</v>
      </c>
      <c r="V504" s="5" t="e">
        <f>choosenAgri!#REF!*$E$1+choosenDomestic!#REF!*$F$1+choosenIndustry!#REF!*$G$1+$H$1*INDEX(Env_flow!V$9:V$29,$B504,1)</f>
        <v>#REF!</v>
      </c>
      <c r="W504" s="5" t="e">
        <f>choosenAgri!#REF!*$E$1+choosenDomestic!#REF!*$F$1+choosenIndustry!#REF!*$G$1+$H$1*INDEX(Env_flow!W$9:W$29,$B504,1)</f>
        <v>#REF!</v>
      </c>
      <c r="X504" s="5" t="e">
        <f>choosenAgri!#REF!*$E$1+choosenDomestic!#REF!*$F$1+choosenIndustry!#REF!*$G$1+$H$1*INDEX(Env_flow!X$9:X$29,$B504,1)</f>
        <v>#REF!</v>
      </c>
      <c r="Y504" s="5" t="e">
        <f>choosenAgri!#REF!*$E$1+choosenDomestic!#REF!*$F$1+choosenIndustry!#REF!*$G$1+$H$1*INDEX(Env_flow!Y$9:Y$29,$B504,1)</f>
        <v>#REF!</v>
      </c>
      <c r="Z504" s="5" t="e">
        <f>choosenAgri!#REF!*$E$1+choosenDomestic!#REF!*$F$1+choosenIndustry!#REF!*$G$1+$H$1*INDEX(Env_flow!Z$9:Z$29,$B504,1)</f>
        <v>#REF!</v>
      </c>
      <c r="AA504" s="5" t="e">
        <f>choosenAgri!#REF!*$E$1+choosenDomestic!#REF!*$F$1+choosenIndustry!#REF!*$G$1+$H$1*INDEX(Env_flow!AA$9:AA$29,$B504,1)</f>
        <v>#REF!</v>
      </c>
      <c r="AB504" s="5" t="e">
        <f>choosenAgri!#REF!*$E$1+choosenDomestic!#REF!*$F$1+choosenIndustry!#REF!*$G$1+$H$1*INDEX(Env_flow!AB$9:AB$29,$B504,1)</f>
        <v>#REF!</v>
      </c>
      <c r="AC504" s="5" t="e">
        <f>choosenAgri!#REF!*$E$1+choosenDomestic!#REF!*$F$1+choosenIndustry!#REF!*$G$1+$H$1*INDEX(Env_flow!AC$9:AC$29,$B504,1)</f>
        <v>#REF!</v>
      </c>
      <c r="AD504" s="5" t="e">
        <f>choosenAgri!#REF!*$E$1+choosenDomestic!#REF!*$F$1+choosenIndustry!#REF!*$G$1+$H$1*INDEX(Env_flow!AD$9:AD$29,$B504,1)</f>
        <v>#REF!</v>
      </c>
      <c r="AE504" s="5" t="e">
        <f>choosenAgri!#REF!*$E$1+choosenDomestic!#REF!*$F$1+choosenIndustry!#REF!*$G$1+$H$1*INDEX(Env_flow!AE$9:AE$29,$B504,1)</f>
        <v>#REF!</v>
      </c>
      <c r="AF504" s="5" t="e">
        <f>choosenAgri!#REF!*$E$1+choosenDomestic!#REF!*$F$1+choosenIndustry!#REF!*$G$1+$H$1*INDEX(Env_flow!AF$9:AF$29,$B504,1)</f>
        <v>#REF!</v>
      </c>
      <c r="AH504">
        <v>36</v>
      </c>
      <c r="AI504" t="s">
        <v>3</v>
      </c>
      <c r="AJ504" s="5" t="e">
        <f>choosenAgri!#REF!*$E$1+choosenDomestic!#REF!*$F$1+choosenIndustry!#REF!*$G$1+$H$1*INDEX(Env_flow!AJ$9:AJ$29,$B504,1)</f>
        <v>#REF!</v>
      </c>
      <c r="AK504" s="5" t="e">
        <f>choosenAgri!#REF!*$E$1+choosenDomestic!#REF!*$F$1+choosenIndustry!#REF!*$G$1+$H$1*INDEX(Env_flow!AK$9:AK$29,$B504,1)</f>
        <v>#REF!</v>
      </c>
      <c r="AL504" s="5" t="e">
        <f>choosenAgri!#REF!*$E$1+choosenDomestic!#REF!*$F$1+choosenIndustry!#REF!*$G$1+$H$1*INDEX(Env_flow!AL$9:AL$29,$B504,1)</f>
        <v>#REF!</v>
      </c>
      <c r="AM504" s="5" t="e">
        <f>choosenAgri!#REF!*$E$1+choosenDomestic!#REF!*$F$1+choosenIndustry!#REF!*$G$1+$H$1*INDEX(Env_flow!AM$9:AM$29,$B504,1)</f>
        <v>#REF!</v>
      </c>
      <c r="AN504" s="5" t="e">
        <f>choosenAgri!#REF!*$E$1+choosenDomestic!#REF!*$F$1+choosenIndustry!#REF!*$G$1+$H$1*INDEX(Env_flow!AN$9:AN$29,$B504,1)</f>
        <v>#REF!</v>
      </c>
      <c r="AO504" s="5" t="e">
        <f>choosenAgri!#REF!*$E$1+choosenDomestic!#REF!*$F$1+choosenIndustry!#REF!*$G$1+$H$1*INDEX(Env_flow!AO$9:AO$29,$B504,1)</f>
        <v>#REF!</v>
      </c>
      <c r="AP504" s="5" t="e">
        <f>choosenAgri!#REF!*$E$1+choosenDomestic!#REF!*$F$1+choosenIndustry!#REF!*$G$1+$H$1*INDEX(Env_flow!AP$9:AP$29,$B504,1)</f>
        <v>#REF!</v>
      </c>
      <c r="AQ504" s="5" t="e">
        <f>choosenAgri!#REF!*$E$1+choosenDomestic!#REF!*$F$1+choosenIndustry!#REF!*$G$1+$H$1*INDEX(Env_flow!AQ$9:AQ$29,$B504,1)</f>
        <v>#REF!</v>
      </c>
      <c r="AR504" s="5" t="e">
        <f>choosenAgri!#REF!*$E$1+choosenDomestic!#REF!*$F$1+choosenIndustry!#REF!*$G$1+$H$1*INDEX(Env_flow!AR$9:AR$29,$B504,1)</f>
        <v>#REF!</v>
      </c>
      <c r="AS504" s="5" t="e">
        <f>choosenAgri!#REF!*$E$1+choosenDomestic!#REF!*$F$1+choosenIndustry!#REF!*$G$1+$H$1*INDEX(Env_flow!AS$9:AS$29,$B504,1)</f>
        <v>#REF!</v>
      </c>
      <c r="AT504" s="5" t="e">
        <f>choosenAgri!#REF!*$E$1+choosenDomestic!#REF!*$F$1+choosenIndustry!#REF!*$G$1+$H$1*INDEX(Env_flow!AT$9:AT$29,$B504,1)</f>
        <v>#REF!</v>
      </c>
      <c r="AU504" s="5" t="e">
        <f>choosenAgri!#REF!*$E$1+choosenDomestic!#REF!*$F$1+choosenIndustry!#REF!*$G$1+$H$1*INDEX(Env_flow!AU$9:AU$29,$B504,1)</f>
        <v>#REF!</v>
      </c>
      <c r="AV504" s="5" t="e">
        <f>choosenAgri!#REF!*$E$1+choosenDomestic!#REF!*$F$1+choosenIndustry!#REF!*$G$1+$H$1*INDEX(Env_flow!AV$9:AV$29,$B504,1)</f>
        <v>#REF!</v>
      </c>
      <c r="AX504">
        <v>36</v>
      </c>
      <c r="AY504" t="s">
        <v>3</v>
      </c>
      <c r="AZ504" s="5" t="e">
        <f>choosenAgri!#REF!*$E$1+choosenDomestic!#REF!*$F$1+choosenIndustry!#REF!*$G$1+$H$1*INDEX(Env_flow!AZ$9:AZ$29,$B504,1)</f>
        <v>#REF!</v>
      </c>
      <c r="BA504" s="5" t="e">
        <f>choosenAgri!#REF!*$E$1+choosenDomestic!#REF!*$F$1+choosenIndustry!#REF!*$G$1+$H$1*INDEX(Env_flow!BA$9:BA$29,$B504,1)</f>
        <v>#REF!</v>
      </c>
      <c r="BB504" s="5" t="e">
        <f>choosenAgri!#REF!*$E$1+choosenDomestic!#REF!*$F$1+choosenIndustry!#REF!*$G$1+$H$1*INDEX(Env_flow!BB$9:BB$29,$B504,1)</f>
        <v>#REF!</v>
      </c>
      <c r="BC504" s="5" t="e">
        <f>choosenAgri!#REF!*$E$1+choosenDomestic!#REF!*$F$1+choosenIndustry!#REF!*$G$1+$H$1*INDEX(Env_flow!BC$9:BC$29,$B504,1)</f>
        <v>#REF!</v>
      </c>
      <c r="BD504" s="5" t="e">
        <f>choosenAgri!#REF!*$E$1+choosenDomestic!#REF!*$F$1+choosenIndustry!#REF!*$G$1+$H$1*INDEX(Env_flow!BD$9:BD$29,$B504,1)</f>
        <v>#REF!</v>
      </c>
      <c r="BE504" s="5" t="e">
        <f>choosenAgri!#REF!*$E$1+choosenDomestic!#REF!*$F$1+choosenIndustry!#REF!*$G$1+$H$1*INDEX(Env_flow!BE$9:BE$29,$B504,1)</f>
        <v>#REF!</v>
      </c>
      <c r="BF504" s="5" t="e">
        <f>choosenAgri!#REF!*$E$1+choosenDomestic!#REF!*$F$1+choosenIndustry!#REF!*$G$1+$H$1*INDEX(Env_flow!BF$9:BF$29,$B504,1)</f>
        <v>#REF!</v>
      </c>
      <c r="BG504" s="5" t="e">
        <f>choosenAgri!#REF!*$E$1+choosenDomestic!#REF!*$F$1+choosenIndustry!#REF!*$G$1+$H$1*INDEX(Env_flow!BG$9:BG$29,$B504,1)</f>
        <v>#REF!</v>
      </c>
      <c r="BH504" s="5" t="e">
        <f>choosenAgri!#REF!*$E$1+choosenDomestic!#REF!*$F$1+choosenIndustry!#REF!*$G$1+$H$1*INDEX(Env_flow!BH$9:BH$29,$B504,1)</f>
        <v>#REF!</v>
      </c>
      <c r="BI504" s="5" t="e">
        <f>choosenAgri!#REF!*$E$1+choosenDomestic!#REF!*$F$1+choosenIndustry!#REF!*$G$1+$H$1*INDEX(Env_flow!BI$9:BI$29,$B504,1)</f>
        <v>#REF!</v>
      </c>
      <c r="BJ504" s="5" t="e">
        <f>choosenAgri!#REF!*$E$1+choosenDomestic!#REF!*$F$1+choosenIndustry!#REF!*$G$1+$H$1*INDEX(Env_flow!BJ$9:BJ$29,$B504,1)</f>
        <v>#REF!</v>
      </c>
      <c r="BK504" s="5" t="e">
        <f>choosenAgri!#REF!*$E$1+choosenDomestic!#REF!*$F$1+choosenIndustry!#REF!*$G$1+$H$1*INDEX(Env_flow!BK$9:BK$29,$B504,1)</f>
        <v>#REF!</v>
      </c>
      <c r="BL504" s="5" t="e">
        <f>choosenAgri!#REF!*$E$1+choosenDomestic!#REF!*$F$1+choosenIndustry!#REF!*$G$1+$H$1*INDEX(Env_flow!BL$9:BL$29,$B504,1)</f>
        <v>#REF!</v>
      </c>
    </row>
    <row r="505" spans="1:64" x14ac:dyDescent="0.25">
      <c r="A505">
        <v>3</v>
      </c>
      <c r="B505">
        <v>36</v>
      </c>
      <c r="C505" t="s">
        <v>4</v>
      </c>
      <c r="D505" s="5" t="e">
        <f>choosenAgri!#REF!*$E$1+choosenDomestic!#REF!*$F$1+choosenIndustry!#REF!*$G$1+$H$1*INDEX(Env_flow!D$9:D$29,$B505,1)</f>
        <v>#REF!</v>
      </c>
      <c r="E505" s="5" t="e">
        <f>choosenAgri!#REF!*$E$1+choosenDomestic!#REF!*$F$1+choosenIndustry!#REF!*$G$1+$H$1*INDEX(Env_flow!E$9:E$29,$B505,1)</f>
        <v>#REF!</v>
      </c>
      <c r="F505" s="5" t="e">
        <f>choosenAgri!#REF!*$E$1+choosenDomestic!#REF!*$F$1+choosenIndustry!#REF!*$G$1+$H$1*INDEX(Env_flow!F$9:F$29,$B505,1)</f>
        <v>#REF!</v>
      </c>
      <c r="G505" s="5" t="e">
        <f>choosenAgri!#REF!*$E$1+choosenDomestic!#REF!*$F$1+choosenIndustry!#REF!*$G$1+$H$1*INDEX(Env_flow!G$9:G$29,$B505,1)</f>
        <v>#REF!</v>
      </c>
      <c r="H505" s="5" t="e">
        <f>choosenAgri!#REF!*$E$1+choosenDomestic!#REF!*$F$1+choosenIndustry!#REF!*$G$1+$H$1*INDEX(Env_flow!H$9:H$29,$B505,1)</f>
        <v>#REF!</v>
      </c>
      <c r="I505" s="5" t="e">
        <f>choosenAgri!#REF!*$E$1+choosenDomestic!#REF!*$F$1+choosenIndustry!#REF!*$G$1+$H$1*INDEX(Env_flow!I$9:I$29,$B505,1)</f>
        <v>#REF!</v>
      </c>
      <c r="J505" s="5" t="e">
        <f>choosenAgri!#REF!*$E$1+choosenDomestic!#REF!*$F$1+choosenIndustry!#REF!*$G$1+$H$1*INDEX(Env_flow!J$9:J$29,$B505,1)</f>
        <v>#REF!</v>
      </c>
      <c r="K505" s="5" t="e">
        <f>choosenAgri!#REF!*$E$1+choosenDomestic!#REF!*$F$1+choosenIndustry!#REF!*$G$1+$H$1*INDEX(Env_flow!K$9:K$29,$B505,1)</f>
        <v>#REF!</v>
      </c>
      <c r="L505" s="5" t="e">
        <f>choosenAgri!#REF!*$E$1+choosenDomestic!#REF!*$F$1+choosenIndustry!#REF!*$G$1+$H$1*INDEX(Env_flow!L$9:L$29,$B505,1)</f>
        <v>#REF!</v>
      </c>
      <c r="M505" s="5" t="e">
        <f>choosenAgri!#REF!*$E$1+choosenDomestic!#REF!*$F$1+choosenIndustry!#REF!*$G$1+$H$1*INDEX(Env_flow!M$9:M$29,$B505,1)</f>
        <v>#REF!</v>
      </c>
      <c r="N505" s="5" t="e">
        <f>choosenAgri!#REF!*$E$1+choosenDomestic!#REF!*$F$1+choosenIndustry!#REF!*$G$1+$H$1*INDEX(Env_flow!N$9:N$29,$B505,1)</f>
        <v>#REF!</v>
      </c>
      <c r="O505" s="5" t="e">
        <f>choosenAgri!#REF!*$E$1+choosenDomestic!#REF!*$F$1+choosenIndustry!#REF!*$G$1+$H$1*INDEX(Env_flow!O$9:O$29,$B505,1)</f>
        <v>#REF!</v>
      </c>
      <c r="P505" s="5" t="e">
        <f>choosenAgri!#REF!*$E$1+choosenDomestic!#REF!*$F$1+choosenIndustry!#REF!*$G$1+$H$1*INDEX(Env_flow!P$9:P$29,$B505,1)</f>
        <v>#REF!</v>
      </c>
      <c r="R505">
        <v>36</v>
      </c>
      <c r="S505" t="s">
        <v>4</v>
      </c>
      <c r="T505" s="5" t="e">
        <f>choosenAgri!#REF!*$E$1+choosenDomestic!#REF!*$F$1+choosenIndustry!#REF!*$G$1+$H$1*INDEX(Env_flow!T$9:T$29,$B505,1)</f>
        <v>#REF!</v>
      </c>
      <c r="U505" s="5" t="e">
        <f>choosenAgri!#REF!*$E$1+choosenDomestic!#REF!*$F$1+choosenIndustry!#REF!*$G$1+$H$1*INDEX(Env_flow!U$9:U$29,$B505,1)</f>
        <v>#REF!</v>
      </c>
      <c r="V505" s="5" t="e">
        <f>choosenAgri!#REF!*$E$1+choosenDomestic!#REF!*$F$1+choosenIndustry!#REF!*$G$1+$H$1*INDEX(Env_flow!V$9:V$29,$B505,1)</f>
        <v>#REF!</v>
      </c>
      <c r="W505" s="5" t="e">
        <f>choosenAgri!#REF!*$E$1+choosenDomestic!#REF!*$F$1+choosenIndustry!#REF!*$G$1+$H$1*INDEX(Env_flow!W$9:W$29,$B505,1)</f>
        <v>#REF!</v>
      </c>
      <c r="X505" s="5" t="e">
        <f>choosenAgri!#REF!*$E$1+choosenDomestic!#REF!*$F$1+choosenIndustry!#REF!*$G$1+$H$1*INDEX(Env_flow!X$9:X$29,$B505,1)</f>
        <v>#REF!</v>
      </c>
      <c r="Y505" s="5" t="e">
        <f>choosenAgri!#REF!*$E$1+choosenDomestic!#REF!*$F$1+choosenIndustry!#REF!*$G$1+$H$1*INDEX(Env_flow!Y$9:Y$29,$B505,1)</f>
        <v>#REF!</v>
      </c>
      <c r="Z505" s="5" t="e">
        <f>choosenAgri!#REF!*$E$1+choosenDomestic!#REF!*$F$1+choosenIndustry!#REF!*$G$1+$H$1*INDEX(Env_flow!Z$9:Z$29,$B505,1)</f>
        <v>#REF!</v>
      </c>
      <c r="AA505" s="5" t="e">
        <f>choosenAgri!#REF!*$E$1+choosenDomestic!#REF!*$F$1+choosenIndustry!#REF!*$G$1+$H$1*INDEX(Env_flow!AA$9:AA$29,$B505,1)</f>
        <v>#REF!</v>
      </c>
      <c r="AB505" s="5" t="e">
        <f>choosenAgri!#REF!*$E$1+choosenDomestic!#REF!*$F$1+choosenIndustry!#REF!*$G$1+$H$1*INDEX(Env_flow!AB$9:AB$29,$B505,1)</f>
        <v>#REF!</v>
      </c>
      <c r="AC505" s="5" t="e">
        <f>choosenAgri!#REF!*$E$1+choosenDomestic!#REF!*$F$1+choosenIndustry!#REF!*$G$1+$H$1*INDEX(Env_flow!AC$9:AC$29,$B505,1)</f>
        <v>#REF!</v>
      </c>
      <c r="AD505" s="5" t="e">
        <f>choosenAgri!#REF!*$E$1+choosenDomestic!#REF!*$F$1+choosenIndustry!#REF!*$G$1+$H$1*INDEX(Env_flow!AD$9:AD$29,$B505,1)</f>
        <v>#REF!</v>
      </c>
      <c r="AE505" s="5" t="e">
        <f>choosenAgri!#REF!*$E$1+choosenDomestic!#REF!*$F$1+choosenIndustry!#REF!*$G$1+$H$1*INDEX(Env_flow!AE$9:AE$29,$B505,1)</f>
        <v>#REF!</v>
      </c>
      <c r="AF505" s="5" t="e">
        <f>choosenAgri!#REF!*$E$1+choosenDomestic!#REF!*$F$1+choosenIndustry!#REF!*$G$1+$H$1*INDEX(Env_flow!AF$9:AF$29,$B505,1)</f>
        <v>#REF!</v>
      </c>
      <c r="AH505">
        <v>36</v>
      </c>
      <c r="AI505" t="s">
        <v>4</v>
      </c>
      <c r="AJ505" s="5" t="e">
        <f>choosenAgri!#REF!*$E$1+choosenDomestic!#REF!*$F$1+choosenIndustry!#REF!*$G$1+$H$1*INDEX(Env_flow!AJ$9:AJ$29,$B505,1)</f>
        <v>#REF!</v>
      </c>
      <c r="AK505" s="5" t="e">
        <f>choosenAgri!#REF!*$E$1+choosenDomestic!#REF!*$F$1+choosenIndustry!#REF!*$G$1+$H$1*INDEX(Env_flow!AK$9:AK$29,$B505,1)</f>
        <v>#REF!</v>
      </c>
      <c r="AL505" s="5" t="e">
        <f>choosenAgri!#REF!*$E$1+choosenDomestic!#REF!*$F$1+choosenIndustry!#REF!*$G$1+$H$1*INDEX(Env_flow!AL$9:AL$29,$B505,1)</f>
        <v>#REF!</v>
      </c>
      <c r="AM505" s="5" t="e">
        <f>choosenAgri!#REF!*$E$1+choosenDomestic!#REF!*$F$1+choosenIndustry!#REF!*$G$1+$H$1*INDEX(Env_flow!AM$9:AM$29,$B505,1)</f>
        <v>#REF!</v>
      </c>
      <c r="AN505" s="5" t="e">
        <f>choosenAgri!#REF!*$E$1+choosenDomestic!#REF!*$F$1+choosenIndustry!#REF!*$G$1+$H$1*INDEX(Env_flow!AN$9:AN$29,$B505,1)</f>
        <v>#REF!</v>
      </c>
      <c r="AO505" s="5" t="e">
        <f>choosenAgri!#REF!*$E$1+choosenDomestic!#REF!*$F$1+choosenIndustry!#REF!*$G$1+$H$1*INDEX(Env_flow!AO$9:AO$29,$B505,1)</f>
        <v>#REF!</v>
      </c>
      <c r="AP505" s="5" t="e">
        <f>choosenAgri!#REF!*$E$1+choosenDomestic!#REF!*$F$1+choosenIndustry!#REF!*$G$1+$H$1*INDEX(Env_flow!AP$9:AP$29,$B505,1)</f>
        <v>#REF!</v>
      </c>
      <c r="AQ505" s="5" t="e">
        <f>choosenAgri!#REF!*$E$1+choosenDomestic!#REF!*$F$1+choosenIndustry!#REF!*$G$1+$H$1*INDEX(Env_flow!AQ$9:AQ$29,$B505,1)</f>
        <v>#REF!</v>
      </c>
      <c r="AR505" s="5" t="e">
        <f>choosenAgri!#REF!*$E$1+choosenDomestic!#REF!*$F$1+choosenIndustry!#REF!*$G$1+$H$1*INDEX(Env_flow!AR$9:AR$29,$B505,1)</f>
        <v>#REF!</v>
      </c>
      <c r="AS505" s="5" t="e">
        <f>choosenAgri!#REF!*$E$1+choosenDomestic!#REF!*$F$1+choosenIndustry!#REF!*$G$1+$H$1*INDEX(Env_flow!AS$9:AS$29,$B505,1)</f>
        <v>#REF!</v>
      </c>
      <c r="AT505" s="5" t="e">
        <f>choosenAgri!#REF!*$E$1+choosenDomestic!#REF!*$F$1+choosenIndustry!#REF!*$G$1+$H$1*INDEX(Env_flow!AT$9:AT$29,$B505,1)</f>
        <v>#REF!</v>
      </c>
      <c r="AU505" s="5" t="e">
        <f>choosenAgri!#REF!*$E$1+choosenDomestic!#REF!*$F$1+choosenIndustry!#REF!*$G$1+$H$1*INDEX(Env_flow!AU$9:AU$29,$B505,1)</f>
        <v>#REF!</v>
      </c>
      <c r="AV505" s="5" t="e">
        <f>choosenAgri!#REF!*$E$1+choosenDomestic!#REF!*$F$1+choosenIndustry!#REF!*$G$1+$H$1*INDEX(Env_flow!AV$9:AV$29,$B505,1)</f>
        <v>#REF!</v>
      </c>
      <c r="AX505">
        <v>36</v>
      </c>
      <c r="AY505" t="s">
        <v>4</v>
      </c>
      <c r="AZ505" s="5" t="e">
        <f>choosenAgri!#REF!*$E$1+choosenDomestic!#REF!*$F$1+choosenIndustry!#REF!*$G$1+$H$1*INDEX(Env_flow!AZ$9:AZ$29,$B505,1)</f>
        <v>#REF!</v>
      </c>
      <c r="BA505" s="5" t="e">
        <f>choosenAgri!#REF!*$E$1+choosenDomestic!#REF!*$F$1+choosenIndustry!#REF!*$G$1+$H$1*INDEX(Env_flow!BA$9:BA$29,$B505,1)</f>
        <v>#REF!</v>
      </c>
      <c r="BB505" s="5" t="e">
        <f>choosenAgri!#REF!*$E$1+choosenDomestic!#REF!*$F$1+choosenIndustry!#REF!*$G$1+$H$1*INDEX(Env_flow!BB$9:BB$29,$B505,1)</f>
        <v>#REF!</v>
      </c>
      <c r="BC505" s="5" t="e">
        <f>choosenAgri!#REF!*$E$1+choosenDomestic!#REF!*$F$1+choosenIndustry!#REF!*$G$1+$H$1*INDEX(Env_flow!BC$9:BC$29,$B505,1)</f>
        <v>#REF!</v>
      </c>
      <c r="BD505" s="5" t="e">
        <f>choosenAgri!#REF!*$E$1+choosenDomestic!#REF!*$F$1+choosenIndustry!#REF!*$G$1+$H$1*INDEX(Env_flow!BD$9:BD$29,$B505,1)</f>
        <v>#REF!</v>
      </c>
      <c r="BE505" s="5" t="e">
        <f>choosenAgri!#REF!*$E$1+choosenDomestic!#REF!*$F$1+choosenIndustry!#REF!*$G$1+$H$1*INDEX(Env_flow!BE$9:BE$29,$B505,1)</f>
        <v>#REF!</v>
      </c>
      <c r="BF505" s="5" t="e">
        <f>choosenAgri!#REF!*$E$1+choosenDomestic!#REF!*$F$1+choosenIndustry!#REF!*$G$1+$H$1*INDEX(Env_flow!BF$9:BF$29,$B505,1)</f>
        <v>#REF!</v>
      </c>
      <c r="BG505" s="5" t="e">
        <f>choosenAgri!#REF!*$E$1+choosenDomestic!#REF!*$F$1+choosenIndustry!#REF!*$G$1+$H$1*INDEX(Env_flow!BG$9:BG$29,$B505,1)</f>
        <v>#REF!</v>
      </c>
      <c r="BH505" s="5" t="e">
        <f>choosenAgri!#REF!*$E$1+choosenDomestic!#REF!*$F$1+choosenIndustry!#REF!*$G$1+$H$1*INDEX(Env_flow!BH$9:BH$29,$B505,1)</f>
        <v>#REF!</v>
      </c>
      <c r="BI505" s="5" t="e">
        <f>choosenAgri!#REF!*$E$1+choosenDomestic!#REF!*$F$1+choosenIndustry!#REF!*$G$1+$H$1*INDEX(Env_flow!BI$9:BI$29,$B505,1)</f>
        <v>#REF!</v>
      </c>
      <c r="BJ505" s="5" t="e">
        <f>choosenAgri!#REF!*$E$1+choosenDomestic!#REF!*$F$1+choosenIndustry!#REF!*$G$1+$H$1*INDEX(Env_flow!BJ$9:BJ$29,$B505,1)</f>
        <v>#REF!</v>
      </c>
      <c r="BK505" s="5" t="e">
        <f>choosenAgri!#REF!*$E$1+choosenDomestic!#REF!*$F$1+choosenIndustry!#REF!*$G$1+$H$1*INDEX(Env_flow!BK$9:BK$29,$B505,1)</f>
        <v>#REF!</v>
      </c>
      <c r="BL505" s="5" t="e">
        <f>choosenAgri!#REF!*$E$1+choosenDomestic!#REF!*$F$1+choosenIndustry!#REF!*$G$1+$H$1*INDEX(Env_flow!BL$9:BL$29,$B505,1)</f>
        <v>#REF!</v>
      </c>
    </row>
    <row r="506" spans="1:64" x14ac:dyDescent="0.25">
      <c r="A506">
        <v>4</v>
      </c>
      <c r="B506">
        <v>36</v>
      </c>
      <c r="C506" t="s">
        <v>5</v>
      </c>
      <c r="D506" s="5" t="e">
        <f>choosenAgri!#REF!*$E$1+choosenDomestic!#REF!*$F$1+choosenIndustry!#REF!*$G$1+$H$1*INDEX(Env_flow!D$9:D$29,$B506,1)</f>
        <v>#REF!</v>
      </c>
      <c r="E506" s="5" t="e">
        <f>choosenAgri!#REF!*$E$1+choosenDomestic!#REF!*$F$1+choosenIndustry!#REF!*$G$1+$H$1*INDEX(Env_flow!E$9:E$29,$B506,1)</f>
        <v>#REF!</v>
      </c>
      <c r="F506" s="5" t="e">
        <f>choosenAgri!#REF!*$E$1+choosenDomestic!#REF!*$F$1+choosenIndustry!#REF!*$G$1+$H$1*INDEX(Env_flow!F$9:F$29,$B506,1)</f>
        <v>#REF!</v>
      </c>
      <c r="G506" s="5" t="e">
        <f>choosenAgri!#REF!*$E$1+choosenDomestic!#REF!*$F$1+choosenIndustry!#REF!*$G$1+$H$1*INDEX(Env_flow!G$9:G$29,$B506,1)</f>
        <v>#REF!</v>
      </c>
      <c r="H506" s="5" t="e">
        <f>choosenAgri!#REF!*$E$1+choosenDomestic!#REF!*$F$1+choosenIndustry!#REF!*$G$1+$H$1*INDEX(Env_flow!H$9:H$29,$B506,1)</f>
        <v>#REF!</v>
      </c>
      <c r="I506" s="5" t="e">
        <f>choosenAgri!#REF!*$E$1+choosenDomestic!#REF!*$F$1+choosenIndustry!#REF!*$G$1+$H$1*INDEX(Env_flow!I$9:I$29,$B506,1)</f>
        <v>#REF!</v>
      </c>
      <c r="J506" s="5" t="e">
        <f>choosenAgri!#REF!*$E$1+choosenDomestic!#REF!*$F$1+choosenIndustry!#REF!*$G$1+$H$1*INDEX(Env_flow!J$9:J$29,$B506,1)</f>
        <v>#REF!</v>
      </c>
      <c r="K506" s="5" t="e">
        <f>choosenAgri!#REF!*$E$1+choosenDomestic!#REF!*$F$1+choosenIndustry!#REF!*$G$1+$H$1*INDEX(Env_flow!K$9:K$29,$B506,1)</f>
        <v>#REF!</v>
      </c>
      <c r="L506" s="5" t="e">
        <f>choosenAgri!#REF!*$E$1+choosenDomestic!#REF!*$F$1+choosenIndustry!#REF!*$G$1+$H$1*INDEX(Env_flow!L$9:L$29,$B506,1)</f>
        <v>#REF!</v>
      </c>
      <c r="M506" s="5" t="e">
        <f>choosenAgri!#REF!*$E$1+choosenDomestic!#REF!*$F$1+choosenIndustry!#REF!*$G$1+$H$1*INDEX(Env_flow!M$9:M$29,$B506,1)</f>
        <v>#REF!</v>
      </c>
      <c r="N506" s="5" t="e">
        <f>choosenAgri!#REF!*$E$1+choosenDomestic!#REF!*$F$1+choosenIndustry!#REF!*$G$1+$H$1*INDEX(Env_flow!N$9:N$29,$B506,1)</f>
        <v>#REF!</v>
      </c>
      <c r="O506" s="5" t="e">
        <f>choosenAgri!#REF!*$E$1+choosenDomestic!#REF!*$F$1+choosenIndustry!#REF!*$G$1+$H$1*INDEX(Env_flow!O$9:O$29,$B506,1)</f>
        <v>#REF!</v>
      </c>
      <c r="P506" s="5" t="e">
        <f>choosenAgri!#REF!*$E$1+choosenDomestic!#REF!*$F$1+choosenIndustry!#REF!*$G$1+$H$1*INDEX(Env_flow!P$9:P$29,$B506,1)</f>
        <v>#REF!</v>
      </c>
      <c r="R506">
        <v>36</v>
      </c>
      <c r="S506" t="s">
        <v>5</v>
      </c>
      <c r="T506" s="5" t="e">
        <f>choosenAgri!#REF!*$E$1+choosenDomestic!#REF!*$F$1+choosenIndustry!#REF!*$G$1+$H$1*INDEX(Env_flow!T$9:T$29,$B506,1)</f>
        <v>#REF!</v>
      </c>
      <c r="U506" s="5" t="e">
        <f>choosenAgri!#REF!*$E$1+choosenDomestic!#REF!*$F$1+choosenIndustry!#REF!*$G$1+$H$1*INDEX(Env_flow!U$9:U$29,$B506,1)</f>
        <v>#REF!</v>
      </c>
      <c r="V506" s="5" t="e">
        <f>choosenAgri!#REF!*$E$1+choosenDomestic!#REF!*$F$1+choosenIndustry!#REF!*$G$1+$H$1*INDEX(Env_flow!V$9:V$29,$B506,1)</f>
        <v>#REF!</v>
      </c>
      <c r="W506" s="5" t="e">
        <f>choosenAgri!#REF!*$E$1+choosenDomestic!#REF!*$F$1+choosenIndustry!#REF!*$G$1+$H$1*INDEX(Env_flow!W$9:W$29,$B506,1)</f>
        <v>#REF!</v>
      </c>
      <c r="X506" s="5" t="e">
        <f>choosenAgri!#REF!*$E$1+choosenDomestic!#REF!*$F$1+choosenIndustry!#REF!*$G$1+$H$1*INDEX(Env_flow!X$9:X$29,$B506,1)</f>
        <v>#REF!</v>
      </c>
      <c r="Y506" s="5" t="e">
        <f>choosenAgri!#REF!*$E$1+choosenDomestic!#REF!*$F$1+choosenIndustry!#REF!*$G$1+$H$1*INDEX(Env_flow!Y$9:Y$29,$B506,1)</f>
        <v>#REF!</v>
      </c>
      <c r="Z506" s="5" t="e">
        <f>choosenAgri!#REF!*$E$1+choosenDomestic!#REF!*$F$1+choosenIndustry!#REF!*$G$1+$H$1*INDEX(Env_flow!Z$9:Z$29,$B506,1)</f>
        <v>#REF!</v>
      </c>
      <c r="AA506" s="5" t="e">
        <f>choosenAgri!#REF!*$E$1+choosenDomestic!#REF!*$F$1+choosenIndustry!#REF!*$G$1+$H$1*INDEX(Env_flow!AA$9:AA$29,$B506,1)</f>
        <v>#REF!</v>
      </c>
      <c r="AB506" s="5" t="e">
        <f>choosenAgri!#REF!*$E$1+choosenDomestic!#REF!*$F$1+choosenIndustry!#REF!*$G$1+$H$1*INDEX(Env_flow!AB$9:AB$29,$B506,1)</f>
        <v>#REF!</v>
      </c>
      <c r="AC506" s="5" t="e">
        <f>choosenAgri!#REF!*$E$1+choosenDomestic!#REF!*$F$1+choosenIndustry!#REF!*$G$1+$H$1*INDEX(Env_flow!AC$9:AC$29,$B506,1)</f>
        <v>#REF!</v>
      </c>
      <c r="AD506" s="5" t="e">
        <f>choosenAgri!#REF!*$E$1+choosenDomestic!#REF!*$F$1+choosenIndustry!#REF!*$G$1+$H$1*INDEX(Env_flow!AD$9:AD$29,$B506,1)</f>
        <v>#REF!</v>
      </c>
      <c r="AE506" s="5" t="e">
        <f>choosenAgri!#REF!*$E$1+choosenDomestic!#REF!*$F$1+choosenIndustry!#REF!*$G$1+$H$1*INDEX(Env_flow!AE$9:AE$29,$B506,1)</f>
        <v>#REF!</v>
      </c>
      <c r="AF506" s="5" t="e">
        <f>choosenAgri!#REF!*$E$1+choosenDomestic!#REF!*$F$1+choosenIndustry!#REF!*$G$1+$H$1*INDEX(Env_flow!AF$9:AF$29,$B506,1)</f>
        <v>#REF!</v>
      </c>
      <c r="AH506">
        <v>36</v>
      </c>
      <c r="AI506" t="s">
        <v>5</v>
      </c>
      <c r="AJ506" s="5" t="e">
        <f>choosenAgri!#REF!*$E$1+choosenDomestic!#REF!*$F$1+choosenIndustry!#REF!*$G$1+$H$1*INDEX(Env_flow!AJ$9:AJ$29,$B506,1)</f>
        <v>#REF!</v>
      </c>
      <c r="AK506" s="5" t="e">
        <f>choosenAgri!#REF!*$E$1+choosenDomestic!#REF!*$F$1+choosenIndustry!#REF!*$G$1+$H$1*INDEX(Env_flow!AK$9:AK$29,$B506,1)</f>
        <v>#REF!</v>
      </c>
      <c r="AL506" s="5" t="e">
        <f>choosenAgri!#REF!*$E$1+choosenDomestic!#REF!*$F$1+choosenIndustry!#REF!*$G$1+$H$1*INDEX(Env_flow!AL$9:AL$29,$B506,1)</f>
        <v>#REF!</v>
      </c>
      <c r="AM506" s="5" t="e">
        <f>choosenAgri!#REF!*$E$1+choosenDomestic!#REF!*$F$1+choosenIndustry!#REF!*$G$1+$H$1*INDEX(Env_flow!AM$9:AM$29,$B506,1)</f>
        <v>#REF!</v>
      </c>
      <c r="AN506" s="5" t="e">
        <f>choosenAgri!#REF!*$E$1+choosenDomestic!#REF!*$F$1+choosenIndustry!#REF!*$G$1+$H$1*INDEX(Env_flow!AN$9:AN$29,$B506,1)</f>
        <v>#REF!</v>
      </c>
      <c r="AO506" s="5" t="e">
        <f>choosenAgri!#REF!*$E$1+choosenDomestic!#REF!*$F$1+choosenIndustry!#REF!*$G$1+$H$1*INDEX(Env_flow!AO$9:AO$29,$B506,1)</f>
        <v>#REF!</v>
      </c>
      <c r="AP506" s="5" t="e">
        <f>choosenAgri!#REF!*$E$1+choosenDomestic!#REF!*$F$1+choosenIndustry!#REF!*$G$1+$H$1*INDEX(Env_flow!AP$9:AP$29,$B506,1)</f>
        <v>#REF!</v>
      </c>
      <c r="AQ506" s="5" t="e">
        <f>choosenAgri!#REF!*$E$1+choosenDomestic!#REF!*$F$1+choosenIndustry!#REF!*$G$1+$H$1*INDEX(Env_flow!AQ$9:AQ$29,$B506,1)</f>
        <v>#REF!</v>
      </c>
      <c r="AR506" s="5" t="e">
        <f>choosenAgri!#REF!*$E$1+choosenDomestic!#REF!*$F$1+choosenIndustry!#REF!*$G$1+$H$1*INDEX(Env_flow!AR$9:AR$29,$B506,1)</f>
        <v>#REF!</v>
      </c>
      <c r="AS506" s="5" t="e">
        <f>choosenAgri!#REF!*$E$1+choosenDomestic!#REF!*$F$1+choosenIndustry!#REF!*$G$1+$H$1*INDEX(Env_flow!AS$9:AS$29,$B506,1)</f>
        <v>#REF!</v>
      </c>
      <c r="AT506" s="5" t="e">
        <f>choosenAgri!#REF!*$E$1+choosenDomestic!#REF!*$F$1+choosenIndustry!#REF!*$G$1+$H$1*INDEX(Env_flow!AT$9:AT$29,$B506,1)</f>
        <v>#REF!</v>
      </c>
      <c r="AU506" s="5" t="e">
        <f>choosenAgri!#REF!*$E$1+choosenDomestic!#REF!*$F$1+choosenIndustry!#REF!*$G$1+$H$1*INDEX(Env_flow!AU$9:AU$29,$B506,1)</f>
        <v>#REF!</v>
      </c>
      <c r="AV506" s="5" t="e">
        <f>choosenAgri!#REF!*$E$1+choosenDomestic!#REF!*$F$1+choosenIndustry!#REF!*$G$1+$H$1*INDEX(Env_flow!AV$9:AV$29,$B506,1)</f>
        <v>#REF!</v>
      </c>
      <c r="AX506">
        <v>36</v>
      </c>
      <c r="AY506" t="s">
        <v>5</v>
      </c>
      <c r="AZ506" s="5" t="e">
        <f>choosenAgri!#REF!*$E$1+choosenDomestic!#REF!*$F$1+choosenIndustry!#REF!*$G$1+$H$1*INDEX(Env_flow!AZ$9:AZ$29,$B506,1)</f>
        <v>#REF!</v>
      </c>
      <c r="BA506" s="5" t="e">
        <f>choosenAgri!#REF!*$E$1+choosenDomestic!#REF!*$F$1+choosenIndustry!#REF!*$G$1+$H$1*INDEX(Env_flow!BA$9:BA$29,$B506,1)</f>
        <v>#REF!</v>
      </c>
      <c r="BB506" s="5" t="e">
        <f>choosenAgri!#REF!*$E$1+choosenDomestic!#REF!*$F$1+choosenIndustry!#REF!*$G$1+$H$1*INDEX(Env_flow!BB$9:BB$29,$B506,1)</f>
        <v>#REF!</v>
      </c>
      <c r="BC506" s="5" t="e">
        <f>choosenAgri!#REF!*$E$1+choosenDomestic!#REF!*$F$1+choosenIndustry!#REF!*$G$1+$H$1*INDEX(Env_flow!BC$9:BC$29,$B506,1)</f>
        <v>#REF!</v>
      </c>
      <c r="BD506" s="5" t="e">
        <f>choosenAgri!#REF!*$E$1+choosenDomestic!#REF!*$F$1+choosenIndustry!#REF!*$G$1+$H$1*INDEX(Env_flow!BD$9:BD$29,$B506,1)</f>
        <v>#REF!</v>
      </c>
      <c r="BE506" s="5" t="e">
        <f>choosenAgri!#REF!*$E$1+choosenDomestic!#REF!*$F$1+choosenIndustry!#REF!*$G$1+$H$1*INDEX(Env_flow!BE$9:BE$29,$B506,1)</f>
        <v>#REF!</v>
      </c>
      <c r="BF506" s="5" t="e">
        <f>choosenAgri!#REF!*$E$1+choosenDomestic!#REF!*$F$1+choosenIndustry!#REF!*$G$1+$H$1*INDEX(Env_flow!BF$9:BF$29,$B506,1)</f>
        <v>#REF!</v>
      </c>
      <c r="BG506" s="5" t="e">
        <f>choosenAgri!#REF!*$E$1+choosenDomestic!#REF!*$F$1+choosenIndustry!#REF!*$G$1+$H$1*INDEX(Env_flow!BG$9:BG$29,$B506,1)</f>
        <v>#REF!</v>
      </c>
      <c r="BH506" s="5" t="e">
        <f>choosenAgri!#REF!*$E$1+choosenDomestic!#REF!*$F$1+choosenIndustry!#REF!*$G$1+$H$1*INDEX(Env_flow!BH$9:BH$29,$B506,1)</f>
        <v>#REF!</v>
      </c>
      <c r="BI506" s="5" t="e">
        <f>choosenAgri!#REF!*$E$1+choosenDomestic!#REF!*$F$1+choosenIndustry!#REF!*$G$1+$H$1*INDEX(Env_flow!BI$9:BI$29,$B506,1)</f>
        <v>#REF!</v>
      </c>
      <c r="BJ506" s="5" t="e">
        <f>choosenAgri!#REF!*$E$1+choosenDomestic!#REF!*$F$1+choosenIndustry!#REF!*$G$1+$H$1*INDEX(Env_flow!BJ$9:BJ$29,$B506,1)</f>
        <v>#REF!</v>
      </c>
      <c r="BK506" s="5" t="e">
        <f>choosenAgri!#REF!*$E$1+choosenDomestic!#REF!*$F$1+choosenIndustry!#REF!*$G$1+$H$1*INDEX(Env_flow!BK$9:BK$29,$B506,1)</f>
        <v>#REF!</v>
      </c>
      <c r="BL506" s="5" t="e">
        <f>choosenAgri!#REF!*$E$1+choosenDomestic!#REF!*$F$1+choosenIndustry!#REF!*$G$1+$H$1*INDEX(Env_flow!BL$9:BL$29,$B506,1)</f>
        <v>#REF!</v>
      </c>
    </row>
    <row r="507" spans="1:64" x14ac:dyDescent="0.25">
      <c r="A507">
        <v>5</v>
      </c>
      <c r="B507">
        <v>36</v>
      </c>
      <c r="C507" t="s">
        <v>6</v>
      </c>
      <c r="D507" s="5" t="e">
        <f>choosenAgri!#REF!*$E$1+choosenDomestic!#REF!*$F$1+choosenIndustry!#REF!*$G$1+$H$1*INDEX(Env_flow!D$9:D$29,$B507,1)</f>
        <v>#REF!</v>
      </c>
      <c r="E507" s="5" t="e">
        <f>choosenAgri!#REF!*$E$1+choosenDomestic!#REF!*$F$1+choosenIndustry!#REF!*$G$1+$H$1*INDEX(Env_flow!E$9:E$29,$B507,1)</f>
        <v>#REF!</v>
      </c>
      <c r="F507" s="5" t="e">
        <f>choosenAgri!#REF!*$E$1+choosenDomestic!#REF!*$F$1+choosenIndustry!#REF!*$G$1+$H$1*INDEX(Env_flow!F$9:F$29,$B507,1)</f>
        <v>#REF!</v>
      </c>
      <c r="G507" s="5" t="e">
        <f>choosenAgri!#REF!*$E$1+choosenDomestic!#REF!*$F$1+choosenIndustry!#REF!*$G$1+$H$1*INDEX(Env_flow!G$9:G$29,$B507,1)</f>
        <v>#REF!</v>
      </c>
      <c r="H507" s="5" t="e">
        <f>choosenAgri!#REF!*$E$1+choosenDomestic!#REF!*$F$1+choosenIndustry!#REF!*$G$1+$H$1*INDEX(Env_flow!H$9:H$29,$B507,1)</f>
        <v>#REF!</v>
      </c>
      <c r="I507" s="5" t="e">
        <f>choosenAgri!#REF!*$E$1+choosenDomestic!#REF!*$F$1+choosenIndustry!#REF!*$G$1+$H$1*INDEX(Env_flow!I$9:I$29,$B507,1)</f>
        <v>#REF!</v>
      </c>
      <c r="J507" s="5" t="e">
        <f>choosenAgri!#REF!*$E$1+choosenDomestic!#REF!*$F$1+choosenIndustry!#REF!*$G$1+$H$1*INDEX(Env_flow!J$9:J$29,$B507,1)</f>
        <v>#REF!</v>
      </c>
      <c r="K507" s="5" t="e">
        <f>choosenAgri!#REF!*$E$1+choosenDomestic!#REF!*$F$1+choosenIndustry!#REF!*$G$1+$H$1*INDEX(Env_flow!K$9:K$29,$B507,1)</f>
        <v>#REF!</v>
      </c>
      <c r="L507" s="5" t="e">
        <f>choosenAgri!#REF!*$E$1+choosenDomestic!#REF!*$F$1+choosenIndustry!#REF!*$G$1+$H$1*INDEX(Env_flow!L$9:L$29,$B507,1)</f>
        <v>#REF!</v>
      </c>
      <c r="M507" s="5" t="e">
        <f>choosenAgri!#REF!*$E$1+choosenDomestic!#REF!*$F$1+choosenIndustry!#REF!*$G$1+$H$1*INDEX(Env_flow!M$9:M$29,$B507,1)</f>
        <v>#REF!</v>
      </c>
      <c r="N507" s="5" t="e">
        <f>choosenAgri!#REF!*$E$1+choosenDomestic!#REF!*$F$1+choosenIndustry!#REF!*$G$1+$H$1*INDEX(Env_flow!N$9:N$29,$B507,1)</f>
        <v>#REF!</v>
      </c>
      <c r="O507" s="5" t="e">
        <f>choosenAgri!#REF!*$E$1+choosenDomestic!#REF!*$F$1+choosenIndustry!#REF!*$G$1+$H$1*INDEX(Env_flow!O$9:O$29,$B507,1)</f>
        <v>#REF!</v>
      </c>
      <c r="P507" s="5" t="e">
        <f>choosenAgri!#REF!*$E$1+choosenDomestic!#REF!*$F$1+choosenIndustry!#REF!*$G$1+$H$1*INDEX(Env_flow!P$9:P$29,$B507,1)</f>
        <v>#REF!</v>
      </c>
      <c r="R507">
        <v>36</v>
      </c>
      <c r="S507" t="s">
        <v>6</v>
      </c>
      <c r="T507" s="5" t="e">
        <f>choosenAgri!#REF!*$E$1+choosenDomestic!#REF!*$F$1+choosenIndustry!#REF!*$G$1+$H$1*INDEX(Env_flow!T$9:T$29,$B507,1)</f>
        <v>#REF!</v>
      </c>
      <c r="U507" s="5" t="e">
        <f>choosenAgri!#REF!*$E$1+choosenDomestic!#REF!*$F$1+choosenIndustry!#REF!*$G$1+$H$1*INDEX(Env_flow!U$9:U$29,$B507,1)</f>
        <v>#REF!</v>
      </c>
      <c r="V507" s="5" t="e">
        <f>choosenAgri!#REF!*$E$1+choosenDomestic!#REF!*$F$1+choosenIndustry!#REF!*$G$1+$H$1*INDEX(Env_flow!V$9:V$29,$B507,1)</f>
        <v>#REF!</v>
      </c>
      <c r="W507" s="5" t="e">
        <f>choosenAgri!#REF!*$E$1+choosenDomestic!#REF!*$F$1+choosenIndustry!#REF!*$G$1+$H$1*INDEX(Env_flow!W$9:W$29,$B507,1)</f>
        <v>#REF!</v>
      </c>
      <c r="X507" s="5" t="e">
        <f>choosenAgri!#REF!*$E$1+choosenDomestic!#REF!*$F$1+choosenIndustry!#REF!*$G$1+$H$1*INDEX(Env_flow!X$9:X$29,$B507,1)</f>
        <v>#REF!</v>
      </c>
      <c r="Y507" s="5" t="e">
        <f>choosenAgri!#REF!*$E$1+choosenDomestic!#REF!*$F$1+choosenIndustry!#REF!*$G$1+$H$1*INDEX(Env_flow!Y$9:Y$29,$B507,1)</f>
        <v>#REF!</v>
      </c>
      <c r="Z507" s="5" t="e">
        <f>choosenAgri!#REF!*$E$1+choosenDomestic!#REF!*$F$1+choosenIndustry!#REF!*$G$1+$H$1*INDEX(Env_flow!Z$9:Z$29,$B507,1)</f>
        <v>#REF!</v>
      </c>
      <c r="AA507" s="5" t="e">
        <f>choosenAgri!#REF!*$E$1+choosenDomestic!#REF!*$F$1+choosenIndustry!#REF!*$G$1+$H$1*INDEX(Env_flow!AA$9:AA$29,$B507,1)</f>
        <v>#REF!</v>
      </c>
      <c r="AB507" s="5" t="e">
        <f>choosenAgri!#REF!*$E$1+choosenDomestic!#REF!*$F$1+choosenIndustry!#REF!*$G$1+$H$1*INDEX(Env_flow!AB$9:AB$29,$B507,1)</f>
        <v>#REF!</v>
      </c>
      <c r="AC507" s="5" t="e">
        <f>choosenAgri!#REF!*$E$1+choosenDomestic!#REF!*$F$1+choosenIndustry!#REF!*$G$1+$H$1*INDEX(Env_flow!AC$9:AC$29,$B507,1)</f>
        <v>#REF!</v>
      </c>
      <c r="AD507" s="5" t="e">
        <f>choosenAgri!#REF!*$E$1+choosenDomestic!#REF!*$F$1+choosenIndustry!#REF!*$G$1+$H$1*INDEX(Env_flow!AD$9:AD$29,$B507,1)</f>
        <v>#REF!</v>
      </c>
      <c r="AE507" s="5" t="e">
        <f>choosenAgri!#REF!*$E$1+choosenDomestic!#REF!*$F$1+choosenIndustry!#REF!*$G$1+$H$1*INDEX(Env_flow!AE$9:AE$29,$B507,1)</f>
        <v>#REF!</v>
      </c>
      <c r="AF507" s="5" t="e">
        <f>choosenAgri!#REF!*$E$1+choosenDomestic!#REF!*$F$1+choosenIndustry!#REF!*$G$1+$H$1*INDEX(Env_flow!AF$9:AF$29,$B507,1)</f>
        <v>#REF!</v>
      </c>
      <c r="AH507">
        <v>36</v>
      </c>
      <c r="AI507" t="s">
        <v>6</v>
      </c>
      <c r="AJ507" s="5" t="e">
        <f>choosenAgri!#REF!*$E$1+choosenDomestic!#REF!*$F$1+choosenIndustry!#REF!*$G$1+$H$1*INDEX(Env_flow!AJ$9:AJ$29,$B507,1)</f>
        <v>#REF!</v>
      </c>
      <c r="AK507" s="5" t="e">
        <f>choosenAgri!#REF!*$E$1+choosenDomestic!#REF!*$F$1+choosenIndustry!#REF!*$G$1+$H$1*INDEX(Env_flow!AK$9:AK$29,$B507,1)</f>
        <v>#REF!</v>
      </c>
      <c r="AL507" s="5" t="e">
        <f>choosenAgri!#REF!*$E$1+choosenDomestic!#REF!*$F$1+choosenIndustry!#REF!*$G$1+$H$1*INDEX(Env_flow!AL$9:AL$29,$B507,1)</f>
        <v>#REF!</v>
      </c>
      <c r="AM507" s="5" t="e">
        <f>choosenAgri!#REF!*$E$1+choosenDomestic!#REF!*$F$1+choosenIndustry!#REF!*$G$1+$H$1*INDEX(Env_flow!AM$9:AM$29,$B507,1)</f>
        <v>#REF!</v>
      </c>
      <c r="AN507" s="5" t="e">
        <f>choosenAgri!#REF!*$E$1+choosenDomestic!#REF!*$F$1+choosenIndustry!#REF!*$G$1+$H$1*INDEX(Env_flow!AN$9:AN$29,$B507,1)</f>
        <v>#REF!</v>
      </c>
      <c r="AO507" s="5" t="e">
        <f>choosenAgri!#REF!*$E$1+choosenDomestic!#REF!*$F$1+choosenIndustry!#REF!*$G$1+$H$1*INDEX(Env_flow!AO$9:AO$29,$B507,1)</f>
        <v>#REF!</v>
      </c>
      <c r="AP507" s="5" t="e">
        <f>choosenAgri!#REF!*$E$1+choosenDomestic!#REF!*$F$1+choosenIndustry!#REF!*$G$1+$H$1*INDEX(Env_flow!AP$9:AP$29,$B507,1)</f>
        <v>#REF!</v>
      </c>
      <c r="AQ507" s="5" t="e">
        <f>choosenAgri!#REF!*$E$1+choosenDomestic!#REF!*$F$1+choosenIndustry!#REF!*$G$1+$H$1*INDEX(Env_flow!AQ$9:AQ$29,$B507,1)</f>
        <v>#REF!</v>
      </c>
      <c r="AR507" s="5" t="e">
        <f>choosenAgri!#REF!*$E$1+choosenDomestic!#REF!*$F$1+choosenIndustry!#REF!*$G$1+$H$1*INDEX(Env_flow!AR$9:AR$29,$B507,1)</f>
        <v>#REF!</v>
      </c>
      <c r="AS507" s="5" t="e">
        <f>choosenAgri!#REF!*$E$1+choosenDomestic!#REF!*$F$1+choosenIndustry!#REF!*$G$1+$H$1*INDEX(Env_flow!AS$9:AS$29,$B507,1)</f>
        <v>#REF!</v>
      </c>
      <c r="AT507" s="5" t="e">
        <f>choosenAgri!#REF!*$E$1+choosenDomestic!#REF!*$F$1+choosenIndustry!#REF!*$G$1+$H$1*INDEX(Env_flow!AT$9:AT$29,$B507,1)</f>
        <v>#REF!</v>
      </c>
      <c r="AU507" s="5" t="e">
        <f>choosenAgri!#REF!*$E$1+choosenDomestic!#REF!*$F$1+choosenIndustry!#REF!*$G$1+$H$1*INDEX(Env_flow!AU$9:AU$29,$B507,1)</f>
        <v>#REF!</v>
      </c>
      <c r="AV507" s="5" t="e">
        <f>choosenAgri!#REF!*$E$1+choosenDomestic!#REF!*$F$1+choosenIndustry!#REF!*$G$1+$H$1*INDEX(Env_flow!AV$9:AV$29,$B507,1)</f>
        <v>#REF!</v>
      </c>
      <c r="AX507">
        <v>36</v>
      </c>
      <c r="AY507" t="s">
        <v>6</v>
      </c>
      <c r="AZ507" s="5" t="e">
        <f>choosenAgri!#REF!*$E$1+choosenDomestic!#REF!*$F$1+choosenIndustry!#REF!*$G$1+$H$1*INDEX(Env_flow!AZ$9:AZ$29,$B507,1)</f>
        <v>#REF!</v>
      </c>
      <c r="BA507" s="5" t="e">
        <f>choosenAgri!#REF!*$E$1+choosenDomestic!#REF!*$F$1+choosenIndustry!#REF!*$G$1+$H$1*INDEX(Env_flow!BA$9:BA$29,$B507,1)</f>
        <v>#REF!</v>
      </c>
      <c r="BB507" s="5" t="e">
        <f>choosenAgri!#REF!*$E$1+choosenDomestic!#REF!*$F$1+choosenIndustry!#REF!*$G$1+$H$1*INDEX(Env_flow!BB$9:BB$29,$B507,1)</f>
        <v>#REF!</v>
      </c>
      <c r="BC507" s="5" t="e">
        <f>choosenAgri!#REF!*$E$1+choosenDomestic!#REF!*$F$1+choosenIndustry!#REF!*$G$1+$H$1*INDEX(Env_flow!BC$9:BC$29,$B507,1)</f>
        <v>#REF!</v>
      </c>
      <c r="BD507" s="5" t="e">
        <f>choosenAgri!#REF!*$E$1+choosenDomestic!#REF!*$F$1+choosenIndustry!#REF!*$G$1+$H$1*INDEX(Env_flow!BD$9:BD$29,$B507,1)</f>
        <v>#REF!</v>
      </c>
      <c r="BE507" s="5" t="e">
        <f>choosenAgri!#REF!*$E$1+choosenDomestic!#REF!*$F$1+choosenIndustry!#REF!*$G$1+$H$1*INDEX(Env_flow!BE$9:BE$29,$B507,1)</f>
        <v>#REF!</v>
      </c>
      <c r="BF507" s="5" t="e">
        <f>choosenAgri!#REF!*$E$1+choosenDomestic!#REF!*$F$1+choosenIndustry!#REF!*$G$1+$H$1*INDEX(Env_flow!BF$9:BF$29,$B507,1)</f>
        <v>#REF!</v>
      </c>
      <c r="BG507" s="5" t="e">
        <f>choosenAgri!#REF!*$E$1+choosenDomestic!#REF!*$F$1+choosenIndustry!#REF!*$G$1+$H$1*INDEX(Env_flow!BG$9:BG$29,$B507,1)</f>
        <v>#REF!</v>
      </c>
      <c r="BH507" s="5" t="e">
        <f>choosenAgri!#REF!*$E$1+choosenDomestic!#REF!*$F$1+choosenIndustry!#REF!*$G$1+$H$1*INDEX(Env_flow!BH$9:BH$29,$B507,1)</f>
        <v>#REF!</v>
      </c>
      <c r="BI507" s="5" t="e">
        <f>choosenAgri!#REF!*$E$1+choosenDomestic!#REF!*$F$1+choosenIndustry!#REF!*$G$1+$H$1*INDEX(Env_flow!BI$9:BI$29,$B507,1)</f>
        <v>#REF!</v>
      </c>
      <c r="BJ507" s="5" t="e">
        <f>choosenAgri!#REF!*$E$1+choosenDomestic!#REF!*$F$1+choosenIndustry!#REF!*$G$1+$H$1*INDEX(Env_flow!BJ$9:BJ$29,$B507,1)</f>
        <v>#REF!</v>
      </c>
      <c r="BK507" s="5" t="e">
        <f>choosenAgri!#REF!*$E$1+choosenDomestic!#REF!*$F$1+choosenIndustry!#REF!*$G$1+$H$1*INDEX(Env_flow!BK$9:BK$29,$B507,1)</f>
        <v>#REF!</v>
      </c>
      <c r="BL507" s="5" t="e">
        <f>choosenAgri!#REF!*$E$1+choosenDomestic!#REF!*$F$1+choosenIndustry!#REF!*$G$1+$H$1*INDEX(Env_flow!BL$9:BL$29,$B507,1)</f>
        <v>#REF!</v>
      </c>
    </row>
    <row r="508" spans="1:64" x14ac:dyDescent="0.25">
      <c r="A508">
        <v>1</v>
      </c>
      <c r="B508">
        <v>37</v>
      </c>
      <c r="C508" t="s">
        <v>2</v>
      </c>
      <c r="D508" s="5" t="e">
        <f>choosenAgri!#REF!*$E$1+choosenDomestic!#REF!*$F$1+choosenIndustry!#REF!*$G$1+$H$1*INDEX(Env_flow!D$9:D$29,$B508,1)</f>
        <v>#REF!</v>
      </c>
      <c r="E508" s="5" t="e">
        <f>choosenAgri!#REF!*$E$1+choosenDomestic!#REF!*$F$1+choosenIndustry!#REF!*$G$1+$H$1*INDEX(Env_flow!E$9:E$29,$B508,1)</f>
        <v>#REF!</v>
      </c>
      <c r="F508" s="5" t="e">
        <f>choosenAgri!#REF!*$E$1+choosenDomestic!#REF!*$F$1+choosenIndustry!#REF!*$G$1+$H$1*INDEX(Env_flow!F$9:F$29,$B508,1)</f>
        <v>#REF!</v>
      </c>
      <c r="G508" s="5" t="e">
        <f>choosenAgri!#REF!*$E$1+choosenDomestic!#REF!*$F$1+choosenIndustry!#REF!*$G$1+$H$1*INDEX(Env_flow!G$9:G$29,$B508,1)</f>
        <v>#REF!</v>
      </c>
      <c r="H508" s="5" t="e">
        <f>choosenAgri!#REF!*$E$1+choosenDomestic!#REF!*$F$1+choosenIndustry!#REF!*$G$1+$H$1*INDEX(Env_flow!H$9:H$29,$B508,1)</f>
        <v>#REF!</v>
      </c>
      <c r="I508" s="5" t="e">
        <f>choosenAgri!#REF!*$E$1+choosenDomestic!#REF!*$F$1+choosenIndustry!#REF!*$G$1+$H$1*INDEX(Env_flow!I$9:I$29,$B508,1)</f>
        <v>#REF!</v>
      </c>
      <c r="J508" s="5" t="e">
        <f>choosenAgri!#REF!*$E$1+choosenDomestic!#REF!*$F$1+choosenIndustry!#REF!*$G$1+$H$1*INDEX(Env_flow!J$9:J$29,$B508,1)</f>
        <v>#REF!</v>
      </c>
      <c r="K508" s="5" t="e">
        <f>choosenAgri!#REF!*$E$1+choosenDomestic!#REF!*$F$1+choosenIndustry!#REF!*$G$1+$H$1*INDEX(Env_flow!K$9:K$29,$B508,1)</f>
        <v>#REF!</v>
      </c>
      <c r="L508" s="5" t="e">
        <f>choosenAgri!#REF!*$E$1+choosenDomestic!#REF!*$F$1+choosenIndustry!#REF!*$G$1+$H$1*INDEX(Env_flow!L$9:L$29,$B508,1)</f>
        <v>#REF!</v>
      </c>
      <c r="M508" s="5" t="e">
        <f>choosenAgri!#REF!*$E$1+choosenDomestic!#REF!*$F$1+choosenIndustry!#REF!*$G$1+$H$1*INDEX(Env_flow!M$9:M$29,$B508,1)</f>
        <v>#REF!</v>
      </c>
      <c r="N508" s="5" t="e">
        <f>choosenAgri!#REF!*$E$1+choosenDomestic!#REF!*$F$1+choosenIndustry!#REF!*$G$1+$H$1*INDEX(Env_flow!N$9:N$29,$B508,1)</f>
        <v>#REF!</v>
      </c>
      <c r="O508" s="5" t="e">
        <f>choosenAgri!#REF!*$E$1+choosenDomestic!#REF!*$F$1+choosenIndustry!#REF!*$G$1+$H$1*INDEX(Env_flow!O$9:O$29,$B508,1)</f>
        <v>#REF!</v>
      </c>
      <c r="P508" s="5" t="e">
        <f>choosenAgri!#REF!*$E$1+choosenDomestic!#REF!*$F$1+choosenIndustry!#REF!*$G$1+$H$1*INDEX(Env_flow!P$9:P$29,$B508,1)</f>
        <v>#REF!</v>
      </c>
      <c r="R508">
        <v>37</v>
      </c>
      <c r="S508" t="s">
        <v>2</v>
      </c>
      <c r="T508" s="5" t="e">
        <f>choosenAgri!#REF!*$E$1+choosenDomestic!#REF!*$F$1+choosenIndustry!#REF!*$G$1+$H$1*INDEX(Env_flow!T$9:T$29,$B508,1)</f>
        <v>#REF!</v>
      </c>
      <c r="U508" s="5" t="e">
        <f>choosenAgri!#REF!*$E$1+choosenDomestic!#REF!*$F$1+choosenIndustry!#REF!*$G$1+$H$1*INDEX(Env_flow!U$9:U$29,$B508,1)</f>
        <v>#REF!</v>
      </c>
      <c r="V508" s="5" t="e">
        <f>choosenAgri!#REF!*$E$1+choosenDomestic!#REF!*$F$1+choosenIndustry!#REF!*$G$1+$H$1*INDEX(Env_flow!V$9:V$29,$B508,1)</f>
        <v>#REF!</v>
      </c>
      <c r="W508" s="5" t="e">
        <f>choosenAgri!#REF!*$E$1+choosenDomestic!#REF!*$F$1+choosenIndustry!#REF!*$G$1+$H$1*INDEX(Env_flow!W$9:W$29,$B508,1)</f>
        <v>#REF!</v>
      </c>
      <c r="X508" s="5" t="e">
        <f>choosenAgri!#REF!*$E$1+choosenDomestic!#REF!*$F$1+choosenIndustry!#REF!*$G$1+$H$1*INDEX(Env_flow!X$9:X$29,$B508,1)</f>
        <v>#REF!</v>
      </c>
      <c r="Y508" s="5" t="e">
        <f>choosenAgri!#REF!*$E$1+choosenDomestic!#REF!*$F$1+choosenIndustry!#REF!*$G$1+$H$1*INDEX(Env_flow!Y$9:Y$29,$B508,1)</f>
        <v>#REF!</v>
      </c>
      <c r="Z508" s="5" t="e">
        <f>choosenAgri!#REF!*$E$1+choosenDomestic!#REF!*$F$1+choosenIndustry!#REF!*$G$1+$H$1*INDEX(Env_flow!Z$9:Z$29,$B508,1)</f>
        <v>#REF!</v>
      </c>
      <c r="AA508" s="5" t="e">
        <f>choosenAgri!#REF!*$E$1+choosenDomestic!#REF!*$F$1+choosenIndustry!#REF!*$G$1+$H$1*INDEX(Env_flow!AA$9:AA$29,$B508,1)</f>
        <v>#REF!</v>
      </c>
      <c r="AB508" s="5" t="e">
        <f>choosenAgri!#REF!*$E$1+choosenDomestic!#REF!*$F$1+choosenIndustry!#REF!*$G$1+$H$1*INDEX(Env_flow!AB$9:AB$29,$B508,1)</f>
        <v>#REF!</v>
      </c>
      <c r="AC508" s="5" t="e">
        <f>choosenAgri!#REF!*$E$1+choosenDomestic!#REF!*$F$1+choosenIndustry!#REF!*$G$1+$H$1*INDEX(Env_flow!AC$9:AC$29,$B508,1)</f>
        <v>#REF!</v>
      </c>
      <c r="AD508" s="5" t="e">
        <f>choosenAgri!#REF!*$E$1+choosenDomestic!#REF!*$F$1+choosenIndustry!#REF!*$G$1+$H$1*INDEX(Env_flow!AD$9:AD$29,$B508,1)</f>
        <v>#REF!</v>
      </c>
      <c r="AE508" s="5" t="e">
        <f>choosenAgri!#REF!*$E$1+choosenDomestic!#REF!*$F$1+choosenIndustry!#REF!*$G$1+$H$1*INDEX(Env_flow!AE$9:AE$29,$B508,1)</f>
        <v>#REF!</v>
      </c>
      <c r="AF508" s="5" t="e">
        <f>choosenAgri!#REF!*$E$1+choosenDomestic!#REF!*$F$1+choosenIndustry!#REF!*$G$1+$H$1*INDEX(Env_flow!AF$9:AF$29,$B508,1)</f>
        <v>#REF!</v>
      </c>
      <c r="AH508">
        <v>37</v>
      </c>
      <c r="AI508" t="s">
        <v>2</v>
      </c>
      <c r="AJ508" s="5" t="e">
        <f>choosenAgri!#REF!*$E$1+choosenDomestic!#REF!*$F$1+choosenIndustry!#REF!*$G$1+$H$1*INDEX(Env_flow!AJ$9:AJ$29,$B508,1)</f>
        <v>#REF!</v>
      </c>
      <c r="AK508" s="5" t="e">
        <f>choosenAgri!#REF!*$E$1+choosenDomestic!#REF!*$F$1+choosenIndustry!#REF!*$G$1+$H$1*INDEX(Env_flow!AK$9:AK$29,$B508,1)</f>
        <v>#REF!</v>
      </c>
      <c r="AL508" s="5" t="e">
        <f>choosenAgri!#REF!*$E$1+choosenDomestic!#REF!*$F$1+choosenIndustry!#REF!*$G$1+$H$1*INDEX(Env_flow!AL$9:AL$29,$B508,1)</f>
        <v>#REF!</v>
      </c>
      <c r="AM508" s="5" t="e">
        <f>choosenAgri!#REF!*$E$1+choosenDomestic!#REF!*$F$1+choosenIndustry!#REF!*$G$1+$H$1*INDEX(Env_flow!AM$9:AM$29,$B508,1)</f>
        <v>#REF!</v>
      </c>
      <c r="AN508" s="5" t="e">
        <f>choosenAgri!#REF!*$E$1+choosenDomestic!#REF!*$F$1+choosenIndustry!#REF!*$G$1+$H$1*INDEX(Env_flow!AN$9:AN$29,$B508,1)</f>
        <v>#REF!</v>
      </c>
      <c r="AO508" s="5" t="e">
        <f>choosenAgri!#REF!*$E$1+choosenDomestic!#REF!*$F$1+choosenIndustry!#REF!*$G$1+$H$1*INDEX(Env_flow!AO$9:AO$29,$B508,1)</f>
        <v>#REF!</v>
      </c>
      <c r="AP508" s="5" t="e">
        <f>choosenAgri!#REF!*$E$1+choosenDomestic!#REF!*$F$1+choosenIndustry!#REF!*$G$1+$H$1*INDEX(Env_flow!AP$9:AP$29,$B508,1)</f>
        <v>#REF!</v>
      </c>
      <c r="AQ508" s="5" t="e">
        <f>choosenAgri!#REF!*$E$1+choosenDomestic!#REF!*$F$1+choosenIndustry!#REF!*$G$1+$H$1*INDEX(Env_flow!AQ$9:AQ$29,$B508,1)</f>
        <v>#REF!</v>
      </c>
      <c r="AR508" s="5" t="e">
        <f>choosenAgri!#REF!*$E$1+choosenDomestic!#REF!*$F$1+choosenIndustry!#REF!*$G$1+$H$1*INDEX(Env_flow!AR$9:AR$29,$B508,1)</f>
        <v>#REF!</v>
      </c>
      <c r="AS508" s="5" t="e">
        <f>choosenAgri!#REF!*$E$1+choosenDomestic!#REF!*$F$1+choosenIndustry!#REF!*$G$1+$H$1*INDEX(Env_flow!AS$9:AS$29,$B508,1)</f>
        <v>#REF!</v>
      </c>
      <c r="AT508" s="5" t="e">
        <f>choosenAgri!#REF!*$E$1+choosenDomestic!#REF!*$F$1+choosenIndustry!#REF!*$G$1+$H$1*INDEX(Env_flow!AT$9:AT$29,$B508,1)</f>
        <v>#REF!</v>
      </c>
      <c r="AU508" s="5" t="e">
        <f>choosenAgri!#REF!*$E$1+choosenDomestic!#REF!*$F$1+choosenIndustry!#REF!*$G$1+$H$1*INDEX(Env_flow!AU$9:AU$29,$B508,1)</f>
        <v>#REF!</v>
      </c>
      <c r="AV508" s="5" t="e">
        <f>choosenAgri!#REF!*$E$1+choosenDomestic!#REF!*$F$1+choosenIndustry!#REF!*$G$1+$H$1*INDEX(Env_flow!AV$9:AV$29,$B508,1)</f>
        <v>#REF!</v>
      </c>
      <c r="AX508">
        <v>37</v>
      </c>
      <c r="AY508" t="s">
        <v>2</v>
      </c>
      <c r="AZ508" s="5" t="e">
        <f>choosenAgri!#REF!*$E$1+choosenDomestic!#REF!*$F$1+choosenIndustry!#REF!*$G$1+$H$1*INDEX(Env_flow!AZ$9:AZ$29,$B508,1)</f>
        <v>#REF!</v>
      </c>
      <c r="BA508" s="5" t="e">
        <f>choosenAgri!#REF!*$E$1+choosenDomestic!#REF!*$F$1+choosenIndustry!#REF!*$G$1+$H$1*INDEX(Env_flow!BA$9:BA$29,$B508,1)</f>
        <v>#REF!</v>
      </c>
      <c r="BB508" s="5" t="e">
        <f>choosenAgri!#REF!*$E$1+choosenDomestic!#REF!*$F$1+choosenIndustry!#REF!*$G$1+$H$1*INDEX(Env_flow!BB$9:BB$29,$B508,1)</f>
        <v>#REF!</v>
      </c>
      <c r="BC508" s="5" t="e">
        <f>choosenAgri!#REF!*$E$1+choosenDomestic!#REF!*$F$1+choosenIndustry!#REF!*$G$1+$H$1*INDEX(Env_flow!BC$9:BC$29,$B508,1)</f>
        <v>#REF!</v>
      </c>
      <c r="BD508" s="5" t="e">
        <f>choosenAgri!#REF!*$E$1+choosenDomestic!#REF!*$F$1+choosenIndustry!#REF!*$G$1+$H$1*INDEX(Env_flow!BD$9:BD$29,$B508,1)</f>
        <v>#REF!</v>
      </c>
      <c r="BE508" s="5" t="e">
        <f>choosenAgri!#REF!*$E$1+choosenDomestic!#REF!*$F$1+choosenIndustry!#REF!*$G$1+$H$1*INDEX(Env_flow!BE$9:BE$29,$B508,1)</f>
        <v>#REF!</v>
      </c>
      <c r="BF508" s="5" t="e">
        <f>choosenAgri!#REF!*$E$1+choosenDomestic!#REF!*$F$1+choosenIndustry!#REF!*$G$1+$H$1*INDEX(Env_flow!BF$9:BF$29,$B508,1)</f>
        <v>#REF!</v>
      </c>
      <c r="BG508" s="5" t="e">
        <f>choosenAgri!#REF!*$E$1+choosenDomestic!#REF!*$F$1+choosenIndustry!#REF!*$G$1+$H$1*INDEX(Env_flow!BG$9:BG$29,$B508,1)</f>
        <v>#REF!</v>
      </c>
      <c r="BH508" s="5" t="e">
        <f>choosenAgri!#REF!*$E$1+choosenDomestic!#REF!*$F$1+choosenIndustry!#REF!*$G$1+$H$1*INDEX(Env_flow!BH$9:BH$29,$B508,1)</f>
        <v>#REF!</v>
      </c>
      <c r="BI508" s="5" t="e">
        <f>choosenAgri!#REF!*$E$1+choosenDomestic!#REF!*$F$1+choosenIndustry!#REF!*$G$1+$H$1*INDEX(Env_flow!BI$9:BI$29,$B508,1)</f>
        <v>#REF!</v>
      </c>
      <c r="BJ508" s="5" t="e">
        <f>choosenAgri!#REF!*$E$1+choosenDomestic!#REF!*$F$1+choosenIndustry!#REF!*$G$1+$H$1*INDEX(Env_flow!BJ$9:BJ$29,$B508,1)</f>
        <v>#REF!</v>
      </c>
      <c r="BK508" s="5" t="e">
        <f>choosenAgri!#REF!*$E$1+choosenDomestic!#REF!*$F$1+choosenIndustry!#REF!*$G$1+$H$1*INDEX(Env_flow!BK$9:BK$29,$B508,1)</f>
        <v>#REF!</v>
      </c>
      <c r="BL508" s="5" t="e">
        <f>choosenAgri!#REF!*$E$1+choosenDomestic!#REF!*$F$1+choosenIndustry!#REF!*$G$1+$H$1*INDEX(Env_flow!BL$9:BL$29,$B508,1)</f>
        <v>#REF!</v>
      </c>
    </row>
    <row r="509" spans="1:64" x14ac:dyDescent="0.25">
      <c r="A509">
        <v>2</v>
      </c>
      <c r="B509">
        <v>37</v>
      </c>
      <c r="C509" t="s">
        <v>3</v>
      </c>
      <c r="D509" s="5" t="e">
        <f>choosenAgri!#REF!*$E$1+choosenDomestic!#REF!*$F$1+choosenIndustry!#REF!*$G$1+$H$1*INDEX(Env_flow!D$9:D$29,$B509,1)</f>
        <v>#REF!</v>
      </c>
      <c r="E509" s="5" t="e">
        <f>choosenAgri!#REF!*$E$1+choosenDomestic!#REF!*$F$1+choosenIndustry!#REF!*$G$1+$H$1*INDEX(Env_flow!E$9:E$29,$B509,1)</f>
        <v>#REF!</v>
      </c>
      <c r="F509" s="5" t="e">
        <f>choosenAgri!#REF!*$E$1+choosenDomestic!#REF!*$F$1+choosenIndustry!#REF!*$G$1+$H$1*INDEX(Env_flow!F$9:F$29,$B509,1)</f>
        <v>#REF!</v>
      </c>
      <c r="G509" s="5" t="e">
        <f>choosenAgri!#REF!*$E$1+choosenDomestic!#REF!*$F$1+choosenIndustry!#REF!*$G$1+$H$1*INDEX(Env_flow!G$9:G$29,$B509,1)</f>
        <v>#REF!</v>
      </c>
      <c r="H509" s="5" t="e">
        <f>choosenAgri!#REF!*$E$1+choosenDomestic!#REF!*$F$1+choosenIndustry!#REF!*$G$1+$H$1*INDEX(Env_flow!H$9:H$29,$B509,1)</f>
        <v>#REF!</v>
      </c>
      <c r="I509" s="5" t="e">
        <f>choosenAgri!#REF!*$E$1+choosenDomestic!#REF!*$F$1+choosenIndustry!#REF!*$G$1+$H$1*INDEX(Env_flow!I$9:I$29,$B509,1)</f>
        <v>#REF!</v>
      </c>
      <c r="J509" s="5" t="e">
        <f>choosenAgri!#REF!*$E$1+choosenDomestic!#REF!*$F$1+choosenIndustry!#REF!*$G$1+$H$1*INDEX(Env_flow!J$9:J$29,$B509,1)</f>
        <v>#REF!</v>
      </c>
      <c r="K509" s="5" t="e">
        <f>choosenAgri!#REF!*$E$1+choosenDomestic!#REF!*$F$1+choosenIndustry!#REF!*$G$1+$H$1*INDEX(Env_flow!K$9:K$29,$B509,1)</f>
        <v>#REF!</v>
      </c>
      <c r="L509" s="5" t="e">
        <f>choosenAgri!#REF!*$E$1+choosenDomestic!#REF!*$F$1+choosenIndustry!#REF!*$G$1+$H$1*INDEX(Env_flow!L$9:L$29,$B509,1)</f>
        <v>#REF!</v>
      </c>
      <c r="M509" s="5" t="e">
        <f>choosenAgri!#REF!*$E$1+choosenDomestic!#REF!*$F$1+choosenIndustry!#REF!*$G$1+$H$1*INDEX(Env_flow!M$9:M$29,$B509,1)</f>
        <v>#REF!</v>
      </c>
      <c r="N509" s="5" t="e">
        <f>choosenAgri!#REF!*$E$1+choosenDomestic!#REF!*$F$1+choosenIndustry!#REF!*$G$1+$H$1*INDEX(Env_flow!N$9:N$29,$B509,1)</f>
        <v>#REF!</v>
      </c>
      <c r="O509" s="5" t="e">
        <f>choosenAgri!#REF!*$E$1+choosenDomestic!#REF!*$F$1+choosenIndustry!#REF!*$G$1+$H$1*INDEX(Env_flow!O$9:O$29,$B509,1)</f>
        <v>#REF!</v>
      </c>
      <c r="P509" s="5" t="e">
        <f>choosenAgri!#REF!*$E$1+choosenDomestic!#REF!*$F$1+choosenIndustry!#REF!*$G$1+$H$1*INDEX(Env_flow!P$9:P$29,$B509,1)</f>
        <v>#REF!</v>
      </c>
      <c r="R509">
        <v>37</v>
      </c>
      <c r="S509" t="s">
        <v>3</v>
      </c>
      <c r="T509" s="5" t="e">
        <f>choosenAgri!#REF!*$E$1+choosenDomestic!#REF!*$F$1+choosenIndustry!#REF!*$G$1+$H$1*INDEX(Env_flow!T$9:T$29,$B509,1)</f>
        <v>#REF!</v>
      </c>
      <c r="U509" s="5" t="e">
        <f>choosenAgri!#REF!*$E$1+choosenDomestic!#REF!*$F$1+choosenIndustry!#REF!*$G$1+$H$1*INDEX(Env_flow!U$9:U$29,$B509,1)</f>
        <v>#REF!</v>
      </c>
      <c r="V509" s="5" t="e">
        <f>choosenAgri!#REF!*$E$1+choosenDomestic!#REF!*$F$1+choosenIndustry!#REF!*$G$1+$H$1*INDEX(Env_flow!V$9:V$29,$B509,1)</f>
        <v>#REF!</v>
      </c>
      <c r="W509" s="5" t="e">
        <f>choosenAgri!#REF!*$E$1+choosenDomestic!#REF!*$F$1+choosenIndustry!#REF!*$G$1+$H$1*INDEX(Env_flow!W$9:W$29,$B509,1)</f>
        <v>#REF!</v>
      </c>
      <c r="X509" s="5" t="e">
        <f>choosenAgri!#REF!*$E$1+choosenDomestic!#REF!*$F$1+choosenIndustry!#REF!*$G$1+$H$1*INDEX(Env_flow!X$9:X$29,$B509,1)</f>
        <v>#REF!</v>
      </c>
      <c r="Y509" s="5" t="e">
        <f>choosenAgri!#REF!*$E$1+choosenDomestic!#REF!*$F$1+choosenIndustry!#REF!*$G$1+$H$1*INDEX(Env_flow!Y$9:Y$29,$B509,1)</f>
        <v>#REF!</v>
      </c>
      <c r="Z509" s="5" t="e">
        <f>choosenAgri!#REF!*$E$1+choosenDomestic!#REF!*$F$1+choosenIndustry!#REF!*$G$1+$H$1*INDEX(Env_flow!Z$9:Z$29,$B509,1)</f>
        <v>#REF!</v>
      </c>
      <c r="AA509" s="5" t="e">
        <f>choosenAgri!#REF!*$E$1+choosenDomestic!#REF!*$F$1+choosenIndustry!#REF!*$G$1+$H$1*INDEX(Env_flow!AA$9:AA$29,$B509,1)</f>
        <v>#REF!</v>
      </c>
      <c r="AB509" s="5" t="e">
        <f>choosenAgri!#REF!*$E$1+choosenDomestic!#REF!*$F$1+choosenIndustry!#REF!*$G$1+$H$1*INDEX(Env_flow!AB$9:AB$29,$B509,1)</f>
        <v>#REF!</v>
      </c>
      <c r="AC509" s="5" t="e">
        <f>choosenAgri!#REF!*$E$1+choosenDomestic!#REF!*$F$1+choosenIndustry!#REF!*$G$1+$H$1*INDEX(Env_flow!AC$9:AC$29,$B509,1)</f>
        <v>#REF!</v>
      </c>
      <c r="AD509" s="5" t="e">
        <f>choosenAgri!#REF!*$E$1+choosenDomestic!#REF!*$F$1+choosenIndustry!#REF!*$G$1+$H$1*INDEX(Env_flow!AD$9:AD$29,$B509,1)</f>
        <v>#REF!</v>
      </c>
      <c r="AE509" s="5" t="e">
        <f>choosenAgri!#REF!*$E$1+choosenDomestic!#REF!*$F$1+choosenIndustry!#REF!*$G$1+$H$1*INDEX(Env_flow!AE$9:AE$29,$B509,1)</f>
        <v>#REF!</v>
      </c>
      <c r="AF509" s="5" t="e">
        <f>choosenAgri!#REF!*$E$1+choosenDomestic!#REF!*$F$1+choosenIndustry!#REF!*$G$1+$H$1*INDEX(Env_flow!AF$9:AF$29,$B509,1)</f>
        <v>#REF!</v>
      </c>
      <c r="AH509">
        <v>37</v>
      </c>
      <c r="AI509" t="s">
        <v>3</v>
      </c>
      <c r="AJ509" s="5" t="e">
        <f>choosenAgri!#REF!*$E$1+choosenDomestic!#REF!*$F$1+choosenIndustry!#REF!*$G$1+$H$1*INDEX(Env_flow!AJ$9:AJ$29,$B509,1)</f>
        <v>#REF!</v>
      </c>
      <c r="AK509" s="5" t="e">
        <f>choosenAgri!#REF!*$E$1+choosenDomestic!#REF!*$F$1+choosenIndustry!#REF!*$G$1+$H$1*INDEX(Env_flow!AK$9:AK$29,$B509,1)</f>
        <v>#REF!</v>
      </c>
      <c r="AL509" s="5" t="e">
        <f>choosenAgri!#REF!*$E$1+choosenDomestic!#REF!*$F$1+choosenIndustry!#REF!*$G$1+$H$1*INDEX(Env_flow!AL$9:AL$29,$B509,1)</f>
        <v>#REF!</v>
      </c>
      <c r="AM509" s="5" t="e">
        <f>choosenAgri!#REF!*$E$1+choosenDomestic!#REF!*$F$1+choosenIndustry!#REF!*$G$1+$H$1*INDEX(Env_flow!AM$9:AM$29,$B509,1)</f>
        <v>#REF!</v>
      </c>
      <c r="AN509" s="5" t="e">
        <f>choosenAgri!#REF!*$E$1+choosenDomestic!#REF!*$F$1+choosenIndustry!#REF!*$G$1+$H$1*INDEX(Env_flow!AN$9:AN$29,$B509,1)</f>
        <v>#REF!</v>
      </c>
      <c r="AO509" s="5" t="e">
        <f>choosenAgri!#REF!*$E$1+choosenDomestic!#REF!*$F$1+choosenIndustry!#REF!*$G$1+$H$1*INDEX(Env_flow!AO$9:AO$29,$B509,1)</f>
        <v>#REF!</v>
      </c>
      <c r="AP509" s="5" t="e">
        <f>choosenAgri!#REF!*$E$1+choosenDomestic!#REF!*$F$1+choosenIndustry!#REF!*$G$1+$H$1*INDEX(Env_flow!AP$9:AP$29,$B509,1)</f>
        <v>#REF!</v>
      </c>
      <c r="AQ509" s="5" t="e">
        <f>choosenAgri!#REF!*$E$1+choosenDomestic!#REF!*$F$1+choosenIndustry!#REF!*$G$1+$H$1*INDEX(Env_flow!AQ$9:AQ$29,$B509,1)</f>
        <v>#REF!</v>
      </c>
      <c r="AR509" s="5" t="e">
        <f>choosenAgri!#REF!*$E$1+choosenDomestic!#REF!*$F$1+choosenIndustry!#REF!*$G$1+$H$1*INDEX(Env_flow!AR$9:AR$29,$B509,1)</f>
        <v>#REF!</v>
      </c>
      <c r="AS509" s="5" t="e">
        <f>choosenAgri!#REF!*$E$1+choosenDomestic!#REF!*$F$1+choosenIndustry!#REF!*$G$1+$H$1*INDEX(Env_flow!AS$9:AS$29,$B509,1)</f>
        <v>#REF!</v>
      </c>
      <c r="AT509" s="5" t="e">
        <f>choosenAgri!#REF!*$E$1+choosenDomestic!#REF!*$F$1+choosenIndustry!#REF!*$G$1+$H$1*INDEX(Env_flow!AT$9:AT$29,$B509,1)</f>
        <v>#REF!</v>
      </c>
      <c r="AU509" s="5" t="e">
        <f>choosenAgri!#REF!*$E$1+choosenDomestic!#REF!*$F$1+choosenIndustry!#REF!*$G$1+$H$1*INDEX(Env_flow!AU$9:AU$29,$B509,1)</f>
        <v>#REF!</v>
      </c>
      <c r="AV509" s="5" t="e">
        <f>choosenAgri!#REF!*$E$1+choosenDomestic!#REF!*$F$1+choosenIndustry!#REF!*$G$1+$H$1*INDEX(Env_flow!AV$9:AV$29,$B509,1)</f>
        <v>#REF!</v>
      </c>
      <c r="AX509">
        <v>37</v>
      </c>
      <c r="AY509" t="s">
        <v>3</v>
      </c>
      <c r="AZ509" s="5" t="e">
        <f>choosenAgri!#REF!*$E$1+choosenDomestic!#REF!*$F$1+choosenIndustry!#REF!*$G$1+$H$1*INDEX(Env_flow!AZ$9:AZ$29,$B509,1)</f>
        <v>#REF!</v>
      </c>
      <c r="BA509" s="5" t="e">
        <f>choosenAgri!#REF!*$E$1+choosenDomestic!#REF!*$F$1+choosenIndustry!#REF!*$G$1+$H$1*INDEX(Env_flow!BA$9:BA$29,$B509,1)</f>
        <v>#REF!</v>
      </c>
      <c r="BB509" s="5" t="e">
        <f>choosenAgri!#REF!*$E$1+choosenDomestic!#REF!*$F$1+choosenIndustry!#REF!*$G$1+$H$1*INDEX(Env_flow!BB$9:BB$29,$B509,1)</f>
        <v>#REF!</v>
      </c>
      <c r="BC509" s="5" t="e">
        <f>choosenAgri!#REF!*$E$1+choosenDomestic!#REF!*$F$1+choosenIndustry!#REF!*$G$1+$H$1*INDEX(Env_flow!BC$9:BC$29,$B509,1)</f>
        <v>#REF!</v>
      </c>
      <c r="BD509" s="5" t="e">
        <f>choosenAgri!#REF!*$E$1+choosenDomestic!#REF!*$F$1+choosenIndustry!#REF!*$G$1+$H$1*INDEX(Env_flow!BD$9:BD$29,$B509,1)</f>
        <v>#REF!</v>
      </c>
      <c r="BE509" s="5" t="e">
        <f>choosenAgri!#REF!*$E$1+choosenDomestic!#REF!*$F$1+choosenIndustry!#REF!*$G$1+$H$1*INDEX(Env_flow!BE$9:BE$29,$B509,1)</f>
        <v>#REF!</v>
      </c>
      <c r="BF509" s="5" t="e">
        <f>choosenAgri!#REF!*$E$1+choosenDomestic!#REF!*$F$1+choosenIndustry!#REF!*$G$1+$H$1*INDEX(Env_flow!BF$9:BF$29,$B509,1)</f>
        <v>#REF!</v>
      </c>
      <c r="BG509" s="5" t="e">
        <f>choosenAgri!#REF!*$E$1+choosenDomestic!#REF!*$F$1+choosenIndustry!#REF!*$G$1+$H$1*INDEX(Env_flow!BG$9:BG$29,$B509,1)</f>
        <v>#REF!</v>
      </c>
      <c r="BH509" s="5" t="e">
        <f>choosenAgri!#REF!*$E$1+choosenDomestic!#REF!*$F$1+choosenIndustry!#REF!*$G$1+$H$1*INDEX(Env_flow!BH$9:BH$29,$B509,1)</f>
        <v>#REF!</v>
      </c>
      <c r="BI509" s="5" t="e">
        <f>choosenAgri!#REF!*$E$1+choosenDomestic!#REF!*$F$1+choosenIndustry!#REF!*$G$1+$H$1*INDEX(Env_flow!BI$9:BI$29,$B509,1)</f>
        <v>#REF!</v>
      </c>
      <c r="BJ509" s="5" t="e">
        <f>choosenAgri!#REF!*$E$1+choosenDomestic!#REF!*$F$1+choosenIndustry!#REF!*$G$1+$H$1*INDEX(Env_flow!BJ$9:BJ$29,$B509,1)</f>
        <v>#REF!</v>
      </c>
      <c r="BK509" s="5" t="e">
        <f>choosenAgri!#REF!*$E$1+choosenDomestic!#REF!*$F$1+choosenIndustry!#REF!*$G$1+$H$1*INDEX(Env_flow!BK$9:BK$29,$B509,1)</f>
        <v>#REF!</v>
      </c>
      <c r="BL509" s="5" t="e">
        <f>choosenAgri!#REF!*$E$1+choosenDomestic!#REF!*$F$1+choosenIndustry!#REF!*$G$1+$H$1*INDEX(Env_flow!BL$9:BL$29,$B509,1)</f>
        <v>#REF!</v>
      </c>
    </row>
    <row r="510" spans="1:64" x14ac:dyDescent="0.25">
      <c r="A510">
        <v>3</v>
      </c>
      <c r="B510">
        <v>37</v>
      </c>
      <c r="C510" t="s">
        <v>4</v>
      </c>
      <c r="D510" s="5" t="e">
        <f>choosenAgri!#REF!*$E$1+choosenDomestic!#REF!*$F$1+choosenIndustry!#REF!*$G$1+$H$1*INDEX(Env_flow!D$9:D$29,$B510,1)</f>
        <v>#REF!</v>
      </c>
      <c r="E510" s="5" t="e">
        <f>choosenAgri!#REF!*$E$1+choosenDomestic!#REF!*$F$1+choosenIndustry!#REF!*$G$1+$H$1*INDEX(Env_flow!E$9:E$29,$B510,1)</f>
        <v>#REF!</v>
      </c>
      <c r="F510" s="5" t="e">
        <f>choosenAgri!#REF!*$E$1+choosenDomestic!#REF!*$F$1+choosenIndustry!#REF!*$G$1+$H$1*INDEX(Env_flow!F$9:F$29,$B510,1)</f>
        <v>#REF!</v>
      </c>
      <c r="G510" s="5" t="e">
        <f>choosenAgri!#REF!*$E$1+choosenDomestic!#REF!*$F$1+choosenIndustry!#REF!*$G$1+$H$1*INDEX(Env_flow!G$9:G$29,$B510,1)</f>
        <v>#REF!</v>
      </c>
      <c r="H510" s="5" t="e">
        <f>choosenAgri!#REF!*$E$1+choosenDomestic!#REF!*$F$1+choosenIndustry!#REF!*$G$1+$H$1*INDEX(Env_flow!H$9:H$29,$B510,1)</f>
        <v>#REF!</v>
      </c>
      <c r="I510" s="5" t="e">
        <f>choosenAgri!#REF!*$E$1+choosenDomestic!#REF!*$F$1+choosenIndustry!#REF!*$G$1+$H$1*INDEX(Env_flow!I$9:I$29,$B510,1)</f>
        <v>#REF!</v>
      </c>
      <c r="J510" s="5" t="e">
        <f>choosenAgri!#REF!*$E$1+choosenDomestic!#REF!*$F$1+choosenIndustry!#REF!*$G$1+$H$1*INDEX(Env_flow!J$9:J$29,$B510,1)</f>
        <v>#REF!</v>
      </c>
      <c r="K510" s="5" t="e">
        <f>choosenAgri!#REF!*$E$1+choosenDomestic!#REF!*$F$1+choosenIndustry!#REF!*$G$1+$H$1*INDEX(Env_flow!K$9:K$29,$B510,1)</f>
        <v>#REF!</v>
      </c>
      <c r="L510" s="5" t="e">
        <f>choosenAgri!#REF!*$E$1+choosenDomestic!#REF!*$F$1+choosenIndustry!#REF!*$G$1+$H$1*INDEX(Env_flow!L$9:L$29,$B510,1)</f>
        <v>#REF!</v>
      </c>
      <c r="M510" s="5" t="e">
        <f>choosenAgri!#REF!*$E$1+choosenDomestic!#REF!*$F$1+choosenIndustry!#REF!*$G$1+$H$1*INDEX(Env_flow!M$9:M$29,$B510,1)</f>
        <v>#REF!</v>
      </c>
      <c r="N510" s="5" t="e">
        <f>choosenAgri!#REF!*$E$1+choosenDomestic!#REF!*$F$1+choosenIndustry!#REF!*$G$1+$H$1*INDEX(Env_flow!N$9:N$29,$B510,1)</f>
        <v>#REF!</v>
      </c>
      <c r="O510" s="5" t="e">
        <f>choosenAgri!#REF!*$E$1+choosenDomestic!#REF!*$F$1+choosenIndustry!#REF!*$G$1+$H$1*INDEX(Env_flow!O$9:O$29,$B510,1)</f>
        <v>#REF!</v>
      </c>
      <c r="P510" s="5" t="e">
        <f>choosenAgri!#REF!*$E$1+choosenDomestic!#REF!*$F$1+choosenIndustry!#REF!*$G$1+$H$1*INDEX(Env_flow!P$9:P$29,$B510,1)</f>
        <v>#REF!</v>
      </c>
      <c r="R510">
        <v>37</v>
      </c>
      <c r="S510" t="s">
        <v>4</v>
      </c>
      <c r="T510" s="5" t="e">
        <f>choosenAgri!#REF!*$E$1+choosenDomestic!#REF!*$F$1+choosenIndustry!#REF!*$G$1+$H$1*INDEX(Env_flow!T$9:T$29,$B510,1)</f>
        <v>#REF!</v>
      </c>
      <c r="U510" s="5" t="e">
        <f>choosenAgri!#REF!*$E$1+choosenDomestic!#REF!*$F$1+choosenIndustry!#REF!*$G$1+$H$1*INDEX(Env_flow!U$9:U$29,$B510,1)</f>
        <v>#REF!</v>
      </c>
      <c r="V510" s="5" t="e">
        <f>choosenAgri!#REF!*$E$1+choosenDomestic!#REF!*$F$1+choosenIndustry!#REF!*$G$1+$H$1*INDEX(Env_flow!V$9:V$29,$B510,1)</f>
        <v>#REF!</v>
      </c>
      <c r="W510" s="5" t="e">
        <f>choosenAgri!#REF!*$E$1+choosenDomestic!#REF!*$F$1+choosenIndustry!#REF!*$G$1+$H$1*INDEX(Env_flow!W$9:W$29,$B510,1)</f>
        <v>#REF!</v>
      </c>
      <c r="X510" s="5" t="e">
        <f>choosenAgri!#REF!*$E$1+choosenDomestic!#REF!*$F$1+choosenIndustry!#REF!*$G$1+$H$1*INDEX(Env_flow!X$9:X$29,$B510,1)</f>
        <v>#REF!</v>
      </c>
      <c r="Y510" s="5" t="e">
        <f>choosenAgri!#REF!*$E$1+choosenDomestic!#REF!*$F$1+choosenIndustry!#REF!*$G$1+$H$1*INDEX(Env_flow!Y$9:Y$29,$B510,1)</f>
        <v>#REF!</v>
      </c>
      <c r="Z510" s="5" t="e">
        <f>choosenAgri!#REF!*$E$1+choosenDomestic!#REF!*$F$1+choosenIndustry!#REF!*$G$1+$H$1*INDEX(Env_flow!Z$9:Z$29,$B510,1)</f>
        <v>#REF!</v>
      </c>
      <c r="AA510" s="5" t="e">
        <f>choosenAgri!#REF!*$E$1+choosenDomestic!#REF!*$F$1+choosenIndustry!#REF!*$G$1+$H$1*INDEX(Env_flow!AA$9:AA$29,$B510,1)</f>
        <v>#REF!</v>
      </c>
      <c r="AB510" s="5" t="e">
        <f>choosenAgri!#REF!*$E$1+choosenDomestic!#REF!*$F$1+choosenIndustry!#REF!*$G$1+$H$1*INDEX(Env_flow!AB$9:AB$29,$B510,1)</f>
        <v>#REF!</v>
      </c>
      <c r="AC510" s="5" t="e">
        <f>choosenAgri!#REF!*$E$1+choosenDomestic!#REF!*$F$1+choosenIndustry!#REF!*$G$1+$H$1*INDEX(Env_flow!AC$9:AC$29,$B510,1)</f>
        <v>#REF!</v>
      </c>
      <c r="AD510" s="5" t="e">
        <f>choosenAgri!#REF!*$E$1+choosenDomestic!#REF!*$F$1+choosenIndustry!#REF!*$G$1+$H$1*INDEX(Env_flow!AD$9:AD$29,$B510,1)</f>
        <v>#REF!</v>
      </c>
      <c r="AE510" s="5" t="e">
        <f>choosenAgri!#REF!*$E$1+choosenDomestic!#REF!*$F$1+choosenIndustry!#REF!*$G$1+$H$1*INDEX(Env_flow!AE$9:AE$29,$B510,1)</f>
        <v>#REF!</v>
      </c>
      <c r="AF510" s="5" t="e">
        <f>choosenAgri!#REF!*$E$1+choosenDomestic!#REF!*$F$1+choosenIndustry!#REF!*$G$1+$H$1*INDEX(Env_flow!AF$9:AF$29,$B510,1)</f>
        <v>#REF!</v>
      </c>
      <c r="AH510">
        <v>37</v>
      </c>
      <c r="AI510" t="s">
        <v>4</v>
      </c>
      <c r="AJ510" s="5" t="e">
        <f>choosenAgri!#REF!*$E$1+choosenDomestic!#REF!*$F$1+choosenIndustry!#REF!*$G$1+$H$1*INDEX(Env_flow!AJ$9:AJ$29,$B510,1)</f>
        <v>#REF!</v>
      </c>
      <c r="AK510" s="5" t="e">
        <f>choosenAgri!#REF!*$E$1+choosenDomestic!#REF!*$F$1+choosenIndustry!#REF!*$G$1+$H$1*INDEX(Env_flow!AK$9:AK$29,$B510,1)</f>
        <v>#REF!</v>
      </c>
      <c r="AL510" s="5" t="e">
        <f>choosenAgri!#REF!*$E$1+choosenDomestic!#REF!*$F$1+choosenIndustry!#REF!*$G$1+$H$1*INDEX(Env_flow!AL$9:AL$29,$B510,1)</f>
        <v>#REF!</v>
      </c>
      <c r="AM510" s="5" t="e">
        <f>choosenAgri!#REF!*$E$1+choosenDomestic!#REF!*$F$1+choosenIndustry!#REF!*$G$1+$H$1*INDEX(Env_flow!AM$9:AM$29,$B510,1)</f>
        <v>#REF!</v>
      </c>
      <c r="AN510" s="5" t="e">
        <f>choosenAgri!#REF!*$E$1+choosenDomestic!#REF!*$F$1+choosenIndustry!#REF!*$G$1+$H$1*INDEX(Env_flow!AN$9:AN$29,$B510,1)</f>
        <v>#REF!</v>
      </c>
      <c r="AO510" s="5" t="e">
        <f>choosenAgri!#REF!*$E$1+choosenDomestic!#REF!*$F$1+choosenIndustry!#REF!*$G$1+$H$1*INDEX(Env_flow!AO$9:AO$29,$B510,1)</f>
        <v>#REF!</v>
      </c>
      <c r="AP510" s="5" t="e">
        <f>choosenAgri!#REF!*$E$1+choosenDomestic!#REF!*$F$1+choosenIndustry!#REF!*$G$1+$H$1*INDEX(Env_flow!AP$9:AP$29,$B510,1)</f>
        <v>#REF!</v>
      </c>
      <c r="AQ510" s="5" t="e">
        <f>choosenAgri!#REF!*$E$1+choosenDomestic!#REF!*$F$1+choosenIndustry!#REF!*$G$1+$H$1*INDEX(Env_flow!AQ$9:AQ$29,$B510,1)</f>
        <v>#REF!</v>
      </c>
      <c r="AR510" s="5" t="e">
        <f>choosenAgri!#REF!*$E$1+choosenDomestic!#REF!*$F$1+choosenIndustry!#REF!*$G$1+$H$1*INDEX(Env_flow!AR$9:AR$29,$B510,1)</f>
        <v>#REF!</v>
      </c>
      <c r="AS510" s="5" t="e">
        <f>choosenAgri!#REF!*$E$1+choosenDomestic!#REF!*$F$1+choosenIndustry!#REF!*$G$1+$H$1*INDEX(Env_flow!AS$9:AS$29,$B510,1)</f>
        <v>#REF!</v>
      </c>
      <c r="AT510" s="5" t="e">
        <f>choosenAgri!#REF!*$E$1+choosenDomestic!#REF!*$F$1+choosenIndustry!#REF!*$G$1+$H$1*INDEX(Env_flow!AT$9:AT$29,$B510,1)</f>
        <v>#REF!</v>
      </c>
      <c r="AU510" s="5" t="e">
        <f>choosenAgri!#REF!*$E$1+choosenDomestic!#REF!*$F$1+choosenIndustry!#REF!*$G$1+$H$1*INDEX(Env_flow!AU$9:AU$29,$B510,1)</f>
        <v>#REF!</v>
      </c>
      <c r="AV510" s="5" t="e">
        <f>choosenAgri!#REF!*$E$1+choosenDomestic!#REF!*$F$1+choosenIndustry!#REF!*$G$1+$H$1*INDEX(Env_flow!AV$9:AV$29,$B510,1)</f>
        <v>#REF!</v>
      </c>
      <c r="AX510">
        <v>37</v>
      </c>
      <c r="AY510" t="s">
        <v>4</v>
      </c>
      <c r="AZ510" s="5" t="e">
        <f>choosenAgri!#REF!*$E$1+choosenDomestic!#REF!*$F$1+choosenIndustry!#REF!*$G$1+$H$1*INDEX(Env_flow!AZ$9:AZ$29,$B510,1)</f>
        <v>#REF!</v>
      </c>
      <c r="BA510" s="5" t="e">
        <f>choosenAgri!#REF!*$E$1+choosenDomestic!#REF!*$F$1+choosenIndustry!#REF!*$G$1+$H$1*INDEX(Env_flow!BA$9:BA$29,$B510,1)</f>
        <v>#REF!</v>
      </c>
      <c r="BB510" s="5" t="e">
        <f>choosenAgri!#REF!*$E$1+choosenDomestic!#REF!*$F$1+choosenIndustry!#REF!*$G$1+$H$1*INDEX(Env_flow!BB$9:BB$29,$B510,1)</f>
        <v>#REF!</v>
      </c>
      <c r="BC510" s="5" t="e">
        <f>choosenAgri!#REF!*$E$1+choosenDomestic!#REF!*$F$1+choosenIndustry!#REF!*$G$1+$H$1*INDEX(Env_flow!BC$9:BC$29,$B510,1)</f>
        <v>#REF!</v>
      </c>
      <c r="BD510" s="5" t="e">
        <f>choosenAgri!#REF!*$E$1+choosenDomestic!#REF!*$F$1+choosenIndustry!#REF!*$G$1+$H$1*INDEX(Env_flow!BD$9:BD$29,$B510,1)</f>
        <v>#REF!</v>
      </c>
      <c r="BE510" s="5" t="e">
        <f>choosenAgri!#REF!*$E$1+choosenDomestic!#REF!*$F$1+choosenIndustry!#REF!*$G$1+$H$1*INDEX(Env_flow!BE$9:BE$29,$B510,1)</f>
        <v>#REF!</v>
      </c>
      <c r="BF510" s="5" t="e">
        <f>choosenAgri!#REF!*$E$1+choosenDomestic!#REF!*$F$1+choosenIndustry!#REF!*$G$1+$H$1*INDEX(Env_flow!BF$9:BF$29,$B510,1)</f>
        <v>#REF!</v>
      </c>
      <c r="BG510" s="5" t="e">
        <f>choosenAgri!#REF!*$E$1+choosenDomestic!#REF!*$F$1+choosenIndustry!#REF!*$G$1+$H$1*INDEX(Env_flow!BG$9:BG$29,$B510,1)</f>
        <v>#REF!</v>
      </c>
      <c r="BH510" s="5" t="e">
        <f>choosenAgri!#REF!*$E$1+choosenDomestic!#REF!*$F$1+choosenIndustry!#REF!*$G$1+$H$1*INDEX(Env_flow!BH$9:BH$29,$B510,1)</f>
        <v>#REF!</v>
      </c>
      <c r="BI510" s="5" t="e">
        <f>choosenAgri!#REF!*$E$1+choosenDomestic!#REF!*$F$1+choosenIndustry!#REF!*$G$1+$H$1*INDEX(Env_flow!BI$9:BI$29,$B510,1)</f>
        <v>#REF!</v>
      </c>
      <c r="BJ510" s="5" t="e">
        <f>choosenAgri!#REF!*$E$1+choosenDomestic!#REF!*$F$1+choosenIndustry!#REF!*$G$1+$H$1*INDEX(Env_flow!BJ$9:BJ$29,$B510,1)</f>
        <v>#REF!</v>
      </c>
      <c r="BK510" s="5" t="e">
        <f>choosenAgri!#REF!*$E$1+choosenDomestic!#REF!*$F$1+choosenIndustry!#REF!*$G$1+$H$1*INDEX(Env_flow!BK$9:BK$29,$B510,1)</f>
        <v>#REF!</v>
      </c>
      <c r="BL510" s="5" t="e">
        <f>choosenAgri!#REF!*$E$1+choosenDomestic!#REF!*$F$1+choosenIndustry!#REF!*$G$1+$H$1*INDEX(Env_flow!BL$9:BL$29,$B510,1)</f>
        <v>#REF!</v>
      </c>
    </row>
    <row r="511" spans="1:64" x14ac:dyDescent="0.25">
      <c r="A511">
        <v>4</v>
      </c>
      <c r="B511">
        <v>37</v>
      </c>
      <c r="C511" t="s">
        <v>5</v>
      </c>
      <c r="D511" s="5" t="e">
        <f>choosenAgri!#REF!*$E$1+choosenDomestic!#REF!*$F$1+choosenIndustry!#REF!*$G$1+$H$1*INDEX(Env_flow!D$9:D$29,$B511,1)</f>
        <v>#REF!</v>
      </c>
      <c r="E511" s="5" t="e">
        <f>choosenAgri!#REF!*$E$1+choosenDomestic!#REF!*$F$1+choosenIndustry!#REF!*$G$1+$H$1*INDEX(Env_flow!E$9:E$29,$B511,1)</f>
        <v>#REF!</v>
      </c>
      <c r="F511" s="5" t="e">
        <f>choosenAgri!#REF!*$E$1+choosenDomestic!#REF!*$F$1+choosenIndustry!#REF!*$G$1+$H$1*INDEX(Env_flow!F$9:F$29,$B511,1)</f>
        <v>#REF!</v>
      </c>
      <c r="G511" s="5" t="e">
        <f>choosenAgri!#REF!*$E$1+choosenDomestic!#REF!*$F$1+choosenIndustry!#REF!*$G$1+$H$1*INDEX(Env_flow!G$9:G$29,$B511,1)</f>
        <v>#REF!</v>
      </c>
      <c r="H511" s="5" t="e">
        <f>choosenAgri!#REF!*$E$1+choosenDomestic!#REF!*$F$1+choosenIndustry!#REF!*$G$1+$H$1*INDEX(Env_flow!H$9:H$29,$B511,1)</f>
        <v>#REF!</v>
      </c>
      <c r="I511" s="5" t="e">
        <f>choosenAgri!#REF!*$E$1+choosenDomestic!#REF!*$F$1+choosenIndustry!#REF!*$G$1+$H$1*INDEX(Env_flow!I$9:I$29,$B511,1)</f>
        <v>#REF!</v>
      </c>
      <c r="J511" s="5" t="e">
        <f>choosenAgri!#REF!*$E$1+choosenDomestic!#REF!*$F$1+choosenIndustry!#REF!*$G$1+$H$1*INDEX(Env_flow!J$9:J$29,$B511,1)</f>
        <v>#REF!</v>
      </c>
      <c r="K511" s="5" t="e">
        <f>choosenAgri!#REF!*$E$1+choosenDomestic!#REF!*$F$1+choosenIndustry!#REF!*$G$1+$H$1*INDEX(Env_flow!K$9:K$29,$B511,1)</f>
        <v>#REF!</v>
      </c>
      <c r="L511" s="5" t="e">
        <f>choosenAgri!#REF!*$E$1+choosenDomestic!#REF!*$F$1+choosenIndustry!#REF!*$G$1+$H$1*INDEX(Env_flow!L$9:L$29,$B511,1)</f>
        <v>#REF!</v>
      </c>
      <c r="M511" s="5" t="e">
        <f>choosenAgri!#REF!*$E$1+choosenDomestic!#REF!*$F$1+choosenIndustry!#REF!*$G$1+$H$1*INDEX(Env_flow!M$9:M$29,$B511,1)</f>
        <v>#REF!</v>
      </c>
      <c r="N511" s="5" t="e">
        <f>choosenAgri!#REF!*$E$1+choosenDomestic!#REF!*$F$1+choosenIndustry!#REF!*$G$1+$H$1*INDEX(Env_flow!N$9:N$29,$B511,1)</f>
        <v>#REF!</v>
      </c>
      <c r="O511" s="5" t="e">
        <f>choosenAgri!#REF!*$E$1+choosenDomestic!#REF!*$F$1+choosenIndustry!#REF!*$G$1+$H$1*INDEX(Env_flow!O$9:O$29,$B511,1)</f>
        <v>#REF!</v>
      </c>
      <c r="P511" s="5" t="e">
        <f>choosenAgri!#REF!*$E$1+choosenDomestic!#REF!*$F$1+choosenIndustry!#REF!*$G$1+$H$1*INDEX(Env_flow!P$9:P$29,$B511,1)</f>
        <v>#REF!</v>
      </c>
      <c r="R511">
        <v>37</v>
      </c>
      <c r="S511" t="s">
        <v>5</v>
      </c>
      <c r="T511" s="5" t="e">
        <f>choosenAgri!#REF!*$E$1+choosenDomestic!#REF!*$F$1+choosenIndustry!#REF!*$G$1+$H$1*INDEX(Env_flow!T$9:T$29,$B511,1)</f>
        <v>#REF!</v>
      </c>
      <c r="U511" s="5" t="e">
        <f>choosenAgri!#REF!*$E$1+choosenDomestic!#REF!*$F$1+choosenIndustry!#REF!*$G$1+$H$1*INDEX(Env_flow!U$9:U$29,$B511,1)</f>
        <v>#REF!</v>
      </c>
      <c r="V511" s="5" t="e">
        <f>choosenAgri!#REF!*$E$1+choosenDomestic!#REF!*$F$1+choosenIndustry!#REF!*$G$1+$H$1*INDEX(Env_flow!V$9:V$29,$B511,1)</f>
        <v>#REF!</v>
      </c>
      <c r="W511" s="5" t="e">
        <f>choosenAgri!#REF!*$E$1+choosenDomestic!#REF!*$F$1+choosenIndustry!#REF!*$G$1+$H$1*INDEX(Env_flow!W$9:W$29,$B511,1)</f>
        <v>#REF!</v>
      </c>
      <c r="X511" s="5" t="e">
        <f>choosenAgri!#REF!*$E$1+choosenDomestic!#REF!*$F$1+choosenIndustry!#REF!*$G$1+$H$1*INDEX(Env_flow!X$9:X$29,$B511,1)</f>
        <v>#REF!</v>
      </c>
      <c r="Y511" s="5" t="e">
        <f>choosenAgri!#REF!*$E$1+choosenDomestic!#REF!*$F$1+choosenIndustry!#REF!*$G$1+$H$1*INDEX(Env_flow!Y$9:Y$29,$B511,1)</f>
        <v>#REF!</v>
      </c>
      <c r="Z511" s="5" t="e">
        <f>choosenAgri!#REF!*$E$1+choosenDomestic!#REF!*$F$1+choosenIndustry!#REF!*$G$1+$H$1*INDEX(Env_flow!Z$9:Z$29,$B511,1)</f>
        <v>#REF!</v>
      </c>
      <c r="AA511" s="5" t="e">
        <f>choosenAgri!#REF!*$E$1+choosenDomestic!#REF!*$F$1+choosenIndustry!#REF!*$G$1+$H$1*INDEX(Env_flow!AA$9:AA$29,$B511,1)</f>
        <v>#REF!</v>
      </c>
      <c r="AB511" s="5" t="e">
        <f>choosenAgri!#REF!*$E$1+choosenDomestic!#REF!*$F$1+choosenIndustry!#REF!*$G$1+$H$1*INDEX(Env_flow!AB$9:AB$29,$B511,1)</f>
        <v>#REF!</v>
      </c>
      <c r="AC511" s="5" t="e">
        <f>choosenAgri!#REF!*$E$1+choosenDomestic!#REF!*$F$1+choosenIndustry!#REF!*$G$1+$H$1*INDEX(Env_flow!AC$9:AC$29,$B511,1)</f>
        <v>#REF!</v>
      </c>
      <c r="AD511" s="5" t="e">
        <f>choosenAgri!#REF!*$E$1+choosenDomestic!#REF!*$F$1+choosenIndustry!#REF!*$G$1+$H$1*INDEX(Env_flow!AD$9:AD$29,$B511,1)</f>
        <v>#REF!</v>
      </c>
      <c r="AE511" s="5" t="e">
        <f>choosenAgri!#REF!*$E$1+choosenDomestic!#REF!*$F$1+choosenIndustry!#REF!*$G$1+$H$1*INDEX(Env_flow!AE$9:AE$29,$B511,1)</f>
        <v>#REF!</v>
      </c>
      <c r="AF511" s="5" t="e">
        <f>choosenAgri!#REF!*$E$1+choosenDomestic!#REF!*$F$1+choosenIndustry!#REF!*$G$1+$H$1*INDEX(Env_flow!AF$9:AF$29,$B511,1)</f>
        <v>#REF!</v>
      </c>
      <c r="AH511">
        <v>37</v>
      </c>
      <c r="AI511" t="s">
        <v>5</v>
      </c>
      <c r="AJ511" s="5" t="e">
        <f>choosenAgri!#REF!*$E$1+choosenDomestic!#REF!*$F$1+choosenIndustry!#REF!*$G$1+$H$1*INDEX(Env_flow!AJ$9:AJ$29,$B511,1)</f>
        <v>#REF!</v>
      </c>
      <c r="AK511" s="5" t="e">
        <f>choosenAgri!#REF!*$E$1+choosenDomestic!#REF!*$F$1+choosenIndustry!#REF!*$G$1+$H$1*INDEX(Env_flow!AK$9:AK$29,$B511,1)</f>
        <v>#REF!</v>
      </c>
      <c r="AL511" s="5" t="e">
        <f>choosenAgri!#REF!*$E$1+choosenDomestic!#REF!*$F$1+choosenIndustry!#REF!*$G$1+$H$1*INDEX(Env_flow!AL$9:AL$29,$B511,1)</f>
        <v>#REF!</v>
      </c>
      <c r="AM511" s="5" t="e">
        <f>choosenAgri!#REF!*$E$1+choosenDomestic!#REF!*$F$1+choosenIndustry!#REF!*$G$1+$H$1*INDEX(Env_flow!AM$9:AM$29,$B511,1)</f>
        <v>#REF!</v>
      </c>
      <c r="AN511" s="5" t="e">
        <f>choosenAgri!#REF!*$E$1+choosenDomestic!#REF!*$F$1+choosenIndustry!#REF!*$G$1+$H$1*INDEX(Env_flow!AN$9:AN$29,$B511,1)</f>
        <v>#REF!</v>
      </c>
      <c r="AO511" s="5" t="e">
        <f>choosenAgri!#REF!*$E$1+choosenDomestic!#REF!*$F$1+choosenIndustry!#REF!*$G$1+$H$1*INDEX(Env_flow!AO$9:AO$29,$B511,1)</f>
        <v>#REF!</v>
      </c>
      <c r="AP511" s="5" t="e">
        <f>choosenAgri!#REF!*$E$1+choosenDomestic!#REF!*$F$1+choosenIndustry!#REF!*$G$1+$H$1*INDEX(Env_flow!AP$9:AP$29,$B511,1)</f>
        <v>#REF!</v>
      </c>
      <c r="AQ511" s="5" t="e">
        <f>choosenAgri!#REF!*$E$1+choosenDomestic!#REF!*$F$1+choosenIndustry!#REF!*$G$1+$H$1*INDEX(Env_flow!AQ$9:AQ$29,$B511,1)</f>
        <v>#REF!</v>
      </c>
      <c r="AR511" s="5" t="e">
        <f>choosenAgri!#REF!*$E$1+choosenDomestic!#REF!*$F$1+choosenIndustry!#REF!*$G$1+$H$1*INDEX(Env_flow!AR$9:AR$29,$B511,1)</f>
        <v>#REF!</v>
      </c>
      <c r="AS511" s="5" t="e">
        <f>choosenAgri!#REF!*$E$1+choosenDomestic!#REF!*$F$1+choosenIndustry!#REF!*$G$1+$H$1*INDEX(Env_flow!AS$9:AS$29,$B511,1)</f>
        <v>#REF!</v>
      </c>
      <c r="AT511" s="5" t="e">
        <f>choosenAgri!#REF!*$E$1+choosenDomestic!#REF!*$F$1+choosenIndustry!#REF!*$G$1+$H$1*INDEX(Env_flow!AT$9:AT$29,$B511,1)</f>
        <v>#REF!</v>
      </c>
      <c r="AU511" s="5" t="e">
        <f>choosenAgri!#REF!*$E$1+choosenDomestic!#REF!*$F$1+choosenIndustry!#REF!*$G$1+$H$1*INDEX(Env_flow!AU$9:AU$29,$B511,1)</f>
        <v>#REF!</v>
      </c>
      <c r="AV511" s="5" t="e">
        <f>choosenAgri!#REF!*$E$1+choosenDomestic!#REF!*$F$1+choosenIndustry!#REF!*$G$1+$H$1*INDEX(Env_flow!AV$9:AV$29,$B511,1)</f>
        <v>#REF!</v>
      </c>
      <c r="AX511">
        <v>37</v>
      </c>
      <c r="AY511" t="s">
        <v>5</v>
      </c>
      <c r="AZ511" s="5" t="e">
        <f>choosenAgri!#REF!*$E$1+choosenDomestic!#REF!*$F$1+choosenIndustry!#REF!*$G$1+$H$1*INDEX(Env_flow!AZ$9:AZ$29,$B511,1)</f>
        <v>#REF!</v>
      </c>
      <c r="BA511" s="5" t="e">
        <f>choosenAgri!#REF!*$E$1+choosenDomestic!#REF!*$F$1+choosenIndustry!#REF!*$G$1+$H$1*INDEX(Env_flow!BA$9:BA$29,$B511,1)</f>
        <v>#REF!</v>
      </c>
      <c r="BB511" s="5" t="e">
        <f>choosenAgri!#REF!*$E$1+choosenDomestic!#REF!*$F$1+choosenIndustry!#REF!*$G$1+$H$1*INDEX(Env_flow!BB$9:BB$29,$B511,1)</f>
        <v>#REF!</v>
      </c>
      <c r="BC511" s="5" t="e">
        <f>choosenAgri!#REF!*$E$1+choosenDomestic!#REF!*$F$1+choosenIndustry!#REF!*$G$1+$H$1*INDEX(Env_flow!BC$9:BC$29,$B511,1)</f>
        <v>#REF!</v>
      </c>
      <c r="BD511" s="5" t="e">
        <f>choosenAgri!#REF!*$E$1+choosenDomestic!#REF!*$F$1+choosenIndustry!#REF!*$G$1+$H$1*INDEX(Env_flow!BD$9:BD$29,$B511,1)</f>
        <v>#REF!</v>
      </c>
      <c r="BE511" s="5" t="e">
        <f>choosenAgri!#REF!*$E$1+choosenDomestic!#REF!*$F$1+choosenIndustry!#REF!*$G$1+$H$1*INDEX(Env_flow!BE$9:BE$29,$B511,1)</f>
        <v>#REF!</v>
      </c>
      <c r="BF511" s="5" t="e">
        <f>choosenAgri!#REF!*$E$1+choosenDomestic!#REF!*$F$1+choosenIndustry!#REF!*$G$1+$H$1*INDEX(Env_flow!BF$9:BF$29,$B511,1)</f>
        <v>#REF!</v>
      </c>
      <c r="BG511" s="5" t="e">
        <f>choosenAgri!#REF!*$E$1+choosenDomestic!#REF!*$F$1+choosenIndustry!#REF!*$G$1+$H$1*INDEX(Env_flow!BG$9:BG$29,$B511,1)</f>
        <v>#REF!</v>
      </c>
      <c r="BH511" s="5" t="e">
        <f>choosenAgri!#REF!*$E$1+choosenDomestic!#REF!*$F$1+choosenIndustry!#REF!*$G$1+$H$1*INDEX(Env_flow!BH$9:BH$29,$B511,1)</f>
        <v>#REF!</v>
      </c>
      <c r="BI511" s="5" t="e">
        <f>choosenAgri!#REF!*$E$1+choosenDomestic!#REF!*$F$1+choosenIndustry!#REF!*$G$1+$H$1*INDEX(Env_flow!BI$9:BI$29,$B511,1)</f>
        <v>#REF!</v>
      </c>
      <c r="BJ511" s="5" t="e">
        <f>choosenAgri!#REF!*$E$1+choosenDomestic!#REF!*$F$1+choosenIndustry!#REF!*$G$1+$H$1*INDEX(Env_flow!BJ$9:BJ$29,$B511,1)</f>
        <v>#REF!</v>
      </c>
      <c r="BK511" s="5" t="e">
        <f>choosenAgri!#REF!*$E$1+choosenDomestic!#REF!*$F$1+choosenIndustry!#REF!*$G$1+$H$1*INDEX(Env_flow!BK$9:BK$29,$B511,1)</f>
        <v>#REF!</v>
      </c>
      <c r="BL511" s="5" t="e">
        <f>choosenAgri!#REF!*$E$1+choosenDomestic!#REF!*$F$1+choosenIndustry!#REF!*$G$1+$H$1*INDEX(Env_flow!BL$9:BL$29,$B511,1)</f>
        <v>#REF!</v>
      </c>
    </row>
    <row r="512" spans="1:64" x14ac:dyDescent="0.25">
      <c r="A512">
        <v>5</v>
      </c>
      <c r="B512">
        <v>37</v>
      </c>
      <c r="C512" t="s">
        <v>6</v>
      </c>
      <c r="D512" s="5" t="e">
        <f>choosenAgri!#REF!*$E$1+choosenDomestic!#REF!*$F$1+choosenIndustry!#REF!*$G$1+$H$1*INDEX(Env_flow!D$9:D$29,$B512,1)</f>
        <v>#REF!</v>
      </c>
      <c r="E512" s="5" t="e">
        <f>choosenAgri!#REF!*$E$1+choosenDomestic!#REF!*$F$1+choosenIndustry!#REF!*$G$1+$H$1*INDEX(Env_flow!E$9:E$29,$B512,1)</f>
        <v>#REF!</v>
      </c>
      <c r="F512" s="5" t="e">
        <f>choosenAgri!#REF!*$E$1+choosenDomestic!#REF!*$F$1+choosenIndustry!#REF!*$G$1+$H$1*INDEX(Env_flow!F$9:F$29,$B512,1)</f>
        <v>#REF!</v>
      </c>
      <c r="G512" s="5" t="e">
        <f>choosenAgri!#REF!*$E$1+choosenDomestic!#REF!*$F$1+choosenIndustry!#REF!*$G$1+$H$1*INDEX(Env_flow!G$9:G$29,$B512,1)</f>
        <v>#REF!</v>
      </c>
      <c r="H512" s="5" t="e">
        <f>choosenAgri!#REF!*$E$1+choosenDomestic!#REF!*$F$1+choosenIndustry!#REF!*$G$1+$H$1*INDEX(Env_flow!H$9:H$29,$B512,1)</f>
        <v>#REF!</v>
      </c>
      <c r="I512" s="5" t="e">
        <f>choosenAgri!#REF!*$E$1+choosenDomestic!#REF!*$F$1+choosenIndustry!#REF!*$G$1+$H$1*INDEX(Env_flow!I$9:I$29,$B512,1)</f>
        <v>#REF!</v>
      </c>
      <c r="J512" s="5" t="e">
        <f>choosenAgri!#REF!*$E$1+choosenDomestic!#REF!*$F$1+choosenIndustry!#REF!*$G$1+$H$1*INDEX(Env_flow!J$9:J$29,$B512,1)</f>
        <v>#REF!</v>
      </c>
      <c r="K512" s="5" t="e">
        <f>choosenAgri!#REF!*$E$1+choosenDomestic!#REF!*$F$1+choosenIndustry!#REF!*$G$1+$H$1*INDEX(Env_flow!K$9:K$29,$B512,1)</f>
        <v>#REF!</v>
      </c>
      <c r="L512" s="5" t="e">
        <f>choosenAgri!#REF!*$E$1+choosenDomestic!#REF!*$F$1+choosenIndustry!#REF!*$G$1+$H$1*INDEX(Env_flow!L$9:L$29,$B512,1)</f>
        <v>#REF!</v>
      </c>
      <c r="M512" s="5" t="e">
        <f>choosenAgri!#REF!*$E$1+choosenDomestic!#REF!*$F$1+choosenIndustry!#REF!*$G$1+$H$1*INDEX(Env_flow!M$9:M$29,$B512,1)</f>
        <v>#REF!</v>
      </c>
      <c r="N512" s="5" t="e">
        <f>choosenAgri!#REF!*$E$1+choosenDomestic!#REF!*$F$1+choosenIndustry!#REF!*$G$1+$H$1*INDEX(Env_flow!N$9:N$29,$B512,1)</f>
        <v>#REF!</v>
      </c>
      <c r="O512" s="5" t="e">
        <f>choosenAgri!#REF!*$E$1+choosenDomestic!#REF!*$F$1+choosenIndustry!#REF!*$G$1+$H$1*INDEX(Env_flow!O$9:O$29,$B512,1)</f>
        <v>#REF!</v>
      </c>
      <c r="P512" s="5" t="e">
        <f>choosenAgri!#REF!*$E$1+choosenDomestic!#REF!*$F$1+choosenIndustry!#REF!*$G$1+$H$1*INDEX(Env_flow!P$9:P$29,$B512,1)</f>
        <v>#REF!</v>
      </c>
      <c r="R512">
        <v>37</v>
      </c>
      <c r="S512" t="s">
        <v>6</v>
      </c>
      <c r="T512" s="5" t="e">
        <f>choosenAgri!#REF!*$E$1+choosenDomestic!#REF!*$F$1+choosenIndustry!#REF!*$G$1+$H$1*INDEX(Env_flow!T$9:T$29,$B512,1)</f>
        <v>#REF!</v>
      </c>
      <c r="U512" s="5" t="e">
        <f>choosenAgri!#REF!*$E$1+choosenDomestic!#REF!*$F$1+choosenIndustry!#REF!*$G$1+$H$1*INDEX(Env_flow!U$9:U$29,$B512,1)</f>
        <v>#REF!</v>
      </c>
      <c r="V512" s="5" t="e">
        <f>choosenAgri!#REF!*$E$1+choosenDomestic!#REF!*$F$1+choosenIndustry!#REF!*$G$1+$H$1*INDEX(Env_flow!V$9:V$29,$B512,1)</f>
        <v>#REF!</v>
      </c>
      <c r="W512" s="5" t="e">
        <f>choosenAgri!#REF!*$E$1+choosenDomestic!#REF!*$F$1+choosenIndustry!#REF!*$G$1+$H$1*INDEX(Env_flow!W$9:W$29,$B512,1)</f>
        <v>#REF!</v>
      </c>
      <c r="X512" s="5" t="e">
        <f>choosenAgri!#REF!*$E$1+choosenDomestic!#REF!*$F$1+choosenIndustry!#REF!*$G$1+$H$1*INDEX(Env_flow!X$9:X$29,$B512,1)</f>
        <v>#REF!</v>
      </c>
      <c r="Y512" s="5" t="e">
        <f>choosenAgri!#REF!*$E$1+choosenDomestic!#REF!*$F$1+choosenIndustry!#REF!*$G$1+$H$1*INDEX(Env_flow!Y$9:Y$29,$B512,1)</f>
        <v>#REF!</v>
      </c>
      <c r="Z512" s="5" t="e">
        <f>choosenAgri!#REF!*$E$1+choosenDomestic!#REF!*$F$1+choosenIndustry!#REF!*$G$1+$H$1*INDEX(Env_flow!Z$9:Z$29,$B512,1)</f>
        <v>#REF!</v>
      </c>
      <c r="AA512" s="5" t="e">
        <f>choosenAgri!#REF!*$E$1+choosenDomestic!#REF!*$F$1+choosenIndustry!#REF!*$G$1+$H$1*INDEX(Env_flow!AA$9:AA$29,$B512,1)</f>
        <v>#REF!</v>
      </c>
      <c r="AB512" s="5" t="e">
        <f>choosenAgri!#REF!*$E$1+choosenDomestic!#REF!*$F$1+choosenIndustry!#REF!*$G$1+$H$1*INDEX(Env_flow!AB$9:AB$29,$B512,1)</f>
        <v>#REF!</v>
      </c>
      <c r="AC512" s="5" t="e">
        <f>choosenAgri!#REF!*$E$1+choosenDomestic!#REF!*$F$1+choosenIndustry!#REF!*$G$1+$H$1*INDEX(Env_flow!AC$9:AC$29,$B512,1)</f>
        <v>#REF!</v>
      </c>
      <c r="AD512" s="5" t="e">
        <f>choosenAgri!#REF!*$E$1+choosenDomestic!#REF!*$F$1+choosenIndustry!#REF!*$G$1+$H$1*INDEX(Env_flow!AD$9:AD$29,$B512,1)</f>
        <v>#REF!</v>
      </c>
      <c r="AE512" s="5" t="e">
        <f>choosenAgri!#REF!*$E$1+choosenDomestic!#REF!*$F$1+choosenIndustry!#REF!*$G$1+$H$1*INDEX(Env_flow!AE$9:AE$29,$B512,1)</f>
        <v>#REF!</v>
      </c>
      <c r="AF512" s="5" t="e">
        <f>choosenAgri!#REF!*$E$1+choosenDomestic!#REF!*$F$1+choosenIndustry!#REF!*$G$1+$H$1*INDEX(Env_flow!AF$9:AF$29,$B512,1)</f>
        <v>#REF!</v>
      </c>
      <c r="AH512">
        <v>37</v>
      </c>
      <c r="AI512" t="s">
        <v>6</v>
      </c>
      <c r="AJ512" s="5" t="e">
        <f>choosenAgri!#REF!*$E$1+choosenDomestic!#REF!*$F$1+choosenIndustry!#REF!*$G$1+$H$1*INDEX(Env_flow!AJ$9:AJ$29,$B512,1)</f>
        <v>#REF!</v>
      </c>
      <c r="AK512" s="5" t="e">
        <f>choosenAgri!#REF!*$E$1+choosenDomestic!#REF!*$F$1+choosenIndustry!#REF!*$G$1+$H$1*INDEX(Env_flow!AK$9:AK$29,$B512,1)</f>
        <v>#REF!</v>
      </c>
      <c r="AL512" s="5" t="e">
        <f>choosenAgri!#REF!*$E$1+choosenDomestic!#REF!*$F$1+choosenIndustry!#REF!*$G$1+$H$1*INDEX(Env_flow!AL$9:AL$29,$B512,1)</f>
        <v>#REF!</v>
      </c>
      <c r="AM512" s="5" t="e">
        <f>choosenAgri!#REF!*$E$1+choosenDomestic!#REF!*$F$1+choosenIndustry!#REF!*$G$1+$H$1*INDEX(Env_flow!AM$9:AM$29,$B512,1)</f>
        <v>#REF!</v>
      </c>
      <c r="AN512" s="5" t="e">
        <f>choosenAgri!#REF!*$E$1+choosenDomestic!#REF!*$F$1+choosenIndustry!#REF!*$G$1+$H$1*INDEX(Env_flow!AN$9:AN$29,$B512,1)</f>
        <v>#REF!</v>
      </c>
      <c r="AO512" s="5" t="e">
        <f>choosenAgri!#REF!*$E$1+choosenDomestic!#REF!*$F$1+choosenIndustry!#REF!*$G$1+$H$1*INDEX(Env_flow!AO$9:AO$29,$B512,1)</f>
        <v>#REF!</v>
      </c>
      <c r="AP512" s="5" t="e">
        <f>choosenAgri!#REF!*$E$1+choosenDomestic!#REF!*$F$1+choosenIndustry!#REF!*$G$1+$H$1*INDEX(Env_flow!AP$9:AP$29,$B512,1)</f>
        <v>#REF!</v>
      </c>
      <c r="AQ512" s="5" t="e">
        <f>choosenAgri!#REF!*$E$1+choosenDomestic!#REF!*$F$1+choosenIndustry!#REF!*$G$1+$H$1*INDEX(Env_flow!AQ$9:AQ$29,$B512,1)</f>
        <v>#REF!</v>
      </c>
      <c r="AR512" s="5" t="e">
        <f>choosenAgri!#REF!*$E$1+choosenDomestic!#REF!*$F$1+choosenIndustry!#REF!*$G$1+$H$1*INDEX(Env_flow!AR$9:AR$29,$B512,1)</f>
        <v>#REF!</v>
      </c>
      <c r="AS512" s="5" t="e">
        <f>choosenAgri!#REF!*$E$1+choosenDomestic!#REF!*$F$1+choosenIndustry!#REF!*$G$1+$H$1*INDEX(Env_flow!AS$9:AS$29,$B512,1)</f>
        <v>#REF!</v>
      </c>
      <c r="AT512" s="5" t="e">
        <f>choosenAgri!#REF!*$E$1+choosenDomestic!#REF!*$F$1+choosenIndustry!#REF!*$G$1+$H$1*INDEX(Env_flow!AT$9:AT$29,$B512,1)</f>
        <v>#REF!</v>
      </c>
      <c r="AU512" s="5" t="e">
        <f>choosenAgri!#REF!*$E$1+choosenDomestic!#REF!*$F$1+choosenIndustry!#REF!*$G$1+$H$1*INDEX(Env_flow!AU$9:AU$29,$B512,1)</f>
        <v>#REF!</v>
      </c>
      <c r="AV512" s="5" t="e">
        <f>choosenAgri!#REF!*$E$1+choosenDomestic!#REF!*$F$1+choosenIndustry!#REF!*$G$1+$H$1*INDEX(Env_flow!AV$9:AV$29,$B512,1)</f>
        <v>#REF!</v>
      </c>
      <c r="AX512">
        <v>37</v>
      </c>
      <c r="AY512" t="s">
        <v>6</v>
      </c>
      <c r="AZ512" s="5" t="e">
        <f>choosenAgri!#REF!*$E$1+choosenDomestic!#REF!*$F$1+choosenIndustry!#REF!*$G$1+$H$1*INDEX(Env_flow!AZ$9:AZ$29,$B512,1)</f>
        <v>#REF!</v>
      </c>
      <c r="BA512" s="5" t="e">
        <f>choosenAgri!#REF!*$E$1+choosenDomestic!#REF!*$F$1+choosenIndustry!#REF!*$G$1+$H$1*INDEX(Env_flow!BA$9:BA$29,$B512,1)</f>
        <v>#REF!</v>
      </c>
      <c r="BB512" s="5" t="e">
        <f>choosenAgri!#REF!*$E$1+choosenDomestic!#REF!*$F$1+choosenIndustry!#REF!*$G$1+$H$1*INDEX(Env_flow!BB$9:BB$29,$B512,1)</f>
        <v>#REF!</v>
      </c>
      <c r="BC512" s="5" t="e">
        <f>choosenAgri!#REF!*$E$1+choosenDomestic!#REF!*$F$1+choosenIndustry!#REF!*$G$1+$H$1*INDEX(Env_flow!BC$9:BC$29,$B512,1)</f>
        <v>#REF!</v>
      </c>
      <c r="BD512" s="5" t="e">
        <f>choosenAgri!#REF!*$E$1+choosenDomestic!#REF!*$F$1+choosenIndustry!#REF!*$G$1+$H$1*INDEX(Env_flow!BD$9:BD$29,$B512,1)</f>
        <v>#REF!</v>
      </c>
      <c r="BE512" s="5" t="e">
        <f>choosenAgri!#REF!*$E$1+choosenDomestic!#REF!*$F$1+choosenIndustry!#REF!*$G$1+$H$1*INDEX(Env_flow!BE$9:BE$29,$B512,1)</f>
        <v>#REF!</v>
      </c>
      <c r="BF512" s="5" t="e">
        <f>choosenAgri!#REF!*$E$1+choosenDomestic!#REF!*$F$1+choosenIndustry!#REF!*$G$1+$H$1*INDEX(Env_flow!BF$9:BF$29,$B512,1)</f>
        <v>#REF!</v>
      </c>
      <c r="BG512" s="5" t="e">
        <f>choosenAgri!#REF!*$E$1+choosenDomestic!#REF!*$F$1+choosenIndustry!#REF!*$G$1+$H$1*INDEX(Env_flow!BG$9:BG$29,$B512,1)</f>
        <v>#REF!</v>
      </c>
      <c r="BH512" s="5" t="e">
        <f>choosenAgri!#REF!*$E$1+choosenDomestic!#REF!*$F$1+choosenIndustry!#REF!*$G$1+$H$1*INDEX(Env_flow!BH$9:BH$29,$B512,1)</f>
        <v>#REF!</v>
      </c>
      <c r="BI512" s="5" t="e">
        <f>choosenAgri!#REF!*$E$1+choosenDomestic!#REF!*$F$1+choosenIndustry!#REF!*$G$1+$H$1*INDEX(Env_flow!BI$9:BI$29,$B512,1)</f>
        <v>#REF!</v>
      </c>
      <c r="BJ512" s="5" t="e">
        <f>choosenAgri!#REF!*$E$1+choosenDomestic!#REF!*$F$1+choosenIndustry!#REF!*$G$1+$H$1*INDEX(Env_flow!BJ$9:BJ$29,$B512,1)</f>
        <v>#REF!</v>
      </c>
      <c r="BK512" s="5" t="e">
        <f>choosenAgri!#REF!*$E$1+choosenDomestic!#REF!*$F$1+choosenIndustry!#REF!*$G$1+$H$1*INDEX(Env_flow!BK$9:BK$29,$B512,1)</f>
        <v>#REF!</v>
      </c>
      <c r="BL512" s="5" t="e">
        <f>choosenAgri!#REF!*$E$1+choosenDomestic!#REF!*$F$1+choosenIndustry!#REF!*$G$1+$H$1*INDEX(Env_flow!BL$9:BL$29,$B512,1)</f>
        <v>#REF!</v>
      </c>
    </row>
    <row r="513" spans="1:64" x14ac:dyDescent="0.25">
      <c r="A513">
        <v>1</v>
      </c>
      <c r="B513">
        <v>38</v>
      </c>
      <c r="C513" t="s">
        <v>2</v>
      </c>
      <c r="D513" s="5" t="e">
        <f>choosenAgri!#REF!*$E$1+choosenDomestic!#REF!*$F$1+choosenIndustry!#REF!*$G$1+$H$1*INDEX(Env_flow!D$9:D$29,$B513,1)</f>
        <v>#REF!</v>
      </c>
      <c r="E513" s="5" t="e">
        <f>choosenAgri!#REF!*$E$1+choosenDomestic!#REF!*$F$1+choosenIndustry!#REF!*$G$1+$H$1*INDEX(Env_flow!E$9:E$29,$B513,1)</f>
        <v>#REF!</v>
      </c>
      <c r="F513" s="5" t="e">
        <f>choosenAgri!#REF!*$E$1+choosenDomestic!#REF!*$F$1+choosenIndustry!#REF!*$G$1+$H$1*INDEX(Env_flow!F$9:F$29,$B513,1)</f>
        <v>#REF!</v>
      </c>
      <c r="G513" s="5" t="e">
        <f>choosenAgri!#REF!*$E$1+choosenDomestic!#REF!*$F$1+choosenIndustry!#REF!*$G$1+$H$1*INDEX(Env_flow!G$9:G$29,$B513,1)</f>
        <v>#REF!</v>
      </c>
      <c r="H513" s="5" t="e">
        <f>choosenAgri!#REF!*$E$1+choosenDomestic!#REF!*$F$1+choosenIndustry!#REF!*$G$1+$H$1*INDEX(Env_flow!H$9:H$29,$B513,1)</f>
        <v>#REF!</v>
      </c>
      <c r="I513" s="5" t="e">
        <f>choosenAgri!#REF!*$E$1+choosenDomestic!#REF!*$F$1+choosenIndustry!#REF!*$G$1+$H$1*INDEX(Env_flow!I$9:I$29,$B513,1)</f>
        <v>#REF!</v>
      </c>
      <c r="J513" s="5" t="e">
        <f>choosenAgri!#REF!*$E$1+choosenDomestic!#REF!*$F$1+choosenIndustry!#REF!*$G$1+$H$1*INDEX(Env_flow!J$9:J$29,$B513,1)</f>
        <v>#REF!</v>
      </c>
      <c r="K513" s="5" t="e">
        <f>choosenAgri!#REF!*$E$1+choosenDomestic!#REF!*$F$1+choosenIndustry!#REF!*$G$1+$H$1*INDEX(Env_flow!K$9:K$29,$B513,1)</f>
        <v>#REF!</v>
      </c>
      <c r="L513" s="5" t="e">
        <f>choosenAgri!#REF!*$E$1+choosenDomestic!#REF!*$F$1+choosenIndustry!#REF!*$G$1+$H$1*INDEX(Env_flow!L$9:L$29,$B513,1)</f>
        <v>#REF!</v>
      </c>
      <c r="M513" s="5" t="e">
        <f>choosenAgri!#REF!*$E$1+choosenDomestic!#REF!*$F$1+choosenIndustry!#REF!*$G$1+$H$1*INDEX(Env_flow!M$9:M$29,$B513,1)</f>
        <v>#REF!</v>
      </c>
      <c r="N513" s="5" t="e">
        <f>choosenAgri!#REF!*$E$1+choosenDomestic!#REF!*$F$1+choosenIndustry!#REF!*$G$1+$H$1*INDEX(Env_flow!N$9:N$29,$B513,1)</f>
        <v>#REF!</v>
      </c>
      <c r="O513" s="5" t="e">
        <f>choosenAgri!#REF!*$E$1+choosenDomestic!#REF!*$F$1+choosenIndustry!#REF!*$G$1+$H$1*INDEX(Env_flow!O$9:O$29,$B513,1)</f>
        <v>#REF!</v>
      </c>
      <c r="P513" s="5" t="e">
        <f>choosenAgri!#REF!*$E$1+choosenDomestic!#REF!*$F$1+choosenIndustry!#REF!*$G$1+$H$1*INDEX(Env_flow!P$9:P$29,$B513,1)</f>
        <v>#REF!</v>
      </c>
      <c r="R513">
        <v>38</v>
      </c>
      <c r="S513" t="s">
        <v>2</v>
      </c>
      <c r="T513" s="5" t="e">
        <f>choosenAgri!#REF!*$E$1+choosenDomestic!#REF!*$F$1+choosenIndustry!#REF!*$G$1+$H$1*INDEX(Env_flow!T$9:T$29,$B513,1)</f>
        <v>#REF!</v>
      </c>
      <c r="U513" s="5" t="e">
        <f>choosenAgri!#REF!*$E$1+choosenDomestic!#REF!*$F$1+choosenIndustry!#REF!*$G$1+$H$1*INDEX(Env_flow!U$9:U$29,$B513,1)</f>
        <v>#REF!</v>
      </c>
      <c r="V513" s="5" t="e">
        <f>choosenAgri!#REF!*$E$1+choosenDomestic!#REF!*$F$1+choosenIndustry!#REF!*$G$1+$H$1*INDEX(Env_flow!V$9:V$29,$B513,1)</f>
        <v>#REF!</v>
      </c>
      <c r="W513" s="5" t="e">
        <f>choosenAgri!#REF!*$E$1+choosenDomestic!#REF!*$F$1+choosenIndustry!#REF!*$G$1+$H$1*INDEX(Env_flow!W$9:W$29,$B513,1)</f>
        <v>#REF!</v>
      </c>
      <c r="X513" s="5" t="e">
        <f>choosenAgri!#REF!*$E$1+choosenDomestic!#REF!*$F$1+choosenIndustry!#REF!*$G$1+$H$1*INDEX(Env_flow!X$9:X$29,$B513,1)</f>
        <v>#REF!</v>
      </c>
      <c r="Y513" s="5" t="e">
        <f>choosenAgri!#REF!*$E$1+choosenDomestic!#REF!*$F$1+choosenIndustry!#REF!*$G$1+$H$1*INDEX(Env_flow!Y$9:Y$29,$B513,1)</f>
        <v>#REF!</v>
      </c>
      <c r="Z513" s="5" t="e">
        <f>choosenAgri!#REF!*$E$1+choosenDomestic!#REF!*$F$1+choosenIndustry!#REF!*$G$1+$H$1*INDEX(Env_flow!Z$9:Z$29,$B513,1)</f>
        <v>#REF!</v>
      </c>
      <c r="AA513" s="5" t="e">
        <f>choosenAgri!#REF!*$E$1+choosenDomestic!#REF!*$F$1+choosenIndustry!#REF!*$G$1+$H$1*INDEX(Env_flow!AA$9:AA$29,$B513,1)</f>
        <v>#REF!</v>
      </c>
      <c r="AB513" s="5" t="e">
        <f>choosenAgri!#REF!*$E$1+choosenDomestic!#REF!*$F$1+choosenIndustry!#REF!*$G$1+$H$1*INDEX(Env_flow!AB$9:AB$29,$B513,1)</f>
        <v>#REF!</v>
      </c>
      <c r="AC513" s="5" t="e">
        <f>choosenAgri!#REF!*$E$1+choosenDomestic!#REF!*$F$1+choosenIndustry!#REF!*$G$1+$H$1*INDEX(Env_flow!AC$9:AC$29,$B513,1)</f>
        <v>#REF!</v>
      </c>
      <c r="AD513" s="5" t="e">
        <f>choosenAgri!#REF!*$E$1+choosenDomestic!#REF!*$F$1+choosenIndustry!#REF!*$G$1+$H$1*INDEX(Env_flow!AD$9:AD$29,$B513,1)</f>
        <v>#REF!</v>
      </c>
      <c r="AE513" s="5" t="e">
        <f>choosenAgri!#REF!*$E$1+choosenDomestic!#REF!*$F$1+choosenIndustry!#REF!*$G$1+$H$1*INDEX(Env_flow!AE$9:AE$29,$B513,1)</f>
        <v>#REF!</v>
      </c>
      <c r="AF513" s="5" t="e">
        <f>choosenAgri!#REF!*$E$1+choosenDomestic!#REF!*$F$1+choosenIndustry!#REF!*$G$1+$H$1*INDEX(Env_flow!AF$9:AF$29,$B513,1)</f>
        <v>#REF!</v>
      </c>
      <c r="AH513">
        <v>38</v>
      </c>
      <c r="AI513" t="s">
        <v>2</v>
      </c>
      <c r="AJ513" s="5" t="e">
        <f>choosenAgri!#REF!*$E$1+choosenDomestic!#REF!*$F$1+choosenIndustry!#REF!*$G$1+$H$1*INDEX(Env_flow!AJ$9:AJ$29,$B513,1)</f>
        <v>#REF!</v>
      </c>
      <c r="AK513" s="5" t="e">
        <f>choosenAgri!#REF!*$E$1+choosenDomestic!#REF!*$F$1+choosenIndustry!#REF!*$G$1+$H$1*INDEX(Env_flow!AK$9:AK$29,$B513,1)</f>
        <v>#REF!</v>
      </c>
      <c r="AL513" s="5" t="e">
        <f>choosenAgri!#REF!*$E$1+choosenDomestic!#REF!*$F$1+choosenIndustry!#REF!*$G$1+$H$1*INDEX(Env_flow!AL$9:AL$29,$B513,1)</f>
        <v>#REF!</v>
      </c>
      <c r="AM513" s="5" t="e">
        <f>choosenAgri!#REF!*$E$1+choosenDomestic!#REF!*$F$1+choosenIndustry!#REF!*$G$1+$H$1*INDEX(Env_flow!AM$9:AM$29,$B513,1)</f>
        <v>#REF!</v>
      </c>
      <c r="AN513" s="5" t="e">
        <f>choosenAgri!#REF!*$E$1+choosenDomestic!#REF!*$F$1+choosenIndustry!#REF!*$G$1+$H$1*INDEX(Env_flow!AN$9:AN$29,$B513,1)</f>
        <v>#REF!</v>
      </c>
      <c r="AO513" s="5" t="e">
        <f>choosenAgri!#REF!*$E$1+choosenDomestic!#REF!*$F$1+choosenIndustry!#REF!*$G$1+$H$1*INDEX(Env_flow!AO$9:AO$29,$B513,1)</f>
        <v>#REF!</v>
      </c>
      <c r="AP513" s="5" t="e">
        <f>choosenAgri!#REF!*$E$1+choosenDomestic!#REF!*$F$1+choosenIndustry!#REF!*$G$1+$H$1*INDEX(Env_flow!AP$9:AP$29,$B513,1)</f>
        <v>#REF!</v>
      </c>
      <c r="AQ513" s="5" t="e">
        <f>choosenAgri!#REF!*$E$1+choosenDomestic!#REF!*$F$1+choosenIndustry!#REF!*$G$1+$H$1*INDEX(Env_flow!AQ$9:AQ$29,$B513,1)</f>
        <v>#REF!</v>
      </c>
      <c r="AR513" s="5" t="e">
        <f>choosenAgri!#REF!*$E$1+choosenDomestic!#REF!*$F$1+choosenIndustry!#REF!*$G$1+$H$1*INDEX(Env_flow!AR$9:AR$29,$B513,1)</f>
        <v>#REF!</v>
      </c>
      <c r="AS513" s="5" t="e">
        <f>choosenAgri!#REF!*$E$1+choosenDomestic!#REF!*$F$1+choosenIndustry!#REF!*$G$1+$H$1*INDEX(Env_flow!AS$9:AS$29,$B513,1)</f>
        <v>#REF!</v>
      </c>
      <c r="AT513" s="5" t="e">
        <f>choosenAgri!#REF!*$E$1+choosenDomestic!#REF!*$F$1+choosenIndustry!#REF!*$G$1+$H$1*INDEX(Env_flow!AT$9:AT$29,$B513,1)</f>
        <v>#REF!</v>
      </c>
      <c r="AU513" s="5" t="e">
        <f>choosenAgri!#REF!*$E$1+choosenDomestic!#REF!*$F$1+choosenIndustry!#REF!*$G$1+$H$1*INDEX(Env_flow!AU$9:AU$29,$B513,1)</f>
        <v>#REF!</v>
      </c>
      <c r="AV513" s="5" t="e">
        <f>choosenAgri!#REF!*$E$1+choosenDomestic!#REF!*$F$1+choosenIndustry!#REF!*$G$1+$H$1*INDEX(Env_flow!AV$9:AV$29,$B513,1)</f>
        <v>#REF!</v>
      </c>
      <c r="AX513">
        <v>38</v>
      </c>
      <c r="AY513" t="s">
        <v>2</v>
      </c>
      <c r="AZ513" s="5" t="e">
        <f>choosenAgri!#REF!*$E$1+choosenDomestic!#REF!*$F$1+choosenIndustry!#REF!*$G$1+$H$1*INDEX(Env_flow!AZ$9:AZ$29,$B513,1)</f>
        <v>#REF!</v>
      </c>
      <c r="BA513" s="5" t="e">
        <f>choosenAgri!#REF!*$E$1+choosenDomestic!#REF!*$F$1+choosenIndustry!#REF!*$G$1+$H$1*INDEX(Env_flow!BA$9:BA$29,$B513,1)</f>
        <v>#REF!</v>
      </c>
      <c r="BB513" s="5" t="e">
        <f>choosenAgri!#REF!*$E$1+choosenDomestic!#REF!*$F$1+choosenIndustry!#REF!*$G$1+$H$1*INDEX(Env_flow!BB$9:BB$29,$B513,1)</f>
        <v>#REF!</v>
      </c>
      <c r="BC513" s="5" t="e">
        <f>choosenAgri!#REF!*$E$1+choosenDomestic!#REF!*$F$1+choosenIndustry!#REF!*$G$1+$H$1*INDEX(Env_flow!BC$9:BC$29,$B513,1)</f>
        <v>#REF!</v>
      </c>
      <c r="BD513" s="5" t="e">
        <f>choosenAgri!#REF!*$E$1+choosenDomestic!#REF!*$F$1+choosenIndustry!#REF!*$G$1+$H$1*INDEX(Env_flow!BD$9:BD$29,$B513,1)</f>
        <v>#REF!</v>
      </c>
      <c r="BE513" s="5" t="e">
        <f>choosenAgri!#REF!*$E$1+choosenDomestic!#REF!*$F$1+choosenIndustry!#REF!*$G$1+$H$1*INDEX(Env_flow!BE$9:BE$29,$B513,1)</f>
        <v>#REF!</v>
      </c>
      <c r="BF513" s="5" t="e">
        <f>choosenAgri!#REF!*$E$1+choosenDomestic!#REF!*$F$1+choosenIndustry!#REF!*$G$1+$H$1*INDEX(Env_flow!BF$9:BF$29,$B513,1)</f>
        <v>#REF!</v>
      </c>
      <c r="BG513" s="5" t="e">
        <f>choosenAgri!#REF!*$E$1+choosenDomestic!#REF!*$F$1+choosenIndustry!#REF!*$G$1+$H$1*INDEX(Env_flow!BG$9:BG$29,$B513,1)</f>
        <v>#REF!</v>
      </c>
      <c r="BH513" s="5" t="e">
        <f>choosenAgri!#REF!*$E$1+choosenDomestic!#REF!*$F$1+choosenIndustry!#REF!*$G$1+$H$1*INDEX(Env_flow!BH$9:BH$29,$B513,1)</f>
        <v>#REF!</v>
      </c>
      <c r="BI513" s="5" t="e">
        <f>choosenAgri!#REF!*$E$1+choosenDomestic!#REF!*$F$1+choosenIndustry!#REF!*$G$1+$H$1*INDEX(Env_flow!BI$9:BI$29,$B513,1)</f>
        <v>#REF!</v>
      </c>
      <c r="BJ513" s="5" t="e">
        <f>choosenAgri!#REF!*$E$1+choosenDomestic!#REF!*$F$1+choosenIndustry!#REF!*$G$1+$H$1*INDEX(Env_flow!BJ$9:BJ$29,$B513,1)</f>
        <v>#REF!</v>
      </c>
      <c r="BK513" s="5" t="e">
        <f>choosenAgri!#REF!*$E$1+choosenDomestic!#REF!*$F$1+choosenIndustry!#REF!*$G$1+$H$1*INDEX(Env_flow!BK$9:BK$29,$B513,1)</f>
        <v>#REF!</v>
      </c>
      <c r="BL513" s="5" t="e">
        <f>choosenAgri!#REF!*$E$1+choosenDomestic!#REF!*$F$1+choosenIndustry!#REF!*$G$1+$H$1*INDEX(Env_flow!BL$9:BL$29,$B513,1)</f>
        <v>#REF!</v>
      </c>
    </row>
    <row r="514" spans="1:64" x14ac:dyDescent="0.25">
      <c r="A514">
        <v>2</v>
      </c>
      <c r="B514">
        <v>38</v>
      </c>
      <c r="C514" t="s">
        <v>3</v>
      </c>
      <c r="D514" s="5" t="e">
        <f>choosenAgri!#REF!*$E$1+choosenDomestic!#REF!*$F$1+choosenIndustry!#REF!*$G$1+$H$1*INDEX(Env_flow!D$9:D$29,$B514,1)</f>
        <v>#REF!</v>
      </c>
      <c r="E514" s="5" t="e">
        <f>choosenAgri!#REF!*$E$1+choosenDomestic!#REF!*$F$1+choosenIndustry!#REF!*$G$1+$H$1*INDEX(Env_flow!E$9:E$29,$B514,1)</f>
        <v>#REF!</v>
      </c>
      <c r="F514" s="5" t="e">
        <f>choosenAgri!#REF!*$E$1+choosenDomestic!#REF!*$F$1+choosenIndustry!#REF!*$G$1+$H$1*INDEX(Env_flow!F$9:F$29,$B514,1)</f>
        <v>#REF!</v>
      </c>
      <c r="G514" s="5" t="e">
        <f>choosenAgri!#REF!*$E$1+choosenDomestic!#REF!*$F$1+choosenIndustry!#REF!*$G$1+$H$1*INDEX(Env_flow!G$9:G$29,$B514,1)</f>
        <v>#REF!</v>
      </c>
      <c r="H514" s="5" t="e">
        <f>choosenAgri!#REF!*$E$1+choosenDomestic!#REF!*$F$1+choosenIndustry!#REF!*$G$1+$H$1*INDEX(Env_flow!H$9:H$29,$B514,1)</f>
        <v>#REF!</v>
      </c>
      <c r="I514" s="5" t="e">
        <f>choosenAgri!#REF!*$E$1+choosenDomestic!#REF!*$F$1+choosenIndustry!#REF!*$G$1+$H$1*INDEX(Env_flow!I$9:I$29,$B514,1)</f>
        <v>#REF!</v>
      </c>
      <c r="J514" s="5" t="e">
        <f>choosenAgri!#REF!*$E$1+choosenDomestic!#REF!*$F$1+choosenIndustry!#REF!*$G$1+$H$1*INDEX(Env_flow!J$9:J$29,$B514,1)</f>
        <v>#REF!</v>
      </c>
      <c r="K514" s="5" t="e">
        <f>choosenAgri!#REF!*$E$1+choosenDomestic!#REF!*$F$1+choosenIndustry!#REF!*$G$1+$H$1*INDEX(Env_flow!K$9:K$29,$B514,1)</f>
        <v>#REF!</v>
      </c>
      <c r="L514" s="5" t="e">
        <f>choosenAgri!#REF!*$E$1+choosenDomestic!#REF!*$F$1+choosenIndustry!#REF!*$G$1+$H$1*INDEX(Env_flow!L$9:L$29,$B514,1)</f>
        <v>#REF!</v>
      </c>
      <c r="M514" s="5" t="e">
        <f>choosenAgri!#REF!*$E$1+choosenDomestic!#REF!*$F$1+choosenIndustry!#REF!*$G$1+$H$1*INDEX(Env_flow!M$9:M$29,$B514,1)</f>
        <v>#REF!</v>
      </c>
      <c r="N514" s="5" t="e">
        <f>choosenAgri!#REF!*$E$1+choosenDomestic!#REF!*$F$1+choosenIndustry!#REF!*$G$1+$H$1*INDEX(Env_flow!N$9:N$29,$B514,1)</f>
        <v>#REF!</v>
      </c>
      <c r="O514" s="5" t="e">
        <f>choosenAgri!#REF!*$E$1+choosenDomestic!#REF!*$F$1+choosenIndustry!#REF!*$G$1+$H$1*INDEX(Env_flow!O$9:O$29,$B514,1)</f>
        <v>#REF!</v>
      </c>
      <c r="P514" s="5" t="e">
        <f>choosenAgri!#REF!*$E$1+choosenDomestic!#REF!*$F$1+choosenIndustry!#REF!*$G$1+$H$1*INDEX(Env_flow!P$9:P$29,$B514,1)</f>
        <v>#REF!</v>
      </c>
      <c r="R514">
        <v>38</v>
      </c>
      <c r="S514" t="s">
        <v>3</v>
      </c>
      <c r="T514" s="5" t="e">
        <f>choosenAgri!#REF!*$E$1+choosenDomestic!#REF!*$F$1+choosenIndustry!#REF!*$G$1+$H$1*INDEX(Env_flow!T$9:T$29,$B514,1)</f>
        <v>#REF!</v>
      </c>
      <c r="U514" s="5" t="e">
        <f>choosenAgri!#REF!*$E$1+choosenDomestic!#REF!*$F$1+choosenIndustry!#REF!*$G$1+$H$1*INDEX(Env_flow!U$9:U$29,$B514,1)</f>
        <v>#REF!</v>
      </c>
      <c r="V514" s="5" t="e">
        <f>choosenAgri!#REF!*$E$1+choosenDomestic!#REF!*$F$1+choosenIndustry!#REF!*$G$1+$H$1*INDEX(Env_flow!V$9:V$29,$B514,1)</f>
        <v>#REF!</v>
      </c>
      <c r="W514" s="5" t="e">
        <f>choosenAgri!#REF!*$E$1+choosenDomestic!#REF!*$F$1+choosenIndustry!#REF!*$G$1+$H$1*INDEX(Env_flow!W$9:W$29,$B514,1)</f>
        <v>#REF!</v>
      </c>
      <c r="X514" s="5" t="e">
        <f>choosenAgri!#REF!*$E$1+choosenDomestic!#REF!*$F$1+choosenIndustry!#REF!*$G$1+$H$1*INDEX(Env_flow!X$9:X$29,$B514,1)</f>
        <v>#REF!</v>
      </c>
      <c r="Y514" s="5" t="e">
        <f>choosenAgri!#REF!*$E$1+choosenDomestic!#REF!*$F$1+choosenIndustry!#REF!*$G$1+$H$1*INDEX(Env_flow!Y$9:Y$29,$B514,1)</f>
        <v>#REF!</v>
      </c>
      <c r="Z514" s="5" t="e">
        <f>choosenAgri!#REF!*$E$1+choosenDomestic!#REF!*$F$1+choosenIndustry!#REF!*$G$1+$H$1*INDEX(Env_flow!Z$9:Z$29,$B514,1)</f>
        <v>#REF!</v>
      </c>
      <c r="AA514" s="5" t="e">
        <f>choosenAgri!#REF!*$E$1+choosenDomestic!#REF!*$F$1+choosenIndustry!#REF!*$G$1+$H$1*INDEX(Env_flow!AA$9:AA$29,$B514,1)</f>
        <v>#REF!</v>
      </c>
      <c r="AB514" s="5" t="e">
        <f>choosenAgri!#REF!*$E$1+choosenDomestic!#REF!*$F$1+choosenIndustry!#REF!*$G$1+$H$1*INDEX(Env_flow!AB$9:AB$29,$B514,1)</f>
        <v>#REF!</v>
      </c>
      <c r="AC514" s="5" t="e">
        <f>choosenAgri!#REF!*$E$1+choosenDomestic!#REF!*$F$1+choosenIndustry!#REF!*$G$1+$H$1*INDEX(Env_flow!AC$9:AC$29,$B514,1)</f>
        <v>#REF!</v>
      </c>
      <c r="AD514" s="5" t="e">
        <f>choosenAgri!#REF!*$E$1+choosenDomestic!#REF!*$F$1+choosenIndustry!#REF!*$G$1+$H$1*INDEX(Env_flow!AD$9:AD$29,$B514,1)</f>
        <v>#REF!</v>
      </c>
      <c r="AE514" s="5" t="e">
        <f>choosenAgri!#REF!*$E$1+choosenDomestic!#REF!*$F$1+choosenIndustry!#REF!*$G$1+$H$1*INDEX(Env_flow!AE$9:AE$29,$B514,1)</f>
        <v>#REF!</v>
      </c>
      <c r="AF514" s="5" t="e">
        <f>choosenAgri!#REF!*$E$1+choosenDomestic!#REF!*$F$1+choosenIndustry!#REF!*$G$1+$H$1*INDEX(Env_flow!AF$9:AF$29,$B514,1)</f>
        <v>#REF!</v>
      </c>
      <c r="AH514">
        <v>38</v>
      </c>
      <c r="AI514" t="s">
        <v>3</v>
      </c>
      <c r="AJ514" s="5" t="e">
        <f>choosenAgri!#REF!*$E$1+choosenDomestic!#REF!*$F$1+choosenIndustry!#REF!*$G$1+$H$1*INDEX(Env_flow!AJ$9:AJ$29,$B514,1)</f>
        <v>#REF!</v>
      </c>
      <c r="AK514" s="5" t="e">
        <f>choosenAgri!#REF!*$E$1+choosenDomestic!#REF!*$F$1+choosenIndustry!#REF!*$G$1+$H$1*INDEX(Env_flow!AK$9:AK$29,$B514,1)</f>
        <v>#REF!</v>
      </c>
      <c r="AL514" s="5" t="e">
        <f>choosenAgri!#REF!*$E$1+choosenDomestic!#REF!*$F$1+choosenIndustry!#REF!*$G$1+$H$1*INDEX(Env_flow!AL$9:AL$29,$B514,1)</f>
        <v>#REF!</v>
      </c>
      <c r="AM514" s="5" t="e">
        <f>choosenAgri!#REF!*$E$1+choosenDomestic!#REF!*$F$1+choosenIndustry!#REF!*$G$1+$H$1*INDEX(Env_flow!AM$9:AM$29,$B514,1)</f>
        <v>#REF!</v>
      </c>
      <c r="AN514" s="5" t="e">
        <f>choosenAgri!#REF!*$E$1+choosenDomestic!#REF!*$F$1+choosenIndustry!#REF!*$G$1+$H$1*INDEX(Env_flow!AN$9:AN$29,$B514,1)</f>
        <v>#REF!</v>
      </c>
      <c r="AO514" s="5" t="e">
        <f>choosenAgri!#REF!*$E$1+choosenDomestic!#REF!*$F$1+choosenIndustry!#REF!*$G$1+$H$1*INDEX(Env_flow!AO$9:AO$29,$B514,1)</f>
        <v>#REF!</v>
      </c>
      <c r="AP514" s="5" t="e">
        <f>choosenAgri!#REF!*$E$1+choosenDomestic!#REF!*$F$1+choosenIndustry!#REF!*$G$1+$H$1*INDEX(Env_flow!AP$9:AP$29,$B514,1)</f>
        <v>#REF!</v>
      </c>
      <c r="AQ514" s="5" t="e">
        <f>choosenAgri!#REF!*$E$1+choosenDomestic!#REF!*$F$1+choosenIndustry!#REF!*$G$1+$H$1*INDEX(Env_flow!AQ$9:AQ$29,$B514,1)</f>
        <v>#REF!</v>
      </c>
      <c r="AR514" s="5" t="e">
        <f>choosenAgri!#REF!*$E$1+choosenDomestic!#REF!*$F$1+choosenIndustry!#REF!*$G$1+$H$1*INDEX(Env_flow!AR$9:AR$29,$B514,1)</f>
        <v>#REF!</v>
      </c>
      <c r="AS514" s="5" t="e">
        <f>choosenAgri!#REF!*$E$1+choosenDomestic!#REF!*$F$1+choosenIndustry!#REF!*$G$1+$H$1*INDEX(Env_flow!AS$9:AS$29,$B514,1)</f>
        <v>#REF!</v>
      </c>
      <c r="AT514" s="5" t="e">
        <f>choosenAgri!#REF!*$E$1+choosenDomestic!#REF!*$F$1+choosenIndustry!#REF!*$G$1+$H$1*INDEX(Env_flow!AT$9:AT$29,$B514,1)</f>
        <v>#REF!</v>
      </c>
      <c r="AU514" s="5" t="e">
        <f>choosenAgri!#REF!*$E$1+choosenDomestic!#REF!*$F$1+choosenIndustry!#REF!*$G$1+$H$1*INDEX(Env_flow!AU$9:AU$29,$B514,1)</f>
        <v>#REF!</v>
      </c>
      <c r="AV514" s="5" t="e">
        <f>choosenAgri!#REF!*$E$1+choosenDomestic!#REF!*$F$1+choosenIndustry!#REF!*$G$1+$H$1*INDEX(Env_flow!AV$9:AV$29,$B514,1)</f>
        <v>#REF!</v>
      </c>
      <c r="AX514">
        <v>38</v>
      </c>
      <c r="AY514" t="s">
        <v>3</v>
      </c>
      <c r="AZ514" s="5" t="e">
        <f>choosenAgri!#REF!*$E$1+choosenDomestic!#REF!*$F$1+choosenIndustry!#REF!*$G$1+$H$1*INDEX(Env_flow!AZ$9:AZ$29,$B514,1)</f>
        <v>#REF!</v>
      </c>
      <c r="BA514" s="5" t="e">
        <f>choosenAgri!#REF!*$E$1+choosenDomestic!#REF!*$F$1+choosenIndustry!#REF!*$G$1+$H$1*INDEX(Env_flow!BA$9:BA$29,$B514,1)</f>
        <v>#REF!</v>
      </c>
      <c r="BB514" s="5" t="e">
        <f>choosenAgri!#REF!*$E$1+choosenDomestic!#REF!*$F$1+choosenIndustry!#REF!*$G$1+$H$1*INDEX(Env_flow!BB$9:BB$29,$B514,1)</f>
        <v>#REF!</v>
      </c>
      <c r="BC514" s="5" t="e">
        <f>choosenAgri!#REF!*$E$1+choosenDomestic!#REF!*$F$1+choosenIndustry!#REF!*$G$1+$H$1*INDEX(Env_flow!BC$9:BC$29,$B514,1)</f>
        <v>#REF!</v>
      </c>
      <c r="BD514" s="5" t="e">
        <f>choosenAgri!#REF!*$E$1+choosenDomestic!#REF!*$F$1+choosenIndustry!#REF!*$G$1+$H$1*INDEX(Env_flow!BD$9:BD$29,$B514,1)</f>
        <v>#REF!</v>
      </c>
      <c r="BE514" s="5" t="e">
        <f>choosenAgri!#REF!*$E$1+choosenDomestic!#REF!*$F$1+choosenIndustry!#REF!*$G$1+$H$1*INDEX(Env_flow!BE$9:BE$29,$B514,1)</f>
        <v>#REF!</v>
      </c>
      <c r="BF514" s="5" t="e">
        <f>choosenAgri!#REF!*$E$1+choosenDomestic!#REF!*$F$1+choosenIndustry!#REF!*$G$1+$H$1*INDEX(Env_flow!BF$9:BF$29,$B514,1)</f>
        <v>#REF!</v>
      </c>
      <c r="BG514" s="5" t="e">
        <f>choosenAgri!#REF!*$E$1+choosenDomestic!#REF!*$F$1+choosenIndustry!#REF!*$G$1+$H$1*INDEX(Env_flow!BG$9:BG$29,$B514,1)</f>
        <v>#REF!</v>
      </c>
      <c r="BH514" s="5" t="e">
        <f>choosenAgri!#REF!*$E$1+choosenDomestic!#REF!*$F$1+choosenIndustry!#REF!*$G$1+$H$1*INDEX(Env_flow!BH$9:BH$29,$B514,1)</f>
        <v>#REF!</v>
      </c>
      <c r="BI514" s="5" t="e">
        <f>choosenAgri!#REF!*$E$1+choosenDomestic!#REF!*$F$1+choosenIndustry!#REF!*$G$1+$H$1*INDEX(Env_flow!BI$9:BI$29,$B514,1)</f>
        <v>#REF!</v>
      </c>
      <c r="BJ514" s="5" t="e">
        <f>choosenAgri!#REF!*$E$1+choosenDomestic!#REF!*$F$1+choosenIndustry!#REF!*$G$1+$H$1*INDEX(Env_flow!BJ$9:BJ$29,$B514,1)</f>
        <v>#REF!</v>
      </c>
      <c r="BK514" s="5" t="e">
        <f>choosenAgri!#REF!*$E$1+choosenDomestic!#REF!*$F$1+choosenIndustry!#REF!*$G$1+$H$1*INDEX(Env_flow!BK$9:BK$29,$B514,1)</f>
        <v>#REF!</v>
      </c>
      <c r="BL514" s="5" t="e">
        <f>choosenAgri!#REF!*$E$1+choosenDomestic!#REF!*$F$1+choosenIndustry!#REF!*$G$1+$H$1*INDEX(Env_flow!BL$9:BL$29,$B514,1)</f>
        <v>#REF!</v>
      </c>
    </row>
    <row r="515" spans="1:64" x14ac:dyDescent="0.25">
      <c r="A515">
        <v>3</v>
      </c>
      <c r="B515">
        <v>38</v>
      </c>
      <c r="C515" t="s">
        <v>4</v>
      </c>
      <c r="D515" s="5" t="e">
        <f>choosenAgri!#REF!*$E$1+choosenDomestic!#REF!*$F$1+choosenIndustry!#REF!*$G$1+$H$1*INDEX(Env_flow!D$9:D$29,$B515,1)</f>
        <v>#REF!</v>
      </c>
      <c r="E515" s="5" t="e">
        <f>choosenAgri!#REF!*$E$1+choosenDomestic!#REF!*$F$1+choosenIndustry!#REF!*$G$1+$H$1*INDEX(Env_flow!E$9:E$29,$B515,1)</f>
        <v>#REF!</v>
      </c>
      <c r="F515" s="5" t="e">
        <f>choosenAgri!#REF!*$E$1+choosenDomestic!#REF!*$F$1+choosenIndustry!#REF!*$G$1+$H$1*INDEX(Env_flow!F$9:F$29,$B515,1)</f>
        <v>#REF!</v>
      </c>
      <c r="G515" s="5" t="e">
        <f>choosenAgri!#REF!*$E$1+choosenDomestic!#REF!*$F$1+choosenIndustry!#REF!*$G$1+$H$1*INDEX(Env_flow!G$9:G$29,$B515,1)</f>
        <v>#REF!</v>
      </c>
      <c r="H515" s="5" t="e">
        <f>choosenAgri!#REF!*$E$1+choosenDomestic!#REF!*$F$1+choosenIndustry!#REF!*$G$1+$H$1*INDEX(Env_flow!H$9:H$29,$B515,1)</f>
        <v>#REF!</v>
      </c>
      <c r="I515" s="5" t="e">
        <f>choosenAgri!#REF!*$E$1+choosenDomestic!#REF!*$F$1+choosenIndustry!#REF!*$G$1+$H$1*INDEX(Env_flow!I$9:I$29,$B515,1)</f>
        <v>#REF!</v>
      </c>
      <c r="J515" s="5" t="e">
        <f>choosenAgri!#REF!*$E$1+choosenDomestic!#REF!*$F$1+choosenIndustry!#REF!*$G$1+$H$1*INDEX(Env_flow!J$9:J$29,$B515,1)</f>
        <v>#REF!</v>
      </c>
      <c r="K515" s="5" t="e">
        <f>choosenAgri!#REF!*$E$1+choosenDomestic!#REF!*$F$1+choosenIndustry!#REF!*$G$1+$H$1*INDEX(Env_flow!K$9:K$29,$B515,1)</f>
        <v>#REF!</v>
      </c>
      <c r="L515" s="5" t="e">
        <f>choosenAgri!#REF!*$E$1+choosenDomestic!#REF!*$F$1+choosenIndustry!#REF!*$G$1+$H$1*INDEX(Env_flow!L$9:L$29,$B515,1)</f>
        <v>#REF!</v>
      </c>
      <c r="M515" s="5" t="e">
        <f>choosenAgri!#REF!*$E$1+choosenDomestic!#REF!*$F$1+choosenIndustry!#REF!*$G$1+$H$1*INDEX(Env_flow!M$9:M$29,$B515,1)</f>
        <v>#REF!</v>
      </c>
      <c r="N515" s="5" t="e">
        <f>choosenAgri!#REF!*$E$1+choosenDomestic!#REF!*$F$1+choosenIndustry!#REF!*$G$1+$H$1*INDEX(Env_flow!N$9:N$29,$B515,1)</f>
        <v>#REF!</v>
      </c>
      <c r="O515" s="5" t="e">
        <f>choosenAgri!#REF!*$E$1+choosenDomestic!#REF!*$F$1+choosenIndustry!#REF!*$G$1+$H$1*INDEX(Env_flow!O$9:O$29,$B515,1)</f>
        <v>#REF!</v>
      </c>
      <c r="P515" s="5" t="e">
        <f>choosenAgri!#REF!*$E$1+choosenDomestic!#REF!*$F$1+choosenIndustry!#REF!*$G$1+$H$1*INDEX(Env_flow!P$9:P$29,$B515,1)</f>
        <v>#REF!</v>
      </c>
      <c r="R515">
        <v>38</v>
      </c>
      <c r="S515" t="s">
        <v>4</v>
      </c>
      <c r="T515" s="5" t="e">
        <f>choosenAgri!#REF!*$E$1+choosenDomestic!#REF!*$F$1+choosenIndustry!#REF!*$G$1+$H$1*INDEX(Env_flow!T$9:T$29,$B515,1)</f>
        <v>#REF!</v>
      </c>
      <c r="U515" s="5" t="e">
        <f>choosenAgri!#REF!*$E$1+choosenDomestic!#REF!*$F$1+choosenIndustry!#REF!*$G$1+$H$1*INDEX(Env_flow!U$9:U$29,$B515,1)</f>
        <v>#REF!</v>
      </c>
      <c r="V515" s="5" t="e">
        <f>choosenAgri!#REF!*$E$1+choosenDomestic!#REF!*$F$1+choosenIndustry!#REF!*$G$1+$H$1*INDEX(Env_flow!V$9:V$29,$B515,1)</f>
        <v>#REF!</v>
      </c>
      <c r="W515" s="5" t="e">
        <f>choosenAgri!#REF!*$E$1+choosenDomestic!#REF!*$F$1+choosenIndustry!#REF!*$G$1+$H$1*INDEX(Env_flow!W$9:W$29,$B515,1)</f>
        <v>#REF!</v>
      </c>
      <c r="X515" s="5" t="e">
        <f>choosenAgri!#REF!*$E$1+choosenDomestic!#REF!*$F$1+choosenIndustry!#REF!*$G$1+$H$1*INDEX(Env_flow!X$9:X$29,$B515,1)</f>
        <v>#REF!</v>
      </c>
      <c r="Y515" s="5" t="e">
        <f>choosenAgri!#REF!*$E$1+choosenDomestic!#REF!*$F$1+choosenIndustry!#REF!*$G$1+$H$1*INDEX(Env_flow!Y$9:Y$29,$B515,1)</f>
        <v>#REF!</v>
      </c>
      <c r="Z515" s="5" t="e">
        <f>choosenAgri!#REF!*$E$1+choosenDomestic!#REF!*$F$1+choosenIndustry!#REF!*$G$1+$H$1*INDEX(Env_flow!Z$9:Z$29,$B515,1)</f>
        <v>#REF!</v>
      </c>
      <c r="AA515" s="5" t="e">
        <f>choosenAgri!#REF!*$E$1+choosenDomestic!#REF!*$F$1+choosenIndustry!#REF!*$G$1+$H$1*INDEX(Env_flow!AA$9:AA$29,$B515,1)</f>
        <v>#REF!</v>
      </c>
      <c r="AB515" s="5" t="e">
        <f>choosenAgri!#REF!*$E$1+choosenDomestic!#REF!*$F$1+choosenIndustry!#REF!*$G$1+$H$1*INDEX(Env_flow!AB$9:AB$29,$B515,1)</f>
        <v>#REF!</v>
      </c>
      <c r="AC515" s="5" t="e">
        <f>choosenAgri!#REF!*$E$1+choosenDomestic!#REF!*$F$1+choosenIndustry!#REF!*$G$1+$H$1*INDEX(Env_flow!AC$9:AC$29,$B515,1)</f>
        <v>#REF!</v>
      </c>
      <c r="AD515" s="5" t="e">
        <f>choosenAgri!#REF!*$E$1+choosenDomestic!#REF!*$F$1+choosenIndustry!#REF!*$G$1+$H$1*INDEX(Env_flow!AD$9:AD$29,$B515,1)</f>
        <v>#REF!</v>
      </c>
      <c r="AE515" s="5" t="e">
        <f>choosenAgri!#REF!*$E$1+choosenDomestic!#REF!*$F$1+choosenIndustry!#REF!*$G$1+$H$1*INDEX(Env_flow!AE$9:AE$29,$B515,1)</f>
        <v>#REF!</v>
      </c>
      <c r="AF515" s="5" t="e">
        <f>choosenAgri!#REF!*$E$1+choosenDomestic!#REF!*$F$1+choosenIndustry!#REF!*$G$1+$H$1*INDEX(Env_flow!AF$9:AF$29,$B515,1)</f>
        <v>#REF!</v>
      </c>
      <c r="AH515">
        <v>38</v>
      </c>
      <c r="AI515" t="s">
        <v>4</v>
      </c>
      <c r="AJ515" s="5" t="e">
        <f>choosenAgri!#REF!*$E$1+choosenDomestic!#REF!*$F$1+choosenIndustry!#REF!*$G$1+$H$1*INDEX(Env_flow!AJ$9:AJ$29,$B515,1)</f>
        <v>#REF!</v>
      </c>
      <c r="AK515" s="5" t="e">
        <f>choosenAgri!#REF!*$E$1+choosenDomestic!#REF!*$F$1+choosenIndustry!#REF!*$G$1+$H$1*INDEX(Env_flow!AK$9:AK$29,$B515,1)</f>
        <v>#REF!</v>
      </c>
      <c r="AL515" s="5" t="e">
        <f>choosenAgri!#REF!*$E$1+choosenDomestic!#REF!*$F$1+choosenIndustry!#REF!*$G$1+$H$1*INDEX(Env_flow!AL$9:AL$29,$B515,1)</f>
        <v>#REF!</v>
      </c>
      <c r="AM515" s="5" t="e">
        <f>choosenAgri!#REF!*$E$1+choosenDomestic!#REF!*$F$1+choosenIndustry!#REF!*$G$1+$H$1*INDEX(Env_flow!AM$9:AM$29,$B515,1)</f>
        <v>#REF!</v>
      </c>
      <c r="AN515" s="5" t="e">
        <f>choosenAgri!#REF!*$E$1+choosenDomestic!#REF!*$F$1+choosenIndustry!#REF!*$G$1+$H$1*INDEX(Env_flow!AN$9:AN$29,$B515,1)</f>
        <v>#REF!</v>
      </c>
      <c r="AO515" s="5" t="e">
        <f>choosenAgri!#REF!*$E$1+choosenDomestic!#REF!*$F$1+choosenIndustry!#REF!*$G$1+$H$1*INDEX(Env_flow!AO$9:AO$29,$B515,1)</f>
        <v>#REF!</v>
      </c>
      <c r="AP515" s="5" t="e">
        <f>choosenAgri!#REF!*$E$1+choosenDomestic!#REF!*$F$1+choosenIndustry!#REF!*$G$1+$H$1*INDEX(Env_flow!AP$9:AP$29,$B515,1)</f>
        <v>#REF!</v>
      </c>
      <c r="AQ515" s="5" t="e">
        <f>choosenAgri!#REF!*$E$1+choosenDomestic!#REF!*$F$1+choosenIndustry!#REF!*$G$1+$H$1*INDEX(Env_flow!AQ$9:AQ$29,$B515,1)</f>
        <v>#REF!</v>
      </c>
      <c r="AR515" s="5" t="e">
        <f>choosenAgri!#REF!*$E$1+choosenDomestic!#REF!*$F$1+choosenIndustry!#REF!*$G$1+$H$1*INDEX(Env_flow!AR$9:AR$29,$B515,1)</f>
        <v>#REF!</v>
      </c>
      <c r="AS515" s="5" t="e">
        <f>choosenAgri!#REF!*$E$1+choosenDomestic!#REF!*$F$1+choosenIndustry!#REF!*$G$1+$H$1*INDEX(Env_flow!AS$9:AS$29,$B515,1)</f>
        <v>#REF!</v>
      </c>
      <c r="AT515" s="5" t="e">
        <f>choosenAgri!#REF!*$E$1+choosenDomestic!#REF!*$F$1+choosenIndustry!#REF!*$G$1+$H$1*INDEX(Env_flow!AT$9:AT$29,$B515,1)</f>
        <v>#REF!</v>
      </c>
      <c r="AU515" s="5" t="e">
        <f>choosenAgri!#REF!*$E$1+choosenDomestic!#REF!*$F$1+choosenIndustry!#REF!*$G$1+$H$1*INDEX(Env_flow!AU$9:AU$29,$B515,1)</f>
        <v>#REF!</v>
      </c>
      <c r="AV515" s="5" t="e">
        <f>choosenAgri!#REF!*$E$1+choosenDomestic!#REF!*$F$1+choosenIndustry!#REF!*$G$1+$H$1*INDEX(Env_flow!AV$9:AV$29,$B515,1)</f>
        <v>#REF!</v>
      </c>
      <c r="AX515">
        <v>38</v>
      </c>
      <c r="AY515" t="s">
        <v>4</v>
      </c>
      <c r="AZ515" s="5" t="e">
        <f>choosenAgri!#REF!*$E$1+choosenDomestic!#REF!*$F$1+choosenIndustry!#REF!*$G$1+$H$1*INDEX(Env_flow!AZ$9:AZ$29,$B515,1)</f>
        <v>#REF!</v>
      </c>
      <c r="BA515" s="5" t="e">
        <f>choosenAgri!#REF!*$E$1+choosenDomestic!#REF!*$F$1+choosenIndustry!#REF!*$G$1+$H$1*INDEX(Env_flow!BA$9:BA$29,$B515,1)</f>
        <v>#REF!</v>
      </c>
      <c r="BB515" s="5" t="e">
        <f>choosenAgri!#REF!*$E$1+choosenDomestic!#REF!*$F$1+choosenIndustry!#REF!*$G$1+$H$1*INDEX(Env_flow!BB$9:BB$29,$B515,1)</f>
        <v>#REF!</v>
      </c>
      <c r="BC515" s="5" t="e">
        <f>choosenAgri!#REF!*$E$1+choosenDomestic!#REF!*$F$1+choosenIndustry!#REF!*$G$1+$H$1*INDEX(Env_flow!BC$9:BC$29,$B515,1)</f>
        <v>#REF!</v>
      </c>
      <c r="BD515" s="5" t="e">
        <f>choosenAgri!#REF!*$E$1+choosenDomestic!#REF!*$F$1+choosenIndustry!#REF!*$G$1+$H$1*INDEX(Env_flow!BD$9:BD$29,$B515,1)</f>
        <v>#REF!</v>
      </c>
      <c r="BE515" s="5" t="e">
        <f>choosenAgri!#REF!*$E$1+choosenDomestic!#REF!*$F$1+choosenIndustry!#REF!*$G$1+$H$1*INDEX(Env_flow!BE$9:BE$29,$B515,1)</f>
        <v>#REF!</v>
      </c>
      <c r="BF515" s="5" t="e">
        <f>choosenAgri!#REF!*$E$1+choosenDomestic!#REF!*$F$1+choosenIndustry!#REF!*$G$1+$H$1*INDEX(Env_flow!BF$9:BF$29,$B515,1)</f>
        <v>#REF!</v>
      </c>
      <c r="BG515" s="5" t="e">
        <f>choosenAgri!#REF!*$E$1+choosenDomestic!#REF!*$F$1+choosenIndustry!#REF!*$G$1+$H$1*INDEX(Env_flow!BG$9:BG$29,$B515,1)</f>
        <v>#REF!</v>
      </c>
      <c r="BH515" s="5" t="e">
        <f>choosenAgri!#REF!*$E$1+choosenDomestic!#REF!*$F$1+choosenIndustry!#REF!*$G$1+$H$1*INDEX(Env_flow!BH$9:BH$29,$B515,1)</f>
        <v>#REF!</v>
      </c>
      <c r="BI515" s="5" t="e">
        <f>choosenAgri!#REF!*$E$1+choosenDomestic!#REF!*$F$1+choosenIndustry!#REF!*$G$1+$H$1*INDEX(Env_flow!BI$9:BI$29,$B515,1)</f>
        <v>#REF!</v>
      </c>
      <c r="BJ515" s="5" t="e">
        <f>choosenAgri!#REF!*$E$1+choosenDomestic!#REF!*$F$1+choosenIndustry!#REF!*$G$1+$H$1*INDEX(Env_flow!BJ$9:BJ$29,$B515,1)</f>
        <v>#REF!</v>
      </c>
      <c r="BK515" s="5" t="e">
        <f>choosenAgri!#REF!*$E$1+choosenDomestic!#REF!*$F$1+choosenIndustry!#REF!*$G$1+$H$1*INDEX(Env_flow!BK$9:BK$29,$B515,1)</f>
        <v>#REF!</v>
      </c>
      <c r="BL515" s="5" t="e">
        <f>choosenAgri!#REF!*$E$1+choosenDomestic!#REF!*$F$1+choosenIndustry!#REF!*$G$1+$H$1*INDEX(Env_flow!BL$9:BL$29,$B515,1)</f>
        <v>#REF!</v>
      </c>
    </row>
    <row r="516" spans="1:64" x14ac:dyDescent="0.25">
      <c r="A516">
        <v>4</v>
      </c>
      <c r="B516">
        <v>38</v>
      </c>
      <c r="C516" t="s">
        <v>5</v>
      </c>
      <c r="D516" s="5" t="e">
        <f>choosenAgri!#REF!*$E$1+choosenDomestic!#REF!*$F$1+choosenIndustry!#REF!*$G$1+$H$1*INDEX(Env_flow!D$9:D$29,$B516,1)</f>
        <v>#REF!</v>
      </c>
      <c r="E516" s="5" t="e">
        <f>choosenAgri!#REF!*$E$1+choosenDomestic!#REF!*$F$1+choosenIndustry!#REF!*$G$1+$H$1*INDEX(Env_flow!E$9:E$29,$B516,1)</f>
        <v>#REF!</v>
      </c>
      <c r="F516" s="5" t="e">
        <f>choosenAgri!#REF!*$E$1+choosenDomestic!#REF!*$F$1+choosenIndustry!#REF!*$G$1+$H$1*INDEX(Env_flow!F$9:F$29,$B516,1)</f>
        <v>#REF!</v>
      </c>
      <c r="G516" s="5" t="e">
        <f>choosenAgri!#REF!*$E$1+choosenDomestic!#REF!*$F$1+choosenIndustry!#REF!*$G$1+$H$1*INDEX(Env_flow!G$9:G$29,$B516,1)</f>
        <v>#REF!</v>
      </c>
      <c r="H516" s="5" t="e">
        <f>choosenAgri!#REF!*$E$1+choosenDomestic!#REF!*$F$1+choosenIndustry!#REF!*$G$1+$H$1*INDEX(Env_flow!H$9:H$29,$B516,1)</f>
        <v>#REF!</v>
      </c>
      <c r="I516" s="5" t="e">
        <f>choosenAgri!#REF!*$E$1+choosenDomestic!#REF!*$F$1+choosenIndustry!#REF!*$G$1+$H$1*INDEX(Env_flow!I$9:I$29,$B516,1)</f>
        <v>#REF!</v>
      </c>
      <c r="J516" s="5" t="e">
        <f>choosenAgri!#REF!*$E$1+choosenDomestic!#REF!*$F$1+choosenIndustry!#REF!*$G$1+$H$1*INDEX(Env_flow!J$9:J$29,$B516,1)</f>
        <v>#REF!</v>
      </c>
      <c r="K516" s="5" t="e">
        <f>choosenAgri!#REF!*$E$1+choosenDomestic!#REF!*$F$1+choosenIndustry!#REF!*$G$1+$H$1*INDEX(Env_flow!K$9:K$29,$B516,1)</f>
        <v>#REF!</v>
      </c>
      <c r="L516" s="5" t="e">
        <f>choosenAgri!#REF!*$E$1+choosenDomestic!#REF!*$F$1+choosenIndustry!#REF!*$G$1+$H$1*INDEX(Env_flow!L$9:L$29,$B516,1)</f>
        <v>#REF!</v>
      </c>
      <c r="M516" s="5" t="e">
        <f>choosenAgri!#REF!*$E$1+choosenDomestic!#REF!*$F$1+choosenIndustry!#REF!*$G$1+$H$1*INDEX(Env_flow!M$9:M$29,$B516,1)</f>
        <v>#REF!</v>
      </c>
      <c r="N516" s="5" t="e">
        <f>choosenAgri!#REF!*$E$1+choosenDomestic!#REF!*$F$1+choosenIndustry!#REF!*$G$1+$H$1*INDEX(Env_flow!N$9:N$29,$B516,1)</f>
        <v>#REF!</v>
      </c>
      <c r="O516" s="5" t="e">
        <f>choosenAgri!#REF!*$E$1+choosenDomestic!#REF!*$F$1+choosenIndustry!#REF!*$G$1+$H$1*INDEX(Env_flow!O$9:O$29,$B516,1)</f>
        <v>#REF!</v>
      </c>
      <c r="P516" s="5" t="e">
        <f>choosenAgri!#REF!*$E$1+choosenDomestic!#REF!*$F$1+choosenIndustry!#REF!*$G$1+$H$1*INDEX(Env_flow!P$9:P$29,$B516,1)</f>
        <v>#REF!</v>
      </c>
      <c r="R516">
        <v>38</v>
      </c>
      <c r="S516" t="s">
        <v>5</v>
      </c>
      <c r="T516" s="5" t="e">
        <f>choosenAgri!#REF!*$E$1+choosenDomestic!#REF!*$F$1+choosenIndustry!#REF!*$G$1+$H$1*INDEX(Env_flow!T$9:T$29,$B516,1)</f>
        <v>#REF!</v>
      </c>
      <c r="U516" s="5" t="e">
        <f>choosenAgri!#REF!*$E$1+choosenDomestic!#REF!*$F$1+choosenIndustry!#REF!*$G$1+$H$1*INDEX(Env_flow!U$9:U$29,$B516,1)</f>
        <v>#REF!</v>
      </c>
      <c r="V516" s="5" t="e">
        <f>choosenAgri!#REF!*$E$1+choosenDomestic!#REF!*$F$1+choosenIndustry!#REF!*$G$1+$H$1*INDEX(Env_flow!V$9:V$29,$B516,1)</f>
        <v>#REF!</v>
      </c>
      <c r="W516" s="5" t="e">
        <f>choosenAgri!#REF!*$E$1+choosenDomestic!#REF!*$F$1+choosenIndustry!#REF!*$G$1+$H$1*INDEX(Env_flow!W$9:W$29,$B516,1)</f>
        <v>#REF!</v>
      </c>
      <c r="X516" s="5" t="e">
        <f>choosenAgri!#REF!*$E$1+choosenDomestic!#REF!*$F$1+choosenIndustry!#REF!*$G$1+$H$1*INDEX(Env_flow!X$9:X$29,$B516,1)</f>
        <v>#REF!</v>
      </c>
      <c r="Y516" s="5" t="e">
        <f>choosenAgri!#REF!*$E$1+choosenDomestic!#REF!*$F$1+choosenIndustry!#REF!*$G$1+$H$1*INDEX(Env_flow!Y$9:Y$29,$B516,1)</f>
        <v>#REF!</v>
      </c>
      <c r="Z516" s="5" t="e">
        <f>choosenAgri!#REF!*$E$1+choosenDomestic!#REF!*$F$1+choosenIndustry!#REF!*$G$1+$H$1*INDEX(Env_flow!Z$9:Z$29,$B516,1)</f>
        <v>#REF!</v>
      </c>
      <c r="AA516" s="5" t="e">
        <f>choosenAgri!#REF!*$E$1+choosenDomestic!#REF!*$F$1+choosenIndustry!#REF!*$G$1+$H$1*INDEX(Env_flow!AA$9:AA$29,$B516,1)</f>
        <v>#REF!</v>
      </c>
      <c r="AB516" s="5" t="e">
        <f>choosenAgri!#REF!*$E$1+choosenDomestic!#REF!*$F$1+choosenIndustry!#REF!*$G$1+$H$1*INDEX(Env_flow!AB$9:AB$29,$B516,1)</f>
        <v>#REF!</v>
      </c>
      <c r="AC516" s="5" t="e">
        <f>choosenAgri!#REF!*$E$1+choosenDomestic!#REF!*$F$1+choosenIndustry!#REF!*$G$1+$H$1*INDEX(Env_flow!AC$9:AC$29,$B516,1)</f>
        <v>#REF!</v>
      </c>
      <c r="AD516" s="5" t="e">
        <f>choosenAgri!#REF!*$E$1+choosenDomestic!#REF!*$F$1+choosenIndustry!#REF!*$G$1+$H$1*INDEX(Env_flow!AD$9:AD$29,$B516,1)</f>
        <v>#REF!</v>
      </c>
      <c r="AE516" s="5" t="e">
        <f>choosenAgri!#REF!*$E$1+choosenDomestic!#REF!*$F$1+choosenIndustry!#REF!*$G$1+$H$1*INDEX(Env_flow!AE$9:AE$29,$B516,1)</f>
        <v>#REF!</v>
      </c>
      <c r="AF516" s="5" t="e">
        <f>choosenAgri!#REF!*$E$1+choosenDomestic!#REF!*$F$1+choosenIndustry!#REF!*$G$1+$H$1*INDEX(Env_flow!AF$9:AF$29,$B516,1)</f>
        <v>#REF!</v>
      </c>
      <c r="AH516">
        <v>38</v>
      </c>
      <c r="AI516" t="s">
        <v>5</v>
      </c>
      <c r="AJ516" s="5" t="e">
        <f>choosenAgri!#REF!*$E$1+choosenDomestic!#REF!*$F$1+choosenIndustry!#REF!*$G$1+$H$1*INDEX(Env_flow!AJ$9:AJ$29,$B516,1)</f>
        <v>#REF!</v>
      </c>
      <c r="AK516" s="5" t="e">
        <f>choosenAgri!#REF!*$E$1+choosenDomestic!#REF!*$F$1+choosenIndustry!#REF!*$G$1+$H$1*INDEX(Env_flow!AK$9:AK$29,$B516,1)</f>
        <v>#REF!</v>
      </c>
      <c r="AL516" s="5" t="e">
        <f>choosenAgri!#REF!*$E$1+choosenDomestic!#REF!*$F$1+choosenIndustry!#REF!*$G$1+$H$1*INDEX(Env_flow!AL$9:AL$29,$B516,1)</f>
        <v>#REF!</v>
      </c>
      <c r="AM516" s="5" t="e">
        <f>choosenAgri!#REF!*$E$1+choosenDomestic!#REF!*$F$1+choosenIndustry!#REF!*$G$1+$H$1*INDEX(Env_flow!AM$9:AM$29,$B516,1)</f>
        <v>#REF!</v>
      </c>
      <c r="AN516" s="5" t="e">
        <f>choosenAgri!#REF!*$E$1+choosenDomestic!#REF!*$F$1+choosenIndustry!#REF!*$G$1+$H$1*INDEX(Env_flow!AN$9:AN$29,$B516,1)</f>
        <v>#REF!</v>
      </c>
      <c r="AO516" s="5" t="e">
        <f>choosenAgri!#REF!*$E$1+choosenDomestic!#REF!*$F$1+choosenIndustry!#REF!*$G$1+$H$1*INDEX(Env_flow!AO$9:AO$29,$B516,1)</f>
        <v>#REF!</v>
      </c>
      <c r="AP516" s="5" t="e">
        <f>choosenAgri!#REF!*$E$1+choosenDomestic!#REF!*$F$1+choosenIndustry!#REF!*$G$1+$H$1*INDEX(Env_flow!AP$9:AP$29,$B516,1)</f>
        <v>#REF!</v>
      </c>
      <c r="AQ516" s="5" t="e">
        <f>choosenAgri!#REF!*$E$1+choosenDomestic!#REF!*$F$1+choosenIndustry!#REF!*$G$1+$H$1*INDEX(Env_flow!AQ$9:AQ$29,$B516,1)</f>
        <v>#REF!</v>
      </c>
      <c r="AR516" s="5" t="e">
        <f>choosenAgri!#REF!*$E$1+choosenDomestic!#REF!*$F$1+choosenIndustry!#REF!*$G$1+$H$1*INDEX(Env_flow!AR$9:AR$29,$B516,1)</f>
        <v>#REF!</v>
      </c>
      <c r="AS516" s="5" t="e">
        <f>choosenAgri!#REF!*$E$1+choosenDomestic!#REF!*$F$1+choosenIndustry!#REF!*$G$1+$H$1*INDEX(Env_flow!AS$9:AS$29,$B516,1)</f>
        <v>#REF!</v>
      </c>
      <c r="AT516" s="5" t="e">
        <f>choosenAgri!#REF!*$E$1+choosenDomestic!#REF!*$F$1+choosenIndustry!#REF!*$G$1+$H$1*INDEX(Env_flow!AT$9:AT$29,$B516,1)</f>
        <v>#REF!</v>
      </c>
      <c r="AU516" s="5" t="e">
        <f>choosenAgri!#REF!*$E$1+choosenDomestic!#REF!*$F$1+choosenIndustry!#REF!*$G$1+$H$1*INDEX(Env_flow!AU$9:AU$29,$B516,1)</f>
        <v>#REF!</v>
      </c>
      <c r="AV516" s="5" t="e">
        <f>choosenAgri!#REF!*$E$1+choosenDomestic!#REF!*$F$1+choosenIndustry!#REF!*$G$1+$H$1*INDEX(Env_flow!AV$9:AV$29,$B516,1)</f>
        <v>#REF!</v>
      </c>
      <c r="AX516">
        <v>38</v>
      </c>
      <c r="AY516" t="s">
        <v>5</v>
      </c>
      <c r="AZ516" s="5" t="e">
        <f>choosenAgri!#REF!*$E$1+choosenDomestic!#REF!*$F$1+choosenIndustry!#REF!*$G$1+$H$1*INDEX(Env_flow!AZ$9:AZ$29,$B516,1)</f>
        <v>#REF!</v>
      </c>
      <c r="BA516" s="5" t="e">
        <f>choosenAgri!#REF!*$E$1+choosenDomestic!#REF!*$F$1+choosenIndustry!#REF!*$G$1+$H$1*INDEX(Env_flow!BA$9:BA$29,$B516,1)</f>
        <v>#REF!</v>
      </c>
      <c r="BB516" s="5" t="e">
        <f>choosenAgri!#REF!*$E$1+choosenDomestic!#REF!*$F$1+choosenIndustry!#REF!*$G$1+$H$1*INDEX(Env_flow!BB$9:BB$29,$B516,1)</f>
        <v>#REF!</v>
      </c>
      <c r="BC516" s="5" t="e">
        <f>choosenAgri!#REF!*$E$1+choosenDomestic!#REF!*$F$1+choosenIndustry!#REF!*$G$1+$H$1*INDEX(Env_flow!BC$9:BC$29,$B516,1)</f>
        <v>#REF!</v>
      </c>
      <c r="BD516" s="5" t="e">
        <f>choosenAgri!#REF!*$E$1+choosenDomestic!#REF!*$F$1+choosenIndustry!#REF!*$G$1+$H$1*INDEX(Env_flow!BD$9:BD$29,$B516,1)</f>
        <v>#REF!</v>
      </c>
      <c r="BE516" s="5" t="e">
        <f>choosenAgri!#REF!*$E$1+choosenDomestic!#REF!*$F$1+choosenIndustry!#REF!*$G$1+$H$1*INDEX(Env_flow!BE$9:BE$29,$B516,1)</f>
        <v>#REF!</v>
      </c>
      <c r="BF516" s="5" t="e">
        <f>choosenAgri!#REF!*$E$1+choosenDomestic!#REF!*$F$1+choosenIndustry!#REF!*$G$1+$H$1*INDEX(Env_flow!BF$9:BF$29,$B516,1)</f>
        <v>#REF!</v>
      </c>
      <c r="BG516" s="5" t="e">
        <f>choosenAgri!#REF!*$E$1+choosenDomestic!#REF!*$F$1+choosenIndustry!#REF!*$G$1+$H$1*INDEX(Env_flow!BG$9:BG$29,$B516,1)</f>
        <v>#REF!</v>
      </c>
      <c r="BH516" s="5" t="e">
        <f>choosenAgri!#REF!*$E$1+choosenDomestic!#REF!*$F$1+choosenIndustry!#REF!*$G$1+$H$1*INDEX(Env_flow!BH$9:BH$29,$B516,1)</f>
        <v>#REF!</v>
      </c>
      <c r="BI516" s="5" t="e">
        <f>choosenAgri!#REF!*$E$1+choosenDomestic!#REF!*$F$1+choosenIndustry!#REF!*$G$1+$H$1*INDEX(Env_flow!BI$9:BI$29,$B516,1)</f>
        <v>#REF!</v>
      </c>
      <c r="BJ516" s="5" t="e">
        <f>choosenAgri!#REF!*$E$1+choosenDomestic!#REF!*$F$1+choosenIndustry!#REF!*$G$1+$H$1*INDEX(Env_flow!BJ$9:BJ$29,$B516,1)</f>
        <v>#REF!</v>
      </c>
      <c r="BK516" s="5" t="e">
        <f>choosenAgri!#REF!*$E$1+choosenDomestic!#REF!*$F$1+choosenIndustry!#REF!*$G$1+$H$1*INDEX(Env_flow!BK$9:BK$29,$B516,1)</f>
        <v>#REF!</v>
      </c>
      <c r="BL516" s="5" t="e">
        <f>choosenAgri!#REF!*$E$1+choosenDomestic!#REF!*$F$1+choosenIndustry!#REF!*$G$1+$H$1*INDEX(Env_flow!BL$9:BL$29,$B516,1)</f>
        <v>#REF!</v>
      </c>
    </row>
    <row r="517" spans="1:64" x14ac:dyDescent="0.25">
      <c r="A517">
        <v>5</v>
      </c>
      <c r="B517">
        <v>38</v>
      </c>
      <c r="C517" t="s">
        <v>6</v>
      </c>
      <c r="D517" s="5" t="e">
        <f>choosenAgri!#REF!*$E$1+choosenDomestic!#REF!*$F$1+choosenIndustry!#REF!*$G$1+$H$1*INDEX(Env_flow!D$9:D$29,$B517,1)</f>
        <v>#REF!</v>
      </c>
      <c r="E517" s="5" t="e">
        <f>choosenAgri!#REF!*$E$1+choosenDomestic!#REF!*$F$1+choosenIndustry!#REF!*$G$1+$H$1*INDEX(Env_flow!E$9:E$29,$B517,1)</f>
        <v>#REF!</v>
      </c>
      <c r="F517" s="5" t="e">
        <f>choosenAgri!#REF!*$E$1+choosenDomestic!#REF!*$F$1+choosenIndustry!#REF!*$G$1+$H$1*INDEX(Env_flow!F$9:F$29,$B517,1)</f>
        <v>#REF!</v>
      </c>
      <c r="G517" s="5" t="e">
        <f>choosenAgri!#REF!*$E$1+choosenDomestic!#REF!*$F$1+choosenIndustry!#REF!*$G$1+$H$1*INDEX(Env_flow!G$9:G$29,$B517,1)</f>
        <v>#REF!</v>
      </c>
      <c r="H517" s="5" t="e">
        <f>choosenAgri!#REF!*$E$1+choosenDomestic!#REF!*$F$1+choosenIndustry!#REF!*$G$1+$H$1*INDEX(Env_flow!H$9:H$29,$B517,1)</f>
        <v>#REF!</v>
      </c>
      <c r="I517" s="5" t="e">
        <f>choosenAgri!#REF!*$E$1+choosenDomestic!#REF!*$F$1+choosenIndustry!#REF!*$G$1+$H$1*INDEX(Env_flow!I$9:I$29,$B517,1)</f>
        <v>#REF!</v>
      </c>
      <c r="J517" s="5" t="e">
        <f>choosenAgri!#REF!*$E$1+choosenDomestic!#REF!*$F$1+choosenIndustry!#REF!*$G$1+$H$1*INDEX(Env_flow!J$9:J$29,$B517,1)</f>
        <v>#REF!</v>
      </c>
      <c r="K517" s="5" t="e">
        <f>choosenAgri!#REF!*$E$1+choosenDomestic!#REF!*$F$1+choosenIndustry!#REF!*$G$1+$H$1*INDEX(Env_flow!K$9:K$29,$B517,1)</f>
        <v>#REF!</v>
      </c>
      <c r="L517" s="5" t="e">
        <f>choosenAgri!#REF!*$E$1+choosenDomestic!#REF!*$F$1+choosenIndustry!#REF!*$G$1+$H$1*INDEX(Env_flow!L$9:L$29,$B517,1)</f>
        <v>#REF!</v>
      </c>
      <c r="M517" s="5" t="e">
        <f>choosenAgri!#REF!*$E$1+choosenDomestic!#REF!*$F$1+choosenIndustry!#REF!*$G$1+$H$1*INDEX(Env_flow!M$9:M$29,$B517,1)</f>
        <v>#REF!</v>
      </c>
      <c r="N517" s="5" t="e">
        <f>choosenAgri!#REF!*$E$1+choosenDomestic!#REF!*$F$1+choosenIndustry!#REF!*$G$1+$H$1*INDEX(Env_flow!N$9:N$29,$B517,1)</f>
        <v>#REF!</v>
      </c>
      <c r="O517" s="5" t="e">
        <f>choosenAgri!#REF!*$E$1+choosenDomestic!#REF!*$F$1+choosenIndustry!#REF!*$G$1+$H$1*INDEX(Env_flow!O$9:O$29,$B517,1)</f>
        <v>#REF!</v>
      </c>
      <c r="P517" s="5" t="e">
        <f>choosenAgri!#REF!*$E$1+choosenDomestic!#REF!*$F$1+choosenIndustry!#REF!*$G$1+$H$1*INDEX(Env_flow!P$9:P$29,$B517,1)</f>
        <v>#REF!</v>
      </c>
      <c r="R517">
        <v>38</v>
      </c>
      <c r="S517" t="s">
        <v>6</v>
      </c>
      <c r="T517" s="5" t="e">
        <f>choosenAgri!#REF!*$E$1+choosenDomestic!#REF!*$F$1+choosenIndustry!#REF!*$G$1+$H$1*INDEX(Env_flow!T$9:T$29,$B517,1)</f>
        <v>#REF!</v>
      </c>
      <c r="U517" s="5" t="e">
        <f>choosenAgri!#REF!*$E$1+choosenDomestic!#REF!*$F$1+choosenIndustry!#REF!*$G$1+$H$1*INDEX(Env_flow!U$9:U$29,$B517,1)</f>
        <v>#REF!</v>
      </c>
      <c r="V517" s="5" t="e">
        <f>choosenAgri!#REF!*$E$1+choosenDomestic!#REF!*$F$1+choosenIndustry!#REF!*$G$1+$H$1*INDEX(Env_flow!V$9:V$29,$B517,1)</f>
        <v>#REF!</v>
      </c>
      <c r="W517" s="5" t="e">
        <f>choosenAgri!#REF!*$E$1+choosenDomestic!#REF!*$F$1+choosenIndustry!#REF!*$G$1+$H$1*INDEX(Env_flow!W$9:W$29,$B517,1)</f>
        <v>#REF!</v>
      </c>
      <c r="X517" s="5" t="e">
        <f>choosenAgri!#REF!*$E$1+choosenDomestic!#REF!*$F$1+choosenIndustry!#REF!*$G$1+$H$1*INDEX(Env_flow!X$9:X$29,$B517,1)</f>
        <v>#REF!</v>
      </c>
      <c r="Y517" s="5" t="e">
        <f>choosenAgri!#REF!*$E$1+choosenDomestic!#REF!*$F$1+choosenIndustry!#REF!*$G$1+$H$1*INDEX(Env_flow!Y$9:Y$29,$B517,1)</f>
        <v>#REF!</v>
      </c>
      <c r="Z517" s="5" t="e">
        <f>choosenAgri!#REF!*$E$1+choosenDomestic!#REF!*$F$1+choosenIndustry!#REF!*$G$1+$H$1*INDEX(Env_flow!Z$9:Z$29,$B517,1)</f>
        <v>#REF!</v>
      </c>
      <c r="AA517" s="5" t="e">
        <f>choosenAgri!#REF!*$E$1+choosenDomestic!#REF!*$F$1+choosenIndustry!#REF!*$G$1+$H$1*INDEX(Env_flow!AA$9:AA$29,$B517,1)</f>
        <v>#REF!</v>
      </c>
      <c r="AB517" s="5" t="e">
        <f>choosenAgri!#REF!*$E$1+choosenDomestic!#REF!*$F$1+choosenIndustry!#REF!*$G$1+$H$1*INDEX(Env_flow!AB$9:AB$29,$B517,1)</f>
        <v>#REF!</v>
      </c>
      <c r="AC517" s="5" t="e">
        <f>choosenAgri!#REF!*$E$1+choosenDomestic!#REF!*$F$1+choosenIndustry!#REF!*$G$1+$H$1*INDEX(Env_flow!AC$9:AC$29,$B517,1)</f>
        <v>#REF!</v>
      </c>
      <c r="AD517" s="5" t="e">
        <f>choosenAgri!#REF!*$E$1+choosenDomestic!#REF!*$F$1+choosenIndustry!#REF!*$G$1+$H$1*INDEX(Env_flow!AD$9:AD$29,$B517,1)</f>
        <v>#REF!</v>
      </c>
      <c r="AE517" s="5" t="e">
        <f>choosenAgri!#REF!*$E$1+choosenDomestic!#REF!*$F$1+choosenIndustry!#REF!*$G$1+$H$1*INDEX(Env_flow!AE$9:AE$29,$B517,1)</f>
        <v>#REF!</v>
      </c>
      <c r="AF517" s="5" t="e">
        <f>choosenAgri!#REF!*$E$1+choosenDomestic!#REF!*$F$1+choosenIndustry!#REF!*$G$1+$H$1*INDEX(Env_flow!AF$9:AF$29,$B517,1)</f>
        <v>#REF!</v>
      </c>
      <c r="AH517">
        <v>38</v>
      </c>
      <c r="AI517" t="s">
        <v>6</v>
      </c>
      <c r="AJ517" s="5" t="e">
        <f>choosenAgri!#REF!*$E$1+choosenDomestic!#REF!*$F$1+choosenIndustry!#REF!*$G$1+$H$1*INDEX(Env_flow!AJ$9:AJ$29,$B517,1)</f>
        <v>#REF!</v>
      </c>
      <c r="AK517" s="5" t="e">
        <f>choosenAgri!#REF!*$E$1+choosenDomestic!#REF!*$F$1+choosenIndustry!#REF!*$G$1+$H$1*INDEX(Env_flow!AK$9:AK$29,$B517,1)</f>
        <v>#REF!</v>
      </c>
      <c r="AL517" s="5" t="e">
        <f>choosenAgri!#REF!*$E$1+choosenDomestic!#REF!*$F$1+choosenIndustry!#REF!*$G$1+$H$1*INDEX(Env_flow!AL$9:AL$29,$B517,1)</f>
        <v>#REF!</v>
      </c>
      <c r="AM517" s="5" t="e">
        <f>choosenAgri!#REF!*$E$1+choosenDomestic!#REF!*$F$1+choosenIndustry!#REF!*$G$1+$H$1*INDEX(Env_flow!AM$9:AM$29,$B517,1)</f>
        <v>#REF!</v>
      </c>
      <c r="AN517" s="5" t="e">
        <f>choosenAgri!#REF!*$E$1+choosenDomestic!#REF!*$F$1+choosenIndustry!#REF!*$G$1+$H$1*INDEX(Env_flow!AN$9:AN$29,$B517,1)</f>
        <v>#REF!</v>
      </c>
      <c r="AO517" s="5" t="e">
        <f>choosenAgri!#REF!*$E$1+choosenDomestic!#REF!*$F$1+choosenIndustry!#REF!*$G$1+$H$1*INDEX(Env_flow!AO$9:AO$29,$B517,1)</f>
        <v>#REF!</v>
      </c>
      <c r="AP517" s="5" t="e">
        <f>choosenAgri!#REF!*$E$1+choosenDomestic!#REF!*$F$1+choosenIndustry!#REF!*$G$1+$H$1*INDEX(Env_flow!AP$9:AP$29,$B517,1)</f>
        <v>#REF!</v>
      </c>
      <c r="AQ517" s="5" t="e">
        <f>choosenAgri!#REF!*$E$1+choosenDomestic!#REF!*$F$1+choosenIndustry!#REF!*$G$1+$H$1*INDEX(Env_flow!AQ$9:AQ$29,$B517,1)</f>
        <v>#REF!</v>
      </c>
      <c r="AR517" s="5" t="e">
        <f>choosenAgri!#REF!*$E$1+choosenDomestic!#REF!*$F$1+choosenIndustry!#REF!*$G$1+$H$1*INDEX(Env_flow!AR$9:AR$29,$B517,1)</f>
        <v>#REF!</v>
      </c>
      <c r="AS517" s="5" t="e">
        <f>choosenAgri!#REF!*$E$1+choosenDomestic!#REF!*$F$1+choosenIndustry!#REF!*$G$1+$H$1*INDEX(Env_flow!AS$9:AS$29,$B517,1)</f>
        <v>#REF!</v>
      </c>
      <c r="AT517" s="5" t="e">
        <f>choosenAgri!#REF!*$E$1+choosenDomestic!#REF!*$F$1+choosenIndustry!#REF!*$G$1+$H$1*INDEX(Env_flow!AT$9:AT$29,$B517,1)</f>
        <v>#REF!</v>
      </c>
      <c r="AU517" s="5" t="e">
        <f>choosenAgri!#REF!*$E$1+choosenDomestic!#REF!*$F$1+choosenIndustry!#REF!*$G$1+$H$1*INDEX(Env_flow!AU$9:AU$29,$B517,1)</f>
        <v>#REF!</v>
      </c>
      <c r="AV517" s="5" t="e">
        <f>choosenAgri!#REF!*$E$1+choosenDomestic!#REF!*$F$1+choosenIndustry!#REF!*$G$1+$H$1*INDEX(Env_flow!AV$9:AV$29,$B517,1)</f>
        <v>#REF!</v>
      </c>
      <c r="AX517">
        <v>38</v>
      </c>
      <c r="AY517" t="s">
        <v>6</v>
      </c>
      <c r="AZ517" s="5" t="e">
        <f>choosenAgri!#REF!*$E$1+choosenDomestic!#REF!*$F$1+choosenIndustry!#REF!*$G$1+$H$1*INDEX(Env_flow!AZ$9:AZ$29,$B517,1)</f>
        <v>#REF!</v>
      </c>
      <c r="BA517" s="5" t="e">
        <f>choosenAgri!#REF!*$E$1+choosenDomestic!#REF!*$F$1+choosenIndustry!#REF!*$G$1+$H$1*INDEX(Env_flow!BA$9:BA$29,$B517,1)</f>
        <v>#REF!</v>
      </c>
      <c r="BB517" s="5" t="e">
        <f>choosenAgri!#REF!*$E$1+choosenDomestic!#REF!*$F$1+choosenIndustry!#REF!*$G$1+$H$1*INDEX(Env_flow!BB$9:BB$29,$B517,1)</f>
        <v>#REF!</v>
      </c>
      <c r="BC517" s="5" t="e">
        <f>choosenAgri!#REF!*$E$1+choosenDomestic!#REF!*$F$1+choosenIndustry!#REF!*$G$1+$H$1*INDEX(Env_flow!BC$9:BC$29,$B517,1)</f>
        <v>#REF!</v>
      </c>
      <c r="BD517" s="5" t="e">
        <f>choosenAgri!#REF!*$E$1+choosenDomestic!#REF!*$F$1+choosenIndustry!#REF!*$G$1+$H$1*INDEX(Env_flow!BD$9:BD$29,$B517,1)</f>
        <v>#REF!</v>
      </c>
      <c r="BE517" s="5" t="e">
        <f>choosenAgri!#REF!*$E$1+choosenDomestic!#REF!*$F$1+choosenIndustry!#REF!*$G$1+$H$1*INDEX(Env_flow!BE$9:BE$29,$B517,1)</f>
        <v>#REF!</v>
      </c>
      <c r="BF517" s="5" t="e">
        <f>choosenAgri!#REF!*$E$1+choosenDomestic!#REF!*$F$1+choosenIndustry!#REF!*$G$1+$H$1*INDEX(Env_flow!BF$9:BF$29,$B517,1)</f>
        <v>#REF!</v>
      </c>
      <c r="BG517" s="5" t="e">
        <f>choosenAgri!#REF!*$E$1+choosenDomestic!#REF!*$F$1+choosenIndustry!#REF!*$G$1+$H$1*INDEX(Env_flow!BG$9:BG$29,$B517,1)</f>
        <v>#REF!</v>
      </c>
      <c r="BH517" s="5" t="e">
        <f>choosenAgri!#REF!*$E$1+choosenDomestic!#REF!*$F$1+choosenIndustry!#REF!*$G$1+$H$1*INDEX(Env_flow!BH$9:BH$29,$B517,1)</f>
        <v>#REF!</v>
      </c>
      <c r="BI517" s="5" t="e">
        <f>choosenAgri!#REF!*$E$1+choosenDomestic!#REF!*$F$1+choosenIndustry!#REF!*$G$1+$H$1*INDEX(Env_flow!BI$9:BI$29,$B517,1)</f>
        <v>#REF!</v>
      </c>
      <c r="BJ517" s="5" t="e">
        <f>choosenAgri!#REF!*$E$1+choosenDomestic!#REF!*$F$1+choosenIndustry!#REF!*$G$1+$H$1*INDEX(Env_flow!BJ$9:BJ$29,$B517,1)</f>
        <v>#REF!</v>
      </c>
      <c r="BK517" s="5" t="e">
        <f>choosenAgri!#REF!*$E$1+choosenDomestic!#REF!*$F$1+choosenIndustry!#REF!*$G$1+$H$1*INDEX(Env_flow!BK$9:BK$29,$B517,1)</f>
        <v>#REF!</v>
      </c>
      <c r="BL517" s="5" t="e">
        <f>choosenAgri!#REF!*$E$1+choosenDomestic!#REF!*$F$1+choosenIndustry!#REF!*$G$1+$H$1*INDEX(Env_flow!BL$9:BL$29,$B517,1)</f>
        <v>#REF!</v>
      </c>
    </row>
    <row r="518" spans="1:64" x14ac:dyDescent="0.25">
      <c r="A518">
        <v>1</v>
      </c>
      <c r="B518">
        <v>39</v>
      </c>
      <c r="C518" t="s">
        <v>2</v>
      </c>
      <c r="D518" s="5" t="e">
        <f>choosenAgri!#REF!*$E$1+choosenDomestic!#REF!*$F$1+choosenIndustry!#REF!*$G$1+$H$1*INDEX(Env_flow!D$9:D$29,$B518,1)</f>
        <v>#REF!</v>
      </c>
      <c r="E518" s="5" t="e">
        <f>choosenAgri!#REF!*$E$1+choosenDomestic!#REF!*$F$1+choosenIndustry!#REF!*$G$1+$H$1*INDEX(Env_flow!E$9:E$29,$B518,1)</f>
        <v>#REF!</v>
      </c>
      <c r="F518" s="5" t="e">
        <f>choosenAgri!#REF!*$E$1+choosenDomestic!#REF!*$F$1+choosenIndustry!#REF!*$G$1+$H$1*INDEX(Env_flow!F$9:F$29,$B518,1)</f>
        <v>#REF!</v>
      </c>
      <c r="G518" s="5" t="e">
        <f>choosenAgri!#REF!*$E$1+choosenDomestic!#REF!*$F$1+choosenIndustry!#REF!*$G$1+$H$1*INDEX(Env_flow!G$9:G$29,$B518,1)</f>
        <v>#REF!</v>
      </c>
      <c r="H518" s="5" t="e">
        <f>choosenAgri!#REF!*$E$1+choosenDomestic!#REF!*$F$1+choosenIndustry!#REF!*$G$1+$H$1*INDEX(Env_flow!H$9:H$29,$B518,1)</f>
        <v>#REF!</v>
      </c>
      <c r="I518" s="5" t="e">
        <f>choosenAgri!#REF!*$E$1+choosenDomestic!#REF!*$F$1+choosenIndustry!#REF!*$G$1+$H$1*INDEX(Env_flow!I$9:I$29,$B518,1)</f>
        <v>#REF!</v>
      </c>
      <c r="J518" s="5" t="e">
        <f>choosenAgri!#REF!*$E$1+choosenDomestic!#REF!*$F$1+choosenIndustry!#REF!*$G$1+$H$1*INDEX(Env_flow!J$9:J$29,$B518,1)</f>
        <v>#REF!</v>
      </c>
      <c r="K518" s="5" t="e">
        <f>choosenAgri!#REF!*$E$1+choosenDomestic!#REF!*$F$1+choosenIndustry!#REF!*$G$1+$H$1*INDEX(Env_flow!K$9:K$29,$B518,1)</f>
        <v>#REF!</v>
      </c>
      <c r="L518" s="5" t="e">
        <f>choosenAgri!#REF!*$E$1+choosenDomestic!#REF!*$F$1+choosenIndustry!#REF!*$G$1+$H$1*INDEX(Env_flow!L$9:L$29,$B518,1)</f>
        <v>#REF!</v>
      </c>
      <c r="M518" s="5" t="e">
        <f>choosenAgri!#REF!*$E$1+choosenDomestic!#REF!*$F$1+choosenIndustry!#REF!*$G$1+$H$1*INDEX(Env_flow!M$9:M$29,$B518,1)</f>
        <v>#REF!</v>
      </c>
      <c r="N518" s="5" t="e">
        <f>choosenAgri!#REF!*$E$1+choosenDomestic!#REF!*$F$1+choosenIndustry!#REF!*$G$1+$H$1*INDEX(Env_flow!N$9:N$29,$B518,1)</f>
        <v>#REF!</v>
      </c>
      <c r="O518" s="5" t="e">
        <f>choosenAgri!#REF!*$E$1+choosenDomestic!#REF!*$F$1+choosenIndustry!#REF!*$G$1+$H$1*INDEX(Env_flow!O$9:O$29,$B518,1)</f>
        <v>#REF!</v>
      </c>
      <c r="P518" s="5" t="e">
        <f>choosenAgri!#REF!*$E$1+choosenDomestic!#REF!*$F$1+choosenIndustry!#REF!*$G$1+$H$1*INDEX(Env_flow!P$9:P$29,$B518,1)</f>
        <v>#REF!</v>
      </c>
      <c r="R518">
        <v>39</v>
      </c>
      <c r="S518" t="s">
        <v>2</v>
      </c>
      <c r="T518" s="5" t="e">
        <f>choosenAgri!#REF!*$E$1+choosenDomestic!#REF!*$F$1+choosenIndustry!#REF!*$G$1+$H$1*INDEX(Env_flow!T$9:T$29,$B518,1)</f>
        <v>#REF!</v>
      </c>
      <c r="U518" s="5" t="e">
        <f>choosenAgri!#REF!*$E$1+choosenDomestic!#REF!*$F$1+choosenIndustry!#REF!*$G$1+$H$1*INDEX(Env_flow!U$9:U$29,$B518,1)</f>
        <v>#REF!</v>
      </c>
      <c r="V518" s="5" t="e">
        <f>choosenAgri!#REF!*$E$1+choosenDomestic!#REF!*$F$1+choosenIndustry!#REF!*$G$1+$H$1*INDEX(Env_flow!V$9:V$29,$B518,1)</f>
        <v>#REF!</v>
      </c>
      <c r="W518" s="5" t="e">
        <f>choosenAgri!#REF!*$E$1+choosenDomestic!#REF!*$F$1+choosenIndustry!#REF!*$G$1+$H$1*INDEX(Env_flow!W$9:W$29,$B518,1)</f>
        <v>#REF!</v>
      </c>
      <c r="X518" s="5" t="e">
        <f>choosenAgri!#REF!*$E$1+choosenDomestic!#REF!*$F$1+choosenIndustry!#REF!*$G$1+$H$1*INDEX(Env_flow!X$9:X$29,$B518,1)</f>
        <v>#REF!</v>
      </c>
      <c r="Y518" s="5" t="e">
        <f>choosenAgri!#REF!*$E$1+choosenDomestic!#REF!*$F$1+choosenIndustry!#REF!*$G$1+$H$1*INDEX(Env_flow!Y$9:Y$29,$B518,1)</f>
        <v>#REF!</v>
      </c>
      <c r="Z518" s="5" t="e">
        <f>choosenAgri!#REF!*$E$1+choosenDomestic!#REF!*$F$1+choosenIndustry!#REF!*$G$1+$H$1*INDEX(Env_flow!Z$9:Z$29,$B518,1)</f>
        <v>#REF!</v>
      </c>
      <c r="AA518" s="5" t="e">
        <f>choosenAgri!#REF!*$E$1+choosenDomestic!#REF!*$F$1+choosenIndustry!#REF!*$G$1+$H$1*INDEX(Env_flow!AA$9:AA$29,$B518,1)</f>
        <v>#REF!</v>
      </c>
      <c r="AB518" s="5" t="e">
        <f>choosenAgri!#REF!*$E$1+choosenDomestic!#REF!*$F$1+choosenIndustry!#REF!*$G$1+$H$1*INDEX(Env_flow!AB$9:AB$29,$B518,1)</f>
        <v>#REF!</v>
      </c>
      <c r="AC518" s="5" t="e">
        <f>choosenAgri!#REF!*$E$1+choosenDomestic!#REF!*$F$1+choosenIndustry!#REF!*$G$1+$H$1*INDEX(Env_flow!AC$9:AC$29,$B518,1)</f>
        <v>#REF!</v>
      </c>
      <c r="AD518" s="5" t="e">
        <f>choosenAgri!#REF!*$E$1+choosenDomestic!#REF!*$F$1+choosenIndustry!#REF!*$G$1+$H$1*INDEX(Env_flow!AD$9:AD$29,$B518,1)</f>
        <v>#REF!</v>
      </c>
      <c r="AE518" s="5" t="e">
        <f>choosenAgri!#REF!*$E$1+choosenDomestic!#REF!*$F$1+choosenIndustry!#REF!*$G$1+$H$1*INDEX(Env_flow!AE$9:AE$29,$B518,1)</f>
        <v>#REF!</v>
      </c>
      <c r="AF518" s="5" t="e">
        <f>choosenAgri!#REF!*$E$1+choosenDomestic!#REF!*$F$1+choosenIndustry!#REF!*$G$1+$H$1*INDEX(Env_flow!AF$9:AF$29,$B518,1)</f>
        <v>#REF!</v>
      </c>
      <c r="AH518">
        <v>39</v>
      </c>
      <c r="AI518" t="s">
        <v>2</v>
      </c>
      <c r="AJ518" s="5" t="e">
        <f>choosenAgri!#REF!*$E$1+choosenDomestic!#REF!*$F$1+choosenIndustry!#REF!*$G$1+$H$1*INDEX(Env_flow!AJ$9:AJ$29,$B518,1)</f>
        <v>#REF!</v>
      </c>
      <c r="AK518" s="5" t="e">
        <f>choosenAgri!#REF!*$E$1+choosenDomestic!#REF!*$F$1+choosenIndustry!#REF!*$G$1+$H$1*INDEX(Env_flow!AK$9:AK$29,$B518,1)</f>
        <v>#REF!</v>
      </c>
      <c r="AL518" s="5" t="e">
        <f>choosenAgri!#REF!*$E$1+choosenDomestic!#REF!*$F$1+choosenIndustry!#REF!*$G$1+$H$1*INDEX(Env_flow!AL$9:AL$29,$B518,1)</f>
        <v>#REF!</v>
      </c>
      <c r="AM518" s="5" t="e">
        <f>choosenAgri!#REF!*$E$1+choosenDomestic!#REF!*$F$1+choosenIndustry!#REF!*$G$1+$H$1*INDEX(Env_flow!AM$9:AM$29,$B518,1)</f>
        <v>#REF!</v>
      </c>
      <c r="AN518" s="5" t="e">
        <f>choosenAgri!#REF!*$E$1+choosenDomestic!#REF!*$F$1+choosenIndustry!#REF!*$G$1+$H$1*INDEX(Env_flow!AN$9:AN$29,$B518,1)</f>
        <v>#REF!</v>
      </c>
      <c r="AO518" s="5" t="e">
        <f>choosenAgri!#REF!*$E$1+choosenDomestic!#REF!*$F$1+choosenIndustry!#REF!*$G$1+$H$1*INDEX(Env_flow!AO$9:AO$29,$B518,1)</f>
        <v>#REF!</v>
      </c>
      <c r="AP518" s="5" t="e">
        <f>choosenAgri!#REF!*$E$1+choosenDomestic!#REF!*$F$1+choosenIndustry!#REF!*$G$1+$H$1*INDEX(Env_flow!AP$9:AP$29,$B518,1)</f>
        <v>#REF!</v>
      </c>
      <c r="AQ518" s="5" t="e">
        <f>choosenAgri!#REF!*$E$1+choosenDomestic!#REF!*$F$1+choosenIndustry!#REF!*$G$1+$H$1*INDEX(Env_flow!AQ$9:AQ$29,$B518,1)</f>
        <v>#REF!</v>
      </c>
      <c r="AR518" s="5" t="e">
        <f>choosenAgri!#REF!*$E$1+choosenDomestic!#REF!*$F$1+choosenIndustry!#REF!*$G$1+$H$1*INDEX(Env_flow!AR$9:AR$29,$B518,1)</f>
        <v>#REF!</v>
      </c>
      <c r="AS518" s="5" t="e">
        <f>choosenAgri!#REF!*$E$1+choosenDomestic!#REF!*$F$1+choosenIndustry!#REF!*$G$1+$H$1*INDEX(Env_flow!AS$9:AS$29,$B518,1)</f>
        <v>#REF!</v>
      </c>
      <c r="AT518" s="5" t="e">
        <f>choosenAgri!#REF!*$E$1+choosenDomestic!#REF!*$F$1+choosenIndustry!#REF!*$G$1+$H$1*INDEX(Env_flow!AT$9:AT$29,$B518,1)</f>
        <v>#REF!</v>
      </c>
      <c r="AU518" s="5" t="e">
        <f>choosenAgri!#REF!*$E$1+choosenDomestic!#REF!*$F$1+choosenIndustry!#REF!*$G$1+$H$1*INDEX(Env_flow!AU$9:AU$29,$B518,1)</f>
        <v>#REF!</v>
      </c>
      <c r="AV518" s="5" t="e">
        <f>choosenAgri!#REF!*$E$1+choosenDomestic!#REF!*$F$1+choosenIndustry!#REF!*$G$1+$H$1*INDEX(Env_flow!AV$9:AV$29,$B518,1)</f>
        <v>#REF!</v>
      </c>
      <c r="AX518">
        <v>39</v>
      </c>
      <c r="AY518" t="s">
        <v>2</v>
      </c>
      <c r="AZ518" s="5" t="e">
        <f>choosenAgri!#REF!*$E$1+choosenDomestic!#REF!*$F$1+choosenIndustry!#REF!*$G$1+$H$1*INDEX(Env_flow!AZ$9:AZ$29,$B518,1)</f>
        <v>#REF!</v>
      </c>
      <c r="BA518" s="5" t="e">
        <f>choosenAgri!#REF!*$E$1+choosenDomestic!#REF!*$F$1+choosenIndustry!#REF!*$G$1+$H$1*INDEX(Env_flow!BA$9:BA$29,$B518,1)</f>
        <v>#REF!</v>
      </c>
      <c r="BB518" s="5" t="e">
        <f>choosenAgri!#REF!*$E$1+choosenDomestic!#REF!*$F$1+choosenIndustry!#REF!*$G$1+$H$1*INDEX(Env_flow!BB$9:BB$29,$B518,1)</f>
        <v>#REF!</v>
      </c>
      <c r="BC518" s="5" t="e">
        <f>choosenAgri!#REF!*$E$1+choosenDomestic!#REF!*$F$1+choosenIndustry!#REF!*$G$1+$H$1*INDEX(Env_flow!BC$9:BC$29,$B518,1)</f>
        <v>#REF!</v>
      </c>
      <c r="BD518" s="5" t="e">
        <f>choosenAgri!#REF!*$E$1+choosenDomestic!#REF!*$F$1+choosenIndustry!#REF!*$G$1+$H$1*INDEX(Env_flow!BD$9:BD$29,$B518,1)</f>
        <v>#REF!</v>
      </c>
      <c r="BE518" s="5" t="e">
        <f>choosenAgri!#REF!*$E$1+choosenDomestic!#REF!*$F$1+choosenIndustry!#REF!*$G$1+$H$1*INDEX(Env_flow!BE$9:BE$29,$B518,1)</f>
        <v>#REF!</v>
      </c>
      <c r="BF518" s="5" t="e">
        <f>choosenAgri!#REF!*$E$1+choosenDomestic!#REF!*$F$1+choosenIndustry!#REF!*$G$1+$H$1*INDEX(Env_flow!BF$9:BF$29,$B518,1)</f>
        <v>#REF!</v>
      </c>
      <c r="BG518" s="5" t="e">
        <f>choosenAgri!#REF!*$E$1+choosenDomestic!#REF!*$F$1+choosenIndustry!#REF!*$G$1+$H$1*INDEX(Env_flow!BG$9:BG$29,$B518,1)</f>
        <v>#REF!</v>
      </c>
      <c r="BH518" s="5" t="e">
        <f>choosenAgri!#REF!*$E$1+choosenDomestic!#REF!*$F$1+choosenIndustry!#REF!*$G$1+$H$1*INDEX(Env_flow!BH$9:BH$29,$B518,1)</f>
        <v>#REF!</v>
      </c>
      <c r="BI518" s="5" t="e">
        <f>choosenAgri!#REF!*$E$1+choosenDomestic!#REF!*$F$1+choosenIndustry!#REF!*$G$1+$H$1*INDEX(Env_flow!BI$9:BI$29,$B518,1)</f>
        <v>#REF!</v>
      </c>
      <c r="BJ518" s="5" t="e">
        <f>choosenAgri!#REF!*$E$1+choosenDomestic!#REF!*$F$1+choosenIndustry!#REF!*$G$1+$H$1*INDEX(Env_flow!BJ$9:BJ$29,$B518,1)</f>
        <v>#REF!</v>
      </c>
      <c r="BK518" s="5" t="e">
        <f>choosenAgri!#REF!*$E$1+choosenDomestic!#REF!*$F$1+choosenIndustry!#REF!*$G$1+$H$1*INDEX(Env_flow!BK$9:BK$29,$B518,1)</f>
        <v>#REF!</v>
      </c>
      <c r="BL518" s="5" t="e">
        <f>choosenAgri!#REF!*$E$1+choosenDomestic!#REF!*$F$1+choosenIndustry!#REF!*$G$1+$H$1*INDEX(Env_flow!BL$9:BL$29,$B518,1)</f>
        <v>#REF!</v>
      </c>
    </row>
    <row r="519" spans="1:64" x14ac:dyDescent="0.25">
      <c r="A519">
        <v>2</v>
      </c>
      <c r="B519">
        <v>39</v>
      </c>
      <c r="C519" t="s">
        <v>3</v>
      </c>
      <c r="D519" s="5" t="e">
        <f>choosenAgri!#REF!*$E$1+choosenDomestic!#REF!*$F$1+choosenIndustry!#REF!*$G$1+$H$1*INDEX(Env_flow!D$9:D$29,$B519,1)</f>
        <v>#REF!</v>
      </c>
      <c r="E519" s="5" t="e">
        <f>choosenAgri!#REF!*$E$1+choosenDomestic!#REF!*$F$1+choosenIndustry!#REF!*$G$1+$H$1*INDEX(Env_flow!E$9:E$29,$B519,1)</f>
        <v>#REF!</v>
      </c>
      <c r="F519" s="5" t="e">
        <f>choosenAgri!#REF!*$E$1+choosenDomestic!#REF!*$F$1+choosenIndustry!#REF!*$G$1+$H$1*INDEX(Env_flow!F$9:F$29,$B519,1)</f>
        <v>#REF!</v>
      </c>
      <c r="G519" s="5" t="e">
        <f>choosenAgri!#REF!*$E$1+choosenDomestic!#REF!*$F$1+choosenIndustry!#REF!*$G$1+$H$1*INDEX(Env_flow!G$9:G$29,$B519,1)</f>
        <v>#REF!</v>
      </c>
      <c r="H519" s="5" t="e">
        <f>choosenAgri!#REF!*$E$1+choosenDomestic!#REF!*$F$1+choosenIndustry!#REF!*$G$1+$H$1*INDEX(Env_flow!H$9:H$29,$B519,1)</f>
        <v>#REF!</v>
      </c>
      <c r="I519" s="5" t="e">
        <f>choosenAgri!#REF!*$E$1+choosenDomestic!#REF!*$F$1+choosenIndustry!#REF!*$G$1+$H$1*INDEX(Env_flow!I$9:I$29,$B519,1)</f>
        <v>#REF!</v>
      </c>
      <c r="J519" s="5" t="e">
        <f>choosenAgri!#REF!*$E$1+choosenDomestic!#REF!*$F$1+choosenIndustry!#REF!*$G$1+$H$1*INDEX(Env_flow!J$9:J$29,$B519,1)</f>
        <v>#REF!</v>
      </c>
      <c r="K519" s="5" t="e">
        <f>choosenAgri!#REF!*$E$1+choosenDomestic!#REF!*$F$1+choosenIndustry!#REF!*$G$1+$H$1*INDEX(Env_flow!K$9:K$29,$B519,1)</f>
        <v>#REF!</v>
      </c>
      <c r="L519" s="5" t="e">
        <f>choosenAgri!#REF!*$E$1+choosenDomestic!#REF!*$F$1+choosenIndustry!#REF!*$G$1+$H$1*INDEX(Env_flow!L$9:L$29,$B519,1)</f>
        <v>#REF!</v>
      </c>
      <c r="M519" s="5" t="e">
        <f>choosenAgri!#REF!*$E$1+choosenDomestic!#REF!*$F$1+choosenIndustry!#REF!*$G$1+$H$1*INDEX(Env_flow!M$9:M$29,$B519,1)</f>
        <v>#REF!</v>
      </c>
      <c r="N519" s="5" t="e">
        <f>choosenAgri!#REF!*$E$1+choosenDomestic!#REF!*$F$1+choosenIndustry!#REF!*$G$1+$H$1*INDEX(Env_flow!N$9:N$29,$B519,1)</f>
        <v>#REF!</v>
      </c>
      <c r="O519" s="5" t="e">
        <f>choosenAgri!#REF!*$E$1+choosenDomestic!#REF!*$F$1+choosenIndustry!#REF!*$G$1+$H$1*INDEX(Env_flow!O$9:O$29,$B519,1)</f>
        <v>#REF!</v>
      </c>
      <c r="P519" s="5" t="e">
        <f>choosenAgri!#REF!*$E$1+choosenDomestic!#REF!*$F$1+choosenIndustry!#REF!*$G$1+$H$1*INDEX(Env_flow!P$9:P$29,$B519,1)</f>
        <v>#REF!</v>
      </c>
      <c r="R519">
        <v>39</v>
      </c>
      <c r="S519" t="s">
        <v>3</v>
      </c>
      <c r="T519" s="5" t="e">
        <f>choosenAgri!#REF!*$E$1+choosenDomestic!#REF!*$F$1+choosenIndustry!#REF!*$G$1+$H$1*INDEX(Env_flow!T$9:T$29,$B519,1)</f>
        <v>#REF!</v>
      </c>
      <c r="U519" s="5" t="e">
        <f>choosenAgri!#REF!*$E$1+choosenDomestic!#REF!*$F$1+choosenIndustry!#REF!*$G$1+$H$1*INDEX(Env_flow!U$9:U$29,$B519,1)</f>
        <v>#REF!</v>
      </c>
      <c r="V519" s="5" t="e">
        <f>choosenAgri!#REF!*$E$1+choosenDomestic!#REF!*$F$1+choosenIndustry!#REF!*$G$1+$H$1*INDEX(Env_flow!V$9:V$29,$B519,1)</f>
        <v>#REF!</v>
      </c>
      <c r="W519" s="5" t="e">
        <f>choosenAgri!#REF!*$E$1+choosenDomestic!#REF!*$F$1+choosenIndustry!#REF!*$G$1+$H$1*INDEX(Env_flow!W$9:W$29,$B519,1)</f>
        <v>#REF!</v>
      </c>
      <c r="X519" s="5" t="e">
        <f>choosenAgri!#REF!*$E$1+choosenDomestic!#REF!*$F$1+choosenIndustry!#REF!*$G$1+$H$1*INDEX(Env_flow!X$9:X$29,$B519,1)</f>
        <v>#REF!</v>
      </c>
      <c r="Y519" s="5" t="e">
        <f>choosenAgri!#REF!*$E$1+choosenDomestic!#REF!*$F$1+choosenIndustry!#REF!*$G$1+$H$1*INDEX(Env_flow!Y$9:Y$29,$B519,1)</f>
        <v>#REF!</v>
      </c>
      <c r="Z519" s="5" t="e">
        <f>choosenAgri!#REF!*$E$1+choosenDomestic!#REF!*$F$1+choosenIndustry!#REF!*$G$1+$H$1*INDEX(Env_flow!Z$9:Z$29,$B519,1)</f>
        <v>#REF!</v>
      </c>
      <c r="AA519" s="5" t="e">
        <f>choosenAgri!#REF!*$E$1+choosenDomestic!#REF!*$F$1+choosenIndustry!#REF!*$G$1+$H$1*INDEX(Env_flow!AA$9:AA$29,$B519,1)</f>
        <v>#REF!</v>
      </c>
      <c r="AB519" s="5" t="e">
        <f>choosenAgri!#REF!*$E$1+choosenDomestic!#REF!*$F$1+choosenIndustry!#REF!*$G$1+$H$1*INDEX(Env_flow!AB$9:AB$29,$B519,1)</f>
        <v>#REF!</v>
      </c>
      <c r="AC519" s="5" t="e">
        <f>choosenAgri!#REF!*$E$1+choosenDomestic!#REF!*$F$1+choosenIndustry!#REF!*$G$1+$H$1*INDEX(Env_flow!AC$9:AC$29,$B519,1)</f>
        <v>#REF!</v>
      </c>
      <c r="AD519" s="5" t="e">
        <f>choosenAgri!#REF!*$E$1+choosenDomestic!#REF!*$F$1+choosenIndustry!#REF!*$G$1+$H$1*INDEX(Env_flow!AD$9:AD$29,$B519,1)</f>
        <v>#REF!</v>
      </c>
      <c r="AE519" s="5" t="e">
        <f>choosenAgri!#REF!*$E$1+choosenDomestic!#REF!*$F$1+choosenIndustry!#REF!*$G$1+$H$1*INDEX(Env_flow!AE$9:AE$29,$B519,1)</f>
        <v>#REF!</v>
      </c>
      <c r="AF519" s="5" t="e">
        <f>choosenAgri!#REF!*$E$1+choosenDomestic!#REF!*$F$1+choosenIndustry!#REF!*$G$1+$H$1*INDEX(Env_flow!AF$9:AF$29,$B519,1)</f>
        <v>#REF!</v>
      </c>
      <c r="AH519">
        <v>39</v>
      </c>
      <c r="AI519" t="s">
        <v>3</v>
      </c>
      <c r="AJ519" s="5" t="e">
        <f>choosenAgri!#REF!*$E$1+choosenDomestic!#REF!*$F$1+choosenIndustry!#REF!*$G$1+$H$1*INDEX(Env_flow!AJ$9:AJ$29,$B519,1)</f>
        <v>#REF!</v>
      </c>
      <c r="AK519" s="5" t="e">
        <f>choosenAgri!#REF!*$E$1+choosenDomestic!#REF!*$F$1+choosenIndustry!#REF!*$G$1+$H$1*INDEX(Env_flow!AK$9:AK$29,$B519,1)</f>
        <v>#REF!</v>
      </c>
      <c r="AL519" s="5" t="e">
        <f>choosenAgri!#REF!*$E$1+choosenDomestic!#REF!*$F$1+choosenIndustry!#REF!*$G$1+$H$1*INDEX(Env_flow!AL$9:AL$29,$B519,1)</f>
        <v>#REF!</v>
      </c>
      <c r="AM519" s="5" t="e">
        <f>choosenAgri!#REF!*$E$1+choosenDomestic!#REF!*$F$1+choosenIndustry!#REF!*$G$1+$H$1*INDEX(Env_flow!AM$9:AM$29,$B519,1)</f>
        <v>#REF!</v>
      </c>
      <c r="AN519" s="5" t="e">
        <f>choosenAgri!#REF!*$E$1+choosenDomestic!#REF!*$F$1+choosenIndustry!#REF!*$G$1+$H$1*INDEX(Env_flow!AN$9:AN$29,$B519,1)</f>
        <v>#REF!</v>
      </c>
      <c r="AO519" s="5" t="e">
        <f>choosenAgri!#REF!*$E$1+choosenDomestic!#REF!*$F$1+choosenIndustry!#REF!*$G$1+$H$1*INDEX(Env_flow!AO$9:AO$29,$B519,1)</f>
        <v>#REF!</v>
      </c>
      <c r="AP519" s="5" t="e">
        <f>choosenAgri!#REF!*$E$1+choosenDomestic!#REF!*$F$1+choosenIndustry!#REF!*$G$1+$H$1*INDEX(Env_flow!AP$9:AP$29,$B519,1)</f>
        <v>#REF!</v>
      </c>
      <c r="AQ519" s="5" t="e">
        <f>choosenAgri!#REF!*$E$1+choosenDomestic!#REF!*$F$1+choosenIndustry!#REF!*$G$1+$H$1*INDEX(Env_flow!AQ$9:AQ$29,$B519,1)</f>
        <v>#REF!</v>
      </c>
      <c r="AR519" s="5" t="e">
        <f>choosenAgri!#REF!*$E$1+choosenDomestic!#REF!*$F$1+choosenIndustry!#REF!*$G$1+$H$1*INDEX(Env_flow!AR$9:AR$29,$B519,1)</f>
        <v>#REF!</v>
      </c>
      <c r="AS519" s="5" t="e">
        <f>choosenAgri!#REF!*$E$1+choosenDomestic!#REF!*$F$1+choosenIndustry!#REF!*$G$1+$H$1*INDEX(Env_flow!AS$9:AS$29,$B519,1)</f>
        <v>#REF!</v>
      </c>
      <c r="AT519" s="5" t="e">
        <f>choosenAgri!#REF!*$E$1+choosenDomestic!#REF!*$F$1+choosenIndustry!#REF!*$G$1+$H$1*INDEX(Env_flow!AT$9:AT$29,$B519,1)</f>
        <v>#REF!</v>
      </c>
      <c r="AU519" s="5" t="e">
        <f>choosenAgri!#REF!*$E$1+choosenDomestic!#REF!*$F$1+choosenIndustry!#REF!*$G$1+$H$1*INDEX(Env_flow!AU$9:AU$29,$B519,1)</f>
        <v>#REF!</v>
      </c>
      <c r="AV519" s="5" t="e">
        <f>choosenAgri!#REF!*$E$1+choosenDomestic!#REF!*$F$1+choosenIndustry!#REF!*$G$1+$H$1*INDEX(Env_flow!AV$9:AV$29,$B519,1)</f>
        <v>#REF!</v>
      </c>
      <c r="AX519">
        <v>39</v>
      </c>
      <c r="AY519" t="s">
        <v>3</v>
      </c>
      <c r="AZ519" s="5" t="e">
        <f>choosenAgri!#REF!*$E$1+choosenDomestic!#REF!*$F$1+choosenIndustry!#REF!*$G$1+$H$1*INDEX(Env_flow!AZ$9:AZ$29,$B519,1)</f>
        <v>#REF!</v>
      </c>
      <c r="BA519" s="5" t="e">
        <f>choosenAgri!#REF!*$E$1+choosenDomestic!#REF!*$F$1+choosenIndustry!#REF!*$G$1+$H$1*INDEX(Env_flow!BA$9:BA$29,$B519,1)</f>
        <v>#REF!</v>
      </c>
      <c r="BB519" s="5" t="e">
        <f>choosenAgri!#REF!*$E$1+choosenDomestic!#REF!*$F$1+choosenIndustry!#REF!*$G$1+$H$1*INDEX(Env_flow!BB$9:BB$29,$B519,1)</f>
        <v>#REF!</v>
      </c>
      <c r="BC519" s="5" t="e">
        <f>choosenAgri!#REF!*$E$1+choosenDomestic!#REF!*$F$1+choosenIndustry!#REF!*$G$1+$H$1*INDEX(Env_flow!BC$9:BC$29,$B519,1)</f>
        <v>#REF!</v>
      </c>
      <c r="BD519" s="5" t="e">
        <f>choosenAgri!#REF!*$E$1+choosenDomestic!#REF!*$F$1+choosenIndustry!#REF!*$G$1+$H$1*INDEX(Env_flow!BD$9:BD$29,$B519,1)</f>
        <v>#REF!</v>
      </c>
      <c r="BE519" s="5" t="e">
        <f>choosenAgri!#REF!*$E$1+choosenDomestic!#REF!*$F$1+choosenIndustry!#REF!*$G$1+$H$1*INDEX(Env_flow!BE$9:BE$29,$B519,1)</f>
        <v>#REF!</v>
      </c>
      <c r="BF519" s="5" t="e">
        <f>choosenAgri!#REF!*$E$1+choosenDomestic!#REF!*$F$1+choosenIndustry!#REF!*$G$1+$H$1*INDEX(Env_flow!BF$9:BF$29,$B519,1)</f>
        <v>#REF!</v>
      </c>
      <c r="BG519" s="5" t="e">
        <f>choosenAgri!#REF!*$E$1+choosenDomestic!#REF!*$F$1+choosenIndustry!#REF!*$G$1+$H$1*INDEX(Env_flow!BG$9:BG$29,$B519,1)</f>
        <v>#REF!</v>
      </c>
      <c r="BH519" s="5" t="e">
        <f>choosenAgri!#REF!*$E$1+choosenDomestic!#REF!*$F$1+choosenIndustry!#REF!*$G$1+$H$1*INDEX(Env_flow!BH$9:BH$29,$B519,1)</f>
        <v>#REF!</v>
      </c>
      <c r="BI519" s="5" t="e">
        <f>choosenAgri!#REF!*$E$1+choosenDomestic!#REF!*$F$1+choosenIndustry!#REF!*$G$1+$H$1*INDEX(Env_flow!BI$9:BI$29,$B519,1)</f>
        <v>#REF!</v>
      </c>
      <c r="BJ519" s="5" t="e">
        <f>choosenAgri!#REF!*$E$1+choosenDomestic!#REF!*$F$1+choosenIndustry!#REF!*$G$1+$H$1*INDEX(Env_flow!BJ$9:BJ$29,$B519,1)</f>
        <v>#REF!</v>
      </c>
      <c r="BK519" s="5" t="e">
        <f>choosenAgri!#REF!*$E$1+choosenDomestic!#REF!*$F$1+choosenIndustry!#REF!*$G$1+$H$1*INDEX(Env_flow!BK$9:BK$29,$B519,1)</f>
        <v>#REF!</v>
      </c>
      <c r="BL519" s="5" t="e">
        <f>choosenAgri!#REF!*$E$1+choosenDomestic!#REF!*$F$1+choosenIndustry!#REF!*$G$1+$H$1*INDEX(Env_flow!BL$9:BL$29,$B519,1)</f>
        <v>#REF!</v>
      </c>
    </row>
    <row r="520" spans="1:64" x14ac:dyDescent="0.25">
      <c r="A520">
        <v>3</v>
      </c>
      <c r="B520">
        <v>39</v>
      </c>
      <c r="C520" t="s">
        <v>4</v>
      </c>
      <c r="D520" s="5" t="e">
        <f>choosenAgri!#REF!*$E$1+choosenDomestic!#REF!*$F$1+choosenIndustry!#REF!*$G$1+$H$1*INDEX(Env_flow!D$9:D$29,$B520,1)</f>
        <v>#REF!</v>
      </c>
      <c r="E520" s="5" t="e">
        <f>choosenAgri!#REF!*$E$1+choosenDomestic!#REF!*$F$1+choosenIndustry!#REF!*$G$1+$H$1*INDEX(Env_flow!E$9:E$29,$B520,1)</f>
        <v>#REF!</v>
      </c>
      <c r="F520" s="5" t="e">
        <f>choosenAgri!#REF!*$E$1+choosenDomestic!#REF!*$F$1+choosenIndustry!#REF!*$G$1+$H$1*INDEX(Env_flow!F$9:F$29,$B520,1)</f>
        <v>#REF!</v>
      </c>
      <c r="G520" s="5" t="e">
        <f>choosenAgri!#REF!*$E$1+choosenDomestic!#REF!*$F$1+choosenIndustry!#REF!*$G$1+$H$1*INDEX(Env_flow!G$9:G$29,$B520,1)</f>
        <v>#REF!</v>
      </c>
      <c r="H520" s="5" t="e">
        <f>choosenAgri!#REF!*$E$1+choosenDomestic!#REF!*$F$1+choosenIndustry!#REF!*$G$1+$H$1*INDEX(Env_flow!H$9:H$29,$B520,1)</f>
        <v>#REF!</v>
      </c>
      <c r="I520" s="5" t="e">
        <f>choosenAgri!#REF!*$E$1+choosenDomestic!#REF!*$F$1+choosenIndustry!#REF!*$G$1+$H$1*INDEX(Env_flow!I$9:I$29,$B520,1)</f>
        <v>#REF!</v>
      </c>
      <c r="J520" s="5" t="e">
        <f>choosenAgri!#REF!*$E$1+choosenDomestic!#REF!*$F$1+choosenIndustry!#REF!*$G$1+$H$1*INDEX(Env_flow!J$9:J$29,$B520,1)</f>
        <v>#REF!</v>
      </c>
      <c r="K520" s="5" t="e">
        <f>choosenAgri!#REF!*$E$1+choosenDomestic!#REF!*$F$1+choosenIndustry!#REF!*$G$1+$H$1*INDEX(Env_flow!K$9:K$29,$B520,1)</f>
        <v>#REF!</v>
      </c>
      <c r="L520" s="5" t="e">
        <f>choosenAgri!#REF!*$E$1+choosenDomestic!#REF!*$F$1+choosenIndustry!#REF!*$G$1+$H$1*INDEX(Env_flow!L$9:L$29,$B520,1)</f>
        <v>#REF!</v>
      </c>
      <c r="M520" s="5" t="e">
        <f>choosenAgri!#REF!*$E$1+choosenDomestic!#REF!*$F$1+choosenIndustry!#REF!*$G$1+$H$1*INDEX(Env_flow!M$9:M$29,$B520,1)</f>
        <v>#REF!</v>
      </c>
      <c r="N520" s="5" t="e">
        <f>choosenAgri!#REF!*$E$1+choosenDomestic!#REF!*$F$1+choosenIndustry!#REF!*$G$1+$H$1*INDEX(Env_flow!N$9:N$29,$B520,1)</f>
        <v>#REF!</v>
      </c>
      <c r="O520" s="5" t="e">
        <f>choosenAgri!#REF!*$E$1+choosenDomestic!#REF!*$F$1+choosenIndustry!#REF!*$G$1+$H$1*INDEX(Env_flow!O$9:O$29,$B520,1)</f>
        <v>#REF!</v>
      </c>
      <c r="P520" s="5" t="e">
        <f>choosenAgri!#REF!*$E$1+choosenDomestic!#REF!*$F$1+choosenIndustry!#REF!*$G$1+$H$1*INDEX(Env_flow!P$9:P$29,$B520,1)</f>
        <v>#REF!</v>
      </c>
      <c r="R520">
        <v>39</v>
      </c>
      <c r="S520" t="s">
        <v>4</v>
      </c>
      <c r="T520" s="5" t="e">
        <f>choosenAgri!#REF!*$E$1+choosenDomestic!#REF!*$F$1+choosenIndustry!#REF!*$G$1+$H$1*INDEX(Env_flow!T$9:T$29,$B520,1)</f>
        <v>#REF!</v>
      </c>
      <c r="U520" s="5" t="e">
        <f>choosenAgri!#REF!*$E$1+choosenDomestic!#REF!*$F$1+choosenIndustry!#REF!*$G$1+$H$1*INDEX(Env_flow!U$9:U$29,$B520,1)</f>
        <v>#REF!</v>
      </c>
      <c r="V520" s="5" t="e">
        <f>choosenAgri!#REF!*$E$1+choosenDomestic!#REF!*$F$1+choosenIndustry!#REF!*$G$1+$H$1*INDEX(Env_flow!V$9:V$29,$B520,1)</f>
        <v>#REF!</v>
      </c>
      <c r="W520" s="5" t="e">
        <f>choosenAgri!#REF!*$E$1+choosenDomestic!#REF!*$F$1+choosenIndustry!#REF!*$G$1+$H$1*INDEX(Env_flow!W$9:W$29,$B520,1)</f>
        <v>#REF!</v>
      </c>
      <c r="X520" s="5" t="e">
        <f>choosenAgri!#REF!*$E$1+choosenDomestic!#REF!*$F$1+choosenIndustry!#REF!*$G$1+$H$1*INDEX(Env_flow!X$9:X$29,$B520,1)</f>
        <v>#REF!</v>
      </c>
      <c r="Y520" s="5" t="e">
        <f>choosenAgri!#REF!*$E$1+choosenDomestic!#REF!*$F$1+choosenIndustry!#REF!*$G$1+$H$1*INDEX(Env_flow!Y$9:Y$29,$B520,1)</f>
        <v>#REF!</v>
      </c>
      <c r="Z520" s="5" t="e">
        <f>choosenAgri!#REF!*$E$1+choosenDomestic!#REF!*$F$1+choosenIndustry!#REF!*$G$1+$H$1*INDEX(Env_flow!Z$9:Z$29,$B520,1)</f>
        <v>#REF!</v>
      </c>
      <c r="AA520" s="5" t="e">
        <f>choosenAgri!#REF!*$E$1+choosenDomestic!#REF!*$F$1+choosenIndustry!#REF!*$G$1+$H$1*INDEX(Env_flow!AA$9:AA$29,$B520,1)</f>
        <v>#REF!</v>
      </c>
      <c r="AB520" s="5" t="e">
        <f>choosenAgri!#REF!*$E$1+choosenDomestic!#REF!*$F$1+choosenIndustry!#REF!*$G$1+$H$1*INDEX(Env_flow!AB$9:AB$29,$B520,1)</f>
        <v>#REF!</v>
      </c>
      <c r="AC520" s="5" t="e">
        <f>choosenAgri!#REF!*$E$1+choosenDomestic!#REF!*$F$1+choosenIndustry!#REF!*$G$1+$H$1*INDEX(Env_flow!AC$9:AC$29,$B520,1)</f>
        <v>#REF!</v>
      </c>
      <c r="AD520" s="5" t="e">
        <f>choosenAgri!#REF!*$E$1+choosenDomestic!#REF!*$F$1+choosenIndustry!#REF!*$G$1+$H$1*INDEX(Env_flow!AD$9:AD$29,$B520,1)</f>
        <v>#REF!</v>
      </c>
      <c r="AE520" s="5" t="e">
        <f>choosenAgri!#REF!*$E$1+choosenDomestic!#REF!*$F$1+choosenIndustry!#REF!*$G$1+$H$1*INDEX(Env_flow!AE$9:AE$29,$B520,1)</f>
        <v>#REF!</v>
      </c>
      <c r="AF520" s="5" t="e">
        <f>choosenAgri!#REF!*$E$1+choosenDomestic!#REF!*$F$1+choosenIndustry!#REF!*$G$1+$H$1*INDEX(Env_flow!AF$9:AF$29,$B520,1)</f>
        <v>#REF!</v>
      </c>
      <c r="AH520">
        <v>39</v>
      </c>
      <c r="AI520" t="s">
        <v>4</v>
      </c>
      <c r="AJ520" s="5" t="e">
        <f>choosenAgri!#REF!*$E$1+choosenDomestic!#REF!*$F$1+choosenIndustry!#REF!*$G$1+$H$1*INDEX(Env_flow!AJ$9:AJ$29,$B520,1)</f>
        <v>#REF!</v>
      </c>
      <c r="AK520" s="5" t="e">
        <f>choosenAgri!#REF!*$E$1+choosenDomestic!#REF!*$F$1+choosenIndustry!#REF!*$G$1+$H$1*INDEX(Env_flow!AK$9:AK$29,$B520,1)</f>
        <v>#REF!</v>
      </c>
      <c r="AL520" s="5" t="e">
        <f>choosenAgri!#REF!*$E$1+choosenDomestic!#REF!*$F$1+choosenIndustry!#REF!*$G$1+$H$1*INDEX(Env_flow!AL$9:AL$29,$B520,1)</f>
        <v>#REF!</v>
      </c>
      <c r="AM520" s="5" t="e">
        <f>choosenAgri!#REF!*$E$1+choosenDomestic!#REF!*$F$1+choosenIndustry!#REF!*$G$1+$H$1*INDEX(Env_flow!AM$9:AM$29,$B520,1)</f>
        <v>#REF!</v>
      </c>
      <c r="AN520" s="5" t="e">
        <f>choosenAgri!#REF!*$E$1+choosenDomestic!#REF!*$F$1+choosenIndustry!#REF!*$G$1+$H$1*INDEX(Env_flow!AN$9:AN$29,$B520,1)</f>
        <v>#REF!</v>
      </c>
      <c r="AO520" s="5" t="e">
        <f>choosenAgri!#REF!*$E$1+choosenDomestic!#REF!*$F$1+choosenIndustry!#REF!*$G$1+$H$1*INDEX(Env_flow!AO$9:AO$29,$B520,1)</f>
        <v>#REF!</v>
      </c>
      <c r="AP520" s="5" t="e">
        <f>choosenAgri!#REF!*$E$1+choosenDomestic!#REF!*$F$1+choosenIndustry!#REF!*$G$1+$H$1*INDEX(Env_flow!AP$9:AP$29,$B520,1)</f>
        <v>#REF!</v>
      </c>
      <c r="AQ520" s="5" t="e">
        <f>choosenAgri!#REF!*$E$1+choosenDomestic!#REF!*$F$1+choosenIndustry!#REF!*$G$1+$H$1*INDEX(Env_flow!AQ$9:AQ$29,$B520,1)</f>
        <v>#REF!</v>
      </c>
      <c r="AR520" s="5" t="e">
        <f>choosenAgri!#REF!*$E$1+choosenDomestic!#REF!*$F$1+choosenIndustry!#REF!*$G$1+$H$1*INDEX(Env_flow!AR$9:AR$29,$B520,1)</f>
        <v>#REF!</v>
      </c>
      <c r="AS520" s="5" t="e">
        <f>choosenAgri!#REF!*$E$1+choosenDomestic!#REF!*$F$1+choosenIndustry!#REF!*$G$1+$H$1*INDEX(Env_flow!AS$9:AS$29,$B520,1)</f>
        <v>#REF!</v>
      </c>
      <c r="AT520" s="5" t="e">
        <f>choosenAgri!#REF!*$E$1+choosenDomestic!#REF!*$F$1+choosenIndustry!#REF!*$G$1+$H$1*INDEX(Env_flow!AT$9:AT$29,$B520,1)</f>
        <v>#REF!</v>
      </c>
      <c r="AU520" s="5" t="e">
        <f>choosenAgri!#REF!*$E$1+choosenDomestic!#REF!*$F$1+choosenIndustry!#REF!*$G$1+$H$1*INDEX(Env_flow!AU$9:AU$29,$B520,1)</f>
        <v>#REF!</v>
      </c>
      <c r="AV520" s="5" t="e">
        <f>choosenAgri!#REF!*$E$1+choosenDomestic!#REF!*$F$1+choosenIndustry!#REF!*$G$1+$H$1*INDEX(Env_flow!AV$9:AV$29,$B520,1)</f>
        <v>#REF!</v>
      </c>
      <c r="AX520">
        <v>39</v>
      </c>
      <c r="AY520" t="s">
        <v>4</v>
      </c>
      <c r="AZ520" s="5" t="e">
        <f>choosenAgri!#REF!*$E$1+choosenDomestic!#REF!*$F$1+choosenIndustry!#REF!*$G$1+$H$1*INDEX(Env_flow!AZ$9:AZ$29,$B520,1)</f>
        <v>#REF!</v>
      </c>
      <c r="BA520" s="5" t="e">
        <f>choosenAgri!#REF!*$E$1+choosenDomestic!#REF!*$F$1+choosenIndustry!#REF!*$G$1+$H$1*INDEX(Env_flow!BA$9:BA$29,$B520,1)</f>
        <v>#REF!</v>
      </c>
      <c r="BB520" s="5" t="e">
        <f>choosenAgri!#REF!*$E$1+choosenDomestic!#REF!*$F$1+choosenIndustry!#REF!*$G$1+$H$1*INDEX(Env_flow!BB$9:BB$29,$B520,1)</f>
        <v>#REF!</v>
      </c>
      <c r="BC520" s="5" t="e">
        <f>choosenAgri!#REF!*$E$1+choosenDomestic!#REF!*$F$1+choosenIndustry!#REF!*$G$1+$H$1*INDEX(Env_flow!BC$9:BC$29,$B520,1)</f>
        <v>#REF!</v>
      </c>
      <c r="BD520" s="5" t="e">
        <f>choosenAgri!#REF!*$E$1+choosenDomestic!#REF!*$F$1+choosenIndustry!#REF!*$G$1+$H$1*INDEX(Env_flow!BD$9:BD$29,$B520,1)</f>
        <v>#REF!</v>
      </c>
      <c r="BE520" s="5" t="e">
        <f>choosenAgri!#REF!*$E$1+choosenDomestic!#REF!*$F$1+choosenIndustry!#REF!*$G$1+$H$1*INDEX(Env_flow!BE$9:BE$29,$B520,1)</f>
        <v>#REF!</v>
      </c>
      <c r="BF520" s="5" t="e">
        <f>choosenAgri!#REF!*$E$1+choosenDomestic!#REF!*$F$1+choosenIndustry!#REF!*$G$1+$H$1*INDEX(Env_flow!BF$9:BF$29,$B520,1)</f>
        <v>#REF!</v>
      </c>
      <c r="BG520" s="5" t="e">
        <f>choosenAgri!#REF!*$E$1+choosenDomestic!#REF!*$F$1+choosenIndustry!#REF!*$G$1+$H$1*INDEX(Env_flow!BG$9:BG$29,$B520,1)</f>
        <v>#REF!</v>
      </c>
      <c r="BH520" s="5" t="e">
        <f>choosenAgri!#REF!*$E$1+choosenDomestic!#REF!*$F$1+choosenIndustry!#REF!*$G$1+$H$1*INDEX(Env_flow!BH$9:BH$29,$B520,1)</f>
        <v>#REF!</v>
      </c>
      <c r="BI520" s="5" t="e">
        <f>choosenAgri!#REF!*$E$1+choosenDomestic!#REF!*$F$1+choosenIndustry!#REF!*$G$1+$H$1*INDEX(Env_flow!BI$9:BI$29,$B520,1)</f>
        <v>#REF!</v>
      </c>
      <c r="BJ520" s="5" t="e">
        <f>choosenAgri!#REF!*$E$1+choosenDomestic!#REF!*$F$1+choosenIndustry!#REF!*$G$1+$H$1*INDEX(Env_flow!BJ$9:BJ$29,$B520,1)</f>
        <v>#REF!</v>
      </c>
      <c r="BK520" s="5" t="e">
        <f>choosenAgri!#REF!*$E$1+choosenDomestic!#REF!*$F$1+choosenIndustry!#REF!*$G$1+$H$1*INDEX(Env_flow!BK$9:BK$29,$B520,1)</f>
        <v>#REF!</v>
      </c>
      <c r="BL520" s="5" t="e">
        <f>choosenAgri!#REF!*$E$1+choosenDomestic!#REF!*$F$1+choosenIndustry!#REF!*$G$1+$H$1*INDEX(Env_flow!BL$9:BL$29,$B520,1)</f>
        <v>#REF!</v>
      </c>
    </row>
    <row r="521" spans="1:64" x14ac:dyDescent="0.25">
      <c r="A521">
        <v>4</v>
      </c>
      <c r="B521">
        <v>39</v>
      </c>
      <c r="C521" t="s">
        <v>5</v>
      </c>
      <c r="D521" s="5" t="e">
        <f>choosenAgri!#REF!*$E$1+choosenDomestic!#REF!*$F$1+choosenIndustry!#REF!*$G$1+$H$1*INDEX(Env_flow!D$9:D$29,$B521,1)</f>
        <v>#REF!</v>
      </c>
      <c r="E521" s="5" t="e">
        <f>choosenAgri!#REF!*$E$1+choosenDomestic!#REF!*$F$1+choosenIndustry!#REF!*$G$1+$H$1*INDEX(Env_flow!E$9:E$29,$B521,1)</f>
        <v>#REF!</v>
      </c>
      <c r="F521" s="5" t="e">
        <f>choosenAgri!#REF!*$E$1+choosenDomestic!#REF!*$F$1+choosenIndustry!#REF!*$G$1+$H$1*INDEX(Env_flow!F$9:F$29,$B521,1)</f>
        <v>#REF!</v>
      </c>
      <c r="G521" s="5" t="e">
        <f>choosenAgri!#REF!*$E$1+choosenDomestic!#REF!*$F$1+choosenIndustry!#REF!*$G$1+$H$1*INDEX(Env_flow!G$9:G$29,$B521,1)</f>
        <v>#REF!</v>
      </c>
      <c r="H521" s="5" t="e">
        <f>choosenAgri!#REF!*$E$1+choosenDomestic!#REF!*$F$1+choosenIndustry!#REF!*$G$1+$H$1*INDEX(Env_flow!H$9:H$29,$B521,1)</f>
        <v>#REF!</v>
      </c>
      <c r="I521" s="5" t="e">
        <f>choosenAgri!#REF!*$E$1+choosenDomestic!#REF!*$F$1+choosenIndustry!#REF!*$G$1+$H$1*INDEX(Env_flow!I$9:I$29,$B521,1)</f>
        <v>#REF!</v>
      </c>
      <c r="J521" s="5" t="e">
        <f>choosenAgri!#REF!*$E$1+choosenDomestic!#REF!*$F$1+choosenIndustry!#REF!*$G$1+$H$1*INDEX(Env_flow!J$9:J$29,$B521,1)</f>
        <v>#REF!</v>
      </c>
      <c r="K521" s="5" t="e">
        <f>choosenAgri!#REF!*$E$1+choosenDomestic!#REF!*$F$1+choosenIndustry!#REF!*$G$1+$H$1*INDEX(Env_flow!K$9:K$29,$B521,1)</f>
        <v>#REF!</v>
      </c>
      <c r="L521" s="5" t="e">
        <f>choosenAgri!#REF!*$E$1+choosenDomestic!#REF!*$F$1+choosenIndustry!#REF!*$G$1+$H$1*INDEX(Env_flow!L$9:L$29,$B521,1)</f>
        <v>#REF!</v>
      </c>
      <c r="M521" s="5" t="e">
        <f>choosenAgri!#REF!*$E$1+choosenDomestic!#REF!*$F$1+choosenIndustry!#REF!*$G$1+$H$1*INDEX(Env_flow!M$9:M$29,$B521,1)</f>
        <v>#REF!</v>
      </c>
      <c r="N521" s="5" t="e">
        <f>choosenAgri!#REF!*$E$1+choosenDomestic!#REF!*$F$1+choosenIndustry!#REF!*$G$1+$H$1*INDEX(Env_flow!N$9:N$29,$B521,1)</f>
        <v>#REF!</v>
      </c>
      <c r="O521" s="5" t="e">
        <f>choosenAgri!#REF!*$E$1+choosenDomestic!#REF!*$F$1+choosenIndustry!#REF!*$G$1+$H$1*INDEX(Env_flow!O$9:O$29,$B521,1)</f>
        <v>#REF!</v>
      </c>
      <c r="P521" s="5" t="e">
        <f>choosenAgri!#REF!*$E$1+choosenDomestic!#REF!*$F$1+choosenIndustry!#REF!*$G$1+$H$1*INDEX(Env_flow!P$9:P$29,$B521,1)</f>
        <v>#REF!</v>
      </c>
      <c r="R521">
        <v>39</v>
      </c>
      <c r="S521" t="s">
        <v>5</v>
      </c>
      <c r="T521" s="5" t="e">
        <f>choosenAgri!#REF!*$E$1+choosenDomestic!#REF!*$F$1+choosenIndustry!#REF!*$G$1+$H$1*INDEX(Env_flow!T$9:T$29,$B521,1)</f>
        <v>#REF!</v>
      </c>
      <c r="U521" s="5" t="e">
        <f>choosenAgri!#REF!*$E$1+choosenDomestic!#REF!*$F$1+choosenIndustry!#REF!*$G$1+$H$1*INDEX(Env_flow!U$9:U$29,$B521,1)</f>
        <v>#REF!</v>
      </c>
      <c r="V521" s="5" t="e">
        <f>choosenAgri!#REF!*$E$1+choosenDomestic!#REF!*$F$1+choosenIndustry!#REF!*$G$1+$H$1*INDEX(Env_flow!V$9:V$29,$B521,1)</f>
        <v>#REF!</v>
      </c>
      <c r="W521" s="5" t="e">
        <f>choosenAgri!#REF!*$E$1+choosenDomestic!#REF!*$F$1+choosenIndustry!#REF!*$G$1+$H$1*INDEX(Env_flow!W$9:W$29,$B521,1)</f>
        <v>#REF!</v>
      </c>
      <c r="X521" s="5" t="e">
        <f>choosenAgri!#REF!*$E$1+choosenDomestic!#REF!*$F$1+choosenIndustry!#REF!*$G$1+$H$1*INDEX(Env_flow!X$9:X$29,$B521,1)</f>
        <v>#REF!</v>
      </c>
      <c r="Y521" s="5" t="e">
        <f>choosenAgri!#REF!*$E$1+choosenDomestic!#REF!*$F$1+choosenIndustry!#REF!*$G$1+$H$1*INDEX(Env_flow!Y$9:Y$29,$B521,1)</f>
        <v>#REF!</v>
      </c>
      <c r="Z521" s="5" t="e">
        <f>choosenAgri!#REF!*$E$1+choosenDomestic!#REF!*$F$1+choosenIndustry!#REF!*$G$1+$H$1*INDEX(Env_flow!Z$9:Z$29,$B521,1)</f>
        <v>#REF!</v>
      </c>
      <c r="AA521" s="5" t="e">
        <f>choosenAgri!#REF!*$E$1+choosenDomestic!#REF!*$F$1+choosenIndustry!#REF!*$G$1+$H$1*INDEX(Env_flow!AA$9:AA$29,$B521,1)</f>
        <v>#REF!</v>
      </c>
      <c r="AB521" s="5" t="e">
        <f>choosenAgri!#REF!*$E$1+choosenDomestic!#REF!*$F$1+choosenIndustry!#REF!*$G$1+$H$1*INDEX(Env_flow!AB$9:AB$29,$B521,1)</f>
        <v>#REF!</v>
      </c>
      <c r="AC521" s="5" t="e">
        <f>choosenAgri!#REF!*$E$1+choosenDomestic!#REF!*$F$1+choosenIndustry!#REF!*$G$1+$H$1*INDEX(Env_flow!AC$9:AC$29,$B521,1)</f>
        <v>#REF!</v>
      </c>
      <c r="AD521" s="5" t="e">
        <f>choosenAgri!#REF!*$E$1+choosenDomestic!#REF!*$F$1+choosenIndustry!#REF!*$G$1+$H$1*INDEX(Env_flow!AD$9:AD$29,$B521,1)</f>
        <v>#REF!</v>
      </c>
      <c r="AE521" s="5" t="e">
        <f>choosenAgri!#REF!*$E$1+choosenDomestic!#REF!*$F$1+choosenIndustry!#REF!*$G$1+$H$1*INDEX(Env_flow!AE$9:AE$29,$B521,1)</f>
        <v>#REF!</v>
      </c>
      <c r="AF521" s="5" t="e">
        <f>choosenAgri!#REF!*$E$1+choosenDomestic!#REF!*$F$1+choosenIndustry!#REF!*$G$1+$H$1*INDEX(Env_flow!AF$9:AF$29,$B521,1)</f>
        <v>#REF!</v>
      </c>
      <c r="AH521">
        <v>39</v>
      </c>
      <c r="AI521" t="s">
        <v>5</v>
      </c>
      <c r="AJ521" s="5" t="e">
        <f>choosenAgri!#REF!*$E$1+choosenDomestic!#REF!*$F$1+choosenIndustry!#REF!*$G$1+$H$1*INDEX(Env_flow!AJ$9:AJ$29,$B521,1)</f>
        <v>#REF!</v>
      </c>
      <c r="AK521" s="5" t="e">
        <f>choosenAgri!#REF!*$E$1+choosenDomestic!#REF!*$F$1+choosenIndustry!#REF!*$G$1+$H$1*INDEX(Env_flow!AK$9:AK$29,$B521,1)</f>
        <v>#REF!</v>
      </c>
      <c r="AL521" s="5" t="e">
        <f>choosenAgri!#REF!*$E$1+choosenDomestic!#REF!*$F$1+choosenIndustry!#REF!*$G$1+$H$1*INDEX(Env_flow!AL$9:AL$29,$B521,1)</f>
        <v>#REF!</v>
      </c>
      <c r="AM521" s="5" t="e">
        <f>choosenAgri!#REF!*$E$1+choosenDomestic!#REF!*$F$1+choosenIndustry!#REF!*$G$1+$H$1*INDEX(Env_flow!AM$9:AM$29,$B521,1)</f>
        <v>#REF!</v>
      </c>
      <c r="AN521" s="5" t="e">
        <f>choosenAgri!#REF!*$E$1+choosenDomestic!#REF!*$F$1+choosenIndustry!#REF!*$G$1+$H$1*INDEX(Env_flow!AN$9:AN$29,$B521,1)</f>
        <v>#REF!</v>
      </c>
      <c r="AO521" s="5" t="e">
        <f>choosenAgri!#REF!*$E$1+choosenDomestic!#REF!*$F$1+choosenIndustry!#REF!*$G$1+$H$1*INDEX(Env_flow!AO$9:AO$29,$B521,1)</f>
        <v>#REF!</v>
      </c>
      <c r="AP521" s="5" t="e">
        <f>choosenAgri!#REF!*$E$1+choosenDomestic!#REF!*$F$1+choosenIndustry!#REF!*$G$1+$H$1*INDEX(Env_flow!AP$9:AP$29,$B521,1)</f>
        <v>#REF!</v>
      </c>
      <c r="AQ521" s="5" t="e">
        <f>choosenAgri!#REF!*$E$1+choosenDomestic!#REF!*$F$1+choosenIndustry!#REF!*$G$1+$H$1*INDEX(Env_flow!AQ$9:AQ$29,$B521,1)</f>
        <v>#REF!</v>
      </c>
      <c r="AR521" s="5" t="e">
        <f>choosenAgri!#REF!*$E$1+choosenDomestic!#REF!*$F$1+choosenIndustry!#REF!*$G$1+$H$1*INDEX(Env_flow!AR$9:AR$29,$B521,1)</f>
        <v>#REF!</v>
      </c>
      <c r="AS521" s="5" t="e">
        <f>choosenAgri!#REF!*$E$1+choosenDomestic!#REF!*$F$1+choosenIndustry!#REF!*$G$1+$H$1*INDEX(Env_flow!AS$9:AS$29,$B521,1)</f>
        <v>#REF!</v>
      </c>
      <c r="AT521" s="5" t="e">
        <f>choosenAgri!#REF!*$E$1+choosenDomestic!#REF!*$F$1+choosenIndustry!#REF!*$G$1+$H$1*INDEX(Env_flow!AT$9:AT$29,$B521,1)</f>
        <v>#REF!</v>
      </c>
      <c r="AU521" s="5" t="e">
        <f>choosenAgri!#REF!*$E$1+choosenDomestic!#REF!*$F$1+choosenIndustry!#REF!*$G$1+$H$1*INDEX(Env_flow!AU$9:AU$29,$B521,1)</f>
        <v>#REF!</v>
      </c>
      <c r="AV521" s="5" t="e">
        <f>choosenAgri!#REF!*$E$1+choosenDomestic!#REF!*$F$1+choosenIndustry!#REF!*$G$1+$H$1*INDEX(Env_flow!AV$9:AV$29,$B521,1)</f>
        <v>#REF!</v>
      </c>
      <c r="AX521">
        <v>39</v>
      </c>
      <c r="AY521" t="s">
        <v>5</v>
      </c>
      <c r="AZ521" s="5" t="e">
        <f>choosenAgri!#REF!*$E$1+choosenDomestic!#REF!*$F$1+choosenIndustry!#REF!*$G$1+$H$1*INDEX(Env_flow!AZ$9:AZ$29,$B521,1)</f>
        <v>#REF!</v>
      </c>
      <c r="BA521" s="5" t="e">
        <f>choosenAgri!#REF!*$E$1+choosenDomestic!#REF!*$F$1+choosenIndustry!#REF!*$G$1+$H$1*INDEX(Env_flow!BA$9:BA$29,$B521,1)</f>
        <v>#REF!</v>
      </c>
      <c r="BB521" s="5" t="e">
        <f>choosenAgri!#REF!*$E$1+choosenDomestic!#REF!*$F$1+choosenIndustry!#REF!*$G$1+$H$1*INDEX(Env_flow!BB$9:BB$29,$B521,1)</f>
        <v>#REF!</v>
      </c>
      <c r="BC521" s="5" t="e">
        <f>choosenAgri!#REF!*$E$1+choosenDomestic!#REF!*$F$1+choosenIndustry!#REF!*$G$1+$H$1*INDEX(Env_flow!BC$9:BC$29,$B521,1)</f>
        <v>#REF!</v>
      </c>
      <c r="BD521" s="5" t="e">
        <f>choosenAgri!#REF!*$E$1+choosenDomestic!#REF!*$F$1+choosenIndustry!#REF!*$G$1+$H$1*INDEX(Env_flow!BD$9:BD$29,$B521,1)</f>
        <v>#REF!</v>
      </c>
      <c r="BE521" s="5" t="e">
        <f>choosenAgri!#REF!*$E$1+choosenDomestic!#REF!*$F$1+choosenIndustry!#REF!*$G$1+$H$1*INDEX(Env_flow!BE$9:BE$29,$B521,1)</f>
        <v>#REF!</v>
      </c>
      <c r="BF521" s="5" t="e">
        <f>choosenAgri!#REF!*$E$1+choosenDomestic!#REF!*$F$1+choosenIndustry!#REF!*$G$1+$H$1*INDEX(Env_flow!BF$9:BF$29,$B521,1)</f>
        <v>#REF!</v>
      </c>
      <c r="BG521" s="5" t="e">
        <f>choosenAgri!#REF!*$E$1+choosenDomestic!#REF!*$F$1+choosenIndustry!#REF!*$G$1+$H$1*INDEX(Env_flow!BG$9:BG$29,$B521,1)</f>
        <v>#REF!</v>
      </c>
      <c r="BH521" s="5" t="e">
        <f>choosenAgri!#REF!*$E$1+choosenDomestic!#REF!*$F$1+choosenIndustry!#REF!*$G$1+$H$1*INDEX(Env_flow!BH$9:BH$29,$B521,1)</f>
        <v>#REF!</v>
      </c>
      <c r="BI521" s="5" t="e">
        <f>choosenAgri!#REF!*$E$1+choosenDomestic!#REF!*$F$1+choosenIndustry!#REF!*$G$1+$H$1*INDEX(Env_flow!BI$9:BI$29,$B521,1)</f>
        <v>#REF!</v>
      </c>
      <c r="BJ521" s="5" t="e">
        <f>choosenAgri!#REF!*$E$1+choosenDomestic!#REF!*$F$1+choosenIndustry!#REF!*$G$1+$H$1*INDEX(Env_flow!BJ$9:BJ$29,$B521,1)</f>
        <v>#REF!</v>
      </c>
      <c r="BK521" s="5" t="e">
        <f>choosenAgri!#REF!*$E$1+choosenDomestic!#REF!*$F$1+choosenIndustry!#REF!*$G$1+$H$1*INDEX(Env_flow!BK$9:BK$29,$B521,1)</f>
        <v>#REF!</v>
      </c>
      <c r="BL521" s="5" t="e">
        <f>choosenAgri!#REF!*$E$1+choosenDomestic!#REF!*$F$1+choosenIndustry!#REF!*$G$1+$H$1*INDEX(Env_flow!BL$9:BL$29,$B521,1)</f>
        <v>#REF!</v>
      </c>
    </row>
    <row r="522" spans="1:64" x14ac:dyDescent="0.25">
      <c r="A522">
        <v>5</v>
      </c>
      <c r="B522">
        <v>39</v>
      </c>
      <c r="C522" t="s">
        <v>6</v>
      </c>
      <c r="D522" s="5" t="e">
        <f>choosenAgri!#REF!*$E$1+choosenDomestic!#REF!*$F$1+choosenIndustry!#REF!*$G$1+$H$1*INDEX(Env_flow!D$9:D$29,$B522,1)</f>
        <v>#REF!</v>
      </c>
      <c r="E522" s="5" t="e">
        <f>choosenAgri!#REF!*$E$1+choosenDomestic!#REF!*$F$1+choosenIndustry!#REF!*$G$1+$H$1*INDEX(Env_flow!E$9:E$29,$B522,1)</f>
        <v>#REF!</v>
      </c>
      <c r="F522" s="5" t="e">
        <f>choosenAgri!#REF!*$E$1+choosenDomestic!#REF!*$F$1+choosenIndustry!#REF!*$G$1+$H$1*INDEX(Env_flow!F$9:F$29,$B522,1)</f>
        <v>#REF!</v>
      </c>
      <c r="G522" s="5" t="e">
        <f>choosenAgri!#REF!*$E$1+choosenDomestic!#REF!*$F$1+choosenIndustry!#REF!*$G$1+$H$1*INDEX(Env_flow!G$9:G$29,$B522,1)</f>
        <v>#REF!</v>
      </c>
      <c r="H522" s="5" t="e">
        <f>choosenAgri!#REF!*$E$1+choosenDomestic!#REF!*$F$1+choosenIndustry!#REF!*$G$1+$H$1*INDEX(Env_flow!H$9:H$29,$B522,1)</f>
        <v>#REF!</v>
      </c>
      <c r="I522" s="5" t="e">
        <f>choosenAgri!#REF!*$E$1+choosenDomestic!#REF!*$F$1+choosenIndustry!#REF!*$G$1+$H$1*INDEX(Env_flow!I$9:I$29,$B522,1)</f>
        <v>#REF!</v>
      </c>
      <c r="J522" s="5" t="e">
        <f>choosenAgri!#REF!*$E$1+choosenDomestic!#REF!*$F$1+choosenIndustry!#REF!*$G$1+$H$1*INDEX(Env_flow!J$9:J$29,$B522,1)</f>
        <v>#REF!</v>
      </c>
      <c r="K522" s="5" t="e">
        <f>choosenAgri!#REF!*$E$1+choosenDomestic!#REF!*$F$1+choosenIndustry!#REF!*$G$1+$H$1*INDEX(Env_flow!K$9:K$29,$B522,1)</f>
        <v>#REF!</v>
      </c>
      <c r="L522" s="5" t="e">
        <f>choosenAgri!#REF!*$E$1+choosenDomestic!#REF!*$F$1+choosenIndustry!#REF!*$G$1+$H$1*INDEX(Env_flow!L$9:L$29,$B522,1)</f>
        <v>#REF!</v>
      </c>
      <c r="M522" s="5" t="e">
        <f>choosenAgri!#REF!*$E$1+choosenDomestic!#REF!*$F$1+choosenIndustry!#REF!*$G$1+$H$1*INDEX(Env_flow!M$9:M$29,$B522,1)</f>
        <v>#REF!</v>
      </c>
      <c r="N522" s="5" t="e">
        <f>choosenAgri!#REF!*$E$1+choosenDomestic!#REF!*$F$1+choosenIndustry!#REF!*$G$1+$H$1*INDEX(Env_flow!N$9:N$29,$B522,1)</f>
        <v>#REF!</v>
      </c>
      <c r="O522" s="5" t="e">
        <f>choosenAgri!#REF!*$E$1+choosenDomestic!#REF!*$F$1+choosenIndustry!#REF!*$G$1+$H$1*INDEX(Env_flow!O$9:O$29,$B522,1)</f>
        <v>#REF!</v>
      </c>
      <c r="P522" s="5" t="e">
        <f>choosenAgri!#REF!*$E$1+choosenDomestic!#REF!*$F$1+choosenIndustry!#REF!*$G$1+$H$1*INDEX(Env_flow!P$9:P$29,$B522,1)</f>
        <v>#REF!</v>
      </c>
      <c r="R522">
        <v>39</v>
      </c>
      <c r="S522" t="s">
        <v>6</v>
      </c>
      <c r="T522" s="5" t="e">
        <f>choosenAgri!#REF!*$E$1+choosenDomestic!#REF!*$F$1+choosenIndustry!#REF!*$G$1+$H$1*INDEX(Env_flow!T$9:T$29,$B522,1)</f>
        <v>#REF!</v>
      </c>
      <c r="U522" s="5" t="e">
        <f>choosenAgri!#REF!*$E$1+choosenDomestic!#REF!*$F$1+choosenIndustry!#REF!*$G$1+$H$1*INDEX(Env_flow!U$9:U$29,$B522,1)</f>
        <v>#REF!</v>
      </c>
      <c r="V522" s="5" t="e">
        <f>choosenAgri!#REF!*$E$1+choosenDomestic!#REF!*$F$1+choosenIndustry!#REF!*$G$1+$H$1*INDEX(Env_flow!V$9:V$29,$B522,1)</f>
        <v>#REF!</v>
      </c>
      <c r="W522" s="5" t="e">
        <f>choosenAgri!#REF!*$E$1+choosenDomestic!#REF!*$F$1+choosenIndustry!#REF!*$G$1+$H$1*INDEX(Env_flow!W$9:W$29,$B522,1)</f>
        <v>#REF!</v>
      </c>
      <c r="X522" s="5" t="e">
        <f>choosenAgri!#REF!*$E$1+choosenDomestic!#REF!*$F$1+choosenIndustry!#REF!*$G$1+$H$1*INDEX(Env_flow!X$9:X$29,$B522,1)</f>
        <v>#REF!</v>
      </c>
      <c r="Y522" s="5" t="e">
        <f>choosenAgri!#REF!*$E$1+choosenDomestic!#REF!*$F$1+choosenIndustry!#REF!*$G$1+$H$1*INDEX(Env_flow!Y$9:Y$29,$B522,1)</f>
        <v>#REF!</v>
      </c>
      <c r="Z522" s="5" t="e">
        <f>choosenAgri!#REF!*$E$1+choosenDomestic!#REF!*$F$1+choosenIndustry!#REF!*$G$1+$H$1*INDEX(Env_flow!Z$9:Z$29,$B522,1)</f>
        <v>#REF!</v>
      </c>
      <c r="AA522" s="5" t="e">
        <f>choosenAgri!#REF!*$E$1+choosenDomestic!#REF!*$F$1+choosenIndustry!#REF!*$G$1+$H$1*INDEX(Env_flow!AA$9:AA$29,$B522,1)</f>
        <v>#REF!</v>
      </c>
      <c r="AB522" s="5" t="e">
        <f>choosenAgri!#REF!*$E$1+choosenDomestic!#REF!*$F$1+choosenIndustry!#REF!*$G$1+$H$1*INDEX(Env_flow!AB$9:AB$29,$B522,1)</f>
        <v>#REF!</v>
      </c>
      <c r="AC522" s="5" t="e">
        <f>choosenAgri!#REF!*$E$1+choosenDomestic!#REF!*$F$1+choosenIndustry!#REF!*$G$1+$H$1*INDEX(Env_flow!AC$9:AC$29,$B522,1)</f>
        <v>#REF!</v>
      </c>
      <c r="AD522" s="5" t="e">
        <f>choosenAgri!#REF!*$E$1+choosenDomestic!#REF!*$F$1+choosenIndustry!#REF!*$G$1+$H$1*INDEX(Env_flow!AD$9:AD$29,$B522,1)</f>
        <v>#REF!</v>
      </c>
      <c r="AE522" s="5" t="e">
        <f>choosenAgri!#REF!*$E$1+choosenDomestic!#REF!*$F$1+choosenIndustry!#REF!*$G$1+$H$1*INDEX(Env_flow!AE$9:AE$29,$B522,1)</f>
        <v>#REF!</v>
      </c>
      <c r="AF522" s="5" t="e">
        <f>choosenAgri!#REF!*$E$1+choosenDomestic!#REF!*$F$1+choosenIndustry!#REF!*$G$1+$H$1*INDEX(Env_flow!AF$9:AF$29,$B522,1)</f>
        <v>#REF!</v>
      </c>
      <c r="AH522">
        <v>39</v>
      </c>
      <c r="AI522" t="s">
        <v>6</v>
      </c>
      <c r="AJ522" s="5" t="e">
        <f>choosenAgri!#REF!*$E$1+choosenDomestic!#REF!*$F$1+choosenIndustry!#REF!*$G$1+$H$1*INDEX(Env_flow!AJ$9:AJ$29,$B522,1)</f>
        <v>#REF!</v>
      </c>
      <c r="AK522" s="5" t="e">
        <f>choosenAgri!#REF!*$E$1+choosenDomestic!#REF!*$F$1+choosenIndustry!#REF!*$G$1+$H$1*INDEX(Env_flow!AK$9:AK$29,$B522,1)</f>
        <v>#REF!</v>
      </c>
      <c r="AL522" s="5" t="e">
        <f>choosenAgri!#REF!*$E$1+choosenDomestic!#REF!*$F$1+choosenIndustry!#REF!*$G$1+$H$1*INDEX(Env_flow!AL$9:AL$29,$B522,1)</f>
        <v>#REF!</v>
      </c>
      <c r="AM522" s="5" t="e">
        <f>choosenAgri!#REF!*$E$1+choosenDomestic!#REF!*$F$1+choosenIndustry!#REF!*$G$1+$H$1*INDEX(Env_flow!AM$9:AM$29,$B522,1)</f>
        <v>#REF!</v>
      </c>
      <c r="AN522" s="5" t="e">
        <f>choosenAgri!#REF!*$E$1+choosenDomestic!#REF!*$F$1+choosenIndustry!#REF!*$G$1+$H$1*INDEX(Env_flow!AN$9:AN$29,$B522,1)</f>
        <v>#REF!</v>
      </c>
      <c r="AO522" s="5" t="e">
        <f>choosenAgri!#REF!*$E$1+choosenDomestic!#REF!*$F$1+choosenIndustry!#REF!*$G$1+$H$1*INDEX(Env_flow!AO$9:AO$29,$B522,1)</f>
        <v>#REF!</v>
      </c>
      <c r="AP522" s="5" t="e">
        <f>choosenAgri!#REF!*$E$1+choosenDomestic!#REF!*$F$1+choosenIndustry!#REF!*$G$1+$H$1*INDEX(Env_flow!AP$9:AP$29,$B522,1)</f>
        <v>#REF!</v>
      </c>
      <c r="AQ522" s="5" t="e">
        <f>choosenAgri!#REF!*$E$1+choosenDomestic!#REF!*$F$1+choosenIndustry!#REF!*$G$1+$H$1*INDEX(Env_flow!AQ$9:AQ$29,$B522,1)</f>
        <v>#REF!</v>
      </c>
      <c r="AR522" s="5" t="e">
        <f>choosenAgri!#REF!*$E$1+choosenDomestic!#REF!*$F$1+choosenIndustry!#REF!*$G$1+$H$1*INDEX(Env_flow!AR$9:AR$29,$B522,1)</f>
        <v>#REF!</v>
      </c>
      <c r="AS522" s="5" t="e">
        <f>choosenAgri!#REF!*$E$1+choosenDomestic!#REF!*$F$1+choosenIndustry!#REF!*$G$1+$H$1*INDEX(Env_flow!AS$9:AS$29,$B522,1)</f>
        <v>#REF!</v>
      </c>
      <c r="AT522" s="5" t="e">
        <f>choosenAgri!#REF!*$E$1+choosenDomestic!#REF!*$F$1+choosenIndustry!#REF!*$G$1+$H$1*INDEX(Env_flow!AT$9:AT$29,$B522,1)</f>
        <v>#REF!</v>
      </c>
      <c r="AU522" s="5" t="e">
        <f>choosenAgri!#REF!*$E$1+choosenDomestic!#REF!*$F$1+choosenIndustry!#REF!*$G$1+$H$1*INDEX(Env_flow!AU$9:AU$29,$B522,1)</f>
        <v>#REF!</v>
      </c>
      <c r="AV522" s="5" t="e">
        <f>choosenAgri!#REF!*$E$1+choosenDomestic!#REF!*$F$1+choosenIndustry!#REF!*$G$1+$H$1*INDEX(Env_flow!AV$9:AV$29,$B522,1)</f>
        <v>#REF!</v>
      </c>
      <c r="AX522">
        <v>39</v>
      </c>
      <c r="AY522" t="s">
        <v>6</v>
      </c>
      <c r="AZ522" s="5" t="e">
        <f>choosenAgri!#REF!*$E$1+choosenDomestic!#REF!*$F$1+choosenIndustry!#REF!*$G$1+$H$1*INDEX(Env_flow!AZ$9:AZ$29,$B522,1)</f>
        <v>#REF!</v>
      </c>
      <c r="BA522" s="5" t="e">
        <f>choosenAgri!#REF!*$E$1+choosenDomestic!#REF!*$F$1+choosenIndustry!#REF!*$G$1+$H$1*INDEX(Env_flow!BA$9:BA$29,$B522,1)</f>
        <v>#REF!</v>
      </c>
      <c r="BB522" s="5" t="e">
        <f>choosenAgri!#REF!*$E$1+choosenDomestic!#REF!*$F$1+choosenIndustry!#REF!*$G$1+$H$1*INDEX(Env_flow!BB$9:BB$29,$B522,1)</f>
        <v>#REF!</v>
      </c>
      <c r="BC522" s="5" t="e">
        <f>choosenAgri!#REF!*$E$1+choosenDomestic!#REF!*$F$1+choosenIndustry!#REF!*$G$1+$H$1*INDEX(Env_flow!BC$9:BC$29,$B522,1)</f>
        <v>#REF!</v>
      </c>
      <c r="BD522" s="5" t="e">
        <f>choosenAgri!#REF!*$E$1+choosenDomestic!#REF!*$F$1+choosenIndustry!#REF!*$G$1+$H$1*INDEX(Env_flow!BD$9:BD$29,$B522,1)</f>
        <v>#REF!</v>
      </c>
      <c r="BE522" s="5" t="e">
        <f>choosenAgri!#REF!*$E$1+choosenDomestic!#REF!*$F$1+choosenIndustry!#REF!*$G$1+$H$1*INDEX(Env_flow!BE$9:BE$29,$B522,1)</f>
        <v>#REF!</v>
      </c>
      <c r="BF522" s="5" t="e">
        <f>choosenAgri!#REF!*$E$1+choosenDomestic!#REF!*$F$1+choosenIndustry!#REF!*$G$1+$H$1*INDEX(Env_flow!BF$9:BF$29,$B522,1)</f>
        <v>#REF!</v>
      </c>
      <c r="BG522" s="5" t="e">
        <f>choosenAgri!#REF!*$E$1+choosenDomestic!#REF!*$F$1+choosenIndustry!#REF!*$G$1+$H$1*INDEX(Env_flow!BG$9:BG$29,$B522,1)</f>
        <v>#REF!</v>
      </c>
      <c r="BH522" s="5" t="e">
        <f>choosenAgri!#REF!*$E$1+choosenDomestic!#REF!*$F$1+choosenIndustry!#REF!*$G$1+$H$1*INDEX(Env_flow!BH$9:BH$29,$B522,1)</f>
        <v>#REF!</v>
      </c>
      <c r="BI522" s="5" t="e">
        <f>choosenAgri!#REF!*$E$1+choosenDomestic!#REF!*$F$1+choosenIndustry!#REF!*$G$1+$H$1*INDEX(Env_flow!BI$9:BI$29,$B522,1)</f>
        <v>#REF!</v>
      </c>
      <c r="BJ522" s="5" t="e">
        <f>choosenAgri!#REF!*$E$1+choosenDomestic!#REF!*$F$1+choosenIndustry!#REF!*$G$1+$H$1*INDEX(Env_flow!BJ$9:BJ$29,$B522,1)</f>
        <v>#REF!</v>
      </c>
      <c r="BK522" s="5" t="e">
        <f>choosenAgri!#REF!*$E$1+choosenDomestic!#REF!*$F$1+choosenIndustry!#REF!*$G$1+$H$1*INDEX(Env_flow!BK$9:BK$29,$B522,1)</f>
        <v>#REF!</v>
      </c>
      <c r="BL522" s="5" t="e">
        <f>choosenAgri!#REF!*$E$1+choosenDomestic!#REF!*$F$1+choosenIndustry!#REF!*$G$1+$H$1*INDEX(Env_flow!BL$9:BL$29,$B522,1)</f>
        <v>#REF!</v>
      </c>
    </row>
    <row r="523" spans="1:64" x14ac:dyDescent="0.25">
      <c r="A523">
        <v>1</v>
      </c>
      <c r="B523">
        <v>40</v>
      </c>
      <c r="C523" t="s">
        <v>2</v>
      </c>
      <c r="D523" s="5" t="e">
        <f>choosenAgri!#REF!*$E$1+choosenDomestic!#REF!*$F$1+choosenIndustry!#REF!*$G$1+$H$1*INDEX(Env_flow!D$9:D$29,$B523,1)</f>
        <v>#REF!</v>
      </c>
      <c r="E523" s="5" t="e">
        <f>choosenAgri!#REF!*$E$1+choosenDomestic!#REF!*$F$1+choosenIndustry!#REF!*$G$1+$H$1*INDEX(Env_flow!E$9:E$29,$B523,1)</f>
        <v>#REF!</v>
      </c>
      <c r="F523" s="5" t="e">
        <f>choosenAgri!#REF!*$E$1+choosenDomestic!#REF!*$F$1+choosenIndustry!#REF!*$G$1+$H$1*INDEX(Env_flow!F$9:F$29,$B523,1)</f>
        <v>#REF!</v>
      </c>
      <c r="G523" s="5" t="e">
        <f>choosenAgri!#REF!*$E$1+choosenDomestic!#REF!*$F$1+choosenIndustry!#REF!*$G$1+$H$1*INDEX(Env_flow!G$9:G$29,$B523,1)</f>
        <v>#REF!</v>
      </c>
      <c r="H523" s="5" t="e">
        <f>choosenAgri!#REF!*$E$1+choosenDomestic!#REF!*$F$1+choosenIndustry!#REF!*$G$1+$H$1*INDEX(Env_flow!H$9:H$29,$B523,1)</f>
        <v>#REF!</v>
      </c>
      <c r="I523" s="5" t="e">
        <f>choosenAgri!#REF!*$E$1+choosenDomestic!#REF!*$F$1+choosenIndustry!#REF!*$G$1+$H$1*INDEX(Env_flow!I$9:I$29,$B523,1)</f>
        <v>#REF!</v>
      </c>
      <c r="J523" s="5" t="e">
        <f>choosenAgri!#REF!*$E$1+choosenDomestic!#REF!*$F$1+choosenIndustry!#REF!*$G$1+$H$1*INDEX(Env_flow!J$9:J$29,$B523,1)</f>
        <v>#REF!</v>
      </c>
      <c r="K523" s="5" t="e">
        <f>choosenAgri!#REF!*$E$1+choosenDomestic!#REF!*$F$1+choosenIndustry!#REF!*$G$1+$H$1*INDEX(Env_flow!K$9:K$29,$B523,1)</f>
        <v>#REF!</v>
      </c>
      <c r="L523" s="5" t="e">
        <f>choosenAgri!#REF!*$E$1+choosenDomestic!#REF!*$F$1+choosenIndustry!#REF!*$G$1+$H$1*INDEX(Env_flow!L$9:L$29,$B523,1)</f>
        <v>#REF!</v>
      </c>
      <c r="M523" s="5" t="e">
        <f>choosenAgri!#REF!*$E$1+choosenDomestic!#REF!*$F$1+choosenIndustry!#REF!*$G$1+$H$1*INDEX(Env_flow!M$9:M$29,$B523,1)</f>
        <v>#REF!</v>
      </c>
      <c r="N523" s="5" t="e">
        <f>choosenAgri!#REF!*$E$1+choosenDomestic!#REF!*$F$1+choosenIndustry!#REF!*$G$1+$H$1*INDEX(Env_flow!N$9:N$29,$B523,1)</f>
        <v>#REF!</v>
      </c>
      <c r="O523" s="5" t="e">
        <f>choosenAgri!#REF!*$E$1+choosenDomestic!#REF!*$F$1+choosenIndustry!#REF!*$G$1+$H$1*INDEX(Env_flow!O$9:O$29,$B523,1)</f>
        <v>#REF!</v>
      </c>
      <c r="P523" s="5" t="e">
        <f>choosenAgri!#REF!*$E$1+choosenDomestic!#REF!*$F$1+choosenIndustry!#REF!*$G$1+$H$1*INDEX(Env_flow!P$9:P$29,$B523,1)</f>
        <v>#REF!</v>
      </c>
      <c r="R523">
        <v>40</v>
      </c>
      <c r="S523" t="s">
        <v>2</v>
      </c>
      <c r="T523" s="5" t="e">
        <f>choosenAgri!#REF!*$E$1+choosenDomestic!#REF!*$F$1+choosenIndustry!#REF!*$G$1+$H$1*INDEX(Env_flow!T$9:T$29,$B523,1)</f>
        <v>#REF!</v>
      </c>
      <c r="U523" s="5" t="e">
        <f>choosenAgri!#REF!*$E$1+choosenDomestic!#REF!*$F$1+choosenIndustry!#REF!*$G$1+$H$1*INDEX(Env_flow!U$9:U$29,$B523,1)</f>
        <v>#REF!</v>
      </c>
      <c r="V523" s="5" t="e">
        <f>choosenAgri!#REF!*$E$1+choosenDomestic!#REF!*$F$1+choosenIndustry!#REF!*$G$1+$H$1*INDEX(Env_flow!V$9:V$29,$B523,1)</f>
        <v>#REF!</v>
      </c>
      <c r="W523" s="5" t="e">
        <f>choosenAgri!#REF!*$E$1+choosenDomestic!#REF!*$F$1+choosenIndustry!#REF!*$G$1+$H$1*INDEX(Env_flow!W$9:W$29,$B523,1)</f>
        <v>#REF!</v>
      </c>
      <c r="X523" s="5" t="e">
        <f>choosenAgri!#REF!*$E$1+choosenDomestic!#REF!*$F$1+choosenIndustry!#REF!*$G$1+$H$1*INDEX(Env_flow!X$9:X$29,$B523,1)</f>
        <v>#REF!</v>
      </c>
      <c r="Y523" s="5" t="e">
        <f>choosenAgri!#REF!*$E$1+choosenDomestic!#REF!*$F$1+choosenIndustry!#REF!*$G$1+$H$1*INDEX(Env_flow!Y$9:Y$29,$B523,1)</f>
        <v>#REF!</v>
      </c>
      <c r="Z523" s="5" t="e">
        <f>choosenAgri!#REF!*$E$1+choosenDomestic!#REF!*$F$1+choosenIndustry!#REF!*$G$1+$H$1*INDEX(Env_flow!Z$9:Z$29,$B523,1)</f>
        <v>#REF!</v>
      </c>
      <c r="AA523" s="5" t="e">
        <f>choosenAgri!#REF!*$E$1+choosenDomestic!#REF!*$F$1+choosenIndustry!#REF!*$G$1+$H$1*INDEX(Env_flow!AA$9:AA$29,$B523,1)</f>
        <v>#REF!</v>
      </c>
      <c r="AB523" s="5" t="e">
        <f>choosenAgri!#REF!*$E$1+choosenDomestic!#REF!*$F$1+choosenIndustry!#REF!*$G$1+$H$1*INDEX(Env_flow!AB$9:AB$29,$B523,1)</f>
        <v>#REF!</v>
      </c>
      <c r="AC523" s="5" t="e">
        <f>choosenAgri!#REF!*$E$1+choosenDomestic!#REF!*$F$1+choosenIndustry!#REF!*$G$1+$H$1*INDEX(Env_flow!AC$9:AC$29,$B523,1)</f>
        <v>#REF!</v>
      </c>
      <c r="AD523" s="5" t="e">
        <f>choosenAgri!#REF!*$E$1+choosenDomestic!#REF!*$F$1+choosenIndustry!#REF!*$G$1+$H$1*INDEX(Env_flow!AD$9:AD$29,$B523,1)</f>
        <v>#REF!</v>
      </c>
      <c r="AE523" s="5" t="e">
        <f>choosenAgri!#REF!*$E$1+choosenDomestic!#REF!*$F$1+choosenIndustry!#REF!*$G$1+$H$1*INDEX(Env_flow!AE$9:AE$29,$B523,1)</f>
        <v>#REF!</v>
      </c>
      <c r="AF523" s="5" t="e">
        <f>choosenAgri!#REF!*$E$1+choosenDomestic!#REF!*$F$1+choosenIndustry!#REF!*$G$1+$H$1*INDEX(Env_flow!AF$9:AF$29,$B523,1)</f>
        <v>#REF!</v>
      </c>
      <c r="AH523">
        <v>40</v>
      </c>
      <c r="AI523" t="s">
        <v>2</v>
      </c>
      <c r="AJ523" s="5" t="e">
        <f>choosenAgri!#REF!*$E$1+choosenDomestic!#REF!*$F$1+choosenIndustry!#REF!*$G$1+$H$1*INDEX(Env_flow!AJ$9:AJ$29,$B523,1)</f>
        <v>#REF!</v>
      </c>
      <c r="AK523" s="5" t="e">
        <f>choosenAgri!#REF!*$E$1+choosenDomestic!#REF!*$F$1+choosenIndustry!#REF!*$G$1+$H$1*INDEX(Env_flow!AK$9:AK$29,$B523,1)</f>
        <v>#REF!</v>
      </c>
      <c r="AL523" s="5" t="e">
        <f>choosenAgri!#REF!*$E$1+choosenDomestic!#REF!*$F$1+choosenIndustry!#REF!*$G$1+$H$1*INDEX(Env_flow!AL$9:AL$29,$B523,1)</f>
        <v>#REF!</v>
      </c>
      <c r="AM523" s="5" t="e">
        <f>choosenAgri!#REF!*$E$1+choosenDomestic!#REF!*$F$1+choosenIndustry!#REF!*$G$1+$H$1*INDEX(Env_flow!AM$9:AM$29,$B523,1)</f>
        <v>#REF!</v>
      </c>
      <c r="AN523" s="5" t="e">
        <f>choosenAgri!#REF!*$E$1+choosenDomestic!#REF!*$F$1+choosenIndustry!#REF!*$G$1+$H$1*INDEX(Env_flow!AN$9:AN$29,$B523,1)</f>
        <v>#REF!</v>
      </c>
      <c r="AO523" s="5" t="e">
        <f>choosenAgri!#REF!*$E$1+choosenDomestic!#REF!*$F$1+choosenIndustry!#REF!*$G$1+$H$1*INDEX(Env_flow!AO$9:AO$29,$B523,1)</f>
        <v>#REF!</v>
      </c>
      <c r="AP523" s="5" t="e">
        <f>choosenAgri!#REF!*$E$1+choosenDomestic!#REF!*$F$1+choosenIndustry!#REF!*$G$1+$H$1*INDEX(Env_flow!AP$9:AP$29,$B523,1)</f>
        <v>#REF!</v>
      </c>
      <c r="AQ523" s="5" t="e">
        <f>choosenAgri!#REF!*$E$1+choosenDomestic!#REF!*$F$1+choosenIndustry!#REF!*$G$1+$H$1*INDEX(Env_flow!AQ$9:AQ$29,$B523,1)</f>
        <v>#REF!</v>
      </c>
      <c r="AR523" s="5" t="e">
        <f>choosenAgri!#REF!*$E$1+choosenDomestic!#REF!*$F$1+choosenIndustry!#REF!*$G$1+$H$1*INDEX(Env_flow!AR$9:AR$29,$B523,1)</f>
        <v>#REF!</v>
      </c>
      <c r="AS523" s="5" t="e">
        <f>choosenAgri!#REF!*$E$1+choosenDomestic!#REF!*$F$1+choosenIndustry!#REF!*$G$1+$H$1*INDEX(Env_flow!AS$9:AS$29,$B523,1)</f>
        <v>#REF!</v>
      </c>
      <c r="AT523" s="5" t="e">
        <f>choosenAgri!#REF!*$E$1+choosenDomestic!#REF!*$F$1+choosenIndustry!#REF!*$G$1+$H$1*INDEX(Env_flow!AT$9:AT$29,$B523,1)</f>
        <v>#REF!</v>
      </c>
      <c r="AU523" s="5" t="e">
        <f>choosenAgri!#REF!*$E$1+choosenDomestic!#REF!*$F$1+choosenIndustry!#REF!*$G$1+$H$1*INDEX(Env_flow!AU$9:AU$29,$B523,1)</f>
        <v>#REF!</v>
      </c>
      <c r="AV523" s="5" t="e">
        <f>choosenAgri!#REF!*$E$1+choosenDomestic!#REF!*$F$1+choosenIndustry!#REF!*$G$1+$H$1*INDEX(Env_flow!AV$9:AV$29,$B523,1)</f>
        <v>#REF!</v>
      </c>
      <c r="AX523">
        <v>40</v>
      </c>
      <c r="AY523" t="s">
        <v>2</v>
      </c>
      <c r="AZ523" s="5" t="e">
        <f>choosenAgri!#REF!*$E$1+choosenDomestic!#REF!*$F$1+choosenIndustry!#REF!*$G$1+$H$1*INDEX(Env_flow!AZ$9:AZ$29,$B523,1)</f>
        <v>#REF!</v>
      </c>
      <c r="BA523" s="5" t="e">
        <f>choosenAgri!#REF!*$E$1+choosenDomestic!#REF!*$F$1+choosenIndustry!#REF!*$G$1+$H$1*INDEX(Env_flow!BA$9:BA$29,$B523,1)</f>
        <v>#REF!</v>
      </c>
      <c r="BB523" s="5" t="e">
        <f>choosenAgri!#REF!*$E$1+choosenDomestic!#REF!*$F$1+choosenIndustry!#REF!*$G$1+$H$1*INDEX(Env_flow!BB$9:BB$29,$B523,1)</f>
        <v>#REF!</v>
      </c>
      <c r="BC523" s="5" t="e">
        <f>choosenAgri!#REF!*$E$1+choosenDomestic!#REF!*$F$1+choosenIndustry!#REF!*$G$1+$H$1*INDEX(Env_flow!BC$9:BC$29,$B523,1)</f>
        <v>#REF!</v>
      </c>
      <c r="BD523" s="5" t="e">
        <f>choosenAgri!#REF!*$E$1+choosenDomestic!#REF!*$F$1+choosenIndustry!#REF!*$G$1+$H$1*INDEX(Env_flow!BD$9:BD$29,$B523,1)</f>
        <v>#REF!</v>
      </c>
      <c r="BE523" s="5" t="e">
        <f>choosenAgri!#REF!*$E$1+choosenDomestic!#REF!*$F$1+choosenIndustry!#REF!*$G$1+$H$1*INDEX(Env_flow!BE$9:BE$29,$B523,1)</f>
        <v>#REF!</v>
      </c>
      <c r="BF523" s="5" t="e">
        <f>choosenAgri!#REF!*$E$1+choosenDomestic!#REF!*$F$1+choosenIndustry!#REF!*$G$1+$H$1*INDEX(Env_flow!BF$9:BF$29,$B523,1)</f>
        <v>#REF!</v>
      </c>
      <c r="BG523" s="5" t="e">
        <f>choosenAgri!#REF!*$E$1+choosenDomestic!#REF!*$F$1+choosenIndustry!#REF!*$G$1+$H$1*INDEX(Env_flow!BG$9:BG$29,$B523,1)</f>
        <v>#REF!</v>
      </c>
      <c r="BH523" s="5" t="e">
        <f>choosenAgri!#REF!*$E$1+choosenDomestic!#REF!*$F$1+choosenIndustry!#REF!*$G$1+$H$1*INDEX(Env_flow!BH$9:BH$29,$B523,1)</f>
        <v>#REF!</v>
      </c>
      <c r="BI523" s="5" t="e">
        <f>choosenAgri!#REF!*$E$1+choosenDomestic!#REF!*$F$1+choosenIndustry!#REF!*$G$1+$H$1*INDEX(Env_flow!BI$9:BI$29,$B523,1)</f>
        <v>#REF!</v>
      </c>
      <c r="BJ523" s="5" t="e">
        <f>choosenAgri!#REF!*$E$1+choosenDomestic!#REF!*$F$1+choosenIndustry!#REF!*$G$1+$H$1*INDEX(Env_flow!BJ$9:BJ$29,$B523,1)</f>
        <v>#REF!</v>
      </c>
      <c r="BK523" s="5" t="e">
        <f>choosenAgri!#REF!*$E$1+choosenDomestic!#REF!*$F$1+choosenIndustry!#REF!*$G$1+$H$1*INDEX(Env_flow!BK$9:BK$29,$B523,1)</f>
        <v>#REF!</v>
      </c>
      <c r="BL523" s="5" t="e">
        <f>choosenAgri!#REF!*$E$1+choosenDomestic!#REF!*$F$1+choosenIndustry!#REF!*$G$1+$H$1*INDEX(Env_flow!BL$9:BL$29,$B523,1)</f>
        <v>#REF!</v>
      </c>
    </row>
    <row r="524" spans="1:64" x14ac:dyDescent="0.25">
      <c r="A524">
        <v>2</v>
      </c>
      <c r="B524">
        <v>40</v>
      </c>
      <c r="C524" t="s">
        <v>3</v>
      </c>
      <c r="D524" s="5" t="e">
        <f>choosenAgri!#REF!*$E$1+choosenDomestic!#REF!*$F$1+choosenIndustry!#REF!*$G$1+$H$1*INDEX(Env_flow!D$9:D$29,$B524,1)</f>
        <v>#REF!</v>
      </c>
      <c r="E524" s="5" t="e">
        <f>choosenAgri!#REF!*$E$1+choosenDomestic!#REF!*$F$1+choosenIndustry!#REF!*$G$1+$H$1*INDEX(Env_flow!E$9:E$29,$B524,1)</f>
        <v>#REF!</v>
      </c>
      <c r="F524" s="5" t="e">
        <f>choosenAgri!#REF!*$E$1+choosenDomestic!#REF!*$F$1+choosenIndustry!#REF!*$G$1+$H$1*INDEX(Env_flow!F$9:F$29,$B524,1)</f>
        <v>#REF!</v>
      </c>
      <c r="G524" s="5" t="e">
        <f>choosenAgri!#REF!*$E$1+choosenDomestic!#REF!*$F$1+choosenIndustry!#REF!*$G$1+$H$1*INDEX(Env_flow!G$9:G$29,$B524,1)</f>
        <v>#REF!</v>
      </c>
      <c r="H524" s="5" t="e">
        <f>choosenAgri!#REF!*$E$1+choosenDomestic!#REF!*$F$1+choosenIndustry!#REF!*$G$1+$H$1*INDEX(Env_flow!H$9:H$29,$B524,1)</f>
        <v>#REF!</v>
      </c>
      <c r="I524" s="5" t="e">
        <f>choosenAgri!#REF!*$E$1+choosenDomestic!#REF!*$F$1+choosenIndustry!#REF!*$G$1+$H$1*INDEX(Env_flow!I$9:I$29,$B524,1)</f>
        <v>#REF!</v>
      </c>
      <c r="J524" s="5" t="e">
        <f>choosenAgri!#REF!*$E$1+choosenDomestic!#REF!*$F$1+choosenIndustry!#REF!*$G$1+$H$1*INDEX(Env_flow!J$9:J$29,$B524,1)</f>
        <v>#REF!</v>
      </c>
      <c r="K524" s="5" t="e">
        <f>choosenAgri!#REF!*$E$1+choosenDomestic!#REF!*$F$1+choosenIndustry!#REF!*$G$1+$H$1*INDEX(Env_flow!K$9:K$29,$B524,1)</f>
        <v>#REF!</v>
      </c>
      <c r="L524" s="5" t="e">
        <f>choosenAgri!#REF!*$E$1+choosenDomestic!#REF!*$F$1+choosenIndustry!#REF!*$G$1+$H$1*INDEX(Env_flow!L$9:L$29,$B524,1)</f>
        <v>#REF!</v>
      </c>
      <c r="M524" s="5" t="e">
        <f>choosenAgri!#REF!*$E$1+choosenDomestic!#REF!*$F$1+choosenIndustry!#REF!*$G$1+$H$1*INDEX(Env_flow!M$9:M$29,$B524,1)</f>
        <v>#REF!</v>
      </c>
      <c r="N524" s="5" t="e">
        <f>choosenAgri!#REF!*$E$1+choosenDomestic!#REF!*$F$1+choosenIndustry!#REF!*$G$1+$H$1*INDEX(Env_flow!N$9:N$29,$B524,1)</f>
        <v>#REF!</v>
      </c>
      <c r="O524" s="5" t="e">
        <f>choosenAgri!#REF!*$E$1+choosenDomestic!#REF!*$F$1+choosenIndustry!#REF!*$G$1+$H$1*INDEX(Env_flow!O$9:O$29,$B524,1)</f>
        <v>#REF!</v>
      </c>
      <c r="P524" s="5" t="e">
        <f>choosenAgri!#REF!*$E$1+choosenDomestic!#REF!*$F$1+choosenIndustry!#REF!*$G$1+$H$1*INDEX(Env_flow!P$9:P$29,$B524,1)</f>
        <v>#REF!</v>
      </c>
      <c r="R524">
        <v>40</v>
      </c>
      <c r="S524" t="s">
        <v>3</v>
      </c>
      <c r="T524" s="5" t="e">
        <f>choosenAgri!#REF!*$E$1+choosenDomestic!#REF!*$F$1+choosenIndustry!#REF!*$G$1+$H$1*INDEX(Env_flow!T$9:T$29,$B524,1)</f>
        <v>#REF!</v>
      </c>
      <c r="U524" s="5" t="e">
        <f>choosenAgri!#REF!*$E$1+choosenDomestic!#REF!*$F$1+choosenIndustry!#REF!*$G$1+$H$1*INDEX(Env_flow!U$9:U$29,$B524,1)</f>
        <v>#REF!</v>
      </c>
      <c r="V524" s="5" t="e">
        <f>choosenAgri!#REF!*$E$1+choosenDomestic!#REF!*$F$1+choosenIndustry!#REF!*$G$1+$H$1*INDEX(Env_flow!V$9:V$29,$B524,1)</f>
        <v>#REF!</v>
      </c>
      <c r="W524" s="5" t="e">
        <f>choosenAgri!#REF!*$E$1+choosenDomestic!#REF!*$F$1+choosenIndustry!#REF!*$G$1+$H$1*INDEX(Env_flow!W$9:W$29,$B524,1)</f>
        <v>#REF!</v>
      </c>
      <c r="X524" s="5" t="e">
        <f>choosenAgri!#REF!*$E$1+choosenDomestic!#REF!*$F$1+choosenIndustry!#REF!*$G$1+$H$1*INDEX(Env_flow!X$9:X$29,$B524,1)</f>
        <v>#REF!</v>
      </c>
      <c r="Y524" s="5" t="e">
        <f>choosenAgri!#REF!*$E$1+choosenDomestic!#REF!*$F$1+choosenIndustry!#REF!*$G$1+$H$1*INDEX(Env_flow!Y$9:Y$29,$B524,1)</f>
        <v>#REF!</v>
      </c>
      <c r="Z524" s="5" t="e">
        <f>choosenAgri!#REF!*$E$1+choosenDomestic!#REF!*$F$1+choosenIndustry!#REF!*$G$1+$H$1*INDEX(Env_flow!Z$9:Z$29,$B524,1)</f>
        <v>#REF!</v>
      </c>
      <c r="AA524" s="5" t="e">
        <f>choosenAgri!#REF!*$E$1+choosenDomestic!#REF!*$F$1+choosenIndustry!#REF!*$G$1+$H$1*INDEX(Env_flow!AA$9:AA$29,$B524,1)</f>
        <v>#REF!</v>
      </c>
      <c r="AB524" s="5" t="e">
        <f>choosenAgri!#REF!*$E$1+choosenDomestic!#REF!*$F$1+choosenIndustry!#REF!*$G$1+$H$1*INDEX(Env_flow!AB$9:AB$29,$B524,1)</f>
        <v>#REF!</v>
      </c>
      <c r="AC524" s="5" t="e">
        <f>choosenAgri!#REF!*$E$1+choosenDomestic!#REF!*$F$1+choosenIndustry!#REF!*$G$1+$H$1*INDEX(Env_flow!AC$9:AC$29,$B524,1)</f>
        <v>#REF!</v>
      </c>
      <c r="AD524" s="5" t="e">
        <f>choosenAgri!#REF!*$E$1+choosenDomestic!#REF!*$F$1+choosenIndustry!#REF!*$G$1+$H$1*INDEX(Env_flow!AD$9:AD$29,$B524,1)</f>
        <v>#REF!</v>
      </c>
      <c r="AE524" s="5" t="e">
        <f>choosenAgri!#REF!*$E$1+choosenDomestic!#REF!*$F$1+choosenIndustry!#REF!*$G$1+$H$1*INDEX(Env_flow!AE$9:AE$29,$B524,1)</f>
        <v>#REF!</v>
      </c>
      <c r="AF524" s="5" t="e">
        <f>choosenAgri!#REF!*$E$1+choosenDomestic!#REF!*$F$1+choosenIndustry!#REF!*$G$1+$H$1*INDEX(Env_flow!AF$9:AF$29,$B524,1)</f>
        <v>#REF!</v>
      </c>
      <c r="AH524">
        <v>40</v>
      </c>
      <c r="AI524" t="s">
        <v>3</v>
      </c>
      <c r="AJ524" s="5" t="e">
        <f>choosenAgri!#REF!*$E$1+choosenDomestic!#REF!*$F$1+choosenIndustry!#REF!*$G$1+$H$1*INDEX(Env_flow!AJ$9:AJ$29,$B524,1)</f>
        <v>#REF!</v>
      </c>
      <c r="AK524" s="5" t="e">
        <f>choosenAgri!#REF!*$E$1+choosenDomestic!#REF!*$F$1+choosenIndustry!#REF!*$G$1+$H$1*INDEX(Env_flow!AK$9:AK$29,$B524,1)</f>
        <v>#REF!</v>
      </c>
      <c r="AL524" s="5" t="e">
        <f>choosenAgri!#REF!*$E$1+choosenDomestic!#REF!*$F$1+choosenIndustry!#REF!*$G$1+$H$1*INDEX(Env_flow!AL$9:AL$29,$B524,1)</f>
        <v>#REF!</v>
      </c>
      <c r="AM524" s="5" t="e">
        <f>choosenAgri!#REF!*$E$1+choosenDomestic!#REF!*$F$1+choosenIndustry!#REF!*$G$1+$H$1*INDEX(Env_flow!AM$9:AM$29,$B524,1)</f>
        <v>#REF!</v>
      </c>
      <c r="AN524" s="5" t="e">
        <f>choosenAgri!#REF!*$E$1+choosenDomestic!#REF!*$F$1+choosenIndustry!#REF!*$G$1+$H$1*INDEX(Env_flow!AN$9:AN$29,$B524,1)</f>
        <v>#REF!</v>
      </c>
      <c r="AO524" s="5" t="e">
        <f>choosenAgri!#REF!*$E$1+choosenDomestic!#REF!*$F$1+choosenIndustry!#REF!*$G$1+$H$1*INDEX(Env_flow!AO$9:AO$29,$B524,1)</f>
        <v>#REF!</v>
      </c>
      <c r="AP524" s="5" t="e">
        <f>choosenAgri!#REF!*$E$1+choosenDomestic!#REF!*$F$1+choosenIndustry!#REF!*$G$1+$H$1*INDEX(Env_flow!AP$9:AP$29,$B524,1)</f>
        <v>#REF!</v>
      </c>
      <c r="AQ524" s="5" t="e">
        <f>choosenAgri!#REF!*$E$1+choosenDomestic!#REF!*$F$1+choosenIndustry!#REF!*$G$1+$H$1*INDEX(Env_flow!AQ$9:AQ$29,$B524,1)</f>
        <v>#REF!</v>
      </c>
      <c r="AR524" s="5" t="e">
        <f>choosenAgri!#REF!*$E$1+choosenDomestic!#REF!*$F$1+choosenIndustry!#REF!*$G$1+$H$1*INDEX(Env_flow!AR$9:AR$29,$B524,1)</f>
        <v>#REF!</v>
      </c>
      <c r="AS524" s="5" t="e">
        <f>choosenAgri!#REF!*$E$1+choosenDomestic!#REF!*$F$1+choosenIndustry!#REF!*$G$1+$H$1*INDEX(Env_flow!AS$9:AS$29,$B524,1)</f>
        <v>#REF!</v>
      </c>
      <c r="AT524" s="5" t="e">
        <f>choosenAgri!#REF!*$E$1+choosenDomestic!#REF!*$F$1+choosenIndustry!#REF!*$G$1+$H$1*INDEX(Env_flow!AT$9:AT$29,$B524,1)</f>
        <v>#REF!</v>
      </c>
      <c r="AU524" s="5" t="e">
        <f>choosenAgri!#REF!*$E$1+choosenDomestic!#REF!*$F$1+choosenIndustry!#REF!*$G$1+$H$1*INDEX(Env_flow!AU$9:AU$29,$B524,1)</f>
        <v>#REF!</v>
      </c>
      <c r="AV524" s="5" t="e">
        <f>choosenAgri!#REF!*$E$1+choosenDomestic!#REF!*$F$1+choosenIndustry!#REF!*$G$1+$H$1*INDEX(Env_flow!AV$9:AV$29,$B524,1)</f>
        <v>#REF!</v>
      </c>
      <c r="AX524">
        <v>40</v>
      </c>
      <c r="AY524" t="s">
        <v>3</v>
      </c>
      <c r="AZ524" s="5" t="e">
        <f>choosenAgri!#REF!*$E$1+choosenDomestic!#REF!*$F$1+choosenIndustry!#REF!*$G$1+$H$1*INDEX(Env_flow!AZ$9:AZ$29,$B524,1)</f>
        <v>#REF!</v>
      </c>
      <c r="BA524" s="5" t="e">
        <f>choosenAgri!#REF!*$E$1+choosenDomestic!#REF!*$F$1+choosenIndustry!#REF!*$G$1+$H$1*INDEX(Env_flow!BA$9:BA$29,$B524,1)</f>
        <v>#REF!</v>
      </c>
      <c r="BB524" s="5" t="e">
        <f>choosenAgri!#REF!*$E$1+choosenDomestic!#REF!*$F$1+choosenIndustry!#REF!*$G$1+$H$1*INDEX(Env_flow!BB$9:BB$29,$B524,1)</f>
        <v>#REF!</v>
      </c>
      <c r="BC524" s="5" t="e">
        <f>choosenAgri!#REF!*$E$1+choosenDomestic!#REF!*$F$1+choosenIndustry!#REF!*$G$1+$H$1*INDEX(Env_flow!BC$9:BC$29,$B524,1)</f>
        <v>#REF!</v>
      </c>
      <c r="BD524" s="5" t="e">
        <f>choosenAgri!#REF!*$E$1+choosenDomestic!#REF!*$F$1+choosenIndustry!#REF!*$G$1+$H$1*INDEX(Env_flow!BD$9:BD$29,$B524,1)</f>
        <v>#REF!</v>
      </c>
      <c r="BE524" s="5" t="e">
        <f>choosenAgri!#REF!*$E$1+choosenDomestic!#REF!*$F$1+choosenIndustry!#REF!*$G$1+$H$1*INDEX(Env_flow!BE$9:BE$29,$B524,1)</f>
        <v>#REF!</v>
      </c>
      <c r="BF524" s="5" t="e">
        <f>choosenAgri!#REF!*$E$1+choosenDomestic!#REF!*$F$1+choosenIndustry!#REF!*$G$1+$H$1*INDEX(Env_flow!BF$9:BF$29,$B524,1)</f>
        <v>#REF!</v>
      </c>
      <c r="BG524" s="5" t="e">
        <f>choosenAgri!#REF!*$E$1+choosenDomestic!#REF!*$F$1+choosenIndustry!#REF!*$G$1+$H$1*INDEX(Env_flow!BG$9:BG$29,$B524,1)</f>
        <v>#REF!</v>
      </c>
      <c r="BH524" s="5" t="e">
        <f>choosenAgri!#REF!*$E$1+choosenDomestic!#REF!*$F$1+choosenIndustry!#REF!*$G$1+$H$1*INDEX(Env_flow!BH$9:BH$29,$B524,1)</f>
        <v>#REF!</v>
      </c>
      <c r="BI524" s="5" t="e">
        <f>choosenAgri!#REF!*$E$1+choosenDomestic!#REF!*$F$1+choosenIndustry!#REF!*$G$1+$H$1*INDEX(Env_flow!BI$9:BI$29,$B524,1)</f>
        <v>#REF!</v>
      </c>
      <c r="BJ524" s="5" t="e">
        <f>choosenAgri!#REF!*$E$1+choosenDomestic!#REF!*$F$1+choosenIndustry!#REF!*$G$1+$H$1*INDEX(Env_flow!BJ$9:BJ$29,$B524,1)</f>
        <v>#REF!</v>
      </c>
      <c r="BK524" s="5" t="e">
        <f>choosenAgri!#REF!*$E$1+choosenDomestic!#REF!*$F$1+choosenIndustry!#REF!*$G$1+$H$1*INDEX(Env_flow!BK$9:BK$29,$B524,1)</f>
        <v>#REF!</v>
      </c>
      <c r="BL524" s="5" t="e">
        <f>choosenAgri!#REF!*$E$1+choosenDomestic!#REF!*$F$1+choosenIndustry!#REF!*$G$1+$H$1*INDEX(Env_flow!BL$9:BL$29,$B524,1)</f>
        <v>#REF!</v>
      </c>
    </row>
    <row r="525" spans="1:64" x14ac:dyDescent="0.25">
      <c r="A525">
        <v>3</v>
      </c>
      <c r="B525">
        <v>40</v>
      </c>
      <c r="C525" t="s">
        <v>4</v>
      </c>
      <c r="D525" s="5" t="e">
        <f>choosenAgri!#REF!*$E$1+choosenDomestic!#REF!*$F$1+choosenIndustry!#REF!*$G$1+$H$1*INDEX(Env_flow!D$9:D$29,$B525,1)</f>
        <v>#REF!</v>
      </c>
      <c r="E525" s="5" t="e">
        <f>choosenAgri!#REF!*$E$1+choosenDomestic!#REF!*$F$1+choosenIndustry!#REF!*$G$1+$H$1*INDEX(Env_flow!E$9:E$29,$B525,1)</f>
        <v>#REF!</v>
      </c>
      <c r="F525" s="5" t="e">
        <f>choosenAgri!#REF!*$E$1+choosenDomestic!#REF!*$F$1+choosenIndustry!#REF!*$G$1+$H$1*INDEX(Env_flow!F$9:F$29,$B525,1)</f>
        <v>#REF!</v>
      </c>
      <c r="G525" s="5" t="e">
        <f>choosenAgri!#REF!*$E$1+choosenDomestic!#REF!*$F$1+choosenIndustry!#REF!*$G$1+$H$1*INDEX(Env_flow!G$9:G$29,$B525,1)</f>
        <v>#REF!</v>
      </c>
      <c r="H525" s="5" t="e">
        <f>choosenAgri!#REF!*$E$1+choosenDomestic!#REF!*$F$1+choosenIndustry!#REF!*$G$1+$H$1*INDEX(Env_flow!H$9:H$29,$B525,1)</f>
        <v>#REF!</v>
      </c>
      <c r="I525" s="5" t="e">
        <f>choosenAgri!#REF!*$E$1+choosenDomestic!#REF!*$F$1+choosenIndustry!#REF!*$G$1+$H$1*INDEX(Env_flow!I$9:I$29,$B525,1)</f>
        <v>#REF!</v>
      </c>
      <c r="J525" s="5" t="e">
        <f>choosenAgri!#REF!*$E$1+choosenDomestic!#REF!*$F$1+choosenIndustry!#REF!*$G$1+$H$1*INDEX(Env_flow!J$9:J$29,$B525,1)</f>
        <v>#REF!</v>
      </c>
      <c r="K525" s="5" t="e">
        <f>choosenAgri!#REF!*$E$1+choosenDomestic!#REF!*$F$1+choosenIndustry!#REF!*$G$1+$H$1*INDEX(Env_flow!K$9:K$29,$B525,1)</f>
        <v>#REF!</v>
      </c>
      <c r="L525" s="5" t="e">
        <f>choosenAgri!#REF!*$E$1+choosenDomestic!#REF!*$F$1+choosenIndustry!#REF!*$G$1+$H$1*INDEX(Env_flow!L$9:L$29,$B525,1)</f>
        <v>#REF!</v>
      </c>
      <c r="M525" s="5" t="e">
        <f>choosenAgri!#REF!*$E$1+choosenDomestic!#REF!*$F$1+choosenIndustry!#REF!*$G$1+$H$1*INDEX(Env_flow!M$9:M$29,$B525,1)</f>
        <v>#REF!</v>
      </c>
      <c r="N525" s="5" t="e">
        <f>choosenAgri!#REF!*$E$1+choosenDomestic!#REF!*$F$1+choosenIndustry!#REF!*$G$1+$H$1*INDEX(Env_flow!N$9:N$29,$B525,1)</f>
        <v>#REF!</v>
      </c>
      <c r="O525" s="5" t="e">
        <f>choosenAgri!#REF!*$E$1+choosenDomestic!#REF!*$F$1+choosenIndustry!#REF!*$G$1+$H$1*INDEX(Env_flow!O$9:O$29,$B525,1)</f>
        <v>#REF!</v>
      </c>
      <c r="P525" s="5" t="e">
        <f>choosenAgri!#REF!*$E$1+choosenDomestic!#REF!*$F$1+choosenIndustry!#REF!*$G$1+$H$1*INDEX(Env_flow!P$9:P$29,$B525,1)</f>
        <v>#REF!</v>
      </c>
      <c r="R525">
        <v>40</v>
      </c>
      <c r="S525" t="s">
        <v>4</v>
      </c>
      <c r="T525" s="5" t="e">
        <f>choosenAgri!#REF!*$E$1+choosenDomestic!#REF!*$F$1+choosenIndustry!#REF!*$G$1+$H$1*INDEX(Env_flow!T$9:T$29,$B525,1)</f>
        <v>#REF!</v>
      </c>
      <c r="U525" s="5" t="e">
        <f>choosenAgri!#REF!*$E$1+choosenDomestic!#REF!*$F$1+choosenIndustry!#REF!*$G$1+$H$1*INDEX(Env_flow!U$9:U$29,$B525,1)</f>
        <v>#REF!</v>
      </c>
      <c r="V525" s="5" t="e">
        <f>choosenAgri!#REF!*$E$1+choosenDomestic!#REF!*$F$1+choosenIndustry!#REF!*$G$1+$H$1*INDEX(Env_flow!V$9:V$29,$B525,1)</f>
        <v>#REF!</v>
      </c>
      <c r="W525" s="5" t="e">
        <f>choosenAgri!#REF!*$E$1+choosenDomestic!#REF!*$F$1+choosenIndustry!#REF!*$G$1+$H$1*INDEX(Env_flow!W$9:W$29,$B525,1)</f>
        <v>#REF!</v>
      </c>
      <c r="X525" s="5" t="e">
        <f>choosenAgri!#REF!*$E$1+choosenDomestic!#REF!*$F$1+choosenIndustry!#REF!*$G$1+$H$1*INDEX(Env_flow!X$9:X$29,$B525,1)</f>
        <v>#REF!</v>
      </c>
      <c r="Y525" s="5" t="e">
        <f>choosenAgri!#REF!*$E$1+choosenDomestic!#REF!*$F$1+choosenIndustry!#REF!*$G$1+$H$1*INDEX(Env_flow!Y$9:Y$29,$B525,1)</f>
        <v>#REF!</v>
      </c>
      <c r="Z525" s="5" t="e">
        <f>choosenAgri!#REF!*$E$1+choosenDomestic!#REF!*$F$1+choosenIndustry!#REF!*$G$1+$H$1*INDEX(Env_flow!Z$9:Z$29,$B525,1)</f>
        <v>#REF!</v>
      </c>
      <c r="AA525" s="5" t="e">
        <f>choosenAgri!#REF!*$E$1+choosenDomestic!#REF!*$F$1+choosenIndustry!#REF!*$G$1+$H$1*INDEX(Env_flow!AA$9:AA$29,$B525,1)</f>
        <v>#REF!</v>
      </c>
      <c r="AB525" s="5" t="e">
        <f>choosenAgri!#REF!*$E$1+choosenDomestic!#REF!*$F$1+choosenIndustry!#REF!*$G$1+$H$1*INDEX(Env_flow!AB$9:AB$29,$B525,1)</f>
        <v>#REF!</v>
      </c>
      <c r="AC525" s="5" t="e">
        <f>choosenAgri!#REF!*$E$1+choosenDomestic!#REF!*$F$1+choosenIndustry!#REF!*$G$1+$H$1*INDEX(Env_flow!AC$9:AC$29,$B525,1)</f>
        <v>#REF!</v>
      </c>
      <c r="AD525" s="5" t="e">
        <f>choosenAgri!#REF!*$E$1+choosenDomestic!#REF!*$F$1+choosenIndustry!#REF!*$G$1+$H$1*INDEX(Env_flow!AD$9:AD$29,$B525,1)</f>
        <v>#REF!</v>
      </c>
      <c r="AE525" s="5" t="e">
        <f>choosenAgri!#REF!*$E$1+choosenDomestic!#REF!*$F$1+choosenIndustry!#REF!*$G$1+$H$1*INDEX(Env_flow!AE$9:AE$29,$B525,1)</f>
        <v>#REF!</v>
      </c>
      <c r="AF525" s="5" t="e">
        <f>choosenAgri!#REF!*$E$1+choosenDomestic!#REF!*$F$1+choosenIndustry!#REF!*$G$1+$H$1*INDEX(Env_flow!AF$9:AF$29,$B525,1)</f>
        <v>#REF!</v>
      </c>
      <c r="AH525">
        <v>40</v>
      </c>
      <c r="AI525" t="s">
        <v>4</v>
      </c>
      <c r="AJ525" s="5" t="e">
        <f>choosenAgri!#REF!*$E$1+choosenDomestic!#REF!*$F$1+choosenIndustry!#REF!*$G$1+$H$1*INDEX(Env_flow!AJ$9:AJ$29,$B525,1)</f>
        <v>#REF!</v>
      </c>
      <c r="AK525" s="5" t="e">
        <f>choosenAgri!#REF!*$E$1+choosenDomestic!#REF!*$F$1+choosenIndustry!#REF!*$G$1+$H$1*INDEX(Env_flow!AK$9:AK$29,$B525,1)</f>
        <v>#REF!</v>
      </c>
      <c r="AL525" s="5" t="e">
        <f>choosenAgri!#REF!*$E$1+choosenDomestic!#REF!*$F$1+choosenIndustry!#REF!*$G$1+$H$1*INDEX(Env_flow!AL$9:AL$29,$B525,1)</f>
        <v>#REF!</v>
      </c>
      <c r="AM525" s="5" t="e">
        <f>choosenAgri!#REF!*$E$1+choosenDomestic!#REF!*$F$1+choosenIndustry!#REF!*$G$1+$H$1*INDEX(Env_flow!AM$9:AM$29,$B525,1)</f>
        <v>#REF!</v>
      </c>
      <c r="AN525" s="5" t="e">
        <f>choosenAgri!#REF!*$E$1+choosenDomestic!#REF!*$F$1+choosenIndustry!#REF!*$G$1+$H$1*INDEX(Env_flow!AN$9:AN$29,$B525,1)</f>
        <v>#REF!</v>
      </c>
      <c r="AO525" s="5" t="e">
        <f>choosenAgri!#REF!*$E$1+choosenDomestic!#REF!*$F$1+choosenIndustry!#REF!*$G$1+$H$1*INDEX(Env_flow!AO$9:AO$29,$B525,1)</f>
        <v>#REF!</v>
      </c>
      <c r="AP525" s="5" t="e">
        <f>choosenAgri!#REF!*$E$1+choosenDomestic!#REF!*$F$1+choosenIndustry!#REF!*$G$1+$H$1*INDEX(Env_flow!AP$9:AP$29,$B525,1)</f>
        <v>#REF!</v>
      </c>
      <c r="AQ525" s="5" t="e">
        <f>choosenAgri!#REF!*$E$1+choosenDomestic!#REF!*$F$1+choosenIndustry!#REF!*$G$1+$H$1*INDEX(Env_flow!AQ$9:AQ$29,$B525,1)</f>
        <v>#REF!</v>
      </c>
      <c r="AR525" s="5" t="e">
        <f>choosenAgri!#REF!*$E$1+choosenDomestic!#REF!*$F$1+choosenIndustry!#REF!*$G$1+$H$1*INDEX(Env_flow!AR$9:AR$29,$B525,1)</f>
        <v>#REF!</v>
      </c>
      <c r="AS525" s="5" t="e">
        <f>choosenAgri!#REF!*$E$1+choosenDomestic!#REF!*$F$1+choosenIndustry!#REF!*$G$1+$H$1*INDEX(Env_flow!AS$9:AS$29,$B525,1)</f>
        <v>#REF!</v>
      </c>
      <c r="AT525" s="5" t="e">
        <f>choosenAgri!#REF!*$E$1+choosenDomestic!#REF!*$F$1+choosenIndustry!#REF!*$G$1+$H$1*INDEX(Env_flow!AT$9:AT$29,$B525,1)</f>
        <v>#REF!</v>
      </c>
      <c r="AU525" s="5" t="e">
        <f>choosenAgri!#REF!*$E$1+choosenDomestic!#REF!*$F$1+choosenIndustry!#REF!*$G$1+$H$1*INDEX(Env_flow!AU$9:AU$29,$B525,1)</f>
        <v>#REF!</v>
      </c>
      <c r="AV525" s="5" t="e">
        <f>choosenAgri!#REF!*$E$1+choosenDomestic!#REF!*$F$1+choosenIndustry!#REF!*$G$1+$H$1*INDEX(Env_flow!AV$9:AV$29,$B525,1)</f>
        <v>#REF!</v>
      </c>
      <c r="AX525">
        <v>40</v>
      </c>
      <c r="AY525" t="s">
        <v>4</v>
      </c>
      <c r="AZ525" s="5" t="e">
        <f>choosenAgri!#REF!*$E$1+choosenDomestic!#REF!*$F$1+choosenIndustry!#REF!*$G$1+$H$1*INDEX(Env_flow!AZ$9:AZ$29,$B525,1)</f>
        <v>#REF!</v>
      </c>
      <c r="BA525" s="5" t="e">
        <f>choosenAgri!#REF!*$E$1+choosenDomestic!#REF!*$F$1+choosenIndustry!#REF!*$G$1+$H$1*INDEX(Env_flow!BA$9:BA$29,$B525,1)</f>
        <v>#REF!</v>
      </c>
      <c r="BB525" s="5" t="e">
        <f>choosenAgri!#REF!*$E$1+choosenDomestic!#REF!*$F$1+choosenIndustry!#REF!*$G$1+$H$1*INDEX(Env_flow!BB$9:BB$29,$B525,1)</f>
        <v>#REF!</v>
      </c>
      <c r="BC525" s="5" t="e">
        <f>choosenAgri!#REF!*$E$1+choosenDomestic!#REF!*$F$1+choosenIndustry!#REF!*$G$1+$H$1*INDEX(Env_flow!BC$9:BC$29,$B525,1)</f>
        <v>#REF!</v>
      </c>
      <c r="BD525" s="5" t="e">
        <f>choosenAgri!#REF!*$E$1+choosenDomestic!#REF!*$F$1+choosenIndustry!#REF!*$G$1+$H$1*INDEX(Env_flow!BD$9:BD$29,$B525,1)</f>
        <v>#REF!</v>
      </c>
      <c r="BE525" s="5" t="e">
        <f>choosenAgri!#REF!*$E$1+choosenDomestic!#REF!*$F$1+choosenIndustry!#REF!*$G$1+$H$1*INDEX(Env_flow!BE$9:BE$29,$B525,1)</f>
        <v>#REF!</v>
      </c>
      <c r="BF525" s="5" t="e">
        <f>choosenAgri!#REF!*$E$1+choosenDomestic!#REF!*$F$1+choosenIndustry!#REF!*$G$1+$H$1*INDEX(Env_flow!BF$9:BF$29,$B525,1)</f>
        <v>#REF!</v>
      </c>
      <c r="BG525" s="5" t="e">
        <f>choosenAgri!#REF!*$E$1+choosenDomestic!#REF!*$F$1+choosenIndustry!#REF!*$G$1+$H$1*INDEX(Env_flow!BG$9:BG$29,$B525,1)</f>
        <v>#REF!</v>
      </c>
      <c r="BH525" s="5" t="e">
        <f>choosenAgri!#REF!*$E$1+choosenDomestic!#REF!*$F$1+choosenIndustry!#REF!*$G$1+$H$1*INDEX(Env_flow!BH$9:BH$29,$B525,1)</f>
        <v>#REF!</v>
      </c>
      <c r="BI525" s="5" t="e">
        <f>choosenAgri!#REF!*$E$1+choosenDomestic!#REF!*$F$1+choosenIndustry!#REF!*$G$1+$H$1*INDEX(Env_flow!BI$9:BI$29,$B525,1)</f>
        <v>#REF!</v>
      </c>
      <c r="BJ525" s="5" t="e">
        <f>choosenAgri!#REF!*$E$1+choosenDomestic!#REF!*$F$1+choosenIndustry!#REF!*$G$1+$H$1*INDEX(Env_flow!BJ$9:BJ$29,$B525,1)</f>
        <v>#REF!</v>
      </c>
      <c r="BK525" s="5" t="e">
        <f>choosenAgri!#REF!*$E$1+choosenDomestic!#REF!*$F$1+choosenIndustry!#REF!*$G$1+$H$1*INDEX(Env_flow!BK$9:BK$29,$B525,1)</f>
        <v>#REF!</v>
      </c>
      <c r="BL525" s="5" t="e">
        <f>choosenAgri!#REF!*$E$1+choosenDomestic!#REF!*$F$1+choosenIndustry!#REF!*$G$1+$H$1*INDEX(Env_flow!BL$9:BL$29,$B525,1)</f>
        <v>#REF!</v>
      </c>
    </row>
    <row r="526" spans="1:64" x14ac:dyDescent="0.25">
      <c r="A526">
        <v>4</v>
      </c>
      <c r="B526">
        <v>40</v>
      </c>
      <c r="C526" t="s">
        <v>5</v>
      </c>
      <c r="D526" s="5" t="e">
        <f>choosenAgri!#REF!*$E$1+choosenDomestic!#REF!*$F$1+choosenIndustry!#REF!*$G$1+$H$1*INDEX(Env_flow!D$9:D$29,$B526,1)</f>
        <v>#REF!</v>
      </c>
      <c r="E526" s="5" t="e">
        <f>choosenAgri!#REF!*$E$1+choosenDomestic!#REF!*$F$1+choosenIndustry!#REF!*$G$1+$H$1*INDEX(Env_flow!E$9:E$29,$B526,1)</f>
        <v>#REF!</v>
      </c>
      <c r="F526" s="5" t="e">
        <f>choosenAgri!#REF!*$E$1+choosenDomestic!#REF!*$F$1+choosenIndustry!#REF!*$G$1+$H$1*INDEX(Env_flow!F$9:F$29,$B526,1)</f>
        <v>#REF!</v>
      </c>
      <c r="G526" s="5" t="e">
        <f>choosenAgri!#REF!*$E$1+choosenDomestic!#REF!*$F$1+choosenIndustry!#REF!*$G$1+$H$1*INDEX(Env_flow!G$9:G$29,$B526,1)</f>
        <v>#REF!</v>
      </c>
      <c r="H526" s="5" t="e">
        <f>choosenAgri!#REF!*$E$1+choosenDomestic!#REF!*$F$1+choosenIndustry!#REF!*$G$1+$H$1*INDEX(Env_flow!H$9:H$29,$B526,1)</f>
        <v>#REF!</v>
      </c>
      <c r="I526" s="5" t="e">
        <f>choosenAgri!#REF!*$E$1+choosenDomestic!#REF!*$F$1+choosenIndustry!#REF!*$G$1+$H$1*INDEX(Env_flow!I$9:I$29,$B526,1)</f>
        <v>#REF!</v>
      </c>
      <c r="J526" s="5" t="e">
        <f>choosenAgri!#REF!*$E$1+choosenDomestic!#REF!*$F$1+choosenIndustry!#REF!*$G$1+$H$1*INDEX(Env_flow!J$9:J$29,$B526,1)</f>
        <v>#REF!</v>
      </c>
      <c r="K526" s="5" t="e">
        <f>choosenAgri!#REF!*$E$1+choosenDomestic!#REF!*$F$1+choosenIndustry!#REF!*$G$1+$H$1*INDEX(Env_flow!K$9:K$29,$B526,1)</f>
        <v>#REF!</v>
      </c>
      <c r="L526" s="5" t="e">
        <f>choosenAgri!#REF!*$E$1+choosenDomestic!#REF!*$F$1+choosenIndustry!#REF!*$G$1+$H$1*INDEX(Env_flow!L$9:L$29,$B526,1)</f>
        <v>#REF!</v>
      </c>
      <c r="M526" s="5" t="e">
        <f>choosenAgri!#REF!*$E$1+choosenDomestic!#REF!*$F$1+choosenIndustry!#REF!*$G$1+$H$1*INDEX(Env_flow!M$9:M$29,$B526,1)</f>
        <v>#REF!</v>
      </c>
      <c r="N526" s="5" t="e">
        <f>choosenAgri!#REF!*$E$1+choosenDomestic!#REF!*$F$1+choosenIndustry!#REF!*$G$1+$H$1*INDEX(Env_flow!N$9:N$29,$B526,1)</f>
        <v>#REF!</v>
      </c>
      <c r="O526" s="5" t="e">
        <f>choosenAgri!#REF!*$E$1+choosenDomestic!#REF!*$F$1+choosenIndustry!#REF!*$G$1+$H$1*INDEX(Env_flow!O$9:O$29,$B526,1)</f>
        <v>#REF!</v>
      </c>
      <c r="P526" s="5" t="e">
        <f>choosenAgri!#REF!*$E$1+choosenDomestic!#REF!*$F$1+choosenIndustry!#REF!*$G$1+$H$1*INDEX(Env_flow!P$9:P$29,$B526,1)</f>
        <v>#REF!</v>
      </c>
      <c r="R526">
        <v>40</v>
      </c>
      <c r="S526" t="s">
        <v>5</v>
      </c>
      <c r="T526" s="5" t="e">
        <f>choosenAgri!#REF!*$E$1+choosenDomestic!#REF!*$F$1+choosenIndustry!#REF!*$G$1+$H$1*INDEX(Env_flow!T$9:T$29,$B526,1)</f>
        <v>#REF!</v>
      </c>
      <c r="U526" s="5" t="e">
        <f>choosenAgri!#REF!*$E$1+choosenDomestic!#REF!*$F$1+choosenIndustry!#REF!*$G$1+$H$1*INDEX(Env_flow!U$9:U$29,$B526,1)</f>
        <v>#REF!</v>
      </c>
      <c r="V526" s="5" t="e">
        <f>choosenAgri!#REF!*$E$1+choosenDomestic!#REF!*$F$1+choosenIndustry!#REF!*$G$1+$H$1*INDEX(Env_flow!V$9:V$29,$B526,1)</f>
        <v>#REF!</v>
      </c>
      <c r="W526" s="5" t="e">
        <f>choosenAgri!#REF!*$E$1+choosenDomestic!#REF!*$F$1+choosenIndustry!#REF!*$G$1+$H$1*INDEX(Env_flow!W$9:W$29,$B526,1)</f>
        <v>#REF!</v>
      </c>
      <c r="X526" s="5" t="e">
        <f>choosenAgri!#REF!*$E$1+choosenDomestic!#REF!*$F$1+choosenIndustry!#REF!*$G$1+$H$1*INDEX(Env_flow!X$9:X$29,$B526,1)</f>
        <v>#REF!</v>
      </c>
      <c r="Y526" s="5" t="e">
        <f>choosenAgri!#REF!*$E$1+choosenDomestic!#REF!*$F$1+choosenIndustry!#REF!*$G$1+$H$1*INDEX(Env_flow!Y$9:Y$29,$B526,1)</f>
        <v>#REF!</v>
      </c>
      <c r="Z526" s="5" t="e">
        <f>choosenAgri!#REF!*$E$1+choosenDomestic!#REF!*$F$1+choosenIndustry!#REF!*$G$1+$H$1*INDEX(Env_flow!Z$9:Z$29,$B526,1)</f>
        <v>#REF!</v>
      </c>
      <c r="AA526" s="5" t="e">
        <f>choosenAgri!#REF!*$E$1+choosenDomestic!#REF!*$F$1+choosenIndustry!#REF!*$G$1+$H$1*INDEX(Env_flow!AA$9:AA$29,$B526,1)</f>
        <v>#REF!</v>
      </c>
      <c r="AB526" s="5" t="e">
        <f>choosenAgri!#REF!*$E$1+choosenDomestic!#REF!*$F$1+choosenIndustry!#REF!*$G$1+$H$1*INDEX(Env_flow!AB$9:AB$29,$B526,1)</f>
        <v>#REF!</v>
      </c>
      <c r="AC526" s="5" t="e">
        <f>choosenAgri!#REF!*$E$1+choosenDomestic!#REF!*$F$1+choosenIndustry!#REF!*$G$1+$H$1*INDEX(Env_flow!AC$9:AC$29,$B526,1)</f>
        <v>#REF!</v>
      </c>
      <c r="AD526" s="5" t="e">
        <f>choosenAgri!#REF!*$E$1+choosenDomestic!#REF!*$F$1+choosenIndustry!#REF!*$G$1+$H$1*INDEX(Env_flow!AD$9:AD$29,$B526,1)</f>
        <v>#REF!</v>
      </c>
      <c r="AE526" s="5" t="e">
        <f>choosenAgri!#REF!*$E$1+choosenDomestic!#REF!*$F$1+choosenIndustry!#REF!*$G$1+$H$1*INDEX(Env_flow!AE$9:AE$29,$B526,1)</f>
        <v>#REF!</v>
      </c>
      <c r="AF526" s="5" t="e">
        <f>choosenAgri!#REF!*$E$1+choosenDomestic!#REF!*$F$1+choosenIndustry!#REF!*$G$1+$H$1*INDEX(Env_flow!AF$9:AF$29,$B526,1)</f>
        <v>#REF!</v>
      </c>
      <c r="AH526">
        <v>40</v>
      </c>
      <c r="AI526" t="s">
        <v>5</v>
      </c>
      <c r="AJ526" s="5" t="e">
        <f>choosenAgri!#REF!*$E$1+choosenDomestic!#REF!*$F$1+choosenIndustry!#REF!*$G$1+$H$1*INDEX(Env_flow!AJ$9:AJ$29,$B526,1)</f>
        <v>#REF!</v>
      </c>
      <c r="AK526" s="5" t="e">
        <f>choosenAgri!#REF!*$E$1+choosenDomestic!#REF!*$F$1+choosenIndustry!#REF!*$G$1+$H$1*INDEX(Env_flow!AK$9:AK$29,$B526,1)</f>
        <v>#REF!</v>
      </c>
      <c r="AL526" s="5" t="e">
        <f>choosenAgri!#REF!*$E$1+choosenDomestic!#REF!*$F$1+choosenIndustry!#REF!*$G$1+$H$1*INDEX(Env_flow!AL$9:AL$29,$B526,1)</f>
        <v>#REF!</v>
      </c>
      <c r="AM526" s="5" t="e">
        <f>choosenAgri!#REF!*$E$1+choosenDomestic!#REF!*$F$1+choosenIndustry!#REF!*$G$1+$H$1*INDEX(Env_flow!AM$9:AM$29,$B526,1)</f>
        <v>#REF!</v>
      </c>
      <c r="AN526" s="5" t="e">
        <f>choosenAgri!#REF!*$E$1+choosenDomestic!#REF!*$F$1+choosenIndustry!#REF!*$G$1+$H$1*INDEX(Env_flow!AN$9:AN$29,$B526,1)</f>
        <v>#REF!</v>
      </c>
      <c r="AO526" s="5" t="e">
        <f>choosenAgri!#REF!*$E$1+choosenDomestic!#REF!*$F$1+choosenIndustry!#REF!*$G$1+$H$1*INDEX(Env_flow!AO$9:AO$29,$B526,1)</f>
        <v>#REF!</v>
      </c>
      <c r="AP526" s="5" t="e">
        <f>choosenAgri!#REF!*$E$1+choosenDomestic!#REF!*$F$1+choosenIndustry!#REF!*$G$1+$H$1*INDEX(Env_flow!AP$9:AP$29,$B526,1)</f>
        <v>#REF!</v>
      </c>
      <c r="AQ526" s="5" t="e">
        <f>choosenAgri!#REF!*$E$1+choosenDomestic!#REF!*$F$1+choosenIndustry!#REF!*$G$1+$H$1*INDEX(Env_flow!AQ$9:AQ$29,$B526,1)</f>
        <v>#REF!</v>
      </c>
      <c r="AR526" s="5" t="e">
        <f>choosenAgri!#REF!*$E$1+choosenDomestic!#REF!*$F$1+choosenIndustry!#REF!*$G$1+$H$1*INDEX(Env_flow!AR$9:AR$29,$B526,1)</f>
        <v>#REF!</v>
      </c>
      <c r="AS526" s="5" t="e">
        <f>choosenAgri!#REF!*$E$1+choosenDomestic!#REF!*$F$1+choosenIndustry!#REF!*$G$1+$H$1*INDEX(Env_flow!AS$9:AS$29,$B526,1)</f>
        <v>#REF!</v>
      </c>
      <c r="AT526" s="5" t="e">
        <f>choosenAgri!#REF!*$E$1+choosenDomestic!#REF!*$F$1+choosenIndustry!#REF!*$G$1+$H$1*INDEX(Env_flow!AT$9:AT$29,$B526,1)</f>
        <v>#REF!</v>
      </c>
      <c r="AU526" s="5" t="e">
        <f>choosenAgri!#REF!*$E$1+choosenDomestic!#REF!*$F$1+choosenIndustry!#REF!*$G$1+$H$1*INDEX(Env_flow!AU$9:AU$29,$B526,1)</f>
        <v>#REF!</v>
      </c>
      <c r="AV526" s="5" t="e">
        <f>choosenAgri!#REF!*$E$1+choosenDomestic!#REF!*$F$1+choosenIndustry!#REF!*$G$1+$H$1*INDEX(Env_flow!AV$9:AV$29,$B526,1)</f>
        <v>#REF!</v>
      </c>
      <c r="AX526">
        <v>40</v>
      </c>
      <c r="AY526" t="s">
        <v>5</v>
      </c>
      <c r="AZ526" s="5" t="e">
        <f>choosenAgri!#REF!*$E$1+choosenDomestic!#REF!*$F$1+choosenIndustry!#REF!*$G$1+$H$1*INDEX(Env_flow!AZ$9:AZ$29,$B526,1)</f>
        <v>#REF!</v>
      </c>
      <c r="BA526" s="5" t="e">
        <f>choosenAgri!#REF!*$E$1+choosenDomestic!#REF!*$F$1+choosenIndustry!#REF!*$G$1+$H$1*INDEX(Env_flow!BA$9:BA$29,$B526,1)</f>
        <v>#REF!</v>
      </c>
      <c r="BB526" s="5" t="e">
        <f>choosenAgri!#REF!*$E$1+choosenDomestic!#REF!*$F$1+choosenIndustry!#REF!*$G$1+$H$1*INDEX(Env_flow!BB$9:BB$29,$B526,1)</f>
        <v>#REF!</v>
      </c>
      <c r="BC526" s="5" t="e">
        <f>choosenAgri!#REF!*$E$1+choosenDomestic!#REF!*$F$1+choosenIndustry!#REF!*$G$1+$H$1*INDEX(Env_flow!BC$9:BC$29,$B526,1)</f>
        <v>#REF!</v>
      </c>
      <c r="BD526" s="5" t="e">
        <f>choosenAgri!#REF!*$E$1+choosenDomestic!#REF!*$F$1+choosenIndustry!#REF!*$G$1+$H$1*INDEX(Env_flow!BD$9:BD$29,$B526,1)</f>
        <v>#REF!</v>
      </c>
      <c r="BE526" s="5" t="e">
        <f>choosenAgri!#REF!*$E$1+choosenDomestic!#REF!*$F$1+choosenIndustry!#REF!*$G$1+$H$1*INDEX(Env_flow!BE$9:BE$29,$B526,1)</f>
        <v>#REF!</v>
      </c>
      <c r="BF526" s="5" t="e">
        <f>choosenAgri!#REF!*$E$1+choosenDomestic!#REF!*$F$1+choosenIndustry!#REF!*$G$1+$H$1*INDEX(Env_flow!BF$9:BF$29,$B526,1)</f>
        <v>#REF!</v>
      </c>
      <c r="BG526" s="5" t="e">
        <f>choosenAgri!#REF!*$E$1+choosenDomestic!#REF!*$F$1+choosenIndustry!#REF!*$G$1+$H$1*INDEX(Env_flow!BG$9:BG$29,$B526,1)</f>
        <v>#REF!</v>
      </c>
      <c r="BH526" s="5" t="e">
        <f>choosenAgri!#REF!*$E$1+choosenDomestic!#REF!*$F$1+choosenIndustry!#REF!*$G$1+$H$1*INDEX(Env_flow!BH$9:BH$29,$B526,1)</f>
        <v>#REF!</v>
      </c>
      <c r="BI526" s="5" t="e">
        <f>choosenAgri!#REF!*$E$1+choosenDomestic!#REF!*$F$1+choosenIndustry!#REF!*$G$1+$H$1*INDEX(Env_flow!BI$9:BI$29,$B526,1)</f>
        <v>#REF!</v>
      </c>
      <c r="BJ526" s="5" t="e">
        <f>choosenAgri!#REF!*$E$1+choosenDomestic!#REF!*$F$1+choosenIndustry!#REF!*$G$1+$H$1*INDEX(Env_flow!BJ$9:BJ$29,$B526,1)</f>
        <v>#REF!</v>
      </c>
      <c r="BK526" s="5" t="e">
        <f>choosenAgri!#REF!*$E$1+choosenDomestic!#REF!*$F$1+choosenIndustry!#REF!*$G$1+$H$1*INDEX(Env_flow!BK$9:BK$29,$B526,1)</f>
        <v>#REF!</v>
      </c>
      <c r="BL526" s="5" t="e">
        <f>choosenAgri!#REF!*$E$1+choosenDomestic!#REF!*$F$1+choosenIndustry!#REF!*$G$1+$H$1*INDEX(Env_flow!BL$9:BL$29,$B526,1)</f>
        <v>#REF!</v>
      </c>
    </row>
    <row r="527" spans="1:64" x14ac:dyDescent="0.25">
      <c r="A527">
        <v>5</v>
      </c>
      <c r="B527">
        <v>40</v>
      </c>
      <c r="C527" t="s">
        <v>6</v>
      </c>
      <c r="D527" s="5" t="e">
        <f>choosenAgri!#REF!*$E$1+choosenDomestic!#REF!*$F$1+choosenIndustry!#REF!*$G$1+$H$1*INDEX(Env_flow!D$9:D$29,$B527,1)</f>
        <v>#REF!</v>
      </c>
      <c r="E527" s="5" t="e">
        <f>choosenAgri!#REF!*$E$1+choosenDomestic!#REF!*$F$1+choosenIndustry!#REF!*$G$1+$H$1*INDEX(Env_flow!E$9:E$29,$B527,1)</f>
        <v>#REF!</v>
      </c>
      <c r="F527" s="5" t="e">
        <f>choosenAgri!#REF!*$E$1+choosenDomestic!#REF!*$F$1+choosenIndustry!#REF!*$G$1+$H$1*INDEX(Env_flow!F$9:F$29,$B527,1)</f>
        <v>#REF!</v>
      </c>
      <c r="G527" s="5" t="e">
        <f>choosenAgri!#REF!*$E$1+choosenDomestic!#REF!*$F$1+choosenIndustry!#REF!*$G$1+$H$1*INDEX(Env_flow!G$9:G$29,$B527,1)</f>
        <v>#REF!</v>
      </c>
      <c r="H527" s="5" t="e">
        <f>choosenAgri!#REF!*$E$1+choosenDomestic!#REF!*$F$1+choosenIndustry!#REF!*$G$1+$H$1*INDEX(Env_flow!H$9:H$29,$B527,1)</f>
        <v>#REF!</v>
      </c>
      <c r="I527" s="5" t="e">
        <f>choosenAgri!#REF!*$E$1+choosenDomestic!#REF!*$F$1+choosenIndustry!#REF!*$G$1+$H$1*INDEX(Env_flow!I$9:I$29,$B527,1)</f>
        <v>#REF!</v>
      </c>
      <c r="J527" s="5" t="e">
        <f>choosenAgri!#REF!*$E$1+choosenDomestic!#REF!*$F$1+choosenIndustry!#REF!*$G$1+$H$1*INDEX(Env_flow!J$9:J$29,$B527,1)</f>
        <v>#REF!</v>
      </c>
      <c r="K527" s="5" t="e">
        <f>choosenAgri!#REF!*$E$1+choosenDomestic!#REF!*$F$1+choosenIndustry!#REF!*$G$1+$H$1*INDEX(Env_flow!K$9:K$29,$B527,1)</f>
        <v>#REF!</v>
      </c>
      <c r="L527" s="5" t="e">
        <f>choosenAgri!#REF!*$E$1+choosenDomestic!#REF!*$F$1+choosenIndustry!#REF!*$G$1+$H$1*INDEX(Env_flow!L$9:L$29,$B527,1)</f>
        <v>#REF!</v>
      </c>
      <c r="M527" s="5" t="e">
        <f>choosenAgri!#REF!*$E$1+choosenDomestic!#REF!*$F$1+choosenIndustry!#REF!*$G$1+$H$1*INDEX(Env_flow!M$9:M$29,$B527,1)</f>
        <v>#REF!</v>
      </c>
      <c r="N527" s="5" t="e">
        <f>choosenAgri!#REF!*$E$1+choosenDomestic!#REF!*$F$1+choosenIndustry!#REF!*$G$1+$H$1*INDEX(Env_flow!N$9:N$29,$B527,1)</f>
        <v>#REF!</v>
      </c>
      <c r="O527" s="5" t="e">
        <f>choosenAgri!#REF!*$E$1+choosenDomestic!#REF!*$F$1+choosenIndustry!#REF!*$G$1+$H$1*INDEX(Env_flow!O$9:O$29,$B527,1)</f>
        <v>#REF!</v>
      </c>
      <c r="P527" s="5" t="e">
        <f>choosenAgri!#REF!*$E$1+choosenDomestic!#REF!*$F$1+choosenIndustry!#REF!*$G$1+$H$1*INDEX(Env_flow!P$9:P$29,$B527,1)</f>
        <v>#REF!</v>
      </c>
      <c r="R527">
        <v>40</v>
      </c>
      <c r="S527" t="s">
        <v>6</v>
      </c>
      <c r="T527" s="5" t="e">
        <f>choosenAgri!#REF!*$E$1+choosenDomestic!#REF!*$F$1+choosenIndustry!#REF!*$G$1+$H$1*INDEX(Env_flow!T$9:T$29,$B527,1)</f>
        <v>#REF!</v>
      </c>
      <c r="U527" s="5" t="e">
        <f>choosenAgri!#REF!*$E$1+choosenDomestic!#REF!*$F$1+choosenIndustry!#REF!*$G$1+$H$1*INDEX(Env_flow!U$9:U$29,$B527,1)</f>
        <v>#REF!</v>
      </c>
      <c r="V527" s="5" t="e">
        <f>choosenAgri!#REF!*$E$1+choosenDomestic!#REF!*$F$1+choosenIndustry!#REF!*$G$1+$H$1*INDEX(Env_flow!V$9:V$29,$B527,1)</f>
        <v>#REF!</v>
      </c>
      <c r="W527" s="5" t="e">
        <f>choosenAgri!#REF!*$E$1+choosenDomestic!#REF!*$F$1+choosenIndustry!#REF!*$G$1+$H$1*INDEX(Env_flow!W$9:W$29,$B527,1)</f>
        <v>#REF!</v>
      </c>
      <c r="X527" s="5" t="e">
        <f>choosenAgri!#REF!*$E$1+choosenDomestic!#REF!*$F$1+choosenIndustry!#REF!*$G$1+$H$1*INDEX(Env_flow!X$9:X$29,$B527,1)</f>
        <v>#REF!</v>
      </c>
      <c r="Y527" s="5" t="e">
        <f>choosenAgri!#REF!*$E$1+choosenDomestic!#REF!*$F$1+choosenIndustry!#REF!*$G$1+$H$1*INDEX(Env_flow!Y$9:Y$29,$B527,1)</f>
        <v>#REF!</v>
      </c>
      <c r="Z527" s="5" t="e">
        <f>choosenAgri!#REF!*$E$1+choosenDomestic!#REF!*$F$1+choosenIndustry!#REF!*$G$1+$H$1*INDEX(Env_flow!Z$9:Z$29,$B527,1)</f>
        <v>#REF!</v>
      </c>
      <c r="AA527" s="5" t="e">
        <f>choosenAgri!#REF!*$E$1+choosenDomestic!#REF!*$F$1+choosenIndustry!#REF!*$G$1+$H$1*INDEX(Env_flow!AA$9:AA$29,$B527,1)</f>
        <v>#REF!</v>
      </c>
      <c r="AB527" s="5" t="e">
        <f>choosenAgri!#REF!*$E$1+choosenDomestic!#REF!*$F$1+choosenIndustry!#REF!*$G$1+$H$1*INDEX(Env_flow!AB$9:AB$29,$B527,1)</f>
        <v>#REF!</v>
      </c>
      <c r="AC527" s="5" t="e">
        <f>choosenAgri!#REF!*$E$1+choosenDomestic!#REF!*$F$1+choosenIndustry!#REF!*$G$1+$H$1*INDEX(Env_flow!AC$9:AC$29,$B527,1)</f>
        <v>#REF!</v>
      </c>
      <c r="AD527" s="5" t="e">
        <f>choosenAgri!#REF!*$E$1+choosenDomestic!#REF!*$F$1+choosenIndustry!#REF!*$G$1+$H$1*INDEX(Env_flow!AD$9:AD$29,$B527,1)</f>
        <v>#REF!</v>
      </c>
      <c r="AE527" s="5" t="e">
        <f>choosenAgri!#REF!*$E$1+choosenDomestic!#REF!*$F$1+choosenIndustry!#REF!*$G$1+$H$1*INDEX(Env_flow!AE$9:AE$29,$B527,1)</f>
        <v>#REF!</v>
      </c>
      <c r="AF527" s="5" t="e">
        <f>choosenAgri!#REF!*$E$1+choosenDomestic!#REF!*$F$1+choosenIndustry!#REF!*$G$1+$H$1*INDEX(Env_flow!AF$9:AF$29,$B527,1)</f>
        <v>#REF!</v>
      </c>
      <c r="AH527">
        <v>40</v>
      </c>
      <c r="AI527" t="s">
        <v>6</v>
      </c>
      <c r="AJ527" s="5" t="e">
        <f>choosenAgri!#REF!*$E$1+choosenDomestic!#REF!*$F$1+choosenIndustry!#REF!*$G$1+$H$1*INDEX(Env_flow!AJ$9:AJ$29,$B527,1)</f>
        <v>#REF!</v>
      </c>
      <c r="AK527" s="5" t="e">
        <f>choosenAgri!#REF!*$E$1+choosenDomestic!#REF!*$F$1+choosenIndustry!#REF!*$G$1+$H$1*INDEX(Env_flow!AK$9:AK$29,$B527,1)</f>
        <v>#REF!</v>
      </c>
      <c r="AL527" s="5" t="e">
        <f>choosenAgri!#REF!*$E$1+choosenDomestic!#REF!*$F$1+choosenIndustry!#REF!*$G$1+$H$1*INDEX(Env_flow!AL$9:AL$29,$B527,1)</f>
        <v>#REF!</v>
      </c>
      <c r="AM527" s="5" t="e">
        <f>choosenAgri!#REF!*$E$1+choosenDomestic!#REF!*$F$1+choosenIndustry!#REF!*$G$1+$H$1*INDEX(Env_flow!AM$9:AM$29,$B527,1)</f>
        <v>#REF!</v>
      </c>
      <c r="AN527" s="5" t="e">
        <f>choosenAgri!#REF!*$E$1+choosenDomestic!#REF!*$F$1+choosenIndustry!#REF!*$G$1+$H$1*INDEX(Env_flow!AN$9:AN$29,$B527,1)</f>
        <v>#REF!</v>
      </c>
      <c r="AO527" s="5" t="e">
        <f>choosenAgri!#REF!*$E$1+choosenDomestic!#REF!*$F$1+choosenIndustry!#REF!*$G$1+$H$1*INDEX(Env_flow!AO$9:AO$29,$B527,1)</f>
        <v>#REF!</v>
      </c>
      <c r="AP527" s="5" t="e">
        <f>choosenAgri!#REF!*$E$1+choosenDomestic!#REF!*$F$1+choosenIndustry!#REF!*$G$1+$H$1*INDEX(Env_flow!AP$9:AP$29,$B527,1)</f>
        <v>#REF!</v>
      </c>
      <c r="AQ527" s="5" t="e">
        <f>choosenAgri!#REF!*$E$1+choosenDomestic!#REF!*$F$1+choosenIndustry!#REF!*$G$1+$H$1*INDEX(Env_flow!AQ$9:AQ$29,$B527,1)</f>
        <v>#REF!</v>
      </c>
      <c r="AR527" s="5" t="e">
        <f>choosenAgri!#REF!*$E$1+choosenDomestic!#REF!*$F$1+choosenIndustry!#REF!*$G$1+$H$1*INDEX(Env_flow!AR$9:AR$29,$B527,1)</f>
        <v>#REF!</v>
      </c>
      <c r="AS527" s="5" t="e">
        <f>choosenAgri!#REF!*$E$1+choosenDomestic!#REF!*$F$1+choosenIndustry!#REF!*$G$1+$H$1*INDEX(Env_flow!AS$9:AS$29,$B527,1)</f>
        <v>#REF!</v>
      </c>
      <c r="AT527" s="5" t="e">
        <f>choosenAgri!#REF!*$E$1+choosenDomestic!#REF!*$F$1+choosenIndustry!#REF!*$G$1+$H$1*INDEX(Env_flow!AT$9:AT$29,$B527,1)</f>
        <v>#REF!</v>
      </c>
      <c r="AU527" s="5" t="e">
        <f>choosenAgri!#REF!*$E$1+choosenDomestic!#REF!*$F$1+choosenIndustry!#REF!*$G$1+$H$1*INDEX(Env_flow!AU$9:AU$29,$B527,1)</f>
        <v>#REF!</v>
      </c>
      <c r="AV527" s="5" t="e">
        <f>choosenAgri!#REF!*$E$1+choosenDomestic!#REF!*$F$1+choosenIndustry!#REF!*$G$1+$H$1*INDEX(Env_flow!AV$9:AV$29,$B527,1)</f>
        <v>#REF!</v>
      </c>
      <c r="AX527">
        <v>40</v>
      </c>
      <c r="AY527" t="s">
        <v>6</v>
      </c>
      <c r="AZ527" s="5" t="e">
        <f>choosenAgri!#REF!*$E$1+choosenDomestic!#REF!*$F$1+choosenIndustry!#REF!*$G$1+$H$1*INDEX(Env_flow!AZ$9:AZ$29,$B527,1)</f>
        <v>#REF!</v>
      </c>
      <c r="BA527" s="5" t="e">
        <f>choosenAgri!#REF!*$E$1+choosenDomestic!#REF!*$F$1+choosenIndustry!#REF!*$G$1+$H$1*INDEX(Env_flow!BA$9:BA$29,$B527,1)</f>
        <v>#REF!</v>
      </c>
      <c r="BB527" s="5" t="e">
        <f>choosenAgri!#REF!*$E$1+choosenDomestic!#REF!*$F$1+choosenIndustry!#REF!*$G$1+$H$1*INDEX(Env_flow!BB$9:BB$29,$B527,1)</f>
        <v>#REF!</v>
      </c>
      <c r="BC527" s="5" t="e">
        <f>choosenAgri!#REF!*$E$1+choosenDomestic!#REF!*$F$1+choosenIndustry!#REF!*$G$1+$H$1*INDEX(Env_flow!BC$9:BC$29,$B527,1)</f>
        <v>#REF!</v>
      </c>
      <c r="BD527" s="5" t="e">
        <f>choosenAgri!#REF!*$E$1+choosenDomestic!#REF!*$F$1+choosenIndustry!#REF!*$G$1+$H$1*INDEX(Env_flow!BD$9:BD$29,$B527,1)</f>
        <v>#REF!</v>
      </c>
      <c r="BE527" s="5" t="e">
        <f>choosenAgri!#REF!*$E$1+choosenDomestic!#REF!*$F$1+choosenIndustry!#REF!*$G$1+$H$1*INDEX(Env_flow!BE$9:BE$29,$B527,1)</f>
        <v>#REF!</v>
      </c>
      <c r="BF527" s="5" t="e">
        <f>choosenAgri!#REF!*$E$1+choosenDomestic!#REF!*$F$1+choosenIndustry!#REF!*$G$1+$H$1*INDEX(Env_flow!BF$9:BF$29,$B527,1)</f>
        <v>#REF!</v>
      </c>
      <c r="BG527" s="5" t="e">
        <f>choosenAgri!#REF!*$E$1+choosenDomestic!#REF!*$F$1+choosenIndustry!#REF!*$G$1+$H$1*INDEX(Env_flow!BG$9:BG$29,$B527,1)</f>
        <v>#REF!</v>
      </c>
      <c r="BH527" s="5" t="e">
        <f>choosenAgri!#REF!*$E$1+choosenDomestic!#REF!*$F$1+choosenIndustry!#REF!*$G$1+$H$1*INDEX(Env_flow!BH$9:BH$29,$B527,1)</f>
        <v>#REF!</v>
      </c>
      <c r="BI527" s="5" t="e">
        <f>choosenAgri!#REF!*$E$1+choosenDomestic!#REF!*$F$1+choosenIndustry!#REF!*$G$1+$H$1*INDEX(Env_flow!BI$9:BI$29,$B527,1)</f>
        <v>#REF!</v>
      </c>
      <c r="BJ527" s="5" t="e">
        <f>choosenAgri!#REF!*$E$1+choosenDomestic!#REF!*$F$1+choosenIndustry!#REF!*$G$1+$H$1*INDEX(Env_flow!BJ$9:BJ$29,$B527,1)</f>
        <v>#REF!</v>
      </c>
      <c r="BK527" s="5" t="e">
        <f>choosenAgri!#REF!*$E$1+choosenDomestic!#REF!*$F$1+choosenIndustry!#REF!*$G$1+$H$1*INDEX(Env_flow!BK$9:BK$29,$B527,1)</f>
        <v>#REF!</v>
      </c>
      <c r="BL527" s="5" t="e">
        <f>choosenAgri!#REF!*$E$1+choosenDomestic!#REF!*$F$1+choosenIndustry!#REF!*$G$1+$H$1*INDEX(Env_flow!BL$9:BL$29,$B527,1)</f>
        <v>#REF!</v>
      </c>
    </row>
    <row r="528" spans="1:64" x14ac:dyDescent="0.25">
      <c r="A528">
        <v>1</v>
      </c>
      <c r="B528">
        <v>41</v>
      </c>
      <c r="C528" t="s">
        <v>2</v>
      </c>
      <c r="D528" s="5" t="e">
        <f>choosenAgri!#REF!*$E$1+choosenDomestic!#REF!*$F$1+choosenIndustry!#REF!*$G$1+$H$1*INDEX(Env_flow!D$9:D$29,$B528,1)</f>
        <v>#REF!</v>
      </c>
      <c r="E528" s="5" t="e">
        <f>choosenAgri!#REF!*$E$1+choosenDomestic!#REF!*$F$1+choosenIndustry!#REF!*$G$1+$H$1*INDEX(Env_flow!E$9:E$29,$B528,1)</f>
        <v>#REF!</v>
      </c>
      <c r="F528" s="5" t="e">
        <f>choosenAgri!#REF!*$E$1+choosenDomestic!#REF!*$F$1+choosenIndustry!#REF!*$G$1+$H$1*INDEX(Env_flow!F$9:F$29,$B528,1)</f>
        <v>#REF!</v>
      </c>
      <c r="G528" s="5" t="e">
        <f>choosenAgri!#REF!*$E$1+choosenDomestic!#REF!*$F$1+choosenIndustry!#REF!*$G$1+$H$1*INDEX(Env_flow!G$9:G$29,$B528,1)</f>
        <v>#REF!</v>
      </c>
      <c r="H528" s="5" t="e">
        <f>choosenAgri!#REF!*$E$1+choosenDomestic!#REF!*$F$1+choosenIndustry!#REF!*$G$1+$H$1*INDEX(Env_flow!H$9:H$29,$B528,1)</f>
        <v>#REF!</v>
      </c>
      <c r="I528" s="5" t="e">
        <f>choosenAgri!#REF!*$E$1+choosenDomestic!#REF!*$F$1+choosenIndustry!#REF!*$G$1+$H$1*INDEX(Env_flow!I$9:I$29,$B528,1)</f>
        <v>#REF!</v>
      </c>
      <c r="J528" s="5" t="e">
        <f>choosenAgri!#REF!*$E$1+choosenDomestic!#REF!*$F$1+choosenIndustry!#REF!*$G$1+$H$1*INDEX(Env_flow!J$9:J$29,$B528,1)</f>
        <v>#REF!</v>
      </c>
      <c r="K528" s="5" t="e">
        <f>choosenAgri!#REF!*$E$1+choosenDomestic!#REF!*$F$1+choosenIndustry!#REF!*$G$1+$H$1*INDEX(Env_flow!K$9:K$29,$B528,1)</f>
        <v>#REF!</v>
      </c>
      <c r="L528" s="5" t="e">
        <f>choosenAgri!#REF!*$E$1+choosenDomestic!#REF!*$F$1+choosenIndustry!#REF!*$G$1+$H$1*INDEX(Env_flow!L$9:L$29,$B528,1)</f>
        <v>#REF!</v>
      </c>
      <c r="M528" s="5" t="e">
        <f>choosenAgri!#REF!*$E$1+choosenDomestic!#REF!*$F$1+choosenIndustry!#REF!*$G$1+$H$1*INDEX(Env_flow!M$9:M$29,$B528,1)</f>
        <v>#REF!</v>
      </c>
      <c r="N528" s="5" t="e">
        <f>choosenAgri!#REF!*$E$1+choosenDomestic!#REF!*$F$1+choosenIndustry!#REF!*$G$1+$H$1*INDEX(Env_flow!N$9:N$29,$B528,1)</f>
        <v>#REF!</v>
      </c>
      <c r="O528" s="5" t="e">
        <f>choosenAgri!#REF!*$E$1+choosenDomestic!#REF!*$F$1+choosenIndustry!#REF!*$G$1+$H$1*INDEX(Env_flow!O$9:O$29,$B528,1)</f>
        <v>#REF!</v>
      </c>
      <c r="P528" s="5" t="e">
        <f>choosenAgri!#REF!*$E$1+choosenDomestic!#REF!*$F$1+choosenIndustry!#REF!*$G$1+$H$1*INDEX(Env_flow!P$9:P$29,$B528,1)</f>
        <v>#REF!</v>
      </c>
      <c r="R528">
        <v>41</v>
      </c>
      <c r="S528" t="s">
        <v>2</v>
      </c>
      <c r="T528" s="5" t="e">
        <f>choosenAgri!#REF!*$E$1+choosenDomestic!#REF!*$F$1+choosenIndustry!#REF!*$G$1+$H$1*INDEX(Env_flow!T$9:T$29,$B528,1)</f>
        <v>#REF!</v>
      </c>
      <c r="U528" s="5" t="e">
        <f>choosenAgri!#REF!*$E$1+choosenDomestic!#REF!*$F$1+choosenIndustry!#REF!*$G$1+$H$1*INDEX(Env_flow!U$9:U$29,$B528,1)</f>
        <v>#REF!</v>
      </c>
      <c r="V528" s="5" t="e">
        <f>choosenAgri!#REF!*$E$1+choosenDomestic!#REF!*$F$1+choosenIndustry!#REF!*$G$1+$H$1*INDEX(Env_flow!V$9:V$29,$B528,1)</f>
        <v>#REF!</v>
      </c>
      <c r="W528" s="5" t="e">
        <f>choosenAgri!#REF!*$E$1+choosenDomestic!#REF!*$F$1+choosenIndustry!#REF!*$G$1+$H$1*INDEX(Env_flow!W$9:W$29,$B528,1)</f>
        <v>#REF!</v>
      </c>
      <c r="X528" s="5" t="e">
        <f>choosenAgri!#REF!*$E$1+choosenDomestic!#REF!*$F$1+choosenIndustry!#REF!*$G$1+$H$1*INDEX(Env_flow!X$9:X$29,$B528,1)</f>
        <v>#REF!</v>
      </c>
      <c r="Y528" s="5" t="e">
        <f>choosenAgri!#REF!*$E$1+choosenDomestic!#REF!*$F$1+choosenIndustry!#REF!*$G$1+$H$1*INDEX(Env_flow!Y$9:Y$29,$B528,1)</f>
        <v>#REF!</v>
      </c>
      <c r="Z528" s="5" t="e">
        <f>choosenAgri!#REF!*$E$1+choosenDomestic!#REF!*$F$1+choosenIndustry!#REF!*$G$1+$H$1*INDEX(Env_flow!Z$9:Z$29,$B528,1)</f>
        <v>#REF!</v>
      </c>
      <c r="AA528" s="5" t="e">
        <f>choosenAgri!#REF!*$E$1+choosenDomestic!#REF!*$F$1+choosenIndustry!#REF!*$G$1+$H$1*INDEX(Env_flow!AA$9:AA$29,$B528,1)</f>
        <v>#REF!</v>
      </c>
      <c r="AB528" s="5" t="e">
        <f>choosenAgri!#REF!*$E$1+choosenDomestic!#REF!*$F$1+choosenIndustry!#REF!*$G$1+$H$1*INDEX(Env_flow!AB$9:AB$29,$B528,1)</f>
        <v>#REF!</v>
      </c>
      <c r="AC528" s="5" t="e">
        <f>choosenAgri!#REF!*$E$1+choosenDomestic!#REF!*$F$1+choosenIndustry!#REF!*$G$1+$H$1*INDEX(Env_flow!AC$9:AC$29,$B528,1)</f>
        <v>#REF!</v>
      </c>
      <c r="AD528" s="5" t="e">
        <f>choosenAgri!#REF!*$E$1+choosenDomestic!#REF!*$F$1+choosenIndustry!#REF!*$G$1+$H$1*INDEX(Env_flow!AD$9:AD$29,$B528,1)</f>
        <v>#REF!</v>
      </c>
      <c r="AE528" s="5" t="e">
        <f>choosenAgri!#REF!*$E$1+choosenDomestic!#REF!*$F$1+choosenIndustry!#REF!*$G$1+$H$1*INDEX(Env_flow!AE$9:AE$29,$B528,1)</f>
        <v>#REF!</v>
      </c>
      <c r="AF528" s="5" t="e">
        <f>choosenAgri!#REF!*$E$1+choosenDomestic!#REF!*$F$1+choosenIndustry!#REF!*$G$1+$H$1*INDEX(Env_flow!AF$9:AF$29,$B528,1)</f>
        <v>#REF!</v>
      </c>
      <c r="AH528">
        <v>41</v>
      </c>
      <c r="AI528" t="s">
        <v>2</v>
      </c>
      <c r="AJ528" s="5" t="e">
        <f>choosenAgri!#REF!*$E$1+choosenDomestic!#REF!*$F$1+choosenIndustry!#REF!*$G$1+$H$1*INDEX(Env_flow!AJ$9:AJ$29,$B528,1)</f>
        <v>#REF!</v>
      </c>
      <c r="AK528" s="5" t="e">
        <f>choosenAgri!#REF!*$E$1+choosenDomestic!#REF!*$F$1+choosenIndustry!#REF!*$G$1+$H$1*INDEX(Env_flow!AK$9:AK$29,$B528,1)</f>
        <v>#REF!</v>
      </c>
      <c r="AL528" s="5" t="e">
        <f>choosenAgri!#REF!*$E$1+choosenDomestic!#REF!*$F$1+choosenIndustry!#REF!*$G$1+$H$1*INDEX(Env_flow!AL$9:AL$29,$B528,1)</f>
        <v>#REF!</v>
      </c>
      <c r="AM528" s="5" t="e">
        <f>choosenAgri!#REF!*$E$1+choosenDomestic!#REF!*$F$1+choosenIndustry!#REF!*$G$1+$H$1*INDEX(Env_flow!AM$9:AM$29,$B528,1)</f>
        <v>#REF!</v>
      </c>
      <c r="AN528" s="5" t="e">
        <f>choosenAgri!#REF!*$E$1+choosenDomestic!#REF!*$F$1+choosenIndustry!#REF!*$G$1+$H$1*INDEX(Env_flow!AN$9:AN$29,$B528,1)</f>
        <v>#REF!</v>
      </c>
      <c r="AO528" s="5" t="e">
        <f>choosenAgri!#REF!*$E$1+choosenDomestic!#REF!*$F$1+choosenIndustry!#REF!*$G$1+$H$1*INDEX(Env_flow!AO$9:AO$29,$B528,1)</f>
        <v>#REF!</v>
      </c>
      <c r="AP528" s="5" t="e">
        <f>choosenAgri!#REF!*$E$1+choosenDomestic!#REF!*$F$1+choosenIndustry!#REF!*$G$1+$H$1*INDEX(Env_flow!AP$9:AP$29,$B528,1)</f>
        <v>#REF!</v>
      </c>
      <c r="AQ528" s="5" t="e">
        <f>choosenAgri!#REF!*$E$1+choosenDomestic!#REF!*$F$1+choosenIndustry!#REF!*$G$1+$H$1*INDEX(Env_flow!AQ$9:AQ$29,$B528,1)</f>
        <v>#REF!</v>
      </c>
      <c r="AR528" s="5" t="e">
        <f>choosenAgri!#REF!*$E$1+choosenDomestic!#REF!*$F$1+choosenIndustry!#REF!*$G$1+$H$1*INDEX(Env_flow!AR$9:AR$29,$B528,1)</f>
        <v>#REF!</v>
      </c>
      <c r="AS528" s="5" t="e">
        <f>choosenAgri!#REF!*$E$1+choosenDomestic!#REF!*$F$1+choosenIndustry!#REF!*$G$1+$H$1*INDEX(Env_flow!AS$9:AS$29,$B528,1)</f>
        <v>#REF!</v>
      </c>
      <c r="AT528" s="5" t="e">
        <f>choosenAgri!#REF!*$E$1+choosenDomestic!#REF!*$F$1+choosenIndustry!#REF!*$G$1+$H$1*INDEX(Env_flow!AT$9:AT$29,$B528,1)</f>
        <v>#REF!</v>
      </c>
      <c r="AU528" s="5" t="e">
        <f>choosenAgri!#REF!*$E$1+choosenDomestic!#REF!*$F$1+choosenIndustry!#REF!*$G$1+$H$1*INDEX(Env_flow!AU$9:AU$29,$B528,1)</f>
        <v>#REF!</v>
      </c>
      <c r="AV528" s="5" t="e">
        <f>choosenAgri!#REF!*$E$1+choosenDomestic!#REF!*$F$1+choosenIndustry!#REF!*$G$1+$H$1*INDEX(Env_flow!AV$9:AV$29,$B528,1)</f>
        <v>#REF!</v>
      </c>
      <c r="AX528">
        <v>41</v>
      </c>
      <c r="AY528" t="s">
        <v>2</v>
      </c>
      <c r="AZ528" s="5" t="e">
        <f>choosenAgri!#REF!*$E$1+choosenDomestic!#REF!*$F$1+choosenIndustry!#REF!*$G$1+$H$1*INDEX(Env_flow!AZ$9:AZ$29,$B528,1)</f>
        <v>#REF!</v>
      </c>
      <c r="BA528" s="5" t="e">
        <f>choosenAgri!#REF!*$E$1+choosenDomestic!#REF!*$F$1+choosenIndustry!#REF!*$G$1+$H$1*INDEX(Env_flow!BA$9:BA$29,$B528,1)</f>
        <v>#REF!</v>
      </c>
      <c r="BB528" s="5" t="e">
        <f>choosenAgri!#REF!*$E$1+choosenDomestic!#REF!*$F$1+choosenIndustry!#REF!*$G$1+$H$1*INDEX(Env_flow!BB$9:BB$29,$B528,1)</f>
        <v>#REF!</v>
      </c>
      <c r="BC528" s="5" t="e">
        <f>choosenAgri!#REF!*$E$1+choosenDomestic!#REF!*$F$1+choosenIndustry!#REF!*$G$1+$H$1*INDEX(Env_flow!BC$9:BC$29,$B528,1)</f>
        <v>#REF!</v>
      </c>
      <c r="BD528" s="5" t="e">
        <f>choosenAgri!#REF!*$E$1+choosenDomestic!#REF!*$F$1+choosenIndustry!#REF!*$G$1+$H$1*INDEX(Env_flow!BD$9:BD$29,$B528,1)</f>
        <v>#REF!</v>
      </c>
      <c r="BE528" s="5" t="e">
        <f>choosenAgri!#REF!*$E$1+choosenDomestic!#REF!*$F$1+choosenIndustry!#REF!*$G$1+$H$1*INDEX(Env_flow!BE$9:BE$29,$B528,1)</f>
        <v>#REF!</v>
      </c>
      <c r="BF528" s="5" t="e">
        <f>choosenAgri!#REF!*$E$1+choosenDomestic!#REF!*$F$1+choosenIndustry!#REF!*$G$1+$H$1*INDEX(Env_flow!BF$9:BF$29,$B528,1)</f>
        <v>#REF!</v>
      </c>
      <c r="BG528" s="5" t="e">
        <f>choosenAgri!#REF!*$E$1+choosenDomestic!#REF!*$F$1+choosenIndustry!#REF!*$G$1+$H$1*INDEX(Env_flow!BG$9:BG$29,$B528,1)</f>
        <v>#REF!</v>
      </c>
      <c r="BH528" s="5" t="e">
        <f>choosenAgri!#REF!*$E$1+choosenDomestic!#REF!*$F$1+choosenIndustry!#REF!*$G$1+$H$1*INDEX(Env_flow!BH$9:BH$29,$B528,1)</f>
        <v>#REF!</v>
      </c>
      <c r="BI528" s="5" t="e">
        <f>choosenAgri!#REF!*$E$1+choosenDomestic!#REF!*$F$1+choosenIndustry!#REF!*$G$1+$H$1*INDEX(Env_flow!BI$9:BI$29,$B528,1)</f>
        <v>#REF!</v>
      </c>
      <c r="BJ528" s="5" t="e">
        <f>choosenAgri!#REF!*$E$1+choosenDomestic!#REF!*$F$1+choosenIndustry!#REF!*$G$1+$H$1*INDEX(Env_flow!BJ$9:BJ$29,$B528,1)</f>
        <v>#REF!</v>
      </c>
      <c r="BK528" s="5" t="e">
        <f>choosenAgri!#REF!*$E$1+choosenDomestic!#REF!*$F$1+choosenIndustry!#REF!*$G$1+$H$1*INDEX(Env_flow!BK$9:BK$29,$B528,1)</f>
        <v>#REF!</v>
      </c>
      <c r="BL528" s="5" t="e">
        <f>choosenAgri!#REF!*$E$1+choosenDomestic!#REF!*$F$1+choosenIndustry!#REF!*$G$1+$H$1*INDEX(Env_flow!BL$9:BL$29,$B528,1)</f>
        <v>#REF!</v>
      </c>
    </row>
    <row r="529" spans="1:64" x14ac:dyDescent="0.25">
      <c r="A529">
        <v>2</v>
      </c>
      <c r="B529">
        <v>41</v>
      </c>
      <c r="C529" t="s">
        <v>3</v>
      </c>
      <c r="D529" s="5" t="e">
        <f>choosenAgri!#REF!*$E$1+choosenDomestic!#REF!*$F$1+choosenIndustry!#REF!*$G$1+$H$1*INDEX(Env_flow!D$9:D$29,$B529,1)</f>
        <v>#REF!</v>
      </c>
      <c r="E529" s="5" t="e">
        <f>choosenAgri!#REF!*$E$1+choosenDomestic!#REF!*$F$1+choosenIndustry!#REF!*$G$1+$H$1*INDEX(Env_flow!E$9:E$29,$B529,1)</f>
        <v>#REF!</v>
      </c>
      <c r="F529" s="5" t="e">
        <f>choosenAgri!#REF!*$E$1+choosenDomestic!#REF!*$F$1+choosenIndustry!#REF!*$G$1+$H$1*INDEX(Env_flow!F$9:F$29,$B529,1)</f>
        <v>#REF!</v>
      </c>
      <c r="G529" s="5" t="e">
        <f>choosenAgri!#REF!*$E$1+choosenDomestic!#REF!*$F$1+choosenIndustry!#REF!*$G$1+$H$1*INDEX(Env_flow!G$9:G$29,$B529,1)</f>
        <v>#REF!</v>
      </c>
      <c r="H529" s="5" t="e">
        <f>choosenAgri!#REF!*$E$1+choosenDomestic!#REF!*$F$1+choosenIndustry!#REF!*$G$1+$H$1*INDEX(Env_flow!H$9:H$29,$B529,1)</f>
        <v>#REF!</v>
      </c>
      <c r="I529" s="5" t="e">
        <f>choosenAgri!#REF!*$E$1+choosenDomestic!#REF!*$F$1+choosenIndustry!#REF!*$G$1+$H$1*INDEX(Env_flow!I$9:I$29,$B529,1)</f>
        <v>#REF!</v>
      </c>
      <c r="J529" s="5" t="e">
        <f>choosenAgri!#REF!*$E$1+choosenDomestic!#REF!*$F$1+choosenIndustry!#REF!*$G$1+$H$1*INDEX(Env_flow!J$9:J$29,$B529,1)</f>
        <v>#REF!</v>
      </c>
      <c r="K529" s="5" t="e">
        <f>choosenAgri!#REF!*$E$1+choosenDomestic!#REF!*$F$1+choosenIndustry!#REF!*$G$1+$H$1*INDEX(Env_flow!K$9:K$29,$B529,1)</f>
        <v>#REF!</v>
      </c>
      <c r="L529" s="5" t="e">
        <f>choosenAgri!#REF!*$E$1+choosenDomestic!#REF!*$F$1+choosenIndustry!#REF!*$G$1+$H$1*INDEX(Env_flow!L$9:L$29,$B529,1)</f>
        <v>#REF!</v>
      </c>
      <c r="M529" s="5" t="e">
        <f>choosenAgri!#REF!*$E$1+choosenDomestic!#REF!*$F$1+choosenIndustry!#REF!*$G$1+$H$1*INDEX(Env_flow!M$9:M$29,$B529,1)</f>
        <v>#REF!</v>
      </c>
      <c r="N529" s="5" t="e">
        <f>choosenAgri!#REF!*$E$1+choosenDomestic!#REF!*$F$1+choosenIndustry!#REF!*$G$1+$H$1*INDEX(Env_flow!N$9:N$29,$B529,1)</f>
        <v>#REF!</v>
      </c>
      <c r="O529" s="5" t="e">
        <f>choosenAgri!#REF!*$E$1+choosenDomestic!#REF!*$F$1+choosenIndustry!#REF!*$G$1+$H$1*INDEX(Env_flow!O$9:O$29,$B529,1)</f>
        <v>#REF!</v>
      </c>
      <c r="P529" s="5" t="e">
        <f>choosenAgri!#REF!*$E$1+choosenDomestic!#REF!*$F$1+choosenIndustry!#REF!*$G$1+$H$1*INDEX(Env_flow!P$9:P$29,$B529,1)</f>
        <v>#REF!</v>
      </c>
      <c r="R529">
        <v>41</v>
      </c>
      <c r="S529" t="s">
        <v>3</v>
      </c>
      <c r="T529" s="5" t="e">
        <f>choosenAgri!#REF!*$E$1+choosenDomestic!#REF!*$F$1+choosenIndustry!#REF!*$G$1+$H$1*INDEX(Env_flow!T$9:T$29,$B529,1)</f>
        <v>#REF!</v>
      </c>
      <c r="U529" s="5" t="e">
        <f>choosenAgri!#REF!*$E$1+choosenDomestic!#REF!*$F$1+choosenIndustry!#REF!*$G$1+$H$1*INDEX(Env_flow!U$9:U$29,$B529,1)</f>
        <v>#REF!</v>
      </c>
      <c r="V529" s="5" t="e">
        <f>choosenAgri!#REF!*$E$1+choosenDomestic!#REF!*$F$1+choosenIndustry!#REF!*$G$1+$H$1*INDEX(Env_flow!V$9:V$29,$B529,1)</f>
        <v>#REF!</v>
      </c>
      <c r="W529" s="5" t="e">
        <f>choosenAgri!#REF!*$E$1+choosenDomestic!#REF!*$F$1+choosenIndustry!#REF!*$G$1+$H$1*INDEX(Env_flow!W$9:W$29,$B529,1)</f>
        <v>#REF!</v>
      </c>
      <c r="X529" s="5" t="e">
        <f>choosenAgri!#REF!*$E$1+choosenDomestic!#REF!*$F$1+choosenIndustry!#REF!*$G$1+$H$1*INDEX(Env_flow!X$9:X$29,$B529,1)</f>
        <v>#REF!</v>
      </c>
      <c r="Y529" s="5" t="e">
        <f>choosenAgri!#REF!*$E$1+choosenDomestic!#REF!*$F$1+choosenIndustry!#REF!*$G$1+$H$1*INDEX(Env_flow!Y$9:Y$29,$B529,1)</f>
        <v>#REF!</v>
      </c>
      <c r="Z529" s="5" t="e">
        <f>choosenAgri!#REF!*$E$1+choosenDomestic!#REF!*$F$1+choosenIndustry!#REF!*$G$1+$H$1*INDEX(Env_flow!Z$9:Z$29,$B529,1)</f>
        <v>#REF!</v>
      </c>
      <c r="AA529" s="5" t="e">
        <f>choosenAgri!#REF!*$E$1+choosenDomestic!#REF!*$F$1+choosenIndustry!#REF!*$G$1+$H$1*INDEX(Env_flow!AA$9:AA$29,$B529,1)</f>
        <v>#REF!</v>
      </c>
      <c r="AB529" s="5" t="e">
        <f>choosenAgri!#REF!*$E$1+choosenDomestic!#REF!*$F$1+choosenIndustry!#REF!*$G$1+$H$1*INDEX(Env_flow!AB$9:AB$29,$B529,1)</f>
        <v>#REF!</v>
      </c>
      <c r="AC529" s="5" t="e">
        <f>choosenAgri!#REF!*$E$1+choosenDomestic!#REF!*$F$1+choosenIndustry!#REF!*$G$1+$H$1*INDEX(Env_flow!AC$9:AC$29,$B529,1)</f>
        <v>#REF!</v>
      </c>
      <c r="AD529" s="5" t="e">
        <f>choosenAgri!#REF!*$E$1+choosenDomestic!#REF!*$F$1+choosenIndustry!#REF!*$G$1+$H$1*INDEX(Env_flow!AD$9:AD$29,$B529,1)</f>
        <v>#REF!</v>
      </c>
      <c r="AE529" s="5" t="e">
        <f>choosenAgri!#REF!*$E$1+choosenDomestic!#REF!*$F$1+choosenIndustry!#REF!*$G$1+$H$1*INDEX(Env_flow!AE$9:AE$29,$B529,1)</f>
        <v>#REF!</v>
      </c>
      <c r="AF529" s="5" t="e">
        <f>choosenAgri!#REF!*$E$1+choosenDomestic!#REF!*$F$1+choosenIndustry!#REF!*$G$1+$H$1*INDEX(Env_flow!AF$9:AF$29,$B529,1)</f>
        <v>#REF!</v>
      </c>
      <c r="AH529">
        <v>41</v>
      </c>
      <c r="AI529" t="s">
        <v>3</v>
      </c>
      <c r="AJ529" s="5" t="e">
        <f>choosenAgri!#REF!*$E$1+choosenDomestic!#REF!*$F$1+choosenIndustry!#REF!*$G$1+$H$1*INDEX(Env_flow!AJ$9:AJ$29,$B529,1)</f>
        <v>#REF!</v>
      </c>
      <c r="AK529" s="5" t="e">
        <f>choosenAgri!#REF!*$E$1+choosenDomestic!#REF!*$F$1+choosenIndustry!#REF!*$G$1+$H$1*INDEX(Env_flow!AK$9:AK$29,$B529,1)</f>
        <v>#REF!</v>
      </c>
      <c r="AL529" s="5" t="e">
        <f>choosenAgri!#REF!*$E$1+choosenDomestic!#REF!*$F$1+choosenIndustry!#REF!*$G$1+$H$1*INDEX(Env_flow!AL$9:AL$29,$B529,1)</f>
        <v>#REF!</v>
      </c>
      <c r="AM529" s="5" t="e">
        <f>choosenAgri!#REF!*$E$1+choosenDomestic!#REF!*$F$1+choosenIndustry!#REF!*$G$1+$H$1*INDEX(Env_flow!AM$9:AM$29,$B529,1)</f>
        <v>#REF!</v>
      </c>
      <c r="AN529" s="5" t="e">
        <f>choosenAgri!#REF!*$E$1+choosenDomestic!#REF!*$F$1+choosenIndustry!#REF!*$G$1+$H$1*INDEX(Env_flow!AN$9:AN$29,$B529,1)</f>
        <v>#REF!</v>
      </c>
      <c r="AO529" s="5" t="e">
        <f>choosenAgri!#REF!*$E$1+choosenDomestic!#REF!*$F$1+choosenIndustry!#REF!*$G$1+$H$1*INDEX(Env_flow!AO$9:AO$29,$B529,1)</f>
        <v>#REF!</v>
      </c>
      <c r="AP529" s="5" t="e">
        <f>choosenAgri!#REF!*$E$1+choosenDomestic!#REF!*$F$1+choosenIndustry!#REF!*$G$1+$H$1*INDEX(Env_flow!AP$9:AP$29,$B529,1)</f>
        <v>#REF!</v>
      </c>
      <c r="AQ529" s="5" t="e">
        <f>choosenAgri!#REF!*$E$1+choosenDomestic!#REF!*$F$1+choosenIndustry!#REF!*$G$1+$H$1*INDEX(Env_flow!AQ$9:AQ$29,$B529,1)</f>
        <v>#REF!</v>
      </c>
      <c r="AR529" s="5" t="e">
        <f>choosenAgri!#REF!*$E$1+choosenDomestic!#REF!*$F$1+choosenIndustry!#REF!*$G$1+$H$1*INDEX(Env_flow!AR$9:AR$29,$B529,1)</f>
        <v>#REF!</v>
      </c>
      <c r="AS529" s="5" t="e">
        <f>choosenAgri!#REF!*$E$1+choosenDomestic!#REF!*$F$1+choosenIndustry!#REF!*$G$1+$H$1*INDEX(Env_flow!AS$9:AS$29,$B529,1)</f>
        <v>#REF!</v>
      </c>
      <c r="AT529" s="5" t="e">
        <f>choosenAgri!#REF!*$E$1+choosenDomestic!#REF!*$F$1+choosenIndustry!#REF!*$G$1+$H$1*INDEX(Env_flow!AT$9:AT$29,$B529,1)</f>
        <v>#REF!</v>
      </c>
      <c r="AU529" s="5" t="e">
        <f>choosenAgri!#REF!*$E$1+choosenDomestic!#REF!*$F$1+choosenIndustry!#REF!*$G$1+$H$1*INDEX(Env_flow!AU$9:AU$29,$B529,1)</f>
        <v>#REF!</v>
      </c>
      <c r="AV529" s="5" t="e">
        <f>choosenAgri!#REF!*$E$1+choosenDomestic!#REF!*$F$1+choosenIndustry!#REF!*$G$1+$H$1*INDEX(Env_flow!AV$9:AV$29,$B529,1)</f>
        <v>#REF!</v>
      </c>
      <c r="AX529">
        <v>41</v>
      </c>
      <c r="AY529" t="s">
        <v>3</v>
      </c>
      <c r="AZ529" s="5" t="e">
        <f>choosenAgri!#REF!*$E$1+choosenDomestic!#REF!*$F$1+choosenIndustry!#REF!*$G$1+$H$1*INDEX(Env_flow!AZ$9:AZ$29,$B529,1)</f>
        <v>#REF!</v>
      </c>
      <c r="BA529" s="5" t="e">
        <f>choosenAgri!#REF!*$E$1+choosenDomestic!#REF!*$F$1+choosenIndustry!#REF!*$G$1+$H$1*INDEX(Env_flow!BA$9:BA$29,$B529,1)</f>
        <v>#REF!</v>
      </c>
      <c r="BB529" s="5" t="e">
        <f>choosenAgri!#REF!*$E$1+choosenDomestic!#REF!*$F$1+choosenIndustry!#REF!*$G$1+$H$1*INDEX(Env_flow!BB$9:BB$29,$B529,1)</f>
        <v>#REF!</v>
      </c>
      <c r="BC529" s="5" t="e">
        <f>choosenAgri!#REF!*$E$1+choosenDomestic!#REF!*$F$1+choosenIndustry!#REF!*$G$1+$H$1*INDEX(Env_flow!BC$9:BC$29,$B529,1)</f>
        <v>#REF!</v>
      </c>
      <c r="BD529" s="5" t="e">
        <f>choosenAgri!#REF!*$E$1+choosenDomestic!#REF!*$F$1+choosenIndustry!#REF!*$G$1+$H$1*INDEX(Env_flow!BD$9:BD$29,$B529,1)</f>
        <v>#REF!</v>
      </c>
      <c r="BE529" s="5" t="e">
        <f>choosenAgri!#REF!*$E$1+choosenDomestic!#REF!*$F$1+choosenIndustry!#REF!*$G$1+$H$1*INDEX(Env_flow!BE$9:BE$29,$B529,1)</f>
        <v>#REF!</v>
      </c>
      <c r="BF529" s="5" t="e">
        <f>choosenAgri!#REF!*$E$1+choosenDomestic!#REF!*$F$1+choosenIndustry!#REF!*$G$1+$H$1*INDEX(Env_flow!BF$9:BF$29,$B529,1)</f>
        <v>#REF!</v>
      </c>
      <c r="BG529" s="5" t="e">
        <f>choosenAgri!#REF!*$E$1+choosenDomestic!#REF!*$F$1+choosenIndustry!#REF!*$G$1+$H$1*INDEX(Env_flow!BG$9:BG$29,$B529,1)</f>
        <v>#REF!</v>
      </c>
      <c r="BH529" s="5" t="e">
        <f>choosenAgri!#REF!*$E$1+choosenDomestic!#REF!*$F$1+choosenIndustry!#REF!*$G$1+$H$1*INDEX(Env_flow!BH$9:BH$29,$B529,1)</f>
        <v>#REF!</v>
      </c>
      <c r="BI529" s="5" t="e">
        <f>choosenAgri!#REF!*$E$1+choosenDomestic!#REF!*$F$1+choosenIndustry!#REF!*$G$1+$H$1*INDEX(Env_flow!BI$9:BI$29,$B529,1)</f>
        <v>#REF!</v>
      </c>
      <c r="BJ529" s="5" t="e">
        <f>choosenAgri!#REF!*$E$1+choosenDomestic!#REF!*$F$1+choosenIndustry!#REF!*$G$1+$H$1*INDEX(Env_flow!BJ$9:BJ$29,$B529,1)</f>
        <v>#REF!</v>
      </c>
      <c r="BK529" s="5" t="e">
        <f>choosenAgri!#REF!*$E$1+choosenDomestic!#REF!*$F$1+choosenIndustry!#REF!*$G$1+$H$1*INDEX(Env_flow!BK$9:BK$29,$B529,1)</f>
        <v>#REF!</v>
      </c>
      <c r="BL529" s="5" t="e">
        <f>choosenAgri!#REF!*$E$1+choosenDomestic!#REF!*$F$1+choosenIndustry!#REF!*$G$1+$H$1*INDEX(Env_flow!BL$9:BL$29,$B529,1)</f>
        <v>#REF!</v>
      </c>
    </row>
    <row r="530" spans="1:64" x14ac:dyDescent="0.25">
      <c r="A530">
        <v>3</v>
      </c>
      <c r="B530">
        <v>41</v>
      </c>
      <c r="C530" t="s">
        <v>4</v>
      </c>
      <c r="D530" s="5" t="e">
        <f>choosenAgri!#REF!*$E$1+choosenDomestic!#REF!*$F$1+choosenIndustry!#REF!*$G$1+$H$1*INDEX(Env_flow!D$9:D$29,$B530,1)</f>
        <v>#REF!</v>
      </c>
      <c r="E530" s="5" t="e">
        <f>choosenAgri!#REF!*$E$1+choosenDomestic!#REF!*$F$1+choosenIndustry!#REF!*$G$1+$H$1*INDEX(Env_flow!E$9:E$29,$B530,1)</f>
        <v>#REF!</v>
      </c>
      <c r="F530" s="5" t="e">
        <f>choosenAgri!#REF!*$E$1+choosenDomestic!#REF!*$F$1+choosenIndustry!#REF!*$G$1+$H$1*INDEX(Env_flow!F$9:F$29,$B530,1)</f>
        <v>#REF!</v>
      </c>
      <c r="G530" s="5" t="e">
        <f>choosenAgri!#REF!*$E$1+choosenDomestic!#REF!*$F$1+choosenIndustry!#REF!*$G$1+$H$1*INDEX(Env_flow!G$9:G$29,$B530,1)</f>
        <v>#REF!</v>
      </c>
      <c r="H530" s="5" t="e">
        <f>choosenAgri!#REF!*$E$1+choosenDomestic!#REF!*$F$1+choosenIndustry!#REF!*$G$1+$H$1*INDEX(Env_flow!H$9:H$29,$B530,1)</f>
        <v>#REF!</v>
      </c>
      <c r="I530" s="5" t="e">
        <f>choosenAgri!#REF!*$E$1+choosenDomestic!#REF!*$F$1+choosenIndustry!#REF!*$G$1+$H$1*INDEX(Env_flow!I$9:I$29,$B530,1)</f>
        <v>#REF!</v>
      </c>
      <c r="J530" s="5" t="e">
        <f>choosenAgri!#REF!*$E$1+choosenDomestic!#REF!*$F$1+choosenIndustry!#REF!*$G$1+$H$1*INDEX(Env_flow!J$9:J$29,$B530,1)</f>
        <v>#REF!</v>
      </c>
      <c r="K530" s="5" t="e">
        <f>choosenAgri!#REF!*$E$1+choosenDomestic!#REF!*$F$1+choosenIndustry!#REF!*$G$1+$H$1*INDEX(Env_flow!K$9:K$29,$B530,1)</f>
        <v>#REF!</v>
      </c>
      <c r="L530" s="5" t="e">
        <f>choosenAgri!#REF!*$E$1+choosenDomestic!#REF!*$F$1+choosenIndustry!#REF!*$G$1+$H$1*INDEX(Env_flow!L$9:L$29,$B530,1)</f>
        <v>#REF!</v>
      </c>
      <c r="M530" s="5" t="e">
        <f>choosenAgri!#REF!*$E$1+choosenDomestic!#REF!*$F$1+choosenIndustry!#REF!*$G$1+$H$1*INDEX(Env_flow!M$9:M$29,$B530,1)</f>
        <v>#REF!</v>
      </c>
      <c r="N530" s="5" t="e">
        <f>choosenAgri!#REF!*$E$1+choosenDomestic!#REF!*$F$1+choosenIndustry!#REF!*$G$1+$H$1*INDEX(Env_flow!N$9:N$29,$B530,1)</f>
        <v>#REF!</v>
      </c>
      <c r="O530" s="5" t="e">
        <f>choosenAgri!#REF!*$E$1+choosenDomestic!#REF!*$F$1+choosenIndustry!#REF!*$G$1+$H$1*INDEX(Env_flow!O$9:O$29,$B530,1)</f>
        <v>#REF!</v>
      </c>
      <c r="P530" s="5" t="e">
        <f>choosenAgri!#REF!*$E$1+choosenDomestic!#REF!*$F$1+choosenIndustry!#REF!*$G$1+$H$1*INDEX(Env_flow!P$9:P$29,$B530,1)</f>
        <v>#REF!</v>
      </c>
      <c r="R530">
        <v>41</v>
      </c>
      <c r="S530" t="s">
        <v>4</v>
      </c>
      <c r="T530" s="5" t="e">
        <f>choosenAgri!#REF!*$E$1+choosenDomestic!#REF!*$F$1+choosenIndustry!#REF!*$G$1+$H$1*INDEX(Env_flow!T$9:T$29,$B530,1)</f>
        <v>#REF!</v>
      </c>
      <c r="U530" s="5" t="e">
        <f>choosenAgri!#REF!*$E$1+choosenDomestic!#REF!*$F$1+choosenIndustry!#REF!*$G$1+$H$1*INDEX(Env_flow!U$9:U$29,$B530,1)</f>
        <v>#REF!</v>
      </c>
      <c r="V530" s="5" t="e">
        <f>choosenAgri!#REF!*$E$1+choosenDomestic!#REF!*$F$1+choosenIndustry!#REF!*$G$1+$H$1*INDEX(Env_flow!V$9:V$29,$B530,1)</f>
        <v>#REF!</v>
      </c>
      <c r="W530" s="5" t="e">
        <f>choosenAgri!#REF!*$E$1+choosenDomestic!#REF!*$F$1+choosenIndustry!#REF!*$G$1+$H$1*INDEX(Env_flow!W$9:W$29,$B530,1)</f>
        <v>#REF!</v>
      </c>
      <c r="X530" s="5" t="e">
        <f>choosenAgri!#REF!*$E$1+choosenDomestic!#REF!*$F$1+choosenIndustry!#REF!*$G$1+$H$1*INDEX(Env_flow!X$9:X$29,$B530,1)</f>
        <v>#REF!</v>
      </c>
      <c r="Y530" s="5" t="e">
        <f>choosenAgri!#REF!*$E$1+choosenDomestic!#REF!*$F$1+choosenIndustry!#REF!*$G$1+$H$1*INDEX(Env_flow!Y$9:Y$29,$B530,1)</f>
        <v>#REF!</v>
      </c>
      <c r="Z530" s="5" t="e">
        <f>choosenAgri!#REF!*$E$1+choosenDomestic!#REF!*$F$1+choosenIndustry!#REF!*$G$1+$H$1*INDEX(Env_flow!Z$9:Z$29,$B530,1)</f>
        <v>#REF!</v>
      </c>
      <c r="AA530" s="5" t="e">
        <f>choosenAgri!#REF!*$E$1+choosenDomestic!#REF!*$F$1+choosenIndustry!#REF!*$G$1+$H$1*INDEX(Env_flow!AA$9:AA$29,$B530,1)</f>
        <v>#REF!</v>
      </c>
      <c r="AB530" s="5" t="e">
        <f>choosenAgri!#REF!*$E$1+choosenDomestic!#REF!*$F$1+choosenIndustry!#REF!*$G$1+$H$1*INDEX(Env_flow!AB$9:AB$29,$B530,1)</f>
        <v>#REF!</v>
      </c>
      <c r="AC530" s="5" t="e">
        <f>choosenAgri!#REF!*$E$1+choosenDomestic!#REF!*$F$1+choosenIndustry!#REF!*$G$1+$H$1*INDEX(Env_flow!AC$9:AC$29,$B530,1)</f>
        <v>#REF!</v>
      </c>
      <c r="AD530" s="5" t="e">
        <f>choosenAgri!#REF!*$E$1+choosenDomestic!#REF!*$F$1+choosenIndustry!#REF!*$G$1+$H$1*INDEX(Env_flow!AD$9:AD$29,$B530,1)</f>
        <v>#REF!</v>
      </c>
      <c r="AE530" s="5" t="e">
        <f>choosenAgri!#REF!*$E$1+choosenDomestic!#REF!*$F$1+choosenIndustry!#REF!*$G$1+$H$1*INDEX(Env_flow!AE$9:AE$29,$B530,1)</f>
        <v>#REF!</v>
      </c>
      <c r="AF530" s="5" t="e">
        <f>choosenAgri!#REF!*$E$1+choosenDomestic!#REF!*$F$1+choosenIndustry!#REF!*$G$1+$H$1*INDEX(Env_flow!AF$9:AF$29,$B530,1)</f>
        <v>#REF!</v>
      </c>
      <c r="AH530">
        <v>41</v>
      </c>
      <c r="AI530" t="s">
        <v>4</v>
      </c>
      <c r="AJ530" s="5" t="e">
        <f>choosenAgri!#REF!*$E$1+choosenDomestic!#REF!*$F$1+choosenIndustry!#REF!*$G$1+$H$1*INDEX(Env_flow!AJ$9:AJ$29,$B530,1)</f>
        <v>#REF!</v>
      </c>
      <c r="AK530" s="5" t="e">
        <f>choosenAgri!#REF!*$E$1+choosenDomestic!#REF!*$F$1+choosenIndustry!#REF!*$G$1+$H$1*INDEX(Env_flow!AK$9:AK$29,$B530,1)</f>
        <v>#REF!</v>
      </c>
      <c r="AL530" s="5" t="e">
        <f>choosenAgri!#REF!*$E$1+choosenDomestic!#REF!*$F$1+choosenIndustry!#REF!*$G$1+$H$1*INDEX(Env_flow!AL$9:AL$29,$B530,1)</f>
        <v>#REF!</v>
      </c>
      <c r="AM530" s="5" t="e">
        <f>choosenAgri!#REF!*$E$1+choosenDomestic!#REF!*$F$1+choosenIndustry!#REF!*$G$1+$H$1*INDEX(Env_flow!AM$9:AM$29,$B530,1)</f>
        <v>#REF!</v>
      </c>
      <c r="AN530" s="5" t="e">
        <f>choosenAgri!#REF!*$E$1+choosenDomestic!#REF!*$F$1+choosenIndustry!#REF!*$G$1+$H$1*INDEX(Env_flow!AN$9:AN$29,$B530,1)</f>
        <v>#REF!</v>
      </c>
      <c r="AO530" s="5" t="e">
        <f>choosenAgri!#REF!*$E$1+choosenDomestic!#REF!*$F$1+choosenIndustry!#REF!*$G$1+$H$1*INDEX(Env_flow!AO$9:AO$29,$B530,1)</f>
        <v>#REF!</v>
      </c>
      <c r="AP530" s="5" t="e">
        <f>choosenAgri!#REF!*$E$1+choosenDomestic!#REF!*$F$1+choosenIndustry!#REF!*$G$1+$H$1*INDEX(Env_flow!AP$9:AP$29,$B530,1)</f>
        <v>#REF!</v>
      </c>
      <c r="AQ530" s="5" t="e">
        <f>choosenAgri!#REF!*$E$1+choosenDomestic!#REF!*$F$1+choosenIndustry!#REF!*$G$1+$H$1*INDEX(Env_flow!AQ$9:AQ$29,$B530,1)</f>
        <v>#REF!</v>
      </c>
      <c r="AR530" s="5" t="e">
        <f>choosenAgri!#REF!*$E$1+choosenDomestic!#REF!*$F$1+choosenIndustry!#REF!*$G$1+$H$1*INDEX(Env_flow!AR$9:AR$29,$B530,1)</f>
        <v>#REF!</v>
      </c>
      <c r="AS530" s="5" t="e">
        <f>choosenAgri!#REF!*$E$1+choosenDomestic!#REF!*$F$1+choosenIndustry!#REF!*$G$1+$H$1*INDEX(Env_flow!AS$9:AS$29,$B530,1)</f>
        <v>#REF!</v>
      </c>
      <c r="AT530" s="5" t="e">
        <f>choosenAgri!#REF!*$E$1+choosenDomestic!#REF!*$F$1+choosenIndustry!#REF!*$G$1+$H$1*INDEX(Env_flow!AT$9:AT$29,$B530,1)</f>
        <v>#REF!</v>
      </c>
      <c r="AU530" s="5" t="e">
        <f>choosenAgri!#REF!*$E$1+choosenDomestic!#REF!*$F$1+choosenIndustry!#REF!*$G$1+$H$1*INDEX(Env_flow!AU$9:AU$29,$B530,1)</f>
        <v>#REF!</v>
      </c>
      <c r="AV530" s="5" t="e">
        <f>choosenAgri!#REF!*$E$1+choosenDomestic!#REF!*$F$1+choosenIndustry!#REF!*$G$1+$H$1*INDEX(Env_flow!AV$9:AV$29,$B530,1)</f>
        <v>#REF!</v>
      </c>
      <c r="AX530">
        <v>41</v>
      </c>
      <c r="AY530" t="s">
        <v>4</v>
      </c>
      <c r="AZ530" s="5" t="e">
        <f>choosenAgri!#REF!*$E$1+choosenDomestic!#REF!*$F$1+choosenIndustry!#REF!*$G$1+$H$1*INDEX(Env_flow!AZ$9:AZ$29,$B530,1)</f>
        <v>#REF!</v>
      </c>
      <c r="BA530" s="5" t="e">
        <f>choosenAgri!#REF!*$E$1+choosenDomestic!#REF!*$F$1+choosenIndustry!#REF!*$G$1+$H$1*INDEX(Env_flow!BA$9:BA$29,$B530,1)</f>
        <v>#REF!</v>
      </c>
      <c r="BB530" s="5" t="e">
        <f>choosenAgri!#REF!*$E$1+choosenDomestic!#REF!*$F$1+choosenIndustry!#REF!*$G$1+$H$1*INDEX(Env_flow!BB$9:BB$29,$B530,1)</f>
        <v>#REF!</v>
      </c>
      <c r="BC530" s="5" t="e">
        <f>choosenAgri!#REF!*$E$1+choosenDomestic!#REF!*$F$1+choosenIndustry!#REF!*$G$1+$H$1*INDEX(Env_flow!BC$9:BC$29,$B530,1)</f>
        <v>#REF!</v>
      </c>
      <c r="BD530" s="5" t="e">
        <f>choosenAgri!#REF!*$E$1+choosenDomestic!#REF!*$F$1+choosenIndustry!#REF!*$G$1+$H$1*INDEX(Env_flow!BD$9:BD$29,$B530,1)</f>
        <v>#REF!</v>
      </c>
      <c r="BE530" s="5" t="e">
        <f>choosenAgri!#REF!*$E$1+choosenDomestic!#REF!*$F$1+choosenIndustry!#REF!*$G$1+$H$1*INDEX(Env_flow!BE$9:BE$29,$B530,1)</f>
        <v>#REF!</v>
      </c>
      <c r="BF530" s="5" t="e">
        <f>choosenAgri!#REF!*$E$1+choosenDomestic!#REF!*$F$1+choosenIndustry!#REF!*$G$1+$H$1*INDEX(Env_flow!BF$9:BF$29,$B530,1)</f>
        <v>#REF!</v>
      </c>
      <c r="BG530" s="5" t="e">
        <f>choosenAgri!#REF!*$E$1+choosenDomestic!#REF!*$F$1+choosenIndustry!#REF!*$G$1+$H$1*INDEX(Env_flow!BG$9:BG$29,$B530,1)</f>
        <v>#REF!</v>
      </c>
      <c r="BH530" s="5" t="e">
        <f>choosenAgri!#REF!*$E$1+choosenDomestic!#REF!*$F$1+choosenIndustry!#REF!*$G$1+$H$1*INDEX(Env_flow!BH$9:BH$29,$B530,1)</f>
        <v>#REF!</v>
      </c>
      <c r="BI530" s="5" t="e">
        <f>choosenAgri!#REF!*$E$1+choosenDomestic!#REF!*$F$1+choosenIndustry!#REF!*$G$1+$H$1*INDEX(Env_flow!BI$9:BI$29,$B530,1)</f>
        <v>#REF!</v>
      </c>
      <c r="BJ530" s="5" t="e">
        <f>choosenAgri!#REF!*$E$1+choosenDomestic!#REF!*$F$1+choosenIndustry!#REF!*$G$1+$H$1*INDEX(Env_flow!BJ$9:BJ$29,$B530,1)</f>
        <v>#REF!</v>
      </c>
      <c r="BK530" s="5" t="e">
        <f>choosenAgri!#REF!*$E$1+choosenDomestic!#REF!*$F$1+choosenIndustry!#REF!*$G$1+$H$1*INDEX(Env_flow!BK$9:BK$29,$B530,1)</f>
        <v>#REF!</v>
      </c>
      <c r="BL530" s="5" t="e">
        <f>choosenAgri!#REF!*$E$1+choosenDomestic!#REF!*$F$1+choosenIndustry!#REF!*$G$1+$H$1*INDEX(Env_flow!BL$9:BL$29,$B530,1)</f>
        <v>#REF!</v>
      </c>
    </row>
    <row r="531" spans="1:64" x14ac:dyDescent="0.25">
      <c r="A531">
        <v>4</v>
      </c>
      <c r="B531">
        <v>41</v>
      </c>
      <c r="C531" t="s">
        <v>5</v>
      </c>
      <c r="D531" s="5" t="e">
        <f>choosenAgri!#REF!*$E$1+choosenDomestic!#REF!*$F$1+choosenIndustry!#REF!*$G$1+$H$1*INDEX(Env_flow!D$9:D$29,$B531,1)</f>
        <v>#REF!</v>
      </c>
      <c r="E531" s="5" t="e">
        <f>choosenAgri!#REF!*$E$1+choosenDomestic!#REF!*$F$1+choosenIndustry!#REF!*$G$1+$H$1*INDEX(Env_flow!E$9:E$29,$B531,1)</f>
        <v>#REF!</v>
      </c>
      <c r="F531" s="5" t="e">
        <f>choosenAgri!#REF!*$E$1+choosenDomestic!#REF!*$F$1+choosenIndustry!#REF!*$G$1+$H$1*INDEX(Env_flow!F$9:F$29,$B531,1)</f>
        <v>#REF!</v>
      </c>
      <c r="G531" s="5" t="e">
        <f>choosenAgri!#REF!*$E$1+choosenDomestic!#REF!*$F$1+choosenIndustry!#REF!*$G$1+$H$1*INDEX(Env_flow!G$9:G$29,$B531,1)</f>
        <v>#REF!</v>
      </c>
      <c r="H531" s="5" t="e">
        <f>choosenAgri!#REF!*$E$1+choosenDomestic!#REF!*$F$1+choosenIndustry!#REF!*$G$1+$H$1*INDEX(Env_flow!H$9:H$29,$B531,1)</f>
        <v>#REF!</v>
      </c>
      <c r="I531" s="5" t="e">
        <f>choosenAgri!#REF!*$E$1+choosenDomestic!#REF!*$F$1+choosenIndustry!#REF!*$G$1+$H$1*INDEX(Env_flow!I$9:I$29,$B531,1)</f>
        <v>#REF!</v>
      </c>
      <c r="J531" s="5" t="e">
        <f>choosenAgri!#REF!*$E$1+choosenDomestic!#REF!*$F$1+choosenIndustry!#REF!*$G$1+$H$1*INDEX(Env_flow!J$9:J$29,$B531,1)</f>
        <v>#REF!</v>
      </c>
      <c r="K531" s="5" t="e">
        <f>choosenAgri!#REF!*$E$1+choosenDomestic!#REF!*$F$1+choosenIndustry!#REF!*$G$1+$H$1*INDEX(Env_flow!K$9:K$29,$B531,1)</f>
        <v>#REF!</v>
      </c>
      <c r="L531" s="5" t="e">
        <f>choosenAgri!#REF!*$E$1+choosenDomestic!#REF!*$F$1+choosenIndustry!#REF!*$G$1+$H$1*INDEX(Env_flow!L$9:L$29,$B531,1)</f>
        <v>#REF!</v>
      </c>
      <c r="M531" s="5" t="e">
        <f>choosenAgri!#REF!*$E$1+choosenDomestic!#REF!*$F$1+choosenIndustry!#REF!*$G$1+$H$1*INDEX(Env_flow!M$9:M$29,$B531,1)</f>
        <v>#REF!</v>
      </c>
      <c r="N531" s="5" t="e">
        <f>choosenAgri!#REF!*$E$1+choosenDomestic!#REF!*$F$1+choosenIndustry!#REF!*$G$1+$H$1*INDEX(Env_flow!N$9:N$29,$B531,1)</f>
        <v>#REF!</v>
      </c>
      <c r="O531" s="5" t="e">
        <f>choosenAgri!#REF!*$E$1+choosenDomestic!#REF!*$F$1+choosenIndustry!#REF!*$G$1+$H$1*INDEX(Env_flow!O$9:O$29,$B531,1)</f>
        <v>#REF!</v>
      </c>
      <c r="P531" s="5" t="e">
        <f>choosenAgri!#REF!*$E$1+choosenDomestic!#REF!*$F$1+choosenIndustry!#REF!*$G$1+$H$1*INDEX(Env_flow!P$9:P$29,$B531,1)</f>
        <v>#REF!</v>
      </c>
      <c r="R531">
        <v>41</v>
      </c>
      <c r="S531" t="s">
        <v>5</v>
      </c>
      <c r="T531" s="5" t="e">
        <f>choosenAgri!#REF!*$E$1+choosenDomestic!#REF!*$F$1+choosenIndustry!#REF!*$G$1+$H$1*INDEX(Env_flow!T$9:T$29,$B531,1)</f>
        <v>#REF!</v>
      </c>
      <c r="U531" s="5" t="e">
        <f>choosenAgri!#REF!*$E$1+choosenDomestic!#REF!*$F$1+choosenIndustry!#REF!*$G$1+$H$1*INDEX(Env_flow!U$9:U$29,$B531,1)</f>
        <v>#REF!</v>
      </c>
      <c r="V531" s="5" t="e">
        <f>choosenAgri!#REF!*$E$1+choosenDomestic!#REF!*$F$1+choosenIndustry!#REF!*$G$1+$H$1*INDEX(Env_flow!V$9:V$29,$B531,1)</f>
        <v>#REF!</v>
      </c>
      <c r="W531" s="5" t="e">
        <f>choosenAgri!#REF!*$E$1+choosenDomestic!#REF!*$F$1+choosenIndustry!#REF!*$G$1+$H$1*INDEX(Env_flow!W$9:W$29,$B531,1)</f>
        <v>#REF!</v>
      </c>
      <c r="X531" s="5" t="e">
        <f>choosenAgri!#REF!*$E$1+choosenDomestic!#REF!*$F$1+choosenIndustry!#REF!*$G$1+$H$1*INDEX(Env_flow!X$9:X$29,$B531,1)</f>
        <v>#REF!</v>
      </c>
      <c r="Y531" s="5" t="e">
        <f>choosenAgri!#REF!*$E$1+choosenDomestic!#REF!*$F$1+choosenIndustry!#REF!*$G$1+$H$1*INDEX(Env_flow!Y$9:Y$29,$B531,1)</f>
        <v>#REF!</v>
      </c>
      <c r="Z531" s="5" t="e">
        <f>choosenAgri!#REF!*$E$1+choosenDomestic!#REF!*$F$1+choosenIndustry!#REF!*$G$1+$H$1*INDEX(Env_flow!Z$9:Z$29,$B531,1)</f>
        <v>#REF!</v>
      </c>
      <c r="AA531" s="5" t="e">
        <f>choosenAgri!#REF!*$E$1+choosenDomestic!#REF!*$F$1+choosenIndustry!#REF!*$G$1+$H$1*INDEX(Env_flow!AA$9:AA$29,$B531,1)</f>
        <v>#REF!</v>
      </c>
      <c r="AB531" s="5" t="e">
        <f>choosenAgri!#REF!*$E$1+choosenDomestic!#REF!*$F$1+choosenIndustry!#REF!*$G$1+$H$1*INDEX(Env_flow!AB$9:AB$29,$B531,1)</f>
        <v>#REF!</v>
      </c>
      <c r="AC531" s="5" t="e">
        <f>choosenAgri!#REF!*$E$1+choosenDomestic!#REF!*$F$1+choosenIndustry!#REF!*$G$1+$H$1*INDEX(Env_flow!AC$9:AC$29,$B531,1)</f>
        <v>#REF!</v>
      </c>
      <c r="AD531" s="5" t="e">
        <f>choosenAgri!#REF!*$E$1+choosenDomestic!#REF!*$F$1+choosenIndustry!#REF!*$G$1+$H$1*INDEX(Env_flow!AD$9:AD$29,$B531,1)</f>
        <v>#REF!</v>
      </c>
      <c r="AE531" s="5" t="e">
        <f>choosenAgri!#REF!*$E$1+choosenDomestic!#REF!*$F$1+choosenIndustry!#REF!*$G$1+$H$1*INDEX(Env_flow!AE$9:AE$29,$B531,1)</f>
        <v>#REF!</v>
      </c>
      <c r="AF531" s="5" t="e">
        <f>choosenAgri!#REF!*$E$1+choosenDomestic!#REF!*$F$1+choosenIndustry!#REF!*$G$1+$H$1*INDEX(Env_flow!AF$9:AF$29,$B531,1)</f>
        <v>#REF!</v>
      </c>
      <c r="AH531">
        <v>41</v>
      </c>
      <c r="AI531" t="s">
        <v>5</v>
      </c>
      <c r="AJ531" s="5" t="e">
        <f>choosenAgri!#REF!*$E$1+choosenDomestic!#REF!*$F$1+choosenIndustry!#REF!*$G$1+$H$1*INDEX(Env_flow!AJ$9:AJ$29,$B531,1)</f>
        <v>#REF!</v>
      </c>
      <c r="AK531" s="5" t="e">
        <f>choosenAgri!#REF!*$E$1+choosenDomestic!#REF!*$F$1+choosenIndustry!#REF!*$G$1+$H$1*INDEX(Env_flow!AK$9:AK$29,$B531,1)</f>
        <v>#REF!</v>
      </c>
      <c r="AL531" s="5" t="e">
        <f>choosenAgri!#REF!*$E$1+choosenDomestic!#REF!*$F$1+choosenIndustry!#REF!*$G$1+$H$1*INDEX(Env_flow!AL$9:AL$29,$B531,1)</f>
        <v>#REF!</v>
      </c>
      <c r="AM531" s="5" t="e">
        <f>choosenAgri!#REF!*$E$1+choosenDomestic!#REF!*$F$1+choosenIndustry!#REF!*$G$1+$H$1*INDEX(Env_flow!AM$9:AM$29,$B531,1)</f>
        <v>#REF!</v>
      </c>
      <c r="AN531" s="5" t="e">
        <f>choosenAgri!#REF!*$E$1+choosenDomestic!#REF!*$F$1+choosenIndustry!#REF!*$G$1+$H$1*INDEX(Env_flow!AN$9:AN$29,$B531,1)</f>
        <v>#REF!</v>
      </c>
      <c r="AO531" s="5" t="e">
        <f>choosenAgri!#REF!*$E$1+choosenDomestic!#REF!*$F$1+choosenIndustry!#REF!*$G$1+$H$1*INDEX(Env_flow!AO$9:AO$29,$B531,1)</f>
        <v>#REF!</v>
      </c>
      <c r="AP531" s="5" t="e">
        <f>choosenAgri!#REF!*$E$1+choosenDomestic!#REF!*$F$1+choosenIndustry!#REF!*$G$1+$H$1*INDEX(Env_flow!AP$9:AP$29,$B531,1)</f>
        <v>#REF!</v>
      </c>
      <c r="AQ531" s="5" t="e">
        <f>choosenAgri!#REF!*$E$1+choosenDomestic!#REF!*$F$1+choosenIndustry!#REF!*$G$1+$H$1*INDEX(Env_flow!AQ$9:AQ$29,$B531,1)</f>
        <v>#REF!</v>
      </c>
      <c r="AR531" s="5" t="e">
        <f>choosenAgri!#REF!*$E$1+choosenDomestic!#REF!*$F$1+choosenIndustry!#REF!*$G$1+$H$1*INDEX(Env_flow!AR$9:AR$29,$B531,1)</f>
        <v>#REF!</v>
      </c>
      <c r="AS531" s="5" t="e">
        <f>choosenAgri!#REF!*$E$1+choosenDomestic!#REF!*$F$1+choosenIndustry!#REF!*$G$1+$H$1*INDEX(Env_flow!AS$9:AS$29,$B531,1)</f>
        <v>#REF!</v>
      </c>
      <c r="AT531" s="5" t="e">
        <f>choosenAgri!#REF!*$E$1+choosenDomestic!#REF!*$F$1+choosenIndustry!#REF!*$G$1+$H$1*INDEX(Env_flow!AT$9:AT$29,$B531,1)</f>
        <v>#REF!</v>
      </c>
      <c r="AU531" s="5" t="e">
        <f>choosenAgri!#REF!*$E$1+choosenDomestic!#REF!*$F$1+choosenIndustry!#REF!*$G$1+$H$1*INDEX(Env_flow!AU$9:AU$29,$B531,1)</f>
        <v>#REF!</v>
      </c>
      <c r="AV531" s="5" t="e">
        <f>choosenAgri!#REF!*$E$1+choosenDomestic!#REF!*$F$1+choosenIndustry!#REF!*$G$1+$H$1*INDEX(Env_flow!AV$9:AV$29,$B531,1)</f>
        <v>#REF!</v>
      </c>
      <c r="AX531">
        <v>41</v>
      </c>
      <c r="AY531" t="s">
        <v>5</v>
      </c>
      <c r="AZ531" s="5" t="e">
        <f>choosenAgri!#REF!*$E$1+choosenDomestic!#REF!*$F$1+choosenIndustry!#REF!*$G$1+$H$1*INDEX(Env_flow!AZ$9:AZ$29,$B531,1)</f>
        <v>#REF!</v>
      </c>
      <c r="BA531" s="5" t="e">
        <f>choosenAgri!#REF!*$E$1+choosenDomestic!#REF!*$F$1+choosenIndustry!#REF!*$G$1+$H$1*INDEX(Env_flow!BA$9:BA$29,$B531,1)</f>
        <v>#REF!</v>
      </c>
      <c r="BB531" s="5" t="e">
        <f>choosenAgri!#REF!*$E$1+choosenDomestic!#REF!*$F$1+choosenIndustry!#REF!*$G$1+$H$1*INDEX(Env_flow!BB$9:BB$29,$B531,1)</f>
        <v>#REF!</v>
      </c>
      <c r="BC531" s="5" t="e">
        <f>choosenAgri!#REF!*$E$1+choosenDomestic!#REF!*$F$1+choosenIndustry!#REF!*$G$1+$H$1*INDEX(Env_flow!BC$9:BC$29,$B531,1)</f>
        <v>#REF!</v>
      </c>
      <c r="BD531" s="5" t="e">
        <f>choosenAgri!#REF!*$E$1+choosenDomestic!#REF!*$F$1+choosenIndustry!#REF!*$G$1+$H$1*INDEX(Env_flow!BD$9:BD$29,$B531,1)</f>
        <v>#REF!</v>
      </c>
      <c r="BE531" s="5" t="e">
        <f>choosenAgri!#REF!*$E$1+choosenDomestic!#REF!*$F$1+choosenIndustry!#REF!*$G$1+$H$1*INDEX(Env_flow!BE$9:BE$29,$B531,1)</f>
        <v>#REF!</v>
      </c>
      <c r="BF531" s="5" t="e">
        <f>choosenAgri!#REF!*$E$1+choosenDomestic!#REF!*$F$1+choosenIndustry!#REF!*$G$1+$H$1*INDEX(Env_flow!BF$9:BF$29,$B531,1)</f>
        <v>#REF!</v>
      </c>
      <c r="BG531" s="5" t="e">
        <f>choosenAgri!#REF!*$E$1+choosenDomestic!#REF!*$F$1+choosenIndustry!#REF!*$G$1+$H$1*INDEX(Env_flow!BG$9:BG$29,$B531,1)</f>
        <v>#REF!</v>
      </c>
      <c r="BH531" s="5" t="e">
        <f>choosenAgri!#REF!*$E$1+choosenDomestic!#REF!*$F$1+choosenIndustry!#REF!*$G$1+$H$1*INDEX(Env_flow!BH$9:BH$29,$B531,1)</f>
        <v>#REF!</v>
      </c>
      <c r="BI531" s="5" t="e">
        <f>choosenAgri!#REF!*$E$1+choosenDomestic!#REF!*$F$1+choosenIndustry!#REF!*$G$1+$H$1*INDEX(Env_flow!BI$9:BI$29,$B531,1)</f>
        <v>#REF!</v>
      </c>
      <c r="BJ531" s="5" t="e">
        <f>choosenAgri!#REF!*$E$1+choosenDomestic!#REF!*$F$1+choosenIndustry!#REF!*$G$1+$H$1*INDEX(Env_flow!BJ$9:BJ$29,$B531,1)</f>
        <v>#REF!</v>
      </c>
      <c r="BK531" s="5" t="e">
        <f>choosenAgri!#REF!*$E$1+choosenDomestic!#REF!*$F$1+choosenIndustry!#REF!*$G$1+$H$1*INDEX(Env_flow!BK$9:BK$29,$B531,1)</f>
        <v>#REF!</v>
      </c>
      <c r="BL531" s="5" t="e">
        <f>choosenAgri!#REF!*$E$1+choosenDomestic!#REF!*$F$1+choosenIndustry!#REF!*$G$1+$H$1*INDEX(Env_flow!BL$9:BL$29,$B531,1)</f>
        <v>#REF!</v>
      </c>
    </row>
    <row r="532" spans="1:64" x14ac:dyDescent="0.25">
      <c r="A532">
        <v>5</v>
      </c>
      <c r="B532">
        <v>41</v>
      </c>
      <c r="C532" t="s">
        <v>6</v>
      </c>
      <c r="D532" s="5" t="e">
        <f>choosenAgri!#REF!*$E$1+choosenDomestic!#REF!*$F$1+choosenIndustry!#REF!*$G$1+$H$1*INDEX(Env_flow!D$9:D$29,$B532,1)</f>
        <v>#REF!</v>
      </c>
      <c r="E532" s="5" t="e">
        <f>choosenAgri!#REF!*$E$1+choosenDomestic!#REF!*$F$1+choosenIndustry!#REF!*$G$1+$H$1*INDEX(Env_flow!E$9:E$29,$B532,1)</f>
        <v>#REF!</v>
      </c>
      <c r="F532" s="5" t="e">
        <f>choosenAgri!#REF!*$E$1+choosenDomestic!#REF!*$F$1+choosenIndustry!#REF!*$G$1+$H$1*INDEX(Env_flow!F$9:F$29,$B532,1)</f>
        <v>#REF!</v>
      </c>
      <c r="G532" s="5" t="e">
        <f>choosenAgri!#REF!*$E$1+choosenDomestic!#REF!*$F$1+choosenIndustry!#REF!*$G$1+$H$1*INDEX(Env_flow!G$9:G$29,$B532,1)</f>
        <v>#REF!</v>
      </c>
      <c r="H532" s="5" t="e">
        <f>choosenAgri!#REF!*$E$1+choosenDomestic!#REF!*$F$1+choosenIndustry!#REF!*$G$1+$H$1*INDEX(Env_flow!H$9:H$29,$B532,1)</f>
        <v>#REF!</v>
      </c>
      <c r="I532" s="5" t="e">
        <f>choosenAgri!#REF!*$E$1+choosenDomestic!#REF!*$F$1+choosenIndustry!#REF!*$G$1+$H$1*INDEX(Env_flow!I$9:I$29,$B532,1)</f>
        <v>#REF!</v>
      </c>
      <c r="J532" s="5" t="e">
        <f>choosenAgri!#REF!*$E$1+choosenDomestic!#REF!*$F$1+choosenIndustry!#REF!*$G$1+$H$1*INDEX(Env_flow!J$9:J$29,$B532,1)</f>
        <v>#REF!</v>
      </c>
      <c r="K532" s="5" t="e">
        <f>choosenAgri!#REF!*$E$1+choosenDomestic!#REF!*$F$1+choosenIndustry!#REF!*$G$1+$H$1*INDEX(Env_flow!K$9:K$29,$B532,1)</f>
        <v>#REF!</v>
      </c>
      <c r="L532" s="5" t="e">
        <f>choosenAgri!#REF!*$E$1+choosenDomestic!#REF!*$F$1+choosenIndustry!#REF!*$G$1+$H$1*INDEX(Env_flow!L$9:L$29,$B532,1)</f>
        <v>#REF!</v>
      </c>
      <c r="M532" s="5" t="e">
        <f>choosenAgri!#REF!*$E$1+choosenDomestic!#REF!*$F$1+choosenIndustry!#REF!*$G$1+$H$1*INDEX(Env_flow!M$9:M$29,$B532,1)</f>
        <v>#REF!</v>
      </c>
      <c r="N532" s="5" t="e">
        <f>choosenAgri!#REF!*$E$1+choosenDomestic!#REF!*$F$1+choosenIndustry!#REF!*$G$1+$H$1*INDEX(Env_flow!N$9:N$29,$B532,1)</f>
        <v>#REF!</v>
      </c>
      <c r="O532" s="5" t="e">
        <f>choosenAgri!#REF!*$E$1+choosenDomestic!#REF!*$F$1+choosenIndustry!#REF!*$G$1+$H$1*INDEX(Env_flow!O$9:O$29,$B532,1)</f>
        <v>#REF!</v>
      </c>
      <c r="P532" s="5" t="e">
        <f>choosenAgri!#REF!*$E$1+choosenDomestic!#REF!*$F$1+choosenIndustry!#REF!*$G$1+$H$1*INDEX(Env_flow!P$9:P$29,$B532,1)</f>
        <v>#REF!</v>
      </c>
      <c r="R532">
        <v>41</v>
      </c>
      <c r="S532" t="s">
        <v>6</v>
      </c>
      <c r="T532" s="5" t="e">
        <f>choosenAgri!#REF!*$E$1+choosenDomestic!#REF!*$F$1+choosenIndustry!#REF!*$G$1+$H$1*INDEX(Env_flow!T$9:T$29,$B532,1)</f>
        <v>#REF!</v>
      </c>
      <c r="U532" s="5" t="e">
        <f>choosenAgri!#REF!*$E$1+choosenDomestic!#REF!*$F$1+choosenIndustry!#REF!*$G$1+$H$1*INDEX(Env_flow!U$9:U$29,$B532,1)</f>
        <v>#REF!</v>
      </c>
      <c r="V532" s="5" t="e">
        <f>choosenAgri!#REF!*$E$1+choosenDomestic!#REF!*$F$1+choosenIndustry!#REF!*$G$1+$H$1*INDEX(Env_flow!V$9:V$29,$B532,1)</f>
        <v>#REF!</v>
      </c>
      <c r="W532" s="5" t="e">
        <f>choosenAgri!#REF!*$E$1+choosenDomestic!#REF!*$F$1+choosenIndustry!#REF!*$G$1+$H$1*INDEX(Env_flow!W$9:W$29,$B532,1)</f>
        <v>#REF!</v>
      </c>
      <c r="X532" s="5" t="e">
        <f>choosenAgri!#REF!*$E$1+choosenDomestic!#REF!*$F$1+choosenIndustry!#REF!*$G$1+$H$1*INDEX(Env_flow!X$9:X$29,$B532,1)</f>
        <v>#REF!</v>
      </c>
      <c r="Y532" s="5" t="e">
        <f>choosenAgri!#REF!*$E$1+choosenDomestic!#REF!*$F$1+choosenIndustry!#REF!*$G$1+$H$1*INDEX(Env_flow!Y$9:Y$29,$B532,1)</f>
        <v>#REF!</v>
      </c>
      <c r="Z532" s="5" t="e">
        <f>choosenAgri!#REF!*$E$1+choosenDomestic!#REF!*$F$1+choosenIndustry!#REF!*$G$1+$H$1*INDEX(Env_flow!Z$9:Z$29,$B532,1)</f>
        <v>#REF!</v>
      </c>
      <c r="AA532" s="5" t="e">
        <f>choosenAgri!#REF!*$E$1+choosenDomestic!#REF!*$F$1+choosenIndustry!#REF!*$G$1+$H$1*INDEX(Env_flow!AA$9:AA$29,$B532,1)</f>
        <v>#REF!</v>
      </c>
      <c r="AB532" s="5" t="e">
        <f>choosenAgri!#REF!*$E$1+choosenDomestic!#REF!*$F$1+choosenIndustry!#REF!*$G$1+$H$1*INDEX(Env_flow!AB$9:AB$29,$B532,1)</f>
        <v>#REF!</v>
      </c>
      <c r="AC532" s="5" t="e">
        <f>choosenAgri!#REF!*$E$1+choosenDomestic!#REF!*$F$1+choosenIndustry!#REF!*$G$1+$H$1*INDEX(Env_flow!AC$9:AC$29,$B532,1)</f>
        <v>#REF!</v>
      </c>
      <c r="AD532" s="5" t="e">
        <f>choosenAgri!#REF!*$E$1+choosenDomestic!#REF!*$F$1+choosenIndustry!#REF!*$G$1+$H$1*INDEX(Env_flow!AD$9:AD$29,$B532,1)</f>
        <v>#REF!</v>
      </c>
      <c r="AE532" s="5" t="e">
        <f>choosenAgri!#REF!*$E$1+choosenDomestic!#REF!*$F$1+choosenIndustry!#REF!*$G$1+$H$1*INDEX(Env_flow!AE$9:AE$29,$B532,1)</f>
        <v>#REF!</v>
      </c>
      <c r="AF532" s="5" t="e">
        <f>choosenAgri!#REF!*$E$1+choosenDomestic!#REF!*$F$1+choosenIndustry!#REF!*$G$1+$H$1*INDEX(Env_flow!AF$9:AF$29,$B532,1)</f>
        <v>#REF!</v>
      </c>
      <c r="AH532">
        <v>41</v>
      </c>
      <c r="AI532" t="s">
        <v>6</v>
      </c>
      <c r="AJ532" s="5" t="e">
        <f>choosenAgri!#REF!*$E$1+choosenDomestic!#REF!*$F$1+choosenIndustry!#REF!*$G$1+$H$1*INDEX(Env_flow!AJ$9:AJ$29,$B532,1)</f>
        <v>#REF!</v>
      </c>
      <c r="AK532" s="5" t="e">
        <f>choosenAgri!#REF!*$E$1+choosenDomestic!#REF!*$F$1+choosenIndustry!#REF!*$G$1+$H$1*INDEX(Env_flow!AK$9:AK$29,$B532,1)</f>
        <v>#REF!</v>
      </c>
      <c r="AL532" s="5" t="e">
        <f>choosenAgri!#REF!*$E$1+choosenDomestic!#REF!*$F$1+choosenIndustry!#REF!*$G$1+$H$1*INDEX(Env_flow!AL$9:AL$29,$B532,1)</f>
        <v>#REF!</v>
      </c>
      <c r="AM532" s="5" t="e">
        <f>choosenAgri!#REF!*$E$1+choosenDomestic!#REF!*$F$1+choosenIndustry!#REF!*$G$1+$H$1*INDEX(Env_flow!AM$9:AM$29,$B532,1)</f>
        <v>#REF!</v>
      </c>
      <c r="AN532" s="5" t="e">
        <f>choosenAgri!#REF!*$E$1+choosenDomestic!#REF!*$F$1+choosenIndustry!#REF!*$G$1+$H$1*INDEX(Env_flow!AN$9:AN$29,$B532,1)</f>
        <v>#REF!</v>
      </c>
      <c r="AO532" s="5" t="e">
        <f>choosenAgri!#REF!*$E$1+choosenDomestic!#REF!*$F$1+choosenIndustry!#REF!*$G$1+$H$1*INDEX(Env_flow!AO$9:AO$29,$B532,1)</f>
        <v>#REF!</v>
      </c>
      <c r="AP532" s="5" t="e">
        <f>choosenAgri!#REF!*$E$1+choosenDomestic!#REF!*$F$1+choosenIndustry!#REF!*$G$1+$H$1*INDEX(Env_flow!AP$9:AP$29,$B532,1)</f>
        <v>#REF!</v>
      </c>
      <c r="AQ532" s="5" t="e">
        <f>choosenAgri!#REF!*$E$1+choosenDomestic!#REF!*$F$1+choosenIndustry!#REF!*$G$1+$H$1*INDEX(Env_flow!AQ$9:AQ$29,$B532,1)</f>
        <v>#REF!</v>
      </c>
      <c r="AR532" s="5" t="e">
        <f>choosenAgri!#REF!*$E$1+choosenDomestic!#REF!*$F$1+choosenIndustry!#REF!*$G$1+$H$1*INDEX(Env_flow!AR$9:AR$29,$B532,1)</f>
        <v>#REF!</v>
      </c>
      <c r="AS532" s="5" t="e">
        <f>choosenAgri!#REF!*$E$1+choosenDomestic!#REF!*$F$1+choosenIndustry!#REF!*$G$1+$H$1*INDEX(Env_flow!AS$9:AS$29,$B532,1)</f>
        <v>#REF!</v>
      </c>
      <c r="AT532" s="5" t="e">
        <f>choosenAgri!#REF!*$E$1+choosenDomestic!#REF!*$F$1+choosenIndustry!#REF!*$G$1+$H$1*INDEX(Env_flow!AT$9:AT$29,$B532,1)</f>
        <v>#REF!</v>
      </c>
      <c r="AU532" s="5" t="e">
        <f>choosenAgri!#REF!*$E$1+choosenDomestic!#REF!*$F$1+choosenIndustry!#REF!*$G$1+$H$1*INDEX(Env_flow!AU$9:AU$29,$B532,1)</f>
        <v>#REF!</v>
      </c>
      <c r="AV532" s="5" t="e">
        <f>choosenAgri!#REF!*$E$1+choosenDomestic!#REF!*$F$1+choosenIndustry!#REF!*$G$1+$H$1*INDEX(Env_flow!AV$9:AV$29,$B532,1)</f>
        <v>#REF!</v>
      </c>
      <c r="AX532">
        <v>41</v>
      </c>
      <c r="AY532" t="s">
        <v>6</v>
      </c>
      <c r="AZ532" s="5" t="e">
        <f>choosenAgri!#REF!*$E$1+choosenDomestic!#REF!*$F$1+choosenIndustry!#REF!*$G$1+$H$1*INDEX(Env_flow!AZ$9:AZ$29,$B532,1)</f>
        <v>#REF!</v>
      </c>
      <c r="BA532" s="5" t="e">
        <f>choosenAgri!#REF!*$E$1+choosenDomestic!#REF!*$F$1+choosenIndustry!#REF!*$G$1+$H$1*INDEX(Env_flow!BA$9:BA$29,$B532,1)</f>
        <v>#REF!</v>
      </c>
      <c r="BB532" s="5" t="e">
        <f>choosenAgri!#REF!*$E$1+choosenDomestic!#REF!*$F$1+choosenIndustry!#REF!*$G$1+$H$1*INDEX(Env_flow!BB$9:BB$29,$B532,1)</f>
        <v>#REF!</v>
      </c>
      <c r="BC532" s="5" t="e">
        <f>choosenAgri!#REF!*$E$1+choosenDomestic!#REF!*$F$1+choosenIndustry!#REF!*$G$1+$H$1*INDEX(Env_flow!BC$9:BC$29,$B532,1)</f>
        <v>#REF!</v>
      </c>
      <c r="BD532" s="5" t="e">
        <f>choosenAgri!#REF!*$E$1+choosenDomestic!#REF!*$F$1+choosenIndustry!#REF!*$G$1+$H$1*INDEX(Env_flow!BD$9:BD$29,$B532,1)</f>
        <v>#REF!</v>
      </c>
      <c r="BE532" s="5" t="e">
        <f>choosenAgri!#REF!*$E$1+choosenDomestic!#REF!*$F$1+choosenIndustry!#REF!*$G$1+$H$1*INDEX(Env_flow!BE$9:BE$29,$B532,1)</f>
        <v>#REF!</v>
      </c>
      <c r="BF532" s="5" t="e">
        <f>choosenAgri!#REF!*$E$1+choosenDomestic!#REF!*$F$1+choosenIndustry!#REF!*$G$1+$H$1*INDEX(Env_flow!BF$9:BF$29,$B532,1)</f>
        <v>#REF!</v>
      </c>
      <c r="BG532" s="5" t="e">
        <f>choosenAgri!#REF!*$E$1+choosenDomestic!#REF!*$F$1+choosenIndustry!#REF!*$G$1+$H$1*INDEX(Env_flow!BG$9:BG$29,$B532,1)</f>
        <v>#REF!</v>
      </c>
      <c r="BH532" s="5" t="e">
        <f>choosenAgri!#REF!*$E$1+choosenDomestic!#REF!*$F$1+choosenIndustry!#REF!*$G$1+$H$1*INDEX(Env_flow!BH$9:BH$29,$B532,1)</f>
        <v>#REF!</v>
      </c>
      <c r="BI532" s="5" t="e">
        <f>choosenAgri!#REF!*$E$1+choosenDomestic!#REF!*$F$1+choosenIndustry!#REF!*$G$1+$H$1*INDEX(Env_flow!BI$9:BI$29,$B532,1)</f>
        <v>#REF!</v>
      </c>
      <c r="BJ532" s="5" t="e">
        <f>choosenAgri!#REF!*$E$1+choosenDomestic!#REF!*$F$1+choosenIndustry!#REF!*$G$1+$H$1*INDEX(Env_flow!BJ$9:BJ$29,$B532,1)</f>
        <v>#REF!</v>
      </c>
      <c r="BK532" s="5" t="e">
        <f>choosenAgri!#REF!*$E$1+choosenDomestic!#REF!*$F$1+choosenIndustry!#REF!*$G$1+$H$1*INDEX(Env_flow!BK$9:BK$29,$B532,1)</f>
        <v>#REF!</v>
      </c>
      <c r="BL532" s="5" t="e">
        <f>choosenAgri!#REF!*$E$1+choosenDomestic!#REF!*$F$1+choosenIndustry!#REF!*$G$1+$H$1*INDEX(Env_flow!BL$9:BL$29,$B532,1)</f>
        <v>#REF!</v>
      </c>
    </row>
    <row r="533" spans="1:64" x14ac:dyDescent="0.25">
      <c r="A533">
        <v>1</v>
      </c>
      <c r="B533">
        <v>42</v>
      </c>
      <c r="C533" t="s">
        <v>2</v>
      </c>
      <c r="D533" s="5" t="e">
        <f>choosenAgri!#REF!*$E$1+choosenDomestic!#REF!*$F$1+choosenIndustry!#REF!*$G$1+$H$1*INDEX(Env_flow!D$9:D$29,$B533,1)</f>
        <v>#REF!</v>
      </c>
      <c r="E533" s="5" t="e">
        <f>choosenAgri!#REF!*$E$1+choosenDomestic!#REF!*$F$1+choosenIndustry!#REF!*$G$1+$H$1*INDEX(Env_flow!E$9:E$29,$B533,1)</f>
        <v>#REF!</v>
      </c>
      <c r="F533" s="5" t="e">
        <f>choosenAgri!#REF!*$E$1+choosenDomestic!#REF!*$F$1+choosenIndustry!#REF!*$G$1+$H$1*INDEX(Env_flow!F$9:F$29,$B533,1)</f>
        <v>#REF!</v>
      </c>
      <c r="G533" s="5" t="e">
        <f>choosenAgri!#REF!*$E$1+choosenDomestic!#REF!*$F$1+choosenIndustry!#REF!*$G$1+$H$1*INDEX(Env_flow!G$9:G$29,$B533,1)</f>
        <v>#REF!</v>
      </c>
      <c r="H533" s="5" t="e">
        <f>choosenAgri!#REF!*$E$1+choosenDomestic!#REF!*$F$1+choosenIndustry!#REF!*$G$1+$H$1*INDEX(Env_flow!H$9:H$29,$B533,1)</f>
        <v>#REF!</v>
      </c>
      <c r="I533" s="5" t="e">
        <f>choosenAgri!#REF!*$E$1+choosenDomestic!#REF!*$F$1+choosenIndustry!#REF!*$G$1+$H$1*INDEX(Env_flow!I$9:I$29,$B533,1)</f>
        <v>#REF!</v>
      </c>
      <c r="J533" s="5" t="e">
        <f>choosenAgri!#REF!*$E$1+choosenDomestic!#REF!*$F$1+choosenIndustry!#REF!*$G$1+$H$1*INDEX(Env_flow!J$9:J$29,$B533,1)</f>
        <v>#REF!</v>
      </c>
      <c r="K533" s="5" t="e">
        <f>choosenAgri!#REF!*$E$1+choosenDomestic!#REF!*$F$1+choosenIndustry!#REF!*$G$1+$H$1*INDEX(Env_flow!K$9:K$29,$B533,1)</f>
        <v>#REF!</v>
      </c>
      <c r="L533" s="5" t="e">
        <f>choosenAgri!#REF!*$E$1+choosenDomestic!#REF!*$F$1+choosenIndustry!#REF!*$G$1+$H$1*INDEX(Env_flow!L$9:L$29,$B533,1)</f>
        <v>#REF!</v>
      </c>
      <c r="M533" s="5" t="e">
        <f>choosenAgri!#REF!*$E$1+choosenDomestic!#REF!*$F$1+choosenIndustry!#REF!*$G$1+$H$1*INDEX(Env_flow!M$9:M$29,$B533,1)</f>
        <v>#REF!</v>
      </c>
      <c r="N533" s="5" t="e">
        <f>choosenAgri!#REF!*$E$1+choosenDomestic!#REF!*$F$1+choosenIndustry!#REF!*$G$1+$H$1*INDEX(Env_flow!N$9:N$29,$B533,1)</f>
        <v>#REF!</v>
      </c>
      <c r="O533" s="5" t="e">
        <f>choosenAgri!#REF!*$E$1+choosenDomestic!#REF!*$F$1+choosenIndustry!#REF!*$G$1+$H$1*INDEX(Env_flow!O$9:O$29,$B533,1)</f>
        <v>#REF!</v>
      </c>
      <c r="P533" s="5" t="e">
        <f>choosenAgri!#REF!*$E$1+choosenDomestic!#REF!*$F$1+choosenIndustry!#REF!*$G$1+$H$1*INDEX(Env_flow!P$9:P$29,$B533,1)</f>
        <v>#REF!</v>
      </c>
      <c r="R533">
        <v>42</v>
      </c>
      <c r="S533" t="s">
        <v>2</v>
      </c>
      <c r="T533" s="5" t="e">
        <f>choosenAgri!#REF!*$E$1+choosenDomestic!#REF!*$F$1+choosenIndustry!#REF!*$G$1+$H$1*INDEX(Env_flow!T$9:T$29,$B533,1)</f>
        <v>#REF!</v>
      </c>
      <c r="U533" s="5" t="e">
        <f>choosenAgri!#REF!*$E$1+choosenDomestic!#REF!*$F$1+choosenIndustry!#REF!*$G$1+$H$1*INDEX(Env_flow!U$9:U$29,$B533,1)</f>
        <v>#REF!</v>
      </c>
      <c r="V533" s="5" t="e">
        <f>choosenAgri!#REF!*$E$1+choosenDomestic!#REF!*$F$1+choosenIndustry!#REF!*$G$1+$H$1*INDEX(Env_flow!V$9:V$29,$B533,1)</f>
        <v>#REF!</v>
      </c>
      <c r="W533" s="5" t="e">
        <f>choosenAgri!#REF!*$E$1+choosenDomestic!#REF!*$F$1+choosenIndustry!#REF!*$G$1+$H$1*INDEX(Env_flow!W$9:W$29,$B533,1)</f>
        <v>#REF!</v>
      </c>
      <c r="X533" s="5" t="e">
        <f>choosenAgri!#REF!*$E$1+choosenDomestic!#REF!*$F$1+choosenIndustry!#REF!*$G$1+$H$1*INDEX(Env_flow!X$9:X$29,$B533,1)</f>
        <v>#REF!</v>
      </c>
      <c r="Y533" s="5" t="e">
        <f>choosenAgri!#REF!*$E$1+choosenDomestic!#REF!*$F$1+choosenIndustry!#REF!*$G$1+$H$1*INDEX(Env_flow!Y$9:Y$29,$B533,1)</f>
        <v>#REF!</v>
      </c>
      <c r="Z533" s="5" t="e">
        <f>choosenAgri!#REF!*$E$1+choosenDomestic!#REF!*$F$1+choosenIndustry!#REF!*$G$1+$H$1*INDEX(Env_flow!Z$9:Z$29,$B533,1)</f>
        <v>#REF!</v>
      </c>
      <c r="AA533" s="5" t="e">
        <f>choosenAgri!#REF!*$E$1+choosenDomestic!#REF!*$F$1+choosenIndustry!#REF!*$G$1+$H$1*INDEX(Env_flow!AA$9:AA$29,$B533,1)</f>
        <v>#REF!</v>
      </c>
      <c r="AB533" s="5" t="e">
        <f>choosenAgri!#REF!*$E$1+choosenDomestic!#REF!*$F$1+choosenIndustry!#REF!*$G$1+$H$1*INDEX(Env_flow!AB$9:AB$29,$B533,1)</f>
        <v>#REF!</v>
      </c>
      <c r="AC533" s="5" t="e">
        <f>choosenAgri!#REF!*$E$1+choosenDomestic!#REF!*$F$1+choosenIndustry!#REF!*$G$1+$H$1*INDEX(Env_flow!AC$9:AC$29,$B533,1)</f>
        <v>#REF!</v>
      </c>
      <c r="AD533" s="5" t="e">
        <f>choosenAgri!#REF!*$E$1+choosenDomestic!#REF!*$F$1+choosenIndustry!#REF!*$G$1+$H$1*INDEX(Env_flow!AD$9:AD$29,$B533,1)</f>
        <v>#REF!</v>
      </c>
      <c r="AE533" s="5" t="e">
        <f>choosenAgri!#REF!*$E$1+choosenDomestic!#REF!*$F$1+choosenIndustry!#REF!*$G$1+$H$1*INDEX(Env_flow!AE$9:AE$29,$B533,1)</f>
        <v>#REF!</v>
      </c>
      <c r="AF533" s="5" t="e">
        <f>choosenAgri!#REF!*$E$1+choosenDomestic!#REF!*$F$1+choosenIndustry!#REF!*$G$1+$H$1*INDEX(Env_flow!AF$9:AF$29,$B533,1)</f>
        <v>#REF!</v>
      </c>
      <c r="AH533">
        <v>42</v>
      </c>
      <c r="AI533" t="s">
        <v>2</v>
      </c>
      <c r="AJ533" s="5" t="e">
        <f>choosenAgri!#REF!*$E$1+choosenDomestic!#REF!*$F$1+choosenIndustry!#REF!*$G$1+$H$1*INDEX(Env_flow!AJ$9:AJ$29,$B533,1)</f>
        <v>#REF!</v>
      </c>
      <c r="AK533" s="5" t="e">
        <f>choosenAgri!#REF!*$E$1+choosenDomestic!#REF!*$F$1+choosenIndustry!#REF!*$G$1+$H$1*INDEX(Env_flow!AK$9:AK$29,$B533,1)</f>
        <v>#REF!</v>
      </c>
      <c r="AL533" s="5" t="e">
        <f>choosenAgri!#REF!*$E$1+choosenDomestic!#REF!*$F$1+choosenIndustry!#REF!*$G$1+$H$1*INDEX(Env_flow!AL$9:AL$29,$B533,1)</f>
        <v>#REF!</v>
      </c>
      <c r="AM533" s="5" t="e">
        <f>choosenAgri!#REF!*$E$1+choosenDomestic!#REF!*$F$1+choosenIndustry!#REF!*$G$1+$H$1*INDEX(Env_flow!AM$9:AM$29,$B533,1)</f>
        <v>#REF!</v>
      </c>
      <c r="AN533" s="5" t="e">
        <f>choosenAgri!#REF!*$E$1+choosenDomestic!#REF!*$F$1+choosenIndustry!#REF!*$G$1+$H$1*INDEX(Env_flow!AN$9:AN$29,$B533,1)</f>
        <v>#REF!</v>
      </c>
      <c r="AO533" s="5" t="e">
        <f>choosenAgri!#REF!*$E$1+choosenDomestic!#REF!*$F$1+choosenIndustry!#REF!*$G$1+$H$1*INDEX(Env_flow!AO$9:AO$29,$B533,1)</f>
        <v>#REF!</v>
      </c>
      <c r="AP533" s="5" t="e">
        <f>choosenAgri!#REF!*$E$1+choosenDomestic!#REF!*$F$1+choosenIndustry!#REF!*$G$1+$H$1*INDEX(Env_flow!AP$9:AP$29,$B533,1)</f>
        <v>#REF!</v>
      </c>
      <c r="AQ533" s="5" t="e">
        <f>choosenAgri!#REF!*$E$1+choosenDomestic!#REF!*$F$1+choosenIndustry!#REF!*$G$1+$H$1*INDEX(Env_flow!AQ$9:AQ$29,$B533,1)</f>
        <v>#REF!</v>
      </c>
      <c r="AR533" s="5" t="e">
        <f>choosenAgri!#REF!*$E$1+choosenDomestic!#REF!*$F$1+choosenIndustry!#REF!*$G$1+$H$1*INDEX(Env_flow!AR$9:AR$29,$B533,1)</f>
        <v>#REF!</v>
      </c>
      <c r="AS533" s="5" t="e">
        <f>choosenAgri!#REF!*$E$1+choosenDomestic!#REF!*$F$1+choosenIndustry!#REF!*$G$1+$H$1*INDEX(Env_flow!AS$9:AS$29,$B533,1)</f>
        <v>#REF!</v>
      </c>
      <c r="AT533" s="5" t="e">
        <f>choosenAgri!#REF!*$E$1+choosenDomestic!#REF!*$F$1+choosenIndustry!#REF!*$G$1+$H$1*INDEX(Env_flow!AT$9:AT$29,$B533,1)</f>
        <v>#REF!</v>
      </c>
      <c r="AU533" s="5" t="e">
        <f>choosenAgri!#REF!*$E$1+choosenDomestic!#REF!*$F$1+choosenIndustry!#REF!*$G$1+$H$1*INDEX(Env_flow!AU$9:AU$29,$B533,1)</f>
        <v>#REF!</v>
      </c>
      <c r="AV533" s="5" t="e">
        <f>choosenAgri!#REF!*$E$1+choosenDomestic!#REF!*$F$1+choosenIndustry!#REF!*$G$1+$H$1*INDEX(Env_flow!AV$9:AV$29,$B533,1)</f>
        <v>#REF!</v>
      </c>
      <c r="AX533">
        <v>42</v>
      </c>
      <c r="AY533" t="s">
        <v>2</v>
      </c>
      <c r="AZ533" s="5" t="e">
        <f>choosenAgri!#REF!*$E$1+choosenDomestic!#REF!*$F$1+choosenIndustry!#REF!*$G$1+$H$1*INDEX(Env_flow!AZ$9:AZ$29,$B533,1)</f>
        <v>#REF!</v>
      </c>
      <c r="BA533" s="5" t="e">
        <f>choosenAgri!#REF!*$E$1+choosenDomestic!#REF!*$F$1+choosenIndustry!#REF!*$G$1+$H$1*INDEX(Env_flow!BA$9:BA$29,$B533,1)</f>
        <v>#REF!</v>
      </c>
      <c r="BB533" s="5" t="e">
        <f>choosenAgri!#REF!*$E$1+choosenDomestic!#REF!*$F$1+choosenIndustry!#REF!*$G$1+$H$1*INDEX(Env_flow!BB$9:BB$29,$B533,1)</f>
        <v>#REF!</v>
      </c>
      <c r="BC533" s="5" t="e">
        <f>choosenAgri!#REF!*$E$1+choosenDomestic!#REF!*$F$1+choosenIndustry!#REF!*$G$1+$H$1*INDEX(Env_flow!BC$9:BC$29,$B533,1)</f>
        <v>#REF!</v>
      </c>
      <c r="BD533" s="5" t="e">
        <f>choosenAgri!#REF!*$E$1+choosenDomestic!#REF!*$F$1+choosenIndustry!#REF!*$G$1+$H$1*INDEX(Env_flow!BD$9:BD$29,$B533,1)</f>
        <v>#REF!</v>
      </c>
      <c r="BE533" s="5" t="e">
        <f>choosenAgri!#REF!*$E$1+choosenDomestic!#REF!*$F$1+choosenIndustry!#REF!*$G$1+$H$1*INDEX(Env_flow!BE$9:BE$29,$B533,1)</f>
        <v>#REF!</v>
      </c>
      <c r="BF533" s="5" t="e">
        <f>choosenAgri!#REF!*$E$1+choosenDomestic!#REF!*$F$1+choosenIndustry!#REF!*$G$1+$H$1*INDEX(Env_flow!BF$9:BF$29,$B533,1)</f>
        <v>#REF!</v>
      </c>
      <c r="BG533" s="5" t="e">
        <f>choosenAgri!#REF!*$E$1+choosenDomestic!#REF!*$F$1+choosenIndustry!#REF!*$G$1+$H$1*INDEX(Env_flow!BG$9:BG$29,$B533,1)</f>
        <v>#REF!</v>
      </c>
      <c r="BH533" s="5" t="e">
        <f>choosenAgri!#REF!*$E$1+choosenDomestic!#REF!*$F$1+choosenIndustry!#REF!*$G$1+$H$1*INDEX(Env_flow!BH$9:BH$29,$B533,1)</f>
        <v>#REF!</v>
      </c>
      <c r="BI533" s="5" t="e">
        <f>choosenAgri!#REF!*$E$1+choosenDomestic!#REF!*$F$1+choosenIndustry!#REF!*$G$1+$H$1*INDEX(Env_flow!BI$9:BI$29,$B533,1)</f>
        <v>#REF!</v>
      </c>
      <c r="BJ533" s="5" t="e">
        <f>choosenAgri!#REF!*$E$1+choosenDomestic!#REF!*$F$1+choosenIndustry!#REF!*$G$1+$H$1*INDEX(Env_flow!BJ$9:BJ$29,$B533,1)</f>
        <v>#REF!</v>
      </c>
      <c r="BK533" s="5" t="e">
        <f>choosenAgri!#REF!*$E$1+choosenDomestic!#REF!*$F$1+choosenIndustry!#REF!*$G$1+$H$1*INDEX(Env_flow!BK$9:BK$29,$B533,1)</f>
        <v>#REF!</v>
      </c>
      <c r="BL533" s="5" t="e">
        <f>choosenAgri!#REF!*$E$1+choosenDomestic!#REF!*$F$1+choosenIndustry!#REF!*$G$1+$H$1*INDEX(Env_flow!BL$9:BL$29,$B533,1)</f>
        <v>#REF!</v>
      </c>
    </row>
    <row r="534" spans="1:64" x14ac:dyDescent="0.25">
      <c r="A534">
        <v>2</v>
      </c>
      <c r="B534">
        <v>42</v>
      </c>
      <c r="C534" t="s">
        <v>3</v>
      </c>
      <c r="D534" s="5" t="e">
        <f>choosenAgri!#REF!*$E$1+choosenDomestic!#REF!*$F$1+choosenIndustry!#REF!*$G$1+$H$1*INDEX(Env_flow!D$9:D$29,$B534,1)</f>
        <v>#REF!</v>
      </c>
      <c r="E534" s="5" t="e">
        <f>choosenAgri!#REF!*$E$1+choosenDomestic!#REF!*$F$1+choosenIndustry!#REF!*$G$1+$H$1*INDEX(Env_flow!E$9:E$29,$B534,1)</f>
        <v>#REF!</v>
      </c>
      <c r="F534" s="5" t="e">
        <f>choosenAgri!#REF!*$E$1+choosenDomestic!#REF!*$F$1+choosenIndustry!#REF!*$G$1+$H$1*INDEX(Env_flow!F$9:F$29,$B534,1)</f>
        <v>#REF!</v>
      </c>
      <c r="G534" s="5" t="e">
        <f>choosenAgri!#REF!*$E$1+choosenDomestic!#REF!*$F$1+choosenIndustry!#REF!*$G$1+$H$1*INDEX(Env_flow!G$9:G$29,$B534,1)</f>
        <v>#REF!</v>
      </c>
      <c r="H534" s="5" t="e">
        <f>choosenAgri!#REF!*$E$1+choosenDomestic!#REF!*$F$1+choosenIndustry!#REF!*$G$1+$H$1*INDEX(Env_flow!H$9:H$29,$B534,1)</f>
        <v>#REF!</v>
      </c>
      <c r="I534" s="5" t="e">
        <f>choosenAgri!#REF!*$E$1+choosenDomestic!#REF!*$F$1+choosenIndustry!#REF!*$G$1+$H$1*INDEX(Env_flow!I$9:I$29,$B534,1)</f>
        <v>#REF!</v>
      </c>
      <c r="J534" s="5" t="e">
        <f>choosenAgri!#REF!*$E$1+choosenDomestic!#REF!*$F$1+choosenIndustry!#REF!*$G$1+$H$1*INDEX(Env_flow!J$9:J$29,$B534,1)</f>
        <v>#REF!</v>
      </c>
      <c r="K534" s="5" t="e">
        <f>choosenAgri!#REF!*$E$1+choosenDomestic!#REF!*$F$1+choosenIndustry!#REF!*$G$1+$H$1*INDEX(Env_flow!K$9:K$29,$B534,1)</f>
        <v>#REF!</v>
      </c>
      <c r="L534" s="5" t="e">
        <f>choosenAgri!#REF!*$E$1+choosenDomestic!#REF!*$F$1+choosenIndustry!#REF!*$G$1+$H$1*INDEX(Env_flow!L$9:L$29,$B534,1)</f>
        <v>#REF!</v>
      </c>
      <c r="M534" s="5" t="e">
        <f>choosenAgri!#REF!*$E$1+choosenDomestic!#REF!*$F$1+choosenIndustry!#REF!*$G$1+$H$1*INDEX(Env_flow!M$9:M$29,$B534,1)</f>
        <v>#REF!</v>
      </c>
      <c r="N534" s="5" t="e">
        <f>choosenAgri!#REF!*$E$1+choosenDomestic!#REF!*$F$1+choosenIndustry!#REF!*$G$1+$H$1*INDEX(Env_flow!N$9:N$29,$B534,1)</f>
        <v>#REF!</v>
      </c>
      <c r="O534" s="5" t="e">
        <f>choosenAgri!#REF!*$E$1+choosenDomestic!#REF!*$F$1+choosenIndustry!#REF!*$G$1+$H$1*INDEX(Env_flow!O$9:O$29,$B534,1)</f>
        <v>#REF!</v>
      </c>
      <c r="P534" s="5" t="e">
        <f>choosenAgri!#REF!*$E$1+choosenDomestic!#REF!*$F$1+choosenIndustry!#REF!*$G$1+$H$1*INDEX(Env_flow!P$9:P$29,$B534,1)</f>
        <v>#REF!</v>
      </c>
      <c r="R534">
        <v>42</v>
      </c>
      <c r="S534" t="s">
        <v>3</v>
      </c>
      <c r="T534" s="5" t="e">
        <f>choosenAgri!#REF!*$E$1+choosenDomestic!#REF!*$F$1+choosenIndustry!#REF!*$G$1+$H$1*INDEX(Env_flow!T$9:T$29,$B534,1)</f>
        <v>#REF!</v>
      </c>
      <c r="U534" s="5" t="e">
        <f>choosenAgri!#REF!*$E$1+choosenDomestic!#REF!*$F$1+choosenIndustry!#REF!*$G$1+$H$1*INDEX(Env_flow!U$9:U$29,$B534,1)</f>
        <v>#REF!</v>
      </c>
      <c r="V534" s="5" t="e">
        <f>choosenAgri!#REF!*$E$1+choosenDomestic!#REF!*$F$1+choosenIndustry!#REF!*$G$1+$H$1*INDEX(Env_flow!V$9:V$29,$B534,1)</f>
        <v>#REF!</v>
      </c>
      <c r="W534" s="5" t="e">
        <f>choosenAgri!#REF!*$E$1+choosenDomestic!#REF!*$F$1+choosenIndustry!#REF!*$G$1+$H$1*INDEX(Env_flow!W$9:W$29,$B534,1)</f>
        <v>#REF!</v>
      </c>
      <c r="X534" s="5" t="e">
        <f>choosenAgri!#REF!*$E$1+choosenDomestic!#REF!*$F$1+choosenIndustry!#REF!*$G$1+$H$1*INDEX(Env_flow!X$9:X$29,$B534,1)</f>
        <v>#REF!</v>
      </c>
      <c r="Y534" s="5" t="e">
        <f>choosenAgri!#REF!*$E$1+choosenDomestic!#REF!*$F$1+choosenIndustry!#REF!*$G$1+$H$1*INDEX(Env_flow!Y$9:Y$29,$B534,1)</f>
        <v>#REF!</v>
      </c>
      <c r="Z534" s="5" t="e">
        <f>choosenAgri!#REF!*$E$1+choosenDomestic!#REF!*$F$1+choosenIndustry!#REF!*$G$1+$H$1*INDEX(Env_flow!Z$9:Z$29,$B534,1)</f>
        <v>#REF!</v>
      </c>
      <c r="AA534" s="5" t="e">
        <f>choosenAgri!#REF!*$E$1+choosenDomestic!#REF!*$F$1+choosenIndustry!#REF!*$G$1+$H$1*INDEX(Env_flow!AA$9:AA$29,$B534,1)</f>
        <v>#REF!</v>
      </c>
      <c r="AB534" s="5" t="e">
        <f>choosenAgri!#REF!*$E$1+choosenDomestic!#REF!*$F$1+choosenIndustry!#REF!*$G$1+$H$1*INDEX(Env_flow!AB$9:AB$29,$B534,1)</f>
        <v>#REF!</v>
      </c>
      <c r="AC534" s="5" t="e">
        <f>choosenAgri!#REF!*$E$1+choosenDomestic!#REF!*$F$1+choosenIndustry!#REF!*$G$1+$H$1*INDEX(Env_flow!AC$9:AC$29,$B534,1)</f>
        <v>#REF!</v>
      </c>
      <c r="AD534" s="5" t="e">
        <f>choosenAgri!#REF!*$E$1+choosenDomestic!#REF!*$F$1+choosenIndustry!#REF!*$G$1+$H$1*INDEX(Env_flow!AD$9:AD$29,$B534,1)</f>
        <v>#REF!</v>
      </c>
      <c r="AE534" s="5" t="e">
        <f>choosenAgri!#REF!*$E$1+choosenDomestic!#REF!*$F$1+choosenIndustry!#REF!*$G$1+$H$1*INDEX(Env_flow!AE$9:AE$29,$B534,1)</f>
        <v>#REF!</v>
      </c>
      <c r="AF534" s="5" t="e">
        <f>choosenAgri!#REF!*$E$1+choosenDomestic!#REF!*$F$1+choosenIndustry!#REF!*$G$1+$H$1*INDEX(Env_flow!AF$9:AF$29,$B534,1)</f>
        <v>#REF!</v>
      </c>
      <c r="AH534">
        <v>42</v>
      </c>
      <c r="AI534" t="s">
        <v>3</v>
      </c>
      <c r="AJ534" s="5" t="e">
        <f>choosenAgri!#REF!*$E$1+choosenDomestic!#REF!*$F$1+choosenIndustry!#REF!*$G$1+$H$1*INDEX(Env_flow!AJ$9:AJ$29,$B534,1)</f>
        <v>#REF!</v>
      </c>
      <c r="AK534" s="5" t="e">
        <f>choosenAgri!#REF!*$E$1+choosenDomestic!#REF!*$F$1+choosenIndustry!#REF!*$G$1+$H$1*INDEX(Env_flow!AK$9:AK$29,$B534,1)</f>
        <v>#REF!</v>
      </c>
      <c r="AL534" s="5" t="e">
        <f>choosenAgri!#REF!*$E$1+choosenDomestic!#REF!*$F$1+choosenIndustry!#REF!*$G$1+$H$1*INDEX(Env_flow!AL$9:AL$29,$B534,1)</f>
        <v>#REF!</v>
      </c>
      <c r="AM534" s="5" t="e">
        <f>choosenAgri!#REF!*$E$1+choosenDomestic!#REF!*$F$1+choosenIndustry!#REF!*$G$1+$H$1*INDEX(Env_flow!AM$9:AM$29,$B534,1)</f>
        <v>#REF!</v>
      </c>
      <c r="AN534" s="5" t="e">
        <f>choosenAgri!#REF!*$E$1+choosenDomestic!#REF!*$F$1+choosenIndustry!#REF!*$G$1+$H$1*INDEX(Env_flow!AN$9:AN$29,$B534,1)</f>
        <v>#REF!</v>
      </c>
      <c r="AO534" s="5" t="e">
        <f>choosenAgri!#REF!*$E$1+choosenDomestic!#REF!*$F$1+choosenIndustry!#REF!*$G$1+$H$1*INDEX(Env_flow!AO$9:AO$29,$B534,1)</f>
        <v>#REF!</v>
      </c>
      <c r="AP534" s="5" t="e">
        <f>choosenAgri!#REF!*$E$1+choosenDomestic!#REF!*$F$1+choosenIndustry!#REF!*$G$1+$H$1*INDEX(Env_flow!AP$9:AP$29,$B534,1)</f>
        <v>#REF!</v>
      </c>
      <c r="AQ534" s="5" t="e">
        <f>choosenAgri!#REF!*$E$1+choosenDomestic!#REF!*$F$1+choosenIndustry!#REF!*$G$1+$H$1*INDEX(Env_flow!AQ$9:AQ$29,$B534,1)</f>
        <v>#REF!</v>
      </c>
      <c r="AR534" s="5" t="e">
        <f>choosenAgri!#REF!*$E$1+choosenDomestic!#REF!*$F$1+choosenIndustry!#REF!*$G$1+$H$1*INDEX(Env_flow!AR$9:AR$29,$B534,1)</f>
        <v>#REF!</v>
      </c>
      <c r="AS534" s="5" t="e">
        <f>choosenAgri!#REF!*$E$1+choosenDomestic!#REF!*$F$1+choosenIndustry!#REF!*$G$1+$H$1*INDEX(Env_flow!AS$9:AS$29,$B534,1)</f>
        <v>#REF!</v>
      </c>
      <c r="AT534" s="5" t="e">
        <f>choosenAgri!#REF!*$E$1+choosenDomestic!#REF!*$F$1+choosenIndustry!#REF!*$G$1+$H$1*INDEX(Env_flow!AT$9:AT$29,$B534,1)</f>
        <v>#REF!</v>
      </c>
      <c r="AU534" s="5" t="e">
        <f>choosenAgri!#REF!*$E$1+choosenDomestic!#REF!*$F$1+choosenIndustry!#REF!*$G$1+$H$1*INDEX(Env_flow!AU$9:AU$29,$B534,1)</f>
        <v>#REF!</v>
      </c>
      <c r="AV534" s="5" t="e">
        <f>choosenAgri!#REF!*$E$1+choosenDomestic!#REF!*$F$1+choosenIndustry!#REF!*$G$1+$H$1*INDEX(Env_flow!AV$9:AV$29,$B534,1)</f>
        <v>#REF!</v>
      </c>
      <c r="AX534">
        <v>42</v>
      </c>
      <c r="AY534" t="s">
        <v>3</v>
      </c>
      <c r="AZ534" s="5" t="e">
        <f>choosenAgri!#REF!*$E$1+choosenDomestic!#REF!*$F$1+choosenIndustry!#REF!*$G$1+$H$1*INDEX(Env_flow!AZ$9:AZ$29,$B534,1)</f>
        <v>#REF!</v>
      </c>
      <c r="BA534" s="5" t="e">
        <f>choosenAgri!#REF!*$E$1+choosenDomestic!#REF!*$F$1+choosenIndustry!#REF!*$G$1+$H$1*INDEX(Env_flow!BA$9:BA$29,$B534,1)</f>
        <v>#REF!</v>
      </c>
      <c r="BB534" s="5" t="e">
        <f>choosenAgri!#REF!*$E$1+choosenDomestic!#REF!*$F$1+choosenIndustry!#REF!*$G$1+$H$1*INDEX(Env_flow!BB$9:BB$29,$B534,1)</f>
        <v>#REF!</v>
      </c>
      <c r="BC534" s="5" t="e">
        <f>choosenAgri!#REF!*$E$1+choosenDomestic!#REF!*$F$1+choosenIndustry!#REF!*$G$1+$H$1*INDEX(Env_flow!BC$9:BC$29,$B534,1)</f>
        <v>#REF!</v>
      </c>
      <c r="BD534" s="5" t="e">
        <f>choosenAgri!#REF!*$E$1+choosenDomestic!#REF!*$F$1+choosenIndustry!#REF!*$G$1+$H$1*INDEX(Env_flow!BD$9:BD$29,$B534,1)</f>
        <v>#REF!</v>
      </c>
      <c r="BE534" s="5" t="e">
        <f>choosenAgri!#REF!*$E$1+choosenDomestic!#REF!*$F$1+choosenIndustry!#REF!*$G$1+$H$1*INDEX(Env_flow!BE$9:BE$29,$B534,1)</f>
        <v>#REF!</v>
      </c>
      <c r="BF534" s="5" t="e">
        <f>choosenAgri!#REF!*$E$1+choosenDomestic!#REF!*$F$1+choosenIndustry!#REF!*$G$1+$H$1*INDEX(Env_flow!BF$9:BF$29,$B534,1)</f>
        <v>#REF!</v>
      </c>
      <c r="BG534" s="5" t="e">
        <f>choosenAgri!#REF!*$E$1+choosenDomestic!#REF!*$F$1+choosenIndustry!#REF!*$G$1+$H$1*INDEX(Env_flow!BG$9:BG$29,$B534,1)</f>
        <v>#REF!</v>
      </c>
      <c r="BH534" s="5" t="e">
        <f>choosenAgri!#REF!*$E$1+choosenDomestic!#REF!*$F$1+choosenIndustry!#REF!*$G$1+$H$1*INDEX(Env_flow!BH$9:BH$29,$B534,1)</f>
        <v>#REF!</v>
      </c>
      <c r="BI534" s="5" t="e">
        <f>choosenAgri!#REF!*$E$1+choosenDomestic!#REF!*$F$1+choosenIndustry!#REF!*$G$1+$H$1*INDEX(Env_flow!BI$9:BI$29,$B534,1)</f>
        <v>#REF!</v>
      </c>
      <c r="BJ534" s="5" t="e">
        <f>choosenAgri!#REF!*$E$1+choosenDomestic!#REF!*$F$1+choosenIndustry!#REF!*$G$1+$H$1*INDEX(Env_flow!BJ$9:BJ$29,$B534,1)</f>
        <v>#REF!</v>
      </c>
      <c r="BK534" s="5" t="e">
        <f>choosenAgri!#REF!*$E$1+choosenDomestic!#REF!*$F$1+choosenIndustry!#REF!*$G$1+$H$1*INDEX(Env_flow!BK$9:BK$29,$B534,1)</f>
        <v>#REF!</v>
      </c>
      <c r="BL534" s="5" t="e">
        <f>choosenAgri!#REF!*$E$1+choosenDomestic!#REF!*$F$1+choosenIndustry!#REF!*$G$1+$H$1*INDEX(Env_flow!BL$9:BL$29,$B534,1)</f>
        <v>#REF!</v>
      </c>
    </row>
    <row r="535" spans="1:64" x14ac:dyDescent="0.25">
      <c r="A535">
        <v>3</v>
      </c>
      <c r="B535">
        <v>42</v>
      </c>
      <c r="C535" t="s">
        <v>4</v>
      </c>
      <c r="D535" s="5" t="e">
        <f>choosenAgri!#REF!*$E$1+choosenDomestic!#REF!*$F$1+choosenIndustry!#REF!*$G$1+$H$1*INDEX(Env_flow!D$9:D$29,$B535,1)</f>
        <v>#REF!</v>
      </c>
      <c r="E535" s="5" t="e">
        <f>choosenAgri!#REF!*$E$1+choosenDomestic!#REF!*$F$1+choosenIndustry!#REF!*$G$1+$H$1*INDEX(Env_flow!E$9:E$29,$B535,1)</f>
        <v>#REF!</v>
      </c>
      <c r="F535" s="5" t="e">
        <f>choosenAgri!#REF!*$E$1+choosenDomestic!#REF!*$F$1+choosenIndustry!#REF!*$G$1+$H$1*INDEX(Env_flow!F$9:F$29,$B535,1)</f>
        <v>#REF!</v>
      </c>
      <c r="G535" s="5" t="e">
        <f>choosenAgri!#REF!*$E$1+choosenDomestic!#REF!*$F$1+choosenIndustry!#REF!*$G$1+$H$1*INDEX(Env_flow!G$9:G$29,$B535,1)</f>
        <v>#REF!</v>
      </c>
      <c r="H535" s="5" t="e">
        <f>choosenAgri!#REF!*$E$1+choosenDomestic!#REF!*$F$1+choosenIndustry!#REF!*$G$1+$H$1*INDEX(Env_flow!H$9:H$29,$B535,1)</f>
        <v>#REF!</v>
      </c>
      <c r="I535" s="5" t="e">
        <f>choosenAgri!#REF!*$E$1+choosenDomestic!#REF!*$F$1+choosenIndustry!#REF!*$G$1+$H$1*INDEX(Env_flow!I$9:I$29,$B535,1)</f>
        <v>#REF!</v>
      </c>
      <c r="J535" s="5" t="e">
        <f>choosenAgri!#REF!*$E$1+choosenDomestic!#REF!*$F$1+choosenIndustry!#REF!*$G$1+$H$1*INDEX(Env_flow!J$9:J$29,$B535,1)</f>
        <v>#REF!</v>
      </c>
      <c r="K535" s="5" t="e">
        <f>choosenAgri!#REF!*$E$1+choosenDomestic!#REF!*$F$1+choosenIndustry!#REF!*$G$1+$H$1*INDEX(Env_flow!K$9:K$29,$B535,1)</f>
        <v>#REF!</v>
      </c>
      <c r="L535" s="5" t="e">
        <f>choosenAgri!#REF!*$E$1+choosenDomestic!#REF!*$F$1+choosenIndustry!#REF!*$G$1+$H$1*INDEX(Env_flow!L$9:L$29,$B535,1)</f>
        <v>#REF!</v>
      </c>
      <c r="M535" s="5" t="e">
        <f>choosenAgri!#REF!*$E$1+choosenDomestic!#REF!*$F$1+choosenIndustry!#REF!*$G$1+$H$1*INDEX(Env_flow!M$9:M$29,$B535,1)</f>
        <v>#REF!</v>
      </c>
      <c r="N535" s="5" t="e">
        <f>choosenAgri!#REF!*$E$1+choosenDomestic!#REF!*$F$1+choosenIndustry!#REF!*$G$1+$H$1*INDEX(Env_flow!N$9:N$29,$B535,1)</f>
        <v>#REF!</v>
      </c>
      <c r="O535" s="5" t="e">
        <f>choosenAgri!#REF!*$E$1+choosenDomestic!#REF!*$F$1+choosenIndustry!#REF!*$G$1+$H$1*INDEX(Env_flow!O$9:O$29,$B535,1)</f>
        <v>#REF!</v>
      </c>
      <c r="P535" s="5" t="e">
        <f>choosenAgri!#REF!*$E$1+choosenDomestic!#REF!*$F$1+choosenIndustry!#REF!*$G$1+$H$1*INDEX(Env_flow!P$9:P$29,$B535,1)</f>
        <v>#REF!</v>
      </c>
      <c r="R535">
        <v>42</v>
      </c>
      <c r="S535" t="s">
        <v>4</v>
      </c>
      <c r="T535" s="5" t="e">
        <f>choosenAgri!#REF!*$E$1+choosenDomestic!#REF!*$F$1+choosenIndustry!#REF!*$G$1+$H$1*INDEX(Env_flow!T$9:T$29,$B535,1)</f>
        <v>#REF!</v>
      </c>
      <c r="U535" s="5" t="e">
        <f>choosenAgri!#REF!*$E$1+choosenDomestic!#REF!*$F$1+choosenIndustry!#REF!*$G$1+$H$1*INDEX(Env_flow!U$9:U$29,$B535,1)</f>
        <v>#REF!</v>
      </c>
      <c r="V535" s="5" t="e">
        <f>choosenAgri!#REF!*$E$1+choosenDomestic!#REF!*$F$1+choosenIndustry!#REF!*$G$1+$H$1*INDEX(Env_flow!V$9:V$29,$B535,1)</f>
        <v>#REF!</v>
      </c>
      <c r="W535" s="5" t="e">
        <f>choosenAgri!#REF!*$E$1+choosenDomestic!#REF!*$F$1+choosenIndustry!#REF!*$G$1+$H$1*INDEX(Env_flow!W$9:W$29,$B535,1)</f>
        <v>#REF!</v>
      </c>
      <c r="X535" s="5" t="e">
        <f>choosenAgri!#REF!*$E$1+choosenDomestic!#REF!*$F$1+choosenIndustry!#REF!*$G$1+$H$1*INDEX(Env_flow!X$9:X$29,$B535,1)</f>
        <v>#REF!</v>
      </c>
      <c r="Y535" s="5" t="e">
        <f>choosenAgri!#REF!*$E$1+choosenDomestic!#REF!*$F$1+choosenIndustry!#REF!*$G$1+$H$1*INDEX(Env_flow!Y$9:Y$29,$B535,1)</f>
        <v>#REF!</v>
      </c>
      <c r="Z535" s="5" t="e">
        <f>choosenAgri!#REF!*$E$1+choosenDomestic!#REF!*$F$1+choosenIndustry!#REF!*$G$1+$H$1*INDEX(Env_flow!Z$9:Z$29,$B535,1)</f>
        <v>#REF!</v>
      </c>
      <c r="AA535" s="5" t="e">
        <f>choosenAgri!#REF!*$E$1+choosenDomestic!#REF!*$F$1+choosenIndustry!#REF!*$G$1+$H$1*INDEX(Env_flow!AA$9:AA$29,$B535,1)</f>
        <v>#REF!</v>
      </c>
      <c r="AB535" s="5" t="e">
        <f>choosenAgri!#REF!*$E$1+choosenDomestic!#REF!*$F$1+choosenIndustry!#REF!*$G$1+$H$1*INDEX(Env_flow!AB$9:AB$29,$B535,1)</f>
        <v>#REF!</v>
      </c>
      <c r="AC535" s="5" t="e">
        <f>choosenAgri!#REF!*$E$1+choosenDomestic!#REF!*$F$1+choosenIndustry!#REF!*$G$1+$H$1*INDEX(Env_flow!AC$9:AC$29,$B535,1)</f>
        <v>#REF!</v>
      </c>
      <c r="AD535" s="5" t="e">
        <f>choosenAgri!#REF!*$E$1+choosenDomestic!#REF!*$F$1+choosenIndustry!#REF!*$G$1+$H$1*INDEX(Env_flow!AD$9:AD$29,$B535,1)</f>
        <v>#REF!</v>
      </c>
      <c r="AE535" s="5" t="e">
        <f>choosenAgri!#REF!*$E$1+choosenDomestic!#REF!*$F$1+choosenIndustry!#REF!*$G$1+$H$1*INDEX(Env_flow!AE$9:AE$29,$B535,1)</f>
        <v>#REF!</v>
      </c>
      <c r="AF535" s="5" t="e">
        <f>choosenAgri!#REF!*$E$1+choosenDomestic!#REF!*$F$1+choosenIndustry!#REF!*$G$1+$H$1*INDEX(Env_flow!AF$9:AF$29,$B535,1)</f>
        <v>#REF!</v>
      </c>
      <c r="AH535">
        <v>42</v>
      </c>
      <c r="AI535" t="s">
        <v>4</v>
      </c>
      <c r="AJ535" s="5" t="e">
        <f>choosenAgri!#REF!*$E$1+choosenDomestic!#REF!*$F$1+choosenIndustry!#REF!*$G$1+$H$1*INDEX(Env_flow!AJ$9:AJ$29,$B535,1)</f>
        <v>#REF!</v>
      </c>
      <c r="AK535" s="5" t="e">
        <f>choosenAgri!#REF!*$E$1+choosenDomestic!#REF!*$F$1+choosenIndustry!#REF!*$G$1+$H$1*INDEX(Env_flow!AK$9:AK$29,$B535,1)</f>
        <v>#REF!</v>
      </c>
      <c r="AL535" s="5" t="e">
        <f>choosenAgri!#REF!*$E$1+choosenDomestic!#REF!*$F$1+choosenIndustry!#REF!*$G$1+$H$1*INDEX(Env_flow!AL$9:AL$29,$B535,1)</f>
        <v>#REF!</v>
      </c>
      <c r="AM535" s="5" t="e">
        <f>choosenAgri!#REF!*$E$1+choosenDomestic!#REF!*$F$1+choosenIndustry!#REF!*$G$1+$H$1*INDEX(Env_flow!AM$9:AM$29,$B535,1)</f>
        <v>#REF!</v>
      </c>
      <c r="AN535" s="5" t="e">
        <f>choosenAgri!#REF!*$E$1+choosenDomestic!#REF!*$F$1+choosenIndustry!#REF!*$G$1+$H$1*INDEX(Env_flow!AN$9:AN$29,$B535,1)</f>
        <v>#REF!</v>
      </c>
      <c r="AO535" s="5" t="e">
        <f>choosenAgri!#REF!*$E$1+choosenDomestic!#REF!*$F$1+choosenIndustry!#REF!*$G$1+$H$1*INDEX(Env_flow!AO$9:AO$29,$B535,1)</f>
        <v>#REF!</v>
      </c>
      <c r="AP535" s="5" t="e">
        <f>choosenAgri!#REF!*$E$1+choosenDomestic!#REF!*$F$1+choosenIndustry!#REF!*$G$1+$H$1*INDEX(Env_flow!AP$9:AP$29,$B535,1)</f>
        <v>#REF!</v>
      </c>
      <c r="AQ535" s="5" t="e">
        <f>choosenAgri!#REF!*$E$1+choosenDomestic!#REF!*$F$1+choosenIndustry!#REF!*$G$1+$H$1*INDEX(Env_flow!AQ$9:AQ$29,$B535,1)</f>
        <v>#REF!</v>
      </c>
      <c r="AR535" s="5" t="e">
        <f>choosenAgri!#REF!*$E$1+choosenDomestic!#REF!*$F$1+choosenIndustry!#REF!*$G$1+$H$1*INDEX(Env_flow!AR$9:AR$29,$B535,1)</f>
        <v>#REF!</v>
      </c>
      <c r="AS535" s="5" t="e">
        <f>choosenAgri!#REF!*$E$1+choosenDomestic!#REF!*$F$1+choosenIndustry!#REF!*$G$1+$H$1*INDEX(Env_flow!AS$9:AS$29,$B535,1)</f>
        <v>#REF!</v>
      </c>
      <c r="AT535" s="5" t="e">
        <f>choosenAgri!#REF!*$E$1+choosenDomestic!#REF!*$F$1+choosenIndustry!#REF!*$G$1+$H$1*INDEX(Env_flow!AT$9:AT$29,$B535,1)</f>
        <v>#REF!</v>
      </c>
      <c r="AU535" s="5" t="e">
        <f>choosenAgri!#REF!*$E$1+choosenDomestic!#REF!*$F$1+choosenIndustry!#REF!*$G$1+$H$1*INDEX(Env_flow!AU$9:AU$29,$B535,1)</f>
        <v>#REF!</v>
      </c>
      <c r="AV535" s="5" t="e">
        <f>choosenAgri!#REF!*$E$1+choosenDomestic!#REF!*$F$1+choosenIndustry!#REF!*$G$1+$H$1*INDEX(Env_flow!AV$9:AV$29,$B535,1)</f>
        <v>#REF!</v>
      </c>
      <c r="AX535">
        <v>42</v>
      </c>
      <c r="AY535" t="s">
        <v>4</v>
      </c>
      <c r="AZ535" s="5" t="e">
        <f>choosenAgri!#REF!*$E$1+choosenDomestic!#REF!*$F$1+choosenIndustry!#REF!*$G$1+$H$1*INDEX(Env_flow!AZ$9:AZ$29,$B535,1)</f>
        <v>#REF!</v>
      </c>
      <c r="BA535" s="5" t="e">
        <f>choosenAgri!#REF!*$E$1+choosenDomestic!#REF!*$F$1+choosenIndustry!#REF!*$G$1+$H$1*INDEX(Env_flow!BA$9:BA$29,$B535,1)</f>
        <v>#REF!</v>
      </c>
      <c r="BB535" s="5" t="e">
        <f>choosenAgri!#REF!*$E$1+choosenDomestic!#REF!*$F$1+choosenIndustry!#REF!*$G$1+$H$1*INDEX(Env_flow!BB$9:BB$29,$B535,1)</f>
        <v>#REF!</v>
      </c>
      <c r="BC535" s="5" t="e">
        <f>choosenAgri!#REF!*$E$1+choosenDomestic!#REF!*$F$1+choosenIndustry!#REF!*$G$1+$H$1*INDEX(Env_flow!BC$9:BC$29,$B535,1)</f>
        <v>#REF!</v>
      </c>
      <c r="BD535" s="5" t="e">
        <f>choosenAgri!#REF!*$E$1+choosenDomestic!#REF!*$F$1+choosenIndustry!#REF!*$G$1+$H$1*INDEX(Env_flow!BD$9:BD$29,$B535,1)</f>
        <v>#REF!</v>
      </c>
      <c r="BE535" s="5" t="e">
        <f>choosenAgri!#REF!*$E$1+choosenDomestic!#REF!*$F$1+choosenIndustry!#REF!*$G$1+$H$1*INDEX(Env_flow!BE$9:BE$29,$B535,1)</f>
        <v>#REF!</v>
      </c>
      <c r="BF535" s="5" t="e">
        <f>choosenAgri!#REF!*$E$1+choosenDomestic!#REF!*$F$1+choosenIndustry!#REF!*$G$1+$H$1*INDEX(Env_flow!BF$9:BF$29,$B535,1)</f>
        <v>#REF!</v>
      </c>
      <c r="BG535" s="5" t="e">
        <f>choosenAgri!#REF!*$E$1+choosenDomestic!#REF!*$F$1+choosenIndustry!#REF!*$G$1+$H$1*INDEX(Env_flow!BG$9:BG$29,$B535,1)</f>
        <v>#REF!</v>
      </c>
      <c r="BH535" s="5" t="e">
        <f>choosenAgri!#REF!*$E$1+choosenDomestic!#REF!*$F$1+choosenIndustry!#REF!*$G$1+$H$1*INDEX(Env_flow!BH$9:BH$29,$B535,1)</f>
        <v>#REF!</v>
      </c>
      <c r="BI535" s="5" t="e">
        <f>choosenAgri!#REF!*$E$1+choosenDomestic!#REF!*$F$1+choosenIndustry!#REF!*$G$1+$H$1*INDEX(Env_flow!BI$9:BI$29,$B535,1)</f>
        <v>#REF!</v>
      </c>
      <c r="BJ535" s="5" t="e">
        <f>choosenAgri!#REF!*$E$1+choosenDomestic!#REF!*$F$1+choosenIndustry!#REF!*$G$1+$H$1*INDEX(Env_flow!BJ$9:BJ$29,$B535,1)</f>
        <v>#REF!</v>
      </c>
      <c r="BK535" s="5" t="e">
        <f>choosenAgri!#REF!*$E$1+choosenDomestic!#REF!*$F$1+choosenIndustry!#REF!*$G$1+$H$1*INDEX(Env_flow!BK$9:BK$29,$B535,1)</f>
        <v>#REF!</v>
      </c>
      <c r="BL535" s="5" t="e">
        <f>choosenAgri!#REF!*$E$1+choosenDomestic!#REF!*$F$1+choosenIndustry!#REF!*$G$1+$H$1*INDEX(Env_flow!BL$9:BL$29,$B535,1)</f>
        <v>#REF!</v>
      </c>
    </row>
    <row r="536" spans="1:64" x14ac:dyDescent="0.25">
      <c r="A536">
        <v>4</v>
      </c>
      <c r="B536">
        <v>42</v>
      </c>
      <c r="C536" t="s">
        <v>5</v>
      </c>
      <c r="D536" s="5" t="e">
        <f>choosenAgri!#REF!*$E$1+choosenDomestic!#REF!*$F$1+choosenIndustry!#REF!*$G$1+$H$1*INDEX(Env_flow!D$9:D$29,$B536,1)</f>
        <v>#REF!</v>
      </c>
      <c r="E536" s="5" t="e">
        <f>choosenAgri!#REF!*$E$1+choosenDomestic!#REF!*$F$1+choosenIndustry!#REF!*$G$1+$H$1*INDEX(Env_flow!E$9:E$29,$B536,1)</f>
        <v>#REF!</v>
      </c>
      <c r="F536" s="5" t="e">
        <f>choosenAgri!#REF!*$E$1+choosenDomestic!#REF!*$F$1+choosenIndustry!#REF!*$G$1+$H$1*INDEX(Env_flow!F$9:F$29,$B536,1)</f>
        <v>#REF!</v>
      </c>
      <c r="G536" s="5" t="e">
        <f>choosenAgri!#REF!*$E$1+choosenDomestic!#REF!*$F$1+choosenIndustry!#REF!*$G$1+$H$1*INDEX(Env_flow!G$9:G$29,$B536,1)</f>
        <v>#REF!</v>
      </c>
      <c r="H536" s="5" t="e">
        <f>choosenAgri!#REF!*$E$1+choosenDomestic!#REF!*$F$1+choosenIndustry!#REF!*$G$1+$H$1*INDEX(Env_flow!H$9:H$29,$B536,1)</f>
        <v>#REF!</v>
      </c>
      <c r="I536" s="5" t="e">
        <f>choosenAgri!#REF!*$E$1+choosenDomestic!#REF!*$F$1+choosenIndustry!#REF!*$G$1+$H$1*INDEX(Env_flow!I$9:I$29,$B536,1)</f>
        <v>#REF!</v>
      </c>
      <c r="J536" s="5" t="e">
        <f>choosenAgri!#REF!*$E$1+choosenDomestic!#REF!*$F$1+choosenIndustry!#REF!*$G$1+$H$1*INDEX(Env_flow!J$9:J$29,$B536,1)</f>
        <v>#REF!</v>
      </c>
      <c r="K536" s="5" t="e">
        <f>choosenAgri!#REF!*$E$1+choosenDomestic!#REF!*$F$1+choosenIndustry!#REF!*$G$1+$H$1*INDEX(Env_flow!K$9:K$29,$B536,1)</f>
        <v>#REF!</v>
      </c>
      <c r="L536" s="5" t="e">
        <f>choosenAgri!#REF!*$E$1+choosenDomestic!#REF!*$F$1+choosenIndustry!#REF!*$G$1+$H$1*INDEX(Env_flow!L$9:L$29,$B536,1)</f>
        <v>#REF!</v>
      </c>
      <c r="M536" s="5" t="e">
        <f>choosenAgri!#REF!*$E$1+choosenDomestic!#REF!*$F$1+choosenIndustry!#REF!*$G$1+$H$1*INDEX(Env_flow!M$9:M$29,$B536,1)</f>
        <v>#REF!</v>
      </c>
      <c r="N536" s="5" t="e">
        <f>choosenAgri!#REF!*$E$1+choosenDomestic!#REF!*$F$1+choosenIndustry!#REF!*$G$1+$H$1*INDEX(Env_flow!N$9:N$29,$B536,1)</f>
        <v>#REF!</v>
      </c>
      <c r="O536" s="5" t="e">
        <f>choosenAgri!#REF!*$E$1+choosenDomestic!#REF!*$F$1+choosenIndustry!#REF!*$G$1+$H$1*INDEX(Env_flow!O$9:O$29,$B536,1)</f>
        <v>#REF!</v>
      </c>
      <c r="P536" s="5" t="e">
        <f>choosenAgri!#REF!*$E$1+choosenDomestic!#REF!*$F$1+choosenIndustry!#REF!*$G$1+$H$1*INDEX(Env_flow!P$9:P$29,$B536,1)</f>
        <v>#REF!</v>
      </c>
      <c r="R536">
        <v>42</v>
      </c>
      <c r="S536" t="s">
        <v>5</v>
      </c>
      <c r="T536" s="5" t="e">
        <f>choosenAgri!#REF!*$E$1+choosenDomestic!#REF!*$F$1+choosenIndustry!#REF!*$G$1+$H$1*INDEX(Env_flow!T$9:T$29,$B536,1)</f>
        <v>#REF!</v>
      </c>
      <c r="U536" s="5" t="e">
        <f>choosenAgri!#REF!*$E$1+choosenDomestic!#REF!*$F$1+choosenIndustry!#REF!*$G$1+$H$1*INDEX(Env_flow!U$9:U$29,$B536,1)</f>
        <v>#REF!</v>
      </c>
      <c r="V536" s="5" t="e">
        <f>choosenAgri!#REF!*$E$1+choosenDomestic!#REF!*$F$1+choosenIndustry!#REF!*$G$1+$H$1*INDEX(Env_flow!V$9:V$29,$B536,1)</f>
        <v>#REF!</v>
      </c>
      <c r="W536" s="5" t="e">
        <f>choosenAgri!#REF!*$E$1+choosenDomestic!#REF!*$F$1+choosenIndustry!#REF!*$G$1+$H$1*INDEX(Env_flow!W$9:W$29,$B536,1)</f>
        <v>#REF!</v>
      </c>
      <c r="X536" s="5" t="e">
        <f>choosenAgri!#REF!*$E$1+choosenDomestic!#REF!*$F$1+choosenIndustry!#REF!*$G$1+$H$1*INDEX(Env_flow!X$9:X$29,$B536,1)</f>
        <v>#REF!</v>
      </c>
      <c r="Y536" s="5" t="e">
        <f>choosenAgri!#REF!*$E$1+choosenDomestic!#REF!*$F$1+choosenIndustry!#REF!*$G$1+$H$1*INDEX(Env_flow!Y$9:Y$29,$B536,1)</f>
        <v>#REF!</v>
      </c>
      <c r="Z536" s="5" t="e">
        <f>choosenAgri!#REF!*$E$1+choosenDomestic!#REF!*$F$1+choosenIndustry!#REF!*$G$1+$H$1*INDEX(Env_flow!Z$9:Z$29,$B536,1)</f>
        <v>#REF!</v>
      </c>
      <c r="AA536" s="5" t="e">
        <f>choosenAgri!#REF!*$E$1+choosenDomestic!#REF!*$F$1+choosenIndustry!#REF!*$G$1+$H$1*INDEX(Env_flow!AA$9:AA$29,$B536,1)</f>
        <v>#REF!</v>
      </c>
      <c r="AB536" s="5" t="e">
        <f>choosenAgri!#REF!*$E$1+choosenDomestic!#REF!*$F$1+choosenIndustry!#REF!*$G$1+$H$1*INDEX(Env_flow!AB$9:AB$29,$B536,1)</f>
        <v>#REF!</v>
      </c>
      <c r="AC536" s="5" t="e">
        <f>choosenAgri!#REF!*$E$1+choosenDomestic!#REF!*$F$1+choosenIndustry!#REF!*$G$1+$H$1*INDEX(Env_flow!AC$9:AC$29,$B536,1)</f>
        <v>#REF!</v>
      </c>
      <c r="AD536" s="5" t="e">
        <f>choosenAgri!#REF!*$E$1+choosenDomestic!#REF!*$F$1+choosenIndustry!#REF!*$G$1+$H$1*INDEX(Env_flow!AD$9:AD$29,$B536,1)</f>
        <v>#REF!</v>
      </c>
      <c r="AE536" s="5" t="e">
        <f>choosenAgri!#REF!*$E$1+choosenDomestic!#REF!*$F$1+choosenIndustry!#REF!*$G$1+$H$1*INDEX(Env_flow!AE$9:AE$29,$B536,1)</f>
        <v>#REF!</v>
      </c>
      <c r="AF536" s="5" t="e">
        <f>choosenAgri!#REF!*$E$1+choosenDomestic!#REF!*$F$1+choosenIndustry!#REF!*$G$1+$H$1*INDEX(Env_flow!AF$9:AF$29,$B536,1)</f>
        <v>#REF!</v>
      </c>
      <c r="AH536">
        <v>42</v>
      </c>
      <c r="AI536" t="s">
        <v>5</v>
      </c>
      <c r="AJ536" s="5" t="e">
        <f>choosenAgri!#REF!*$E$1+choosenDomestic!#REF!*$F$1+choosenIndustry!#REF!*$G$1+$H$1*INDEX(Env_flow!AJ$9:AJ$29,$B536,1)</f>
        <v>#REF!</v>
      </c>
      <c r="AK536" s="5" t="e">
        <f>choosenAgri!#REF!*$E$1+choosenDomestic!#REF!*$F$1+choosenIndustry!#REF!*$G$1+$H$1*INDEX(Env_flow!AK$9:AK$29,$B536,1)</f>
        <v>#REF!</v>
      </c>
      <c r="AL536" s="5" t="e">
        <f>choosenAgri!#REF!*$E$1+choosenDomestic!#REF!*$F$1+choosenIndustry!#REF!*$G$1+$H$1*INDEX(Env_flow!AL$9:AL$29,$B536,1)</f>
        <v>#REF!</v>
      </c>
      <c r="AM536" s="5" t="e">
        <f>choosenAgri!#REF!*$E$1+choosenDomestic!#REF!*$F$1+choosenIndustry!#REF!*$G$1+$H$1*INDEX(Env_flow!AM$9:AM$29,$B536,1)</f>
        <v>#REF!</v>
      </c>
      <c r="AN536" s="5" t="e">
        <f>choosenAgri!#REF!*$E$1+choosenDomestic!#REF!*$F$1+choosenIndustry!#REF!*$G$1+$H$1*INDEX(Env_flow!AN$9:AN$29,$B536,1)</f>
        <v>#REF!</v>
      </c>
      <c r="AO536" s="5" t="e">
        <f>choosenAgri!#REF!*$E$1+choosenDomestic!#REF!*$F$1+choosenIndustry!#REF!*$G$1+$H$1*INDEX(Env_flow!AO$9:AO$29,$B536,1)</f>
        <v>#REF!</v>
      </c>
      <c r="AP536" s="5" t="e">
        <f>choosenAgri!#REF!*$E$1+choosenDomestic!#REF!*$F$1+choosenIndustry!#REF!*$G$1+$H$1*INDEX(Env_flow!AP$9:AP$29,$B536,1)</f>
        <v>#REF!</v>
      </c>
      <c r="AQ536" s="5" t="e">
        <f>choosenAgri!#REF!*$E$1+choosenDomestic!#REF!*$F$1+choosenIndustry!#REF!*$G$1+$H$1*INDEX(Env_flow!AQ$9:AQ$29,$B536,1)</f>
        <v>#REF!</v>
      </c>
      <c r="AR536" s="5" t="e">
        <f>choosenAgri!#REF!*$E$1+choosenDomestic!#REF!*$F$1+choosenIndustry!#REF!*$G$1+$H$1*INDEX(Env_flow!AR$9:AR$29,$B536,1)</f>
        <v>#REF!</v>
      </c>
      <c r="AS536" s="5" t="e">
        <f>choosenAgri!#REF!*$E$1+choosenDomestic!#REF!*$F$1+choosenIndustry!#REF!*$G$1+$H$1*INDEX(Env_flow!AS$9:AS$29,$B536,1)</f>
        <v>#REF!</v>
      </c>
      <c r="AT536" s="5" t="e">
        <f>choosenAgri!#REF!*$E$1+choosenDomestic!#REF!*$F$1+choosenIndustry!#REF!*$G$1+$H$1*INDEX(Env_flow!AT$9:AT$29,$B536,1)</f>
        <v>#REF!</v>
      </c>
      <c r="AU536" s="5" t="e">
        <f>choosenAgri!#REF!*$E$1+choosenDomestic!#REF!*$F$1+choosenIndustry!#REF!*$G$1+$H$1*INDEX(Env_flow!AU$9:AU$29,$B536,1)</f>
        <v>#REF!</v>
      </c>
      <c r="AV536" s="5" t="e">
        <f>choosenAgri!#REF!*$E$1+choosenDomestic!#REF!*$F$1+choosenIndustry!#REF!*$G$1+$H$1*INDEX(Env_flow!AV$9:AV$29,$B536,1)</f>
        <v>#REF!</v>
      </c>
      <c r="AX536">
        <v>42</v>
      </c>
      <c r="AY536" t="s">
        <v>5</v>
      </c>
      <c r="AZ536" s="5" t="e">
        <f>choosenAgri!#REF!*$E$1+choosenDomestic!#REF!*$F$1+choosenIndustry!#REF!*$G$1+$H$1*INDEX(Env_flow!AZ$9:AZ$29,$B536,1)</f>
        <v>#REF!</v>
      </c>
      <c r="BA536" s="5" t="e">
        <f>choosenAgri!#REF!*$E$1+choosenDomestic!#REF!*$F$1+choosenIndustry!#REF!*$G$1+$H$1*INDEX(Env_flow!BA$9:BA$29,$B536,1)</f>
        <v>#REF!</v>
      </c>
      <c r="BB536" s="5" t="e">
        <f>choosenAgri!#REF!*$E$1+choosenDomestic!#REF!*$F$1+choosenIndustry!#REF!*$G$1+$H$1*INDEX(Env_flow!BB$9:BB$29,$B536,1)</f>
        <v>#REF!</v>
      </c>
      <c r="BC536" s="5" t="e">
        <f>choosenAgri!#REF!*$E$1+choosenDomestic!#REF!*$F$1+choosenIndustry!#REF!*$G$1+$H$1*INDEX(Env_flow!BC$9:BC$29,$B536,1)</f>
        <v>#REF!</v>
      </c>
      <c r="BD536" s="5" t="e">
        <f>choosenAgri!#REF!*$E$1+choosenDomestic!#REF!*$F$1+choosenIndustry!#REF!*$G$1+$H$1*INDEX(Env_flow!BD$9:BD$29,$B536,1)</f>
        <v>#REF!</v>
      </c>
      <c r="BE536" s="5" t="e">
        <f>choosenAgri!#REF!*$E$1+choosenDomestic!#REF!*$F$1+choosenIndustry!#REF!*$G$1+$H$1*INDEX(Env_flow!BE$9:BE$29,$B536,1)</f>
        <v>#REF!</v>
      </c>
      <c r="BF536" s="5" t="e">
        <f>choosenAgri!#REF!*$E$1+choosenDomestic!#REF!*$F$1+choosenIndustry!#REF!*$G$1+$H$1*INDEX(Env_flow!BF$9:BF$29,$B536,1)</f>
        <v>#REF!</v>
      </c>
      <c r="BG536" s="5" t="e">
        <f>choosenAgri!#REF!*$E$1+choosenDomestic!#REF!*$F$1+choosenIndustry!#REF!*$G$1+$H$1*INDEX(Env_flow!BG$9:BG$29,$B536,1)</f>
        <v>#REF!</v>
      </c>
      <c r="BH536" s="5" t="e">
        <f>choosenAgri!#REF!*$E$1+choosenDomestic!#REF!*$F$1+choosenIndustry!#REF!*$G$1+$H$1*INDEX(Env_flow!BH$9:BH$29,$B536,1)</f>
        <v>#REF!</v>
      </c>
      <c r="BI536" s="5" t="e">
        <f>choosenAgri!#REF!*$E$1+choosenDomestic!#REF!*$F$1+choosenIndustry!#REF!*$G$1+$H$1*INDEX(Env_flow!BI$9:BI$29,$B536,1)</f>
        <v>#REF!</v>
      </c>
      <c r="BJ536" s="5" t="e">
        <f>choosenAgri!#REF!*$E$1+choosenDomestic!#REF!*$F$1+choosenIndustry!#REF!*$G$1+$H$1*INDEX(Env_flow!BJ$9:BJ$29,$B536,1)</f>
        <v>#REF!</v>
      </c>
      <c r="BK536" s="5" t="e">
        <f>choosenAgri!#REF!*$E$1+choosenDomestic!#REF!*$F$1+choosenIndustry!#REF!*$G$1+$H$1*INDEX(Env_flow!BK$9:BK$29,$B536,1)</f>
        <v>#REF!</v>
      </c>
      <c r="BL536" s="5" t="e">
        <f>choosenAgri!#REF!*$E$1+choosenDomestic!#REF!*$F$1+choosenIndustry!#REF!*$G$1+$H$1*INDEX(Env_flow!BL$9:BL$29,$B536,1)</f>
        <v>#REF!</v>
      </c>
    </row>
    <row r="537" spans="1:64" x14ac:dyDescent="0.25">
      <c r="A537">
        <v>5</v>
      </c>
      <c r="B537">
        <v>42</v>
      </c>
      <c r="C537" t="s">
        <v>6</v>
      </c>
      <c r="D537" s="5" t="e">
        <f>choosenAgri!#REF!*$E$1+choosenDomestic!#REF!*$F$1+choosenIndustry!#REF!*$G$1+$H$1*INDEX(Env_flow!D$9:D$29,$B537,1)</f>
        <v>#REF!</v>
      </c>
      <c r="E537" s="5" t="e">
        <f>choosenAgri!#REF!*$E$1+choosenDomestic!#REF!*$F$1+choosenIndustry!#REF!*$G$1+$H$1*INDEX(Env_flow!E$9:E$29,$B537,1)</f>
        <v>#REF!</v>
      </c>
      <c r="F537" s="5" t="e">
        <f>choosenAgri!#REF!*$E$1+choosenDomestic!#REF!*$F$1+choosenIndustry!#REF!*$G$1+$H$1*INDEX(Env_flow!F$9:F$29,$B537,1)</f>
        <v>#REF!</v>
      </c>
      <c r="G537" s="5" t="e">
        <f>choosenAgri!#REF!*$E$1+choosenDomestic!#REF!*$F$1+choosenIndustry!#REF!*$G$1+$H$1*INDEX(Env_flow!G$9:G$29,$B537,1)</f>
        <v>#REF!</v>
      </c>
      <c r="H537" s="5" t="e">
        <f>choosenAgri!#REF!*$E$1+choosenDomestic!#REF!*$F$1+choosenIndustry!#REF!*$G$1+$H$1*INDEX(Env_flow!H$9:H$29,$B537,1)</f>
        <v>#REF!</v>
      </c>
      <c r="I537" s="5" t="e">
        <f>choosenAgri!#REF!*$E$1+choosenDomestic!#REF!*$F$1+choosenIndustry!#REF!*$G$1+$H$1*INDEX(Env_flow!I$9:I$29,$B537,1)</f>
        <v>#REF!</v>
      </c>
      <c r="J537" s="5" t="e">
        <f>choosenAgri!#REF!*$E$1+choosenDomestic!#REF!*$F$1+choosenIndustry!#REF!*$G$1+$H$1*INDEX(Env_flow!J$9:J$29,$B537,1)</f>
        <v>#REF!</v>
      </c>
      <c r="K537" s="5" t="e">
        <f>choosenAgri!#REF!*$E$1+choosenDomestic!#REF!*$F$1+choosenIndustry!#REF!*$G$1+$H$1*INDEX(Env_flow!K$9:K$29,$B537,1)</f>
        <v>#REF!</v>
      </c>
      <c r="L537" s="5" t="e">
        <f>choosenAgri!#REF!*$E$1+choosenDomestic!#REF!*$F$1+choosenIndustry!#REF!*$G$1+$H$1*INDEX(Env_flow!L$9:L$29,$B537,1)</f>
        <v>#REF!</v>
      </c>
      <c r="M537" s="5" t="e">
        <f>choosenAgri!#REF!*$E$1+choosenDomestic!#REF!*$F$1+choosenIndustry!#REF!*$G$1+$H$1*INDEX(Env_flow!M$9:M$29,$B537,1)</f>
        <v>#REF!</v>
      </c>
      <c r="N537" s="5" t="e">
        <f>choosenAgri!#REF!*$E$1+choosenDomestic!#REF!*$F$1+choosenIndustry!#REF!*$G$1+$H$1*INDEX(Env_flow!N$9:N$29,$B537,1)</f>
        <v>#REF!</v>
      </c>
      <c r="O537" s="5" t="e">
        <f>choosenAgri!#REF!*$E$1+choosenDomestic!#REF!*$F$1+choosenIndustry!#REF!*$G$1+$H$1*INDEX(Env_flow!O$9:O$29,$B537,1)</f>
        <v>#REF!</v>
      </c>
      <c r="P537" s="5" t="e">
        <f>choosenAgri!#REF!*$E$1+choosenDomestic!#REF!*$F$1+choosenIndustry!#REF!*$G$1+$H$1*INDEX(Env_flow!P$9:P$29,$B537,1)</f>
        <v>#REF!</v>
      </c>
      <c r="R537">
        <v>42</v>
      </c>
      <c r="S537" t="s">
        <v>6</v>
      </c>
      <c r="T537" s="5" t="e">
        <f>choosenAgri!#REF!*$E$1+choosenDomestic!#REF!*$F$1+choosenIndustry!#REF!*$G$1+$H$1*INDEX(Env_flow!T$9:T$29,$B537,1)</f>
        <v>#REF!</v>
      </c>
      <c r="U537" s="5" t="e">
        <f>choosenAgri!#REF!*$E$1+choosenDomestic!#REF!*$F$1+choosenIndustry!#REF!*$G$1+$H$1*INDEX(Env_flow!U$9:U$29,$B537,1)</f>
        <v>#REF!</v>
      </c>
      <c r="V537" s="5" t="e">
        <f>choosenAgri!#REF!*$E$1+choosenDomestic!#REF!*$F$1+choosenIndustry!#REF!*$G$1+$H$1*INDEX(Env_flow!V$9:V$29,$B537,1)</f>
        <v>#REF!</v>
      </c>
      <c r="W537" s="5" t="e">
        <f>choosenAgri!#REF!*$E$1+choosenDomestic!#REF!*$F$1+choosenIndustry!#REF!*$G$1+$H$1*INDEX(Env_flow!W$9:W$29,$B537,1)</f>
        <v>#REF!</v>
      </c>
      <c r="X537" s="5" t="e">
        <f>choosenAgri!#REF!*$E$1+choosenDomestic!#REF!*$F$1+choosenIndustry!#REF!*$G$1+$H$1*INDEX(Env_flow!X$9:X$29,$B537,1)</f>
        <v>#REF!</v>
      </c>
      <c r="Y537" s="5" t="e">
        <f>choosenAgri!#REF!*$E$1+choosenDomestic!#REF!*$F$1+choosenIndustry!#REF!*$G$1+$H$1*INDEX(Env_flow!Y$9:Y$29,$B537,1)</f>
        <v>#REF!</v>
      </c>
      <c r="Z537" s="5" t="e">
        <f>choosenAgri!#REF!*$E$1+choosenDomestic!#REF!*$F$1+choosenIndustry!#REF!*$G$1+$H$1*INDEX(Env_flow!Z$9:Z$29,$B537,1)</f>
        <v>#REF!</v>
      </c>
      <c r="AA537" s="5" t="e">
        <f>choosenAgri!#REF!*$E$1+choosenDomestic!#REF!*$F$1+choosenIndustry!#REF!*$G$1+$H$1*INDEX(Env_flow!AA$9:AA$29,$B537,1)</f>
        <v>#REF!</v>
      </c>
      <c r="AB537" s="5" t="e">
        <f>choosenAgri!#REF!*$E$1+choosenDomestic!#REF!*$F$1+choosenIndustry!#REF!*$G$1+$H$1*INDEX(Env_flow!AB$9:AB$29,$B537,1)</f>
        <v>#REF!</v>
      </c>
      <c r="AC537" s="5" t="e">
        <f>choosenAgri!#REF!*$E$1+choosenDomestic!#REF!*$F$1+choosenIndustry!#REF!*$G$1+$H$1*INDEX(Env_flow!AC$9:AC$29,$B537,1)</f>
        <v>#REF!</v>
      </c>
      <c r="AD537" s="5" t="e">
        <f>choosenAgri!#REF!*$E$1+choosenDomestic!#REF!*$F$1+choosenIndustry!#REF!*$G$1+$H$1*INDEX(Env_flow!AD$9:AD$29,$B537,1)</f>
        <v>#REF!</v>
      </c>
      <c r="AE537" s="5" t="e">
        <f>choosenAgri!#REF!*$E$1+choosenDomestic!#REF!*$F$1+choosenIndustry!#REF!*$G$1+$H$1*INDEX(Env_flow!AE$9:AE$29,$B537,1)</f>
        <v>#REF!</v>
      </c>
      <c r="AF537" s="5" t="e">
        <f>choosenAgri!#REF!*$E$1+choosenDomestic!#REF!*$F$1+choosenIndustry!#REF!*$G$1+$H$1*INDEX(Env_flow!AF$9:AF$29,$B537,1)</f>
        <v>#REF!</v>
      </c>
      <c r="AH537">
        <v>42</v>
      </c>
      <c r="AI537" t="s">
        <v>6</v>
      </c>
      <c r="AJ537" s="5" t="e">
        <f>choosenAgri!#REF!*$E$1+choosenDomestic!#REF!*$F$1+choosenIndustry!#REF!*$G$1+$H$1*INDEX(Env_flow!AJ$9:AJ$29,$B537,1)</f>
        <v>#REF!</v>
      </c>
      <c r="AK537" s="5" t="e">
        <f>choosenAgri!#REF!*$E$1+choosenDomestic!#REF!*$F$1+choosenIndustry!#REF!*$G$1+$H$1*INDEX(Env_flow!AK$9:AK$29,$B537,1)</f>
        <v>#REF!</v>
      </c>
      <c r="AL537" s="5" t="e">
        <f>choosenAgri!#REF!*$E$1+choosenDomestic!#REF!*$F$1+choosenIndustry!#REF!*$G$1+$H$1*INDEX(Env_flow!AL$9:AL$29,$B537,1)</f>
        <v>#REF!</v>
      </c>
      <c r="AM537" s="5" t="e">
        <f>choosenAgri!#REF!*$E$1+choosenDomestic!#REF!*$F$1+choosenIndustry!#REF!*$G$1+$H$1*INDEX(Env_flow!AM$9:AM$29,$B537,1)</f>
        <v>#REF!</v>
      </c>
      <c r="AN537" s="5" t="e">
        <f>choosenAgri!#REF!*$E$1+choosenDomestic!#REF!*$F$1+choosenIndustry!#REF!*$G$1+$H$1*INDEX(Env_flow!AN$9:AN$29,$B537,1)</f>
        <v>#REF!</v>
      </c>
      <c r="AO537" s="5" t="e">
        <f>choosenAgri!#REF!*$E$1+choosenDomestic!#REF!*$F$1+choosenIndustry!#REF!*$G$1+$H$1*INDEX(Env_flow!AO$9:AO$29,$B537,1)</f>
        <v>#REF!</v>
      </c>
      <c r="AP537" s="5" t="e">
        <f>choosenAgri!#REF!*$E$1+choosenDomestic!#REF!*$F$1+choosenIndustry!#REF!*$G$1+$H$1*INDEX(Env_flow!AP$9:AP$29,$B537,1)</f>
        <v>#REF!</v>
      </c>
      <c r="AQ537" s="5" t="e">
        <f>choosenAgri!#REF!*$E$1+choosenDomestic!#REF!*$F$1+choosenIndustry!#REF!*$G$1+$H$1*INDEX(Env_flow!AQ$9:AQ$29,$B537,1)</f>
        <v>#REF!</v>
      </c>
      <c r="AR537" s="5" t="e">
        <f>choosenAgri!#REF!*$E$1+choosenDomestic!#REF!*$F$1+choosenIndustry!#REF!*$G$1+$H$1*INDEX(Env_flow!AR$9:AR$29,$B537,1)</f>
        <v>#REF!</v>
      </c>
      <c r="AS537" s="5" t="e">
        <f>choosenAgri!#REF!*$E$1+choosenDomestic!#REF!*$F$1+choosenIndustry!#REF!*$G$1+$H$1*INDEX(Env_flow!AS$9:AS$29,$B537,1)</f>
        <v>#REF!</v>
      </c>
      <c r="AT537" s="5" t="e">
        <f>choosenAgri!#REF!*$E$1+choosenDomestic!#REF!*$F$1+choosenIndustry!#REF!*$G$1+$H$1*INDEX(Env_flow!AT$9:AT$29,$B537,1)</f>
        <v>#REF!</v>
      </c>
      <c r="AU537" s="5" t="e">
        <f>choosenAgri!#REF!*$E$1+choosenDomestic!#REF!*$F$1+choosenIndustry!#REF!*$G$1+$H$1*INDEX(Env_flow!AU$9:AU$29,$B537,1)</f>
        <v>#REF!</v>
      </c>
      <c r="AV537" s="5" t="e">
        <f>choosenAgri!#REF!*$E$1+choosenDomestic!#REF!*$F$1+choosenIndustry!#REF!*$G$1+$H$1*INDEX(Env_flow!AV$9:AV$29,$B537,1)</f>
        <v>#REF!</v>
      </c>
      <c r="AX537">
        <v>42</v>
      </c>
      <c r="AY537" t="s">
        <v>6</v>
      </c>
      <c r="AZ537" s="5" t="e">
        <f>choosenAgri!#REF!*$E$1+choosenDomestic!#REF!*$F$1+choosenIndustry!#REF!*$G$1+$H$1*INDEX(Env_flow!AZ$9:AZ$29,$B537,1)</f>
        <v>#REF!</v>
      </c>
      <c r="BA537" s="5" t="e">
        <f>choosenAgri!#REF!*$E$1+choosenDomestic!#REF!*$F$1+choosenIndustry!#REF!*$G$1+$H$1*INDEX(Env_flow!BA$9:BA$29,$B537,1)</f>
        <v>#REF!</v>
      </c>
      <c r="BB537" s="5" t="e">
        <f>choosenAgri!#REF!*$E$1+choosenDomestic!#REF!*$F$1+choosenIndustry!#REF!*$G$1+$H$1*INDEX(Env_flow!BB$9:BB$29,$B537,1)</f>
        <v>#REF!</v>
      </c>
      <c r="BC537" s="5" t="e">
        <f>choosenAgri!#REF!*$E$1+choosenDomestic!#REF!*$F$1+choosenIndustry!#REF!*$G$1+$H$1*INDEX(Env_flow!BC$9:BC$29,$B537,1)</f>
        <v>#REF!</v>
      </c>
      <c r="BD537" s="5" t="e">
        <f>choosenAgri!#REF!*$E$1+choosenDomestic!#REF!*$F$1+choosenIndustry!#REF!*$G$1+$H$1*INDEX(Env_flow!BD$9:BD$29,$B537,1)</f>
        <v>#REF!</v>
      </c>
      <c r="BE537" s="5" t="e">
        <f>choosenAgri!#REF!*$E$1+choosenDomestic!#REF!*$F$1+choosenIndustry!#REF!*$G$1+$H$1*INDEX(Env_flow!BE$9:BE$29,$B537,1)</f>
        <v>#REF!</v>
      </c>
      <c r="BF537" s="5" t="e">
        <f>choosenAgri!#REF!*$E$1+choosenDomestic!#REF!*$F$1+choosenIndustry!#REF!*$G$1+$H$1*INDEX(Env_flow!BF$9:BF$29,$B537,1)</f>
        <v>#REF!</v>
      </c>
      <c r="BG537" s="5" t="e">
        <f>choosenAgri!#REF!*$E$1+choosenDomestic!#REF!*$F$1+choosenIndustry!#REF!*$G$1+$H$1*INDEX(Env_flow!BG$9:BG$29,$B537,1)</f>
        <v>#REF!</v>
      </c>
      <c r="BH537" s="5" t="e">
        <f>choosenAgri!#REF!*$E$1+choosenDomestic!#REF!*$F$1+choosenIndustry!#REF!*$G$1+$H$1*INDEX(Env_flow!BH$9:BH$29,$B537,1)</f>
        <v>#REF!</v>
      </c>
      <c r="BI537" s="5" t="e">
        <f>choosenAgri!#REF!*$E$1+choosenDomestic!#REF!*$F$1+choosenIndustry!#REF!*$G$1+$H$1*INDEX(Env_flow!BI$9:BI$29,$B537,1)</f>
        <v>#REF!</v>
      </c>
      <c r="BJ537" s="5" t="e">
        <f>choosenAgri!#REF!*$E$1+choosenDomestic!#REF!*$F$1+choosenIndustry!#REF!*$G$1+$H$1*INDEX(Env_flow!BJ$9:BJ$29,$B537,1)</f>
        <v>#REF!</v>
      </c>
      <c r="BK537" s="5" t="e">
        <f>choosenAgri!#REF!*$E$1+choosenDomestic!#REF!*$F$1+choosenIndustry!#REF!*$G$1+$H$1*INDEX(Env_flow!BK$9:BK$29,$B537,1)</f>
        <v>#REF!</v>
      </c>
      <c r="BL537" s="5" t="e">
        <f>choosenAgri!#REF!*$E$1+choosenDomestic!#REF!*$F$1+choosenIndustry!#REF!*$G$1+$H$1*INDEX(Env_flow!BL$9:BL$29,$B537,1)</f>
        <v>#REF!</v>
      </c>
    </row>
    <row r="538" spans="1:64" x14ac:dyDescent="0.25">
      <c r="A538">
        <v>1</v>
      </c>
      <c r="B538">
        <v>43</v>
      </c>
      <c r="C538" t="s">
        <v>2</v>
      </c>
      <c r="D538" s="5" t="e">
        <f>choosenAgri!#REF!*$E$1+choosenDomestic!#REF!*$F$1+choosenIndustry!#REF!*$G$1+$H$1*INDEX(Env_flow!D$9:D$29,$B538,1)</f>
        <v>#REF!</v>
      </c>
      <c r="E538" s="5" t="e">
        <f>choosenAgri!#REF!*$E$1+choosenDomestic!#REF!*$F$1+choosenIndustry!#REF!*$G$1+$H$1*INDEX(Env_flow!E$9:E$29,$B538,1)</f>
        <v>#REF!</v>
      </c>
      <c r="F538" s="5" t="e">
        <f>choosenAgri!#REF!*$E$1+choosenDomestic!#REF!*$F$1+choosenIndustry!#REF!*$G$1+$H$1*INDEX(Env_flow!F$9:F$29,$B538,1)</f>
        <v>#REF!</v>
      </c>
      <c r="G538" s="5" t="e">
        <f>choosenAgri!#REF!*$E$1+choosenDomestic!#REF!*$F$1+choosenIndustry!#REF!*$G$1+$H$1*INDEX(Env_flow!G$9:G$29,$B538,1)</f>
        <v>#REF!</v>
      </c>
      <c r="H538" s="5" t="e">
        <f>choosenAgri!#REF!*$E$1+choosenDomestic!#REF!*$F$1+choosenIndustry!#REF!*$G$1+$H$1*INDEX(Env_flow!H$9:H$29,$B538,1)</f>
        <v>#REF!</v>
      </c>
      <c r="I538" s="5" t="e">
        <f>choosenAgri!#REF!*$E$1+choosenDomestic!#REF!*$F$1+choosenIndustry!#REF!*$G$1+$H$1*INDEX(Env_flow!I$9:I$29,$B538,1)</f>
        <v>#REF!</v>
      </c>
      <c r="J538" s="5" t="e">
        <f>choosenAgri!#REF!*$E$1+choosenDomestic!#REF!*$F$1+choosenIndustry!#REF!*$G$1+$H$1*INDEX(Env_flow!J$9:J$29,$B538,1)</f>
        <v>#REF!</v>
      </c>
      <c r="K538" s="5" t="e">
        <f>choosenAgri!#REF!*$E$1+choosenDomestic!#REF!*$F$1+choosenIndustry!#REF!*$G$1+$H$1*INDEX(Env_flow!K$9:K$29,$B538,1)</f>
        <v>#REF!</v>
      </c>
      <c r="L538" s="5" t="e">
        <f>choosenAgri!#REF!*$E$1+choosenDomestic!#REF!*$F$1+choosenIndustry!#REF!*$G$1+$H$1*INDEX(Env_flow!L$9:L$29,$B538,1)</f>
        <v>#REF!</v>
      </c>
      <c r="M538" s="5" t="e">
        <f>choosenAgri!#REF!*$E$1+choosenDomestic!#REF!*$F$1+choosenIndustry!#REF!*$G$1+$H$1*INDEX(Env_flow!M$9:M$29,$B538,1)</f>
        <v>#REF!</v>
      </c>
      <c r="N538" s="5" t="e">
        <f>choosenAgri!#REF!*$E$1+choosenDomestic!#REF!*$F$1+choosenIndustry!#REF!*$G$1+$H$1*INDEX(Env_flow!N$9:N$29,$B538,1)</f>
        <v>#REF!</v>
      </c>
      <c r="O538" s="5" t="e">
        <f>choosenAgri!#REF!*$E$1+choosenDomestic!#REF!*$F$1+choosenIndustry!#REF!*$G$1+$H$1*INDEX(Env_flow!O$9:O$29,$B538,1)</f>
        <v>#REF!</v>
      </c>
      <c r="P538" s="5" t="e">
        <f>choosenAgri!#REF!*$E$1+choosenDomestic!#REF!*$F$1+choosenIndustry!#REF!*$G$1+$H$1*INDEX(Env_flow!P$9:P$29,$B538,1)</f>
        <v>#REF!</v>
      </c>
      <c r="R538">
        <v>43</v>
      </c>
      <c r="S538" t="s">
        <v>2</v>
      </c>
      <c r="T538" s="5" t="e">
        <f>choosenAgri!#REF!*$E$1+choosenDomestic!#REF!*$F$1+choosenIndustry!#REF!*$G$1+$H$1*INDEX(Env_flow!T$9:T$29,$B538,1)</f>
        <v>#REF!</v>
      </c>
      <c r="U538" s="5" t="e">
        <f>choosenAgri!#REF!*$E$1+choosenDomestic!#REF!*$F$1+choosenIndustry!#REF!*$G$1+$H$1*INDEX(Env_flow!U$9:U$29,$B538,1)</f>
        <v>#REF!</v>
      </c>
      <c r="V538" s="5" t="e">
        <f>choosenAgri!#REF!*$E$1+choosenDomestic!#REF!*$F$1+choosenIndustry!#REF!*$G$1+$H$1*INDEX(Env_flow!V$9:V$29,$B538,1)</f>
        <v>#REF!</v>
      </c>
      <c r="W538" s="5" t="e">
        <f>choosenAgri!#REF!*$E$1+choosenDomestic!#REF!*$F$1+choosenIndustry!#REF!*$G$1+$H$1*INDEX(Env_flow!W$9:W$29,$B538,1)</f>
        <v>#REF!</v>
      </c>
      <c r="X538" s="5" t="e">
        <f>choosenAgri!#REF!*$E$1+choosenDomestic!#REF!*$F$1+choosenIndustry!#REF!*$G$1+$H$1*INDEX(Env_flow!X$9:X$29,$B538,1)</f>
        <v>#REF!</v>
      </c>
      <c r="Y538" s="5" t="e">
        <f>choosenAgri!#REF!*$E$1+choosenDomestic!#REF!*$F$1+choosenIndustry!#REF!*$G$1+$H$1*INDEX(Env_flow!Y$9:Y$29,$B538,1)</f>
        <v>#REF!</v>
      </c>
      <c r="Z538" s="5" t="e">
        <f>choosenAgri!#REF!*$E$1+choosenDomestic!#REF!*$F$1+choosenIndustry!#REF!*$G$1+$H$1*INDEX(Env_flow!Z$9:Z$29,$B538,1)</f>
        <v>#REF!</v>
      </c>
      <c r="AA538" s="5" t="e">
        <f>choosenAgri!#REF!*$E$1+choosenDomestic!#REF!*$F$1+choosenIndustry!#REF!*$G$1+$H$1*INDEX(Env_flow!AA$9:AA$29,$B538,1)</f>
        <v>#REF!</v>
      </c>
      <c r="AB538" s="5" t="e">
        <f>choosenAgri!#REF!*$E$1+choosenDomestic!#REF!*$F$1+choosenIndustry!#REF!*$G$1+$H$1*INDEX(Env_flow!AB$9:AB$29,$B538,1)</f>
        <v>#REF!</v>
      </c>
      <c r="AC538" s="5" t="e">
        <f>choosenAgri!#REF!*$E$1+choosenDomestic!#REF!*$F$1+choosenIndustry!#REF!*$G$1+$H$1*INDEX(Env_flow!AC$9:AC$29,$B538,1)</f>
        <v>#REF!</v>
      </c>
      <c r="AD538" s="5" t="e">
        <f>choosenAgri!#REF!*$E$1+choosenDomestic!#REF!*$F$1+choosenIndustry!#REF!*$G$1+$H$1*INDEX(Env_flow!AD$9:AD$29,$B538,1)</f>
        <v>#REF!</v>
      </c>
      <c r="AE538" s="5" t="e">
        <f>choosenAgri!#REF!*$E$1+choosenDomestic!#REF!*$F$1+choosenIndustry!#REF!*$G$1+$H$1*INDEX(Env_flow!AE$9:AE$29,$B538,1)</f>
        <v>#REF!</v>
      </c>
      <c r="AF538" s="5" t="e">
        <f>choosenAgri!#REF!*$E$1+choosenDomestic!#REF!*$F$1+choosenIndustry!#REF!*$G$1+$H$1*INDEX(Env_flow!AF$9:AF$29,$B538,1)</f>
        <v>#REF!</v>
      </c>
      <c r="AH538">
        <v>43</v>
      </c>
      <c r="AI538" t="s">
        <v>2</v>
      </c>
      <c r="AJ538" s="5" t="e">
        <f>choosenAgri!#REF!*$E$1+choosenDomestic!#REF!*$F$1+choosenIndustry!#REF!*$G$1+$H$1*INDEX(Env_flow!AJ$9:AJ$29,$B538,1)</f>
        <v>#REF!</v>
      </c>
      <c r="AK538" s="5" t="e">
        <f>choosenAgri!#REF!*$E$1+choosenDomestic!#REF!*$F$1+choosenIndustry!#REF!*$G$1+$H$1*INDEX(Env_flow!AK$9:AK$29,$B538,1)</f>
        <v>#REF!</v>
      </c>
      <c r="AL538" s="5" t="e">
        <f>choosenAgri!#REF!*$E$1+choosenDomestic!#REF!*$F$1+choosenIndustry!#REF!*$G$1+$H$1*INDEX(Env_flow!AL$9:AL$29,$B538,1)</f>
        <v>#REF!</v>
      </c>
      <c r="AM538" s="5" t="e">
        <f>choosenAgri!#REF!*$E$1+choosenDomestic!#REF!*$F$1+choosenIndustry!#REF!*$G$1+$H$1*INDEX(Env_flow!AM$9:AM$29,$B538,1)</f>
        <v>#REF!</v>
      </c>
      <c r="AN538" s="5" t="e">
        <f>choosenAgri!#REF!*$E$1+choosenDomestic!#REF!*$F$1+choosenIndustry!#REF!*$G$1+$H$1*INDEX(Env_flow!AN$9:AN$29,$B538,1)</f>
        <v>#REF!</v>
      </c>
      <c r="AO538" s="5" t="e">
        <f>choosenAgri!#REF!*$E$1+choosenDomestic!#REF!*$F$1+choosenIndustry!#REF!*$G$1+$H$1*INDEX(Env_flow!AO$9:AO$29,$B538,1)</f>
        <v>#REF!</v>
      </c>
      <c r="AP538" s="5" t="e">
        <f>choosenAgri!#REF!*$E$1+choosenDomestic!#REF!*$F$1+choosenIndustry!#REF!*$G$1+$H$1*INDEX(Env_flow!AP$9:AP$29,$B538,1)</f>
        <v>#REF!</v>
      </c>
      <c r="AQ538" s="5" t="e">
        <f>choosenAgri!#REF!*$E$1+choosenDomestic!#REF!*$F$1+choosenIndustry!#REF!*$G$1+$H$1*INDEX(Env_flow!AQ$9:AQ$29,$B538,1)</f>
        <v>#REF!</v>
      </c>
      <c r="AR538" s="5" t="e">
        <f>choosenAgri!#REF!*$E$1+choosenDomestic!#REF!*$F$1+choosenIndustry!#REF!*$G$1+$H$1*INDEX(Env_flow!AR$9:AR$29,$B538,1)</f>
        <v>#REF!</v>
      </c>
      <c r="AS538" s="5" t="e">
        <f>choosenAgri!#REF!*$E$1+choosenDomestic!#REF!*$F$1+choosenIndustry!#REF!*$G$1+$H$1*INDEX(Env_flow!AS$9:AS$29,$B538,1)</f>
        <v>#REF!</v>
      </c>
      <c r="AT538" s="5" t="e">
        <f>choosenAgri!#REF!*$E$1+choosenDomestic!#REF!*$F$1+choosenIndustry!#REF!*$G$1+$H$1*INDEX(Env_flow!AT$9:AT$29,$B538,1)</f>
        <v>#REF!</v>
      </c>
      <c r="AU538" s="5" t="e">
        <f>choosenAgri!#REF!*$E$1+choosenDomestic!#REF!*$F$1+choosenIndustry!#REF!*$G$1+$H$1*INDEX(Env_flow!AU$9:AU$29,$B538,1)</f>
        <v>#REF!</v>
      </c>
      <c r="AV538" s="5" t="e">
        <f>choosenAgri!#REF!*$E$1+choosenDomestic!#REF!*$F$1+choosenIndustry!#REF!*$G$1+$H$1*INDEX(Env_flow!AV$9:AV$29,$B538,1)</f>
        <v>#REF!</v>
      </c>
      <c r="AX538">
        <v>43</v>
      </c>
      <c r="AY538" t="s">
        <v>2</v>
      </c>
      <c r="AZ538" s="5" t="e">
        <f>choosenAgri!#REF!*$E$1+choosenDomestic!#REF!*$F$1+choosenIndustry!#REF!*$G$1+$H$1*INDEX(Env_flow!AZ$9:AZ$29,$B538,1)</f>
        <v>#REF!</v>
      </c>
      <c r="BA538" s="5" t="e">
        <f>choosenAgri!#REF!*$E$1+choosenDomestic!#REF!*$F$1+choosenIndustry!#REF!*$G$1+$H$1*INDEX(Env_flow!BA$9:BA$29,$B538,1)</f>
        <v>#REF!</v>
      </c>
      <c r="BB538" s="5" t="e">
        <f>choosenAgri!#REF!*$E$1+choosenDomestic!#REF!*$F$1+choosenIndustry!#REF!*$G$1+$H$1*INDEX(Env_flow!BB$9:BB$29,$B538,1)</f>
        <v>#REF!</v>
      </c>
      <c r="BC538" s="5" t="e">
        <f>choosenAgri!#REF!*$E$1+choosenDomestic!#REF!*$F$1+choosenIndustry!#REF!*$G$1+$H$1*INDEX(Env_flow!BC$9:BC$29,$B538,1)</f>
        <v>#REF!</v>
      </c>
      <c r="BD538" s="5" t="e">
        <f>choosenAgri!#REF!*$E$1+choosenDomestic!#REF!*$F$1+choosenIndustry!#REF!*$G$1+$H$1*INDEX(Env_flow!BD$9:BD$29,$B538,1)</f>
        <v>#REF!</v>
      </c>
      <c r="BE538" s="5" t="e">
        <f>choosenAgri!#REF!*$E$1+choosenDomestic!#REF!*$F$1+choosenIndustry!#REF!*$G$1+$H$1*INDEX(Env_flow!BE$9:BE$29,$B538,1)</f>
        <v>#REF!</v>
      </c>
      <c r="BF538" s="5" t="e">
        <f>choosenAgri!#REF!*$E$1+choosenDomestic!#REF!*$F$1+choosenIndustry!#REF!*$G$1+$H$1*INDEX(Env_flow!BF$9:BF$29,$B538,1)</f>
        <v>#REF!</v>
      </c>
      <c r="BG538" s="5" t="e">
        <f>choosenAgri!#REF!*$E$1+choosenDomestic!#REF!*$F$1+choosenIndustry!#REF!*$G$1+$H$1*INDEX(Env_flow!BG$9:BG$29,$B538,1)</f>
        <v>#REF!</v>
      </c>
      <c r="BH538" s="5" t="e">
        <f>choosenAgri!#REF!*$E$1+choosenDomestic!#REF!*$F$1+choosenIndustry!#REF!*$G$1+$H$1*INDEX(Env_flow!BH$9:BH$29,$B538,1)</f>
        <v>#REF!</v>
      </c>
      <c r="BI538" s="5" t="e">
        <f>choosenAgri!#REF!*$E$1+choosenDomestic!#REF!*$F$1+choosenIndustry!#REF!*$G$1+$H$1*INDEX(Env_flow!BI$9:BI$29,$B538,1)</f>
        <v>#REF!</v>
      </c>
      <c r="BJ538" s="5" t="e">
        <f>choosenAgri!#REF!*$E$1+choosenDomestic!#REF!*$F$1+choosenIndustry!#REF!*$G$1+$H$1*INDEX(Env_flow!BJ$9:BJ$29,$B538,1)</f>
        <v>#REF!</v>
      </c>
      <c r="BK538" s="5" t="e">
        <f>choosenAgri!#REF!*$E$1+choosenDomestic!#REF!*$F$1+choosenIndustry!#REF!*$G$1+$H$1*INDEX(Env_flow!BK$9:BK$29,$B538,1)</f>
        <v>#REF!</v>
      </c>
      <c r="BL538" s="5" t="e">
        <f>choosenAgri!#REF!*$E$1+choosenDomestic!#REF!*$F$1+choosenIndustry!#REF!*$G$1+$H$1*INDEX(Env_flow!BL$9:BL$29,$B538,1)</f>
        <v>#REF!</v>
      </c>
    </row>
    <row r="539" spans="1:64" x14ac:dyDescent="0.25">
      <c r="A539">
        <v>2</v>
      </c>
      <c r="B539">
        <v>43</v>
      </c>
      <c r="C539" t="s">
        <v>3</v>
      </c>
      <c r="D539" s="5" t="e">
        <f>choosenAgri!#REF!*$E$1+choosenDomestic!#REF!*$F$1+choosenIndustry!#REF!*$G$1+$H$1*INDEX(Env_flow!D$9:D$29,$B539,1)</f>
        <v>#REF!</v>
      </c>
      <c r="E539" s="5" t="e">
        <f>choosenAgri!#REF!*$E$1+choosenDomestic!#REF!*$F$1+choosenIndustry!#REF!*$G$1+$H$1*INDEX(Env_flow!E$9:E$29,$B539,1)</f>
        <v>#REF!</v>
      </c>
      <c r="F539" s="5" t="e">
        <f>choosenAgri!#REF!*$E$1+choosenDomestic!#REF!*$F$1+choosenIndustry!#REF!*$G$1+$H$1*INDEX(Env_flow!F$9:F$29,$B539,1)</f>
        <v>#REF!</v>
      </c>
      <c r="G539" s="5" t="e">
        <f>choosenAgri!#REF!*$E$1+choosenDomestic!#REF!*$F$1+choosenIndustry!#REF!*$G$1+$H$1*INDEX(Env_flow!G$9:G$29,$B539,1)</f>
        <v>#REF!</v>
      </c>
      <c r="H539" s="5" t="e">
        <f>choosenAgri!#REF!*$E$1+choosenDomestic!#REF!*$F$1+choosenIndustry!#REF!*$G$1+$H$1*INDEX(Env_flow!H$9:H$29,$B539,1)</f>
        <v>#REF!</v>
      </c>
      <c r="I539" s="5" t="e">
        <f>choosenAgri!#REF!*$E$1+choosenDomestic!#REF!*$F$1+choosenIndustry!#REF!*$G$1+$H$1*INDEX(Env_flow!I$9:I$29,$B539,1)</f>
        <v>#REF!</v>
      </c>
      <c r="J539" s="5" t="e">
        <f>choosenAgri!#REF!*$E$1+choosenDomestic!#REF!*$F$1+choosenIndustry!#REF!*$G$1+$H$1*INDEX(Env_flow!J$9:J$29,$B539,1)</f>
        <v>#REF!</v>
      </c>
      <c r="K539" s="5" t="e">
        <f>choosenAgri!#REF!*$E$1+choosenDomestic!#REF!*$F$1+choosenIndustry!#REF!*$G$1+$H$1*INDEX(Env_flow!K$9:K$29,$B539,1)</f>
        <v>#REF!</v>
      </c>
      <c r="L539" s="5" t="e">
        <f>choosenAgri!#REF!*$E$1+choosenDomestic!#REF!*$F$1+choosenIndustry!#REF!*$G$1+$H$1*INDEX(Env_flow!L$9:L$29,$B539,1)</f>
        <v>#REF!</v>
      </c>
      <c r="M539" s="5" t="e">
        <f>choosenAgri!#REF!*$E$1+choosenDomestic!#REF!*$F$1+choosenIndustry!#REF!*$G$1+$H$1*INDEX(Env_flow!M$9:M$29,$B539,1)</f>
        <v>#REF!</v>
      </c>
      <c r="N539" s="5" t="e">
        <f>choosenAgri!#REF!*$E$1+choosenDomestic!#REF!*$F$1+choosenIndustry!#REF!*$G$1+$H$1*INDEX(Env_flow!N$9:N$29,$B539,1)</f>
        <v>#REF!</v>
      </c>
      <c r="O539" s="5" t="e">
        <f>choosenAgri!#REF!*$E$1+choosenDomestic!#REF!*$F$1+choosenIndustry!#REF!*$G$1+$H$1*INDEX(Env_flow!O$9:O$29,$B539,1)</f>
        <v>#REF!</v>
      </c>
      <c r="P539" s="5" t="e">
        <f>choosenAgri!#REF!*$E$1+choosenDomestic!#REF!*$F$1+choosenIndustry!#REF!*$G$1+$H$1*INDEX(Env_flow!P$9:P$29,$B539,1)</f>
        <v>#REF!</v>
      </c>
      <c r="R539">
        <v>43</v>
      </c>
      <c r="S539" t="s">
        <v>3</v>
      </c>
      <c r="T539" s="5" t="e">
        <f>choosenAgri!#REF!*$E$1+choosenDomestic!#REF!*$F$1+choosenIndustry!#REF!*$G$1+$H$1*INDEX(Env_flow!T$9:T$29,$B539,1)</f>
        <v>#REF!</v>
      </c>
      <c r="U539" s="5" t="e">
        <f>choosenAgri!#REF!*$E$1+choosenDomestic!#REF!*$F$1+choosenIndustry!#REF!*$G$1+$H$1*INDEX(Env_flow!U$9:U$29,$B539,1)</f>
        <v>#REF!</v>
      </c>
      <c r="V539" s="5" t="e">
        <f>choosenAgri!#REF!*$E$1+choosenDomestic!#REF!*$F$1+choosenIndustry!#REF!*$G$1+$H$1*INDEX(Env_flow!V$9:V$29,$B539,1)</f>
        <v>#REF!</v>
      </c>
      <c r="W539" s="5" t="e">
        <f>choosenAgri!#REF!*$E$1+choosenDomestic!#REF!*$F$1+choosenIndustry!#REF!*$G$1+$H$1*INDEX(Env_flow!W$9:W$29,$B539,1)</f>
        <v>#REF!</v>
      </c>
      <c r="X539" s="5" t="e">
        <f>choosenAgri!#REF!*$E$1+choosenDomestic!#REF!*$F$1+choosenIndustry!#REF!*$G$1+$H$1*INDEX(Env_flow!X$9:X$29,$B539,1)</f>
        <v>#REF!</v>
      </c>
      <c r="Y539" s="5" t="e">
        <f>choosenAgri!#REF!*$E$1+choosenDomestic!#REF!*$F$1+choosenIndustry!#REF!*$G$1+$H$1*INDEX(Env_flow!Y$9:Y$29,$B539,1)</f>
        <v>#REF!</v>
      </c>
      <c r="Z539" s="5" t="e">
        <f>choosenAgri!#REF!*$E$1+choosenDomestic!#REF!*$F$1+choosenIndustry!#REF!*$G$1+$H$1*INDEX(Env_flow!Z$9:Z$29,$B539,1)</f>
        <v>#REF!</v>
      </c>
      <c r="AA539" s="5" t="e">
        <f>choosenAgri!#REF!*$E$1+choosenDomestic!#REF!*$F$1+choosenIndustry!#REF!*$G$1+$H$1*INDEX(Env_flow!AA$9:AA$29,$B539,1)</f>
        <v>#REF!</v>
      </c>
      <c r="AB539" s="5" t="e">
        <f>choosenAgri!#REF!*$E$1+choosenDomestic!#REF!*$F$1+choosenIndustry!#REF!*$G$1+$H$1*INDEX(Env_flow!AB$9:AB$29,$B539,1)</f>
        <v>#REF!</v>
      </c>
      <c r="AC539" s="5" t="e">
        <f>choosenAgri!#REF!*$E$1+choosenDomestic!#REF!*$F$1+choosenIndustry!#REF!*$G$1+$H$1*INDEX(Env_flow!AC$9:AC$29,$B539,1)</f>
        <v>#REF!</v>
      </c>
      <c r="AD539" s="5" t="e">
        <f>choosenAgri!#REF!*$E$1+choosenDomestic!#REF!*$F$1+choosenIndustry!#REF!*$G$1+$H$1*INDEX(Env_flow!AD$9:AD$29,$B539,1)</f>
        <v>#REF!</v>
      </c>
      <c r="AE539" s="5" t="e">
        <f>choosenAgri!#REF!*$E$1+choosenDomestic!#REF!*$F$1+choosenIndustry!#REF!*$G$1+$H$1*INDEX(Env_flow!AE$9:AE$29,$B539,1)</f>
        <v>#REF!</v>
      </c>
      <c r="AF539" s="5" t="e">
        <f>choosenAgri!#REF!*$E$1+choosenDomestic!#REF!*$F$1+choosenIndustry!#REF!*$G$1+$H$1*INDEX(Env_flow!AF$9:AF$29,$B539,1)</f>
        <v>#REF!</v>
      </c>
      <c r="AH539">
        <v>43</v>
      </c>
      <c r="AI539" t="s">
        <v>3</v>
      </c>
      <c r="AJ539" s="5" t="e">
        <f>choosenAgri!#REF!*$E$1+choosenDomestic!#REF!*$F$1+choosenIndustry!#REF!*$G$1+$H$1*INDEX(Env_flow!AJ$9:AJ$29,$B539,1)</f>
        <v>#REF!</v>
      </c>
      <c r="AK539" s="5" t="e">
        <f>choosenAgri!#REF!*$E$1+choosenDomestic!#REF!*$F$1+choosenIndustry!#REF!*$G$1+$H$1*INDEX(Env_flow!AK$9:AK$29,$B539,1)</f>
        <v>#REF!</v>
      </c>
      <c r="AL539" s="5" t="e">
        <f>choosenAgri!#REF!*$E$1+choosenDomestic!#REF!*$F$1+choosenIndustry!#REF!*$G$1+$H$1*INDEX(Env_flow!AL$9:AL$29,$B539,1)</f>
        <v>#REF!</v>
      </c>
      <c r="AM539" s="5" t="e">
        <f>choosenAgri!#REF!*$E$1+choosenDomestic!#REF!*$F$1+choosenIndustry!#REF!*$G$1+$H$1*INDEX(Env_flow!AM$9:AM$29,$B539,1)</f>
        <v>#REF!</v>
      </c>
      <c r="AN539" s="5" t="e">
        <f>choosenAgri!#REF!*$E$1+choosenDomestic!#REF!*$F$1+choosenIndustry!#REF!*$G$1+$H$1*INDEX(Env_flow!AN$9:AN$29,$B539,1)</f>
        <v>#REF!</v>
      </c>
      <c r="AO539" s="5" t="e">
        <f>choosenAgri!#REF!*$E$1+choosenDomestic!#REF!*$F$1+choosenIndustry!#REF!*$G$1+$H$1*INDEX(Env_flow!AO$9:AO$29,$B539,1)</f>
        <v>#REF!</v>
      </c>
      <c r="AP539" s="5" t="e">
        <f>choosenAgri!#REF!*$E$1+choosenDomestic!#REF!*$F$1+choosenIndustry!#REF!*$G$1+$H$1*INDEX(Env_flow!AP$9:AP$29,$B539,1)</f>
        <v>#REF!</v>
      </c>
      <c r="AQ539" s="5" t="e">
        <f>choosenAgri!#REF!*$E$1+choosenDomestic!#REF!*$F$1+choosenIndustry!#REF!*$G$1+$H$1*INDEX(Env_flow!AQ$9:AQ$29,$B539,1)</f>
        <v>#REF!</v>
      </c>
      <c r="AR539" s="5" t="e">
        <f>choosenAgri!#REF!*$E$1+choosenDomestic!#REF!*$F$1+choosenIndustry!#REF!*$G$1+$H$1*INDEX(Env_flow!AR$9:AR$29,$B539,1)</f>
        <v>#REF!</v>
      </c>
      <c r="AS539" s="5" t="e">
        <f>choosenAgri!#REF!*$E$1+choosenDomestic!#REF!*$F$1+choosenIndustry!#REF!*$G$1+$H$1*INDEX(Env_flow!AS$9:AS$29,$B539,1)</f>
        <v>#REF!</v>
      </c>
      <c r="AT539" s="5" t="e">
        <f>choosenAgri!#REF!*$E$1+choosenDomestic!#REF!*$F$1+choosenIndustry!#REF!*$G$1+$H$1*INDEX(Env_flow!AT$9:AT$29,$B539,1)</f>
        <v>#REF!</v>
      </c>
      <c r="AU539" s="5" t="e">
        <f>choosenAgri!#REF!*$E$1+choosenDomestic!#REF!*$F$1+choosenIndustry!#REF!*$G$1+$H$1*INDEX(Env_flow!AU$9:AU$29,$B539,1)</f>
        <v>#REF!</v>
      </c>
      <c r="AV539" s="5" t="e">
        <f>choosenAgri!#REF!*$E$1+choosenDomestic!#REF!*$F$1+choosenIndustry!#REF!*$G$1+$H$1*INDEX(Env_flow!AV$9:AV$29,$B539,1)</f>
        <v>#REF!</v>
      </c>
      <c r="AX539">
        <v>43</v>
      </c>
      <c r="AY539" t="s">
        <v>3</v>
      </c>
      <c r="AZ539" s="5" t="e">
        <f>choosenAgri!#REF!*$E$1+choosenDomestic!#REF!*$F$1+choosenIndustry!#REF!*$G$1+$H$1*INDEX(Env_flow!AZ$9:AZ$29,$B539,1)</f>
        <v>#REF!</v>
      </c>
      <c r="BA539" s="5" t="e">
        <f>choosenAgri!#REF!*$E$1+choosenDomestic!#REF!*$F$1+choosenIndustry!#REF!*$G$1+$H$1*INDEX(Env_flow!BA$9:BA$29,$B539,1)</f>
        <v>#REF!</v>
      </c>
      <c r="BB539" s="5" t="e">
        <f>choosenAgri!#REF!*$E$1+choosenDomestic!#REF!*$F$1+choosenIndustry!#REF!*$G$1+$H$1*INDEX(Env_flow!BB$9:BB$29,$B539,1)</f>
        <v>#REF!</v>
      </c>
      <c r="BC539" s="5" t="e">
        <f>choosenAgri!#REF!*$E$1+choosenDomestic!#REF!*$F$1+choosenIndustry!#REF!*$G$1+$H$1*INDEX(Env_flow!BC$9:BC$29,$B539,1)</f>
        <v>#REF!</v>
      </c>
      <c r="BD539" s="5" t="e">
        <f>choosenAgri!#REF!*$E$1+choosenDomestic!#REF!*$F$1+choosenIndustry!#REF!*$G$1+$H$1*INDEX(Env_flow!BD$9:BD$29,$B539,1)</f>
        <v>#REF!</v>
      </c>
      <c r="BE539" s="5" t="e">
        <f>choosenAgri!#REF!*$E$1+choosenDomestic!#REF!*$F$1+choosenIndustry!#REF!*$G$1+$H$1*INDEX(Env_flow!BE$9:BE$29,$B539,1)</f>
        <v>#REF!</v>
      </c>
      <c r="BF539" s="5" t="e">
        <f>choosenAgri!#REF!*$E$1+choosenDomestic!#REF!*$F$1+choosenIndustry!#REF!*$G$1+$H$1*INDEX(Env_flow!BF$9:BF$29,$B539,1)</f>
        <v>#REF!</v>
      </c>
      <c r="BG539" s="5" t="e">
        <f>choosenAgri!#REF!*$E$1+choosenDomestic!#REF!*$F$1+choosenIndustry!#REF!*$G$1+$H$1*INDEX(Env_flow!BG$9:BG$29,$B539,1)</f>
        <v>#REF!</v>
      </c>
      <c r="BH539" s="5" t="e">
        <f>choosenAgri!#REF!*$E$1+choosenDomestic!#REF!*$F$1+choosenIndustry!#REF!*$G$1+$H$1*INDEX(Env_flow!BH$9:BH$29,$B539,1)</f>
        <v>#REF!</v>
      </c>
      <c r="BI539" s="5" t="e">
        <f>choosenAgri!#REF!*$E$1+choosenDomestic!#REF!*$F$1+choosenIndustry!#REF!*$G$1+$H$1*INDEX(Env_flow!BI$9:BI$29,$B539,1)</f>
        <v>#REF!</v>
      </c>
      <c r="BJ539" s="5" t="e">
        <f>choosenAgri!#REF!*$E$1+choosenDomestic!#REF!*$F$1+choosenIndustry!#REF!*$G$1+$H$1*INDEX(Env_flow!BJ$9:BJ$29,$B539,1)</f>
        <v>#REF!</v>
      </c>
      <c r="BK539" s="5" t="e">
        <f>choosenAgri!#REF!*$E$1+choosenDomestic!#REF!*$F$1+choosenIndustry!#REF!*$G$1+$H$1*INDEX(Env_flow!BK$9:BK$29,$B539,1)</f>
        <v>#REF!</v>
      </c>
      <c r="BL539" s="5" t="e">
        <f>choosenAgri!#REF!*$E$1+choosenDomestic!#REF!*$F$1+choosenIndustry!#REF!*$G$1+$H$1*INDEX(Env_flow!BL$9:BL$29,$B539,1)</f>
        <v>#REF!</v>
      </c>
    </row>
    <row r="540" spans="1:64" x14ac:dyDescent="0.25">
      <c r="A540">
        <v>3</v>
      </c>
      <c r="B540">
        <v>43</v>
      </c>
      <c r="C540" t="s">
        <v>4</v>
      </c>
      <c r="D540" s="5" t="e">
        <f>choosenAgri!#REF!*$E$1+choosenDomestic!#REF!*$F$1+choosenIndustry!#REF!*$G$1+$H$1*INDEX(Env_flow!D$9:D$29,$B540,1)</f>
        <v>#REF!</v>
      </c>
      <c r="E540" s="5" t="e">
        <f>choosenAgri!#REF!*$E$1+choosenDomestic!#REF!*$F$1+choosenIndustry!#REF!*$G$1+$H$1*INDEX(Env_flow!E$9:E$29,$B540,1)</f>
        <v>#REF!</v>
      </c>
      <c r="F540" s="5" t="e">
        <f>choosenAgri!#REF!*$E$1+choosenDomestic!#REF!*$F$1+choosenIndustry!#REF!*$G$1+$H$1*INDEX(Env_flow!F$9:F$29,$B540,1)</f>
        <v>#REF!</v>
      </c>
      <c r="G540" s="5" t="e">
        <f>choosenAgri!#REF!*$E$1+choosenDomestic!#REF!*$F$1+choosenIndustry!#REF!*$G$1+$H$1*INDEX(Env_flow!G$9:G$29,$B540,1)</f>
        <v>#REF!</v>
      </c>
      <c r="H540" s="5" t="e">
        <f>choosenAgri!#REF!*$E$1+choosenDomestic!#REF!*$F$1+choosenIndustry!#REF!*$G$1+$H$1*INDEX(Env_flow!H$9:H$29,$B540,1)</f>
        <v>#REF!</v>
      </c>
      <c r="I540" s="5" t="e">
        <f>choosenAgri!#REF!*$E$1+choosenDomestic!#REF!*$F$1+choosenIndustry!#REF!*$G$1+$H$1*INDEX(Env_flow!I$9:I$29,$B540,1)</f>
        <v>#REF!</v>
      </c>
      <c r="J540" s="5" t="e">
        <f>choosenAgri!#REF!*$E$1+choosenDomestic!#REF!*$F$1+choosenIndustry!#REF!*$G$1+$H$1*INDEX(Env_flow!J$9:J$29,$B540,1)</f>
        <v>#REF!</v>
      </c>
      <c r="K540" s="5" t="e">
        <f>choosenAgri!#REF!*$E$1+choosenDomestic!#REF!*$F$1+choosenIndustry!#REF!*$G$1+$H$1*INDEX(Env_flow!K$9:K$29,$B540,1)</f>
        <v>#REF!</v>
      </c>
      <c r="L540" s="5" t="e">
        <f>choosenAgri!#REF!*$E$1+choosenDomestic!#REF!*$F$1+choosenIndustry!#REF!*$G$1+$H$1*INDEX(Env_flow!L$9:L$29,$B540,1)</f>
        <v>#REF!</v>
      </c>
      <c r="M540" s="5" t="e">
        <f>choosenAgri!#REF!*$E$1+choosenDomestic!#REF!*$F$1+choosenIndustry!#REF!*$G$1+$H$1*INDEX(Env_flow!M$9:M$29,$B540,1)</f>
        <v>#REF!</v>
      </c>
      <c r="N540" s="5" t="e">
        <f>choosenAgri!#REF!*$E$1+choosenDomestic!#REF!*$F$1+choosenIndustry!#REF!*$G$1+$H$1*INDEX(Env_flow!N$9:N$29,$B540,1)</f>
        <v>#REF!</v>
      </c>
      <c r="O540" s="5" t="e">
        <f>choosenAgri!#REF!*$E$1+choosenDomestic!#REF!*$F$1+choosenIndustry!#REF!*$G$1+$H$1*INDEX(Env_flow!O$9:O$29,$B540,1)</f>
        <v>#REF!</v>
      </c>
      <c r="P540" s="5" t="e">
        <f>choosenAgri!#REF!*$E$1+choosenDomestic!#REF!*$F$1+choosenIndustry!#REF!*$G$1+$H$1*INDEX(Env_flow!P$9:P$29,$B540,1)</f>
        <v>#REF!</v>
      </c>
      <c r="R540">
        <v>43</v>
      </c>
      <c r="S540" t="s">
        <v>4</v>
      </c>
      <c r="T540" s="5" t="e">
        <f>choosenAgri!#REF!*$E$1+choosenDomestic!#REF!*$F$1+choosenIndustry!#REF!*$G$1+$H$1*INDEX(Env_flow!T$9:T$29,$B540,1)</f>
        <v>#REF!</v>
      </c>
      <c r="U540" s="5" t="e">
        <f>choosenAgri!#REF!*$E$1+choosenDomestic!#REF!*$F$1+choosenIndustry!#REF!*$G$1+$H$1*INDEX(Env_flow!U$9:U$29,$B540,1)</f>
        <v>#REF!</v>
      </c>
      <c r="V540" s="5" t="e">
        <f>choosenAgri!#REF!*$E$1+choosenDomestic!#REF!*$F$1+choosenIndustry!#REF!*$G$1+$H$1*INDEX(Env_flow!V$9:V$29,$B540,1)</f>
        <v>#REF!</v>
      </c>
      <c r="W540" s="5" t="e">
        <f>choosenAgri!#REF!*$E$1+choosenDomestic!#REF!*$F$1+choosenIndustry!#REF!*$G$1+$H$1*INDEX(Env_flow!W$9:W$29,$B540,1)</f>
        <v>#REF!</v>
      </c>
      <c r="X540" s="5" t="e">
        <f>choosenAgri!#REF!*$E$1+choosenDomestic!#REF!*$F$1+choosenIndustry!#REF!*$G$1+$H$1*INDEX(Env_flow!X$9:X$29,$B540,1)</f>
        <v>#REF!</v>
      </c>
      <c r="Y540" s="5" t="e">
        <f>choosenAgri!#REF!*$E$1+choosenDomestic!#REF!*$F$1+choosenIndustry!#REF!*$G$1+$H$1*INDEX(Env_flow!Y$9:Y$29,$B540,1)</f>
        <v>#REF!</v>
      </c>
      <c r="Z540" s="5" t="e">
        <f>choosenAgri!#REF!*$E$1+choosenDomestic!#REF!*$F$1+choosenIndustry!#REF!*$G$1+$H$1*INDEX(Env_flow!Z$9:Z$29,$B540,1)</f>
        <v>#REF!</v>
      </c>
      <c r="AA540" s="5" t="e">
        <f>choosenAgri!#REF!*$E$1+choosenDomestic!#REF!*$F$1+choosenIndustry!#REF!*$G$1+$H$1*INDEX(Env_flow!AA$9:AA$29,$B540,1)</f>
        <v>#REF!</v>
      </c>
      <c r="AB540" s="5" t="e">
        <f>choosenAgri!#REF!*$E$1+choosenDomestic!#REF!*$F$1+choosenIndustry!#REF!*$G$1+$H$1*INDEX(Env_flow!AB$9:AB$29,$B540,1)</f>
        <v>#REF!</v>
      </c>
      <c r="AC540" s="5" t="e">
        <f>choosenAgri!#REF!*$E$1+choosenDomestic!#REF!*$F$1+choosenIndustry!#REF!*$G$1+$H$1*INDEX(Env_flow!AC$9:AC$29,$B540,1)</f>
        <v>#REF!</v>
      </c>
      <c r="AD540" s="5" t="e">
        <f>choosenAgri!#REF!*$E$1+choosenDomestic!#REF!*$F$1+choosenIndustry!#REF!*$G$1+$H$1*INDEX(Env_flow!AD$9:AD$29,$B540,1)</f>
        <v>#REF!</v>
      </c>
      <c r="AE540" s="5" t="e">
        <f>choosenAgri!#REF!*$E$1+choosenDomestic!#REF!*$F$1+choosenIndustry!#REF!*$G$1+$H$1*INDEX(Env_flow!AE$9:AE$29,$B540,1)</f>
        <v>#REF!</v>
      </c>
      <c r="AF540" s="5" t="e">
        <f>choosenAgri!#REF!*$E$1+choosenDomestic!#REF!*$F$1+choosenIndustry!#REF!*$G$1+$H$1*INDEX(Env_flow!AF$9:AF$29,$B540,1)</f>
        <v>#REF!</v>
      </c>
      <c r="AH540">
        <v>43</v>
      </c>
      <c r="AI540" t="s">
        <v>4</v>
      </c>
      <c r="AJ540" s="5" t="e">
        <f>choosenAgri!#REF!*$E$1+choosenDomestic!#REF!*$F$1+choosenIndustry!#REF!*$G$1+$H$1*INDEX(Env_flow!AJ$9:AJ$29,$B540,1)</f>
        <v>#REF!</v>
      </c>
      <c r="AK540" s="5" t="e">
        <f>choosenAgri!#REF!*$E$1+choosenDomestic!#REF!*$F$1+choosenIndustry!#REF!*$G$1+$H$1*INDEX(Env_flow!AK$9:AK$29,$B540,1)</f>
        <v>#REF!</v>
      </c>
      <c r="AL540" s="5" t="e">
        <f>choosenAgri!#REF!*$E$1+choosenDomestic!#REF!*$F$1+choosenIndustry!#REF!*$G$1+$H$1*INDEX(Env_flow!AL$9:AL$29,$B540,1)</f>
        <v>#REF!</v>
      </c>
      <c r="AM540" s="5" t="e">
        <f>choosenAgri!#REF!*$E$1+choosenDomestic!#REF!*$F$1+choosenIndustry!#REF!*$G$1+$H$1*INDEX(Env_flow!AM$9:AM$29,$B540,1)</f>
        <v>#REF!</v>
      </c>
      <c r="AN540" s="5" t="e">
        <f>choosenAgri!#REF!*$E$1+choosenDomestic!#REF!*$F$1+choosenIndustry!#REF!*$G$1+$H$1*INDEX(Env_flow!AN$9:AN$29,$B540,1)</f>
        <v>#REF!</v>
      </c>
      <c r="AO540" s="5" t="e">
        <f>choosenAgri!#REF!*$E$1+choosenDomestic!#REF!*$F$1+choosenIndustry!#REF!*$G$1+$H$1*INDEX(Env_flow!AO$9:AO$29,$B540,1)</f>
        <v>#REF!</v>
      </c>
      <c r="AP540" s="5" t="e">
        <f>choosenAgri!#REF!*$E$1+choosenDomestic!#REF!*$F$1+choosenIndustry!#REF!*$G$1+$H$1*INDEX(Env_flow!AP$9:AP$29,$B540,1)</f>
        <v>#REF!</v>
      </c>
      <c r="AQ540" s="5" t="e">
        <f>choosenAgri!#REF!*$E$1+choosenDomestic!#REF!*$F$1+choosenIndustry!#REF!*$G$1+$H$1*INDEX(Env_flow!AQ$9:AQ$29,$B540,1)</f>
        <v>#REF!</v>
      </c>
      <c r="AR540" s="5" t="e">
        <f>choosenAgri!#REF!*$E$1+choosenDomestic!#REF!*$F$1+choosenIndustry!#REF!*$G$1+$H$1*INDEX(Env_flow!AR$9:AR$29,$B540,1)</f>
        <v>#REF!</v>
      </c>
      <c r="AS540" s="5" t="e">
        <f>choosenAgri!#REF!*$E$1+choosenDomestic!#REF!*$F$1+choosenIndustry!#REF!*$G$1+$H$1*INDEX(Env_flow!AS$9:AS$29,$B540,1)</f>
        <v>#REF!</v>
      </c>
      <c r="AT540" s="5" t="e">
        <f>choosenAgri!#REF!*$E$1+choosenDomestic!#REF!*$F$1+choosenIndustry!#REF!*$G$1+$H$1*INDEX(Env_flow!AT$9:AT$29,$B540,1)</f>
        <v>#REF!</v>
      </c>
      <c r="AU540" s="5" t="e">
        <f>choosenAgri!#REF!*$E$1+choosenDomestic!#REF!*$F$1+choosenIndustry!#REF!*$G$1+$H$1*INDEX(Env_flow!AU$9:AU$29,$B540,1)</f>
        <v>#REF!</v>
      </c>
      <c r="AV540" s="5" t="e">
        <f>choosenAgri!#REF!*$E$1+choosenDomestic!#REF!*$F$1+choosenIndustry!#REF!*$G$1+$H$1*INDEX(Env_flow!AV$9:AV$29,$B540,1)</f>
        <v>#REF!</v>
      </c>
      <c r="AX540">
        <v>43</v>
      </c>
      <c r="AY540" t="s">
        <v>4</v>
      </c>
      <c r="AZ540" s="5" t="e">
        <f>choosenAgri!#REF!*$E$1+choosenDomestic!#REF!*$F$1+choosenIndustry!#REF!*$G$1+$H$1*INDEX(Env_flow!AZ$9:AZ$29,$B540,1)</f>
        <v>#REF!</v>
      </c>
      <c r="BA540" s="5" t="e">
        <f>choosenAgri!#REF!*$E$1+choosenDomestic!#REF!*$F$1+choosenIndustry!#REF!*$G$1+$H$1*INDEX(Env_flow!BA$9:BA$29,$B540,1)</f>
        <v>#REF!</v>
      </c>
      <c r="BB540" s="5" t="e">
        <f>choosenAgri!#REF!*$E$1+choosenDomestic!#REF!*$F$1+choosenIndustry!#REF!*$G$1+$H$1*INDEX(Env_flow!BB$9:BB$29,$B540,1)</f>
        <v>#REF!</v>
      </c>
      <c r="BC540" s="5" t="e">
        <f>choosenAgri!#REF!*$E$1+choosenDomestic!#REF!*$F$1+choosenIndustry!#REF!*$G$1+$H$1*INDEX(Env_flow!BC$9:BC$29,$B540,1)</f>
        <v>#REF!</v>
      </c>
      <c r="BD540" s="5" t="e">
        <f>choosenAgri!#REF!*$E$1+choosenDomestic!#REF!*$F$1+choosenIndustry!#REF!*$G$1+$H$1*INDEX(Env_flow!BD$9:BD$29,$B540,1)</f>
        <v>#REF!</v>
      </c>
      <c r="BE540" s="5" t="e">
        <f>choosenAgri!#REF!*$E$1+choosenDomestic!#REF!*$F$1+choosenIndustry!#REF!*$G$1+$H$1*INDEX(Env_flow!BE$9:BE$29,$B540,1)</f>
        <v>#REF!</v>
      </c>
      <c r="BF540" s="5" t="e">
        <f>choosenAgri!#REF!*$E$1+choosenDomestic!#REF!*$F$1+choosenIndustry!#REF!*$G$1+$H$1*INDEX(Env_flow!BF$9:BF$29,$B540,1)</f>
        <v>#REF!</v>
      </c>
      <c r="BG540" s="5" t="e">
        <f>choosenAgri!#REF!*$E$1+choosenDomestic!#REF!*$F$1+choosenIndustry!#REF!*$G$1+$H$1*INDEX(Env_flow!BG$9:BG$29,$B540,1)</f>
        <v>#REF!</v>
      </c>
      <c r="BH540" s="5" t="e">
        <f>choosenAgri!#REF!*$E$1+choosenDomestic!#REF!*$F$1+choosenIndustry!#REF!*$G$1+$H$1*INDEX(Env_flow!BH$9:BH$29,$B540,1)</f>
        <v>#REF!</v>
      </c>
      <c r="BI540" s="5" t="e">
        <f>choosenAgri!#REF!*$E$1+choosenDomestic!#REF!*$F$1+choosenIndustry!#REF!*$G$1+$H$1*INDEX(Env_flow!BI$9:BI$29,$B540,1)</f>
        <v>#REF!</v>
      </c>
      <c r="BJ540" s="5" t="e">
        <f>choosenAgri!#REF!*$E$1+choosenDomestic!#REF!*$F$1+choosenIndustry!#REF!*$G$1+$H$1*INDEX(Env_flow!BJ$9:BJ$29,$B540,1)</f>
        <v>#REF!</v>
      </c>
      <c r="BK540" s="5" t="e">
        <f>choosenAgri!#REF!*$E$1+choosenDomestic!#REF!*$F$1+choosenIndustry!#REF!*$G$1+$H$1*INDEX(Env_flow!BK$9:BK$29,$B540,1)</f>
        <v>#REF!</v>
      </c>
      <c r="BL540" s="5" t="e">
        <f>choosenAgri!#REF!*$E$1+choosenDomestic!#REF!*$F$1+choosenIndustry!#REF!*$G$1+$H$1*INDEX(Env_flow!BL$9:BL$29,$B540,1)</f>
        <v>#REF!</v>
      </c>
    </row>
    <row r="541" spans="1:64" x14ac:dyDescent="0.25">
      <c r="A541">
        <v>4</v>
      </c>
      <c r="B541">
        <v>43</v>
      </c>
      <c r="C541" t="s">
        <v>5</v>
      </c>
      <c r="D541" s="5" t="e">
        <f>choosenAgri!#REF!*$E$1+choosenDomestic!#REF!*$F$1+choosenIndustry!#REF!*$G$1+$H$1*INDEX(Env_flow!D$9:D$29,$B541,1)</f>
        <v>#REF!</v>
      </c>
      <c r="E541" s="5" t="e">
        <f>choosenAgri!#REF!*$E$1+choosenDomestic!#REF!*$F$1+choosenIndustry!#REF!*$G$1+$H$1*INDEX(Env_flow!E$9:E$29,$B541,1)</f>
        <v>#REF!</v>
      </c>
      <c r="F541" s="5" t="e">
        <f>choosenAgri!#REF!*$E$1+choosenDomestic!#REF!*$F$1+choosenIndustry!#REF!*$G$1+$H$1*INDEX(Env_flow!F$9:F$29,$B541,1)</f>
        <v>#REF!</v>
      </c>
      <c r="G541" s="5" t="e">
        <f>choosenAgri!#REF!*$E$1+choosenDomestic!#REF!*$F$1+choosenIndustry!#REF!*$G$1+$H$1*INDEX(Env_flow!G$9:G$29,$B541,1)</f>
        <v>#REF!</v>
      </c>
      <c r="H541" s="5" t="e">
        <f>choosenAgri!#REF!*$E$1+choosenDomestic!#REF!*$F$1+choosenIndustry!#REF!*$G$1+$H$1*INDEX(Env_flow!H$9:H$29,$B541,1)</f>
        <v>#REF!</v>
      </c>
      <c r="I541" s="5" t="e">
        <f>choosenAgri!#REF!*$E$1+choosenDomestic!#REF!*$F$1+choosenIndustry!#REF!*$G$1+$H$1*INDEX(Env_flow!I$9:I$29,$B541,1)</f>
        <v>#REF!</v>
      </c>
      <c r="J541" s="5" t="e">
        <f>choosenAgri!#REF!*$E$1+choosenDomestic!#REF!*$F$1+choosenIndustry!#REF!*$G$1+$H$1*INDEX(Env_flow!J$9:J$29,$B541,1)</f>
        <v>#REF!</v>
      </c>
      <c r="K541" s="5" t="e">
        <f>choosenAgri!#REF!*$E$1+choosenDomestic!#REF!*$F$1+choosenIndustry!#REF!*$G$1+$H$1*INDEX(Env_flow!K$9:K$29,$B541,1)</f>
        <v>#REF!</v>
      </c>
      <c r="L541" s="5" t="e">
        <f>choosenAgri!#REF!*$E$1+choosenDomestic!#REF!*$F$1+choosenIndustry!#REF!*$G$1+$H$1*INDEX(Env_flow!L$9:L$29,$B541,1)</f>
        <v>#REF!</v>
      </c>
      <c r="M541" s="5" t="e">
        <f>choosenAgri!#REF!*$E$1+choosenDomestic!#REF!*$F$1+choosenIndustry!#REF!*$G$1+$H$1*INDEX(Env_flow!M$9:M$29,$B541,1)</f>
        <v>#REF!</v>
      </c>
      <c r="N541" s="5" t="e">
        <f>choosenAgri!#REF!*$E$1+choosenDomestic!#REF!*$F$1+choosenIndustry!#REF!*$G$1+$H$1*INDEX(Env_flow!N$9:N$29,$B541,1)</f>
        <v>#REF!</v>
      </c>
      <c r="O541" s="5" t="e">
        <f>choosenAgri!#REF!*$E$1+choosenDomestic!#REF!*$F$1+choosenIndustry!#REF!*$G$1+$H$1*INDEX(Env_flow!O$9:O$29,$B541,1)</f>
        <v>#REF!</v>
      </c>
      <c r="P541" s="5" t="e">
        <f>choosenAgri!#REF!*$E$1+choosenDomestic!#REF!*$F$1+choosenIndustry!#REF!*$G$1+$H$1*INDEX(Env_flow!P$9:P$29,$B541,1)</f>
        <v>#REF!</v>
      </c>
      <c r="R541">
        <v>43</v>
      </c>
      <c r="S541" t="s">
        <v>5</v>
      </c>
      <c r="T541" s="5" t="e">
        <f>choosenAgri!#REF!*$E$1+choosenDomestic!#REF!*$F$1+choosenIndustry!#REF!*$G$1+$H$1*INDEX(Env_flow!T$9:T$29,$B541,1)</f>
        <v>#REF!</v>
      </c>
      <c r="U541" s="5" t="e">
        <f>choosenAgri!#REF!*$E$1+choosenDomestic!#REF!*$F$1+choosenIndustry!#REF!*$G$1+$H$1*INDEX(Env_flow!U$9:U$29,$B541,1)</f>
        <v>#REF!</v>
      </c>
      <c r="V541" s="5" t="e">
        <f>choosenAgri!#REF!*$E$1+choosenDomestic!#REF!*$F$1+choosenIndustry!#REF!*$G$1+$H$1*INDEX(Env_flow!V$9:V$29,$B541,1)</f>
        <v>#REF!</v>
      </c>
      <c r="W541" s="5" t="e">
        <f>choosenAgri!#REF!*$E$1+choosenDomestic!#REF!*$F$1+choosenIndustry!#REF!*$G$1+$H$1*INDEX(Env_flow!W$9:W$29,$B541,1)</f>
        <v>#REF!</v>
      </c>
      <c r="X541" s="5" t="e">
        <f>choosenAgri!#REF!*$E$1+choosenDomestic!#REF!*$F$1+choosenIndustry!#REF!*$G$1+$H$1*INDEX(Env_flow!X$9:X$29,$B541,1)</f>
        <v>#REF!</v>
      </c>
      <c r="Y541" s="5" t="e">
        <f>choosenAgri!#REF!*$E$1+choosenDomestic!#REF!*$F$1+choosenIndustry!#REF!*$G$1+$H$1*INDEX(Env_flow!Y$9:Y$29,$B541,1)</f>
        <v>#REF!</v>
      </c>
      <c r="Z541" s="5" t="e">
        <f>choosenAgri!#REF!*$E$1+choosenDomestic!#REF!*$F$1+choosenIndustry!#REF!*$G$1+$H$1*INDEX(Env_flow!Z$9:Z$29,$B541,1)</f>
        <v>#REF!</v>
      </c>
      <c r="AA541" s="5" t="e">
        <f>choosenAgri!#REF!*$E$1+choosenDomestic!#REF!*$F$1+choosenIndustry!#REF!*$G$1+$H$1*INDEX(Env_flow!AA$9:AA$29,$B541,1)</f>
        <v>#REF!</v>
      </c>
      <c r="AB541" s="5" t="e">
        <f>choosenAgri!#REF!*$E$1+choosenDomestic!#REF!*$F$1+choosenIndustry!#REF!*$G$1+$H$1*INDEX(Env_flow!AB$9:AB$29,$B541,1)</f>
        <v>#REF!</v>
      </c>
      <c r="AC541" s="5" t="e">
        <f>choosenAgri!#REF!*$E$1+choosenDomestic!#REF!*$F$1+choosenIndustry!#REF!*$G$1+$H$1*INDEX(Env_flow!AC$9:AC$29,$B541,1)</f>
        <v>#REF!</v>
      </c>
      <c r="AD541" s="5" t="e">
        <f>choosenAgri!#REF!*$E$1+choosenDomestic!#REF!*$F$1+choosenIndustry!#REF!*$G$1+$H$1*INDEX(Env_flow!AD$9:AD$29,$B541,1)</f>
        <v>#REF!</v>
      </c>
      <c r="AE541" s="5" t="e">
        <f>choosenAgri!#REF!*$E$1+choosenDomestic!#REF!*$F$1+choosenIndustry!#REF!*$G$1+$H$1*INDEX(Env_flow!AE$9:AE$29,$B541,1)</f>
        <v>#REF!</v>
      </c>
      <c r="AF541" s="5" t="e">
        <f>choosenAgri!#REF!*$E$1+choosenDomestic!#REF!*$F$1+choosenIndustry!#REF!*$G$1+$H$1*INDEX(Env_flow!AF$9:AF$29,$B541,1)</f>
        <v>#REF!</v>
      </c>
      <c r="AH541">
        <v>43</v>
      </c>
      <c r="AI541" t="s">
        <v>5</v>
      </c>
      <c r="AJ541" s="5" t="e">
        <f>choosenAgri!#REF!*$E$1+choosenDomestic!#REF!*$F$1+choosenIndustry!#REF!*$G$1+$H$1*INDEX(Env_flow!AJ$9:AJ$29,$B541,1)</f>
        <v>#REF!</v>
      </c>
      <c r="AK541" s="5" t="e">
        <f>choosenAgri!#REF!*$E$1+choosenDomestic!#REF!*$F$1+choosenIndustry!#REF!*$G$1+$H$1*INDEX(Env_flow!AK$9:AK$29,$B541,1)</f>
        <v>#REF!</v>
      </c>
      <c r="AL541" s="5" t="e">
        <f>choosenAgri!#REF!*$E$1+choosenDomestic!#REF!*$F$1+choosenIndustry!#REF!*$G$1+$H$1*INDEX(Env_flow!AL$9:AL$29,$B541,1)</f>
        <v>#REF!</v>
      </c>
      <c r="AM541" s="5" t="e">
        <f>choosenAgri!#REF!*$E$1+choosenDomestic!#REF!*$F$1+choosenIndustry!#REF!*$G$1+$H$1*INDEX(Env_flow!AM$9:AM$29,$B541,1)</f>
        <v>#REF!</v>
      </c>
      <c r="AN541" s="5" t="e">
        <f>choosenAgri!#REF!*$E$1+choosenDomestic!#REF!*$F$1+choosenIndustry!#REF!*$G$1+$H$1*INDEX(Env_flow!AN$9:AN$29,$B541,1)</f>
        <v>#REF!</v>
      </c>
      <c r="AO541" s="5" t="e">
        <f>choosenAgri!#REF!*$E$1+choosenDomestic!#REF!*$F$1+choosenIndustry!#REF!*$G$1+$H$1*INDEX(Env_flow!AO$9:AO$29,$B541,1)</f>
        <v>#REF!</v>
      </c>
      <c r="AP541" s="5" t="e">
        <f>choosenAgri!#REF!*$E$1+choosenDomestic!#REF!*$F$1+choosenIndustry!#REF!*$G$1+$H$1*INDEX(Env_flow!AP$9:AP$29,$B541,1)</f>
        <v>#REF!</v>
      </c>
      <c r="AQ541" s="5" t="e">
        <f>choosenAgri!#REF!*$E$1+choosenDomestic!#REF!*$F$1+choosenIndustry!#REF!*$G$1+$H$1*INDEX(Env_flow!AQ$9:AQ$29,$B541,1)</f>
        <v>#REF!</v>
      </c>
      <c r="AR541" s="5" t="e">
        <f>choosenAgri!#REF!*$E$1+choosenDomestic!#REF!*$F$1+choosenIndustry!#REF!*$G$1+$H$1*INDEX(Env_flow!AR$9:AR$29,$B541,1)</f>
        <v>#REF!</v>
      </c>
      <c r="AS541" s="5" t="e">
        <f>choosenAgri!#REF!*$E$1+choosenDomestic!#REF!*$F$1+choosenIndustry!#REF!*$G$1+$H$1*INDEX(Env_flow!AS$9:AS$29,$B541,1)</f>
        <v>#REF!</v>
      </c>
      <c r="AT541" s="5" t="e">
        <f>choosenAgri!#REF!*$E$1+choosenDomestic!#REF!*$F$1+choosenIndustry!#REF!*$G$1+$H$1*INDEX(Env_flow!AT$9:AT$29,$B541,1)</f>
        <v>#REF!</v>
      </c>
      <c r="AU541" s="5" t="e">
        <f>choosenAgri!#REF!*$E$1+choosenDomestic!#REF!*$F$1+choosenIndustry!#REF!*$G$1+$H$1*INDEX(Env_flow!AU$9:AU$29,$B541,1)</f>
        <v>#REF!</v>
      </c>
      <c r="AV541" s="5" t="e">
        <f>choosenAgri!#REF!*$E$1+choosenDomestic!#REF!*$F$1+choosenIndustry!#REF!*$G$1+$H$1*INDEX(Env_flow!AV$9:AV$29,$B541,1)</f>
        <v>#REF!</v>
      </c>
      <c r="AX541">
        <v>43</v>
      </c>
      <c r="AY541" t="s">
        <v>5</v>
      </c>
      <c r="AZ541" s="5" t="e">
        <f>choosenAgri!#REF!*$E$1+choosenDomestic!#REF!*$F$1+choosenIndustry!#REF!*$G$1+$H$1*INDEX(Env_flow!AZ$9:AZ$29,$B541,1)</f>
        <v>#REF!</v>
      </c>
      <c r="BA541" s="5" t="e">
        <f>choosenAgri!#REF!*$E$1+choosenDomestic!#REF!*$F$1+choosenIndustry!#REF!*$G$1+$H$1*INDEX(Env_flow!BA$9:BA$29,$B541,1)</f>
        <v>#REF!</v>
      </c>
      <c r="BB541" s="5" t="e">
        <f>choosenAgri!#REF!*$E$1+choosenDomestic!#REF!*$F$1+choosenIndustry!#REF!*$G$1+$H$1*INDEX(Env_flow!BB$9:BB$29,$B541,1)</f>
        <v>#REF!</v>
      </c>
      <c r="BC541" s="5" t="e">
        <f>choosenAgri!#REF!*$E$1+choosenDomestic!#REF!*$F$1+choosenIndustry!#REF!*$G$1+$H$1*INDEX(Env_flow!BC$9:BC$29,$B541,1)</f>
        <v>#REF!</v>
      </c>
      <c r="BD541" s="5" t="e">
        <f>choosenAgri!#REF!*$E$1+choosenDomestic!#REF!*$F$1+choosenIndustry!#REF!*$G$1+$H$1*INDEX(Env_flow!BD$9:BD$29,$B541,1)</f>
        <v>#REF!</v>
      </c>
      <c r="BE541" s="5" t="e">
        <f>choosenAgri!#REF!*$E$1+choosenDomestic!#REF!*$F$1+choosenIndustry!#REF!*$G$1+$H$1*INDEX(Env_flow!BE$9:BE$29,$B541,1)</f>
        <v>#REF!</v>
      </c>
      <c r="BF541" s="5" t="e">
        <f>choosenAgri!#REF!*$E$1+choosenDomestic!#REF!*$F$1+choosenIndustry!#REF!*$G$1+$H$1*INDEX(Env_flow!BF$9:BF$29,$B541,1)</f>
        <v>#REF!</v>
      </c>
      <c r="BG541" s="5" t="e">
        <f>choosenAgri!#REF!*$E$1+choosenDomestic!#REF!*$F$1+choosenIndustry!#REF!*$G$1+$H$1*INDEX(Env_flow!BG$9:BG$29,$B541,1)</f>
        <v>#REF!</v>
      </c>
      <c r="BH541" s="5" t="e">
        <f>choosenAgri!#REF!*$E$1+choosenDomestic!#REF!*$F$1+choosenIndustry!#REF!*$G$1+$H$1*INDEX(Env_flow!BH$9:BH$29,$B541,1)</f>
        <v>#REF!</v>
      </c>
      <c r="BI541" s="5" t="e">
        <f>choosenAgri!#REF!*$E$1+choosenDomestic!#REF!*$F$1+choosenIndustry!#REF!*$G$1+$H$1*INDEX(Env_flow!BI$9:BI$29,$B541,1)</f>
        <v>#REF!</v>
      </c>
      <c r="BJ541" s="5" t="e">
        <f>choosenAgri!#REF!*$E$1+choosenDomestic!#REF!*$F$1+choosenIndustry!#REF!*$G$1+$H$1*INDEX(Env_flow!BJ$9:BJ$29,$B541,1)</f>
        <v>#REF!</v>
      </c>
      <c r="BK541" s="5" t="e">
        <f>choosenAgri!#REF!*$E$1+choosenDomestic!#REF!*$F$1+choosenIndustry!#REF!*$G$1+$H$1*INDEX(Env_flow!BK$9:BK$29,$B541,1)</f>
        <v>#REF!</v>
      </c>
      <c r="BL541" s="5" t="e">
        <f>choosenAgri!#REF!*$E$1+choosenDomestic!#REF!*$F$1+choosenIndustry!#REF!*$G$1+$H$1*INDEX(Env_flow!BL$9:BL$29,$B541,1)</f>
        <v>#REF!</v>
      </c>
    </row>
    <row r="542" spans="1:64" x14ac:dyDescent="0.25">
      <c r="A542">
        <v>5</v>
      </c>
      <c r="B542">
        <v>43</v>
      </c>
      <c r="C542" t="s">
        <v>6</v>
      </c>
      <c r="D542" s="5" t="e">
        <f>choosenAgri!#REF!*$E$1+choosenDomestic!#REF!*$F$1+choosenIndustry!#REF!*$G$1+$H$1*INDEX(Env_flow!D$9:D$29,$B542,1)</f>
        <v>#REF!</v>
      </c>
      <c r="E542" s="5" t="e">
        <f>choosenAgri!#REF!*$E$1+choosenDomestic!#REF!*$F$1+choosenIndustry!#REF!*$G$1+$H$1*INDEX(Env_flow!E$9:E$29,$B542,1)</f>
        <v>#REF!</v>
      </c>
      <c r="F542" s="5" t="e">
        <f>choosenAgri!#REF!*$E$1+choosenDomestic!#REF!*$F$1+choosenIndustry!#REF!*$G$1+$H$1*INDEX(Env_flow!F$9:F$29,$B542,1)</f>
        <v>#REF!</v>
      </c>
      <c r="G542" s="5" t="e">
        <f>choosenAgri!#REF!*$E$1+choosenDomestic!#REF!*$F$1+choosenIndustry!#REF!*$G$1+$H$1*INDEX(Env_flow!G$9:G$29,$B542,1)</f>
        <v>#REF!</v>
      </c>
      <c r="H542" s="5" t="e">
        <f>choosenAgri!#REF!*$E$1+choosenDomestic!#REF!*$F$1+choosenIndustry!#REF!*$G$1+$H$1*INDEX(Env_flow!H$9:H$29,$B542,1)</f>
        <v>#REF!</v>
      </c>
      <c r="I542" s="5" t="e">
        <f>choosenAgri!#REF!*$E$1+choosenDomestic!#REF!*$F$1+choosenIndustry!#REF!*$G$1+$H$1*INDEX(Env_flow!I$9:I$29,$B542,1)</f>
        <v>#REF!</v>
      </c>
      <c r="J542" s="5" t="e">
        <f>choosenAgri!#REF!*$E$1+choosenDomestic!#REF!*$F$1+choosenIndustry!#REF!*$G$1+$H$1*INDEX(Env_flow!J$9:J$29,$B542,1)</f>
        <v>#REF!</v>
      </c>
      <c r="K542" s="5" t="e">
        <f>choosenAgri!#REF!*$E$1+choosenDomestic!#REF!*$F$1+choosenIndustry!#REF!*$G$1+$H$1*INDEX(Env_flow!K$9:K$29,$B542,1)</f>
        <v>#REF!</v>
      </c>
      <c r="L542" s="5" t="e">
        <f>choosenAgri!#REF!*$E$1+choosenDomestic!#REF!*$F$1+choosenIndustry!#REF!*$G$1+$H$1*INDEX(Env_flow!L$9:L$29,$B542,1)</f>
        <v>#REF!</v>
      </c>
      <c r="M542" s="5" t="e">
        <f>choosenAgri!#REF!*$E$1+choosenDomestic!#REF!*$F$1+choosenIndustry!#REF!*$G$1+$H$1*INDEX(Env_flow!M$9:M$29,$B542,1)</f>
        <v>#REF!</v>
      </c>
      <c r="N542" s="5" t="e">
        <f>choosenAgri!#REF!*$E$1+choosenDomestic!#REF!*$F$1+choosenIndustry!#REF!*$G$1+$H$1*INDEX(Env_flow!N$9:N$29,$B542,1)</f>
        <v>#REF!</v>
      </c>
      <c r="O542" s="5" t="e">
        <f>choosenAgri!#REF!*$E$1+choosenDomestic!#REF!*$F$1+choosenIndustry!#REF!*$G$1+$H$1*INDEX(Env_flow!O$9:O$29,$B542,1)</f>
        <v>#REF!</v>
      </c>
      <c r="P542" s="5" t="e">
        <f>choosenAgri!#REF!*$E$1+choosenDomestic!#REF!*$F$1+choosenIndustry!#REF!*$G$1+$H$1*INDEX(Env_flow!P$9:P$29,$B542,1)</f>
        <v>#REF!</v>
      </c>
      <c r="R542">
        <v>43</v>
      </c>
      <c r="S542" t="s">
        <v>6</v>
      </c>
      <c r="T542" s="5" t="e">
        <f>choosenAgri!#REF!*$E$1+choosenDomestic!#REF!*$F$1+choosenIndustry!#REF!*$G$1+$H$1*INDEX(Env_flow!T$9:T$29,$B542,1)</f>
        <v>#REF!</v>
      </c>
      <c r="U542" s="5" t="e">
        <f>choosenAgri!#REF!*$E$1+choosenDomestic!#REF!*$F$1+choosenIndustry!#REF!*$G$1+$H$1*INDEX(Env_flow!U$9:U$29,$B542,1)</f>
        <v>#REF!</v>
      </c>
      <c r="V542" s="5" t="e">
        <f>choosenAgri!#REF!*$E$1+choosenDomestic!#REF!*$F$1+choosenIndustry!#REF!*$G$1+$H$1*INDEX(Env_flow!V$9:V$29,$B542,1)</f>
        <v>#REF!</v>
      </c>
      <c r="W542" s="5" t="e">
        <f>choosenAgri!#REF!*$E$1+choosenDomestic!#REF!*$F$1+choosenIndustry!#REF!*$G$1+$H$1*INDEX(Env_flow!W$9:W$29,$B542,1)</f>
        <v>#REF!</v>
      </c>
      <c r="X542" s="5" t="e">
        <f>choosenAgri!#REF!*$E$1+choosenDomestic!#REF!*$F$1+choosenIndustry!#REF!*$G$1+$H$1*INDEX(Env_flow!X$9:X$29,$B542,1)</f>
        <v>#REF!</v>
      </c>
      <c r="Y542" s="5" t="e">
        <f>choosenAgri!#REF!*$E$1+choosenDomestic!#REF!*$F$1+choosenIndustry!#REF!*$G$1+$H$1*INDEX(Env_flow!Y$9:Y$29,$B542,1)</f>
        <v>#REF!</v>
      </c>
      <c r="Z542" s="5" t="e">
        <f>choosenAgri!#REF!*$E$1+choosenDomestic!#REF!*$F$1+choosenIndustry!#REF!*$G$1+$H$1*INDEX(Env_flow!Z$9:Z$29,$B542,1)</f>
        <v>#REF!</v>
      </c>
      <c r="AA542" s="5" t="e">
        <f>choosenAgri!#REF!*$E$1+choosenDomestic!#REF!*$F$1+choosenIndustry!#REF!*$G$1+$H$1*INDEX(Env_flow!AA$9:AA$29,$B542,1)</f>
        <v>#REF!</v>
      </c>
      <c r="AB542" s="5" t="e">
        <f>choosenAgri!#REF!*$E$1+choosenDomestic!#REF!*$F$1+choosenIndustry!#REF!*$G$1+$H$1*INDEX(Env_flow!AB$9:AB$29,$B542,1)</f>
        <v>#REF!</v>
      </c>
      <c r="AC542" s="5" t="e">
        <f>choosenAgri!#REF!*$E$1+choosenDomestic!#REF!*$F$1+choosenIndustry!#REF!*$G$1+$H$1*INDEX(Env_flow!AC$9:AC$29,$B542,1)</f>
        <v>#REF!</v>
      </c>
      <c r="AD542" s="5" t="e">
        <f>choosenAgri!#REF!*$E$1+choosenDomestic!#REF!*$F$1+choosenIndustry!#REF!*$G$1+$H$1*INDEX(Env_flow!AD$9:AD$29,$B542,1)</f>
        <v>#REF!</v>
      </c>
      <c r="AE542" s="5" t="e">
        <f>choosenAgri!#REF!*$E$1+choosenDomestic!#REF!*$F$1+choosenIndustry!#REF!*$G$1+$H$1*INDEX(Env_flow!AE$9:AE$29,$B542,1)</f>
        <v>#REF!</v>
      </c>
      <c r="AF542" s="5" t="e">
        <f>choosenAgri!#REF!*$E$1+choosenDomestic!#REF!*$F$1+choosenIndustry!#REF!*$G$1+$H$1*INDEX(Env_flow!AF$9:AF$29,$B542,1)</f>
        <v>#REF!</v>
      </c>
      <c r="AH542">
        <v>43</v>
      </c>
      <c r="AI542" t="s">
        <v>6</v>
      </c>
      <c r="AJ542" s="5" t="e">
        <f>choosenAgri!#REF!*$E$1+choosenDomestic!#REF!*$F$1+choosenIndustry!#REF!*$G$1+$H$1*INDEX(Env_flow!AJ$9:AJ$29,$B542,1)</f>
        <v>#REF!</v>
      </c>
      <c r="AK542" s="5" t="e">
        <f>choosenAgri!#REF!*$E$1+choosenDomestic!#REF!*$F$1+choosenIndustry!#REF!*$G$1+$H$1*INDEX(Env_flow!AK$9:AK$29,$B542,1)</f>
        <v>#REF!</v>
      </c>
      <c r="AL542" s="5" t="e">
        <f>choosenAgri!#REF!*$E$1+choosenDomestic!#REF!*$F$1+choosenIndustry!#REF!*$G$1+$H$1*INDEX(Env_flow!AL$9:AL$29,$B542,1)</f>
        <v>#REF!</v>
      </c>
      <c r="AM542" s="5" t="e">
        <f>choosenAgri!#REF!*$E$1+choosenDomestic!#REF!*$F$1+choosenIndustry!#REF!*$G$1+$H$1*INDEX(Env_flow!AM$9:AM$29,$B542,1)</f>
        <v>#REF!</v>
      </c>
      <c r="AN542" s="5" t="e">
        <f>choosenAgri!#REF!*$E$1+choosenDomestic!#REF!*$F$1+choosenIndustry!#REF!*$G$1+$H$1*INDEX(Env_flow!AN$9:AN$29,$B542,1)</f>
        <v>#REF!</v>
      </c>
      <c r="AO542" s="5" t="e">
        <f>choosenAgri!#REF!*$E$1+choosenDomestic!#REF!*$F$1+choosenIndustry!#REF!*$G$1+$H$1*INDEX(Env_flow!AO$9:AO$29,$B542,1)</f>
        <v>#REF!</v>
      </c>
      <c r="AP542" s="5" t="e">
        <f>choosenAgri!#REF!*$E$1+choosenDomestic!#REF!*$F$1+choosenIndustry!#REF!*$G$1+$H$1*INDEX(Env_flow!AP$9:AP$29,$B542,1)</f>
        <v>#REF!</v>
      </c>
      <c r="AQ542" s="5" t="e">
        <f>choosenAgri!#REF!*$E$1+choosenDomestic!#REF!*$F$1+choosenIndustry!#REF!*$G$1+$H$1*INDEX(Env_flow!AQ$9:AQ$29,$B542,1)</f>
        <v>#REF!</v>
      </c>
      <c r="AR542" s="5" t="e">
        <f>choosenAgri!#REF!*$E$1+choosenDomestic!#REF!*$F$1+choosenIndustry!#REF!*$G$1+$H$1*INDEX(Env_flow!AR$9:AR$29,$B542,1)</f>
        <v>#REF!</v>
      </c>
      <c r="AS542" s="5" t="e">
        <f>choosenAgri!#REF!*$E$1+choosenDomestic!#REF!*$F$1+choosenIndustry!#REF!*$G$1+$H$1*INDEX(Env_flow!AS$9:AS$29,$B542,1)</f>
        <v>#REF!</v>
      </c>
      <c r="AT542" s="5" t="e">
        <f>choosenAgri!#REF!*$E$1+choosenDomestic!#REF!*$F$1+choosenIndustry!#REF!*$G$1+$H$1*INDEX(Env_flow!AT$9:AT$29,$B542,1)</f>
        <v>#REF!</v>
      </c>
      <c r="AU542" s="5" t="e">
        <f>choosenAgri!#REF!*$E$1+choosenDomestic!#REF!*$F$1+choosenIndustry!#REF!*$G$1+$H$1*INDEX(Env_flow!AU$9:AU$29,$B542,1)</f>
        <v>#REF!</v>
      </c>
      <c r="AV542" s="5" t="e">
        <f>choosenAgri!#REF!*$E$1+choosenDomestic!#REF!*$F$1+choosenIndustry!#REF!*$G$1+$H$1*INDEX(Env_flow!AV$9:AV$29,$B542,1)</f>
        <v>#REF!</v>
      </c>
      <c r="AX542">
        <v>43</v>
      </c>
      <c r="AY542" t="s">
        <v>6</v>
      </c>
      <c r="AZ542" s="5" t="e">
        <f>choosenAgri!#REF!*$E$1+choosenDomestic!#REF!*$F$1+choosenIndustry!#REF!*$G$1+$H$1*INDEX(Env_flow!AZ$9:AZ$29,$B542,1)</f>
        <v>#REF!</v>
      </c>
      <c r="BA542" s="5" t="e">
        <f>choosenAgri!#REF!*$E$1+choosenDomestic!#REF!*$F$1+choosenIndustry!#REF!*$G$1+$H$1*INDEX(Env_flow!BA$9:BA$29,$B542,1)</f>
        <v>#REF!</v>
      </c>
      <c r="BB542" s="5" t="e">
        <f>choosenAgri!#REF!*$E$1+choosenDomestic!#REF!*$F$1+choosenIndustry!#REF!*$G$1+$H$1*INDEX(Env_flow!BB$9:BB$29,$B542,1)</f>
        <v>#REF!</v>
      </c>
      <c r="BC542" s="5" t="e">
        <f>choosenAgri!#REF!*$E$1+choosenDomestic!#REF!*$F$1+choosenIndustry!#REF!*$G$1+$H$1*INDEX(Env_flow!BC$9:BC$29,$B542,1)</f>
        <v>#REF!</v>
      </c>
      <c r="BD542" s="5" t="e">
        <f>choosenAgri!#REF!*$E$1+choosenDomestic!#REF!*$F$1+choosenIndustry!#REF!*$G$1+$H$1*INDEX(Env_flow!BD$9:BD$29,$B542,1)</f>
        <v>#REF!</v>
      </c>
      <c r="BE542" s="5" t="e">
        <f>choosenAgri!#REF!*$E$1+choosenDomestic!#REF!*$F$1+choosenIndustry!#REF!*$G$1+$H$1*INDEX(Env_flow!BE$9:BE$29,$B542,1)</f>
        <v>#REF!</v>
      </c>
      <c r="BF542" s="5" t="e">
        <f>choosenAgri!#REF!*$E$1+choosenDomestic!#REF!*$F$1+choosenIndustry!#REF!*$G$1+$H$1*INDEX(Env_flow!BF$9:BF$29,$B542,1)</f>
        <v>#REF!</v>
      </c>
      <c r="BG542" s="5" t="e">
        <f>choosenAgri!#REF!*$E$1+choosenDomestic!#REF!*$F$1+choosenIndustry!#REF!*$G$1+$H$1*INDEX(Env_flow!BG$9:BG$29,$B542,1)</f>
        <v>#REF!</v>
      </c>
      <c r="BH542" s="5" t="e">
        <f>choosenAgri!#REF!*$E$1+choosenDomestic!#REF!*$F$1+choosenIndustry!#REF!*$G$1+$H$1*INDEX(Env_flow!BH$9:BH$29,$B542,1)</f>
        <v>#REF!</v>
      </c>
      <c r="BI542" s="5" t="e">
        <f>choosenAgri!#REF!*$E$1+choosenDomestic!#REF!*$F$1+choosenIndustry!#REF!*$G$1+$H$1*INDEX(Env_flow!BI$9:BI$29,$B542,1)</f>
        <v>#REF!</v>
      </c>
      <c r="BJ542" s="5" t="e">
        <f>choosenAgri!#REF!*$E$1+choosenDomestic!#REF!*$F$1+choosenIndustry!#REF!*$G$1+$H$1*INDEX(Env_flow!BJ$9:BJ$29,$B542,1)</f>
        <v>#REF!</v>
      </c>
      <c r="BK542" s="5" t="e">
        <f>choosenAgri!#REF!*$E$1+choosenDomestic!#REF!*$F$1+choosenIndustry!#REF!*$G$1+$H$1*INDEX(Env_flow!BK$9:BK$29,$B542,1)</f>
        <v>#REF!</v>
      </c>
      <c r="BL542" s="5" t="e">
        <f>choosenAgri!#REF!*$E$1+choosenDomestic!#REF!*$F$1+choosenIndustry!#REF!*$G$1+$H$1*INDEX(Env_flow!BL$9:BL$29,$B542,1)</f>
        <v>#REF!</v>
      </c>
    </row>
    <row r="543" spans="1:64" x14ac:dyDescent="0.25">
      <c r="A543">
        <v>1</v>
      </c>
      <c r="B543">
        <v>44</v>
      </c>
      <c r="C543" t="s">
        <v>2</v>
      </c>
      <c r="D543" s="5" t="e">
        <f>choosenAgri!#REF!*$E$1+choosenDomestic!#REF!*$F$1+choosenIndustry!#REF!*$G$1+$H$1*INDEX(Env_flow!D$9:D$29,$B543,1)</f>
        <v>#REF!</v>
      </c>
      <c r="E543" s="5" t="e">
        <f>choosenAgri!#REF!*$E$1+choosenDomestic!#REF!*$F$1+choosenIndustry!#REF!*$G$1+$H$1*INDEX(Env_flow!E$9:E$29,$B543,1)</f>
        <v>#REF!</v>
      </c>
      <c r="F543" s="5" t="e">
        <f>choosenAgri!#REF!*$E$1+choosenDomestic!#REF!*$F$1+choosenIndustry!#REF!*$G$1+$H$1*INDEX(Env_flow!F$9:F$29,$B543,1)</f>
        <v>#REF!</v>
      </c>
      <c r="G543" s="5" t="e">
        <f>choosenAgri!#REF!*$E$1+choosenDomestic!#REF!*$F$1+choosenIndustry!#REF!*$G$1+$H$1*INDEX(Env_flow!G$9:G$29,$B543,1)</f>
        <v>#REF!</v>
      </c>
      <c r="H543" s="5" t="e">
        <f>choosenAgri!#REF!*$E$1+choosenDomestic!#REF!*$F$1+choosenIndustry!#REF!*$G$1+$H$1*INDEX(Env_flow!H$9:H$29,$B543,1)</f>
        <v>#REF!</v>
      </c>
      <c r="I543" s="5" t="e">
        <f>choosenAgri!#REF!*$E$1+choosenDomestic!#REF!*$F$1+choosenIndustry!#REF!*$G$1+$H$1*INDEX(Env_flow!I$9:I$29,$B543,1)</f>
        <v>#REF!</v>
      </c>
      <c r="J543" s="5" t="e">
        <f>choosenAgri!#REF!*$E$1+choosenDomestic!#REF!*$F$1+choosenIndustry!#REF!*$G$1+$H$1*INDEX(Env_flow!J$9:J$29,$B543,1)</f>
        <v>#REF!</v>
      </c>
      <c r="K543" s="5" t="e">
        <f>choosenAgri!#REF!*$E$1+choosenDomestic!#REF!*$F$1+choosenIndustry!#REF!*$G$1+$H$1*INDEX(Env_flow!K$9:K$29,$B543,1)</f>
        <v>#REF!</v>
      </c>
      <c r="L543" s="5" t="e">
        <f>choosenAgri!#REF!*$E$1+choosenDomestic!#REF!*$F$1+choosenIndustry!#REF!*$G$1+$H$1*INDEX(Env_flow!L$9:L$29,$B543,1)</f>
        <v>#REF!</v>
      </c>
      <c r="M543" s="5" t="e">
        <f>choosenAgri!#REF!*$E$1+choosenDomestic!#REF!*$F$1+choosenIndustry!#REF!*$G$1+$H$1*INDEX(Env_flow!M$9:M$29,$B543,1)</f>
        <v>#REF!</v>
      </c>
      <c r="N543" s="5" t="e">
        <f>choosenAgri!#REF!*$E$1+choosenDomestic!#REF!*$F$1+choosenIndustry!#REF!*$G$1+$H$1*INDEX(Env_flow!N$9:N$29,$B543,1)</f>
        <v>#REF!</v>
      </c>
      <c r="O543" s="5" t="e">
        <f>choosenAgri!#REF!*$E$1+choosenDomestic!#REF!*$F$1+choosenIndustry!#REF!*$G$1+$H$1*INDEX(Env_flow!O$9:O$29,$B543,1)</f>
        <v>#REF!</v>
      </c>
      <c r="P543" s="5" t="e">
        <f>choosenAgri!#REF!*$E$1+choosenDomestic!#REF!*$F$1+choosenIndustry!#REF!*$G$1+$H$1*INDEX(Env_flow!P$9:P$29,$B543,1)</f>
        <v>#REF!</v>
      </c>
      <c r="R543">
        <v>44</v>
      </c>
      <c r="S543" t="s">
        <v>2</v>
      </c>
      <c r="T543" s="5" t="e">
        <f>choosenAgri!#REF!*$E$1+choosenDomestic!#REF!*$F$1+choosenIndustry!#REF!*$G$1+$H$1*INDEX(Env_flow!T$9:T$29,$B543,1)</f>
        <v>#REF!</v>
      </c>
      <c r="U543" s="5" t="e">
        <f>choosenAgri!#REF!*$E$1+choosenDomestic!#REF!*$F$1+choosenIndustry!#REF!*$G$1+$H$1*INDEX(Env_flow!U$9:U$29,$B543,1)</f>
        <v>#REF!</v>
      </c>
      <c r="V543" s="5" t="e">
        <f>choosenAgri!#REF!*$E$1+choosenDomestic!#REF!*$F$1+choosenIndustry!#REF!*$G$1+$H$1*INDEX(Env_flow!V$9:V$29,$B543,1)</f>
        <v>#REF!</v>
      </c>
      <c r="W543" s="5" t="e">
        <f>choosenAgri!#REF!*$E$1+choosenDomestic!#REF!*$F$1+choosenIndustry!#REF!*$G$1+$H$1*INDEX(Env_flow!W$9:W$29,$B543,1)</f>
        <v>#REF!</v>
      </c>
      <c r="X543" s="5" t="e">
        <f>choosenAgri!#REF!*$E$1+choosenDomestic!#REF!*$F$1+choosenIndustry!#REF!*$G$1+$H$1*INDEX(Env_flow!X$9:X$29,$B543,1)</f>
        <v>#REF!</v>
      </c>
      <c r="Y543" s="5" t="e">
        <f>choosenAgri!#REF!*$E$1+choosenDomestic!#REF!*$F$1+choosenIndustry!#REF!*$G$1+$H$1*INDEX(Env_flow!Y$9:Y$29,$B543,1)</f>
        <v>#REF!</v>
      </c>
      <c r="Z543" s="5" t="e">
        <f>choosenAgri!#REF!*$E$1+choosenDomestic!#REF!*$F$1+choosenIndustry!#REF!*$G$1+$H$1*INDEX(Env_flow!Z$9:Z$29,$B543,1)</f>
        <v>#REF!</v>
      </c>
      <c r="AA543" s="5" t="e">
        <f>choosenAgri!#REF!*$E$1+choosenDomestic!#REF!*$F$1+choosenIndustry!#REF!*$G$1+$H$1*INDEX(Env_flow!AA$9:AA$29,$B543,1)</f>
        <v>#REF!</v>
      </c>
      <c r="AB543" s="5" t="e">
        <f>choosenAgri!#REF!*$E$1+choosenDomestic!#REF!*$F$1+choosenIndustry!#REF!*$G$1+$H$1*INDEX(Env_flow!AB$9:AB$29,$B543,1)</f>
        <v>#REF!</v>
      </c>
      <c r="AC543" s="5" t="e">
        <f>choosenAgri!#REF!*$E$1+choosenDomestic!#REF!*$F$1+choosenIndustry!#REF!*$G$1+$H$1*INDEX(Env_flow!AC$9:AC$29,$B543,1)</f>
        <v>#REF!</v>
      </c>
      <c r="AD543" s="5" t="e">
        <f>choosenAgri!#REF!*$E$1+choosenDomestic!#REF!*$F$1+choosenIndustry!#REF!*$G$1+$H$1*INDEX(Env_flow!AD$9:AD$29,$B543,1)</f>
        <v>#REF!</v>
      </c>
      <c r="AE543" s="5" t="e">
        <f>choosenAgri!#REF!*$E$1+choosenDomestic!#REF!*$F$1+choosenIndustry!#REF!*$G$1+$H$1*INDEX(Env_flow!AE$9:AE$29,$B543,1)</f>
        <v>#REF!</v>
      </c>
      <c r="AF543" s="5" t="e">
        <f>choosenAgri!#REF!*$E$1+choosenDomestic!#REF!*$F$1+choosenIndustry!#REF!*$G$1+$H$1*INDEX(Env_flow!AF$9:AF$29,$B543,1)</f>
        <v>#REF!</v>
      </c>
      <c r="AH543">
        <v>44</v>
      </c>
      <c r="AI543" t="s">
        <v>2</v>
      </c>
      <c r="AJ543" s="5" t="e">
        <f>choosenAgri!#REF!*$E$1+choosenDomestic!#REF!*$F$1+choosenIndustry!#REF!*$G$1+$H$1*INDEX(Env_flow!AJ$9:AJ$29,$B543,1)</f>
        <v>#REF!</v>
      </c>
      <c r="AK543" s="5" t="e">
        <f>choosenAgri!#REF!*$E$1+choosenDomestic!#REF!*$F$1+choosenIndustry!#REF!*$G$1+$H$1*INDEX(Env_flow!AK$9:AK$29,$B543,1)</f>
        <v>#REF!</v>
      </c>
      <c r="AL543" s="5" t="e">
        <f>choosenAgri!#REF!*$E$1+choosenDomestic!#REF!*$F$1+choosenIndustry!#REF!*$G$1+$H$1*INDEX(Env_flow!AL$9:AL$29,$B543,1)</f>
        <v>#REF!</v>
      </c>
      <c r="AM543" s="5" t="e">
        <f>choosenAgri!#REF!*$E$1+choosenDomestic!#REF!*$F$1+choosenIndustry!#REF!*$G$1+$H$1*INDEX(Env_flow!AM$9:AM$29,$B543,1)</f>
        <v>#REF!</v>
      </c>
      <c r="AN543" s="5" t="e">
        <f>choosenAgri!#REF!*$E$1+choosenDomestic!#REF!*$F$1+choosenIndustry!#REF!*$G$1+$H$1*INDEX(Env_flow!AN$9:AN$29,$B543,1)</f>
        <v>#REF!</v>
      </c>
      <c r="AO543" s="5" t="e">
        <f>choosenAgri!#REF!*$E$1+choosenDomestic!#REF!*$F$1+choosenIndustry!#REF!*$G$1+$H$1*INDEX(Env_flow!AO$9:AO$29,$B543,1)</f>
        <v>#REF!</v>
      </c>
      <c r="AP543" s="5" t="e">
        <f>choosenAgri!#REF!*$E$1+choosenDomestic!#REF!*$F$1+choosenIndustry!#REF!*$G$1+$H$1*INDEX(Env_flow!AP$9:AP$29,$B543,1)</f>
        <v>#REF!</v>
      </c>
      <c r="AQ543" s="5" t="e">
        <f>choosenAgri!#REF!*$E$1+choosenDomestic!#REF!*$F$1+choosenIndustry!#REF!*$G$1+$H$1*INDEX(Env_flow!AQ$9:AQ$29,$B543,1)</f>
        <v>#REF!</v>
      </c>
      <c r="AR543" s="5" t="e">
        <f>choosenAgri!#REF!*$E$1+choosenDomestic!#REF!*$F$1+choosenIndustry!#REF!*$G$1+$H$1*INDEX(Env_flow!AR$9:AR$29,$B543,1)</f>
        <v>#REF!</v>
      </c>
      <c r="AS543" s="5" t="e">
        <f>choosenAgri!#REF!*$E$1+choosenDomestic!#REF!*$F$1+choosenIndustry!#REF!*$G$1+$H$1*INDEX(Env_flow!AS$9:AS$29,$B543,1)</f>
        <v>#REF!</v>
      </c>
      <c r="AT543" s="5" t="e">
        <f>choosenAgri!#REF!*$E$1+choosenDomestic!#REF!*$F$1+choosenIndustry!#REF!*$G$1+$H$1*INDEX(Env_flow!AT$9:AT$29,$B543,1)</f>
        <v>#REF!</v>
      </c>
      <c r="AU543" s="5" t="e">
        <f>choosenAgri!#REF!*$E$1+choosenDomestic!#REF!*$F$1+choosenIndustry!#REF!*$G$1+$H$1*INDEX(Env_flow!AU$9:AU$29,$B543,1)</f>
        <v>#REF!</v>
      </c>
      <c r="AV543" s="5" t="e">
        <f>choosenAgri!#REF!*$E$1+choosenDomestic!#REF!*$F$1+choosenIndustry!#REF!*$G$1+$H$1*INDEX(Env_flow!AV$9:AV$29,$B543,1)</f>
        <v>#REF!</v>
      </c>
      <c r="AX543">
        <v>44</v>
      </c>
      <c r="AY543" t="s">
        <v>2</v>
      </c>
      <c r="AZ543" s="5" t="e">
        <f>choosenAgri!#REF!*$E$1+choosenDomestic!#REF!*$F$1+choosenIndustry!#REF!*$G$1+$H$1*INDEX(Env_flow!AZ$9:AZ$29,$B543,1)</f>
        <v>#REF!</v>
      </c>
      <c r="BA543" s="5" t="e">
        <f>choosenAgri!#REF!*$E$1+choosenDomestic!#REF!*$F$1+choosenIndustry!#REF!*$G$1+$H$1*INDEX(Env_flow!BA$9:BA$29,$B543,1)</f>
        <v>#REF!</v>
      </c>
      <c r="BB543" s="5" t="e">
        <f>choosenAgri!#REF!*$E$1+choosenDomestic!#REF!*$F$1+choosenIndustry!#REF!*$G$1+$H$1*INDEX(Env_flow!BB$9:BB$29,$B543,1)</f>
        <v>#REF!</v>
      </c>
      <c r="BC543" s="5" t="e">
        <f>choosenAgri!#REF!*$E$1+choosenDomestic!#REF!*$F$1+choosenIndustry!#REF!*$G$1+$H$1*INDEX(Env_flow!BC$9:BC$29,$B543,1)</f>
        <v>#REF!</v>
      </c>
      <c r="BD543" s="5" t="e">
        <f>choosenAgri!#REF!*$E$1+choosenDomestic!#REF!*$F$1+choosenIndustry!#REF!*$G$1+$H$1*INDEX(Env_flow!BD$9:BD$29,$B543,1)</f>
        <v>#REF!</v>
      </c>
      <c r="BE543" s="5" t="e">
        <f>choosenAgri!#REF!*$E$1+choosenDomestic!#REF!*$F$1+choosenIndustry!#REF!*$G$1+$H$1*INDEX(Env_flow!BE$9:BE$29,$B543,1)</f>
        <v>#REF!</v>
      </c>
      <c r="BF543" s="5" t="e">
        <f>choosenAgri!#REF!*$E$1+choosenDomestic!#REF!*$F$1+choosenIndustry!#REF!*$G$1+$H$1*INDEX(Env_flow!BF$9:BF$29,$B543,1)</f>
        <v>#REF!</v>
      </c>
      <c r="BG543" s="5" t="e">
        <f>choosenAgri!#REF!*$E$1+choosenDomestic!#REF!*$F$1+choosenIndustry!#REF!*$G$1+$H$1*INDEX(Env_flow!BG$9:BG$29,$B543,1)</f>
        <v>#REF!</v>
      </c>
      <c r="BH543" s="5" t="e">
        <f>choosenAgri!#REF!*$E$1+choosenDomestic!#REF!*$F$1+choosenIndustry!#REF!*$G$1+$H$1*INDEX(Env_flow!BH$9:BH$29,$B543,1)</f>
        <v>#REF!</v>
      </c>
      <c r="BI543" s="5" t="e">
        <f>choosenAgri!#REF!*$E$1+choosenDomestic!#REF!*$F$1+choosenIndustry!#REF!*$G$1+$H$1*INDEX(Env_flow!BI$9:BI$29,$B543,1)</f>
        <v>#REF!</v>
      </c>
      <c r="BJ543" s="5" t="e">
        <f>choosenAgri!#REF!*$E$1+choosenDomestic!#REF!*$F$1+choosenIndustry!#REF!*$G$1+$H$1*INDEX(Env_flow!BJ$9:BJ$29,$B543,1)</f>
        <v>#REF!</v>
      </c>
      <c r="BK543" s="5" t="e">
        <f>choosenAgri!#REF!*$E$1+choosenDomestic!#REF!*$F$1+choosenIndustry!#REF!*$G$1+$H$1*INDEX(Env_flow!BK$9:BK$29,$B543,1)</f>
        <v>#REF!</v>
      </c>
      <c r="BL543" s="5" t="e">
        <f>choosenAgri!#REF!*$E$1+choosenDomestic!#REF!*$F$1+choosenIndustry!#REF!*$G$1+$H$1*INDEX(Env_flow!BL$9:BL$29,$B543,1)</f>
        <v>#REF!</v>
      </c>
    </row>
    <row r="544" spans="1:64" x14ac:dyDescent="0.25">
      <c r="A544">
        <v>2</v>
      </c>
      <c r="B544">
        <v>44</v>
      </c>
      <c r="C544" t="s">
        <v>3</v>
      </c>
      <c r="D544" s="5" t="e">
        <f>choosenAgri!#REF!*$E$1+choosenDomestic!#REF!*$F$1+choosenIndustry!#REF!*$G$1+$H$1*INDEX(Env_flow!D$9:D$29,$B544,1)</f>
        <v>#REF!</v>
      </c>
      <c r="E544" s="5" t="e">
        <f>choosenAgri!#REF!*$E$1+choosenDomestic!#REF!*$F$1+choosenIndustry!#REF!*$G$1+$H$1*INDEX(Env_flow!E$9:E$29,$B544,1)</f>
        <v>#REF!</v>
      </c>
      <c r="F544" s="5" t="e">
        <f>choosenAgri!#REF!*$E$1+choosenDomestic!#REF!*$F$1+choosenIndustry!#REF!*$G$1+$H$1*INDEX(Env_flow!F$9:F$29,$B544,1)</f>
        <v>#REF!</v>
      </c>
      <c r="G544" s="5" t="e">
        <f>choosenAgri!#REF!*$E$1+choosenDomestic!#REF!*$F$1+choosenIndustry!#REF!*$G$1+$H$1*INDEX(Env_flow!G$9:G$29,$B544,1)</f>
        <v>#REF!</v>
      </c>
      <c r="H544" s="5" t="e">
        <f>choosenAgri!#REF!*$E$1+choosenDomestic!#REF!*$F$1+choosenIndustry!#REF!*$G$1+$H$1*INDEX(Env_flow!H$9:H$29,$B544,1)</f>
        <v>#REF!</v>
      </c>
      <c r="I544" s="5" t="e">
        <f>choosenAgri!#REF!*$E$1+choosenDomestic!#REF!*$F$1+choosenIndustry!#REF!*$G$1+$H$1*INDEX(Env_flow!I$9:I$29,$B544,1)</f>
        <v>#REF!</v>
      </c>
      <c r="J544" s="5" t="e">
        <f>choosenAgri!#REF!*$E$1+choosenDomestic!#REF!*$F$1+choosenIndustry!#REF!*$G$1+$H$1*INDEX(Env_flow!J$9:J$29,$B544,1)</f>
        <v>#REF!</v>
      </c>
      <c r="K544" s="5" t="e">
        <f>choosenAgri!#REF!*$E$1+choosenDomestic!#REF!*$F$1+choosenIndustry!#REF!*$G$1+$H$1*INDEX(Env_flow!K$9:K$29,$B544,1)</f>
        <v>#REF!</v>
      </c>
      <c r="L544" s="5" t="e">
        <f>choosenAgri!#REF!*$E$1+choosenDomestic!#REF!*$F$1+choosenIndustry!#REF!*$G$1+$H$1*INDEX(Env_flow!L$9:L$29,$B544,1)</f>
        <v>#REF!</v>
      </c>
      <c r="M544" s="5" t="e">
        <f>choosenAgri!#REF!*$E$1+choosenDomestic!#REF!*$F$1+choosenIndustry!#REF!*$G$1+$H$1*INDEX(Env_flow!M$9:M$29,$B544,1)</f>
        <v>#REF!</v>
      </c>
      <c r="N544" s="5" t="e">
        <f>choosenAgri!#REF!*$E$1+choosenDomestic!#REF!*$F$1+choosenIndustry!#REF!*$G$1+$H$1*INDEX(Env_flow!N$9:N$29,$B544,1)</f>
        <v>#REF!</v>
      </c>
      <c r="O544" s="5" t="e">
        <f>choosenAgri!#REF!*$E$1+choosenDomestic!#REF!*$F$1+choosenIndustry!#REF!*$G$1+$H$1*INDEX(Env_flow!O$9:O$29,$B544,1)</f>
        <v>#REF!</v>
      </c>
      <c r="P544" s="5" t="e">
        <f>choosenAgri!#REF!*$E$1+choosenDomestic!#REF!*$F$1+choosenIndustry!#REF!*$G$1+$H$1*INDEX(Env_flow!P$9:P$29,$B544,1)</f>
        <v>#REF!</v>
      </c>
      <c r="R544">
        <v>44</v>
      </c>
      <c r="S544" t="s">
        <v>3</v>
      </c>
      <c r="T544" s="5" t="e">
        <f>choosenAgri!#REF!*$E$1+choosenDomestic!#REF!*$F$1+choosenIndustry!#REF!*$G$1+$H$1*INDEX(Env_flow!T$9:T$29,$B544,1)</f>
        <v>#REF!</v>
      </c>
      <c r="U544" s="5" t="e">
        <f>choosenAgri!#REF!*$E$1+choosenDomestic!#REF!*$F$1+choosenIndustry!#REF!*$G$1+$H$1*INDEX(Env_flow!U$9:U$29,$B544,1)</f>
        <v>#REF!</v>
      </c>
      <c r="V544" s="5" t="e">
        <f>choosenAgri!#REF!*$E$1+choosenDomestic!#REF!*$F$1+choosenIndustry!#REF!*$G$1+$H$1*INDEX(Env_flow!V$9:V$29,$B544,1)</f>
        <v>#REF!</v>
      </c>
      <c r="W544" s="5" t="e">
        <f>choosenAgri!#REF!*$E$1+choosenDomestic!#REF!*$F$1+choosenIndustry!#REF!*$G$1+$H$1*INDEX(Env_flow!W$9:W$29,$B544,1)</f>
        <v>#REF!</v>
      </c>
      <c r="X544" s="5" t="e">
        <f>choosenAgri!#REF!*$E$1+choosenDomestic!#REF!*$F$1+choosenIndustry!#REF!*$G$1+$H$1*INDEX(Env_flow!X$9:X$29,$B544,1)</f>
        <v>#REF!</v>
      </c>
      <c r="Y544" s="5" t="e">
        <f>choosenAgri!#REF!*$E$1+choosenDomestic!#REF!*$F$1+choosenIndustry!#REF!*$G$1+$H$1*INDEX(Env_flow!Y$9:Y$29,$B544,1)</f>
        <v>#REF!</v>
      </c>
      <c r="Z544" s="5" t="e">
        <f>choosenAgri!#REF!*$E$1+choosenDomestic!#REF!*$F$1+choosenIndustry!#REF!*$G$1+$H$1*INDEX(Env_flow!Z$9:Z$29,$B544,1)</f>
        <v>#REF!</v>
      </c>
      <c r="AA544" s="5" t="e">
        <f>choosenAgri!#REF!*$E$1+choosenDomestic!#REF!*$F$1+choosenIndustry!#REF!*$G$1+$H$1*INDEX(Env_flow!AA$9:AA$29,$B544,1)</f>
        <v>#REF!</v>
      </c>
      <c r="AB544" s="5" t="e">
        <f>choosenAgri!#REF!*$E$1+choosenDomestic!#REF!*$F$1+choosenIndustry!#REF!*$G$1+$H$1*INDEX(Env_flow!AB$9:AB$29,$B544,1)</f>
        <v>#REF!</v>
      </c>
      <c r="AC544" s="5" t="e">
        <f>choosenAgri!#REF!*$E$1+choosenDomestic!#REF!*$F$1+choosenIndustry!#REF!*$G$1+$H$1*INDEX(Env_flow!AC$9:AC$29,$B544,1)</f>
        <v>#REF!</v>
      </c>
      <c r="AD544" s="5" t="e">
        <f>choosenAgri!#REF!*$E$1+choosenDomestic!#REF!*$F$1+choosenIndustry!#REF!*$G$1+$H$1*INDEX(Env_flow!AD$9:AD$29,$B544,1)</f>
        <v>#REF!</v>
      </c>
      <c r="AE544" s="5" t="e">
        <f>choosenAgri!#REF!*$E$1+choosenDomestic!#REF!*$F$1+choosenIndustry!#REF!*$G$1+$H$1*INDEX(Env_flow!AE$9:AE$29,$B544,1)</f>
        <v>#REF!</v>
      </c>
      <c r="AF544" s="5" t="e">
        <f>choosenAgri!#REF!*$E$1+choosenDomestic!#REF!*$F$1+choosenIndustry!#REF!*$G$1+$H$1*INDEX(Env_flow!AF$9:AF$29,$B544,1)</f>
        <v>#REF!</v>
      </c>
      <c r="AH544">
        <v>44</v>
      </c>
      <c r="AI544" t="s">
        <v>3</v>
      </c>
      <c r="AJ544" s="5" t="e">
        <f>choosenAgri!#REF!*$E$1+choosenDomestic!#REF!*$F$1+choosenIndustry!#REF!*$G$1+$H$1*INDEX(Env_flow!AJ$9:AJ$29,$B544,1)</f>
        <v>#REF!</v>
      </c>
      <c r="AK544" s="5" t="e">
        <f>choosenAgri!#REF!*$E$1+choosenDomestic!#REF!*$F$1+choosenIndustry!#REF!*$G$1+$H$1*INDEX(Env_flow!AK$9:AK$29,$B544,1)</f>
        <v>#REF!</v>
      </c>
      <c r="AL544" s="5" t="e">
        <f>choosenAgri!#REF!*$E$1+choosenDomestic!#REF!*$F$1+choosenIndustry!#REF!*$G$1+$H$1*INDEX(Env_flow!AL$9:AL$29,$B544,1)</f>
        <v>#REF!</v>
      </c>
      <c r="AM544" s="5" t="e">
        <f>choosenAgri!#REF!*$E$1+choosenDomestic!#REF!*$F$1+choosenIndustry!#REF!*$G$1+$H$1*INDEX(Env_flow!AM$9:AM$29,$B544,1)</f>
        <v>#REF!</v>
      </c>
      <c r="AN544" s="5" t="e">
        <f>choosenAgri!#REF!*$E$1+choosenDomestic!#REF!*$F$1+choosenIndustry!#REF!*$G$1+$H$1*INDEX(Env_flow!AN$9:AN$29,$B544,1)</f>
        <v>#REF!</v>
      </c>
      <c r="AO544" s="5" t="e">
        <f>choosenAgri!#REF!*$E$1+choosenDomestic!#REF!*$F$1+choosenIndustry!#REF!*$G$1+$H$1*INDEX(Env_flow!AO$9:AO$29,$B544,1)</f>
        <v>#REF!</v>
      </c>
      <c r="AP544" s="5" t="e">
        <f>choosenAgri!#REF!*$E$1+choosenDomestic!#REF!*$F$1+choosenIndustry!#REF!*$G$1+$H$1*INDEX(Env_flow!AP$9:AP$29,$B544,1)</f>
        <v>#REF!</v>
      </c>
      <c r="AQ544" s="5" t="e">
        <f>choosenAgri!#REF!*$E$1+choosenDomestic!#REF!*$F$1+choosenIndustry!#REF!*$G$1+$H$1*INDEX(Env_flow!AQ$9:AQ$29,$B544,1)</f>
        <v>#REF!</v>
      </c>
      <c r="AR544" s="5" t="e">
        <f>choosenAgri!#REF!*$E$1+choosenDomestic!#REF!*$F$1+choosenIndustry!#REF!*$G$1+$H$1*INDEX(Env_flow!AR$9:AR$29,$B544,1)</f>
        <v>#REF!</v>
      </c>
      <c r="AS544" s="5" t="e">
        <f>choosenAgri!#REF!*$E$1+choosenDomestic!#REF!*$F$1+choosenIndustry!#REF!*$G$1+$H$1*INDEX(Env_flow!AS$9:AS$29,$B544,1)</f>
        <v>#REF!</v>
      </c>
      <c r="AT544" s="5" t="e">
        <f>choosenAgri!#REF!*$E$1+choosenDomestic!#REF!*$F$1+choosenIndustry!#REF!*$G$1+$H$1*INDEX(Env_flow!AT$9:AT$29,$B544,1)</f>
        <v>#REF!</v>
      </c>
      <c r="AU544" s="5" t="e">
        <f>choosenAgri!#REF!*$E$1+choosenDomestic!#REF!*$F$1+choosenIndustry!#REF!*$G$1+$H$1*INDEX(Env_flow!AU$9:AU$29,$B544,1)</f>
        <v>#REF!</v>
      </c>
      <c r="AV544" s="5" t="e">
        <f>choosenAgri!#REF!*$E$1+choosenDomestic!#REF!*$F$1+choosenIndustry!#REF!*$G$1+$H$1*INDEX(Env_flow!AV$9:AV$29,$B544,1)</f>
        <v>#REF!</v>
      </c>
      <c r="AX544">
        <v>44</v>
      </c>
      <c r="AY544" t="s">
        <v>3</v>
      </c>
      <c r="AZ544" s="5" t="e">
        <f>choosenAgri!#REF!*$E$1+choosenDomestic!#REF!*$F$1+choosenIndustry!#REF!*$G$1+$H$1*INDEX(Env_flow!AZ$9:AZ$29,$B544,1)</f>
        <v>#REF!</v>
      </c>
      <c r="BA544" s="5" t="e">
        <f>choosenAgri!#REF!*$E$1+choosenDomestic!#REF!*$F$1+choosenIndustry!#REF!*$G$1+$H$1*INDEX(Env_flow!BA$9:BA$29,$B544,1)</f>
        <v>#REF!</v>
      </c>
      <c r="BB544" s="5" t="e">
        <f>choosenAgri!#REF!*$E$1+choosenDomestic!#REF!*$F$1+choosenIndustry!#REF!*$G$1+$H$1*INDEX(Env_flow!BB$9:BB$29,$B544,1)</f>
        <v>#REF!</v>
      </c>
      <c r="BC544" s="5" t="e">
        <f>choosenAgri!#REF!*$E$1+choosenDomestic!#REF!*$F$1+choosenIndustry!#REF!*$G$1+$H$1*INDEX(Env_flow!BC$9:BC$29,$B544,1)</f>
        <v>#REF!</v>
      </c>
      <c r="BD544" s="5" t="e">
        <f>choosenAgri!#REF!*$E$1+choosenDomestic!#REF!*$F$1+choosenIndustry!#REF!*$G$1+$H$1*INDEX(Env_flow!BD$9:BD$29,$B544,1)</f>
        <v>#REF!</v>
      </c>
      <c r="BE544" s="5" t="e">
        <f>choosenAgri!#REF!*$E$1+choosenDomestic!#REF!*$F$1+choosenIndustry!#REF!*$G$1+$H$1*INDEX(Env_flow!BE$9:BE$29,$B544,1)</f>
        <v>#REF!</v>
      </c>
      <c r="BF544" s="5" t="e">
        <f>choosenAgri!#REF!*$E$1+choosenDomestic!#REF!*$F$1+choosenIndustry!#REF!*$G$1+$H$1*INDEX(Env_flow!BF$9:BF$29,$B544,1)</f>
        <v>#REF!</v>
      </c>
      <c r="BG544" s="5" t="e">
        <f>choosenAgri!#REF!*$E$1+choosenDomestic!#REF!*$F$1+choosenIndustry!#REF!*$G$1+$H$1*INDEX(Env_flow!BG$9:BG$29,$B544,1)</f>
        <v>#REF!</v>
      </c>
      <c r="BH544" s="5" t="e">
        <f>choosenAgri!#REF!*$E$1+choosenDomestic!#REF!*$F$1+choosenIndustry!#REF!*$G$1+$H$1*INDEX(Env_flow!BH$9:BH$29,$B544,1)</f>
        <v>#REF!</v>
      </c>
      <c r="BI544" s="5" t="e">
        <f>choosenAgri!#REF!*$E$1+choosenDomestic!#REF!*$F$1+choosenIndustry!#REF!*$G$1+$H$1*INDEX(Env_flow!BI$9:BI$29,$B544,1)</f>
        <v>#REF!</v>
      </c>
      <c r="BJ544" s="5" t="e">
        <f>choosenAgri!#REF!*$E$1+choosenDomestic!#REF!*$F$1+choosenIndustry!#REF!*$G$1+$H$1*INDEX(Env_flow!BJ$9:BJ$29,$B544,1)</f>
        <v>#REF!</v>
      </c>
      <c r="BK544" s="5" t="e">
        <f>choosenAgri!#REF!*$E$1+choosenDomestic!#REF!*$F$1+choosenIndustry!#REF!*$G$1+$H$1*INDEX(Env_flow!BK$9:BK$29,$B544,1)</f>
        <v>#REF!</v>
      </c>
      <c r="BL544" s="5" t="e">
        <f>choosenAgri!#REF!*$E$1+choosenDomestic!#REF!*$F$1+choosenIndustry!#REF!*$G$1+$H$1*INDEX(Env_flow!BL$9:BL$29,$B544,1)</f>
        <v>#REF!</v>
      </c>
    </row>
    <row r="545" spans="1:64" x14ac:dyDescent="0.25">
      <c r="A545">
        <v>3</v>
      </c>
      <c r="B545">
        <v>44</v>
      </c>
      <c r="C545" t="s">
        <v>4</v>
      </c>
      <c r="D545" s="5" t="e">
        <f>choosenAgri!#REF!*$E$1+choosenDomestic!#REF!*$F$1+choosenIndustry!#REF!*$G$1+$H$1*INDEX(Env_flow!D$9:D$29,$B545,1)</f>
        <v>#REF!</v>
      </c>
      <c r="E545" s="5" t="e">
        <f>choosenAgri!#REF!*$E$1+choosenDomestic!#REF!*$F$1+choosenIndustry!#REF!*$G$1+$H$1*INDEX(Env_flow!E$9:E$29,$B545,1)</f>
        <v>#REF!</v>
      </c>
      <c r="F545" s="5" t="e">
        <f>choosenAgri!#REF!*$E$1+choosenDomestic!#REF!*$F$1+choosenIndustry!#REF!*$G$1+$H$1*INDEX(Env_flow!F$9:F$29,$B545,1)</f>
        <v>#REF!</v>
      </c>
      <c r="G545" s="5" t="e">
        <f>choosenAgri!#REF!*$E$1+choosenDomestic!#REF!*$F$1+choosenIndustry!#REF!*$G$1+$H$1*INDEX(Env_flow!G$9:G$29,$B545,1)</f>
        <v>#REF!</v>
      </c>
      <c r="H545" s="5" t="e">
        <f>choosenAgri!#REF!*$E$1+choosenDomestic!#REF!*$F$1+choosenIndustry!#REF!*$G$1+$H$1*INDEX(Env_flow!H$9:H$29,$B545,1)</f>
        <v>#REF!</v>
      </c>
      <c r="I545" s="5" t="e">
        <f>choosenAgri!#REF!*$E$1+choosenDomestic!#REF!*$F$1+choosenIndustry!#REF!*$G$1+$H$1*INDEX(Env_flow!I$9:I$29,$B545,1)</f>
        <v>#REF!</v>
      </c>
      <c r="J545" s="5" t="e">
        <f>choosenAgri!#REF!*$E$1+choosenDomestic!#REF!*$F$1+choosenIndustry!#REF!*$G$1+$H$1*INDEX(Env_flow!J$9:J$29,$B545,1)</f>
        <v>#REF!</v>
      </c>
      <c r="K545" s="5" t="e">
        <f>choosenAgri!#REF!*$E$1+choosenDomestic!#REF!*$F$1+choosenIndustry!#REF!*$G$1+$H$1*INDEX(Env_flow!K$9:K$29,$B545,1)</f>
        <v>#REF!</v>
      </c>
      <c r="L545" s="5" t="e">
        <f>choosenAgri!#REF!*$E$1+choosenDomestic!#REF!*$F$1+choosenIndustry!#REF!*$G$1+$H$1*INDEX(Env_flow!L$9:L$29,$B545,1)</f>
        <v>#REF!</v>
      </c>
      <c r="M545" s="5" t="e">
        <f>choosenAgri!#REF!*$E$1+choosenDomestic!#REF!*$F$1+choosenIndustry!#REF!*$G$1+$H$1*INDEX(Env_flow!M$9:M$29,$B545,1)</f>
        <v>#REF!</v>
      </c>
      <c r="N545" s="5" t="e">
        <f>choosenAgri!#REF!*$E$1+choosenDomestic!#REF!*$F$1+choosenIndustry!#REF!*$G$1+$H$1*INDEX(Env_flow!N$9:N$29,$B545,1)</f>
        <v>#REF!</v>
      </c>
      <c r="O545" s="5" t="e">
        <f>choosenAgri!#REF!*$E$1+choosenDomestic!#REF!*$F$1+choosenIndustry!#REF!*$G$1+$H$1*INDEX(Env_flow!O$9:O$29,$B545,1)</f>
        <v>#REF!</v>
      </c>
      <c r="P545" s="5" t="e">
        <f>choosenAgri!#REF!*$E$1+choosenDomestic!#REF!*$F$1+choosenIndustry!#REF!*$G$1+$H$1*INDEX(Env_flow!P$9:P$29,$B545,1)</f>
        <v>#REF!</v>
      </c>
      <c r="R545">
        <v>44</v>
      </c>
      <c r="S545" t="s">
        <v>4</v>
      </c>
      <c r="T545" s="5" t="e">
        <f>choosenAgri!#REF!*$E$1+choosenDomestic!#REF!*$F$1+choosenIndustry!#REF!*$G$1+$H$1*INDEX(Env_flow!T$9:T$29,$B545,1)</f>
        <v>#REF!</v>
      </c>
      <c r="U545" s="5" t="e">
        <f>choosenAgri!#REF!*$E$1+choosenDomestic!#REF!*$F$1+choosenIndustry!#REF!*$G$1+$H$1*INDEX(Env_flow!U$9:U$29,$B545,1)</f>
        <v>#REF!</v>
      </c>
      <c r="V545" s="5" t="e">
        <f>choosenAgri!#REF!*$E$1+choosenDomestic!#REF!*$F$1+choosenIndustry!#REF!*$G$1+$H$1*INDEX(Env_flow!V$9:V$29,$B545,1)</f>
        <v>#REF!</v>
      </c>
      <c r="W545" s="5" t="e">
        <f>choosenAgri!#REF!*$E$1+choosenDomestic!#REF!*$F$1+choosenIndustry!#REF!*$G$1+$H$1*INDEX(Env_flow!W$9:W$29,$B545,1)</f>
        <v>#REF!</v>
      </c>
      <c r="X545" s="5" t="e">
        <f>choosenAgri!#REF!*$E$1+choosenDomestic!#REF!*$F$1+choosenIndustry!#REF!*$G$1+$H$1*INDEX(Env_flow!X$9:X$29,$B545,1)</f>
        <v>#REF!</v>
      </c>
      <c r="Y545" s="5" t="e">
        <f>choosenAgri!#REF!*$E$1+choosenDomestic!#REF!*$F$1+choosenIndustry!#REF!*$G$1+$H$1*INDEX(Env_flow!Y$9:Y$29,$B545,1)</f>
        <v>#REF!</v>
      </c>
      <c r="Z545" s="5" t="e">
        <f>choosenAgri!#REF!*$E$1+choosenDomestic!#REF!*$F$1+choosenIndustry!#REF!*$G$1+$H$1*INDEX(Env_flow!Z$9:Z$29,$B545,1)</f>
        <v>#REF!</v>
      </c>
      <c r="AA545" s="5" t="e">
        <f>choosenAgri!#REF!*$E$1+choosenDomestic!#REF!*$F$1+choosenIndustry!#REF!*$G$1+$H$1*INDEX(Env_flow!AA$9:AA$29,$B545,1)</f>
        <v>#REF!</v>
      </c>
      <c r="AB545" s="5" t="e">
        <f>choosenAgri!#REF!*$E$1+choosenDomestic!#REF!*$F$1+choosenIndustry!#REF!*$G$1+$H$1*INDEX(Env_flow!AB$9:AB$29,$B545,1)</f>
        <v>#REF!</v>
      </c>
      <c r="AC545" s="5" t="e">
        <f>choosenAgri!#REF!*$E$1+choosenDomestic!#REF!*$F$1+choosenIndustry!#REF!*$G$1+$H$1*INDEX(Env_flow!AC$9:AC$29,$B545,1)</f>
        <v>#REF!</v>
      </c>
      <c r="AD545" s="5" t="e">
        <f>choosenAgri!#REF!*$E$1+choosenDomestic!#REF!*$F$1+choosenIndustry!#REF!*$G$1+$H$1*INDEX(Env_flow!AD$9:AD$29,$B545,1)</f>
        <v>#REF!</v>
      </c>
      <c r="AE545" s="5" t="e">
        <f>choosenAgri!#REF!*$E$1+choosenDomestic!#REF!*$F$1+choosenIndustry!#REF!*$G$1+$H$1*INDEX(Env_flow!AE$9:AE$29,$B545,1)</f>
        <v>#REF!</v>
      </c>
      <c r="AF545" s="5" t="e">
        <f>choosenAgri!#REF!*$E$1+choosenDomestic!#REF!*$F$1+choosenIndustry!#REF!*$G$1+$H$1*INDEX(Env_flow!AF$9:AF$29,$B545,1)</f>
        <v>#REF!</v>
      </c>
      <c r="AH545">
        <v>44</v>
      </c>
      <c r="AI545" t="s">
        <v>4</v>
      </c>
      <c r="AJ545" s="5" t="e">
        <f>choosenAgri!#REF!*$E$1+choosenDomestic!#REF!*$F$1+choosenIndustry!#REF!*$G$1+$H$1*INDEX(Env_flow!AJ$9:AJ$29,$B545,1)</f>
        <v>#REF!</v>
      </c>
      <c r="AK545" s="5" t="e">
        <f>choosenAgri!#REF!*$E$1+choosenDomestic!#REF!*$F$1+choosenIndustry!#REF!*$G$1+$H$1*INDEX(Env_flow!AK$9:AK$29,$B545,1)</f>
        <v>#REF!</v>
      </c>
      <c r="AL545" s="5" t="e">
        <f>choosenAgri!#REF!*$E$1+choosenDomestic!#REF!*$F$1+choosenIndustry!#REF!*$G$1+$H$1*INDEX(Env_flow!AL$9:AL$29,$B545,1)</f>
        <v>#REF!</v>
      </c>
      <c r="AM545" s="5" t="e">
        <f>choosenAgri!#REF!*$E$1+choosenDomestic!#REF!*$F$1+choosenIndustry!#REF!*$G$1+$H$1*INDEX(Env_flow!AM$9:AM$29,$B545,1)</f>
        <v>#REF!</v>
      </c>
      <c r="AN545" s="5" t="e">
        <f>choosenAgri!#REF!*$E$1+choosenDomestic!#REF!*$F$1+choosenIndustry!#REF!*$G$1+$H$1*INDEX(Env_flow!AN$9:AN$29,$B545,1)</f>
        <v>#REF!</v>
      </c>
      <c r="AO545" s="5" t="e">
        <f>choosenAgri!#REF!*$E$1+choosenDomestic!#REF!*$F$1+choosenIndustry!#REF!*$G$1+$H$1*INDEX(Env_flow!AO$9:AO$29,$B545,1)</f>
        <v>#REF!</v>
      </c>
      <c r="AP545" s="5" t="e">
        <f>choosenAgri!#REF!*$E$1+choosenDomestic!#REF!*$F$1+choosenIndustry!#REF!*$G$1+$H$1*INDEX(Env_flow!AP$9:AP$29,$B545,1)</f>
        <v>#REF!</v>
      </c>
      <c r="AQ545" s="5" t="e">
        <f>choosenAgri!#REF!*$E$1+choosenDomestic!#REF!*$F$1+choosenIndustry!#REF!*$G$1+$H$1*INDEX(Env_flow!AQ$9:AQ$29,$B545,1)</f>
        <v>#REF!</v>
      </c>
      <c r="AR545" s="5" t="e">
        <f>choosenAgri!#REF!*$E$1+choosenDomestic!#REF!*$F$1+choosenIndustry!#REF!*$G$1+$H$1*INDEX(Env_flow!AR$9:AR$29,$B545,1)</f>
        <v>#REF!</v>
      </c>
      <c r="AS545" s="5" t="e">
        <f>choosenAgri!#REF!*$E$1+choosenDomestic!#REF!*$F$1+choosenIndustry!#REF!*$G$1+$H$1*INDEX(Env_flow!AS$9:AS$29,$B545,1)</f>
        <v>#REF!</v>
      </c>
      <c r="AT545" s="5" t="e">
        <f>choosenAgri!#REF!*$E$1+choosenDomestic!#REF!*$F$1+choosenIndustry!#REF!*$G$1+$H$1*INDEX(Env_flow!AT$9:AT$29,$B545,1)</f>
        <v>#REF!</v>
      </c>
      <c r="AU545" s="5" t="e">
        <f>choosenAgri!#REF!*$E$1+choosenDomestic!#REF!*$F$1+choosenIndustry!#REF!*$G$1+$H$1*INDEX(Env_flow!AU$9:AU$29,$B545,1)</f>
        <v>#REF!</v>
      </c>
      <c r="AV545" s="5" t="e">
        <f>choosenAgri!#REF!*$E$1+choosenDomestic!#REF!*$F$1+choosenIndustry!#REF!*$G$1+$H$1*INDEX(Env_flow!AV$9:AV$29,$B545,1)</f>
        <v>#REF!</v>
      </c>
      <c r="AX545">
        <v>44</v>
      </c>
      <c r="AY545" t="s">
        <v>4</v>
      </c>
      <c r="AZ545" s="5" t="e">
        <f>choosenAgri!#REF!*$E$1+choosenDomestic!#REF!*$F$1+choosenIndustry!#REF!*$G$1+$H$1*INDEX(Env_flow!AZ$9:AZ$29,$B545,1)</f>
        <v>#REF!</v>
      </c>
      <c r="BA545" s="5" t="e">
        <f>choosenAgri!#REF!*$E$1+choosenDomestic!#REF!*$F$1+choosenIndustry!#REF!*$G$1+$H$1*INDEX(Env_flow!BA$9:BA$29,$B545,1)</f>
        <v>#REF!</v>
      </c>
      <c r="BB545" s="5" t="e">
        <f>choosenAgri!#REF!*$E$1+choosenDomestic!#REF!*$F$1+choosenIndustry!#REF!*$G$1+$H$1*INDEX(Env_flow!BB$9:BB$29,$B545,1)</f>
        <v>#REF!</v>
      </c>
      <c r="BC545" s="5" t="e">
        <f>choosenAgri!#REF!*$E$1+choosenDomestic!#REF!*$F$1+choosenIndustry!#REF!*$G$1+$H$1*INDEX(Env_flow!BC$9:BC$29,$B545,1)</f>
        <v>#REF!</v>
      </c>
      <c r="BD545" s="5" t="e">
        <f>choosenAgri!#REF!*$E$1+choosenDomestic!#REF!*$F$1+choosenIndustry!#REF!*$G$1+$H$1*INDEX(Env_flow!BD$9:BD$29,$B545,1)</f>
        <v>#REF!</v>
      </c>
      <c r="BE545" s="5" t="e">
        <f>choosenAgri!#REF!*$E$1+choosenDomestic!#REF!*$F$1+choosenIndustry!#REF!*$G$1+$H$1*INDEX(Env_flow!BE$9:BE$29,$B545,1)</f>
        <v>#REF!</v>
      </c>
      <c r="BF545" s="5" t="e">
        <f>choosenAgri!#REF!*$E$1+choosenDomestic!#REF!*$F$1+choosenIndustry!#REF!*$G$1+$H$1*INDEX(Env_flow!BF$9:BF$29,$B545,1)</f>
        <v>#REF!</v>
      </c>
      <c r="BG545" s="5" t="e">
        <f>choosenAgri!#REF!*$E$1+choosenDomestic!#REF!*$F$1+choosenIndustry!#REF!*$G$1+$H$1*INDEX(Env_flow!BG$9:BG$29,$B545,1)</f>
        <v>#REF!</v>
      </c>
      <c r="BH545" s="5" t="e">
        <f>choosenAgri!#REF!*$E$1+choosenDomestic!#REF!*$F$1+choosenIndustry!#REF!*$G$1+$H$1*INDEX(Env_flow!BH$9:BH$29,$B545,1)</f>
        <v>#REF!</v>
      </c>
      <c r="BI545" s="5" t="e">
        <f>choosenAgri!#REF!*$E$1+choosenDomestic!#REF!*$F$1+choosenIndustry!#REF!*$G$1+$H$1*INDEX(Env_flow!BI$9:BI$29,$B545,1)</f>
        <v>#REF!</v>
      </c>
      <c r="BJ545" s="5" t="e">
        <f>choosenAgri!#REF!*$E$1+choosenDomestic!#REF!*$F$1+choosenIndustry!#REF!*$G$1+$H$1*INDEX(Env_flow!BJ$9:BJ$29,$B545,1)</f>
        <v>#REF!</v>
      </c>
      <c r="BK545" s="5" t="e">
        <f>choosenAgri!#REF!*$E$1+choosenDomestic!#REF!*$F$1+choosenIndustry!#REF!*$G$1+$H$1*INDEX(Env_flow!BK$9:BK$29,$B545,1)</f>
        <v>#REF!</v>
      </c>
      <c r="BL545" s="5" t="e">
        <f>choosenAgri!#REF!*$E$1+choosenDomestic!#REF!*$F$1+choosenIndustry!#REF!*$G$1+$H$1*INDEX(Env_flow!BL$9:BL$29,$B545,1)</f>
        <v>#REF!</v>
      </c>
    </row>
    <row r="546" spans="1:64" x14ac:dyDescent="0.25">
      <c r="A546">
        <v>4</v>
      </c>
      <c r="B546">
        <v>44</v>
      </c>
      <c r="C546" t="s">
        <v>5</v>
      </c>
      <c r="D546" s="5" t="e">
        <f>choosenAgri!#REF!*$E$1+choosenDomestic!#REF!*$F$1+choosenIndustry!#REF!*$G$1+$H$1*INDEX(Env_flow!D$9:D$29,$B546,1)</f>
        <v>#REF!</v>
      </c>
      <c r="E546" s="5" t="e">
        <f>choosenAgri!#REF!*$E$1+choosenDomestic!#REF!*$F$1+choosenIndustry!#REF!*$G$1+$H$1*INDEX(Env_flow!E$9:E$29,$B546,1)</f>
        <v>#REF!</v>
      </c>
      <c r="F546" s="5" t="e">
        <f>choosenAgri!#REF!*$E$1+choosenDomestic!#REF!*$F$1+choosenIndustry!#REF!*$G$1+$H$1*INDEX(Env_flow!F$9:F$29,$B546,1)</f>
        <v>#REF!</v>
      </c>
      <c r="G546" s="5" t="e">
        <f>choosenAgri!#REF!*$E$1+choosenDomestic!#REF!*$F$1+choosenIndustry!#REF!*$G$1+$H$1*INDEX(Env_flow!G$9:G$29,$B546,1)</f>
        <v>#REF!</v>
      </c>
      <c r="H546" s="5" t="e">
        <f>choosenAgri!#REF!*$E$1+choosenDomestic!#REF!*$F$1+choosenIndustry!#REF!*$G$1+$H$1*INDEX(Env_flow!H$9:H$29,$B546,1)</f>
        <v>#REF!</v>
      </c>
      <c r="I546" s="5" t="e">
        <f>choosenAgri!#REF!*$E$1+choosenDomestic!#REF!*$F$1+choosenIndustry!#REF!*$G$1+$H$1*INDEX(Env_flow!I$9:I$29,$B546,1)</f>
        <v>#REF!</v>
      </c>
      <c r="J546" s="5" t="e">
        <f>choosenAgri!#REF!*$E$1+choosenDomestic!#REF!*$F$1+choosenIndustry!#REF!*$G$1+$H$1*INDEX(Env_flow!J$9:J$29,$B546,1)</f>
        <v>#REF!</v>
      </c>
      <c r="K546" s="5" t="e">
        <f>choosenAgri!#REF!*$E$1+choosenDomestic!#REF!*$F$1+choosenIndustry!#REF!*$G$1+$H$1*INDEX(Env_flow!K$9:K$29,$B546,1)</f>
        <v>#REF!</v>
      </c>
      <c r="L546" s="5" t="e">
        <f>choosenAgri!#REF!*$E$1+choosenDomestic!#REF!*$F$1+choosenIndustry!#REF!*$G$1+$H$1*INDEX(Env_flow!L$9:L$29,$B546,1)</f>
        <v>#REF!</v>
      </c>
      <c r="M546" s="5" t="e">
        <f>choosenAgri!#REF!*$E$1+choosenDomestic!#REF!*$F$1+choosenIndustry!#REF!*$G$1+$H$1*INDEX(Env_flow!M$9:M$29,$B546,1)</f>
        <v>#REF!</v>
      </c>
      <c r="N546" s="5" t="e">
        <f>choosenAgri!#REF!*$E$1+choosenDomestic!#REF!*$F$1+choosenIndustry!#REF!*$G$1+$H$1*INDEX(Env_flow!N$9:N$29,$B546,1)</f>
        <v>#REF!</v>
      </c>
      <c r="O546" s="5" t="e">
        <f>choosenAgri!#REF!*$E$1+choosenDomestic!#REF!*$F$1+choosenIndustry!#REF!*$G$1+$H$1*INDEX(Env_flow!O$9:O$29,$B546,1)</f>
        <v>#REF!</v>
      </c>
      <c r="P546" s="5" t="e">
        <f>choosenAgri!#REF!*$E$1+choosenDomestic!#REF!*$F$1+choosenIndustry!#REF!*$G$1+$H$1*INDEX(Env_flow!P$9:P$29,$B546,1)</f>
        <v>#REF!</v>
      </c>
      <c r="R546">
        <v>44</v>
      </c>
      <c r="S546" t="s">
        <v>5</v>
      </c>
      <c r="T546" s="5" t="e">
        <f>choosenAgri!#REF!*$E$1+choosenDomestic!#REF!*$F$1+choosenIndustry!#REF!*$G$1+$H$1*INDEX(Env_flow!T$9:T$29,$B546,1)</f>
        <v>#REF!</v>
      </c>
      <c r="U546" s="5" t="e">
        <f>choosenAgri!#REF!*$E$1+choosenDomestic!#REF!*$F$1+choosenIndustry!#REF!*$G$1+$H$1*INDEX(Env_flow!U$9:U$29,$B546,1)</f>
        <v>#REF!</v>
      </c>
      <c r="V546" s="5" t="e">
        <f>choosenAgri!#REF!*$E$1+choosenDomestic!#REF!*$F$1+choosenIndustry!#REF!*$G$1+$H$1*INDEX(Env_flow!V$9:V$29,$B546,1)</f>
        <v>#REF!</v>
      </c>
      <c r="W546" s="5" t="e">
        <f>choosenAgri!#REF!*$E$1+choosenDomestic!#REF!*$F$1+choosenIndustry!#REF!*$G$1+$H$1*INDEX(Env_flow!W$9:W$29,$B546,1)</f>
        <v>#REF!</v>
      </c>
      <c r="X546" s="5" t="e">
        <f>choosenAgri!#REF!*$E$1+choosenDomestic!#REF!*$F$1+choosenIndustry!#REF!*$G$1+$H$1*INDEX(Env_flow!X$9:X$29,$B546,1)</f>
        <v>#REF!</v>
      </c>
      <c r="Y546" s="5" t="e">
        <f>choosenAgri!#REF!*$E$1+choosenDomestic!#REF!*$F$1+choosenIndustry!#REF!*$G$1+$H$1*INDEX(Env_flow!Y$9:Y$29,$B546,1)</f>
        <v>#REF!</v>
      </c>
      <c r="Z546" s="5" t="e">
        <f>choosenAgri!#REF!*$E$1+choosenDomestic!#REF!*$F$1+choosenIndustry!#REF!*$G$1+$H$1*INDEX(Env_flow!Z$9:Z$29,$B546,1)</f>
        <v>#REF!</v>
      </c>
      <c r="AA546" s="5" t="e">
        <f>choosenAgri!#REF!*$E$1+choosenDomestic!#REF!*$F$1+choosenIndustry!#REF!*$G$1+$H$1*INDEX(Env_flow!AA$9:AA$29,$B546,1)</f>
        <v>#REF!</v>
      </c>
      <c r="AB546" s="5" t="e">
        <f>choosenAgri!#REF!*$E$1+choosenDomestic!#REF!*$F$1+choosenIndustry!#REF!*$G$1+$H$1*INDEX(Env_flow!AB$9:AB$29,$B546,1)</f>
        <v>#REF!</v>
      </c>
      <c r="AC546" s="5" t="e">
        <f>choosenAgri!#REF!*$E$1+choosenDomestic!#REF!*$F$1+choosenIndustry!#REF!*$G$1+$H$1*INDEX(Env_flow!AC$9:AC$29,$B546,1)</f>
        <v>#REF!</v>
      </c>
      <c r="AD546" s="5" t="e">
        <f>choosenAgri!#REF!*$E$1+choosenDomestic!#REF!*$F$1+choosenIndustry!#REF!*$G$1+$H$1*INDEX(Env_flow!AD$9:AD$29,$B546,1)</f>
        <v>#REF!</v>
      </c>
      <c r="AE546" s="5" t="e">
        <f>choosenAgri!#REF!*$E$1+choosenDomestic!#REF!*$F$1+choosenIndustry!#REF!*$G$1+$H$1*INDEX(Env_flow!AE$9:AE$29,$B546,1)</f>
        <v>#REF!</v>
      </c>
      <c r="AF546" s="5" t="e">
        <f>choosenAgri!#REF!*$E$1+choosenDomestic!#REF!*$F$1+choosenIndustry!#REF!*$G$1+$H$1*INDEX(Env_flow!AF$9:AF$29,$B546,1)</f>
        <v>#REF!</v>
      </c>
      <c r="AH546">
        <v>44</v>
      </c>
      <c r="AI546" t="s">
        <v>5</v>
      </c>
      <c r="AJ546" s="5" t="e">
        <f>choosenAgri!#REF!*$E$1+choosenDomestic!#REF!*$F$1+choosenIndustry!#REF!*$G$1+$H$1*INDEX(Env_flow!AJ$9:AJ$29,$B546,1)</f>
        <v>#REF!</v>
      </c>
      <c r="AK546" s="5" t="e">
        <f>choosenAgri!#REF!*$E$1+choosenDomestic!#REF!*$F$1+choosenIndustry!#REF!*$G$1+$H$1*INDEX(Env_flow!AK$9:AK$29,$B546,1)</f>
        <v>#REF!</v>
      </c>
      <c r="AL546" s="5" t="e">
        <f>choosenAgri!#REF!*$E$1+choosenDomestic!#REF!*$F$1+choosenIndustry!#REF!*$G$1+$H$1*INDEX(Env_flow!AL$9:AL$29,$B546,1)</f>
        <v>#REF!</v>
      </c>
      <c r="AM546" s="5" t="e">
        <f>choosenAgri!#REF!*$E$1+choosenDomestic!#REF!*$F$1+choosenIndustry!#REF!*$G$1+$H$1*INDEX(Env_flow!AM$9:AM$29,$B546,1)</f>
        <v>#REF!</v>
      </c>
      <c r="AN546" s="5" t="e">
        <f>choosenAgri!#REF!*$E$1+choosenDomestic!#REF!*$F$1+choosenIndustry!#REF!*$G$1+$H$1*INDEX(Env_flow!AN$9:AN$29,$B546,1)</f>
        <v>#REF!</v>
      </c>
      <c r="AO546" s="5" t="e">
        <f>choosenAgri!#REF!*$E$1+choosenDomestic!#REF!*$F$1+choosenIndustry!#REF!*$G$1+$H$1*INDEX(Env_flow!AO$9:AO$29,$B546,1)</f>
        <v>#REF!</v>
      </c>
      <c r="AP546" s="5" t="e">
        <f>choosenAgri!#REF!*$E$1+choosenDomestic!#REF!*$F$1+choosenIndustry!#REF!*$G$1+$H$1*INDEX(Env_flow!AP$9:AP$29,$B546,1)</f>
        <v>#REF!</v>
      </c>
      <c r="AQ546" s="5" t="e">
        <f>choosenAgri!#REF!*$E$1+choosenDomestic!#REF!*$F$1+choosenIndustry!#REF!*$G$1+$H$1*INDEX(Env_flow!AQ$9:AQ$29,$B546,1)</f>
        <v>#REF!</v>
      </c>
      <c r="AR546" s="5" t="e">
        <f>choosenAgri!#REF!*$E$1+choosenDomestic!#REF!*$F$1+choosenIndustry!#REF!*$G$1+$H$1*INDEX(Env_flow!AR$9:AR$29,$B546,1)</f>
        <v>#REF!</v>
      </c>
      <c r="AS546" s="5" t="e">
        <f>choosenAgri!#REF!*$E$1+choosenDomestic!#REF!*$F$1+choosenIndustry!#REF!*$G$1+$H$1*INDEX(Env_flow!AS$9:AS$29,$B546,1)</f>
        <v>#REF!</v>
      </c>
      <c r="AT546" s="5" t="e">
        <f>choosenAgri!#REF!*$E$1+choosenDomestic!#REF!*$F$1+choosenIndustry!#REF!*$G$1+$H$1*INDEX(Env_flow!AT$9:AT$29,$B546,1)</f>
        <v>#REF!</v>
      </c>
      <c r="AU546" s="5" t="e">
        <f>choosenAgri!#REF!*$E$1+choosenDomestic!#REF!*$F$1+choosenIndustry!#REF!*$G$1+$H$1*INDEX(Env_flow!AU$9:AU$29,$B546,1)</f>
        <v>#REF!</v>
      </c>
      <c r="AV546" s="5" t="e">
        <f>choosenAgri!#REF!*$E$1+choosenDomestic!#REF!*$F$1+choosenIndustry!#REF!*$G$1+$H$1*INDEX(Env_flow!AV$9:AV$29,$B546,1)</f>
        <v>#REF!</v>
      </c>
      <c r="AX546">
        <v>44</v>
      </c>
      <c r="AY546" t="s">
        <v>5</v>
      </c>
      <c r="AZ546" s="5" t="e">
        <f>choosenAgri!#REF!*$E$1+choosenDomestic!#REF!*$F$1+choosenIndustry!#REF!*$G$1+$H$1*INDEX(Env_flow!AZ$9:AZ$29,$B546,1)</f>
        <v>#REF!</v>
      </c>
      <c r="BA546" s="5" t="e">
        <f>choosenAgri!#REF!*$E$1+choosenDomestic!#REF!*$F$1+choosenIndustry!#REF!*$G$1+$H$1*INDEX(Env_flow!BA$9:BA$29,$B546,1)</f>
        <v>#REF!</v>
      </c>
      <c r="BB546" s="5" t="e">
        <f>choosenAgri!#REF!*$E$1+choosenDomestic!#REF!*$F$1+choosenIndustry!#REF!*$G$1+$H$1*INDEX(Env_flow!BB$9:BB$29,$B546,1)</f>
        <v>#REF!</v>
      </c>
      <c r="BC546" s="5" t="e">
        <f>choosenAgri!#REF!*$E$1+choosenDomestic!#REF!*$F$1+choosenIndustry!#REF!*$G$1+$H$1*INDEX(Env_flow!BC$9:BC$29,$B546,1)</f>
        <v>#REF!</v>
      </c>
      <c r="BD546" s="5" t="e">
        <f>choosenAgri!#REF!*$E$1+choosenDomestic!#REF!*$F$1+choosenIndustry!#REF!*$G$1+$H$1*INDEX(Env_flow!BD$9:BD$29,$B546,1)</f>
        <v>#REF!</v>
      </c>
      <c r="BE546" s="5" t="e">
        <f>choosenAgri!#REF!*$E$1+choosenDomestic!#REF!*$F$1+choosenIndustry!#REF!*$G$1+$H$1*INDEX(Env_flow!BE$9:BE$29,$B546,1)</f>
        <v>#REF!</v>
      </c>
      <c r="BF546" s="5" t="e">
        <f>choosenAgri!#REF!*$E$1+choosenDomestic!#REF!*$F$1+choosenIndustry!#REF!*$G$1+$H$1*INDEX(Env_flow!BF$9:BF$29,$B546,1)</f>
        <v>#REF!</v>
      </c>
      <c r="BG546" s="5" t="e">
        <f>choosenAgri!#REF!*$E$1+choosenDomestic!#REF!*$F$1+choosenIndustry!#REF!*$G$1+$H$1*INDEX(Env_flow!BG$9:BG$29,$B546,1)</f>
        <v>#REF!</v>
      </c>
      <c r="BH546" s="5" t="e">
        <f>choosenAgri!#REF!*$E$1+choosenDomestic!#REF!*$F$1+choosenIndustry!#REF!*$G$1+$H$1*INDEX(Env_flow!BH$9:BH$29,$B546,1)</f>
        <v>#REF!</v>
      </c>
      <c r="BI546" s="5" t="e">
        <f>choosenAgri!#REF!*$E$1+choosenDomestic!#REF!*$F$1+choosenIndustry!#REF!*$G$1+$H$1*INDEX(Env_flow!BI$9:BI$29,$B546,1)</f>
        <v>#REF!</v>
      </c>
      <c r="BJ546" s="5" t="e">
        <f>choosenAgri!#REF!*$E$1+choosenDomestic!#REF!*$F$1+choosenIndustry!#REF!*$G$1+$H$1*INDEX(Env_flow!BJ$9:BJ$29,$B546,1)</f>
        <v>#REF!</v>
      </c>
      <c r="BK546" s="5" t="e">
        <f>choosenAgri!#REF!*$E$1+choosenDomestic!#REF!*$F$1+choosenIndustry!#REF!*$G$1+$H$1*INDEX(Env_flow!BK$9:BK$29,$B546,1)</f>
        <v>#REF!</v>
      </c>
      <c r="BL546" s="5" t="e">
        <f>choosenAgri!#REF!*$E$1+choosenDomestic!#REF!*$F$1+choosenIndustry!#REF!*$G$1+$H$1*INDEX(Env_flow!BL$9:BL$29,$B546,1)</f>
        <v>#REF!</v>
      </c>
    </row>
    <row r="547" spans="1:64" x14ac:dyDescent="0.25">
      <c r="A547">
        <v>5</v>
      </c>
      <c r="B547">
        <v>44</v>
      </c>
      <c r="C547" t="s">
        <v>6</v>
      </c>
      <c r="D547" s="5" t="e">
        <f>choosenAgri!#REF!*$E$1+choosenDomestic!#REF!*$F$1+choosenIndustry!#REF!*$G$1+$H$1*INDEX(Env_flow!D$9:D$29,$B547,1)</f>
        <v>#REF!</v>
      </c>
      <c r="E547" s="5" t="e">
        <f>choosenAgri!#REF!*$E$1+choosenDomestic!#REF!*$F$1+choosenIndustry!#REF!*$G$1+$H$1*INDEX(Env_flow!E$9:E$29,$B547,1)</f>
        <v>#REF!</v>
      </c>
      <c r="F547" s="5" t="e">
        <f>choosenAgri!#REF!*$E$1+choosenDomestic!#REF!*$F$1+choosenIndustry!#REF!*$G$1+$H$1*INDEX(Env_flow!F$9:F$29,$B547,1)</f>
        <v>#REF!</v>
      </c>
      <c r="G547" s="5" t="e">
        <f>choosenAgri!#REF!*$E$1+choosenDomestic!#REF!*$F$1+choosenIndustry!#REF!*$G$1+$H$1*INDEX(Env_flow!G$9:G$29,$B547,1)</f>
        <v>#REF!</v>
      </c>
      <c r="H547" s="5" t="e">
        <f>choosenAgri!#REF!*$E$1+choosenDomestic!#REF!*$F$1+choosenIndustry!#REF!*$G$1+$H$1*INDEX(Env_flow!H$9:H$29,$B547,1)</f>
        <v>#REF!</v>
      </c>
      <c r="I547" s="5" t="e">
        <f>choosenAgri!#REF!*$E$1+choosenDomestic!#REF!*$F$1+choosenIndustry!#REF!*$G$1+$H$1*INDEX(Env_flow!I$9:I$29,$B547,1)</f>
        <v>#REF!</v>
      </c>
      <c r="J547" s="5" t="e">
        <f>choosenAgri!#REF!*$E$1+choosenDomestic!#REF!*$F$1+choosenIndustry!#REF!*$G$1+$H$1*INDEX(Env_flow!J$9:J$29,$B547,1)</f>
        <v>#REF!</v>
      </c>
      <c r="K547" s="5" t="e">
        <f>choosenAgri!#REF!*$E$1+choosenDomestic!#REF!*$F$1+choosenIndustry!#REF!*$G$1+$H$1*INDEX(Env_flow!K$9:K$29,$B547,1)</f>
        <v>#REF!</v>
      </c>
      <c r="L547" s="5" t="e">
        <f>choosenAgri!#REF!*$E$1+choosenDomestic!#REF!*$F$1+choosenIndustry!#REF!*$G$1+$H$1*INDEX(Env_flow!L$9:L$29,$B547,1)</f>
        <v>#REF!</v>
      </c>
      <c r="M547" s="5" t="e">
        <f>choosenAgri!#REF!*$E$1+choosenDomestic!#REF!*$F$1+choosenIndustry!#REF!*$G$1+$H$1*INDEX(Env_flow!M$9:M$29,$B547,1)</f>
        <v>#REF!</v>
      </c>
      <c r="N547" s="5" t="e">
        <f>choosenAgri!#REF!*$E$1+choosenDomestic!#REF!*$F$1+choosenIndustry!#REF!*$G$1+$H$1*INDEX(Env_flow!N$9:N$29,$B547,1)</f>
        <v>#REF!</v>
      </c>
      <c r="O547" s="5" t="e">
        <f>choosenAgri!#REF!*$E$1+choosenDomestic!#REF!*$F$1+choosenIndustry!#REF!*$G$1+$H$1*INDEX(Env_flow!O$9:O$29,$B547,1)</f>
        <v>#REF!</v>
      </c>
      <c r="P547" s="5" t="e">
        <f>choosenAgri!#REF!*$E$1+choosenDomestic!#REF!*$F$1+choosenIndustry!#REF!*$G$1+$H$1*INDEX(Env_flow!P$9:P$29,$B547,1)</f>
        <v>#REF!</v>
      </c>
      <c r="R547">
        <v>44</v>
      </c>
      <c r="S547" t="s">
        <v>6</v>
      </c>
      <c r="T547" s="5" t="e">
        <f>choosenAgri!#REF!*$E$1+choosenDomestic!#REF!*$F$1+choosenIndustry!#REF!*$G$1+$H$1*INDEX(Env_flow!T$9:T$29,$B547,1)</f>
        <v>#REF!</v>
      </c>
      <c r="U547" s="5" t="e">
        <f>choosenAgri!#REF!*$E$1+choosenDomestic!#REF!*$F$1+choosenIndustry!#REF!*$G$1+$H$1*INDEX(Env_flow!U$9:U$29,$B547,1)</f>
        <v>#REF!</v>
      </c>
      <c r="V547" s="5" t="e">
        <f>choosenAgri!#REF!*$E$1+choosenDomestic!#REF!*$F$1+choosenIndustry!#REF!*$G$1+$H$1*INDEX(Env_flow!V$9:V$29,$B547,1)</f>
        <v>#REF!</v>
      </c>
      <c r="W547" s="5" t="e">
        <f>choosenAgri!#REF!*$E$1+choosenDomestic!#REF!*$F$1+choosenIndustry!#REF!*$G$1+$H$1*INDEX(Env_flow!W$9:W$29,$B547,1)</f>
        <v>#REF!</v>
      </c>
      <c r="X547" s="5" t="e">
        <f>choosenAgri!#REF!*$E$1+choosenDomestic!#REF!*$F$1+choosenIndustry!#REF!*$G$1+$H$1*INDEX(Env_flow!X$9:X$29,$B547,1)</f>
        <v>#REF!</v>
      </c>
      <c r="Y547" s="5" t="e">
        <f>choosenAgri!#REF!*$E$1+choosenDomestic!#REF!*$F$1+choosenIndustry!#REF!*$G$1+$H$1*INDEX(Env_flow!Y$9:Y$29,$B547,1)</f>
        <v>#REF!</v>
      </c>
      <c r="Z547" s="5" t="e">
        <f>choosenAgri!#REF!*$E$1+choosenDomestic!#REF!*$F$1+choosenIndustry!#REF!*$G$1+$H$1*INDEX(Env_flow!Z$9:Z$29,$B547,1)</f>
        <v>#REF!</v>
      </c>
      <c r="AA547" s="5" t="e">
        <f>choosenAgri!#REF!*$E$1+choosenDomestic!#REF!*$F$1+choosenIndustry!#REF!*$G$1+$H$1*INDEX(Env_flow!AA$9:AA$29,$B547,1)</f>
        <v>#REF!</v>
      </c>
      <c r="AB547" s="5" t="e">
        <f>choosenAgri!#REF!*$E$1+choosenDomestic!#REF!*$F$1+choosenIndustry!#REF!*$G$1+$H$1*INDEX(Env_flow!AB$9:AB$29,$B547,1)</f>
        <v>#REF!</v>
      </c>
      <c r="AC547" s="5" t="e">
        <f>choosenAgri!#REF!*$E$1+choosenDomestic!#REF!*$F$1+choosenIndustry!#REF!*$G$1+$H$1*INDEX(Env_flow!AC$9:AC$29,$B547,1)</f>
        <v>#REF!</v>
      </c>
      <c r="AD547" s="5" t="e">
        <f>choosenAgri!#REF!*$E$1+choosenDomestic!#REF!*$F$1+choosenIndustry!#REF!*$G$1+$H$1*INDEX(Env_flow!AD$9:AD$29,$B547,1)</f>
        <v>#REF!</v>
      </c>
      <c r="AE547" s="5" t="e">
        <f>choosenAgri!#REF!*$E$1+choosenDomestic!#REF!*$F$1+choosenIndustry!#REF!*$G$1+$H$1*INDEX(Env_flow!AE$9:AE$29,$B547,1)</f>
        <v>#REF!</v>
      </c>
      <c r="AF547" s="5" t="e">
        <f>choosenAgri!#REF!*$E$1+choosenDomestic!#REF!*$F$1+choosenIndustry!#REF!*$G$1+$H$1*INDEX(Env_flow!AF$9:AF$29,$B547,1)</f>
        <v>#REF!</v>
      </c>
      <c r="AH547">
        <v>44</v>
      </c>
      <c r="AI547" t="s">
        <v>6</v>
      </c>
      <c r="AJ547" s="5" t="e">
        <f>choosenAgri!#REF!*$E$1+choosenDomestic!#REF!*$F$1+choosenIndustry!#REF!*$G$1+$H$1*INDEX(Env_flow!AJ$9:AJ$29,$B547,1)</f>
        <v>#REF!</v>
      </c>
      <c r="AK547" s="5" t="e">
        <f>choosenAgri!#REF!*$E$1+choosenDomestic!#REF!*$F$1+choosenIndustry!#REF!*$G$1+$H$1*INDEX(Env_flow!AK$9:AK$29,$B547,1)</f>
        <v>#REF!</v>
      </c>
      <c r="AL547" s="5" t="e">
        <f>choosenAgri!#REF!*$E$1+choosenDomestic!#REF!*$F$1+choosenIndustry!#REF!*$G$1+$H$1*INDEX(Env_flow!AL$9:AL$29,$B547,1)</f>
        <v>#REF!</v>
      </c>
      <c r="AM547" s="5" t="e">
        <f>choosenAgri!#REF!*$E$1+choosenDomestic!#REF!*$F$1+choosenIndustry!#REF!*$G$1+$H$1*INDEX(Env_flow!AM$9:AM$29,$B547,1)</f>
        <v>#REF!</v>
      </c>
      <c r="AN547" s="5" t="e">
        <f>choosenAgri!#REF!*$E$1+choosenDomestic!#REF!*$F$1+choosenIndustry!#REF!*$G$1+$H$1*INDEX(Env_flow!AN$9:AN$29,$B547,1)</f>
        <v>#REF!</v>
      </c>
      <c r="AO547" s="5" t="e">
        <f>choosenAgri!#REF!*$E$1+choosenDomestic!#REF!*$F$1+choosenIndustry!#REF!*$G$1+$H$1*INDEX(Env_flow!AO$9:AO$29,$B547,1)</f>
        <v>#REF!</v>
      </c>
      <c r="AP547" s="5" t="e">
        <f>choosenAgri!#REF!*$E$1+choosenDomestic!#REF!*$F$1+choosenIndustry!#REF!*$G$1+$H$1*INDEX(Env_flow!AP$9:AP$29,$B547,1)</f>
        <v>#REF!</v>
      </c>
      <c r="AQ547" s="5" t="e">
        <f>choosenAgri!#REF!*$E$1+choosenDomestic!#REF!*$F$1+choosenIndustry!#REF!*$G$1+$H$1*INDEX(Env_flow!AQ$9:AQ$29,$B547,1)</f>
        <v>#REF!</v>
      </c>
      <c r="AR547" s="5" t="e">
        <f>choosenAgri!#REF!*$E$1+choosenDomestic!#REF!*$F$1+choosenIndustry!#REF!*$G$1+$H$1*INDEX(Env_flow!AR$9:AR$29,$B547,1)</f>
        <v>#REF!</v>
      </c>
      <c r="AS547" s="5" t="e">
        <f>choosenAgri!#REF!*$E$1+choosenDomestic!#REF!*$F$1+choosenIndustry!#REF!*$G$1+$H$1*INDEX(Env_flow!AS$9:AS$29,$B547,1)</f>
        <v>#REF!</v>
      </c>
      <c r="AT547" s="5" t="e">
        <f>choosenAgri!#REF!*$E$1+choosenDomestic!#REF!*$F$1+choosenIndustry!#REF!*$G$1+$H$1*INDEX(Env_flow!AT$9:AT$29,$B547,1)</f>
        <v>#REF!</v>
      </c>
      <c r="AU547" s="5" t="e">
        <f>choosenAgri!#REF!*$E$1+choosenDomestic!#REF!*$F$1+choosenIndustry!#REF!*$G$1+$H$1*INDEX(Env_flow!AU$9:AU$29,$B547,1)</f>
        <v>#REF!</v>
      </c>
      <c r="AV547" s="5" t="e">
        <f>choosenAgri!#REF!*$E$1+choosenDomestic!#REF!*$F$1+choosenIndustry!#REF!*$G$1+$H$1*INDEX(Env_flow!AV$9:AV$29,$B547,1)</f>
        <v>#REF!</v>
      </c>
      <c r="AX547">
        <v>44</v>
      </c>
      <c r="AY547" t="s">
        <v>6</v>
      </c>
      <c r="AZ547" s="5" t="e">
        <f>choosenAgri!#REF!*$E$1+choosenDomestic!#REF!*$F$1+choosenIndustry!#REF!*$G$1+$H$1*INDEX(Env_flow!AZ$9:AZ$29,$B547,1)</f>
        <v>#REF!</v>
      </c>
      <c r="BA547" s="5" t="e">
        <f>choosenAgri!#REF!*$E$1+choosenDomestic!#REF!*$F$1+choosenIndustry!#REF!*$G$1+$H$1*INDEX(Env_flow!BA$9:BA$29,$B547,1)</f>
        <v>#REF!</v>
      </c>
      <c r="BB547" s="5" t="e">
        <f>choosenAgri!#REF!*$E$1+choosenDomestic!#REF!*$F$1+choosenIndustry!#REF!*$G$1+$H$1*INDEX(Env_flow!BB$9:BB$29,$B547,1)</f>
        <v>#REF!</v>
      </c>
      <c r="BC547" s="5" t="e">
        <f>choosenAgri!#REF!*$E$1+choosenDomestic!#REF!*$F$1+choosenIndustry!#REF!*$G$1+$H$1*INDEX(Env_flow!BC$9:BC$29,$B547,1)</f>
        <v>#REF!</v>
      </c>
      <c r="BD547" s="5" t="e">
        <f>choosenAgri!#REF!*$E$1+choosenDomestic!#REF!*$F$1+choosenIndustry!#REF!*$G$1+$H$1*INDEX(Env_flow!BD$9:BD$29,$B547,1)</f>
        <v>#REF!</v>
      </c>
      <c r="BE547" s="5" t="e">
        <f>choosenAgri!#REF!*$E$1+choosenDomestic!#REF!*$F$1+choosenIndustry!#REF!*$G$1+$H$1*INDEX(Env_flow!BE$9:BE$29,$B547,1)</f>
        <v>#REF!</v>
      </c>
      <c r="BF547" s="5" t="e">
        <f>choosenAgri!#REF!*$E$1+choosenDomestic!#REF!*$F$1+choosenIndustry!#REF!*$G$1+$H$1*INDEX(Env_flow!BF$9:BF$29,$B547,1)</f>
        <v>#REF!</v>
      </c>
      <c r="BG547" s="5" t="e">
        <f>choosenAgri!#REF!*$E$1+choosenDomestic!#REF!*$F$1+choosenIndustry!#REF!*$G$1+$H$1*INDEX(Env_flow!BG$9:BG$29,$B547,1)</f>
        <v>#REF!</v>
      </c>
      <c r="BH547" s="5" t="e">
        <f>choosenAgri!#REF!*$E$1+choosenDomestic!#REF!*$F$1+choosenIndustry!#REF!*$G$1+$H$1*INDEX(Env_flow!BH$9:BH$29,$B547,1)</f>
        <v>#REF!</v>
      </c>
      <c r="BI547" s="5" t="e">
        <f>choosenAgri!#REF!*$E$1+choosenDomestic!#REF!*$F$1+choosenIndustry!#REF!*$G$1+$H$1*INDEX(Env_flow!BI$9:BI$29,$B547,1)</f>
        <v>#REF!</v>
      </c>
      <c r="BJ547" s="5" t="e">
        <f>choosenAgri!#REF!*$E$1+choosenDomestic!#REF!*$F$1+choosenIndustry!#REF!*$G$1+$H$1*INDEX(Env_flow!BJ$9:BJ$29,$B547,1)</f>
        <v>#REF!</v>
      </c>
      <c r="BK547" s="5" t="e">
        <f>choosenAgri!#REF!*$E$1+choosenDomestic!#REF!*$F$1+choosenIndustry!#REF!*$G$1+$H$1*INDEX(Env_flow!BK$9:BK$29,$B547,1)</f>
        <v>#REF!</v>
      </c>
      <c r="BL547" s="5" t="e">
        <f>choosenAgri!#REF!*$E$1+choosenDomestic!#REF!*$F$1+choosenIndustry!#REF!*$G$1+$H$1*INDEX(Env_flow!BL$9:BL$29,$B547,1)</f>
        <v>#REF!</v>
      </c>
    </row>
    <row r="548" spans="1:64" x14ac:dyDescent="0.25">
      <c r="A548">
        <v>1</v>
      </c>
      <c r="B548">
        <v>45</v>
      </c>
      <c r="C548" t="s">
        <v>2</v>
      </c>
      <c r="D548" s="5" t="e">
        <f>choosenAgri!#REF!*$E$1+choosenDomestic!#REF!*$F$1+choosenIndustry!#REF!*$G$1+$H$1*INDEX(Env_flow!D$9:D$29,$B548,1)</f>
        <v>#REF!</v>
      </c>
      <c r="E548" s="5" t="e">
        <f>choosenAgri!#REF!*$E$1+choosenDomestic!#REF!*$F$1+choosenIndustry!#REF!*$G$1+$H$1*INDEX(Env_flow!E$9:E$29,$B548,1)</f>
        <v>#REF!</v>
      </c>
      <c r="F548" s="5" t="e">
        <f>choosenAgri!#REF!*$E$1+choosenDomestic!#REF!*$F$1+choosenIndustry!#REF!*$G$1+$H$1*INDEX(Env_flow!F$9:F$29,$B548,1)</f>
        <v>#REF!</v>
      </c>
      <c r="G548" s="5" t="e">
        <f>choosenAgri!#REF!*$E$1+choosenDomestic!#REF!*$F$1+choosenIndustry!#REF!*$G$1+$H$1*INDEX(Env_flow!G$9:G$29,$B548,1)</f>
        <v>#REF!</v>
      </c>
      <c r="H548" s="5" t="e">
        <f>choosenAgri!#REF!*$E$1+choosenDomestic!#REF!*$F$1+choosenIndustry!#REF!*$G$1+$H$1*INDEX(Env_flow!H$9:H$29,$B548,1)</f>
        <v>#REF!</v>
      </c>
      <c r="I548" s="5" t="e">
        <f>choosenAgri!#REF!*$E$1+choosenDomestic!#REF!*$F$1+choosenIndustry!#REF!*$G$1+$H$1*INDEX(Env_flow!I$9:I$29,$B548,1)</f>
        <v>#REF!</v>
      </c>
      <c r="J548" s="5" t="e">
        <f>choosenAgri!#REF!*$E$1+choosenDomestic!#REF!*$F$1+choosenIndustry!#REF!*$G$1+$H$1*INDEX(Env_flow!J$9:J$29,$B548,1)</f>
        <v>#REF!</v>
      </c>
      <c r="K548" s="5" t="e">
        <f>choosenAgri!#REF!*$E$1+choosenDomestic!#REF!*$F$1+choosenIndustry!#REF!*$G$1+$H$1*INDEX(Env_flow!K$9:K$29,$B548,1)</f>
        <v>#REF!</v>
      </c>
      <c r="L548" s="5" t="e">
        <f>choosenAgri!#REF!*$E$1+choosenDomestic!#REF!*$F$1+choosenIndustry!#REF!*$G$1+$H$1*INDEX(Env_flow!L$9:L$29,$B548,1)</f>
        <v>#REF!</v>
      </c>
      <c r="M548" s="5" t="e">
        <f>choosenAgri!#REF!*$E$1+choosenDomestic!#REF!*$F$1+choosenIndustry!#REF!*$G$1+$H$1*INDEX(Env_flow!M$9:M$29,$B548,1)</f>
        <v>#REF!</v>
      </c>
      <c r="N548" s="5" t="e">
        <f>choosenAgri!#REF!*$E$1+choosenDomestic!#REF!*$F$1+choosenIndustry!#REF!*$G$1+$H$1*INDEX(Env_flow!N$9:N$29,$B548,1)</f>
        <v>#REF!</v>
      </c>
      <c r="O548" s="5" t="e">
        <f>choosenAgri!#REF!*$E$1+choosenDomestic!#REF!*$F$1+choosenIndustry!#REF!*$G$1+$H$1*INDEX(Env_flow!O$9:O$29,$B548,1)</f>
        <v>#REF!</v>
      </c>
      <c r="P548" s="5" t="e">
        <f>choosenAgri!#REF!*$E$1+choosenDomestic!#REF!*$F$1+choosenIndustry!#REF!*$G$1+$H$1*INDEX(Env_flow!P$9:P$29,$B548,1)</f>
        <v>#REF!</v>
      </c>
      <c r="R548">
        <v>45</v>
      </c>
      <c r="S548" t="s">
        <v>2</v>
      </c>
      <c r="T548" s="5" t="e">
        <f>choosenAgri!#REF!*$E$1+choosenDomestic!#REF!*$F$1+choosenIndustry!#REF!*$G$1+$H$1*INDEX(Env_flow!T$9:T$29,$B548,1)</f>
        <v>#REF!</v>
      </c>
      <c r="U548" s="5" t="e">
        <f>choosenAgri!#REF!*$E$1+choosenDomestic!#REF!*$F$1+choosenIndustry!#REF!*$G$1+$H$1*INDEX(Env_flow!U$9:U$29,$B548,1)</f>
        <v>#REF!</v>
      </c>
      <c r="V548" s="5" t="e">
        <f>choosenAgri!#REF!*$E$1+choosenDomestic!#REF!*$F$1+choosenIndustry!#REF!*$G$1+$H$1*INDEX(Env_flow!V$9:V$29,$B548,1)</f>
        <v>#REF!</v>
      </c>
      <c r="W548" s="5" t="e">
        <f>choosenAgri!#REF!*$E$1+choosenDomestic!#REF!*$F$1+choosenIndustry!#REF!*$G$1+$H$1*INDEX(Env_flow!W$9:W$29,$B548,1)</f>
        <v>#REF!</v>
      </c>
      <c r="X548" s="5" t="e">
        <f>choosenAgri!#REF!*$E$1+choosenDomestic!#REF!*$F$1+choosenIndustry!#REF!*$G$1+$H$1*INDEX(Env_flow!X$9:X$29,$B548,1)</f>
        <v>#REF!</v>
      </c>
      <c r="Y548" s="5" t="e">
        <f>choosenAgri!#REF!*$E$1+choosenDomestic!#REF!*$F$1+choosenIndustry!#REF!*$G$1+$H$1*INDEX(Env_flow!Y$9:Y$29,$B548,1)</f>
        <v>#REF!</v>
      </c>
      <c r="Z548" s="5" t="e">
        <f>choosenAgri!#REF!*$E$1+choosenDomestic!#REF!*$F$1+choosenIndustry!#REF!*$G$1+$H$1*INDEX(Env_flow!Z$9:Z$29,$B548,1)</f>
        <v>#REF!</v>
      </c>
      <c r="AA548" s="5" t="e">
        <f>choosenAgri!#REF!*$E$1+choosenDomestic!#REF!*$F$1+choosenIndustry!#REF!*$G$1+$H$1*INDEX(Env_flow!AA$9:AA$29,$B548,1)</f>
        <v>#REF!</v>
      </c>
      <c r="AB548" s="5" t="e">
        <f>choosenAgri!#REF!*$E$1+choosenDomestic!#REF!*$F$1+choosenIndustry!#REF!*$G$1+$H$1*INDEX(Env_flow!AB$9:AB$29,$B548,1)</f>
        <v>#REF!</v>
      </c>
      <c r="AC548" s="5" t="e">
        <f>choosenAgri!#REF!*$E$1+choosenDomestic!#REF!*$F$1+choosenIndustry!#REF!*$G$1+$H$1*INDEX(Env_flow!AC$9:AC$29,$B548,1)</f>
        <v>#REF!</v>
      </c>
      <c r="AD548" s="5" t="e">
        <f>choosenAgri!#REF!*$E$1+choosenDomestic!#REF!*$F$1+choosenIndustry!#REF!*$G$1+$H$1*INDEX(Env_flow!AD$9:AD$29,$B548,1)</f>
        <v>#REF!</v>
      </c>
      <c r="AE548" s="5" t="e">
        <f>choosenAgri!#REF!*$E$1+choosenDomestic!#REF!*$F$1+choosenIndustry!#REF!*$G$1+$H$1*INDEX(Env_flow!AE$9:AE$29,$B548,1)</f>
        <v>#REF!</v>
      </c>
      <c r="AF548" s="5" t="e">
        <f>choosenAgri!#REF!*$E$1+choosenDomestic!#REF!*$F$1+choosenIndustry!#REF!*$G$1+$H$1*INDEX(Env_flow!AF$9:AF$29,$B548,1)</f>
        <v>#REF!</v>
      </c>
      <c r="AH548">
        <v>45</v>
      </c>
      <c r="AI548" t="s">
        <v>2</v>
      </c>
      <c r="AJ548" s="5" t="e">
        <f>choosenAgri!#REF!*$E$1+choosenDomestic!#REF!*$F$1+choosenIndustry!#REF!*$G$1+$H$1*INDEX(Env_flow!AJ$9:AJ$29,$B548,1)</f>
        <v>#REF!</v>
      </c>
      <c r="AK548" s="5" t="e">
        <f>choosenAgri!#REF!*$E$1+choosenDomestic!#REF!*$F$1+choosenIndustry!#REF!*$G$1+$H$1*INDEX(Env_flow!AK$9:AK$29,$B548,1)</f>
        <v>#REF!</v>
      </c>
      <c r="AL548" s="5" t="e">
        <f>choosenAgri!#REF!*$E$1+choosenDomestic!#REF!*$F$1+choosenIndustry!#REF!*$G$1+$H$1*INDEX(Env_flow!AL$9:AL$29,$B548,1)</f>
        <v>#REF!</v>
      </c>
      <c r="AM548" s="5" t="e">
        <f>choosenAgri!#REF!*$E$1+choosenDomestic!#REF!*$F$1+choosenIndustry!#REF!*$G$1+$H$1*INDEX(Env_flow!AM$9:AM$29,$B548,1)</f>
        <v>#REF!</v>
      </c>
      <c r="AN548" s="5" t="e">
        <f>choosenAgri!#REF!*$E$1+choosenDomestic!#REF!*$F$1+choosenIndustry!#REF!*$G$1+$H$1*INDEX(Env_flow!AN$9:AN$29,$B548,1)</f>
        <v>#REF!</v>
      </c>
      <c r="AO548" s="5" t="e">
        <f>choosenAgri!#REF!*$E$1+choosenDomestic!#REF!*$F$1+choosenIndustry!#REF!*$G$1+$H$1*INDEX(Env_flow!AO$9:AO$29,$B548,1)</f>
        <v>#REF!</v>
      </c>
      <c r="AP548" s="5" t="e">
        <f>choosenAgri!#REF!*$E$1+choosenDomestic!#REF!*$F$1+choosenIndustry!#REF!*$G$1+$H$1*INDEX(Env_flow!AP$9:AP$29,$B548,1)</f>
        <v>#REF!</v>
      </c>
      <c r="AQ548" s="5" t="e">
        <f>choosenAgri!#REF!*$E$1+choosenDomestic!#REF!*$F$1+choosenIndustry!#REF!*$G$1+$H$1*INDEX(Env_flow!AQ$9:AQ$29,$B548,1)</f>
        <v>#REF!</v>
      </c>
      <c r="AR548" s="5" t="e">
        <f>choosenAgri!#REF!*$E$1+choosenDomestic!#REF!*$F$1+choosenIndustry!#REF!*$G$1+$H$1*INDEX(Env_flow!AR$9:AR$29,$B548,1)</f>
        <v>#REF!</v>
      </c>
      <c r="AS548" s="5" t="e">
        <f>choosenAgri!#REF!*$E$1+choosenDomestic!#REF!*$F$1+choosenIndustry!#REF!*$G$1+$H$1*INDEX(Env_flow!AS$9:AS$29,$B548,1)</f>
        <v>#REF!</v>
      </c>
      <c r="AT548" s="5" t="e">
        <f>choosenAgri!#REF!*$E$1+choosenDomestic!#REF!*$F$1+choosenIndustry!#REF!*$G$1+$H$1*INDEX(Env_flow!AT$9:AT$29,$B548,1)</f>
        <v>#REF!</v>
      </c>
      <c r="AU548" s="5" t="e">
        <f>choosenAgri!#REF!*$E$1+choosenDomestic!#REF!*$F$1+choosenIndustry!#REF!*$G$1+$H$1*INDEX(Env_flow!AU$9:AU$29,$B548,1)</f>
        <v>#REF!</v>
      </c>
      <c r="AV548" s="5" t="e">
        <f>choosenAgri!#REF!*$E$1+choosenDomestic!#REF!*$F$1+choosenIndustry!#REF!*$G$1+$H$1*INDEX(Env_flow!AV$9:AV$29,$B548,1)</f>
        <v>#REF!</v>
      </c>
      <c r="AX548">
        <v>45</v>
      </c>
      <c r="AY548" t="s">
        <v>2</v>
      </c>
      <c r="AZ548" s="5" t="e">
        <f>choosenAgri!#REF!*$E$1+choosenDomestic!#REF!*$F$1+choosenIndustry!#REF!*$G$1+$H$1*INDEX(Env_flow!AZ$9:AZ$29,$B548,1)</f>
        <v>#REF!</v>
      </c>
      <c r="BA548" s="5" t="e">
        <f>choosenAgri!#REF!*$E$1+choosenDomestic!#REF!*$F$1+choosenIndustry!#REF!*$G$1+$H$1*INDEX(Env_flow!BA$9:BA$29,$B548,1)</f>
        <v>#REF!</v>
      </c>
      <c r="BB548" s="5" t="e">
        <f>choosenAgri!#REF!*$E$1+choosenDomestic!#REF!*$F$1+choosenIndustry!#REF!*$G$1+$H$1*INDEX(Env_flow!BB$9:BB$29,$B548,1)</f>
        <v>#REF!</v>
      </c>
      <c r="BC548" s="5" t="e">
        <f>choosenAgri!#REF!*$E$1+choosenDomestic!#REF!*$F$1+choosenIndustry!#REF!*$G$1+$H$1*INDEX(Env_flow!BC$9:BC$29,$B548,1)</f>
        <v>#REF!</v>
      </c>
      <c r="BD548" s="5" t="e">
        <f>choosenAgri!#REF!*$E$1+choosenDomestic!#REF!*$F$1+choosenIndustry!#REF!*$G$1+$H$1*INDEX(Env_flow!BD$9:BD$29,$B548,1)</f>
        <v>#REF!</v>
      </c>
      <c r="BE548" s="5" t="e">
        <f>choosenAgri!#REF!*$E$1+choosenDomestic!#REF!*$F$1+choosenIndustry!#REF!*$G$1+$H$1*INDEX(Env_flow!BE$9:BE$29,$B548,1)</f>
        <v>#REF!</v>
      </c>
      <c r="BF548" s="5" t="e">
        <f>choosenAgri!#REF!*$E$1+choosenDomestic!#REF!*$F$1+choosenIndustry!#REF!*$G$1+$H$1*INDEX(Env_flow!BF$9:BF$29,$B548,1)</f>
        <v>#REF!</v>
      </c>
      <c r="BG548" s="5" t="e">
        <f>choosenAgri!#REF!*$E$1+choosenDomestic!#REF!*$F$1+choosenIndustry!#REF!*$G$1+$H$1*INDEX(Env_flow!BG$9:BG$29,$B548,1)</f>
        <v>#REF!</v>
      </c>
      <c r="BH548" s="5" t="e">
        <f>choosenAgri!#REF!*$E$1+choosenDomestic!#REF!*$F$1+choosenIndustry!#REF!*$G$1+$H$1*INDEX(Env_flow!BH$9:BH$29,$B548,1)</f>
        <v>#REF!</v>
      </c>
      <c r="BI548" s="5" t="e">
        <f>choosenAgri!#REF!*$E$1+choosenDomestic!#REF!*$F$1+choosenIndustry!#REF!*$G$1+$H$1*INDEX(Env_flow!BI$9:BI$29,$B548,1)</f>
        <v>#REF!</v>
      </c>
      <c r="BJ548" s="5" t="e">
        <f>choosenAgri!#REF!*$E$1+choosenDomestic!#REF!*$F$1+choosenIndustry!#REF!*$G$1+$H$1*INDEX(Env_flow!BJ$9:BJ$29,$B548,1)</f>
        <v>#REF!</v>
      </c>
      <c r="BK548" s="5" t="e">
        <f>choosenAgri!#REF!*$E$1+choosenDomestic!#REF!*$F$1+choosenIndustry!#REF!*$G$1+$H$1*INDEX(Env_flow!BK$9:BK$29,$B548,1)</f>
        <v>#REF!</v>
      </c>
      <c r="BL548" s="5" t="e">
        <f>choosenAgri!#REF!*$E$1+choosenDomestic!#REF!*$F$1+choosenIndustry!#REF!*$G$1+$H$1*INDEX(Env_flow!BL$9:BL$29,$B548,1)</f>
        <v>#REF!</v>
      </c>
    </row>
    <row r="549" spans="1:64" x14ac:dyDescent="0.25">
      <c r="A549">
        <v>2</v>
      </c>
      <c r="B549">
        <v>45</v>
      </c>
      <c r="C549" t="s">
        <v>3</v>
      </c>
      <c r="D549" s="5" t="e">
        <f>choosenAgri!#REF!*$E$1+choosenDomestic!#REF!*$F$1+choosenIndustry!#REF!*$G$1+$H$1*INDEX(Env_flow!D$9:D$29,$B549,1)</f>
        <v>#REF!</v>
      </c>
      <c r="E549" s="5" t="e">
        <f>choosenAgri!#REF!*$E$1+choosenDomestic!#REF!*$F$1+choosenIndustry!#REF!*$G$1+$H$1*INDEX(Env_flow!E$9:E$29,$B549,1)</f>
        <v>#REF!</v>
      </c>
      <c r="F549" s="5" t="e">
        <f>choosenAgri!#REF!*$E$1+choosenDomestic!#REF!*$F$1+choosenIndustry!#REF!*$G$1+$H$1*INDEX(Env_flow!F$9:F$29,$B549,1)</f>
        <v>#REF!</v>
      </c>
      <c r="G549" s="5" t="e">
        <f>choosenAgri!#REF!*$E$1+choosenDomestic!#REF!*$F$1+choosenIndustry!#REF!*$G$1+$H$1*INDEX(Env_flow!G$9:G$29,$B549,1)</f>
        <v>#REF!</v>
      </c>
      <c r="H549" s="5" t="e">
        <f>choosenAgri!#REF!*$E$1+choosenDomestic!#REF!*$F$1+choosenIndustry!#REF!*$G$1+$H$1*INDEX(Env_flow!H$9:H$29,$B549,1)</f>
        <v>#REF!</v>
      </c>
      <c r="I549" s="5" t="e">
        <f>choosenAgri!#REF!*$E$1+choosenDomestic!#REF!*$F$1+choosenIndustry!#REF!*$G$1+$H$1*INDEX(Env_flow!I$9:I$29,$B549,1)</f>
        <v>#REF!</v>
      </c>
      <c r="J549" s="5" t="e">
        <f>choosenAgri!#REF!*$E$1+choosenDomestic!#REF!*$F$1+choosenIndustry!#REF!*$G$1+$H$1*INDEX(Env_flow!J$9:J$29,$B549,1)</f>
        <v>#REF!</v>
      </c>
      <c r="K549" s="5" t="e">
        <f>choosenAgri!#REF!*$E$1+choosenDomestic!#REF!*$F$1+choosenIndustry!#REF!*$G$1+$H$1*INDEX(Env_flow!K$9:K$29,$B549,1)</f>
        <v>#REF!</v>
      </c>
      <c r="L549" s="5" t="e">
        <f>choosenAgri!#REF!*$E$1+choosenDomestic!#REF!*$F$1+choosenIndustry!#REF!*$G$1+$H$1*INDEX(Env_flow!L$9:L$29,$B549,1)</f>
        <v>#REF!</v>
      </c>
      <c r="M549" s="5" t="e">
        <f>choosenAgri!#REF!*$E$1+choosenDomestic!#REF!*$F$1+choosenIndustry!#REF!*$G$1+$H$1*INDEX(Env_flow!M$9:M$29,$B549,1)</f>
        <v>#REF!</v>
      </c>
      <c r="N549" s="5" t="e">
        <f>choosenAgri!#REF!*$E$1+choosenDomestic!#REF!*$F$1+choosenIndustry!#REF!*$G$1+$H$1*INDEX(Env_flow!N$9:N$29,$B549,1)</f>
        <v>#REF!</v>
      </c>
      <c r="O549" s="5" t="e">
        <f>choosenAgri!#REF!*$E$1+choosenDomestic!#REF!*$F$1+choosenIndustry!#REF!*$G$1+$H$1*INDEX(Env_flow!O$9:O$29,$B549,1)</f>
        <v>#REF!</v>
      </c>
      <c r="P549" s="5" t="e">
        <f>choosenAgri!#REF!*$E$1+choosenDomestic!#REF!*$F$1+choosenIndustry!#REF!*$G$1+$H$1*INDEX(Env_flow!P$9:P$29,$B549,1)</f>
        <v>#REF!</v>
      </c>
      <c r="R549">
        <v>45</v>
      </c>
      <c r="S549" t="s">
        <v>3</v>
      </c>
      <c r="T549" s="5" t="e">
        <f>choosenAgri!#REF!*$E$1+choosenDomestic!#REF!*$F$1+choosenIndustry!#REF!*$G$1+$H$1*INDEX(Env_flow!T$9:T$29,$B549,1)</f>
        <v>#REF!</v>
      </c>
      <c r="U549" s="5" t="e">
        <f>choosenAgri!#REF!*$E$1+choosenDomestic!#REF!*$F$1+choosenIndustry!#REF!*$G$1+$H$1*INDEX(Env_flow!U$9:U$29,$B549,1)</f>
        <v>#REF!</v>
      </c>
      <c r="V549" s="5" t="e">
        <f>choosenAgri!#REF!*$E$1+choosenDomestic!#REF!*$F$1+choosenIndustry!#REF!*$G$1+$H$1*INDEX(Env_flow!V$9:V$29,$B549,1)</f>
        <v>#REF!</v>
      </c>
      <c r="W549" s="5" t="e">
        <f>choosenAgri!#REF!*$E$1+choosenDomestic!#REF!*$F$1+choosenIndustry!#REF!*$G$1+$H$1*INDEX(Env_flow!W$9:W$29,$B549,1)</f>
        <v>#REF!</v>
      </c>
      <c r="X549" s="5" t="e">
        <f>choosenAgri!#REF!*$E$1+choosenDomestic!#REF!*$F$1+choosenIndustry!#REF!*$G$1+$H$1*INDEX(Env_flow!X$9:X$29,$B549,1)</f>
        <v>#REF!</v>
      </c>
      <c r="Y549" s="5" t="e">
        <f>choosenAgri!#REF!*$E$1+choosenDomestic!#REF!*$F$1+choosenIndustry!#REF!*$G$1+$H$1*INDEX(Env_flow!Y$9:Y$29,$B549,1)</f>
        <v>#REF!</v>
      </c>
      <c r="Z549" s="5" t="e">
        <f>choosenAgri!#REF!*$E$1+choosenDomestic!#REF!*$F$1+choosenIndustry!#REF!*$G$1+$H$1*INDEX(Env_flow!Z$9:Z$29,$B549,1)</f>
        <v>#REF!</v>
      </c>
      <c r="AA549" s="5" t="e">
        <f>choosenAgri!#REF!*$E$1+choosenDomestic!#REF!*$F$1+choosenIndustry!#REF!*$G$1+$H$1*INDEX(Env_flow!AA$9:AA$29,$B549,1)</f>
        <v>#REF!</v>
      </c>
      <c r="AB549" s="5" t="e">
        <f>choosenAgri!#REF!*$E$1+choosenDomestic!#REF!*$F$1+choosenIndustry!#REF!*$G$1+$H$1*INDEX(Env_flow!AB$9:AB$29,$B549,1)</f>
        <v>#REF!</v>
      </c>
      <c r="AC549" s="5" t="e">
        <f>choosenAgri!#REF!*$E$1+choosenDomestic!#REF!*$F$1+choosenIndustry!#REF!*$G$1+$H$1*INDEX(Env_flow!AC$9:AC$29,$B549,1)</f>
        <v>#REF!</v>
      </c>
      <c r="AD549" s="5" t="e">
        <f>choosenAgri!#REF!*$E$1+choosenDomestic!#REF!*$F$1+choosenIndustry!#REF!*$G$1+$H$1*INDEX(Env_flow!AD$9:AD$29,$B549,1)</f>
        <v>#REF!</v>
      </c>
      <c r="AE549" s="5" t="e">
        <f>choosenAgri!#REF!*$E$1+choosenDomestic!#REF!*$F$1+choosenIndustry!#REF!*$G$1+$H$1*INDEX(Env_flow!AE$9:AE$29,$B549,1)</f>
        <v>#REF!</v>
      </c>
      <c r="AF549" s="5" t="e">
        <f>choosenAgri!#REF!*$E$1+choosenDomestic!#REF!*$F$1+choosenIndustry!#REF!*$G$1+$H$1*INDEX(Env_flow!AF$9:AF$29,$B549,1)</f>
        <v>#REF!</v>
      </c>
      <c r="AH549">
        <v>45</v>
      </c>
      <c r="AI549" t="s">
        <v>3</v>
      </c>
      <c r="AJ549" s="5" t="e">
        <f>choosenAgri!#REF!*$E$1+choosenDomestic!#REF!*$F$1+choosenIndustry!#REF!*$G$1+$H$1*INDEX(Env_flow!AJ$9:AJ$29,$B549,1)</f>
        <v>#REF!</v>
      </c>
      <c r="AK549" s="5" t="e">
        <f>choosenAgri!#REF!*$E$1+choosenDomestic!#REF!*$F$1+choosenIndustry!#REF!*$G$1+$H$1*INDEX(Env_flow!AK$9:AK$29,$B549,1)</f>
        <v>#REF!</v>
      </c>
      <c r="AL549" s="5" t="e">
        <f>choosenAgri!#REF!*$E$1+choosenDomestic!#REF!*$F$1+choosenIndustry!#REF!*$G$1+$H$1*INDEX(Env_flow!AL$9:AL$29,$B549,1)</f>
        <v>#REF!</v>
      </c>
      <c r="AM549" s="5" t="e">
        <f>choosenAgri!#REF!*$E$1+choosenDomestic!#REF!*$F$1+choosenIndustry!#REF!*$G$1+$H$1*INDEX(Env_flow!AM$9:AM$29,$B549,1)</f>
        <v>#REF!</v>
      </c>
      <c r="AN549" s="5" t="e">
        <f>choosenAgri!#REF!*$E$1+choosenDomestic!#REF!*$F$1+choosenIndustry!#REF!*$G$1+$H$1*INDEX(Env_flow!AN$9:AN$29,$B549,1)</f>
        <v>#REF!</v>
      </c>
      <c r="AO549" s="5" t="e">
        <f>choosenAgri!#REF!*$E$1+choosenDomestic!#REF!*$F$1+choosenIndustry!#REF!*$G$1+$H$1*INDEX(Env_flow!AO$9:AO$29,$B549,1)</f>
        <v>#REF!</v>
      </c>
      <c r="AP549" s="5" t="e">
        <f>choosenAgri!#REF!*$E$1+choosenDomestic!#REF!*$F$1+choosenIndustry!#REF!*$G$1+$H$1*INDEX(Env_flow!AP$9:AP$29,$B549,1)</f>
        <v>#REF!</v>
      </c>
      <c r="AQ549" s="5" t="e">
        <f>choosenAgri!#REF!*$E$1+choosenDomestic!#REF!*$F$1+choosenIndustry!#REF!*$G$1+$H$1*INDEX(Env_flow!AQ$9:AQ$29,$B549,1)</f>
        <v>#REF!</v>
      </c>
      <c r="AR549" s="5" t="e">
        <f>choosenAgri!#REF!*$E$1+choosenDomestic!#REF!*$F$1+choosenIndustry!#REF!*$G$1+$H$1*INDEX(Env_flow!AR$9:AR$29,$B549,1)</f>
        <v>#REF!</v>
      </c>
      <c r="AS549" s="5" t="e">
        <f>choosenAgri!#REF!*$E$1+choosenDomestic!#REF!*$F$1+choosenIndustry!#REF!*$G$1+$H$1*INDEX(Env_flow!AS$9:AS$29,$B549,1)</f>
        <v>#REF!</v>
      </c>
      <c r="AT549" s="5" t="e">
        <f>choosenAgri!#REF!*$E$1+choosenDomestic!#REF!*$F$1+choosenIndustry!#REF!*$G$1+$H$1*INDEX(Env_flow!AT$9:AT$29,$B549,1)</f>
        <v>#REF!</v>
      </c>
      <c r="AU549" s="5" t="e">
        <f>choosenAgri!#REF!*$E$1+choosenDomestic!#REF!*$F$1+choosenIndustry!#REF!*$G$1+$H$1*INDEX(Env_flow!AU$9:AU$29,$B549,1)</f>
        <v>#REF!</v>
      </c>
      <c r="AV549" s="5" t="e">
        <f>choosenAgri!#REF!*$E$1+choosenDomestic!#REF!*$F$1+choosenIndustry!#REF!*$G$1+$H$1*INDEX(Env_flow!AV$9:AV$29,$B549,1)</f>
        <v>#REF!</v>
      </c>
      <c r="AX549">
        <v>45</v>
      </c>
      <c r="AY549" t="s">
        <v>3</v>
      </c>
      <c r="AZ549" s="5" t="e">
        <f>choosenAgri!#REF!*$E$1+choosenDomestic!#REF!*$F$1+choosenIndustry!#REF!*$G$1+$H$1*INDEX(Env_flow!AZ$9:AZ$29,$B549,1)</f>
        <v>#REF!</v>
      </c>
      <c r="BA549" s="5" t="e">
        <f>choosenAgri!#REF!*$E$1+choosenDomestic!#REF!*$F$1+choosenIndustry!#REF!*$G$1+$H$1*INDEX(Env_flow!BA$9:BA$29,$B549,1)</f>
        <v>#REF!</v>
      </c>
      <c r="BB549" s="5" t="e">
        <f>choosenAgri!#REF!*$E$1+choosenDomestic!#REF!*$F$1+choosenIndustry!#REF!*$G$1+$H$1*INDEX(Env_flow!BB$9:BB$29,$B549,1)</f>
        <v>#REF!</v>
      </c>
      <c r="BC549" s="5" t="e">
        <f>choosenAgri!#REF!*$E$1+choosenDomestic!#REF!*$F$1+choosenIndustry!#REF!*$G$1+$H$1*INDEX(Env_flow!BC$9:BC$29,$B549,1)</f>
        <v>#REF!</v>
      </c>
      <c r="BD549" s="5" t="e">
        <f>choosenAgri!#REF!*$E$1+choosenDomestic!#REF!*$F$1+choosenIndustry!#REF!*$G$1+$H$1*INDEX(Env_flow!BD$9:BD$29,$B549,1)</f>
        <v>#REF!</v>
      </c>
      <c r="BE549" s="5" t="e">
        <f>choosenAgri!#REF!*$E$1+choosenDomestic!#REF!*$F$1+choosenIndustry!#REF!*$G$1+$H$1*INDEX(Env_flow!BE$9:BE$29,$B549,1)</f>
        <v>#REF!</v>
      </c>
      <c r="BF549" s="5" t="e">
        <f>choosenAgri!#REF!*$E$1+choosenDomestic!#REF!*$F$1+choosenIndustry!#REF!*$G$1+$H$1*INDEX(Env_flow!BF$9:BF$29,$B549,1)</f>
        <v>#REF!</v>
      </c>
      <c r="BG549" s="5" t="e">
        <f>choosenAgri!#REF!*$E$1+choosenDomestic!#REF!*$F$1+choosenIndustry!#REF!*$G$1+$H$1*INDEX(Env_flow!BG$9:BG$29,$B549,1)</f>
        <v>#REF!</v>
      </c>
      <c r="BH549" s="5" t="e">
        <f>choosenAgri!#REF!*$E$1+choosenDomestic!#REF!*$F$1+choosenIndustry!#REF!*$G$1+$H$1*INDEX(Env_flow!BH$9:BH$29,$B549,1)</f>
        <v>#REF!</v>
      </c>
      <c r="BI549" s="5" t="e">
        <f>choosenAgri!#REF!*$E$1+choosenDomestic!#REF!*$F$1+choosenIndustry!#REF!*$G$1+$H$1*INDEX(Env_flow!BI$9:BI$29,$B549,1)</f>
        <v>#REF!</v>
      </c>
      <c r="BJ549" s="5" t="e">
        <f>choosenAgri!#REF!*$E$1+choosenDomestic!#REF!*$F$1+choosenIndustry!#REF!*$G$1+$H$1*INDEX(Env_flow!BJ$9:BJ$29,$B549,1)</f>
        <v>#REF!</v>
      </c>
      <c r="BK549" s="5" t="e">
        <f>choosenAgri!#REF!*$E$1+choosenDomestic!#REF!*$F$1+choosenIndustry!#REF!*$G$1+$H$1*INDEX(Env_flow!BK$9:BK$29,$B549,1)</f>
        <v>#REF!</v>
      </c>
      <c r="BL549" s="5" t="e">
        <f>choosenAgri!#REF!*$E$1+choosenDomestic!#REF!*$F$1+choosenIndustry!#REF!*$G$1+$H$1*INDEX(Env_flow!BL$9:BL$29,$B549,1)</f>
        <v>#REF!</v>
      </c>
    </row>
    <row r="550" spans="1:64" x14ac:dyDescent="0.25">
      <c r="A550">
        <v>3</v>
      </c>
      <c r="B550">
        <v>45</v>
      </c>
      <c r="C550" t="s">
        <v>4</v>
      </c>
      <c r="D550" s="5" t="e">
        <f>choosenAgri!#REF!*$E$1+choosenDomestic!#REF!*$F$1+choosenIndustry!#REF!*$G$1+$H$1*INDEX(Env_flow!D$9:D$29,$B550,1)</f>
        <v>#REF!</v>
      </c>
      <c r="E550" s="5" t="e">
        <f>choosenAgri!#REF!*$E$1+choosenDomestic!#REF!*$F$1+choosenIndustry!#REF!*$G$1+$H$1*INDEX(Env_flow!E$9:E$29,$B550,1)</f>
        <v>#REF!</v>
      </c>
      <c r="F550" s="5" t="e">
        <f>choosenAgri!#REF!*$E$1+choosenDomestic!#REF!*$F$1+choosenIndustry!#REF!*$G$1+$H$1*INDEX(Env_flow!F$9:F$29,$B550,1)</f>
        <v>#REF!</v>
      </c>
      <c r="G550" s="5" t="e">
        <f>choosenAgri!#REF!*$E$1+choosenDomestic!#REF!*$F$1+choosenIndustry!#REF!*$G$1+$H$1*INDEX(Env_flow!G$9:G$29,$B550,1)</f>
        <v>#REF!</v>
      </c>
      <c r="H550" s="5" t="e">
        <f>choosenAgri!#REF!*$E$1+choosenDomestic!#REF!*$F$1+choosenIndustry!#REF!*$G$1+$H$1*INDEX(Env_flow!H$9:H$29,$B550,1)</f>
        <v>#REF!</v>
      </c>
      <c r="I550" s="5" t="e">
        <f>choosenAgri!#REF!*$E$1+choosenDomestic!#REF!*$F$1+choosenIndustry!#REF!*$G$1+$H$1*INDEX(Env_flow!I$9:I$29,$B550,1)</f>
        <v>#REF!</v>
      </c>
      <c r="J550" s="5" t="e">
        <f>choosenAgri!#REF!*$E$1+choosenDomestic!#REF!*$F$1+choosenIndustry!#REF!*$G$1+$H$1*INDEX(Env_flow!J$9:J$29,$B550,1)</f>
        <v>#REF!</v>
      </c>
      <c r="K550" s="5" t="e">
        <f>choosenAgri!#REF!*$E$1+choosenDomestic!#REF!*$F$1+choosenIndustry!#REF!*$G$1+$H$1*INDEX(Env_flow!K$9:K$29,$B550,1)</f>
        <v>#REF!</v>
      </c>
      <c r="L550" s="5" t="e">
        <f>choosenAgri!#REF!*$E$1+choosenDomestic!#REF!*$F$1+choosenIndustry!#REF!*$G$1+$H$1*INDEX(Env_flow!L$9:L$29,$B550,1)</f>
        <v>#REF!</v>
      </c>
      <c r="M550" s="5" t="e">
        <f>choosenAgri!#REF!*$E$1+choosenDomestic!#REF!*$F$1+choosenIndustry!#REF!*$G$1+$H$1*INDEX(Env_flow!M$9:M$29,$B550,1)</f>
        <v>#REF!</v>
      </c>
      <c r="N550" s="5" t="e">
        <f>choosenAgri!#REF!*$E$1+choosenDomestic!#REF!*$F$1+choosenIndustry!#REF!*$G$1+$H$1*INDEX(Env_flow!N$9:N$29,$B550,1)</f>
        <v>#REF!</v>
      </c>
      <c r="O550" s="5" t="e">
        <f>choosenAgri!#REF!*$E$1+choosenDomestic!#REF!*$F$1+choosenIndustry!#REF!*$G$1+$H$1*INDEX(Env_flow!O$9:O$29,$B550,1)</f>
        <v>#REF!</v>
      </c>
      <c r="P550" s="5" t="e">
        <f>choosenAgri!#REF!*$E$1+choosenDomestic!#REF!*$F$1+choosenIndustry!#REF!*$G$1+$H$1*INDEX(Env_flow!P$9:P$29,$B550,1)</f>
        <v>#REF!</v>
      </c>
      <c r="R550">
        <v>45</v>
      </c>
      <c r="S550" t="s">
        <v>4</v>
      </c>
      <c r="T550" s="5" t="e">
        <f>choosenAgri!#REF!*$E$1+choosenDomestic!#REF!*$F$1+choosenIndustry!#REF!*$G$1+$H$1*INDEX(Env_flow!T$9:T$29,$B550,1)</f>
        <v>#REF!</v>
      </c>
      <c r="U550" s="5" t="e">
        <f>choosenAgri!#REF!*$E$1+choosenDomestic!#REF!*$F$1+choosenIndustry!#REF!*$G$1+$H$1*INDEX(Env_flow!U$9:U$29,$B550,1)</f>
        <v>#REF!</v>
      </c>
      <c r="V550" s="5" t="e">
        <f>choosenAgri!#REF!*$E$1+choosenDomestic!#REF!*$F$1+choosenIndustry!#REF!*$G$1+$H$1*INDEX(Env_flow!V$9:V$29,$B550,1)</f>
        <v>#REF!</v>
      </c>
      <c r="W550" s="5" t="e">
        <f>choosenAgri!#REF!*$E$1+choosenDomestic!#REF!*$F$1+choosenIndustry!#REF!*$G$1+$H$1*INDEX(Env_flow!W$9:W$29,$B550,1)</f>
        <v>#REF!</v>
      </c>
      <c r="X550" s="5" t="e">
        <f>choosenAgri!#REF!*$E$1+choosenDomestic!#REF!*$F$1+choosenIndustry!#REF!*$G$1+$H$1*INDEX(Env_flow!X$9:X$29,$B550,1)</f>
        <v>#REF!</v>
      </c>
      <c r="Y550" s="5" t="e">
        <f>choosenAgri!#REF!*$E$1+choosenDomestic!#REF!*$F$1+choosenIndustry!#REF!*$G$1+$H$1*INDEX(Env_flow!Y$9:Y$29,$B550,1)</f>
        <v>#REF!</v>
      </c>
      <c r="Z550" s="5" t="e">
        <f>choosenAgri!#REF!*$E$1+choosenDomestic!#REF!*$F$1+choosenIndustry!#REF!*$G$1+$H$1*INDEX(Env_flow!Z$9:Z$29,$B550,1)</f>
        <v>#REF!</v>
      </c>
      <c r="AA550" s="5" t="e">
        <f>choosenAgri!#REF!*$E$1+choosenDomestic!#REF!*$F$1+choosenIndustry!#REF!*$G$1+$H$1*INDEX(Env_flow!AA$9:AA$29,$B550,1)</f>
        <v>#REF!</v>
      </c>
      <c r="AB550" s="5" t="e">
        <f>choosenAgri!#REF!*$E$1+choosenDomestic!#REF!*$F$1+choosenIndustry!#REF!*$G$1+$H$1*INDEX(Env_flow!AB$9:AB$29,$B550,1)</f>
        <v>#REF!</v>
      </c>
      <c r="AC550" s="5" t="e">
        <f>choosenAgri!#REF!*$E$1+choosenDomestic!#REF!*$F$1+choosenIndustry!#REF!*$G$1+$H$1*INDEX(Env_flow!AC$9:AC$29,$B550,1)</f>
        <v>#REF!</v>
      </c>
      <c r="AD550" s="5" t="e">
        <f>choosenAgri!#REF!*$E$1+choosenDomestic!#REF!*$F$1+choosenIndustry!#REF!*$G$1+$H$1*INDEX(Env_flow!AD$9:AD$29,$B550,1)</f>
        <v>#REF!</v>
      </c>
      <c r="AE550" s="5" t="e">
        <f>choosenAgri!#REF!*$E$1+choosenDomestic!#REF!*$F$1+choosenIndustry!#REF!*$G$1+$H$1*INDEX(Env_flow!AE$9:AE$29,$B550,1)</f>
        <v>#REF!</v>
      </c>
      <c r="AF550" s="5" t="e">
        <f>choosenAgri!#REF!*$E$1+choosenDomestic!#REF!*$F$1+choosenIndustry!#REF!*$G$1+$H$1*INDEX(Env_flow!AF$9:AF$29,$B550,1)</f>
        <v>#REF!</v>
      </c>
      <c r="AH550">
        <v>45</v>
      </c>
      <c r="AI550" t="s">
        <v>4</v>
      </c>
      <c r="AJ550" s="5" t="e">
        <f>choosenAgri!#REF!*$E$1+choosenDomestic!#REF!*$F$1+choosenIndustry!#REF!*$G$1+$H$1*INDEX(Env_flow!AJ$9:AJ$29,$B550,1)</f>
        <v>#REF!</v>
      </c>
      <c r="AK550" s="5" t="e">
        <f>choosenAgri!#REF!*$E$1+choosenDomestic!#REF!*$F$1+choosenIndustry!#REF!*$G$1+$H$1*INDEX(Env_flow!AK$9:AK$29,$B550,1)</f>
        <v>#REF!</v>
      </c>
      <c r="AL550" s="5" t="e">
        <f>choosenAgri!#REF!*$E$1+choosenDomestic!#REF!*$F$1+choosenIndustry!#REF!*$G$1+$H$1*INDEX(Env_flow!AL$9:AL$29,$B550,1)</f>
        <v>#REF!</v>
      </c>
      <c r="AM550" s="5" t="e">
        <f>choosenAgri!#REF!*$E$1+choosenDomestic!#REF!*$F$1+choosenIndustry!#REF!*$G$1+$H$1*INDEX(Env_flow!AM$9:AM$29,$B550,1)</f>
        <v>#REF!</v>
      </c>
      <c r="AN550" s="5" t="e">
        <f>choosenAgri!#REF!*$E$1+choosenDomestic!#REF!*$F$1+choosenIndustry!#REF!*$G$1+$H$1*INDEX(Env_flow!AN$9:AN$29,$B550,1)</f>
        <v>#REF!</v>
      </c>
      <c r="AO550" s="5" t="e">
        <f>choosenAgri!#REF!*$E$1+choosenDomestic!#REF!*$F$1+choosenIndustry!#REF!*$G$1+$H$1*INDEX(Env_flow!AO$9:AO$29,$B550,1)</f>
        <v>#REF!</v>
      </c>
      <c r="AP550" s="5" t="e">
        <f>choosenAgri!#REF!*$E$1+choosenDomestic!#REF!*$F$1+choosenIndustry!#REF!*$G$1+$H$1*INDEX(Env_flow!AP$9:AP$29,$B550,1)</f>
        <v>#REF!</v>
      </c>
      <c r="AQ550" s="5" t="e">
        <f>choosenAgri!#REF!*$E$1+choosenDomestic!#REF!*$F$1+choosenIndustry!#REF!*$G$1+$H$1*INDEX(Env_flow!AQ$9:AQ$29,$B550,1)</f>
        <v>#REF!</v>
      </c>
      <c r="AR550" s="5" t="e">
        <f>choosenAgri!#REF!*$E$1+choosenDomestic!#REF!*$F$1+choosenIndustry!#REF!*$G$1+$H$1*INDEX(Env_flow!AR$9:AR$29,$B550,1)</f>
        <v>#REF!</v>
      </c>
      <c r="AS550" s="5" t="e">
        <f>choosenAgri!#REF!*$E$1+choosenDomestic!#REF!*$F$1+choosenIndustry!#REF!*$G$1+$H$1*INDEX(Env_flow!AS$9:AS$29,$B550,1)</f>
        <v>#REF!</v>
      </c>
      <c r="AT550" s="5" t="e">
        <f>choosenAgri!#REF!*$E$1+choosenDomestic!#REF!*$F$1+choosenIndustry!#REF!*$G$1+$H$1*INDEX(Env_flow!AT$9:AT$29,$B550,1)</f>
        <v>#REF!</v>
      </c>
      <c r="AU550" s="5" t="e">
        <f>choosenAgri!#REF!*$E$1+choosenDomestic!#REF!*$F$1+choosenIndustry!#REF!*$G$1+$H$1*INDEX(Env_flow!AU$9:AU$29,$B550,1)</f>
        <v>#REF!</v>
      </c>
      <c r="AV550" s="5" t="e">
        <f>choosenAgri!#REF!*$E$1+choosenDomestic!#REF!*$F$1+choosenIndustry!#REF!*$G$1+$H$1*INDEX(Env_flow!AV$9:AV$29,$B550,1)</f>
        <v>#REF!</v>
      </c>
      <c r="AX550">
        <v>45</v>
      </c>
      <c r="AY550" t="s">
        <v>4</v>
      </c>
      <c r="AZ550" s="5" t="e">
        <f>choosenAgri!#REF!*$E$1+choosenDomestic!#REF!*$F$1+choosenIndustry!#REF!*$G$1+$H$1*INDEX(Env_flow!AZ$9:AZ$29,$B550,1)</f>
        <v>#REF!</v>
      </c>
      <c r="BA550" s="5" t="e">
        <f>choosenAgri!#REF!*$E$1+choosenDomestic!#REF!*$F$1+choosenIndustry!#REF!*$G$1+$H$1*INDEX(Env_flow!BA$9:BA$29,$B550,1)</f>
        <v>#REF!</v>
      </c>
      <c r="BB550" s="5" t="e">
        <f>choosenAgri!#REF!*$E$1+choosenDomestic!#REF!*$F$1+choosenIndustry!#REF!*$G$1+$H$1*INDEX(Env_flow!BB$9:BB$29,$B550,1)</f>
        <v>#REF!</v>
      </c>
      <c r="BC550" s="5" t="e">
        <f>choosenAgri!#REF!*$E$1+choosenDomestic!#REF!*$F$1+choosenIndustry!#REF!*$G$1+$H$1*INDEX(Env_flow!BC$9:BC$29,$B550,1)</f>
        <v>#REF!</v>
      </c>
      <c r="BD550" s="5" t="e">
        <f>choosenAgri!#REF!*$E$1+choosenDomestic!#REF!*$F$1+choosenIndustry!#REF!*$G$1+$H$1*INDEX(Env_flow!BD$9:BD$29,$B550,1)</f>
        <v>#REF!</v>
      </c>
      <c r="BE550" s="5" t="e">
        <f>choosenAgri!#REF!*$E$1+choosenDomestic!#REF!*$F$1+choosenIndustry!#REF!*$G$1+$H$1*INDEX(Env_flow!BE$9:BE$29,$B550,1)</f>
        <v>#REF!</v>
      </c>
      <c r="BF550" s="5" t="e">
        <f>choosenAgri!#REF!*$E$1+choosenDomestic!#REF!*$F$1+choosenIndustry!#REF!*$G$1+$H$1*INDEX(Env_flow!BF$9:BF$29,$B550,1)</f>
        <v>#REF!</v>
      </c>
      <c r="BG550" s="5" t="e">
        <f>choosenAgri!#REF!*$E$1+choosenDomestic!#REF!*$F$1+choosenIndustry!#REF!*$G$1+$H$1*INDEX(Env_flow!BG$9:BG$29,$B550,1)</f>
        <v>#REF!</v>
      </c>
      <c r="BH550" s="5" t="e">
        <f>choosenAgri!#REF!*$E$1+choosenDomestic!#REF!*$F$1+choosenIndustry!#REF!*$G$1+$H$1*INDEX(Env_flow!BH$9:BH$29,$B550,1)</f>
        <v>#REF!</v>
      </c>
      <c r="BI550" s="5" t="e">
        <f>choosenAgri!#REF!*$E$1+choosenDomestic!#REF!*$F$1+choosenIndustry!#REF!*$G$1+$H$1*INDEX(Env_flow!BI$9:BI$29,$B550,1)</f>
        <v>#REF!</v>
      </c>
      <c r="BJ550" s="5" t="e">
        <f>choosenAgri!#REF!*$E$1+choosenDomestic!#REF!*$F$1+choosenIndustry!#REF!*$G$1+$H$1*INDEX(Env_flow!BJ$9:BJ$29,$B550,1)</f>
        <v>#REF!</v>
      </c>
      <c r="BK550" s="5" t="e">
        <f>choosenAgri!#REF!*$E$1+choosenDomestic!#REF!*$F$1+choosenIndustry!#REF!*$G$1+$H$1*INDEX(Env_flow!BK$9:BK$29,$B550,1)</f>
        <v>#REF!</v>
      </c>
      <c r="BL550" s="5" t="e">
        <f>choosenAgri!#REF!*$E$1+choosenDomestic!#REF!*$F$1+choosenIndustry!#REF!*$G$1+$H$1*INDEX(Env_flow!BL$9:BL$29,$B550,1)</f>
        <v>#REF!</v>
      </c>
    </row>
    <row r="551" spans="1:64" x14ac:dyDescent="0.25">
      <c r="A551">
        <v>4</v>
      </c>
      <c r="B551">
        <v>45</v>
      </c>
      <c r="C551" t="s">
        <v>5</v>
      </c>
      <c r="D551" s="5" t="e">
        <f>choosenAgri!#REF!*$E$1+choosenDomestic!#REF!*$F$1+choosenIndustry!#REF!*$G$1+$H$1*INDEX(Env_flow!D$9:D$29,$B551,1)</f>
        <v>#REF!</v>
      </c>
      <c r="E551" s="5" t="e">
        <f>choosenAgri!#REF!*$E$1+choosenDomestic!#REF!*$F$1+choosenIndustry!#REF!*$G$1+$H$1*INDEX(Env_flow!E$9:E$29,$B551,1)</f>
        <v>#REF!</v>
      </c>
      <c r="F551" s="5" t="e">
        <f>choosenAgri!#REF!*$E$1+choosenDomestic!#REF!*$F$1+choosenIndustry!#REF!*$G$1+$H$1*INDEX(Env_flow!F$9:F$29,$B551,1)</f>
        <v>#REF!</v>
      </c>
      <c r="G551" s="5" t="e">
        <f>choosenAgri!#REF!*$E$1+choosenDomestic!#REF!*$F$1+choosenIndustry!#REF!*$G$1+$H$1*INDEX(Env_flow!G$9:G$29,$B551,1)</f>
        <v>#REF!</v>
      </c>
      <c r="H551" s="5" t="e">
        <f>choosenAgri!#REF!*$E$1+choosenDomestic!#REF!*$F$1+choosenIndustry!#REF!*$G$1+$H$1*INDEX(Env_flow!H$9:H$29,$B551,1)</f>
        <v>#REF!</v>
      </c>
      <c r="I551" s="5" t="e">
        <f>choosenAgri!#REF!*$E$1+choosenDomestic!#REF!*$F$1+choosenIndustry!#REF!*$G$1+$H$1*INDEX(Env_flow!I$9:I$29,$B551,1)</f>
        <v>#REF!</v>
      </c>
      <c r="J551" s="5" t="e">
        <f>choosenAgri!#REF!*$E$1+choosenDomestic!#REF!*$F$1+choosenIndustry!#REF!*$G$1+$H$1*INDEX(Env_flow!J$9:J$29,$B551,1)</f>
        <v>#REF!</v>
      </c>
      <c r="K551" s="5" t="e">
        <f>choosenAgri!#REF!*$E$1+choosenDomestic!#REF!*$F$1+choosenIndustry!#REF!*$G$1+$H$1*INDEX(Env_flow!K$9:K$29,$B551,1)</f>
        <v>#REF!</v>
      </c>
      <c r="L551" s="5" t="e">
        <f>choosenAgri!#REF!*$E$1+choosenDomestic!#REF!*$F$1+choosenIndustry!#REF!*$G$1+$H$1*INDEX(Env_flow!L$9:L$29,$B551,1)</f>
        <v>#REF!</v>
      </c>
      <c r="M551" s="5" t="e">
        <f>choosenAgri!#REF!*$E$1+choosenDomestic!#REF!*$F$1+choosenIndustry!#REF!*$G$1+$H$1*INDEX(Env_flow!M$9:M$29,$B551,1)</f>
        <v>#REF!</v>
      </c>
      <c r="N551" s="5" t="e">
        <f>choosenAgri!#REF!*$E$1+choosenDomestic!#REF!*$F$1+choosenIndustry!#REF!*$G$1+$H$1*INDEX(Env_flow!N$9:N$29,$B551,1)</f>
        <v>#REF!</v>
      </c>
      <c r="O551" s="5" t="e">
        <f>choosenAgri!#REF!*$E$1+choosenDomestic!#REF!*$F$1+choosenIndustry!#REF!*$G$1+$H$1*INDEX(Env_flow!O$9:O$29,$B551,1)</f>
        <v>#REF!</v>
      </c>
      <c r="P551" s="5" t="e">
        <f>choosenAgri!#REF!*$E$1+choosenDomestic!#REF!*$F$1+choosenIndustry!#REF!*$G$1+$H$1*INDEX(Env_flow!P$9:P$29,$B551,1)</f>
        <v>#REF!</v>
      </c>
      <c r="R551">
        <v>45</v>
      </c>
      <c r="S551" t="s">
        <v>5</v>
      </c>
      <c r="T551" s="5" t="e">
        <f>choosenAgri!#REF!*$E$1+choosenDomestic!#REF!*$F$1+choosenIndustry!#REF!*$G$1+$H$1*INDEX(Env_flow!T$9:T$29,$B551,1)</f>
        <v>#REF!</v>
      </c>
      <c r="U551" s="5" t="e">
        <f>choosenAgri!#REF!*$E$1+choosenDomestic!#REF!*$F$1+choosenIndustry!#REF!*$G$1+$H$1*INDEX(Env_flow!U$9:U$29,$B551,1)</f>
        <v>#REF!</v>
      </c>
      <c r="V551" s="5" t="e">
        <f>choosenAgri!#REF!*$E$1+choosenDomestic!#REF!*$F$1+choosenIndustry!#REF!*$G$1+$H$1*INDEX(Env_flow!V$9:V$29,$B551,1)</f>
        <v>#REF!</v>
      </c>
      <c r="W551" s="5" t="e">
        <f>choosenAgri!#REF!*$E$1+choosenDomestic!#REF!*$F$1+choosenIndustry!#REF!*$G$1+$H$1*INDEX(Env_flow!W$9:W$29,$B551,1)</f>
        <v>#REF!</v>
      </c>
      <c r="X551" s="5" t="e">
        <f>choosenAgri!#REF!*$E$1+choosenDomestic!#REF!*$F$1+choosenIndustry!#REF!*$G$1+$H$1*INDEX(Env_flow!X$9:X$29,$B551,1)</f>
        <v>#REF!</v>
      </c>
      <c r="Y551" s="5" t="e">
        <f>choosenAgri!#REF!*$E$1+choosenDomestic!#REF!*$F$1+choosenIndustry!#REF!*$G$1+$H$1*INDEX(Env_flow!Y$9:Y$29,$B551,1)</f>
        <v>#REF!</v>
      </c>
      <c r="Z551" s="5" t="e">
        <f>choosenAgri!#REF!*$E$1+choosenDomestic!#REF!*$F$1+choosenIndustry!#REF!*$G$1+$H$1*INDEX(Env_flow!Z$9:Z$29,$B551,1)</f>
        <v>#REF!</v>
      </c>
      <c r="AA551" s="5" t="e">
        <f>choosenAgri!#REF!*$E$1+choosenDomestic!#REF!*$F$1+choosenIndustry!#REF!*$G$1+$H$1*INDEX(Env_flow!AA$9:AA$29,$B551,1)</f>
        <v>#REF!</v>
      </c>
      <c r="AB551" s="5" t="e">
        <f>choosenAgri!#REF!*$E$1+choosenDomestic!#REF!*$F$1+choosenIndustry!#REF!*$G$1+$H$1*INDEX(Env_flow!AB$9:AB$29,$B551,1)</f>
        <v>#REF!</v>
      </c>
      <c r="AC551" s="5" t="e">
        <f>choosenAgri!#REF!*$E$1+choosenDomestic!#REF!*$F$1+choosenIndustry!#REF!*$G$1+$H$1*INDEX(Env_flow!AC$9:AC$29,$B551,1)</f>
        <v>#REF!</v>
      </c>
      <c r="AD551" s="5" t="e">
        <f>choosenAgri!#REF!*$E$1+choosenDomestic!#REF!*$F$1+choosenIndustry!#REF!*$G$1+$H$1*INDEX(Env_flow!AD$9:AD$29,$B551,1)</f>
        <v>#REF!</v>
      </c>
      <c r="AE551" s="5" t="e">
        <f>choosenAgri!#REF!*$E$1+choosenDomestic!#REF!*$F$1+choosenIndustry!#REF!*$G$1+$H$1*INDEX(Env_flow!AE$9:AE$29,$B551,1)</f>
        <v>#REF!</v>
      </c>
      <c r="AF551" s="5" t="e">
        <f>choosenAgri!#REF!*$E$1+choosenDomestic!#REF!*$F$1+choosenIndustry!#REF!*$G$1+$H$1*INDEX(Env_flow!AF$9:AF$29,$B551,1)</f>
        <v>#REF!</v>
      </c>
      <c r="AH551">
        <v>45</v>
      </c>
      <c r="AI551" t="s">
        <v>5</v>
      </c>
      <c r="AJ551" s="5" t="e">
        <f>choosenAgri!#REF!*$E$1+choosenDomestic!#REF!*$F$1+choosenIndustry!#REF!*$G$1+$H$1*INDEX(Env_flow!AJ$9:AJ$29,$B551,1)</f>
        <v>#REF!</v>
      </c>
      <c r="AK551" s="5" t="e">
        <f>choosenAgri!#REF!*$E$1+choosenDomestic!#REF!*$F$1+choosenIndustry!#REF!*$G$1+$H$1*INDEX(Env_flow!AK$9:AK$29,$B551,1)</f>
        <v>#REF!</v>
      </c>
      <c r="AL551" s="5" t="e">
        <f>choosenAgri!#REF!*$E$1+choosenDomestic!#REF!*$F$1+choosenIndustry!#REF!*$G$1+$H$1*INDEX(Env_flow!AL$9:AL$29,$B551,1)</f>
        <v>#REF!</v>
      </c>
      <c r="AM551" s="5" t="e">
        <f>choosenAgri!#REF!*$E$1+choosenDomestic!#REF!*$F$1+choosenIndustry!#REF!*$G$1+$H$1*INDEX(Env_flow!AM$9:AM$29,$B551,1)</f>
        <v>#REF!</v>
      </c>
      <c r="AN551" s="5" t="e">
        <f>choosenAgri!#REF!*$E$1+choosenDomestic!#REF!*$F$1+choosenIndustry!#REF!*$G$1+$H$1*INDEX(Env_flow!AN$9:AN$29,$B551,1)</f>
        <v>#REF!</v>
      </c>
      <c r="AO551" s="5" t="e">
        <f>choosenAgri!#REF!*$E$1+choosenDomestic!#REF!*$F$1+choosenIndustry!#REF!*$G$1+$H$1*INDEX(Env_flow!AO$9:AO$29,$B551,1)</f>
        <v>#REF!</v>
      </c>
      <c r="AP551" s="5" t="e">
        <f>choosenAgri!#REF!*$E$1+choosenDomestic!#REF!*$F$1+choosenIndustry!#REF!*$G$1+$H$1*INDEX(Env_flow!AP$9:AP$29,$B551,1)</f>
        <v>#REF!</v>
      </c>
      <c r="AQ551" s="5" t="e">
        <f>choosenAgri!#REF!*$E$1+choosenDomestic!#REF!*$F$1+choosenIndustry!#REF!*$G$1+$H$1*INDEX(Env_flow!AQ$9:AQ$29,$B551,1)</f>
        <v>#REF!</v>
      </c>
      <c r="AR551" s="5" t="e">
        <f>choosenAgri!#REF!*$E$1+choosenDomestic!#REF!*$F$1+choosenIndustry!#REF!*$G$1+$H$1*INDEX(Env_flow!AR$9:AR$29,$B551,1)</f>
        <v>#REF!</v>
      </c>
      <c r="AS551" s="5" t="e">
        <f>choosenAgri!#REF!*$E$1+choosenDomestic!#REF!*$F$1+choosenIndustry!#REF!*$G$1+$H$1*INDEX(Env_flow!AS$9:AS$29,$B551,1)</f>
        <v>#REF!</v>
      </c>
      <c r="AT551" s="5" t="e">
        <f>choosenAgri!#REF!*$E$1+choosenDomestic!#REF!*$F$1+choosenIndustry!#REF!*$G$1+$H$1*INDEX(Env_flow!AT$9:AT$29,$B551,1)</f>
        <v>#REF!</v>
      </c>
      <c r="AU551" s="5" t="e">
        <f>choosenAgri!#REF!*$E$1+choosenDomestic!#REF!*$F$1+choosenIndustry!#REF!*$G$1+$H$1*INDEX(Env_flow!AU$9:AU$29,$B551,1)</f>
        <v>#REF!</v>
      </c>
      <c r="AV551" s="5" t="e">
        <f>choosenAgri!#REF!*$E$1+choosenDomestic!#REF!*$F$1+choosenIndustry!#REF!*$G$1+$H$1*INDEX(Env_flow!AV$9:AV$29,$B551,1)</f>
        <v>#REF!</v>
      </c>
      <c r="AX551">
        <v>45</v>
      </c>
      <c r="AY551" t="s">
        <v>5</v>
      </c>
      <c r="AZ551" s="5" t="e">
        <f>choosenAgri!#REF!*$E$1+choosenDomestic!#REF!*$F$1+choosenIndustry!#REF!*$G$1+$H$1*INDEX(Env_flow!AZ$9:AZ$29,$B551,1)</f>
        <v>#REF!</v>
      </c>
      <c r="BA551" s="5" t="e">
        <f>choosenAgri!#REF!*$E$1+choosenDomestic!#REF!*$F$1+choosenIndustry!#REF!*$G$1+$H$1*INDEX(Env_flow!BA$9:BA$29,$B551,1)</f>
        <v>#REF!</v>
      </c>
      <c r="BB551" s="5" t="e">
        <f>choosenAgri!#REF!*$E$1+choosenDomestic!#REF!*$F$1+choosenIndustry!#REF!*$G$1+$H$1*INDEX(Env_flow!BB$9:BB$29,$B551,1)</f>
        <v>#REF!</v>
      </c>
      <c r="BC551" s="5" t="e">
        <f>choosenAgri!#REF!*$E$1+choosenDomestic!#REF!*$F$1+choosenIndustry!#REF!*$G$1+$H$1*INDEX(Env_flow!BC$9:BC$29,$B551,1)</f>
        <v>#REF!</v>
      </c>
      <c r="BD551" s="5" t="e">
        <f>choosenAgri!#REF!*$E$1+choosenDomestic!#REF!*$F$1+choosenIndustry!#REF!*$G$1+$H$1*INDEX(Env_flow!BD$9:BD$29,$B551,1)</f>
        <v>#REF!</v>
      </c>
      <c r="BE551" s="5" t="e">
        <f>choosenAgri!#REF!*$E$1+choosenDomestic!#REF!*$F$1+choosenIndustry!#REF!*$G$1+$H$1*INDEX(Env_flow!BE$9:BE$29,$B551,1)</f>
        <v>#REF!</v>
      </c>
      <c r="BF551" s="5" t="e">
        <f>choosenAgri!#REF!*$E$1+choosenDomestic!#REF!*$F$1+choosenIndustry!#REF!*$G$1+$H$1*INDEX(Env_flow!BF$9:BF$29,$B551,1)</f>
        <v>#REF!</v>
      </c>
      <c r="BG551" s="5" t="e">
        <f>choosenAgri!#REF!*$E$1+choosenDomestic!#REF!*$F$1+choosenIndustry!#REF!*$G$1+$H$1*INDEX(Env_flow!BG$9:BG$29,$B551,1)</f>
        <v>#REF!</v>
      </c>
      <c r="BH551" s="5" t="e">
        <f>choosenAgri!#REF!*$E$1+choosenDomestic!#REF!*$F$1+choosenIndustry!#REF!*$G$1+$H$1*INDEX(Env_flow!BH$9:BH$29,$B551,1)</f>
        <v>#REF!</v>
      </c>
      <c r="BI551" s="5" t="e">
        <f>choosenAgri!#REF!*$E$1+choosenDomestic!#REF!*$F$1+choosenIndustry!#REF!*$G$1+$H$1*INDEX(Env_flow!BI$9:BI$29,$B551,1)</f>
        <v>#REF!</v>
      </c>
      <c r="BJ551" s="5" t="e">
        <f>choosenAgri!#REF!*$E$1+choosenDomestic!#REF!*$F$1+choosenIndustry!#REF!*$G$1+$H$1*INDEX(Env_flow!BJ$9:BJ$29,$B551,1)</f>
        <v>#REF!</v>
      </c>
      <c r="BK551" s="5" t="e">
        <f>choosenAgri!#REF!*$E$1+choosenDomestic!#REF!*$F$1+choosenIndustry!#REF!*$G$1+$H$1*INDEX(Env_flow!BK$9:BK$29,$B551,1)</f>
        <v>#REF!</v>
      </c>
      <c r="BL551" s="5" t="e">
        <f>choosenAgri!#REF!*$E$1+choosenDomestic!#REF!*$F$1+choosenIndustry!#REF!*$G$1+$H$1*INDEX(Env_flow!BL$9:BL$29,$B551,1)</f>
        <v>#REF!</v>
      </c>
    </row>
    <row r="552" spans="1:64" x14ac:dyDescent="0.25">
      <c r="A552">
        <v>5</v>
      </c>
      <c r="B552">
        <v>45</v>
      </c>
      <c r="C552" t="s">
        <v>6</v>
      </c>
      <c r="D552" s="5" t="e">
        <f>choosenAgri!#REF!*$E$1+choosenDomestic!#REF!*$F$1+choosenIndustry!#REF!*$G$1+$H$1*INDEX(Env_flow!D$9:D$29,$B552,1)</f>
        <v>#REF!</v>
      </c>
      <c r="E552" s="5" t="e">
        <f>choosenAgri!#REF!*$E$1+choosenDomestic!#REF!*$F$1+choosenIndustry!#REF!*$G$1+$H$1*INDEX(Env_flow!E$9:E$29,$B552,1)</f>
        <v>#REF!</v>
      </c>
      <c r="F552" s="5" t="e">
        <f>choosenAgri!#REF!*$E$1+choosenDomestic!#REF!*$F$1+choosenIndustry!#REF!*$G$1+$H$1*INDEX(Env_flow!F$9:F$29,$B552,1)</f>
        <v>#REF!</v>
      </c>
      <c r="G552" s="5" t="e">
        <f>choosenAgri!#REF!*$E$1+choosenDomestic!#REF!*$F$1+choosenIndustry!#REF!*$G$1+$H$1*INDEX(Env_flow!G$9:G$29,$B552,1)</f>
        <v>#REF!</v>
      </c>
      <c r="H552" s="5" t="e">
        <f>choosenAgri!#REF!*$E$1+choosenDomestic!#REF!*$F$1+choosenIndustry!#REF!*$G$1+$H$1*INDEX(Env_flow!H$9:H$29,$B552,1)</f>
        <v>#REF!</v>
      </c>
      <c r="I552" s="5" t="e">
        <f>choosenAgri!#REF!*$E$1+choosenDomestic!#REF!*$F$1+choosenIndustry!#REF!*$G$1+$H$1*INDEX(Env_flow!I$9:I$29,$B552,1)</f>
        <v>#REF!</v>
      </c>
      <c r="J552" s="5" t="e">
        <f>choosenAgri!#REF!*$E$1+choosenDomestic!#REF!*$F$1+choosenIndustry!#REF!*$G$1+$H$1*INDEX(Env_flow!J$9:J$29,$B552,1)</f>
        <v>#REF!</v>
      </c>
      <c r="K552" s="5" t="e">
        <f>choosenAgri!#REF!*$E$1+choosenDomestic!#REF!*$F$1+choosenIndustry!#REF!*$G$1+$H$1*INDEX(Env_flow!K$9:K$29,$B552,1)</f>
        <v>#REF!</v>
      </c>
      <c r="L552" s="5" t="e">
        <f>choosenAgri!#REF!*$E$1+choosenDomestic!#REF!*$F$1+choosenIndustry!#REF!*$G$1+$H$1*INDEX(Env_flow!L$9:L$29,$B552,1)</f>
        <v>#REF!</v>
      </c>
      <c r="M552" s="5" t="e">
        <f>choosenAgri!#REF!*$E$1+choosenDomestic!#REF!*$F$1+choosenIndustry!#REF!*$G$1+$H$1*INDEX(Env_flow!M$9:M$29,$B552,1)</f>
        <v>#REF!</v>
      </c>
      <c r="N552" s="5" t="e">
        <f>choosenAgri!#REF!*$E$1+choosenDomestic!#REF!*$F$1+choosenIndustry!#REF!*$G$1+$H$1*INDEX(Env_flow!N$9:N$29,$B552,1)</f>
        <v>#REF!</v>
      </c>
      <c r="O552" s="5" t="e">
        <f>choosenAgri!#REF!*$E$1+choosenDomestic!#REF!*$F$1+choosenIndustry!#REF!*$G$1+$H$1*INDEX(Env_flow!O$9:O$29,$B552,1)</f>
        <v>#REF!</v>
      </c>
      <c r="P552" s="5" t="e">
        <f>choosenAgri!#REF!*$E$1+choosenDomestic!#REF!*$F$1+choosenIndustry!#REF!*$G$1+$H$1*INDEX(Env_flow!P$9:P$29,$B552,1)</f>
        <v>#REF!</v>
      </c>
      <c r="R552">
        <v>45</v>
      </c>
      <c r="S552" t="s">
        <v>6</v>
      </c>
      <c r="T552" s="5" t="e">
        <f>choosenAgri!#REF!*$E$1+choosenDomestic!#REF!*$F$1+choosenIndustry!#REF!*$G$1+$H$1*INDEX(Env_flow!T$9:T$29,$B552,1)</f>
        <v>#REF!</v>
      </c>
      <c r="U552" s="5" t="e">
        <f>choosenAgri!#REF!*$E$1+choosenDomestic!#REF!*$F$1+choosenIndustry!#REF!*$G$1+$H$1*INDEX(Env_flow!U$9:U$29,$B552,1)</f>
        <v>#REF!</v>
      </c>
      <c r="V552" s="5" t="e">
        <f>choosenAgri!#REF!*$E$1+choosenDomestic!#REF!*$F$1+choosenIndustry!#REF!*$G$1+$H$1*INDEX(Env_flow!V$9:V$29,$B552,1)</f>
        <v>#REF!</v>
      </c>
      <c r="W552" s="5" t="e">
        <f>choosenAgri!#REF!*$E$1+choosenDomestic!#REF!*$F$1+choosenIndustry!#REF!*$G$1+$H$1*INDEX(Env_flow!W$9:W$29,$B552,1)</f>
        <v>#REF!</v>
      </c>
      <c r="X552" s="5" t="e">
        <f>choosenAgri!#REF!*$E$1+choosenDomestic!#REF!*$F$1+choosenIndustry!#REF!*$G$1+$H$1*INDEX(Env_flow!X$9:X$29,$B552,1)</f>
        <v>#REF!</v>
      </c>
      <c r="Y552" s="5" t="e">
        <f>choosenAgri!#REF!*$E$1+choosenDomestic!#REF!*$F$1+choosenIndustry!#REF!*$G$1+$H$1*INDEX(Env_flow!Y$9:Y$29,$B552,1)</f>
        <v>#REF!</v>
      </c>
      <c r="Z552" s="5" t="e">
        <f>choosenAgri!#REF!*$E$1+choosenDomestic!#REF!*$F$1+choosenIndustry!#REF!*$G$1+$H$1*INDEX(Env_flow!Z$9:Z$29,$B552,1)</f>
        <v>#REF!</v>
      </c>
      <c r="AA552" s="5" t="e">
        <f>choosenAgri!#REF!*$E$1+choosenDomestic!#REF!*$F$1+choosenIndustry!#REF!*$G$1+$H$1*INDEX(Env_flow!AA$9:AA$29,$B552,1)</f>
        <v>#REF!</v>
      </c>
      <c r="AB552" s="5" t="e">
        <f>choosenAgri!#REF!*$E$1+choosenDomestic!#REF!*$F$1+choosenIndustry!#REF!*$G$1+$H$1*INDEX(Env_flow!AB$9:AB$29,$B552,1)</f>
        <v>#REF!</v>
      </c>
      <c r="AC552" s="5" t="e">
        <f>choosenAgri!#REF!*$E$1+choosenDomestic!#REF!*$F$1+choosenIndustry!#REF!*$G$1+$H$1*INDEX(Env_flow!AC$9:AC$29,$B552,1)</f>
        <v>#REF!</v>
      </c>
      <c r="AD552" s="5" t="e">
        <f>choosenAgri!#REF!*$E$1+choosenDomestic!#REF!*$F$1+choosenIndustry!#REF!*$G$1+$H$1*INDEX(Env_flow!AD$9:AD$29,$B552,1)</f>
        <v>#REF!</v>
      </c>
      <c r="AE552" s="5" t="e">
        <f>choosenAgri!#REF!*$E$1+choosenDomestic!#REF!*$F$1+choosenIndustry!#REF!*$G$1+$H$1*INDEX(Env_flow!AE$9:AE$29,$B552,1)</f>
        <v>#REF!</v>
      </c>
      <c r="AF552" s="5" t="e">
        <f>choosenAgri!#REF!*$E$1+choosenDomestic!#REF!*$F$1+choosenIndustry!#REF!*$G$1+$H$1*INDEX(Env_flow!AF$9:AF$29,$B552,1)</f>
        <v>#REF!</v>
      </c>
      <c r="AH552">
        <v>45</v>
      </c>
      <c r="AI552" t="s">
        <v>6</v>
      </c>
      <c r="AJ552" s="5" t="e">
        <f>choosenAgri!#REF!*$E$1+choosenDomestic!#REF!*$F$1+choosenIndustry!#REF!*$G$1+$H$1*INDEX(Env_flow!AJ$9:AJ$29,$B552,1)</f>
        <v>#REF!</v>
      </c>
      <c r="AK552" s="5" t="e">
        <f>choosenAgri!#REF!*$E$1+choosenDomestic!#REF!*$F$1+choosenIndustry!#REF!*$G$1+$H$1*INDEX(Env_flow!AK$9:AK$29,$B552,1)</f>
        <v>#REF!</v>
      </c>
      <c r="AL552" s="5" t="e">
        <f>choosenAgri!#REF!*$E$1+choosenDomestic!#REF!*$F$1+choosenIndustry!#REF!*$G$1+$H$1*INDEX(Env_flow!AL$9:AL$29,$B552,1)</f>
        <v>#REF!</v>
      </c>
      <c r="AM552" s="5" t="e">
        <f>choosenAgri!#REF!*$E$1+choosenDomestic!#REF!*$F$1+choosenIndustry!#REF!*$G$1+$H$1*INDEX(Env_flow!AM$9:AM$29,$B552,1)</f>
        <v>#REF!</v>
      </c>
      <c r="AN552" s="5" t="e">
        <f>choosenAgri!#REF!*$E$1+choosenDomestic!#REF!*$F$1+choosenIndustry!#REF!*$G$1+$H$1*INDEX(Env_flow!AN$9:AN$29,$B552,1)</f>
        <v>#REF!</v>
      </c>
      <c r="AO552" s="5" t="e">
        <f>choosenAgri!#REF!*$E$1+choosenDomestic!#REF!*$F$1+choosenIndustry!#REF!*$G$1+$H$1*INDEX(Env_flow!AO$9:AO$29,$B552,1)</f>
        <v>#REF!</v>
      </c>
      <c r="AP552" s="5" t="e">
        <f>choosenAgri!#REF!*$E$1+choosenDomestic!#REF!*$F$1+choosenIndustry!#REF!*$G$1+$H$1*INDEX(Env_flow!AP$9:AP$29,$B552,1)</f>
        <v>#REF!</v>
      </c>
      <c r="AQ552" s="5" t="e">
        <f>choosenAgri!#REF!*$E$1+choosenDomestic!#REF!*$F$1+choosenIndustry!#REF!*$G$1+$H$1*INDEX(Env_flow!AQ$9:AQ$29,$B552,1)</f>
        <v>#REF!</v>
      </c>
      <c r="AR552" s="5" t="e">
        <f>choosenAgri!#REF!*$E$1+choosenDomestic!#REF!*$F$1+choosenIndustry!#REF!*$G$1+$H$1*INDEX(Env_flow!AR$9:AR$29,$B552,1)</f>
        <v>#REF!</v>
      </c>
      <c r="AS552" s="5" t="e">
        <f>choosenAgri!#REF!*$E$1+choosenDomestic!#REF!*$F$1+choosenIndustry!#REF!*$G$1+$H$1*INDEX(Env_flow!AS$9:AS$29,$B552,1)</f>
        <v>#REF!</v>
      </c>
      <c r="AT552" s="5" t="e">
        <f>choosenAgri!#REF!*$E$1+choosenDomestic!#REF!*$F$1+choosenIndustry!#REF!*$G$1+$H$1*INDEX(Env_flow!AT$9:AT$29,$B552,1)</f>
        <v>#REF!</v>
      </c>
      <c r="AU552" s="5" t="e">
        <f>choosenAgri!#REF!*$E$1+choosenDomestic!#REF!*$F$1+choosenIndustry!#REF!*$G$1+$H$1*INDEX(Env_flow!AU$9:AU$29,$B552,1)</f>
        <v>#REF!</v>
      </c>
      <c r="AV552" s="5" t="e">
        <f>choosenAgri!#REF!*$E$1+choosenDomestic!#REF!*$F$1+choosenIndustry!#REF!*$G$1+$H$1*INDEX(Env_flow!AV$9:AV$29,$B552,1)</f>
        <v>#REF!</v>
      </c>
      <c r="AX552">
        <v>45</v>
      </c>
      <c r="AY552" t="s">
        <v>6</v>
      </c>
      <c r="AZ552" s="5" t="e">
        <f>choosenAgri!#REF!*$E$1+choosenDomestic!#REF!*$F$1+choosenIndustry!#REF!*$G$1+$H$1*INDEX(Env_flow!AZ$9:AZ$29,$B552,1)</f>
        <v>#REF!</v>
      </c>
      <c r="BA552" s="5" t="e">
        <f>choosenAgri!#REF!*$E$1+choosenDomestic!#REF!*$F$1+choosenIndustry!#REF!*$G$1+$H$1*INDEX(Env_flow!BA$9:BA$29,$B552,1)</f>
        <v>#REF!</v>
      </c>
      <c r="BB552" s="5" t="e">
        <f>choosenAgri!#REF!*$E$1+choosenDomestic!#REF!*$F$1+choosenIndustry!#REF!*$G$1+$H$1*INDEX(Env_flow!BB$9:BB$29,$B552,1)</f>
        <v>#REF!</v>
      </c>
      <c r="BC552" s="5" t="e">
        <f>choosenAgri!#REF!*$E$1+choosenDomestic!#REF!*$F$1+choosenIndustry!#REF!*$G$1+$H$1*INDEX(Env_flow!BC$9:BC$29,$B552,1)</f>
        <v>#REF!</v>
      </c>
      <c r="BD552" s="5" t="e">
        <f>choosenAgri!#REF!*$E$1+choosenDomestic!#REF!*$F$1+choosenIndustry!#REF!*$G$1+$H$1*INDEX(Env_flow!BD$9:BD$29,$B552,1)</f>
        <v>#REF!</v>
      </c>
      <c r="BE552" s="5" t="e">
        <f>choosenAgri!#REF!*$E$1+choosenDomestic!#REF!*$F$1+choosenIndustry!#REF!*$G$1+$H$1*INDEX(Env_flow!BE$9:BE$29,$B552,1)</f>
        <v>#REF!</v>
      </c>
      <c r="BF552" s="5" t="e">
        <f>choosenAgri!#REF!*$E$1+choosenDomestic!#REF!*$F$1+choosenIndustry!#REF!*$G$1+$H$1*INDEX(Env_flow!BF$9:BF$29,$B552,1)</f>
        <v>#REF!</v>
      </c>
      <c r="BG552" s="5" t="e">
        <f>choosenAgri!#REF!*$E$1+choosenDomestic!#REF!*$F$1+choosenIndustry!#REF!*$G$1+$H$1*INDEX(Env_flow!BG$9:BG$29,$B552,1)</f>
        <v>#REF!</v>
      </c>
      <c r="BH552" s="5" t="e">
        <f>choosenAgri!#REF!*$E$1+choosenDomestic!#REF!*$F$1+choosenIndustry!#REF!*$G$1+$H$1*INDEX(Env_flow!BH$9:BH$29,$B552,1)</f>
        <v>#REF!</v>
      </c>
      <c r="BI552" s="5" t="e">
        <f>choosenAgri!#REF!*$E$1+choosenDomestic!#REF!*$F$1+choosenIndustry!#REF!*$G$1+$H$1*INDEX(Env_flow!BI$9:BI$29,$B552,1)</f>
        <v>#REF!</v>
      </c>
      <c r="BJ552" s="5" t="e">
        <f>choosenAgri!#REF!*$E$1+choosenDomestic!#REF!*$F$1+choosenIndustry!#REF!*$G$1+$H$1*INDEX(Env_flow!BJ$9:BJ$29,$B552,1)</f>
        <v>#REF!</v>
      </c>
      <c r="BK552" s="5" t="e">
        <f>choosenAgri!#REF!*$E$1+choosenDomestic!#REF!*$F$1+choosenIndustry!#REF!*$G$1+$H$1*INDEX(Env_flow!BK$9:BK$29,$B552,1)</f>
        <v>#REF!</v>
      </c>
      <c r="BL552" s="5" t="e">
        <f>choosenAgri!#REF!*$E$1+choosenDomestic!#REF!*$F$1+choosenIndustry!#REF!*$G$1+$H$1*INDEX(Env_flow!BL$9:BL$29,$B552,1)</f>
        <v>#REF!</v>
      </c>
    </row>
    <row r="553" spans="1:64" x14ac:dyDescent="0.25">
      <c r="A553">
        <v>1</v>
      </c>
      <c r="B553">
        <v>46</v>
      </c>
      <c r="C553" t="s">
        <v>2</v>
      </c>
      <c r="D553" s="5" t="e">
        <f>choosenAgri!#REF!*$E$1+choosenDomestic!#REF!*$F$1+choosenIndustry!#REF!*$G$1+$H$1*INDEX(Env_flow!D$9:D$29,$B553,1)</f>
        <v>#REF!</v>
      </c>
      <c r="E553" s="5" t="e">
        <f>choosenAgri!#REF!*$E$1+choosenDomestic!#REF!*$F$1+choosenIndustry!#REF!*$G$1+$H$1*INDEX(Env_flow!E$9:E$29,$B553,1)</f>
        <v>#REF!</v>
      </c>
      <c r="F553" s="5" t="e">
        <f>choosenAgri!#REF!*$E$1+choosenDomestic!#REF!*$F$1+choosenIndustry!#REF!*$G$1+$H$1*INDEX(Env_flow!F$9:F$29,$B553,1)</f>
        <v>#REF!</v>
      </c>
      <c r="G553" s="5" t="e">
        <f>choosenAgri!#REF!*$E$1+choosenDomestic!#REF!*$F$1+choosenIndustry!#REF!*$G$1+$H$1*INDEX(Env_flow!G$9:G$29,$B553,1)</f>
        <v>#REF!</v>
      </c>
      <c r="H553" s="5" t="e">
        <f>choosenAgri!#REF!*$E$1+choosenDomestic!#REF!*$F$1+choosenIndustry!#REF!*$G$1+$H$1*INDEX(Env_flow!H$9:H$29,$B553,1)</f>
        <v>#REF!</v>
      </c>
      <c r="I553" s="5" t="e">
        <f>choosenAgri!#REF!*$E$1+choosenDomestic!#REF!*$F$1+choosenIndustry!#REF!*$G$1+$H$1*INDEX(Env_flow!I$9:I$29,$B553,1)</f>
        <v>#REF!</v>
      </c>
      <c r="J553" s="5" t="e">
        <f>choosenAgri!#REF!*$E$1+choosenDomestic!#REF!*$F$1+choosenIndustry!#REF!*$G$1+$H$1*INDEX(Env_flow!J$9:J$29,$B553,1)</f>
        <v>#REF!</v>
      </c>
      <c r="K553" s="5" t="e">
        <f>choosenAgri!#REF!*$E$1+choosenDomestic!#REF!*$F$1+choosenIndustry!#REF!*$G$1+$H$1*INDEX(Env_flow!K$9:K$29,$B553,1)</f>
        <v>#REF!</v>
      </c>
      <c r="L553" s="5" t="e">
        <f>choosenAgri!#REF!*$E$1+choosenDomestic!#REF!*$F$1+choosenIndustry!#REF!*$G$1+$H$1*INDEX(Env_flow!L$9:L$29,$B553,1)</f>
        <v>#REF!</v>
      </c>
      <c r="M553" s="5" t="e">
        <f>choosenAgri!#REF!*$E$1+choosenDomestic!#REF!*$F$1+choosenIndustry!#REF!*$G$1+$H$1*INDEX(Env_flow!M$9:M$29,$B553,1)</f>
        <v>#REF!</v>
      </c>
      <c r="N553" s="5" t="e">
        <f>choosenAgri!#REF!*$E$1+choosenDomestic!#REF!*$F$1+choosenIndustry!#REF!*$G$1+$H$1*INDEX(Env_flow!N$9:N$29,$B553,1)</f>
        <v>#REF!</v>
      </c>
      <c r="O553" s="5" t="e">
        <f>choosenAgri!#REF!*$E$1+choosenDomestic!#REF!*$F$1+choosenIndustry!#REF!*$G$1+$H$1*INDEX(Env_flow!O$9:O$29,$B553,1)</f>
        <v>#REF!</v>
      </c>
      <c r="P553" s="5" t="e">
        <f>choosenAgri!#REF!*$E$1+choosenDomestic!#REF!*$F$1+choosenIndustry!#REF!*$G$1+$H$1*INDEX(Env_flow!P$9:P$29,$B553,1)</f>
        <v>#REF!</v>
      </c>
      <c r="R553">
        <v>46</v>
      </c>
      <c r="S553" t="s">
        <v>2</v>
      </c>
      <c r="T553" s="5" t="e">
        <f>choosenAgri!#REF!*$E$1+choosenDomestic!#REF!*$F$1+choosenIndustry!#REF!*$G$1+$H$1*INDEX(Env_flow!T$9:T$29,$B553,1)</f>
        <v>#REF!</v>
      </c>
      <c r="U553" s="5" t="e">
        <f>choosenAgri!#REF!*$E$1+choosenDomestic!#REF!*$F$1+choosenIndustry!#REF!*$G$1+$H$1*INDEX(Env_flow!U$9:U$29,$B553,1)</f>
        <v>#REF!</v>
      </c>
      <c r="V553" s="5" t="e">
        <f>choosenAgri!#REF!*$E$1+choosenDomestic!#REF!*$F$1+choosenIndustry!#REF!*$G$1+$H$1*INDEX(Env_flow!V$9:V$29,$B553,1)</f>
        <v>#REF!</v>
      </c>
      <c r="W553" s="5" t="e">
        <f>choosenAgri!#REF!*$E$1+choosenDomestic!#REF!*$F$1+choosenIndustry!#REF!*$G$1+$H$1*INDEX(Env_flow!W$9:W$29,$B553,1)</f>
        <v>#REF!</v>
      </c>
      <c r="X553" s="5" t="e">
        <f>choosenAgri!#REF!*$E$1+choosenDomestic!#REF!*$F$1+choosenIndustry!#REF!*$G$1+$H$1*INDEX(Env_flow!X$9:X$29,$B553,1)</f>
        <v>#REF!</v>
      </c>
      <c r="Y553" s="5" t="e">
        <f>choosenAgri!#REF!*$E$1+choosenDomestic!#REF!*$F$1+choosenIndustry!#REF!*$G$1+$H$1*INDEX(Env_flow!Y$9:Y$29,$B553,1)</f>
        <v>#REF!</v>
      </c>
      <c r="Z553" s="5" t="e">
        <f>choosenAgri!#REF!*$E$1+choosenDomestic!#REF!*$F$1+choosenIndustry!#REF!*$G$1+$H$1*INDEX(Env_flow!Z$9:Z$29,$B553,1)</f>
        <v>#REF!</v>
      </c>
      <c r="AA553" s="5" t="e">
        <f>choosenAgri!#REF!*$E$1+choosenDomestic!#REF!*$F$1+choosenIndustry!#REF!*$G$1+$H$1*INDEX(Env_flow!AA$9:AA$29,$B553,1)</f>
        <v>#REF!</v>
      </c>
      <c r="AB553" s="5" t="e">
        <f>choosenAgri!#REF!*$E$1+choosenDomestic!#REF!*$F$1+choosenIndustry!#REF!*$G$1+$H$1*INDEX(Env_flow!AB$9:AB$29,$B553,1)</f>
        <v>#REF!</v>
      </c>
      <c r="AC553" s="5" t="e">
        <f>choosenAgri!#REF!*$E$1+choosenDomestic!#REF!*$F$1+choosenIndustry!#REF!*$G$1+$H$1*INDEX(Env_flow!AC$9:AC$29,$B553,1)</f>
        <v>#REF!</v>
      </c>
      <c r="AD553" s="5" t="e">
        <f>choosenAgri!#REF!*$E$1+choosenDomestic!#REF!*$F$1+choosenIndustry!#REF!*$G$1+$H$1*INDEX(Env_flow!AD$9:AD$29,$B553,1)</f>
        <v>#REF!</v>
      </c>
      <c r="AE553" s="5" t="e">
        <f>choosenAgri!#REF!*$E$1+choosenDomestic!#REF!*$F$1+choosenIndustry!#REF!*$G$1+$H$1*INDEX(Env_flow!AE$9:AE$29,$B553,1)</f>
        <v>#REF!</v>
      </c>
      <c r="AF553" s="5" t="e">
        <f>choosenAgri!#REF!*$E$1+choosenDomestic!#REF!*$F$1+choosenIndustry!#REF!*$G$1+$H$1*INDEX(Env_flow!AF$9:AF$29,$B553,1)</f>
        <v>#REF!</v>
      </c>
      <c r="AH553">
        <v>46</v>
      </c>
      <c r="AI553" t="s">
        <v>2</v>
      </c>
      <c r="AJ553" s="5" t="e">
        <f>choosenAgri!#REF!*$E$1+choosenDomestic!#REF!*$F$1+choosenIndustry!#REF!*$G$1+$H$1*INDEX(Env_flow!AJ$9:AJ$29,$B553,1)</f>
        <v>#REF!</v>
      </c>
      <c r="AK553" s="5" t="e">
        <f>choosenAgri!#REF!*$E$1+choosenDomestic!#REF!*$F$1+choosenIndustry!#REF!*$G$1+$H$1*INDEX(Env_flow!AK$9:AK$29,$B553,1)</f>
        <v>#REF!</v>
      </c>
      <c r="AL553" s="5" t="e">
        <f>choosenAgri!#REF!*$E$1+choosenDomestic!#REF!*$F$1+choosenIndustry!#REF!*$G$1+$H$1*INDEX(Env_flow!AL$9:AL$29,$B553,1)</f>
        <v>#REF!</v>
      </c>
      <c r="AM553" s="5" t="e">
        <f>choosenAgri!#REF!*$E$1+choosenDomestic!#REF!*$F$1+choosenIndustry!#REF!*$G$1+$H$1*INDEX(Env_flow!AM$9:AM$29,$B553,1)</f>
        <v>#REF!</v>
      </c>
      <c r="AN553" s="5" t="e">
        <f>choosenAgri!#REF!*$E$1+choosenDomestic!#REF!*$F$1+choosenIndustry!#REF!*$G$1+$H$1*INDEX(Env_flow!AN$9:AN$29,$B553,1)</f>
        <v>#REF!</v>
      </c>
      <c r="AO553" s="5" t="e">
        <f>choosenAgri!#REF!*$E$1+choosenDomestic!#REF!*$F$1+choosenIndustry!#REF!*$G$1+$H$1*INDEX(Env_flow!AO$9:AO$29,$B553,1)</f>
        <v>#REF!</v>
      </c>
      <c r="AP553" s="5" t="e">
        <f>choosenAgri!#REF!*$E$1+choosenDomestic!#REF!*$F$1+choosenIndustry!#REF!*$G$1+$H$1*INDEX(Env_flow!AP$9:AP$29,$B553,1)</f>
        <v>#REF!</v>
      </c>
      <c r="AQ553" s="5" t="e">
        <f>choosenAgri!#REF!*$E$1+choosenDomestic!#REF!*$F$1+choosenIndustry!#REF!*$G$1+$H$1*INDEX(Env_flow!AQ$9:AQ$29,$B553,1)</f>
        <v>#REF!</v>
      </c>
      <c r="AR553" s="5" t="e">
        <f>choosenAgri!#REF!*$E$1+choosenDomestic!#REF!*$F$1+choosenIndustry!#REF!*$G$1+$H$1*INDEX(Env_flow!AR$9:AR$29,$B553,1)</f>
        <v>#REF!</v>
      </c>
      <c r="AS553" s="5" t="e">
        <f>choosenAgri!#REF!*$E$1+choosenDomestic!#REF!*$F$1+choosenIndustry!#REF!*$G$1+$H$1*INDEX(Env_flow!AS$9:AS$29,$B553,1)</f>
        <v>#REF!</v>
      </c>
      <c r="AT553" s="5" t="e">
        <f>choosenAgri!#REF!*$E$1+choosenDomestic!#REF!*$F$1+choosenIndustry!#REF!*$G$1+$H$1*INDEX(Env_flow!AT$9:AT$29,$B553,1)</f>
        <v>#REF!</v>
      </c>
      <c r="AU553" s="5" t="e">
        <f>choosenAgri!#REF!*$E$1+choosenDomestic!#REF!*$F$1+choosenIndustry!#REF!*$G$1+$H$1*INDEX(Env_flow!AU$9:AU$29,$B553,1)</f>
        <v>#REF!</v>
      </c>
      <c r="AV553" s="5" t="e">
        <f>choosenAgri!#REF!*$E$1+choosenDomestic!#REF!*$F$1+choosenIndustry!#REF!*$G$1+$H$1*INDEX(Env_flow!AV$9:AV$29,$B553,1)</f>
        <v>#REF!</v>
      </c>
      <c r="AX553">
        <v>46</v>
      </c>
      <c r="AY553" t="s">
        <v>2</v>
      </c>
      <c r="AZ553" s="5" t="e">
        <f>choosenAgri!#REF!*$E$1+choosenDomestic!#REF!*$F$1+choosenIndustry!#REF!*$G$1+$H$1*INDEX(Env_flow!AZ$9:AZ$29,$B553,1)</f>
        <v>#REF!</v>
      </c>
      <c r="BA553" s="5" t="e">
        <f>choosenAgri!#REF!*$E$1+choosenDomestic!#REF!*$F$1+choosenIndustry!#REF!*$G$1+$H$1*INDEX(Env_flow!BA$9:BA$29,$B553,1)</f>
        <v>#REF!</v>
      </c>
      <c r="BB553" s="5" t="e">
        <f>choosenAgri!#REF!*$E$1+choosenDomestic!#REF!*$F$1+choosenIndustry!#REF!*$G$1+$H$1*INDEX(Env_flow!BB$9:BB$29,$B553,1)</f>
        <v>#REF!</v>
      </c>
      <c r="BC553" s="5" t="e">
        <f>choosenAgri!#REF!*$E$1+choosenDomestic!#REF!*$F$1+choosenIndustry!#REF!*$G$1+$H$1*INDEX(Env_flow!BC$9:BC$29,$B553,1)</f>
        <v>#REF!</v>
      </c>
      <c r="BD553" s="5" t="e">
        <f>choosenAgri!#REF!*$E$1+choosenDomestic!#REF!*$F$1+choosenIndustry!#REF!*$G$1+$H$1*INDEX(Env_flow!BD$9:BD$29,$B553,1)</f>
        <v>#REF!</v>
      </c>
      <c r="BE553" s="5" t="e">
        <f>choosenAgri!#REF!*$E$1+choosenDomestic!#REF!*$F$1+choosenIndustry!#REF!*$G$1+$H$1*INDEX(Env_flow!BE$9:BE$29,$B553,1)</f>
        <v>#REF!</v>
      </c>
      <c r="BF553" s="5" t="e">
        <f>choosenAgri!#REF!*$E$1+choosenDomestic!#REF!*$F$1+choosenIndustry!#REF!*$G$1+$H$1*INDEX(Env_flow!BF$9:BF$29,$B553,1)</f>
        <v>#REF!</v>
      </c>
      <c r="BG553" s="5" t="e">
        <f>choosenAgri!#REF!*$E$1+choosenDomestic!#REF!*$F$1+choosenIndustry!#REF!*$G$1+$H$1*INDEX(Env_flow!BG$9:BG$29,$B553,1)</f>
        <v>#REF!</v>
      </c>
      <c r="BH553" s="5" t="e">
        <f>choosenAgri!#REF!*$E$1+choosenDomestic!#REF!*$F$1+choosenIndustry!#REF!*$G$1+$H$1*INDEX(Env_flow!BH$9:BH$29,$B553,1)</f>
        <v>#REF!</v>
      </c>
      <c r="BI553" s="5" t="e">
        <f>choosenAgri!#REF!*$E$1+choosenDomestic!#REF!*$F$1+choosenIndustry!#REF!*$G$1+$H$1*INDEX(Env_flow!BI$9:BI$29,$B553,1)</f>
        <v>#REF!</v>
      </c>
      <c r="BJ553" s="5" t="e">
        <f>choosenAgri!#REF!*$E$1+choosenDomestic!#REF!*$F$1+choosenIndustry!#REF!*$G$1+$H$1*INDEX(Env_flow!BJ$9:BJ$29,$B553,1)</f>
        <v>#REF!</v>
      </c>
      <c r="BK553" s="5" t="e">
        <f>choosenAgri!#REF!*$E$1+choosenDomestic!#REF!*$F$1+choosenIndustry!#REF!*$G$1+$H$1*INDEX(Env_flow!BK$9:BK$29,$B553,1)</f>
        <v>#REF!</v>
      </c>
      <c r="BL553" s="5" t="e">
        <f>choosenAgri!#REF!*$E$1+choosenDomestic!#REF!*$F$1+choosenIndustry!#REF!*$G$1+$H$1*INDEX(Env_flow!BL$9:BL$29,$B553,1)</f>
        <v>#REF!</v>
      </c>
    </row>
    <row r="554" spans="1:64" x14ac:dyDescent="0.25">
      <c r="A554">
        <v>2</v>
      </c>
      <c r="B554">
        <v>46</v>
      </c>
      <c r="C554" t="s">
        <v>3</v>
      </c>
      <c r="D554" s="5" t="e">
        <f>choosenAgri!#REF!*$E$1+choosenDomestic!#REF!*$F$1+choosenIndustry!#REF!*$G$1+$H$1*INDEX(Env_flow!D$9:D$29,$B554,1)</f>
        <v>#REF!</v>
      </c>
      <c r="E554" s="5" t="e">
        <f>choosenAgri!#REF!*$E$1+choosenDomestic!#REF!*$F$1+choosenIndustry!#REF!*$G$1+$H$1*INDEX(Env_flow!E$9:E$29,$B554,1)</f>
        <v>#REF!</v>
      </c>
      <c r="F554" s="5" t="e">
        <f>choosenAgri!#REF!*$E$1+choosenDomestic!#REF!*$F$1+choosenIndustry!#REF!*$G$1+$H$1*INDEX(Env_flow!F$9:F$29,$B554,1)</f>
        <v>#REF!</v>
      </c>
      <c r="G554" s="5" t="e">
        <f>choosenAgri!#REF!*$E$1+choosenDomestic!#REF!*$F$1+choosenIndustry!#REF!*$G$1+$H$1*INDEX(Env_flow!G$9:G$29,$B554,1)</f>
        <v>#REF!</v>
      </c>
      <c r="H554" s="5" t="e">
        <f>choosenAgri!#REF!*$E$1+choosenDomestic!#REF!*$F$1+choosenIndustry!#REF!*$G$1+$H$1*INDEX(Env_flow!H$9:H$29,$B554,1)</f>
        <v>#REF!</v>
      </c>
      <c r="I554" s="5" t="e">
        <f>choosenAgri!#REF!*$E$1+choosenDomestic!#REF!*$F$1+choosenIndustry!#REF!*$G$1+$H$1*INDEX(Env_flow!I$9:I$29,$B554,1)</f>
        <v>#REF!</v>
      </c>
      <c r="J554" s="5" t="e">
        <f>choosenAgri!#REF!*$E$1+choosenDomestic!#REF!*$F$1+choosenIndustry!#REF!*$G$1+$H$1*INDEX(Env_flow!J$9:J$29,$B554,1)</f>
        <v>#REF!</v>
      </c>
      <c r="K554" s="5" t="e">
        <f>choosenAgri!#REF!*$E$1+choosenDomestic!#REF!*$F$1+choosenIndustry!#REF!*$G$1+$H$1*INDEX(Env_flow!K$9:K$29,$B554,1)</f>
        <v>#REF!</v>
      </c>
      <c r="L554" s="5" t="e">
        <f>choosenAgri!#REF!*$E$1+choosenDomestic!#REF!*$F$1+choosenIndustry!#REF!*$G$1+$H$1*INDEX(Env_flow!L$9:L$29,$B554,1)</f>
        <v>#REF!</v>
      </c>
      <c r="M554" s="5" t="e">
        <f>choosenAgri!#REF!*$E$1+choosenDomestic!#REF!*$F$1+choosenIndustry!#REF!*$G$1+$H$1*INDEX(Env_flow!M$9:M$29,$B554,1)</f>
        <v>#REF!</v>
      </c>
      <c r="N554" s="5" t="e">
        <f>choosenAgri!#REF!*$E$1+choosenDomestic!#REF!*$F$1+choosenIndustry!#REF!*$G$1+$H$1*INDEX(Env_flow!N$9:N$29,$B554,1)</f>
        <v>#REF!</v>
      </c>
      <c r="O554" s="5" t="e">
        <f>choosenAgri!#REF!*$E$1+choosenDomestic!#REF!*$F$1+choosenIndustry!#REF!*$G$1+$H$1*INDEX(Env_flow!O$9:O$29,$B554,1)</f>
        <v>#REF!</v>
      </c>
      <c r="P554" s="5" t="e">
        <f>choosenAgri!#REF!*$E$1+choosenDomestic!#REF!*$F$1+choosenIndustry!#REF!*$G$1+$H$1*INDEX(Env_flow!P$9:P$29,$B554,1)</f>
        <v>#REF!</v>
      </c>
      <c r="R554">
        <v>46</v>
      </c>
      <c r="S554" t="s">
        <v>3</v>
      </c>
      <c r="T554" s="5" t="e">
        <f>choosenAgri!#REF!*$E$1+choosenDomestic!#REF!*$F$1+choosenIndustry!#REF!*$G$1+$H$1*INDEX(Env_flow!T$9:T$29,$B554,1)</f>
        <v>#REF!</v>
      </c>
      <c r="U554" s="5" t="e">
        <f>choosenAgri!#REF!*$E$1+choosenDomestic!#REF!*$F$1+choosenIndustry!#REF!*$G$1+$H$1*INDEX(Env_flow!U$9:U$29,$B554,1)</f>
        <v>#REF!</v>
      </c>
      <c r="V554" s="5" t="e">
        <f>choosenAgri!#REF!*$E$1+choosenDomestic!#REF!*$F$1+choosenIndustry!#REF!*$G$1+$H$1*INDEX(Env_flow!V$9:V$29,$B554,1)</f>
        <v>#REF!</v>
      </c>
      <c r="W554" s="5" t="e">
        <f>choosenAgri!#REF!*$E$1+choosenDomestic!#REF!*$F$1+choosenIndustry!#REF!*$G$1+$H$1*INDEX(Env_flow!W$9:W$29,$B554,1)</f>
        <v>#REF!</v>
      </c>
      <c r="X554" s="5" t="e">
        <f>choosenAgri!#REF!*$E$1+choosenDomestic!#REF!*$F$1+choosenIndustry!#REF!*$G$1+$H$1*INDEX(Env_flow!X$9:X$29,$B554,1)</f>
        <v>#REF!</v>
      </c>
      <c r="Y554" s="5" t="e">
        <f>choosenAgri!#REF!*$E$1+choosenDomestic!#REF!*$F$1+choosenIndustry!#REF!*$G$1+$H$1*INDEX(Env_flow!Y$9:Y$29,$B554,1)</f>
        <v>#REF!</v>
      </c>
      <c r="Z554" s="5" t="e">
        <f>choosenAgri!#REF!*$E$1+choosenDomestic!#REF!*$F$1+choosenIndustry!#REF!*$G$1+$H$1*INDEX(Env_flow!Z$9:Z$29,$B554,1)</f>
        <v>#REF!</v>
      </c>
      <c r="AA554" s="5" t="e">
        <f>choosenAgri!#REF!*$E$1+choosenDomestic!#REF!*$F$1+choosenIndustry!#REF!*$G$1+$H$1*INDEX(Env_flow!AA$9:AA$29,$B554,1)</f>
        <v>#REF!</v>
      </c>
      <c r="AB554" s="5" t="e">
        <f>choosenAgri!#REF!*$E$1+choosenDomestic!#REF!*$F$1+choosenIndustry!#REF!*$G$1+$H$1*INDEX(Env_flow!AB$9:AB$29,$B554,1)</f>
        <v>#REF!</v>
      </c>
      <c r="AC554" s="5" t="e">
        <f>choosenAgri!#REF!*$E$1+choosenDomestic!#REF!*$F$1+choosenIndustry!#REF!*$G$1+$H$1*INDEX(Env_flow!AC$9:AC$29,$B554,1)</f>
        <v>#REF!</v>
      </c>
      <c r="AD554" s="5" t="e">
        <f>choosenAgri!#REF!*$E$1+choosenDomestic!#REF!*$F$1+choosenIndustry!#REF!*$G$1+$H$1*INDEX(Env_flow!AD$9:AD$29,$B554,1)</f>
        <v>#REF!</v>
      </c>
      <c r="AE554" s="5" t="e">
        <f>choosenAgri!#REF!*$E$1+choosenDomestic!#REF!*$F$1+choosenIndustry!#REF!*$G$1+$H$1*INDEX(Env_flow!AE$9:AE$29,$B554,1)</f>
        <v>#REF!</v>
      </c>
      <c r="AF554" s="5" t="e">
        <f>choosenAgri!#REF!*$E$1+choosenDomestic!#REF!*$F$1+choosenIndustry!#REF!*$G$1+$H$1*INDEX(Env_flow!AF$9:AF$29,$B554,1)</f>
        <v>#REF!</v>
      </c>
      <c r="AH554">
        <v>46</v>
      </c>
      <c r="AI554" t="s">
        <v>3</v>
      </c>
      <c r="AJ554" s="5" t="e">
        <f>choosenAgri!#REF!*$E$1+choosenDomestic!#REF!*$F$1+choosenIndustry!#REF!*$G$1+$H$1*INDEX(Env_flow!AJ$9:AJ$29,$B554,1)</f>
        <v>#REF!</v>
      </c>
      <c r="AK554" s="5" t="e">
        <f>choosenAgri!#REF!*$E$1+choosenDomestic!#REF!*$F$1+choosenIndustry!#REF!*$G$1+$H$1*INDEX(Env_flow!AK$9:AK$29,$B554,1)</f>
        <v>#REF!</v>
      </c>
      <c r="AL554" s="5" t="e">
        <f>choosenAgri!#REF!*$E$1+choosenDomestic!#REF!*$F$1+choosenIndustry!#REF!*$G$1+$H$1*INDEX(Env_flow!AL$9:AL$29,$B554,1)</f>
        <v>#REF!</v>
      </c>
      <c r="AM554" s="5" t="e">
        <f>choosenAgri!#REF!*$E$1+choosenDomestic!#REF!*$F$1+choosenIndustry!#REF!*$G$1+$H$1*INDEX(Env_flow!AM$9:AM$29,$B554,1)</f>
        <v>#REF!</v>
      </c>
      <c r="AN554" s="5" t="e">
        <f>choosenAgri!#REF!*$E$1+choosenDomestic!#REF!*$F$1+choosenIndustry!#REF!*$G$1+$H$1*INDEX(Env_flow!AN$9:AN$29,$B554,1)</f>
        <v>#REF!</v>
      </c>
      <c r="AO554" s="5" t="e">
        <f>choosenAgri!#REF!*$E$1+choosenDomestic!#REF!*$F$1+choosenIndustry!#REF!*$G$1+$H$1*INDEX(Env_flow!AO$9:AO$29,$B554,1)</f>
        <v>#REF!</v>
      </c>
      <c r="AP554" s="5" t="e">
        <f>choosenAgri!#REF!*$E$1+choosenDomestic!#REF!*$F$1+choosenIndustry!#REF!*$G$1+$H$1*INDEX(Env_flow!AP$9:AP$29,$B554,1)</f>
        <v>#REF!</v>
      </c>
      <c r="AQ554" s="5" t="e">
        <f>choosenAgri!#REF!*$E$1+choosenDomestic!#REF!*$F$1+choosenIndustry!#REF!*$G$1+$H$1*INDEX(Env_flow!AQ$9:AQ$29,$B554,1)</f>
        <v>#REF!</v>
      </c>
      <c r="AR554" s="5" t="e">
        <f>choosenAgri!#REF!*$E$1+choosenDomestic!#REF!*$F$1+choosenIndustry!#REF!*$G$1+$H$1*INDEX(Env_flow!AR$9:AR$29,$B554,1)</f>
        <v>#REF!</v>
      </c>
      <c r="AS554" s="5" t="e">
        <f>choosenAgri!#REF!*$E$1+choosenDomestic!#REF!*$F$1+choosenIndustry!#REF!*$G$1+$H$1*INDEX(Env_flow!AS$9:AS$29,$B554,1)</f>
        <v>#REF!</v>
      </c>
      <c r="AT554" s="5" t="e">
        <f>choosenAgri!#REF!*$E$1+choosenDomestic!#REF!*$F$1+choosenIndustry!#REF!*$G$1+$H$1*INDEX(Env_flow!AT$9:AT$29,$B554,1)</f>
        <v>#REF!</v>
      </c>
      <c r="AU554" s="5" t="e">
        <f>choosenAgri!#REF!*$E$1+choosenDomestic!#REF!*$F$1+choosenIndustry!#REF!*$G$1+$H$1*INDEX(Env_flow!AU$9:AU$29,$B554,1)</f>
        <v>#REF!</v>
      </c>
      <c r="AV554" s="5" t="e">
        <f>choosenAgri!#REF!*$E$1+choosenDomestic!#REF!*$F$1+choosenIndustry!#REF!*$G$1+$H$1*INDEX(Env_flow!AV$9:AV$29,$B554,1)</f>
        <v>#REF!</v>
      </c>
      <c r="AX554">
        <v>46</v>
      </c>
      <c r="AY554" t="s">
        <v>3</v>
      </c>
      <c r="AZ554" s="5" t="e">
        <f>choosenAgri!#REF!*$E$1+choosenDomestic!#REF!*$F$1+choosenIndustry!#REF!*$G$1+$H$1*INDEX(Env_flow!AZ$9:AZ$29,$B554,1)</f>
        <v>#REF!</v>
      </c>
      <c r="BA554" s="5" t="e">
        <f>choosenAgri!#REF!*$E$1+choosenDomestic!#REF!*$F$1+choosenIndustry!#REF!*$G$1+$H$1*INDEX(Env_flow!BA$9:BA$29,$B554,1)</f>
        <v>#REF!</v>
      </c>
      <c r="BB554" s="5" t="e">
        <f>choosenAgri!#REF!*$E$1+choosenDomestic!#REF!*$F$1+choosenIndustry!#REF!*$G$1+$H$1*INDEX(Env_flow!BB$9:BB$29,$B554,1)</f>
        <v>#REF!</v>
      </c>
      <c r="BC554" s="5" t="e">
        <f>choosenAgri!#REF!*$E$1+choosenDomestic!#REF!*$F$1+choosenIndustry!#REF!*$G$1+$H$1*INDEX(Env_flow!BC$9:BC$29,$B554,1)</f>
        <v>#REF!</v>
      </c>
      <c r="BD554" s="5" t="e">
        <f>choosenAgri!#REF!*$E$1+choosenDomestic!#REF!*$F$1+choosenIndustry!#REF!*$G$1+$H$1*INDEX(Env_flow!BD$9:BD$29,$B554,1)</f>
        <v>#REF!</v>
      </c>
      <c r="BE554" s="5" t="e">
        <f>choosenAgri!#REF!*$E$1+choosenDomestic!#REF!*$F$1+choosenIndustry!#REF!*$G$1+$H$1*INDEX(Env_flow!BE$9:BE$29,$B554,1)</f>
        <v>#REF!</v>
      </c>
      <c r="BF554" s="5" t="e">
        <f>choosenAgri!#REF!*$E$1+choosenDomestic!#REF!*$F$1+choosenIndustry!#REF!*$G$1+$H$1*INDEX(Env_flow!BF$9:BF$29,$B554,1)</f>
        <v>#REF!</v>
      </c>
      <c r="BG554" s="5" t="e">
        <f>choosenAgri!#REF!*$E$1+choosenDomestic!#REF!*$F$1+choosenIndustry!#REF!*$G$1+$H$1*INDEX(Env_flow!BG$9:BG$29,$B554,1)</f>
        <v>#REF!</v>
      </c>
      <c r="BH554" s="5" t="e">
        <f>choosenAgri!#REF!*$E$1+choosenDomestic!#REF!*$F$1+choosenIndustry!#REF!*$G$1+$H$1*INDEX(Env_flow!BH$9:BH$29,$B554,1)</f>
        <v>#REF!</v>
      </c>
      <c r="BI554" s="5" t="e">
        <f>choosenAgri!#REF!*$E$1+choosenDomestic!#REF!*$F$1+choosenIndustry!#REF!*$G$1+$H$1*INDEX(Env_flow!BI$9:BI$29,$B554,1)</f>
        <v>#REF!</v>
      </c>
      <c r="BJ554" s="5" t="e">
        <f>choosenAgri!#REF!*$E$1+choosenDomestic!#REF!*$F$1+choosenIndustry!#REF!*$G$1+$H$1*INDEX(Env_flow!BJ$9:BJ$29,$B554,1)</f>
        <v>#REF!</v>
      </c>
      <c r="BK554" s="5" t="e">
        <f>choosenAgri!#REF!*$E$1+choosenDomestic!#REF!*$F$1+choosenIndustry!#REF!*$G$1+$H$1*INDEX(Env_flow!BK$9:BK$29,$B554,1)</f>
        <v>#REF!</v>
      </c>
      <c r="BL554" s="5" t="e">
        <f>choosenAgri!#REF!*$E$1+choosenDomestic!#REF!*$F$1+choosenIndustry!#REF!*$G$1+$H$1*INDEX(Env_flow!BL$9:BL$29,$B554,1)</f>
        <v>#REF!</v>
      </c>
    </row>
    <row r="555" spans="1:64" x14ac:dyDescent="0.25">
      <c r="A555">
        <v>3</v>
      </c>
      <c r="B555">
        <v>46</v>
      </c>
      <c r="C555" t="s">
        <v>4</v>
      </c>
      <c r="D555" s="5" t="e">
        <f>choosenAgri!#REF!*$E$1+choosenDomestic!#REF!*$F$1+choosenIndustry!#REF!*$G$1+$H$1*INDEX(Env_flow!D$9:D$29,$B555,1)</f>
        <v>#REF!</v>
      </c>
      <c r="E555" s="5" t="e">
        <f>choosenAgri!#REF!*$E$1+choosenDomestic!#REF!*$F$1+choosenIndustry!#REF!*$G$1+$H$1*INDEX(Env_flow!E$9:E$29,$B555,1)</f>
        <v>#REF!</v>
      </c>
      <c r="F555" s="5" t="e">
        <f>choosenAgri!#REF!*$E$1+choosenDomestic!#REF!*$F$1+choosenIndustry!#REF!*$G$1+$H$1*INDEX(Env_flow!F$9:F$29,$B555,1)</f>
        <v>#REF!</v>
      </c>
      <c r="G555" s="5" t="e">
        <f>choosenAgri!#REF!*$E$1+choosenDomestic!#REF!*$F$1+choosenIndustry!#REF!*$G$1+$H$1*INDEX(Env_flow!G$9:G$29,$B555,1)</f>
        <v>#REF!</v>
      </c>
      <c r="H555" s="5" t="e">
        <f>choosenAgri!#REF!*$E$1+choosenDomestic!#REF!*$F$1+choosenIndustry!#REF!*$G$1+$H$1*INDEX(Env_flow!H$9:H$29,$B555,1)</f>
        <v>#REF!</v>
      </c>
      <c r="I555" s="5" t="e">
        <f>choosenAgri!#REF!*$E$1+choosenDomestic!#REF!*$F$1+choosenIndustry!#REF!*$G$1+$H$1*INDEX(Env_flow!I$9:I$29,$B555,1)</f>
        <v>#REF!</v>
      </c>
      <c r="J555" s="5" t="e">
        <f>choosenAgri!#REF!*$E$1+choosenDomestic!#REF!*$F$1+choosenIndustry!#REF!*$G$1+$H$1*INDEX(Env_flow!J$9:J$29,$B555,1)</f>
        <v>#REF!</v>
      </c>
      <c r="K555" s="5" t="e">
        <f>choosenAgri!#REF!*$E$1+choosenDomestic!#REF!*$F$1+choosenIndustry!#REF!*$G$1+$H$1*INDEX(Env_flow!K$9:K$29,$B555,1)</f>
        <v>#REF!</v>
      </c>
      <c r="L555" s="5" t="e">
        <f>choosenAgri!#REF!*$E$1+choosenDomestic!#REF!*$F$1+choosenIndustry!#REF!*$G$1+$H$1*INDEX(Env_flow!L$9:L$29,$B555,1)</f>
        <v>#REF!</v>
      </c>
      <c r="M555" s="5" t="e">
        <f>choosenAgri!#REF!*$E$1+choosenDomestic!#REF!*$F$1+choosenIndustry!#REF!*$G$1+$H$1*INDEX(Env_flow!M$9:M$29,$B555,1)</f>
        <v>#REF!</v>
      </c>
      <c r="N555" s="5" t="e">
        <f>choosenAgri!#REF!*$E$1+choosenDomestic!#REF!*$F$1+choosenIndustry!#REF!*$G$1+$H$1*INDEX(Env_flow!N$9:N$29,$B555,1)</f>
        <v>#REF!</v>
      </c>
      <c r="O555" s="5" t="e">
        <f>choosenAgri!#REF!*$E$1+choosenDomestic!#REF!*$F$1+choosenIndustry!#REF!*$G$1+$H$1*INDEX(Env_flow!O$9:O$29,$B555,1)</f>
        <v>#REF!</v>
      </c>
      <c r="P555" s="5" t="e">
        <f>choosenAgri!#REF!*$E$1+choosenDomestic!#REF!*$F$1+choosenIndustry!#REF!*$G$1+$H$1*INDEX(Env_flow!P$9:P$29,$B555,1)</f>
        <v>#REF!</v>
      </c>
      <c r="R555">
        <v>46</v>
      </c>
      <c r="S555" t="s">
        <v>4</v>
      </c>
      <c r="T555" s="5" t="e">
        <f>choosenAgri!#REF!*$E$1+choosenDomestic!#REF!*$F$1+choosenIndustry!#REF!*$G$1+$H$1*INDEX(Env_flow!T$9:T$29,$B555,1)</f>
        <v>#REF!</v>
      </c>
      <c r="U555" s="5" t="e">
        <f>choosenAgri!#REF!*$E$1+choosenDomestic!#REF!*$F$1+choosenIndustry!#REF!*$G$1+$H$1*INDEX(Env_flow!U$9:U$29,$B555,1)</f>
        <v>#REF!</v>
      </c>
      <c r="V555" s="5" t="e">
        <f>choosenAgri!#REF!*$E$1+choosenDomestic!#REF!*$F$1+choosenIndustry!#REF!*$G$1+$H$1*INDEX(Env_flow!V$9:V$29,$B555,1)</f>
        <v>#REF!</v>
      </c>
      <c r="W555" s="5" t="e">
        <f>choosenAgri!#REF!*$E$1+choosenDomestic!#REF!*$F$1+choosenIndustry!#REF!*$G$1+$H$1*INDEX(Env_flow!W$9:W$29,$B555,1)</f>
        <v>#REF!</v>
      </c>
      <c r="X555" s="5" t="e">
        <f>choosenAgri!#REF!*$E$1+choosenDomestic!#REF!*$F$1+choosenIndustry!#REF!*$G$1+$H$1*INDEX(Env_flow!X$9:X$29,$B555,1)</f>
        <v>#REF!</v>
      </c>
      <c r="Y555" s="5" t="e">
        <f>choosenAgri!#REF!*$E$1+choosenDomestic!#REF!*$F$1+choosenIndustry!#REF!*$G$1+$H$1*INDEX(Env_flow!Y$9:Y$29,$B555,1)</f>
        <v>#REF!</v>
      </c>
      <c r="Z555" s="5" t="e">
        <f>choosenAgri!#REF!*$E$1+choosenDomestic!#REF!*$F$1+choosenIndustry!#REF!*$G$1+$H$1*INDEX(Env_flow!Z$9:Z$29,$B555,1)</f>
        <v>#REF!</v>
      </c>
      <c r="AA555" s="5" t="e">
        <f>choosenAgri!#REF!*$E$1+choosenDomestic!#REF!*$F$1+choosenIndustry!#REF!*$G$1+$H$1*INDEX(Env_flow!AA$9:AA$29,$B555,1)</f>
        <v>#REF!</v>
      </c>
      <c r="AB555" s="5" t="e">
        <f>choosenAgri!#REF!*$E$1+choosenDomestic!#REF!*$F$1+choosenIndustry!#REF!*$G$1+$H$1*INDEX(Env_flow!AB$9:AB$29,$B555,1)</f>
        <v>#REF!</v>
      </c>
      <c r="AC555" s="5" t="e">
        <f>choosenAgri!#REF!*$E$1+choosenDomestic!#REF!*$F$1+choosenIndustry!#REF!*$G$1+$H$1*INDEX(Env_flow!AC$9:AC$29,$B555,1)</f>
        <v>#REF!</v>
      </c>
      <c r="AD555" s="5" t="e">
        <f>choosenAgri!#REF!*$E$1+choosenDomestic!#REF!*$F$1+choosenIndustry!#REF!*$G$1+$H$1*INDEX(Env_flow!AD$9:AD$29,$B555,1)</f>
        <v>#REF!</v>
      </c>
      <c r="AE555" s="5" t="e">
        <f>choosenAgri!#REF!*$E$1+choosenDomestic!#REF!*$F$1+choosenIndustry!#REF!*$G$1+$H$1*INDEX(Env_flow!AE$9:AE$29,$B555,1)</f>
        <v>#REF!</v>
      </c>
      <c r="AF555" s="5" t="e">
        <f>choosenAgri!#REF!*$E$1+choosenDomestic!#REF!*$F$1+choosenIndustry!#REF!*$G$1+$H$1*INDEX(Env_flow!AF$9:AF$29,$B555,1)</f>
        <v>#REF!</v>
      </c>
      <c r="AH555">
        <v>46</v>
      </c>
      <c r="AI555" t="s">
        <v>4</v>
      </c>
      <c r="AJ555" s="5" t="e">
        <f>choosenAgri!#REF!*$E$1+choosenDomestic!#REF!*$F$1+choosenIndustry!#REF!*$G$1+$H$1*INDEX(Env_flow!AJ$9:AJ$29,$B555,1)</f>
        <v>#REF!</v>
      </c>
      <c r="AK555" s="5" t="e">
        <f>choosenAgri!#REF!*$E$1+choosenDomestic!#REF!*$F$1+choosenIndustry!#REF!*$G$1+$H$1*INDEX(Env_flow!AK$9:AK$29,$B555,1)</f>
        <v>#REF!</v>
      </c>
      <c r="AL555" s="5" t="e">
        <f>choosenAgri!#REF!*$E$1+choosenDomestic!#REF!*$F$1+choosenIndustry!#REF!*$G$1+$H$1*INDEX(Env_flow!AL$9:AL$29,$B555,1)</f>
        <v>#REF!</v>
      </c>
      <c r="AM555" s="5" t="e">
        <f>choosenAgri!#REF!*$E$1+choosenDomestic!#REF!*$F$1+choosenIndustry!#REF!*$G$1+$H$1*INDEX(Env_flow!AM$9:AM$29,$B555,1)</f>
        <v>#REF!</v>
      </c>
      <c r="AN555" s="5" t="e">
        <f>choosenAgri!#REF!*$E$1+choosenDomestic!#REF!*$F$1+choosenIndustry!#REF!*$G$1+$H$1*INDEX(Env_flow!AN$9:AN$29,$B555,1)</f>
        <v>#REF!</v>
      </c>
      <c r="AO555" s="5" t="e">
        <f>choosenAgri!#REF!*$E$1+choosenDomestic!#REF!*$F$1+choosenIndustry!#REF!*$G$1+$H$1*INDEX(Env_flow!AO$9:AO$29,$B555,1)</f>
        <v>#REF!</v>
      </c>
      <c r="AP555" s="5" t="e">
        <f>choosenAgri!#REF!*$E$1+choosenDomestic!#REF!*$F$1+choosenIndustry!#REF!*$G$1+$H$1*INDEX(Env_flow!AP$9:AP$29,$B555,1)</f>
        <v>#REF!</v>
      </c>
      <c r="AQ555" s="5" t="e">
        <f>choosenAgri!#REF!*$E$1+choosenDomestic!#REF!*$F$1+choosenIndustry!#REF!*$G$1+$H$1*INDEX(Env_flow!AQ$9:AQ$29,$B555,1)</f>
        <v>#REF!</v>
      </c>
      <c r="AR555" s="5" t="e">
        <f>choosenAgri!#REF!*$E$1+choosenDomestic!#REF!*$F$1+choosenIndustry!#REF!*$G$1+$H$1*INDEX(Env_flow!AR$9:AR$29,$B555,1)</f>
        <v>#REF!</v>
      </c>
      <c r="AS555" s="5" t="e">
        <f>choosenAgri!#REF!*$E$1+choosenDomestic!#REF!*$F$1+choosenIndustry!#REF!*$G$1+$H$1*INDEX(Env_flow!AS$9:AS$29,$B555,1)</f>
        <v>#REF!</v>
      </c>
      <c r="AT555" s="5" t="e">
        <f>choosenAgri!#REF!*$E$1+choosenDomestic!#REF!*$F$1+choosenIndustry!#REF!*$G$1+$H$1*INDEX(Env_flow!AT$9:AT$29,$B555,1)</f>
        <v>#REF!</v>
      </c>
      <c r="AU555" s="5" t="e">
        <f>choosenAgri!#REF!*$E$1+choosenDomestic!#REF!*$F$1+choosenIndustry!#REF!*$G$1+$H$1*INDEX(Env_flow!AU$9:AU$29,$B555,1)</f>
        <v>#REF!</v>
      </c>
      <c r="AV555" s="5" t="e">
        <f>choosenAgri!#REF!*$E$1+choosenDomestic!#REF!*$F$1+choosenIndustry!#REF!*$G$1+$H$1*INDEX(Env_flow!AV$9:AV$29,$B555,1)</f>
        <v>#REF!</v>
      </c>
      <c r="AX555">
        <v>46</v>
      </c>
      <c r="AY555" t="s">
        <v>4</v>
      </c>
      <c r="AZ555" s="5" t="e">
        <f>choosenAgri!#REF!*$E$1+choosenDomestic!#REF!*$F$1+choosenIndustry!#REF!*$G$1+$H$1*INDEX(Env_flow!AZ$9:AZ$29,$B555,1)</f>
        <v>#REF!</v>
      </c>
      <c r="BA555" s="5" t="e">
        <f>choosenAgri!#REF!*$E$1+choosenDomestic!#REF!*$F$1+choosenIndustry!#REF!*$G$1+$H$1*INDEX(Env_flow!BA$9:BA$29,$B555,1)</f>
        <v>#REF!</v>
      </c>
      <c r="BB555" s="5" t="e">
        <f>choosenAgri!#REF!*$E$1+choosenDomestic!#REF!*$F$1+choosenIndustry!#REF!*$G$1+$H$1*INDEX(Env_flow!BB$9:BB$29,$B555,1)</f>
        <v>#REF!</v>
      </c>
      <c r="BC555" s="5" t="e">
        <f>choosenAgri!#REF!*$E$1+choosenDomestic!#REF!*$F$1+choosenIndustry!#REF!*$G$1+$H$1*INDEX(Env_flow!BC$9:BC$29,$B555,1)</f>
        <v>#REF!</v>
      </c>
      <c r="BD555" s="5" t="e">
        <f>choosenAgri!#REF!*$E$1+choosenDomestic!#REF!*$F$1+choosenIndustry!#REF!*$G$1+$H$1*INDEX(Env_flow!BD$9:BD$29,$B555,1)</f>
        <v>#REF!</v>
      </c>
      <c r="BE555" s="5" t="e">
        <f>choosenAgri!#REF!*$E$1+choosenDomestic!#REF!*$F$1+choosenIndustry!#REF!*$G$1+$H$1*INDEX(Env_flow!BE$9:BE$29,$B555,1)</f>
        <v>#REF!</v>
      </c>
      <c r="BF555" s="5" t="e">
        <f>choosenAgri!#REF!*$E$1+choosenDomestic!#REF!*$F$1+choosenIndustry!#REF!*$G$1+$H$1*INDEX(Env_flow!BF$9:BF$29,$B555,1)</f>
        <v>#REF!</v>
      </c>
      <c r="BG555" s="5" t="e">
        <f>choosenAgri!#REF!*$E$1+choosenDomestic!#REF!*$F$1+choosenIndustry!#REF!*$G$1+$H$1*INDEX(Env_flow!BG$9:BG$29,$B555,1)</f>
        <v>#REF!</v>
      </c>
      <c r="BH555" s="5" t="e">
        <f>choosenAgri!#REF!*$E$1+choosenDomestic!#REF!*$F$1+choosenIndustry!#REF!*$G$1+$H$1*INDEX(Env_flow!BH$9:BH$29,$B555,1)</f>
        <v>#REF!</v>
      </c>
      <c r="BI555" s="5" t="e">
        <f>choosenAgri!#REF!*$E$1+choosenDomestic!#REF!*$F$1+choosenIndustry!#REF!*$G$1+$H$1*INDEX(Env_flow!BI$9:BI$29,$B555,1)</f>
        <v>#REF!</v>
      </c>
      <c r="BJ555" s="5" t="e">
        <f>choosenAgri!#REF!*$E$1+choosenDomestic!#REF!*$F$1+choosenIndustry!#REF!*$G$1+$H$1*INDEX(Env_flow!BJ$9:BJ$29,$B555,1)</f>
        <v>#REF!</v>
      </c>
      <c r="BK555" s="5" t="e">
        <f>choosenAgri!#REF!*$E$1+choosenDomestic!#REF!*$F$1+choosenIndustry!#REF!*$G$1+$H$1*INDEX(Env_flow!BK$9:BK$29,$B555,1)</f>
        <v>#REF!</v>
      </c>
      <c r="BL555" s="5" t="e">
        <f>choosenAgri!#REF!*$E$1+choosenDomestic!#REF!*$F$1+choosenIndustry!#REF!*$G$1+$H$1*INDEX(Env_flow!BL$9:BL$29,$B555,1)</f>
        <v>#REF!</v>
      </c>
    </row>
    <row r="556" spans="1:64" x14ac:dyDescent="0.25">
      <c r="A556">
        <v>4</v>
      </c>
      <c r="B556">
        <v>46</v>
      </c>
      <c r="C556" t="s">
        <v>5</v>
      </c>
      <c r="D556" s="5" t="e">
        <f>choosenAgri!#REF!*$E$1+choosenDomestic!#REF!*$F$1+choosenIndustry!#REF!*$G$1+$H$1*INDEX(Env_flow!D$9:D$29,$B556,1)</f>
        <v>#REF!</v>
      </c>
      <c r="E556" s="5" t="e">
        <f>choosenAgri!#REF!*$E$1+choosenDomestic!#REF!*$F$1+choosenIndustry!#REF!*$G$1+$H$1*INDEX(Env_flow!E$9:E$29,$B556,1)</f>
        <v>#REF!</v>
      </c>
      <c r="F556" s="5" t="e">
        <f>choosenAgri!#REF!*$E$1+choosenDomestic!#REF!*$F$1+choosenIndustry!#REF!*$G$1+$H$1*INDEX(Env_flow!F$9:F$29,$B556,1)</f>
        <v>#REF!</v>
      </c>
      <c r="G556" s="5" t="e">
        <f>choosenAgri!#REF!*$E$1+choosenDomestic!#REF!*$F$1+choosenIndustry!#REF!*$G$1+$H$1*INDEX(Env_flow!G$9:G$29,$B556,1)</f>
        <v>#REF!</v>
      </c>
      <c r="H556" s="5" t="e">
        <f>choosenAgri!#REF!*$E$1+choosenDomestic!#REF!*$F$1+choosenIndustry!#REF!*$G$1+$H$1*INDEX(Env_flow!H$9:H$29,$B556,1)</f>
        <v>#REF!</v>
      </c>
      <c r="I556" s="5" t="e">
        <f>choosenAgri!#REF!*$E$1+choosenDomestic!#REF!*$F$1+choosenIndustry!#REF!*$G$1+$H$1*INDEX(Env_flow!I$9:I$29,$B556,1)</f>
        <v>#REF!</v>
      </c>
      <c r="J556" s="5" t="e">
        <f>choosenAgri!#REF!*$E$1+choosenDomestic!#REF!*$F$1+choosenIndustry!#REF!*$G$1+$H$1*INDEX(Env_flow!J$9:J$29,$B556,1)</f>
        <v>#REF!</v>
      </c>
      <c r="K556" s="5" t="e">
        <f>choosenAgri!#REF!*$E$1+choosenDomestic!#REF!*$F$1+choosenIndustry!#REF!*$G$1+$H$1*INDEX(Env_flow!K$9:K$29,$B556,1)</f>
        <v>#REF!</v>
      </c>
      <c r="L556" s="5" t="e">
        <f>choosenAgri!#REF!*$E$1+choosenDomestic!#REF!*$F$1+choosenIndustry!#REF!*$G$1+$H$1*INDEX(Env_flow!L$9:L$29,$B556,1)</f>
        <v>#REF!</v>
      </c>
      <c r="M556" s="5" t="e">
        <f>choosenAgri!#REF!*$E$1+choosenDomestic!#REF!*$F$1+choosenIndustry!#REF!*$G$1+$H$1*INDEX(Env_flow!M$9:M$29,$B556,1)</f>
        <v>#REF!</v>
      </c>
      <c r="N556" s="5" t="e">
        <f>choosenAgri!#REF!*$E$1+choosenDomestic!#REF!*$F$1+choosenIndustry!#REF!*$G$1+$H$1*INDEX(Env_flow!N$9:N$29,$B556,1)</f>
        <v>#REF!</v>
      </c>
      <c r="O556" s="5" t="e">
        <f>choosenAgri!#REF!*$E$1+choosenDomestic!#REF!*$F$1+choosenIndustry!#REF!*$G$1+$H$1*INDEX(Env_flow!O$9:O$29,$B556,1)</f>
        <v>#REF!</v>
      </c>
      <c r="P556" s="5" t="e">
        <f>choosenAgri!#REF!*$E$1+choosenDomestic!#REF!*$F$1+choosenIndustry!#REF!*$G$1+$H$1*INDEX(Env_flow!P$9:P$29,$B556,1)</f>
        <v>#REF!</v>
      </c>
      <c r="R556">
        <v>46</v>
      </c>
      <c r="S556" t="s">
        <v>5</v>
      </c>
      <c r="T556" s="5" t="e">
        <f>choosenAgri!#REF!*$E$1+choosenDomestic!#REF!*$F$1+choosenIndustry!#REF!*$G$1+$H$1*INDEX(Env_flow!T$9:T$29,$B556,1)</f>
        <v>#REF!</v>
      </c>
      <c r="U556" s="5" t="e">
        <f>choosenAgri!#REF!*$E$1+choosenDomestic!#REF!*$F$1+choosenIndustry!#REF!*$G$1+$H$1*INDEX(Env_flow!U$9:U$29,$B556,1)</f>
        <v>#REF!</v>
      </c>
      <c r="V556" s="5" t="e">
        <f>choosenAgri!#REF!*$E$1+choosenDomestic!#REF!*$F$1+choosenIndustry!#REF!*$G$1+$H$1*INDEX(Env_flow!V$9:V$29,$B556,1)</f>
        <v>#REF!</v>
      </c>
      <c r="W556" s="5" t="e">
        <f>choosenAgri!#REF!*$E$1+choosenDomestic!#REF!*$F$1+choosenIndustry!#REF!*$G$1+$H$1*INDEX(Env_flow!W$9:W$29,$B556,1)</f>
        <v>#REF!</v>
      </c>
      <c r="X556" s="5" t="e">
        <f>choosenAgri!#REF!*$E$1+choosenDomestic!#REF!*$F$1+choosenIndustry!#REF!*$G$1+$H$1*INDEX(Env_flow!X$9:X$29,$B556,1)</f>
        <v>#REF!</v>
      </c>
      <c r="Y556" s="5" t="e">
        <f>choosenAgri!#REF!*$E$1+choosenDomestic!#REF!*$F$1+choosenIndustry!#REF!*$G$1+$H$1*INDEX(Env_flow!Y$9:Y$29,$B556,1)</f>
        <v>#REF!</v>
      </c>
      <c r="Z556" s="5" t="e">
        <f>choosenAgri!#REF!*$E$1+choosenDomestic!#REF!*$F$1+choosenIndustry!#REF!*$G$1+$H$1*INDEX(Env_flow!Z$9:Z$29,$B556,1)</f>
        <v>#REF!</v>
      </c>
      <c r="AA556" s="5" t="e">
        <f>choosenAgri!#REF!*$E$1+choosenDomestic!#REF!*$F$1+choosenIndustry!#REF!*$G$1+$H$1*INDEX(Env_flow!AA$9:AA$29,$B556,1)</f>
        <v>#REF!</v>
      </c>
      <c r="AB556" s="5" t="e">
        <f>choosenAgri!#REF!*$E$1+choosenDomestic!#REF!*$F$1+choosenIndustry!#REF!*$G$1+$H$1*INDEX(Env_flow!AB$9:AB$29,$B556,1)</f>
        <v>#REF!</v>
      </c>
      <c r="AC556" s="5" t="e">
        <f>choosenAgri!#REF!*$E$1+choosenDomestic!#REF!*$F$1+choosenIndustry!#REF!*$G$1+$H$1*INDEX(Env_flow!AC$9:AC$29,$B556,1)</f>
        <v>#REF!</v>
      </c>
      <c r="AD556" s="5" t="e">
        <f>choosenAgri!#REF!*$E$1+choosenDomestic!#REF!*$F$1+choosenIndustry!#REF!*$G$1+$H$1*INDEX(Env_flow!AD$9:AD$29,$B556,1)</f>
        <v>#REF!</v>
      </c>
      <c r="AE556" s="5" t="e">
        <f>choosenAgri!#REF!*$E$1+choosenDomestic!#REF!*$F$1+choosenIndustry!#REF!*$G$1+$H$1*INDEX(Env_flow!AE$9:AE$29,$B556,1)</f>
        <v>#REF!</v>
      </c>
      <c r="AF556" s="5" t="e">
        <f>choosenAgri!#REF!*$E$1+choosenDomestic!#REF!*$F$1+choosenIndustry!#REF!*$G$1+$H$1*INDEX(Env_flow!AF$9:AF$29,$B556,1)</f>
        <v>#REF!</v>
      </c>
      <c r="AH556">
        <v>46</v>
      </c>
      <c r="AI556" t="s">
        <v>5</v>
      </c>
      <c r="AJ556" s="5" t="e">
        <f>choosenAgri!#REF!*$E$1+choosenDomestic!#REF!*$F$1+choosenIndustry!#REF!*$G$1+$H$1*INDEX(Env_flow!AJ$9:AJ$29,$B556,1)</f>
        <v>#REF!</v>
      </c>
      <c r="AK556" s="5" t="e">
        <f>choosenAgri!#REF!*$E$1+choosenDomestic!#REF!*$F$1+choosenIndustry!#REF!*$G$1+$H$1*INDEX(Env_flow!AK$9:AK$29,$B556,1)</f>
        <v>#REF!</v>
      </c>
      <c r="AL556" s="5" t="e">
        <f>choosenAgri!#REF!*$E$1+choosenDomestic!#REF!*$F$1+choosenIndustry!#REF!*$G$1+$H$1*INDEX(Env_flow!AL$9:AL$29,$B556,1)</f>
        <v>#REF!</v>
      </c>
      <c r="AM556" s="5" t="e">
        <f>choosenAgri!#REF!*$E$1+choosenDomestic!#REF!*$F$1+choosenIndustry!#REF!*$G$1+$H$1*INDEX(Env_flow!AM$9:AM$29,$B556,1)</f>
        <v>#REF!</v>
      </c>
      <c r="AN556" s="5" t="e">
        <f>choosenAgri!#REF!*$E$1+choosenDomestic!#REF!*$F$1+choosenIndustry!#REF!*$G$1+$H$1*INDEX(Env_flow!AN$9:AN$29,$B556,1)</f>
        <v>#REF!</v>
      </c>
      <c r="AO556" s="5" t="e">
        <f>choosenAgri!#REF!*$E$1+choosenDomestic!#REF!*$F$1+choosenIndustry!#REF!*$G$1+$H$1*INDEX(Env_flow!AO$9:AO$29,$B556,1)</f>
        <v>#REF!</v>
      </c>
      <c r="AP556" s="5" t="e">
        <f>choosenAgri!#REF!*$E$1+choosenDomestic!#REF!*$F$1+choosenIndustry!#REF!*$G$1+$H$1*INDEX(Env_flow!AP$9:AP$29,$B556,1)</f>
        <v>#REF!</v>
      </c>
      <c r="AQ556" s="5" t="e">
        <f>choosenAgri!#REF!*$E$1+choosenDomestic!#REF!*$F$1+choosenIndustry!#REF!*$G$1+$H$1*INDEX(Env_flow!AQ$9:AQ$29,$B556,1)</f>
        <v>#REF!</v>
      </c>
      <c r="AR556" s="5" t="e">
        <f>choosenAgri!#REF!*$E$1+choosenDomestic!#REF!*$F$1+choosenIndustry!#REF!*$G$1+$H$1*INDEX(Env_flow!AR$9:AR$29,$B556,1)</f>
        <v>#REF!</v>
      </c>
      <c r="AS556" s="5" t="e">
        <f>choosenAgri!#REF!*$E$1+choosenDomestic!#REF!*$F$1+choosenIndustry!#REF!*$G$1+$H$1*INDEX(Env_flow!AS$9:AS$29,$B556,1)</f>
        <v>#REF!</v>
      </c>
      <c r="AT556" s="5" t="e">
        <f>choosenAgri!#REF!*$E$1+choosenDomestic!#REF!*$F$1+choosenIndustry!#REF!*$G$1+$H$1*INDEX(Env_flow!AT$9:AT$29,$B556,1)</f>
        <v>#REF!</v>
      </c>
      <c r="AU556" s="5" t="e">
        <f>choosenAgri!#REF!*$E$1+choosenDomestic!#REF!*$F$1+choosenIndustry!#REF!*$G$1+$H$1*INDEX(Env_flow!AU$9:AU$29,$B556,1)</f>
        <v>#REF!</v>
      </c>
      <c r="AV556" s="5" t="e">
        <f>choosenAgri!#REF!*$E$1+choosenDomestic!#REF!*$F$1+choosenIndustry!#REF!*$G$1+$H$1*INDEX(Env_flow!AV$9:AV$29,$B556,1)</f>
        <v>#REF!</v>
      </c>
      <c r="AX556">
        <v>46</v>
      </c>
      <c r="AY556" t="s">
        <v>5</v>
      </c>
      <c r="AZ556" s="5" t="e">
        <f>choosenAgri!#REF!*$E$1+choosenDomestic!#REF!*$F$1+choosenIndustry!#REF!*$G$1+$H$1*INDEX(Env_flow!AZ$9:AZ$29,$B556,1)</f>
        <v>#REF!</v>
      </c>
      <c r="BA556" s="5" t="e">
        <f>choosenAgri!#REF!*$E$1+choosenDomestic!#REF!*$F$1+choosenIndustry!#REF!*$G$1+$H$1*INDEX(Env_flow!BA$9:BA$29,$B556,1)</f>
        <v>#REF!</v>
      </c>
      <c r="BB556" s="5" t="e">
        <f>choosenAgri!#REF!*$E$1+choosenDomestic!#REF!*$F$1+choosenIndustry!#REF!*$G$1+$H$1*INDEX(Env_flow!BB$9:BB$29,$B556,1)</f>
        <v>#REF!</v>
      </c>
      <c r="BC556" s="5" t="e">
        <f>choosenAgri!#REF!*$E$1+choosenDomestic!#REF!*$F$1+choosenIndustry!#REF!*$G$1+$H$1*INDEX(Env_flow!BC$9:BC$29,$B556,1)</f>
        <v>#REF!</v>
      </c>
      <c r="BD556" s="5" t="e">
        <f>choosenAgri!#REF!*$E$1+choosenDomestic!#REF!*$F$1+choosenIndustry!#REF!*$G$1+$H$1*INDEX(Env_flow!BD$9:BD$29,$B556,1)</f>
        <v>#REF!</v>
      </c>
      <c r="BE556" s="5" t="e">
        <f>choosenAgri!#REF!*$E$1+choosenDomestic!#REF!*$F$1+choosenIndustry!#REF!*$G$1+$H$1*INDEX(Env_flow!BE$9:BE$29,$B556,1)</f>
        <v>#REF!</v>
      </c>
      <c r="BF556" s="5" t="e">
        <f>choosenAgri!#REF!*$E$1+choosenDomestic!#REF!*$F$1+choosenIndustry!#REF!*$G$1+$H$1*INDEX(Env_flow!BF$9:BF$29,$B556,1)</f>
        <v>#REF!</v>
      </c>
      <c r="BG556" s="5" t="e">
        <f>choosenAgri!#REF!*$E$1+choosenDomestic!#REF!*$F$1+choosenIndustry!#REF!*$G$1+$H$1*INDEX(Env_flow!BG$9:BG$29,$B556,1)</f>
        <v>#REF!</v>
      </c>
      <c r="BH556" s="5" t="e">
        <f>choosenAgri!#REF!*$E$1+choosenDomestic!#REF!*$F$1+choosenIndustry!#REF!*$G$1+$H$1*INDEX(Env_flow!BH$9:BH$29,$B556,1)</f>
        <v>#REF!</v>
      </c>
      <c r="BI556" s="5" t="e">
        <f>choosenAgri!#REF!*$E$1+choosenDomestic!#REF!*$F$1+choosenIndustry!#REF!*$G$1+$H$1*INDEX(Env_flow!BI$9:BI$29,$B556,1)</f>
        <v>#REF!</v>
      </c>
      <c r="BJ556" s="5" t="e">
        <f>choosenAgri!#REF!*$E$1+choosenDomestic!#REF!*$F$1+choosenIndustry!#REF!*$G$1+$H$1*INDEX(Env_flow!BJ$9:BJ$29,$B556,1)</f>
        <v>#REF!</v>
      </c>
      <c r="BK556" s="5" t="e">
        <f>choosenAgri!#REF!*$E$1+choosenDomestic!#REF!*$F$1+choosenIndustry!#REF!*$G$1+$H$1*INDEX(Env_flow!BK$9:BK$29,$B556,1)</f>
        <v>#REF!</v>
      </c>
      <c r="BL556" s="5" t="e">
        <f>choosenAgri!#REF!*$E$1+choosenDomestic!#REF!*$F$1+choosenIndustry!#REF!*$G$1+$H$1*INDEX(Env_flow!BL$9:BL$29,$B556,1)</f>
        <v>#REF!</v>
      </c>
    </row>
    <row r="557" spans="1:64" x14ac:dyDescent="0.25">
      <c r="A557">
        <v>5</v>
      </c>
      <c r="B557">
        <v>46</v>
      </c>
      <c r="C557" t="s">
        <v>6</v>
      </c>
      <c r="D557" s="5" t="e">
        <f>choosenAgri!#REF!*$E$1+choosenDomestic!#REF!*$F$1+choosenIndustry!#REF!*$G$1+$H$1*INDEX(Env_flow!D$9:D$29,$B557,1)</f>
        <v>#REF!</v>
      </c>
      <c r="E557" s="5" t="e">
        <f>choosenAgri!#REF!*$E$1+choosenDomestic!#REF!*$F$1+choosenIndustry!#REF!*$G$1+$H$1*INDEX(Env_flow!E$9:E$29,$B557,1)</f>
        <v>#REF!</v>
      </c>
      <c r="F557" s="5" t="e">
        <f>choosenAgri!#REF!*$E$1+choosenDomestic!#REF!*$F$1+choosenIndustry!#REF!*$G$1+$H$1*INDEX(Env_flow!F$9:F$29,$B557,1)</f>
        <v>#REF!</v>
      </c>
      <c r="G557" s="5" t="e">
        <f>choosenAgri!#REF!*$E$1+choosenDomestic!#REF!*$F$1+choosenIndustry!#REF!*$G$1+$H$1*INDEX(Env_flow!G$9:G$29,$B557,1)</f>
        <v>#REF!</v>
      </c>
      <c r="H557" s="5" t="e">
        <f>choosenAgri!#REF!*$E$1+choosenDomestic!#REF!*$F$1+choosenIndustry!#REF!*$G$1+$H$1*INDEX(Env_flow!H$9:H$29,$B557,1)</f>
        <v>#REF!</v>
      </c>
      <c r="I557" s="5" t="e">
        <f>choosenAgri!#REF!*$E$1+choosenDomestic!#REF!*$F$1+choosenIndustry!#REF!*$G$1+$H$1*INDEX(Env_flow!I$9:I$29,$B557,1)</f>
        <v>#REF!</v>
      </c>
      <c r="J557" s="5" t="e">
        <f>choosenAgri!#REF!*$E$1+choosenDomestic!#REF!*$F$1+choosenIndustry!#REF!*$G$1+$H$1*INDEX(Env_flow!J$9:J$29,$B557,1)</f>
        <v>#REF!</v>
      </c>
      <c r="K557" s="5" t="e">
        <f>choosenAgri!#REF!*$E$1+choosenDomestic!#REF!*$F$1+choosenIndustry!#REF!*$G$1+$H$1*INDEX(Env_flow!K$9:K$29,$B557,1)</f>
        <v>#REF!</v>
      </c>
      <c r="L557" s="5" t="e">
        <f>choosenAgri!#REF!*$E$1+choosenDomestic!#REF!*$F$1+choosenIndustry!#REF!*$G$1+$H$1*INDEX(Env_flow!L$9:L$29,$B557,1)</f>
        <v>#REF!</v>
      </c>
      <c r="M557" s="5" t="e">
        <f>choosenAgri!#REF!*$E$1+choosenDomestic!#REF!*$F$1+choosenIndustry!#REF!*$G$1+$H$1*INDEX(Env_flow!M$9:M$29,$B557,1)</f>
        <v>#REF!</v>
      </c>
      <c r="N557" s="5" t="e">
        <f>choosenAgri!#REF!*$E$1+choosenDomestic!#REF!*$F$1+choosenIndustry!#REF!*$G$1+$H$1*INDEX(Env_flow!N$9:N$29,$B557,1)</f>
        <v>#REF!</v>
      </c>
      <c r="O557" s="5" t="e">
        <f>choosenAgri!#REF!*$E$1+choosenDomestic!#REF!*$F$1+choosenIndustry!#REF!*$G$1+$H$1*INDEX(Env_flow!O$9:O$29,$B557,1)</f>
        <v>#REF!</v>
      </c>
      <c r="P557" s="5" t="e">
        <f>choosenAgri!#REF!*$E$1+choosenDomestic!#REF!*$F$1+choosenIndustry!#REF!*$G$1+$H$1*INDEX(Env_flow!P$9:P$29,$B557,1)</f>
        <v>#REF!</v>
      </c>
      <c r="R557">
        <v>46</v>
      </c>
      <c r="S557" t="s">
        <v>6</v>
      </c>
      <c r="T557" s="5" t="e">
        <f>choosenAgri!#REF!*$E$1+choosenDomestic!#REF!*$F$1+choosenIndustry!#REF!*$G$1+$H$1*INDEX(Env_flow!T$9:T$29,$B557,1)</f>
        <v>#REF!</v>
      </c>
      <c r="U557" s="5" t="e">
        <f>choosenAgri!#REF!*$E$1+choosenDomestic!#REF!*$F$1+choosenIndustry!#REF!*$G$1+$H$1*INDEX(Env_flow!U$9:U$29,$B557,1)</f>
        <v>#REF!</v>
      </c>
      <c r="V557" s="5" t="e">
        <f>choosenAgri!#REF!*$E$1+choosenDomestic!#REF!*$F$1+choosenIndustry!#REF!*$G$1+$H$1*INDEX(Env_flow!V$9:V$29,$B557,1)</f>
        <v>#REF!</v>
      </c>
      <c r="W557" s="5" t="e">
        <f>choosenAgri!#REF!*$E$1+choosenDomestic!#REF!*$F$1+choosenIndustry!#REF!*$G$1+$H$1*INDEX(Env_flow!W$9:W$29,$B557,1)</f>
        <v>#REF!</v>
      </c>
      <c r="X557" s="5" t="e">
        <f>choosenAgri!#REF!*$E$1+choosenDomestic!#REF!*$F$1+choosenIndustry!#REF!*$G$1+$H$1*INDEX(Env_flow!X$9:X$29,$B557,1)</f>
        <v>#REF!</v>
      </c>
      <c r="Y557" s="5" t="e">
        <f>choosenAgri!#REF!*$E$1+choosenDomestic!#REF!*$F$1+choosenIndustry!#REF!*$G$1+$H$1*INDEX(Env_flow!Y$9:Y$29,$B557,1)</f>
        <v>#REF!</v>
      </c>
      <c r="Z557" s="5" t="e">
        <f>choosenAgri!#REF!*$E$1+choosenDomestic!#REF!*$F$1+choosenIndustry!#REF!*$G$1+$H$1*INDEX(Env_flow!Z$9:Z$29,$B557,1)</f>
        <v>#REF!</v>
      </c>
      <c r="AA557" s="5" t="e">
        <f>choosenAgri!#REF!*$E$1+choosenDomestic!#REF!*$F$1+choosenIndustry!#REF!*$G$1+$H$1*INDEX(Env_flow!AA$9:AA$29,$B557,1)</f>
        <v>#REF!</v>
      </c>
      <c r="AB557" s="5" t="e">
        <f>choosenAgri!#REF!*$E$1+choosenDomestic!#REF!*$F$1+choosenIndustry!#REF!*$G$1+$H$1*INDEX(Env_flow!AB$9:AB$29,$B557,1)</f>
        <v>#REF!</v>
      </c>
      <c r="AC557" s="5" t="e">
        <f>choosenAgri!#REF!*$E$1+choosenDomestic!#REF!*$F$1+choosenIndustry!#REF!*$G$1+$H$1*INDEX(Env_flow!AC$9:AC$29,$B557,1)</f>
        <v>#REF!</v>
      </c>
      <c r="AD557" s="5" t="e">
        <f>choosenAgri!#REF!*$E$1+choosenDomestic!#REF!*$F$1+choosenIndustry!#REF!*$G$1+$H$1*INDEX(Env_flow!AD$9:AD$29,$B557,1)</f>
        <v>#REF!</v>
      </c>
      <c r="AE557" s="5" t="e">
        <f>choosenAgri!#REF!*$E$1+choosenDomestic!#REF!*$F$1+choosenIndustry!#REF!*$G$1+$H$1*INDEX(Env_flow!AE$9:AE$29,$B557,1)</f>
        <v>#REF!</v>
      </c>
      <c r="AF557" s="5" t="e">
        <f>choosenAgri!#REF!*$E$1+choosenDomestic!#REF!*$F$1+choosenIndustry!#REF!*$G$1+$H$1*INDEX(Env_flow!AF$9:AF$29,$B557,1)</f>
        <v>#REF!</v>
      </c>
      <c r="AH557">
        <v>46</v>
      </c>
      <c r="AI557" t="s">
        <v>6</v>
      </c>
      <c r="AJ557" s="5" t="e">
        <f>choosenAgri!#REF!*$E$1+choosenDomestic!#REF!*$F$1+choosenIndustry!#REF!*$G$1+$H$1*INDEX(Env_flow!AJ$9:AJ$29,$B557,1)</f>
        <v>#REF!</v>
      </c>
      <c r="AK557" s="5" t="e">
        <f>choosenAgri!#REF!*$E$1+choosenDomestic!#REF!*$F$1+choosenIndustry!#REF!*$G$1+$H$1*INDEX(Env_flow!AK$9:AK$29,$B557,1)</f>
        <v>#REF!</v>
      </c>
      <c r="AL557" s="5" t="e">
        <f>choosenAgri!#REF!*$E$1+choosenDomestic!#REF!*$F$1+choosenIndustry!#REF!*$G$1+$H$1*INDEX(Env_flow!AL$9:AL$29,$B557,1)</f>
        <v>#REF!</v>
      </c>
      <c r="AM557" s="5" t="e">
        <f>choosenAgri!#REF!*$E$1+choosenDomestic!#REF!*$F$1+choosenIndustry!#REF!*$G$1+$H$1*INDEX(Env_flow!AM$9:AM$29,$B557,1)</f>
        <v>#REF!</v>
      </c>
      <c r="AN557" s="5" t="e">
        <f>choosenAgri!#REF!*$E$1+choosenDomestic!#REF!*$F$1+choosenIndustry!#REF!*$G$1+$H$1*INDEX(Env_flow!AN$9:AN$29,$B557,1)</f>
        <v>#REF!</v>
      </c>
      <c r="AO557" s="5" t="e">
        <f>choosenAgri!#REF!*$E$1+choosenDomestic!#REF!*$F$1+choosenIndustry!#REF!*$G$1+$H$1*INDEX(Env_flow!AO$9:AO$29,$B557,1)</f>
        <v>#REF!</v>
      </c>
      <c r="AP557" s="5" t="e">
        <f>choosenAgri!#REF!*$E$1+choosenDomestic!#REF!*$F$1+choosenIndustry!#REF!*$G$1+$H$1*INDEX(Env_flow!AP$9:AP$29,$B557,1)</f>
        <v>#REF!</v>
      </c>
      <c r="AQ557" s="5" t="e">
        <f>choosenAgri!#REF!*$E$1+choosenDomestic!#REF!*$F$1+choosenIndustry!#REF!*$G$1+$H$1*INDEX(Env_flow!AQ$9:AQ$29,$B557,1)</f>
        <v>#REF!</v>
      </c>
      <c r="AR557" s="5" t="e">
        <f>choosenAgri!#REF!*$E$1+choosenDomestic!#REF!*$F$1+choosenIndustry!#REF!*$G$1+$H$1*INDEX(Env_flow!AR$9:AR$29,$B557,1)</f>
        <v>#REF!</v>
      </c>
      <c r="AS557" s="5" t="e">
        <f>choosenAgri!#REF!*$E$1+choosenDomestic!#REF!*$F$1+choosenIndustry!#REF!*$G$1+$H$1*INDEX(Env_flow!AS$9:AS$29,$B557,1)</f>
        <v>#REF!</v>
      </c>
      <c r="AT557" s="5" t="e">
        <f>choosenAgri!#REF!*$E$1+choosenDomestic!#REF!*$F$1+choosenIndustry!#REF!*$G$1+$H$1*INDEX(Env_flow!AT$9:AT$29,$B557,1)</f>
        <v>#REF!</v>
      </c>
      <c r="AU557" s="5" t="e">
        <f>choosenAgri!#REF!*$E$1+choosenDomestic!#REF!*$F$1+choosenIndustry!#REF!*$G$1+$H$1*INDEX(Env_flow!AU$9:AU$29,$B557,1)</f>
        <v>#REF!</v>
      </c>
      <c r="AV557" s="5" t="e">
        <f>choosenAgri!#REF!*$E$1+choosenDomestic!#REF!*$F$1+choosenIndustry!#REF!*$G$1+$H$1*INDEX(Env_flow!AV$9:AV$29,$B557,1)</f>
        <v>#REF!</v>
      </c>
      <c r="AX557">
        <v>46</v>
      </c>
      <c r="AY557" t="s">
        <v>6</v>
      </c>
      <c r="AZ557" s="5" t="e">
        <f>choosenAgri!#REF!*$E$1+choosenDomestic!#REF!*$F$1+choosenIndustry!#REF!*$G$1+$H$1*INDEX(Env_flow!AZ$9:AZ$29,$B557,1)</f>
        <v>#REF!</v>
      </c>
      <c r="BA557" s="5" t="e">
        <f>choosenAgri!#REF!*$E$1+choosenDomestic!#REF!*$F$1+choosenIndustry!#REF!*$G$1+$H$1*INDEX(Env_flow!BA$9:BA$29,$B557,1)</f>
        <v>#REF!</v>
      </c>
      <c r="BB557" s="5" t="e">
        <f>choosenAgri!#REF!*$E$1+choosenDomestic!#REF!*$F$1+choosenIndustry!#REF!*$G$1+$H$1*INDEX(Env_flow!BB$9:BB$29,$B557,1)</f>
        <v>#REF!</v>
      </c>
      <c r="BC557" s="5" t="e">
        <f>choosenAgri!#REF!*$E$1+choosenDomestic!#REF!*$F$1+choosenIndustry!#REF!*$G$1+$H$1*INDEX(Env_flow!BC$9:BC$29,$B557,1)</f>
        <v>#REF!</v>
      </c>
      <c r="BD557" s="5" t="e">
        <f>choosenAgri!#REF!*$E$1+choosenDomestic!#REF!*$F$1+choosenIndustry!#REF!*$G$1+$H$1*INDEX(Env_flow!BD$9:BD$29,$B557,1)</f>
        <v>#REF!</v>
      </c>
      <c r="BE557" s="5" t="e">
        <f>choosenAgri!#REF!*$E$1+choosenDomestic!#REF!*$F$1+choosenIndustry!#REF!*$G$1+$H$1*INDEX(Env_flow!BE$9:BE$29,$B557,1)</f>
        <v>#REF!</v>
      </c>
      <c r="BF557" s="5" t="e">
        <f>choosenAgri!#REF!*$E$1+choosenDomestic!#REF!*$F$1+choosenIndustry!#REF!*$G$1+$H$1*INDEX(Env_flow!BF$9:BF$29,$B557,1)</f>
        <v>#REF!</v>
      </c>
      <c r="BG557" s="5" t="e">
        <f>choosenAgri!#REF!*$E$1+choosenDomestic!#REF!*$F$1+choosenIndustry!#REF!*$G$1+$H$1*INDEX(Env_flow!BG$9:BG$29,$B557,1)</f>
        <v>#REF!</v>
      </c>
      <c r="BH557" s="5" t="e">
        <f>choosenAgri!#REF!*$E$1+choosenDomestic!#REF!*$F$1+choosenIndustry!#REF!*$G$1+$H$1*INDEX(Env_flow!BH$9:BH$29,$B557,1)</f>
        <v>#REF!</v>
      </c>
      <c r="BI557" s="5" t="e">
        <f>choosenAgri!#REF!*$E$1+choosenDomestic!#REF!*$F$1+choosenIndustry!#REF!*$G$1+$H$1*INDEX(Env_flow!BI$9:BI$29,$B557,1)</f>
        <v>#REF!</v>
      </c>
      <c r="BJ557" s="5" t="e">
        <f>choosenAgri!#REF!*$E$1+choosenDomestic!#REF!*$F$1+choosenIndustry!#REF!*$G$1+$H$1*INDEX(Env_flow!BJ$9:BJ$29,$B557,1)</f>
        <v>#REF!</v>
      </c>
      <c r="BK557" s="5" t="e">
        <f>choosenAgri!#REF!*$E$1+choosenDomestic!#REF!*$F$1+choosenIndustry!#REF!*$G$1+$H$1*INDEX(Env_flow!BK$9:BK$29,$B557,1)</f>
        <v>#REF!</v>
      </c>
      <c r="BL557" s="5" t="e">
        <f>choosenAgri!#REF!*$E$1+choosenDomestic!#REF!*$F$1+choosenIndustry!#REF!*$G$1+$H$1*INDEX(Env_flow!BL$9:BL$29,$B557,1)</f>
        <v>#REF!</v>
      </c>
    </row>
    <row r="558" spans="1:64" x14ac:dyDescent="0.25">
      <c r="A558">
        <v>1</v>
      </c>
      <c r="B558">
        <v>47</v>
      </c>
      <c r="C558" t="s">
        <v>2</v>
      </c>
      <c r="D558" s="5" t="e">
        <f>choosenAgri!#REF!*$E$1+choosenDomestic!#REF!*$F$1+choosenIndustry!#REF!*$G$1+$H$1*INDEX(Env_flow!D$9:D$29,$B558,1)</f>
        <v>#REF!</v>
      </c>
      <c r="E558" s="5" t="e">
        <f>choosenAgri!#REF!*$E$1+choosenDomestic!#REF!*$F$1+choosenIndustry!#REF!*$G$1+$H$1*INDEX(Env_flow!E$9:E$29,$B558,1)</f>
        <v>#REF!</v>
      </c>
      <c r="F558" s="5" t="e">
        <f>choosenAgri!#REF!*$E$1+choosenDomestic!#REF!*$F$1+choosenIndustry!#REF!*$G$1+$H$1*INDEX(Env_flow!F$9:F$29,$B558,1)</f>
        <v>#REF!</v>
      </c>
      <c r="G558" s="5" t="e">
        <f>choosenAgri!#REF!*$E$1+choosenDomestic!#REF!*$F$1+choosenIndustry!#REF!*$G$1+$H$1*INDEX(Env_flow!G$9:G$29,$B558,1)</f>
        <v>#REF!</v>
      </c>
      <c r="H558" s="5" t="e">
        <f>choosenAgri!#REF!*$E$1+choosenDomestic!#REF!*$F$1+choosenIndustry!#REF!*$G$1+$H$1*INDEX(Env_flow!H$9:H$29,$B558,1)</f>
        <v>#REF!</v>
      </c>
      <c r="I558" s="5" t="e">
        <f>choosenAgri!#REF!*$E$1+choosenDomestic!#REF!*$F$1+choosenIndustry!#REF!*$G$1+$H$1*INDEX(Env_flow!I$9:I$29,$B558,1)</f>
        <v>#REF!</v>
      </c>
      <c r="J558" s="5" t="e">
        <f>choosenAgri!#REF!*$E$1+choosenDomestic!#REF!*$F$1+choosenIndustry!#REF!*$G$1+$H$1*INDEX(Env_flow!J$9:J$29,$B558,1)</f>
        <v>#REF!</v>
      </c>
      <c r="K558" s="5" t="e">
        <f>choosenAgri!#REF!*$E$1+choosenDomestic!#REF!*$F$1+choosenIndustry!#REF!*$G$1+$H$1*INDEX(Env_flow!K$9:K$29,$B558,1)</f>
        <v>#REF!</v>
      </c>
      <c r="L558" s="5" t="e">
        <f>choosenAgri!#REF!*$E$1+choosenDomestic!#REF!*$F$1+choosenIndustry!#REF!*$G$1+$H$1*INDEX(Env_flow!L$9:L$29,$B558,1)</f>
        <v>#REF!</v>
      </c>
      <c r="M558" s="5" t="e">
        <f>choosenAgri!#REF!*$E$1+choosenDomestic!#REF!*$F$1+choosenIndustry!#REF!*$G$1+$H$1*INDEX(Env_flow!M$9:M$29,$B558,1)</f>
        <v>#REF!</v>
      </c>
      <c r="N558" s="5" t="e">
        <f>choosenAgri!#REF!*$E$1+choosenDomestic!#REF!*$F$1+choosenIndustry!#REF!*$G$1+$H$1*INDEX(Env_flow!N$9:N$29,$B558,1)</f>
        <v>#REF!</v>
      </c>
      <c r="O558" s="5" t="e">
        <f>choosenAgri!#REF!*$E$1+choosenDomestic!#REF!*$F$1+choosenIndustry!#REF!*$G$1+$H$1*INDEX(Env_flow!O$9:O$29,$B558,1)</f>
        <v>#REF!</v>
      </c>
      <c r="P558" s="5" t="e">
        <f>choosenAgri!#REF!*$E$1+choosenDomestic!#REF!*$F$1+choosenIndustry!#REF!*$G$1+$H$1*INDEX(Env_flow!P$9:P$29,$B558,1)</f>
        <v>#REF!</v>
      </c>
      <c r="R558">
        <v>47</v>
      </c>
      <c r="S558" t="s">
        <v>2</v>
      </c>
      <c r="T558" s="5" t="e">
        <f>choosenAgri!#REF!*$E$1+choosenDomestic!#REF!*$F$1+choosenIndustry!#REF!*$G$1+$H$1*INDEX(Env_flow!T$9:T$29,$B558,1)</f>
        <v>#REF!</v>
      </c>
      <c r="U558" s="5" t="e">
        <f>choosenAgri!#REF!*$E$1+choosenDomestic!#REF!*$F$1+choosenIndustry!#REF!*$G$1+$H$1*INDEX(Env_flow!U$9:U$29,$B558,1)</f>
        <v>#REF!</v>
      </c>
      <c r="V558" s="5" t="e">
        <f>choosenAgri!#REF!*$E$1+choosenDomestic!#REF!*$F$1+choosenIndustry!#REF!*$G$1+$H$1*INDEX(Env_flow!V$9:V$29,$B558,1)</f>
        <v>#REF!</v>
      </c>
      <c r="W558" s="5" t="e">
        <f>choosenAgri!#REF!*$E$1+choosenDomestic!#REF!*$F$1+choosenIndustry!#REF!*$G$1+$H$1*INDEX(Env_flow!W$9:W$29,$B558,1)</f>
        <v>#REF!</v>
      </c>
      <c r="X558" s="5" t="e">
        <f>choosenAgri!#REF!*$E$1+choosenDomestic!#REF!*$F$1+choosenIndustry!#REF!*$G$1+$H$1*INDEX(Env_flow!X$9:X$29,$B558,1)</f>
        <v>#REF!</v>
      </c>
      <c r="Y558" s="5" t="e">
        <f>choosenAgri!#REF!*$E$1+choosenDomestic!#REF!*$F$1+choosenIndustry!#REF!*$G$1+$H$1*INDEX(Env_flow!Y$9:Y$29,$B558,1)</f>
        <v>#REF!</v>
      </c>
      <c r="Z558" s="5" t="e">
        <f>choosenAgri!#REF!*$E$1+choosenDomestic!#REF!*$F$1+choosenIndustry!#REF!*$G$1+$H$1*INDEX(Env_flow!Z$9:Z$29,$B558,1)</f>
        <v>#REF!</v>
      </c>
      <c r="AA558" s="5" t="e">
        <f>choosenAgri!#REF!*$E$1+choosenDomestic!#REF!*$F$1+choosenIndustry!#REF!*$G$1+$H$1*INDEX(Env_flow!AA$9:AA$29,$B558,1)</f>
        <v>#REF!</v>
      </c>
      <c r="AB558" s="5" t="e">
        <f>choosenAgri!#REF!*$E$1+choosenDomestic!#REF!*$F$1+choosenIndustry!#REF!*$G$1+$H$1*INDEX(Env_flow!AB$9:AB$29,$B558,1)</f>
        <v>#REF!</v>
      </c>
      <c r="AC558" s="5" t="e">
        <f>choosenAgri!#REF!*$E$1+choosenDomestic!#REF!*$F$1+choosenIndustry!#REF!*$G$1+$H$1*INDEX(Env_flow!AC$9:AC$29,$B558,1)</f>
        <v>#REF!</v>
      </c>
      <c r="AD558" s="5" t="e">
        <f>choosenAgri!#REF!*$E$1+choosenDomestic!#REF!*$F$1+choosenIndustry!#REF!*$G$1+$H$1*INDEX(Env_flow!AD$9:AD$29,$B558,1)</f>
        <v>#REF!</v>
      </c>
      <c r="AE558" s="5" t="e">
        <f>choosenAgri!#REF!*$E$1+choosenDomestic!#REF!*$F$1+choosenIndustry!#REF!*$G$1+$H$1*INDEX(Env_flow!AE$9:AE$29,$B558,1)</f>
        <v>#REF!</v>
      </c>
      <c r="AF558" s="5" t="e">
        <f>choosenAgri!#REF!*$E$1+choosenDomestic!#REF!*$F$1+choosenIndustry!#REF!*$G$1+$H$1*INDEX(Env_flow!AF$9:AF$29,$B558,1)</f>
        <v>#REF!</v>
      </c>
      <c r="AH558">
        <v>47</v>
      </c>
      <c r="AI558" t="s">
        <v>2</v>
      </c>
      <c r="AJ558" s="5" t="e">
        <f>choosenAgri!#REF!*$E$1+choosenDomestic!#REF!*$F$1+choosenIndustry!#REF!*$G$1+$H$1*INDEX(Env_flow!AJ$9:AJ$29,$B558,1)</f>
        <v>#REF!</v>
      </c>
      <c r="AK558" s="5" t="e">
        <f>choosenAgri!#REF!*$E$1+choosenDomestic!#REF!*$F$1+choosenIndustry!#REF!*$G$1+$H$1*INDEX(Env_flow!AK$9:AK$29,$B558,1)</f>
        <v>#REF!</v>
      </c>
      <c r="AL558" s="5" t="e">
        <f>choosenAgri!#REF!*$E$1+choosenDomestic!#REF!*$F$1+choosenIndustry!#REF!*$G$1+$H$1*INDEX(Env_flow!AL$9:AL$29,$B558,1)</f>
        <v>#REF!</v>
      </c>
      <c r="AM558" s="5" t="e">
        <f>choosenAgri!#REF!*$E$1+choosenDomestic!#REF!*$F$1+choosenIndustry!#REF!*$G$1+$H$1*INDEX(Env_flow!AM$9:AM$29,$B558,1)</f>
        <v>#REF!</v>
      </c>
      <c r="AN558" s="5" t="e">
        <f>choosenAgri!#REF!*$E$1+choosenDomestic!#REF!*$F$1+choosenIndustry!#REF!*$G$1+$H$1*INDEX(Env_flow!AN$9:AN$29,$B558,1)</f>
        <v>#REF!</v>
      </c>
      <c r="AO558" s="5" t="e">
        <f>choosenAgri!#REF!*$E$1+choosenDomestic!#REF!*$F$1+choosenIndustry!#REF!*$G$1+$H$1*INDEX(Env_flow!AO$9:AO$29,$B558,1)</f>
        <v>#REF!</v>
      </c>
      <c r="AP558" s="5" t="e">
        <f>choosenAgri!#REF!*$E$1+choosenDomestic!#REF!*$F$1+choosenIndustry!#REF!*$G$1+$H$1*INDEX(Env_flow!AP$9:AP$29,$B558,1)</f>
        <v>#REF!</v>
      </c>
      <c r="AQ558" s="5" t="e">
        <f>choosenAgri!#REF!*$E$1+choosenDomestic!#REF!*$F$1+choosenIndustry!#REF!*$G$1+$H$1*INDEX(Env_flow!AQ$9:AQ$29,$B558,1)</f>
        <v>#REF!</v>
      </c>
      <c r="AR558" s="5" t="e">
        <f>choosenAgri!#REF!*$E$1+choosenDomestic!#REF!*$F$1+choosenIndustry!#REF!*$G$1+$H$1*INDEX(Env_flow!AR$9:AR$29,$B558,1)</f>
        <v>#REF!</v>
      </c>
      <c r="AS558" s="5" t="e">
        <f>choosenAgri!#REF!*$E$1+choosenDomestic!#REF!*$F$1+choosenIndustry!#REF!*$G$1+$H$1*INDEX(Env_flow!AS$9:AS$29,$B558,1)</f>
        <v>#REF!</v>
      </c>
      <c r="AT558" s="5" t="e">
        <f>choosenAgri!#REF!*$E$1+choosenDomestic!#REF!*$F$1+choosenIndustry!#REF!*$G$1+$H$1*INDEX(Env_flow!AT$9:AT$29,$B558,1)</f>
        <v>#REF!</v>
      </c>
      <c r="AU558" s="5" t="e">
        <f>choosenAgri!#REF!*$E$1+choosenDomestic!#REF!*$F$1+choosenIndustry!#REF!*$G$1+$H$1*INDEX(Env_flow!AU$9:AU$29,$B558,1)</f>
        <v>#REF!</v>
      </c>
      <c r="AV558" s="5" t="e">
        <f>choosenAgri!#REF!*$E$1+choosenDomestic!#REF!*$F$1+choosenIndustry!#REF!*$G$1+$H$1*INDEX(Env_flow!AV$9:AV$29,$B558,1)</f>
        <v>#REF!</v>
      </c>
      <c r="AX558">
        <v>47</v>
      </c>
      <c r="AY558" t="s">
        <v>2</v>
      </c>
      <c r="AZ558" s="5" t="e">
        <f>choosenAgri!#REF!*$E$1+choosenDomestic!#REF!*$F$1+choosenIndustry!#REF!*$G$1+$H$1*INDEX(Env_flow!AZ$9:AZ$29,$B558,1)</f>
        <v>#REF!</v>
      </c>
      <c r="BA558" s="5" t="e">
        <f>choosenAgri!#REF!*$E$1+choosenDomestic!#REF!*$F$1+choosenIndustry!#REF!*$G$1+$H$1*INDEX(Env_flow!BA$9:BA$29,$B558,1)</f>
        <v>#REF!</v>
      </c>
      <c r="BB558" s="5" t="e">
        <f>choosenAgri!#REF!*$E$1+choosenDomestic!#REF!*$F$1+choosenIndustry!#REF!*$G$1+$H$1*INDEX(Env_flow!BB$9:BB$29,$B558,1)</f>
        <v>#REF!</v>
      </c>
      <c r="BC558" s="5" t="e">
        <f>choosenAgri!#REF!*$E$1+choosenDomestic!#REF!*$F$1+choosenIndustry!#REF!*$G$1+$H$1*INDEX(Env_flow!BC$9:BC$29,$B558,1)</f>
        <v>#REF!</v>
      </c>
      <c r="BD558" s="5" t="e">
        <f>choosenAgri!#REF!*$E$1+choosenDomestic!#REF!*$F$1+choosenIndustry!#REF!*$G$1+$H$1*INDEX(Env_flow!BD$9:BD$29,$B558,1)</f>
        <v>#REF!</v>
      </c>
      <c r="BE558" s="5" t="e">
        <f>choosenAgri!#REF!*$E$1+choosenDomestic!#REF!*$F$1+choosenIndustry!#REF!*$G$1+$H$1*INDEX(Env_flow!BE$9:BE$29,$B558,1)</f>
        <v>#REF!</v>
      </c>
      <c r="BF558" s="5" t="e">
        <f>choosenAgri!#REF!*$E$1+choosenDomestic!#REF!*$F$1+choosenIndustry!#REF!*$G$1+$H$1*INDEX(Env_flow!BF$9:BF$29,$B558,1)</f>
        <v>#REF!</v>
      </c>
      <c r="BG558" s="5" t="e">
        <f>choosenAgri!#REF!*$E$1+choosenDomestic!#REF!*$F$1+choosenIndustry!#REF!*$G$1+$H$1*INDEX(Env_flow!BG$9:BG$29,$B558,1)</f>
        <v>#REF!</v>
      </c>
      <c r="BH558" s="5" t="e">
        <f>choosenAgri!#REF!*$E$1+choosenDomestic!#REF!*$F$1+choosenIndustry!#REF!*$G$1+$H$1*INDEX(Env_flow!BH$9:BH$29,$B558,1)</f>
        <v>#REF!</v>
      </c>
      <c r="BI558" s="5" t="e">
        <f>choosenAgri!#REF!*$E$1+choosenDomestic!#REF!*$F$1+choosenIndustry!#REF!*$G$1+$H$1*INDEX(Env_flow!BI$9:BI$29,$B558,1)</f>
        <v>#REF!</v>
      </c>
      <c r="BJ558" s="5" t="e">
        <f>choosenAgri!#REF!*$E$1+choosenDomestic!#REF!*$F$1+choosenIndustry!#REF!*$G$1+$H$1*INDEX(Env_flow!BJ$9:BJ$29,$B558,1)</f>
        <v>#REF!</v>
      </c>
      <c r="BK558" s="5" t="e">
        <f>choosenAgri!#REF!*$E$1+choosenDomestic!#REF!*$F$1+choosenIndustry!#REF!*$G$1+$H$1*INDEX(Env_flow!BK$9:BK$29,$B558,1)</f>
        <v>#REF!</v>
      </c>
      <c r="BL558" s="5" t="e">
        <f>choosenAgri!#REF!*$E$1+choosenDomestic!#REF!*$F$1+choosenIndustry!#REF!*$G$1+$H$1*INDEX(Env_flow!BL$9:BL$29,$B558,1)</f>
        <v>#REF!</v>
      </c>
    </row>
    <row r="559" spans="1:64" x14ac:dyDescent="0.25">
      <c r="A559">
        <v>2</v>
      </c>
      <c r="B559">
        <v>47</v>
      </c>
      <c r="C559" t="s">
        <v>3</v>
      </c>
      <c r="D559" s="5" t="e">
        <f>choosenAgri!#REF!*$E$1+choosenDomestic!#REF!*$F$1+choosenIndustry!#REF!*$G$1+$H$1*INDEX(Env_flow!D$9:D$29,$B559,1)</f>
        <v>#REF!</v>
      </c>
      <c r="E559" s="5" t="e">
        <f>choosenAgri!#REF!*$E$1+choosenDomestic!#REF!*$F$1+choosenIndustry!#REF!*$G$1+$H$1*INDEX(Env_flow!E$9:E$29,$B559,1)</f>
        <v>#REF!</v>
      </c>
      <c r="F559" s="5" t="e">
        <f>choosenAgri!#REF!*$E$1+choosenDomestic!#REF!*$F$1+choosenIndustry!#REF!*$G$1+$H$1*INDEX(Env_flow!F$9:F$29,$B559,1)</f>
        <v>#REF!</v>
      </c>
      <c r="G559" s="5" t="e">
        <f>choosenAgri!#REF!*$E$1+choosenDomestic!#REF!*$F$1+choosenIndustry!#REF!*$G$1+$H$1*INDEX(Env_flow!G$9:G$29,$B559,1)</f>
        <v>#REF!</v>
      </c>
      <c r="H559" s="5" t="e">
        <f>choosenAgri!#REF!*$E$1+choosenDomestic!#REF!*$F$1+choosenIndustry!#REF!*$G$1+$H$1*INDEX(Env_flow!H$9:H$29,$B559,1)</f>
        <v>#REF!</v>
      </c>
      <c r="I559" s="5" t="e">
        <f>choosenAgri!#REF!*$E$1+choosenDomestic!#REF!*$F$1+choosenIndustry!#REF!*$G$1+$H$1*INDEX(Env_flow!I$9:I$29,$B559,1)</f>
        <v>#REF!</v>
      </c>
      <c r="J559" s="5" t="e">
        <f>choosenAgri!#REF!*$E$1+choosenDomestic!#REF!*$F$1+choosenIndustry!#REF!*$G$1+$H$1*INDEX(Env_flow!J$9:J$29,$B559,1)</f>
        <v>#REF!</v>
      </c>
      <c r="K559" s="5" t="e">
        <f>choosenAgri!#REF!*$E$1+choosenDomestic!#REF!*$F$1+choosenIndustry!#REF!*$G$1+$H$1*INDEX(Env_flow!K$9:K$29,$B559,1)</f>
        <v>#REF!</v>
      </c>
      <c r="L559" s="5" t="e">
        <f>choosenAgri!#REF!*$E$1+choosenDomestic!#REF!*$F$1+choosenIndustry!#REF!*$G$1+$H$1*INDEX(Env_flow!L$9:L$29,$B559,1)</f>
        <v>#REF!</v>
      </c>
      <c r="M559" s="5" t="e">
        <f>choosenAgri!#REF!*$E$1+choosenDomestic!#REF!*$F$1+choosenIndustry!#REF!*$G$1+$H$1*INDEX(Env_flow!M$9:M$29,$B559,1)</f>
        <v>#REF!</v>
      </c>
      <c r="N559" s="5" t="e">
        <f>choosenAgri!#REF!*$E$1+choosenDomestic!#REF!*$F$1+choosenIndustry!#REF!*$G$1+$H$1*INDEX(Env_flow!N$9:N$29,$B559,1)</f>
        <v>#REF!</v>
      </c>
      <c r="O559" s="5" t="e">
        <f>choosenAgri!#REF!*$E$1+choosenDomestic!#REF!*$F$1+choosenIndustry!#REF!*$G$1+$H$1*INDEX(Env_flow!O$9:O$29,$B559,1)</f>
        <v>#REF!</v>
      </c>
      <c r="P559" s="5" t="e">
        <f>choosenAgri!#REF!*$E$1+choosenDomestic!#REF!*$F$1+choosenIndustry!#REF!*$G$1+$H$1*INDEX(Env_flow!P$9:P$29,$B559,1)</f>
        <v>#REF!</v>
      </c>
      <c r="R559">
        <v>47</v>
      </c>
      <c r="S559" t="s">
        <v>3</v>
      </c>
      <c r="T559" s="5" t="e">
        <f>choosenAgri!#REF!*$E$1+choosenDomestic!#REF!*$F$1+choosenIndustry!#REF!*$G$1+$H$1*INDEX(Env_flow!T$9:T$29,$B559,1)</f>
        <v>#REF!</v>
      </c>
      <c r="U559" s="5" t="e">
        <f>choosenAgri!#REF!*$E$1+choosenDomestic!#REF!*$F$1+choosenIndustry!#REF!*$G$1+$H$1*INDEX(Env_flow!U$9:U$29,$B559,1)</f>
        <v>#REF!</v>
      </c>
      <c r="V559" s="5" t="e">
        <f>choosenAgri!#REF!*$E$1+choosenDomestic!#REF!*$F$1+choosenIndustry!#REF!*$G$1+$H$1*INDEX(Env_flow!V$9:V$29,$B559,1)</f>
        <v>#REF!</v>
      </c>
      <c r="W559" s="5" t="e">
        <f>choosenAgri!#REF!*$E$1+choosenDomestic!#REF!*$F$1+choosenIndustry!#REF!*$G$1+$H$1*INDEX(Env_flow!W$9:W$29,$B559,1)</f>
        <v>#REF!</v>
      </c>
      <c r="X559" s="5" t="e">
        <f>choosenAgri!#REF!*$E$1+choosenDomestic!#REF!*$F$1+choosenIndustry!#REF!*$G$1+$H$1*INDEX(Env_flow!X$9:X$29,$B559,1)</f>
        <v>#REF!</v>
      </c>
      <c r="Y559" s="5" t="e">
        <f>choosenAgri!#REF!*$E$1+choosenDomestic!#REF!*$F$1+choosenIndustry!#REF!*$G$1+$H$1*INDEX(Env_flow!Y$9:Y$29,$B559,1)</f>
        <v>#REF!</v>
      </c>
      <c r="Z559" s="5" t="e">
        <f>choosenAgri!#REF!*$E$1+choosenDomestic!#REF!*$F$1+choosenIndustry!#REF!*$G$1+$H$1*INDEX(Env_flow!Z$9:Z$29,$B559,1)</f>
        <v>#REF!</v>
      </c>
      <c r="AA559" s="5" t="e">
        <f>choosenAgri!#REF!*$E$1+choosenDomestic!#REF!*$F$1+choosenIndustry!#REF!*$G$1+$H$1*INDEX(Env_flow!AA$9:AA$29,$B559,1)</f>
        <v>#REF!</v>
      </c>
      <c r="AB559" s="5" t="e">
        <f>choosenAgri!#REF!*$E$1+choosenDomestic!#REF!*$F$1+choosenIndustry!#REF!*$G$1+$H$1*INDEX(Env_flow!AB$9:AB$29,$B559,1)</f>
        <v>#REF!</v>
      </c>
      <c r="AC559" s="5" t="e">
        <f>choosenAgri!#REF!*$E$1+choosenDomestic!#REF!*$F$1+choosenIndustry!#REF!*$G$1+$H$1*INDEX(Env_flow!AC$9:AC$29,$B559,1)</f>
        <v>#REF!</v>
      </c>
      <c r="AD559" s="5" t="e">
        <f>choosenAgri!#REF!*$E$1+choosenDomestic!#REF!*$F$1+choosenIndustry!#REF!*$G$1+$H$1*INDEX(Env_flow!AD$9:AD$29,$B559,1)</f>
        <v>#REF!</v>
      </c>
      <c r="AE559" s="5" t="e">
        <f>choosenAgri!#REF!*$E$1+choosenDomestic!#REF!*$F$1+choosenIndustry!#REF!*$G$1+$H$1*INDEX(Env_flow!AE$9:AE$29,$B559,1)</f>
        <v>#REF!</v>
      </c>
      <c r="AF559" s="5" t="e">
        <f>choosenAgri!#REF!*$E$1+choosenDomestic!#REF!*$F$1+choosenIndustry!#REF!*$G$1+$H$1*INDEX(Env_flow!AF$9:AF$29,$B559,1)</f>
        <v>#REF!</v>
      </c>
      <c r="AH559">
        <v>47</v>
      </c>
      <c r="AI559" t="s">
        <v>3</v>
      </c>
      <c r="AJ559" s="5" t="e">
        <f>choosenAgri!#REF!*$E$1+choosenDomestic!#REF!*$F$1+choosenIndustry!#REF!*$G$1+$H$1*INDEX(Env_flow!AJ$9:AJ$29,$B559,1)</f>
        <v>#REF!</v>
      </c>
      <c r="AK559" s="5" t="e">
        <f>choosenAgri!#REF!*$E$1+choosenDomestic!#REF!*$F$1+choosenIndustry!#REF!*$G$1+$H$1*INDEX(Env_flow!AK$9:AK$29,$B559,1)</f>
        <v>#REF!</v>
      </c>
      <c r="AL559" s="5" t="e">
        <f>choosenAgri!#REF!*$E$1+choosenDomestic!#REF!*$F$1+choosenIndustry!#REF!*$G$1+$H$1*INDEX(Env_flow!AL$9:AL$29,$B559,1)</f>
        <v>#REF!</v>
      </c>
      <c r="AM559" s="5" t="e">
        <f>choosenAgri!#REF!*$E$1+choosenDomestic!#REF!*$F$1+choosenIndustry!#REF!*$G$1+$H$1*INDEX(Env_flow!AM$9:AM$29,$B559,1)</f>
        <v>#REF!</v>
      </c>
      <c r="AN559" s="5" t="e">
        <f>choosenAgri!#REF!*$E$1+choosenDomestic!#REF!*$F$1+choosenIndustry!#REF!*$G$1+$H$1*INDEX(Env_flow!AN$9:AN$29,$B559,1)</f>
        <v>#REF!</v>
      </c>
      <c r="AO559" s="5" t="e">
        <f>choosenAgri!#REF!*$E$1+choosenDomestic!#REF!*$F$1+choosenIndustry!#REF!*$G$1+$H$1*INDEX(Env_flow!AO$9:AO$29,$B559,1)</f>
        <v>#REF!</v>
      </c>
      <c r="AP559" s="5" t="e">
        <f>choosenAgri!#REF!*$E$1+choosenDomestic!#REF!*$F$1+choosenIndustry!#REF!*$G$1+$H$1*INDEX(Env_flow!AP$9:AP$29,$B559,1)</f>
        <v>#REF!</v>
      </c>
      <c r="AQ559" s="5" t="e">
        <f>choosenAgri!#REF!*$E$1+choosenDomestic!#REF!*$F$1+choosenIndustry!#REF!*$G$1+$H$1*INDEX(Env_flow!AQ$9:AQ$29,$B559,1)</f>
        <v>#REF!</v>
      </c>
      <c r="AR559" s="5" t="e">
        <f>choosenAgri!#REF!*$E$1+choosenDomestic!#REF!*$F$1+choosenIndustry!#REF!*$G$1+$H$1*INDEX(Env_flow!AR$9:AR$29,$B559,1)</f>
        <v>#REF!</v>
      </c>
      <c r="AS559" s="5" t="e">
        <f>choosenAgri!#REF!*$E$1+choosenDomestic!#REF!*$F$1+choosenIndustry!#REF!*$G$1+$H$1*INDEX(Env_flow!AS$9:AS$29,$B559,1)</f>
        <v>#REF!</v>
      </c>
      <c r="AT559" s="5" t="e">
        <f>choosenAgri!#REF!*$E$1+choosenDomestic!#REF!*$F$1+choosenIndustry!#REF!*$G$1+$H$1*INDEX(Env_flow!AT$9:AT$29,$B559,1)</f>
        <v>#REF!</v>
      </c>
      <c r="AU559" s="5" t="e">
        <f>choosenAgri!#REF!*$E$1+choosenDomestic!#REF!*$F$1+choosenIndustry!#REF!*$G$1+$H$1*INDEX(Env_flow!AU$9:AU$29,$B559,1)</f>
        <v>#REF!</v>
      </c>
      <c r="AV559" s="5" t="e">
        <f>choosenAgri!#REF!*$E$1+choosenDomestic!#REF!*$F$1+choosenIndustry!#REF!*$G$1+$H$1*INDEX(Env_flow!AV$9:AV$29,$B559,1)</f>
        <v>#REF!</v>
      </c>
      <c r="AX559">
        <v>47</v>
      </c>
      <c r="AY559" t="s">
        <v>3</v>
      </c>
      <c r="AZ559" s="5" t="e">
        <f>choosenAgri!#REF!*$E$1+choosenDomestic!#REF!*$F$1+choosenIndustry!#REF!*$G$1+$H$1*INDEX(Env_flow!AZ$9:AZ$29,$B559,1)</f>
        <v>#REF!</v>
      </c>
      <c r="BA559" s="5" t="e">
        <f>choosenAgri!#REF!*$E$1+choosenDomestic!#REF!*$F$1+choosenIndustry!#REF!*$G$1+$H$1*INDEX(Env_flow!BA$9:BA$29,$B559,1)</f>
        <v>#REF!</v>
      </c>
      <c r="BB559" s="5" t="e">
        <f>choosenAgri!#REF!*$E$1+choosenDomestic!#REF!*$F$1+choosenIndustry!#REF!*$G$1+$H$1*INDEX(Env_flow!BB$9:BB$29,$B559,1)</f>
        <v>#REF!</v>
      </c>
      <c r="BC559" s="5" t="e">
        <f>choosenAgri!#REF!*$E$1+choosenDomestic!#REF!*$F$1+choosenIndustry!#REF!*$G$1+$H$1*INDEX(Env_flow!BC$9:BC$29,$B559,1)</f>
        <v>#REF!</v>
      </c>
      <c r="BD559" s="5" t="e">
        <f>choosenAgri!#REF!*$E$1+choosenDomestic!#REF!*$F$1+choosenIndustry!#REF!*$G$1+$H$1*INDEX(Env_flow!BD$9:BD$29,$B559,1)</f>
        <v>#REF!</v>
      </c>
      <c r="BE559" s="5" t="e">
        <f>choosenAgri!#REF!*$E$1+choosenDomestic!#REF!*$F$1+choosenIndustry!#REF!*$G$1+$H$1*INDEX(Env_flow!BE$9:BE$29,$B559,1)</f>
        <v>#REF!</v>
      </c>
      <c r="BF559" s="5" t="e">
        <f>choosenAgri!#REF!*$E$1+choosenDomestic!#REF!*$F$1+choosenIndustry!#REF!*$G$1+$H$1*INDEX(Env_flow!BF$9:BF$29,$B559,1)</f>
        <v>#REF!</v>
      </c>
      <c r="BG559" s="5" t="e">
        <f>choosenAgri!#REF!*$E$1+choosenDomestic!#REF!*$F$1+choosenIndustry!#REF!*$G$1+$H$1*INDEX(Env_flow!BG$9:BG$29,$B559,1)</f>
        <v>#REF!</v>
      </c>
      <c r="BH559" s="5" t="e">
        <f>choosenAgri!#REF!*$E$1+choosenDomestic!#REF!*$F$1+choosenIndustry!#REF!*$G$1+$H$1*INDEX(Env_flow!BH$9:BH$29,$B559,1)</f>
        <v>#REF!</v>
      </c>
      <c r="BI559" s="5" t="e">
        <f>choosenAgri!#REF!*$E$1+choosenDomestic!#REF!*$F$1+choosenIndustry!#REF!*$G$1+$H$1*INDEX(Env_flow!BI$9:BI$29,$B559,1)</f>
        <v>#REF!</v>
      </c>
      <c r="BJ559" s="5" t="e">
        <f>choosenAgri!#REF!*$E$1+choosenDomestic!#REF!*$F$1+choosenIndustry!#REF!*$G$1+$H$1*INDEX(Env_flow!BJ$9:BJ$29,$B559,1)</f>
        <v>#REF!</v>
      </c>
      <c r="BK559" s="5" t="e">
        <f>choosenAgri!#REF!*$E$1+choosenDomestic!#REF!*$F$1+choosenIndustry!#REF!*$G$1+$H$1*INDEX(Env_flow!BK$9:BK$29,$B559,1)</f>
        <v>#REF!</v>
      </c>
      <c r="BL559" s="5" t="e">
        <f>choosenAgri!#REF!*$E$1+choosenDomestic!#REF!*$F$1+choosenIndustry!#REF!*$G$1+$H$1*INDEX(Env_flow!BL$9:BL$29,$B559,1)</f>
        <v>#REF!</v>
      </c>
    </row>
    <row r="560" spans="1:64" x14ac:dyDescent="0.25">
      <c r="A560">
        <v>3</v>
      </c>
      <c r="B560">
        <v>47</v>
      </c>
      <c r="C560" t="s">
        <v>4</v>
      </c>
      <c r="D560" s="5" t="e">
        <f>choosenAgri!#REF!*$E$1+choosenDomestic!#REF!*$F$1+choosenIndustry!#REF!*$G$1+$H$1*INDEX(Env_flow!D$9:D$29,$B560,1)</f>
        <v>#REF!</v>
      </c>
      <c r="E560" s="5" t="e">
        <f>choosenAgri!#REF!*$E$1+choosenDomestic!#REF!*$F$1+choosenIndustry!#REF!*$G$1+$H$1*INDEX(Env_flow!E$9:E$29,$B560,1)</f>
        <v>#REF!</v>
      </c>
      <c r="F560" s="5" t="e">
        <f>choosenAgri!#REF!*$E$1+choosenDomestic!#REF!*$F$1+choosenIndustry!#REF!*$G$1+$H$1*INDEX(Env_flow!F$9:F$29,$B560,1)</f>
        <v>#REF!</v>
      </c>
      <c r="G560" s="5" t="e">
        <f>choosenAgri!#REF!*$E$1+choosenDomestic!#REF!*$F$1+choosenIndustry!#REF!*$G$1+$H$1*INDEX(Env_flow!G$9:G$29,$B560,1)</f>
        <v>#REF!</v>
      </c>
      <c r="H560" s="5" t="e">
        <f>choosenAgri!#REF!*$E$1+choosenDomestic!#REF!*$F$1+choosenIndustry!#REF!*$G$1+$H$1*INDEX(Env_flow!H$9:H$29,$B560,1)</f>
        <v>#REF!</v>
      </c>
      <c r="I560" s="5" t="e">
        <f>choosenAgri!#REF!*$E$1+choosenDomestic!#REF!*$F$1+choosenIndustry!#REF!*$G$1+$H$1*INDEX(Env_flow!I$9:I$29,$B560,1)</f>
        <v>#REF!</v>
      </c>
      <c r="J560" s="5" t="e">
        <f>choosenAgri!#REF!*$E$1+choosenDomestic!#REF!*$F$1+choosenIndustry!#REF!*$G$1+$H$1*INDEX(Env_flow!J$9:J$29,$B560,1)</f>
        <v>#REF!</v>
      </c>
      <c r="K560" s="5" t="e">
        <f>choosenAgri!#REF!*$E$1+choosenDomestic!#REF!*$F$1+choosenIndustry!#REF!*$G$1+$H$1*INDEX(Env_flow!K$9:K$29,$B560,1)</f>
        <v>#REF!</v>
      </c>
      <c r="L560" s="5" t="e">
        <f>choosenAgri!#REF!*$E$1+choosenDomestic!#REF!*$F$1+choosenIndustry!#REF!*$G$1+$H$1*INDEX(Env_flow!L$9:L$29,$B560,1)</f>
        <v>#REF!</v>
      </c>
      <c r="M560" s="5" t="e">
        <f>choosenAgri!#REF!*$E$1+choosenDomestic!#REF!*$F$1+choosenIndustry!#REF!*$G$1+$H$1*INDEX(Env_flow!M$9:M$29,$B560,1)</f>
        <v>#REF!</v>
      </c>
      <c r="N560" s="5" t="e">
        <f>choosenAgri!#REF!*$E$1+choosenDomestic!#REF!*$F$1+choosenIndustry!#REF!*$G$1+$H$1*INDEX(Env_flow!N$9:N$29,$B560,1)</f>
        <v>#REF!</v>
      </c>
      <c r="O560" s="5" t="e">
        <f>choosenAgri!#REF!*$E$1+choosenDomestic!#REF!*$F$1+choosenIndustry!#REF!*$G$1+$H$1*INDEX(Env_flow!O$9:O$29,$B560,1)</f>
        <v>#REF!</v>
      </c>
      <c r="P560" s="5" t="e">
        <f>choosenAgri!#REF!*$E$1+choosenDomestic!#REF!*$F$1+choosenIndustry!#REF!*$G$1+$H$1*INDEX(Env_flow!P$9:P$29,$B560,1)</f>
        <v>#REF!</v>
      </c>
      <c r="R560">
        <v>47</v>
      </c>
      <c r="S560" t="s">
        <v>4</v>
      </c>
      <c r="T560" s="5" t="e">
        <f>choosenAgri!#REF!*$E$1+choosenDomestic!#REF!*$F$1+choosenIndustry!#REF!*$G$1+$H$1*INDEX(Env_flow!T$9:T$29,$B560,1)</f>
        <v>#REF!</v>
      </c>
      <c r="U560" s="5" t="e">
        <f>choosenAgri!#REF!*$E$1+choosenDomestic!#REF!*$F$1+choosenIndustry!#REF!*$G$1+$H$1*INDEX(Env_flow!U$9:U$29,$B560,1)</f>
        <v>#REF!</v>
      </c>
      <c r="V560" s="5" t="e">
        <f>choosenAgri!#REF!*$E$1+choosenDomestic!#REF!*$F$1+choosenIndustry!#REF!*$G$1+$H$1*INDEX(Env_flow!V$9:V$29,$B560,1)</f>
        <v>#REF!</v>
      </c>
      <c r="W560" s="5" t="e">
        <f>choosenAgri!#REF!*$E$1+choosenDomestic!#REF!*$F$1+choosenIndustry!#REF!*$G$1+$H$1*INDEX(Env_flow!W$9:W$29,$B560,1)</f>
        <v>#REF!</v>
      </c>
      <c r="X560" s="5" t="e">
        <f>choosenAgri!#REF!*$E$1+choosenDomestic!#REF!*$F$1+choosenIndustry!#REF!*$G$1+$H$1*INDEX(Env_flow!X$9:X$29,$B560,1)</f>
        <v>#REF!</v>
      </c>
      <c r="Y560" s="5" t="e">
        <f>choosenAgri!#REF!*$E$1+choosenDomestic!#REF!*$F$1+choosenIndustry!#REF!*$G$1+$H$1*INDEX(Env_flow!Y$9:Y$29,$B560,1)</f>
        <v>#REF!</v>
      </c>
      <c r="Z560" s="5" t="e">
        <f>choosenAgri!#REF!*$E$1+choosenDomestic!#REF!*$F$1+choosenIndustry!#REF!*$G$1+$H$1*INDEX(Env_flow!Z$9:Z$29,$B560,1)</f>
        <v>#REF!</v>
      </c>
      <c r="AA560" s="5" t="e">
        <f>choosenAgri!#REF!*$E$1+choosenDomestic!#REF!*$F$1+choosenIndustry!#REF!*$G$1+$H$1*INDEX(Env_flow!AA$9:AA$29,$B560,1)</f>
        <v>#REF!</v>
      </c>
      <c r="AB560" s="5" t="e">
        <f>choosenAgri!#REF!*$E$1+choosenDomestic!#REF!*$F$1+choosenIndustry!#REF!*$G$1+$H$1*INDEX(Env_flow!AB$9:AB$29,$B560,1)</f>
        <v>#REF!</v>
      </c>
      <c r="AC560" s="5" t="e">
        <f>choosenAgri!#REF!*$E$1+choosenDomestic!#REF!*$F$1+choosenIndustry!#REF!*$G$1+$H$1*INDEX(Env_flow!AC$9:AC$29,$B560,1)</f>
        <v>#REF!</v>
      </c>
      <c r="AD560" s="5" t="e">
        <f>choosenAgri!#REF!*$E$1+choosenDomestic!#REF!*$F$1+choosenIndustry!#REF!*$G$1+$H$1*INDEX(Env_flow!AD$9:AD$29,$B560,1)</f>
        <v>#REF!</v>
      </c>
      <c r="AE560" s="5" t="e">
        <f>choosenAgri!#REF!*$E$1+choosenDomestic!#REF!*$F$1+choosenIndustry!#REF!*$G$1+$H$1*INDEX(Env_flow!AE$9:AE$29,$B560,1)</f>
        <v>#REF!</v>
      </c>
      <c r="AF560" s="5" t="e">
        <f>choosenAgri!#REF!*$E$1+choosenDomestic!#REF!*$F$1+choosenIndustry!#REF!*$G$1+$H$1*INDEX(Env_flow!AF$9:AF$29,$B560,1)</f>
        <v>#REF!</v>
      </c>
      <c r="AH560">
        <v>47</v>
      </c>
      <c r="AI560" t="s">
        <v>4</v>
      </c>
      <c r="AJ560" s="5" t="e">
        <f>choosenAgri!#REF!*$E$1+choosenDomestic!#REF!*$F$1+choosenIndustry!#REF!*$G$1+$H$1*INDEX(Env_flow!AJ$9:AJ$29,$B560,1)</f>
        <v>#REF!</v>
      </c>
      <c r="AK560" s="5" t="e">
        <f>choosenAgri!#REF!*$E$1+choosenDomestic!#REF!*$F$1+choosenIndustry!#REF!*$G$1+$H$1*INDEX(Env_flow!AK$9:AK$29,$B560,1)</f>
        <v>#REF!</v>
      </c>
      <c r="AL560" s="5" t="e">
        <f>choosenAgri!#REF!*$E$1+choosenDomestic!#REF!*$F$1+choosenIndustry!#REF!*$G$1+$H$1*INDEX(Env_flow!AL$9:AL$29,$B560,1)</f>
        <v>#REF!</v>
      </c>
      <c r="AM560" s="5" t="e">
        <f>choosenAgri!#REF!*$E$1+choosenDomestic!#REF!*$F$1+choosenIndustry!#REF!*$G$1+$H$1*INDEX(Env_flow!AM$9:AM$29,$B560,1)</f>
        <v>#REF!</v>
      </c>
      <c r="AN560" s="5" t="e">
        <f>choosenAgri!#REF!*$E$1+choosenDomestic!#REF!*$F$1+choosenIndustry!#REF!*$G$1+$H$1*INDEX(Env_flow!AN$9:AN$29,$B560,1)</f>
        <v>#REF!</v>
      </c>
      <c r="AO560" s="5" t="e">
        <f>choosenAgri!#REF!*$E$1+choosenDomestic!#REF!*$F$1+choosenIndustry!#REF!*$G$1+$H$1*INDEX(Env_flow!AO$9:AO$29,$B560,1)</f>
        <v>#REF!</v>
      </c>
      <c r="AP560" s="5" t="e">
        <f>choosenAgri!#REF!*$E$1+choosenDomestic!#REF!*$F$1+choosenIndustry!#REF!*$G$1+$H$1*INDEX(Env_flow!AP$9:AP$29,$B560,1)</f>
        <v>#REF!</v>
      </c>
      <c r="AQ560" s="5" t="e">
        <f>choosenAgri!#REF!*$E$1+choosenDomestic!#REF!*$F$1+choosenIndustry!#REF!*$G$1+$H$1*INDEX(Env_flow!AQ$9:AQ$29,$B560,1)</f>
        <v>#REF!</v>
      </c>
      <c r="AR560" s="5" t="e">
        <f>choosenAgri!#REF!*$E$1+choosenDomestic!#REF!*$F$1+choosenIndustry!#REF!*$G$1+$H$1*INDEX(Env_flow!AR$9:AR$29,$B560,1)</f>
        <v>#REF!</v>
      </c>
      <c r="AS560" s="5" t="e">
        <f>choosenAgri!#REF!*$E$1+choosenDomestic!#REF!*$F$1+choosenIndustry!#REF!*$G$1+$H$1*INDEX(Env_flow!AS$9:AS$29,$B560,1)</f>
        <v>#REF!</v>
      </c>
      <c r="AT560" s="5" t="e">
        <f>choosenAgri!#REF!*$E$1+choosenDomestic!#REF!*$F$1+choosenIndustry!#REF!*$G$1+$H$1*INDEX(Env_flow!AT$9:AT$29,$B560,1)</f>
        <v>#REF!</v>
      </c>
      <c r="AU560" s="5" t="e">
        <f>choosenAgri!#REF!*$E$1+choosenDomestic!#REF!*$F$1+choosenIndustry!#REF!*$G$1+$H$1*INDEX(Env_flow!AU$9:AU$29,$B560,1)</f>
        <v>#REF!</v>
      </c>
      <c r="AV560" s="5" t="e">
        <f>choosenAgri!#REF!*$E$1+choosenDomestic!#REF!*$F$1+choosenIndustry!#REF!*$G$1+$H$1*INDEX(Env_flow!AV$9:AV$29,$B560,1)</f>
        <v>#REF!</v>
      </c>
      <c r="AX560">
        <v>47</v>
      </c>
      <c r="AY560" t="s">
        <v>4</v>
      </c>
      <c r="AZ560" s="5" t="e">
        <f>choosenAgri!#REF!*$E$1+choosenDomestic!#REF!*$F$1+choosenIndustry!#REF!*$G$1+$H$1*INDEX(Env_flow!AZ$9:AZ$29,$B560,1)</f>
        <v>#REF!</v>
      </c>
      <c r="BA560" s="5" t="e">
        <f>choosenAgri!#REF!*$E$1+choosenDomestic!#REF!*$F$1+choosenIndustry!#REF!*$G$1+$H$1*INDEX(Env_flow!BA$9:BA$29,$B560,1)</f>
        <v>#REF!</v>
      </c>
      <c r="BB560" s="5" t="e">
        <f>choosenAgri!#REF!*$E$1+choosenDomestic!#REF!*$F$1+choosenIndustry!#REF!*$G$1+$H$1*INDEX(Env_flow!BB$9:BB$29,$B560,1)</f>
        <v>#REF!</v>
      </c>
      <c r="BC560" s="5" t="e">
        <f>choosenAgri!#REF!*$E$1+choosenDomestic!#REF!*$F$1+choosenIndustry!#REF!*$G$1+$H$1*INDEX(Env_flow!BC$9:BC$29,$B560,1)</f>
        <v>#REF!</v>
      </c>
      <c r="BD560" s="5" t="e">
        <f>choosenAgri!#REF!*$E$1+choosenDomestic!#REF!*$F$1+choosenIndustry!#REF!*$G$1+$H$1*INDEX(Env_flow!BD$9:BD$29,$B560,1)</f>
        <v>#REF!</v>
      </c>
      <c r="BE560" s="5" t="e">
        <f>choosenAgri!#REF!*$E$1+choosenDomestic!#REF!*$F$1+choosenIndustry!#REF!*$G$1+$H$1*INDEX(Env_flow!BE$9:BE$29,$B560,1)</f>
        <v>#REF!</v>
      </c>
      <c r="BF560" s="5" t="e">
        <f>choosenAgri!#REF!*$E$1+choosenDomestic!#REF!*$F$1+choosenIndustry!#REF!*$G$1+$H$1*INDEX(Env_flow!BF$9:BF$29,$B560,1)</f>
        <v>#REF!</v>
      </c>
      <c r="BG560" s="5" t="e">
        <f>choosenAgri!#REF!*$E$1+choosenDomestic!#REF!*$F$1+choosenIndustry!#REF!*$G$1+$H$1*INDEX(Env_flow!BG$9:BG$29,$B560,1)</f>
        <v>#REF!</v>
      </c>
      <c r="BH560" s="5" t="e">
        <f>choosenAgri!#REF!*$E$1+choosenDomestic!#REF!*$F$1+choosenIndustry!#REF!*$G$1+$H$1*INDEX(Env_flow!BH$9:BH$29,$B560,1)</f>
        <v>#REF!</v>
      </c>
      <c r="BI560" s="5" t="e">
        <f>choosenAgri!#REF!*$E$1+choosenDomestic!#REF!*$F$1+choosenIndustry!#REF!*$G$1+$H$1*INDEX(Env_flow!BI$9:BI$29,$B560,1)</f>
        <v>#REF!</v>
      </c>
      <c r="BJ560" s="5" t="e">
        <f>choosenAgri!#REF!*$E$1+choosenDomestic!#REF!*$F$1+choosenIndustry!#REF!*$G$1+$H$1*INDEX(Env_flow!BJ$9:BJ$29,$B560,1)</f>
        <v>#REF!</v>
      </c>
      <c r="BK560" s="5" t="e">
        <f>choosenAgri!#REF!*$E$1+choosenDomestic!#REF!*$F$1+choosenIndustry!#REF!*$G$1+$H$1*INDEX(Env_flow!BK$9:BK$29,$B560,1)</f>
        <v>#REF!</v>
      </c>
      <c r="BL560" s="5" t="e">
        <f>choosenAgri!#REF!*$E$1+choosenDomestic!#REF!*$F$1+choosenIndustry!#REF!*$G$1+$H$1*INDEX(Env_flow!BL$9:BL$29,$B560,1)</f>
        <v>#REF!</v>
      </c>
    </row>
    <row r="561" spans="1:64" x14ac:dyDescent="0.25">
      <c r="A561">
        <v>4</v>
      </c>
      <c r="B561">
        <v>47</v>
      </c>
      <c r="C561" t="s">
        <v>5</v>
      </c>
      <c r="D561" s="5" t="e">
        <f>choosenAgri!#REF!*$E$1+choosenDomestic!#REF!*$F$1+choosenIndustry!#REF!*$G$1+$H$1*INDEX(Env_flow!D$9:D$29,$B561,1)</f>
        <v>#REF!</v>
      </c>
      <c r="E561" s="5" t="e">
        <f>choosenAgri!#REF!*$E$1+choosenDomestic!#REF!*$F$1+choosenIndustry!#REF!*$G$1+$H$1*INDEX(Env_flow!E$9:E$29,$B561,1)</f>
        <v>#REF!</v>
      </c>
      <c r="F561" s="5" t="e">
        <f>choosenAgri!#REF!*$E$1+choosenDomestic!#REF!*$F$1+choosenIndustry!#REF!*$G$1+$H$1*INDEX(Env_flow!F$9:F$29,$B561,1)</f>
        <v>#REF!</v>
      </c>
      <c r="G561" s="5" t="e">
        <f>choosenAgri!#REF!*$E$1+choosenDomestic!#REF!*$F$1+choosenIndustry!#REF!*$G$1+$H$1*INDEX(Env_flow!G$9:G$29,$B561,1)</f>
        <v>#REF!</v>
      </c>
      <c r="H561" s="5" t="e">
        <f>choosenAgri!#REF!*$E$1+choosenDomestic!#REF!*$F$1+choosenIndustry!#REF!*$G$1+$H$1*INDEX(Env_flow!H$9:H$29,$B561,1)</f>
        <v>#REF!</v>
      </c>
      <c r="I561" s="5" t="e">
        <f>choosenAgri!#REF!*$E$1+choosenDomestic!#REF!*$F$1+choosenIndustry!#REF!*$G$1+$H$1*INDEX(Env_flow!I$9:I$29,$B561,1)</f>
        <v>#REF!</v>
      </c>
      <c r="J561" s="5" t="e">
        <f>choosenAgri!#REF!*$E$1+choosenDomestic!#REF!*$F$1+choosenIndustry!#REF!*$G$1+$H$1*INDEX(Env_flow!J$9:J$29,$B561,1)</f>
        <v>#REF!</v>
      </c>
      <c r="K561" s="5" t="e">
        <f>choosenAgri!#REF!*$E$1+choosenDomestic!#REF!*$F$1+choosenIndustry!#REF!*$G$1+$H$1*INDEX(Env_flow!K$9:K$29,$B561,1)</f>
        <v>#REF!</v>
      </c>
      <c r="L561" s="5" t="e">
        <f>choosenAgri!#REF!*$E$1+choosenDomestic!#REF!*$F$1+choosenIndustry!#REF!*$G$1+$H$1*INDEX(Env_flow!L$9:L$29,$B561,1)</f>
        <v>#REF!</v>
      </c>
      <c r="M561" s="5" t="e">
        <f>choosenAgri!#REF!*$E$1+choosenDomestic!#REF!*$F$1+choosenIndustry!#REF!*$G$1+$H$1*INDEX(Env_flow!M$9:M$29,$B561,1)</f>
        <v>#REF!</v>
      </c>
      <c r="N561" s="5" t="e">
        <f>choosenAgri!#REF!*$E$1+choosenDomestic!#REF!*$F$1+choosenIndustry!#REF!*$G$1+$H$1*INDEX(Env_flow!N$9:N$29,$B561,1)</f>
        <v>#REF!</v>
      </c>
      <c r="O561" s="5" t="e">
        <f>choosenAgri!#REF!*$E$1+choosenDomestic!#REF!*$F$1+choosenIndustry!#REF!*$G$1+$H$1*INDEX(Env_flow!O$9:O$29,$B561,1)</f>
        <v>#REF!</v>
      </c>
      <c r="P561" s="5" t="e">
        <f>choosenAgri!#REF!*$E$1+choosenDomestic!#REF!*$F$1+choosenIndustry!#REF!*$G$1+$H$1*INDEX(Env_flow!P$9:P$29,$B561,1)</f>
        <v>#REF!</v>
      </c>
      <c r="R561">
        <v>47</v>
      </c>
      <c r="S561" t="s">
        <v>5</v>
      </c>
      <c r="T561" s="5" t="e">
        <f>choosenAgri!#REF!*$E$1+choosenDomestic!#REF!*$F$1+choosenIndustry!#REF!*$G$1+$H$1*INDEX(Env_flow!T$9:T$29,$B561,1)</f>
        <v>#REF!</v>
      </c>
      <c r="U561" s="5" t="e">
        <f>choosenAgri!#REF!*$E$1+choosenDomestic!#REF!*$F$1+choosenIndustry!#REF!*$G$1+$H$1*INDEX(Env_flow!U$9:U$29,$B561,1)</f>
        <v>#REF!</v>
      </c>
      <c r="V561" s="5" t="e">
        <f>choosenAgri!#REF!*$E$1+choosenDomestic!#REF!*$F$1+choosenIndustry!#REF!*$G$1+$H$1*INDEX(Env_flow!V$9:V$29,$B561,1)</f>
        <v>#REF!</v>
      </c>
      <c r="W561" s="5" t="e">
        <f>choosenAgri!#REF!*$E$1+choosenDomestic!#REF!*$F$1+choosenIndustry!#REF!*$G$1+$H$1*INDEX(Env_flow!W$9:W$29,$B561,1)</f>
        <v>#REF!</v>
      </c>
      <c r="X561" s="5" t="e">
        <f>choosenAgri!#REF!*$E$1+choosenDomestic!#REF!*$F$1+choosenIndustry!#REF!*$G$1+$H$1*INDEX(Env_flow!X$9:X$29,$B561,1)</f>
        <v>#REF!</v>
      </c>
      <c r="Y561" s="5" t="e">
        <f>choosenAgri!#REF!*$E$1+choosenDomestic!#REF!*$F$1+choosenIndustry!#REF!*$G$1+$H$1*INDEX(Env_flow!Y$9:Y$29,$B561,1)</f>
        <v>#REF!</v>
      </c>
      <c r="Z561" s="5" t="e">
        <f>choosenAgri!#REF!*$E$1+choosenDomestic!#REF!*$F$1+choosenIndustry!#REF!*$G$1+$H$1*INDEX(Env_flow!Z$9:Z$29,$B561,1)</f>
        <v>#REF!</v>
      </c>
      <c r="AA561" s="5" t="e">
        <f>choosenAgri!#REF!*$E$1+choosenDomestic!#REF!*$F$1+choosenIndustry!#REF!*$G$1+$H$1*INDEX(Env_flow!AA$9:AA$29,$B561,1)</f>
        <v>#REF!</v>
      </c>
      <c r="AB561" s="5" t="e">
        <f>choosenAgri!#REF!*$E$1+choosenDomestic!#REF!*$F$1+choosenIndustry!#REF!*$G$1+$H$1*INDEX(Env_flow!AB$9:AB$29,$B561,1)</f>
        <v>#REF!</v>
      </c>
      <c r="AC561" s="5" t="e">
        <f>choosenAgri!#REF!*$E$1+choosenDomestic!#REF!*$F$1+choosenIndustry!#REF!*$G$1+$H$1*INDEX(Env_flow!AC$9:AC$29,$B561,1)</f>
        <v>#REF!</v>
      </c>
      <c r="AD561" s="5" t="e">
        <f>choosenAgri!#REF!*$E$1+choosenDomestic!#REF!*$F$1+choosenIndustry!#REF!*$G$1+$H$1*INDEX(Env_flow!AD$9:AD$29,$B561,1)</f>
        <v>#REF!</v>
      </c>
      <c r="AE561" s="5" t="e">
        <f>choosenAgri!#REF!*$E$1+choosenDomestic!#REF!*$F$1+choosenIndustry!#REF!*$G$1+$H$1*INDEX(Env_flow!AE$9:AE$29,$B561,1)</f>
        <v>#REF!</v>
      </c>
      <c r="AF561" s="5" t="e">
        <f>choosenAgri!#REF!*$E$1+choosenDomestic!#REF!*$F$1+choosenIndustry!#REF!*$G$1+$H$1*INDEX(Env_flow!AF$9:AF$29,$B561,1)</f>
        <v>#REF!</v>
      </c>
      <c r="AH561">
        <v>47</v>
      </c>
      <c r="AI561" t="s">
        <v>5</v>
      </c>
      <c r="AJ561" s="5" t="e">
        <f>choosenAgri!#REF!*$E$1+choosenDomestic!#REF!*$F$1+choosenIndustry!#REF!*$G$1+$H$1*INDEX(Env_flow!AJ$9:AJ$29,$B561,1)</f>
        <v>#REF!</v>
      </c>
      <c r="AK561" s="5" t="e">
        <f>choosenAgri!#REF!*$E$1+choosenDomestic!#REF!*$F$1+choosenIndustry!#REF!*$G$1+$H$1*INDEX(Env_flow!AK$9:AK$29,$B561,1)</f>
        <v>#REF!</v>
      </c>
      <c r="AL561" s="5" t="e">
        <f>choosenAgri!#REF!*$E$1+choosenDomestic!#REF!*$F$1+choosenIndustry!#REF!*$G$1+$H$1*INDEX(Env_flow!AL$9:AL$29,$B561,1)</f>
        <v>#REF!</v>
      </c>
      <c r="AM561" s="5" t="e">
        <f>choosenAgri!#REF!*$E$1+choosenDomestic!#REF!*$F$1+choosenIndustry!#REF!*$G$1+$H$1*INDEX(Env_flow!AM$9:AM$29,$B561,1)</f>
        <v>#REF!</v>
      </c>
      <c r="AN561" s="5" t="e">
        <f>choosenAgri!#REF!*$E$1+choosenDomestic!#REF!*$F$1+choosenIndustry!#REF!*$G$1+$H$1*INDEX(Env_flow!AN$9:AN$29,$B561,1)</f>
        <v>#REF!</v>
      </c>
      <c r="AO561" s="5" t="e">
        <f>choosenAgri!#REF!*$E$1+choosenDomestic!#REF!*$F$1+choosenIndustry!#REF!*$G$1+$H$1*INDEX(Env_flow!AO$9:AO$29,$B561,1)</f>
        <v>#REF!</v>
      </c>
      <c r="AP561" s="5" t="e">
        <f>choosenAgri!#REF!*$E$1+choosenDomestic!#REF!*$F$1+choosenIndustry!#REF!*$G$1+$H$1*INDEX(Env_flow!AP$9:AP$29,$B561,1)</f>
        <v>#REF!</v>
      </c>
      <c r="AQ561" s="5" t="e">
        <f>choosenAgri!#REF!*$E$1+choosenDomestic!#REF!*$F$1+choosenIndustry!#REF!*$G$1+$H$1*INDEX(Env_flow!AQ$9:AQ$29,$B561,1)</f>
        <v>#REF!</v>
      </c>
      <c r="AR561" s="5" t="e">
        <f>choosenAgri!#REF!*$E$1+choosenDomestic!#REF!*$F$1+choosenIndustry!#REF!*$G$1+$H$1*INDEX(Env_flow!AR$9:AR$29,$B561,1)</f>
        <v>#REF!</v>
      </c>
      <c r="AS561" s="5" t="e">
        <f>choosenAgri!#REF!*$E$1+choosenDomestic!#REF!*$F$1+choosenIndustry!#REF!*$G$1+$H$1*INDEX(Env_flow!AS$9:AS$29,$B561,1)</f>
        <v>#REF!</v>
      </c>
      <c r="AT561" s="5" t="e">
        <f>choosenAgri!#REF!*$E$1+choosenDomestic!#REF!*$F$1+choosenIndustry!#REF!*$G$1+$H$1*INDEX(Env_flow!AT$9:AT$29,$B561,1)</f>
        <v>#REF!</v>
      </c>
      <c r="AU561" s="5" t="e">
        <f>choosenAgri!#REF!*$E$1+choosenDomestic!#REF!*$F$1+choosenIndustry!#REF!*$G$1+$H$1*INDEX(Env_flow!AU$9:AU$29,$B561,1)</f>
        <v>#REF!</v>
      </c>
      <c r="AV561" s="5" t="e">
        <f>choosenAgri!#REF!*$E$1+choosenDomestic!#REF!*$F$1+choosenIndustry!#REF!*$G$1+$H$1*INDEX(Env_flow!AV$9:AV$29,$B561,1)</f>
        <v>#REF!</v>
      </c>
      <c r="AX561">
        <v>47</v>
      </c>
      <c r="AY561" t="s">
        <v>5</v>
      </c>
      <c r="AZ561" s="5" t="e">
        <f>choosenAgri!#REF!*$E$1+choosenDomestic!#REF!*$F$1+choosenIndustry!#REF!*$G$1+$H$1*INDEX(Env_flow!AZ$9:AZ$29,$B561,1)</f>
        <v>#REF!</v>
      </c>
      <c r="BA561" s="5" t="e">
        <f>choosenAgri!#REF!*$E$1+choosenDomestic!#REF!*$F$1+choosenIndustry!#REF!*$G$1+$H$1*INDEX(Env_flow!BA$9:BA$29,$B561,1)</f>
        <v>#REF!</v>
      </c>
      <c r="BB561" s="5" t="e">
        <f>choosenAgri!#REF!*$E$1+choosenDomestic!#REF!*$F$1+choosenIndustry!#REF!*$G$1+$H$1*INDEX(Env_flow!BB$9:BB$29,$B561,1)</f>
        <v>#REF!</v>
      </c>
      <c r="BC561" s="5" t="e">
        <f>choosenAgri!#REF!*$E$1+choosenDomestic!#REF!*$F$1+choosenIndustry!#REF!*$G$1+$H$1*INDEX(Env_flow!BC$9:BC$29,$B561,1)</f>
        <v>#REF!</v>
      </c>
      <c r="BD561" s="5" t="e">
        <f>choosenAgri!#REF!*$E$1+choosenDomestic!#REF!*$F$1+choosenIndustry!#REF!*$G$1+$H$1*INDEX(Env_flow!BD$9:BD$29,$B561,1)</f>
        <v>#REF!</v>
      </c>
      <c r="BE561" s="5" t="e">
        <f>choosenAgri!#REF!*$E$1+choosenDomestic!#REF!*$F$1+choosenIndustry!#REF!*$G$1+$H$1*INDEX(Env_flow!BE$9:BE$29,$B561,1)</f>
        <v>#REF!</v>
      </c>
      <c r="BF561" s="5" t="e">
        <f>choosenAgri!#REF!*$E$1+choosenDomestic!#REF!*$F$1+choosenIndustry!#REF!*$G$1+$H$1*INDEX(Env_flow!BF$9:BF$29,$B561,1)</f>
        <v>#REF!</v>
      </c>
      <c r="BG561" s="5" t="e">
        <f>choosenAgri!#REF!*$E$1+choosenDomestic!#REF!*$F$1+choosenIndustry!#REF!*$G$1+$H$1*INDEX(Env_flow!BG$9:BG$29,$B561,1)</f>
        <v>#REF!</v>
      </c>
      <c r="BH561" s="5" t="e">
        <f>choosenAgri!#REF!*$E$1+choosenDomestic!#REF!*$F$1+choosenIndustry!#REF!*$G$1+$H$1*INDEX(Env_flow!BH$9:BH$29,$B561,1)</f>
        <v>#REF!</v>
      </c>
      <c r="BI561" s="5" t="e">
        <f>choosenAgri!#REF!*$E$1+choosenDomestic!#REF!*$F$1+choosenIndustry!#REF!*$G$1+$H$1*INDEX(Env_flow!BI$9:BI$29,$B561,1)</f>
        <v>#REF!</v>
      </c>
      <c r="BJ561" s="5" t="e">
        <f>choosenAgri!#REF!*$E$1+choosenDomestic!#REF!*$F$1+choosenIndustry!#REF!*$G$1+$H$1*INDEX(Env_flow!BJ$9:BJ$29,$B561,1)</f>
        <v>#REF!</v>
      </c>
      <c r="BK561" s="5" t="e">
        <f>choosenAgri!#REF!*$E$1+choosenDomestic!#REF!*$F$1+choosenIndustry!#REF!*$G$1+$H$1*INDEX(Env_flow!BK$9:BK$29,$B561,1)</f>
        <v>#REF!</v>
      </c>
      <c r="BL561" s="5" t="e">
        <f>choosenAgri!#REF!*$E$1+choosenDomestic!#REF!*$F$1+choosenIndustry!#REF!*$G$1+$H$1*INDEX(Env_flow!BL$9:BL$29,$B561,1)</f>
        <v>#REF!</v>
      </c>
    </row>
    <row r="562" spans="1:64" x14ac:dyDescent="0.25">
      <c r="A562">
        <v>5</v>
      </c>
      <c r="B562">
        <v>47</v>
      </c>
      <c r="C562" t="s">
        <v>6</v>
      </c>
      <c r="D562" s="5" t="e">
        <f>choosenAgri!#REF!*$E$1+choosenDomestic!#REF!*$F$1+choosenIndustry!#REF!*$G$1+$H$1*INDEX(Env_flow!D$9:D$29,$B562,1)</f>
        <v>#REF!</v>
      </c>
      <c r="E562" s="5" t="e">
        <f>choosenAgri!#REF!*$E$1+choosenDomestic!#REF!*$F$1+choosenIndustry!#REF!*$G$1+$H$1*INDEX(Env_flow!E$9:E$29,$B562,1)</f>
        <v>#REF!</v>
      </c>
      <c r="F562" s="5" t="e">
        <f>choosenAgri!#REF!*$E$1+choosenDomestic!#REF!*$F$1+choosenIndustry!#REF!*$G$1+$H$1*INDEX(Env_flow!F$9:F$29,$B562,1)</f>
        <v>#REF!</v>
      </c>
      <c r="G562" s="5" t="e">
        <f>choosenAgri!#REF!*$E$1+choosenDomestic!#REF!*$F$1+choosenIndustry!#REF!*$G$1+$H$1*INDEX(Env_flow!G$9:G$29,$B562,1)</f>
        <v>#REF!</v>
      </c>
      <c r="H562" s="5" t="e">
        <f>choosenAgri!#REF!*$E$1+choosenDomestic!#REF!*$F$1+choosenIndustry!#REF!*$G$1+$H$1*INDEX(Env_flow!H$9:H$29,$B562,1)</f>
        <v>#REF!</v>
      </c>
      <c r="I562" s="5" t="e">
        <f>choosenAgri!#REF!*$E$1+choosenDomestic!#REF!*$F$1+choosenIndustry!#REF!*$G$1+$H$1*INDEX(Env_flow!I$9:I$29,$B562,1)</f>
        <v>#REF!</v>
      </c>
      <c r="J562" s="5" t="e">
        <f>choosenAgri!#REF!*$E$1+choosenDomestic!#REF!*$F$1+choosenIndustry!#REF!*$G$1+$H$1*INDEX(Env_flow!J$9:J$29,$B562,1)</f>
        <v>#REF!</v>
      </c>
      <c r="K562" s="5" t="e">
        <f>choosenAgri!#REF!*$E$1+choosenDomestic!#REF!*$F$1+choosenIndustry!#REF!*$G$1+$H$1*INDEX(Env_flow!K$9:K$29,$B562,1)</f>
        <v>#REF!</v>
      </c>
      <c r="L562" s="5" t="e">
        <f>choosenAgri!#REF!*$E$1+choosenDomestic!#REF!*$F$1+choosenIndustry!#REF!*$G$1+$H$1*INDEX(Env_flow!L$9:L$29,$B562,1)</f>
        <v>#REF!</v>
      </c>
      <c r="M562" s="5" t="e">
        <f>choosenAgri!#REF!*$E$1+choosenDomestic!#REF!*$F$1+choosenIndustry!#REF!*$G$1+$H$1*INDEX(Env_flow!M$9:M$29,$B562,1)</f>
        <v>#REF!</v>
      </c>
      <c r="N562" s="5" t="e">
        <f>choosenAgri!#REF!*$E$1+choosenDomestic!#REF!*$F$1+choosenIndustry!#REF!*$G$1+$H$1*INDEX(Env_flow!N$9:N$29,$B562,1)</f>
        <v>#REF!</v>
      </c>
      <c r="O562" s="5" t="e">
        <f>choosenAgri!#REF!*$E$1+choosenDomestic!#REF!*$F$1+choosenIndustry!#REF!*$G$1+$H$1*INDEX(Env_flow!O$9:O$29,$B562,1)</f>
        <v>#REF!</v>
      </c>
      <c r="P562" s="5" t="e">
        <f>choosenAgri!#REF!*$E$1+choosenDomestic!#REF!*$F$1+choosenIndustry!#REF!*$G$1+$H$1*INDEX(Env_flow!P$9:P$29,$B562,1)</f>
        <v>#REF!</v>
      </c>
      <c r="R562">
        <v>47</v>
      </c>
      <c r="S562" t="s">
        <v>6</v>
      </c>
      <c r="T562" s="5" t="e">
        <f>choosenAgri!#REF!*$E$1+choosenDomestic!#REF!*$F$1+choosenIndustry!#REF!*$G$1+$H$1*INDEX(Env_flow!T$9:T$29,$B562,1)</f>
        <v>#REF!</v>
      </c>
      <c r="U562" s="5" t="e">
        <f>choosenAgri!#REF!*$E$1+choosenDomestic!#REF!*$F$1+choosenIndustry!#REF!*$G$1+$H$1*INDEX(Env_flow!U$9:U$29,$B562,1)</f>
        <v>#REF!</v>
      </c>
      <c r="V562" s="5" t="e">
        <f>choosenAgri!#REF!*$E$1+choosenDomestic!#REF!*$F$1+choosenIndustry!#REF!*$G$1+$H$1*INDEX(Env_flow!V$9:V$29,$B562,1)</f>
        <v>#REF!</v>
      </c>
      <c r="W562" s="5" t="e">
        <f>choosenAgri!#REF!*$E$1+choosenDomestic!#REF!*$F$1+choosenIndustry!#REF!*$G$1+$H$1*INDEX(Env_flow!W$9:W$29,$B562,1)</f>
        <v>#REF!</v>
      </c>
      <c r="X562" s="5" t="e">
        <f>choosenAgri!#REF!*$E$1+choosenDomestic!#REF!*$F$1+choosenIndustry!#REF!*$G$1+$H$1*INDEX(Env_flow!X$9:X$29,$B562,1)</f>
        <v>#REF!</v>
      </c>
      <c r="Y562" s="5" t="e">
        <f>choosenAgri!#REF!*$E$1+choosenDomestic!#REF!*$F$1+choosenIndustry!#REF!*$G$1+$H$1*INDEX(Env_flow!Y$9:Y$29,$B562,1)</f>
        <v>#REF!</v>
      </c>
      <c r="Z562" s="5" t="e">
        <f>choosenAgri!#REF!*$E$1+choosenDomestic!#REF!*$F$1+choosenIndustry!#REF!*$G$1+$H$1*INDEX(Env_flow!Z$9:Z$29,$B562,1)</f>
        <v>#REF!</v>
      </c>
      <c r="AA562" s="5" t="e">
        <f>choosenAgri!#REF!*$E$1+choosenDomestic!#REF!*$F$1+choosenIndustry!#REF!*$G$1+$H$1*INDEX(Env_flow!AA$9:AA$29,$B562,1)</f>
        <v>#REF!</v>
      </c>
      <c r="AB562" s="5" t="e">
        <f>choosenAgri!#REF!*$E$1+choosenDomestic!#REF!*$F$1+choosenIndustry!#REF!*$G$1+$H$1*INDEX(Env_flow!AB$9:AB$29,$B562,1)</f>
        <v>#REF!</v>
      </c>
      <c r="AC562" s="5" t="e">
        <f>choosenAgri!#REF!*$E$1+choosenDomestic!#REF!*$F$1+choosenIndustry!#REF!*$G$1+$H$1*INDEX(Env_flow!AC$9:AC$29,$B562,1)</f>
        <v>#REF!</v>
      </c>
      <c r="AD562" s="5" t="e">
        <f>choosenAgri!#REF!*$E$1+choosenDomestic!#REF!*$F$1+choosenIndustry!#REF!*$G$1+$H$1*INDEX(Env_flow!AD$9:AD$29,$B562,1)</f>
        <v>#REF!</v>
      </c>
      <c r="AE562" s="5" t="e">
        <f>choosenAgri!#REF!*$E$1+choosenDomestic!#REF!*$F$1+choosenIndustry!#REF!*$G$1+$H$1*INDEX(Env_flow!AE$9:AE$29,$B562,1)</f>
        <v>#REF!</v>
      </c>
      <c r="AF562" s="5" t="e">
        <f>choosenAgri!#REF!*$E$1+choosenDomestic!#REF!*$F$1+choosenIndustry!#REF!*$G$1+$H$1*INDEX(Env_flow!AF$9:AF$29,$B562,1)</f>
        <v>#REF!</v>
      </c>
      <c r="AH562">
        <v>47</v>
      </c>
      <c r="AI562" t="s">
        <v>6</v>
      </c>
      <c r="AJ562" s="5" t="e">
        <f>choosenAgri!#REF!*$E$1+choosenDomestic!#REF!*$F$1+choosenIndustry!#REF!*$G$1+$H$1*INDEX(Env_flow!AJ$9:AJ$29,$B562,1)</f>
        <v>#REF!</v>
      </c>
      <c r="AK562" s="5" t="e">
        <f>choosenAgri!#REF!*$E$1+choosenDomestic!#REF!*$F$1+choosenIndustry!#REF!*$G$1+$H$1*INDEX(Env_flow!AK$9:AK$29,$B562,1)</f>
        <v>#REF!</v>
      </c>
      <c r="AL562" s="5" t="e">
        <f>choosenAgri!#REF!*$E$1+choosenDomestic!#REF!*$F$1+choosenIndustry!#REF!*$G$1+$H$1*INDEX(Env_flow!AL$9:AL$29,$B562,1)</f>
        <v>#REF!</v>
      </c>
      <c r="AM562" s="5" t="e">
        <f>choosenAgri!#REF!*$E$1+choosenDomestic!#REF!*$F$1+choosenIndustry!#REF!*$G$1+$H$1*INDEX(Env_flow!AM$9:AM$29,$B562,1)</f>
        <v>#REF!</v>
      </c>
      <c r="AN562" s="5" t="e">
        <f>choosenAgri!#REF!*$E$1+choosenDomestic!#REF!*$F$1+choosenIndustry!#REF!*$G$1+$H$1*INDEX(Env_flow!AN$9:AN$29,$B562,1)</f>
        <v>#REF!</v>
      </c>
      <c r="AO562" s="5" t="e">
        <f>choosenAgri!#REF!*$E$1+choosenDomestic!#REF!*$F$1+choosenIndustry!#REF!*$G$1+$H$1*INDEX(Env_flow!AO$9:AO$29,$B562,1)</f>
        <v>#REF!</v>
      </c>
      <c r="AP562" s="5" t="e">
        <f>choosenAgri!#REF!*$E$1+choosenDomestic!#REF!*$F$1+choosenIndustry!#REF!*$G$1+$H$1*INDEX(Env_flow!AP$9:AP$29,$B562,1)</f>
        <v>#REF!</v>
      </c>
      <c r="AQ562" s="5" t="e">
        <f>choosenAgri!#REF!*$E$1+choosenDomestic!#REF!*$F$1+choosenIndustry!#REF!*$G$1+$H$1*INDEX(Env_flow!AQ$9:AQ$29,$B562,1)</f>
        <v>#REF!</v>
      </c>
      <c r="AR562" s="5" t="e">
        <f>choosenAgri!#REF!*$E$1+choosenDomestic!#REF!*$F$1+choosenIndustry!#REF!*$G$1+$H$1*INDEX(Env_flow!AR$9:AR$29,$B562,1)</f>
        <v>#REF!</v>
      </c>
      <c r="AS562" s="5" t="e">
        <f>choosenAgri!#REF!*$E$1+choosenDomestic!#REF!*$F$1+choosenIndustry!#REF!*$G$1+$H$1*INDEX(Env_flow!AS$9:AS$29,$B562,1)</f>
        <v>#REF!</v>
      </c>
      <c r="AT562" s="5" t="e">
        <f>choosenAgri!#REF!*$E$1+choosenDomestic!#REF!*$F$1+choosenIndustry!#REF!*$G$1+$H$1*INDEX(Env_flow!AT$9:AT$29,$B562,1)</f>
        <v>#REF!</v>
      </c>
      <c r="AU562" s="5" t="e">
        <f>choosenAgri!#REF!*$E$1+choosenDomestic!#REF!*$F$1+choosenIndustry!#REF!*$G$1+$H$1*INDEX(Env_flow!AU$9:AU$29,$B562,1)</f>
        <v>#REF!</v>
      </c>
      <c r="AV562" s="5" t="e">
        <f>choosenAgri!#REF!*$E$1+choosenDomestic!#REF!*$F$1+choosenIndustry!#REF!*$G$1+$H$1*INDEX(Env_flow!AV$9:AV$29,$B562,1)</f>
        <v>#REF!</v>
      </c>
      <c r="AX562">
        <v>47</v>
      </c>
      <c r="AY562" t="s">
        <v>6</v>
      </c>
      <c r="AZ562" s="5" t="e">
        <f>choosenAgri!#REF!*$E$1+choosenDomestic!#REF!*$F$1+choosenIndustry!#REF!*$G$1+$H$1*INDEX(Env_flow!AZ$9:AZ$29,$B562,1)</f>
        <v>#REF!</v>
      </c>
      <c r="BA562" s="5" t="e">
        <f>choosenAgri!#REF!*$E$1+choosenDomestic!#REF!*$F$1+choosenIndustry!#REF!*$G$1+$H$1*INDEX(Env_flow!BA$9:BA$29,$B562,1)</f>
        <v>#REF!</v>
      </c>
      <c r="BB562" s="5" t="e">
        <f>choosenAgri!#REF!*$E$1+choosenDomestic!#REF!*$F$1+choosenIndustry!#REF!*$G$1+$H$1*INDEX(Env_flow!BB$9:BB$29,$B562,1)</f>
        <v>#REF!</v>
      </c>
      <c r="BC562" s="5" t="e">
        <f>choosenAgri!#REF!*$E$1+choosenDomestic!#REF!*$F$1+choosenIndustry!#REF!*$G$1+$H$1*INDEX(Env_flow!BC$9:BC$29,$B562,1)</f>
        <v>#REF!</v>
      </c>
      <c r="BD562" s="5" t="e">
        <f>choosenAgri!#REF!*$E$1+choosenDomestic!#REF!*$F$1+choosenIndustry!#REF!*$G$1+$H$1*INDEX(Env_flow!BD$9:BD$29,$B562,1)</f>
        <v>#REF!</v>
      </c>
      <c r="BE562" s="5" t="e">
        <f>choosenAgri!#REF!*$E$1+choosenDomestic!#REF!*$F$1+choosenIndustry!#REF!*$G$1+$H$1*INDEX(Env_flow!BE$9:BE$29,$B562,1)</f>
        <v>#REF!</v>
      </c>
      <c r="BF562" s="5" t="e">
        <f>choosenAgri!#REF!*$E$1+choosenDomestic!#REF!*$F$1+choosenIndustry!#REF!*$G$1+$H$1*INDEX(Env_flow!BF$9:BF$29,$B562,1)</f>
        <v>#REF!</v>
      </c>
      <c r="BG562" s="5" t="e">
        <f>choosenAgri!#REF!*$E$1+choosenDomestic!#REF!*$F$1+choosenIndustry!#REF!*$G$1+$H$1*INDEX(Env_flow!BG$9:BG$29,$B562,1)</f>
        <v>#REF!</v>
      </c>
      <c r="BH562" s="5" t="e">
        <f>choosenAgri!#REF!*$E$1+choosenDomestic!#REF!*$F$1+choosenIndustry!#REF!*$G$1+$H$1*INDEX(Env_flow!BH$9:BH$29,$B562,1)</f>
        <v>#REF!</v>
      </c>
      <c r="BI562" s="5" t="e">
        <f>choosenAgri!#REF!*$E$1+choosenDomestic!#REF!*$F$1+choosenIndustry!#REF!*$G$1+$H$1*INDEX(Env_flow!BI$9:BI$29,$B562,1)</f>
        <v>#REF!</v>
      </c>
      <c r="BJ562" s="5" t="e">
        <f>choosenAgri!#REF!*$E$1+choosenDomestic!#REF!*$F$1+choosenIndustry!#REF!*$G$1+$H$1*INDEX(Env_flow!BJ$9:BJ$29,$B562,1)</f>
        <v>#REF!</v>
      </c>
      <c r="BK562" s="5" t="e">
        <f>choosenAgri!#REF!*$E$1+choosenDomestic!#REF!*$F$1+choosenIndustry!#REF!*$G$1+$H$1*INDEX(Env_flow!BK$9:BK$29,$B562,1)</f>
        <v>#REF!</v>
      </c>
      <c r="BL562" s="5" t="e">
        <f>choosenAgri!#REF!*$E$1+choosenDomestic!#REF!*$F$1+choosenIndustry!#REF!*$G$1+$H$1*INDEX(Env_flow!BL$9:BL$29,$B562,1)</f>
        <v>#REF!</v>
      </c>
    </row>
    <row r="563" spans="1:64" x14ac:dyDescent="0.25">
      <c r="A563">
        <v>1</v>
      </c>
      <c r="B563">
        <v>48</v>
      </c>
      <c r="C563" t="s">
        <v>2</v>
      </c>
      <c r="D563" s="5" t="e">
        <f>choosenAgri!#REF!*$E$1+choosenDomestic!#REF!*$F$1+choosenIndustry!#REF!*$G$1+$H$1*INDEX(Env_flow!D$9:D$29,$B563,1)</f>
        <v>#REF!</v>
      </c>
      <c r="E563" s="5" t="e">
        <f>choosenAgri!#REF!*$E$1+choosenDomestic!#REF!*$F$1+choosenIndustry!#REF!*$G$1+$H$1*INDEX(Env_flow!E$9:E$29,$B563,1)</f>
        <v>#REF!</v>
      </c>
      <c r="F563" s="5" t="e">
        <f>choosenAgri!#REF!*$E$1+choosenDomestic!#REF!*$F$1+choosenIndustry!#REF!*$G$1+$H$1*INDEX(Env_flow!F$9:F$29,$B563,1)</f>
        <v>#REF!</v>
      </c>
      <c r="G563" s="5" t="e">
        <f>choosenAgri!#REF!*$E$1+choosenDomestic!#REF!*$F$1+choosenIndustry!#REF!*$G$1+$H$1*INDEX(Env_flow!G$9:G$29,$B563,1)</f>
        <v>#REF!</v>
      </c>
      <c r="H563" s="5" t="e">
        <f>choosenAgri!#REF!*$E$1+choosenDomestic!#REF!*$F$1+choosenIndustry!#REF!*$G$1+$H$1*INDEX(Env_flow!H$9:H$29,$B563,1)</f>
        <v>#REF!</v>
      </c>
      <c r="I563" s="5" t="e">
        <f>choosenAgri!#REF!*$E$1+choosenDomestic!#REF!*$F$1+choosenIndustry!#REF!*$G$1+$H$1*INDEX(Env_flow!I$9:I$29,$B563,1)</f>
        <v>#REF!</v>
      </c>
      <c r="J563" s="5" t="e">
        <f>choosenAgri!#REF!*$E$1+choosenDomestic!#REF!*$F$1+choosenIndustry!#REF!*$G$1+$H$1*INDEX(Env_flow!J$9:J$29,$B563,1)</f>
        <v>#REF!</v>
      </c>
      <c r="K563" s="5" t="e">
        <f>choosenAgri!#REF!*$E$1+choosenDomestic!#REF!*$F$1+choosenIndustry!#REF!*$G$1+$H$1*INDEX(Env_flow!K$9:K$29,$B563,1)</f>
        <v>#REF!</v>
      </c>
      <c r="L563" s="5" t="e">
        <f>choosenAgri!#REF!*$E$1+choosenDomestic!#REF!*$F$1+choosenIndustry!#REF!*$G$1+$H$1*INDEX(Env_flow!L$9:L$29,$B563,1)</f>
        <v>#REF!</v>
      </c>
      <c r="M563" s="5" t="e">
        <f>choosenAgri!#REF!*$E$1+choosenDomestic!#REF!*$F$1+choosenIndustry!#REF!*$G$1+$H$1*INDEX(Env_flow!M$9:M$29,$B563,1)</f>
        <v>#REF!</v>
      </c>
      <c r="N563" s="5" t="e">
        <f>choosenAgri!#REF!*$E$1+choosenDomestic!#REF!*$F$1+choosenIndustry!#REF!*$G$1+$H$1*INDEX(Env_flow!N$9:N$29,$B563,1)</f>
        <v>#REF!</v>
      </c>
      <c r="O563" s="5" t="e">
        <f>choosenAgri!#REF!*$E$1+choosenDomestic!#REF!*$F$1+choosenIndustry!#REF!*$G$1+$H$1*INDEX(Env_flow!O$9:O$29,$B563,1)</f>
        <v>#REF!</v>
      </c>
      <c r="P563" s="5" t="e">
        <f>choosenAgri!#REF!*$E$1+choosenDomestic!#REF!*$F$1+choosenIndustry!#REF!*$G$1+$H$1*INDEX(Env_flow!P$9:P$29,$B563,1)</f>
        <v>#REF!</v>
      </c>
      <c r="R563">
        <v>48</v>
      </c>
      <c r="S563" t="s">
        <v>2</v>
      </c>
      <c r="T563" s="5" t="e">
        <f>choosenAgri!#REF!*$E$1+choosenDomestic!#REF!*$F$1+choosenIndustry!#REF!*$G$1+$H$1*INDEX(Env_flow!T$9:T$29,$B563,1)</f>
        <v>#REF!</v>
      </c>
      <c r="U563" s="5" t="e">
        <f>choosenAgri!#REF!*$E$1+choosenDomestic!#REF!*$F$1+choosenIndustry!#REF!*$G$1+$H$1*INDEX(Env_flow!U$9:U$29,$B563,1)</f>
        <v>#REF!</v>
      </c>
      <c r="V563" s="5" t="e">
        <f>choosenAgri!#REF!*$E$1+choosenDomestic!#REF!*$F$1+choosenIndustry!#REF!*$G$1+$H$1*INDEX(Env_flow!V$9:V$29,$B563,1)</f>
        <v>#REF!</v>
      </c>
      <c r="W563" s="5" t="e">
        <f>choosenAgri!#REF!*$E$1+choosenDomestic!#REF!*$F$1+choosenIndustry!#REF!*$G$1+$H$1*INDEX(Env_flow!W$9:W$29,$B563,1)</f>
        <v>#REF!</v>
      </c>
      <c r="X563" s="5" t="e">
        <f>choosenAgri!#REF!*$E$1+choosenDomestic!#REF!*$F$1+choosenIndustry!#REF!*$G$1+$H$1*INDEX(Env_flow!X$9:X$29,$B563,1)</f>
        <v>#REF!</v>
      </c>
      <c r="Y563" s="5" t="e">
        <f>choosenAgri!#REF!*$E$1+choosenDomestic!#REF!*$F$1+choosenIndustry!#REF!*$G$1+$H$1*INDEX(Env_flow!Y$9:Y$29,$B563,1)</f>
        <v>#REF!</v>
      </c>
      <c r="Z563" s="5" t="e">
        <f>choosenAgri!#REF!*$E$1+choosenDomestic!#REF!*$F$1+choosenIndustry!#REF!*$G$1+$H$1*INDEX(Env_flow!Z$9:Z$29,$B563,1)</f>
        <v>#REF!</v>
      </c>
      <c r="AA563" s="5" t="e">
        <f>choosenAgri!#REF!*$E$1+choosenDomestic!#REF!*$F$1+choosenIndustry!#REF!*$G$1+$H$1*INDEX(Env_flow!AA$9:AA$29,$B563,1)</f>
        <v>#REF!</v>
      </c>
      <c r="AB563" s="5" t="e">
        <f>choosenAgri!#REF!*$E$1+choosenDomestic!#REF!*$F$1+choosenIndustry!#REF!*$G$1+$H$1*INDEX(Env_flow!AB$9:AB$29,$B563,1)</f>
        <v>#REF!</v>
      </c>
      <c r="AC563" s="5" t="e">
        <f>choosenAgri!#REF!*$E$1+choosenDomestic!#REF!*$F$1+choosenIndustry!#REF!*$G$1+$H$1*INDEX(Env_flow!AC$9:AC$29,$B563,1)</f>
        <v>#REF!</v>
      </c>
      <c r="AD563" s="5" t="e">
        <f>choosenAgri!#REF!*$E$1+choosenDomestic!#REF!*$F$1+choosenIndustry!#REF!*$G$1+$H$1*INDEX(Env_flow!AD$9:AD$29,$B563,1)</f>
        <v>#REF!</v>
      </c>
      <c r="AE563" s="5" t="e">
        <f>choosenAgri!#REF!*$E$1+choosenDomestic!#REF!*$F$1+choosenIndustry!#REF!*$G$1+$H$1*INDEX(Env_flow!AE$9:AE$29,$B563,1)</f>
        <v>#REF!</v>
      </c>
      <c r="AF563" s="5" t="e">
        <f>choosenAgri!#REF!*$E$1+choosenDomestic!#REF!*$F$1+choosenIndustry!#REF!*$G$1+$H$1*INDEX(Env_flow!AF$9:AF$29,$B563,1)</f>
        <v>#REF!</v>
      </c>
      <c r="AH563">
        <v>48</v>
      </c>
      <c r="AI563" t="s">
        <v>2</v>
      </c>
      <c r="AJ563" s="5" t="e">
        <f>choosenAgri!#REF!*$E$1+choosenDomestic!#REF!*$F$1+choosenIndustry!#REF!*$G$1+$H$1*INDEX(Env_flow!AJ$9:AJ$29,$B563,1)</f>
        <v>#REF!</v>
      </c>
      <c r="AK563" s="5" t="e">
        <f>choosenAgri!#REF!*$E$1+choosenDomestic!#REF!*$F$1+choosenIndustry!#REF!*$G$1+$H$1*INDEX(Env_flow!AK$9:AK$29,$B563,1)</f>
        <v>#REF!</v>
      </c>
      <c r="AL563" s="5" t="e">
        <f>choosenAgri!#REF!*$E$1+choosenDomestic!#REF!*$F$1+choosenIndustry!#REF!*$G$1+$H$1*INDEX(Env_flow!AL$9:AL$29,$B563,1)</f>
        <v>#REF!</v>
      </c>
      <c r="AM563" s="5" t="e">
        <f>choosenAgri!#REF!*$E$1+choosenDomestic!#REF!*$F$1+choosenIndustry!#REF!*$G$1+$H$1*INDEX(Env_flow!AM$9:AM$29,$B563,1)</f>
        <v>#REF!</v>
      </c>
      <c r="AN563" s="5" t="e">
        <f>choosenAgri!#REF!*$E$1+choosenDomestic!#REF!*$F$1+choosenIndustry!#REF!*$G$1+$H$1*INDEX(Env_flow!AN$9:AN$29,$B563,1)</f>
        <v>#REF!</v>
      </c>
      <c r="AO563" s="5" t="e">
        <f>choosenAgri!#REF!*$E$1+choosenDomestic!#REF!*$F$1+choosenIndustry!#REF!*$G$1+$H$1*INDEX(Env_flow!AO$9:AO$29,$B563,1)</f>
        <v>#REF!</v>
      </c>
      <c r="AP563" s="5" t="e">
        <f>choosenAgri!#REF!*$E$1+choosenDomestic!#REF!*$F$1+choosenIndustry!#REF!*$G$1+$H$1*INDEX(Env_flow!AP$9:AP$29,$B563,1)</f>
        <v>#REF!</v>
      </c>
      <c r="AQ563" s="5" t="e">
        <f>choosenAgri!#REF!*$E$1+choosenDomestic!#REF!*$F$1+choosenIndustry!#REF!*$G$1+$H$1*INDEX(Env_flow!AQ$9:AQ$29,$B563,1)</f>
        <v>#REF!</v>
      </c>
      <c r="AR563" s="5" t="e">
        <f>choosenAgri!#REF!*$E$1+choosenDomestic!#REF!*$F$1+choosenIndustry!#REF!*$G$1+$H$1*INDEX(Env_flow!AR$9:AR$29,$B563,1)</f>
        <v>#REF!</v>
      </c>
      <c r="AS563" s="5" t="e">
        <f>choosenAgri!#REF!*$E$1+choosenDomestic!#REF!*$F$1+choosenIndustry!#REF!*$G$1+$H$1*INDEX(Env_flow!AS$9:AS$29,$B563,1)</f>
        <v>#REF!</v>
      </c>
      <c r="AT563" s="5" t="e">
        <f>choosenAgri!#REF!*$E$1+choosenDomestic!#REF!*$F$1+choosenIndustry!#REF!*$G$1+$H$1*INDEX(Env_flow!AT$9:AT$29,$B563,1)</f>
        <v>#REF!</v>
      </c>
      <c r="AU563" s="5" t="e">
        <f>choosenAgri!#REF!*$E$1+choosenDomestic!#REF!*$F$1+choosenIndustry!#REF!*$G$1+$H$1*INDEX(Env_flow!AU$9:AU$29,$B563,1)</f>
        <v>#REF!</v>
      </c>
      <c r="AV563" s="5" t="e">
        <f>choosenAgri!#REF!*$E$1+choosenDomestic!#REF!*$F$1+choosenIndustry!#REF!*$G$1+$H$1*INDEX(Env_flow!AV$9:AV$29,$B563,1)</f>
        <v>#REF!</v>
      </c>
      <c r="AX563">
        <v>48</v>
      </c>
      <c r="AY563" t="s">
        <v>2</v>
      </c>
      <c r="AZ563" s="5" t="e">
        <f>choosenAgri!#REF!*$E$1+choosenDomestic!#REF!*$F$1+choosenIndustry!#REF!*$G$1+$H$1*INDEX(Env_flow!AZ$9:AZ$29,$B563,1)</f>
        <v>#REF!</v>
      </c>
      <c r="BA563" s="5" t="e">
        <f>choosenAgri!#REF!*$E$1+choosenDomestic!#REF!*$F$1+choosenIndustry!#REF!*$G$1+$H$1*INDEX(Env_flow!BA$9:BA$29,$B563,1)</f>
        <v>#REF!</v>
      </c>
      <c r="BB563" s="5" t="e">
        <f>choosenAgri!#REF!*$E$1+choosenDomestic!#REF!*$F$1+choosenIndustry!#REF!*$G$1+$H$1*INDEX(Env_flow!BB$9:BB$29,$B563,1)</f>
        <v>#REF!</v>
      </c>
      <c r="BC563" s="5" t="e">
        <f>choosenAgri!#REF!*$E$1+choosenDomestic!#REF!*$F$1+choosenIndustry!#REF!*$G$1+$H$1*INDEX(Env_flow!BC$9:BC$29,$B563,1)</f>
        <v>#REF!</v>
      </c>
      <c r="BD563" s="5" t="e">
        <f>choosenAgri!#REF!*$E$1+choosenDomestic!#REF!*$F$1+choosenIndustry!#REF!*$G$1+$H$1*INDEX(Env_flow!BD$9:BD$29,$B563,1)</f>
        <v>#REF!</v>
      </c>
      <c r="BE563" s="5" t="e">
        <f>choosenAgri!#REF!*$E$1+choosenDomestic!#REF!*$F$1+choosenIndustry!#REF!*$G$1+$H$1*INDEX(Env_flow!BE$9:BE$29,$B563,1)</f>
        <v>#REF!</v>
      </c>
      <c r="BF563" s="5" t="e">
        <f>choosenAgri!#REF!*$E$1+choosenDomestic!#REF!*$F$1+choosenIndustry!#REF!*$G$1+$H$1*INDEX(Env_flow!BF$9:BF$29,$B563,1)</f>
        <v>#REF!</v>
      </c>
      <c r="BG563" s="5" t="e">
        <f>choosenAgri!#REF!*$E$1+choosenDomestic!#REF!*$F$1+choosenIndustry!#REF!*$G$1+$H$1*INDEX(Env_flow!BG$9:BG$29,$B563,1)</f>
        <v>#REF!</v>
      </c>
      <c r="BH563" s="5" t="e">
        <f>choosenAgri!#REF!*$E$1+choosenDomestic!#REF!*$F$1+choosenIndustry!#REF!*$G$1+$H$1*INDEX(Env_flow!BH$9:BH$29,$B563,1)</f>
        <v>#REF!</v>
      </c>
      <c r="BI563" s="5" t="e">
        <f>choosenAgri!#REF!*$E$1+choosenDomestic!#REF!*$F$1+choosenIndustry!#REF!*$G$1+$H$1*INDEX(Env_flow!BI$9:BI$29,$B563,1)</f>
        <v>#REF!</v>
      </c>
      <c r="BJ563" s="5" t="e">
        <f>choosenAgri!#REF!*$E$1+choosenDomestic!#REF!*$F$1+choosenIndustry!#REF!*$G$1+$H$1*INDEX(Env_flow!BJ$9:BJ$29,$B563,1)</f>
        <v>#REF!</v>
      </c>
      <c r="BK563" s="5" t="e">
        <f>choosenAgri!#REF!*$E$1+choosenDomestic!#REF!*$F$1+choosenIndustry!#REF!*$G$1+$H$1*INDEX(Env_flow!BK$9:BK$29,$B563,1)</f>
        <v>#REF!</v>
      </c>
      <c r="BL563" s="5" t="e">
        <f>choosenAgri!#REF!*$E$1+choosenDomestic!#REF!*$F$1+choosenIndustry!#REF!*$G$1+$H$1*INDEX(Env_flow!BL$9:BL$29,$B563,1)</f>
        <v>#REF!</v>
      </c>
    </row>
    <row r="564" spans="1:64" x14ac:dyDescent="0.25">
      <c r="A564">
        <v>2</v>
      </c>
      <c r="B564">
        <v>48</v>
      </c>
      <c r="C564" t="s">
        <v>3</v>
      </c>
      <c r="D564" s="5" t="e">
        <f>choosenAgri!#REF!*$E$1+choosenDomestic!#REF!*$F$1+choosenIndustry!#REF!*$G$1+$H$1*INDEX(Env_flow!D$9:D$29,$B564,1)</f>
        <v>#REF!</v>
      </c>
      <c r="E564" s="5" t="e">
        <f>choosenAgri!#REF!*$E$1+choosenDomestic!#REF!*$F$1+choosenIndustry!#REF!*$G$1+$H$1*INDEX(Env_flow!E$9:E$29,$B564,1)</f>
        <v>#REF!</v>
      </c>
      <c r="F564" s="5" t="e">
        <f>choosenAgri!#REF!*$E$1+choosenDomestic!#REF!*$F$1+choosenIndustry!#REF!*$G$1+$H$1*INDEX(Env_flow!F$9:F$29,$B564,1)</f>
        <v>#REF!</v>
      </c>
      <c r="G564" s="5" t="e">
        <f>choosenAgri!#REF!*$E$1+choosenDomestic!#REF!*$F$1+choosenIndustry!#REF!*$G$1+$H$1*INDEX(Env_flow!G$9:G$29,$B564,1)</f>
        <v>#REF!</v>
      </c>
      <c r="H564" s="5" t="e">
        <f>choosenAgri!#REF!*$E$1+choosenDomestic!#REF!*$F$1+choosenIndustry!#REF!*$G$1+$H$1*INDEX(Env_flow!H$9:H$29,$B564,1)</f>
        <v>#REF!</v>
      </c>
      <c r="I564" s="5" t="e">
        <f>choosenAgri!#REF!*$E$1+choosenDomestic!#REF!*$F$1+choosenIndustry!#REF!*$G$1+$H$1*INDEX(Env_flow!I$9:I$29,$B564,1)</f>
        <v>#REF!</v>
      </c>
      <c r="J564" s="5" t="e">
        <f>choosenAgri!#REF!*$E$1+choosenDomestic!#REF!*$F$1+choosenIndustry!#REF!*$G$1+$H$1*INDEX(Env_flow!J$9:J$29,$B564,1)</f>
        <v>#REF!</v>
      </c>
      <c r="K564" s="5" t="e">
        <f>choosenAgri!#REF!*$E$1+choosenDomestic!#REF!*$F$1+choosenIndustry!#REF!*$G$1+$H$1*INDEX(Env_flow!K$9:K$29,$B564,1)</f>
        <v>#REF!</v>
      </c>
      <c r="L564" s="5" t="e">
        <f>choosenAgri!#REF!*$E$1+choosenDomestic!#REF!*$F$1+choosenIndustry!#REF!*$G$1+$H$1*INDEX(Env_flow!L$9:L$29,$B564,1)</f>
        <v>#REF!</v>
      </c>
      <c r="M564" s="5" t="e">
        <f>choosenAgri!#REF!*$E$1+choosenDomestic!#REF!*$F$1+choosenIndustry!#REF!*$G$1+$H$1*INDEX(Env_flow!M$9:M$29,$B564,1)</f>
        <v>#REF!</v>
      </c>
      <c r="N564" s="5" t="e">
        <f>choosenAgri!#REF!*$E$1+choosenDomestic!#REF!*$F$1+choosenIndustry!#REF!*$G$1+$H$1*INDEX(Env_flow!N$9:N$29,$B564,1)</f>
        <v>#REF!</v>
      </c>
      <c r="O564" s="5" t="e">
        <f>choosenAgri!#REF!*$E$1+choosenDomestic!#REF!*$F$1+choosenIndustry!#REF!*$G$1+$H$1*INDEX(Env_flow!O$9:O$29,$B564,1)</f>
        <v>#REF!</v>
      </c>
      <c r="P564" s="5" t="e">
        <f>choosenAgri!#REF!*$E$1+choosenDomestic!#REF!*$F$1+choosenIndustry!#REF!*$G$1+$H$1*INDEX(Env_flow!P$9:P$29,$B564,1)</f>
        <v>#REF!</v>
      </c>
      <c r="R564">
        <v>48</v>
      </c>
      <c r="S564" t="s">
        <v>3</v>
      </c>
      <c r="T564" s="5" t="e">
        <f>choosenAgri!#REF!*$E$1+choosenDomestic!#REF!*$F$1+choosenIndustry!#REF!*$G$1+$H$1*INDEX(Env_flow!T$9:T$29,$B564,1)</f>
        <v>#REF!</v>
      </c>
      <c r="U564" s="5" t="e">
        <f>choosenAgri!#REF!*$E$1+choosenDomestic!#REF!*$F$1+choosenIndustry!#REF!*$G$1+$H$1*INDEX(Env_flow!U$9:U$29,$B564,1)</f>
        <v>#REF!</v>
      </c>
      <c r="V564" s="5" t="e">
        <f>choosenAgri!#REF!*$E$1+choosenDomestic!#REF!*$F$1+choosenIndustry!#REF!*$G$1+$H$1*INDEX(Env_flow!V$9:V$29,$B564,1)</f>
        <v>#REF!</v>
      </c>
      <c r="W564" s="5" t="e">
        <f>choosenAgri!#REF!*$E$1+choosenDomestic!#REF!*$F$1+choosenIndustry!#REF!*$G$1+$H$1*INDEX(Env_flow!W$9:W$29,$B564,1)</f>
        <v>#REF!</v>
      </c>
      <c r="X564" s="5" t="e">
        <f>choosenAgri!#REF!*$E$1+choosenDomestic!#REF!*$F$1+choosenIndustry!#REF!*$G$1+$H$1*INDEX(Env_flow!X$9:X$29,$B564,1)</f>
        <v>#REF!</v>
      </c>
      <c r="Y564" s="5" t="e">
        <f>choosenAgri!#REF!*$E$1+choosenDomestic!#REF!*$F$1+choosenIndustry!#REF!*$G$1+$H$1*INDEX(Env_flow!Y$9:Y$29,$B564,1)</f>
        <v>#REF!</v>
      </c>
      <c r="Z564" s="5" t="e">
        <f>choosenAgri!#REF!*$E$1+choosenDomestic!#REF!*$F$1+choosenIndustry!#REF!*$G$1+$H$1*INDEX(Env_flow!Z$9:Z$29,$B564,1)</f>
        <v>#REF!</v>
      </c>
      <c r="AA564" s="5" t="e">
        <f>choosenAgri!#REF!*$E$1+choosenDomestic!#REF!*$F$1+choosenIndustry!#REF!*$G$1+$H$1*INDEX(Env_flow!AA$9:AA$29,$B564,1)</f>
        <v>#REF!</v>
      </c>
      <c r="AB564" s="5" t="e">
        <f>choosenAgri!#REF!*$E$1+choosenDomestic!#REF!*$F$1+choosenIndustry!#REF!*$G$1+$H$1*INDEX(Env_flow!AB$9:AB$29,$B564,1)</f>
        <v>#REF!</v>
      </c>
      <c r="AC564" s="5" t="e">
        <f>choosenAgri!#REF!*$E$1+choosenDomestic!#REF!*$F$1+choosenIndustry!#REF!*$G$1+$H$1*INDEX(Env_flow!AC$9:AC$29,$B564,1)</f>
        <v>#REF!</v>
      </c>
      <c r="AD564" s="5" t="e">
        <f>choosenAgri!#REF!*$E$1+choosenDomestic!#REF!*$F$1+choosenIndustry!#REF!*$G$1+$H$1*INDEX(Env_flow!AD$9:AD$29,$B564,1)</f>
        <v>#REF!</v>
      </c>
      <c r="AE564" s="5" t="e">
        <f>choosenAgri!#REF!*$E$1+choosenDomestic!#REF!*$F$1+choosenIndustry!#REF!*$G$1+$H$1*INDEX(Env_flow!AE$9:AE$29,$B564,1)</f>
        <v>#REF!</v>
      </c>
      <c r="AF564" s="5" t="e">
        <f>choosenAgri!#REF!*$E$1+choosenDomestic!#REF!*$F$1+choosenIndustry!#REF!*$G$1+$H$1*INDEX(Env_flow!AF$9:AF$29,$B564,1)</f>
        <v>#REF!</v>
      </c>
      <c r="AH564">
        <v>48</v>
      </c>
      <c r="AI564" t="s">
        <v>3</v>
      </c>
      <c r="AJ564" s="5" t="e">
        <f>choosenAgri!#REF!*$E$1+choosenDomestic!#REF!*$F$1+choosenIndustry!#REF!*$G$1+$H$1*INDEX(Env_flow!AJ$9:AJ$29,$B564,1)</f>
        <v>#REF!</v>
      </c>
      <c r="AK564" s="5" t="e">
        <f>choosenAgri!#REF!*$E$1+choosenDomestic!#REF!*$F$1+choosenIndustry!#REF!*$G$1+$H$1*INDEX(Env_flow!AK$9:AK$29,$B564,1)</f>
        <v>#REF!</v>
      </c>
      <c r="AL564" s="5" t="e">
        <f>choosenAgri!#REF!*$E$1+choosenDomestic!#REF!*$F$1+choosenIndustry!#REF!*$G$1+$H$1*INDEX(Env_flow!AL$9:AL$29,$B564,1)</f>
        <v>#REF!</v>
      </c>
      <c r="AM564" s="5" t="e">
        <f>choosenAgri!#REF!*$E$1+choosenDomestic!#REF!*$F$1+choosenIndustry!#REF!*$G$1+$H$1*INDEX(Env_flow!AM$9:AM$29,$B564,1)</f>
        <v>#REF!</v>
      </c>
      <c r="AN564" s="5" t="e">
        <f>choosenAgri!#REF!*$E$1+choosenDomestic!#REF!*$F$1+choosenIndustry!#REF!*$G$1+$H$1*INDEX(Env_flow!AN$9:AN$29,$B564,1)</f>
        <v>#REF!</v>
      </c>
      <c r="AO564" s="5" t="e">
        <f>choosenAgri!#REF!*$E$1+choosenDomestic!#REF!*$F$1+choosenIndustry!#REF!*$G$1+$H$1*INDEX(Env_flow!AO$9:AO$29,$B564,1)</f>
        <v>#REF!</v>
      </c>
      <c r="AP564" s="5" t="e">
        <f>choosenAgri!#REF!*$E$1+choosenDomestic!#REF!*$F$1+choosenIndustry!#REF!*$G$1+$H$1*INDEX(Env_flow!AP$9:AP$29,$B564,1)</f>
        <v>#REF!</v>
      </c>
      <c r="AQ564" s="5" t="e">
        <f>choosenAgri!#REF!*$E$1+choosenDomestic!#REF!*$F$1+choosenIndustry!#REF!*$G$1+$H$1*INDEX(Env_flow!AQ$9:AQ$29,$B564,1)</f>
        <v>#REF!</v>
      </c>
      <c r="AR564" s="5" t="e">
        <f>choosenAgri!#REF!*$E$1+choosenDomestic!#REF!*$F$1+choosenIndustry!#REF!*$G$1+$H$1*INDEX(Env_flow!AR$9:AR$29,$B564,1)</f>
        <v>#REF!</v>
      </c>
      <c r="AS564" s="5" t="e">
        <f>choosenAgri!#REF!*$E$1+choosenDomestic!#REF!*$F$1+choosenIndustry!#REF!*$G$1+$H$1*INDEX(Env_flow!AS$9:AS$29,$B564,1)</f>
        <v>#REF!</v>
      </c>
      <c r="AT564" s="5" t="e">
        <f>choosenAgri!#REF!*$E$1+choosenDomestic!#REF!*$F$1+choosenIndustry!#REF!*$G$1+$H$1*INDEX(Env_flow!AT$9:AT$29,$B564,1)</f>
        <v>#REF!</v>
      </c>
      <c r="AU564" s="5" t="e">
        <f>choosenAgri!#REF!*$E$1+choosenDomestic!#REF!*$F$1+choosenIndustry!#REF!*$G$1+$H$1*INDEX(Env_flow!AU$9:AU$29,$B564,1)</f>
        <v>#REF!</v>
      </c>
      <c r="AV564" s="5" t="e">
        <f>choosenAgri!#REF!*$E$1+choosenDomestic!#REF!*$F$1+choosenIndustry!#REF!*$G$1+$H$1*INDEX(Env_flow!AV$9:AV$29,$B564,1)</f>
        <v>#REF!</v>
      </c>
      <c r="AX564">
        <v>48</v>
      </c>
      <c r="AY564" t="s">
        <v>3</v>
      </c>
      <c r="AZ564" s="5" t="e">
        <f>choosenAgri!#REF!*$E$1+choosenDomestic!#REF!*$F$1+choosenIndustry!#REF!*$G$1+$H$1*INDEX(Env_flow!AZ$9:AZ$29,$B564,1)</f>
        <v>#REF!</v>
      </c>
      <c r="BA564" s="5" t="e">
        <f>choosenAgri!#REF!*$E$1+choosenDomestic!#REF!*$F$1+choosenIndustry!#REF!*$G$1+$H$1*INDEX(Env_flow!BA$9:BA$29,$B564,1)</f>
        <v>#REF!</v>
      </c>
      <c r="BB564" s="5" t="e">
        <f>choosenAgri!#REF!*$E$1+choosenDomestic!#REF!*$F$1+choosenIndustry!#REF!*$G$1+$H$1*INDEX(Env_flow!BB$9:BB$29,$B564,1)</f>
        <v>#REF!</v>
      </c>
      <c r="BC564" s="5" t="e">
        <f>choosenAgri!#REF!*$E$1+choosenDomestic!#REF!*$F$1+choosenIndustry!#REF!*$G$1+$H$1*INDEX(Env_flow!BC$9:BC$29,$B564,1)</f>
        <v>#REF!</v>
      </c>
      <c r="BD564" s="5" t="e">
        <f>choosenAgri!#REF!*$E$1+choosenDomestic!#REF!*$F$1+choosenIndustry!#REF!*$G$1+$H$1*INDEX(Env_flow!BD$9:BD$29,$B564,1)</f>
        <v>#REF!</v>
      </c>
      <c r="BE564" s="5" t="e">
        <f>choosenAgri!#REF!*$E$1+choosenDomestic!#REF!*$F$1+choosenIndustry!#REF!*$G$1+$H$1*INDEX(Env_flow!BE$9:BE$29,$B564,1)</f>
        <v>#REF!</v>
      </c>
      <c r="BF564" s="5" t="e">
        <f>choosenAgri!#REF!*$E$1+choosenDomestic!#REF!*$F$1+choosenIndustry!#REF!*$G$1+$H$1*INDEX(Env_flow!BF$9:BF$29,$B564,1)</f>
        <v>#REF!</v>
      </c>
      <c r="BG564" s="5" t="e">
        <f>choosenAgri!#REF!*$E$1+choosenDomestic!#REF!*$F$1+choosenIndustry!#REF!*$G$1+$H$1*INDEX(Env_flow!BG$9:BG$29,$B564,1)</f>
        <v>#REF!</v>
      </c>
      <c r="BH564" s="5" t="e">
        <f>choosenAgri!#REF!*$E$1+choosenDomestic!#REF!*$F$1+choosenIndustry!#REF!*$G$1+$H$1*INDEX(Env_flow!BH$9:BH$29,$B564,1)</f>
        <v>#REF!</v>
      </c>
      <c r="BI564" s="5" t="e">
        <f>choosenAgri!#REF!*$E$1+choosenDomestic!#REF!*$F$1+choosenIndustry!#REF!*$G$1+$H$1*INDEX(Env_flow!BI$9:BI$29,$B564,1)</f>
        <v>#REF!</v>
      </c>
      <c r="BJ564" s="5" t="e">
        <f>choosenAgri!#REF!*$E$1+choosenDomestic!#REF!*$F$1+choosenIndustry!#REF!*$G$1+$H$1*INDEX(Env_flow!BJ$9:BJ$29,$B564,1)</f>
        <v>#REF!</v>
      </c>
      <c r="BK564" s="5" t="e">
        <f>choosenAgri!#REF!*$E$1+choosenDomestic!#REF!*$F$1+choosenIndustry!#REF!*$G$1+$H$1*INDEX(Env_flow!BK$9:BK$29,$B564,1)</f>
        <v>#REF!</v>
      </c>
      <c r="BL564" s="5" t="e">
        <f>choosenAgri!#REF!*$E$1+choosenDomestic!#REF!*$F$1+choosenIndustry!#REF!*$G$1+$H$1*INDEX(Env_flow!BL$9:BL$29,$B564,1)</f>
        <v>#REF!</v>
      </c>
    </row>
    <row r="565" spans="1:64" x14ac:dyDescent="0.25">
      <c r="A565">
        <v>3</v>
      </c>
      <c r="B565">
        <v>48</v>
      </c>
      <c r="C565" t="s">
        <v>4</v>
      </c>
      <c r="D565" s="5" t="e">
        <f>choosenAgri!#REF!*$E$1+choosenDomestic!#REF!*$F$1+choosenIndustry!#REF!*$G$1+$H$1*INDEX(Env_flow!D$9:D$29,$B565,1)</f>
        <v>#REF!</v>
      </c>
      <c r="E565" s="5" t="e">
        <f>choosenAgri!#REF!*$E$1+choosenDomestic!#REF!*$F$1+choosenIndustry!#REF!*$G$1+$H$1*INDEX(Env_flow!E$9:E$29,$B565,1)</f>
        <v>#REF!</v>
      </c>
      <c r="F565" s="5" t="e">
        <f>choosenAgri!#REF!*$E$1+choosenDomestic!#REF!*$F$1+choosenIndustry!#REF!*$G$1+$H$1*INDEX(Env_flow!F$9:F$29,$B565,1)</f>
        <v>#REF!</v>
      </c>
      <c r="G565" s="5" t="e">
        <f>choosenAgri!#REF!*$E$1+choosenDomestic!#REF!*$F$1+choosenIndustry!#REF!*$G$1+$H$1*INDEX(Env_flow!G$9:G$29,$B565,1)</f>
        <v>#REF!</v>
      </c>
      <c r="H565" s="5" t="e">
        <f>choosenAgri!#REF!*$E$1+choosenDomestic!#REF!*$F$1+choosenIndustry!#REF!*$G$1+$H$1*INDEX(Env_flow!H$9:H$29,$B565,1)</f>
        <v>#REF!</v>
      </c>
      <c r="I565" s="5" t="e">
        <f>choosenAgri!#REF!*$E$1+choosenDomestic!#REF!*$F$1+choosenIndustry!#REF!*$G$1+$H$1*INDEX(Env_flow!I$9:I$29,$B565,1)</f>
        <v>#REF!</v>
      </c>
      <c r="J565" s="5" t="e">
        <f>choosenAgri!#REF!*$E$1+choosenDomestic!#REF!*$F$1+choosenIndustry!#REF!*$G$1+$H$1*INDEX(Env_flow!J$9:J$29,$B565,1)</f>
        <v>#REF!</v>
      </c>
      <c r="K565" s="5" t="e">
        <f>choosenAgri!#REF!*$E$1+choosenDomestic!#REF!*$F$1+choosenIndustry!#REF!*$G$1+$H$1*INDEX(Env_flow!K$9:K$29,$B565,1)</f>
        <v>#REF!</v>
      </c>
      <c r="L565" s="5" t="e">
        <f>choosenAgri!#REF!*$E$1+choosenDomestic!#REF!*$F$1+choosenIndustry!#REF!*$G$1+$H$1*INDEX(Env_flow!L$9:L$29,$B565,1)</f>
        <v>#REF!</v>
      </c>
      <c r="M565" s="5" t="e">
        <f>choosenAgri!#REF!*$E$1+choosenDomestic!#REF!*$F$1+choosenIndustry!#REF!*$G$1+$H$1*INDEX(Env_flow!M$9:M$29,$B565,1)</f>
        <v>#REF!</v>
      </c>
      <c r="N565" s="5" t="e">
        <f>choosenAgri!#REF!*$E$1+choosenDomestic!#REF!*$F$1+choosenIndustry!#REF!*$G$1+$H$1*INDEX(Env_flow!N$9:N$29,$B565,1)</f>
        <v>#REF!</v>
      </c>
      <c r="O565" s="5" t="e">
        <f>choosenAgri!#REF!*$E$1+choosenDomestic!#REF!*$F$1+choosenIndustry!#REF!*$G$1+$H$1*INDEX(Env_flow!O$9:O$29,$B565,1)</f>
        <v>#REF!</v>
      </c>
      <c r="P565" s="5" t="e">
        <f>choosenAgri!#REF!*$E$1+choosenDomestic!#REF!*$F$1+choosenIndustry!#REF!*$G$1+$H$1*INDEX(Env_flow!P$9:P$29,$B565,1)</f>
        <v>#REF!</v>
      </c>
      <c r="R565">
        <v>48</v>
      </c>
      <c r="S565" t="s">
        <v>4</v>
      </c>
      <c r="T565" s="5" t="e">
        <f>choosenAgri!#REF!*$E$1+choosenDomestic!#REF!*$F$1+choosenIndustry!#REF!*$G$1+$H$1*INDEX(Env_flow!T$9:T$29,$B565,1)</f>
        <v>#REF!</v>
      </c>
      <c r="U565" s="5" t="e">
        <f>choosenAgri!#REF!*$E$1+choosenDomestic!#REF!*$F$1+choosenIndustry!#REF!*$G$1+$H$1*INDEX(Env_flow!U$9:U$29,$B565,1)</f>
        <v>#REF!</v>
      </c>
      <c r="V565" s="5" t="e">
        <f>choosenAgri!#REF!*$E$1+choosenDomestic!#REF!*$F$1+choosenIndustry!#REF!*$G$1+$H$1*INDEX(Env_flow!V$9:V$29,$B565,1)</f>
        <v>#REF!</v>
      </c>
      <c r="W565" s="5" t="e">
        <f>choosenAgri!#REF!*$E$1+choosenDomestic!#REF!*$F$1+choosenIndustry!#REF!*$G$1+$H$1*INDEX(Env_flow!W$9:W$29,$B565,1)</f>
        <v>#REF!</v>
      </c>
      <c r="X565" s="5" t="e">
        <f>choosenAgri!#REF!*$E$1+choosenDomestic!#REF!*$F$1+choosenIndustry!#REF!*$G$1+$H$1*INDEX(Env_flow!X$9:X$29,$B565,1)</f>
        <v>#REF!</v>
      </c>
      <c r="Y565" s="5" t="e">
        <f>choosenAgri!#REF!*$E$1+choosenDomestic!#REF!*$F$1+choosenIndustry!#REF!*$G$1+$H$1*INDEX(Env_flow!Y$9:Y$29,$B565,1)</f>
        <v>#REF!</v>
      </c>
      <c r="Z565" s="5" t="e">
        <f>choosenAgri!#REF!*$E$1+choosenDomestic!#REF!*$F$1+choosenIndustry!#REF!*$G$1+$H$1*INDEX(Env_flow!Z$9:Z$29,$B565,1)</f>
        <v>#REF!</v>
      </c>
      <c r="AA565" s="5" t="e">
        <f>choosenAgri!#REF!*$E$1+choosenDomestic!#REF!*$F$1+choosenIndustry!#REF!*$G$1+$H$1*INDEX(Env_flow!AA$9:AA$29,$B565,1)</f>
        <v>#REF!</v>
      </c>
      <c r="AB565" s="5" t="e">
        <f>choosenAgri!#REF!*$E$1+choosenDomestic!#REF!*$F$1+choosenIndustry!#REF!*$G$1+$H$1*INDEX(Env_flow!AB$9:AB$29,$B565,1)</f>
        <v>#REF!</v>
      </c>
      <c r="AC565" s="5" t="e">
        <f>choosenAgri!#REF!*$E$1+choosenDomestic!#REF!*$F$1+choosenIndustry!#REF!*$G$1+$H$1*INDEX(Env_flow!AC$9:AC$29,$B565,1)</f>
        <v>#REF!</v>
      </c>
      <c r="AD565" s="5" t="e">
        <f>choosenAgri!#REF!*$E$1+choosenDomestic!#REF!*$F$1+choosenIndustry!#REF!*$G$1+$H$1*INDEX(Env_flow!AD$9:AD$29,$B565,1)</f>
        <v>#REF!</v>
      </c>
      <c r="AE565" s="5" t="e">
        <f>choosenAgri!#REF!*$E$1+choosenDomestic!#REF!*$F$1+choosenIndustry!#REF!*$G$1+$H$1*INDEX(Env_flow!AE$9:AE$29,$B565,1)</f>
        <v>#REF!</v>
      </c>
      <c r="AF565" s="5" t="e">
        <f>choosenAgri!#REF!*$E$1+choosenDomestic!#REF!*$F$1+choosenIndustry!#REF!*$G$1+$H$1*INDEX(Env_flow!AF$9:AF$29,$B565,1)</f>
        <v>#REF!</v>
      </c>
      <c r="AH565">
        <v>48</v>
      </c>
      <c r="AI565" t="s">
        <v>4</v>
      </c>
      <c r="AJ565" s="5" t="e">
        <f>choosenAgri!#REF!*$E$1+choosenDomestic!#REF!*$F$1+choosenIndustry!#REF!*$G$1+$H$1*INDEX(Env_flow!AJ$9:AJ$29,$B565,1)</f>
        <v>#REF!</v>
      </c>
      <c r="AK565" s="5" t="e">
        <f>choosenAgri!#REF!*$E$1+choosenDomestic!#REF!*$F$1+choosenIndustry!#REF!*$G$1+$H$1*INDEX(Env_flow!AK$9:AK$29,$B565,1)</f>
        <v>#REF!</v>
      </c>
      <c r="AL565" s="5" t="e">
        <f>choosenAgri!#REF!*$E$1+choosenDomestic!#REF!*$F$1+choosenIndustry!#REF!*$G$1+$H$1*INDEX(Env_flow!AL$9:AL$29,$B565,1)</f>
        <v>#REF!</v>
      </c>
      <c r="AM565" s="5" t="e">
        <f>choosenAgri!#REF!*$E$1+choosenDomestic!#REF!*$F$1+choosenIndustry!#REF!*$G$1+$H$1*INDEX(Env_flow!AM$9:AM$29,$B565,1)</f>
        <v>#REF!</v>
      </c>
      <c r="AN565" s="5" t="e">
        <f>choosenAgri!#REF!*$E$1+choosenDomestic!#REF!*$F$1+choosenIndustry!#REF!*$G$1+$H$1*INDEX(Env_flow!AN$9:AN$29,$B565,1)</f>
        <v>#REF!</v>
      </c>
      <c r="AO565" s="5" t="e">
        <f>choosenAgri!#REF!*$E$1+choosenDomestic!#REF!*$F$1+choosenIndustry!#REF!*$G$1+$H$1*INDEX(Env_flow!AO$9:AO$29,$B565,1)</f>
        <v>#REF!</v>
      </c>
      <c r="AP565" s="5" t="e">
        <f>choosenAgri!#REF!*$E$1+choosenDomestic!#REF!*$F$1+choosenIndustry!#REF!*$G$1+$H$1*INDEX(Env_flow!AP$9:AP$29,$B565,1)</f>
        <v>#REF!</v>
      </c>
      <c r="AQ565" s="5" t="e">
        <f>choosenAgri!#REF!*$E$1+choosenDomestic!#REF!*$F$1+choosenIndustry!#REF!*$G$1+$H$1*INDEX(Env_flow!AQ$9:AQ$29,$B565,1)</f>
        <v>#REF!</v>
      </c>
      <c r="AR565" s="5" t="e">
        <f>choosenAgri!#REF!*$E$1+choosenDomestic!#REF!*$F$1+choosenIndustry!#REF!*$G$1+$H$1*INDEX(Env_flow!AR$9:AR$29,$B565,1)</f>
        <v>#REF!</v>
      </c>
      <c r="AS565" s="5" t="e">
        <f>choosenAgri!#REF!*$E$1+choosenDomestic!#REF!*$F$1+choosenIndustry!#REF!*$G$1+$H$1*INDEX(Env_flow!AS$9:AS$29,$B565,1)</f>
        <v>#REF!</v>
      </c>
      <c r="AT565" s="5" t="e">
        <f>choosenAgri!#REF!*$E$1+choosenDomestic!#REF!*$F$1+choosenIndustry!#REF!*$G$1+$H$1*INDEX(Env_flow!AT$9:AT$29,$B565,1)</f>
        <v>#REF!</v>
      </c>
      <c r="AU565" s="5" t="e">
        <f>choosenAgri!#REF!*$E$1+choosenDomestic!#REF!*$F$1+choosenIndustry!#REF!*$G$1+$H$1*INDEX(Env_flow!AU$9:AU$29,$B565,1)</f>
        <v>#REF!</v>
      </c>
      <c r="AV565" s="5" t="e">
        <f>choosenAgri!#REF!*$E$1+choosenDomestic!#REF!*$F$1+choosenIndustry!#REF!*$G$1+$H$1*INDEX(Env_flow!AV$9:AV$29,$B565,1)</f>
        <v>#REF!</v>
      </c>
      <c r="AX565">
        <v>48</v>
      </c>
      <c r="AY565" t="s">
        <v>4</v>
      </c>
      <c r="AZ565" s="5" t="e">
        <f>choosenAgri!#REF!*$E$1+choosenDomestic!#REF!*$F$1+choosenIndustry!#REF!*$G$1+$H$1*INDEX(Env_flow!AZ$9:AZ$29,$B565,1)</f>
        <v>#REF!</v>
      </c>
      <c r="BA565" s="5" t="e">
        <f>choosenAgri!#REF!*$E$1+choosenDomestic!#REF!*$F$1+choosenIndustry!#REF!*$G$1+$H$1*INDEX(Env_flow!BA$9:BA$29,$B565,1)</f>
        <v>#REF!</v>
      </c>
      <c r="BB565" s="5" t="e">
        <f>choosenAgri!#REF!*$E$1+choosenDomestic!#REF!*$F$1+choosenIndustry!#REF!*$G$1+$H$1*INDEX(Env_flow!BB$9:BB$29,$B565,1)</f>
        <v>#REF!</v>
      </c>
      <c r="BC565" s="5" t="e">
        <f>choosenAgri!#REF!*$E$1+choosenDomestic!#REF!*$F$1+choosenIndustry!#REF!*$G$1+$H$1*INDEX(Env_flow!BC$9:BC$29,$B565,1)</f>
        <v>#REF!</v>
      </c>
      <c r="BD565" s="5" t="e">
        <f>choosenAgri!#REF!*$E$1+choosenDomestic!#REF!*$F$1+choosenIndustry!#REF!*$G$1+$H$1*INDEX(Env_flow!BD$9:BD$29,$B565,1)</f>
        <v>#REF!</v>
      </c>
      <c r="BE565" s="5" t="e">
        <f>choosenAgri!#REF!*$E$1+choosenDomestic!#REF!*$F$1+choosenIndustry!#REF!*$G$1+$H$1*INDEX(Env_flow!BE$9:BE$29,$B565,1)</f>
        <v>#REF!</v>
      </c>
      <c r="BF565" s="5" t="e">
        <f>choosenAgri!#REF!*$E$1+choosenDomestic!#REF!*$F$1+choosenIndustry!#REF!*$G$1+$H$1*INDEX(Env_flow!BF$9:BF$29,$B565,1)</f>
        <v>#REF!</v>
      </c>
      <c r="BG565" s="5" t="e">
        <f>choosenAgri!#REF!*$E$1+choosenDomestic!#REF!*$F$1+choosenIndustry!#REF!*$G$1+$H$1*INDEX(Env_flow!BG$9:BG$29,$B565,1)</f>
        <v>#REF!</v>
      </c>
      <c r="BH565" s="5" t="e">
        <f>choosenAgri!#REF!*$E$1+choosenDomestic!#REF!*$F$1+choosenIndustry!#REF!*$G$1+$H$1*INDEX(Env_flow!BH$9:BH$29,$B565,1)</f>
        <v>#REF!</v>
      </c>
      <c r="BI565" s="5" t="e">
        <f>choosenAgri!#REF!*$E$1+choosenDomestic!#REF!*$F$1+choosenIndustry!#REF!*$G$1+$H$1*INDEX(Env_flow!BI$9:BI$29,$B565,1)</f>
        <v>#REF!</v>
      </c>
      <c r="BJ565" s="5" t="e">
        <f>choosenAgri!#REF!*$E$1+choosenDomestic!#REF!*$F$1+choosenIndustry!#REF!*$G$1+$H$1*INDEX(Env_flow!BJ$9:BJ$29,$B565,1)</f>
        <v>#REF!</v>
      </c>
      <c r="BK565" s="5" t="e">
        <f>choosenAgri!#REF!*$E$1+choosenDomestic!#REF!*$F$1+choosenIndustry!#REF!*$G$1+$H$1*INDEX(Env_flow!BK$9:BK$29,$B565,1)</f>
        <v>#REF!</v>
      </c>
      <c r="BL565" s="5" t="e">
        <f>choosenAgri!#REF!*$E$1+choosenDomestic!#REF!*$F$1+choosenIndustry!#REF!*$G$1+$H$1*INDEX(Env_flow!BL$9:BL$29,$B565,1)</f>
        <v>#REF!</v>
      </c>
    </row>
    <row r="566" spans="1:64" x14ac:dyDescent="0.25">
      <c r="A566">
        <v>4</v>
      </c>
      <c r="B566">
        <v>48</v>
      </c>
      <c r="C566" t="s">
        <v>5</v>
      </c>
      <c r="D566" s="5" t="e">
        <f>choosenAgri!#REF!*$E$1+choosenDomestic!#REF!*$F$1+choosenIndustry!#REF!*$G$1+$H$1*INDEX(Env_flow!D$9:D$29,$B566,1)</f>
        <v>#REF!</v>
      </c>
      <c r="E566" s="5" t="e">
        <f>choosenAgri!#REF!*$E$1+choosenDomestic!#REF!*$F$1+choosenIndustry!#REF!*$G$1+$H$1*INDEX(Env_flow!E$9:E$29,$B566,1)</f>
        <v>#REF!</v>
      </c>
      <c r="F566" s="5" t="e">
        <f>choosenAgri!#REF!*$E$1+choosenDomestic!#REF!*$F$1+choosenIndustry!#REF!*$G$1+$H$1*INDEX(Env_flow!F$9:F$29,$B566,1)</f>
        <v>#REF!</v>
      </c>
      <c r="G566" s="5" t="e">
        <f>choosenAgri!#REF!*$E$1+choosenDomestic!#REF!*$F$1+choosenIndustry!#REF!*$G$1+$H$1*INDEX(Env_flow!G$9:G$29,$B566,1)</f>
        <v>#REF!</v>
      </c>
      <c r="H566" s="5" t="e">
        <f>choosenAgri!#REF!*$E$1+choosenDomestic!#REF!*$F$1+choosenIndustry!#REF!*$G$1+$H$1*INDEX(Env_flow!H$9:H$29,$B566,1)</f>
        <v>#REF!</v>
      </c>
      <c r="I566" s="5" t="e">
        <f>choosenAgri!#REF!*$E$1+choosenDomestic!#REF!*$F$1+choosenIndustry!#REF!*$G$1+$H$1*INDEX(Env_flow!I$9:I$29,$B566,1)</f>
        <v>#REF!</v>
      </c>
      <c r="J566" s="5" t="e">
        <f>choosenAgri!#REF!*$E$1+choosenDomestic!#REF!*$F$1+choosenIndustry!#REF!*$G$1+$H$1*INDEX(Env_flow!J$9:J$29,$B566,1)</f>
        <v>#REF!</v>
      </c>
      <c r="K566" s="5" t="e">
        <f>choosenAgri!#REF!*$E$1+choosenDomestic!#REF!*$F$1+choosenIndustry!#REF!*$G$1+$H$1*INDEX(Env_flow!K$9:K$29,$B566,1)</f>
        <v>#REF!</v>
      </c>
      <c r="L566" s="5" t="e">
        <f>choosenAgri!#REF!*$E$1+choosenDomestic!#REF!*$F$1+choosenIndustry!#REF!*$G$1+$H$1*INDEX(Env_flow!L$9:L$29,$B566,1)</f>
        <v>#REF!</v>
      </c>
      <c r="M566" s="5" t="e">
        <f>choosenAgri!#REF!*$E$1+choosenDomestic!#REF!*$F$1+choosenIndustry!#REF!*$G$1+$H$1*INDEX(Env_flow!M$9:M$29,$B566,1)</f>
        <v>#REF!</v>
      </c>
      <c r="N566" s="5" t="e">
        <f>choosenAgri!#REF!*$E$1+choosenDomestic!#REF!*$F$1+choosenIndustry!#REF!*$G$1+$H$1*INDEX(Env_flow!N$9:N$29,$B566,1)</f>
        <v>#REF!</v>
      </c>
      <c r="O566" s="5" t="e">
        <f>choosenAgri!#REF!*$E$1+choosenDomestic!#REF!*$F$1+choosenIndustry!#REF!*$G$1+$H$1*INDEX(Env_flow!O$9:O$29,$B566,1)</f>
        <v>#REF!</v>
      </c>
      <c r="P566" s="5" t="e">
        <f>choosenAgri!#REF!*$E$1+choosenDomestic!#REF!*$F$1+choosenIndustry!#REF!*$G$1+$H$1*INDEX(Env_flow!P$9:P$29,$B566,1)</f>
        <v>#REF!</v>
      </c>
      <c r="R566">
        <v>48</v>
      </c>
      <c r="S566" t="s">
        <v>5</v>
      </c>
      <c r="T566" s="5" t="e">
        <f>choosenAgri!#REF!*$E$1+choosenDomestic!#REF!*$F$1+choosenIndustry!#REF!*$G$1+$H$1*INDEX(Env_flow!T$9:T$29,$B566,1)</f>
        <v>#REF!</v>
      </c>
      <c r="U566" s="5" t="e">
        <f>choosenAgri!#REF!*$E$1+choosenDomestic!#REF!*$F$1+choosenIndustry!#REF!*$G$1+$H$1*INDEX(Env_flow!U$9:U$29,$B566,1)</f>
        <v>#REF!</v>
      </c>
      <c r="V566" s="5" t="e">
        <f>choosenAgri!#REF!*$E$1+choosenDomestic!#REF!*$F$1+choosenIndustry!#REF!*$G$1+$H$1*INDEX(Env_flow!V$9:V$29,$B566,1)</f>
        <v>#REF!</v>
      </c>
      <c r="W566" s="5" t="e">
        <f>choosenAgri!#REF!*$E$1+choosenDomestic!#REF!*$F$1+choosenIndustry!#REF!*$G$1+$H$1*INDEX(Env_flow!W$9:W$29,$B566,1)</f>
        <v>#REF!</v>
      </c>
      <c r="X566" s="5" t="e">
        <f>choosenAgri!#REF!*$E$1+choosenDomestic!#REF!*$F$1+choosenIndustry!#REF!*$G$1+$H$1*INDEX(Env_flow!X$9:X$29,$B566,1)</f>
        <v>#REF!</v>
      </c>
      <c r="Y566" s="5" t="e">
        <f>choosenAgri!#REF!*$E$1+choosenDomestic!#REF!*$F$1+choosenIndustry!#REF!*$G$1+$H$1*INDEX(Env_flow!Y$9:Y$29,$B566,1)</f>
        <v>#REF!</v>
      </c>
      <c r="Z566" s="5" t="e">
        <f>choosenAgri!#REF!*$E$1+choosenDomestic!#REF!*$F$1+choosenIndustry!#REF!*$G$1+$H$1*INDEX(Env_flow!Z$9:Z$29,$B566,1)</f>
        <v>#REF!</v>
      </c>
      <c r="AA566" s="5" t="e">
        <f>choosenAgri!#REF!*$E$1+choosenDomestic!#REF!*$F$1+choosenIndustry!#REF!*$G$1+$H$1*INDEX(Env_flow!AA$9:AA$29,$B566,1)</f>
        <v>#REF!</v>
      </c>
      <c r="AB566" s="5" t="e">
        <f>choosenAgri!#REF!*$E$1+choosenDomestic!#REF!*$F$1+choosenIndustry!#REF!*$G$1+$H$1*INDEX(Env_flow!AB$9:AB$29,$B566,1)</f>
        <v>#REF!</v>
      </c>
      <c r="AC566" s="5" t="e">
        <f>choosenAgri!#REF!*$E$1+choosenDomestic!#REF!*$F$1+choosenIndustry!#REF!*$G$1+$H$1*INDEX(Env_flow!AC$9:AC$29,$B566,1)</f>
        <v>#REF!</v>
      </c>
      <c r="AD566" s="5" t="e">
        <f>choosenAgri!#REF!*$E$1+choosenDomestic!#REF!*$F$1+choosenIndustry!#REF!*$G$1+$H$1*INDEX(Env_flow!AD$9:AD$29,$B566,1)</f>
        <v>#REF!</v>
      </c>
      <c r="AE566" s="5" t="e">
        <f>choosenAgri!#REF!*$E$1+choosenDomestic!#REF!*$F$1+choosenIndustry!#REF!*$G$1+$H$1*INDEX(Env_flow!AE$9:AE$29,$B566,1)</f>
        <v>#REF!</v>
      </c>
      <c r="AF566" s="5" t="e">
        <f>choosenAgri!#REF!*$E$1+choosenDomestic!#REF!*$F$1+choosenIndustry!#REF!*$G$1+$H$1*INDEX(Env_flow!AF$9:AF$29,$B566,1)</f>
        <v>#REF!</v>
      </c>
      <c r="AH566">
        <v>48</v>
      </c>
      <c r="AI566" t="s">
        <v>5</v>
      </c>
      <c r="AJ566" s="5" t="e">
        <f>choosenAgri!#REF!*$E$1+choosenDomestic!#REF!*$F$1+choosenIndustry!#REF!*$G$1+$H$1*INDEX(Env_flow!AJ$9:AJ$29,$B566,1)</f>
        <v>#REF!</v>
      </c>
      <c r="AK566" s="5" t="e">
        <f>choosenAgri!#REF!*$E$1+choosenDomestic!#REF!*$F$1+choosenIndustry!#REF!*$G$1+$H$1*INDEX(Env_flow!AK$9:AK$29,$B566,1)</f>
        <v>#REF!</v>
      </c>
      <c r="AL566" s="5" t="e">
        <f>choosenAgri!#REF!*$E$1+choosenDomestic!#REF!*$F$1+choosenIndustry!#REF!*$G$1+$H$1*INDEX(Env_flow!AL$9:AL$29,$B566,1)</f>
        <v>#REF!</v>
      </c>
      <c r="AM566" s="5" t="e">
        <f>choosenAgri!#REF!*$E$1+choosenDomestic!#REF!*$F$1+choosenIndustry!#REF!*$G$1+$H$1*INDEX(Env_flow!AM$9:AM$29,$B566,1)</f>
        <v>#REF!</v>
      </c>
      <c r="AN566" s="5" t="e">
        <f>choosenAgri!#REF!*$E$1+choosenDomestic!#REF!*$F$1+choosenIndustry!#REF!*$G$1+$H$1*INDEX(Env_flow!AN$9:AN$29,$B566,1)</f>
        <v>#REF!</v>
      </c>
      <c r="AO566" s="5" t="e">
        <f>choosenAgri!#REF!*$E$1+choosenDomestic!#REF!*$F$1+choosenIndustry!#REF!*$G$1+$H$1*INDEX(Env_flow!AO$9:AO$29,$B566,1)</f>
        <v>#REF!</v>
      </c>
      <c r="AP566" s="5" t="e">
        <f>choosenAgri!#REF!*$E$1+choosenDomestic!#REF!*$F$1+choosenIndustry!#REF!*$G$1+$H$1*INDEX(Env_flow!AP$9:AP$29,$B566,1)</f>
        <v>#REF!</v>
      </c>
      <c r="AQ566" s="5" t="e">
        <f>choosenAgri!#REF!*$E$1+choosenDomestic!#REF!*$F$1+choosenIndustry!#REF!*$G$1+$H$1*INDEX(Env_flow!AQ$9:AQ$29,$B566,1)</f>
        <v>#REF!</v>
      </c>
      <c r="AR566" s="5" t="e">
        <f>choosenAgri!#REF!*$E$1+choosenDomestic!#REF!*$F$1+choosenIndustry!#REF!*$G$1+$H$1*INDEX(Env_flow!AR$9:AR$29,$B566,1)</f>
        <v>#REF!</v>
      </c>
      <c r="AS566" s="5" t="e">
        <f>choosenAgri!#REF!*$E$1+choosenDomestic!#REF!*$F$1+choosenIndustry!#REF!*$G$1+$H$1*INDEX(Env_flow!AS$9:AS$29,$B566,1)</f>
        <v>#REF!</v>
      </c>
      <c r="AT566" s="5" t="e">
        <f>choosenAgri!#REF!*$E$1+choosenDomestic!#REF!*$F$1+choosenIndustry!#REF!*$G$1+$H$1*INDEX(Env_flow!AT$9:AT$29,$B566,1)</f>
        <v>#REF!</v>
      </c>
      <c r="AU566" s="5" t="e">
        <f>choosenAgri!#REF!*$E$1+choosenDomestic!#REF!*$F$1+choosenIndustry!#REF!*$G$1+$H$1*INDEX(Env_flow!AU$9:AU$29,$B566,1)</f>
        <v>#REF!</v>
      </c>
      <c r="AV566" s="5" t="e">
        <f>choosenAgri!#REF!*$E$1+choosenDomestic!#REF!*$F$1+choosenIndustry!#REF!*$G$1+$H$1*INDEX(Env_flow!AV$9:AV$29,$B566,1)</f>
        <v>#REF!</v>
      </c>
      <c r="AX566">
        <v>48</v>
      </c>
      <c r="AY566" t="s">
        <v>5</v>
      </c>
      <c r="AZ566" s="5" t="e">
        <f>choosenAgri!#REF!*$E$1+choosenDomestic!#REF!*$F$1+choosenIndustry!#REF!*$G$1+$H$1*INDEX(Env_flow!AZ$9:AZ$29,$B566,1)</f>
        <v>#REF!</v>
      </c>
      <c r="BA566" s="5" t="e">
        <f>choosenAgri!#REF!*$E$1+choosenDomestic!#REF!*$F$1+choosenIndustry!#REF!*$G$1+$H$1*INDEX(Env_flow!BA$9:BA$29,$B566,1)</f>
        <v>#REF!</v>
      </c>
      <c r="BB566" s="5" t="e">
        <f>choosenAgri!#REF!*$E$1+choosenDomestic!#REF!*$F$1+choosenIndustry!#REF!*$G$1+$H$1*INDEX(Env_flow!BB$9:BB$29,$B566,1)</f>
        <v>#REF!</v>
      </c>
      <c r="BC566" s="5" t="e">
        <f>choosenAgri!#REF!*$E$1+choosenDomestic!#REF!*$F$1+choosenIndustry!#REF!*$G$1+$H$1*INDEX(Env_flow!BC$9:BC$29,$B566,1)</f>
        <v>#REF!</v>
      </c>
      <c r="BD566" s="5" t="e">
        <f>choosenAgri!#REF!*$E$1+choosenDomestic!#REF!*$F$1+choosenIndustry!#REF!*$G$1+$H$1*INDEX(Env_flow!BD$9:BD$29,$B566,1)</f>
        <v>#REF!</v>
      </c>
      <c r="BE566" s="5" t="e">
        <f>choosenAgri!#REF!*$E$1+choosenDomestic!#REF!*$F$1+choosenIndustry!#REF!*$G$1+$H$1*INDEX(Env_flow!BE$9:BE$29,$B566,1)</f>
        <v>#REF!</v>
      </c>
      <c r="BF566" s="5" t="e">
        <f>choosenAgri!#REF!*$E$1+choosenDomestic!#REF!*$F$1+choosenIndustry!#REF!*$G$1+$H$1*INDEX(Env_flow!BF$9:BF$29,$B566,1)</f>
        <v>#REF!</v>
      </c>
      <c r="BG566" s="5" t="e">
        <f>choosenAgri!#REF!*$E$1+choosenDomestic!#REF!*$F$1+choosenIndustry!#REF!*$G$1+$H$1*INDEX(Env_flow!BG$9:BG$29,$B566,1)</f>
        <v>#REF!</v>
      </c>
      <c r="BH566" s="5" t="e">
        <f>choosenAgri!#REF!*$E$1+choosenDomestic!#REF!*$F$1+choosenIndustry!#REF!*$G$1+$H$1*INDEX(Env_flow!BH$9:BH$29,$B566,1)</f>
        <v>#REF!</v>
      </c>
      <c r="BI566" s="5" t="e">
        <f>choosenAgri!#REF!*$E$1+choosenDomestic!#REF!*$F$1+choosenIndustry!#REF!*$G$1+$H$1*INDEX(Env_flow!BI$9:BI$29,$B566,1)</f>
        <v>#REF!</v>
      </c>
      <c r="BJ566" s="5" t="e">
        <f>choosenAgri!#REF!*$E$1+choosenDomestic!#REF!*$F$1+choosenIndustry!#REF!*$G$1+$H$1*INDEX(Env_flow!BJ$9:BJ$29,$B566,1)</f>
        <v>#REF!</v>
      </c>
      <c r="BK566" s="5" t="e">
        <f>choosenAgri!#REF!*$E$1+choosenDomestic!#REF!*$F$1+choosenIndustry!#REF!*$G$1+$H$1*INDEX(Env_flow!BK$9:BK$29,$B566,1)</f>
        <v>#REF!</v>
      </c>
      <c r="BL566" s="5" t="e">
        <f>choosenAgri!#REF!*$E$1+choosenDomestic!#REF!*$F$1+choosenIndustry!#REF!*$G$1+$H$1*INDEX(Env_flow!BL$9:BL$29,$B566,1)</f>
        <v>#REF!</v>
      </c>
    </row>
    <row r="567" spans="1:64" x14ac:dyDescent="0.25">
      <c r="A567">
        <v>5</v>
      </c>
      <c r="B567">
        <v>48</v>
      </c>
      <c r="C567" t="s">
        <v>6</v>
      </c>
      <c r="D567" s="5" t="e">
        <f>choosenAgri!#REF!*$E$1+choosenDomestic!#REF!*$F$1+choosenIndustry!#REF!*$G$1+$H$1*INDEX(Env_flow!D$9:D$29,$B567,1)</f>
        <v>#REF!</v>
      </c>
      <c r="E567" s="5" t="e">
        <f>choosenAgri!#REF!*$E$1+choosenDomestic!#REF!*$F$1+choosenIndustry!#REF!*$G$1+$H$1*INDEX(Env_flow!E$9:E$29,$B567,1)</f>
        <v>#REF!</v>
      </c>
      <c r="F567" s="5" t="e">
        <f>choosenAgri!#REF!*$E$1+choosenDomestic!#REF!*$F$1+choosenIndustry!#REF!*$G$1+$H$1*INDEX(Env_flow!F$9:F$29,$B567,1)</f>
        <v>#REF!</v>
      </c>
      <c r="G567" s="5" t="e">
        <f>choosenAgri!#REF!*$E$1+choosenDomestic!#REF!*$F$1+choosenIndustry!#REF!*$G$1+$H$1*INDEX(Env_flow!G$9:G$29,$B567,1)</f>
        <v>#REF!</v>
      </c>
      <c r="H567" s="5" t="e">
        <f>choosenAgri!#REF!*$E$1+choosenDomestic!#REF!*$F$1+choosenIndustry!#REF!*$G$1+$H$1*INDEX(Env_flow!H$9:H$29,$B567,1)</f>
        <v>#REF!</v>
      </c>
      <c r="I567" s="5" t="e">
        <f>choosenAgri!#REF!*$E$1+choosenDomestic!#REF!*$F$1+choosenIndustry!#REF!*$G$1+$H$1*INDEX(Env_flow!I$9:I$29,$B567,1)</f>
        <v>#REF!</v>
      </c>
      <c r="J567" s="5" t="e">
        <f>choosenAgri!#REF!*$E$1+choosenDomestic!#REF!*$F$1+choosenIndustry!#REF!*$G$1+$H$1*INDEX(Env_flow!J$9:J$29,$B567,1)</f>
        <v>#REF!</v>
      </c>
      <c r="K567" s="5" t="e">
        <f>choosenAgri!#REF!*$E$1+choosenDomestic!#REF!*$F$1+choosenIndustry!#REF!*$G$1+$H$1*INDEX(Env_flow!K$9:K$29,$B567,1)</f>
        <v>#REF!</v>
      </c>
      <c r="L567" s="5" t="e">
        <f>choosenAgri!#REF!*$E$1+choosenDomestic!#REF!*$F$1+choosenIndustry!#REF!*$G$1+$H$1*INDEX(Env_flow!L$9:L$29,$B567,1)</f>
        <v>#REF!</v>
      </c>
      <c r="M567" s="5" t="e">
        <f>choosenAgri!#REF!*$E$1+choosenDomestic!#REF!*$F$1+choosenIndustry!#REF!*$G$1+$H$1*INDEX(Env_flow!M$9:M$29,$B567,1)</f>
        <v>#REF!</v>
      </c>
      <c r="N567" s="5" t="e">
        <f>choosenAgri!#REF!*$E$1+choosenDomestic!#REF!*$F$1+choosenIndustry!#REF!*$G$1+$H$1*INDEX(Env_flow!N$9:N$29,$B567,1)</f>
        <v>#REF!</v>
      </c>
      <c r="O567" s="5" t="e">
        <f>choosenAgri!#REF!*$E$1+choosenDomestic!#REF!*$F$1+choosenIndustry!#REF!*$G$1+$H$1*INDEX(Env_flow!O$9:O$29,$B567,1)</f>
        <v>#REF!</v>
      </c>
      <c r="P567" s="5" t="e">
        <f>choosenAgri!#REF!*$E$1+choosenDomestic!#REF!*$F$1+choosenIndustry!#REF!*$G$1+$H$1*INDEX(Env_flow!P$9:P$29,$B567,1)</f>
        <v>#REF!</v>
      </c>
      <c r="R567">
        <v>48</v>
      </c>
      <c r="S567" t="s">
        <v>6</v>
      </c>
      <c r="T567" s="5" t="e">
        <f>choosenAgri!#REF!*$E$1+choosenDomestic!#REF!*$F$1+choosenIndustry!#REF!*$G$1+$H$1*INDEX(Env_flow!T$9:T$29,$B567,1)</f>
        <v>#REF!</v>
      </c>
      <c r="U567" s="5" t="e">
        <f>choosenAgri!#REF!*$E$1+choosenDomestic!#REF!*$F$1+choosenIndustry!#REF!*$G$1+$H$1*INDEX(Env_flow!U$9:U$29,$B567,1)</f>
        <v>#REF!</v>
      </c>
      <c r="V567" s="5" t="e">
        <f>choosenAgri!#REF!*$E$1+choosenDomestic!#REF!*$F$1+choosenIndustry!#REF!*$G$1+$H$1*INDEX(Env_flow!V$9:V$29,$B567,1)</f>
        <v>#REF!</v>
      </c>
      <c r="W567" s="5" t="e">
        <f>choosenAgri!#REF!*$E$1+choosenDomestic!#REF!*$F$1+choosenIndustry!#REF!*$G$1+$H$1*INDEX(Env_flow!W$9:W$29,$B567,1)</f>
        <v>#REF!</v>
      </c>
      <c r="X567" s="5" t="e">
        <f>choosenAgri!#REF!*$E$1+choosenDomestic!#REF!*$F$1+choosenIndustry!#REF!*$G$1+$H$1*INDEX(Env_flow!X$9:X$29,$B567,1)</f>
        <v>#REF!</v>
      </c>
      <c r="Y567" s="5" t="e">
        <f>choosenAgri!#REF!*$E$1+choosenDomestic!#REF!*$F$1+choosenIndustry!#REF!*$G$1+$H$1*INDEX(Env_flow!Y$9:Y$29,$B567,1)</f>
        <v>#REF!</v>
      </c>
      <c r="Z567" s="5" t="e">
        <f>choosenAgri!#REF!*$E$1+choosenDomestic!#REF!*$F$1+choosenIndustry!#REF!*$G$1+$H$1*INDEX(Env_flow!Z$9:Z$29,$B567,1)</f>
        <v>#REF!</v>
      </c>
      <c r="AA567" s="5" t="e">
        <f>choosenAgri!#REF!*$E$1+choosenDomestic!#REF!*$F$1+choosenIndustry!#REF!*$G$1+$H$1*INDEX(Env_flow!AA$9:AA$29,$B567,1)</f>
        <v>#REF!</v>
      </c>
      <c r="AB567" s="5" t="e">
        <f>choosenAgri!#REF!*$E$1+choosenDomestic!#REF!*$F$1+choosenIndustry!#REF!*$G$1+$H$1*INDEX(Env_flow!AB$9:AB$29,$B567,1)</f>
        <v>#REF!</v>
      </c>
      <c r="AC567" s="5" t="e">
        <f>choosenAgri!#REF!*$E$1+choosenDomestic!#REF!*$F$1+choosenIndustry!#REF!*$G$1+$H$1*INDEX(Env_flow!AC$9:AC$29,$B567,1)</f>
        <v>#REF!</v>
      </c>
      <c r="AD567" s="5" t="e">
        <f>choosenAgri!#REF!*$E$1+choosenDomestic!#REF!*$F$1+choosenIndustry!#REF!*$G$1+$H$1*INDEX(Env_flow!AD$9:AD$29,$B567,1)</f>
        <v>#REF!</v>
      </c>
      <c r="AE567" s="5" t="e">
        <f>choosenAgri!#REF!*$E$1+choosenDomestic!#REF!*$F$1+choosenIndustry!#REF!*$G$1+$H$1*INDEX(Env_flow!AE$9:AE$29,$B567,1)</f>
        <v>#REF!</v>
      </c>
      <c r="AF567" s="5" t="e">
        <f>choosenAgri!#REF!*$E$1+choosenDomestic!#REF!*$F$1+choosenIndustry!#REF!*$G$1+$H$1*INDEX(Env_flow!AF$9:AF$29,$B567,1)</f>
        <v>#REF!</v>
      </c>
      <c r="AH567">
        <v>48</v>
      </c>
      <c r="AI567" t="s">
        <v>6</v>
      </c>
      <c r="AJ567" s="5" t="e">
        <f>choosenAgri!#REF!*$E$1+choosenDomestic!#REF!*$F$1+choosenIndustry!#REF!*$G$1+$H$1*INDEX(Env_flow!AJ$9:AJ$29,$B567,1)</f>
        <v>#REF!</v>
      </c>
      <c r="AK567" s="5" t="e">
        <f>choosenAgri!#REF!*$E$1+choosenDomestic!#REF!*$F$1+choosenIndustry!#REF!*$G$1+$H$1*INDEX(Env_flow!AK$9:AK$29,$B567,1)</f>
        <v>#REF!</v>
      </c>
      <c r="AL567" s="5" t="e">
        <f>choosenAgri!#REF!*$E$1+choosenDomestic!#REF!*$F$1+choosenIndustry!#REF!*$G$1+$H$1*INDEX(Env_flow!AL$9:AL$29,$B567,1)</f>
        <v>#REF!</v>
      </c>
      <c r="AM567" s="5" t="e">
        <f>choosenAgri!#REF!*$E$1+choosenDomestic!#REF!*$F$1+choosenIndustry!#REF!*$G$1+$H$1*INDEX(Env_flow!AM$9:AM$29,$B567,1)</f>
        <v>#REF!</v>
      </c>
      <c r="AN567" s="5" t="e">
        <f>choosenAgri!#REF!*$E$1+choosenDomestic!#REF!*$F$1+choosenIndustry!#REF!*$G$1+$H$1*INDEX(Env_flow!AN$9:AN$29,$B567,1)</f>
        <v>#REF!</v>
      </c>
      <c r="AO567" s="5" t="e">
        <f>choosenAgri!#REF!*$E$1+choosenDomestic!#REF!*$F$1+choosenIndustry!#REF!*$G$1+$H$1*INDEX(Env_flow!AO$9:AO$29,$B567,1)</f>
        <v>#REF!</v>
      </c>
      <c r="AP567" s="5" t="e">
        <f>choosenAgri!#REF!*$E$1+choosenDomestic!#REF!*$F$1+choosenIndustry!#REF!*$G$1+$H$1*INDEX(Env_flow!AP$9:AP$29,$B567,1)</f>
        <v>#REF!</v>
      </c>
      <c r="AQ567" s="5" t="e">
        <f>choosenAgri!#REF!*$E$1+choosenDomestic!#REF!*$F$1+choosenIndustry!#REF!*$G$1+$H$1*INDEX(Env_flow!AQ$9:AQ$29,$B567,1)</f>
        <v>#REF!</v>
      </c>
      <c r="AR567" s="5" t="e">
        <f>choosenAgri!#REF!*$E$1+choosenDomestic!#REF!*$F$1+choosenIndustry!#REF!*$G$1+$H$1*INDEX(Env_flow!AR$9:AR$29,$B567,1)</f>
        <v>#REF!</v>
      </c>
      <c r="AS567" s="5" t="e">
        <f>choosenAgri!#REF!*$E$1+choosenDomestic!#REF!*$F$1+choosenIndustry!#REF!*$G$1+$H$1*INDEX(Env_flow!AS$9:AS$29,$B567,1)</f>
        <v>#REF!</v>
      </c>
      <c r="AT567" s="5" t="e">
        <f>choosenAgri!#REF!*$E$1+choosenDomestic!#REF!*$F$1+choosenIndustry!#REF!*$G$1+$H$1*INDEX(Env_flow!AT$9:AT$29,$B567,1)</f>
        <v>#REF!</v>
      </c>
      <c r="AU567" s="5" t="e">
        <f>choosenAgri!#REF!*$E$1+choosenDomestic!#REF!*$F$1+choosenIndustry!#REF!*$G$1+$H$1*INDEX(Env_flow!AU$9:AU$29,$B567,1)</f>
        <v>#REF!</v>
      </c>
      <c r="AV567" s="5" t="e">
        <f>choosenAgri!#REF!*$E$1+choosenDomestic!#REF!*$F$1+choosenIndustry!#REF!*$G$1+$H$1*INDEX(Env_flow!AV$9:AV$29,$B567,1)</f>
        <v>#REF!</v>
      </c>
      <c r="AX567">
        <v>48</v>
      </c>
      <c r="AY567" t="s">
        <v>6</v>
      </c>
      <c r="AZ567" s="5" t="e">
        <f>choosenAgri!#REF!*$E$1+choosenDomestic!#REF!*$F$1+choosenIndustry!#REF!*$G$1+$H$1*INDEX(Env_flow!AZ$9:AZ$29,$B567,1)</f>
        <v>#REF!</v>
      </c>
      <c r="BA567" s="5" t="e">
        <f>choosenAgri!#REF!*$E$1+choosenDomestic!#REF!*$F$1+choosenIndustry!#REF!*$G$1+$H$1*INDEX(Env_flow!BA$9:BA$29,$B567,1)</f>
        <v>#REF!</v>
      </c>
      <c r="BB567" s="5" t="e">
        <f>choosenAgri!#REF!*$E$1+choosenDomestic!#REF!*$F$1+choosenIndustry!#REF!*$G$1+$H$1*INDEX(Env_flow!BB$9:BB$29,$B567,1)</f>
        <v>#REF!</v>
      </c>
      <c r="BC567" s="5" t="e">
        <f>choosenAgri!#REF!*$E$1+choosenDomestic!#REF!*$F$1+choosenIndustry!#REF!*$G$1+$H$1*INDEX(Env_flow!BC$9:BC$29,$B567,1)</f>
        <v>#REF!</v>
      </c>
      <c r="BD567" s="5" t="e">
        <f>choosenAgri!#REF!*$E$1+choosenDomestic!#REF!*$F$1+choosenIndustry!#REF!*$G$1+$H$1*INDEX(Env_flow!BD$9:BD$29,$B567,1)</f>
        <v>#REF!</v>
      </c>
      <c r="BE567" s="5" t="e">
        <f>choosenAgri!#REF!*$E$1+choosenDomestic!#REF!*$F$1+choosenIndustry!#REF!*$G$1+$H$1*INDEX(Env_flow!BE$9:BE$29,$B567,1)</f>
        <v>#REF!</v>
      </c>
      <c r="BF567" s="5" t="e">
        <f>choosenAgri!#REF!*$E$1+choosenDomestic!#REF!*$F$1+choosenIndustry!#REF!*$G$1+$H$1*INDEX(Env_flow!BF$9:BF$29,$B567,1)</f>
        <v>#REF!</v>
      </c>
      <c r="BG567" s="5" t="e">
        <f>choosenAgri!#REF!*$E$1+choosenDomestic!#REF!*$F$1+choosenIndustry!#REF!*$G$1+$H$1*INDEX(Env_flow!BG$9:BG$29,$B567,1)</f>
        <v>#REF!</v>
      </c>
      <c r="BH567" s="5" t="e">
        <f>choosenAgri!#REF!*$E$1+choosenDomestic!#REF!*$F$1+choosenIndustry!#REF!*$G$1+$H$1*INDEX(Env_flow!BH$9:BH$29,$B567,1)</f>
        <v>#REF!</v>
      </c>
      <c r="BI567" s="5" t="e">
        <f>choosenAgri!#REF!*$E$1+choosenDomestic!#REF!*$F$1+choosenIndustry!#REF!*$G$1+$H$1*INDEX(Env_flow!BI$9:BI$29,$B567,1)</f>
        <v>#REF!</v>
      </c>
      <c r="BJ567" s="5" t="e">
        <f>choosenAgri!#REF!*$E$1+choosenDomestic!#REF!*$F$1+choosenIndustry!#REF!*$G$1+$H$1*INDEX(Env_flow!BJ$9:BJ$29,$B567,1)</f>
        <v>#REF!</v>
      </c>
      <c r="BK567" s="5" t="e">
        <f>choosenAgri!#REF!*$E$1+choosenDomestic!#REF!*$F$1+choosenIndustry!#REF!*$G$1+$H$1*INDEX(Env_flow!BK$9:BK$29,$B567,1)</f>
        <v>#REF!</v>
      </c>
      <c r="BL567" s="5" t="e">
        <f>choosenAgri!#REF!*$E$1+choosenDomestic!#REF!*$F$1+choosenIndustry!#REF!*$G$1+$H$1*INDEX(Env_flow!BL$9:BL$29,$B567,1)</f>
        <v>#REF!</v>
      </c>
    </row>
    <row r="568" spans="1:64" x14ac:dyDescent="0.25">
      <c r="A568">
        <v>1</v>
      </c>
      <c r="B568">
        <v>49</v>
      </c>
      <c r="C568" t="s">
        <v>2</v>
      </c>
      <c r="D568" s="5" t="e">
        <f>choosenAgri!#REF!*$E$1+choosenDomestic!#REF!*$F$1+choosenIndustry!#REF!*$G$1+$H$1*INDEX(Env_flow!D$9:D$29,$B568,1)</f>
        <v>#REF!</v>
      </c>
      <c r="E568" s="5" t="e">
        <f>choosenAgri!#REF!*$E$1+choosenDomestic!#REF!*$F$1+choosenIndustry!#REF!*$G$1+$H$1*INDEX(Env_flow!E$9:E$29,$B568,1)</f>
        <v>#REF!</v>
      </c>
      <c r="F568" s="5" t="e">
        <f>choosenAgri!#REF!*$E$1+choosenDomestic!#REF!*$F$1+choosenIndustry!#REF!*$G$1+$H$1*INDEX(Env_flow!F$9:F$29,$B568,1)</f>
        <v>#REF!</v>
      </c>
      <c r="G568" s="5" t="e">
        <f>choosenAgri!#REF!*$E$1+choosenDomestic!#REF!*$F$1+choosenIndustry!#REF!*$G$1+$H$1*INDEX(Env_flow!G$9:G$29,$B568,1)</f>
        <v>#REF!</v>
      </c>
      <c r="H568" s="5" t="e">
        <f>choosenAgri!#REF!*$E$1+choosenDomestic!#REF!*$F$1+choosenIndustry!#REF!*$G$1+$H$1*INDEX(Env_flow!H$9:H$29,$B568,1)</f>
        <v>#REF!</v>
      </c>
      <c r="I568" s="5" t="e">
        <f>choosenAgri!#REF!*$E$1+choosenDomestic!#REF!*$F$1+choosenIndustry!#REF!*$G$1+$H$1*INDEX(Env_flow!I$9:I$29,$B568,1)</f>
        <v>#REF!</v>
      </c>
      <c r="J568" s="5" t="e">
        <f>choosenAgri!#REF!*$E$1+choosenDomestic!#REF!*$F$1+choosenIndustry!#REF!*$G$1+$H$1*INDEX(Env_flow!J$9:J$29,$B568,1)</f>
        <v>#REF!</v>
      </c>
      <c r="K568" s="5" t="e">
        <f>choosenAgri!#REF!*$E$1+choosenDomestic!#REF!*$F$1+choosenIndustry!#REF!*$G$1+$H$1*INDEX(Env_flow!K$9:K$29,$B568,1)</f>
        <v>#REF!</v>
      </c>
      <c r="L568" s="5" t="e">
        <f>choosenAgri!#REF!*$E$1+choosenDomestic!#REF!*$F$1+choosenIndustry!#REF!*$G$1+$H$1*INDEX(Env_flow!L$9:L$29,$B568,1)</f>
        <v>#REF!</v>
      </c>
      <c r="M568" s="5" t="e">
        <f>choosenAgri!#REF!*$E$1+choosenDomestic!#REF!*$F$1+choosenIndustry!#REF!*$G$1+$H$1*INDEX(Env_flow!M$9:M$29,$B568,1)</f>
        <v>#REF!</v>
      </c>
      <c r="N568" s="5" t="e">
        <f>choosenAgri!#REF!*$E$1+choosenDomestic!#REF!*$F$1+choosenIndustry!#REF!*$G$1+$H$1*INDEX(Env_flow!N$9:N$29,$B568,1)</f>
        <v>#REF!</v>
      </c>
      <c r="O568" s="5" t="e">
        <f>choosenAgri!#REF!*$E$1+choosenDomestic!#REF!*$F$1+choosenIndustry!#REF!*$G$1+$H$1*INDEX(Env_flow!O$9:O$29,$B568,1)</f>
        <v>#REF!</v>
      </c>
      <c r="P568" s="5" t="e">
        <f>choosenAgri!#REF!*$E$1+choosenDomestic!#REF!*$F$1+choosenIndustry!#REF!*$G$1+$H$1*INDEX(Env_flow!P$9:P$29,$B568,1)</f>
        <v>#REF!</v>
      </c>
      <c r="R568">
        <v>49</v>
      </c>
      <c r="S568" t="s">
        <v>2</v>
      </c>
      <c r="T568" s="5" t="e">
        <f>choosenAgri!#REF!*$E$1+choosenDomestic!#REF!*$F$1+choosenIndustry!#REF!*$G$1+$H$1*INDEX(Env_flow!T$9:T$29,$B568,1)</f>
        <v>#REF!</v>
      </c>
      <c r="U568" s="5" t="e">
        <f>choosenAgri!#REF!*$E$1+choosenDomestic!#REF!*$F$1+choosenIndustry!#REF!*$G$1+$H$1*INDEX(Env_flow!U$9:U$29,$B568,1)</f>
        <v>#REF!</v>
      </c>
      <c r="V568" s="5" t="e">
        <f>choosenAgri!#REF!*$E$1+choosenDomestic!#REF!*$F$1+choosenIndustry!#REF!*$G$1+$H$1*INDEX(Env_flow!V$9:V$29,$B568,1)</f>
        <v>#REF!</v>
      </c>
      <c r="W568" s="5" t="e">
        <f>choosenAgri!#REF!*$E$1+choosenDomestic!#REF!*$F$1+choosenIndustry!#REF!*$G$1+$H$1*INDEX(Env_flow!W$9:W$29,$B568,1)</f>
        <v>#REF!</v>
      </c>
      <c r="X568" s="5" t="e">
        <f>choosenAgri!#REF!*$E$1+choosenDomestic!#REF!*$F$1+choosenIndustry!#REF!*$G$1+$H$1*INDEX(Env_flow!X$9:X$29,$B568,1)</f>
        <v>#REF!</v>
      </c>
      <c r="Y568" s="5" t="e">
        <f>choosenAgri!#REF!*$E$1+choosenDomestic!#REF!*$F$1+choosenIndustry!#REF!*$G$1+$H$1*INDEX(Env_flow!Y$9:Y$29,$B568,1)</f>
        <v>#REF!</v>
      </c>
      <c r="Z568" s="5" t="e">
        <f>choosenAgri!#REF!*$E$1+choosenDomestic!#REF!*$F$1+choosenIndustry!#REF!*$G$1+$H$1*INDEX(Env_flow!Z$9:Z$29,$B568,1)</f>
        <v>#REF!</v>
      </c>
      <c r="AA568" s="5" t="e">
        <f>choosenAgri!#REF!*$E$1+choosenDomestic!#REF!*$F$1+choosenIndustry!#REF!*$G$1+$H$1*INDEX(Env_flow!AA$9:AA$29,$B568,1)</f>
        <v>#REF!</v>
      </c>
      <c r="AB568" s="5" t="e">
        <f>choosenAgri!#REF!*$E$1+choosenDomestic!#REF!*$F$1+choosenIndustry!#REF!*$G$1+$H$1*INDEX(Env_flow!AB$9:AB$29,$B568,1)</f>
        <v>#REF!</v>
      </c>
      <c r="AC568" s="5" t="e">
        <f>choosenAgri!#REF!*$E$1+choosenDomestic!#REF!*$F$1+choosenIndustry!#REF!*$G$1+$H$1*INDEX(Env_flow!AC$9:AC$29,$B568,1)</f>
        <v>#REF!</v>
      </c>
      <c r="AD568" s="5" t="e">
        <f>choosenAgri!#REF!*$E$1+choosenDomestic!#REF!*$F$1+choosenIndustry!#REF!*$G$1+$H$1*INDEX(Env_flow!AD$9:AD$29,$B568,1)</f>
        <v>#REF!</v>
      </c>
      <c r="AE568" s="5" t="e">
        <f>choosenAgri!#REF!*$E$1+choosenDomestic!#REF!*$F$1+choosenIndustry!#REF!*$G$1+$H$1*INDEX(Env_flow!AE$9:AE$29,$B568,1)</f>
        <v>#REF!</v>
      </c>
      <c r="AF568" s="5" t="e">
        <f>choosenAgri!#REF!*$E$1+choosenDomestic!#REF!*$F$1+choosenIndustry!#REF!*$G$1+$H$1*INDEX(Env_flow!AF$9:AF$29,$B568,1)</f>
        <v>#REF!</v>
      </c>
      <c r="AH568">
        <v>49</v>
      </c>
      <c r="AI568" t="s">
        <v>2</v>
      </c>
      <c r="AJ568" s="5" t="e">
        <f>choosenAgri!#REF!*$E$1+choosenDomestic!#REF!*$F$1+choosenIndustry!#REF!*$G$1+$H$1*INDEX(Env_flow!AJ$9:AJ$29,$B568,1)</f>
        <v>#REF!</v>
      </c>
      <c r="AK568" s="5" t="e">
        <f>choosenAgri!#REF!*$E$1+choosenDomestic!#REF!*$F$1+choosenIndustry!#REF!*$G$1+$H$1*INDEX(Env_flow!AK$9:AK$29,$B568,1)</f>
        <v>#REF!</v>
      </c>
      <c r="AL568" s="5" t="e">
        <f>choosenAgri!#REF!*$E$1+choosenDomestic!#REF!*$F$1+choosenIndustry!#REF!*$G$1+$H$1*INDEX(Env_flow!AL$9:AL$29,$B568,1)</f>
        <v>#REF!</v>
      </c>
      <c r="AM568" s="5" t="e">
        <f>choosenAgri!#REF!*$E$1+choosenDomestic!#REF!*$F$1+choosenIndustry!#REF!*$G$1+$H$1*INDEX(Env_flow!AM$9:AM$29,$B568,1)</f>
        <v>#REF!</v>
      </c>
      <c r="AN568" s="5" t="e">
        <f>choosenAgri!#REF!*$E$1+choosenDomestic!#REF!*$F$1+choosenIndustry!#REF!*$G$1+$H$1*INDEX(Env_flow!AN$9:AN$29,$B568,1)</f>
        <v>#REF!</v>
      </c>
      <c r="AO568" s="5" t="e">
        <f>choosenAgri!#REF!*$E$1+choosenDomestic!#REF!*$F$1+choosenIndustry!#REF!*$G$1+$H$1*INDEX(Env_flow!AO$9:AO$29,$B568,1)</f>
        <v>#REF!</v>
      </c>
      <c r="AP568" s="5" t="e">
        <f>choosenAgri!#REF!*$E$1+choosenDomestic!#REF!*$F$1+choosenIndustry!#REF!*$G$1+$H$1*INDEX(Env_flow!AP$9:AP$29,$B568,1)</f>
        <v>#REF!</v>
      </c>
      <c r="AQ568" s="5" t="e">
        <f>choosenAgri!#REF!*$E$1+choosenDomestic!#REF!*$F$1+choosenIndustry!#REF!*$G$1+$H$1*INDEX(Env_flow!AQ$9:AQ$29,$B568,1)</f>
        <v>#REF!</v>
      </c>
      <c r="AR568" s="5" t="e">
        <f>choosenAgri!#REF!*$E$1+choosenDomestic!#REF!*$F$1+choosenIndustry!#REF!*$G$1+$H$1*INDEX(Env_flow!AR$9:AR$29,$B568,1)</f>
        <v>#REF!</v>
      </c>
      <c r="AS568" s="5" t="e">
        <f>choosenAgri!#REF!*$E$1+choosenDomestic!#REF!*$F$1+choosenIndustry!#REF!*$G$1+$H$1*INDEX(Env_flow!AS$9:AS$29,$B568,1)</f>
        <v>#REF!</v>
      </c>
      <c r="AT568" s="5" t="e">
        <f>choosenAgri!#REF!*$E$1+choosenDomestic!#REF!*$F$1+choosenIndustry!#REF!*$G$1+$H$1*INDEX(Env_flow!AT$9:AT$29,$B568,1)</f>
        <v>#REF!</v>
      </c>
      <c r="AU568" s="5" t="e">
        <f>choosenAgri!#REF!*$E$1+choosenDomestic!#REF!*$F$1+choosenIndustry!#REF!*$G$1+$H$1*INDEX(Env_flow!AU$9:AU$29,$B568,1)</f>
        <v>#REF!</v>
      </c>
      <c r="AV568" s="5" t="e">
        <f>choosenAgri!#REF!*$E$1+choosenDomestic!#REF!*$F$1+choosenIndustry!#REF!*$G$1+$H$1*INDEX(Env_flow!AV$9:AV$29,$B568,1)</f>
        <v>#REF!</v>
      </c>
      <c r="AX568">
        <v>49</v>
      </c>
      <c r="AY568" t="s">
        <v>2</v>
      </c>
      <c r="AZ568" s="5" t="e">
        <f>choosenAgri!#REF!*$E$1+choosenDomestic!#REF!*$F$1+choosenIndustry!#REF!*$G$1+$H$1*INDEX(Env_flow!AZ$9:AZ$29,$B568,1)</f>
        <v>#REF!</v>
      </c>
      <c r="BA568" s="5" t="e">
        <f>choosenAgri!#REF!*$E$1+choosenDomestic!#REF!*$F$1+choosenIndustry!#REF!*$G$1+$H$1*INDEX(Env_flow!BA$9:BA$29,$B568,1)</f>
        <v>#REF!</v>
      </c>
      <c r="BB568" s="5" t="e">
        <f>choosenAgri!#REF!*$E$1+choosenDomestic!#REF!*$F$1+choosenIndustry!#REF!*$G$1+$H$1*INDEX(Env_flow!BB$9:BB$29,$B568,1)</f>
        <v>#REF!</v>
      </c>
      <c r="BC568" s="5" t="e">
        <f>choosenAgri!#REF!*$E$1+choosenDomestic!#REF!*$F$1+choosenIndustry!#REF!*$G$1+$H$1*INDEX(Env_flow!BC$9:BC$29,$B568,1)</f>
        <v>#REF!</v>
      </c>
      <c r="BD568" s="5" t="e">
        <f>choosenAgri!#REF!*$E$1+choosenDomestic!#REF!*$F$1+choosenIndustry!#REF!*$G$1+$H$1*INDEX(Env_flow!BD$9:BD$29,$B568,1)</f>
        <v>#REF!</v>
      </c>
      <c r="BE568" s="5" t="e">
        <f>choosenAgri!#REF!*$E$1+choosenDomestic!#REF!*$F$1+choosenIndustry!#REF!*$G$1+$H$1*INDEX(Env_flow!BE$9:BE$29,$B568,1)</f>
        <v>#REF!</v>
      </c>
      <c r="BF568" s="5" t="e">
        <f>choosenAgri!#REF!*$E$1+choosenDomestic!#REF!*$F$1+choosenIndustry!#REF!*$G$1+$H$1*INDEX(Env_flow!BF$9:BF$29,$B568,1)</f>
        <v>#REF!</v>
      </c>
      <c r="BG568" s="5" t="e">
        <f>choosenAgri!#REF!*$E$1+choosenDomestic!#REF!*$F$1+choosenIndustry!#REF!*$G$1+$H$1*INDEX(Env_flow!BG$9:BG$29,$B568,1)</f>
        <v>#REF!</v>
      </c>
      <c r="BH568" s="5" t="e">
        <f>choosenAgri!#REF!*$E$1+choosenDomestic!#REF!*$F$1+choosenIndustry!#REF!*$G$1+$H$1*INDEX(Env_flow!BH$9:BH$29,$B568,1)</f>
        <v>#REF!</v>
      </c>
      <c r="BI568" s="5" t="e">
        <f>choosenAgri!#REF!*$E$1+choosenDomestic!#REF!*$F$1+choosenIndustry!#REF!*$G$1+$H$1*INDEX(Env_flow!BI$9:BI$29,$B568,1)</f>
        <v>#REF!</v>
      </c>
      <c r="BJ568" s="5" t="e">
        <f>choosenAgri!#REF!*$E$1+choosenDomestic!#REF!*$F$1+choosenIndustry!#REF!*$G$1+$H$1*INDEX(Env_flow!BJ$9:BJ$29,$B568,1)</f>
        <v>#REF!</v>
      </c>
      <c r="BK568" s="5" t="e">
        <f>choosenAgri!#REF!*$E$1+choosenDomestic!#REF!*$F$1+choosenIndustry!#REF!*$G$1+$H$1*INDEX(Env_flow!BK$9:BK$29,$B568,1)</f>
        <v>#REF!</v>
      </c>
      <c r="BL568" s="5" t="e">
        <f>choosenAgri!#REF!*$E$1+choosenDomestic!#REF!*$F$1+choosenIndustry!#REF!*$G$1+$H$1*INDEX(Env_flow!BL$9:BL$29,$B568,1)</f>
        <v>#REF!</v>
      </c>
    </row>
    <row r="569" spans="1:64" x14ac:dyDescent="0.25">
      <c r="A569">
        <v>2</v>
      </c>
      <c r="B569">
        <v>49</v>
      </c>
      <c r="C569" t="s">
        <v>3</v>
      </c>
      <c r="D569" s="5" t="e">
        <f>choosenAgri!#REF!*$E$1+choosenDomestic!#REF!*$F$1+choosenIndustry!#REF!*$G$1+$H$1*INDEX(Env_flow!D$9:D$29,$B569,1)</f>
        <v>#REF!</v>
      </c>
      <c r="E569" s="5" t="e">
        <f>choosenAgri!#REF!*$E$1+choosenDomestic!#REF!*$F$1+choosenIndustry!#REF!*$G$1+$H$1*INDEX(Env_flow!E$9:E$29,$B569,1)</f>
        <v>#REF!</v>
      </c>
      <c r="F569" s="5" t="e">
        <f>choosenAgri!#REF!*$E$1+choosenDomestic!#REF!*$F$1+choosenIndustry!#REF!*$G$1+$H$1*INDEX(Env_flow!F$9:F$29,$B569,1)</f>
        <v>#REF!</v>
      </c>
      <c r="G569" s="5" t="e">
        <f>choosenAgri!#REF!*$E$1+choosenDomestic!#REF!*$F$1+choosenIndustry!#REF!*$G$1+$H$1*INDEX(Env_flow!G$9:G$29,$B569,1)</f>
        <v>#REF!</v>
      </c>
      <c r="H569" s="5" t="e">
        <f>choosenAgri!#REF!*$E$1+choosenDomestic!#REF!*$F$1+choosenIndustry!#REF!*$G$1+$H$1*INDEX(Env_flow!H$9:H$29,$B569,1)</f>
        <v>#REF!</v>
      </c>
      <c r="I569" s="5" t="e">
        <f>choosenAgri!#REF!*$E$1+choosenDomestic!#REF!*$F$1+choosenIndustry!#REF!*$G$1+$H$1*INDEX(Env_flow!I$9:I$29,$B569,1)</f>
        <v>#REF!</v>
      </c>
      <c r="J569" s="5" t="e">
        <f>choosenAgri!#REF!*$E$1+choosenDomestic!#REF!*$F$1+choosenIndustry!#REF!*$G$1+$H$1*INDEX(Env_flow!J$9:J$29,$B569,1)</f>
        <v>#REF!</v>
      </c>
      <c r="K569" s="5" t="e">
        <f>choosenAgri!#REF!*$E$1+choosenDomestic!#REF!*$F$1+choosenIndustry!#REF!*$G$1+$H$1*INDEX(Env_flow!K$9:K$29,$B569,1)</f>
        <v>#REF!</v>
      </c>
      <c r="L569" s="5" t="e">
        <f>choosenAgri!#REF!*$E$1+choosenDomestic!#REF!*$F$1+choosenIndustry!#REF!*$G$1+$H$1*INDEX(Env_flow!L$9:L$29,$B569,1)</f>
        <v>#REF!</v>
      </c>
      <c r="M569" s="5" t="e">
        <f>choosenAgri!#REF!*$E$1+choosenDomestic!#REF!*$F$1+choosenIndustry!#REF!*$G$1+$H$1*INDEX(Env_flow!M$9:M$29,$B569,1)</f>
        <v>#REF!</v>
      </c>
      <c r="N569" s="5" t="e">
        <f>choosenAgri!#REF!*$E$1+choosenDomestic!#REF!*$F$1+choosenIndustry!#REF!*$G$1+$H$1*INDEX(Env_flow!N$9:N$29,$B569,1)</f>
        <v>#REF!</v>
      </c>
      <c r="O569" s="5" t="e">
        <f>choosenAgri!#REF!*$E$1+choosenDomestic!#REF!*$F$1+choosenIndustry!#REF!*$G$1+$H$1*INDEX(Env_flow!O$9:O$29,$B569,1)</f>
        <v>#REF!</v>
      </c>
      <c r="P569" s="5" t="e">
        <f>choosenAgri!#REF!*$E$1+choosenDomestic!#REF!*$F$1+choosenIndustry!#REF!*$G$1+$H$1*INDEX(Env_flow!P$9:P$29,$B569,1)</f>
        <v>#REF!</v>
      </c>
      <c r="R569">
        <v>49</v>
      </c>
      <c r="S569" t="s">
        <v>3</v>
      </c>
      <c r="T569" s="5" t="e">
        <f>choosenAgri!#REF!*$E$1+choosenDomestic!#REF!*$F$1+choosenIndustry!#REF!*$G$1+$H$1*INDEX(Env_flow!T$9:T$29,$B569,1)</f>
        <v>#REF!</v>
      </c>
      <c r="U569" s="5" t="e">
        <f>choosenAgri!#REF!*$E$1+choosenDomestic!#REF!*$F$1+choosenIndustry!#REF!*$G$1+$H$1*INDEX(Env_flow!U$9:U$29,$B569,1)</f>
        <v>#REF!</v>
      </c>
      <c r="V569" s="5" t="e">
        <f>choosenAgri!#REF!*$E$1+choosenDomestic!#REF!*$F$1+choosenIndustry!#REF!*$G$1+$H$1*INDEX(Env_flow!V$9:V$29,$B569,1)</f>
        <v>#REF!</v>
      </c>
      <c r="W569" s="5" t="e">
        <f>choosenAgri!#REF!*$E$1+choosenDomestic!#REF!*$F$1+choosenIndustry!#REF!*$G$1+$H$1*INDEX(Env_flow!W$9:W$29,$B569,1)</f>
        <v>#REF!</v>
      </c>
      <c r="X569" s="5" t="e">
        <f>choosenAgri!#REF!*$E$1+choosenDomestic!#REF!*$F$1+choosenIndustry!#REF!*$G$1+$H$1*INDEX(Env_flow!X$9:X$29,$B569,1)</f>
        <v>#REF!</v>
      </c>
      <c r="Y569" s="5" t="e">
        <f>choosenAgri!#REF!*$E$1+choosenDomestic!#REF!*$F$1+choosenIndustry!#REF!*$G$1+$H$1*INDEX(Env_flow!Y$9:Y$29,$B569,1)</f>
        <v>#REF!</v>
      </c>
      <c r="Z569" s="5" t="e">
        <f>choosenAgri!#REF!*$E$1+choosenDomestic!#REF!*$F$1+choosenIndustry!#REF!*$G$1+$H$1*INDEX(Env_flow!Z$9:Z$29,$B569,1)</f>
        <v>#REF!</v>
      </c>
      <c r="AA569" s="5" t="e">
        <f>choosenAgri!#REF!*$E$1+choosenDomestic!#REF!*$F$1+choosenIndustry!#REF!*$G$1+$H$1*INDEX(Env_flow!AA$9:AA$29,$B569,1)</f>
        <v>#REF!</v>
      </c>
      <c r="AB569" s="5" t="e">
        <f>choosenAgri!#REF!*$E$1+choosenDomestic!#REF!*$F$1+choosenIndustry!#REF!*$G$1+$H$1*INDEX(Env_flow!AB$9:AB$29,$B569,1)</f>
        <v>#REF!</v>
      </c>
      <c r="AC569" s="5" t="e">
        <f>choosenAgri!#REF!*$E$1+choosenDomestic!#REF!*$F$1+choosenIndustry!#REF!*$G$1+$H$1*INDEX(Env_flow!AC$9:AC$29,$B569,1)</f>
        <v>#REF!</v>
      </c>
      <c r="AD569" s="5" t="e">
        <f>choosenAgri!#REF!*$E$1+choosenDomestic!#REF!*$F$1+choosenIndustry!#REF!*$G$1+$H$1*INDEX(Env_flow!AD$9:AD$29,$B569,1)</f>
        <v>#REF!</v>
      </c>
      <c r="AE569" s="5" t="e">
        <f>choosenAgri!#REF!*$E$1+choosenDomestic!#REF!*$F$1+choosenIndustry!#REF!*$G$1+$H$1*INDEX(Env_flow!AE$9:AE$29,$B569,1)</f>
        <v>#REF!</v>
      </c>
      <c r="AF569" s="5" t="e">
        <f>choosenAgri!#REF!*$E$1+choosenDomestic!#REF!*$F$1+choosenIndustry!#REF!*$G$1+$H$1*INDEX(Env_flow!AF$9:AF$29,$B569,1)</f>
        <v>#REF!</v>
      </c>
      <c r="AH569">
        <v>49</v>
      </c>
      <c r="AI569" t="s">
        <v>3</v>
      </c>
      <c r="AJ569" s="5" t="e">
        <f>choosenAgri!#REF!*$E$1+choosenDomestic!#REF!*$F$1+choosenIndustry!#REF!*$G$1+$H$1*INDEX(Env_flow!AJ$9:AJ$29,$B569,1)</f>
        <v>#REF!</v>
      </c>
      <c r="AK569" s="5" t="e">
        <f>choosenAgri!#REF!*$E$1+choosenDomestic!#REF!*$F$1+choosenIndustry!#REF!*$G$1+$H$1*INDEX(Env_flow!AK$9:AK$29,$B569,1)</f>
        <v>#REF!</v>
      </c>
      <c r="AL569" s="5" t="e">
        <f>choosenAgri!#REF!*$E$1+choosenDomestic!#REF!*$F$1+choosenIndustry!#REF!*$G$1+$H$1*INDEX(Env_flow!AL$9:AL$29,$B569,1)</f>
        <v>#REF!</v>
      </c>
      <c r="AM569" s="5" t="e">
        <f>choosenAgri!#REF!*$E$1+choosenDomestic!#REF!*$F$1+choosenIndustry!#REF!*$G$1+$H$1*INDEX(Env_flow!AM$9:AM$29,$B569,1)</f>
        <v>#REF!</v>
      </c>
      <c r="AN569" s="5" t="e">
        <f>choosenAgri!#REF!*$E$1+choosenDomestic!#REF!*$F$1+choosenIndustry!#REF!*$G$1+$H$1*INDEX(Env_flow!AN$9:AN$29,$B569,1)</f>
        <v>#REF!</v>
      </c>
      <c r="AO569" s="5" t="e">
        <f>choosenAgri!#REF!*$E$1+choosenDomestic!#REF!*$F$1+choosenIndustry!#REF!*$G$1+$H$1*INDEX(Env_flow!AO$9:AO$29,$B569,1)</f>
        <v>#REF!</v>
      </c>
      <c r="AP569" s="5" t="e">
        <f>choosenAgri!#REF!*$E$1+choosenDomestic!#REF!*$F$1+choosenIndustry!#REF!*$G$1+$H$1*INDEX(Env_flow!AP$9:AP$29,$B569,1)</f>
        <v>#REF!</v>
      </c>
      <c r="AQ569" s="5" t="e">
        <f>choosenAgri!#REF!*$E$1+choosenDomestic!#REF!*$F$1+choosenIndustry!#REF!*$G$1+$H$1*INDEX(Env_flow!AQ$9:AQ$29,$B569,1)</f>
        <v>#REF!</v>
      </c>
      <c r="AR569" s="5" t="e">
        <f>choosenAgri!#REF!*$E$1+choosenDomestic!#REF!*$F$1+choosenIndustry!#REF!*$G$1+$H$1*INDEX(Env_flow!AR$9:AR$29,$B569,1)</f>
        <v>#REF!</v>
      </c>
      <c r="AS569" s="5" t="e">
        <f>choosenAgri!#REF!*$E$1+choosenDomestic!#REF!*$F$1+choosenIndustry!#REF!*$G$1+$H$1*INDEX(Env_flow!AS$9:AS$29,$B569,1)</f>
        <v>#REF!</v>
      </c>
      <c r="AT569" s="5" t="e">
        <f>choosenAgri!#REF!*$E$1+choosenDomestic!#REF!*$F$1+choosenIndustry!#REF!*$G$1+$H$1*INDEX(Env_flow!AT$9:AT$29,$B569,1)</f>
        <v>#REF!</v>
      </c>
      <c r="AU569" s="5" t="e">
        <f>choosenAgri!#REF!*$E$1+choosenDomestic!#REF!*$F$1+choosenIndustry!#REF!*$G$1+$H$1*INDEX(Env_flow!AU$9:AU$29,$B569,1)</f>
        <v>#REF!</v>
      </c>
      <c r="AV569" s="5" t="e">
        <f>choosenAgri!#REF!*$E$1+choosenDomestic!#REF!*$F$1+choosenIndustry!#REF!*$G$1+$H$1*INDEX(Env_flow!AV$9:AV$29,$B569,1)</f>
        <v>#REF!</v>
      </c>
      <c r="AX569">
        <v>49</v>
      </c>
      <c r="AY569" t="s">
        <v>3</v>
      </c>
      <c r="AZ569" s="5" t="e">
        <f>choosenAgri!#REF!*$E$1+choosenDomestic!#REF!*$F$1+choosenIndustry!#REF!*$G$1+$H$1*INDEX(Env_flow!AZ$9:AZ$29,$B569,1)</f>
        <v>#REF!</v>
      </c>
      <c r="BA569" s="5" t="e">
        <f>choosenAgri!#REF!*$E$1+choosenDomestic!#REF!*$F$1+choosenIndustry!#REF!*$G$1+$H$1*INDEX(Env_flow!BA$9:BA$29,$B569,1)</f>
        <v>#REF!</v>
      </c>
      <c r="BB569" s="5" t="e">
        <f>choosenAgri!#REF!*$E$1+choosenDomestic!#REF!*$F$1+choosenIndustry!#REF!*$G$1+$H$1*INDEX(Env_flow!BB$9:BB$29,$B569,1)</f>
        <v>#REF!</v>
      </c>
      <c r="BC569" s="5" t="e">
        <f>choosenAgri!#REF!*$E$1+choosenDomestic!#REF!*$F$1+choosenIndustry!#REF!*$G$1+$H$1*INDEX(Env_flow!BC$9:BC$29,$B569,1)</f>
        <v>#REF!</v>
      </c>
      <c r="BD569" s="5" t="e">
        <f>choosenAgri!#REF!*$E$1+choosenDomestic!#REF!*$F$1+choosenIndustry!#REF!*$G$1+$H$1*INDEX(Env_flow!BD$9:BD$29,$B569,1)</f>
        <v>#REF!</v>
      </c>
      <c r="BE569" s="5" t="e">
        <f>choosenAgri!#REF!*$E$1+choosenDomestic!#REF!*$F$1+choosenIndustry!#REF!*$G$1+$H$1*INDEX(Env_flow!BE$9:BE$29,$B569,1)</f>
        <v>#REF!</v>
      </c>
      <c r="BF569" s="5" t="e">
        <f>choosenAgri!#REF!*$E$1+choosenDomestic!#REF!*$F$1+choosenIndustry!#REF!*$G$1+$H$1*INDEX(Env_flow!BF$9:BF$29,$B569,1)</f>
        <v>#REF!</v>
      </c>
      <c r="BG569" s="5" t="e">
        <f>choosenAgri!#REF!*$E$1+choosenDomestic!#REF!*$F$1+choosenIndustry!#REF!*$G$1+$H$1*INDEX(Env_flow!BG$9:BG$29,$B569,1)</f>
        <v>#REF!</v>
      </c>
      <c r="BH569" s="5" t="e">
        <f>choosenAgri!#REF!*$E$1+choosenDomestic!#REF!*$F$1+choosenIndustry!#REF!*$G$1+$H$1*INDEX(Env_flow!BH$9:BH$29,$B569,1)</f>
        <v>#REF!</v>
      </c>
      <c r="BI569" s="5" t="e">
        <f>choosenAgri!#REF!*$E$1+choosenDomestic!#REF!*$F$1+choosenIndustry!#REF!*$G$1+$H$1*INDEX(Env_flow!BI$9:BI$29,$B569,1)</f>
        <v>#REF!</v>
      </c>
      <c r="BJ569" s="5" t="e">
        <f>choosenAgri!#REF!*$E$1+choosenDomestic!#REF!*$F$1+choosenIndustry!#REF!*$G$1+$H$1*INDEX(Env_flow!BJ$9:BJ$29,$B569,1)</f>
        <v>#REF!</v>
      </c>
      <c r="BK569" s="5" t="e">
        <f>choosenAgri!#REF!*$E$1+choosenDomestic!#REF!*$F$1+choosenIndustry!#REF!*$G$1+$H$1*INDEX(Env_flow!BK$9:BK$29,$B569,1)</f>
        <v>#REF!</v>
      </c>
      <c r="BL569" s="5" t="e">
        <f>choosenAgri!#REF!*$E$1+choosenDomestic!#REF!*$F$1+choosenIndustry!#REF!*$G$1+$H$1*INDEX(Env_flow!BL$9:BL$29,$B569,1)</f>
        <v>#REF!</v>
      </c>
    </row>
    <row r="570" spans="1:64" x14ac:dyDescent="0.25">
      <c r="A570">
        <v>3</v>
      </c>
      <c r="B570">
        <v>49</v>
      </c>
      <c r="C570" t="s">
        <v>4</v>
      </c>
      <c r="D570" s="5" t="e">
        <f>choosenAgri!#REF!*$E$1+choosenDomestic!#REF!*$F$1+choosenIndustry!#REF!*$G$1+$H$1*INDEX(Env_flow!D$9:D$29,$B570,1)</f>
        <v>#REF!</v>
      </c>
      <c r="E570" s="5" t="e">
        <f>choosenAgri!#REF!*$E$1+choosenDomestic!#REF!*$F$1+choosenIndustry!#REF!*$G$1+$H$1*INDEX(Env_flow!E$9:E$29,$B570,1)</f>
        <v>#REF!</v>
      </c>
      <c r="F570" s="5" t="e">
        <f>choosenAgri!#REF!*$E$1+choosenDomestic!#REF!*$F$1+choosenIndustry!#REF!*$G$1+$H$1*INDEX(Env_flow!F$9:F$29,$B570,1)</f>
        <v>#REF!</v>
      </c>
      <c r="G570" s="5" t="e">
        <f>choosenAgri!#REF!*$E$1+choosenDomestic!#REF!*$F$1+choosenIndustry!#REF!*$G$1+$H$1*INDEX(Env_flow!G$9:G$29,$B570,1)</f>
        <v>#REF!</v>
      </c>
      <c r="H570" s="5" t="e">
        <f>choosenAgri!#REF!*$E$1+choosenDomestic!#REF!*$F$1+choosenIndustry!#REF!*$G$1+$H$1*INDEX(Env_flow!H$9:H$29,$B570,1)</f>
        <v>#REF!</v>
      </c>
      <c r="I570" s="5" t="e">
        <f>choosenAgri!#REF!*$E$1+choosenDomestic!#REF!*$F$1+choosenIndustry!#REF!*$G$1+$H$1*INDEX(Env_flow!I$9:I$29,$B570,1)</f>
        <v>#REF!</v>
      </c>
      <c r="J570" s="5" t="e">
        <f>choosenAgri!#REF!*$E$1+choosenDomestic!#REF!*$F$1+choosenIndustry!#REF!*$G$1+$H$1*INDEX(Env_flow!J$9:J$29,$B570,1)</f>
        <v>#REF!</v>
      </c>
      <c r="K570" s="5" t="e">
        <f>choosenAgri!#REF!*$E$1+choosenDomestic!#REF!*$F$1+choosenIndustry!#REF!*$G$1+$H$1*INDEX(Env_flow!K$9:K$29,$B570,1)</f>
        <v>#REF!</v>
      </c>
      <c r="L570" s="5" t="e">
        <f>choosenAgri!#REF!*$E$1+choosenDomestic!#REF!*$F$1+choosenIndustry!#REF!*$G$1+$H$1*INDEX(Env_flow!L$9:L$29,$B570,1)</f>
        <v>#REF!</v>
      </c>
      <c r="M570" s="5" t="e">
        <f>choosenAgri!#REF!*$E$1+choosenDomestic!#REF!*$F$1+choosenIndustry!#REF!*$G$1+$H$1*INDEX(Env_flow!M$9:M$29,$B570,1)</f>
        <v>#REF!</v>
      </c>
      <c r="N570" s="5" t="e">
        <f>choosenAgri!#REF!*$E$1+choosenDomestic!#REF!*$F$1+choosenIndustry!#REF!*$G$1+$H$1*INDEX(Env_flow!N$9:N$29,$B570,1)</f>
        <v>#REF!</v>
      </c>
      <c r="O570" s="5" t="e">
        <f>choosenAgri!#REF!*$E$1+choosenDomestic!#REF!*$F$1+choosenIndustry!#REF!*$G$1+$H$1*INDEX(Env_flow!O$9:O$29,$B570,1)</f>
        <v>#REF!</v>
      </c>
      <c r="P570" s="5" t="e">
        <f>choosenAgri!#REF!*$E$1+choosenDomestic!#REF!*$F$1+choosenIndustry!#REF!*$G$1+$H$1*INDEX(Env_flow!P$9:P$29,$B570,1)</f>
        <v>#REF!</v>
      </c>
      <c r="R570">
        <v>49</v>
      </c>
      <c r="S570" t="s">
        <v>4</v>
      </c>
      <c r="T570" s="5" t="e">
        <f>choosenAgri!#REF!*$E$1+choosenDomestic!#REF!*$F$1+choosenIndustry!#REF!*$G$1+$H$1*INDEX(Env_flow!T$9:T$29,$B570,1)</f>
        <v>#REF!</v>
      </c>
      <c r="U570" s="5" t="e">
        <f>choosenAgri!#REF!*$E$1+choosenDomestic!#REF!*$F$1+choosenIndustry!#REF!*$G$1+$H$1*INDEX(Env_flow!U$9:U$29,$B570,1)</f>
        <v>#REF!</v>
      </c>
      <c r="V570" s="5" t="e">
        <f>choosenAgri!#REF!*$E$1+choosenDomestic!#REF!*$F$1+choosenIndustry!#REF!*$G$1+$H$1*INDEX(Env_flow!V$9:V$29,$B570,1)</f>
        <v>#REF!</v>
      </c>
      <c r="W570" s="5" t="e">
        <f>choosenAgri!#REF!*$E$1+choosenDomestic!#REF!*$F$1+choosenIndustry!#REF!*$G$1+$H$1*INDEX(Env_flow!W$9:W$29,$B570,1)</f>
        <v>#REF!</v>
      </c>
      <c r="X570" s="5" t="e">
        <f>choosenAgri!#REF!*$E$1+choosenDomestic!#REF!*$F$1+choosenIndustry!#REF!*$G$1+$H$1*INDEX(Env_flow!X$9:X$29,$B570,1)</f>
        <v>#REF!</v>
      </c>
      <c r="Y570" s="5" t="e">
        <f>choosenAgri!#REF!*$E$1+choosenDomestic!#REF!*$F$1+choosenIndustry!#REF!*$G$1+$H$1*INDEX(Env_flow!Y$9:Y$29,$B570,1)</f>
        <v>#REF!</v>
      </c>
      <c r="Z570" s="5" t="e">
        <f>choosenAgri!#REF!*$E$1+choosenDomestic!#REF!*$F$1+choosenIndustry!#REF!*$G$1+$H$1*INDEX(Env_flow!Z$9:Z$29,$B570,1)</f>
        <v>#REF!</v>
      </c>
      <c r="AA570" s="5" t="e">
        <f>choosenAgri!#REF!*$E$1+choosenDomestic!#REF!*$F$1+choosenIndustry!#REF!*$G$1+$H$1*INDEX(Env_flow!AA$9:AA$29,$B570,1)</f>
        <v>#REF!</v>
      </c>
      <c r="AB570" s="5" t="e">
        <f>choosenAgri!#REF!*$E$1+choosenDomestic!#REF!*$F$1+choosenIndustry!#REF!*$G$1+$H$1*INDEX(Env_flow!AB$9:AB$29,$B570,1)</f>
        <v>#REF!</v>
      </c>
      <c r="AC570" s="5" t="e">
        <f>choosenAgri!#REF!*$E$1+choosenDomestic!#REF!*$F$1+choosenIndustry!#REF!*$G$1+$H$1*INDEX(Env_flow!AC$9:AC$29,$B570,1)</f>
        <v>#REF!</v>
      </c>
      <c r="AD570" s="5" t="e">
        <f>choosenAgri!#REF!*$E$1+choosenDomestic!#REF!*$F$1+choosenIndustry!#REF!*$G$1+$H$1*INDEX(Env_flow!AD$9:AD$29,$B570,1)</f>
        <v>#REF!</v>
      </c>
      <c r="AE570" s="5" t="e">
        <f>choosenAgri!#REF!*$E$1+choosenDomestic!#REF!*$F$1+choosenIndustry!#REF!*$G$1+$H$1*INDEX(Env_flow!AE$9:AE$29,$B570,1)</f>
        <v>#REF!</v>
      </c>
      <c r="AF570" s="5" t="e">
        <f>choosenAgri!#REF!*$E$1+choosenDomestic!#REF!*$F$1+choosenIndustry!#REF!*$G$1+$H$1*INDEX(Env_flow!AF$9:AF$29,$B570,1)</f>
        <v>#REF!</v>
      </c>
      <c r="AH570">
        <v>49</v>
      </c>
      <c r="AI570" t="s">
        <v>4</v>
      </c>
      <c r="AJ570" s="5" t="e">
        <f>choosenAgri!#REF!*$E$1+choosenDomestic!#REF!*$F$1+choosenIndustry!#REF!*$G$1+$H$1*INDEX(Env_flow!AJ$9:AJ$29,$B570,1)</f>
        <v>#REF!</v>
      </c>
      <c r="AK570" s="5" t="e">
        <f>choosenAgri!#REF!*$E$1+choosenDomestic!#REF!*$F$1+choosenIndustry!#REF!*$G$1+$H$1*INDEX(Env_flow!AK$9:AK$29,$B570,1)</f>
        <v>#REF!</v>
      </c>
      <c r="AL570" s="5" t="e">
        <f>choosenAgri!#REF!*$E$1+choosenDomestic!#REF!*$F$1+choosenIndustry!#REF!*$G$1+$H$1*INDEX(Env_flow!AL$9:AL$29,$B570,1)</f>
        <v>#REF!</v>
      </c>
      <c r="AM570" s="5" t="e">
        <f>choosenAgri!#REF!*$E$1+choosenDomestic!#REF!*$F$1+choosenIndustry!#REF!*$G$1+$H$1*INDEX(Env_flow!AM$9:AM$29,$B570,1)</f>
        <v>#REF!</v>
      </c>
      <c r="AN570" s="5" t="e">
        <f>choosenAgri!#REF!*$E$1+choosenDomestic!#REF!*$F$1+choosenIndustry!#REF!*$G$1+$H$1*INDEX(Env_flow!AN$9:AN$29,$B570,1)</f>
        <v>#REF!</v>
      </c>
      <c r="AO570" s="5" t="e">
        <f>choosenAgri!#REF!*$E$1+choosenDomestic!#REF!*$F$1+choosenIndustry!#REF!*$G$1+$H$1*INDEX(Env_flow!AO$9:AO$29,$B570,1)</f>
        <v>#REF!</v>
      </c>
      <c r="AP570" s="5" t="e">
        <f>choosenAgri!#REF!*$E$1+choosenDomestic!#REF!*$F$1+choosenIndustry!#REF!*$G$1+$H$1*INDEX(Env_flow!AP$9:AP$29,$B570,1)</f>
        <v>#REF!</v>
      </c>
      <c r="AQ570" s="5" t="e">
        <f>choosenAgri!#REF!*$E$1+choosenDomestic!#REF!*$F$1+choosenIndustry!#REF!*$G$1+$H$1*INDEX(Env_flow!AQ$9:AQ$29,$B570,1)</f>
        <v>#REF!</v>
      </c>
      <c r="AR570" s="5" t="e">
        <f>choosenAgri!#REF!*$E$1+choosenDomestic!#REF!*$F$1+choosenIndustry!#REF!*$G$1+$H$1*INDEX(Env_flow!AR$9:AR$29,$B570,1)</f>
        <v>#REF!</v>
      </c>
      <c r="AS570" s="5" t="e">
        <f>choosenAgri!#REF!*$E$1+choosenDomestic!#REF!*$F$1+choosenIndustry!#REF!*$G$1+$H$1*INDEX(Env_flow!AS$9:AS$29,$B570,1)</f>
        <v>#REF!</v>
      </c>
      <c r="AT570" s="5" t="e">
        <f>choosenAgri!#REF!*$E$1+choosenDomestic!#REF!*$F$1+choosenIndustry!#REF!*$G$1+$H$1*INDEX(Env_flow!AT$9:AT$29,$B570,1)</f>
        <v>#REF!</v>
      </c>
      <c r="AU570" s="5" t="e">
        <f>choosenAgri!#REF!*$E$1+choosenDomestic!#REF!*$F$1+choosenIndustry!#REF!*$G$1+$H$1*INDEX(Env_flow!AU$9:AU$29,$B570,1)</f>
        <v>#REF!</v>
      </c>
      <c r="AV570" s="5" t="e">
        <f>choosenAgri!#REF!*$E$1+choosenDomestic!#REF!*$F$1+choosenIndustry!#REF!*$G$1+$H$1*INDEX(Env_flow!AV$9:AV$29,$B570,1)</f>
        <v>#REF!</v>
      </c>
      <c r="AX570">
        <v>49</v>
      </c>
      <c r="AY570" t="s">
        <v>4</v>
      </c>
      <c r="AZ570" s="5" t="e">
        <f>choosenAgri!#REF!*$E$1+choosenDomestic!#REF!*$F$1+choosenIndustry!#REF!*$G$1+$H$1*INDEX(Env_flow!AZ$9:AZ$29,$B570,1)</f>
        <v>#REF!</v>
      </c>
      <c r="BA570" s="5" t="e">
        <f>choosenAgri!#REF!*$E$1+choosenDomestic!#REF!*$F$1+choosenIndustry!#REF!*$G$1+$H$1*INDEX(Env_flow!BA$9:BA$29,$B570,1)</f>
        <v>#REF!</v>
      </c>
      <c r="BB570" s="5" t="e">
        <f>choosenAgri!#REF!*$E$1+choosenDomestic!#REF!*$F$1+choosenIndustry!#REF!*$G$1+$H$1*INDEX(Env_flow!BB$9:BB$29,$B570,1)</f>
        <v>#REF!</v>
      </c>
      <c r="BC570" s="5" t="e">
        <f>choosenAgri!#REF!*$E$1+choosenDomestic!#REF!*$F$1+choosenIndustry!#REF!*$G$1+$H$1*INDEX(Env_flow!BC$9:BC$29,$B570,1)</f>
        <v>#REF!</v>
      </c>
      <c r="BD570" s="5" t="e">
        <f>choosenAgri!#REF!*$E$1+choosenDomestic!#REF!*$F$1+choosenIndustry!#REF!*$G$1+$H$1*INDEX(Env_flow!BD$9:BD$29,$B570,1)</f>
        <v>#REF!</v>
      </c>
      <c r="BE570" s="5" t="e">
        <f>choosenAgri!#REF!*$E$1+choosenDomestic!#REF!*$F$1+choosenIndustry!#REF!*$G$1+$H$1*INDEX(Env_flow!BE$9:BE$29,$B570,1)</f>
        <v>#REF!</v>
      </c>
      <c r="BF570" s="5" t="e">
        <f>choosenAgri!#REF!*$E$1+choosenDomestic!#REF!*$F$1+choosenIndustry!#REF!*$G$1+$H$1*INDEX(Env_flow!BF$9:BF$29,$B570,1)</f>
        <v>#REF!</v>
      </c>
      <c r="BG570" s="5" t="e">
        <f>choosenAgri!#REF!*$E$1+choosenDomestic!#REF!*$F$1+choosenIndustry!#REF!*$G$1+$H$1*INDEX(Env_flow!BG$9:BG$29,$B570,1)</f>
        <v>#REF!</v>
      </c>
      <c r="BH570" s="5" t="e">
        <f>choosenAgri!#REF!*$E$1+choosenDomestic!#REF!*$F$1+choosenIndustry!#REF!*$G$1+$H$1*INDEX(Env_flow!BH$9:BH$29,$B570,1)</f>
        <v>#REF!</v>
      </c>
      <c r="BI570" s="5" t="e">
        <f>choosenAgri!#REF!*$E$1+choosenDomestic!#REF!*$F$1+choosenIndustry!#REF!*$G$1+$H$1*INDEX(Env_flow!BI$9:BI$29,$B570,1)</f>
        <v>#REF!</v>
      </c>
      <c r="BJ570" s="5" t="e">
        <f>choosenAgri!#REF!*$E$1+choosenDomestic!#REF!*$F$1+choosenIndustry!#REF!*$G$1+$H$1*INDEX(Env_flow!BJ$9:BJ$29,$B570,1)</f>
        <v>#REF!</v>
      </c>
      <c r="BK570" s="5" t="e">
        <f>choosenAgri!#REF!*$E$1+choosenDomestic!#REF!*$F$1+choosenIndustry!#REF!*$G$1+$H$1*INDEX(Env_flow!BK$9:BK$29,$B570,1)</f>
        <v>#REF!</v>
      </c>
      <c r="BL570" s="5" t="e">
        <f>choosenAgri!#REF!*$E$1+choosenDomestic!#REF!*$F$1+choosenIndustry!#REF!*$G$1+$H$1*INDEX(Env_flow!BL$9:BL$29,$B570,1)</f>
        <v>#REF!</v>
      </c>
    </row>
    <row r="571" spans="1:64" x14ac:dyDescent="0.25">
      <c r="A571">
        <v>4</v>
      </c>
      <c r="B571">
        <v>49</v>
      </c>
      <c r="C571" t="s">
        <v>5</v>
      </c>
      <c r="D571" s="5" t="e">
        <f>choosenAgri!#REF!*$E$1+choosenDomestic!#REF!*$F$1+choosenIndustry!#REF!*$G$1+$H$1*INDEX(Env_flow!D$9:D$29,$B571,1)</f>
        <v>#REF!</v>
      </c>
      <c r="E571" s="5" t="e">
        <f>choosenAgri!#REF!*$E$1+choosenDomestic!#REF!*$F$1+choosenIndustry!#REF!*$G$1+$H$1*INDEX(Env_flow!E$9:E$29,$B571,1)</f>
        <v>#REF!</v>
      </c>
      <c r="F571" s="5" t="e">
        <f>choosenAgri!#REF!*$E$1+choosenDomestic!#REF!*$F$1+choosenIndustry!#REF!*$G$1+$H$1*INDEX(Env_flow!F$9:F$29,$B571,1)</f>
        <v>#REF!</v>
      </c>
      <c r="G571" s="5" t="e">
        <f>choosenAgri!#REF!*$E$1+choosenDomestic!#REF!*$F$1+choosenIndustry!#REF!*$G$1+$H$1*INDEX(Env_flow!G$9:G$29,$B571,1)</f>
        <v>#REF!</v>
      </c>
      <c r="H571" s="5" t="e">
        <f>choosenAgri!#REF!*$E$1+choosenDomestic!#REF!*$F$1+choosenIndustry!#REF!*$G$1+$H$1*INDEX(Env_flow!H$9:H$29,$B571,1)</f>
        <v>#REF!</v>
      </c>
      <c r="I571" s="5" t="e">
        <f>choosenAgri!#REF!*$E$1+choosenDomestic!#REF!*$F$1+choosenIndustry!#REF!*$G$1+$H$1*INDEX(Env_flow!I$9:I$29,$B571,1)</f>
        <v>#REF!</v>
      </c>
      <c r="J571" s="5" t="e">
        <f>choosenAgri!#REF!*$E$1+choosenDomestic!#REF!*$F$1+choosenIndustry!#REF!*$G$1+$H$1*INDEX(Env_flow!J$9:J$29,$B571,1)</f>
        <v>#REF!</v>
      </c>
      <c r="K571" s="5" t="e">
        <f>choosenAgri!#REF!*$E$1+choosenDomestic!#REF!*$F$1+choosenIndustry!#REF!*$G$1+$H$1*INDEX(Env_flow!K$9:K$29,$B571,1)</f>
        <v>#REF!</v>
      </c>
      <c r="L571" s="5" t="e">
        <f>choosenAgri!#REF!*$E$1+choosenDomestic!#REF!*$F$1+choosenIndustry!#REF!*$G$1+$H$1*INDEX(Env_flow!L$9:L$29,$B571,1)</f>
        <v>#REF!</v>
      </c>
      <c r="M571" s="5" t="e">
        <f>choosenAgri!#REF!*$E$1+choosenDomestic!#REF!*$F$1+choosenIndustry!#REF!*$G$1+$H$1*INDEX(Env_flow!M$9:M$29,$B571,1)</f>
        <v>#REF!</v>
      </c>
      <c r="N571" s="5" t="e">
        <f>choosenAgri!#REF!*$E$1+choosenDomestic!#REF!*$F$1+choosenIndustry!#REF!*$G$1+$H$1*INDEX(Env_flow!N$9:N$29,$B571,1)</f>
        <v>#REF!</v>
      </c>
      <c r="O571" s="5" t="e">
        <f>choosenAgri!#REF!*$E$1+choosenDomestic!#REF!*$F$1+choosenIndustry!#REF!*$G$1+$H$1*INDEX(Env_flow!O$9:O$29,$B571,1)</f>
        <v>#REF!</v>
      </c>
      <c r="P571" s="5" t="e">
        <f>choosenAgri!#REF!*$E$1+choosenDomestic!#REF!*$F$1+choosenIndustry!#REF!*$G$1+$H$1*INDEX(Env_flow!P$9:P$29,$B571,1)</f>
        <v>#REF!</v>
      </c>
      <c r="R571">
        <v>49</v>
      </c>
      <c r="S571" t="s">
        <v>5</v>
      </c>
      <c r="T571" s="5" t="e">
        <f>choosenAgri!#REF!*$E$1+choosenDomestic!#REF!*$F$1+choosenIndustry!#REF!*$G$1+$H$1*INDEX(Env_flow!T$9:T$29,$B571,1)</f>
        <v>#REF!</v>
      </c>
      <c r="U571" s="5" t="e">
        <f>choosenAgri!#REF!*$E$1+choosenDomestic!#REF!*$F$1+choosenIndustry!#REF!*$G$1+$H$1*INDEX(Env_flow!U$9:U$29,$B571,1)</f>
        <v>#REF!</v>
      </c>
      <c r="V571" s="5" t="e">
        <f>choosenAgri!#REF!*$E$1+choosenDomestic!#REF!*$F$1+choosenIndustry!#REF!*$G$1+$H$1*INDEX(Env_flow!V$9:V$29,$B571,1)</f>
        <v>#REF!</v>
      </c>
      <c r="W571" s="5" t="e">
        <f>choosenAgri!#REF!*$E$1+choosenDomestic!#REF!*$F$1+choosenIndustry!#REF!*$G$1+$H$1*INDEX(Env_flow!W$9:W$29,$B571,1)</f>
        <v>#REF!</v>
      </c>
      <c r="X571" s="5" t="e">
        <f>choosenAgri!#REF!*$E$1+choosenDomestic!#REF!*$F$1+choosenIndustry!#REF!*$G$1+$H$1*INDEX(Env_flow!X$9:X$29,$B571,1)</f>
        <v>#REF!</v>
      </c>
      <c r="Y571" s="5" t="e">
        <f>choosenAgri!#REF!*$E$1+choosenDomestic!#REF!*$F$1+choosenIndustry!#REF!*$G$1+$H$1*INDEX(Env_flow!Y$9:Y$29,$B571,1)</f>
        <v>#REF!</v>
      </c>
      <c r="Z571" s="5" t="e">
        <f>choosenAgri!#REF!*$E$1+choosenDomestic!#REF!*$F$1+choosenIndustry!#REF!*$G$1+$H$1*INDEX(Env_flow!Z$9:Z$29,$B571,1)</f>
        <v>#REF!</v>
      </c>
      <c r="AA571" s="5" t="e">
        <f>choosenAgri!#REF!*$E$1+choosenDomestic!#REF!*$F$1+choosenIndustry!#REF!*$G$1+$H$1*INDEX(Env_flow!AA$9:AA$29,$B571,1)</f>
        <v>#REF!</v>
      </c>
      <c r="AB571" s="5" t="e">
        <f>choosenAgri!#REF!*$E$1+choosenDomestic!#REF!*$F$1+choosenIndustry!#REF!*$G$1+$H$1*INDEX(Env_flow!AB$9:AB$29,$B571,1)</f>
        <v>#REF!</v>
      </c>
      <c r="AC571" s="5" t="e">
        <f>choosenAgri!#REF!*$E$1+choosenDomestic!#REF!*$F$1+choosenIndustry!#REF!*$G$1+$H$1*INDEX(Env_flow!AC$9:AC$29,$B571,1)</f>
        <v>#REF!</v>
      </c>
      <c r="AD571" s="5" t="e">
        <f>choosenAgri!#REF!*$E$1+choosenDomestic!#REF!*$F$1+choosenIndustry!#REF!*$G$1+$H$1*INDEX(Env_flow!AD$9:AD$29,$B571,1)</f>
        <v>#REF!</v>
      </c>
      <c r="AE571" s="5" t="e">
        <f>choosenAgri!#REF!*$E$1+choosenDomestic!#REF!*$F$1+choosenIndustry!#REF!*$G$1+$H$1*INDEX(Env_flow!AE$9:AE$29,$B571,1)</f>
        <v>#REF!</v>
      </c>
      <c r="AF571" s="5" t="e">
        <f>choosenAgri!#REF!*$E$1+choosenDomestic!#REF!*$F$1+choosenIndustry!#REF!*$G$1+$H$1*INDEX(Env_flow!AF$9:AF$29,$B571,1)</f>
        <v>#REF!</v>
      </c>
      <c r="AH571">
        <v>49</v>
      </c>
      <c r="AI571" t="s">
        <v>5</v>
      </c>
      <c r="AJ571" s="5" t="e">
        <f>choosenAgri!#REF!*$E$1+choosenDomestic!#REF!*$F$1+choosenIndustry!#REF!*$G$1+$H$1*INDEX(Env_flow!AJ$9:AJ$29,$B571,1)</f>
        <v>#REF!</v>
      </c>
      <c r="AK571" s="5" t="e">
        <f>choosenAgri!#REF!*$E$1+choosenDomestic!#REF!*$F$1+choosenIndustry!#REF!*$G$1+$H$1*INDEX(Env_flow!AK$9:AK$29,$B571,1)</f>
        <v>#REF!</v>
      </c>
      <c r="AL571" s="5" t="e">
        <f>choosenAgri!#REF!*$E$1+choosenDomestic!#REF!*$F$1+choosenIndustry!#REF!*$G$1+$H$1*INDEX(Env_flow!AL$9:AL$29,$B571,1)</f>
        <v>#REF!</v>
      </c>
      <c r="AM571" s="5" t="e">
        <f>choosenAgri!#REF!*$E$1+choosenDomestic!#REF!*$F$1+choosenIndustry!#REF!*$G$1+$H$1*INDEX(Env_flow!AM$9:AM$29,$B571,1)</f>
        <v>#REF!</v>
      </c>
      <c r="AN571" s="5" t="e">
        <f>choosenAgri!#REF!*$E$1+choosenDomestic!#REF!*$F$1+choosenIndustry!#REF!*$G$1+$H$1*INDEX(Env_flow!AN$9:AN$29,$B571,1)</f>
        <v>#REF!</v>
      </c>
      <c r="AO571" s="5" t="e">
        <f>choosenAgri!#REF!*$E$1+choosenDomestic!#REF!*$F$1+choosenIndustry!#REF!*$G$1+$H$1*INDEX(Env_flow!AO$9:AO$29,$B571,1)</f>
        <v>#REF!</v>
      </c>
      <c r="AP571" s="5" t="e">
        <f>choosenAgri!#REF!*$E$1+choosenDomestic!#REF!*$F$1+choosenIndustry!#REF!*$G$1+$H$1*INDEX(Env_flow!AP$9:AP$29,$B571,1)</f>
        <v>#REF!</v>
      </c>
      <c r="AQ571" s="5" t="e">
        <f>choosenAgri!#REF!*$E$1+choosenDomestic!#REF!*$F$1+choosenIndustry!#REF!*$G$1+$H$1*INDEX(Env_flow!AQ$9:AQ$29,$B571,1)</f>
        <v>#REF!</v>
      </c>
      <c r="AR571" s="5" t="e">
        <f>choosenAgri!#REF!*$E$1+choosenDomestic!#REF!*$F$1+choosenIndustry!#REF!*$G$1+$H$1*INDEX(Env_flow!AR$9:AR$29,$B571,1)</f>
        <v>#REF!</v>
      </c>
      <c r="AS571" s="5" t="e">
        <f>choosenAgri!#REF!*$E$1+choosenDomestic!#REF!*$F$1+choosenIndustry!#REF!*$G$1+$H$1*INDEX(Env_flow!AS$9:AS$29,$B571,1)</f>
        <v>#REF!</v>
      </c>
      <c r="AT571" s="5" t="e">
        <f>choosenAgri!#REF!*$E$1+choosenDomestic!#REF!*$F$1+choosenIndustry!#REF!*$G$1+$H$1*INDEX(Env_flow!AT$9:AT$29,$B571,1)</f>
        <v>#REF!</v>
      </c>
      <c r="AU571" s="5" t="e">
        <f>choosenAgri!#REF!*$E$1+choosenDomestic!#REF!*$F$1+choosenIndustry!#REF!*$G$1+$H$1*INDEX(Env_flow!AU$9:AU$29,$B571,1)</f>
        <v>#REF!</v>
      </c>
      <c r="AV571" s="5" t="e">
        <f>choosenAgri!#REF!*$E$1+choosenDomestic!#REF!*$F$1+choosenIndustry!#REF!*$G$1+$H$1*INDEX(Env_flow!AV$9:AV$29,$B571,1)</f>
        <v>#REF!</v>
      </c>
      <c r="AX571">
        <v>49</v>
      </c>
      <c r="AY571" t="s">
        <v>5</v>
      </c>
      <c r="AZ571" s="5" t="e">
        <f>choosenAgri!#REF!*$E$1+choosenDomestic!#REF!*$F$1+choosenIndustry!#REF!*$G$1+$H$1*INDEX(Env_flow!AZ$9:AZ$29,$B571,1)</f>
        <v>#REF!</v>
      </c>
      <c r="BA571" s="5" t="e">
        <f>choosenAgri!#REF!*$E$1+choosenDomestic!#REF!*$F$1+choosenIndustry!#REF!*$G$1+$H$1*INDEX(Env_flow!BA$9:BA$29,$B571,1)</f>
        <v>#REF!</v>
      </c>
      <c r="BB571" s="5" t="e">
        <f>choosenAgri!#REF!*$E$1+choosenDomestic!#REF!*$F$1+choosenIndustry!#REF!*$G$1+$H$1*INDEX(Env_flow!BB$9:BB$29,$B571,1)</f>
        <v>#REF!</v>
      </c>
      <c r="BC571" s="5" t="e">
        <f>choosenAgri!#REF!*$E$1+choosenDomestic!#REF!*$F$1+choosenIndustry!#REF!*$G$1+$H$1*INDEX(Env_flow!BC$9:BC$29,$B571,1)</f>
        <v>#REF!</v>
      </c>
      <c r="BD571" s="5" t="e">
        <f>choosenAgri!#REF!*$E$1+choosenDomestic!#REF!*$F$1+choosenIndustry!#REF!*$G$1+$H$1*INDEX(Env_flow!BD$9:BD$29,$B571,1)</f>
        <v>#REF!</v>
      </c>
      <c r="BE571" s="5" t="e">
        <f>choosenAgri!#REF!*$E$1+choosenDomestic!#REF!*$F$1+choosenIndustry!#REF!*$G$1+$H$1*INDEX(Env_flow!BE$9:BE$29,$B571,1)</f>
        <v>#REF!</v>
      </c>
      <c r="BF571" s="5" t="e">
        <f>choosenAgri!#REF!*$E$1+choosenDomestic!#REF!*$F$1+choosenIndustry!#REF!*$G$1+$H$1*INDEX(Env_flow!BF$9:BF$29,$B571,1)</f>
        <v>#REF!</v>
      </c>
      <c r="BG571" s="5" t="e">
        <f>choosenAgri!#REF!*$E$1+choosenDomestic!#REF!*$F$1+choosenIndustry!#REF!*$G$1+$H$1*INDEX(Env_flow!BG$9:BG$29,$B571,1)</f>
        <v>#REF!</v>
      </c>
      <c r="BH571" s="5" t="e">
        <f>choosenAgri!#REF!*$E$1+choosenDomestic!#REF!*$F$1+choosenIndustry!#REF!*$G$1+$H$1*INDEX(Env_flow!BH$9:BH$29,$B571,1)</f>
        <v>#REF!</v>
      </c>
      <c r="BI571" s="5" t="e">
        <f>choosenAgri!#REF!*$E$1+choosenDomestic!#REF!*$F$1+choosenIndustry!#REF!*$G$1+$H$1*INDEX(Env_flow!BI$9:BI$29,$B571,1)</f>
        <v>#REF!</v>
      </c>
      <c r="BJ571" s="5" t="e">
        <f>choosenAgri!#REF!*$E$1+choosenDomestic!#REF!*$F$1+choosenIndustry!#REF!*$G$1+$H$1*INDEX(Env_flow!BJ$9:BJ$29,$B571,1)</f>
        <v>#REF!</v>
      </c>
      <c r="BK571" s="5" t="e">
        <f>choosenAgri!#REF!*$E$1+choosenDomestic!#REF!*$F$1+choosenIndustry!#REF!*$G$1+$H$1*INDEX(Env_flow!BK$9:BK$29,$B571,1)</f>
        <v>#REF!</v>
      </c>
      <c r="BL571" s="5" t="e">
        <f>choosenAgri!#REF!*$E$1+choosenDomestic!#REF!*$F$1+choosenIndustry!#REF!*$G$1+$H$1*INDEX(Env_flow!BL$9:BL$29,$B571,1)</f>
        <v>#REF!</v>
      </c>
    </row>
    <row r="572" spans="1:64" x14ac:dyDescent="0.25">
      <c r="A572">
        <v>5</v>
      </c>
      <c r="B572">
        <v>49</v>
      </c>
      <c r="C572" t="s">
        <v>6</v>
      </c>
      <c r="D572" s="5" t="e">
        <f>choosenAgri!#REF!*$E$1+choosenDomestic!#REF!*$F$1+choosenIndustry!#REF!*$G$1+$H$1*INDEX(Env_flow!D$9:D$29,$B572,1)</f>
        <v>#REF!</v>
      </c>
      <c r="E572" s="5" t="e">
        <f>choosenAgri!#REF!*$E$1+choosenDomestic!#REF!*$F$1+choosenIndustry!#REF!*$G$1+$H$1*INDEX(Env_flow!E$9:E$29,$B572,1)</f>
        <v>#REF!</v>
      </c>
      <c r="F572" s="5" t="e">
        <f>choosenAgri!#REF!*$E$1+choosenDomestic!#REF!*$F$1+choosenIndustry!#REF!*$G$1+$H$1*INDEX(Env_flow!F$9:F$29,$B572,1)</f>
        <v>#REF!</v>
      </c>
      <c r="G572" s="5" t="e">
        <f>choosenAgri!#REF!*$E$1+choosenDomestic!#REF!*$F$1+choosenIndustry!#REF!*$G$1+$H$1*INDEX(Env_flow!G$9:G$29,$B572,1)</f>
        <v>#REF!</v>
      </c>
      <c r="H572" s="5" t="e">
        <f>choosenAgri!#REF!*$E$1+choosenDomestic!#REF!*$F$1+choosenIndustry!#REF!*$G$1+$H$1*INDEX(Env_flow!H$9:H$29,$B572,1)</f>
        <v>#REF!</v>
      </c>
      <c r="I572" s="5" t="e">
        <f>choosenAgri!#REF!*$E$1+choosenDomestic!#REF!*$F$1+choosenIndustry!#REF!*$G$1+$H$1*INDEX(Env_flow!I$9:I$29,$B572,1)</f>
        <v>#REF!</v>
      </c>
      <c r="J572" s="5" t="e">
        <f>choosenAgri!#REF!*$E$1+choosenDomestic!#REF!*$F$1+choosenIndustry!#REF!*$G$1+$H$1*INDEX(Env_flow!J$9:J$29,$B572,1)</f>
        <v>#REF!</v>
      </c>
      <c r="K572" s="5" t="e">
        <f>choosenAgri!#REF!*$E$1+choosenDomestic!#REF!*$F$1+choosenIndustry!#REF!*$G$1+$H$1*INDEX(Env_flow!K$9:K$29,$B572,1)</f>
        <v>#REF!</v>
      </c>
      <c r="L572" s="5" t="e">
        <f>choosenAgri!#REF!*$E$1+choosenDomestic!#REF!*$F$1+choosenIndustry!#REF!*$G$1+$H$1*INDEX(Env_flow!L$9:L$29,$B572,1)</f>
        <v>#REF!</v>
      </c>
      <c r="M572" s="5" t="e">
        <f>choosenAgri!#REF!*$E$1+choosenDomestic!#REF!*$F$1+choosenIndustry!#REF!*$G$1+$H$1*INDEX(Env_flow!M$9:M$29,$B572,1)</f>
        <v>#REF!</v>
      </c>
      <c r="N572" s="5" t="e">
        <f>choosenAgri!#REF!*$E$1+choosenDomestic!#REF!*$F$1+choosenIndustry!#REF!*$G$1+$H$1*INDEX(Env_flow!N$9:N$29,$B572,1)</f>
        <v>#REF!</v>
      </c>
      <c r="O572" s="5" t="e">
        <f>choosenAgri!#REF!*$E$1+choosenDomestic!#REF!*$F$1+choosenIndustry!#REF!*$G$1+$H$1*INDEX(Env_flow!O$9:O$29,$B572,1)</f>
        <v>#REF!</v>
      </c>
      <c r="P572" s="5" t="e">
        <f>choosenAgri!#REF!*$E$1+choosenDomestic!#REF!*$F$1+choosenIndustry!#REF!*$G$1+$H$1*INDEX(Env_flow!P$9:P$29,$B572,1)</f>
        <v>#REF!</v>
      </c>
      <c r="R572">
        <v>49</v>
      </c>
      <c r="S572" t="s">
        <v>6</v>
      </c>
      <c r="T572" s="5" t="e">
        <f>choosenAgri!#REF!*$E$1+choosenDomestic!#REF!*$F$1+choosenIndustry!#REF!*$G$1+$H$1*INDEX(Env_flow!T$9:T$29,$B572,1)</f>
        <v>#REF!</v>
      </c>
      <c r="U572" s="5" t="e">
        <f>choosenAgri!#REF!*$E$1+choosenDomestic!#REF!*$F$1+choosenIndustry!#REF!*$G$1+$H$1*INDEX(Env_flow!U$9:U$29,$B572,1)</f>
        <v>#REF!</v>
      </c>
      <c r="V572" s="5" t="e">
        <f>choosenAgri!#REF!*$E$1+choosenDomestic!#REF!*$F$1+choosenIndustry!#REF!*$G$1+$H$1*INDEX(Env_flow!V$9:V$29,$B572,1)</f>
        <v>#REF!</v>
      </c>
      <c r="W572" s="5" t="e">
        <f>choosenAgri!#REF!*$E$1+choosenDomestic!#REF!*$F$1+choosenIndustry!#REF!*$G$1+$H$1*INDEX(Env_flow!W$9:W$29,$B572,1)</f>
        <v>#REF!</v>
      </c>
      <c r="X572" s="5" t="e">
        <f>choosenAgri!#REF!*$E$1+choosenDomestic!#REF!*$F$1+choosenIndustry!#REF!*$G$1+$H$1*INDEX(Env_flow!X$9:X$29,$B572,1)</f>
        <v>#REF!</v>
      </c>
      <c r="Y572" s="5" t="e">
        <f>choosenAgri!#REF!*$E$1+choosenDomestic!#REF!*$F$1+choosenIndustry!#REF!*$G$1+$H$1*INDEX(Env_flow!Y$9:Y$29,$B572,1)</f>
        <v>#REF!</v>
      </c>
      <c r="Z572" s="5" t="e">
        <f>choosenAgri!#REF!*$E$1+choosenDomestic!#REF!*$F$1+choosenIndustry!#REF!*$G$1+$H$1*INDEX(Env_flow!Z$9:Z$29,$B572,1)</f>
        <v>#REF!</v>
      </c>
      <c r="AA572" s="5" t="e">
        <f>choosenAgri!#REF!*$E$1+choosenDomestic!#REF!*$F$1+choosenIndustry!#REF!*$G$1+$H$1*INDEX(Env_flow!AA$9:AA$29,$B572,1)</f>
        <v>#REF!</v>
      </c>
      <c r="AB572" s="5" t="e">
        <f>choosenAgri!#REF!*$E$1+choosenDomestic!#REF!*$F$1+choosenIndustry!#REF!*$G$1+$H$1*INDEX(Env_flow!AB$9:AB$29,$B572,1)</f>
        <v>#REF!</v>
      </c>
      <c r="AC572" s="5" t="e">
        <f>choosenAgri!#REF!*$E$1+choosenDomestic!#REF!*$F$1+choosenIndustry!#REF!*$G$1+$H$1*INDEX(Env_flow!AC$9:AC$29,$B572,1)</f>
        <v>#REF!</v>
      </c>
      <c r="AD572" s="5" t="e">
        <f>choosenAgri!#REF!*$E$1+choosenDomestic!#REF!*$F$1+choosenIndustry!#REF!*$G$1+$H$1*INDEX(Env_flow!AD$9:AD$29,$B572,1)</f>
        <v>#REF!</v>
      </c>
      <c r="AE572" s="5" t="e">
        <f>choosenAgri!#REF!*$E$1+choosenDomestic!#REF!*$F$1+choosenIndustry!#REF!*$G$1+$H$1*INDEX(Env_flow!AE$9:AE$29,$B572,1)</f>
        <v>#REF!</v>
      </c>
      <c r="AF572" s="5" t="e">
        <f>choosenAgri!#REF!*$E$1+choosenDomestic!#REF!*$F$1+choosenIndustry!#REF!*$G$1+$H$1*INDEX(Env_flow!AF$9:AF$29,$B572,1)</f>
        <v>#REF!</v>
      </c>
      <c r="AH572">
        <v>49</v>
      </c>
      <c r="AI572" t="s">
        <v>6</v>
      </c>
      <c r="AJ572" s="5" t="e">
        <f>choosenAgri!#REF!*$E$1+choosenDomestic!#REF!*$F$1+choosenIndustry!#REF!*$G$1+$H$1*INDEX(Env_flow!AJ$9:AJ$29,$B572,1)</f>
        <v>#REF!</v>
      </c>
      <c r="AK572" s="5" t="e">
        <f>choosenAgri!#REF!*$E$1+choosenDomestic!#REF!*$F$1+choosenIndustry!#REF!*$G$1+$H$1*INDEX(Env_flow!AK$9:AK$29,$B572,1)</f>
        <v>#REF!</v>
      </c>
      <c r="AL572" s="5" t="e">
        <f>choosenAgri!#REF!*$E$1+choosenDomestic!#REF!*$F$1+choosenIndustry!#REF!*$G$1+$H$1*INDEX(Env_flow!AL$9:AL$29,$B572,1)</f>
        <v>#REF!</v>
      </c>
      <c r="AM572" s="5" t="e">
        <f>choosenAgri!#REF!*$E$1+choosenDomestic!#REF!*$F$1+choosenIndustry!#REF!*$G$1+$H$1*INDEX(Env_flow!AM$9:AM$29,$B572,1)</f>
        <v>#REF!</v>
      </c>
      <c r="AN572" s="5" t="e">
        <f>choosenAgri!#REF!*$E$1+choosenDomestic!#REF!*$F$1+choosenIndustry!#REF!*$G$1+$H$1*INDEX(Env_flow!AN$9:AN$29,$B572,1)</f>
        <v>#REF!</v>
      </c>
      <c r="AO572" s="5" t="e">
        <f>choosenAgri!#REF!*$E$1+choosenDomestic!#REF!*$F$1+choosenIndustry!#REF!*$G$1+$H$1*INDEX(Env_flow!AO$9:AO$29,$B572,1)</f>
        <v>#REF!</v>
      </c>
      <c r="AP572" s="5" t="e">
        <f>choosenAgri!#REF!*$E$1+choosenDomestic!#REF!*$F$1+choosenIndustry!#REF!*$G$1+$H$1*INDEX(Env_flow!AP$9:AP$29,$B572,1)</f>
        <v>#REF!</v>
      </c>
      <c r="AQ572" s="5" t="e">
        <f>choosenAgri!#REF!*$E$1+choosenDomestic!#REF!*$F$1+choosenIndustry!#REF!*$G$1+$H$1*INDEX(Env_flow!AQ$9:AQ$29,$B572,1)</f>
        <v>#REF!</v>
      </c>
      <c r="AR572" s="5" t="e">
        <f>choosenAgri!#REF!*$E$1+choosenDomestic!#REF!*$F$1+choosenIndustry!#REF!*$G$1+$H$1*INDEX(Env_flow!AR$9:AR$29,$B572,1)</f>
        <v>#REF!</v>
      </c>
      <c r="AS572" s="5" t="e">
        <f>choosenAgri!#REF!*$E$1+choosenDomestic!#REF!*$F$1+choosenIndustry!#REF!*$G$1+$H$1*INDEX(Env_flow!AS$9:AS$29,$B572,1)</f>
        <v>#REF!</v>
      </c>
      <c r="AT572" s="5" t="e">
        <f>choosenAgri!#REF!*$E$1+choosenDomestic!#REF!*$F$1+choosenIndustry!#REF!*$G$1+$H$1*INDEX(Env_flow!AT$9:AT$29,$B572,1)</f>
        <v>#REF!</v>
      </c>
      <c r="AU572" s="5" t="e">
        <f>choosenAgri!#REF!*$E$1+choosenDomestic!#REF!*$F$1+choosenIndustry!#REF!*$G$1+$H$1*INDEX(Env_flow!AU$9:AU$29,$B572,1)</f>
        <v>#REF!</v>
      </c>
      <c r="AV572" s="5" t="e">
        <f>choosenAgri!#REF!*$E$1+choosenDomestic!#REF!*$F$1+choosenIndustry!#REF!*$G$1+$H$1*INDEX(Env_flow!AV$9:AV$29,$B572,1)</f>
        <v>#REF!</v>
      </c>
      <c r="AX572">
        <v>49</v>
      </c>
      <c r="AY572" t="s">
        <v>6</v>
      </c>
      <c r="AZ572" s="5" t="e">
        <f>choosenAgri!#REF!*$E$1+choosenDomestic!#REF!*$F$1+choosenIndustry!#REF!*$G$1+$H$1*INDEX(Env_flow!AZ$9:AZ$29,$B572,1)</f>
        <v>#REF!</v>
      </c>
      <c r="BA572" s="5" t="e">
        <f>choosenAgri!#REF!*$E$1+choosenDomestic!#REF!*$F$1+choosenIndustry!#REF!*$G$1+$H$1*INDEX(Env_flow!BA$9:BA$29,$B572,1)</f>
        <v>#REF!</v>
      </c>
      <c r="BB572" s="5" t="e">
        <f>choosenAgri!#REF!*$E$1+choosenDomestic!#REF!*$F$1+choosenIndustry!#REF!*$G$1+$H$1*INDEX(Env_flow!BB$9:BB$29,$B572,1)</f>
        <v>#REF!</v>
      </c>
      <c r="BC572" s="5" t="e">
        <f>choosenAgri!#REF!*$E$1+choosenDomestic!#REF!*$F$1+choosenIndustry!#REF!*$G$1+$H$1*INDEX(Env_flow!BC$9:BC$29,$B572,1)</f>
        <v>#REF!</v>
      </c>
      <c r="BD572" s="5" t="e">
        <f>choosenAgri!#REF!*$E$1+choosenDomestic!#REF!*$F$1+choosenIndustry!#REF!*$G$1+$H$1*INDEX(Env_flow!BD$9:BD$29,$B572,1)</f>
        <v>#REF!</v>
      </c>
      <c r="BE572" s="5" t="e">
        <f>choosenAgri!#REF!*$E$1+choosenDomestic!#REF!*$F$1+choosenIndustry!#REF!*$G$1+$H$1*INDEX(Env_flow!BE$9:BE$29,$B572,1)</f>
        <v>#REF!</v>
      </c>
      <c r="BF572" s="5" t="e">
        <f>choosenAgri!#REF!*$E$1+choosenDomestic!#REF!*$F$1+choosenIndustry!#REF!*$G$1+$H$1*INDEX(Env_flow!BF$9:BF$29,$B572,1)</f>
        <v>#REF!</v>
      </c>
      <c r="BG572" s="5" t="e">
        <f>choosenAgri!#REF!*$E$1+choosenDomestic!#REF!*$F$1+choosenIndustry!#REF!*$G$1+$H$1*INDEX(Env_flow!BG$9:BG$29,$B572,1)</f>
        <v>#REF!</v>
      </c>
      <c r="BH572" s="5" t="e">
        <f>choosenAgri!#REF!*$E$1+choosenDomestic!#REF!*$F$1+choosenIndustry!#REF!*$G$1+$H$1*INDEX(Env_flow!BH$9:BH$29,$B572,1)</f>
        <v>#REF!</v>
      </c>
      <c r="BI572" s="5" t="e">
        <f>choosenAgri!#REF!*$E$1+choosenDomestic!#REF!*$F$1+choosenIndustry!#REF!*$G$1+$H$1*INDEX(Env_flow!BI$9:BI$29,$B572,1)</f>
        <v>#REF!</v>
      </c>
      <c r="BJ572" s="5" t="e">
        <f>choosenAgri!#REF!*$E$1+choosenDomestic!#REF!*$F$1+choosenIndustry!#REF!*$G$1+$H$1*INDEX(Env_flow!BJ$9:BJ$29,$B572,1)</f>
        <v>#REF!</v>
      </c>
      <c r="BK572" s="5" t="e">
        <f>choosenAgri!#REF!*$E$1+choosenDomestic!#REF!*$F$1+choosenIndustry!#REF!*$G$1+$H$1*INDEX(Env_flow!BK$9:BK$29,$B572,1)</f>
        <v>#REF!</v>
      </c>
      <c r="BL572" s="5" t="e">
        <f>choosenAgri!#REF!*$E$1+choosenDomestic!#REF!*$F$1+choosenIndustry!#REF!*$G$1+$H$1*INDEX(Env_flow!BL$9:BL$29,$B572,1)</f>
        <v>#REF!</v>
      </c>
    </row>
    <row r="573" spans="1:64" x14ac:dyDescent="0.25">
      <c r="A573">
        <v>1</v>
      </c>
      <c r="B573">
        <v>50</v>
      </c>
      <c r="C573" t="s">
        <v>2</v>
      </c>
      <c r="D573" s="5" t="e">
        <f>choosenAgri!#REF!*$E$1+choosenDomestic!#REF!*$F$1+choosenIndustry!#REF!*$G$1+$H$1*INDEX(Env_flow!D$9:D$29,$B573,1)</f>
        <v>#REF!</v>
      </c>
      <c r="E573" s="5" t="e">
        <f>choosenAgri!#REF!*$E$1+choosenDomestic!#REF!*$F$1+choosenIndustry!#REF!*$G$1+$H$1*INDEX(Env_flow!E$9:E$29,$B573,1)</f>
        <v>#REF!</v>
      </c>
      <c r="F573" s="5" t="e">
        <f>choosenAgri!#REF!*$E$1+choosenDomestic!#REF!*$F$1+choosenIndustry!#REF!*$G$1+$H$1*INDEX(Env_flow!F$9:F$29,$B573,1)</f>
        <v>#REF!</v>
      </c>
      <c r="G573" s="5" t="e">
        <f>choosenAgri!#REF!*$E$1+choosenDomestic!#REF!*$F$1+choosenIndustry!#REF!*$G$1+$H$1*INDEX(Env_flow!G$9:G$29,$B573,1)</f>
        <v>#REF!</v>
      </c>
      <c r="H573" s="5" t="e">
        <f>choosenAgri!#REF!*$E$1+choosenDomestic!#REF!*$F$1+choosenIndustry!#REF!*$G$1+$H$1*INDEX(Env_flow!H$9:H$29,$B573,1)</f>
        <v>#REF!</v>
      </c>
      <c r="I573" s="5" t="e">
        <f>choosenAgri!#REF!*$E$1+choosenDomestic!#REF!*$F$1+choosenIndustry!#REF!*$G$1+$H$1*INDEX(Env_flow!I$9:I$29,$B573,1)</f>
        <v>#REF!</v>
      </c>
      <c r="J573" s="5" t="e">
        <f>choosenAgri!#REF!*$E$1+choosenDomestic!#REF!*$F$1+choosenIndustry!#REF!*$G$1+$H$1*INDEX(Env_flow!J$9:J$29,$B573,1)</f>
        <v>#REF!</v>
      </c>
      <c r="K573" s="5" t="e">
        <f>choosenAgri!#REF!*$E$1+choosenDomestic!#REF!*$F$1+choosenIndustry!#REF!*$G$1+$H$1*INDEX(Env_flow!K$9:K$29,$B573,1)</f>
        <v>#REF!</v>
      </c>
      <c r="L573" s="5" t="e">
        <f>choosenAgri!#REF!*$E$1+choosenDomestic!#REF!*$F$1+choosenIndustry!#REF!*$G$1+$H$1*INDEX(Env_flow!L$9:L$29,$B573,1)</f>
        <v>#REF!</v>
      </c>
      <c r="M573" s="5" t="e">
        <f>choosenAgri!#REF!*$E$1+choosenDomestic!#REF!*$F$1+choosenIndustry!#REF!*$G$1+$H$1*INDEX(Env_flow!M$9:M$29,$B573,1)</f>
        <v>#REF!</v>
      </c>
      <c r="N573" s="5" t="e">
        <f>choosenAgri!#REF!*$E$1+choosenDomestic!#REF!*$F$1+choosenIndustry!#REF!*$G$1+$H$1*INDEX(Env_flow!N$9:N$29,$B573,1)</f>
        <v>#REF!</v>
      </c>
      <c r="O573" s="5" t="e">
        <f>choosenAgri!#REF!*$E$1+choosenDomestic!#REF!*$F$1+choosenIndustry!#REF!*$G$1+$H$1*INDEX(Env_flow!O$9:O$29,$B573,1)</f>
        <v>#REF!</v>
      </c>
      <c r="P573" s="5" t="e">
        <f>choosenAgri!#REF!*$E$1+choosenDomestic!#REF!*$F$1+choosenIndustry!#REF!*$G$1+$H$1*INDEX(Env_flow!P$9:P$29,$B573,1)</f>
        <v>#REF!</v>
      </c>
      <c r="R573">
        <v>50</v>
      </c>
      <c r="S573" t="s">
        <v>2</v>
      </c>
      <c r="T573" s="5" t="e">
        <f>choosenAgri!#REF!*$E$1+choosenDomestic!#REF!*$F$1+choosenIndustry!#REF!*$G$1+$H$1*INDEX(Env_flow!T$9:T$29,$B573,1)</f>
        <v>#REF!</v>
      </c>
      <c r="U573" s="5" t="e">
        <f>choosenAgri!#REF!*$E$1+choosenDomestic!#REF!*$F$1+choosenIndustry!#REF!*$G$1+$H$1*INDEX(Env_flow!U$9:U$29,$B573,1)</f>
        <v>#REF!</v>
      </c>
      <c r="V573" s="5" t="e">
        <f>choosenAgri!#REF!*$E$1+choosenDomestic!#REF!*$F$1+choosenIndustry!#REF!*$G$1+$H$1*INDEX(Env_flow!V$9:V$29,$B573,1)</f>
        <v>#REF!</v>
      </c>
      <c r="W573" s="5" t="e">
        <f>choosenAgri!#REF!*$E$1+choosenDomestic!#REF!*$F$1+choosenIndustry!#REF!*$G$1+$H$1*INDEX(Env_flow!W$9:W$29,$B573,1)</f>
        <v>#REF!</v>
      </c>
      <c r="X573" s="5" t="e">
        <f>choosenAgri!#REF!*$E$1+choosenDomestic!#REF!*$F$1+choosenIndustry!#REF!*$G$1+$H$1*INDEX(Env_flow!X$9:X$29,$B573,1)</f>
        <v>#REF!</v>
      </c>
      <c r="Y573" s="5" t="e">
        <f>choosenAgri!#REF!*$E$1+choosenDomestic!#REF!*$F$1+choosenIndustry!#REF!*$G$1+$H$1*INDEX(Env_flow!Y$9:Y$29,$B573,1)</f>
        <v>#REF!</v>
      </c>
      <c r="Z573" s="5" t="e">
        <f>choosenAgri!#REF!*$E$1+choosenDomestic!#REF!*$F$1+choosenIndustry!#REF!*$G$1+$H$1*INDEX(Env_flow!Z$9:Z$29,$B573,1)</f>
        <v>#REF!</v>
      </c>
      <c r="AA573" s="5" t="e">
        <f>choosenAgri!#REF!*$E$1+choosenDomestic!#REF!*$F$1+choosenIndustry!#REF!*$G$1+$H$1*INDEX(Env_flow!AA$9:AA$29,$B573,1)</f>
        <v>#REF!</v>
      </c>
      <c r="AB573" s="5" t="e">
        <f>choosenAgri!#REF!*$E$1+choosenDomestic!#REF!*$F$1+choosenIndustry!#REF!*$G$1+$H$1*INDEX(Env_flow!AB$9:AB$29,$B573,1)</f>
        <v>#REF!</v>
      </c>
      <c r="AC573" s="5" t="e">
        <f>choosenAgri!#REF!*$E$1+choosenDomestic!#REF!*$F$1+choosenIndustry!#REF!*$G$1+$H$1*INDEX(Env_flow!AC$9:AC$29,$B573,1)</f>
        <v>#REF!</v>
      </c>
      <c r="AD573" s="5" t="e">
        <f>choosenAgri!#REF!*$E$1+choosenDomestic!#REF!*$F$1+choosenIndustry!#REF!*$G$1+$H$1*INDEX(Env_flow!AD$9:AD$29,$B573,1)</f>
        <v>#REF!</v>
      </c>
      <c r="AE573" s="5" t="e">
        <f>choosenAgri!#REF!*$E$1+choosenDomestic!#REF!*$F$1+choosenIndustry!#REF!*$G$1+$H$1*INDEX(Env_flow!AE$9:AE$29,$B573,1)</f>
        <v>#REF!</v>
      </c>
      <c r="AF573" s="5" t="e">
        <f>choosenAgri!#REF!*$E$1+choosenDomestic!#REF!*$F$1+choosenIndustry!#REF!*$G$1+$H$1*INDEX(Env_flow!AF$9:AF$29,$B573,1)</f>
        <v>#REF!</v>
      </c>
      <c r="AH573">
        <v>50</v>
      </c>
      <c r="AI573" t="s">
        <v>2</v>
      </c>
      <c r="AJ573" s="5" t="e">
        <f>choosenAgri!#REF!*$E$1+choosenDomestic!#REF!*$F$1+choosenIndustry!#REF!*$G$1+$H$1*INDEX(Env_flow!AJ$9:AJ$29,$B573,1)</f>
        <v>#REF!</v>
      </c>
      <c r="AK573" s="5" t="e">
        <f>choosenAgri!#REF!*$E$1+choosenDomestic!#REF!*$F$1+choosenIndustry!#REF!*$G$1+$H$1*INDEX(Env_flow!AK$9:AK$29,$B573,1)</f>
        <v>#REF!</v>
      </c>
      <c r="AL573" s="5" t="e">
        <f>choosenAgri!#REF!*$E$1+choosenDomestic!#REF!*$F$1+choosenIndustry!#REF!*$G$1+$H$1*INDEX(Env_flow!AL$9:AL$29,$B573,1)</f>
        <v>#REF!</v>
      </c>
      <c r="AM573" s="5" t="e">
        <f>choosenAgri!#REF!*$E$1+choosenDomestic!#REF!*$F$1+choosenIndustry!#REF!*$G$1+$H$1*INDEX(Env_flow!AM$9:AM$29,$B573,1)</f>
        <v>#REF!</v>
      </c>
      <c r="AN573" s="5" t="e">
        <f>choosenAgri!#REF!*$E$1+choosenDomestic!#REF!*$F$1+choosenIndustry!#REF!*$G$1+$H$1*INDEX(Env_flow!AN$9:AN$29,$B573,1)</f>
        <v>#REF!</v>
      </c>
      <c r="AO573" s="5" t="e">
        <f>choosenAgri!#REF!*$E$1+choosenDomestic!#REF!*$F$1+choosenIndustry!#REF!*$G$1+$H$1*INDEX(Env_flow!AO$9:AO$29,$B573,1)</f>
        <v>#REF!</v>
      </c>
      <c r="AP573" s="5" t="e">
        <f>choosenAgri!#REF!*$E$1+choosenDomestic!#REF!*$F$1+choosenIndustry!#REF!*$G$1+$H$1*INDEX(Env_flow!AP$9:AP$29,$B573,1)</f>
        <v>#REF!</v>
      </c>
      <c r="AQ573" s="5" t="e">
        <f>choosenAgri!#REF!*$E$1+choosenDomestic!#REF!*$F$1+choosenIndustry!#REF!*$G$1+$H$1*INDEX(Env_flow!AQ$9:AQ$29,$B573,1)</f>
        <v>#REF!</v>
      </c>
      <c r="AR573" s="5" t="e">
        <f>choosenAgri!#REF!*$E$1+choosenDomestic!#REF!*$F$1+choosenIndustry!#REF!*$G$1+$H$1*INDEX(Env_flow!AR$9:AR$29,$B573,1)</f>
        <v>#REF!</v>
      </c>
      <c r="AS573" s="5" t="e">
        <f>choosenAgri!#REF!*$E$1+choosenDomestic!#REF!*$F$1+choosenIndustry!#REF!*$G$1+$H$1*INDEX(Env_flow!AS$9:AS$29,$B573,1)</f>
        <v>#REF!</v>
      </c>
      <c r="AT573" s="5" t="e">
        <f>choosenAgri!#REF!*$E$1+choosenDomestic!#REF!*$F$1+choosenIndustry!#REF!*$G$1+$H$1*INDEX(Env_flow!AT$9:AT$29,$B573,1)</f>
        <v>#REF!</v>
      </c>
      <c r="AU573" s="5" t="e">
        <f>choosenAgri!#REF!*$E$1+choosenDomestic!#REF!*$F$1+choosenIndustry!#REF!*$G$1+$H$1*INDEX(Env_flow!AU$9:AU$29,$B573,1)</f>
        <v>#REF!</v>
      </c>
      <c r="AV573" s="5" t="e">
        <f>choosenAgri!#REF!*$E$1+choosenDomestic!#REF!*$F$1+choosenIndustry!#REF!*$G$1+$H$1*INDEX(Env_flow!AV$9:AV$29,$B573,1)</f>
        <v>#REF!</v>
      </c>
      <c r="AX573">
        <v>50</v>
      </c>
      <c r="AY573" t="s">
        <v>2</v>
      </c>
      <c r="AZ573" s="5" t="e">
        <f>choosenAgri!#REF!*$E$1+choosenDomestic!#REF!*$F$1+choosenIndustry!#REF!*$G$1+$H$1*INDEX(Env_flow!AZ$9:AZ$29,$B573,1)</f>
        <v>#REF!</v>
      </c>
      <c r="BA573" s="5" t="e">
        <f>choosenAgri!#REF!*$E$1+choosenDomestic!#REF!*$F$1+choosenIndustry!#REF!*$G$1+$H$1*INDEX(Env_flow!BA$9:BA$29,$B573,1)</f>
        <v>#REF!</v>
      </c>
      <c r="BB573" s="5" t="e">
        <f>choosenAgri!#REF!*$E$1+choosenDomestic!#REF!*$F$1+choosenIndustry!#REF!*$G$1+$H$1*INDEX(Env_flow!BB$9:BB$29,$B573,1)</f>
        <v>#REF!</v>
      </c>
      <c r="BC573" s="5" t="e">
        <f>choosenAgri!#REF!*$E$1+choosenDomestic!#REF!*$F$1+choosenIndustry!#REF!*$G$1+$H$1*INDEX(Env_flow!BC$9:BC$29,$B573,1)</f>
        <v>#REF!</v>
      </c>
      <c r="BD573" s="5" t="e">
        <f>choosenAgri!#REF!*$E$1+choosenDomestic!#REF!*$F$1+choosenIndustry!#REF!*$G$1+$H$1*INDEX(Env_flow!BD$9:BD$29,$B573,1)</f>
        <v>#REF!</v>
      </c>
      <c r="BE573" s="5" t="e">
        <f>choosenAgri!#REF!*$E$1+choosenDomestic!#REF!*$F$1+choosenIndustry!#REF!*$G$1+$H$1*INDEX(Env_flow!BE$9:BE$29,$B573,1)</f>
        <v>#REF!</v>
      </c>
      <c r="BF573" s="5" t="e">
        <f>choosenAgri!#REF!*$E$1+choosenDomestic!#REF!*$F$1+choosenIndustry!#REF!*$G$1+$H$1*INDEX(Env_flow!BF$9:BF$29,$B573,1)</f>
        <v>#REF!</v>
      </c>
      <c r="BG573" s="5" t="e">
        <f>choosenAgri!#REF!*$E$1+choosenDomestic!#REF!*$F$1+choosenIndustry!#REF!*$G$1+$H$1*INDEX(Env_flow!BG$9:BG$29,$B573,1)</f>
        <v>#REF!</v>
      </c>
      <c r="BH573" s="5" t="e">
        <f>choosenAgri!#REF!*$E$1+choosenDomestic!#REF!*$F$1+choosenIndustry!#REF!*$G$1+$H$1*INDEX(Env_flow!BH$9:BH$29,$B573,1)</f>
        <v>#REF!</v>
      </c>
      <c r="BI573" s="5" t="e">
        <f>choosenAgri!#REF!*$E$1+choosenDomestic!#REF!*$F$1+choosenIndustry!#REF!*$G$1+$H$1*INDEX(Env_flow!BI$9:BI$29,$B573,1)</f>
        <v>#REF!</v>
      </c>
      <c r="BJ573" s="5" t="e">
        <f>choosenAgri!#REF!*$E$1+choosenDomestic!#REF!*$F$1+choosenIndustry!#REF!*$G$1+$H$1*INDEX(Env_flow!BJ$9:BJ$29,$B573,1)</f>
        <v>#REF!</v>
      </c>
      <c r="BK573" s="5" t="e">
        <f>choosenAgri!#REF!*$E$1+choosenDomestic!#REF!*$F$1+choosenIndustry!#REF!*$G$1+$H$1*INDEX(Env_flow!BK$9:BK$29,$B573,1)</f>
        <v>#REF!</v>
      </c>
      <c r="BL573" s="5" t="e">
        <f>choosenAgri!#REF!*$E$1+choosenDomestic!#REF!*$F$1+choosenIndustry!#REF!*$G$1+$H$1*INDEX(Env_flow!BL$9:BL$29,$B573,1)</f>
        <v>#REF!</v>
      </c>
    </row>
    <row r="574" spans="1:64" x14ac:dyDescent="0.25">
      <c r="A574">
        <v>2</v>
      </c>
      <c r="B574">
        <v>50</v>
      </c>
      <c r="C574" t="s">
        <v>3</v>
      </c>
      <c r="D574" s="5" t="e">
        <f>choosenAgri!#REF!*$E$1+choosenDomestic!#REF!*$F$1+choosenIndustry!#REF!*$G$1+$H$1*INDEX(Env_flow!D$9:D$29,$B574,1)</f>
        <v>#REF!</v>
      </c>
      <c r="E574" s="5" t="e">
        <f>choosenAgri!#REF!*$E$1+choosenDomestic!#REF!*$F$1+choosenIndustry!#REF!*$G$1+$H$1*INDEX(Env_flow!E$9:E$29,$B574,1)</f>
        <v>#REF!</v>
      </c>
      <c r="F574" s="5" t="e">
        <f>choosenAgri!#REF!*$E$1+choosenDomestic!#REF!*$F$1+choosenIndustry!#REF!*$G$1+$H$1*INDEX(Env_flow!F$9:F$29,$B574,1)</f>
        <v>#REF!</v>
      </c>
      <c r="G574" s="5" t="e">
        <f>choosenAgri!#REF!*$E$1+choosenDomestic!#REF!*$F$1+choosenIndustry!#REF!*$G$1+$H$1*INDEX(Env_flow!G$9:G$29,$B574,1)</f>
        <v>#REF!</v>
      </c>
      <c r="H574" s="5" t="e">
        <f>choosenAgri!#REF!*$E$1+choosenDomestic!#REF!*$F$1+choosenIndustry!#REF!*$G$1+$H$1*INDEX(Env_flow!H$9:H$29,$B574,1)</f>
        <v>#REF!</v>
      </c>
      <c r="I574" s="5" t="e">
        <f>choosenAgri!#REF!*$E$1+choosenDomestic!#REF!*$F$1+choosenIndustry!#REF!*$G$1+$H$1*INDEX(Env_flow!I$9:I$29,$B574,1)</f>
        <v>#REF!</v>
      </c>
      <c r="J574" s="5" t="e">
        <f>choosenAgri!#REF!*$E$1+choosenDomestic!#REF!*$F$1+choosenIndustry!#REF!*$G$1+$H$1*INDEX(Env_flow!J$9:J$29,$B574,1)</f>
        <v>#REF!</v>
      </c>
      <c r="K574" s="5" t="e">
        <f>choosenAgri!#REF!*$E$1+choosenDomestic!#REF!*$F$1+choosenIndustry!#REF!*$G$1+$H$1*INDEX(Env_flow!K$9:K$29,$B574,1)</f>
        <v>#REF!</v>
      </c>
      <c r="L574" s="5" t="e">
        <f>choosenAgri!#REF!*$E$1+choosenDomestic!#REF!*$F$1+choosenIndustry!#REF!*$G$1+$H$1*INDEX(Env_flow!L$9:L$29,$B574,1)</f>
        <v>#REF!</v>
      </c>
      <c r="M574" s="5" t="e">
        <f>choosenAgri!#REF!*$E$1+choosenDomestic!#REF!*$F$1+choosenIndustry!#REF!*$G$1+$H$1*INDEX(Env_flow!M$9:M$29,$B574,1)</f>
        <v>#REF!</v>
      </c>
      <c r="N574" s="5" t="e">
        <f>choosenAgri!#REF!*$E$1+choosenDomestic!#REF!*$F$1+choosenIndustry!#REF!*$G$1+$H$1*INDEX(Env_flow!N$9:N$29,$B574,1)</f>
        <v>#REF!</v>
      </c>
      <c r="O574" s="5" t="e">
        <f>choosenAgri!#REF!*$E$1+choosenDomestic!#REF!*$F$1+choosenIndustry!#REF!*$G$1+$H$1*INDEX(Env_flow!O$9:O$29,$B574,1)</f>
        <v>#REF!</v>
      </c>
      <c r="P574" s="5" t="e">
        <f>choosenAgri!#REF!*$E$1+choosenDomestic!#REF!*$F$1+choosenIndustry!#REF!*$G$1+$H$1*INDEX(Env_flow!P$9:P$29,$B574,1)</f>
        <v>#REF!</v>
      </c>
      <c r="R574">
        <v>50</v>
      </c>
      <c r="S574" t="s">
        <v>3</v>
      </c>
      <c r="T574" s="5" t="e">
        <f>choosenAgri!#REF!*$E$1+choosenDomestic!#REF!*$F$1+choosenIndustry!#REF!*$G$1+$H$1*INDEX(Env_flow!T$9:T$29,$B574,1)</f>
        <v>#REF!</v>
      </c>
      <c r="U574" s="5" t="e">
        <f>choosenAgri!#REF!*$E$1+choosenDomestic!#REF!*$F$1+choosenIndustry!#REF!*$G$1+$H$1*INDEX(Env_flow!U$9:U$29,$B574,1)</f>
        <v>#REF!</v>
      </c>
      <c r="V574" s="5" t="e">
        <f>choosenAgri!#REF!*$E$1+choosenDomestic!#REF!*$F$1+choosenIndustry!#REF!*$G$1+$H$1*INDEX(Env_flow!V$9:V$29,$B574,1)</f>
        <v>#REF!</v>
      </c>
      <c r="W574" s="5" t="e">
        <f>choosenAgri!#REF!*$E$1+choosenDomestic!#REF!*$F$1+choosenIndustry!#REF!*$G$1+$H$1*INDEX(Env_flow!W$9:W$29,$B574,1)</f>
        <v>#REF!</v>
      </c>
      <c r="X574" s="5" t="e">
        <f>choosenAgri!#REF!*$E$1+choosenDomestic!#REF!*$F$1+choosenIndustry!#REF!*$G$1+$H$1*INDEX(Env_flow!X$9:X$29,$B574,1)</f>
        <v>#REF!</v>
      </c>
      <c r="Y574" s="5" t="e">
        <f>choosenAgri!#REF!*$E$1+choosenDomestic!#REF!*$F$1+choosenIndustry!#REF!*$G$1+$H$1*INDEX(Env_flow!Y$9:Y$29,$B574,1)</f>
        <v>#REF!</v>
      </c>
      <c r="Z574" s="5" t="e">
        <f>choosenAgri!#REF!*$E$1+choosenDomestic!#REF!*$F$1+choosenIndustry!#REF!*$G$1+$H$1*INDEX(Env_flow!Z$9:Z$29,$B574,1)</f>
        <v>#REF!</v>
      </c>
      <c r="AA574" s="5" t="e">
        <f>choosenAgri!#REF!*$E$1+choosenDomestic!#REF!*$F$1+choosenIndustry!#REF!*$G$1+$H$1*INDEX(Env_flow!AA$9:AA$29,$B574,1)</f>
        <v>#REF!</v>
      </c>
      <c r="AB574" s="5" t="e">
        <f>choosenAgri!#REF!*$E$1+choosenDomestic!#REF!*$F$1+choosenIndustry!#REF!*$G$1+$H$1*INDEX(Env_flow!AB$9:AB$29,$B574,1)</f>
        <v>#REF!</v>
      </c>
      <c r="AC574" s="5" t="e">
        <f>choosenAgri!#REF!*$E$1+choosenDomestic!#REF!*$F$1+choosenIndustry!#REF!*$G$1+$H$1*INDEX(Env_flow!AC$9:AC$29,$B574,1)</f>
        <v>#REF!</v>
      </c>
      <c r="AD574" s="5" t="e">
        <f>choosenAgri!#REF!*$E$1+choosenDomestic!#REF!*$F$1+choosenIndustry!#REF!*$G$1+$H$1*INDEX(Env_flow!AD$9:AD$29,$B574,1)</f>
        <v>#REF!</v>
      </c>
      <c r="AE574" s="5" t="e">
        <f>choosenAgri!#REF!*$E$1+choosenDomestic!#REF!*$F$1+choosenIndustry!#REF!*$G$1+$H$1*INDEX(Env_flow!AE$9:AE$29,$B574,1)</f>
        <v>#REF!</v>
      </c>
      <c r="AF574" s="5" t="e">
        <f>choosenAgri!#REF!*$E$1+choosenDomestic!#REF!*$F$1+choosenIndustry!#REF!*$G$1+$H$1*INDEX(Env_flow!AF$9:AF$29,$B574,1)</f>
        <v>#REF!</v>
      </c>
      <c r="AH574">
        <v>50</v>
      </c>
      <c r="AI574" t="s">
        <v>3</v>
      </c>
      <c r="AJ574" s="5" t="e">
        <f>choosenAgri!#REF!*$E$1+choosenDomestic!#REF!*$F$1+choosenIndustry!#REF!*$G$1+$H$1*INDEX(Env_flow!AJ$9:AJ$29,$B574,1)</f>
        <v>#REF!</v>
      </c>
      <c r="AK574" s="5" t="e">
        <f>choosenAgri!#REF!*$E$1+choosenDomestic!#REF!*$F$1+choosenIndustry!#REF!*$G$1+$H$1*INDEX(Env_flow!AK$9:AK$29,$B574,1)</f>
        <v>#REF!</v>
      </c>
      <c r="AL574" s="5" t="e">
        <f>choosenAgri!#REF!*$E$1+choosenDomestic!#REF!*$F$1+choosenIndustry!#REF!*$G$1+$H$1*INDEX(Env_flow!AL$9:AL$29,$B574,1)</f>
        <v>#REF!</v>
      </c>
      <c r="AM574" s="5" t="e">
        <f>choosenAgri!#REF!*$E$1+choosenDomestic!#REF!*$F$1+choosenIndustry!#REF!*$G$1+$H$1*INDEX(Env_flow!AM$9:AM$29,$B574,1)</f>
        <v>#REF!</v>
      </c>
      <c r="AN574" s="5" t="e">
        <f>choosenAgri!#REF!*$E$1+choosenDomestic!#REF!*$F$1+choosenIndustry!#REF!*$G$1+$H$1*INDEX(Env_flow!AN$9:AN$29,$B574,1)</f>
        <v>#REF!</v>
      </c>
      <c r="AO574" s="5" t="e">
        <f>choosenAgri!#REF!*$E$1+choosenDomestic!#REF!*$F$1+choosenIndustry!#REF!*$G$1+$H$1*INDEX(Env_flow!AO$9:AO$29,$B574,1)</f>
        <v>#REF!</v>
      </c>
      <c r="AP574" s="5" t="e">
        <f>choosenAgri!#REF!*$E$1+choosenDomestic!#REF!*$F$1+choosenIndustry!#REF!*$G$1+$H$1*INDEX(Env_flow!AP$9:AP$29,$B574,1)</f>
        <v>#REF!</v>
      </c>
      <c r="AQ574" s="5" t="e">
        <f>choosenAgri!#REF!*$E$1+choosenDomestic!#REF!*$F$1+choosenIndustry!#REF!*$G$1+$H$1*INDEX(Env_flow!AQ$9:AQ$29,$B574,1)</f>
        <v>#REF!</v>
      </c>
      <c r="AR574" s="5" t="e">
        <f>choosenAgri!#REF!*$E$1+choosenDomestic!#REF!*$F$1+choosenIndustry!#REF!*$G$1+$H$1*INDEX(Env_flow!AR$9:AR$29,$B574,1)</f>
        <v>#REF!</v>
      </c>
      <c r="AS574" s="5" t="e">
        <f>choosenAgri!#REF!*$E$1+choosenDomestic!#REF!*$F$1+choosenIndustry!#REF!*$G$1+$H$1*INDEX(Env_flow!AS$9:AS$29,$B574,1)</f>
        <v>#REF!</v>
      </c>
      <c r="AT574" s="5" t="e">
        <f>choosenAgri!#REF!*$E$1+choosenDomestic!#REF!*$F$1+choosenIndustry!#REF!*$G$1+$H$1*INDEX(Env_flow!AT$9:AT$29,$B574,1)</f>
        <v>#REF!</v>
      </c>
      <c r="AU574" s="5" t="e">
        <f>choosenAgri!#REF!*$E$1+choosenDomestic!#REF!*$F$1+choosenIndustry!#REF!*$G$1+$H$1*INDEX(Env_flow!AU$9:AU$29,$B574,1)</f>
        <v>#REF!</v>
      </c>
      <c r="AV574" s="5" t="e">
        <f>choosenAgri!#REF!*$E$1+choosenDomestic!#REF!*$F$1+choosenIndustry!#REF!*$G$1+$H$1*INDEX(Env_flow!AV$9:AV$29,$B574,1)</f>
        <v>#REF!</v>
      </c>
      <c r="AX574">
        <v>50</v>
      </c>
      <c r="AY574" t="s">
        <v>3</v>
      </c>
      <c r="AZ574" s="5" t="e">
        <f>choosenAgri!#REF!*$E$1+choosenDomestic!#REF!*$F$1+choosenIndustry!#REF!*$G$1+$H$1*INDEX(Env_flow!AZ$9:AZ$29,$B574,1)</f>
        <v>#REF!</v>
      </c>
      <c r="BA574" s="5" t="e">
        <f>choosenAgri!#REF!*$E$1+choosenDomestic!#REF!*$F$1+choosenIndustry!#REF!*$G$1+$H$1*INDEX(Env_flow!BA$9:BA$29,$B574,1)</f>
        <v>#REF!</v>
      </c>
      <c r="BB574" s="5" t="e">
        <f>choosenAgri!#REF!*$E$1+choosenDomestic!#REF!*$F$1+choosenIndustry!#REF!*$G$1+$H$1*INDEX(Env_flow!BB$9:BB$29,$B574,1)</f>
        <v>#REF!</v>
      </c>
      <c r="BC574" s="5" t="e">
        <f>choosenAgri!#REF!*$E$1+choosenDomestic!#REF!*$F$1+choosenIndustry!#REF!*$G$1+$H$1*INDEX(Env_flow!BC$9:BC$29,$B574,1)</f>
        <v>#REF!</v>
      </c>
      <c r="BD574" s="5" t="e">
        <f>choosenAgri!#REF!*$E$1+choosenDomestic!#REF!*$F$1+choosenIndustry!#REF!*$G$1+$H$1*INDEX(Env_flow!BD$9:BD$29,$B574,1)</f>
        <v>#REF!</v>
      </c>
      <c r="BE574" s="5" t="e">
        <f>choosenAgri!#REF!*$E$1+choosenDomestic!#REF!*$F$1+choosenIndustry!#REF!*$G$1+$H$1*INDEX(Env_flow!BE$9:BE$29,$B574,1)</f>
        <v>#REF!</v>
      </c>
      <c r="BF574" s="5" t="e">
        <f>choosenAgri!#REF!*$E$1+choosenDomestic!#REF!*$F$1+choosenIndustry!#REF!*$G$1+$H$1*INDEX(Env_flow!BF$9:BF$29,$B574,1)</f>
        <v>#REF!</v>
      </c>
      <c r="BG574" s="5" t="e">
        <f>choosenAgri!#REF!*$E$1+choosenDomestic!#REF!*$F$1+choosenIndustry!#REF!*$G$1+$H$1*INDEX(Env_flow!BG$9:BG$29,$B574,1)</f>
        <v>#REF!</v>
      </c>
      <c r="BH574" s="5" t="e">
        <f>choosenAgri!#REF!*$E$1+choosenDomestic!#REF!*$F$1+choosenIndustry!#REF!*$G$1+$H$1*INDEX(Env_flow!BH$9:BH$29,$B574,1)</f>
        <v>#REF!</v>
      </c>
      <c r="BI574" s="5" t="e">
        <f>choosenAgri!#REF!*$E$1+choosenDomestic!#REF!*$F$1+choosenIndustry!#REF!*$G$1+$H$1*INDEX(Env_flow!BI$9:BI$29,$B574,1)</f>
        <v>#REF!</v>
      </c>
      <c r="BJ574" s="5" t="e">
        <f>choosenAgri!#REF!*$E$1+choosenDomestic!#REF!*$F$1+choosenIndustry!#REF!*$G$1+$H$1*INDEX(Env_flow!BJ$9:BJ$29,$B574,1)</f>
        <v>#REF!</v>
      </c>
      <c r="BK574" s="5" t="e">
        <f>choosenAgri!#REF!*$E$1+choosenDomestic!#REF!*$F$1+choosenIndustry!#REF!*$G$1+$H$1*INDEX(Env_flow!BK$9:BK$29,$B574,1)</f>
        <v>#REF!</v>
      </c>
      <c r="BL574" s="5" t="e">
        <f>choosenAgri!#REF!*$E$1+choosenDomestic!#REF!*$F$1+choosenIndustry!#REF!*$G$1+$H$1*INDEX(Env_flow!BL$9:BL$29,$B574,1)</f>
        <v>#REF!</v>
      </c>
    </row>
    <row r="575" spans="1:64" x14ac:dyDescent="0.25">
      <c r="A575">
        <v>3</v>
      </c>
      <c r="B575">
        <v>50</v>
      </c>
      <c r="C575" t="s">
        <v>4</v>
      </c>
      <c r="D575" s="5" t="e">
        <f>choosenAgri!#REF!*$E$1+choosenDomestic!#REF!*$F$1+choosenIndustry!#REF!*$G$1+$H$1*INDEX(Env_flow!D$9:D$29,$B575,1)</f>
        <v>#REF!</v>
      </c>
      <c r="E575" s="5" t="e">
        <f>choosenAgri!#REF!*$E$1+choosenDomestic!#REF!*$F$1+choosenIndustry!#REF!*$G$1+$H$1*INDEX(Env_flow!E$9:E$29,$B575,1)</f>
        <v>#REF!</v>
      </c>
      <c r="F575" s="5" t="e">
        <f>choosenAgri!#REF!*$E$1+choosenDomestic!#REF!*$F$1+choosenIndustry!#REF!*$G$1+$H$1*INDEX(Env_flow!F$9:F$29,$B575,1)</f>
        <v>#REF!</v>
      </c>
      <c r="G575" s="5" t="e">
        <f>choosenAgri!#REF!*$E$1+choosenDomestic!#REF!*$F$1+choosenIndustry!#REF!*$G$1+$H$1*INDEX(Env_flow!G$9:G$29,$B575,1)</f>
        <v>#REF!</v>
      </c>
      <c r="H575" s="5" t="e">
        <f>choosenAgri!#REF!*$E$1+choosenDomestic!#REF!*$F$1+choosenIndustry!#REF!*$G$1+$H$1*INDEX(Env_flow!H$9:H$29,$B575,1)</f>
        <v>#REF!</v>
      </c>
      <c r="I575" s="5" t="e">
        <f>choosenAgri!#REF!*$E$1+choosenDomestic!#REF!*$F$1+choosenIndustry!#REF!*$G$1+$H$1*INDEX(Env_flow!I$9:I$29,$B575,1)</f>
        <v>#REF!</v>
      </c>
      <c r="J575" s="5" t="e">
        <f>choosenAgri!#REF!*$E$1+choosenDomestic!#REF!*$F$1+choosenIndustry!#REF!*$G$1+$H$1*INDEX(Env_flow!J$9:J$29,$B575,1)</f>
        <v>#REF!</v>
      </c>
      <c r="K575" s="5" t="e">
        <f>choosenAgri!#REF!*$E$1+choosenDomestic!#REF!*$F$1+choosenIndustry!#REF!*$G$1+$H$1*INDEX(Env_flow!K$9:K$29,$B575,1)</f>
        <v>#REF!</v>
      </c>
      <c r="L575" s="5" t="e">
        <f>choosenAgri!#REF!*$E$1+choosenDomestic!#REF!*$F$1+choosenIndustry!#REF!*$G$1+$H$1*INDEX(Env_flow!L$9:L$29,$B575,1)</f>
        <v>#REF!</v>
      </c>
      <c r="M575" s="5" t="e">
        <f>choosenAgri!#REF!*$E$1+choosenDomestic!#REF!*$F$1+choosenIndustry!#REF!*$G$1+$H$1*INDEX(Env_flow!M$9:M$29,$B575,1)</f>
        <v>#REF!</v>
      </c>
      <c r="N575" s="5" t="e">
        <f>choosenAgri!#REF!*$E$1+choosenDomestic!#REF!*$F$1+choosenIndustry!#REF!*$G$1+$H$1*INDEX(Env_flow!N$9:N$29,$B575,1)</f>
        <v>#REF!</v>
      </c>
      <c r="O575" s="5" t="e">
        <f>choosenAgri!#REF!*$E$1+choosenDomestic!#REF!*$F$1+choosenIndustry!#REF!*$G$1+$H$1*INDEX(Env_flow!O$9:O$29,$B575,1)</f>
        <v>#REF!</v>
      </c>
      <c r="P575" s="5" t="e">
        <f>choosenAgri!#REF!*$E$1+choosenDomestic!#REF!*$F$1+choosenIndustry!#REF!*$G$1+$H$1*INDEX(Env_flow!P$9:P$29,$B575,1)</f>
        <v>#REF!</v>
      </c>
      <c r="R575">
        <v>50</v>
      </c>
      <c r="S575" t="s">
        <v>4</v>
      </c>
      <c r="T575" s="5" t="e">
        <f>choosenAgri!#REF!*$E$1+choosenDomestic!#REF!*$F$1+choosenIndustry!#REF!*$G$1+$H$1*INDEX(Env_flow!T$9:T$29,$B575,1)</f>
        <v>#REF!</v>
      </c>
      <c r="U575" s="5" t="e">
        <f>choosenAgri!#REF!*$E$1+choosenDomestic!#REF!*$F$1+choosenIndustry!#REF!*$G$1+$H$1*INDEX(Env_flow!U$9:U$29,$B575,1)</f>
        <v>#REF!</v>
      </c>
      <c r="V575" s="5" t="e">
        <f>choosenAgri!#REF!*$E$1+choosenDomestic!#REF!*$F$1+choosenIndustry!#REF!*$G$1+$H$1*INDEX(Env_flow!V$9:V$29,$B575,1)</f>
        <v>#REF!</v>
      </c>
      <c r="W575" s="5" t="e">
        <f>choosenAgri!#REF!*$E$1+choosenDomestic!#REF!*$F$1+choosenIndustry!#REF!*$G$1+$H$1*INDEX(Env_flow!W$9:W$29,$B575,1)</f>
        <v>#REF!</v>
      </c>
      <c r="X575" s="5" t="e">
        <f>choosenAgri!#REF!*$E$1+choosenDomestic!#REF!*$F$1+choosenIndustry!#REF!*$G$1+$H$1*INDEX(Env_flow!X$9:X$29,$B575,1)</f>
        <v>#REF!</v>
      </c>
      <c r="Y575" s="5" t="e">
        <f>choosenAgri!#REF!*$E$1+choosenDomestic!#REF!*$F$1+choosenIndustry!#REF!*$G$1+$H$1*INDEX(Env_flow!Y$9:Y$29,$B575,1)</f>
        <v>#REF!</v>
      </c>
      <c r="Z575" s="5" t="e">
        <f>choosenAgri!#REF!*$E$1+choosenDomestic!#REF!*$F$1+choosenIndustry!#REF!*$G$1+$H$1*INDEX(Env_flow!Z$9:Z$29,$B575,1)</f>
        <v>#REF!</v>
      </c>
      <c r="AA575" s="5" t="e">
        <f>choosenAgri!#REF!*$E$1+choosenDomestic!#REF!*$F$1+choosenIndustry!#REF!*$G$1+$H$1*INDEX(Env_flow!AA$9:AA$29,$B575,1)</f>
        <v>#REF!</v>
      </c>
      <c r="AB575" s="5" t="e">
        <f>choosenAgri!#REF!*$E$1+choosenDomestic!#REF!*$F$1+choosenIndustry!#REF!*$G$1+$H$1*INDEX(Env_flow!AB$9:AB$29,$B575,1)</f>
        <v>#REF!</v>
      </c>
      <c r="AC575" s="5" t="e">
        <f>choosenAgri!#REF!*$E$1+choosenDomestic!#REF!*$F$1+choosenIndustry!#REF!*$G$1+$H$1*INDEX(Env_flow!AC$9:AC$29,$B575,1)</f>
        <v>#REF!</v>
      </c>
      <c r="AD575" s="5" t="e">
        <f>choosenAgri!#REF!*$E$1+choosenDomestic!#REF!*$F$1+choosenIndustry!#REF!*$G$1+$H$1*INDEX(Env_flow!AD$9:AD$29,$B575,1)</f>
        <v>#REF!</v>
      </c>
      <c r="AE575" s="5" t="e">
        <f>choosenAgri!#REF!*$E$1+choosenDomestic!#REF!*$F$1+choosenIndustry!#REF!*$G$1+$H$1*INDEX(Env_flow!AE$9:AE$29,$B575,1)</f>
        <v>#REF!</v>
      </c>
      <c r="AF575" s="5" t="e">
        <f>choosenAgri!#REF!*$E$1+choosenDomestic!#REF!*$F$1+choosenIndustry!#REF!*$G$1+$H$1*INDEX(Env_flow!AF$9:AF$29,$B575,1)</f>
        <v>#REF!</v>
      </c>
      <c r="AH575">
        <v>50</v>
      </c>
      <c r="AI575" t="s">
        <v>4</v>
      </c>
      <c r="AJ575" s="5" t="e">
        <f>choosenAgri!#REF!*$E$1+choosenDomestic!#REF!*$F$1+choosenIndustry!#REF!*$G$1+$H$1*INDEX(Env_flow!AJ$9:AJ$29,$B575,1)</f>
        <v>#REF!</v>
      </c>
      <c r="AK575" s="5" t="e">
        <f>choosenAgri!#REF!*$E$1+choosenDomestic!#REF!*$F$1+choosenIndustry!#REF!*$G$1+$H$1*INDEX(Env_flow!AK$9:AK$29,$B575,1)</f>
        <v>#REF!</v>
      </c>
      <c r="AL575" s="5" t="e">
        <f>choosenAgri!#REF!*$E$1+choosenDomestic!#REF!*$F$1+choosenIndustry!#REF!*$G$1+$H$1*INDEX(Env_flow!AL$9:AL$29,$B575,1)</f>
        <v>#REF!</v>
      </c>
      <c r="AM575" s="5" t="e">
        <f>choosenAgri!#REF!*$E$1+choosenDomestic!#REF!*$F$1+choosenIndustry!#REF!*$G$1+$H$1*INDEX(Env_flow!AM$9:AM$29,$B575,1)</f>
        <v>#REF!</v>
      </c>
      <c r="AN575" s="5" t="e">
        <f>choosenAgri!#REF!*$E$1+choosenDomestic!#REF!*$F$1+choosenIndustry!#REF!*$G$1+$H$1*INDEX(Env_flow!AN$9:AN$29,$B575,1)</f>
        <v>#REF!</v>
      </c>
      <c r="AO575" s="5" t="e">
        <f>choosenAgri!#REF!*$E$1+choosenDomestic!#REF!*$F$1+choosenIndustry!#REF!*$G$1+$H$1*INDEX(Env_flow!AO$9:AO$29,$B575,1)</f>
        <v>#REF!</v>
      </c>
      <c r="AP575" s="5" t="e">
        <f>choosenAgri!#REF!*$E$1+choosenDomestic!#REF!*$F$1+choosenIndustry!#REF!*$G$1+$H$1*INDEX(Env_flow!AP$9:AP$29,$B575,1)</f>
        <v>#REF!</v>
      </c>
      <c r="AQ575" s="5" t="e">
        <f>choosenAgri!#REF!*$E$1+choosenDomestic!#REF!*$F$1+choosenIndustry!#REF!*$G$1+$H$1*INDEX(Env_flow!AQ$9:AQ$29,$B575,1)</f>
        <v>#REF!</v>
      </c>
      <c r="AR575" s="5" t="e">
        <f>choosenAgri!#REF!*$E$1+choosenDomestic!#REF!*$F$1+choosenIndustry!#REF!*$G$1+$H$1*INDEX(Env_flow!AR$9:AR$29,$B575,1)</f>
        <v>#REF!</v>
      </c>
      <c r="AS575" s="5" t="e">
        <f>choosenAgri!#REF!*$E$1+choosenDomestic!#REF!*$F$1+choosenIndustry!#REF!*$G$1+$H$1*INDEX(Env_flow!AS$9:AS$29,$B575,1)</f>
        <v>#REF!</v>
      </c>
      <c r="AT575" s="5" t="e">
        <f>choosenAgri!#REF!*$E$1+choosenDomestic!#REF!*$F$1+choosenIndustry!#REF!*$G$1+$H$1*INDEX(Env_flow!AT$9:AT$29,$B575,1)</f>
        <v>#REF!</v>
      </c>
      <c r="AU575" s="5" t="e">
        <f>choosenAgri!#REF!*$E$1+choosenDomestic!#REF!*$F$1+choosenIndustry!#REF!*$G$1+$H$1*INDEX(Env_flow!AU$9:AU$29,$B575,1)</f>
        <v>#REF!</v>
      </c>
      <c r="AV575" s="5" t="e">
        <f>choosenAgri!#REF!*$E$1+choosenDomestic!#REF!*$F$1+choosenIndustry!#REF!*$G$1+$H$1*INDEX(Env_flow!AV$9:AV$29,$B575,1)</f>
        <v>#REF!</v>
      </c>
      <c r="AX575">
        <v>50</v>
      </c>
      <c r="AY575" t="s">
        <v>4</v>
      </c>
      <c r="AZ575" s="5" t="e">
        <f>choosenAgri!#REF!*$E$1+choosenDomestic!#REF!*$F$1+choosenIndustry!#REF!*$G$1+$H$1*INDEX(Env_flow!AZ$9:AZ$29,$B575,1)</f>
        <v>#REF!</v>
      </c>
      <c r="BA575" s="5" t="e">
        <f>choosenAgri!#REF!*$E$1+choosenDomestic!#REF!*$F$1+choosenIndustry!#REF!*$G$1+$H$1*INDEX(Env_flow!BA$9:BA$29,$B575,1)</f>
        <v>#REF!</v>
      </c>
      <c r="BB575" s="5" t="e">
        <f>choosenAgri!#REF!*$E$1+choosenDomestic!#REF!*$F$1+choosenIndustry!#REF!*$G$1+$H$1*INDEX(Env_flow!BB$9:BB$29,$B575,1)</f>
        <v>#REF!</v>
      </c>
      <c r="BC575" s="5" t="e">
        <f>choosenAgri!#REF!*$E$1+choosenDomestic!#REF!*$F$1+choosenIndustry!#REF!*$G$1+$H$1*INDEX(Env_flow!BC$9:BC$29,$B575,1)</f>
        <v>#REF!</v>
      </c>
      <c r="BD575" s="5" t="e">
        <f>choosenAgri!#REF!*$E$1+choosenDomestic!#REF!*$F$1+choosenIndustry!#REF!*$G$1+$H$1*INDEX(Env_flow!BD$9:BD$29,$B575,1)</f>
        <v>#REF!</v>
      </c>
      <c r="BE575" s="5" t="e">
        <f>choosenAgri!#REF!*$E$1+choosenDomestic!#REF!*$F$1+choosenIndustry!#REF!*$G$1+$H$1*INDEX(Env_flow!BE$9:BE$29,$B575,1)</f>
        <v>#REF!</v>
      </c>
      <c r="BF575" s="5" t="e">
        <f>choosenAgri!#REF!*$E$1+choosenDomestic!#REF!*$F$1+choosenIndustry!#REF!*$G$1+$H$1*INDEX(Env_flow!BF$9:BF$29,$B575,1)</f>
        <v>#REF!</v>
      </c>
      <c r="BG575" s="5" t="e">
        <f>choosenAgri!#REF!*$E$1+choosenDomestic!#REF!*$F$1+choosenIndustry!#REF!*$G$1+$H$1*INDEX(Env_flow!BG$9:BG$29,$B575,1)</f>
        <v>#REF!</v>
      </c>
      <c r="BH575" s="5" t="e">
        <f>choosenAgri!#REF!*$E$1+choosenDomestic!#REF!*$F$1+choosenIndustry!#REF!*$G$1+$H$1*INDEX(Env_flow!BH$9:BH$29,$B575,1)</f>
        <v>#REF!</v>
      </c>
      <c r="BI575" s="5" t="e">
        <f>choosenAgri!#REF!*$E$1+choosenDomestic!#REF!*$F$1+choosenIndustry!#REF!*$G$1+$H$1*INDEX(Env_flow!BI$9:BI$29,$B575,1)</f>
        <v>#REF!</v>
      </c>
      <c r="BJ575" s="5" t="e">
        <f>choosenAgri!#REF!*$E$1+choosenDomestic!#REF!*$F$1+choosenIndustry!#REF!*$G$1+$H$1*INDEX(Env_flow!BJ$9:BJ$29,$B575,1)</f>
        <v>#REF!</v>
      </c>
      <c r="BK575" s="5" t="e">
        <f>choosenAgri!#REF!*$E$1+choosenDomestic!#REF!*$F$1+choosenIndustry!#REF!*$G$1+$H$1*INDEX(Env_flow!BK$9:BK$29,$B575,1)</f>
        <v>#REF!</v>
      </c>
      <c r="BL575" s="5" t="e">
        <f>choosenAgri!#REF!*$E$1+choosenDomestic!#REF!*$F$1+choosenIndustry!#REF!*$G$1+$H$1*INDEX(Env_flow!BL$9:BL$29,$B575,1)</f>
        <v>#REF!</v>
      </c>
    </row>
    <row r="576" spans="1:64" x14ac:dyDescent="0.25">
      <c r="A576">
        <v>4</v>
      </c>
      <c r="B576">
        <v>50</v>
      </c>
      <c r="C576" t="s">
        <v>5</v>
      </c>
      <c r="D576" s="5" t="e">
        <f>choosenAgri!#REF!*$E$1+choosenDomestic!#REF!*$F$1+choosenIndustry!#REF!*$G$1+$H$1*INDEX(Env_flow!D$9:D$29,$B576,1)</f>
        <v>#REF!</v>
      </c>
      <c r="E576" s="5" t="e">
        <f>choosenAgri!#REF!*$E$1+choosenDomestic!#REF!*$F$1+choosenIndustry!#REF!*$G$1+$H$1*INDEX(Env_flow!E$9:E$29,$B576,1)</f>
        <v>#REF!</v>
      </c>
      <c r="F576" s="5" t="e">
        <f>choosenAgri!#REF!*$E$1+choosenDomestic!#REF!*$F$1+choosenIndustry!#REF!*$G$1+$H$1*INDEX(Env_flow!F$9:F$29,$B576,1)</f>
        <v>#REF!</v>
      </c>
      <c r="G576" s="5" t="e">
        <f>choosenAgri!#REF!*$E$1+choosenDomestic!#REF!*$F$1+choosenIndustry!#REF!*$G$1+$H$1*INDEX(Env_flow!G$9:G$29,$B576,1)</f>
        <v>#REF!</v>
      </c>
      <c r="H576" s="5" t="e">
        <f>choosenAgri!#REF!*$E$1+choosenDomestic!#REF!*$F$1+choosenIndustry!#REF!*$G$1+$H$1*INDEX(Env_flow!H$9:H$29,$B576,1)</f>
        <v>#REF!</v>
      </c>
      <c r="I576" s="5" t="e">
        <f>choosenAgri!#REF!*$E$1+choosenDomestic!#REF!*$F$1+choosenIndustry!#REF!*$G$1+$H$1*INDEX(Env_flow!I$9:I$29,$B576,1)</f>
        <v>#REF!</v>
      </c>
      <c r="J576" s="5" t="e">
        <f>choosenAgri!#REF!*$E$1+choosenDomestic!#REF!*$F$1+choosenIndustry!#REF!*$G$1+$H$1*INDEX(Env_flow!J$9:J$29,$B576,1)</f>
        <v>#REF!</v>
      </c>
      <c r="K576" s="5" t="e">
        <f>choosenAgri!#REF!*$E$1+choosenDomestic!#REF!*$F$1+choosenIndustry!#REF!*$G$1+$H$1*INDEX(Env_flow!K$9:K$29,$B576,1)</f>
        <v>#REF!</v>
      </c>
      <c r="L576" s="5" t="e">
        <f>choosenAgri!#REF!*$E$1+choosenDomestic!#REF!*$F$1+choosenIndustry!#REF!*$G$1+$H$1*INDEX(Env_flow!L$9:L$29,$B576,1)</f>
        <v>#REF!</v>
      </c>
      <c r="M576" s="5" t="e">
        <f>choosenAgri!#REF!*$E$1+choosenDomestic!#REF!*$F$1+choosenIndustry!#REF!*$G$1+$H$1*INDEX(Env_flow!M$9:M$29,$B576,1)</f>
        <v>#REF!</v>
      </c>
      <c r="N576" s="5" t="e">
        <f>choosenAgri!#REF!*$E$1+choosenDomestic!#REF!*$F$1+choosenIndustry!#REF!*$G$1+$H$1*INDEX(Env_flow!N$9:N$29,$B576,1)</f>
        <v>#REF!</v>
      </c>
      <c r="O576" s="5" t="e">
        <f>choosenAgri!#REF!*$E$1+choosenDomestic!#REF!*$F$1+choosenIndustry!#REF!*$G$1+$H$1*INDEX(Env_flow!O$9:O$29,$B576,1)</f>
        <v>#REF!</v>
      </c>
      <c r="P576" s="5" t="e">
        <f>choosenAgri!#REF!*$E$1+choosenDomestic!#REF!*$F$1+choosenIndustry!#REF!*$G$1+$H$1*INDEX(Env_flow!P$9:P$29,$B576,1)</f>
        <v>#REF!</v>
      </c>
      <c r="R576">
        <v>50</v>
      </c>
      <c r="S576" t="s">
        <v>5</v>
      </c>
      <c r="T576" s="5" t="e">
        <f>choosenAgri!#REF!*$E$1+choosenDomestic!#REF!*$F$1+choosenIndustry!#REF!*$G$1+$H$1*INDEX(Env_flow!T$9:T$29,$B576,1)</f>
        <v>#REF!</v>
      </c>
      <c r="U576" s="5" t="e">
        <f>choosenAgri!#REF!*$E$1+choosenDomestic!#REF!*$F$1+choosenIndustry!#REF!*$G$1+$H$1*INDEX(Env_flow!U$9:U$29,$B576,1)</f>
        <v>#REF!</v>
      </c>
      <c r="V576" s="5" t="e">
        <f>choosenAgri!#REF!*$E$1+choosenDomestic!#REF!*$F$1+choosenIndustry!#REF!*$G$1+$H$1*INDEX(Env_flow!V$9:V$29,$B576,1)</f>
        <v>#REF!</v>
      </c>
      <c r="W576" s="5" t="e">
        <f>choosenAgri!#REF!*$E$1+choosenDomestic!#REF!*$F$1+choosenIndustry!#REF!*$G$1+$H$1*INDEX(Env_flow!W$9:W$29,$B576,1)</f>
        <v>#REF!</v>
      </c>
      <c r="X576" s="5" t="e">
        <f>choosenAgri!#REF!*$E$1+choosenDomestic!#REF!*$F$1+choosenIndustry!#REF!*$G$1+$H$1*INDEX(Env_flow!X$9:X$29,$B576,1)</f>
        <v>#REF!</v>
      </c>
      <c r="Y576" s="5" t="e">
        <f>choosenAgri!#REF!*$E$1+choosenDomestic!#REF!*$F$1+choosenIndustry!#REF!*$G$1+$H$1*INDEX(Env_flow!Y$9:Y$29,$B576,1)</f>
        <v>#REF!</v>
      </c>
      <c r="Z576" s="5" t="e">
        <f>choosenAgri!#REF!*$E$1+choosenDomestic!#REF!*$F$1+choosenIndustry!#REF!*$G$1+$H$1*INDEX(Env_flow!Z$9:Z$29,$B576,1)</f>
        <v>#REF!</v>
      </c>
      <c r="AA576" s="5" t="e">
        <f>choosenAgri!#REF!*$E$1+choosenDomestic!#REF!*$F$1+choosenIndustry!#REF!*$G$1+$H$1*INDEX(Env_flow!AA$9:AA$29,$B576,1)</f>
        <v>#REF!</v>
      </c>
      <c r="AB576" s="5" t="e">
        <f>choosenAgri!#REF!*$E$1+choosenDomestic!#REF!*$F$1+choosenIndustry!#REF!*$G$1+$H$1*INDEX(Env_flow!AB$9:AB$29,$B576,1)</f>
        <v>#REF!</v>
      </c>
      <c r="AC576" s="5" t="e">
        <f>choosenAgri!#REF!*$E$1+choosenDomestic!#REF!*$F$1+choosenIndustry!#REF!*$G$1+$H$1*INDEX(Env_flow!AC$9:AC$29,$B576,1)</f>
        <v>#REF!</v>
      </c>
      <c r="AD576" s="5" t="e">
        <f>choosenAgri!#REF!*$E$1+choosenDomestic!#REF!*$F$1+choosenIndustry!#REF!*$G$1+$H$1*INDEX(Env_flow!AD$9:AD$29,$B576,1)</f>
        <v>#REF!</v>
      </c>
      <c r="AE576" s="5" t="e">
        <f>choosenAgri!#REF!*$E$1+choosenDomestic!#REF!*$F$1+choosenIndustry!#REF!*$G$1+$H$1*INDEX(Env_flow!AE$9:AE$29,$B576,1)</f>
        <v>#REF!</v>
      </c>
      <c r="AF576" s="5" t="e">
        <f>choosenAgri!#REF!*$E$1+choosenDomestic!#REF!*$F$1+choosenIndustry!#REF!*$G$1+$H$1*INDEX(Env_flow!AF$9:AF$29,$B576,1)</f>
        <v>#REF!</v>
      </c>
      <c r="AH576">
        <v>50</v>
      </c>
      <c r="AI576" t="s">
        <v>5</v>
      </c>
      <c r="AJ576" s="5" t="e">
        <f>choosenAgri!#REF!*$E$1+choosenDomestic!#REF!*$F$1+choosenIndustry!#REF!*$G$1+$H$1*INDEX(Env_flow!AJ$9:AJ$29,$B576,1)</f>
        <v>#REF!</v>
      </c>
      <c r="AK576" s="5" t="e">
        <f>choosenAgri!#REF!*$E$1+choosenDomestic!#REF!*$F$1+choosenIndustry!#REF!*$G$1+$H$1*INDEX(Env_flow!AK$9:AK$29,$B576,1)</f>
        <v>#REF!</v>
      </c>
      <c r="AL576" s="5" t="e">
        <f>choosenAgri!#REF!*$E$1+choosenDomestic!#REF!*$F$1+choosenIndustry!#REF!*$G$1+$H$1*INDEX(Env_flow!AL$9:AL$29,$B576,1)</f>
        <v>#REF!</v>
      </c>
      <c r="AM576" s="5" t="e">
        <f>choosenAgri!#REF!*$E$1+choosenDomestic!#REF!*$F$1+choosenIndustry!#REF!*$G$1+$H$1*INDEX(Env_flow!AM$9:AM$29,$B576,1)</f>
        <v>#REF!</v>
      </c>
      <c r="AN576" s="5" t="e">
        <f>choosenAgri!#REF!*$E$1+choosenDomestic!#REF!*$F$1+choosenIndustry!#REF!*$G$1+$H$1*INDEX(Env_flow!AN$9:AN$29,$B576,1)</f>
        <v>#REF!</v>
      </c>
      <c r="AO576" s="5" t="e">
        <f>choosenAgri!#REF!*$E$1+choosenDomestic!#REF!*$F$1+choosenIndustry!#REF!*$G$1+$H$1*INDEX(Env_flow!AO$9:AO$29,$B576,1)</f>
        <v>#REF!</v>
      </c>
      <c r="AP576" s="5" t="e">
        <f>choosenAgri!#REF!*$E$1+choosenDomestic!#REF!*$F$1+choosenIndustry!#REF!*$G$1+$H$1*INDEX(Env_flow!AP$9:AP$29,$B576,1)</f>
        <v>#REF!</v>
      </c>
      <c r="AQ576" s="5" t="e">
        <f>choosenAgri!#REF!*$E$1+choosenDomestic!#REF!*$F$1+choosenIndustry!#REF!*$G$1+$H$1*INDEX(Env_flow!AQ$9:AQ$29,$B576,1)</f>
        <v>#REF!</v>
      </c>
      <c r="AR576" s="5" t="e">
        <f>choosenAgri!#REF!*$E$1+choosenDomestic!#REF!*$F$1+choosenIndustry!#REF!*$G$1+$H$1*INDEX(Env_flow!AR$9:AR$29,$B576,1)</f>
        <v>#REF!</v>
      </c>
      <c r="AS576" s="5" t="e">
        <f>choosenAgri!#REF!*$E$1+choosenDomestic!#REF!*$F$1+choosenIndustry!#REF!*$G$1+$H$1*INDEX(Env_flow!AS$9:AS$29,$B576,1)</f>
        <v>#REF!</v>
      </c>
      <c r="AT576" s="5" t="e">
        <f>choosenAgri!#REF!*$E$1+choosenDomestic!#REF!*$F$1+choosenIndustry!#REF!*$G$1+$H$1*INDEX(Env_flow!AT$9:AT$29,$B576,1)</f>
        <v>#REF!</v>
      </c>
      <c r="AU576" s="5" t="e">
        <f>choosenAgri!#REF!*$E$1+choosenDomestic!#REF!*$F$1+choosenIndustry!#REF!*$G$1+$H$1*INDEX(Env_flow!AU$9:AU$29,$B576,1)</f>
        <v>#REF!</v>
      </c>
      <c r="AV576" s="5" t="e">
        <f>choosenAgri!#REF!*$E$1+choosenDomestic!#REF!*$F$1+choosenIndustry!#REF!*$G$1+$H$1*INDEX(Env_flow!AV$9:AV$29,$B576,1)</f>
        <v>#REF!</v>
      </c>
      <c r="AX576">
        <v>50</v>
      </c>
      <c r="AY576" t="s">
        <v>5</v>
      </c>
      <c r="AZ576" s="5" t="e">
        <f>choosenAgri!#REF!*$E$1+choosenDomestic!#REF!*$F$1+choosenIndustry!#REF!*$G$1+$H$1*INDEX(Env_flow!AZ$9:AZ$29,$B576,1)</f>
        <v>#REF!</v>
      </c>
      <c r="BA576" s="5" t="e">
        <f>choosenAgri!#REF!*$E$1+choosenDomestic!#REF!*$F$1+choosenIndustry!#REF!*$G$1+$H$1*INDEX(Env_flow!BA$9:BA$29,$B576,1)</f>
        <v>#REF!</v>
      </c>
      <c r="BB576" s="5" t="e">
        <f>choosenAgri!#REF!*$E$1+choosenDomestic!#REF!*$F$1+choosenIndustry!#REF!*$G$1+$H$1*INDEX(Env_flow!BB$9:BB$29,$B576,1)</f>
        <v>#REF!</v>
      </c>
      <c r="BC576" s="5" t="e">
        <f>choosenAgri!#REF!*$E$1+choosenDomestic!#REF!*$F$1+choosenIndustry!#REF!*$G$1+$H$1*INDEX(Env_flow!BC$9:BC$29,$B576,1)</f>
        <v>#REF!</v>
      </c>
      <c r="BD576" s="5" t="e">
        <f>choosenAgri!#REF!*$E$1+choosenDomestic!#REF!*$F$1+choosenIndustry!#REF!*$G$1+$H$1*INDEX(Env_flow!BD$9:BD$29,$B576,1)</f>
        <v>#REF!</v>
      </c>
      <c r="BE576" s="5" t="e">
        <f>choosenAgri!#REF!*$E$1+choosenDomestic!#REF!*$F$1+choosenIndustry!#REF!*$G$1+$H$1*INDEX(Env_flow!BE$9:BE$29,$B576,1)</f>
        <v>#REF!</v>
      </c>
      <c r="BF576" s="5" t="e">
        <f>choosenAgri!#REF!*$E$1+choosenDomestic!#REF!*$F$1+choosenIndustry!#REF!*$G$1+$H$1*INDEX(Env_flow!BF$9:BF$29,$B576,1)</f>
        <v>#REF!</v>
      </c>
      <c r="BG576" s="5" t="e">
        <f>choosenAgri!#REF!*$E$1+choosenDomestic!#REF!*$F$1+choosenIndustry!#REF!*$G$1+$H$1*INDEX(Env_flow!BG$9:BG$29,$B576,1)</f>
        <v>#REF!</v>
      </c>
      <c r="BH576" s="5" t="e">
        <f>choosenAgri!#REF!*$E$1+choosenDomestic!#REF!*$F$1+choosenIndustry!#REF!*$G$1+$H$1*INDEX(Env_flow!BH$9:BH$29,$B576,1)</f>
        <v>#REF!</v>
      </c>
      <c r="BI576" s="5" t="e">
        <f>choosenAgri!#REF!*$E$1+choosenDomestic!#REF!*$F$1+choosenIndustry!#REF!*$G$1+$H$1*INDEX(Env_flow!BI$9:BI$29,$B576,1)</f>
        <v>#REF!</v>
      </c>
      <c r="BJ576" s="5" t="e">
        <f>choosenAgri!#REF!*$E$1+choosenDomestic!#REF!*$F$1+choosenIndustry!#REF!*$G$1+$H$1*INDEX(Env_flow!BJ$9:BJ$29,$B576,1)</f>
        <v>#REF!</v>
      </c>
      <c r="BK576" s="5" t="e">
        <f>choosenAgri!#REF!*$E$1+choosenDomestic!#REF!*$F$1+choosenIndustry!#REF!*$G$1+$H$1*INDEX(Env_flow!BK$9:BK$29,$B576,1)</f>
        <v>#REF!</v>
      </c>
      <c r="BL576" s="5" t="e">
        <f>choosenAgri!#REF!*$E$1+choosenDomestic!#REF!*$F$1+choosenIndustry!#REF!*$G$1+$H$1*INDEX(Env_flow!BL$9:BL$29,$B576,1)</f>
        <v>#REF!</v>
      </c>
    </row>
    <row r="577" spans="1:64" x14ac:dyDescent="0.25">
      <c r="A577">
        <v>5</v>
      </c>
      <c r="B577">
        <v>50</v>
      </c>
      <c r="C577" t="s">
        <v>6</v>
      </c>
      <c r="D577" s="5" t="e">
        <f>choosenAgri!#REF!*$E$1+choosenDomestic!#REF!*$F$1+choosenIndustry!#REF!*$G$1+$H$1*INDEX(Env_flow!D$9:D$29,$B577,1)</f>
        <v>#REF!</v>
      </c>
      <c r="E577" s="5" t="e">
        <f>choosenAgri!#REF!*$E$1+choosenDomestic!#REF!*$F$1+choosenIndustry!#REF!*$G$1+$H$1*INDEX(Env_flow!E$9:E$29,$B577,1)</f>
        <v>#REF!</v>
      </c>
      <c r="F577" s="5" t="e">
        <f>choosenAgri!#REF!*$E$1+choosenDomestic!#REF!*$F$1+choosenIndustry!#REF!*$G$1+$H$1*INDEX(Env_flow!F$9:F$29,$B577,1)</f>
        <v>#REF!</v>
      </c>
      <c r="G577" s="5" t="e">
        <f>choosenAgri!#REF!*$E$1+choosenDomestic!#REF!*$F$1+choosenIndustry!#REF!*$G$1+$H$1*INDEX(Env_flow!G$9:G$29,$B577,1)</f>
        <v>#REF!</v>
      </c>
      <c r="H577" s="5" t="e">
        <f>choosenAgri!#REF!*$E$1+choosenDomestic!#REF!*$F$1+choosenIndustry!#REF!*$G$1+$H$1*INDEX(Env_flow!H$9:H$29,$B577,1)</f>
        <v>#REF!</v>
      </c>
      <c r="I577" s="5" t="e">
        <f>choosenAgri!#REF!*$E$1+choosenDomestic!#REF!*$F$1+choosenIndustry!#REF!*$G$1+$H$1*INDEX(Env_flow!I$9:I$29,$B577,1)</f>
        <v>#REF!</v>
      </c>
      <c r="J577" s="5" t="e">
        <f>choosenAgri!#REF!*$E$1+choosenDomestic!#REF!*$F$1+choosenIndustry!#REF!*$G$1+$H$1*INDEX(Env_flow!J$9:J$29,$B577,1)</f>
        <v>#REF!</v>
      </c>
      <c r="K577" s="5" t="e">
        <f>choosenAgri!#REF!*$E$1+choosenDomestic!#REF!*$F$1+choosenIndustry!#REF!*$G$1+$H$1*INDEX(Env_flow!K$9:K$29,$B577,1)</f>
        <v>#REF!</v>
      </c>
      <c r="L577" s="5" t="e">
        <f>choosenAgri!#REF!*$E$1+choosenDomestic!#REF!*$F$1+choosenIndustry!#REF!*$G$1+$H$1*INDEX(Env_flow!L$9:L$29,$B577,1)</f>
        <v>#REF!</v>
      </c>
      <c r="M577" s="5" t="e">
        <f>choosenAgri!#REF!*$E$1+choosenDomestic!#REF!*$F$1+choosenIndustry!#REF!*$G$1+$H$1*INDEX(Env_flow!M$9:M$29,$B577,1)</f>
        <v>#REF!</v>
      </c>
      <c r="N577" s="5" t="e">
        <f>choosenAgri!#REF!*$E$1+choosenDomestic!#REF!*$F$1+choosenIndustry!#REF!*$G$1+$H$1*INDEX(Env_flow!N$9:N$29,$B577,1)</f>
        <v>#REF!</v>
      </c>
      <c r="O577" s="5" t="e">
        <f>choosenAgri!#REF!*$E$1+choosenDomestic!#REF!*$F$1+choosenIndustry!#REF!*$G$1+$H$1*INDEX(Env_flow!O$9:O$29,$B577,1)</f>
        <v>#REF!</v>
      </c>
      <c r="P577" s="5" t="e">
        <f>choosenAgri!#REF!*$E$1+choosenDomestic!#REF!*$F$1+choosenIndustry!#REF!*$G$1+$H$1*INDEX(Env_flow!P$9:P$29,$B577,1)</f>
        <v>#REF!</v>
      </c>
      <c r="R577">
        <v>50</v>
      </c>
      <c r="S577" t="s">
        <v>6</v>
      </c>
      <c r="T577" s="5" t="e">
        <f>choosenAgri!#REF!*$E$1+choosenDomestic!#REF!*$F$1+choosenIndustry!#REF!*$G$1+$H$1*INDEX(Env_flow!T$9:T$29,$B577,1)</f>
        <v>#REF!</v>
      </c>
      <c r="U577" s="5" t="e">
        <f>choosenAgri!#REF!*$E$1+choosenDomestic!#REF!*$F$1+choosenIndustry!#REF!*$G$1+$H$1*INDEX(Env_flow!U$9:U$29,$B577,1)</f>
        <v>#REF!</v>
      </c>
      <c r="V577" s="5" t="e">
        <f>choosenAgri!#REF!*$E$1+choosenDomestic!#REF!*$F$1+choosenIndustry!#REF!*$G$1+$H$1*INDEX(Env_flow!V$9:V$29,$B577,1)</f>
        <v>#REF!</v>
      </c>
      <c r="W577" s="5" t="e">
        <f>choosenAgri!#REF!*$E$1+choosenDomestic!#REF!*$F$1+choosenIndustry!#REF!*$G$1+$H$1*INDEX(Env_flow!W$9:W$29,$B577,1)</f>
        <v>#REF!</v>
      </c>
      <c r="X577" s="5" t="e">
        <f>choosenAgri!#REF!*$E$1+choosenDomestic!#REF!*$F$1+choosenIndustry!#REF!*$G$1+$H$1*INDEX(Env_flow!X$9:X$29,$B577,1)</f>
        <v>#REF!</v>
      </c>
      <c r="Y577" s="5" t="e">
        <f>choosenAgri!#REF!*$E$1+choosenDomestic!#REF!*$F$1+choosenIndustry!#REF!*$G$1+$H$1*INDEX(Env_flow!Y$9:Y$29,$B577,1)</f>
        <v>#REF!</v>
      </c>
      <c r="Z577" s="5" t="e">
        <f>choosenAgri!#REF!*$E$1+choosenDomestic!#REF!*$F$1+choosenIndustry!#REF!*$G$1+$H$1*INDEX(Env_flow!Z$9:Z$29,$B577,1)</f>
        <v>#REF!</v>
      </c>
      <c r="AA577" s="5" t="e">
        <f>choosenAgri!#REF!*$E$1+choosenDomestic!#REF!*$F$1+choosenIndustry!#REF!*$G$1+$H$1*INDEX(Env_flow!AA$9:AA$29,$B577,1)</f>
        <v>#REF!</v>
      </c>
      <c r="AB577" s="5" t="e">
        <f>choosenAgri!#REF!*$E$1+choosenDomestic!#REF!*$F$1+choosenIndustry!#REF!*$G$1+$H$1*INDEX(Env_flow!AB$9:AB$29,$B577,1)</f>
        <v>#REF!</v>
      </c>
      <c r="AC577" s="5" t="e">
        <f>choosenAgri!#REF!*$E$1+choosenDomestic!#REF!*$F$1+choosenIndustry!#REF!*$G$1+$H$1*INDEX(Env_flow!AC$9:AC$29,$B577,1)</f>
        <v>#REF!</v>
      </c>
      <c r="AD577" s="5" t="e">
        <f>choosenAgri!#REF!*$E$1+choosenDomestic!#REF!*$F$1+choosenIndustry!#REF!*$G$1+$H$1*INDEX(Env_flow!AD$9:AD$29,$B577,1)</f>
        <v>#REF!</v>
      </c>
      <c r="AE577" s="5" t="e">
        <f>choosenAgri!#REF!*$E$1+choosenDomestic!#REF!*$F$1+choosenIndustry!#REF!*$G$1+$H$1*INDEX(Env_flow!AE$9:AE$29,$B577,1)</f>
        <v>#REF!</v>
      </c>
      <c r="AF577" s="5" t="e">
        <f>choosenAgri!#REF!*$E$1+choosenDomestic!#REF!*$F$1+choosenIndustry!#REF!*$G$1+$H$1*INDEX(Env_flow!AF$9:AF$29,$B577,1)</f>
        <v>#REF!</v>
      </c>
      <c r="AH577">
        <v>50</v>
      </c>
      <c r="AI577" t="s">
        <v>6</v>
      </c>
      <c r="AJ577" s="5" t="e">
        <f>choosenAgri!#REF!*$E$1+choosenDomestic!#REF!*$F$1+choosenIndustry!#REF!*$G$1+$H$1*INDEX(Env_flow!AJ$9:AJ$29,$B577,1)</f>
        <v>#REF!</v>
      </c>
      <c r="AK577" s="5" t="e">
        <f>choosenAgri!#REF!*$E$1+choosenDomestic!#REF!*$F$1+choosenIndustry!#REF!*$G$1+$H$1*INDEX(Env_flow!AK$9:AK$29,$B577,1)</f>
        <v>#REF!</v>
      </c>
      <c r="AL577" s="5" t="e">
        <f>choosenAgri!#REF!*$E$1+choosenDomestic!#REF!*$F$1+choosenIndustry!#REF!*$G$1+$H$1*INDEX(Env_flow!AL$9:AL$29,$B577,1)</f>
        <v>#REF!</v>
      </c>
      <c r="AM577" s="5" t="e">
        <f>choosenAgri!#REF!*$E$1+choosenDomestic!#REF!*$F$1+choosenIndustry!#REF!*$G$1+$H$1*INDEX(Env_flow!AM$9:AM$29,$B577,1)</f>
        <v>#REF!</v>
      </c>
      <c r="AN577" s="5" t="e">
        <f>choosenAgri!#REF!*$E$1+choosenDomestic!#REF!*$F$1+choosenIndustry!#REF!*$G$1+$H$1*INDEX(Env_flow!AN$9:AN$29,$B577,1)</f>
        <v>#REF!</v>
      </c>
      <c r="AO577" s="5" t="e">
        <f>choosenAgri!#REF!*$E$1+choosenDomestic!#REF!*$F$1+choosenIndustry!#REF!*$G$1+$H$1*INDEX(Env_flow!AO$9:AO$29,$B577,1)</f>
        <v>#REF!</v>
      </c>
      <c r="AP577" s="5" t="e">
        <f>choosenAgri!#REF!*$E$1+choosenDomestic!#REF!*$F$1+choosenIndustry!#REF!*$G$1+$H$1*INDEX(Env_flow!AP$9:AP$29,$B577,1)</f>
        <v>#REF!</v>
      </c>
      <c r="AQ577" s="5" t="e">
        <f>choosenAgri!#REF!*$E$1+choosenDomestic!#REF!*$F$1+choosenIndustry!#REF!*$G$1+$H$1*INDEX(Env_flow!AQ$9:AQ$29,$B577,1)</f>
        <v>#REF!</v>
      </c>
      <c r="AR577" s="5" t="e">
        <f>choosenAgri!#REF!*$E$1+choosenDomestic!#REF!*$F$1+choosenIndustry!#REF!*$G$1+$H$1*INDEX(Env_flow!AR$9:AR$29,$B577,1)</f>
        <v>#REF!</v>
      </c>
      <c r="AS577" s="5" t="e">
        <f>choosenAgri!#REF!*$E$1+choosenDomestic!#REF!*$F$1+choosenIndustry!#REF!*$G$1+$H$1*INDEX(Env_flow!AS$9:AS$29,$B577,1)</f>
        <v>#REF!</v>
      </c>
      <c r="AT577" s="5" t="e">
        <f>choosenAgri!#REF!*$E$1+choosenDomestic!#REF!*$F$1+choosenIndustry!#REF!*$G$1+$H$1*INDEX(Env_flow!AT$9:AT$29,$B577,1)</f>
        <v>#REF!</v>
      </c>
      <c r="AU577" s="5" t="e">
        <f>choosenAgri!#REF!*$E$1+choosenDomestic!#REF!*$F$1+choosenIndustry!#REF!*$G$1+$H$1*INDEX(Env_flow!AU$9:AU$29,$B577,1)</f>
        <v>#REF!</v>
      </c>
      <c r="AV577" s="5" t="e">
        <f>choosenAgri!#REF!*$E$1+choosenDomestic!#REF!*$F$1+choosenIndustry!#REF!*$G$1+$H$1*INDEX(Env_flow!AV$9:AV$29,$B577,1)</f>
        <v>#REF!</v>
      </c>
      <c r="AX577">
        <v>50</v>
      </c>
      <c r="AY577" t="s">
        <v>6</v>
      </c>
      <c r="AZ577" s="5" t="e">
        <f>choosenAgri!#REF!*$E$1+choosenDomestic!#REF!*$F$1+choosenIndustry!#REF!*$G$1+$H$1*INDEX(Env_flow!AZ$9:AZ$29,$B577,1)</f>
        <v>#REF!</v>
      </c>
      <c r="BA577" s="5" t="e">
        <f>choosenAgri!#REF!*$E$1+choosenDomestic!#REF!*$F$1+choosenIndustry!#REF!*$G$1+$H$1*INDEX(Env_flow!BA$9:BA$29,$B577,1)</f>
        <v>#REF!</v>
      </c>
      <c r="BB577" s="5" t="e">
        <f>choosenAgri!#REF!*$E$1+choosenDomestic!#REF!*$F$1+choosenIndustry!#REF!*$G$1+$H$1*INDEX(Env_flow!BB$9:BB$29,$B577,1)</f>
        <v>#REF!</v>
      </c>
      <c r="BC577" s="5" t="e">
        <f>choosenAgri!#REF!*$E$1+choosenDomestic!#REF!*$F$1+choosenIndustry!#REF!*$G$1+$H$1*INDEX(Env_flow!BC$9:BC$29,$B577,1)</f>
        <v>#REF!</v>
      </c>
      <c r="BD577" s="5" t="e">
        <f>choosenAgri!#REF!*$E$1+choosenDomestic!#REF!*$F$1+choosenIndustry!#REF!*$G$1+$H$1*INDEX(Env_flow!BD$9:BD$29,$B577,1)</f>
        <v>#REF!</v>
      </c>
      <c r="BE577" s="5" t="e">
        <f>choosenAgri!#REF!*$E$1+choosenDomestic!#REF!*$F$1+choosenIndustry!#REF!*$G$1+$H$1*INDEX(Env_flow!BE$9:BE$29,$B577,1)</f>
        <v>#REF!</v>
      </c>
      <c r="BF577" s="5" t="e">
        <f>choosenAgri!#REF!*$E$1+choosenDomestic!#REF!*$F$1+choosenIndustry!#REF!*$G$1+$H$1*INDEX(Env_flow!BF$9:BF$29,$B577,1)</f>
        <v>#REF!</v>
      </c>
      <c r="BG577" s="5" t="e">
        <f>choosenAgri!#REF!*$E$1+choosenDomestic!#REF!*$F$1+choosenIndustry!#REF!*$G$1+$H$1*INDEX(Env_flow!BG$9:BG$29,$B577,1)</f>
        <v>#REF!</v>
      </c>
      <c r="BH577" s="5" t="e">
        <f>choosenAgri!#REF!*$E$1+choosenDomestic!#REF!*$F$1+choosenIndustry!#REF!*$G$1+$H$1*INDEX(Env_flow!BH$9:BH$29,$B577,1)</f>
        <v>#REF!</v>
      </c>
      <c r="BI577" s="5" t="e">
        <f>choosenAgri!#REF!*$E$1+choosenDomestic!#REF!*$F$1+choosenIndustry!#REF!*$G$1+$H$1*INDEX(Env_flow!BI$9:BI$29,$B577,1)</f>
        <v>#REF!</v>
      </c>
      <c r="BJ577" s="5" t="e">
        <f>choosenAgri!#REF!*$E$1+choosenDomestic!#REF!*$F$1+choosenIndustry!#REF!*$G$1+$H$1*INDEX(Env_flow!BJ$9:BJ$29,$B577,1)</f>
        <v>#REF!</v>
      </c>
      <c r="BK577" s="5" t="e">
        <f>choosenAgri!#REF!*$E$1+choosenDomestic!#REF!*$F$1+choosenIndustry!#REF!*$G$1+$H$1*INDEX(Env_flow!BK$9:BK$29,$B577,1)</f>
        <v>#REF!</v>
      </c>
      <c r="BL577" s="5" t="e">
        <f>choosenAgri!#REF!*$E$1+choosenDomestic!#REF!*$F$1+choosenIndustry!#REF!*$G$1+$H$1*INDEX(Env_flow!BL$9:BL$29,$B577,1)</f>
        <v>#REF!</v>
      </c>
    </row>
    <row r="578" spans="1:64" x14ac:dyDescent="0.25">
      <c r="A578">
        <v>1</v>
      </c>
      <c r="B578">
        <v>51</v>
      </c>
      <c r="C578" t="s">
        <v>2</v>
      </c>
      <c r="D578" s="5" t="e">
        <f>choosenAgri!#REF!*$E$1+choosenDomestic!#REF!*$F$1+choosenIndustry!#REF!*$G$1+$H$1*INDEX(Env_flow!D$9:D$29,$B578,1)</f>
        <v>#REF!</v>
      </c>
      <c r="E578" s="5" t="e">
        <f>choosenAgri!#REF!*$E$1+choosenDomestic!#REF!*$F$1+choosenIndustry!#REF!*$G$1+$H$1*INDEX(Env_flow!E$9:E$29,$B578,1)</f>
        <v>#REF!</v>
      </c>
      <c r="F578" s="5" t="e">
        <f>choosenAgri!#REF!*$E$1+choosenDomestic!#REF!*$F$1+choosenIndustry!#REF!*$G$1+$H$1*INDEX(Env_flow!F$9:F$29,$B578,1)</f>
        <v>#REF!</v>
      </c>
      <c r="G578" s="5" t="e">
        <f>choosenAgri!#REF!*$E$1+choosenDomestic!#REF!*$F$1+choosenIndustry!#REF!*$G$1+$H$1*INDEX(Env_flow!G$9:G$29,$B578,1)</f>
        <v>#REF!</v>
      </c>
      <c r="H578" s="5" t="e">
        <f>choosenAgri!#REF!*$E$1+choosenDomestic!#REF!*$F$1+choosenIndustry!#REF!*$G$1+$H$1*INDEX(Env_flow!H$9:H$29,$B578,1)</f>
        <v>#REF!</v>
      </c>
      <c r="I578" s="5" t="e">
        <f>choosenAgri!#REF!*$E$1+choosenDomestic!#REF!*$F$1+choosenIndustry!#REF!*$G$1+$H$1*INDEX(Env_flow!I$9:I$29,$B578,1)</f>
        <v>#REF!</v>
      </c>
      <c r="J578" s="5" t="e">
        <f>choosenAgri!#REF!*$E$1+choosenDomestic!#REF!*$F$1+choosenIndustry!#REF!*$G$1+$H$1*INDEX(Env_flow!J$9:J$29,$B578,1)</f>
        <v>#REF!</v>
      </c>
      <c r="K578" s="5" t="e">
        <f>choosenAgri!#REF!*$E$1+choosenDomestic!#REF!*$F$1+choosenIndustry!#REF!*$G$1+$H$1*INDEX(Env_flow!K$9:K$29,$B578,1)</f>
        <v>#REF!</v>
      </c>
      <c r="L578" s="5" t="e">
        <f>choosenAgri!#REF!*$E$1+choosenDomestic!#REF!*$F$1+choosenIndustry!#REF!*$G$1+$H$1*INDEX(Env_flow!L$9:L$29,$B578,1)</f>
        <v>#REF!</v>
      </c>
      <c r="M578" s="5" t="e">
        <f>choosenAgri!#REF!*$E$1+choosenDomestic!#REF!*$F$1+choosenIndustry!#REF!*$G$1+$H$1*INDEX(Env_flow!M$9:M$29,$B578,1)</f>
        <v>#REF!</v>
      </c>
      <c r="N578" s="5" t="e">
        <f>choosenAgri!#REF!*$E$1+choosenDomestic!#REF!*$F$1+choosenIndustry!#REF!*$G$1+$H$1*INDEX(Env_flow!N$9:N$29,$B578,1)</f>
        <v>#REF!</v>
      </c>
      <c r="O578" s="5" t="e">
        <f>choosenAgri!#REF!*$E$1+choosenDomestic!#REF!*$F$1+choosenIndustry!#REF!*$G$1+$H$1*INDEX(Env_flow!O$9:O$29,$B578,1)</f>
        <v>#REF!</v>
      </c>
      <c r="P578" s="5" t="e">
        <f>choosenAgri!#REF!*$E$1+choosenDomestic!#REF!*$F$1+choosenIndustry!#REF!*$G$1+$H$1*INDEX(Env_flow!P$9:P$29,$B578,1)</f>
        <v>#REF!</v>
      </c>
      <c r="R578">
        <v>51</v>
      </c>
      <c r="S578" t="s">
        <v>2</v>
      </c>
      <c r="T578" s="5" t="e">
        <f>choosenAgri!#REF!*$E$1+choosenDomestic!#REF!*$F$1+choosenIndustry!#REF!*$G$1+$H$1*INDEX(Env_flow!T$9:T$29,$B578,1)</f>
        <v>#REF!</v>
      </c>
      <c r="U578" s="5" t="e">
        <f>choosenAgri!#REF!*$E$1+choosenDomestic!#REF!*$F$1+choosenIndustry!#REF!*$G$1+$H$1*INDEX(Env_flow!U$9:U$29,$B578,1)</f>
        <v>#REF!</v>
      </c>
      <c r="V578" s="5" t="e">
        <f>choosenAgri!#REF!*$E$1+choosenDomestic!#REF!*$F$1+choosenIndustry!#REF!*$G$1+$H$1*INDEX(Env_flow!V$9:V$29,$B578,1)</f>
        <v>#REF!</v>
      </c>
      <c r="W578" s="5" t="e">
        <f>choosenAgri!#REF!*$E$1+choosenDomestic!#REF!*$F$1+choosenIndustry!#REF!*$G$1+$H$1*INDEX(Env_flow!W$9:W$29,$B578,1)</f>
        <v>#REF!</v>
      </c>
      <c r="X578" s="5" t="e">
        <f>choosenAgri!#REF!*$E$1+choosenDomestic!#REF!*$F$1+choosenIndustry!#REF!*$G$1+$H$1*INDEX(Env_flow!X$9:X$29,$B578,1)</f>
        <v>#REF!</v>
      </c>
      <c r="Y578" s="5" t="e">
        <f>choosenAgri!#REF!*$E$1+choosenDomestic!#REF!*$F$1+choosenIndustry!#REF!*$G$1+$H$1*INDEX(Env_flow!Y$9:Y$29,$B578,1)</f>
        <v>#REF!</v>
      </c>
      <c r="Z578" s="5" t="e">
        <f>choosenAgri!#REF!*$E$1+choosenDomestic!#REF!*$F$1+choosenIndustry!#REF!*$G$1+$H$1*INDEX(Env_flow!Z$9:Z$29,$B578,1)</f>
        <v>#REF!</v>
      </c>
      <c r="AA578" s="5" t="e">
        <f>choosenAgri!#REF!*$E$1+choosenDomestic!#REF!*$F$1+choosenIndustry!#REF!*$G$1+$H$1*INDEX(Env_flow!AA$9:AA$29,$B578,1)</f>
        <v>#REF!</v>
      </c>
      <c r="AB578" s="5" t="e">
        <f>choosenAgri!#REF!*$E$1+choosenDomestic!#REF!*$F$1+choosenIndustry!#REF!*$G$1+$H$1*INDEX(Env_flow!AB$9:AB$29,$B578,1)</f>
        <v>#REF!</v>
      </c>
      <c r="AC578" s="5" t="e">
        <f>choosenAgri!#REF!*$E$1+choosenDomestic!#REF!*$F$1+choosenIndustry!#REF!*$G$1+$H$1*INDEX(Env_flow!AC$9:AC$29,$B578,1)</f>
        <v>#REF!</v>
      </c>
      <c r="AD578" s="5" t="e">
        <f>choosenAgri!#REF!*$E$1+choosenDomestic!#REF!*$F$1+choosenIndustry!#REF!*$G$1+$H$1*INDEX(Env_flow!AD$9:AD$29,$B578,1)</f>
        <v>#REF!</v>
      </c>
      <c r="AE578" s="5" t="e">
        <f>choosenAgri!#REF!*$E$1+choosenDomestic!#REF!*$F$1+choosenIndustry!#REF!*$G$1+$H$1*INDEX(Env_flow!AE$9:AE$29,$B578,1)</f>
        <v>#REF!</v>
      </c>
      <c r="AF578" s="5" t="e">
        <f>choosenAgri!#REF!*$E$1+choosenDomestic!#REF!*$F$1+choosenIndustry!#REF!*$G$1+$H$1*INDEX(Env_flow!AF$9:AF$29,$B578,1)</f>
        <v>#REF!</v>
      </c>
      <c r="AH578">
        <v>51</v>
      </c>
      <c r="AI578" t="s">
        <v>2</v>
      </c>
      <c r="AJ578" s="5" t="e">
        <f>choosenAgri!#REF!*$E$1+choosenDomestic!#REF!*$F$1+choosenIndustry!#REF!*$G$1+$H$1*INDEX(Env_flow!AJ$9:AJ$29,$B578,1)</f>
        <v>#REF!</v>
      </c>
      <c r="AK578" s="5" t="e">
        <f>choosenAgri!#REF!*$E$1+choosenDomestic!#REF!*$F$1+choosenIndustry!#REF!*$G$1+$H$1*INDEX(Env_flow!AK$9:AK$29,$B578,1)</f>
        <v>#REF!</v>
      </c>
      <c r="AL578" s="5" t="e">
        <f>choosenAgri!#REF!*$E$1+choosenDomestic!#REF!*$F$1+choosenIndustry!#REF!*$G$1+$H$1*INDEX(Env_flow!AL$9:AL$29,$B578,1)</f>
        <v>#REF!</v>
      </c>
      <c r="AM578" s="5" t="e">
        <f>choosenAgri!#REF!*$E$1+choosenDomestic!#REF!*$F$1+choosenIndustry!#REF!*$G$1+$H$1*INDEX(Env_flow!AM$9:AM$29,$B578,1)</f>
        <v>#REF!</v>
      </c>
      <c r="AN578" s="5" t="e">
        <f>choosenAgri!#REF!*$E$1+choosenDomestic!#REF!*$F$1+choosenIndustry!#REF!*$G$1+$H$1*INDEX(Env_flow!AN$9:AN$29,$B578,1)</f>
        <v>#REF!</v>
      </c>
      <c r="AO578" s="5" t="e">
        <f>choosenAgri!#REF!*$E$1+choosenDomestic!#REF!*$F$1+choosenIndustry!#REF!*$G$1+$H$1*INDEX(Env_flow!AO$9:AO$29,$B578,1)</f>
        <v>#REF!</v>
      </c>
      <c r="AP578" s="5" t="e">
        <f>choosenAgri!#REF!*$E$1+choosenDomestic!#REF!*$F$1+choosenIndustry!#REF!*$G$1+$H$1*INDEX(Env_flow!AP$9:AP$29,$B578,1)</f>
        <v>#REF!</v>
      </c>
      <c r="AQ578" s="5" t="e">
        <f>choosenAgri!#REF!*$E$1+choosenDomestic!#REF!*$F$1+choosenIndustry!#REF!*$G$1+$H$1*INDEX(Env_flow!AQ$9:AQ$29,$B578,1)</f>
        <v>#REF!</v>
      </c>
      <c r="AR578" s="5" t="e">
        <f>choosenAgri!#REF!*$E$1+choosenDomestic!#REF!*$F$1+choosenIndustry!#REF!*$G$1+$H$1*INDEX(Env_flow!AR$9:AR$29,$B578,1)</f>
        <v>#REF!</v>
      </c>
      <c r="AS578" s="5" t="e">
        <f>choosenAgri!#REF!*$E$1+choosenDomestic!#REF!*$F$1+choosenIndustry!#REF!*$G$1+$H$1*INDEX(Env_flow!AS$9:AS$29,$B578,1)</f>
        <v>#REF!</v>
      </c>
      <c r="AT578" s="5" t="e">
        <f>choosenAgri!#REF!*$E$1+choosenDomestic!#REF!*$F$1+choosenIndustry!#REF!*$G$1+$H$1*INDEX(Env_flow!AT$9:AT$29,$B578,1)</f>
        <v>#REF!</v>
      </c>
      <c r="AU578" s="5" t="e">
        <f>choosenAgri!#REF!*$E$1+choosenDomestic!#REF!*$F$1+choosenIndustry!#REF!*$G$1+$H$1*INDEX(Env_flow!AU$9:AU$29,$B578,1)</f>
        <v>#REF!</v>
      </c>
      <c r="AV578" s="5" t="e">
        <f>choosenAgri!#REF!*$E$1+choosenDomestic!#REF!*$F$1+choosenIndustry!#REF!*$G$1+$H$1*INDEX(Env_flow!AV$9:AV$29,$B578,1)</f>
        <v>#REF!</v>
      </c>
      <c r="AX578">
        <v>51</v>
      </c>
      <c r="AY578" t="s">
        <v>2</v>
      </c>
      <c r="AZ578" s="5" t="e">
        <f>choosenAgri!#REF!*$E$1+choosenDomestic!#REF!*$F$1+choosenIndustry!#REF!*$G$1+$H$1*INDEX(Env_flow!AZ$9:AZ$29,$B578,1)</f>
        <v>#REF!</v>
      </c>
      <c r="BA578" s="5" t="e">
        <f>choosenAgri!#REF!*$E$1+choosenDomestic!#REF!*$F$1+choosenIndustry!#REF!*$G$1+$H$1*INDEX(Env_flow!BA$9:BA$29,$B578,1)</f>
        <v>#REF!</v>
      </c>
      <c r="BB578" s="5" t="e">
        <f>choosenAgri!#REF!*$E$1+choosenDomestic!#REF!*$F$1+choosenIndustry!#REF!*$G$1+$H$1*INDEX(Env_flow!BB$9:BB$29,$B578,1)</f>
        <v>#REF!</v>
      </c>
      <c r="BC578" s="5" t="e">
        <f>choosenAgri!#REF!*$E$1+choosenDomestic!#REF!*$F$1+choosenIndustry!#REF!*$G$1+$H$1*INDEX(Env_flow!BC$9:BC$29,$B578,1)</f>
        <v>#REF!</v>
      </c>
      <c r="BD578" s="5" t="e">
        <f>choosenAgri!#REF!*$E$1+choosenDomestic!#REF!*$F$1+choosenIndustry!#REF!*$G$1+$H$1*INDEX(Env_flow!BD$9:BD$29,$B578,1)</f>
        <v>#REF!</v>
      </c>
      <c r="BE578" s="5" t="e">
        <f>choosenAgri!#REF!*$E$1+choosenDomestic!#REF!*$F$1+choosenIndustry!#REF!*$G$1+$H$1*INDEX(Env_flow!BE$9:BE$29,$B578,1)</f>
        <v>#REF!</v>
      </c>
      <c r="BF578" s="5" t="e">
        <f>choosenAgri!#REF!*$E$1+choosenDomestic!#REF!*$F$1+choosenIndustry!#REF!*$G$1+$H$1*INDEX(Env_flow!BF$9:BF$29,$B578,1)</f>
        <v>#REF!</v>
      </c>
      <c r="BG578" s="5" t="e">
        <f>choosenAgri!#REF!*$E$1+choosenDomestic!#REF!*$F$1+choosenIndustry!#REF!*$G$1+$H$1*INDEX(Env_flow!BG$9:BG$29,$B578,1)</f>
        <v>#REF!</v>
      </c>
      <c r="BH578" s="5" t="e">
        <f>choosenAgri!#REF!*$E$1+choosenDomestic!#REF!*$F$1+choosenIndustry!#REF!*$G$1+$H$1*INDEX(Env_flow!BH$9:BH$29,$B578,1)</f>
        <v>#REF!</v>
      </c>
      <c r="BI578" s="5" t="e">
        <f>choosenAgri!#REF!*$E$1+choosenDomestic!#REF!*$F$1+choosenIndustry!#REF!*$G$1+$H$1*INDEX(Env_flow!BI$9:BI$29,$B578,1)</f>
        <v>#REF!</v>
      </c>
      <c r="BJ578" s="5" t="e">
        <f>choosenAgri!#REF!*$E$1+choosenDomestic!#REF!*$F$1+choosenIndustry!#REF!*$G$1+$H$1*INDEX(Env_flow!BJ$9:BJ$29,$B578,1)</f>
        <v>#REF!</v>
      </c>
      <c r="BK578" s="5" t="e">
        <f>choosenAgri!#REF!*$E$1+choosenDomestic!#REF!*$F$1+choosenIndustry!#REF!*$G$1+$H$1*INDEX(Env_flow!BK$9:BK$29,$B578,1)</f>
        <v>#REF!</v>
      </c>
      <c r="BL578" s="5" t="e">
        <f>choosenAgri!#REF!*$E$1+choosenDomestic!#REF!*$F$1+choosenIndustry!#REF!*$G$1+$H$1*INDEX(Env_flow!BL$9:BL$29,$B578,1)</f>
        <v>#REF!</v>
      </c>
    </row>
    <row r="579" spans="1:64" x14ac:dyDescent="0.25">
      <c r="A579">
        <v>2</v>
      </c>
      <c r="B579">
        <v>51</v>
      </c>
      <c r="C579" t="s">
        <v>3</v>
      </c>
      <c r="D579" s="5" t="e">
        <f>choosenAgri!#REF!*$E$1+choosenDomestic!#REF!*$F$1+choosenIndustry!#REF!*$G$1+$H$1*INDEX(Env_flow!D$9:D$29,$B579,1)</f>
        <v>#REF!</v>
      </c>
      <c r="E579" s="5" t="e">
        <f>choosenAgri!#REF!*$E$1+choosenDomestic!#REF!*$F$1+choosenIndustry!#REF!*$G$1+$H$1*INDEX(Env_flow!E$9:E$29,$B579,1)</f>
        <v>#REF!</v>
      </c>
      <c r="F579" s="5" t="e">
        <f>choosenAgri!#REF!*$E$1+choosenDomestic!#REF!*$F$1+choosenIndustry!#REF!*$G$1+$H$1*INDEX(Env_flow!F$9:F$29,$B579,1)</f>
        <v>#REF!</v>
      </c>
      <c r="G579" s="5" t="e">
        <f>choosenAgri!#REF!*$E$1+choosenDomestic!#REF!*$F$1+choosenIndustry!#REF!*$G$1+$H$1*INDEX(Env_flow!G$9:G$29,$B579,1)</f>
        <v>#REF!</v>
      </c>
      <c r="H579" s="5" t="e">
        <f>choosenAgri!#REF!*$E$1+choosenDomestic!#REF!*$F$1+choosenIndustry!#REF!*$G$1+$H$1*INDEX(Env_flow!H$9:H$29,$B579,1)</f>
        <v>#REF!</v>
      </c>
      <c r="I579" s="5" t="e">
        <f>choosenAgri!#REF!*$E$1+choosenDomestic!#REF!*$F$1+choosenIndustry!#REF!*$G$1+$H$1*INDEX(Env_flow!I$9:I$29,$B579,1)</f>
        <v>#REF!</v>
      </c>
      <c r="J579" s="5" t="e">
        <f>choosenAgri!#REF!*$E$1+choosenDomestic!#REF!*$F$1+choosenIndustry!#REF!*$G$1+$H$1*INDEX(Env_flow!J$9:J$29,$B579,1)</f>
        <v>#REF!</v>
      </c>
      <c r="K579" s="5" t="e">
        <f>choosenAgri!#REF!*$E$1+choosenDomestic!#REF!*$F$1+choosenIndustry!#REF!*$G$1+$H$1*INDEX(Env_flow!K$9:K$29,$B579,1)</f>
        <v>#REF!</v>
      </c>
      <c r="L579" s="5" t="e">
        <f>choosenAgri!#REF!*$E$1+choosenDomestic!#REF!*$F$1+choosenIndustry!#REF!*$G$1+$H$1*INDEX(Env_flow!L$9:L$29,$B579,1)</f>
        <v>#REF!</v>
      </c>
      <c r="M579" s="5" t="e">
        <f>choosenAgri!#REF!*$E$1+choosenDomestic!#REF!*$F$1+choosenIndustry!#REF!*$G$1+$H$1*INDEX(Env_flow!M$9:M$29,$B579,1)</f>
        <v>#REF!</v>
      </c>
      <c r="N579" s="5" t="e">
        <f>choosenAgri!#REF!*$E$1+choosenDomestic!#REF!*$F$1+choosenIndustry!#REF!*$G$1+$H$1*INDEX(Env_flow!N$9:N$29,$B579,1)</f>
        <v>#REF!</v>
      </c>
      <c r="O579" s="5" t="e">
        <f>choosenAgri!#REF!*$E$1+choosenDomestic!#REF!*$F$1+choosenIndustry!#REF!*$G$1+$H$1*INDEX(Env_flow!O$9:O$29,$B579,1)</f>
        <v>#REF!</v>
      </c>
      <c r="P579" s="5" t="e">
        <f>choosenAgri!#REF!*$E$1+choosenDomestic!#REF!*$F$1+choosenIndustry!#REF!*$G$1+$H$1*INDEX(Env_flow!P$9:P$29,$B579,1)</f>
        <v>#REF!</v>
      </c>
      <c r="R579">
        <v>51</v>
      </c>
      <c r="S579" t="s">
        <v>3</v>
      </c>
      <c r="T579" s="5" t="e">
        <f>choosenAgri!#REF!*$E$1+choosenDomestic!#REF!*$F$1+choosenIndustry!#REF!*$G$1+$H$1*INDEX(Env_flow!T$9:T$29,$B579,1)</f>
        <v>#REF!</v>
      </c>
      <c r="U579" s="5" t="e">
        <f>choosenAgri!#REF!*$E$1+choosenDomestic!#REF!*$F$1+choosenIndustry!#REF!*$G$1+$H$1*INDEX(Env_flow!U$9:U$29,$B579,1)</f>
        <v>#REF!</v>
      </c>
      <c r="V579" s="5" t="e">
        <f>choosenAgri!#REF!*$E$1+choosenDomestic!#REF!*$F$1+choosenIndustry!#REF!*$G$1+$H$1*INDEX(Env_flow!V$9:V$29,$B579,1)</f>
        <v>#REF!</v>
      </c>
      <c r="W579" s="5" t="e">
        <f>choosenAgri!#REF!*$E$1+choosenDomestic!#REF!*$F$1+choosenIndustry!#REF!*$G$1+$H$1*INDEX(Env_flow!W$9:W$29,$B579,1)</f>
        <v>#REF!</v>
      </c>
      <c r="X579" s="5" t="e">
        <f>choosenAgri!#REF!*$E$1+choosenDomestic!#REF!*$F$1+choosenIndustry!#REF!*$G$1+$H$1*INDEX(Env_flow!X$9:X$29,$B579,1)</f>
        <v>#REF!</v>
      </c>
      <c r="Y579" s="5" t="e">
        <f>choosenAgri!#REF!*$E$1+choosenDomestic!#REF!*$F$1+choosenIndustry!#REF!*$G$1+$H$1*INDEX(Env_flow!Y$9:Y$29,$B579,1)</f>
        <v>#REF!</v>
      </c>
      <c r="Z579" s="5" t="e">
        <f>choosenAgri!#REF!*$E$1+choosenDomestic!#REF!*$F$1+choosenIndustry!#REF!*$G$1+$H$1*INDEX(Env_flow!Z$9:Z$29,$B579,1)</f>
        <v>#REF!</v>
      </c>
      <c r="AA579" s="5" t="e">
        <f>choosenAgri!#REF!*$E$1+choosenDomestic!#REF!*$F$1+choosenIndustry!#REF!*$G$1+$H$1*INDEX(Env_flow!AA$9:AA$29,$B579,1)</f>
        <v>#REF!</v>
      </c>
      <c r="AB579" s="5" t="e">
        <f>choosenAgri!#REF!*$E$1+choosenDomestic!#REF!*$F$1+choosenIndustry!#REF!*$G$1+$H$1*INDEX(Env_flow!AB$9:AB$29,$B579,1)</f>
        <v>#REF!</v>
      </c>
      <c r="AC579" s="5" t="e">
        <f>choosenAgri!#REF!*$E$1+choosenDomestic!#REF!*$F$1+choosenIndustry!#REF!*$G$1+$H$1*INDEX(Env_flow!AC$9:AC$29,$B579,1)</f>
        <v>#REF!</v>
      </c>
      <c r="AD579" s="5" t="e">
        <f>choosenAgri!#REF!*$E$1+choosenDomestic!#REF!*$F$1+choosenIndustry!#REF!*$G$1+$H$1*INDEX(Env_flow!AD$9:AD$29,$B579,1)</f>
        <v>#REF!</v>
      </c>
      <c r="AE579" s="5" t="e">
        <f>choosenAgri!#REF!*$E$1+choosenDomestic!#REF!*$F$1+choosenIndustry!#REF!*$G$1+$H$1*INDEX(Env_flow!AE$9:AE$29,$B579,1)</f>
        <v>#REF!</v>
      </c>
      <c r="AF579" s="5" t="e">
        <f>choosenAgri!#REF!*$E$1+choosenDomestic!#REF!*$F$1+choosenIndustry!#REF!*$G$1+$H$1*INDEX(Env_flow!AF$9:AF$29,$B579,1)</f>
        <v>#REF!</v>
      </c>
      <c r="AH579">
        <v>51</v>
      </c>
      <c r="AI579" t="s">
        <v>3</v>
      </c>
      <c r="AJ579" s="5" t="e">
        <f>choosenAgri!#REF!*$E$1+choosenDomestic!#REF!*$F$1+choosenIndustry!#REF!*$G$1+$H$1*INDEX(Env_flow!AJ$9:AJ$29,$B579,1)</f>
        <v>#REF!</v>
      </c>
      <c r="AK579" s="5" t="e">
        <f>choosenAgri!#REF!*$E$1+choosenDomestic!#REF!*$F$1+choosenIndustry!#REF!*$G$1+$H$1*INDEX(Env_flow!AK$9:AK$29,$B579,1)</f>
        <v>#REF!</v>
      </c>
      <c r="AL579" s="5" t="e">
        <f>choosenAgri!#REF!*$E$1+choosenDomestic!#REF!*$F$1+choosenIndustry!#REF!*$G$1+$H$1*INDEX(Env_flow!AL$9:AL$29,$B579,1)</f>
        <v>#REF!</v>
      </c>
      <c r="AM579" s="5" t="e">
        <f>choosenAgri!#REF!*$E$1+choosenDomestic!#REF!*$F$1+choosenIndustry!#REF!*$G$1+$H$1*INDEX(Env_flow!AM$9:AM$29,$B579,1)</f>
        <v>#REF!</v>
      </c>
      <c r="AN579" s="5" t="e">
        <f>choosenAgri!#REF!*$E$1+choosenDomestic!#REF!*$F$1+choosenIndustry!#REF!*$G$1+$H$1*INDEX(Env_flow!AN$9:AN$29,$B579,1)</f>
        <v>#REF!</v>
      </c>
      <c r="AO579" s="5" t="e">
        <f>choosenAgri!#REF!*$E$1+choosenDomestic!#REF!*$F$1+choosenIndustry!#REF!*$G$1+$H$1*INDEX(Env_flow!AO$9:AO$29,$B579,1)</f>
        <v>#REF!</v>
      </c>
      <c r="AP579" s="5" t="e">
        <f>choosenAgri!#REF!*$E$1+choosenDomestic!#REF!*$F$1+choosenIndustry!#REF!*$G$1+$H$1*INDEX(Env_flow!AP$9:AP$29,$B579,1)</f>
        <v>#REF!</v>
      </c>
      <c r="AQ579" s="5" t="e">
        <f>choosenAgri!#REF!*$E$1+choosenDomestic!#REF!*$F$1+choosenIndustry!#REF!*$G$1+$H$1*INDEX(Env_flow!AQ$9:AQ$29,$B579,1)</f>
        <v>#REF!</v>
      </c>
      <c r="AR579" s="5" t="e">
        <f>choosenAgri!#REF!*$E$1+choosenDomestic!#REF!*$F$1+choosenIndustry!#REF!*$G$1+$H$1*INDEX(Env_flow!AR$9:AR$29,$B579,1)</f>
        <v>#REF!</v>
      </c>
      <c r="AS579" s="5" t="e">
        <f>choosenAgri!#REF!*$E$1+choosenDomestic!#REF!*$F$1+choosenIndustry!#REF!*$G$1+$H$1*INDEX(Env_flow!AS$9:AS$29,$B579,1)</f>
        <v>#REF!</v>
      </c>
      <c r="AT579" s="5" t="e">
        <f>choosenAgri!#REF!*$E$1+choosenDomestic!#REF!*$F$1+choosenIndustry!#REF!*$G$1+$H$1*INDEX(Env_flow!AT$9:AT$29,$B579,1)</f>
        <v>#REF!</v>
      </c>
      <c r="AU579" s="5" t="e">
        <f>choosenAgri!#REF!*$E$1+choosenDomestic!#REF!*$F$1+choosenIndustry!#REF!*$G$1+$H$1*INDEX(Env_flow!AU$9:AU$29,$B579,1)</f>
        <v>#REF!</v>
      </c>
      <c r="AV579" s="5" t="e">
        <f>choosenAgri!#REF!*$E$1+choosenDomestic!#REF!*$F$1+choosenIndustry!#REF!*$G$1+$H$1*INDEX(Env_flow!AV$9:AV$29,$B579,1)</f>
        <v>#REF!</v>
      </c>
      <c r="AX579">
        <v>51</v>
      </c>
      <c r="AY579" t="s">
        <v>3</v>
      </c>
      <c r="AZ579" s="5" t="e">
        <f>choosenAgri!#REF!*$E$1+choosenDomestic!#REF!*$F$1+choosenIndustry!#REF!*$G$1+$H$1*INDEX(Env_flow!AZ$9:AZ$29,$B579,1)</f>
        <v>#REF!</v>
      </c>
      <c r="BA579" s="5" t="e">
        <f>choosenAgri!#REF!*$E$1+choosenDomestic!#REF!*$F$1+choosenIndustry!#REF!*$G$1+$H$1*INDEX(Env_flow!BA$9:BA$29,$B579,1)</f>
        <v>#REF!</v>
      </c>
      <c r="BB579" s="5" t="e">
        <f>choosenAgri!#REF!*$E$1+choosenDomestic!#REF!*$F$1+choosenIndustry!#REF!*$G$1+$H$1*INDEX(Env_flow!BB$9:BB$29,$B579,1)</f>
        <v>#REF!</v>
      </c>
      <c r="BC579" s="5" t="e">
        <f>choosenAgri!#REF!*$E$1+choosenDomestic!#REF!*$F$1+choosenIndustry!#REF!*$G$1+$H$1*INDEX(Env_flow!BC$9:BC$29,$B579,1)</f>
        <v>#REF!</v>
      </c>
      <c r="BD579" s="5" t="e">
        <f>choosenAgri!#REF!*$E$1+choosenDomestic!#REF!*$F$1+choosenIndustry!#REF!*$G$1+$H$1*INDEX(Env_flow!BD$9:BD$29,$B579,1)</f>
        <v>#REF!</v>
      </c>
      <c r="BE579" s="5" t="e">
        <f>choosenAgri!#REF!*$E$1+choosenDomestic!#REF!*$F$1+choosenIndustry!#REF!*$G$1+$H$1*INDEX(Env_flow!BE$9:BE$29,$B579,1)</f>
        <v>#REF!</v>
      </c>
      <c r="BF579" s="5" t="e">
        <f>choosenAgri!#REF!*$E$1+choosenDomestic!#REF!*$F$1+choosenIndustry!#REF!*$G$1+$H$1*INDEX(Env_flow!BF$9:BF$29,$B579,1)</f>
        <v>#REF!</v>
      </c>
      <c r="BG579" s="5" t="e">
        <f>choosenAgri!#REF!*$E$1+choosenDomestic!#REF!*$F$1+choosenIndustry!#REF!*$G$1+$H$1*INDEX(Env_flow!BG$9:BG$29,$B579,1)</f>
        <v>#REF!</v>
      </c>
      <c r="BH579" s="5" t="e">
        <f>choosenAgri!#REF!*$E$1+choosenDomestic!#REF!*$F$1+choosenIndustry!#REF!*$G$1+$H$1*INDEX(Env_flow!BH$9:BH$29,$B579,1)</f>
        <v>#REF!</v>
      </c>
      <c r="BI579" s="5" t="e">
        <f>choosenAgri!#REF!*$E$1+choosenDomestic!#REF!*$F$1+choosenIndustry!#REF!*$G$1+$H$1*INDEX(Env_flow!BI$9:BI$29,$B579,1)</f>
        <v>#REF!</v>
      </c>
      <c r="BJ579" s="5" t="e">
        <f>choosenAgri!#REF!*$E$1+choosenDomestic!#REF!*$F$1+choosenIndustry!#REF!*$G$1+$H$1*INDEX(Env_flow!BJ$9:BJ$29,$B579,1)</f>
        <v>#REF!</v>
      </c>
      <c r="BK579" s="5" t="e">
        <f>choosenAgri!#REF!*$E$1+choosenDomestic!#REF!*$F$1+choosenIndustry!#REF!*$G$1+$H$1*INDEX(Env_flow!BK$9:BK$29,$B579,1)</f>
        <v>#REF!</v>
      </c>
      <c r="BL579" s="5" t="e">
        <f>choosenAgri!#REF!*$E$1+choosenDomestic!#REF!*$F$1+choosenIndustry!#REF!*$G$1+$H$1*INDEX(Env_flow!BL$9:BL$29,$B579,1)</f>
        <v>#REF!</v>
      </c>
    </row>
    <row r="580" spans="1:64" x14ac:dyDescent="0.25">
      <c r="A580">
        <v>3</v>
      </c>
      <c r="B580">
        <v>51</v>
      </c>
      <c r="C580" t="s">
        <v>4</v>
      </c>
      <c r="D580" s="5" t="e">
        <f>choosenAgri!#REF!*$E$1+choosenDomestic!#REF!*$F$1+choosenIndustry!#REF!*$G$1+$H$1*INDEX(Env_flow!D$9:D$29,$B580,1)</f>
        <v>#REF!</v>
      </c>
      <c r="E580" s="5" t="e">
        <f>choosenAgri!#REF!*$E$1+choosenDomestic!#REF!*$F$1+choosenIndustry!#REF!*$G$1+$H$1*INDEX(Env_flow!E$9:E$29,$B580,1)</f>
        <v>#REF!</v>
      </c>
      <c r="F580" s="5" t="e">
        <f>choosenAgri!#REF!*$E$1+choosenDomestic!#REF!*$F$1+choosenIndustry!#REF!*$G$1+$H$1*INDEX(Env_flow!F$9:F$29,$B580,1)</f>
        <v>#REF!</v>
      </c>
      <c r="G580" s="5" t="e">
        <f>choosenAgri!#REF!*$E$1+choosenDomestic!#REF!*$F$1+choosenIndustry!#REF!*$G$1+$H$1*INDEX(Env_flow!G$9:G$29,$B580,1)</f>
        <v>#REF!</v>
      </c>
      <c r="H580" s="5" t="e">
        <f>choosenAgri!#REF!*$E$1+choosenDomestic!#REF!*$F$1+choosenIndustry!#REF!*$G$1+$H$1*INDEX(Env_flow!H$9:H$29,$B580,1)</f>
        <v>#REF!</v>
      </c>
      <c r="I580" s="5" t="e">
        <f>choosenAgri!#REF!*$E$1+choosenDomestic!#REF!*$F$1+choosenIndustry!#REF!*$G$1+$H$1*INDEX(Env_flow!I$9:I$29,$B580,1)</f>
        <v>#REF!</v>
      </c>
      <c r="J580" s="5" t="e">
        <f>choosenAgri!#REF!*$E$1+choosenDomestic!#REF!*$F$1+choosenIndustry!#REF!*$G$1+$H$1*INDEX(Env_flow!J$9:J$29,$B580,1)</f>
        <v>#REF!</v>
      </c>
      <c r="K580" s="5" t="e">
        <f>choosenAgri!#REF!*$E$1+choosenDomestic!#REF!*$F$1+choosenIndustry!#REF!*$G$1+$H$1*INDEX(Env_flow!K$9:K$29,$B580,1)</f>
        <v>#REF!</v>
      </c>
      <c r="L580" s="5" t="e">
        <f>choosenAgri!#REF!*$E$1+choosenDomestic!#REF!*$F$1+choosenIndustry!#REF!*$G$1+$H$1*INDEX(Env_flow!L$9:L$29,$B580,1)</f>
        <v>#REF!</v>
      </c>
      <c r="M580" s="5" t="e">
        <f>choosenAgri!#REF!*$E$1+choosenDomestic!#REF!*$F$1+choosenIndustry!#REF!*$G$1+$H$1*INDEX(Env_flow!M$9:M$29,$B580,1)</f>
        <v>#REF!</v>
      </c>
      <c r="N580" s="5" t="e">
        <f>choosenAgri!#REF!*$E$1+choosenDomestic!#REF!*$F$1+choosenIndustry!#REF!*$G$1+$H$1*INDEX(Env_flow!N$9:N$29,$B580,1)</f>
        <v>#REF!</v>
      </c>
      <c r="O580" s="5" t="e">
        <f>choosenAgri!#REF!*$E$1+choosenDomestic!#REF!*$F$1+choosenIndustry!#REF!*$G$1+$H$1*INDEX(Env_flow!O$9:O$29,$B580,1)</f>
        <v>#REF!</v>
      </c>
      <c r="P580" s="5" t="e">
        <f>choosenAgri!#REF!*$E$1+choosenDomestic!#REF!*$F$1+choosenIndustry!#REF!*$G$1+$H$1*INDEX(Env_flow!P$9:P$29,$B580,1)</f>
        <v>#REF!</v>
      </c>
      <c r="R580">
        <v>51</v>
      </c>
      <c r="S580" t="s">
        <v>4</v>
      </c>
      <c r="T580" s="5" t="e">
        <f>choosenAgri!#REF!*$E$1+choosenDomestic!#REF!*$F$1+choosenIndustry!#REF!*$G$1+$H$1*INDEX(Env_flow!T$9:T$29,$B580,1)</f>
        <v>#REF!</v>
      </c>
      <c r="U580" s="5" t="e">
        <f>choosenAgri!#REF!*$E$1+choosenDomestic!#REF!*$F$1+choosenIndustry!#REF!*$G$1+$H$1*INDEX(Env_flow!U$9:U$29,$B580,1)</f>
        <v>#REF!</v>
      </c>
      <c r="V580" s="5" t="e">
        <f>choosenAgri!#REF!*$E$1+choosenDomestic!#REF!*$F$1+choosenIndustry!#REF!*$G$1+$H$1*INDEX(Env_flow!V$9:V$29,$B580,1)</f>
        <v>#REF!</v>
      </c>
      <c r="W580" s="5" t="e">
        <f>choosenAgri!#REF!*$E$1+choosenDomestic!#REF!*$F$1+choosenIndustry!#REF!*$G$1+$H$1*INDEX(Env_flow!W$9:W$29,$B580,1)</f>
        <v>#REF!</v>
      </c>
      <c r="X580" s="5" t="e">
        <f>choosenAgri!#REF!*$E$1+choosenDomestic!#REF!*$F$1+choosenIndustry!#REF!*$G$1+$H$1*INDEX(Env_flow!X$9:X$29,$B580,1)</f>
        <v>#REF!</v>
      </c>
      <c r="Y580" s="5" t="e">
        <f>choosenAgri!#REF!*$E$1+choosenDomestic!#REF!*$F$1+choosenIndustry!#REF!*$G$1+$H$1*INDEX(Env_flow!Y$9:Y$29,$B580,1)</f>
        <v>#REF!</v>
      </c>
      <c r="Z580" s="5" t="e">
        <f>choosenAgri!#REF!*$E$1+choosenDomestic!#REF!*$F$1+choosenIndustry!#REF!*$G$1+$H$1*INDEX(Env_flow!Z$9:Z$29,$B580,1)</f>
        <v>#REF!</v>
      </c>
      <c r="AA580" s="5" t="e">
        <f>choosenAgri!#REF!*$E$1+choosenDomestic!#REF!*$F$1+choosenIndustry!#REF!*$G$1+$H$1*INDEX(Env_flow!AA$9:AA$29,$B580,1)</f>
        <v>#REF!</v>
      </c>
      <c r="AB580" s="5" t="e">
        <f>choosenAgri!#REF!*$E$1+choosenDomestic!#REF!*$F$1+choosenIndustry!#REF!*$G$1+$H$1*INDEX(Env_flow!AB$9:AB$29,$B580,1)</f>
        <v>#REF!</v>
      </c>
      <c r="AC580" s="5" t="e">
        <f>choosenAgri!#REF!*$E$1+choosenDomestic!#REF!*$F$1+choosenIndustry!#REF!*$G$1+$H$1*INDEX(Env_flow!AC$9:AC$29,$B580,1)</f>
        <v>#REF!</v>
      </c>
      <c r="AD580" s="5" t="e">
        <f>choosenAgri!#REF!*$E$1+choosenDomestic!#REF!*$F$1+choosenIndustry!#REF!*$G$1+$H$1*INDEX(Env_flow!AD$9:AD$29,$B580,1)</f>
        <v>#REF!</v>
      </c>
      <c r="AE580" s="5" t="e">
        <f>choosenAgri!#REF!*$E$1+choosenDomestic!#REF!*$F$1+choosenIndustry!#REF!*$G$1+$H$1*INDEX(Env_flow!AE$9:AE$29,$B580,1)</f>
        <v>#REF!</v>
      </c>
      <c r="AF580" s="5" t="e">
        <f>choosenAgri!#REF!*$E$1+choosenDomestic!#REF!*$F$1+choosenIndustry!#REF!*$G$1+$H$1*INDEX(Env_flow!AF$9:AF$29,$B580,1)</f>
        <v>#REF!</v>
      </c>
      <c r="AH580">
        <v>51</v>
      </c>
      <c r="AI580" t="s">
        <v>4</v>
      </c>
      <c r="AJ580" s="5" t="e">
        <f>choosenAgri!#REF!*$E$1+choosenDomestic!#REF!*$F$1+choosenIndustry!#REF!*$G$1+$H$1*INDEX(Env_flow!AJ$9:AJ$29,$B580,1)</f>
        <v>#REF!</v>
      </c>
      <c r="AK580" s="5" t="e">
        <f>choosenAgri!#REF!*$E$1+choosenDomestic!#REF!*$F$1+choosenIndustry!#REF!*$G$1+$H$1*INDEX(Env_flow!AK$9:AK$29,$B580,1)</f>
        <v>#REF!</v>
      </c>
      <c r="AL580" s="5" t="e">
        <f>choosenAgri!#REF!*$E$1+choosenDomestic!#REF!*$F$1+choosenIndustry!#REF!*$G$1+$H$1*INDEX(Env_flow!AL$9:AL$29,$B580,1)</f>
        <v>#REF!</v>
      </c>
      <c r="AM580" s="5" t="e">
        <f>choosenAgri!#REF!*$E$1+choosenDomestic!#REF!*$F$1+choosenIndustry!#REF!*$G$1+$H$1*INDEX(Env_flow!AM$9:AM$29,$B580,1)</f>
        <v>#REF!</v>
      </c>
      <c r="AN580" s="5" t="e">
        <f>choosenAgri!#REF!*$E$1+choosenDomestic!#REF!*$F$1+choosenIndustry!#REF!*$G$1+$H$1*INDEX(Env_flow!AN$9:AN$29,$B580,1)</f>
        <v>#REF!</v>
      </c>
      <c r="AO580" s="5" t="e">
        <f>choosenAgri!#REF!*$E$1+choosenDomestic!#REF!*$F$1+choosenIndustry!#REF!*$G$1+$H$1*INDEX(Env_flow!AO$9:AO$29,$B580,1)</f>
        <v>#REF!</v>
      </c>
      <c r="AP580" s="5" t="e">
        <f>choosenAgri!#REF!*$E$1+choosenDomestic!#REF!*$F$1+choosenIndustry!#REF!*$G$1+$H$1*INDEX(Env_flow!AP$9:AP$29,$B580,1)</f>
        <v>#REF!</v>
      </c>
      <c r="AQ580" s="5" t="e">
        <f>choosenAgri!#REF!*$E$1+choosenDomestic!#REF!*$F$1+choosenIndustry!#REF!*$G$1+$H$1*INDEX(Env_flow!AQ$9:AQ$29,$B580,1)</f>
        <v>#REF!</v>
      </c>
      <c r="AR580" s="5" t="e">
        <f>choosenAgri!#REF!*$E$1+choosenDomestic!#REF!*$F$1+choosenIndustry!#REF!*$G$1+$H$1*INDEX(Env_flow!AR$9:AR$29,$B580,1)</f>
        <v>#REF!</v>
      </c>
      <c r="AS580" s="5" t="e">
        <f>choosenAgri!#REF!*$E$1+choosenDomestic!#REF!*$F$1+choosenIndustry!#REF!*$G$1+$H$1*INDEX(Env_flow!AS$9:AS$29,$B580,1)</f>
        <v>#REF!</v>
      </c>
      <c r="AT580" s="5" t="e">
        <f>choosenAgri!#REF!*$E$1+choosenDomestic!#REF!*$F$1+choosenIndustry!#REF!*$G$1+$H$1*INDEX(Env_flow!AT$9:AT$29,$B580,1)</f>
        <v>#REF!</v>
      </c>
      <c r="AU580" s="5" t="e">
        <f>choosenAgri!#REF!*$E$1+choosenDomestic!#REF!*$F$1+choosenIndustry!#REF!*$G$1+$H$1*INDEX(Env_flow!AU$9:AU$29,$B580,1)</f>
        <v>#REF!</v>
      </c>
      <c r="AV580" s="5" t="e">
        <f>choosenAgri!#REF!*$E$1+choosenDomestic!#REF!*$F$1+choosenIndustry!#REF!*$G$1+$H$1*INDEX(Env_flow!AV$9:AV$29,$B580,1)</f>
        <v>#REF!</v>
      </c>
      <c r="AX580">
        <v>51</v>
      </c>
      <c r="AY580" t="s">
        <v>4</v>
      </c>
      <c r="AZ580" s="5" t="e">
        <f>choosenAgri!#REF!*$E$1+choosenDomestic!#REF!*$F$1+choosenIndustry!#REF!*$G$1+$H$1*INDEX(Env_flow!AZ$9:AZ$29,$B580,1)</f>
        <v>#REF!</v>
      </c>
      <c r="BA580" s="5" t="e">
        <f>choosenAgri!#REF!*$E$1+choosenDomestic!#REF!*$F$1+choosenIndustry!#REF!*$G$1+$H$1*INDEX(Env_flow!BA$9:BA$29,$B580,1)</f>
        <v>#REF!</v>
      </c>
      <c r="BB580" s="5" t="e">
        <f>choosenAgri!#REF!*$E$1+choosenDomestic!#REF!*$F$1+choosenIndustry!#REF!*$G$1+$H$1*INDEX(Env_flow!BB$9:BB$29,$B580,1)</f>
        <v>#REF!</v>
      </c>
      <c r="BC580" s="5" t="e">
        <f>choosenAgri!#REF!*$E$1+choosenDomestic!#REF!*$F$1+choosenIndustry!#REF!*$G$1+$H$1*INDEX(Env_flow!BC$9:BC$29,$B580,1)</f>
        <v>#REF!</v>
      </c>
      <c r="BD580" s="5" t="e">
        <f>choosenAgri!#REF!*$E$1+choosenDomestic!#REF!*$F$1+choosenIndustry!#REF!*$G$1+$H$1*INDEX(Env_flow!BD$9:BD$29,$B580,1)</f>
        <v>#REF!</v>
      </c>
      <c r="BE580" s="5" t="e">
        <f>choosenAgri!#REF!*$E$1+choosenDomestic!#REF!*$F$1+choosenIndustry!#REF!*$G$1+$H$1*INDEX(Env_flow!BE$9:BE$29,$B580,1)</f>
        <v>#REF!</v>
      </c>
      <c r="BF580" s="5" t="e">
        <f>choosenAgri!#REF!*$E$1+choosenDomestic!#REF!*$F$1+choosenIndustry!#REF!*$G$1+$H$1*INDEX(Env_flow!BF$9:BF$29,$B580,1)</f>
        <v>#REF!</v>
      </c>
      <c r="BG580" s="5" t="e">
        <f>choosenAgri!#REF!*$E$1+choosenDomestic!#REF!*$F$1+choosenIndustry!#REF!*$G$1+$H$1*INDEX(Env_flow!BG$9:BG$29,$B580,1)</f>
        <v>#REF!</v>
      </c>
      <c r="BH580" s="5" t="e">
        <f>choosenAgri!#REF!*$E$1+choosenDomestic!#REF!*$F$1+choosenIndustry!#REF!*$G$1+$H$1*INDEX(Env_flow!BH$9:BH$29,$B580,1)</f>
        <v>#REF!</v>
      </c>
      <c r="BI580" s="5" t="e">
        <f>choosenAgri!#REF!*$E$1+choosenDomestic!#REF!*$F$1+choosenIndustry!#REF!*$G$1+$H$1*INDEX(Env_flow!BI$9:BI$29,$B580,1)</f>
        <v>#REF!</v>
      </c>
      <c r="BJ580" s="5" t="e">
        <f>choosenAgri!#REF!*$E$1+choosenDomestic!#REF!*$F$1+choosenIndustry!#REF!*$G$1+$H$1*INDEX(Env_flow!BJ$9:BJ$29,$B580,1)</f>
        <v>#REF!</v>
      </c>
      <c r="BK580" s="5" t="e">
        <f>choosenAgri!#REF!*$E$1+choosenDomestic!#REF!*$F$1+choosenIndustry!#REF!*$G$1+$H$1*INDEX(Env_flow!BK$9:BK$29,$B580,1)</f>
        <v>#REF!</v>
      </c>
      <c r="BL580" s="5" t="e">
        <f>choosenAgri!#REF!*$E$1+choosenDomestic!#REF!*$F$1+choosenIndustry!#REF!*$G$1+$H$1*INDEX(Env_flow!BL$9:BL$29,$B580,1)</f>
        <v>#REF!</v>
      </c>
    </row>
    <row r="581" spans="1:64" x14ac:dyDescent="0.25">
      <c r="A581">
        <v>4</v>
      </c>
      <c r="B581">
        <v>51</v>
      </c>
      <c r="C581" t="s">
        <v>5</v>
      </c>
      <c r="D581" s="5" t="e">
        <f>choosenAgri!#REF!*$E$1+choosenDomestic!#REF!*$F$1+choosenIndustry!#REF!*$G$1+$H$1*INDEX(Env_flow!D$9:D$29,$B581,1)</f>
        <v>#REF!</v>
      </c>
      <c r="E581" s="5" t="e">
        <f>choosenAgri!#REF!*$E$1+choosenDomestic!#REF!*$F$1+choosenIndustry!#REF!*$G$1+$H$1*INDEX(Env_flow!E$9:E$29,$B581,1)</f>
        <v>#REF!</v>
      </c>
      <c r="F581" s="5" t="e">
        <f>choosenAgri!#REF!*$E$1+choosenDomestic!#REF!*$F$1+choosenIndustry!#REF!*$G$1+$H$1*INDEX(Env_flow!F$9:F$29,$B581,1)</f>
        <v>#REF!</v>
      </c>
      <c r="G581" s="5" t="e">
        <f>choosenAgri!#REF!*$E$1+choosenDomestic!#REF!*$F$1+choosenIndustry!#REF!*$G$1+$H$1*INDEX(Env_flow!G$9:G$29,$B581,1)</f>
        <v>#REF!</v>
      </c>
      <c r="H581" s="5" t="e">
        <f>choosenAgri!#REF!*$E$1+choosenDomestic!#REF!*$F$1+choosenIndustry!#REF!*$G$1+$H$1*INDEX(Env_flow!H$9:H$29,$B581,1)</f>
        <v>#REF!</v>
      </c>
      <c r="I581" s="5" t="e">
        <f>choosenAgri!#REF!*$E$1+choosenDomestic!#REF!*$F$1+choosenIndustry!#REF!*$G$1+$H$1*INDEX(Env_flow!I$9:I$29,$B581,1)</f>
        <v>#REF!</v>
      </c>
      <c r="J581" s="5" t="e">
        <f>choosenAgri!#REF!*$E$1+choosenDomestic!#REF!*$F$1+choosenIndustry!#REF!*$G$1+$H$1*INDEX(Env_flow!J$9:J$29,$B581,1)</f>
        <v>#REF!</v>
      </c>
      <c r="K581" s="5" t="e">
        <f>choosenAgri!#REF!*$E$1+choosenDomestic!#REF!*$F$1+choosenIndustry!#REF!*$G$1+$H$1*INDEX(Env_flow!K$9:K$29,$B581,1)</f>
        <v>#REF!</v>
      </c>
      <c r="L581" s="5" t="e">
        <f>choosenAgri!#REF!*$E$1+choosenDomestic!#REF!*$F$1+choosenIndustry!#REF!*$G$1+$H$1*INDEX(Env_flow!L$9:L$29,$B581,1)</f>
        <v>#REF!</v>
      </c>
      <c r="M581" s="5" t="e">
        <f>choosenAgri!#REF!*$E$1+choosenDomestic!#REF!*$F$1+choosenIndustry!#REF!*$G$1+$H$1*INDEX(Env_flow!M$9:M$29,$B581,1)</f>
        <v>#REF!</v>
      </c>
      <c r="N581" s="5" t="e">
        <f>choosenAgri!#REF!*$E$1+choosenDomestic!#REF!*$F$1+choosenIndustry!#REF!*$G$1+$H$1*INDEX(Env_flow!N$9:N$29,$B581,1)</f>
        <v>#REF!</v>
      </c>
      <c r="O581" s="5" t="e">
        <f>choosenAgri!#REF!*$E$1+choosenDomestic!#REF!*$F$1+choosenIndustry!#REF!*$G$1+$H$1*INDEX(Env_flow!O$9:O$29,$B581,1)</f>
        <v>#REF!</v>
      </c>
      <c r="P581" s="5" t="e">
        <f>choosenAgri!#REF!*$E$1+choosenDomestic!#REF!*$F$1+choosenIndustry!#REF!*$G$1+$H$1*INDEX(Env_flow!P$9:P$29,$B581,1)</f>
        <v>#REF!</v>
      </c>
      <c r="R581">
        <v>51</v>
      </c>
      <c r="S581" t="s">
        <v>5</v>
      </c>
      <c r="T581" s="5" t="e">
        <f>choosenAgri!#REF!*$E$1+choosenDomestic!#REF!*$F$1+choosenIndustry!#REF!*$G$1+$H$1*INDEX(Env_flow!T$9:T$29,$B581,1)</f>
        <v>#REF!</v>
      </c>
      <c r="U581" s="5" t="e">
        <f>choosenAgri!#REF!*$E$1+choosenDomestic!#REF!*$F$1+choosenIndustry!#REF!*$G$1+$H$1*INDEX(Env_flow!U$9:U$29,$B581,1)</f>
        <v>#REF!</v>
      </c>
      <c r="V581" s="5" t="e">
        <f>choosenAgri!#REF!*$E$1+choosenDomestic!#REF!*$F$1+choosenIndustry!#REF!*$G$1+$H$1*INDEX(Env_flow!V$9:V$29,$B581,1)</f>
        <v>#REF!</v>
      </c>
      <c r="W581" s="5" t="e">
        <f>choosenAgri!#REF!*$E$1+choosenDomestic!#REF!*$F$1+choosenIndustry!#REF!*$G$1+$H$1*INDEX(Env_flow!W$9:W$29,$B581,1)</f>
        <v>#REF!</v>
      </c>
      <c r="X581" s="5" t="e">
        <f>choosenAgri!#REF!*$E$1+choosenDomestic!#REF!*$F$1+choosenIndustry!#REF!*$G$1+$H$1*INDEX(Env_flow!X$9:X$29,$B581,1)</f>
        <v>#REF!</v>
      </c>
      <c r="Y581" s="5" t="e">
        <f>choosenAgri!#REF!*$E$1+choosenDomestic!#REF!*$F$1+choosenIndustry!#REF!*$G$1+$H$1*INDEX(Env_flow!Y$9:Y$29,$B581,1)</f>
        <v>#REF!</v>
      </c>
      <c r="Z581" s="5" t="e">
        <f>choosenAgri!#REF!*$E$1+choosenDomestic!#REF!*$F$1+choosenIndustry!#REF!*$G$1+$H$1*INDEX(Env_flow!Z$9:Z$29,$B581,1)</f>
        <v>#REF!</v>
      </c>
      <c r="AA581" s="5" t="e">
        <f>choosenAgri!#REF!*$E$1+choosenDomestic!#REF!*$F$1+choosenIndustry!#REF!*$G$1+$H$1*INDEX(Env_flow!AA$9:AA$29,$B581,1)</f>
        <v>#REF!</v>
      </c>
      <c r="AB581" s="5" t="e">
        <f>choosenAgri!#REF!*$E$1+choosenDomestic!#REF!*$F$1+choosenIndustry!#REF!*$G$1+$H$1*INDEX(Env_flow!AB$9:AB$29,$B581,1)</f>
        <v>#REF!</v>
      </c>
      <c r="AC581" s="5" t="e">
        <f>choosenAgri!#REF!*$E$1+choosenDomestic!#REF!*$F$1+choosenIndustry!#REF!*$G$1+$H$1*INDEX(Env_flow!AC$9:AC$29,$B581,1)</f>
        <v>#REF!</v>
      </c>
      <c r="AD581" s="5" t="e">
        <f>choosenAgri!#REF!*$E$1+choosenDomestic!#REF!*$F$1+choosenIndustry!#REF!*$G$1+$H$1*INDEX(Env_flow!AD$9:AD$29,$B581,1)</f>
        <v>#REF!</v>
      </c>
      <c r="AE581" s="5" t="e">
        <f>choosenAgri!#REF!*$E$1+choosenDomestic!#REF!*$F$1+choosenIndustry!#REF!*$G$1+$H$1*INDEX(Env_flow!AE$9:AE$29,$B581,1)</f>
        <v>#REF!</v>
      </c>
      <c r="AF581" s="5" t="e">
        <f>choosenAgri!#REF!*$E$1+choosenDomestic!#REF!*$F$1+choosenIndustry!#REF!*$G$1+$H$1*INDEX(Env_flow!AF$9:AF$29,$B581,1)</f>
        <v>#REF!</v>
      </c>
      <c r="AH581">
        <v>51</v>
      </c>
      <c r="AI581" t="s">
        <v>5</v>
      </c>
      <c r="AJ581" s="5" t="e">
        <f>choosenAgri!#REF!*$E$1+choosenDomestic!#REF!*$F$1+choosenIndustry!#REF!*$G$1+$H$1*INDEX(Env_flow!AJ$9:AJ$29,$B581,1)</f>
        <v>#REF!</v>
      </c>
      <c r="AK581" s="5" t="e">
        <f>choosenAgri!#REF!*$E$1+choosenDomestic!#REF!*$F$1+choosenIndustry!#REF!*$G$1+$H$1*INDEX(Env_flow!AK$9:AK$29,$B581,1)</f>
        <v>#REF!</v>
      </c>
      <c r="AL581" s="5" t="e">
        <f>choosenAgri!#REF!*$E$1+choosenDomestic!#REF!*$F$1+choosenIndustry!#REF!*$G$1+$H$1*INDEX(Env_flow!AL$9:AL$29,$B581,1)</f>
        <v>#REF!</v>
      </c>
      <c r="AM581" s="5" t="e">
        <f>choosenAgri!#REF!*$E$1+choosenDomestic!#REF!*$F$1+choosenIndustry!#REF!*$G$1+$H$1*INDEX(Env_flow!AM$9:AM$29,$B581,1)</f>
        <v>#REF!</v>
      </c>
      <c r="AN581" s="5" t="e">
        <f>choosenAgri!#REF!*$E$1+choosenDomestic!#REF!*$F$1+choosenIndustry!#REF!*$G$1+$H$1*INDEX(Env_flow!AN$9:AN$29,$B581,1)</f>
        <v>#REF!</v>
      </c>
      <c r="AO581" s="5" t="e">
        <f>choosenAgri!#REF!*$E$1+choosenDomestic!#REF!*$F$1+choosenIndustry!#REF!*$G$1+$H$1*INDEX(Env_flow!AO$9:AO$29,$B581,1)</f>
        <v>#REF!</v>
      </c>
      <c r="AP581" s="5" t="e">
        <f>choosenAgri!#REF!*$E$1+choosenDomestic!#REF!*$F$1+choosenIndustry!#REF!*$G$1+$H$1*INDEX(Env_flow!AP$9:AP$29,$B581,1)</f>
        <v>#REF!</v>
      </c>
      <c r="AQ581" s="5" t="e">
        <f>choosenAgri!#REF!*$E$1+choosenDomestic!#REF!*$F$1+choosenIndustry!#REF!*$G$1+$H$1*INDEX(Env_flow!AQ$9:AQ$29,$B581,1)</f>
        <v>#REF!</v>
      </c>
      <c r="AR581" s="5" t="e">
        <f>choosenAgri!#REF!*$E$1+choosenDomestic!#REF!*$F$1+choosenIndustry!#REF!*$G$1+$H$1*INDEX(Env_flow!AR$9:AR$29,$B581,1)</f>
        <v>#REF!</v>
      </c>
      <c r="AS581" s="5" t="e">
        <f>choosenAgri!#REF!*$E$1+choosenDomestic!#REF!*$F$1+choosenIndustry!#REF!*$G$1+$H$1*INDEX(Env_flow!AS$9:AS$29,$B581,1)</f>
        <v>#REF!</v>
      </c>
      <c r="AT581" s="5" t="e">
        <f>choosenAgri!#REF!*$E$1+choosenDomestic!#REF!*$F$1+choosenIndustry!#REF!*$G$1+$H$1*INDEX(Env_flow!AT$9:AT$29,$B581,1)</f>
        <v>#REF!</v>
      </c>
      <c r="AU581" s="5" t="e">
        <f>choosenAgri!#REF!*$E$1+choosenDomestic!#REF!*$F$1+choosenIndustry!#REF!*$G$1+$H$1*INDEX(Env_flow!AU$9:AU$29,$B581,1)</f>
        <v>#REF!</v>
      </c>
      <c r="AV581" s="5" t="e">
        <f>choosenAgri!#REF!*$E$1+choosenDomestic!#REF!*$F$1+choosenIndustry!#REF!*$G$1+$H$1*INDEX(Env_flow!AV$9:AV$29,$B581,1)</f>
        <v>#REF!</v>
      </c>
      <c r="AX581">
        <v>51</v>
      </c>
      <c r="AY581" t="s">
        <v>5</v>
      </c>
      <c r="AZ581" s="5" t="e">
        <f>choosenAgri!#REF!*$E$1+choosenDomestic!#REF!*$F$1+choosenIndustry!#REF!*$G$1+$H$1*INDEX(Env_flow!AZ$9:AZ$29,$B581,1)</f>
        <v>#REF!</v>
      </c>
      <c r="BA581" s="5" t="e">
        <f>choosenAgri!#REF!*$E$1+choosenDomestic!#REF!*$F$1+choosenIndustry!#REF!*$G$1+$H$1*INDEX(Env_flow!BA$9:BA$29,$B581,1)</f>
        <v>#REF!</v>
      </c>
      <c r="BB581" s="5" t="e">
        <f>choosenAgri!#REF!*$E$1+choosenDomestic!#REF!*$F$1+choosenIndustry!#REF!*$G$1+$H$1*INDEX(Env_flow!BB$9:BB$29,$B581,1)</f>
        <v>#REF!</v>
      </c>
      <c r="BC581" s="5" t="e">
        <f>choosenAgri!#REF!*$E$1+choosenDomestic!#REF!*$F$1+choosenIndustry!#REF!*$G$1+$H$1*INDEX(Env_flow!BC$9:BC$29,$B581,1)</f>
        <v>#REF!</v>
      </c>
      <c r="BD581" s="5" t="e">
        <f>choosenAgri!#REF!*$E$1+choosenDomestic!#REF!*$F$1+choosenIndustry!#REF!*$G$1+$H$1*INDEX(Env_flow!BD$9:BD$29,$B581,1)</f>
        <v>#REF!</v>
      </c>
      <c r="BE581" s="5" t="e">
        <f>choosenAgri!#REF!*$E$1+choosenDomestic!#REF!*$F$1+choosenIndustry!#REF!*$G$1+$H$1*INDEX(Env_flow!BE$9:BE$29,$B581,1)</f>
        <v>#REF!</v>
      </c>
      <c r="BF581" s="5" t="e">
        <f>choosenAgri!#REF!*$E$1+choosenDomestic!#REF!*$F$1+choosenIndustry!#REF!*$G$1+$H$1*INDEX(Env_flow!BF$9:BF$29,$B581,1)</f>
        <v>#REF!</v>
      </c>
      <c r="BG581" s="5" t="e">
        <f>choosenAgri!#REF!*$E$1+choosenDomestic!#REF!*$F$1+choosenIndustry!#REF!*$G$1+$H$1*INDEX(Env_flow!BG$9:BG$29,$B581,1)</f>
        <v>#REF!</v>
      </c>
      <c r="BH581" s="5" t="e">
        <f>choosenAgri!#REF!*$E$1+choosenDomestic!#REF!*$F$1+choosenIndustry!#REF!*$G$1+$H$1*INDEX(Env_flow!BH$9:BH$29,$B581,1)</f>
        <v>#REF!</v>
      </c>
      <c r="BI581" s="5" t="e">
        <f>choosenAgri!#REF!*$E$1+choosenDomestic!#REF!*$F$1+choosenIndustry!#REF!*$G$1+$H$1*INDEX(Env_flow!BI$9:BI$29,$B581,1)</f>
        <v>#REF!</v>
      </c>
      <c r="BJ581" s="5" t="e">
        <f>choosenAgri!#REF!*$E$1+choosenDomestic!#REF!*$F$1+choosenIndustry!#REF!*$G$1+$H$1*INDEX(Env_flow!BJ$9:BJ$29,$B581,1)</f>
        <v>#REF!</v>
      </c>
      <c r="BK581" s="5" t="e">
        <f>choosenAgri!#REF!*$E$1+choosenDomestic!#REF!*$F$1+choosenIndustry!#REF!*$G$1+$H$1*INDEX(Env_flow!BK$9:BK$29,$B581,1)</f>
        <v>#REF!</v>
      </c>
      <c r="BL581" s="5" t="e">
        <f>choosenAgri!#REF!*$E$1+choosenDomestic!#REF!*$F$1+choosenIndustry!#REF!*$G$1+$H$1*INDEX(Env_flow!BL$9:BL$29,$B581,1)</f>
        <v>#REF!</v>
      </c>
    </row>
    <row r="582" spans="1:64" x14ac:dyDescent="0.25">
      <c r="A582">
        <v>5</v>
      </c>
      <c r="B582">
        <v>51</v>
      </c>
      <c r="C582" t="s">
        <v>6</v>
      </c>
      <c r="D582" s="5" t="e">
        <f>choosenAgri!#REF!*$E$1+choosenDomestic!#REF!*$F$1+choosenIndustry!#REF!*$G$1+$H$1*INDEX(Env_flow!D$9:D$29,$B582,1)</f>
        <v>#REF!</v>
      </c>
      <c r="E582" s="5" t="e">
        <f>choosenAgri!#REF!*$E$1+choosenDomestic!#REF!*$F$1+choosenIndustry!#REF!*$G$1+$H$1*INDEX(Env_flow!E$9:E$29,$B582,1)</f>
        <v>#REF!</v>
      </c>
      <c r="F582" s="5" t="e">
        <f>choosenAgri!#REF!*$E$1+choosenDomestic!#REF!*$F$1+choosenIndustry!#REF!*$G$1+$H$1*INDEX(Env_flow!F$9:F$29,$B582,1)</f>
        <v>#REF!</v>
      </c>
      <c r="G582" s="5" t="e">
        <f>choosenAgri!#REF!*$E$1+choosenDomestic!#REF!*$F$1+choosenIndustry!#REF!*$G$1+$H$1*INDEX(Env_flow!G$9:G$29,$B582,1)</f>
        <v>#REF!</v>
      </c>
      <c r="H582" s="5" t="e">
        <f>choosenAgri!#REF!*$E$1+choosenDomestic!#REF!*$F$1+choosenIndustry!#REF!*$G$1+$H$1*INDEX(Env_flow!H$9:H$29,$B582,1)</f>
        <v>#REF!</v>
      </c>
      <c r="I582" s="5" t="e">
        <f>choosenAgri!#REF!*$E$1+choosenDomestic!#REF!*$F$1+choosenIndustry!#REF!*$G$1+$H$1*INDEX(Env_flow!I$9:I$29,$B582,1)</f>
        <v>#REF!</v>
      </c>
      <c r="J582" s="5" t="e">
        <f>choosenAgri!#REF!*$E$1+choosenDomestic!#REF!*$F$1+choosenIndustry!#REF!*$G$1+$H$1*INDEX(Env_flow!J$9:J$29,$B582,1)</f>
        <v>#REF!</v>
      </c>
      <c r="K582" s="5" t="e">
        <f>choosenAgri!#REF!*$E$1+choosenDomestic!#REF!*$F$1+choosenIndustry!#REF!*$G$1+$H$1*INDEX(Env_flow!K$9:K$29,$B582,1)</f>
        <v>#REF!</v>
      </c>
      <c r="L582" s="5" t="e">
        <f>choosenAgri!#REF!*$E$1+choosenDomestic!#REF!*$F$1+choosenIndustry!#REF!*$G$1+$H$1*INDEX(Env_flow!L$9:L$29,$B582,1)</f>
        <v>#REF!</v>
      </c>
      <c r="M582" s="5" t="e">
        <f>choosenAgri!#REF!*$E$1+choosenDomestic!#REF!*$F$1+choosenIndustry!#REF!*$G$1+$H$1*INDEX(Env_flow!M$9:M$29,$B582,1)</f>
        <v>#REF!</v>
      </c>
      <c r="N582" s="5" t="e">
        <f>choosenAgri!#REF!*$E$1+choosenDomestic!#REF!*$F$1+choosenIndustry!#REF!*$G$1+$H$1*INDEX(Env_flow!N$9:N$29,$B582,1)</f>
        <v>#REF!</v>
      </c>
      <c r="O582" s="5" t="e">
        <f>choosenAgri!#REF!*$E$1+choosenDomestic!#REF!*$F$1+choosenIndustry!#REF!*$G$1+$H$1*INDEX(Env_flow!O$9:O$29,$B582,1)</f>
        <v>#REF!</v>
      </c>
      <c r="P582" s="5" t="e">
        <f>choosenAgri!#REF!*$E$1+choosenDomestic!#REF!*$F$1+choosenIndustry!#REF!*$G$1+$H$1*INDEX(Env_flow!P$9:P$29,$B582,1)</f>
        <v>#REF!</v>
      </c>
      <c r="R582">
        <v>51</v>
      </c>
      <c r="S582" t="s">
        <v>6</v>
      </c>
      <c r="T582" s="5" t="e">
        <f>choosenAgri!#REF!*$E$1+choosenDomestic!#REF!*$F$1+choosenIndustry!#REF!*$G$1+$H$1*INDEX(Env_flow!T$9:T$29,$B582,1)</f>
        <v>#REF!</v>
      </c>
      <c r="U582" s="5" t="e">
        <f>choosenAgri!#REF!*$E$1+choosenDomestic!#REF!*$F$1+choosenIndustry!#REF!*$G$1+$H$1*INDEX(Env_flow!U$9:U$29,$B582,1)</f>
        <v>#REF!</v>
      </c>
      <c r="V582" s="5" t="e">
        <f>choosenAgri!#REF!*$E$1+choosenDomestic!#REF!*$F$1+choosenIndustry!#REF!*$G$1+$H$1*INDEX(Env_flow!V$9:V$29,$B582,1)</f>
        <v>#REF!</v>
      </c>
      <c r="W582" s="5" t="e">
        <f>choosenAgri!#REF!*$E$1+choosenDomestic!#REF!*$F$1+choosenIndustry!#REF!*$G$1+$H$1*INDEX(Env_flow!W$9:W$29,$B582,1)</f>
        <v>#REF!</v>
      </c>
      <c r="X582" s="5" t="e">
        <f>choosenAgri!#REF!*$E$1+choosenDomestic!#REF!*$F$1+choosenIndustry!#REF!*$G$1+$H$1*INDEX(Env_flow!X$9:X$29,$B582,1)</f>
        <v>#REF!</v>
      </c>
      <c r="Y582" s="5" t="e">
        <f>choosenAgri!#REF!*$E$1+choosenDomestic!#REF!*$F$1+choosenIndustry!#REF!*$G$1+$H$1*INDEX(Env_flow!Y$9:Y$29,$B582,1)</f>
        <v>#REF!</v>
      </c>
      <c r="Z582" s="5" t="e">
        <f>choosenAgri!#REF!*$E$1+choosenDomestic!#REF!*$F$1+choosenIndustry!#REF!*$G$1+$H$1*INDEX(Env_flow!Z$9:Z$29,$B582,1)</f>
        <v>#REF!</v>
      </c>
      <c r="AA582" s="5" t="e">
        <f>choosenAgri!#REF!*$E$1+choosenDomestic!#REF!*$F$1+choosenIndustry!#REF!*$G$1+$H$1*INDEX(Env_flow!AA$9:AA$29,$B582,1)</f>
        <v>#REF!</v>
      </c>
      <c r="AB582" s="5" t="e">
        <f>choosenAgri!#REF!*$E$1+choosenDomestic!#REF!*$F$1+choosenIndustry!#REF!*$G$1+$H$1*INDEX(Env_flow!AB$9:AB$29,$B582,1)</f>
        <v>#REF!</v>
      </c>
      <c r="AC582" s="5" t="e">
        <f>choosenAgri!#REF!*$E$1+choosenDomestic!#REF!*$F$1+choosenIndustry!#REF!*$G$1+$H$1*INDEX(Env_flow!AC$9:AC$29,$B582,1)</f>
        <v>#REF!</v>
      </c>
      <c r="AD582" s="5" t="e">
        <f>choosenAgri!#REF!*$E$1+choosenDomestic!#REF!*$F$1+choosenIndustry!#REF!*$G$1+$H$1*INDEX(Env_flow!AD$9:AD$29,$B582,1)</f>
        <v>#REF!</v>
      </c>
      <c r="AE582" s="5" t="e">
        <f>choosenAgri!#REF!*$E$1+choosenDomestic!#REF!*$F$1+choosenIndustry!#REF!*$G$1+$H$1*INDEX(Env_flow!AE$9:AE$29,$B582,1)</f>
        <v>#REF!</v>
      </c>
      <c r="AF582" s="5" t="e">
        <f>choosenAgri!#REF!*$E$1+choosenDomestic!#REF!*$F$1+choosenIndustry!#REF!*$G$1+$H$1*INDEX(Env_flow!AF$9:AF$29,$B582,1)</f>
        <v>#REF!</v>
      </c>
      <c r="AH582">
        <v>51</v>
      </c>
      <c r="AI582" t="s">
        <v>6</v>
      </c>
      <c r="AJ582" s="5" t="e">
        <f>choosenAgri!#REF!*$E$1+choosenDomestic!#REF!*$F$1+choosenIndustry!#REF!*$G$1+$H$1*INDEX(Env_flow!AJ$9:AJ$29,$B582,1)</f>
        <v>#REF!</v>
      </c>
      <c r="AK582" s="5" t="e">
        <f>choosenAgri!#REF!*$E$1+choosenDomestic!#REF!*$F$1+choosenIndustry!#REF!*$G$1+$H$1*INDEX(Env_flow!AK$9:AK$29,$B582,1)</f>
        <v>#REF!</v>
      </c>
      <c r="AL582" s="5" t="e">
        <f>choosenAgri!#REF!*$E$1+choosenDomestic!#REF!*$F$1+choosenIndustry!#REF!*$G$1+$H$1*INDEX(Env_flow!AL$9:AL$29,$B582,1)</f>
        <v>#REF!</v>
      </c>
      <c r="AM582" s="5" t="e">
        <f>choosenAgri!#REF!*$E$1+choosenDomestic!#REF!*$F$1+choosenIndustry!#REF!*$G$1+$H$1*INDEX(Env_flow!AM$9:AM$29,$B582,1)</f>
        <v>#REF!</v>
      </c>
      <c r="AN582" s="5" t="e">
        <f>choosenAgri!#REF!*$E$1+choosenDomestic!#REF!*$F$1+choosenIndustry!#REF!*$G$1+$H$1*INDEX(Env_flow!AN$9:AN$29,$B582,1)</f>
        <v>#REF!</v>
      </c>
      <c r="AO582" s="5" t="e">
        <f>choosenAgri!#REF!*$E$1+choosenDomestic!#REF!*$F$1+choosenIndustry!#REF!*$G$1+$H$1*INDEX(Env_flow!AO$9:AO$29,$B582,1)</f>
        <v>#REF!</v>
      </c>
      <c r="AP582" s="5" t="e">
        <f>choosenAgri!#REF!*$E$1+choosenDomestic!#REF!*$F$1+choosenIndustry!#REF!*$G$1+$H$1*INDEX(Env_flow!AP$9:AP$29,$B582,1)</f>
        <v>#REF!</v>
      </c>
      <c r="AQ582" s="5" t="e">
        <f>choosenAgri!#REF!*$E$1+choosenDomestic!#REF!*$F$1+choosenIndustry!#REF!*$G$1+$H$1*INDEX(Env_flow!AQ$9:AQ$29,$B582,1)</f>
        <v>#REF!</v>
      </c>
      <c r="AR582" s="5" t="e">
        <f>choosenAgri!#REF!*$E$1+choosenDomestic!#REF!*$F$1+choosenIndustry!#REF!*$G$1+$H$1*INDEX(Env_flow!AR$9:AR$29,$B582,1)</f>
        <v>#REF!</v>
      </c>
      <c r="AS582" s="5" t="e">
        <f>choosenAgri!#REF!*$E$1+choosenDomestic!#REF!*$F$1+choosenIndustry!#REF!*$G$1+$H$1*INDEX(Env_flow!AS$9:AS$29,$B582,1)</f>
        <v>#REF!</v>
      </c>
      <c r="AT582" s="5" t="e">
        <f>choosenAgri!#REF!*$E$1+choosenDomestic!#REF!*$F$1+choosenIndustry!#REF!*$G$1+$H$1*INDEX(Env_flow!AT$9:AT$29,$B582,1)</f>
        <v>#REF!</v>
      </c>
      <c r="AU582" s="5" t="e">
        <f>choosenAgri!#REF!*$E$1+choosenDomestic!#REF!*$F$1+choosenIndustry!#REF!*$G$1+$H$1*INDEX(Env_flow!AU$9:AU$29,$B582,1)</f>
        <v>#REF!</v>
      </c>
      <c r="AV582" s="5" t="e">
        <f>choosenAgri!#REF!*$E$1+choosenDomestic!#REF!*$F$1+choosenIndustry!#REF!*$G$1+$H$1*INDEX(Env_flow!AV$9:AV$29,$B582,1)</f>
        <v>#REF!</v>
      </c>
      <c r="AX582">
        <v>51</v>
      </c>
      <c r="AY582" t="s">
        <v>6</v>
      </c>
      <c r="AZ582" s="5" t="e">
        <f>choosenAgri!#REF!*$E$1+choosenDomestic!#REF!*$F$1+choosenIndustry!#REF!*$G$1+$H$1*INDEX(Env_flow!AZ$9:AZ$29,$B582,1)</f>
        <v>#REF!</v>
      </c>
      <c r="BA582" s="5" t="e">
        <f>choosenAgri!#REF!*$E$1+choosenDomestic!#REF!*$F$1+choosenIndustry!#REF!*$G$1+$H$1*INDEX(Env_flow!BA$9:BA$29,$B582,1)</f>
        <v>#REF!</v>
      </c>
      <c r="BB582" s="5" t="e">
        <f>choosenAgri!#REF!*$E$1+choosenDomestic!#REF!*$F$1+choosenIndustry!#REF!*$G$1+$H$1*INDEX(Env_flow!BB$9:BB$29,$B582,1)</f>
        <v>#REF!</v>
      </c>
      <c r="BC582" s="5" t="e">
        <f>choosenAgri!#REF!*$E$1+choosenDomestic!#REF!*$F$1+choosenIndustry!#REF!*$G$1+$H$1*INDEX(Env_flow!BC$9:BC$29,$B582,1)</f>
        <v>#REF!</v>
      </c>
      <c r="BD582" s="5" t="e">
        <f>choosenAgri!#REF!*$E$1+choosenDomestic!#REF!*$F$1+choosenIndustry!#REF!*$G$1+$H$1*INDEX(Env_flow!BD$9:BD$29,$B582,1)</f>
        <v>#REF!</v>
      </c>
      <c r="BE582" s="5" t="e">
        <f>choosenAgri!#REF!*$E$1+choosenDomestic!#REF!*$F$1+choosenIndustry!#REF!*$G$1+$H$1*INDEX(Env_flow!BE$9:BE$29,$B582,1)</f>
        <v>#REF!</v>
      </c>
      <c r="BF582" s="5" t="e">
        <f>choosenAgri!#REF!*$E$1+choosenDomestic!#REF!*$F$1+choosenIndustry!#REF!*$G$1+$H$1*INDEX(Env_flow!BF$9:BF$29,$B582,1)</f>
        <v>#REF!</v>
      </c>
      <c r="BG582" s="5" t="e">
        <f>choosenAgri!#REF!*$E$1+choosenDomestic!#REF!*$F$1+choosenIndustry!#REF!*$G$1+$H$1*INDEX(Env_flow!BG$9:BG$29,$B582,1)</f>
        <v>#REF!</v>
      </c>
      <c r="BH582" s="5" t="e">
        <f>choosenAgri!#REF!*$E$1+choosenDomestic!#REF!*$F$1+choosenIndustry!#REF!*$G$1+$H$1*INDEX(Env_flow!BH$9:BH$29,$B582,1)</f>
        <v>#REF!</v>
      </c>
      <c r="BI582" s="5" t="e">
        <f>choosenAgri!#REF!*$E$1+choosenDomestic!#REF!*$F$1+choosenIndustry!#REF!*$G$1+$H$1*INDEX(Env_flow!BI$9:BI$29,$B582,1)</f>
        <v>#REF!</v>
      </c>
      <c r="BJ582" s="5" t="e">
        <f>choosenAgri!#REF!*$E$1+choosenDomestic!#REF!*$F$1+choosenIndustry!#REF!*$G$1+$H$1*INDEX(Env_flow!BJ$9:BJ$29,$B582,1)</f>
        <v>#REF!</v>
      </c>
      <c r="BK582" s="5" t="e">
        <f>choosenAgri!#REF!*$E$1+choosenDomestic!#REF!*$F$1+choosenIndustry!#REF!*$G$1+$H$1*INDEX(Env_flow!BK$9:BK$29,$B582,1)</f>
        <v>#REF!</v>
      </c>
      <c r="BL582" s="5" t="e">
        <f>choosenAgri!#REF!*$E$1+choosenDomestic!#REF!*$F$1+choosenIndustry!#REF!*$G$1+$H$1*INDEX(Env_flow!BL$9:BL$29,$B582,1)</f>
        <v>#REF!</v>
      </c>
    </row>
    <row r="583" spans="1:64" x14ac:dyDescent="0.25">
      <c r="A583">
        <v>1</v>
      </c>
      <c r="B583">
        <v>52</v>
      </c>
      <c r="C583" t="s">
        <v>2</v>
      </c>
      <c r="D583" s="5" t="e">
        <f>choosenAgri!#REF!*$E$1+choosenDomestic!#REF!*$F$1+choosenIndustry!#REF!*$G$1+$H$1*INDEX(Env_flow!D$9:D$29,$B583,1)</f>
        <v>#REF!</v>
      </c>
      <c r="E583" s="5" t="e">
        <f>choosenAgri!#REF!*$E$1+choosenDomestic!#REF!*$F$1+choosenIndustry!#REF!*$G$1+$H$1*INDEX(Env_flow!E$9:E$29,$B583,1)</f>
        <v>#REF!</v>
      </c>
      <c r="F583" s="5" t="e">
        <f>choosenAgri!#REF!*$E$1+choosenDomestic!#REF!*$F$1+choosenIndustry!#REF!*$G$1+$H$1*INDEX(Env_flow!F$9:F$29,$B583,1)</f>
        <v>#REF!</v>
      </c>
      <c r="G583" s="5" t="e">
        <f>choosenAgri!#REF!*$E$1+choosenDomestic!#REF!*$F$1+choosenIndustry!#REF!*$G$1+$H$1*INDEX(Env_flow!G$9:G$29,$B583,1)</f>
        <v>#REF!</v>
      </c>
      <c r="H583" s="5" t="e">
        <f>choosenAgri!#REF!*$E$1+choosenDomestic!#REF!*$F$1+choosenIndustry!#REF!*$G$1+$H$1*INDEX(Env_flow!H$9:H$29,$B583,1)</f>
        <v>#REF!</v>
      </c>
      <c r="I583" s="5" t="e">
        <f>choosenAgri!#REF!*$E$1+choosenDomestic!#REF!*$F$1+choosenIndustry!#REF!*$G$1+$H$1*INDEX(Env_flow!I$9:I$29,$B583,1)</f>
        <v>#REF!</v>
      </c>
      <c r="J583" s="5" t="e">
        <f>choosenAgri!#REF!*$E$1+choosenDomestic!#REF!*$F$1+choosenIndustry!#REF!*$G$1+$H$1*INDEX(Env_flow!J$9:J$29,$B583,1)</f>
        <v>#REF!</v>
      </c>
      <c r="K583" s="5" t="e">
        <f>choosenAgri!#REF!*$E$1+choosenDomestic!#REF!*$F$1+choosenIndustry!#REF!*$G$1+$H$1*INDEX(Env_flow!K$9:K$29,$B583,1)</f>
        <v>#REF!</v>
      </c>
      <c r="L583" s="5" t="e">
        <f>choosenAgri!#REF!*$E$1+choosenDomestic!#REF!*$F$1+choosenIndustry!#REF!*$G$1+$H$1*INDEX(Env_flow!L$9:L$29,$B583,1)</f>
        <v>#REF!</v>
      </c>
      <c r="M583" s="5" t="e">
        <f>choosenAgri!#REF!*$E$1+choosenDomestic!#REF!*$F$1+choosenIndustry!#REF!*$G$1+$H$1*INDEX(Env_flow!M$9:M$29,$B583,1)</f>
        <v>#REF!</v>
      </c>
      <c r="N583" s="5" t="e">
        <f>choosenAgri!#REF!*$E$1+choosenDomestic!#REF!*$F$1+choosenIndustry!#REF!*$G$1+$H$1*INDEX(Env_flow!N$9:N$29,$B583,1)</f>
        <v>#REF!</v>
      </c>
      <c r="O583" s="5" t="e">
        <f>choosenAgri!#REF!*$E$1+choosenDomestic!#REF!*$F$1+choosenIndustry!#REF!*$G$1+$H$1*INDEX(Env_flow!O$9:O$29,$B583,1)</f>
        <v>#REF!</v>
      </c>
      <c r="P583" s="5" t="e">
        <f>choosenAgri!#REF!*$E$1+choosenDomestic!#REF!*$F$1+choosenIndustry!#REF!*$G$1+$H$1*INDEX(Env_flow!P$9:P$29,$B583,1)</f>
        <v>#REF!</v>
      </c>
      <c r="R583">
        <v>52</v>
      </c>
      <c r="S583" t="s">
        <v>2</v>
      </c>
      <c r="T583" s="5" t="e">
        <f>choosenAgri!#REF!*$E$1+choosenDomestic!#REF!*$F$1+choosenIndustry!#REF!*$G$1+$H$1*INDEX(Env_flow!T$9:T$29,$B583,1)</f>
        <v>#REF!</v>
      </c>
      <c r="U583" s="5" t="e">
        <f>choosenAgri!#REF!*$E$1+choosenDomestic!#REF!*$F$1+choosenIndustry!#REF!*$G$1+$H$1*INDEX(Env_flow!U$9:U$29,$B583,1)</f>
        <v>#REF!</v>
      </c>
      <c r="V583" s="5" t="e">
        <f>choosenAgri!#REF!*$E$1+choosenDomestic!#REF!*$F$1+choosenIndustry!#REF!*$G$1+$H$1*INDEX(Env_flow!V$9:V$29,$B583,1)</f>
        <v>#REF!</v>
      </c>
      <c r="W583" s="5" t="e">
        <f>choosenAgri!#REF!*$E$1+choosenDomestic!#REF!*$F$1+choosenIndustry!#REF!*$G$1+$H$1*INDEX(Env_flow!W$9:W$29,$B583,1)</f>
        <v>#REF!</v>
      </c>
      <c r="X583" s="5" t="e">
        <f>choosenAgri!#REF!*$E$1+choosenDomestic!#REF!*$F$1+choosenIndustry!#REF!*$G$1+$H$1*INDEX(Env_flow!X$9:X$29,$B583,1)</f>
        <v>#REF!</v>
      </c>
      <c r="Y583" s="5" t="e">
        <f>choosenAgri!#REF!*$E$1+choosenDomestic!#REF!*$F$1+choosenIndustry!#REF!*$G$1+$H$1*INDEX(Env_flow!Y$9:Y$29,$B583,1)</f>
        <v>#REF!</v>
      </c>
      <c r="Z583" s="5" t="e">
        <f>choosenAgri!#REF!*$E$1+choosenDomestic!#REF!*$F$1+choosenIndustry!#REF!*$G$1+$H$1*INDEX(Env_flow!Z$9:Z$29,$B583,1)</f>
        <v>#REF!</v>
      </c>
      <c r="AA583" s="5" t="e">
        <f>choosenAgri!#REF!*$E$1+choosenDomestic!#REF!*$F$1+choosenIndustry!#REF!*$G$1+$H$1*INDEX(Env_flow!AA$9:AA$29,$B583,1)</f>
        <v>#REF!</v>
      </c>
      <c r="AB583" s="5" t="e">
        <f>choosenAgri!#REF!*$E$1+choosenDomestic!#REF!*$F$1+choosenIndustry!#REF!*$G$1+$H$1*INDEX(Env_flow!AB$9:AB$29,$B583,1)</f>
        <v>#REF!</v>
      </c>
      <c r="AC583" s="5" t="e">
        <f>choosenAgri!#REF!*$E$1+choosenDomestic!#REF!*$F$1+choosenIndustry!#REF!*$G$1+$H$1*INDEX(Env_flow!AC$9:AC$29,$B583,1)</f>
        <v>#REF!</v>
      </c>
      <c r="AD583" s="5" t="e">
        <f>choosenAgri!#REF!*$E$1+choosenDomestic!#REF!*$F$1+choosenIndustry!#REF!*$G$1+$H$1*INDEX(Env_flow!AD$9:AD$29,$B583,1)</f>
        <v>#REF!</v>
      </c>
      <c r="AE583" s="5" t="e">
        <f>choosenAgri!#REF!*$E$1+choosenDomestic!#REF!*$F$1+choosenIndustry!#REF!*$G$1+$H$1*INDEX(Env_flow!AE$9:AE$29,$B583,1)</f>
        <v>#REF!</v>
      </c>
      <c r="AF583" s="5" t="e">
        <f>choosenAgri!#REF!*$E$1+choosenDomestic!#REF!*$F$1+choosenIndustry!#REF!*$G$1+$H$1*INDEX(Env_flow!AF$9:AF$29,$B583,1)</f>
        <v>#REF!</v>
      </c>
      <c r="AH583">
        <v>52</v>
      </c>
      <c r="AI583" t="s">
        <v>2</v>
      </c>
      <c r="AJ583" s="5" t="e">
        <f>choosenAgri!#REF!*$E$1+choosenDomestic!#REF!*$F$1+choosenIndustry!#REF!*$G$1+$H$1*INDEX(Env_flow!AJ$9:AJ$29,$B583,1)</f>
        <v>#REF!</v>
      </c>
      <c r="AK583" s="5" t="e">
        <f>choosenAgri!#REF!*$E$1+choosenDomestic!#REF!*$F$1+choosenIndustry!#REF!*$G$1+$H$1*INDEX(Env_flow!AK$9:AK$29,$B583,1)</f>
        <v>#REF!</v>
      </c>
      <c r="AL583" s="5" t="e">
        <f>choosenAgri!#REF!*$E$1+choosenDomestic!#REF!*$F$1+choosenIndustry!#REF!*$G$1+$H$1*INDEX(Env_flow!AL$9:AL$29,$B583,1)</f>
        <v>#REF!</v>
      </c>
      <c r="AM583" s="5" t="e">
        <f>choosenAgri!#REF!*$E$1+choosenDomestic!#REF!*$F$1+choosenIndustry!#REF!*$G$1+$H$1*INDEX(Env_flow!AM$9:AM$29,$B583,1)</f>
        <v>#REF!</v>
      </c>
      <c r="AN583" s="5" t="e">
        <f>choosenAgri!#REF!*$E$1+choosenDomestic!#REF!*$F$1+choosenIndustry!#REF!*$G$1+$H$1*INDEX(Env_flow!AN$9:AN$29,$B583,1)</f>
        <v>#REF!</v>
      </c>
      <c r="AO583" s="5" t="e">
        <f>choosenAgri!#REF!*$E$1+choosenDomestic!#REF!*$F$1+choosenIndustry!#REF!*$G$1+$H$1*INDEX(Env_flow!AO$9:AO$29,$B583,1)</f>
        <v>#REF!</v>
      </c>
      <c r="AP583" s="5" t="e">
        <f>choosenAgri!#REF!*$E$1+choosenDomestic!#REF!*$F$1+choosenIndustry!#REF!*$G$1+$H$1*INDEX(Env_flow!AP$9:AP$29,$B583,1)</f>
        <v>#REF!</v>
      </c>
      <c r="AQ583" s="5" t="e">
        <f>choosenAgri!#REF!*$E$1+choosenDomestic!#REF!*$F$1+choosenIndustry!#REF!*$G$1+$H$1*INDEX(Env_flow!AQ$9:AQ$29,$B583,1)</f>
        <v>#REF!</v>
      </c>
      <c r="AR583" s="5" t="e">
        <f>choosenAgri!#REF!*$E$1+choosenDomestic!#REF!*$F$1+choosenIndustry!#REF!*$G$1+$H$1*INDEX(Env_flow!AR$9:AR$29,$B583,1)</f>
        <v>#REF!</v>
      </c>
      <c r="AS583" s="5" t="e">
        <f>choosenAgri!#REF!*$E$1+choosenDomestic!#REF!*$F$1+choosenIndustry!#REF!*$G$1+$H$1*INDEX(Env_flow!AS$9:AS$29,$B583,1)</f>
        <v>#REF!</v>
      </c>
      <c r="AT583" s="5" t="e">
        <f>choosenAgri!#REF!*$E$1+choosenDomestic!#REF!*$F$1+choosenIndustry!#REF!*$G$1+$H$1*INDEX(Env_flow!AT$9:AT$29,$B583,1)</f>
        <v>#REF!</v>
      </c>
      <c r="AU583" s="5" t="e">
        <f>choosenAgri!#REF!*$E$1+choosenDomestic!#REF!*$F$1+choosenIndustry!#REF!*$G$1+$H$1*INDEX(Env_flow!AU$9:AU$29,$B583,1)</f>
        <v>#REF!</v>
      </c>
      <c r="AV583" s="5" t="e">
        <f>choosenAgri!#REF!*$E$1+choosenDomestic!#REF!*$F$1+choosenIndustry!#REF!*$G$1+$H$1*INDEX(Env_flow!AV$9:AV$29,$B583,1)</f>
        <v>#REF!</v>
      </c>
      <c r="AX583">
        <v>52</v>
      </c>
      <c r="AY583" t="s">
        <v>2</v>
      </c>
      <c r="AZ583" s="5" t="e">
        <f>choosenAgri!#REF!*$E$1+choosenDomestic!#REF!*$F$1+choosenIndustry!#REF!*$G$1+$H$1*INDEX(Env_flow!AZ$9:AZ$29,$B583,1)</f>
        <v>#REF!</v>
      </c>
      <c r="BA583" s="5" t="e">
        <f>choosenAgri!#REF!*$E$1+choosenDomestic!#REF!*$F$1+choosenIndustry!#REF!*$G$1+$H$1*INDEX(Env_flow!BA$9:BA$29,$B583,1)</f>
        <v>#REF!</v>
      </c>
      <c r="BB583" s="5" t="e">
        <f>choosenAgri!#REF!*$E$1+choosenDomestic!#REF!*$F$1+choosenIndustry!#REF!*$G$1+$H$1*INDEX(Env_flow!BB$9:BB$29,$B583,1)</f>
        <v>#REF!</v>
      </c>
      <c r="BC583" s="5" t="e">
        <f>choosenAgri!#REF!*$E$1+choosenDomestic!#REF!*$F$1+choosenIndustry!#REF!*$G$1+$H$1*INDEX(Env_flow!BC$9:BC$29,$B583,1)</f>
        <v>#REF!</v>
      </c>
      <c r="BD583" s="5" t="e">
        <f>choosenAgri!#REF!*$E$1+choosenDomestic!#REF!*$F$1+choosenIndustry!#REF!*$G$1+$H$1*INDEX(Env_flow!BD$9:BD$29,$B583,1)</f>
        <v>#REF!</v>
      </c>
      <c r="BE583" s="5" t="e">
        <f>choosenAgri!#REF!*$E$1+choosenDomestic!#REF!*$F$1+choosenIndustry!#REF!*$G$1+$H$1*INDEX(Env_flow!BE$9:BE$29,$B583,1)</f>
        <v>#REF!</v>
      </c>
      <c r="BF583" s="5" t="e">
        <f>choosenAgri!#REF!*$E$1+choosenDomestic!#REF!*$F$1+choosenIndustry!#REF!*$G$1+$H$1*INDEX(Env_flow!BF$9:BF$29,$B583,1)</f>
        <v>#REF!</v>
      </c>
      <c r="BG583" s="5" t="e">
        <f>choosenAgri!#REF!*$E$1+choosenDomestic!#REF!*$F$1+choosenIndustry!#REF!*$G$1+$H$1*INDEX(Env_flow!BG$9:BG$29,$B583,1)</f>
        <v>#REF!</v>
      </c>
      <c r="BH583" s="5" t="e">
        <f>choosenAgri!#REF!*$E$1+choosenDomestic!#REF!*$F$1+choosenIndustry!#REF!*$G$1+$H$1*INDEX(Env_flow!BH$9:BH$29,$B583,1)</f>
        <v>#REF!</v>
      </c>
      <c r="BI583" s="5" t="e">
        <f>choosenAgri!#REF!*$E$1+choosenDomestic!#REF!*$F$1+choosenIndustry!#REF!*$G$1+$H$1*INDEX(Env_flow!BI$9:BI$29,$B583,1)</f>
        <v>#REF!</v>
      </c>
      <c r="BJ583" s="5" t="e">
        <f>choosenAgri!#REF!*$E$1+choosenDomestic!#REF!*$F$1+choosenIndustry!#REF!*$G$1+$H$1*INDEX(Env_flow!BJ$9:BJ$29,$B583,1)</f>
        <v>#REF!</v>
      </c>
      <c r="BK583" s="5" t="e">
        <f>choosenAgri!#REF!*$E$1+choosenDomestic!#REF!*$F$1+choosenIndustry!#REF!*$G$1+$H$1*INDEX(Env_flow!BK$9:BK$29,$B583,1)</f>
        <v>#REF!</v>
      </c>
      <c r="BL583" s="5" t="e">
        <f>choosenAgri!#REF!*$E$1+choosenDomestic!#REF!*$F$1+choosenIndustry!#REF!*$G$1+$H$1*INDEX(Env_flow!BL$9:BL$29,$B583,1)</f>
        <v>#REF!</v>
      </c>
    </row>
    <row r="584" spans="1:64" x14ac:dyDescent="0.25">
      <c r="A584">
        <v>2</v>
      </c>
      <c r="B584">
        <v>52</v>
      </c>
      <c r="C584" t="s">
        <v>3</v>
      </c>
      <c r="D584" s="5" t="e">
        <f>choosenAgri!#REF!*$E$1+choosenDomestic!#REF!*$F$1+choosenIndustry!#REF!*$G$1+$H$1*INDEX(Env_flow!D$9:D$29,$B584,1)</f>
        <v>#REF!</v>
      </c>
      <c r="E584" s="5" t="e">
        <f>choosenAgri!#REF!*$E$1+choosenDomestic!#REF!*$F$1+choosenIndustry!#REF!*$G$1+$H$1*INDEX(Env_flow!E$9:E$29,$B584,1)</f>
        <v>#REF!</v>
      </c>
      <c r="F584" s="5" t="e">
        <f>choosenAgri!#REF!*$E$1+choosenDomestic!#REF!*$F$1+choosenIndustry!#REF!*$G$1+$H$1*INDEX(Env_flow!F$9:F$29,$B584,1)</f>
        <v>#REF!</v>
      </c>
      <c r="G584" s="5" t="e">
        <f>choosenAgri!#REF!*$E$1+choosenDomestic!#REF!*$F$1+choosenIndustry!#REF!*$G$1+$H$1*INDEX(Env_flow!G$9:G$29,$B584,1)</f>
        <v>#REF!</v>
      </c>
      <c r="H584" s="5" t="e">
        <f>choosenAgri!#REF!*$E$1+choosenDomestic!#REF!*$F$1+choosenIndustry!#REF!*$G$1+$H$1*INDEX(Env_flow!H$9:H$29,$B584,1)</f>
        <v>#REF!</v>
      </c>
      <c r="I584" s="5" t="e">
        <f>choosenAgri!#REF!*$E$1+choosenDomestic!#REF!*$F$1+choosenIndustry!#REF!*$G$1+$H$1*INDEX(Env_flow!I$9:I$29,$B584,1)</f>
        <v>#REF!</v>
      </c>
      <c r="J584" s="5" t="e">
        <f>choosenAgri!#REF!*$E$1+choosenDomestic!#REF!*$F$1+choosenIndustry!#REF!*$G$1+$H$1*INDEX(Env_flow!J$9:J$29,$B584,1)</f>
        <v>#REF!</v>
      </c>
      <c r="K584" s="5" t="e">
        <f>choosenAgri!#REF!*$E$1+choosenDomestic!#REF!*$F$1+choosenIndustry!#REF!*$G$1+$H$1*INDEX(Env_flow!K$9:K$29,$B584,1)</f>
        <v>#REF!</v>
      </c>
      <c r="L584" s="5" t="e">
        <f>choosenAgri!#REF!*$E$1+choosenDomestic!#REF!*$F$1+choosenIndustry!#REF!*$G$1+$H$1*INDEX(Env_flow!L$9:L$29,$B584,1)</f>
        <v>#REF!</v>
      </c>
      <c r="M584" s="5" t="e">
        <f>choosenAgri!#REF!*$E$1+choosenDomestic!#REF!*$F$1+choosenIndustry!#REF!*$G$1+$H$1*INDEX(Env_flow!M$9:M$29,$B584,1)</f>
        <v>#REF!</v>
      </c>
      <c r="N584" s="5" t="e">
        <f>choosenAgri!#REF!*$E$1+choosenDomestic!#REF!*$F$1+choosenIndustry!#REF!*$G$1+$H$1*INDEX(Env_flow!N$9:N$29,$B584,1)</f>
        <v>#REF!</v>
      </c>
      <c r="O584" s="5" t="e">
        <f>choosenAgri!#REF!*$E$1+choosenDomestic!#REF!*$F$1+choosenIndustry!#REF!*$G$1+$H$1*INDEX(Env_flow!O$9:O$29,$B584,1)</f>
        <v>#REF!</v>
      </c>
      <c r="P584" s="5" t="e">
        <f>choosenAgri!#REF!*$E$1+choosenDomestic!#REF!*$F$1+choosenIndustry!#REF!*$G$1+$H$1*INDEX(Env_flow!P$9:P$29,$B584,1)</f>
        <v>#REF!</v>
      </c>
      <c r="R584">
        <v>52</v>
      </c>
      <c r="S584" t="s">
        <v>3</v>
      </c>
      <c r="T584" s="5" t="e">
        <f>choosenAgri!#REF!*$E$1+choosenDomestic!#REF!*$F$1+choosenIndustry!#REF!*$G$1+$H$1*INDEX(Env_flow!T$9:T$29,$B584,1)</f>
        <v>#REF!</v>
      </c>
      <c r="U584" s="5" t="e">
        <f>choosenAgri!#REF!*$E$1+choosenDomestic!#REF!*$F$1+choosenIndustry!#REF!*$G$1+$H$1*INDEX(Env_flow!U$9:U$29,$B584,1)</f>
        <v>#REF!</v>
      </c>
      <c r="V584" s="5" t="e">
        <f>choosenAgri!#REF!*$E$1+choosenDomestic!#REF!*$F$1+choosenIndustry!#REF!*$G$1+$H$1*INDEX(Env_flow!V$9:V$29,$B584,1)</f>
        <v>#REF!</v>
      </c>
      <c r="W584" s="5" t="e">
        <f>choosenAgri!#REF!*$E$1+choosenDomestic!#REF!*$F$1+choosenIndustry!#REF!*$G$1+$H$1*INDEX(Env_flow!W$9:W$29,$B584,1)</f>
        <v>#REF!</v>
      </c>
      <c r="X584" s="5" t="e">
        <f>choosenAgri!#REF!*$E$1+choosenDomestic!#REF!*$F$1+choosenIndustry!#REF!*$G$1+$H$1*INDEX(Env_flow!X$9:X$29,$B584,1)</f>
        <v>#REF!</v>
      </c>
      <c r="Y584" s="5" t="e">
        <f>choosenAgri!#REF!*$E$1+choosenDomestic!#REF!*$F$1+choosenIndustry!#REF!*$G$1+$H$1*INDEX(Env_flow!Y$9:Y$29,$B584,1)</f>
        <v>#REF!</v>
      </c>
      <c r="Z584" s="5" t="e">
        <f>choosenAgri!#REF!*$E$1+choosenDomestic!#REF!*$F$1+choosenIndustry!#REF!*$G$1+$H$1*INDEX(Env_flow!Z$9:Z$29,$B584,1)</f>
        <v>#REF!</v>
      </c>
      <c r="AA584" s="5" t="e">
        <f>choosenAgri!#REF!*$E$1+choosenDomestic!#REF!*$F$1+choosenIndustry!#REF!*$G$1+$H$1*INDEX(Env_flow!AA$9:AA$29,$B584,1)</f>
        <v>#REF!</v>
      </c>
      <c r="AB584" s="5" t="e">
        <f>choosenAgri!#REF!*$E$1+choosenDomestic!#REF!*$F$1+choosenIndustry!#REF!*$G$1+$H$1*INDEX(Env_flow!AB$9:AB$29,$B584,1)</f>
        <v>#REF!</v>
      </c>
      <c r="AC584" s="5" t="e">
        <f>choosenAgri!#REF!*$E$1+choosenDomestic!#REF!*$F$1+choosenIndustry!#REF!*$G$1+$H$1*INDEX(Env_flow!AC$9:AC$29,$B584,1)</f>
        <v>#REF!</v>
      </c>
      <c r="AD584" s="5" t="e">
        <f>choosenAgri!#REF!*$E$1+choosenDomestic!#REF!*$F$1+choosenIndustry!#REF!*$G$1+$H$1*INDEX(Env_flow!AD$9:AD$29,$B584,1)</f>
        <v>#REF!</v>
      </c>
      <c r="AE584" s="5" t="e">
        <f>choosenAgri!#REF!*$E$1+choosenDomestic!#REF!*$F$1+choosenIndustry!#REF!*$G$1+$H$1*INDEX(Env_flow!AE$9:AE$29,$B584,1)</f>
        <v>#REF!</v>
      </c>
      <c r="AF584" s="5" t="e">
        <f>choosenAgri!#REF!*$E$1+choosenDomestic!#REF!*$F$1+choosenIndustry!#REF!*$G$1+$H$1*INDEX(Env_flow!AF$9:AF$29,$B584,1)</f>
        <v>#REF!</v>
      </c>
      <c r="AH584">
        <v>52</v>
      </c>
      <c r="AI584" t="s">
        <v>3</v>
      </c>
      <c r="AJ584" s="5" t="e">
        <f>choosenAgri!#REF!*$E$1+choosenDomestic!#REF!*$F$1+choosenIndustry!#REF!*$G$1+$H$1*INDEX(Env_flow!AJ$9:AJ$29,$B584,1)</f>
        <v>#REF!</v>
      </c>
      <c r="AK584" s="5" t="e">
        <f>choosenAgri!#REF!*$E$1+choosenDomestic!#REF!*$F$1+choosenIndustry!#REF!*$G$1+$H$1*INDEX(Env_flow!AK$9:AK$29,$B584,1)</f>
        <v>#REF!</v>
      </c>
      <c r="AL584" s="5" t="e">
        <f>choosenAgri!#REF!*$E$1+choosenDomestic!#REF!*$F$1+choosenIndustry!#REF!*$G$1+$H$1*INDEX(Env_flow!AL$9:AL$29,$B584,1)</f>
        <v>#REF!</v>
      </c>
      <c r="AM584" s="5" t="e">
        <f>choosenAgri!#REF!*$E$1+choosenDomestic!#REF!*$F$1+choosenIndustry!#REF!*$G$1+$H$1*INDEX(Env_flow!AM$9:AM$29,$B584,1)</f>
        <v>#REF!</v>
      </c>
      <c r="AN584" s="5" t="e">
        <f>choosenAgri!#REF!*$E$1+choosenDomestic!#REF!*$F$1+choosenIndustry!#REF!*$G$1+$H$1*INDEX(Env_flow!AN$9:AN$29,$B584,1)</f>
        <v>#REF!</v>
      </c>
      <c r="AO584" s="5" t="e">
        <f>choosenAgri!#REF!*$E$1+choosenDomestic!#REF!*$F$1+choosenIndustry!#REF!*$G$1+$H$1*INDEX(Env_flow!AO$9:AO$29,$B584,1)</f>
        <v>#REF!</v>
      </c>
      <c r="AP584" s="5" t="e">
        <f>choosenAgri!#REF!*$E$1+choosenDomestic!#REF!*$F$1+choosenIndustry!#REF!*$G$1+$H$1*INDEX(Env_flow!AP$9:AP$29,$B584,1)</f>
        <v>#REF!</v>
      </c>
      <c r="AQ584" s="5" t="e">
        <f>choosenAgri!#REF!*$E$1+choosenDomestic!#REF!*$F$1+choosenIndustry!#REF!*$G$1+$H$1*INDEX(Env_flow!AQ$9:AQ$29,$B584,1)</f>
        <v>#REF!</v>
      </c>
      <c r="AR584" s="5" t="e">
        <f>choosenAgri!#REF!*$E$1+choosenDomestic!#REF!*$F$1+choosenIndustry!#REF!*$G$1+$H$1*INDEX(Env_flow!AR$9:AR$29,$B584,1)</f>
        <v>#REF!</v>
      </c>
      <c r="AS584" s="5" t="e">
        <f>choosenAgri!#REF!*$E$1+choosenDomestic!#REF!*$F$1+choosenIndustry!#REF!*$G$1+$H$1*INDEX(Env_flow!AS$9:AS$29,$B584,1)</f>
        <v>#REF!</v>
      </c>
      <c r="AT584" s="5" t="e">
        <f>choosenAgri!#REF!*$E$1+choosenDomestic!#REF!*$F$1+choosenIndustry!#REF!*$G$1+$H$1*INDEX(Env_flow!AT$9:AT$29,$B584,1)</f>
        <v>#REF!</v>
      </c>
      <c r="AU584" s="5" t="e">
        <f>choosenAgri!#REF!*$E$1+choosenDomestic!#REF!*$F$1+choosenIndustry!#REF!*$G$1+$H$1*INDEX(Env_flow!AU$9:AU$29,$B584,1)</f>
        <v>#REF!</v>
      </c>
      <c r="AV584" s="5" t="e">
        <f>choosenAgri!#REF!*$E$1+choosenDomestic!#REF!*$F$1+choosenIndustry!#REF!*$G$1+$H$1*INDEX(Env_flow!AV$9:AV$29,$B584,1)</f>
        <v>#REF!</v>
      </c>
      <c r="AX584">
        <v>52</v>
      </c>
      <c r="AY584" t="s">
        <v>3</v>
      </c>
      <c r="AZ584" s="5" t="e">
        <f>choosenAgri!#REF!*$E$1+choosenDomestic!#REF!*$F$1+choosenIndustry!#REF!*$G$1+$H$1*INDEX(Env_flow!AZ$9:AZ$29,$B584,1)</f>
        <v>#REF!</v>
      </c>
      <c r="BA584" s="5" t="e">
        <f>choosenAgri!#REF!*$E$1+choosenDomestic!#REF!*$F$1+choosenIndustry!#REF!*$G$1+$H$1*INDEX(Env_flow!BA$9:BA$29,$B584,1)</f>
        <v>#REF!</v>
      </c>
      <c r="BB584" s="5" t="e">
        <f>choosenAgri!#REF!*$E$1+choosenDomestic!#REF!*$F$1+choosenIndustry!#REF!*$G$1+$H$1*INDEX(Env_flow!BB$9:BB$29,$B584,1)</f>
        <v>#REF!</v>
      </c>
      <c r="BC584" s="5" t="e">
        <f>choosenAgri!#REF!*$E$1+choosenDomestic!#REF!*$F$1+choosenIndustry!#REF!*$G$1+$H$1*INDEX(Env_flow!BC$9:BC$29,$B584,1)</f>
        <v>#REF!</v>
      </c>
      <c r="BD584" s="5" t="e">
        <f>choosenAgri!#REF!*$E$1+choosenDomestic!#REF!*$F$1+choosenIndustry!#REF!*$G$1+$H$1*INDEX(Env_flow!BD$9:BD$29,$B584,1)</f>
        <v>#REF!</v>
      </c>
      <c r="BE584" s="5" t="e">
        <f>choosenAgri!#REF!*$E$1+choosenDomestic!#REF!*$F$1+choosenIndustry!#REF!*$G$1+$H$1*INDEX(Env_flow!BE$9:BE$29,$B584,1)</f>
        <v>#REF!</v>
      </c>
      <c r="BF584" s="5" t="e">
        <f>choosenAgri!#REF!*$E$1+choosenDomestic!#REF!*$F$1+choosenIndustry!#REF!*$G$1+$H$1*INDEX(Env_flow!BF$9:BF$29,$B584,1)</f>
        <v>#REF!</v>
      </c>
      <c r="BG584" s="5" t="e">
        <f>choosenAgri!#REF!*$E$1+choosenDomestic!#REF!*$F$1+choosenIndustry!#REF!*$G$1+$H$1*INDEX(Env_flow!BG$9:BG$29,$B584,1)</f>
        <v>#REF!</v>
      </c>
      <c r="BH584" s="5" t="e">
        <f>choosenAgri!#REF!*$E$1+choosenDomestic!#REF!*$F$1+choosenIndustry!#REF!*$G$1+$H$1*INDEX(Env_flow!BH$9:BH$29,$B584,1)</f>
        <v>#REF!</v>
      </c>
      <c r="BI584" s="5" t="e">
        <f>choosenAgri!#REF!*$E$1+choosenDomestic!#REF!*$F$1+choosenIndustry!#REF!*$G$1+$H$1*INDEX(Env_flow!BI$9:BI$29,$B584,1)</f>
        <v>#REF!</v>
      </c>
      <c r="BJ584" s="5" t="e">
        <f>choosenAgri!#REF!*$E$1+choosenDomestic!#REF!*$F$1+choosenIndustry!#REF!*$G$1+$H$1*INDEX(Env_flow!BJ$9:BJ$29,$B584,1)</f>
        <v>#REF!</v>
      </c>
      <c r="BK584" s="5" t="e">
        <f>choosenAgri!#REF!*$E$1+choosenDomestic!#REF!*$F$1+choosenIndustry!#REF!*$G$1+$H$1*INDEX(Env_flow!BK$9:BK$29,$B584,1)</f>
        <v>#REF!</v>
      </c>
      <c r="BL584" s="5" t="e">
        <f>choosenAgri!#REF!*$E$1+choosenDomestic!#REF!*$F$1+choosenIndustry!#REF!*$G$1+$H$1*INDEX(Env_flow!BL$9:BL$29,$B584,1)</f>
        <v>#REF!</v>
      </c>
    </row>
    <row r="585" spans="1:64" x14ac:dyDescent="0.25">
      <c r="A585">
        <v>3</v>
      </c>
      <c r="B585">
        <v>52</v>
      </c>
      <c r="C585" t="s">
        <v>4</v>
      </c>
      <c r="D585" s="5" t="e">
        <f>choosenAgri!#REF!*$E$1+choosenDomestic!#REF!*$F$1+choosenIndustry!#REF!*$G$1+$H$1*INDEX(Env_flow!D$9:D$29,$B585,1)</f>
        <v>#REF!</v>
      </c>
      <c r="E585" s="5" t="e">
        <f>choosenAgri!#REF!*$E$1+choosenDomestic!#REF!*$F$1+choosenIndustry!#REF!*$G$1+$H$1*INDEX(Env_flow!E$9:E$29,$B585,1)</f>
        <v>#REF!</v>
      </c>
      <c r="F585" s="5" t="e">
        <f>choosenAgri!#REF!*$E$1+choosenDomestic!#REF!*$F$1+choosenIndustry!#REF!*$G$1+$H$1*INDEX(Env_flow!F$9:F$29,$B585,1)</f>
        <v>#REF!</v>
      </c>
      <c r="G585" s="5" t="e">
        <f>choosenAgri!#REF!*$E$1+choosenDomestic!#REF!*$F$1+choosenIndustry!#REF!*$G$1+$H$1*INDEX(Env_flow!G$9:G$29,$B585,1)</f>
        <v>#REF!</v>
      </c>
      <c r="H585" s="5" t="e">
        <f>choosenAgri!#REF!*$E$1+choosenDomestic!#REF!*$F$1+choosenIndustry!#REF!*$G$1+$H$1*INDEX(Env_flow!H$9:H$29,$B585,1)</f>
        <v>#REF!</v>
      </c>
      <c r="I585" s="5" t="e">
        <f>choosenAgri!#REF!*$E$1+choosenDomestic!#REF!*$F$1+choosenIndustry!#REF!*$G$1+$H$1*INDEX(Env_flow!I$9:I$29,$B585,1)</f>
        <v>#REF!</v>
      </c>
      <c r="J585" s="5" t="e">
        <f>choosenAgri!#REF!*$E$1+choosenDomestic!#REF!*$F$1+choosenIndustry!#REF!*$G$1+$H$1*INDEX(Env_flow!J$9:J$29,$B585,1)</f>
        <v>#REF!</v>
      </c>
      <c r="K585" s="5" t="e">
        <f>choosenAgri!#REF!*$E$1+choosenDomestic!#REF!*$F$1+choosenIndustry!#REF!*$G$1+$H$1*INDEX(Env_flow!K$9:K$29,$B585,1)</f>
        <v>#REF!</v>
      </c>
      <c r="L585" s="5" t="e">
        <f>choosenAgri!#REF!*$E$1+choosenDomestic!#REF!*$F$1+choosenIndustry!#REF!*$G$1+$H$1*INDEX(Env_flow!L$9:L$29,$B585,1)</f>
        <v>#REF!</v>
      </c>
      <c r="M585" s="5" t="e">
        <f>choosenAgri!#REF!*$E$1+choosenDomestic!#REF!*$F$1+choosenIndustry!#REF!*$G$1+$H$1*INDEX(Env_flow!M$9:M$29,$B585,1)</f>
        <v>#REF!</v>
      </c>
      <c r="N585" s="5" t="e">
        <f>choosenAgri!#REF!*$E$1+choosenDomestic!#REF!*$F$1+choosenIndustry!#REF!*$G$1+$H$1*INDEX(Env_flow!N$9:N$29,$B585,1)</f>
        <v>#REF!</v>
      </c>
      <c r="O585" s="5" t="e">
        <f>choosenAgri!#REF!*$E$1+choosenDomestic!#REF!*$F$1+choosenIndustry!#REF!*$G$1+$H$1*INDEX(Env_flow!O$9:O$29,$B585,1)</f>
        <v>#REF!</v>
      </c>
      <c r="P585" s="5" t="e">
        <f>choosenAgri!#REF!*$E$1+choosenDomestic!#REF!*$F$1+choosenIndustry!#REF!*$G$1+$H$1*INDEX(Env_flow!P$9:P$29,$B585,1)</f>
        <v>#REF!</v>
      </c>
      <c r="R585">
        <v>52</v>
      </c>
      <c r="S585" t="s">
        <v>4</v>
      </c>
      <c r="T585" s="5" t="e">
        <f>choosenAgri!#REF!*$E$1+choosenDomestic!#REF!*$F$1+choosenIndustry!#REF!*$G$1+$H$1*INDEX(Env_flow!T$9:T$29,$B585,1)</f>
        <v>#REF!</v>
      </c>
      <c r="U585" s="5" t="e">
        <f>choosenAgri!#REF!*$E$1+choosenDomestic!#REF!*$F$1+choosenIndustry!#REF!*$G$1+$H$1*INDEX(Env_flow!U$9:U$29,$B585,1)</f>
        <v>#REF!</v>
      </c>
      <c r="V585" s="5" t="e">
        <f>choosenAgri!#REF!*$E$1+choosenDomestic!#REF!*$F$1+choosenIndustry!#REF!*$G$1+$H$1*INDEX(Env_flow!V$9:V$29,$B585,1)</f>
        <v>#REF!</v>
      </c>
      <c r="W585" s="5" t="e">
        <f>choosenAgri!#REF!*$E$1+choosenDomestic!#REF!*$F$1+choosenIndustry!#REF!*$G$1+$H$1*INDEX(Env_flow!W$9:W$29,$B585,1)</f>
        <v>#REF!</v>
      </c>
      <c r="X585" s="5" t="e">
        <f>choosenAgri!#REF!*$E$1+choosenDomestic!#REF!*$F$1+choosenIndustry!#REF!*$G$1+$H$1*INDEX(Env_flow!X$9:X$29,$B585,1)</f>
        <v>#REF!</v>
      </c>
      <c r="Y585" s="5" t="e">
        <f>choosenAgri!#REF!*$E$1+choosenDomestic!#REF!*$F$1+choosenIndustry!#REF!*$G$1+$H$1*INDEX(Env_flow!Y$9:Y$29,$B585,1)</f>
        <v>#REF!</v>
      </c>
      <c r="Z585" s="5" t="e">
        <f>choosenAgri!#REF!*$E$1+choosenDomestic!#REF!*$F$1+choosenIndustry!#REF!*$G$1+$H$1*INDEX(Env_flow!Z$9:Z$29,$B585,1)</f>
        <v>#REF!</v>
      </c>
      <c r="AA585" s="5" t="e">
        <f>choosenAgri!#REF!*$E$1+choosenDomestic!#REF!*$F$1+choosenIndustry!#REF!*$G$1+$H$1*INDEX(Env_flow!AA$9:AA$29,$B585,1)</f>
        <v>#REF!</v>
      </c>
      <c r="AB585" s="5" t="e">
        <f>choosenAgri!#REF!*$E$1+choosenDomestic!#REF!*$F$1+choosenIndustry!#REF!*$G$1+$H$1*INDEX(Env_flow!AB$9:AB$29,$B585,1)</f>
        <v>#REF!</v>
      </c>
      <c r="AC585" s="5" t="e">
        <f>choosenAgri!#REF!*$E$1+choosenDomestic!#REF!*$F$1+choosenIndustry!#REF!*$G$1+$H$1*INDEX(Env_flow!AC$9:AC$29,$B585,1)</f>
        <v>#REF!</v>
      </c>
      <c r="AD585" s="5" t="e">
        <f>choosenAgri!#REF!*$E$1+choosenDomestic!#REF!*$F$1+choosenIndustry!#REF!*$G$1+$H$1*INDEX(Env_flow!AD$9:AD$29,$B585,1)</f>
        <v>#REF!</v>
      </c>
      <c r="AE585" s="5" t="e">
        <f>choosenAgri!#REF!*$E$1+choosenDomestic!#REF!*$F$1+choosenIndustry!#REF!*$G$1+$H$1*INDEX(Env_flow!AE$9:AE$29,$B585,1)</f>
        <v>#REF!</v>
      </c>
      <c r="AF585" s="5" t="e">
        <f>choosenAgri!#REF!*$E$1+choosenDomestic!#REF!*$F$1+choosenIndustry!#REF!*$G$1+$H$1*INDEX(Env_flow!AF$9:AF$29,$B585,1)</f>
        <v>#REF!</v>
      </c>
      <c r="AH585">
        <v>52</v>
      </c>
      <c r="AI585" t="s">
        <v>4</v>
      </c>
      <c r="AJ585" s="5" t="e">
        <f>choosenAgri!#REF!*$E$1+choosenDomestic!#REF!*$F$1+choosenIndustry!#REF!*$G$1+$H$1*INDEX(Env_flow!AJ$9:AJ$29,$B585,1)</f>
        <v>#REF!</v>
      </c>
      <c r="AK585" s="5" t="e">
        <f>choosenAgri!#REF!*$E$1+choosenDomestic!#REF!*$F$1+choosenIndustry!#REF!*$G$1+$H$1*INDEX(Env_flow!AK$9:AK$29,$B585,1)</f>
        <v>#REF!</v>
      </c>
      <c r="AL585" s="5" t="e">
        <f>choosenAgri!#REF!*$E$1+choosenDomestic!#REF!*$F$1+choosenIndustry!#REF!*$G$1+$H$1*INDEX(Env_flow!AL$9:AL$29,$B585,1)</f>
        <v>#REF!</v>
      </c>
      <c r="AM585" s="5" t="e">
        <f>choosenAgri!#REF!*$E$1+choosenDomestic!#REF!*$F$1+choosenIndustry!#REF!*$G$1+$H$1*INDEX(Env_flow!AM$9:AM$29,$B585,1)</f>
        <v>#REF!</v>
      </c>
      <c r="AN585" s="5" t="e">
        <f>choosenAgri!#REF!*$E$1+choosenDomestic!#REF!*$F$1+choosenIndustry!#REF!*$G$1+$H$1*INDEX(Env_flow!AN$9:AN$29,$B585,1)</f>
        <v>#REF!</v>
      </c>
      <c r="AO585" s="5" t="e">
        <f>choosenAgri!#REF!*$E$1+choosenDomestic!#REF!*$F$1+choosenIndustry!#REF!*$G$1+$H$1*INDEX(Env_flow!AO$9:AO$29,$B585,1)</f>
        <v>#REF!</v>
      </c>
      <c r="AP585" s="5" t="e">
        <f>choosenAgri!#REF!*$E$1+choosenDomestic!#REF!*$F$1+choosenIndustry!#REF!*$G$1+$H$1*INDEX(Env_flow!AP$9:AP$29,$B585,1)</f>
        <v>#REF!</v>
      </c>
      <c r="AQ585" s="5" t="e">
        <f>choosenAgri!#REF!*$E$1+choosenDomestic!#REF!*$F$1+choosenIndustry!#REF!*$G$1+$H$1*INDEX(Env_flow!AQ$9:AQ$29,$B585,1)</f>
        <v>#REF!</v>
      </c>
      <c r="AR585" s="5" t="e">
        <f>choosenAgri!#REF!*$E$1+choosenDomestic!#REF!*$F$1+choosenIndustry!#REF!*$G$1+$H$1*INDEX(Env_flow!AR$9:AR$29,$B585,1)</f>
        <v>#REF!</v>
      </c>
      <c r="AS585" s="5" t="e">
        <f>choosenAgri!#REF!*$E$1+choosenDomestic!#REF!*$F$1+choosenIndustry!#REF!*$G$1+$H$1*INDEX(Env_flow!AS$9:AS$29,$B585,1)</f>
        <v>#REF!</v>
      </c>
      <c r="AT585" s="5" t="e">
        <f>choosenAgri!#REF!*$E$1+choosenDomestic!#REF!*$F$1+choosenIndustry!#REF!*$G$1+$H$1*INDEX(Env_flow!AT$9:AT$29,$B585,1)</f>
        <v>#REF!</v>
      </c>
      <c r="AU585" s="5" t="e">
        <f>choosenAgri!#REF!*$E$1+choosenDomestic!#REF!*$F$1+choosenIndustry!#REF!*$G$1+$H$1*INDEX(Env_flow!AU$9:AU$29,$B585,1)</f>
        <v>#REF!</v>
      </c>
      <c r="AV585" s="5" t="e">
        <f>choosenAgri!#REF!*$E$1+choosenDomestic!#REF!*$F$1+choosenIndustry!#REF!*$G$1+$H$1*INDEX(Env_flow!AV$9:AV$29,$B585,1)</f>
        <v>#REF!</v>
      </c>
      <c r="AX585">
        <v>52</v>
      </c>
      <c r="AY585" t="s">
        <v>4</v>
      </c>
      <c r="AZ585" s="5" t="e">
        <f>choosenAgri!#REF!*$E$1+choosenDomestic!#REF!*$F$1+choosenIndustry!#REF!*$G$1+$H$1*INDEX(Env_flow!AZ$9:AZ$29,$B585,1)</f>
        <v>#REF!</v>
      </c>
      <c r="BA585" s="5" t="e">
        <f>choosenAgri!#REF!*$E$1+choosenDomestic!#REF!*$F$1+choosenIndustry!#REF!*$G$1+$H$1*INDEX(Env_flow!BA$9:BA$29,$B585,1)</f>
        <v>#REF!</v>
      </c>
      <c r="BB585" s="5" t="e">
        <f>choosenAgri!#REF!*$E$1+choosenDomestic!#REF!*$F$1+choosenIndustry!#REF!*$G$1+$H$1*INDEX(Env_flow!BB$9:BB$29,$B585,1)</f>
        <v>#REF!</v>
      </c>
      <c r="BC585" s="5" t="e">
        <f>choosenAgri!#REF!*$E$1+choosenDomestic!#REF!*$F$1+choosenIndustry!#REF!*$G$1+$H$1*INDEX(Env_flow!BC$9:BC$29,$B585,1)</f>
        <v>#REF!</v>
      </c>
      <c r="BD585" s="5" t="e">
        <f>choosenAgri!#REF!*$E$1+choosenDomestic!#REF!*$F$1+choosenIndustry!#REF!*$G$1+$H$1*INDEX(Env_flow!BD$9:BD$29,$B585,1)</f>
        <v>#REF!</v>
      </c>
      <c r="BE585" s="5" t="e">
        <f>choosenAgri!#REF!*$E$1+choosenDomestic!#REF!*$F$1+choosenIndustry!#REF!*$G$1+$H$1*INDEX(Env_flow!BE$9:BE$29,$B585,1)</f>
        <v>#REF!</v>
      </c>
      <c r="BF585" s="5" t="e">
        <f>choosenAgri!#REF!*$E$1+choosenDomestic!#REF!*$F$1+choosenIndustry!#REF!*$G$1+$H$1*INDEX(Env_flow!BF$9:BF$29,$B585,1)</f>
        <v>#REF!</v>
      </c>
      <c r="BG585" s="5" t="e">
        <f>choosenAgri!#REF!*$E$1+choosenDomestic!#REF!*$F$1+choosenIndustry!#REF!*$G$1+$H$1*INDEX(Env_flow!BG$9:BG$29,$B585,1)</f>
        <v>#REF!</v>
      </c>
      <c r="BH585" s="5" t="e">
        <f>choosenAgri!#REF!*$E$1+choosenDomestic!#REF!*$F$1+choosenIndustry!#REF!*$G$1+$H$1*INDEX(Env_flow!BH$9:BH$29,$B585,1)</f>
        <v>#REF!</v>
      </c>
      <c r="BI585" s="5" t="e">
        <f>choosenAgri!#REF!*$E$1+choosenDomestic!#REF!*$F$1+choosenIndustry!#REF!*$G$1+$H$1*INDEX(Env_flow!BI$9:BI$29,$B585,1)</f>
        <v>#REF!</v>
      </c>
      <c r="BJ585" s="5" t="e">
        <f>choosenAgri!#REF!*$E$1+choosenDomestic!#REF!*$F$1+choosenIndustry!#REF!*$G$1+$H$1*INDEX(Env_flow!BJ$9:BJ$29,$B585,1)</f>
        <v>#REF!</v>
      </c>
      <c r="BK585" s="5" t="e">
        <f>choosenAgri!#REF!*$E$1+choosenDomestic!#REF!*$F$1+choosenIndustry!#REF!*$G$1+$H$1*INDEX(Env_flow!BK$9:BK$29,$B585,1)</f>
        <v>#REF!</v>
      </c>
      <c r="BL585" s="5" t="e">
        <f>choosenAgri!#REF!*$E$1+choosenDomestic!#REF!*$F$1+choosenIndustry!#REF!*$G$1+$H$1*INDEX(Env_flow!BL$9:BL$29,$B585,1)</f>
        <v>#REF!</v>
      </c>
    </row>
    <row r="586" spans="1:64" x14ac:dyDescent="0.25">
      <c r="A586">
        <v>4</v>
      </c>
      <c r="B586">
        <v>52</v>
      </c>
      <c r="C586" t="s">
        <v>5</v>
      </c>
      <c r="D586" s="5" t="e">
        <f>choosenAgri!#REF!*$E$1+choosenDomestic!#REF!*$F$1+choosenIndustry!#REF!*$G$1+$H$1*INDEX(Env_flow!D$9:D$29,$B586,1)</f>
        <v>#REF!</v>
      </c>
      <c r="E586" s="5" t="e">
        <f>choosenAgri!#REF!*$E$1+choosenDomestic!#REF!*$F$1+choosenIndustry!#REF!*$G$1+$H$1*INDEX(Env_flow!E$9:E$29,$B586,1)</f>
        <v>#REF!</v>
      </c>
      <c r="F586" s="5" t="e">
        <f>choosenAgri!#REF!*$E$1+choosenDomestic!#REF!*$F$1+choosenIndustry!#REF!*$G$1+$H$1*INDEX(Env_flow!F$9:F$29,$B586,1)</f>
        <v>#REF!</v>
      </c>
      <c r="G586" s="5" t="e">
        <f>choosenAgri!#REF!*$E$1+choosenDomestic!#REF!*$F$1+choosenIndustry!#REF!*$G$1+$H$1*INDEX(Env_flow!G$9:G$29,$B586,1)</f>
        <v>#REF!</v>
      </c>
      <c r="H586" s="5" t="e">
        <f>choosenAgri!#REF!*$E$1+choosenDomestic!#REF!*$F$1+choosenIndustry!#REF!*$G$1+$H$1*INDEX(Env_flow!H$9:H$29,$B586,1)</f>
        <v>#REF!</v>
      </c>
      <c r="I586" s="5" t="e">
        <f>choosenAgri!#REF!*$E$1+choosenDomestic!#REF!*$F$1+choosenIndustry!#REF!*$G$1+$H$1*INDEX(Env_flow!I$9:I$29,$B586,1)</f>
        <v>#REF!</v>
      </c>
      <c r="J586" s="5" t="e">
        <f>choosenAgri!#REF!*$E$1+choosenDomestic!#REF!*$F$1+choosenIndustry!#REF!*$G$1+$H$1*INDEX(Env_flow!J$9:J$29,$B586,1)</f>
        <v>#REF!</v>
      </c>
      <c r="K586" s="5" t="e">
        <f>choosenAgri!#REF!*$E$1+choosenDomestic!#REF!*$F$1+choosenIndustry!#REF!*$G$1+$H$1*INDEX(Env_flow!K$9:K$29,$B586,1)</f>
        <v>#REF!</v>
      </c>
      <c r="L586" s="5" t="e">
        <f>choosenAgri!#REF!*$E$1+choosenDomestic!#REF!*$F$1+choosenIndustry!#REF!*$G$1+$H$1*INDEX(Env_flow!L$9:L$29,$B586,1)</f>
        <v>#REF!</v>
      </c>
      <c r="M586" s="5" t="e">
        <f>choosenAgri!#REF!*$E$1+choosenDomestic!#REF!*$F$1+choosenIndustry!#REF!*$G$1+$H$1*INDEX(Env_flow!M$9:M$29,$B586,1)</f>
        <v>#REF!</v>
      </c>
      <c r="N586" s="5" t="e">
        <f>choosenAgri!#REF!*$E$1+choosenDomestic!#REF!*$F$1+choosenIndustry!#REF!*$G$1+$H$1*INDEX(Env_flow!N$9:N$29,$B586,1)</f>
        <v>#REF!</v>
      </c>
      <c r="O586" s="5" t="e">
        <f>choosenAgri!#REF!*$E$1+choosenDomestic!#REF!*$F$1+choosenIndustry!#REF!*$G$1+$H$1*INDEX(Env_flow!O$9:O$29,$B586,1)</f>
        <v>#REF!</v>
      </c>
      <c r="P586" s="5" t="e">
        <f>choosenAgri!#REF!*$E$1+choosenDomestic!#REF!*$F$1+choosenIndustry!#REF!*$G$1+$H$1*INDEX(Env_flow!P$9:P$29,$B586,1)</f>
        <v>#REF!</v>
      </c>
      <c r="R586">
        <v>52</v>
      </c>
      <c r="S586" t="s">
        <v>5</v>
      </c>
      <c r="T586" s="5" t="e">
        <f>choosenAgri!#REF!*$E$1+choosenDomestic!#REF!*$F$1+choosenIndustry!#REF!*$G$1+$H$1*INDEX(Env_flow!T$9:T$29,$B586,1)</f>
        <v>#REF!</v>
      </c>
      <c r="U586" s="5" t="e">
        <f>choosenAgri!#REF!*$E$1+choosenDomestic!#REF!*$F$1+choosenIndustry!#REF!*$G$1+$H$1*INDEX(Env_flow!U$9:U$29,$B586,1)</f>
        <v>#REF!</v>
      </c>
      <c r="V586" s="5" t="e">
        <f>choosenAgri!#REF!*$E$1+choosenDomestic!#REF!*$F$1+choosenIndustry!#REF!*$G$1+$H$1*INDEX(Env_flow!V$9:V$29,$B586,1)</f>
        <v>#REF!</v>
      </c>
      <c r="W586" s="5" t="e">
        <f>choosenAgri!#REF!*$E$1+choosenDomestic!#REF!*$F$1+choosenIndustry!#REF!*$G$1+$H$1*INDEX(Env_flow!W$9:W$29,$B586,1)</f>
        <v>#REF!</v>
      </c>
      <c r="X586" s="5" t="e">
        <f>choosenAgri!#REF!*$E$1+choosenDomestic!#REF!*$F$1+choosenIndustry!#REF!*$G$1+$H$1*INDEX(Env_flow!X$9:X$29,$B586,1)</f>
        <v>#REF!</v>
      </c>
      <c r="Y586" s="5" t="e">
        <f>choosenAgri!#REF!*$E$1+choosenDomestic!#REF!*$F$1+choosenIndustry!#REF!*$G$1+$H$1*INDEX(Env_flow!Y$9:Y$29,$B586,1)</f>
        <v>#REF!</v>
      </c>
      <c r="Z586" s="5" t="e">
        <f>choosenAgri!#REF!*$E$1+choosenDomestic!#REF!*$F$1+choosenIndustry!#REF!*$G$1+$H$1*INDEX(Env_flow!Z$9:Z$29,$B586,1)</f>
        <v>#REF!</v>
      </c>
      <c r="AA586" s="5" t="e">
        <f>choosenAgri!#REF!*$E$1+choosenDomestic!#REF!*$F$1+choosenIndustry!#REF!*$G$1+$H$1*INDEX(Env_flow!AA$9:AA$29,$B586,1)</f>
        <v>#REF!</v>
      </c>
      <c r="AB586" s="5" t="e">
        <f>choosenAgri!#REF!*$E$1+choosenDomestic!#REF!*$F$1+choosenIndustry!#REF!*$G$1+$H$1*INDEX(Env_flow!AB$9:AB$29,$B586,1)</f>
        <v>#REF!</v>
      </c>
      <c r="AC586" s="5" t="e">
        <f>choosenAgri!#REF!*$E$1+choosenDomestic!#REF!*$F$1+choosenIndustry!#REF!*$G$1+$H$1*INDEX(Env_flow!AC$9:AC$29,$B586,1)</f>
        <v>#REF!</v>
      </c>
      <c r="AD586" s="5" t="e">
        <f>choosenAgri!#REF!*$E$1+choosenDomestic!#REF!*$F$1+choosenIndustry!#REF!*$G$1+$H$1*INDEX(Env_flow!AD$9:AD$29,$B586,1)</f>
        <v>#REF!</v>
      </c>
      <c r="AE586" s="5" t="e">
        <f>choosenAgri!#REF!*$E$1+choosenDomestic!#REF!*$F$1+choosenIndustry!#REF!*$G$1+$H$1*INDEX(Env_flow!AE$9:AE$29,$B586,1)</f>
        <v>#REF!</v>
      </c>
      <c r="AF586" s="5" t="e">
        <f>choosenAgri!#REF!*$E$1+choosenDomestic!#REF!*$F$1+choosenIndustry!#REF!*$G$1+$H$1*INDEX(Env_flow!AF$9:AF$29,$B586,1)</f>
        <v>#REF!</v>
      </c>
      <c r="AH586">
        <v>52</v>
      </c>
      <c r="AI586" t="s">
        <v>5</v>
      </c>
      <c r="AJ586" s="5" t="e">
        <f>choosenAgri!#REF!*$E$1+choosenDomestic!#REF!*$F$1+choosenIndustry!#REF!*$G$1+$H$1*INDEX(Env_flow!AJ$9:AJ$29,$B586,1)</f>
        <v>#REF!</v>
      </c>
      <c r="AK586" s="5" t="e">
        <f>choosenAgri!#REF!*$E$1+choosenDomestic!#REF!*$F$1+choosenIndustry!#REF!*$G$1+$H$1*INDEX(Env_flow!AK$9:AK$29,$B586,1)</f>
        <v>#REF!</v>
      </c>
      <c r="AL586" s="5" t="e">
        <f>choosenAgri!#REF!*$E$1+choosenDomestic!#REF!*$F$1+choosenIndustry!#REF!*$G$1+$H$1*INDEX(Env_flow!AL$9:AL$29,$B586,1)</f>
        <v>#REF!</v>
      </c>
      <c r="AM586" s="5" t="e">
        <f>choosenAgri!#REF!*$E$1+choosenDomestic!#REF!*$F$1+choosenIndustry!#REF!*$G$1+$H$1*INDEX(Env_flow!AM$9:AM$29,$B586,1)</f>
        <v>#REF!</v>
      </c>
      <c r="AN586" s="5" t="e">
        <f>choosenAgri!#REF!*$E$1+choosenDomestic!#REF!*$F$1+choosenIndustry!#REF!*$G$1+$H$1*INDEX(Env_flow!AN$9:AN$29,$B586,1)</f>
        <v>#REF!</v>
      </c>
      <c r="AO586" s="5" t="e">
        <f>choosenAgri!#REF!*$E$1+choosenDomestic!#REF!*$F$1+choosenIndustry!#REF!*$G$1+$H$1*INDEX(Env_flow!AO$9:AO$29,$B586,1)</f>
        <v>#REF!</v>
      </c>
      <c r="AP586" s="5" t="e">
        <f>choosenAgri!#REF!*$E$1+choosenDomestic!#REF!*$F$1+choosenIndustry!#REF!*$G$1+$H$1*INDEX(Env_flow!AP$9:AP$29,$B586,1)</f>
        <v>#REF!</v>
      </c>
      <c r="AQ586" s="5" t="e">
        <f>choosenAgri!#REF!*$E$1+choosenDomestic!#REF!*$F$1+choosenIndustry!#REF!*$G$1+$H$1*INDEX(Env_flow!AQ$9:AQ$29,$B586,1)</f>
        <v>#REF!</v>
      </c>
      <c r="AR586" s="5" t="e">
        <f>choosenAgri!#REF!*$E$1+choosenDomestic!#REF!*$F$1+choosenIndustry!#REF!*$G$1+$H$1*INDEX(Env_flow!AR$9:AR$29,$B586,1)</f>
        <v>#REF!</v>
      </c>
      <c r="AS586" s="5" t="e">
        <f>choosenAgri!#REF!*$E$1+choosenDomestic!#REF!*$F$1+choosenIndustry!#REF!*$G$1+$H$1*INDEX(Env_flow!AS$9:AS$29,$B586,1)</f>
        <v>#REF!</v>
      </c>
      <c r="AT586" s="5" t="e">
        <f>choosenAgri!#REF!*$E$1+choosenDomestic!#REF!*$F$1+choosenIndustry!#REF!*$G$1+$H$1*INDEX(Env_flow!AT$9:AT$29,$B586,1)</f>
        <v>#REF!</v>
      </c>
      <c r="AU586" s="5" t="e">
        <f>choosenAgri!#REF!*$E$1+choosenDomestic!#REF!*$F$1+choosenIndustry!#REF!*$G$1+$H$1*INDEX(Env_flow!AU$9:AU$29,$B586,1)</f>
        <v>#REF!</v>
      </c>
      <c r="AV586" s="5" t="e">
        <f>choosenAgri!#REF!*$E$1+choosenDomestic!#REF!*$F$1+choosenIndustry!#REF!*$G$1+$H$1*INDEX(Env_flow!AV$9:AV$29,$B586,1)</f>
        <v>#REF!</v>
      </c>
      <c r="AX586">
        <v>52</v>
      </c>
      <c r="AY586" t="s">
        <v>5</v>
      </c>
      <c r="AZ586" s="5" t="e">
        <f>choosenAgri!#REF!*$E$1+choosenDomestic!#REF!*$F$1+choosenIndustry!#REF!*$G$1+$H$1*INDEX(Env_flow!AZ$9:AZ$29,$B586,1)</f>
        <v>#REF!</v>
      </c>
      <c r="BA586" s="5" t="e">
        <f>choosenAgri!#REF!*$E$1+choosenDomestic!#REF!*$F$1+choosenIndustry!#REF!*$G$1+$H$1*INDEX(Env_flow!BA$9:BA$29,$B586,1)</f>
        <v>#REF!</v>
      </c>
      <c r="BB586" s="5" t="e">
        <f>choosenAgri!#REF!*$E$1+choosenDomestic!#REF!*$F$1+choosenIndustry!#REF!*$G$1+$H$1*INDEX(Env_flow!BB$9:BB$29,$B586,1)</f>
        <v>#REF!</v>
      </c>
      <c r="BC586" s="5" t="e">
        <f>choosenAgri!#REF!*$E$1+choosenDomestic!#REF!*$F$1+choosenIndustry!#REF!*$G$1+$H$1*INDEX(Env_flow!BC$9:BC$29,$B586,1)</f>
        <v>#REF!</v>
      </c>
      <c r="BD586" s="5" t="e">
        <f>choosenAgri!#REF!*$E$1+choosenDomestic!#REF!*$F$1+choosenIndustry!#REF!*$G$1+$H$1*INDEX(Env_flow!BD$9:BD$29,$B586,1)</f>
        <v>#REF!</v>
      </c>
      <c r="BE586" s="5" t="e">
        <f>choosenAgri!#REF!*$E$1+choosenDomestic!#REF!*$F$1+choosenIndustry!#REF!*$G$1+$H$1*INDEX(Env_flow!BE$9:BE$29,$B586,1)</f>
        <v>#REF!</v>
      </c>
      <c r="BF586" s="5" t="e">
        <f>choosenAgri!#REF!*$E$1+choosenDomestic!#REF!*$F$1+choosenIndustry!#REF!*$G$1+$H$1*INDEX(Env_flow!BF$9:BF$29,$B586,1)</f>
        <v>#REF!</v>
      </c>
      <c r="BG586" s="5" t="e">
        <f>choosenAgri!#REF!*$E$1+choosenDomestic!#REF!*$F$1+choosenIndustry!#REF!*$G$1+$H$1*INDEX(Env_flow!BG$9:BG$29,$B586,1)</f>
        <v>#REF!</v>
      </c>
      <c r="BH586" s="5" t="e">
        <f>choosenAgri!#REF!*$E$1+choosenDomestic!#REF!*$F$1+choosenIndustry!#REF!*$G$1+$H$1*INDEX(Env_flow!BH$9:BH$29,$B586,1)</f>
        <v>#REF!</v>
      </c>
      <c r="BI586" s="5" t="e">
        <f>choosenAgri!#REF!*$E$1+choosenDomestic!#REF!*$F$1+choosenIndustry!#REF!*$G$1+$H$1*INDEX(Env_flow!BI$9:BI$29,$B586,1)</f>
        <v>#REF!</v>
      </c>
      <c r="BJ586" s="5" t="e">
        <f>choosenAgri!#REF!*$E$1+choosenDomestic!#REF!*$F$1+choosenIndustry!#REF!*$G$1+$H$1*INDEX(Env_flow!BJ$9:BJ$29,$B586,1)</f>
        <v>#REF!</v>
      </c>
      <c r="BK586" s="5" t="e">
        <f>choosenAgri!#REF!*$E$1+choosenDomestic!#REF!*$F$1+choosenIndustry!#REF!*$G$1+$H$1*INDEX(Env_flow!BK$9:BK$29,$B586,1)</f>
        <v>#REF!</v>
      </c>
      <c r="BL586" s="5" t="e">
        <f>choosenAgri!#REF!*$E$1+choosenDomestic!#REF!*$F$1+choosenIndustry!#REF!*$G$1+$H$1*INDEX(Env_flow!BL$9:BL$29,$B586,1)</f>
        <v>#REF!</v>
      </c>
    </row>
    <row r="587" spans="1:64" x14ac:dyDescent="0.25">
      <c r="A587">
        <v>5</v>
      </c>
      <c r="B587">
        <v>52</v>
      </c>
      <c r="C587" t="s">
        <v>6</v>
      </c>
      <c r="D587" s="5" t="e">
        <f>choosenAgri!#REF!*$E$1+choosenDomestic!#REF!*$F$1+choosenIndustry!#REF!*$G$1+$H$1*INDEX(Env_flow!D$9:D$29,$B587,1)</f>
        <v>#REF!</v>
      </c>
      <c r="E587" s="5" t="e">
        <f>choosenAgri!#REF!*$E$1+choosenDomestic!#REF!*$F$1+choosenIndustry!#REF!*$G$1+$H$1*INDEX(Env_flow!E$9:E$29,$B587,1)</f>
        <v>#REF!</v>
      </c>
      <c r="F587" s="5" t="e">
        <f>choosenAgri!#REF!*$E$1+choosenDomestic!#REF!*$F$1+choosenIndustry!#REF!*$G$1+$H$1*INDEX(Env_flow!F$9:F$29,$B587,1)</f>
        <v>#REF!</v>
      </c>
      <c r="G587" s="5" t="e">
        <f>choosenAgri!#REF!*$E$1+choosenDomestic!#REF!*$F$1+choosenIndustry!#REF!*$G$1+$H$1*INDEX(Env_flow!G$9:G$29,$B587,1)</f>
        <v>#REF!</v>
      </c>
      <c r="H587" s="5" t="e">
        <f>choosenAgri!#REF!*$E$1+choosenDomestic!#REF!*$F$1+choosenIndustry!#REF!*$G$1+$H$1*INDEX(Env_flow!H$9:H$29,$B587,1)</f>
        <v>#REF!</v>
      </c>
      <c r="I587" s="5" t="e">
        <f>choosenAgri!#REF!*$E$1+choosenDomestic!#REF!*$F$1+choosenIndustry!#REF!*$G$1+$H$1*INDEX(Env_flow!I$9:I$29,$B587,1)</f>
        <v>#REF!</v>
      </c>
      <c r="J587" s="5" t="e">
        <f>choosenAgri!#REF!*$E$1+choosenDomestic!#REF!*$F$1+choosenIndustry!#REF!*$G$1+$H$1*INDEX(Env_flow!J$9:J$29,$B587,1)</f>
        <v>#REF!</v>
      </c>
      <c r="K587" s="5" t="e">
        <f>choosenAgri!#REF!*$E$1+choosenDomestic!#REF!*$F$1+choosenIndustry!#REF!*$G$1+$H$1*INDEX(Env_flow!K$9:K$29,$B587,1)</f>
        <v>#REF!</v>
      </c>
      <c r="L587" s="5" t="e">
        <f>choosenAgri!#REF!*$E$1+choosenDomestic!#REF!*$F$1+choosenIndustry!#REF!*$G$1+$H$1*INDEX(Env_flow!L$9:L$29,$B587,1)</f>
        <v>#REF!</v>
      </c>
      <c r="M587" s="5" t="e">
        <f>choosenAgri!#REF!*$E$1+choosenDomestic!#REF!*$F$1+choosenIndustry!#REF!*$G$1+$H$1*INDEX(Env_flow!M$9:M$29,$B587,1)</f>
        <v>#REF!</v>
      </c>
      <c r="N587" s="5" t="e">
        <f>choosenAgri!#REF!*$E$1+choosenDomestic!#REF!*$F$1+choosenIndustry!#REF!*$G$1+$H$1*INDEX(Env_flow!N$9:N$29,$B587,1)</f>
        <v>#REF!</v>
      </c>
      <c r="O587" s="5" t="e">
        <f>choosenAgri!#REF!*$E$1+choosenDomestic!#REF!*$F$1+choosenIndustry!#REF!*$G$1+$H$1*INDEX(Env_flow!O$9:O$29,$B587,1)</f>
        <v>#REF!</v>
      </c>
      <c r="P587" s="5" t="e">
        <f>choosenAgri!#REF!*$E$1+choosenDomestic!#REF!*$F$1+choosenIndustry!#REF!*$G$1+$H$1*INDEX(Env_flow!P$9:P$29,$B587,1)</f>
        <v>#REF!</v>
      </c>
      <c r="R587">
        <v>52</v>
      </c>
      <c r="S587" t="s">
        <v>6</v>
      </c>
      <c r="T587" s="5" t="e">
        <f>choosenAgri!#REF!*$E$1+choosenDomestic!#REF!*$F$1+choosenIndustry!#REF!*$G$1+$H$1*INDEX(Env_flow!T$9:T$29,$B587,1)</f>
        <v>#REF!</v>
      </c>
      <c r="U587" s="5" t="e">
        <f>choosenAgri!#REF!*$E$1+choosenDomestic!#REF!*$F$1+choosenIndustry!#REF!*$G$1+$H$1*INDEX(Env_flow!U$9:U$29,$B587,1)</f>
        <v>#REF!</v>
      </c>
      <c r="V587" s="5" t="e">
        <f>choosenAgri!#REF!*$E$1+choosenDomestic!#REF!*$F$1+choosenIndustry!#REF!*$G$1+$H$1*INDEX(Env_flow!V$9:V$29,$B587,1)</f>
        <v>#REF!</v>
      </c>
      <c r="W587" s="5" t="e">
        <f>choosenAgri!#REF!*$E$1+choosenDomestic!#REF!*$F$1+choosenIndustry!#REF!*$G$1+$H$1*INDEX(Env_flow!W$9:W$29,$B587,1)</f>
        <v>#REF!</v>
      </c>
      <c r="X587" s="5" t="e">
        <f>choosenAgri!#REF!*$E$1+choosenDomestic!#REF!*$F$1+choosenIndustry!#REF!*$G$1+$H$1*INDEX(Env_flow!X$9:X$29,$B587,1)</f>
        <v>#REF!</v>
      </c>
      <c r="Y587" s="5" t="e">
        <f>choosenAgri!#REF!*$E$1+choosenDomestic!#REF!*$F$1+choosenIndustry!#REF!*$G$1+$H$1*INDEX(Env_flow!Y$9:Y$29,$B587,1)</f>
        <v>#REF!</v>
      </c>
      <c r="Z587" s="5" t="e">
        <f>choosenAgri!#REF!*$E$1+choosenDomestic!#REF!*$F$1+choosenIndustry!#REF!*$G$1+$H$1*INDEX(Env_flow!Z$9:Z$29,$B587,1)</f>
        <v>#REF!</v>
      </c>
      <c r="AA587" s="5" t="e">
        <f>choosenAgri!#REF!*$E$1+choosenDomestic!#REF!*$F$1+choosenIndustry!#REF!*$G$1+$H$1*INDEX(Env_flow!AA$9:AA$29,$B587,1)</f>
        <v>#REF!</v>
      </c>
      <c r="AB587" s="5" t="e">
        <f>choosenAgri!#REF!*$E$1+choosenDomestic!#REF!*$F$1+choosenIndustry!#REF!*$G$1+$H$1*INDEX(Env_flow!AB$9:AB$29,$B587,1)</f>
        <v>#REF!</v>
      </c>
      <c r="AC587" s="5" t="e">
        <f>choosenAgri!#REF!*$E$1+choosenDomestic!#REF!*$F$1+choosenIndustry!#REF!*$G$1+$H$1*INDEX(Env_flow!AC$9:AC$29,$B587,1)</f>
        <v>#REF!</v>
      </c>
      <c r="AD587" s="5" t="e">
        <f>choosenAgri!#REF!*$E$1+choosenDomestic!#REF!*$F$1+choosenIndustry!#REF!*$G$1+$H$1*INDEX(Env_flow!AD$9:AD$29,$B587,1)</f>
        <v>#REF!</v>
      </c>
      <c r="AE587" s="5" t="e">
        <f>choosenAgri!#REF!*$E$1+choosenDomestic!#REF!*$F$1+choosenIndustry!#REF!*$G$1+$H$1*INDEX(Env_flow!AE$9:AE$29,$B587,1)</f>
        <v>#REF!</v>
      </c>
      <c r="AF587" s="5" t="e">
        <f>choosenAgri!#REF!*$E$1+choosenDomestic!#REF!*$F$1+choosenIndustry!#REF!*$G$1+$H$1*INDEX(Env_flow!AF$9:AF$29,$B587,1)</f>
        <v>#REF!</v>
      </c>
      <c r="AH587">
        <v>52</v>
      </c>
      <c r="AI587" t="s">
        <v>6</v>
      </c>
      <c r="AJ587" s="5" t="e">
        <f>choosenAgri!#REF!*$E$1+choosenDomestic!#REF!*$F$1+choosenIndustry!#REF!*$G$1+$H$1*INDEX(Env_flow!AJ$9:AJ$29,$B587,1)</f>
        <v>#REF!</v>
      </c>
      <c r="AK587" s="5" t="e">
        <f>choosenAgri!#REF!*$E$1+choosenDomestic!#REF!*$F$1+choosenIndustry!#REF!*$G$1+$H$1*INDEX(Env_flow!AK$9:AK$29,$B587,1)</f>
        <v>#REF!</v>
      </c>
      <c r="AL587" s="5" t="e">
        <f>choosenAgri!#REF!*$E$1+choosenDomestic!#REF!*$F$1+choosenIndustry!#REF!*$G$1+$H$1*INDEX(Env_flow!AL$9:AL$29,$B587,1)</f>
        <v>#REF!</v>
      </c>
      <c r="AM587" s="5" t="e">
        <f>choosenAgri!#REF!*$E$1+choosenDomestic!#REF!*$F$1+choosenIndustry!#REF!*$G$1+$H$1*INDEX(Env_flow!AM$9:AM$29,$B587,1)</f>
        <v>#REF!</v>
      </c>
      <c r="AN587" s="5" t="e">
        <f>choosenAgri!#REF!*$E$1+choosenDomestic!#REF!*$F$1+choosenIndustry!#REF!*$G$1+$H$1*INDEX(Env_flow!AN$9:AN$29,$B587,1)</f>
        <v>#REF!</v>
      </c>
      <c r="AO587" s="5" t="e">
        <f>choosenAgri!#REF!*$E$1+choosenDomestic!#REF!*$F$1+choosenIndustry!#REF!*$G$1+$H$1*INDEX(Env_flow!AO$9:AO$29,$B587,1)</f>
        <v>#REF!</v>
      </c>
      <c r="AP587" s="5" t="e">
        <f>choosenAgri!#REF!*$E$1+choosenDomestic!#REF!*$F$1+choosenIndustry!#REF!*$G$1+$H$1*INDEX(Env_flow!AP$9:AP$29,$B587,1)</f>
        <v>#REF!</v>
      </c>
      <c r="AQ587" s="5" t="e">
        <f>choosenAgri!#REF!*$E$1+choosenDomestic!#REF!*$F$1+choosenIndustry!#REF!*$G$1+$H$1*INDEX(Env_flow!AQ$9:AQ$29,$B587,1)</f>
        <v>#REF!</v>
      </c>
      <c r="AR587" s="5" t="e">
        <f>choosenAgri!#REF!*$E$1+choosenDomestic!#REF!*$F$1+choosenIndustry!#REF!*$G$1+$H$1*INDEX(Env_flow!AR$9:AR$29,$B587,1)</f>
        <v>#REF!</v>
      </c>
      <c r="AS587" s="5" t="e">
        <f>choosenAgri!#REF!*$E$1+choosenDomestic!#REF!*$F$1+choosenIndustry!#REF!*$G$1+$H$1*INDEX(Env_flow!AS$9:AS$29,$B587,1)</f>
        <v>#REF!</v>
      </c>
      <c r="AT587" s="5" t="e">
        <f>choosenAgri!#REF!*$E$1+choosenDomestic!#REF!*$F$1+choosenIndustry!#REF!*$G$1+$H$1*INDEX(Env_flow!AT$9:AT$29,$B587,1)</f>
        <v>#REF!</v>
      </c>
      <c r="AU587" s="5" t="e">
        <f>choosenAgri!#REF!*$E$1+choosenDomestic!#REF!*$F$1+choosenIndustry!#REF!*$G$1+$H$1*INDEX(Env_flow!AU$9:AU$29,$B587,1)</f>
        <v>#REF!</v>
      </c>
      <c r="AV587" s="5" t="e">
        <f>choosenAgri!#REF!*$E$1+choosenDomestic!#REF!*$F$1+choosenIndustry!#REF!*$G$1+$H$1*INDEX(Env_flow!AV$9:AV$29,$B587,1)</f>
        <v>#REF!</v>
      </c>
      <c r="AX587">
        <v>52</v>
      </c>
      <c r="AY587" t="s">
        <v>6</v>
      </c>
      <c r="AZ587" s="5" t="e">
        <f>choosenAgri!#REF!*$E$1+choosenDomestic!#REF!*$F$1+choosenIndustry!#REF!*$G$1+$H$1*INDEX(Env_flow!AZ$9:AZ$29,$B587,1)</f>
        <v>#REF!</v>
      </c>
      <c r="BA587" s="5" t="e">
        <f>choosenAgri!#REF!*$E$1+choosenDomestic!#REF!*$F$1+choosenIndustry!#REF!*$G$1+$H$1*INDEX(Env_flow!BA$9:BA$29,$B587,1)</f>
        <v>#REF!</v>
      </c>
      <c r="BB587" s="5" t="e">
        <f>choosenAgri!#REF!*$E$1+choosenDomestic!#REF!*$F$1+choosenIndustry!#REF!*$G$1+$H$1*INDEX(Env_flow!BB$9:BB$29,$B587,1)</f>
        <v>#REF!</v>
      </c>
      <c r="BC587" s="5" t="e">
        <f>choosenAgri!#REF!*$E$1+choosenDomestic!#REF!*$F$1+choosenIndustry!#REF!*$G$1+$H$1*INDEX(Env_flow!BC$9:BC$29,$B587,1)</f>
        <v>#REF!</v>
      </c>
      <c r="BD587" s="5" t="e">
        <f>choosenAgri!#REF!*$E$1+choosenDomestic!#REF!*$F$1+choosenIndustry!#REF!*$G$1+$H$1*INDEX(Env_flow!BD$9:BD$29,$B587,1)</f>
        <v>#REF!</v>
      </c>
      <c r="BE587" s="5" t="e">
        <f>choosenAgri!#REF!*$E$1+choosenDomestic!#REF!*$F$1+choosenIndustry!#REF!*$G$1+$H$1*INDEX(Env_flow!BE$9:BE$29,$B587,1)</f>
        <v>#REF!</v>
      </c>
      <c r="BF587" s="5" t="e">
        <f>choosenAgri!#REF!*$E$1+choosenDomestic!#REF!*$F$1+choosenIndustry!#REF!*$G$1+$H$1*INDEX(Env_flow!BF$9:BF$29,$B587,1)</f>
        <v>#REF!</v>
      </c>
      <c r="BG587" s="5" t="e">
        <f>choosenAgri!#REF!*$E$1+choosenDomestic!#REF!*$F$1+choosenIndustry!#REF!*$G$1+$H$1*INDEX(Env_flow!BG$9:BG$29,$B587,1)</f>
        <v>#REF!</v>
      </c>
      <c r="BH587" s="5" t="e">
        <f>choosenAgri!#REF!*$E$1+choosenDomestic!#REF!*$F$1+choosenIndustry!#REF!*$G$1+$H$1*INDEX(Env_flow!BH$9:BH$29,$B587,1)</f>
        <v>#REF!</v>
      </c>
      <c r="BI587" s="5" t="e">
        <f>choosenAgri!#REF!*$E$1+choosenDomestic!#REF!*$F$1+choosenIndustry!#REF!*$G$1+$H$1*INDEX(Env_flow!BI$9:BI$29,$B587,1)</f>
        <v>#REF!</v>
      </c>
      <c r="BJ587" s="5" t="e">
        <f>choosenAgri!#REF!*$E$1+choosenDomestic!#REF!*$F$1+choosenIndustry!#REF!*$G$1+$H$1*INDEX(Env_flow!BJ$9:BJ$29,$B587,1)</f>
        <v>#REF!</v>
      </c>
      <c r="BK587" s="5" t="e">
        <f>choosenAgri!#REF!*$E$1+choosenDomestic!#REF!*$F$1+choosenIndustry!#REF!*$G$1+$H$1*INDEX(Env_flow!BK$9:BK$29,$B587,1)</f>
        <v>#REF!</v>
      </c>
      <c r="BL587" s="5" t="e">
        <f>choosenAgri!#REF!*$E$1+choosenDomestic!#REF!*$F$1+choosenIndustry!#REF!*$G$1+$H$1*INDEX(Env_flow!BL$9:BL$29,$B587,1)</f>
        <v>#REF!</v>
      </c>
    </row>
    <row r="588" spans="1:64" x14ac:dyDescent="0.25">
      <c r="A588">
        <v>1</v>
      </c>
      <c r="B588">
        <v>53</v>
      </c>
      <c r="C588" t="s">
        <v>2</v>
      </c>
      <c r="D588" s="5" t="e">
        <f>choosenAgri!#REF!*$E$1+choosenDomestic!#REF!*$F$1+choosenIndustry!#REF!*$G$1+$H$1*INDEX(Env_flow!D$9:D$29,$B588,1)</f>
        <v>#REF!</v>
      </c>
      <c r="E588" s="5" t="e">
        <f>choosenAgri!#REF!*$E$1+choosenDomestic!#REF!*$F$1+choosenIndustry!#REF!*$G$1+$H$1*INDEX(Env_flow!E$9:E$29,$B588,1)</f>
        <v>#REF!</v>
      </c>
      <c r="F588" s="5" t="e">
        <f>choosenAgri!#REF!*$E$1+choosenDomestic!#REF!*$F$1+choosenIndustry!#REF!*$G$1+$H$1*INDEX(Env_flow!F$9:F$29,$B588,1)</f>
        <v>#REF!</v>
      </c>
      <c r="G588" s="5" t="e">
        <f>choosenAgri!#REF!*$E$1+choosenDomestic!#REF!*$F$1+choosenIndustry!#REF!*$G$1+$H$1*INDEX(Env_flow!G$9:G$29,$B588,1)</f>
        <v>#REF!</v>
      </c>
      <c r="H588" s="5" t="e">
        <f>choosenAgri!#REF!*$E$1+choosenDomestic!#REF!*$F$1+choosenIndustry!#REF!*$G$1+$H$1*INDEX(Env_flow!H$9:H$29,$B588,1)</f>
        <v>#REF!</v>
      </c>
      <c r="I588" s="5" t="e">
        <f>choosenAgri!#REF!*$E$1+choosenDomestic!#REF!*$F$1+choosenIndustry!#REF!*$G$1+$H$1*INDEX(Env_flow!I$9:I$29,$B588,1)</f>
        <v>#REF!</v>
      </c>
      <c r="J588" s="5" t="e">
        <f>choosenAgri!#REF!*$E$1+choosenDomestic!#REF!*$F$1+choosenIndustry!#REF!*$G$1+$H$1*INDEX(Env_flow!J$9:J$29,$B588,1)</f>
        <v>#REF!</v>
      </c>
      <c r="K588" s="5" t="e">
        <f>choosenAgri!#REF!*$E$1+choosenDomestic!#REF!*$F$1+choosenIndustry!#REF!*$G$1+$H$1*INDEX(Env_flow!K$9:K$29,$B588,1)</f>
        <v>#REF!</v>
      </c>
      <c r="L588" s="5" t="e">
        <f>choosenAgri!#REF!*$E$1+choosenDomestic!#REF!*$F$1+choosenIndustry!#REF!*$G$1+$H$1*INDEX(Env_flow!L$9:L$29,$B588,1)</f>
        <v>#REF!</v>
      </c>
      <c r="M588" s="5" t="e">
        <f>choosenAgri!#REF!*$E$1+choosenDomestic!#REF!*$F$1+choosenIndustry!#REF!*$G$1+$H$1*INDEX(Env_flow!M$9:M$29,$B588,1)</f>
        <v>#REF!</v>
      </c>
      <c r="N588" s="5" t="e">
        <f>choosenAgri!#REF!*$E$1+choosenDomestic!#REF!*$F$1+choosenIndustry!#REF!*$G$1+$H$1*INDEX(Env_flow!N$9:N$29,$B588,1)</f>
        <v>#REF!</v>
      </c>
      <c r="O588" s="5" t="e">
        <f>choosenAgri!#REF!*$E$1+choosenDomestic!#REF!*$F$1+choosenIndustry!#REF!*$G$1+$H$1*INDEX(Env_flow!O$9:O$29,$B588,1)</f>
        <v>#REF!</v>
      </c>
      <c r="P588" s="5" t="e">
        <f>choosenAgri!#REF!*$E$1+choosenDomestic!#REF!*$F$1+choosenIndustry!#REF!*$G$1+$H$1*INDEX(Env_flow!P$9:P$29,$B588,1)</f>
        <v>#REF!</v>
      </c>
      <c r="R588">
        <v>53</v>
      </c>
      <c r="S588" t="s">
        <v>2</v>
      </c>
      <c r="T588" s="5" t="e">
        <f>choosenAgri!#REF!*$E$1+choosenDomestic!#REF!*$F$1+choosenIndustry!#REF!*$G$1+$H$1*INDEX(Env_flow!T$9:T$29,$B588,1)</f>
        <v>#REF!</v>
      </c>
      <c r="U588" s="5" t="e">
        <f>choosenAgri!#REF!*$E$1+choosenDomestic!#REF!*$F$1+choosenIndustry!#REF!*$G$1+$H$1*INDEX(Env_flow!U$9:U$29,$B588,1)</f>
        <v>#REF!</v>
      </c>
      <c r="V588" s="5" t="e">
        <f>choosenAgri!#REF!*$E$1+choosenDomestic!#REF!*$F$1+choosenIndustry!#REF!*$G$1+$H$1*INDEX(Env_flow!V$9:V$29,$B588,1)</f>
        <v>#REF!</v>
      </c>
      <c r="W588" s="5" t="e">
        <f>choosenAgri!#REF!*$E$1+choosenDomestic!#REF!*$F$1+choosenIndustry!#REF!*$G$1+$H$1*INDEX(Env_flow!W$9:W$29,$B588,1)</f>
        <v>#REF!</v>
      </c>
      <c r="X588" s="5" t="e">
        <f>choosenAgri!#REF!*$E$1+choosenDomestic!#REF!*$F$1+choosenIndustry!#REF!*$G$1+$H$1*INDEX(Env_flow!X$9:X$29,$B588,1)</f>
        <v>#REF!</v>
      </c>
      <c r="Y588" s="5" t="e">
        <f>choosenAgri!#REF!*$E$1+choosenDomestic!#REF!*$F$1+choosenIndustry!#REF!*$G$1+$H$1*INDEX(Env_flow!Y$9:Y$29,$B588,1)</f>
        <v>#REF!</v>
      </c>
      <c r="Z588" s="5" t="e">
        <f>choosenAgri!#REF!*$E$1+choosenDomestic!#REF!*$F$1+choosenIndustry!#REF!*$G$1+$H$1*INDEX(Env_flow!Z$9:Z$29,$B588,1)</f>
        <v>#REF!</v>
      </c>
      <c r="AA588" s="5" t="e">
        <f>choosenAgri!#REF!*$E$1+choosenDomestic!#REF!*$F$1+choosenIndustry!#REF!*$G$1+$H$1*INDEX(Env_flow!AA$9:AA$29,$B588,1)</f>
        <v>#REF!</v>
      </c>
      <c r="AB588" s="5" t="e">
        <f>choosenAgri!#REF!*$E$1+choosenDomestic!#REF!*$F$1+choosenIndustry!#REF!*$G$1+$H$1*INDEX(Env_flow!AB$9:AB$29,$B588,1)</f>
        <v>#REF!</v>
      </c>
      <c r="AC588" s="5" t="e">
        <f>choosenAgri!#REF!*$E$1+choosenDomestic!#REF!*$F$1+choosenIndustry!#REF!*$G$1+$H$1*INDEX(Env_flow!AC$9:AC$29,$B588,1)</f>
        <v>#REF!</v>
      </c>
      <c r="AD588" s="5" t="e">
        <f>choosenAgri!#REF!*$E$1+choosenDomestic!#REF!*$F$1+choosenIndustry!#REF!*$G$1+$H$1*INDEX(Env_flow!AD$9:AD$29,$B588,1)</f>
        <v>#REF!</v>
      </c>
      <c r="AE588" s="5" t="e">
        <f>choosenAgri!#REF!*$E$1+choosenDomestic!#REF!*$F$1+choosenIndustry!#REF!*$G$1+$H$1*INDEX(Env_flow!AE$9:AE$29,$B588,1)</f>
        <v>#REF!</v>
      </c>
      <c r="AF588" s="5" t="e">
        <f>choosenAgri!#REF!*$E$1+choosenDomestic!#REF!*$F$1+choosenIndustry!#REF!*$G$1+$H$1*INDEX(Env_flow!AF$9:AF$29,$B588,1)</f>
        <v>#REF!</v>
      </c>
      <c r="AH588">
        <v>53</v>
      </c>
      <c r="AI588" t="s">
        <v>2</v>
      </c>
      <c r="AJ588" s="5" t="e">
        <f>choosenAgri!#REF!*$E$1+choosenDomestic!#REF!*$F$1+choosenIndustry!#REF!*$G$1+$H$1*INDEX(Env_flow!AJ$9:AJ$29,$B588,1)</f>
        <v>#REF!</v>
      </c>
      <c r="AK588" s="5" t="e">
        <f>choosenAgri!#REF!*$E$1+choosenDomestic!#REF!*$F$1+choosenIndustry!#REF!*$G$1+$H$1*INDEX(Env_flow!AK$9:AK$29,$B588,1)</f>
        <v>#REF!</v>
      </c>
      <c r="AL588" s="5" t="e">
        <f>choosenAgri!#REF!*$E$1+choosenDomestic!#REF!*$F$1+choosenIndustry!#REF!*$G$1+$H$1*INDEX(Env_flow!AL$9:AL$29,$B588,1)</f>
        <v>#REF!</v>
      </c>
      <c r="AM588" s="5" t="e">
        <f>choosenAgri!#REF!*$E$1+choosenDomestic!#REF!*$F$1+choosenIndustry!#REF!*$G$1+$H$1*INDEX(Env_flow!AM$9:AM$29,$B588,1)</f>
        <v>#REF!</v>
      </c>
      <c r="AN588" s="5" t="e">
        <f>choosenAgri!#REF!*$E$1+choosenDomestic!#REF!*$F$1+choosenIndustry!#REF!*$G$1+$H$1*INDEX(Env_flow!AN$9:AN$29,$B588,1)</f>
        <v>#REF!</v>
      </c>
      <c r="AO588" s="5" t="e">
        <f>choosenAgri!#REF!*$E$1+choosenDomestic!#REF!*$F$1+choosenIndustry!#REF!*$G$1+$H$1*INDEX(Env_flow!AO$9:AO$29,$B588,1)</f>
        <v>#REF!</v>
      </c>
      <c r="AP588" s="5" t="e">
        <f>choosenAgri!#REF!*$E$1+choosenDomestic!#REF!*$F$1+choosenIndustry!#REF!*$G$1+$H$1*INDEX(Env_flow!AP$9:AP$29,$B588,1)</f>
        <v>#REF!</v>
      </c>
      <c r="AQ588" s="5" t="e">
        <f>choosenAgri!#REF!*$E$1+choosenDomestic!#REF!*$F$1+choosenIndustry!#REF!*$G$1+$H$1*INDEX(Env_flow!AQ$9:AQ$29,$B588,1)</f>
        <v>#REF!</v>
      </c>
      <c r="AR588" s="5" t="e">
        <f>choosenAgri!#REF!*$E$1+choosenDomestic!#REF!*$F$1+choosenIndustry!#REF!*$G$1+$H$1*INDEX(Env_flow!AR$9:AR$29,$B588,1)</f>
        <v>#REF!</v>
      </c>
      <c r="AS588" s="5" t="e">
        <f>choosenAgri!#REF!*$E$1+choosenDomestic!#REF!*$F$1+choosenIndustry!#REF!*$G$1+$H$1*INDEX(Env_flow!AS$9:AS$29,$B588,1)</f>
        <v>#REF!</v>
      </c>
      <c r="AT588" s="5" t="e">
        <f>choosenAgri!#REF!*$E$1+choosenDomestic!#REF!*$F$1+choosenIndustry!#REF!*$G$1+$H$1*INDEX(Env_flow!AT$9:AT$29,$B588,1)</f>
        <v>#REF!</v>
      </c>
      <c r="AU588" s="5" t="e">
        <f>choosenAgri!#REF!*$E$1+choosenDomestic!#REF!*$F$1+choosenIndustry!#REF!*$G$1+$H$1*INDEX(Env_flow!AU$9:AU$29,$B588,1)</f>
        <v>#REF!</v>
      </c>
      <c r="AV588" s="5" t="e">
        <f>choosenAgri!#REF!*$E$1+choosenDomestic!#REF!*$F$1+choosenIndustry!#REF!*$G$1+$H$1*INDEX(Env_flow!AV$9:AV$29,$B588,1)</f>
        <v>#REF!</v>
      </c>
      <c r="AX588">
        <v>53</v>
      </c>
      <c r="AY588" t="s">
        <v>2</v>
      </c>
      <c r="AZ588" s="5" t="e">
        <f>choosenAgri!#REF!*$E$1+choosenDomestic!#REF!*$F$1+choosenIndustry!#REF!*$G$1+$H$1*INDEX(Env_flow!AZ$9:AZ$29,$B588,1)</f>
        <v>#REF!</v>
      </c>
      <c r="BA588" s="5" t="e">
        <f>choosenAgri!#REF!*$E$1+choosenDomestic!#REF!*$F$1+choosenIndustry!#REF!*$G$1+$H$1*INDEX(Env_flow!BA$9:BA$29,$B588,1)</f>
        <v>#REF!</v>
      </c>
      <c r="BB588" s="5" t="e">
        <f>choosenAgri!#REF!*$E$1+choosenDomestic!#REF!*$F$1+choosenIndustry!#REF!*$G$1+$H$1*INDEX(Env_flow!BB$9:BB$29,$B588,1)</f>
        <v>#REF!</v>
      </c>
      <c r="BC588" s="5" t="e">
        <f>choosenAgri!#REF!*$E$1+choosenDomestic!#REF!*$F$1+choosenIndustry!#REF!*$G$1+$H$1*INDEX(Env_flow!BC$9:BC$29,$B588,1)</f>
        <v>#REF!</v>
      </c>
      <c r="BD588" s="5" t="e">
        <f>choosenAgri!#REF!*$E$1+choosenDomestic!#REF!*$F$1+choosenIndustry!#REF!*$G$1+$H$1*INDEX(Env_flow!BD$9:BD$29,$B588,1)</f>
        <v>#REF!</v>
      </c>
      <c r="BE588" s="5" t="e">
        <f>choosenAgri!#REF!*$E$1+choosenDomestic!#REF!*$F$1+choosenIndustry!#REF!*$G$1+$H$1*INDEX(Env_flow!BE$9:BE$29,$B588,1)</f>
        <v>#REF!</v>
      </c>
      <c r="BF588" s="5" t="e">
        <f>choosenAgri!#REF!*$E$1+choosenDomestic!#REF!*$F$1+choosenIndustry!#REF!*$G$1+$H$1*INDEX(Env_flow!BF$9:BF$29,$B588,1)</f>
        <v>#REF!</v>
      </c>
      <c r="BG588" s="5" t="e">
        <f>choosenAgri!#REF!*$E$1+choosenDomestic!#REF!*$F$1+choosenIndustry!#REF!*$G$1+$H$1*INDEX(Env_flow!BG$9:BG$29,$B588,1)</f>
        <v>#REF!</v>
      </c>
      <c r="BH588" s="5" t="e">
        <f>choosenAgri!#REF!*$E$1+choosenDomestic!#REF!*$F$1+choosenIndustry!#REF!*$G$1+$H$1*INDEX(Env_flow!BH$9:BH$29,$B588,1)</f>
        <v>#REF!</v>
      </c>
      <c r="BI588" s="5" t="e">
        <f>choosenAgri!#REF!*$E$1+choosenDomestic!#REF!*$F$1+choosenIndustry!#REF!*$G$1+$H$1*INDEX(Env_flow!BI$9:BI$29,$B588,1)</f>
        <v>#REF!</v>
      </c>
      <c r="BJ588" s="5" t="e">
        <f>choosenAgri!#REF!*$E$1+choosenDomestic!#REF!*$F$1+choosenIndustry!#REF!*$G$1+$H$1*INDEX(Env_flow!BJ$9:BJ$29,$B588,1)</f>
        <v>#REF!</v>
      </c>
      <c r="BK588" s="5" t="e">
        <f>choosenAgri!#REF!*$E$1+choosenDomestic!#REF!*$F$1+choosenIndustry!#REF!*$G$1+$H$1*INDEX(Env_flow!BK$9:BK$29,$B588,1)</f>
        <v>#REF!</v>
      </c>
      <c r="BL588" s="5" t="e">
        <f>choosenAgri!#REF!*$E$1+choosenDomestic!#REF!*$F$1+choosenIndustry!#REF!*$G$1+$H$1*INDEX(Env_flow!BL$9:BL$29,$B588,1)</f>
        <v>#REF!</v>
      </c>
    </row>
    <row r="589" spans="1:64" x14ac:dyDescent="0.25">
      <c r="A589">
        <v>2</v>
      </c>
      <c r="B589">
        <v>53</v>
      </c>
      <c r="C589" t="s">
        <v>3</v>
      </c>
      <c r="D589" s="5" t="e">
        <f>choosenAgri!#REF!*$E$1+choosenDomestic!#REF!*$F$1+choosenIndustry!#REF!*$G$1+$H$1*INDEX(Env_flow!D$9:D$29,$B589,1)</f>
        <v>#REF!</v>
      </c>
      <c r="E589" s="5" t="e">
        <f>choosenAgri!#REF!*$E$1+choosenDomestic!#REF!*$F$1+choosenIndustry!#REF!*$G$1+$H$1*INDEX(Env_flow!E$9:E$29,$B589,1)</f>
        <v>#REF!</v>
      </c>
      <c r="F589" s="5" t="e">
        <f>choosenAgri!#REF!*$E$1+choosenDomestic!#REF!*$F$1+choosenIndustry!#REF!*$G$1+$H$1*INDEX(Env_flow!F$9:F$29,$B589,1)</f>
        <v>#REF!</v>
      </c>
      <c r="G589" s="5" t="e">
        <f>choosenAgri!#REF!*$E$1+choosenDomestic!#REF!*$F$1+choosenIndustry!#REF!*$G$1+$H$1*INDEX(Env_flow!G$9:G$29,$B589,1)</f>
        <v>#REF!</v>
      </c>
      <c r="H589" s="5" t="e">
        <f>choosenAgri!#REF!*$E$1+choosenDomestic!#REF!*$F$1+choosenIndustry!#REF!*$G$1+$H$1*INDEX(Env_flow!H$9:H$29,$B589,1)</f>
        <v>#REF!</v>
      </c>
      <c r="I589" s="5" t="e">
        <f>choosenAgri!#REF!*$E$1+choosenDomestic!#REF!*$F$1+choosenIndustry!#REF!*$G$1+$H$1*INDEX(Env_flow!I$9:I$29,$B589,1)</f>
        <v>#REF!</v>
      </c>
      <c r="J589" s="5" t="e">
        <f>choosenAgri!#REF!*$E$1+choosenDomestic!#REF!*$F$1+choosenIndustry!#REF!*$G$1+$H$1*INDEX(Env_flow!J$9:J$29,$B589,1)</f>
        <v>#REF!</v>
      </c>
      <c r="K589" s="5" t="e">
        <f>choosenAgri!#REF!*$E$1+choosenDomestic!#REF!*$F$1+choosenIndustry!#REF!*$G$1+$H$1*INDEX(Env_flow!K$9:K$29,$B589,1)</f>
        <v>#REF!</v>
      </c>
      <c r="L589" s="5" t="e">
        <f>choosenAgri!#REF!*$E$1+choosenDomestic!#REF!*$F$1+choosenIndustry!#REF!*$G$1+$H$1*INDEX(Env_flow!L$9:L$29,$B589,1)</f>
        <v>#REF!</v>
      </c>
      <c r="M589" s="5" t="e">
        <f>choosenAgri!#REF!*$E$1+choosenDomestic!#REF!*$F$1+choosenIndustry!#REF!*$G$1+$H$1*INDEX(Env_flow!M$9:M$29,$B589,1)</f>
        <v>#REF!</v>
      </c>
      <c r="N589" s="5" t="e">
        <f>choosenAgri!#REF!*$E$1+choosenDomestic!#REF!*$F$1+choosenIndustry!#REF!*$G$1+$H$1*INDEX(Env_flow!N$9:N$29,$B589,1)</f>
        <v>#REF!</v>
      </c>
      <c r="O589" s="5" t="e">
        <f>choosenAgri!#REF!*$E$1+choosenDomestic!#REF!*$F$1+choosenIndustry!#REF!*$G$1+$H$1*INDEX(Env_flow!O$9:O$29,$B589,1)</f>
        <v>#REF!</v>
      </c>
      <c r="P589" s="5" t="e">
        <f>choosenAgri!#REF!*$E$1+choosenDomestic!#REF!*$F$1+choosenIndustry!#REF!*$G$1+$H$1*INDEX(Env_flow!P$9:P$29,$B589,1)</f>
        <v>#REF!</v>
      </c>
      <c r="R589">
        <v>53</v>
      </c>
      <c r="S589" t="s">
        <v>3</v>
      </c>
      <c r="T589" s="5" t="e">
        <f>choosenAgri!#REF!*$E$1+choosenDomestic!#REF!*$F$1+choosenIndustry!#REF!*$G$1+$H$1*INDEX(Env_flow!T$9:T$29,$B589,1)</f>
        <v>#REF!</v>
      </c>
      <c r="U589" s="5" t="e">
        <f>choosenAgri!#REF!*$E$1+choosenDomestic!#REF!*$F$1+choosenIndustry!#REF!*$G$1+$H$1*INDEX(Env_flow!U$9:U$29,$B589,1)</f>
        <v>#REF!</v>
      </c>
      <c r="V589" s="5" t="e">
        <f>choosenAgri!#REF!*$E$1+choosenDomestic!#REF!*$F$1+choosenIndustry!#REF!*$G$1+$H$1*INDEX(Env_flow!V$9:V$29,$B589,1)</f>
        <v>#REF!</v>
      </c>
      <c r="W589" s="5" t="e">
        <f>choosenAgri!#REF!*$E$1+choosenDomestic!#REF!*$F$1+choosenIndustry!#REF!*$G$1+$H$1*INDEX(Env_flow!W$9:W$29,$B589,1)</f>
        <v>#REF!</v>
      </c>
      <c r="X589" s="5" t="e">
        <f>choosenAgri!#REF!*$E$1+choosenDomestic!#REF!*$F$1+choosenIndustry!#REF!*$G$1+$H$1*INDEX(Env_flow!X$9:X$29,$B589,1)</f>
        <v>#REF!</v>
      </c>
      <c r="Y589" s="5" t="e">
        <f>choosenAgri!#REF!*$E$1+choosenDomestic!#REF!*$F$1+choosenIndustry!#REF!*$G$1+$H$1*INDEX(Env_flow!Y$9:Y$29,$B589,1)</f>
        <v>#REF!</v>
      </c>
      <c r="Z589" s="5" t="e">
        <f>choosenAgri!#REF!*$E$1+choosenDomestic!#REF!*$F$1+choosenIndustry!#REF!*$G$1+$H$1*INDEX(Env_flow!Z$9:Z$29,$B589,1)</f>
        <v>#REF!</v>
      </c>
      <c r="AA589" s="5" t="e">
        <f>choosenAgri!#REF!*$E$1+choosenDomestic!#REF!*$F$1+choosenIndustry!#REF!*$G$1+$H$1*INDEX(Env_flow!AA$9:AA$29,$B589,1)</f>
        <v>#REF!</v>
      </c>
      <c r="AB589" s="5" t="e">
        <f>choosenAgri!#REF!*$E$1+choosenDomestic!#REF!*$F$1+choosenIndustry!#REF!*$G$1+$H$1*INDEX(Env_flow!AB$9:AB$29,$B589,1)</f>
        <v>#REF!</v>
      </c>
      <c r="AC589" s="5" t="e">
        <f>choosenAgri!#REF!*$E$1+choosenDomestic!#REF!*$F$1+choosenIndustry!#REF!*$G$1+$H$1*INDEX(Env_flow!AC$9:AC$29,$B589,1)</f>
        <v>#REF!</v>
      </c>
      <c r="AD589" s="5" t="e">
        <f>choosenAgri!#REF!*$E$1+choosenDomestic!#REF!*$F$1+choosenIndustry!#REF!*$G$1+$H$1*INDEX(Env_flow!AD$9:AD$29,$B589,1)</f>
        <v>#REF!</v>
      </c>
      <c r="AE589" s="5" t="e">
        <f>choosenAgri!#REF!*$E$1+choosenDomestic!#REF!*$F$1+choosenIndustry!#REF!*$G$1+$H$1*INDEX(Env_flow!AE$9:AE$29,$B589,1)</f>
        <v>#REF!</v>
      </c>
      <c r="AF589" s="5" t="e">
        <f>choosenAgri!#REF!*$E$1+choosenDomestic!#REF!*$F$1+choosenIndustry!#REF!*$G$1+$H$1*INDEX(Env_flow!AF$9:AF$29,$B589,1)</f>
        <v>#REF!</v>
      </c>
      <c r="AH589">
        <v>53</v>
      </c>
      <c r="AI589" t="s">
        <v>3</v>
      </c>
      <c r="AJ589" s="5" t="e">
        <f>choosenAgri!#REF!*$E$1+choosenDomestic!#REF!*$F$1+choosenIndustry!#REF!*$G$1+$H$1*INDEX(Env_flow!AJ$9:AJ$29,$B589,1)</f>
        <v>#REF!</v>
      </c>
      <c r="AK589" s="5" t="e">
        <f>choosenAgri!#REF!*$E$1+choosenDomestic!#REF!*$F$1+choosenIndustry!#REF!*$G$1+$H$1*INDEX(Env_flow!AK$9:AK$29,$B589,1)</f>
        <v>#REF!</v>
      </c>
      <c r="AL589" s="5" t="e">
        <f>choosenAgri!#REF!*$E$1+choosenDomestic!#REF!*$F$1+choosenIndustry!#REF!*$G$1+$H$1*INDEX(Env_flow!AL$9:AL$29,$B589,1)</f>
        <v>#REF!</v>
      </c>
      <c r="AM589" s="5" t="e">
        <f>choosenAgri!#REF!*$E$1+choosenDomestic!#REF!*$F$1+choosenIndustry!#REF!*$G$1+$H$1*INDEX(Env_flow!AM$9:AM$29,$B589,1)</f>
        <v>#REF!</v>
      </c>
      <c r="AN589" s="5" t="e">
        <f>choosenAgri!#REF!*$E$1+choosenDomestic!#REF!*$F$1+choosenIndustry!#REF!*$G$1+$H$1*INDEX(Env_flow!AN$9:AN$29,$B589,1)</f>
        <v>#REF!</v>
      </c>
      <c r="AO589" s="5" t="e">
        <f>choosenAgri!#REF!*$E$1+choosenDomestic!#REF!*$F$1+choosenIndustry!#REF!*$G$1+$H$1*INDEX(Env_flow!AO$9:AO$29,$B589,1)</f>
        <v>#REF!</v>
      </c>
      <c r="AP589" s="5" t="e">
        <f>choosenAgri!#REF!*$E$1+choosenDomestic!#REF!*$F$1+choosenIndustry!#REF!*$G$1+$H$1*INDEX(Env_flow!AP$9:AP$29,$B589,1)</f>
        <v>#REF!</v>
      </c>
      <c r="AQ589" s="5" t="e">
        <f>choosenAgri!#REF!*$E$1+choosenDomestic!#REF!*$F$1+choosenIndustry!#REF!*$G$1+$H$1*INDEX(Env_flow!AQ$9:AQ$29,$B589,1)</f>
        <v>#REF!</v>
      </c>
      <c r="AR589" s="5" t="e">
        <f>choosenAgri!#REF!*$E$1+choosenDomestic!#REF!*$F$1+choosenIndustry!#REF!*$G$1+$H$1*INDEX(Env_flow!AR$9:AR$29,$B589,1)</f>
        <v>#REF!</v>
      </c>
      <c r="AS589" s="5" t="e">
        <f>choosenAgri!#REF!*$E$1+choosenDomestic!#REF!*$F$1+choosenIndustry!#REF!*$G$1+$H$1*INDEX(Env_flow!AS$9:AS$29,$B589,1)</f>
        <v>#REF!</v>
      </c>
      <c r="AT589" s="5" t="e">
        <f>choosenAgri!#REF!*$E$1+choosenDomestic!#REF!*$F$1+choosenIndustry!#REF!*$G$1+$H$1*INDEX(Env_flow!AT$9:AT$29,$B589,1)</f>
        <v>#REF!</v>
      </c>
      <c r="AU589" s="5" t="e">
        <f>choosenAgri!#REF!*$E$1+choosenDomestic!#REF!*$F$1+choosenIndustry!#REF!*$G$1+$H$1*INDEX(Env_flow!AU$9:AU$29,$B589,1)</f>
        <v>#REF!</v>
      </c>
      <c r="AV589" s="5" t="e">
        <f>choosenAgri!#REF!*$E$1+choosenDomestic!#REF!*$F$1+choosenIndustry!#REF!*$G$1+$H$1*INDEX(Env_flow!AV$9:AV$29,$B589,1)</f>
        <v>#REF!</v>
      </c>
      <c r="AX589">
        <v>53</v>
      </c>
      <c r="AY589" t="s">
        <v>3</v>
      </c>
      <c r="AZ589" s="5" t="e">
        <f>choosenAgri!#REF!*$E$1+choosenDomestic!#REF!*$F$1+choosenIndustry!#REF!*$G$1+$H$1*INDEX(Env_flow!AZ$9:AZ$29,$B589,1)</f>
        <v>#REF!</v>
      </c>
      <c r="BA589" s="5" t="e">
        <f>choosenAgri!#REF!*$E$1+choosenDomestic!#REF!*$F$1+choosenIndustry!#REF!*$G$1+$H$1*INDEX(Env_flow!BA$9:BA$29,$B589,1)</f>
        <v>#REF!</v>
      </c>
      <c r="BB589" s="5" t="e">
        <f>choosenAgri!#REF!*$E$1+choosenDomestic!#REF!*$F$1+choosenIndustry!#REF!*$G$1+$H$1*INDEX(Env_flow!BB$9:BB$29,$B589,1)</f>
        <v>#REF!</v>
      </c>
      <c r="BC589" s="5" t="e">
        <f>choosenAgri!#REF!*$E$1+choosenDomestic!#REF!*$F$1+choosenIndustry!#REF!*$G$1+$H$1*INDEX(Env_flow!BC$9:BC$29,$B589,1)</f>
        <v>#REF!</v>
      </c>
      <c r="BD589" s="5" t="e">
        <f>choosenAgri!#REF!*$E$1+choosenDomestic!#REF!*$F$1+choosenIndustry!#REF!*$G$1+$H$1*INDEX(Env_flow!BD$9:BD$29,$B589,1)</f>
        <v>#REF!</v>
      </c>
      <c r="BE589" s="5" t="e">
        <f>choosenAgri!#REF!*$E$1+choosenDomestic!#REF!*$F$1+choosenIndustry!#REF!*$G$1+$H$1*INDEX(Env_flow!BE$9:BE$29,$B589,1)</f>
        <v>#REF!</v>
      </c>
      <c r="BF589" s="5" t="e">
        <f>choosenAgri!#REF!*$E$1+choosenDomestic!#REF!*$F$1+choosenIndustry!#REF!*$G$1+$H$1*INDEX(Env_flow!BF$9:BF$29,$B589,1)</f>
        <v>#REF!</v>
      </c>
      <c r="BG589" s="5" t="e">
        <f>choosenAgri!#REF!*$E$1+choosenDomestic!#REF!*$F$1+choosenIndustry!#REF!*$G$1+$H$1*INDEX(Env_flow!BG$9:BG$29,$B589,1)</f>
        <v>#REF!</v>
      </c>
      <c r="BH589" s="5" t="e">
        <f>choosenAgri!#REF!*$E$1+choosenDomestic!#REF!*$F$1+choosenIndustry!#REF!*$G$1+$H$1*INDEX(Env_flow!BH$9:BH$29,$B589,1)</f>
        <v>#REF!</v>
      </c>
      <c r="BI589" s="5" t="e">
        <f>choosenAgri!#REF!*$E$1+choosenDomestic!#REF!*$F$1+choosenIndustry!#REF!*$G$1+$H$1*INDEX(Env_flow!BI$9:BI$29,$B589,1)</f>
        <v>#REF!</v>
      </c>
      <c r="BJ589" s="5" t="e">
        <f>choosenAgri!#REF!*$E$1+choosenDomestic!#REF!*$F$1+choosenIndustry!#REF!*$G$1+$H$1*INDEX(Env_flow!BJ$9:BJ$29,$B589,1)</f>
        <v>#REF!</v>
      </c>
      <c r="BK589" s="5" t="e">
        <f>choosenAgri!#REF!*$E$1+choosenDomestic!#REF!*$F$1+choosenIndustry!#REF!*$G$1+$H$1*INDEX(Env_flow!BK$9:BK$29,$B589,1)</f>
        <v>#REF!</v>
      </c>
      <c r="BL589" s="5" t="e">
        <f>choosenAgri!#REF!*$E$1+choosenDomestic!#REF!*$F$1+choosenIndustry!#REF!*$G$1+$H$1*INDEX(Env_flow!BL$9:BL$29,$B589,1)</f>
        <v>#REF!</v>
      </c>
    </row>
    <row r="590" spans="1:64" x14ac:dyDescent="0.25">
      <c r="A590">
        <v>3</v>
      </c>
      <c r="B590">
        <v>53</v>
      </c>
      <c r="C590" t="s">
        <v>4</v>
      </c>
      <c r="D590" s="5" t="e">
        <f>choosenAgri!#REF!*$E$1+choosenDomestic!#REF!*$F$1+choosenIndustry!#REF!*$G$1+$H$1*INDEX(Env_flow!D$9:D$29,$B590,1)</f>
        <v>#REF!</v>
      </c>
      <c r="E590" s="5" t="e">
        <f>choosenAgri!#REF!*$E$1+choosenDomestic!#REF!*$F$1+choosenIndustry!#REF!*$G$1+$H$1*INDEX(Env_flow!E$9:E$29,$B590,1)</f>
        <v>#REF!</v>
      </c>
      <c r="F590" s="5" t="e">
        <f>choosenAgri!#REF!*$E$1+choosenDomestic!#REF!*$F$1+choosenIndustry!#REF!*$G$1+$H$1*INDEX(Env_flow!F$9:F$29,$B590,1)</f>
        <v>#REF!</v>
      </c>
      <c r="G590" s="5" t="e">
        <f>choosenAgri!#REF!*$E$1+choosenDomestic!#REF!*$F$1+choosenIndustry!#REF!*$G$1+$H$1*INDEX(Env_flow!G$9:G$29,$B590,1)</f>
        <v>#REF!</v>
      </c>
      <c r="H590" s="5" t="e">
        <f>choosenAgri!#REF!*$E$1+choosenDomestic!#REF!*$F$1+choosenIndustry!#REF!*$G$1+$H$1*INDEX(Env_flow!H$9:H$29,$B590,1)</f>
        <v>#REF!</v>
      </c>
      <c r="I590" s="5" t="e">
        <f>choosenAgri!#REF!*$E$1+choosenDomestic!#REF!*$F$1+choosenIndustry!#REF!*$G$1+$H$1*INDEX(Env_flow!I$9:I$29,$B590,1)</f>
        <v>#REF!</v>
      </c>
      <c r="J590" s="5" t="e">
        <f>choosenAgri!#REF!*$E$1+choosenDomestic!#REF!*$F$1+choosenIndustry!#REF!*$G$1+$H$1*INDEX(Env_flow!J$9:J$29,$B590,1)</f>
        <v>#REF!</v>
      </c>
      <c r="K590" s="5" t="e">
        <f>choosenAgri!#REF!*$E$1+choosenDomestic!#REF!*$F$1+choosenIndustry!#REF!*$G$1+$H$1*INDEX(Env_flow!K$9:K$29,$B590,1)</f>
        <v>#REF!</v>
      </c>
      <c r="L590" s="5" t="e">
        <f>choosenAgri!#REF!*$E$1+choosenDomestic!#REF!*$F$1+choosenIndustry!#REF!*$G$1+$H$1*INDEX(Env_flow!L$9:L$29,$B590,1)</f>
        <v>#REF!</v>
      </c>
      <c r="M590" s="5" t="e">
        <f>choosenAgri!#REF!*$E$1+choosenDomestic!#REF!*$F$1+choosenIndustry!#REF!*$G$1+$H$1*INDEX(Env_flow!M$9:M$29,$B590,1)</f>
        <v>#REF!</v>
      </c>
      <c r="N590" s="5" t="e">
        <f>choosenAgri!#REF!*$E$1+choosenDomestic!#REF!*$F$1+choosenIndustry!#REF!*$G$1+$H$1*INDEX(Env_flow!N$9:N$29,$B590,1)</f>
        <v>#REF!</v>
      </c>
      <c r="O590" s="5" t="e">
        <f>choosenAgri!#REF!*$E$1+choosenDomestic!#REF!*$F$1+choosenIndustry!#REF!*$G$1+$H$1*INDEX(Env_flow!O$9:O$29,$B590,1)</f>
        <v>#REF!</v>
      </c>
      <c r="P590" s="5" t="e">
        <f>choosenAgri!#REF!*$E$1+choosenDomestic!#REF!*$F$1+choosenIndustry!#REF!*$G$1+$H$1*INDEX(Env_flow!P$9:P$29,$B590,1)</f>
        <v>#REF!</v>
      </c>
      <c r="R590">
        <v>53</v>
      </c>
      <c r="S590" t="s">
        <v>4</v>
      </c>
      <c r="T590" s="5" t="e">
        <f>choosenAgri!#REF!*$E$1+choosenDomestic!#REF!*$F$1+choosenIndustry!#REF!*$G$1+$H$1*INDEX(Env_flow!T$9:T$29,$B590,1)</f>
        <v>#REF!</v>
      </c>
      <c r="U590" s="5" t="e">
        <f>choosenAgri!#REF!*$E$1+choosenDomestic!#REF!*$F$1+choosenIndustry!#REF!*$G$1+$H$1*INDEX(Env_flow!U$9:U$29,$B590,1)</f>
        <v>#REF!</v>
      </c>
      <c r="V590" s="5" t="e">
        <f>choosenAgri!#REF!*$E$1+choosenDomestic!#REF!*$F$1+choosenIndustry!#REF!*$G$1+$H$1*INDEX(Env_flow!V$9:V$29,$B590,1)</f>
        <v>#REF!</v>
      </c>
      <c r="W590" s="5" t="e">
        <f>choosenAgri!#REF!*$E$1+choosenDomestic!#REF!*$F$1+choosenIndustry!#REF!*$G$1+$H$1*INDEX(Env_flow!W$9:W$29,$B590,1)</f>
        <v>#REF!</v>
      </c>
      <c r="X590" s="5" t="e">
        <f>choosenAgri!#REF!*$E$1+choosenDomestic!#REF!*$F$1+choosenIndustry!#REF!*$G$1+$H$1*INDEX(Env_flow!X$9:X$29,$B590,1)</f>
        <v>#REF!</v>
      </c>
      <c r="Y590" s="5" t="e">
        <f>choosenAgri!#REF!*$E$1+choosenDomestic!#REF!*$F$1+choosenIndustry!#REF!*$G$1+$H$1*INDEX(Env_flow!Y$9:Y$29,$B590,1)</f>
        <v>#REF!</v>
      </c>
      <c r="Z590" s="5" t="e">
        <f>choosenAgri!#REF!*$E$1+choosenDomestic!#REF!*$F$1+choosenIndustry!#REF!*$G$1+$H$1*INDEX(Env_flow!Z$9:Z$29,$B590,1)</f>
        <v>#REF!</v>
      </c>
      <c r="AA590" s="5" t="e">
        <f>choosenAgri!#REF!*$E$1+choosenDomestic!#REF!*$F$1+choosenIndustry!#REF!*$G$1+$H$1*INDEX(Env_flow!AA$9:AA$29,$B590,1)</f>
        <v>#REF!</v>
      </c>
      <c r="AB590" s="5" t="e">
        <f>choosenAgri!#REF!*$E$1+choosenDomestic!#REF!*$F$1+choosenIndustry!#REF!*$G$1+$H$1*INDEX(Env_flow!AB$9:AB$29,$B590,1)</f>
        <v>#REF!</v>
      </c>
      <c r="AC590" s="5" t="e">
        <f>choosenAgri!#REF!*$E$1+choosenDomestic!#REF!*$F$1+choosenIndustry!#REF!*$G$1+$H$1*INDEX(Env_flow!AC$9:AC$29,$B590,1)</f>
        <v>#REF!</v>
      </c>
      <c r="AD590" s="5" t="e">
        <f>choosenAgri!#REF!*$E$1+choosenDomestic!#REF!*$F$1+choosenIndustry!#REF!*$G$1+$H$1*INDEX(Env_flow!AD$9:AD$29,$B590,1)</f>
        <v>#REF!</v>
      </c>
      <c r="AE590" s="5" t="e">
        <f>choosenAgri!#REF!*$E$1+choosenDomestic!#REF!*$F$1+choosenIndustry!#REF!*$G$1+$H$1*INDEX(Env_flow!AE$9:AE$29,$B590,1)</f>
        <v>#REF!</v>
      </c>
      <c r="AF590" s="5" t="e">
        <f>choosenAgri!#REF!*$E$1+choosenDomestic!#REF!*$F$1+choosenIndustry!#REF!*$G$1+$H$1*INDEX(Env_flow!AF$9:AF$29,$B590,1)</f>
        <v>#REF!</v>
      </c>
      <c r="AH590">
        <v>53</v>
      </c>
      <c r="AI590" t="s">
        <v>4</v>
      </c>
      <c r="AJ590" s="5" t="e">
        <f>choosenAgri!#REF!*$E$1+choosenDomestic!#REF!*$F$1+choosenIndustry!#REF!*$G$1+$H$1*INDEX(Env_flow!AJ$9:AJ$29,$B590,1)</f>
        <v>#REF!</v>
      </c>
      <c r="AK590" s="5" t="e">
        <f>choosenAgri!#REF!*$E$1+choosenDomestic!#REF!*$F$1+choosenIndustry!#REF!*$G$1+$H$1*INDEX(Env_flow!AK$9:AK$29,$B590,1)</f>
        <v>#REF!</v>
      </c>
      <c r="AL590" s="5" t="e">
        <f>choosenAgri!#REF!*$E$1+choosenDomestic!#REF!*$F$1+choosenIndustry!#REF!*$G$1+$H$1*INDEX(Env_flow!AL$9:AL$29,$B590,1)</f>
        <v>#REF!</v>
      </c>
      <c r="AM590" s="5" t="e">
        <f>choosenAgri!#REF!*$E$1+choosenDomestic!#REF!*$F$1+choosenIndustry!#REF!*$G$1+$H$1*INDEX(Env_flow!AM$9:AM$29,$B590,1)</f>
        <v>#REF!</v>
      </c>
      <c r="AN590" s="5" t="e">
        <f>choosenAgri!#REF!*$E$1+choosenDomestic!#REF!*$F$1+choosenIndustry!#REF!*$G$1+$H$1*INDEX(Env_flow!AN$9:AN$29,$B590,1)</f>
        <v>#REF!</v>
      </c>
      <c r="AO590" s="5" t="e">
        <f>choosenAgri!#REF!*$E$1+choosenDomestic!#REF!*$F$1+choosenIndustry!#REF!*$G$1+$H$1*INDEX(Env_flow!AO$9:AO$29,$B590,1)</f>
        <v>#REF!</v>
      </c>
      <c r="AP590" s="5" t="e">
        <f>choosenAgri!#REF!*$E$1+choosenDomestic!#REF!*$F$1+choosenIndustry!#REF!*$G$1+$H$1*INDEX(Env_flow!AP$9:AP$29,$B590,1)</f>
        <v>#REF!</v>
      </c>
      <c r="AQ590" s="5" t="e">
        <f>choosenAgri!#REF!*$E$1+choosenDomestic!#REF!*$F$1+choosenIndustry!#REF!*$G$1+$H$1*INDEX(Env_flow!AQ$9:AQ$29,$B590,1)</f>
        <v>#REF!</v>
      </c>
      <c r="AR590" s="5" t="e">
        <f>choosenAgri!#REF!*$E$1+choosenDomestic!#REF!*$F$1+choosenIndustry!#REF!*$G$1+$H$1*INDEX(Env_flow!AR$9:AR$29,$B590,1)</f>
        <v>#REF!</v>
      </c>
      <c r="AS590" s="5" t="e">
        <f>choosenAgri!#REF!*$E$1+choosenDomestic!#REF!*$F$1+choosenIndustry!#REF!*$G$1+$H$1*INDEX(Env_flow!AS$9:AS$29,$B590,1)</f>
        <v>#REF!</v>
      </c>
      <c r="AT590" s="5" t="e">
        <f>choosenAgri!#REF!*$E$1+choosenDomestic!#REF!*$F$1+choosenIndustry!#REF!*$G$1+$H$1*INDEX(Env_flow!AT$9:AT$29,$B590,1)</f>
        <v>#REF!</v>
      </c>
      <c r="AU590" s="5" t="e">
        <f>choosenAgri!#REF!*$E$1+choosenDomestic!#REF!*$F$1+choosenIndustry!#REF!*$G$1+$H$1*INDEX(Env_flow!AU$9:AU$29,$B590,1)</f>
        <v>#REF!</v>
      </c>
      <c r="AV590" s="5" t="e">
        <f>choosenAgri!#REF!*$E$1+choosenDomestic!#REF!*$F$1+choosenIndustry!#REF!*$G$1+$H$1*INDEX(Env_flow!AV$9:AV$29,$B590,1)</f>
        <v>#REF!</v>
      </c>
      <c r="AX590">
        <v>53</v>
      </c>
      <c r="AY590" t="s">
        <v>4</v>
      </c>
      <c r="AZ590" s="5" t="e">
        <f>choosenAgri!#REF!*$E$1+choosenDomestic!#REF!*$F$1+choosenIndustry!#REF!*$G$1+$H$1*INDEX(Env_flow!AZ$9:AZ$29,$B590,1)</f>
        <v>#REF!</v>
      </c>
      <c r="BA590" s="5" t="e">
        <f>choosenAgri!#REF!*$E$1+choosenDomestic!#REF!*$F$1+choosenIndustry!#REF!*$G$1+$H$1*INDEX(Env_flow!BA$9:BA$29,$B590,1)</f>
        <v>#REF!</v>
      </c>
      <c r="BB590" s="5" t="e">
        <f>choosenAgri!#REF!*$E$1+choosenDomestic!#REF!*$F$1+choosenIndustry!#REF!*$G$1+$H$1*INDEX(Env_flow!BB$9:BB$29,$B590,1)</f>
        <v>#REF!</v>
      </c>
      <c r="BC590" s="5" t="e">
        <f>choosenAgri!#REF!*$E$1+choosenDomestic!#REF!*$F$1+choosenIndustry!#REF!*$G$1+$H$1*INDEX(Env_flow!BC$9:BC$29,$B590,1)</f>
        <v>#REF!</v>
      </c>
      <c r="BD590" s="5" t="e">
        <f>choosenAgri!#REF!*$E$1+choosenDomestic!#REF!*$F$1+choosenIndustry!#REF!*$G$1+$H$1*INDEX(Env_flow!BD$9:BD$29,$B590,1)</f>
        <v>#REF!</v>
      </c>
      <c r="BE590" s="5" t="e">
        <f>choosenAgri!#REF!*$E$1+choosenDomestic!#REF!*$F$1+choosenIndustry!#REF!*$G$1+$H$1*INDEX(Env_flow!BE$9:BE$29,$B590,1)</f>
        <v>#REF!</v>
      </c>
      <c r="BF590" s="5" t="e">
        <f>choosenAgri!#REF!*$E$1+choosenDomestic!#REF!*$F$1+choosenIndustry!#REF!*$G$1+$H$1*INDEX(Env_flow!BF$9:BF$29,$B590,1)</f>
        <v>#REF!</v>
      </c>
      <c r="BG590" s="5" t="e">
        <f>choosenAgri!#REF!*$E$1+choosenDomestic!#REF!*$F$1+choosenIndustry!#REF!*$G$1+$H$1*INDEX(Env_flow!BG$9:BG$29,$B590,1)</f>
        <v>#REF!</v>
      </c>
      <c r="BH590" s="5" t="e">
        <f>choosenAgri!#REF!*$E$1+choosenDomestic!#REF!*$F$1+choosenIndustry!#REF!*$G$1+$H$1*INDEX(Env_flow!BH$9:BH$29,$B590,1)</f>
        <v>#REF!</v>
      </c>
      <c r="BI590" s="5" t="e">
        <f>choosenAgri!#REF!*$E$1+choosenDomestic!#REF!*$F$1+choosenIndustry!#REF!*$G$1+$H$1*INDEX(Env_flow!BI$9:BI$29,$B590,1)</f>
        <v>#REF!</v>
      </c>
      <c r="BJ590" s="5" t="e">
        <f>choosenAgri!#REF!*$E$1+choosenDomestic!#REF!*$F$1+choosenIndustry!#REF!*$G$1+$H$1*INDEX(Env_flow!BJ$9:BJ$29,$B590,1)</f>
        <v>#REF!</v>
      </c>
      <c r="BK590" s="5" t="e">
        <f>choosenAgri!#REF!*$E$1+choosenDomestic!#REF!*$F$1+choosenIndustry!#REF!*$G$1+$H$1*INDEX(Env_flow!BK$9:BK$29,$B590,1)</f>
        <v>#REF!</v>
      </c>
      <c r="BL590" s="5" t="e">
        <f>choosenAgri!#REF!*$E$1+choosenDomestic!#REF!*$F$1+choosenIndustry!#REF!*$G$1+$H$1*INDEX(Env_flow!BL$9:BL$29,$B590,1)</f>
        <v>#REF!</v>
      </c>
    </row>
    <row r="591" spans="1:64" x14ac:dyDescent="0.25">
      <c r="A591">
        <v>4</v>
      </c>
      <c r="B591">
        <v>53</v>
      </c>
      <c r="C591" t="s">
        <v>5</v>
      </c>
      <c r="D591" s="5" t="e">
        <f>choosenAgri!#REF!*$E$1+choosenDomestic!#REF!*$F$1+choosenIndustry!#REF!*$G$1+$H$1*INDEX(Env_flow!D$9:D$29,$B591,1)</f>
        <v>#REF!</v>
      </c>
      <c r="E591" s="5" t="e">
        <f>choosenAgri!#REF!*$E$1+choosenDomestic!#REF!*$F$1+choosenIndustry!#REF!*$G$1+$H$1*INDEX(Env_flow!E$9:E$29,$B591,1)</f>
        <v>#REF!</v>
      </c>
      <c r="F591" s="5" t="e">
        <f>choosenAgri!#REF!*$E$1+choosenDomestic!#REF!*$F$1+choosenIndustry!#REF!*$G$1+$H$1*INDEX(Env_flow!F$9:F$29,$B591,1)</f>
        <v>#REF!</v>
      </c>
      <c r="G591" s="5" t="e">
        <f>choosenAgri!#REF!*$E$1+choosenDomestic!#REF!*$F$1+choosenIndustry!#REF!*$G$1+$H$1*INDEX(Env_flow!G$9:G$29,$B591,1)</f>
        <v>#REF!</v>
      </c>
      <c r="H591" s="5" t="e">
        <f>choosenAgri!#REF!*$E$1+choosenDomestic!#REF!*$F$1+choosenIndustry!#REF!*$G$1+$H$1*INDEX(Env_flow!H$9:H$29,$B591,1)</f>
        <v>#REF!</v>
      </c>
      <c r="I591" s="5" t="e">
        <f>choosenAgri!#REF!*$E$1+choosenDomestic!#REF!*$F$1+choosenIndustry!#REF!*$G$1+$H$1*INDEX(Env_flow!I$9:I$29,$B591,1)</f>
        <v>#REF!</v>
      </c>
      <c r="J591" s="5" t="e">
        <f>choosenAgri!#REF!*$E$1+choosenDomestic!#REF!*$F$1+choosenIndustry!#REF!*$G$1+$H$1*INDEX(Env_flow!J$9:J$29,$B591,1)</f>
        <v>#REF!</v>
      </c>
      <c r="K591" s="5" t="e">
        <f>choosenAgri!#REF!*$E$1+choosenDomestic!#REF!*$F$1+choosenIndustry!#REF!*$G$1+$H$1*INDEX(Env_flow!K$9:K$29,$B591,1)</f>
        <v>#REF!</v>
      </c>
      <c r="L591" s="5" t="e">
        <f>choosenAgri!#REF!*$E$1+choosenDomestic!#REF!*$F$1+choosenIndustry!#REF!*$G$1+$H$1*INDEX(Env_flow!L$9:L$29,$B591,1)</f>
        <v>#REF!</v>
      </c>
      <c r="M591" s="5" t="e">
        <f>choosenAgri!#REF!*$E$1+choosenDomestic!#REF!*$F$1+choosenIndustry!#REF!*$G$1+$H$1*INDEX(Env_flow!M$9:M$29,$B591,1)</f>
        <v>#REF!</v>
      </c>
      <c r="N591" s="5" t="e">
        <f>choosenAgri!#REF!*$E$1+choosenDomestic!#REF!*$F$1+choosenIndustry!#REF!*$G$1+$H$1*INDEX(Env_flow!N$9:N$29,$B591,1)</f>
        <v>#REF!</v>
      </c>
      <c r="O591" s="5" t="e">
        <f>choosenAgri!#REF!*$E$1+choosenDomestic!#REF!*$F$1+choosenIndustry!#REF!*$G$1+$H$1*INDEX(Env_flow!O$9:O$29,$B591,1)</f>
        <v>#REF!</v>
      </c>
      <c r="P591" s="5" t="e">
        <f>choosenAgri!#REF!*$E$1+choosenDomestic!#REF!*$F$1+choosenIndustry!#REF!*$G$1+$H$1*INDEX(Env_flow!P$9:P$29,$B591,1)</f>
        <v>#REF!</v>
      </c>
      <c r="R591">
        <v>53</v>
      </c>
      <c r="S591" t="s">
        <v>5</v>
      </c>
      <c r="T591" s="5" t="e">
        <f>choosenAgri!#REF!*$E$1+choosenDomestic!#REF!*$F$1+choosenIndustry!#REF!*$G$1+$H$1*INDEX(Env_flow!T$9:T$29,$B591,1)</f>
        <v>#REF!</v>
      </c>
      <c r="U591" s="5" t="e">
        <f>choosenAgri!#REF!*$E$1+choosenDomestic!#REF!*$F$1+choosenIndustry!#REF!*$G$1+$H$1*INDEX(Env_flow!U$9:U$29,$B591,1)</f>
        <v>#REF!</v>
      </c>
      <c r="V591" s="5" t="e">
        <f>choosenAgri!#REF!*$E$1+choosenDomestic!#REF!*$F$1+choosenIndustry!#REF!*$G$1+$H$1*INDEX(Env_flow!V$9:V$29,$B591,1)</f>
        <v>#REF!</v>
      </c>
      <c r="W591" s="5" t="e">
        <f>choosenAgri!#REF!*$E$1+choosenDomestic!#REF!*$F$1+choosenIndustry!#REF!*$G$1+$H$1*INDEX(Env_flow!W$9:W$29,$B591,1)</f>
        <v>#REF!</v>
      </c>
      <c r="X591" s="5" t="e">
        <f>choosenAgri!#REF!*$E$1+choosenDomestic!#REF!*$F$1+choosenIndustry!#REF!*$G$1+$H$1*INDEX(Env_flow!X$9:X$29,$B591,1)</f>
        <v>#REF!</v>
      </c>
      <c r="Y591" s="5" t="e">
        <f>choosenAgri!#REF!*$E$1+choosenDomestic!#REF!*$F$1+choosenIndustry!#REF!*$G$1+$H$1*INDEX(Env_flow!Y$9:Y$29,$B591,1)</f>
        <v>#REF!</v>
      </c>
      <c r="Z591" s="5" t="e">
        <f>choosenAgri!#REF!*$E$1+choosenDomestic!#REF!*$F$1+choosenIndustry!#REF!*$G$1+$H$1*INDEX(Env_flow!Z$9:Z$29,$B591,1)</f>
        <v>#REF!</v>
      </c>
      <c r="AA591" s="5" t="e">
        <f>choosenAgri!#REF!*$E$1+choosenDomestic!#REF!*$F$1+choosenIndustry!#REF!*$G$1+$H$1*INDEX(Env_flow!AA$9:AA$29,$B591,1)</f>
        <v>#REF!</v>
      </c>
      <c r="AB591" s="5" t="e">
        <f>choosenAgri!#REF!*$E$1+choosenDomestic!#REF!*$F$1+choosenIndustry!#REF!*$G$1+$H$1*INDEX(Env_flow!AB$9:AB$29,$B591,1)</f>
        <v>#REF!</v>
      </c>
      <c r="AC591" s="5" t="e">
        <f>choosenAgri!#REF!*$E$1+choosenDomestic!#REF!*$F$1+choosenIndustry!#REF!*$G$1+$H$1*INDEX(Env_flow!AC$9:AC$29,$B591,1)</f>
        <v>#REF!</v>
      </c>
      <c r="AD591" s="5" t="e">
        <f>choosenAgri!#REF!*$E$1+choosenDomestic!#REF!*$F$1+choosenIndustry!#REF!*$G$1+$H$1*INDEX(Env_flow!AD$9:AD$29,$B591,1)</f>
        <v>#REF!</v>
      </c>
      <c r="AE591" s="5" t="e">
        <f>choosenAgri!#REF!*$E$1+choosenDomestic!#REF!*$F$1+choosenIndustry!#REF!*$G$1+$H$1*INDEX(Env_flow!AE$9:AE$29,$B591,1)</f>
        <v>#REF!</v>
      </c>
      <c r="AF591" s="5" t="e">
        <f>choosenAgri!#REF!*$E$1+choosenDomestic!#REF!*$F$1+choosenIndustry!#REF!*$G$1+$H$1*INDEX(Env_flow!AF$9:AF$29,$B591,1)</f>
        <v>#REF!</v>
      </c>
      <c r="AH591">
        <v>53</v>
      </c>
      <c r="AI591" t="s">
        <v>5</v>
      </c>
      <c r="AJ591" s="5" t="e">
        <f>choosenAgri!#REF!*$E$1+choosenDomestic!#REF!*$F$1+choosenIndustry!#REF!*$G$1+$H$1*INDEX(Env_flow!AJ$9:AJ$29,$B591,1)</f>
        <v>#REF!</v>
      </c>
      <c r="AK591" s="5" t="e">
        <f>choosenAgri!#REF!*$E$1+choosenDomestic!#REF!*$F$1+choosenIndustry!#REF!*$G$1+$H$1*INDEX(Env_flow!AK$9:AK$29,$B591,1)</f>
        <v>#REF!</v>
      </c>
      <c r="AL591" s="5" t="e">
        <f>choosenAgri!#REF!*$E$1+choosenDomestic!#REF!*$F$1+choosenIndustry!#REF!*$G$1+$H$1*INDEX(Env_flow!AL$9:AL$29,$B591,1)</f>
        <v>#REF!</v>
      </c>
      <c r="AM591" s="5" t="e">
        <f>choosenAgri!#REF!*$E$1+choosenDomestic!#REF!*$F$1+choosenIndustry!#REF!*$G$1+$H$1*INDEX(Env_flow!AM$9:AM$29,$B591,1)</f>
        <v>#REF!</v>
      </c>
      <c r="AN591" s="5" t="e">
        <f>choosenAgri!#REF!*$E$1+choosenDomestic!#REF!*$F$1+choosenIndustry!#REF!*$G$1+$H$1*INDEX(Env_flow!AN$9:AN$29,$B591,1)</f>
        <v>#REF!</v>
      </c>
      <c r="AO591" s="5" t="e">
        <f>choosenAgri!#REF!*$E$1+choosenDomestic!#REF!*$F$1+choosenIndustry!#REF!*$G$1+$H$1*INDEX(Env_flow!AO$9:AO$29,$B591,1)</f>
        <v>#REF!</v>
      </c>
      <c r="AP591" s="5" t="e">
        <f>choosenAgri!#REF!*$E$1+choosenDomestic!#REF!*$F$1+choosenIndustry!#REF!*$G$1+$H$1*INDEX(Env_flow!AP$9:AP$29,$B591,1)</f>
        <v>#REF!</v>
      </c>
      <c r="AQ591" s="5" t="e">
        <f>choosenAgri!#REF!*$E$1+choosenDomestic!#REF!*$F$1+choosenIndustry!#REF!*$G$1+$H$1*INDEX(Env_flow!AQ$9:AQ$29,$B591,1)</f>
        <v>#REF!</v>
      </c>
      <c r="AR591" s="5" t="e">
        <f>choosenAgri!#REF!*$E$1+choosenDomestic!#REF!*$F$1+choosenIndustry!#REF!*$G$1+$H$1*INDEX(Env_flow!AR$9:AR$29,$B591,1)</f>
        <v>#REF!</v>
      </c>
      <c r="AS591" s="5" t="e">
        <f>choosenAgri!#REF!*$E$1+choosenDomestic!#REF!*$F$1+choosenIndustry!#REF!*$G$1+$H$1*INDEX(Env_flow!AS$9:AS$29,$B591,1)</f>
        <v>#REF!</v>
      </c>
      <c r="AT591" s="5" t="e">
        <f>choosenAgri!#REF!*$E$1+choosenDomestic!#REF!*$F$1+choosenIndustry!#REF!*$G$1+$H$1*INDEX(Env_flow!AT$9:AT$29,$B591,1)</f>
        <v>#REF!</v>
      </c>
      <c r="AU591" s="5" t="e">
        <f>choosenAgri!#REF!*$E$1+choosenDomestic!#REF!*$F$1+choosenIndustry!#REF!*$G$1+$H$1*INDEX(Env_flow!AU$9:AU$29,$B591,1)</f>
        <v>#REF!</v>
      </c>
      <c r="AV591" s="5" t="e">
        <f>choosenAgri!#REF!*$E$1+choosenDomestic!#REF!*$F$1+choosenIndustry!#REF!*$G$1+$H$1*INDEX(Env_flow!AV$9:AV$29,$B591,1)</f>
        <v>#REF!</v>
      </c>
      <c r="AX591">
        <v>53</v>
      </c>
      <c r="AY591" t="s">
        <v>5</v>
      </c>
      <c r="AZ591" s="5" t="e">
        <f>choosenAgri!#REF!*$E$1+choosenDomestic!#REF!*$F$1+choosenIndustry!#REF!*$G$1+$H$1*INDEX(Env_flow!AZ$9:AZ$29,$B591,1)</f>
        <v>#REF!</v>
      </c>
      <c r="BA591" s="5" t="e">
        <f>choosenAgri!#REF!*$E$1+choosenDomestic!#REF!*$F$1+choosenIndustry!#REF!*$G$1+$H$1*INDEX(Env_flow!BA$9:BA$29,$B591,1)</f>
        <v>#REF!</v>
      </c>
      <c r="BB591" s="5" t="e">
        <f>choosenAgri!#REF!*$E$1+choosenDomestic!#REF!*$F$1+choosenIndustry!#REF!*$G$1+$H$1*INDEX(Env_flow!BB$9:BB$29,$B591,1)</f>
        <v>#REF!</v>
      </c>
      <c r="BC591" s="5" t="e">
        <f>choosenAgri!#REF!*$E$1+choosenDomestic!#REF!*$F$1+choosenIndustry!#REF!*$G$1+$H$1*INDEX(Env_flow!BC$9:BC$29,$B591,1)</f>
        <v>#REF!</v>
      </c>
      <c r="BD591" s="5" t="e">
        <f>choosenAgri!#REF!*$E$1+choosenDomestic!#REF!*$F$1+choosenIndustry!#REF!*$G$1+$H$1*INDEX(Env_flow!BD$9:BD$29,$B591,1)</f>
        <v>#REF!</v>
      </c>
      <c r="BE591" s="5" t="e">
        <f>choosenAgri!#REF!*$E$1+choosenDomestic!#REF!*$F$1+choosenIndustry!#REF!*$G$1+$H$1*INDEX(Env_flow!BE$9:BE$29,$B591,1)</f>
        <v>#REF!</v>
      </c>
      <c r="BF591" s="5" t="e">
        <f>choosenAgri!#REF!*$E$1+choosenDomestic!#REF!*$F$1+choosenIndustry!#REF!*$G$1+$H$1*INDEX(Env_flow!BF$9:BF$29,$B591,1)</f>
        <v>#REF!</v>
      </c>
      <c r="BG591" s="5" t="e">
        <f>choosenAgri!#REF!*$E$1+choosenDomestic!#REF!*$F$1+choosenIndustry!#REF!*$G$1+$H$1*INDEX(Env_flow!BG$9:BG$29,$B591,1)</f>
        <v>#REF!</v>
      </c>
      <c r="BH591" s="5" t="e">
        <f>choosenAgri!#REF!*$E$1+choosenDomestic!#REF!*$F$1+choosenIndustry!#REF!*$G$1+$H$1*INDEX(Env_flow!BH$9:BH$29,$B591,1)</f>
        <v>#REF!</v>
      </c>
      <c r="BI591" s="5" t="e">
        <f>choosenAgri!#REF!*$E$1+choosenDomestic!#REF!*$F$1+choosenIndustry!#REF!*$G$1+$H$1*INDEX(Env_flow!BI$9:BI$29,$B591,1)</f>
        <v>#REF!</v>
      </c>
      <c r="BJ591" s="5" t="e">
        <f>choosenAgri!#REF!*$E$1+choosenDomestic!#REF!*$F$1+choosenIndustry!#REF!*$G$1+$H$1*INDEX(Env_flow!BJ$9:BJ$29,$B591,1)</f>
        <v>#REF!</v>
      </c>
      <c r="BK591" s="5" t="e">
        <f>choosenAgri!#REF!*$E$1+choosenDomestic!#REF!*$F$1+choosenIndustry!#REF!*$G$1+$H$1*INDEX(Env_flow!BK$9:BK$29,$B591,1)</f>
        <v>#REF!</v>
      </c>
      <c r="BL591" s="5" t="e">
        <f>choosenAgri!#REF!*$E$1+choosenDomestic!#REF!*$F$1+choosenIndustry!#REF!*$G$1+$H$1*INDEX(Env_flow!BL$9:BL$29,$B591,1)</f>
        <v>#REF!</v>
      </c>
    </row>
    <row r="592" spans="1:64" x14ac:dyDescent="0.25">
      <c r="A592">
        <v>5</v>
      </c>
      <c r="B592">
        <v>53</v>
      </c>
      <c r="C592" t="s">
        <v>6</v>
      </c>
      <c r="D592" s="5" t="e">
        <f>choosenAgri!#REF!*$E$1+choosenDomestic!#REF!*$F$1+choosenIndustry!#REF!*$G$1+$H$1*INDEX(Env_flow!D$9:D$29,$B592,1)</f>
        <v>#REF!</v>
      </c>
      <c r="E592" s="5" t="e">
        <f>choosenAgri!#REF!*$E$1+choosenDomestic!#REF!*$F$1+choosenIndustry!#REF!*$G$1+$H$1*INDEX(Env_flow!E$9:E$29,$B592,1)</f>
        <v>#REF!</v>
      </c>
      <c r="F592" s="5" t="e">
        <f>choosenAgri!#REF!*$E$1+choosenDomestic!#REF!*$F$1+choosenIndustry!#REF!*$G$1+$H$1*INDEX(Env_flow!F$9:F$29,$B592,1)</f>
        <v>#REF!</v>
      </c>
      <c r="G592" s="5" t="e">
        <f>choosenAgri!#REF!*$E$1+choosenDomestic!#REF!*$F$1+choosenIndustry!#REF!*$G$1+$H$1*INDEX(Env_flow!G$9:G$29,$B592,1)</f>
        <v>#REF!</v>
      </c>
      <c r="H592" s="5" t="e">
        <f>choosenAgri!#REF!*$E$1+choosenDomestic!#REF!*$F$1+choosenIndustry!#REF!*$G$1+$H$1*INDEX(Env_flow!H$9:H$29,$B592,1)</f>
        <v>#REF!</v>
      </c>
      <c r="I592" s="5" t="e">
        <f>choosenAgri!#REF!*$E$1+choosenDomestic!#REF!*$F$1+choosenIndustry!#REF!*$G$1+$H$1*INDEX(Env_flow!I$9:I$29,$B592,1)</f>
        <v>#REF!</v>
      </c>
      <c r="J592" s="5" t="e">
        <f>choosenAgri!#REF!*$E$1+choosenDomestic!#REF!*$F$1+choosenIndustry!#REF!*$G$1+$H$1*INDEX(Env_flow!J$9:J$29,$B592,1)</f>
        <v>#REF!</v>
      </c>
      <c r="K592" s="5" t="e">
        <f>choosenAgri!#REF!*$E$1+choosenDomestic!#REF!*$F$1+choosenIndustry!#REF!*$G$1+$H$1*INDEX(Env_flow!K$9:K$29,$B592,1)</f>
        <v>#REF!</v>
      </c>
      <c r="L592" s="5" t="e">
        <f>choosenAgri!#REF!*$E$1+choosenDomestic!#REF!*$F$1+choosenIndustry!#REF!*$G$1+$H$1*INDEX(Env_flow!L$9:L$29,$B592,1)</f>
        <v>#REF!</v>
      </c>
      <c r="M592" s="5" t="e">
        <f>choosenAgri!#REF!*$E$1+choosenDomestic!#REF!*$F$1+choosenIndustry!#REF!*$G$1+$H$1*INDEX(Env_flow!M$9:M$29,$B592,1)</f>
        <v>#REF!</v>
      </c>
      <c r="N592" s="5" t="e">
        <f>choosenAgri!#REF!*$E$1+choosenDomestic!#REF!*$F$1+choosenIndustry!#REF!*$G$1+$H$1*INDEX(Env_flow!N$9:N$29,$B592,1)</f>
        <v>#REF!</v>
      </c>
      <c r="O592" s="5" t="e">
        <f>choosenAgri!#REF!*$E$1+choosenDomestic!#REF!*$F$1+choosenIndustry!#REF!*$G$1+$H$1*INDEX(Env_flow!O$9:O$29,$B592,1)</f>
        <v>#REF!</v>
      </c>
      <c r="P592" s="5" t="e">
        <f>choosenAgri!#REF!*$E$1+choosenDomestic!#REF!*$F$1+choosenIndustry!#REF!*$G$1+$H$1*INDEX(Env_flow!P$9:P$29,$B592,1)</f>
        <v>#REF!</v>
      </c>
      <c r="R592">
        <v>53</v>
      </c>
      <c r="S592" t="s">
        <v>6</v>
      </c>
      <c r="T592" s="5" t="e">
        <f>choosenAgri!#REF!*$E$1+choosenDomestic!#REF!*$F$1+choosenIndustry!#REF!*$G$1+$H$1*INDEX(Env_flow!T$9:T$29,$B592,1)</f>
        <v>#REF!</v>
      </c>
      <c r="U592" s="5" t="e">
        <f>choosenAgri!#REF!*$E$1+choosenDomestic!#REF!*$F$1+choosenIndustry!#REF!*$G$1+$H$1*INDEX(Env_flow!U$9:U$29,$B592,1)</f>
        <v>#REF!</v>
      </c>
      <c r="V592" s="5" t="e">
        <f>choosenAgri!#REF!*$E$1+choosenDomestic!#REF!*$F$1+choosenIndustry!#REF!*$G$1+$H$1*INDEX(Env_flow!V$9:V$29,$B592,1)</f>
        <v>#REF!</v>
      </c>
      <c r="W592" s="5" t="e">
        <f>choosenAgri!#REF!*$E$1+choosenDomestic!#REF!*$F$1+choosenIndustry!#REF!*$G$1+$H$1*INDEX(Env_flow!W$9:W$29,$B592,1)</f>
        <v>#REF!</v>
      </c>
      <c r="X592" s="5" t="e">
        <f>choosenAgri!#REF!*$E$1+choosenDomestic!#REF!*$F$1+choosenIndustry!#REF!*$G$1+$H$1*INDEX(Env_flow!X$9:X$29,$B592,1)</f>
        <v>#REF!</v>
      </c>
      <c r="Y592" s="5" t="e">
        <f>choosenAgri!#REF!*$E$1+choosenDomestic!#REF!*$F$1+choosenIndustry!#REF!*$G$1+$H$1*INDEX(Env_flow!Y$9:Y$29,$B592,1)</f>
        <v>#REF!</v>
      </c>
      <c r="Z592" s="5" t="e">
        <f>choosenAgri!#REF!*$E$1+choosenDomestic!#REF!*$F$1+choosenIndustry!#REF!*$G$1+$H$1*INDEX(Env_flow!Z$9:Z$29,$B592,1)</f>
        <v>#REF!</v>
      </c>
      <c r="AA592" s="5" t="e">
        <f>choosenAgri!#REF!*$E$1+choosenDomestic!#REF!*$F$1+choosenIndustry!#REF!*$G$1+$H$1*INDEX(Env_flow!AA$9:AA$29,$B592,1)</f>
        <v>#REF!</v>
      </c>
      <c r="AB592" s="5" t="e">
        <f>choosenAgri!#REF!*$E$1+choosenDomestic!#REF!*$F$1+choosenIndustry!#REF!*$G$1+$H$1*INDEX(Env_flow!AB$9:AB$29,$B592,1)</f>
        <v>#REF!</v>
      </c>
      <c r="AC592" s="5" t="e">
        <f>choosenAgri!#REF!*$E$1+choosenDomestic!#REF!*$F$1+choosenIndustry!#REF!*$G$1+$H$1*INDEX(Env_flow!AC$9:AC$29,$B592,1)</f>
        <v>#REF!</v>
      </c>
      <c r="AD592" s="5" t="e">
        <f>choosenAgri!#REF!*$E$1+choosenDomestic!#REF!*$F$1+choosenIndustry!#REF!*$G$1+$H$1*INDEX(Env_flow!AD$9:AD$29,$B592,1)</f>
        <v>#REF!</v>
      </c>
      <c r="AE592" s="5" t="e">
        <f>choosenAgri!#REF!*$E$1+choosenDomestic!#REF!*$F$1+choosenIndustry!#REF!*$G$1+$H$1*INDEX(Env_flow!AE$9:AE$29,$B592,1)</f>
        <v>#REF!</v>
      </c>
      <c r="AF592" s="5" t="e">
        <f>choosenAgri!#REF!*$E$1+choosenDomestic!#REF!*$F$1+choosenIndustry!#REF!*$G$1+$H$1*INDEX(Env_flow!AF$9:AF$29,$B592,1)</f>
        <v>#REF!</v>
      </c>
      <c r="AH592">
        <v>53</v>
      </c>
      <c r="AI592" t="s">
        <v>6</v>
      </c>
      <c r="AJ592" s="5" t="e">
        <f>choosenAgri!#REF!*$E$1+choosenDomestic!#REF!*$F$1+choosenIndustry!#REF!*$G$1+$H$1*INDEX(Env_flow!AJ$9:AJ$29,$B592,1)</f>
        <v>#REF!</v>
      </c>
      <c r="AK592" s="5" t="e">
        <f>choosenAgri!#REF!*$E$1+choosenDomestic!#REF!*$F$1+choosenIndustry!#REF!*$G$1+$H$1*INDEX(Env_flow!AK$9:AK$29,$B592,1)</f>
        <v>#REF!</v>
      </c>
      <c r="AL592" s="5" t="e">
        <f>choosenAgri!#REF!*$E$1+choosenDomestic!#REF!*$F$1+choosenIndustry!#REF!*$G$1+$H$1*INDEX(Env_flow!AL$9:AL$29,$B592,1)</f>
        <v>#REF!</v>
      </c>
      <c r="AM592" s="5" t="e">
        <f>choosenAgri!#REF!*$E$1+choosenDomestic!#REF!*$F$1+choosenIndustry!#REF!*$G$1+$H$1*INDEX(Env_flow!AM$9:AM$29,$B592,1)</f>
        <v>#REF!</v>
      </c>
      <c r="AN592" s="5" t="e">
        <f>choosenAgri!#REF!*$E$1+choosenDomestic!#REF!*$F$1+choosenIndustry!#REF!*$G$1+$H$1*INDEX(Env_flow!AN$9:AN$29,$B592,1)</f>
        <v>#REF!</v>
      </c>
      <c r="AO592" s="5" t="e">
        <f>choosenAgri!#REF!*$E$1+choosenDomestic!#REF!*$F$1+choosenIndustry!#REF!*$G$1+$H$1*INDEX(Env_flow!AO$9:AO$29,$B592,1)</f>
        <v>#REF!</v>
      </c>
      <c r="AP592" s="5" t="e">
        <f>choosenAgri!#REF!*$E$1+choosenDomestic!#REF!*$F$1+choosenIndustry!#REF!*$G$1+$H$1*INDEX(Env_flow!AP$9:AP$29,$B592,1)</f>
        <v>#REF!</v>
      </c>
      <c r="AQ592" s="5" t="e">
        <f>choosenAgri!#REF!*$E$1+choosenDomestic!#REF!*$F$1+choosenIndustry!#REF!*$G$1+$H$1*INDEX(Env_flow!AQ$9:AQ$29,$B592,1)</f>
        <v>#REF!</v>
      </c>
      <c r="AR592" s="5" t="e">
        <f>choosenAgri!#REF!*$E$1+choosenDomestic!#REF!*$F$1+choosenIndustry!#REF!*$G$1+$H$1*INDEX(Env_flow!AR$9:AR$29,$B592,1)</f>
        <v>#REF!</v>
      </c>
      <c r="AS592" s="5" t="e">
        <f>choosenAgri!#REF!*$E$1+choosenDomestic!#REF!*$F$1+choosenIndustry!#REF!*$G$1+$H$1*INDEX(Env_flow!AS$9:AS$29,$B592,1)</f>
        <v>#REF!</v>
      </c>
      <c r="AT592" s="5" t="e">
        <f>choosenAgri!#REF!*$E$1+choosenDomestic!#REF!*$F$1+choosenIndustry!#REF!*$G$1+$H$1*INDEX(Env_flow!AT$9:AT$29,$B592,1)</f>
        <v>#REF!</v>
      </c>
      <c r="AU592" s="5" t="e">
        <f>choosenAgri!#REF!*$E$1+choosenDomestic!#REF!*$F$1+choosenIndustry!#REF!*$G$1+$H$1*INDEX(Env_flow!AU$9:AU$29,$B592,1)</f>
        <v>#REF!</v>
      </c>
      <c r="AV592" s="5" t="e">
        <f>choosenAgri!#REF!*$E$1+choosenDomestic!#REF!*$F$1+choosenIndustry!#REF!*$G$1+$H$1*INDEX(Env_flow!AV$9:AV$29,$B592,1)</f>
        <v>#REF!</v>
      </c>
      <c r="AX592">
        <v>53</v>
      </c>
      <c r="AY592" t="s">
        <v>6</v>
      </c>
      <c r="AZ592" s="5" t="e">
        <f>choosenAgri!#REF!*$E$1+choosenDomestic!#REF!*$F$1+choosenIndustry!#REF!*$G$1+$H$1*INDEX(Env_flow!AZ$9:AZ$29,$B592,1)</f>
        <v>#REF!</v>
      </c>
      <c r="BA592" s="5" t="e">
        <f>choosenAgri!#REF!*$E$1+choosenDomestic!#REF!*$F$1+choosenIndustry!#REF!*$G$1+$H$1*INDEX(Env_flow!BA$9:BA$29,$B592,1)</f>
        <v>#REF!</v>
      </c>
      <c r="BB592" s="5" t="e">
        <f>choosenAgri!#REF!*$E$1+choosenDomestic!#REF!*$F$1+choosenIndustry!#REF!*$G$1+$H$1*INDEX(Env_flow!BB$9:BB$29,$B592,1)</f>
        <v>#REF!</v>
      </c>
      <c r="BC592" s="5" t="e">
        <f>choosenAgri!#REF!*$E$1+choosenDomestic!#REF!*$F$1+choosenIndustry!#REF!*$G$1+$H$1*INDEX(Env_flow!BC$9:BC$29,$B592,1)</f>
        <v>#REF!</v>
      </c>
      <c r="BD592" s="5" t="e">
        <f>choosenAgri!#REF!*$E$1+choosenDomestic!#REF!*$F$1+choosenIndustry!#REF!*$G$1+$H$1*INDEX(Env_flow!BD$9:BD$29,$B592,1)</f>
        <v>#REF!</v>
      </c>
      <c r="BE592" s="5" t="e">
        <f>choosenAgri!#REF!*$E$1+choosenDomestic!#REF!*$F$1+choosenIndustry!#REF!*$G$1+$H$1*INDEX(Env_flow!BE$9:BE$29,$B592,1)</f>
        <v>#REF!</v>
      </c>
      <c r="BF592" s="5" t="e">
        <f>choosenAgri!#REF!*$E$1+choosenDomestic!#REF!*$F$1+choosenIndustry!#REF!*$G$1+$H$1*INDEX(Env_flow!BF$9:BF$29,$B592,1)</f>
        <v>#REF!</v>
      </c>
      <c r="BG592" s="5" t="e">
        <f>choosenAgri!#REF!*$E$1+choosenDomestic!#REF!*$F$1+choosenIndustry!#REF!*$G$1+$H$1*INDEX(Env_flow!BG$9:BG$29,$B592,1)</f>
        <v>#REF!</v>
      </c>
      <c r="BH592" s="5" t="e">
        <f>choosenAgri!#REF!*$E$1+choosenDomestic!#REF!*$F$1+choosenIndustry!#REF!*$G$1+$H$1*INDEX(Env_flow!BH$9:BH$29,$B592,1)</f>
        <v>#REF!</v>
      </c>
      <c r="BI592" s="5" t="e">
        <f>choosenAgri!#REF!*$E$1+choosenDomestic!#REF!*$F$1+choosenIndustry!#REF!*$G$1+$H$1*INDEX(Env_flow!BI$9:BI$29,$B592,1)</f>
        <v>#REF!</v>
      </c>
      <c r="BJ592" s="5" t="e">
        <f>choosenAgri!#REF!*$E$1+choosenDomestic!#REF!*$F$1+choosenIndustry!#REF!*$G$1+$H$1*INDEX(Env_flow!BJ$9:BJ$29,$B592,1)</f>
        <v>#REF!</v>
      </c>
      <c r="BK592" s="5" t="e">
        <f>choosenAgri!#REF!*$E$1+choosenDomestic!#REF!*$F$1+choosenIndustry!#REF!*$G$1+$H$1*INDEX(Env_flow!BK$9:BK$29,$B592,1)</f>
        <v>#REF!</v>
      </c>
      <c r="BL592" s="5" t="e">
        <f>choosenAgri!#REF!*$E$1+choosenDomestic!#REF!*$F$1+choosenIndustry!#REF!*$G$1+$H$1*INDEX(Env_flow!BL$9:BL$29,$B592,1)</f>
        <v>#REF!</v>
      </c>
    </row>
    <row r="593" spans="1:64" x14ac:dyDescent="0.25">
      <c r="A593">
        <v>1</v>
      </c>
      <c r="B593">
        <v>54</v>
      </c>
      <c r="C593" t="s">
        <v>2</v>
      </c>
      <c r="D593" s="5" t="e">
        <f>choosenAgri!#REF!*$E$1+choosenDomestic!#REF!*$F$1+choosenIndustry!#REF!*$G$1+$H$1*INDEX(Env_flow!D$9:D$29,$B593,1)</f>
        <v>#REF!</v>
      </c>
      <c r="E593" s="5" t="e">
        <f>choosenAgri!#REF!*$E$1+choosenDomestic!#REF!*$F$1+choosenIndustry!#REF!*$G$1+$H$1*INDEX(Env_flow!E$9:E$29,$B593,1)</f>
        <v>#REF!</v>
      </c>
      <c r="F593" s="5" t="e">
        <f>choosenAgri!#REF!*$E$1+choosenDomestic!#REF!*$F$1+choosenIndustry!#REF!*$G$1+$H$1*INDEX(Env_flow!F$9:F$29,$B593,1)</f>
        <v>#REF!</v>
      </c>
      <c r="G593" s="5" t="e">
        <f>choosenAgri!#REF!*$E$1+choosenDomestic!#REF!*$F$1+choosenIndustry!#REF!*$G$1+$H$1*INDEX(Env_flow!G$9:G$29,$B593,1)</f>
        <v>#REF!</v>
      </c>
      <c r="H593" s="5" t="e">
        <f>choosenAgri!#REF!*$E$1+choosenDomestic!#REF!*$F$1+choosenIndustry!#REF!*$G$1+$H$1*INDEX(Env_flow!H$9:H$29,$B593,1)</f>
        <v>#REF!</v>
      </c>
      <c r="I593" s="5" t="e">
        <f>choosenAgri!#REF!*$E$1+choosenDomestic!#REF!*$F$1+choosenIndustry!#REF!*$G$1+$H$1*INDEX(Env_flow!I$9:I$29,$B593,1)</f>
        <v>#REF!</v>
      </c>
      <c r="J593" s="5" t="e">
        <f>choosenAgri!#REF!*$E$1+choosenDomestic!#REF!*$F$1+choosenIndustry!#REF!*$G$1+$H$1*INDEX(Env_flow!J$9:J$29,$B593,1)</f>
        <v>#REF!</v>
      </c>
      <c r="K593" s="5" t="e">
        <f>choosenAgri!#REF!*$E$1+choosenDomestic!#REF!*$F$1+choosenIndustry!#REF!*$G$1+$H$1*INDEX(Env_flow!K$9:K$29,$B593,1)</f>
        <v>#REF!</v>
      </c>
      <c r="L593" s="5" t="e">
        <f>choosenAgri!#REF!*$E$1+choosenDomestic!#REF!*$F$1+choosenIndustry!#REF!*$G$1+$H$1*INDEX(Env_flow!L$9:L$29,$B593,1)</f>
        <v>#REF!</v>
      </c>
      <c r="M593" s="5" t="e">
        <f>choosenAgri!#REF!*$E$1+choosenDomestic!#REF!*$F$1+choosenIndustry!#REF!*$G$1+$H$1*INDEX(Env_flow!M$9:M$29,$B593,1)</f>
        <v>#REF!</v>
      </c>
      <c r="N593" s="5" t="e">
        <f>choosenAgri!#REF!*$E$1+choosenDomestic!#REF!*$F$1+choosenIndustry!#REF!*$G$1+$H$1*INDEX(Env_flow!N$9:N$29,$B593,1)</f>
        <v>#REF!</v>
      </c>
      <c r="O593" s="5" t="e">
        <f>choosenAgri!#REF!*$E$1+choosenDomestic!#REF!*$F$1+choosenIndustry!#REF!*$G$1+$H$1*INDEX(Env_flow!O$9:O$29,$B593,1)</f>
        <v>#REF!</v>
      </c>
      <c r="P593" s="5" t="e">
        <f>choosenAgri!#REF!*$E$1+choosenDomestic!#REF!*$F$1+choosenIndustry!#REF!*$G$1+$H$1*INDEX(Env_flow!P$9:P$29,$B593,1)</f>
        <v>#REF!</v>
      </c>
      <c r="R593">
        <v>54</v>
      </c>
      <c r="S593" t="s">
        <v>2</v>
      </c>
      <c r="T593" s="5" t="e">
        <f>choosenAgri!#REF!*$E$1+choosenDomestic!#REF!*$F$1+choosenIndustry!#REF!*$G$1+$H$1*INDEX(Env_flow!T$9:T$29,$B593,1)</f>
        <v>#REF!</v>
      </c>
      <c r="U593" s="5" t="e">
        <f>choosenAgri!#REF!*$E$1+choosenDomestic!#REF!*$F$1+choosenIndustry!#REF!*$G$1+$H$1*INDEX(Env_flow!U$9:U$29,$B593,1)</f>
        <v>#REF!</v>
      </c>
      <c r="V593" s="5" t="e">
        <f>choosenAgri!#REF!*$E$1+choosenDomestic!#REF!*$F$1+choosenIndustry!#REF!*$G$1+$H$1*INDEX(Env_flow!V$9:V$29,$B593,1)</f>
        <v>#REF!</v>
      </c>
      <c r="W593" s="5" t="e">
        <f>choosenAgri!#REF!*$E$1+choosenDomestic!#REF!*$F$1+choosenIndustry!#REF!*$G$1+$H$1*INDEX(Env_flow!W$9:W$29,$B593,1)</f>
        <v>#REF!</v>
      </c>
      <c r="X593" s="5" t="e">
        <f>choosenAgri!#REF!*$E$1+choosenDomestic!#REF!*$F$1+choosenIndustry!#REF!*$G$1+$H$1*INDEX(Env_flow!X$9:X$29,$B593,1)</f>
        <v>#REF!</v>
      </c>
      <c r="Y593" s="5" t="e">
        <f>choosenAgri!#REF!*$E$1+choosenDomestic!#REF!*$F$1+choosenIndustry!#REF!*$G$1+$H$1*INDEX(Env_flow!Y$9:Y$29,$B593,1)</f>
        <v>#REF!</v>
      </c>
      <c r="Z593" s="5" t="e">
        <f>choosenAgri!#REF!*$E$1+choosenDomestic!#REF!*$F$1+choosenIndustry!#REF!*$G$1+$H$1*INDEX(Env_flow!Z$9:Z$29,$B593,1)</f>
        <v>#REF!</v>
      </c>
      <c r="AA593" s="5" t="e">
        <f>choosenAgri!#REF!*$E$1+choosenDomestic!#REF!*$F$1+choosenIndustry!#REF!*$G$1+$H$1*INDEX(Env_flow!AA$9:AA$29,$B593,1)</f>
        <v>#REF!</v>
      </c>
      <c r="AB593" s="5" t="e">
        <f>choosenAgri!#REF!*$E$1+choosenDomestic!#REF!*$F$1+choosenIndustry!#REF!*$G$1+$H$1*INDEX(Env_flow!AB$9:AB$29,$B593,1)</f>
        <v>#REF!</v>
      </c>
      <c r="AC593" s="5" t="e">
        <f>choosenAgri!#REF!*$E$1+choosenDomestic!#REF!*$F$1+choosenIndustry!#REF!*$G$1+$H$1*INDEX(Env_flow!AC$9:AC$29,$B593,1)</f>
        <v>#REF!</v>
      </c>
      <c r="AD593" s="5" t="e">
        <f>choosenAgri!#REF!*$E$1+choosenDomestic!#REF!*$F$1+choosenIndustry!#REF!*$G$1+$H$1*INDEX(Env_flow!AD$9:AD$29,$B593,1)</f>
        <v>#REF!</v>
      </c>
      <c r="AE593" s="5" t="e">
        <f>choosenAgri!#REF!*$E$1+choosenDomestic!#REF!*$F$1+choosenIndustry!#REF!*$G$1+$H$1*INDEX(Env_flow!AE$9:AE$29,$B593,1)</f>
        <v>#REF!</v>
      </c>
      <c r="AF593" s="5" t="e">
        <f>choosenAgri!#REF!*$E$1+choosenDomestic!#REF!*$F$1+choosenIndustry!#REF!*$G$1+$H$1*INDEX(Env_flow!AF$9:AF$29,$B593,1)</f>
        <v>#REF!</v>
      </c>
      <c r="AH593">
        <v>54</v>
      </c>
      <c r="AI593" t="s">
        <v>2</v>
      </c>
      <c r="AJ593" s="5" t="e">
        <f>choosenAgri!#REF!*$E$1+choosenDomestic!#REF!*$F$1+choosenIndustry!#REF!*$G$1+$H$1*INDEX(Env_flow!AJ$9:AJ$29,$B593,1)</f>
        <v>#REF!</v>
      </c>
      <c r="AK593" s="5" t="e">
        <f>choosenAgri!#REF!*$E$1+choosenDomestic!#REF!*$F$1+choosenIndustry!#REF!*$G$1+$H$1*INDEX(Env_flow!AK$9:AK$29,$B593,1)</f>
        <v>#REF!</v>
      </c>
      <c r="AL593" s="5" t="e">
        <f>choosenAgri!#REF!*$E$1+choosenDomestic!#REF!*$F$1+choosenIndustry!#REF!*$G$1+$H$1*INDEX(Env_flow!AL$9:AL$29,$B593,1)</f>
        <v>#REF!</v>
      </c>
      <c r="AM593" s="5" t="e">
        <f>choosenAgri!#REF!*$E$1+choosenDomestic!#REF!*$F$1+choosenIndustry!#REF!*$G$1+$H$1*INDEX(Env_flow!AM$9:AM$29,$B593,1)</f>
        <v>#REF!</v>
      </c>
      <c r="AN593" s="5" t="e">
        <f>choosenAgri!#REF!*$E$1+choosenDomestic!#REF!*$F$1+choosenIndustry!#REF!*$G$1+$H$1*INDEX(Env_flow!AN$9:AN$29,$B593,1)</f>
        <v>#REF!</v>
      </c>
      <c r="AO593" s="5" t="e">
        <f>choosenAgri!#REF!*$E$1+choosenDomestic!#REF!*$F$1+choosenIndustry!#REF!*$G$1+$H$1*INDEX(Env_flow!AO$9:AO$29,$B593,1)</f>
        <v>#REF!</v>
      </c>
      <c r="AP593" s="5" t="e">
        <f>choosenAgri!#REF!*$E$1+choosenDomestic!#REF!*$F$1+choosenIndustry!#REF!*$G$1+$H$1*INDEX(Env_flow!AP$9:AP$29,$B593,1)</f>
        <v>#REF!</v>
      </c>
      <c r="AQ593" s="5" t="e">
        <f>choosenAgri!#REF!*$E$1+choosenDomestic!#REF!*$F$1+choosenIndustry!#REF!*$G$1+$H$1*INDEX(Env_flow!AQ$9:AQ$29,$B593,1)</f>
        <v>#REF!</v>
      </c>
      <c r="AR593" s="5" t="e">
        <f>choosenAgri!#REF!*$E$1+choosenDomestic!#REF!*$F$1+choosenIndustry!#REF!*$G$1+$H$1*INDEX(Env_flow!AR$9:AR$29,$B593,1)</f>
        <v>#REF!</v>
      </c>
      <c r="AS593" s="5" t="e">
        <f>choosenAgri!#REF!*$E$1+choosenDomestic!#REF!*$F$1+choosenIndustry!#REF!*$G$1+$H$1*INDEX(Env_flow!AS$9:AS$29,$B593,1)</f>
        <v>#REF!</v>
      </c>
      <c r="AT593" s="5" t="e">
        <f>choosenAgri!#REF!*$E$1+choosenDomestic!#REF!*$F$1+choosenIndustry!#REF!*$G$1+$H$1*INDEX(Env_flow!AT$9:AT$29,$B593,1)</f>
        <v>#REF!</v>
      </c>
      <c r="AU593" s="5" t="e">
        <f>choosenAgri!#REF!*$E$1+choosenDomestic!#REF!*$F$1+choosenIndustry!#REF!*$G$1+$H$1*INDEX(Env_flow!AU$9:AU$29,$B593,1)</f>
        <v>#REF!</v>
      </c>
      <c r="AV593" s="5" t="e">
        <f>choosenAgri!#REF!*$E$1+choosenDomestic!#REF!*$F$1+choosenIndustry!#REF!*$G$1+$H$1*INDEX(Env_flow!AV$9:AV$29,$B593,1)</f>
        <v>#REF!</v>
      </c>
      <c r="AX593">
        <v>54</v>
      </c>
      <c r="AY593" t="s">
        <v>2</v>
      </c>
      <c r="AZ593" s="5" t="e">
        <f>choosenAgri!#REF!*$E$1+choosenDomestic!#REF!*$F$1+choosenIndustry!#REF!*$G$1+$H$1*INDEX(Env_flow!AZ$9:AZ$29,$B593,1)</f>
        <v>#REF!</v>
      </c>
      <c r="BA593" s="5" t="e">
        <f>choosenAgri!#REF!*$E$1+choosenDomestic!#REF!*$F$1+choosenIndustry!#REF!*$G$1+$H$1*INDEX(Env_flow!BA$9:BA$29,$B593,1)</f>
        <v>#REF!</v>
      </c>
      <c r="BB593" s="5" t="e">
        <f>choosenAgri!#REF!*$E$1+choosenDomestic!#REF!*$F$1+choosenIndustry!#REF!*$G$1+$H$1*INDEX(Env_flow!BB$9:BB$29,$B593,1)</f>
        <v>#REF!</v>
      </c>
      <c r="BC593" s="5" t="e">
        <f>choosenAgri!#REF!*$E$1+choosenDomestic!#REF!*$F$1+choosenIndustry!#REF!*$G$1+$H$1*INDEX(Env_flow!BC$9:BC$29,$B593,1)</f>
        <v>#REF!</v>
      </c>
      <c r="BD593" s="5" t="e">
        <f>choosenAgri!#REF!*$E$1+choosenDomestic!#REF!*$F$1+choosenIndustry!#REF!*$G$1+$H$1*INDEX(Env_flow!BD$9:BD$29,$B593,1)</f>
        <v>#REF!</v>
      </c>
      <c r="BE593" s="5" t="e">
        <f>choosenAgri!#REF!*$E$1+choosenDomestic!#REF!*$F$1+choosenIndustry!#REF!*$G$1+$H$1*INDEX(Env_flow!BE$9:BE$29,$B593,1)</f>
        <v>#REF!</v>
      </c>
      <c r="BF593" s="5" t="e">
        <f>choosenAgri!#REF!*$E$1+choosenDomestic!#REF!*$F$1+choosenIndustry!#REF!*$G$1+$H$1*INDEX(Env_flow!BF$9:BF$29,$B593,1)</f>
        <v>#REF!</v>
      </c>
      <c r="BG593" s="5" t="e">
        <f>choosenAgri!#REF!*$E$1+choosenDomestic!#REF!*$F$1+choosenIndustry!#REF!*$G$1+$H$1*INDEX(Env_flow!BG$9:BG$29,$B593,1)</f>
        <v>#REF!</v>
      </c>
      <c r="BH593" s="5" t="e">
        <f>choosenAgri!#REF!*$E$1+choosenDomestic!#REF!*$F$1+choosenIndustry!#REF!*$G$1+$H$1*INDEX(Env_flow!BH$9:BH$29,$B593,1)</f>
        <v>#REF!</v>
      </c>
      <c r="BI593" s="5" t="e">
        <f>choosenAgri!#REF!*$E$1+choosenDomestic!#REF!*$F$1+choosenIndustry!#REF!*$G$1+$H$1*INDEX(Env_flow!BI$9:BI$29,$B593,1)</f>
        <v>#REF!</v>
      </c>
      <c r="BJ593" s="5" t="e">
        <f>choosenAgri!#REF!*$E$1+choosenDomestic!#REF!*$F$1+choosenIndustry!#REF!*$G$1+$H$1*INDEX(Env_flow!BJ$9:BJ$29,$B593,1)</f>
        <v>#REF!</v>
      </c>
      <c r="BK593" s="5" t="e">
        <f>choosenAgri!#REF!*$E$1+choosenDomestic!#REF!*$F$1+choosenIndustry!#REF!*$G$1+$H$1*INDEX(Env_flow!BK$9:BK$29,$B593,1)</f>
        <v>#REF!</v>
      </c>
      <c r="BL593" s="5" t="e">
        <f>choosenAgri!#REF!*$E$1+choosenDomestic!#REF!*$F$1+choosenIndustry!#REF!*$G$1+$H$1*INDEX(Env_flow!BL$9:BL$29,$B593,1)</f>
        <v>#REF!</v>
      </c>
    </row>
    <row r="594" spans="1:64" x14ac:dyDescent="0.25">
      <c r="A594">
        <v>2</v>
      </c>
      <c r="B594">
        <v>54</v>
      </c>
      <c r="C594" t="s">
        <v>3</v>
      </c>
      <c r="D594" s="5" t="e">
        <f>choosenAgri!#REF!*$E$1+choosenDomestic!#REF!*$F$1+choosenIndustry!#REF!*$G$1+$H$1*INDEX(Env_flow!D$9:D$29,$B594,1)</f>
        <v>#REF!</v>
      </c>
      <c r="E594" s="5" t="e">
        <f>choosenAgri!#REF!*$E$1+choosenDomestic!#REF!*$F$1+choosenIndustry!#REF!*$G$1+$H$1*INDEX(Env_flow!E$9:E$29,$B594,1)</f>
        <v>#REF!</v>
      </c>
      <c r="F594" s="5" t="e">
        <f>choosenAgri!#REF!*$E$1+choosenDomestic!#REF!*$F$1+choosenIndustry!#REF!*$G$1+$H$1*INDEX(Env_flow!F$9:F$29,$B594,1)</f>
        <v>#REF!</v>
      </c>
      <c r="G594" s="5" t="e">
        <f>choosenAgri!#REF!*$E$1+choosenDomestic!#REF!*$F$1+choosenIndustry!#REF!*$G$1+$H$1*INDEX(Env_flow!G$9:G$29,$B594,1)</f>
        <v>#REF!</v>
      </c>
      <c r="H594" s="5" t="e">
        <f>choosenAgri!#REF!*$E$1+choosenDomestic!#REF!*$F$1+choosenIndustry!#REF!*$G$1+$H$1*INDEX(Env_flow!H$9:H$29,$B594,1)</f>
        <v>#REF!</v>
      </c>
      <c r="I594" s="5" t="e">
        <f>choosenAgri!#REF!*$E$1+choosenDomestic!#REF!*$F$1+choosenIndustry!#REF!*$G$1+$H$1*INDEX(Env_flow!I$9:I$29,$B594,1)</f>
        <v>#REF!</v>
      </c>
      <c r="J594" s="5" t="e">
        <f>choosenAgri!#REF!*$E$1+choosenDomestic!#REF!*$F$1+choosenIndustry!#REF!*$G$1+$H$1*INDEX(Env_flow!J$9:J$29,$B594,1)</f>
        <v>#REF!</v>
      </c>
      <c r="K594" s="5" t="e">
        <f>choosenAgri!#REF!*$E$1+choosenDomestic!#REF!*$F$1+choosenIndustry!#REF!*$G$1+$H$1*INDEX(Env_flow!K$9:K$29,$B594,1)</f>
        <v>#REF!</v>
      </c>
      <c r="L594" s="5" t="e">
        <f>choosenAgri!#REF!*$E$1+choosenDomestic!#REF!*$F$1+choosenIndustry!#REF!*$G$1+$H$1*INDEX(Env_flow!L$9:L$29,$B594,1)</f>
        <v>#REF!</v>
      </c>
      <c r="M594" s="5" t="e">
        <f>choosenAgri!#REF!*$E$1+choosenDomestic!#REF!*$F$1+choosenIndustry!#REF!*$G$1+$H$1*INDEX(Env_flow!M$9:M$29,$B594,1)</f>
        <v>#REF!</v>
      </c>
      <c r="N594" s="5" t="e">
        <f>choosenAgri!#REF!*$E$1+choosenDomestic!#REF!*$F$1+choosenIndustry!#REF!*$G$1+$H$1*INDEX(Env_flow!N$9:N$29,$B594,1)</f>
        <v>#REF!</v>
      </c>
      <c r="O594" s="5" t="e">
        <f>choosenAgri!#REF!*$E$1+choosenDomestic!#REF!*$F$1+choosenIndustry!#REF!*$G$1+$H$1*INDEX(Env_flow!O$9:O$29,$B594,1)</f>
        <v>#REF!</v>
      </c>
      <c r="P594" s="5" t="e">
        <f>choosenAgri!#REF!*$E$1+choosenDomestic!#REF!*$F$1+choosenIndustry!#REF!*$G$1+$H$1*INDEX(Env_flow!P$9:P$29,$B594,1)</f>
        <v>#REF!</v>
      </c>
      <c r="R594">
        <v>54</v>
      </c>
      <c r="S594" t="s">
        <v>3</v>
      </c>
      <c r="T594" s="5" t="e">
        <f>choosenAgri!#REF!*$E$1+choosenDomestic!#REF!*$F$1+choosenIndustry!#REF!*$G$1+$H$1*INDEX(Env_flow!T$9:T$29,$B594,1)</f>
        <v>#REF!</v>
      </c>
      <c r="U594" s="5" t="e">
        <f>choosenAgri!#REF!*$E$1+choosenDomestic!#REF!*$F$1+choosenIndustry!#REF!*$G$1+$H$1*INDEX(Env_flow!U$9:U$29,$B594,1)</f>
        <v>#REF!</v>
      </c>
      <c r="V594" s="5" t="e">
        <f>choosenAgri!#REF!*$E$1+choosenDomestic!#REF!*$F$1+choosenIndustry!#REF!*$G$1+$H$1*INDEX(Env_flow!V$9:V$29,$B594,1)</f>
        <v>#REF!</v>
      </c>
      <c r="W594" s="5" t="e">
        <f>choosenAgri!#REF!*$E$1+choosenDomestic!#REF!*$F$1+choosenIndustry!#REF!*$G$1+$H$1*INDEX(Env_flow!W$9:W$29,$B594,1)</f>
        <v>#REF!</v>
      </c>
      <c r="X594" s="5" t="e">
        <f>choosenAgri!#REF!*$E$1+choosenDomestic!#REF!*$F$1+choosenIndustry!#REF!*$G$1+$H$1*INDEX(Env_flow!X$9:X$29,$B594,1)</f>
        <v>#REF!</v>
      </c>
      <c r="Y594" s="5" t="e">
        <f>choosenAgri!#REF!*$E$1+choosenDomestic!#REF!*$F$1+choosenIndustry!#REF!*$G$1+$H$1*INDEX(Env_flow!Y$9:Y$29,$B594,1)</f>
        <v>#REF!</v>
      </c>
      <c r="Z594" s="5" t="e">
        <f>choosenAgri!#REF!*$E$1+choosenDomestic!#REF!*$F$1+choosenIndustry!#REF!*$G$1+$H$1*INDEX(Env_flow!Z$9:Z$29,$B594,1)</f>
        <v>#REF!</v>
      </c>
      <c r="AA594" s="5" t="e">
        <f>choosenAgri!#REF!*$E$1+choosenDomestic!#REF!*$F$1+choosenIndustry!#REF!*$G$1+$H$1*INDEX(Env_flow!AA$9:AA$29,$B594,1)</f>
        <v>#REF!</v>
      </c>
      <c r="AB594" s="5" t="e">
        <f>choosenAgri!#REF!*$E$1+choosenDomestic!#REF!*$F$1+choosenIndustry!#REF!*$G$1+$H$1*INDEX(Env_flow!AB$9:AB$29,$B594,1)</f>
        <v>#REF!</v>
      </c>
      <c r="AC594" s="5" t="e">
        <f>choosenAgri!#REF!*$E$1+choosenDomestic!#REF!*$F$1+choosenIndustry!#REF!*$G$1+$H$1*INDEX(Env_flow!AC$9:AC$29,$B594,1)</f>
        <v>#REF!</v>
      </c>
      <c r="AD594" s="5" t="e">
        <f>choosenAgri!#REF!*$E$1+choosenDomestic!#REF!*$F$1+choosenIndustry!#REF!*$G$1+$H$1*INDEX(Env_flow!AD$9:AD$29,$B594,1)</f>
        <v>#REF!</v>
      </c>
      <c r="AE594" s="5" t="e">
        <f>choosenAgri!#REF!*$E$1+choosenDomestic!#REF!*$F$1+choosenIndustry!#REF!*$G$1+$H$1*INDEX(Env_flow!AE$9:AE$29,$B594,1)</f>
        <v>#REF!</v>
      </c>
      <c r="AF594" s="5" t="e">
        <f>choosenAgri!#REF!*$E$1+choosenDomestic!#REF!*$F$1+choosenIndustry!#REF!*$G$1+$H$1*INDEX(Env_flow!AF$9:AF$29,$B594,1)</f>
        <v>#REF!</v>
      </c>
      <c r="AH594">
        <v>54</v>
      </c>
      <c r="AI594" t="s">
        <v>3</v>
      </c>
      <c r="AJ594" s="5" t="e">
        <f>choosenAgri!#REF!*$E$1+choosenDomestic!#REF!*$F$1+choosenIndustry!#REF!*$G$1+$H$1*INDEX(Env_flow!AJ$9:AJ$29,$B594,1)</f>
        <v>#REF!</v>
      </c>
      <c r="AK594" s="5" t="e">
        <f>choosenAgri!#REF!*$E$1+choosenDomestic!#REF!*$F$1+choosenIndustry!#REF!*$G$1+$H$1*INDEX(Env_flow!AK$9:AK$29,$B594,1)</f>
        <v>#REF!</v>
      </c>
      <c r="AL594" s="5" t="e">
        <f>choosenAgri!#REF!*$E$1+choosenDomestic!#REF!*$F$1+choosenIndustry!#REF!*$G$1+$H$1*INDEX(Env_flow!AL$9:AL$29,$B594,1)</f>
        <v>#REF!</v>
      </c>
      <c r="AM594" s="5" t="e">
        <f>choosenAgri!#REF!*$E$1+choosenDomestic!#REF!*$F$1+choosenIndustry!#REF!*$G$1+$H$1*INDEX(Env_flow!AM$9:AM$29,$B594,1)</f>
        <v>#REF!</v>
      </c>
      <c r="AN594" s="5" t="e">
        <f>choosenAgri!#REF!*$E$1+choosenDomestic!#REF!*$F$1+choosenIndustry!#REF!*$G$1+$H$1*INDEX(Env_flow!AN$9:AN$29,$B594,1)</f>
        <v>#REF!</v>
      </c>
      <c r="AO594" s="5" t="e">
        <f>choosenAgri!#REF!*$E$1+choosenDomestic!#REF!*$F$1+choosenIndustry!#REF!*$G$1+$H$1*INDEX(Env_flow!AO$9:AO$29,$B594,1)</f>
        <v>#REF!</v>
      </c>
      <c r="AP594" s="5" t="e">
        <f>choosenAgri!#REF!*$E$1+choosenDomestic!#REF!*$F$1+choosenIndustry!#REF!*$G$1+$H$1*INDEX(Env_flow!AP$9:AP$29,$B594,1)</f>
        <v>#REF!</v>
      </c>
      <c r="AQ594" s="5" t="e">
        <f>choosenAgri!#REF!*$E$1+choosenDomestic!#REF!*$F$1+choosenIndustry!#REF!*$G$1+$H$1*INDEX(Env_flow!AQ$9:AQ$29,$B594,1)</f>
        <v>#REF!</v>
      </c>
      <c r="AR594" s="5" t="e">
        <f>choosenAgri!#REF!*$E$1+choosenDomestic!#REF!*$F$1+choosenIndustry!#REF!*$G$1+$H$1*INDEX(Env_flow!AR$9:AR$29,$B594,1)</f>
        <v>#REF!</v>
      </c>
      <c r="AS594" s="5" t="e">
        <f>choosenAgri!#REF!*$E$1+choosenDomestic!#REF!*$F$1+choosenIndustry!#REF!*$G$1+$H$1*INDEX(Env_flow!AS$9:AS$29,$B594,1)</f>
        <v>#REF!</v>
      </c>
      <c r="AT594" s="5" t="e">
        <f>choosenAgri!#REF!*$E$1+choosenDomestic!#REF!*$F$1+choosenIndustry!#REF!*$G$1+$H$1*INDEX(Env_flow!AT$9:AT$29,$B594,1)</f>
        <v>#REF!</v>
      </c>
      <c r="AU594" s="5" t="e">
        <f>choosenAgri!#REF!*$E$1+choosenDomestic!#REF!*$F$1+choosenIndustry!#REF!*$G$1+$H$1*INDEX(Env_flow!AU$9:AU$29,$B594,1)</f>
        <v>#REF!</v>
      </c>
      <c r="AV594" s="5" t="e">
        <f>choosenAgri!#REF!*$E$1+choosenDomestic!#REF!*$F$1+choosenIndustry!#REF!*$G$1+$H$1*INDEX(Env_flow!AV$9:AV$29,$B594,1)</f>
        <v>#REF!</v>
      </c>
      <c r="AX594">
        <v>54</v>
      </c>
      <c r="AY594" t="s">
        <v>3</v>
      </c>
      <c r="AZ594" s="5" t="e">
        <f>choosenAgri!#REF!*$E$1+choosenDomestic!#REF!*$F$1+choosenIndustry!#REF!*$G$1+$H$1*INDEX(Env_flow!AZ$9:AZ$29,$B594,1)</f>
        <v>#REF!</v>
      </c>
      <c r="BA594" s="5" t="e">
        <f>choosenAgri!#REF!*$E$1+choosenDomestic!#REF!*$F$1+choosenIndustry!#REF!*$G$1+$H$1*INDEX(Env_flow!BA$9:BA$29,$B594,1)</f>
        <v>#REF!</v>
      </c>
      <c r="BB594" s="5" t="e">
        <f>choosenAgri!#REF!*$E$1+choosenDomestic!#REF!*$F$1+choosenIndustry!#REF!*$G$1+$H$1*INDEX(Env_flow!BB$9:BB$29,$B594,1)</f>
        <v>#REF!</v>
      </c>
      <c r="BC594" s="5" t="e">
        <f>choosenAgri!#REF!*$E$1+choosenDomestic!#REF!*$F$1+choosenIndustry!#REF!*$G$1+$H$1*INDEX(Env_flow!BC$9:BC$29,$B594,1)</f>
        <v>#REF!</v>
      </c>
      <c r="BD594" s="5" t="e">
        <f>choosenAgri!#REF!*$E$1+choosenDomestic!#REF!*$F$1+choosenIndustry!#REF!*$G$1+$H$1*INDEX(Env_flow!BD$9:BD$29,$B594,1)</f>
        <v>#REF!</v>
      </c>
      <c r="BE594" s="5" t="e">
        <f>choosenAgri!#REF!*$E$1+choosenDomestic!#REF!*$F$1+choosenIndustry!#REF!*$G$1+$H$1*INDEX(Env_flow!BE$9:BE$29,$B594,1)</f>
        <v>#REF!</v>
      </c>
      <c r="BF594" s="5" t="e">
        <f>choosenAgri!#REF!*$E$1+choosenDomestic!#REF!*$F$1+choosenIndustry!#REF!*$G$1+$H$1*INDEX(Env_flow!BF$9:BF$29,$B594,1)</f>
        <v>#REF!</v>
      </c>
      <c r="BG594" s="5" t="e">
        <f>choosenAgri!#REF!*$E$1+choosenDomestic!#REF!*$F$1+choosenIndustry!#REF!*$G$1+$H$1*INDEX(Env_flow!BG$9:BG$29,$B594,1)</f>
        <v>#REF!</v>
      </c>
      <c r="BH594" s="5" t="e">
        <f>choosenAgri!#REF!*$E$1+choosenDomestic!#REF!*$F$1+choosenIndustry!#REF!*$G$1+$H$1*INDEX(Env_flow!BH$9:BH$29,$B594,1)</f>
        <v>#REF!</v>
      </c>
      <c r="BI594" s="5" t="e">
        <f>choosenAgri!#REF!*$E$1+choosenDomestic!#REF!*$F$1+choosenIndustry!#REF!*$G$1+$H$1*INDEX(Env_flow!BI$9:BI$29,$B594,1)</f>
        <v>#REF!</v>
      </c>
      <c r="BJ594" s="5" t="e">
        <f>choosenAgri!#REF!*$E$1+choosenDomestic!#REF!*$F$1+choosenIndustry!#REF!*$G$1+$H$1*INDEX(Env_flow!BJ$9:BJ$29,$B594,1)</f>
        <v>#REF!</v>
      </c>
      <c r="BK594" s="5" t="e">
        <f>choosenAgri!#REF!*$E$1+choosenDomestic!#REF!*$F$1+choosenIndustry!#REF!*$G$1+$H$1*INDEX(Env_flow!BK$9:BK$29,$B594,1)</f>
        <v>#REF!</v>
      </c>
      <c r="BL594" s="5" t="e">
        <f>choosenAgri!#REF!*$E$1+choosenDomestic!#REF!*$F$1+choosenIndustry!#REF!*$G$1+$H$1*INDEX(Env_flow!BL$9:BL$29,$B594,1)</f>
        <v>#REF!</v>
      </c>
    </row>
    <row r="595" spans="1:64" x14ac:dyDescent="0.25">
      <c r="A595">
        <v>3</v>
      </c>
      <c r="B595">
        <v>54</v>
      </c>
      <c r="C595" t="s">
        <v>4</v>
      </c>
      <c r="D595" s="5" t="e">
        <f>choosenAgri!#REF!*$E$1+choosenDomestic!#REF!*$F$1+choosenIndustry!#REF!*$G$1+$H$1*INDEX(Env_flow!D$9:D$29,$B595,1)</f>
        <v>#REF!</v>
      </c>
      <c r="E595" s="5" t="e">
        <f>choosenAgri!#REF!*$E$1+choosenDomestic!#REF!*$F$1+choosenIndustry!#REF!*$G$1+$H$1*INDEX(Env_flow!E$9:E$29,$B595,1)</f>
        <v>#REF!</v>
      </c>
      <c r="F595" s="5" t="e">
        <f>choosenAgri!#REF!*$E$1+choosenDomestic!#REF!*$F$1+choosenIndustry!#REF!*$G$1+$H$1*INDEX(Env_flow!F$9:F$29,$B595,1)</f>
        <v>#REF!</v>
      </c>
      <c r="G595" s="5" t="e">
        <f>choosenAgri!#REF!*$E$1+choosenDomestic!#REF!*$F$1+choosenIndustry!#REF!*$G$1+$H$1*INDEX(Env_flow!G$9:G$29,$B595,1)</f>
        <v>#REF!</v>
      </c>
      <c r="H595" s="5" t="e">
        <f>choosenAgri!#REF!*$E$1+choosenDomestic!#REF!*$F$1+choosenIndustry!#REF!*$G$1+$H$1*INDEX(Env_flow!H$9:H$29,$B595,1)</f>
        <v>#REF!</v>
      </c>
      <c r="I595" s="5" t="e">
        <f>choosenAgri!#REF!*$E$1+choosenDomestic!#REF!*$F$1+choosenIndustry!#REF!*$G$1+$H$1*INDEX(Env_flow!I$9:I$29,$B595,1)</f>
        <v>#REF!</v>
      </c>
      <c r="J595" s="5" t="e">
        <f>choosenAgri!#REF!*$E$1+choosenDomestic!#REF!*$F$1+choosenIndustry!#REF!*$G$1+$H$1*INDEX(Env_flow!J$9:J$29,$B595,1)</f>
        <v>#REF!</v>
      </c>
      <c r="K595" s="5" t="e">
        <f>choosenAgri!#REF!*$E$1+choosenDomestic!#REF!*$F$1+choosenIndustry!#REF!*$G$1+$H$1*INDEX(Env_flow!K$9:K$29,$B595,1)</f>
        <v>#REF!</v>
      </c>
      <c r="L595" s="5" t="e">
        <f>choosenAgri!#REF!*$E$1+choosenDomestic!#REF!*$F$1+choosenIndustry!#REF!*$G$1+$H$1*INDEX(Env_flow!L$9:L$29,$B595,1)</f>
        <v>#REF!</v>
      </c>
      <c r="M595" s="5" t="e">
        <f>choosenAgri!#REF!*$E$1+choosenDomestic!#REF!*$F$1+choosenIndustry!#REF!*$G$1+$H$1*INDEX(Env_flow!M$9:M$29,$B595,1)</f>
        <v>#REF!</v>
      </c>
      <c r="N595" s="5" t="e">
        <f>choosenAgri!#REF!*$E$1+choosenDomestic!#REF!*$F$1+choosenIndustry!#REF!*$G$1+$H$1*INDEX(Env_flow!N$9:N$29,$B595,1)</f>
        <v>#REF!</v>
      </c>
      <c r="O595" s="5" t="e">
        <f>choosenAgri!#REF!*$E$1+choosenDomestic!#REF!*$F$1+choosenIndustry!#REF!*$G$1+$H$1*INDEX(Env_flow!O$9:O$29,$B595,1)</f>
        <v>#REF!</v>
      </c>
      <c r="P595" s="5" t="e">
        <f>choosenAgri!#REF!*$E$1+choosenDomestic!#REF!*$F$1+choosenIndustry!#REF!*$G$1+$H$1*INDEX(Env_flow!P$9:P$29,$B595,1)</f>
        <v>#REF!</v>
      </c>
      <c r="R595">
        <v>54</v>
      </c>
      <c r="S595" t="s">
        <v>4</v>
      </c>
      <c r="T595" s="5" t="e">
        <f>choosenAgri!#REF!*$E$1+choosenDomestic!#REF!*$F$1+choosenIndustry!#REF!*$G$1+$H$1*INDEX(Env_flow!T$9:T$29,$B595,1)</f>
        <v>#REF!</v>
      </c>
      <c r="U595" s="5" t="e">
        <f>choosenAgri!#REF!*$E$1+choosenDomestic!#REF!*$F$1+choosenIndustry!#REF!*$G$1+$H$1*INDEX(Env_flow!U$9:U$29,$B595,1)</f>
        <v>#REF!</v>
      </c>
      <c r="V595" s="5" t="e">
        <f>choosenAgri!#REF!*$E$1+choosenDomestic!#REF!*$F$1+choosenIndustry!#REF!*$G$1+$H$1*INDEX(Env_flow!V$9:V$29,$B595,1)</f>
        <v>#REF!</v>
      </c>
      <c r="W595" s="5" t="e">
        <f>choosenAgri!#REF!*$E$1+choosenDomestic!#REF!*$F$1+choosenIndustry!#REF!*$G$1+$H$1*INDEX(Env_flow!W$9:W$29,$B595,1)</f>
        <v>#REF!</v>
      </c>
      <c r="X595" s="5" t="e">
        <f>choosenAgri!#REF!*$E$1+choosenDomestic!#REF!*$F$1+choosenIndustry!#REF!*$G$1+$H$1*INDEX(Env_flow!X$9:X$29,$B595,1)</f>
        <v>#REF!</v>
      </c>
      <c r="Y595" s="5" t="e">
        <f>choosenAgri!#REF!*$E$1+choosenDomestic!#REF!*$F$1+choosenIndustry!#REF!*$G$1+$H$1*INDEX(Env_flow!Y$9:Y$29,$B595,1)</f>
        <v>#REF!</v>
      </c>
      <c r="Z595" s="5" t="e">
        <f>choosenAgri!#REF!*$E$1+choosenDomestic!#REF!*$F$1+choosenIndustry!#REF!*$G$1+$H$1*INDEX(Env_flow!Z$9:Z$29,$B595,1)</f>
        <v>#REF!</v>
      </c>
      <c r="AA595" s="5" t="e">
        <f>choosenAgri!#REF!*$E$1+choosenDomestic!#REF!*$F$1+choosenIndustry!#REF!*$G$1+$H$1*INDEX(Env_flow!AA$9:AA$29,$B595,1)</f>
        <v>#REF!</v>
      </c>
      <c r="AB595" s="5" t="e">
        <f>choosenAgri!#REF!*$E$1+choosenDomestic!#REF!*$F$1+choosenIndustry!#REF!*$G$1+$H$1*INDEX(Env_flow!AB$9:AB$29,$B595,1)</f>
        <v>#REF!</v>
      </c>
      <c r="AC595" s="5" t="e">
        <f>choosenAgri!#REF!*$E$1+choosenDomestic!#REF!*$F$1+choosenIndustry!#REF!*$G$1+$H$1*INDEX(Env_flow!AC$9:AC$29,$B595,1)</f>
        <v>#REF!</v>
      </c>
      <c r="AD595" s="5" t="e">
        <f>choosenAgri!#REF!*$E$1+choosenDomestic!#REF!*$F$1+choosenIndustry!#REF!*$G$1+$H$1*INDEX(Env_flow!AD$9:AD$29,$B595,1)</f>
        <v>#REF!</v>
      </c>
      <c r="AE595" s="5" t="e">
        <f>choosenAgri!#REF!*$E$1+choosenDomestic!#REF!*$F$1+choosenIndustry!#REF!*$G$1+$H$1*INDEX(Env_flow!AE$9:AE$29,$B595,1)</f>
        <v>#REF!</v>
      </c>
      <c r="AF595" s="5" t="e">
        <f>choosenAgri!#REF!*$E$1+choosenDomestic!#REF!*$F$1+choosenIndustry!#REF!*$G$1+$H$1*INDEX(Env_flow!AF$9:AF$29,$B595,1)</f>
        <v>#REF!</v>
      </c>
      <c r="AH595">
        <v>54</v>
      </c>
      <c r="AI595" t="s">
        <v>4</v>
      </c>
      <c r="AJ595" s="5" t="e">
        <f>choosenAgri!#REF!*$E$1+choosenDomestic!#REF!*$F$1+choosenIndustry!#REF!*$G$1+$H$1*INDEX(Env_flow!AJ$9:AJ$29,$B595,1)</f>
        <v>#REF!</v>
      </c>
      <c r="AK595" s="5" t="e">
        <f>choosenAgri!#REF!*$E$1+choosenDomestic!#REF!*$F$1+choosenIndustry!#REF!*$G$1+$H$1*INDEX(Env_flow!AK$9:AK$29,$B595,1)</f>
        <v>#REF!</v>
      </c>
      <c r="AL595" s="5" t="e">
        <f>choosenAgri!#REF!*$E$1+choosenDomestic!#REF!*$F$1+choosenIndustry!#REF!*$G$1+$H$1*INDEX(Env_flow!AL$9:AL$29,$B595,1)</f>
        <v>#REF!</v>
      </c>
      <c r="AM595" s="5" t="e">
        <f>choosenAgri!#REF!*$E$1+choosenDomestic!#REF!*$F$1+choosenIndustry!#REF!*$G$1+$H$1*INDEX(Env_flow!AM$9:AM$29,$B595,1)</f>
        <v>#REF!</v>
      </c>
      <c r="AN595" s="5" t="e">
        <f>choosenAgri!#REF!*$E$1+choosenDomestic!#REF!*$F$1+choosenIndustry!#REF!*$G$1+$H$1*INDEX(Env_flow!AN$9:AN$29,$B595,1)</f>
        <v>#REF!</v>
      </c>
      <c r="AO595" s="5" t="e">
        <f>choosenAgri!#REF!*$E$1+choosenDomestic!#REF!*$F$1+choosenIndustry!#REF!*$G$1+$H$1*INDEX(Env_flow!AO$9:AO$29,$B595,1)</f>
        <v>#REF!</v>
      </c>
      <c r="AP595" s="5" t="e">
        <f>choosenAgri!#REF!*$E$1+choosenDomestic!#REF!*$F$1+choosenIndustry!#REF!*$G$1+$H$1*INDEX(Env_flow!AP$9:AP$29,$B595,1)</f>
        <v>#REF!</v>
      </c>
      <c r="AQ595" s="5" t="e">
        <f>choosenAgri!#REF!*$E$1+choosenDomestic!#REF!*$F$1+choosenIndustry!#REF!*$G$1+$H$1*INDEX(Env_flow!AQ$9:AQ$29,$B595,1)</f>
        <v>#REF!</v>
      </c>
      <c r="AR595" s="5" t="e">
        <f>choosenAgri!#REF!*$E$1+choosenDomestic!#REF!*$F$1+choosenIndustry!#REF!*$G$1+$H$1*INDEX(Env_flow!AR$9:AR$29,$B595,1)</f>
        <v>#REF!</v>
      </c>
      <c r="AS595" s="5" t="e">
        <f>choosenAgri!#REF!*$E$1+choosenDomestic!#REF!*$F$1+choosenIndustry!#REF!*$G$1+$H$1*INDEX(Env_flow!AS$9:AS$29,$B595,1)</f>
        <v>#REF!</v>
      </c>
      <c r="AT595" s="5" t="e">
        <f>choosenAgri!#REF!*$E$1+choosenDomestic!#REF!*$F$1+choosenIndustry!#REF!*$G$1+$H$1*INDEX(Env_flow!AT$9:AT$29,$B595,1)</f>
        <v>#REF!</v>
      </c>
      <c r="AU595" s="5" t="e">
        <f>choosenAgri!#REF!*$E$1+choosenDomestic!#REF!*$F$1+choosenIndustry!#REF!*$G$1+$H$1*INDEX(Env_flow!AU$9:AU$29,$B595,1)</f>
        <v>#REF!</v>
      </c>
      <c r="AV595" s="5" t="e">
        <f>choosenAgri!#REF!*$E$1+choosenDomestic!#REF!*$F$1+choosenIndustry!#REF!*$G$1+$H$1*INDEX(Env_flow!AV$9:AV$29,$B595,1)</f>
        <v>#REF!</v>
      </c>
      <c r="AX595">
        <v>54</v>
      </c>
      <c r="AY595" t="s">
        <v>4</v>
      </c>
      <c r="AZ595" s="5" t="e">
        <f>choosenAgri!#REF!*$E$1+choosenDomestic!#REF!*$F$1+choosenIndustry!#REF!*$G$1+$H$1*INDEX(Env_flow!AZ$9:AZ$29,$B595,1)</f>
        <v>#REF!</v>
      </c>
      <c r="BA595" s="5" t="e">
        <f>choosenAgri!#REF!*$E$1+choosenDomestic!#REF!*$F$1+choosenIndustry!#REF!*$G$1+$H$1*INDEX(Env_flow!BA$9:BA$29,$B595,1)</f>
        <v>#REF!</v>
      </c>
      <c r="BB595" s="5" t="e">
        <f>choosenAgri!#REF!*$E$1+choosenDomestic!#REF!*$F$1+choosenIndustry!#REF!*$G$1+$H$1*INDEX(Env_flow!BB$9:BB$29,$B595,1)</f>
        <v>#REF!</v>
      </c>
      <c r="BC595" s="5" t="e">
        <f>choosenAgri!#REF!*$E$1+choosenDomestic!#REF!*$F$1+choosenIndustry!#REF!*$G$1+$H$1*INDEX(Env_flow!BC$9:BC$29,$B595,1)</f>
        <v>#REF!</v>
      </c>
      <c r="BD595" s="5" t="e">
        <f>choosenAgri!#REF!*$E$1+choosenDomestic!#REF!*$F$1+choosenIndustry!#REF!*$G$1+$H$1*INDEX(Env_flow!BD$9:BD$29,$B595,1)</f>
        <v>#REF!</v>
      </c>
      <c r="BE595" s="5" t="e">
        <f>choosenAgri!#REF!*$E$1+choosenDomestic!#REF!*$F$1+choosenIndustry!#REF!*$G$1+$H$1*INDEX(Env_flow!BE$9:BE$29,$B595,1)</f>
        <v>#REF!</v>
      </c>
      <c r="BF595" s="5" t="e">
        <f>choosenAgri!#REF!*$E$1+choosenDomestic!#REF!*$F$1+choosenIndustry!#REF!*$G$1+$H$1*INDEX(Env_flow!BF$9:BF$29,$B595,1)</f>
        <v>#REF!</v>
      </c>
      <c r="BG595" s="5" t="e">
        <f>choosenAgri!#REF!*$E$1+choosenDomestic!#REF!*$F$1+choosenIndustry!#REF!*$G$1+$H$1*INDEX(Env_flow!BG$9:BG$29,$B595,1)</f>
        <v>#REF!</v>
      </c>
      <c r="BH595" s="5" t="e">
        <f>choosenAgri!#REF!*$E$1+choosenDomestic!#REF!*$F$1+choosenIndustry!#REF!*$G$1+$H$1*INDEX(Env_flow!BH$9:BH$29,$B595,1)</f>
        <v>#REF!</v>
      </c>
      <c r="BI595" s="5" t="e">
        <f>choosenAgri!#REF!*$E$1+choosenDomestic!#REF!*$F$1+choosenIndustry!#REF!*$G$1+$H$1*INDEX(Env_flow!BI$9:BI$29,$B595,1)</f>
        <v>#REF!</v>
      </c>
      <c r="BJ595" s="5" t="e">
        <f>choosenAgri!#REF!*$E$1+choosenDomestic!#REF!*$F$1+choosenIndustry!#REF!*$G$1+$H$1*INDEX(Env_flow!BJ$9:BJ$29,$B595,1)</f>
        <v>#REF!</v>
      </c>
      <c r="BK595" s="5" t="e">
        <f>choosenAgri!#REF!*$E$1+choosenDomestic!#REF!*$F$1+choosenIndustry!#REF!*$G$1+$H$1*INDEX(Env_flow!BK$9:BK$29,$B595,1)</f>
        <v>#REF!</v>
      </c>
      <c r="BL595" s="5" t="e">
        <f>choosenAgri!#REF!*$E$1+choosenDomestic!#REF!*$F$1+choosenIndustry!#REF!*$G$1+$H$1*INDEX(Env_flow!BL$9:BL$29,$B595,1)</f>
        <v>#REF!</v>
      </c>
    </row>
    <row r="596" spans="1:64" x14ac:dyDescent="0.25">
      <c r="A596">
        <v>4</v>
      </c>
      <c r="B596">
        <v>54</v>
      </c>
      <c r="C596" t="s">
        <v>5</v>
      </c>
      <c r="D596" s="5" t="e">
        <f>choosenAgri!#REF!*$E$1+choosenDomestic!#REF!*$F$1+choosenIndustry!#REF!*$G$1+$H$1*INDEX(Env_flow!D$9:D$29,$B596,1)</f>
        <v>#REF!</v>
      </c>
      <c r="E596" s="5" t="e">
        <f>choosenAgri!#REF!*$E$1+choosenDomestic!#REF!*$F$1+choosenIndustry!#REF!*$G$1+$H$1*INDEX(Env_flow!E$9:E$29,$B596,1)</f>
        <v>#REF!</v>
      </c>
      <c r="F596" s="5" t="e">
        <f>choosenAgri!#REF!*$E$1+choosenDomestic!#REF!*$F$1+choosenIndustry!#REF!*$G$1+$H$1*INDEX(Env_flow!F$9:F$29,$B596,1)</f>
        <v>#REF!</v>
      </c>
      <c r="G596" s="5" t="e">
        <f>choosenAgri!#REF!*$E$1+choosenDomestic!#REF!*$F$1+choosenIndustry!#REF!*$G$1+$H$1*INDEX(Env_flow!G$9:G$29,$B596,1)</f>
        <v>#REF!</v>
      </c>
      <c r="H596" s="5" t="e">
        <f>choosenAgri!#REF!*$E$1+choosenDomestic!#REF!*$F$1+choosenIndustry!#REF!*$G$1+$H$1*INDEX(Env_flow!H$9:H$29,$B596,1)</f>
        <v>#REF!</v>
      </c>
      <c r="I596" s="5" t="e">
        <f>choosenAgri!#REF!*$E$1+choosenDomestic!#REF!*$F$1+choosenIndustry!#REF!*$G$1+$H$1*INDEX(Env_flow!I$9:I$29,$B596,1)</f>
        <v>#REF!</v>
      </c>
      <c r="J596" s="5" t="e">
        <f>choosenAgri!#REF!*$E$1+choosenDomestic!#REF!*$F$1+choosenIndustry!#REF!*$G$1+$H$1*INDEX(Env_flow!J$9:J$29,$B596,1)</f>
        <v>#REF!</v>
      </c>
      <c r="K596" s="5" t="e">
        <f>choosenAgri!#REF!*$E$1+choosenDomestic!#REF!*$F$1+choosenIndustry!#REF!*$G$1+$H$1*INDEX(Env_flow!K$9:K$29,$B596,1)</f>
        <v>#REF!</v>
      </c>
      <c r="L596" s="5" t="e">
        <f>choosenAgri!#REF!*$E$1+choosenDomestic!#REF!*$F$1+choosenIndustry!#REF!*$G$1+$H$1*INDEX(Env_flow!L$9:L$29,$B596,1)</f>
        <v>#REF!</v>
      </c>
      <c r="M596" s="5" t="e">
        <f>choosenAgri!#REF!*$E$1+choosenDomestic!#REF!*$F$1+choosenIndustry!#REF!*$G$1+$H$1*INDEX(Env_flow!M$9:M$29,$B596,1)</f>
        <v>#REF!</v>
      </c>
      <c r="N596" s="5" t="e">
        <f>choosenAgri!#REF!*$E$1+choosenDomestic!#REF!*$F$1+choosenIndustry!#REF!*$G$1+$H$1*INDEX(Env_flow!N$9:N$29,$B596,1)</f>
        <v>#REF!</v>
      </c>
      <c r="O596" s="5" t="e">
        <f>choosenAgri!#REF!*$E$1+choosenDomestic!#REF!*$F$1+choosenIndustry!#REF!*$G$1+$H$1*INDEX(Env_flow!O$9:O$29,$B596,1)</f>
        <v>#REF!</v>
      </c>
      <c r="P596" s="5" t="e">
        <f>choosenAgri!#REF!*$E$1+choosenDomestic!#REF!*$F$1+choosenIndustry!#REF!*$G$1+$H$1*INDEX(Env_flow!P$9:P$29,$B596,1)</f>
        <v>#REF!</v>
      </c>
      <c r="R596">
        <v>54</v>
      </c>
      <c r="S596" t="s">
        <v>5</v>
      </c>
      <c r="T596" s="5" t="e">
        <f>choosenAgri!#REF!*$E$1+choosenDomestic!#REF!*$F$1+choosenIndustry!#REF!*$G$1+$H$1*INDEX(Env_flow!T$9:T$29,$B596,1)</f>
        <v>#REF!</v>
      </c>
      <c r="U596" s="5" t="e">
        <f>choosenAgri!#REF!*$E$1+choosenDomestic!#REF!*$F$1+choosenIndustry!#REF!*$G$1+$H$1*INDEX(Env_flow!U$9:U$29,$B596,1)</f>
        <v>#REF!</v>
      </c>
      <c r="V596" s="5" t="e">
        <f>choosenAgri!#REF!*$E$1+choosenDomestic!#REF!*$F$1+choosenIndustry!#REF!*$G$1+$H$1*INDEX(Env_flow!V$9:V$29,$B596,1)</f>
        <v>#REF!</v>
      </c>
      <c r="W596" s="5" t="e">
        <f>choosenAgri!#REF!*$E$1+choosenDomestic!#REF!*$F$1+choosenIndustry!#REF!*$G$1+$H$1*INDEX(Env_flow!W$9:W$29,$B596,1)</f>
        <v>#REF!</v>
      </c>
      <c r="X596" s="5" t="e">
        <f>choosenAgri!#REF!*$E$1+choosenDomestic!#REF!*$F$1+choosenIndustry!#REF!*$G$1+$H$1*INDEX(Env_flow!X$9:X$29,$B596,1)</f>
        <v>#REF!</v>
      </c>
      <c r="Y596" s="5" t="e">
        <f>choosenAgri!#REF!*$E$1+choosenDomestic!#REF!*$F$1+choosenIndustry!#REF!*$G$1+$H$1*INDEX(Env_flow!Y$9:Y$29,$B596,1)</f>
        <v>#REF!</v>
      </c>
      <c r="Z596" s="5" t="e">
        <f>choosenAgri!#REF!*$E$1+choosenDomestic!#REF!*$F$1+choosenIndustry!#REF!*$G$1+$H$1*INDEX(Env_flow!Z$9:Z$29,$B596,1)</f>
        <v>#REF!</v>
      </c>
      <c r="AA596" s="5" t="e">
        <f>choosenAgri!#REF!*$E$1+choosenDomestic!#REF!*$F$1+choosenIndustry!#REF!*$G$1+$H$1*INDEX(Env_flow!AA$9:AA$29,$B596,1)</f>
        <v>#REF!</v>
      </c>
      <c r="AB596" s="5" t="e">
        <f>choosenAgri!#REF!*$E$1+choosenDomestic!#REF!*$F$1+choosenIndustry!#REF!*$G$1+$H$1*INDEX(Env_flow!AB$9:AB$29,$B596,1)</f>
        <v>#REF!</v>
      </c>
      <c r="AC596" s="5" t="e">
        <f>choosenAgri!#REF!*$E$1+choosenDomestic!#REF!*$F$1+choosenIndustry!#REF!*$G$1+$H$1*INDEX(Env_flow!AC$9:AC$29,$B596,1)</f>
        <v>#REF!</v>
      </c>
      <c r="AD596" s="5" t="e">
        <f>choosenAgri!#REF!*$E$1+choosenDomestic!#REF!*$F$1+choosenIndustry!#REF!*$G$1+$H$1*INDEX(Env_flow!AD$9:AD$29,$B596,1)</f>
        <v>#REF!</v>
      </c>
      <c r="AE596" s="5" t="e">
        <f>choosenAgri!#REF!*$E$1+choosenDomestic!#REF!*$F$1+choosenIndustry!#REF!*$G$1+$H$1*INDEX(Env_flow!AE$9:AE$29,$B596,1)</f>
        <v>#REF!</v>
      </c>
      <c r="AF596" s="5" t="e">
        <f>choosenAgri!#REF!*$E$1+choosenDomestic!#REF!*$F$1+choosenIndustry!#REF!*$G$1+$H$1*INDEX(Env_flow!AF$9:AF$29,$B596,1)</f>
        <v>#REF!</v>
      </c>
      <c r="AH596">
        <v>54</v>
      </c>
      <c r="AI596" t="s">
        <v>5</v>
      </c>
      <c r="AJ596" s="5" t="e">
        <f>choosenAgri!#REF!*$E$1+choosenDomestic!#REF!*$F$1+choosenIndustry!#REF!*$G$1+$H$1*INDEX(Env_flow!AJ$9:AJ$29,$B596,1)</f>
        <v>#REF!</v>
      </c>
      <c r="AK596" s="5" t="e">
        <f>choosenAgri!#REF!*$E$1+choosenDomestic!#REF!*$F$1+choosenIndustry!#REF!*$G$1+$H$1*INDEX(Env_flow!AK$9:AK$29,$B596,1)</f>
        <v>#REF!</v>
      </c>
      <c r="AL596" s="5" t="e">
        <f>choosenAgri!#REF!*$E$1+choosenDomestic!#REF!*$F$1+choosenIndustry!#REF!*$G$1+$H$1*INDEX(Env_flow!AL$9:AL$29,$B596,1)</f>
        <v>#REF!</v>
      </c>
      <c r="AM596" s="5" t="e">
        <f>choosenAgri!#REF!*$E$1+choosenDomestic!#REF!*$F$1+choosenIndustry!#REF!*$G$1+$H$1*INDEX(Env_flow!AM$9:AM$29,$B596,1)</f>
        <v>#REF!</v>
      </c>
      <c r="AN596" s="5" t="e">
        <f>choosenAgri!#REF!*$E$1+choosenDomestic!#REF!*$F$1+choosenIndustry!#REF!*$G$1+$H$1*INDEX(Env_flow!AN$9:AN$29,$B596,1)</f>
        <v>#REF!</v>
      </c>
      <c r="AO596" s="5" t="e">
        <f>choosenAgri!#REF!*$E$1+choosenDomestic!#REF!*$F$1+choosenIndustry!#REF!*$G$1+$H$1*INDEX(Env_flow!AO$9:AO$29,$B596,1)</f>
        <v>#REF!</v>
      </c>
      <c r="AP596" s="5" t="e">
        <f>choosenAgri!#REF!*$E$1+choosenDomestic!#REF!*$F$1+choosenIndustry!#REF!*$G$1+$H$1*INDEX(Env_flow!AP$9:AP$29,$B596,1)</f>
        <v>#REF!</v>
      </c>
      <c r="AQ596" s="5" t="e">
        <f>choosenAgri!#REF!*$E$1+choosenDomestic!#REF!*$F$1+choosenIndustry!#REF!*$G$1+$H$1*INDEX(Env_flow!AQ$9:AQ$29,$B596,1)</f>
        <v>#REF!</v>
      </c>
      <c r="AR596" s="5" t="e">
        <f>choosenAgri!#REF!*$E$1+choosenDomestic!#REF!*$F$1+choosenIndustry!#REF!*$G$1+$H$1*INDEX(Env_flow!AR$9:AR$29,$B596,1)</f>
        <v>#REF!</v>
      </c>
      <c r="AS596" s="5" t="e">
        <f>choosenAgri!#REF!*$E$1+choosenDomestic!#REF!*$F$1+choosenIndustry!#REF!*$G$1+$H$1*INDEX(Env_flow!AS$9:AS$29,$B596,1)</f>
        <v>#REF!</v>
      </c>
      <c r="AT596" s="5" t="e">
        <f>choosenAgri!#REF!*$E$1+choosenDomestic!#REF!*$F$1+choosenIndustry!#REF!*$G$1+$H$1*INDEX(Env_flow!AT$9:AT$29,$B596,1)</f>
        <v>#REF!</v>
      </c>
      <c r="AU596" s="5" t="e">
        <f>choosenAgri!#REF!*$E$1+choosenDomestic!#REF!*$F$1+choosenIndustry!#REF!*$G$1+$H$1*INDEX(Env_flow!AU$9:AU$29,$B596,1)</f>
        <v>#REF!</v>
      </c>
      <c r="AV596" s="5" t="e">
        <f>choosenAgri!#REF!*$E$1+choosenDomestic!#REF!*$F$1+choosenIndustry!#REF!*$G$1+$H$1*INDEX(Env_flow!AV$9:AV$29,$B596,1)</f>
        <v>#REF!</v>
      </c>
      <c r="AX596">
        <v>54</v>
      </c>
      <c r="AY596" t="s">
        <v>5</v>
      </c>
      <c r="AZ596" s="5" t="e">
        <f>choosenAgri!#REF!*$E$1+choosenDomestic!#REF!*$F$1+choosenIndustry!#REF!*$G$1+$H$1*INDEX(Env_flow!AZ$9:AZ$29,$B596,1)</f>
        <v>#REF!</v>
      </c>
      <c r="BA596" s="5" t="e">
        <f>choosenAgri!#REF!*$E$1+choosenDomestic!#REF!*$F$1+choosenIndustry!#REF!*$G$1+$H$1*INDEX(Env_flow!BA$9:BA$29,$B596,1)</f>
        <v>#REF!</v>
      </c>
      <c r="BB596" s="5" t="e">
        <f>choosenAgri!#REF!*$E$1+choosenDomestic!#REF!*$F$1+choosenIndustry!#REF!*$G$1+$H$1*INDEX(Env_flow!BB$9:BB$29,$B596,1)</f>
        <v>#REF!</v>
      </c>
      <c r="BC596" s="5" t="e">
        <f>choosenAgri!#REF!*$E$1+choosenDomestic!#REF!*$F$1+choosenIndustry!#REF!*$G$1+$H$1*INDEX(Env_flow!BC$9:BC$29,$B596,1)</f>
        <v>#REF!</v>
      </c>
      <c r="BD596" s="5" t="e">
        <f>choosenAgri!#REF!*$E$1+choosenDomestic!#REF!*$F$1+choosenIndustry!#REF!*$G$1+$H$1*INDEX(Env_flow!BD$9:BD$29,$B596,1)</f>
        <v>#REF!</v>
      </c>
      <c r="BE596" s="5" t="e">
        <f>choosenAgri!#REF!*$E$1+choosenDomestic!#REF!*$F$1+choosenIndustry!#REF!*$G$1+$H$1*INDEX(Env_flow!BE$9:BE$29,$B596,1)</f>
        <v>#REF!</v>
      </c>
      <c r="BF596" s="5" t="e">
        <f>choosenAgri!#REF!*$E$1+choosenDomestic!#REF!*$F$1+choosenIndustry!#REF!*$G$1+$H$1*INDEX(Env_flow!BF$9:BF$29,$B596,1)</f>
        <v>#REF!</v>
      </c>
      <c r="BG596" s="5" t="e">
        <f>choosenAgri!#REF!*$E$1+choosenDomestic!#REF!*$F$1+choosenIndustry!#REF!*$G$1+$H$1*INDEX(Env_flow!BG$9:BG$29,$B596,1)</f>
        <v>#REF!</v>
      </c>
      <c r="BH596" s="5" t="e">
        <f>choosenAgri!#REF!*$E$1+choosenDomestic!#REF!*$F$1+choosenIndustry!#REF!*$G$1+$H$1*INDEX(Env_flow!BH$9:BH$29,$B596,1)</f>
        <v>#REF!</v>
      </c>
      <c r="BI596" s="5" t="e">
        <f>choosenAgri!#REF!*$E$1+choosenDomestic!#REF!*$F$1+choosenIndustry!#REF!*$G$1+$H$1*INDEX(Env_flow!BI$9:BI$29,$B596,1)</f>
        <v>#REF!</v>
      </c>
      <c r="BJ596" s="5" t="e">
        <f>choosenAgri!#REF!*$E$1+choosenDomestic!#REF!*$F$1+choosenIndustry!#REF!*$G$1+$H$1*INDEX(Env_flow!BJ$9:BJ$29,$B596,1)</f>
        <v>#REF!</v>
      </c>
      <c r="BK596" s="5" t="e">
        <f>choosenAgri!#REF!*$E$1+choosenDomestic!#REF!*$F$1+choosenIndustry!#REF!*$G$1+$H$1*INDEX(Env_flow!BK$9:BK$29,$B596,1)</f>
        <v>#REF!</v>
      </c>
      <c r="BL596" s="5" t="e">
        <f>choosenAgri!#REF!*$E$1+choosenDomestic!#REF!*$F$1+choosenIndustry!#REF!*$G$1+$H$1*INDEX(Env_flow!BL$9:BL$29,$B596,1)</f>
        <v>#REF!</v>
      </c>
    </row>
    <row r="597" spans="1:64" x14ac:dyDescent="0.25">
      <c r="A597">
        <v>5</v>
      </c>
      <c r="B597">
        <v>54</v>
      </c>
      <c r="C597" t="s">
        <v>6</v>
      </c>
      <c r="D597" s="5" t="e">
        <f>choosenAgri!#REF!*$E$1+choosenDomestic!#REF!*$F$1+choosenIndustry!#REF!*$G$1+$H$1*INDEX(Env_flow!D$9:D$29,$B597,1)</f>
        <v>#REF!</v>
      </c>
      <c r="E597" s="5" t="e">
        <f>choosenAgri!#REF!*$E$1+choosenDomestic!#REF!*$F$1+choosenIndustry!#REF!*$G$1+$H$1*INDEX(Env_flow!E$9:E$29,$B597,1)</f>
        <v>#REF!</v>
      </c>
      <c r="F597" s="5" t="e">
        <f>choosenAgri!#REF!*$E$1+choosenDomestic!#REF!*$F$1+choosenIndustry!#REF!*$G$1+$H$1*INDEX(Env_flow!F$9:F$29,$B597,1)</f>
        <v>#REF!</v>
      </c>
      <c r="G597" s="5" t="e">
        <f>choosenAgri!#REF!*$E$1+choosenDomestic!#REF!*$F$1+choosenIndustry!#REF!*$G$1+$H$1*INDEX(Env_flow!G$9:G$29,$B597,1)</f>
        <v>#REF!</v>
      </c>
      <c r="H597" s="5" t="e">
        <f>choosenAgri!#REF!*$E$1+choosenDomestic!#REF!*$F$1+choosenIndustry!#REF!*$G$1+$H$1*INDEX(Env_flow!H$9:H$29,$B597,1)</f>
        <v>#REF!</v>
      </c>
      <c r="I597" s="5" t="e">
        <f>choosenAgri!#REF!*$E$1+choosenDomestic!#REF!*$F$1+choosenIndustry!#REF!*$G$1+$H$1*INDEX(Env_flow!I$9:I$29,$B597,1)</f>
        <v>#REF!</v>
      </c>
      <c r="J597" s="5" t="e">
        <f>choosenAgri!#REF!*$E$1+choosenDomestic!#REF!*$F$1+choosenIndustry!#REF!*$G$1+$H$1*INDEX(Env_flow!J$9:J$29,$B597,1)</f>
        <v>#REF!</v>
      </c>
      <c r="K597" s="5" t="e">
        <f>choosenAgri!#REF!*$E$1+choosenDomestic!#REF!*$F$1+choosenIndustry!#REF!*$G$1+$H$1*INDEX(Env_flow!K$9:K$29,$B597,1)</f>
        <v>#REF!</v>
      </c>
      <c r="L597" s="5" t="e">
        <f>choosenAgri!#REF!*$E$1+choosenDomestic!#REF!*$F$1+choosenIndustry!#REF!*$G$1+$H$1*INDEX(Env_flow!L$9:L$29,$B597,1)</f>
        <v>#REF!</v>
      </c>
      <c r="M597" s="5" t="e">
        <f>choosenAgri!#REF!*$E$1+choosenDomestic!#REF!*$F$1+choosenIndustry!#REF!*$G$1+$H$1*INDEX(Env_flow!M$9:M$29,$B597,1)</f>
        <v>#REF!</v>
      </c>
      <c r="N597" s="5" t="e">
        <f>choosenAgri!#REF!*$E$1+choosenDomestic!#REF!*$F$1+choosenIndustry!#REF!*$G$1+$H$1*INDEX(Env_flow!N$9:N$29,$B597,1)</f>
        <v>#REF!</v>
      </c>
      <c r="O597" s="5" t="e">
        <f>choosenAgri!#REF!*$E$1+choosenDomestic!#REF!*$F$1+choosenIndustry!#REF!*$G$1+$H$1*INDEX(Env_flow!O$9:O$29,$B597,1)</f>
        <v>#REF!</v>
      </c>
      <c r="P597" s="5" t="e">
        <f>choosenAgri!#REF!*$E$1+choosenDomestic!#REF!*$F$1+choosenIndustry!#REF!*$G$1+$H$1*INDEX(Env_flow!P$9:P$29,$B597,1)</f>
        <v>#REF!</v>
      </c>
      <c r="R597">
        <v>54</v>
      </c>
      <c r="S597" t="s">
        <v>6</v>
      </c>
      <c r="T597" s="5" t="e">
        <f>choosenAgri!#REF!*$E$1+choosenDomestic!#REF!*$F$1+choosenIndustry!#REF!*$G$1+$H$1*INDEX(Env_flow!T$9:T$29,$B597,1)</f>
        <v>#REF!</v>
      </c>
      <c r="U597" s="5" t="e">
        <f>choosenAgri!#REF!*$E$1+choosenDomestic!#REF!*$F$1+choosenIndustry!#REF!*$G$1+$H$1*INDEX(Env_flow!U$9:U$29,$B597,1)</f>
        <v>#REF!</v>
      </c>
      <c r="V597" s="5" t="e">
        <f>choosenAgri!#REF!*$E$1+choosenDomestic!#REF!*$F$1+choosenIndustry!#REF!*$G$1+$H$1*INDEX(Env_flow!V$9:V$29,$B597,1)</f>
        <v>#REF!</v>
      </c>
      <c r="W597" s="5" t="e">
        <f>choosenAgri!#REF!*$E$1+choosenDomestic!#REF!*$F$1+choosenIndustry!#REF!*$G$1+$H$1*INDEX(Env_flow!W$9:W$29,$B597,1)</f>
        <v>#REF!</v>
      </c>
      <c r="X597" s="5" t="e">
        <f>choosenAgri!#REF!*$E$1+choosenDomestic!#REF!*$F$1+choosenIndustry!#REF!*$G$1+$H$1*INDEX(Env_flow!X$9:X$29,$B597,1)</f>
        <v>#REF!</v>
      </c>
      <c r="Y597" s="5" t="e">
        <f>choosenAgri!#REF!*$E$1+choosenDomestic!#REF!*$F$1+choosenIndustry!#REF!*$G$1+$H$1*INDEX(Env_flow!Y$9:Y$29,$B597,1)</f>
        <v>#REF!</v>
      </c>
      <c r="Z597" s="5" t="e">
        <f>choosenAgri!#REF!*$E$1+choosenDomestic!#REF!*$F$1+choosenIndustry!#REF!*$G$1+$H$1*INDEX(Env_flow!Z$9:Z$29,$B597,1)</f>
        <v>#REF!</v>
      </c>
      <c r="AA597" s="5" t="e">
        <f>choosenAgri!#REF!*$E$1+choosenDomestic!#REF!*$F$1+choosenIndustry!#REF!*$G$1+$H$1*INDEX(Env_flow!AA$9:AA$29,$B597,1)</f>
        <v>#REF!</v>
      </c>
      <c r="AB597" s="5" t="e">
        <f>choosenAgri!#REF!*$E$1+choosenDomestic!#REF!*$F$1+choosenIndustry!#REF!*$G$1+$H$1*INDEX(Env_flow!AB$9:AB$29,$B597,1)</f>
        <v>#REF!</v>
      </c>
      <c r="AC597" s="5" t="e">
        <f>choosenAgri!#REF!*$E$1+choosenDomestic!#REF!*$F$1+choosenIndustry!#REF!*$G$1+$H$1*INDEX(Env_flow!AC$9:AC$29,$B597,1)</f>
        <v>#REF!</v>
      </c>
      <c r="AD597" s="5" t="e">
        <f>choosenAgri!#REF!*$E$1+choosenDomestic!#REF!*$F$1+choosenIndustry!#REF!*$G$1+$H$1*INDEX(Env_flow!AD$9:AD$29,$B597,1)</f>
        <v>#REF!</v>
      </c>
      <c r="AE597" s="5" t="e">
        <f>choosenAgri!#REF!*$E$1+choosenDomestic!#REF!*$F$1+choosenIndustry!#REF!*$G$1+$H$1*INDEX(Env_flow!AE$9:AE$29,$B597,1)</f>
        <v>#REF!</v>
      </c>
      <c r="AF597" s="5" t="e">
        <f>choosenAgri!#REF!*$E$1+choosenDomestic!#REF!*$F$1+choosenIndustry!#REF!*$G$1+$H$1*INDEX(Env_flow!AF$9:AF$29,$B597,1)</f>
        <v>#REF!</v>
      </c>
      <c r="AH597">
        <v>54</v>
      </c>
      <c r="AI597" t="s">
        <v>6</v>
      </c>
      <c r="AJ597" s="5" t="e">
        <f>choosenAgri!#REF!*$E$1+choosenDomestic!#REF!*$F$1+choosenIndustry!#REF!*$G$1+$H$1*INDEX(Env_flow!AJ$9:AJ$29,$B597,1)</f>
        <v>#REF!</v>
      </c>
      <c r="AK597" s="5" t="e">
        <f>choosenAgri!#REF!*$E$1+choosenDomestic!#REF!*$F$1+choosenIndustry!#REF!*$G$1+$H$1*INDEX(Env_flow!AK$9:AK$29,$B597,1)</f>
        <v>#REF!</v>
      </c>
      <c r="AL597" s="5" t="e">
        <f>choosenAgri!#REF!*$E$1+choosenDomestic!#REF!*$F$1+choosenIndustry!#REF!*$G$1+$H$1*INDEX(Env_flow!AL$9:AL$29,$B597,1)</f>
        <v>#REF!</v>
      </c>
      <c r="AM597" s="5" t="e">
        <f>choosenAgri!#REF!*$E$1+choosenDomestic!#REF!*$F$1+choosenIndustry!#REF!*$G$1+$H$1*INDEX(Env_flow!AM$9:AM$29,$B597,1)</f>
        <v>#REF!</v>
      </c>
      <c r="AN597" s="5" t="e">
        <f>choosenAgri!#REF!*$E$1+choosenDomestic!#REF!*$F$1+choosenIndustry!#REF!*$G$1+$H$1*INDEX(Env_flow!AN$9:AN$29,$B597,1)</f>
        <v>#REF!</v>
      </c>
      <c r="AO597" s="5" t="e">
        <f>choosenAgri!#REF!*$E$1+choosenDomestic!#REF!*$F$1+choosenIndustry!#REF!*$G$1+$H$1*INDEX(Env_flow!AO$9:AO$29,$B597,1)</f>
        <v>#REF!</v>
      </c>
      <c r="AP597" s="5" t="e">
        <f>choosenAgri!#REF!*$E$1+choosenDomestic!#REF!*$F$1+choosenIndustry!#REF!*$G$1+$H$1*INDEX(Env_flow!AP$9:AP$29,$B597,1)</f>
        <v>#REF!</v>
      </c>
      <c r="AQ597" s="5" t="e">
        <f>choosenAgri!#REF!*$E$1+choosenDomestic!#REF!*$F$1+choosenIndustry!#REF!*$G$1+$H$1*INDEX(Env_flow!AQ$9:AQ$29,$B597,1)</f>
        <v>#REF!</v>
      </c>
      <c r="AR597" s="5" t="e">
        <f>choosenAgri!#REF!*$E$1+choosenDomestic!#REF!*$F$1+choosenIndustry!#REF!*$G$1+$H$1*INDEX(Env_flow!AR$9:AR$29,$B597,1)</f>
        <v>#REF!</v>
      </c>
      <c r="AS597" s="5" t="e">
        <f>choosenAgri!#REF!*$E$1+choosenDomestic!#REF!*$F$1+choosenIndustry!#REF!*$G$1+$H$1*INDEX(Env_flow!AS$9:AS$29,$B597,1)</f>
        <v>#REF!</v>
      </c>
      <c r="AT597" s="5" t="e">
        <f>choosenAgri!#REF!*$E$1+choosenDomestic!#REF!*$F$1+choosenIndustry!#REF!*$G$1+$H$1*INDEX(Env_flow!AT$9:AT$29,$B597,1)</f>
        <v>#REF!</v>
      </c>
      <c r="AU597" s="5" t="e">
        <f>choosenAgri!#REF!*$E$1+choosenDomestic!#REF!*$F$1+choosenIndustry!#REF!*$G$1+$H$1*INDEX(Env_flow!AU$9:AU$29,$B597,1)</f>
        <v>#REF!</v>
      </c>
      <c r="AV597" s="5" t="e">
        <f>choosenAgri!#REF!*$E$1+choosenDomestic!#REF!*$F$1+choosenIndustry!#REF!*$G$1+$H$1*INDEX(Env_flow!AV$9:AV$29,$B597,1)</f>
        <v>#REF!</v>
      </c>
      <c r="AX597">
        <v>54</v>
      </c>
      <c r="AY597" t="s">
        <v>6</v>
      </c>
      <c r="AZ597" s="5" t="e">
        <f>choosenAgri!#REF!*$E$1+choosenDomestic!#REF!*$F$1+choosenIndustry!#REF!*$G$1+$H$1*INDEX(Env_flow!AZ$9:AZ$29,$B597,1)</f>
        <v>#REF!</v>
      </c>
      <c r="BA597" s="5" t="e">
        <f>choosenAgri!#REF!*$E$1+choosenDomestic!#REF!*$F$1+choosenIndustry!#REF!*$G$1+$H$1*INDEX(Env_flow!BA$9:BA$29,$B597,1)</f>
        <v>#REF!</v>
      </c>
      <c r="BB597" s="5" t="e">
        <f>choosenAgri!#REF!*$E$1+choosenDomestic!#REF!*$F$1+choosenIndustry!#REF!*$G$1+$H$1*INDEX(Env_flow!BB$9:BB$29,$B597,1)</f>
        <v>#REF!</v>
      </c>
      <c r="BC597" s="5" t="e">
        <f>choosenAgri!#REF!*$E$1+choosenDomestic!#REF!*$F$1+choosenIndustry!#REF!*$G$1+$H$1*INDEX(Env_flow!BC$9:BC$29,$B597,1)</f>
        <v>#REF!</v>
      </c>
      <c r="BD597" s="5" t="e">
        <f>choosenAgri!#REF!*$E$1+choosenDomestic!#REF!*$F$1+choosenIndustry!#REF!*$G$1+$H$1*INDEX(Env_flow!BD$9:BD$29,$B597,1)</f>
        <v>#REF!</v>
      </c>
      <c r="BE597" s="5" t="e">
        <f>choosenAgri!#REF!*$E$1+choosenDomestic!#REF!*$F$1+choosenIndustry!#REF!*$G$1+$H$1*INDEX(Env_flow!BE$9:BE$29,$B597,1)</f>
        <v>#REF!</v>
      </c>
      <c r="BF597" s="5" t="e">
        <f>choosenAgri!#REF!*$E$1+choosenDomestic!#REF!*$F$1+choosenIndustry!#REF!*$G$1+$H$1*INDEX(Env_flow!BF$9:BF$29,$B597,1)</f>
        <v>#REF!</v>
      </c>
      <c r="BG597" s="5" t="e">
        <f>choosenAgri!#REF!*$E$1+choosenDomestic!#REF!*$F$1+choosenIndustry!#REF!*$G$1+$H$1*INDEX(Env_flow!BG$9:BG$29,$B597,1)</f>
        <v>#REF!</v>
      </c>
      <c r="BH597" s="5" t="e">
        <f>choosenAgri!#REF!*$E$1+choosenDomestic!#REF!*$F$1+choosenIndustry!#REF!*$G$1+$H$1*INDEX(Env_flow!BH$9:BH$29,$B597,1)</f>
        <v>#REF!</v>
      </c>
      <c r="BI597" s="5" t="e">
        <f>choosenAgri!#REF!*$E$1+choosenDomestic!#REF!*$F$1+choosenIndustry!#REF!*$G$1+$H$1*INDEX(Env_flow!BI$9:BI$29,$B597,1)</f>
        <v>#REF!</v>
      </c>
      <c r="BJ597" s="5" t="e">
        <f>choosenAgri!#REF!*$E$1+choosenDomestic!#REF!*$F$1+choosenIndustry!#REF!*$G$1+$H$1*INDEX(Env_flow!BJ$9:BJ$29,$B597,1)</f>
        <v>#REF!</v>
      </c>
      <c r="BK597" s="5" t="e">
        <f>choosenAgri!#REF!*$E$1+choosenDomestic!#REF!*$F$1+choosenIndustry!#REF!*$G$1+$H$1*INDEX(Env_flow!BK$9:BK$29,$B597,1)</f>
        <v>#REF!</v>
      </c>
      <c r="BL597" s="5" t="e">
        <f>choosenAgri!#REF!*$E$1+choosenDomestic!#REF!*$F$1+choosenIndustry!#REF!*$G$1+$H$1*INDEX(Env_flow!BL$9:BL$29,$B597,1)</f>
        <v>#REF!</v>
      </c>
    </row>
    <row r="598" spans="1:64" x14ac:dyDescent="0.25">
      <c r="A598">
        <v>1</v>
      </c>
      <c r="B598">
        <v>55</v>
      </c>
      <c r="C598" t="s">
        <v>2</v>
      </c>
      <c r="D598" s="5" t="e">
        <f>choosenAgri!#REF!*$E$1+choosenDomestic!#REF!*$F$1+choosenIndustry!#REF!*$G$1+$H$1*INDEX(Env_flow!D$9:D$29,$B598,1)</f>
        <v>#REF!</v>
      </c>
      <c r="E598" s="5" t="e">
        <f>choosenAgri!#REF!*$E$1+choosenDomestic!#REF!*$F$1+choosenIndustry!#REF!*$G$1+$H$1*INDEX(Env_flow!E$9:E$29,$B598,1)</f>
        <v>#REF!</v>
      </c>
      <c r="F598" s="5" t="e">
        <f>choosenAgri!#REF!*$E$1+choosenDomestic!#REF!*$F$1+choosenIndustry!#REF!*$G$1+$H$1*INDEX(Env_flow!F$9:F$29,$B598,1)</f>
        <v>#REF!</v>
      </c>
      <c r="G598" s="5" t="e">
        <f>choosenAgri!#REF!*$E$1+choosenDomestic!#REF!*$F$1+choosenIndustry!#REF!*$G$1+$H$1*INDEX(Env_flow!G$9:G$29,$B598,1)</f>
        <v>#REF!</v>
      </c>
      <c r="H598" s="5" t="e">
        <f>choosenAgri!#REF!*$E$1+choosenDomestic!#REF!*$F$1+choosenIndustry!#REF!*$G$1+$H$1*INDEX(Env_flow!H$9:H$29,$B598,1)</f>
        <v>#REF!</v>
      </c>
      <c r="I598" s="5" t="e">
        <f>choosenAgri!#REF!*$E$1+choosenDomestic!#REF!*$F$1+choosenIndustry!#REF!*$G$1+$H$1*INDEX(Env_flow!I$9:I$29,$B598,1)</f>
        <v>#REF!</v>
      </c>
      <c r="J598" s="5" t="e">
        <f>choosenAgri!#REF!*$E$1+choosenDomestic!#REF!*$F$1+choosenIndustry!#REF!*$G$1+$H$1*INDEX(Env_flow!J$9:J$29,$B598,1)</f>
        <v>#REF!</v>
      </c>
      <c r="K598" s="5" t="e">
        <f>choosenAgri!#REF!*$E$1+choosenDomestic!#REF!*$F$1+choosenIndustry!#REF!*$G$1+$H$1*INDEX(Env_flow!K$9:K$29,$B598,1)</f>
        <v>#REF!</v>
      </c>
      <c r="L598" s="5" t="e">
        <f>choosenAgri!#REF!*$E$1+choosenDomestic!#REF!*$F$1+choosenIndustry!#REF!*$G$1+$H$1*INDEX(Env_flow!L$9:L$29,$B598,1)</f>
        <v>#REF!</v>
      </c>
      <c r="M598" s="5" t="e">
        <f>choosenAgri!#REF!*$E$1+choosenDomestic!#REF!*$F$1+choosenIndustry!#REF!*$G$1+$H$1*INDEX(Env_flow!M$9:M$29,$B598,1)</f>
        <v>#REF!</v>
      </c>
      <c r="N598" s="5" t="e">
        <f>choosenAgri!#REF!*$E$1+choosenDomestic!#REF!*$F$1+choosenIndustry!#REF!*$G$1+$H$1*INDEX(Env_flow!N$9:N$29,$B598,1)</f>
        <v>#REF!</v>
      </c>
      <c r="O598" s="5" t="e">
        <f>choosenAgri!#REF!*$E$1+choosenDomestic!#REF!*$F$1+choosenIndustry!#REF!*$G$1+$H$1*INDEX(Env_flow!O$9:O$29,$B598,1)</f>
        <v>#REF!</v>
      </c>
      <c r="P598" s="5" t="e">
        <f>choosenAgri!#REF!*$E$1+choosenDomestic!#REF!*$F$1+choosenIndustry!#REF!*$G$1+$H$1*INDEX(Env_flow!P$9:P$29,$B598,1)</f>
        <v>#REF!</v>
      </c>
      <c r="R598">
        <v>55</v>
      </c>
      <c r="S598" t="s">
        <v>2</v>
      </c>
      <c r="T598" s="5" t="e">
        <f>choosenAgri!#REF!*$E$1+choosenDomestic!#REF!*$F$1+choosenIndustry!#REF!*$G$1+$H$1*INDEX(Env_flow!T$9:T$29,$B598,1)</f>
        <v>#REF!</v>
      </c>
      <c r="U598" s="5" t="e">
        <f>choosenAgri!#REF!*$E$1+choosenDomestic!#REF!*$F$1+choosenIndustry!#REF!*$G$1+$H$1*INDEX(Env_flow!U$9:U$29,$B598,1)</f>
        <v>#REF!</v>
      </c>
      <c r="V598" s="5" t="e">
        <f>choosenAgri!#REF!*$E$1+choosenDomestic!#REF!*$F$1+choosenIndustry!#REF!*$G$1+$H$1*INDEX(Env_flow!V$9:V$29,$B598,1)</f>
        <v>#REF!</v>
      </c>
      <c r="W598" s="5" t="e">
        <f>choosenAgri!#REF!*$E$1+choosenDomestic!#REF!*$F$1+choosenIndustry!#REF!*$G$1+$H$1*INDEX(Env_flow!W$9:W$29,$B598,1)</f>
        <v>#REF!</v>
      </c>
      <c r="X598" s="5" t="e">
        <f>choosenAgri!#REF!*$E$1+choosenDomestic!#REF!*$F$1+choosenIndustry!#REF!*$G$1+$H$1*INDEX(Env_flow!X$9:X$29,$B598,1)</f>
        <v>#REF!</v>
      </c>
      <c r="Y598" s="5" t="e">
        <f>choosenAgri!#REF!*$E$1+choosenDomestic!#REF!*$F$1+choosenIndustry!#REF!*$G$1+$H$1*INDEX(Env_flow!Y$9:Y$29,$B598,1)</f>
        <v>#REF!</v>
      </c>
      <c r="Z598" s="5" t="e">
        <f>choosenAgri!#REF!*$E$1+choosenDomestic!#REF!*$F$1+choosenIndustry!#REF!*$G$1+$H$1*INDEX(Env_flow!Z$9:Z$29,$B598,1)</f>
        <v>#REF!</v>
      </c>
      <c r="AA598" s="5" t="e">
        <f>choosenAgri!#REF!*$E$1+choosenDomestic!#REF!*$F$1+choosenIndustry!#REF!*$G$1+$H$1*INDEX(Env_flow!AA$9:AA$29,$B598,1)</f>
        <v>#REF!</v>
      </c>
      <c r="AB598" s="5" t="e">
        <f>choosenAgri!#REF!*$E$1+choosenDomestic!#REF!*$F$1+choosenIndustry!#REF!*$G$1+$H$1*INDEX(Env_flow!AB$9:AB$29,$B598,1)</f>
        <v>#REF!</v>
      </c>
      <c r="AC598" s="5" t="e">
        <f>choosenAgri!#REF!*$E$1+choosenDomestic!#REF!*$F$1+choosenIndustry!#REF!*$G$1+$H$1*INDEX(Env_flow!AC$9:AC$29,$B598,1)</f>
        <v>#REF!</v>
      </c>
      <c r="AD598" s="5" t="e">
        <f>choosenAgri!#REF!*$E$1+choosenDomestic!#REF!*$F$1+choosenIndustry!#REF!*$G$1+$H$1*INDEX(Env_flow!AD$9:AD$29,$B598,1)</f>
        <v>#REF!</v>
      </c>
      <c r="AE598" s="5" t="e">
        <f>choosenAgri!#REF!*$E$1+choosenDomestic!#REF!*$F$1+choosenIndustry!#REF!*$G$1+$H$1*INDEX(Env_flow!AE$9:AE$29,$B598,1)</f>
        <v>#REF!</v>
      </c>
      <c r="AF598" s="5" t="e">
        <f>choosenAgri!#REF!*$E$1+choosenDomestic!#REF!*$F$1+choosenIndustry!#REF!*$G$1+$H$1*INDEX(Env_flow!AF$9:AF$29,$B598,1)</f>
        <v>#REF!</v>
      </c>
      <c r="AH598">
        <v>55</v>
      </c>
      <c r="AI598" t="s">
        <v>2</v>
      </c>
      <c r="AJ598" s="5" t="e">
        <f>choosenAgri!#REF!*$E$1+choosenDomestic!#REF!*$F$1+choosenIndustry!#REF!*$G$1+$H$1*INDEX(Env_flow!AJ$9:AJ$29,$B598,1)</f>
        <v>#REF!</v>
      </c>
      <c r="AK598" s="5" t="e">
        <f>choosenAgri!#REF!*$E$1+choosenDomestic!#REF!*$F$1+choosenIndustry!#REF!*$G$1+$H$1*INDEX(Env_flow!AK$9:AK$29,$B598,1)</f>
        <v>#REF!</v>
      </c>
      <c r="AL598" s="5" t="e">
        <f>choosenAgri!#REF!*$E$1+choosenDomestic!#REF!*$F$1+choosenIndustry!#REF!*$G$1+$H$1*INDEX(Env_flow!AL$9:AL$29,$B598,1)</f>
        <v>#REF!</v>
      </c>
      <c r="AM598" s="5" t="e">
        <f>choosenAgri!#REF!*$E$1+choosenDomestic!#REF!*$F$1+choosenIndustry!#REF!*$G$1+$H$1*INDEX(Env_flow!AM$9:AM$29,$B598,1)</f>
        <v>#REF!</v>
      </c>
      <c r="AN598" s="5" t="e">
        <f>choosenAgri!#REF!*$E$1+choosenDomestic!#REF!*$F$1+choosenIndustry!#REF!*$G$1+$H$1*INDEX(Env_flow!AN$9:AN$29,$B598,1)</f>
        <v>#REF!</v>
      </c>
      <c r="AO598" s="5" t="e">
        <f>choosenAgri!#REF!*$E$1+choosenDomestic!#REF!*$F$1+choosenIndustry!#REF!*$G$1+$H$1*INDEX(Env_flow!AO$9:AO$29,$B598,1)</f>
        <v>#REF!</v>
      </c>
      <c r="AP598" s="5" t="e">
        <f>choosenAgri!#REF!*$E$1+choosenDomestic!#REF!*$F$1+choosenIndustry!#REF!*$G$1+$H$1*INDEX(Env_flow!AP$9:AP$29,$B598,1)</f>
        <v>#REF!</v>
      </c>
      <c r="AQ598" s="5" t="e">
        <f>choosenAgri!#REF!*$E$1+choosenDomestic!#REF!*$F$1+choosenIndustry!#REF!*$G$1+$H$1*INDEX(Env_flow!AQ$9:AQ$29,$B598,1)</f>
        <v>#REF!</v>
      </c>
      <c r="AR598" s="5" t="e">
        <f>choosenAgri!#REF!*$E$1+choosenDomestic!#REF!*$F$1+choosenIndustry!#REF!*$G$1+$H$1*INDEX(Env_flow!AR$9:AR$29,$B598,1)</f>
        <v>#REF!</v>
      </c>
      <c r="AS598" s="5" t="e">
        <f>choosenAgri!#REF!*$E$1+choosenDomestic!#REF!*$F$1+choosenIndustry!#REF!*$G$1+$H$1*INDEX(Env_flow!AS$9:AS$29,$B598,1)</f>
        <v>#REF!</v>
      </c>
      <c r="AT598" s="5" t="e">
        <f>choosenAgri!#REF!*$E$1+choosenDomestic!#REF!*$F$1+choosenIndustry!#REF!*$G$1+$H$1*INDEX(Env_flow!AT$9:AT$29,$B598,1)</f>
        <v>#REF!</v>
      </c>
      <c r="AU598" s="5" t="e">
        <f>choosenAgri!#REF!*$E$1+choosenDomestic!#REF!*$F$1+choosenIndustry!#REF!*$G$1+$H$1*INDEX(Env_flow!AU$9:AU$29,$B598,1)</f>
        <v>#REF!</v>
      </c>
      <c r="AV598" s="5" t="e">
        <f>choosenAgri!#REF!*$E$1+choosenDomestic!#REF!*$F$1+choosenIndustry!#REF!*$G$1+$H$1*INDEX(Env_flow!AV$9:AV$29,$B598,1)</f>
        <v>#REF!</v>
      </c>
      <c r="AX598">
        <v>55</v>
      </c>
      <c r="AY598" t="s">
        <v>2</v>
      </c>
      <c r="AZ598" s="5" t="e">
        <f>choosenAgri!#REF!*$E$1+choosenDomestic!#REF!*$F$1+choosenIndustry!#REF!*$G$1+$H$1*INDEX(Env_flow!AZ$9:AZ$29,$B598,1)</f>
        <v>#REF!</v>
      </c>
      <c r="BA598" s="5" t="e">
        <f>choosenAgri!#REF!*$E$1+choosenDomestic!#REF!*$F$1+choosenIndustry!#REF!*$G$1+$H$1*INDEX(Env_flow!BA$9:BA$29,$B598,1)</f>
        <v>#REF!</v>
      </c>
      <c r="BB598" s="5" t="e">
        <f>choosenAgri!#REF!*$E$1+choosenDomestic!#REF!*$F$1+choosenIndustry!#REF!*$G$1+$H$1*INDEX(Env_flow!BB$9:BB$29,$B598,1)</f>
        <v>#REF!</v>
      </c>
      <c r="BC598" s="5" t="e">
        <f>choosenAgri!#REF!*$E$1+choosenDomestic!#REF!*$F$1+choosenIndustry!#REF!*$G$1+$H$1*INDEX(Env_flow!BC$9:BC$29,$B598,1)</f>
        <v>#REF!</v>
      </c>
      <c r="BD598" s="5" t="e">
        <f>choosenAgri!#REF!*$E$1+choosenDomestic!#REF!*$F$1+choosenIndustry!#REF!*$G$1+$H$1*INDEX(Env_flow!BD$9:BD$29,$B598,1)</f>
        <v>#REF!</v>
      </c>
      <c r="BE598" s="5" t="e">
        <f>choosenAgri!#REF!*$E$1+choosenDomestic!#REF!*$F$1+choosenIndustry!#REF!*$G$1+$H$1*INDEX(Env_flow!BE$9:BE$29,$B598,1)</f>
        <v>#REF!</v>
      </c>
      <c r="BF598" s="5" t="e">
        <f>choosenAgri!#REF!*$E$1+choosenDomestic!#REF!*$F$1+choosenIndustry!#REF!*$G$1+$H$1*INDEX(Env_flow!BF$9:BF$29,$B598,1)</f>
        <v>#REF!</v>
      </c>
      <c r="BG598" s="5" t="e">
        <f>choosenAgri!#REF!*$E$1+choosenDomestic!#REF!*$F$1+choosenIndustry!#REF!*$G$1+$H$1*INDEX(Env_flow!BG$9:BG$29,$B598,1)</f>
        <v>#REF!</v>
      </c>
      <c r="BH598" s="5" t="e">
        <f>choosenAgri!#REF!*$E$1+choosenDomestic!#REF!*$F$1+choosenIndustry!#REF!*$G$1+$H$1*INDEX(Env_flow!BH$9:BH$29,$B598,1)</f>
        <v>#REF!</v>
      </c>
      <c r="BI598" s="5" t="e">
        <f>choosenAgri!#REF!*$E$1+choosenDomestic!#REF!*$F$1+choosenIndustry!#REF!*$G$1+$H$1*INDEX(Env_flow!BI$9:BI$29,$B598,1)</f>
        <v>#REF!</v>
      </c>
      <c r="BJ598" s="5" t="e">
        <f>choosenAgri!#REF!*$E$1+choosenDomestic!#REF!*$F$1+choosenIndustry!#REF!*$G$1+$H$1*INDEX(Env_flow!BJ$9:BJ$29,$B598,1)</f>
        <v>#REF!</v>
      </c>
      <c r="BK598" s="5" t="e">
        <f>choosenAgri!#REF!*$E$1+choosenDomestic!#REF!*$F$1+choosenIndustry!#REF!*$G$1+$H$1*INDEX(Env_flow!BK$9:BK$29,$B598,1)</f>
        <v>#REF!</v>
      </c>
      <c r="BL598" s="5" t="e">
        <f>choosenAgri!#REF!*$E$1+choosenDomestic!#REF!*$F$1+choosenIndustry!#REF!*$G$1+$H$1*INDEX(Env_flow!BL$9:BL$29,$B598,1)</f>
        <v>#REF!</v>
      </c>
    </row>
    <row r="599" spans="1:64" x14ac:dyDescent="0.25">
      <c r="A599">
        <v>2</v>
      </c>
      <c r="B599">
        <v>55</v>
      </c>
      <c r="C599" t="s">
        <v>3</v>
      </c>
      <c r="D599" s="5" t="e">
        <f>choosenAgri!#REF!*$E$1+choosenDomestic!#REF!*$F$1+choosenIndustry!#REF!*$G$1+$H$1*INDEX(Env_flow!D$9:D$29,$B599,1)</f>
        <v>#REF!</v>
      </c>
      <c r="E599" s="5" t="e">
        <f>choosenAgri!#REF!*$E$1+choosenDomestic!#REF!*$F$1+choosenIndustry!#REF!*$G$1+$H$1*INDEX(Env_flow!E$9:E$29,$B599,1)</f>
        <v>#REF!</v>
      </c>
      <c r="F599" s="5" t="e">
        <f>choosenAgri!#REF!*$E$1+choosenDomestic!#REF!*$F$1+choosenIndustry!#REF!*$G$1+$H$1*INDEX(Env_flow!F$9:F$29,$B599,1)</f>
        <v>#REF!</v>
      </c>
      <c r="G599" s="5" t="e">
        <f>choosenAgri!#REF!*$E$1+choosenDomestic!#REF!*$F$1+choosenIndustry!#REF!*$G$1+$H$1*INDEX(Env_flow!G$9:G$29,$B599,1)</f>
        <v>#REF!</v>
      </c>
      <c r="H599" s="5" t="e">
        <f>choosenAgri!#REF!*$E$1+choosenDomestic!#REF!*$F$1+choosenIndustry!#REF!*$G$1+$H$1*INDEX(Env_flow!H$9:H$29,$B599,1)</f>
        <v>#REF!</v>
      </c>
      <c r="I599" s="5" t="e">
        <f>choosenAgri!#REF!*$E$1+choosenDomestic!#REF!*$F$1+choosenIndustry!#REF!*$G$1+$H$1*INDEX(Env_flow!I$9:I$29,$B599,1)</f>
        <v>#REF!</v>
      </c>
      <c r="J599" s="5" t="e">
        <f>choosenAgri!#REF!*$E$1+choosenDomestic!#REF!*$F$1+choosenIndustry!#REF!*$G$1+$H$1*INDEX(Env_flow!J$9:J$29,$B599,1)</f>
        <v>#REF!</v>
      </c>
      <c r="K599" s="5" t="e">
        <f>choosenAgri!#REF!*$E$1+choosenDomestic!#REF!*$F$1+choosenIndustry!#REF!*$G$1+$H$1*INDEX(Env_flow!K$9:K$29,$B599,1)</f>
        <v>#REF!</v>
      </c>
      <c r="L599" s="5" t="e">
        <f>choosenAgri!#REF!*$E$1+choosenDomestic!#REF!*$F$1+choosenIndustry!#REF!*$G$1+$H$1*INDEX(Env_flow!L$9:L$29,$B599,1)</f>
        <v>#REF!</v>
      </c>
      <c r="M599" s="5" t="e">
        <f>choosenAgri!#REF!*$E$1+choosenDomestic!#REF!*$F$1+choosenIndustry!#REF!*$G$1+$H$1*INDEX(Env_flow!M$9:M$29,$B599,1)</f>
        <v>#REF!</v>
      </c>
      <c r="N599" s="5" t="e">
        <f>choosenAgri!#REF!*$E$1+choosenDomestic!#REF!*$F$1+choosenIndustry!#REF!*$G$1+$H$1*INDEX(Env_flow!N$9:N$29,$B599,1)</f>
        <v>#REF!</v>
      </c>
      <c r="O599" s="5" t="e">
        <f>choosenAgri!#REF!*$E$1+choosenDomestic!#REF!*$F$1+choosenIndustry!#REF!*$G$1+$H$1*INDEX(Env_flow!O$9:O$29,$B599,1)</f>
        <v>#REF!</v>
      </c>
      <c r="P599" s="5" t="e">
        <f>choosenAgri!#REF!*$E$1+choosenDomestic!#REF!*$F$1+choosenIndustry!#REF!*$G$1+$H$1*INDEX(Env_flow!P$9:P$29,$B599,1)</f>
        <v>#REF!</v>
      </c>
      <c r="R599">
        <v>55</v>
      </c>
      <c r="S599" t="s">
        <v>3</v>
      </c>
      <c r="T599" s="5" t="e">
        <f>choosenAgri!#REF!*$E$1+choosenDomestic!#REF!*$F$1+choosenIndustry!#REF!*$G$1+$H$1*INDEX(Env_flow!T$9:T$29,$B599,1)</f>
        <v>#REF!</v>
      </c>
      <c r="U599" s="5" t="e">
        <f>choosenAgri!#REF!*$E$1+choosenDomestic!#REF!*$F$1+choosenIndustry!#REF!*$G$1+$H$1*INDEX(Env_flow!U$9:U$29,$B599,1)</f>
        <v>#REF!</v>
      </c>
      <c r="V599" s="5" t="e">
        <f>choosenAgri!#REF!*$E$1+choosenDomestic!#REF!*$F$1+choosenIndustry!#REF!*$G$1+$H$1*INDEX(Env_flow!V$9:V$29,$B599,1)</f>
        <v>#REF!</v>
      </c>
      <c r="W599" s="5" t="e">
        <f>choosenAgri!#REF!*$E$1+choosenDomestic!#REF!*$F$1+choosenIndustry!#REF!*$G$1+$H$1*INDEX(Env_flow!W$9:W$29,$B599,1)</f>
        <v>#REF!</v>
      </c>
      <c r="X599" s="5" t="e">
        <f>choosenAgri!#REF!*$E$1+choosenDomestic!#REF!*$F$1+choosenIndustry!#REF!*$G$1+$H$1*INDEX(Env_flow!X$9:X$29,$B599,1)</f>
        <v>#REF!</v>
      </c>
      <c r="Y599" s="5" t="e">
        <f>choosenAgri!#REF!*$E$1+choosenDomestic!#REF!*$F$1+choosenIndustry!#REF!*$G$1+$H$1*INDEX(Env_flow!Y$9:Y$29,$B599,1)</f>
        <v>#REF!</v>
      </c>
      <c r="Z599" s="5" t="e">
        <f>choosenAgri!#REF!*$E$1+choosenDomestic!#REF!*$F$1+choosenIndustry!#REF!*$G$1+$H$1*INDEX(Env_flow!Z$9:Z$29,$B599,1)</f>
        <v>#REF!</v>
      </c>
      <c r="AA599" s="5" t="e">
        <f>choosenAgri!#REF!*$E$1+choosenDomestic!#REF!*$F$1+choosenIndustry!#REF!*$G$1+$H$1*INDEX(Env_flow!AA$9:AA$29,$B599,1)</f>
        <v>#REF!</v>
      </c>
      <c r="AB599" s="5" t="e">
        <f>choosenAgri!#REF!*$E$1+choosenDomestic!#REF!*$F$1+choosenIndustry!#REF!*$G$1+$H$1*INDEX(Env_flow!AB$9:AB$29,$B599,1)</f>
        <v>#REF!</v>
      </c>
      <c r="AC599" s="5" t="e">
        <f>choosenAgri!#REF!*$E$1+choosenDomestic!#REF!*$F$1+choosenIndustry!#REF!*$G$1+$H$1*INDEX(Env_flow!AC$9:AC$29,$B599,1)</f>
        <v>#REF!</v>
      </c>
      <c r="AD599" s="5" t="e">
        <f>choosenAgri!#REF!*$E$1+choosenDomestic!#REF!*$F$1+choosenIndustry!#REF!*$G$1+$H$1*INDEX(Env_flow!AD$9:AD$29,$B599,1)</f>
        <v>#REF!</v>
      </c>
      <c r="AE599" s="5" t="e">
        <f>choosenAgri!#REF!*$E$1+choosenDomestic!#REF!*$F$1+choosenIndustry!#REF!*$G$1+$H$1*INDEX(Env_flow!AE$9:AE$29,$B599,1)</f>
        <v>#REF!</v>
      </c>
      <c r="AF599" s="5" t="e">
        <f>choosenAgri!#REF!*$E$1+choosenDomestic!#REF!*$F$1+choosenIndustry!#REF!*$G$1+$H$1*INDEX(Env_flow!AF$9:AF$29,$B599,1)</f>
        <v>#REF!</v>
      </c>
      <c r="AH599">
        <v>55</v>
      </c>
      <c r="AI599" t="s">
        <v>3</v>
      </c>
      <c r="AJ599" s="5" t="e">
        <f>choosenAgri!#REF!*$E$1+choosenDomestic!#REF!*$F$1+choosenIndustry!#REF!*$G$1+$H$1*INDEX(Env_flow!AJ$9:AJ$29,$B599,1)</f>
        <v>#REF!</v>
      </c>
      <c r="AK599" s="5" t="e">
        <f>choosenAgri!#REF!*$E$1+choosenDomestic!#REF!*$F$1+choosenIndustry!#REF!*$G$1+$H$1*INDEX(Env_flow!AK$9:AK$29,$B599,1)</f>
        <v>#REF!</v>
      </c>
      <c r="AL599" s="5" t="e">
        <f>choosenAgri!#REF!*$E$1+choosenDomestic!#REF!*$F$1+choosenIndustry!#REF!*$G$1+$H$1*INDEX(Env_flow!AL$9:AL$29,$B599,1)</f>
        <v>#REF!</v>
      </c>
      <c r="AM599" s="5" t="e">
        <f>choosenAgri!#REF!*$E$1+choosenDomestic!#REF!*$F$1+choosenIndustry!#REF!*$G$1+$H$1*INDEX(Env_flow!AM$9:AM$29,$B599,1)</f>
        <v>#REF!</v>
      </c>
      <c r="AN599" s="5" t="e">
        <f>choosenAgri!#REF!*$E$1+choosenDomestic!#REF!*$F$1+choosenIndustry!#REF!*$G$1+$H$1*INDEX(Env_flow!AN$9:AN$29,$B599,1)</f>
        <v>#REF!</v>
      </c>
      <c r="AO599" s="5" t="e">
        <f>choosenAgri!#REF!*$E$1+choosenDomestic!#REF!*$F$1+choosenIndustry!#REF!*$G$1+$H$1*INDEX(Env_flow!AO$9:AO$29,$B599,1)</f>
        <v>#REF!</v>
      </c>
      <c r="AP599" s="5" t="e">
        <f>choosenAgri!#REF!*$E$1+choosenDomestic!#REF!*$F$1+choosenIndustry!#REF!*$G$1+$H$1*INDEX(Env_flow!AP$9:AP$29,$B599,1)</f>
        <v>#REF!</v>
      </c>
      <c r="AQ599" s="5" t="e">
        <f>choosenAgri!#REF!*$E$1+choosenDomestic!#REF!*$F$1+choosenIndustry!#REF!*$G$1+$H$1*INDEX(Env_flow!AQ$9:AQ$29,$B599,1)</f>
        <v>#REF!</v>
      </c>
      <c r="AR599" s="5" t="e">
        <f>choosenAgri!#REF!*$E$1+choosenDomestic!#REF!*$F$1+choosenIndustry!#REF!*$G$1+$H$1*INDEX(Env_flow!AR$9:AR$29,$B599,1)</f>
        <v>#REF!</v>
      </c>
      <c r="AS599" s="5" t="e">
        <f>choosenAgri!#REF!*$E$1+choosenDomestic!#REF!*$F$1+choosenIndustry!#REF!*$G$1+$H$1*INDEX(Env_flow!AS$9:AS$29,$B599,1)</f>
        <v>#REF!</v>
      </c>
      <c r="AT599" s="5" t="e">
        <f>choosenAgri!#REF!*$E$1+choosenDomestic!#REF!*$F$1+choosenIndustry!#REF!*$G$1+$H$1*INDEX(Env_flow!AT$9:AT$29,$B599,1)</f>
        <v>#REF!</v>
      </c>
      <c r="AU599" s="5" t="e">
        <f>choosenAgri!#REF!*$E$1+choosenDomestic!#REF!*$F$1+choosenIndustry!#REF!*$G$1+$H$1*INDEX(Env_flow!AU$9:AU$29,$B599,1)</f>
        <v>#REF!</v>
      </c>
      <c r="AV599" s="5" t="e">
        <f>choosenAgri!#REF!*$E$1+choosenDomestic!#REF!*$F$1+choosenIndustry!#REF!*$G$1+$H$1*INDEX(Env_flow!AV$9:AV$29,$B599,1)</f>
        <v>#REF!</v>
      </c>
      <c r="AX599">
        <v>55</v>
      </c>
      <c r="AY599" t="s">
        <v>3</v>
      </c>
      <c r="AZ599" s="5" t="e">
        <f>choosenAgri!#REF!*$E$1+choosenDomestic!#REF!*$F$1+choosenIndustry!#REF!*$G$1+$H$1*INDEX(Env_flow!AZ$9:AZ$29,$B599,1)</f>
        <v>#REF!</v>
      </c>
      <c r="BA599" s="5" t="e">
        <f>choosenAgri!#REF!*$E$1+choosenDomestic!#REF!*$F$1+choosenIndustry!#REF!*$G$1+$H$1*INDEX(Env_flow!BA$9:BA$29,$B599,1)</f>
        <v>#REF!</v>
      </c>
      <c r="BB599" s="5" t="e">
        <f>choosenAgri!#REF!*$E$1+choosenDomestic!#REF!*$F$1+choosenIndustry!#REF!*$G$1+$H$1*INDEX(Env_flow!BB$9:BB$29,$B599,1)</f>
        <v>#REF!</v>
      </c>
      <c r="BC599" s="5" t="e">
        <f>choosenAgri!#REF!*$E$1+choosenDomestic!#REF!*$F$1+choosenIndustry!#REF!*$G$1+$H$1*INDEX(Env_flow!BC$9:BC$29,$B599,1)</f>
        <v>#REF!</v>
      </c>
      <c r="BD599" s="5" t="e">
        <f>choosenAgri!#REF!*$E$1+choosenDomestic!#REF!*$F$1+choosenIndustry!#REF!*$G$1+$H$1*INDEX(Env_flow!BD$9:BD$29,$B599,1)</f>
        <v>#REF!</v>
      </c>
      <c r="BE599" s="5" t="e">
        <f>choosenAgri!#REF!*$E$1+choosenDomestic!#REF!*$F$1+choosenIndustry!#REF!*$G$1+$H$1*INDEX(Env_flow!BE$9:BE$29,$B599,1)</f>
        <v>#REF!</v>
      </c>
      <c r="BF599" s="5" t="e">
        <f>choosenAgri!#REF!*$E$1+choosenDomestic!#REF!*$F$1+choosenIndustry!#REF!*$G$1+$H$1*INDEX(Env_flow!BF$9:BF$29,$B599,1)</f>
        <v>#REF!</v>
      </c>
      <c r="BG599" s="5" t="e">
        <f>choosenAgri!#REF!*$E$1+choosenDomestic!#REF!*$F$1+choosenIndustry!#REF!*$G$1+$H$1*INDEX(Env_flow!BG$9:BG$29,$B599,1)</f>
        <v>#REF!</v>
      </c>
      <c r="BH599" s="5" t="e">
        <f>choosenAgri!#REF!*$E$1+choosenDomestic!#REF!*$F$1+choosenIndustry!#REF!*$G$1+$H$1*INDEX(Env_flow!BH$9:BH$29,$B599,1)</f>
        <v>#REF!</v>
      </c>
      <c r="BI599" s="5" t="e">
        <f>choosenAgri!#REF!*$E$1+choosenDomestic!#REF!*$F$1+choosenIndustry!#REF!*$G$1+$H$1*INDEX(Env_flow!BI$9:BI$29,$B599,1)</f>
        <v>#REF!</v>
      </c>
      <c r="BJ599" s="5" t="e">
        <f>choosenAgri!#REF!*$E$1+choosenDomestic!#REF!*$F$1+choosenIndustry!#REF!*$G$1+$H$1*INDEX(Env_flow!BJ$9:BJ$29,$B599,1)</f>
        <v>#REF!</v>
      </c>
      <c r="BK599" s="5" t="e">
        <f>choosenAgri!#REF!*$E$1+choosenDomestic!#REF!*$F$1+choosenIndustry!#REF!*$G$1+$H$1*INDEX(Env_flow!BK$9:BK$29,$B599,1)</f>
        <v>#REF!</v>
      </c>
      <c r="BL599" s="5" t="e">
        <f>choosenAgri!#REF!*$E$1+choosenDomestic!#REF!*$F$1+choosenIndustry!#REF!*$G$1+$H$1*INDEX(Env_flow!BL$9:BL$29,$B599,1)</f>
        <v>#REF!</v>
      </c>
    </row>
    <row r="600" spans="1:64" x14ac:dyDescent="0.25">
      <c r="A600">
        <v>3</v>
      </c>
      <c r="B600">
        <v>55</v>
      </c>
      <c r="C600" t="s">
        <v>4</v>
      </c>
      <c r="D600" s="5" t="e">
        <f>choosenAgri!#REF!*$E$1+choosenDomestic!#REF!*$F$1+choosenIndustry!#REF!*$G$1+$H$1*INDEX(Env_flow!D$9:D$29,$B600,1)</f>
        <v>#REF!</v>
      </c>
      <c r="E600" s="5" t="e">
        <f>choosenAgri!#REF!*$E$1+choosenDomestic!#REF!*$F$1+choosenIndustry!#REF!*$G$1+$H$1*INDEX(Env_flow!E$9:E$29,$B600,1)</f>
        <v>#REF!</v>
      </c>
      <c r="F600" s="5" t="e">
        <f>choosenAgri!#REF!*$E$1+choosenDomestic!#REF!*$F$1+choosenIndustry!#REF!*$G$1+$H$1*INDEX(Env_flow!F$9:F$29,$B600,1)</f>
        <v>#REF!</v>
      </c>
      <c r="G600" s="5" t="e">
        <f>choosenAgri!#REF!*$E$1+choosenDomestic!#REF!*$F$1+choosenIndustry!#REF!*$G$1+$H$1*INDEX(Env_flow!G$9:G$29,$B600,1)</f>
        <v>#REF!</v>
      </c>
      <c r="H600" s="5" t="e">
        <f>choosenAgri!#REF!*$E$1+choosenDomestic!#REF!*$F$1+choosenIndustry!#REF!*$G$1+$H$1*INDEX(Env_flow!H$9:H$29,$B600,1)</f>
        <v>#REF!</v>
      </c>
      <c r="I600" s="5" t="e">
        <f>choosenAgri!#REF!*$E$1+choosenDomestic!#REF!*$F$1+choosenIndustry!#REF!*$G$1+$H$1*INDEX(Env_flow!I$9:I$29,$B600,1)</f>
        <v>#REF!</v>
      </c>
      <c r="J600" s="5" t="e">
        <f>choosenAgri!#REF!*$E$1+choosenDomestic!#REF!*$F$1+choosenIndustry!#REF!*$G$1+$H$1*INDEX(Env_flow!J$9:J$29,$B600,1)</f>
        <v>#REF!</v>
      </c>
      <c r="K600" s="5" t="e">
        <f>choosenAgri!#REF!*$E$1+choosenDomestic!#REF!*$F$1+choosenIndustry!#REF!*$G$1+$H$1*INDEX(Env_flow!K$9:K$29,$B600,1)</f>
        <v>#REF!</v>
      </c>
      <c r="L600" s="5" t="e">
        <f>choosenAgri!#REF!*$E$1+choosenDomestic!#REF!*$F$1+choosenIndustry!#REF!*$G$1+$H$1*INDEX(Env_flow!L$9:L$29,$B600,1)</f>
        <v>#REF!</v>
      </c>
      <c r="M600" s="5" t="e">
        <f>choosenAgri!#REF!*$E$1+choosenDomestic!#REF!*$F$1+choosenIndustry!#REF!*$G$1+$H$1*INDEX(Env_flow!M$9:M$29,$B600,1)</f>
        <v>#REF!</v>
      </c>
      <c r="N600" s="5" t="e">
        <f>choosenAgri!#REF!*$E$1+choosenDomestic!#REF!*$F$1+choosenIndustry!#REF!*$G$1+$H$1*INDEX(Env_flow!N$9:N$29,$B600,1)</f>
        <v>#REF!</v>
      </c>
      <c r="O600" s="5" t="e">
        <f>choosenAgri!#REF!*$E$1+choosenDomestic!#REF!*$F$1+choosenIndustry!#REF!*$G$1+$H$1*INDEX(Env_flow!O$9:O$29,$B600,1)</f>
        <v>#REF!</v>
      </c>
      <c r="P600" s="5" t="e">
        <f>choosenAgri!#REF!*$E$1+choosenDomestic!#REF!*$F$1+choosenIndustry!#REF!*$G$1+$H$1*INDEX(Env_flow!P$9:P$29,$B600,1)</f>
        <v>#REF!</v>
      </c>
      <c r="R600">
        <v>55</v>
      </c>
      <c r="S600" t="s">
        <v>4</v>
      </c>
      <c r="T600" s="5" t="e">
        <f>choosenAgri!#REF!*$E$1+choosenDomestic!#REF!*$F$1+choosenIndustry!#REF!*$G$1+$H$1*INDEX(Env_flow!T$9:T$29,$B600,1)</f>
        <v>#REF!</v>
      </c>
      <c r="U600" s="5" t="e">
        <f>choosenAgri!#REF!*$E$1+choosenDomestic!#REF!*$F$1+choosenIndustry!#REF!*$G$1+$H$1*INDEX(Env_flow!U$9:U$29,$B600,1)</f>
        <v>#REF!</v>
      </c>
      <c r="V600" s="5" t="e">
        <f>choosenAgri!#REF!*$E$1+choosenDomestic!#REF!*$F$1+choosenIndustry!#REF!*$G$1+$H$1*INDEX(Env_flow!V$9:V$29,$B600,1)</f>
        <v>#REF!</v>
      </c>
      <c r="W600" s="5" t="e">
        <f>choosenAgri!#REF!*$E$1+choosenDomestic!#REF!*$F$1+choosenIndustry!#REF!*$G$1+$H$1*INDEX(Env_flow!W$9:W$29,$B600,1)</f>
        <v>#REF!</v>
      </c>
      <c r="X600" s="5" t="e">
        <f>choosenAgri!#REF!*$E$1+choosenDomestic!#REF!*$F$1+choosenIndustry!#REF!*$G$1+$H$1*INDEX(Env_flow!X$9:X$29,$B600,1)</f>
        <v>#REF!</v>
      </c>
      <c r="Y600" s="5" t="e">
        <f>choosenAgri!#REF!*$E$1+choosenDomestic!#REF!*$F$1+choosenIndustry!#REF!*$G$1+$H$1*INDEX(Env_flow!Y$9:Y$29,$B600,1)</f>
        <v>#REF!</v>
      </c>
      <c r="Z600" s="5" t="e">
        <f>choosenAgri!#REF!*$E$1+choosenDomestic!#REF!*$F$1+choosenIndustry!#REF!*$G$1+$H$1*INDEX(Env_flow!Z$9:Z$29,$B600,1)</f>
        <v>#REF!</v>
      </c>
      <c r="AA600" s="5" t="e">
        <f>choosenAgri!#REF!*$E$1+choosenDomestic!#REF!*$F$1+choosenIndustry!#REF!*$G$1+$H$1*INDEX(Env_flow!AA$9:AA$29,$B600,1)</f>
        <v>#REF!</v>
      </c>
      <c r="AB600" s="5" t="e">
        <f>choosenAgri!#REF!*$E$1+choosenDomestic!#REF!*$F$1+choosenIndustry!#REF!*$G$1+$H$1*INDEX(Env_flow!AB$9:AB$29,$B600,1)</f>
        <v>#REF!</v>
      </c>
      <c r="AC600" s="5" t="e">
        <f>choosenAgri!#REF!*$E$1+choosenDomestic!#REF!*$F$1+choosenIndustry!#REF!*$G$1+$H$1*INDEX(Env_flow!AC$9:AC$29,$B600,1)</f>
        <v>#REF!</v>
      </c>
      <c r="AD600" s="5" t="e">
        <f>choosenAgri!#REF!*$E$1+choosenDomestic!#REF!*$F$1+choosenIndustry!#REF!*$G$1+$H$1*INDEX(Env_flow!AD$9:AD$29,$B600,1)</f>
        <v>#REF!</v>
      </c>
      <c r="AE600" s="5" t="e">
        <f>choosenAgri!#REF!*$E$1+choosenDomestic!#REF!*$F$1+choosenIndustry!#REF!*$G$1+$H$1*INDEX(Env_flow!AE$9:AE$29,$B600,1)</f>
        <v>#REF!</v>
      </c>
      <c r="AF600" s="5" t="e">
        <f>choosenAgri!#REF!*$E$1+choosenDomestic!#REF!*$F$1+choosenIndustry!#REF!*$G$1+$H$1*INDEX(Env_flow!AF$9:AF$29,$B600,1)</f>
        <v>#REF!</v>
      </c>
      <c r="AH600">
        <v>55</v>
      </c>
      <c r="AI600" t="s">
        <v>4</v>
      </c>
      <c r="AJ600" s="5" t="e">
        <f>choosenAgri!#REF!*$E$1+choosenDomestic!#REF!*$F$1+choosenIndustry!#REF!*$G$1+$H$1*INDEX(Env_flow!AJ$9:AJ$29,$B600,1)</f>
        <v>#REF!</v>
      </c>
      <c r="AK600" s="5" t="e">
        <f>choosenAgri!#REF!*$E$1+choosenDomestic!#REF!*$F$1+choosenIndustry!#REF!*$G$1+$H$1*INDEX(Env_flow!AK$9:AK$29,$B600,1)</f>
        <v>#REF!</v>
      </c>
      <c r="AL600" s="5" t="e">
        <f>choosenAgri!#REF!*$E$1+choosenDomestic!#REF!*$F$1+choosenIndustry!#REF!*$G$1+$H$1*INDEX(Env_flow!AL$9:AL$29,$B600,1)</f>
        <v>#REF!</v>
      </c>
      <c r="AM600" s="5" t="e">
        <f>choosenAgri!#REF!*$E$1+choosenDomestic!#REF!*$F$1+choosenIndustry!#REF!*$G$1+$H$1*INDEX(Env_flow!AM$9:AM$29,$B600,1)</f>
        <v>#REF!</v>
      </c>
      <c r="AN600" s="5" t="e">
        <f>choosenAgri!#REF!*$E$1+choosenDomestic!#REF!*$F$1+choosenIndustry!#REF!*$G$1+$H$1*INDEX(Env_flow!AN$9:AN$29,$B600,1)</f>
        <v>#REF!</v>
      </c>
      <c r="AO600" s="5" t="e">
        <f>choosenAgri!#REF!*$E$1+choosenDomestic!#REF!*$F$1+choosenIndustry!#REF!*$G$1+$H$1*INDEX(Env_flow!AO$9:AO$29,$B600,1)</f>
        <v>#REF!</v>
      </c>
      <c r="AP600" s="5" t="e">
        <f>choosenAgri!#REF!*$E$1+choosenDomestic!#REF!*$F$1+choosenIndustry!#REF!*$G$1+$H$1*INDEX(Env_flow!AP$9:AP$29,$B600,1)</f>
        <v>#REF!</v>
      </c>
      <c r="AQ600" s="5" t="e">
        <f>choosenAgri!#REF!*$E$1+choosenDomestic!#REF!*$F$1+choosenIndustry!#REF!*$G$1+$H$1*INDEX(Env_flow!AQ$9:AQ$29,$B600,1)</f>
        <v>#REF!</v>
      </c>
      <c r="AR600" s="5" t="e">
        <f>choosenAgri!#REF!*$E$1+choosenDomestic!#REF!*$F$1+choosenIndustry!#REF!*$G$1+$H$1*INDEX(Env_flow!AR$9:AR$29,$B600,1)</f>
        <v>#REF!</v>
      </c>
      <c r="AS600" s="5" t="e">
        <f>choosenAgri!#REF!*$E$1+choosenDomestic!#REF!*$F$1+choosenIndustry!#REF!*$G$1+$H$1*INDEX(Env_flow!AS$9:AS$29,$B600,1)</f>
        <v>#REF!</v>
      </c>
      <c r="AT600" s="5" t="e">
        <f>choosenAgri!#REF!*$E$1+choosenDomestic!#REF!*$F$1+choosenIndustry!#REF!*$G$1+$H$1*INDEX(Env_flow!AT$9:AT$29,$B600,1)</f>
        <v>#REF!</v>
      </c>
      <c r="AU600" s="5" t="e">
        <f>choosenAgri!#REF!*$E$1+choosenDomestic!#REF!*$F$1+choosenIndustry!#REF!*$G$1+$H$1*INDEX(Env_flow!AU$9:AU$29,$B600,1)</f>
        <v>#REF!</v>
      </c>
      <c r="AV600" s="5" t="e">
        <f>choosenAgri!#REF!*$E$1+choosenDomestic!#REF!*$F$1+choosenIndustry!#REF!*$G$1+$H$1*INDEX(Env_flow!AV$9:AV$29,$B600,1)</f>
        <v>#REF!</v>
      </c>
      <c r="AX600">
        <v>55</v>
      </c>
      <c r="AY600" t="s">
        <v>4</v>
      </c>
      <c r="AZ600" s="5" t="e">
        <f>choosenAgri!#REF!*$E$1+choosenDomestic!#REF!*$F$1+choosenIndustry!#REF!*$G$1+$H$1*INDEX(Env_flow!AZ$9:AZ$29,$B600,1)</f>
        <v>#REF!</v>
      </c>
      <c r="BA600" s="5" t="e">
        <f>choosenAgri!#REF!*$E$1+choosenDomestic!#REF!*$F$1+choosenIndustry!#REF!*$G$1+$H$1*INDEX(Env_flow!BA$9:BA$29,$B600,1)</f>
        <v>#REF!</v>
      </c>
      <c r="BB600" s="5" t="e">
        <f>choosenAgri!#REF!*$E$1+choosenDomestic!#REF!*$F$1+choosenIndustry!#REF!*$G$1+$H$1*INDEX(Env_flow!BB$9:BB$29,$B600,1)</f>
        <v>#REF!</v>
      </c>
      <c r="BC600" s="5" t="e">
        <f>choosenAgri!#REF!*$E$1+choosenDomestic!#REF!*$F$1+choosenIndustry!#REF!*$G$1+$H$1*INDEX(Env_flow!BC$9:BC$29,$B600,1)</f>
        <v>#REF!</v>
      </c>
      <c r="BD600" s="5" t="e">
        <f>choosenAgri!#REF!*$E$1+choosenDomestic!#REF!*$F$1+choosenIndustry!#REF!*$G$1+$H$1*INDEX(Env_flow!BD$9:BD$29,$B600,1)</f>
        <v>#REF!</v>
      </c>
      <c r="BE600" s="5" t="e">
        <f>choosenAgri!#REF!*$E$1+choosenDomestic!#REF!*$F$1+choosenIndustry!#REF!*$G$1+$H$1*INDEX(Env_flow!BE$9:BE$29,$B600,1)</f>
        <v>#REF!</v>
      </c>
      <c r="BF600" s="5" t="e">
        <f>choosenAgri!#REF!*$E$1+choosenDomestic!#REF!*$F$1+choosenIndustry!#REF!*$G$1+$H$1*INDEX(Env_flow!BF$9:BF$29,$B600,1)</f>
        <v>#REF!</v>
      </c>
      <c r="BG600" s="5" t="e">
        <f>choosenAgri!#REF!*$E$1+choosenDomestic!#REF!*$F$1+choosenIndustry!#REF!*$G$1+$H$1*INDEX(Env_flow!BG$9:BG$29,$B600,1)</f>
        <v>#REF!</v>
      </c>
      <c r="BH600" s="5" t="e">
        <f>choosenAgri!#REF!*$E$1+choosenDomestic!#REF!*$F$1+choosenIndustry!#REF!*$G$1+$H$1*INDEX(Env_flow!BH$9:BH$29,$B600,1)</f>
        <v>#REF!</v>
      </c>
      <c r="BI600" s="5" t="e">
        <f>choosenAgri!#REF!*$E$1+choosenDomestic!#REF!*$F$1+choosenIndustry!#REF!*$G$1+$H$1*INDEX(Env_flow!BI$9:BI$29,$B600,1)</f>
        <v>#REF!</v>
      </c>
      <c r="BJ600" s="5" t="e">
        <f>choosenAgri!#REF!*$E$1+choosenDomestic!#REF!*$F$1+choosenIndustry!#REF!*$G$1+$H$1*INDEX(Env_flow!BJ$9:BJ$29,$B600,1)</f>
        <v>#REF!</v>
      </c>
      <c r="BK600" s="5" t="e">
        <f>choosenAgri!#REF!*$E$1+choosenDomestic!#REF!*$F$1+choosenIndustry!#REF!*$G$1+$H$1*INDEX(Env_flow!BK$9:BK$29,$B600,1)</f>
        <v>#REF!</v>
      </c>
      <c r="BL600" s="5" t="e">
        <f>choosenAgri!#REF!*$E$1+choosenDomestic!#REF!*$F$1+choosenIndustry!#REF!*$G$1+$H$1*INDEX(Env_flow!BL$9:BL$29,$B600,1)</f>
        <v>#REF!</v>
      </c>
    </row>
    <row r="601" spans="1:64" x14ac:dyDescent="0.25">
      <c r="A601">
        <v>4</v>
      </c>
      <c r="B601">
        <v>55</v>
      </c>
      <c r="C601" t="s">
        <v>5</v>
      </c>
      <c r="D601" s="5" t="e">
        <f>choosenAgri!#REF!*$E$1+choosenDomestic!#REF!*$F$1+choosenIndustry!#REF!*$G$1+$H$1*INDEX(Env_flow!D$9:D$29,$B601,1)</f>
        <v>#REF!</v>
      </c>
      <c r="E601" s="5" t="e">
        <f>choosenAgri!#REF!*$E$1+choosenDomestic!#REF!*$F$1+choosenIndustry!#REF!*$G$1+$H$1*INDEX(Env_flow!E$9:E$29,$B601,1)</f>
        <v>#REF!</v>
      </c>
      <c r="F601" s="5" t="e">
        <f>choosenAgri!#REF!*$E$1+choosenDomestic!#REF!*$F$1+choosenIndustry!#REF!*$G$1+$H$1*INDEX(Env_flow!F$9:F$29,$B601,1)</f>
        <v>#REF!</v>
      </c>
      <c r="G601" s="5" t="e">
        <f>choosenAgri!#REF!*$E$1+choosenDomestic!#REF!*$F$1+choosenIndustry!#REF!*$G$1+$H$1*INDEX(Env_flow!G$9:G$29,$B601,1)</f>
        <v>#REF!</v>
      </c>
      <c r="H601" s="5" t="e">
        <f>choosenAgri!#REF!*$E$1+choosenDomestic!#REF!*$F$1+choosenIndustry!#REF!*$G$1+$H$1*INDEX(Env_flow!H$9:H$29,$B601,1)</f>
        <v>#REF!</v>
      </c>
      <c r="I601" s="5" t="e">
        <f>choosenAgri!#REF!*$E$1+choosenDomestic!#REF!*$F$1+choosenIndustry!#REF!*$G$1+$H$1*INDEX(Env_flow!I$9:I$29,$B601,1)</f>
        <v>#REF!</v>
      </c>
      <c r="J601" s="5" t="e">
        <f>choosenAgri!#REF!*$E$1+choosenDomestic!#REF!*$F$1+choosenIndustry!#REF!*$G$1+$H$1*INDEX(Env_flow!J$9:J$29,$B601,1)</f>
        <v>#REF!</v>
      </c>
      <c r="K601" s="5" t="e">
        <f>choosenAgri!#REF!*$E$1+choosenDomestic!#REF!*$F$1+choosenIndustry!#REF!*$G$1+$H$1*INDEX(Env_flow!K$9:K$29,$B601,1)</f>
        <v>#REF!</v>
      </c>
      <c r="L601" s="5" t="e">
        <f>choosenAgri!#REF!*$E$1+choosenDomestic!#REF!*$F$1+choosenIndustry!#REF!*$G$1+$H$1*INDEX(Env_flow!L$9:L$29,$B601,1)</f>
        <v>#REF!</v>
      </c>
      <c r="M601" s="5" t="e">
        <f>choosenAgri!#REF!*$E$1+choosenDomestic!#REF!*$F$1+choosenIndustry!#REF!*$G$1+$H$1*INDEX(Env_flow!M$9:M$29,$B601,1)</f>
        <v>#REF!</v>
      </c>
      <c r="N601" s="5" t="e">
        <f>choosenAgri!#REF!*$E$1+choosenDomestic!#REF!*$F$1+choosenIndustry!#REF!*$G$1+$H$1*INDEX(Env_flow!N$9:N$29,$B601,1)</f>
        <v>#REF!</v>
      </c>
      <c r="O601" s="5" t="e">
        <f>choosenAgri!#REF!*$E$1+choosenDomestic!#REF!*$F$1+choosenIndustry!#REF!*$G$1+$H$1*INDEX(Env_flow!O$9:O$29,$B601,1)</f>
        <v>#REF!</v>
      </c>
      <c r="P601" s="5" t="e">
        <f>choosenAgri!#REF!*$E$1+choosenDomestic!#REF!*$F$1+choosenIndustry!#REF!*$G$1+$H$1*INDEX(Env_flow!P$9:P$29,$B601,1)</f>
        <v>#REF!</v>
      </c>
      <c r="R601">
        <v>55</v>
      </c>
      <c r="S601" t="s">
        <v>5</v>
      </c>
      <c r="T601" s="5" t="e">
        <f>choosenAgri!#REF!*$E$1+choosenDomestic!#REF!*$F$1+choosenIndustry!#REF!*$G$1+$H$1*INDEX(Env_flow!T$9:T$29,$B601,1)</f>
        <v>#REF!</v>
      </c>
      <c r="U601" s="5" t="e">
        <f>choosenAgri!#REF!*$E$1+choosenDomestic!#REF!*$F$1+choosenIndustry!#REF!*$G$1+$H$1*INDEX(Env_flow!U$9:U$29,$B601,1)</f>
        <v>#REF!</v>
      </c>
      <c r="V601" s="5" t="e">
        <f>choosenAgri!#REF!*$E$1+choosenDomestic!#REF!*$F$1+choosenIndustry!#REF!*$G$1+$H$1*INDEX(Env_flow!V$9:V$29,$B601,1)</f>
        <v>#REF!</v>
      </c>
      <c r="W601" s="5" t="e">
        <f>choosenAgri!#REF!*$E$1+choosenDomestic!#REF!*$F$1+choosenIndustry!#REF!*$G$1+$H$1*INDEX(Env_flow!W$9:W$29,$B601,1)</f>
        <v>#REF!</v>
      </c>
      <c r="X601" s="5" t="e">
        <f>choosenAgri!#REF!*$E$1+choosenDomestic!#REF!*$F$1+choosenIndustry!#REF!*$G$1+$H$1*INDEX(Env_flow!X$9:X$29,$B601,1)</f>
        <v>#REF!</v>
      </c>
      <c r="Y601" s="5" t="e">
        <f>choosenAgri!#REF!*$E$1+choosenDomestic!#REF!*$F$1+choosenIndustry!#REF!*$G$1+$H$1*INDEX(Env_flow!Y$9:Y$29,$B601,1)</f>
        <v>#REF!</v>
      </c>
      <c r="Z601" s="5" t="e">
        <f>choosenAgri!#REF!*$E$1+choosenDomestic!#REF!*$F$1+choosenIndustry!#REF!*$G$1+$H$1*INDEX(Env_flow!Z$9:Z$29,$B601,1)</f>
        <v>#REF!</v>
      </c>
      <c r="AA601" s="5" t="e">
        <f>choosenAgri!#REF!*$E$1+choosenDomestic!#REF!*$F$1+choosenIndustry!#REF!*$G$1+$H$1*INDEX(Env_flow!AA$9:AA$29,$B601,1)</f>
        <v>#REF!</v>
      </c>
      <c r="AB601" s="5" t="e">
        <f>choosenAgri!#REF!*$E$1+choosenDomestic!#REF!*$F$1+choosenIndustry!#REF!*$G$1+$H$1*INDEX(Env_flow!AB$9:AB$29,$B601,1)</f>
        <v>#REF!</v>
      </c>
      <c r="AC601" s="5" t="e">
        <f>choosenAgri!#REF!*$E$1+choosenDomestic!#REF!*$F$1+choosenIndustry!#REF!*$G$1+$H$1*INDEX(Env_flow!AC$9:AC$29,$B601,1)</f>
        <v>#REF!</v>
      </c>
      <c r="AD601" s="5" t="e">
        <f>choosenAgri!#REF!*$E$1+choosenDomestic!#REF!*$F$1+choosenIndustry!#REF!*$G$1+$H$1*INDEX(Env_flow!AD$9:AD$29,$B601,1)</f>
        <v>#REF!</v>
      </c>
      <c r="AE601" s="5" t="e">
        <f>choosenAgri!#REF!*$E$1+choosenDomestic!#REF!*$F$1+choosenIndustry!#REF!*$G$1+$H$1*INDEX(Env_flow!AE$9:AE$29,$B601,1)</f>
        <v>#REF!</v>
      </c>
      <c r="AF601" s="5" t="e">
        <f>choosenAgri!#REF!*$E$1+choosenDomestic!#REF!*$F$1+choosenIndustry!#REF!*$G$1+$H$1*INDEX(Env_flow!AF$9:AF$29,$B601,1)</f>
        <v>#REF!</v>
      </c>
      <c r="AH601">
        <v>55</v>
      </c>
      <c r="AI601" t="s">
        <v>5</v>
      </c>
      <c r="AJ601" s="5" t="e">
        <f>choosenAgri!#REF!*$E$1+choosenDomestic!#REF!*$F$1+choosenIndustry!#REF!*$G$1+$H$1*INDEX(Env_flow!AJ$9:AJ$29,$B601,1)</f>
        <v>#REF!</v>
      </c>
      <c r="AK601" s="5" t="e">
        <f>choosenAgri!#REF!*$E$1+choosenDomestic!#REF!*$F$1+choosenIndustry!#REF!*$G$1+$H$1*INDEX(Env_flow!AK$9:AK$29,$B601,1)</f>
        <v>#REF!</v>
      </c>
      <c r="AL601" s="5" t="e">
        <f>choosenAgri!#REF!*$E$1+choosenDomestic!#REF!*$F$1+choosenIndustry!#REF!*$G$1+$H$1*INDEX(Env_flow!AL$9:AL$29,$B601,1)</f>
        <v>#REF!</v>
      </c>
      <c r="AM601" s="5" t="e">
        <f>choosenAgri!#REF!*$E$1+choosenDomestic!#REF!*$F$1+choosenIndustry!#REF!*$G$1+$H$1*INDEX(Env_flow!AM$9:AM$29,$B601,1)</f>
        <v>#REF!</v>
      </c>
      <c r="AN601" s="5" t="e">
        <f>choosenAgri!#REF!*$E$1+choosenDomestic!#REF!*$F$1+choosenIndustry!#REF!*$G$1+$H$1*INDEX(Env_flow!AN$9:AN$29,$B601,1)</f>
        <v>#REF!</v>
      </c>
      <c r="AO601" s="5" t="e">
        <f>choosenAgri!#REF!*$E$1+choosenDomestic!#REF!*$F$1+choosenIndustry!#REF!*$G$1+$H$1*INDEX(Env_flow!AO$9:AO$29,$B601,1)</f>
        <v>#REF!</v>
      </c>
      <c r="AP601" s="5" t="e">
        <f>choosenAgri!#REF!*$E$1+choosenDomestic!#REF!*$F$1+choosenIndustry!#REF!*$G$1+$H$1*INDEX(Env_flow!AP$9:AP$29,$B601,1)</f>
        <v>#REF!</v>
      </c>
      <c r="AQ601" s="5" t="e">
        <f>choosenAgri!#REF!*$E$1+choosenDomestic!#REF!*$F$1+choosenIndustry!#REF!*$G$1+$H$1*INDEX(Env_flow!AQ$9:AQ$29,$B601,1)</f>
        <v>#REF!</v>
      </c>
      <c r="AR601" s="5" t="e">
        <f>choosenAgri!#REF!*$E$1+choosenDomestic!#REF!*$F$1+choosenIndustry!#REF!*$G$1+$H$1*INDEX(Env_flow!AR$9:AR$29,$B601,1)</f>
        <v>#REF!</v>
      </c>
      <c r="AS601" s="5" t="e">
        <f>choosenAgri!#REF!*$E$1+choosenDomestic!#REF!*$F$1+choosenIndustry!#REF!*$G$1+$H$1*INDEX(Env_flow!AS$9:AS$29,$B601,1)</f>
        <v>#REF!</v>
      </c>
      <c r="AT601" s="5" t="e">
        <f>choosenAgri!#REF!*$E$1+choosenDomestic!#REF!*$F$1+choosenIndustry!#REF!*$G$1+$H$1*INDEX(Env_flow!AT$9:AT$29,$B601,1)</f>
        <v>#REF!</v>
      </c>
      <c r="AU601" s="5" t="e">
        <f>choosenAgri!#REF!*$E$1+choosenDomestic!#REF!*$F$1+choosenIndustry!#REF!*$G$1+$H$1*INDEX(Env_flow!AU$9:AU$29,$B601,1)</f>
        <v>#REF!</v>
      </c>
      <c r="AV601" s="5" t="e">
        <f>choosenAgri!#REF!*$E$1+choosenDomestic!#REF!*$F$1+choosenIndustry!#REF!*$G$1+$H$1*INDEX(Env_flow!AV$9:AV$29,$B601,1)</f>
        <v>#REF!</v>
      </c>
      <c r="AX601">
        <v>55</v>
      </c>
      <c r="AY601" t="s">
        <v>5</v>
      </c>
      <c r="AZ601" s="5" t="e">
        <f>choosenAgri!#REF!*$E$1+choosenDomestic!#REF!*$F$1+choosenIndustry!#REF!*$G$1+$H$1*INDEX(Env_flow!AZ$9:AZ$29,$B601,1)</f>
        <v>#REF!</v>
      </c>
      <c r="BA601" s="5" t="e">
        <f>choosenAgri!#REF!*$E$1+choosenDomestic!#REF!*$F$1+choosenIndustry!#REF!*$G$1+$H$1*INDEX(Env_flow!BA$9:BA$29,$B601,1)</f>
        <v>#REF!</v>
      </c>
      <c r="BB601" s="5" t="e">
        <f>choosenAgri!#REF!*$E$1+choosenDomestic!#REF!*$F$1+choosenIndustry!#REF!*$G$1+$H$1*INDEX(Env_flow!BB$9:BB$29,$B601,1)</f>
        <v>#REF!</v>
      </c>
      <c r="BC601" s="5" t="e">
        <f>choosenAgri!#REF!*$E$1+choosenDomestic!#REF!*$F$1+choosenIndustry!#REF!*$G$1+$H$1*INDEX(Env_flow!BC$9:BC$29,$B601,1)</f>
        <v>#REF!</v>
      </c>
      <c r="BD601" s="5" t="e">
        <f>choosenAgri!#REF!*$E$1+choosenDomestic!#REF!*$F$1+choosenIndustry!#REF!*$G$1+$H$1*INDEX(Env_flow!BD$9:BD$29,$B601,1)</f>
        <v>#REF!</v>
      </c>
      <c r="BE601" s="5" t="e">
        <f>choosenAgri!#REF!*$E$1+choosenDomestic!#REF!*$F$1+choosenIndustry!#REF!*$G$1+$H$1*INDEX(Env_flow!BE$9:BE$29,$B601,1)</f>
        <v>#REF!</v>
      </c>
      <c r="BF601" s="5" t="e">
        <f>choosenAgri!#REF!*$E$1+choosenDomestic!#REF!*$F$1+choosenIndustry!#REF!*$G$1+$H$1*INDEX(Env_flow!BF$9:BF$29,$B601,1)</f>
        <v>#REF!</v>
      </c>
      <c r="BG601" s="5" t="e">
        <f>choosenAgri!#REF!*$E$1+choosenDomestic!#REF!*$F$1+choosenIndustry!#REF!*$G$1+$H$1*INDEX(Env_flow!BG$9:BG$29,$B601,1)</f>
        <v>#REF!</v>
      </c>
      <c r="BH601" s="5" t="e">
        <f>choosenAgri!#REF!*$E$1+choosenDomestic!#REF!*$F$1+choosenIndustry!#REF!*$G$1+$H$1*INDEX(Env_flow!BH$9:BH$29,$B601,1)</f>
        <v>#REF!</v>
      </c>
      <c r="BI601" s="5" t="e">
        <f>choosenAgri!#REF!*$E$1+choosenDomestic!#REF!*$F$1+choosenIndustry!#REF!*$G$1+$H$1*INDEX(Env_flow!BI$9:BI$29,$B601,1)</f>
        <v>#REF!</v>
      </c>
      <c r="BJ601" s="5" t="e">
        <f>choosenAgri!#REF!*$E$1+choosenDomestic!#REF!*$F$1+choosenIndustry!#REF!*$G$1+$H$1*INDEX(Env_flow!BJ$9:BJ$29,$B601,1)</f>
        <v>#REF!</v>
      </c>
      <c r="BK601" s="5" t="e">
        <f>choosenAgri!#REF!*$E$1+choosenDomestic!#REF!*$F$1+choosenIndustry!#REF!*$G$1+$H$1*INDEX(Env_flow!BK$9:BK$29,$B601,1)</f>
        <v>#REF!</v>
      </c>
      <c r="BL601" s="5" t="e">
        <f>choosenAgri!#REF!*$E$1+choosenDomestic!#REF!*$F$1+choosenIndustry!#REF!*$G$1+$H$1*INDEX(Env_flow!BL$9:BL$29,$B601,1)</f>
        <v>#REF!</v>
      </c>
    </row>
    <row r="602" spans="1:64" x14ac:dyDescent="0.25">
      <c r="A602">
        <v>5</v>
      </c>
      <c r="B602">
        <v>55</v>
      </c>
      <c r="C602" t="s">
        <v>6</v>
      </c>
      <c r="D602" s="5" t="e">
        <f>choosenAgri!#REF!*$E$1+choosenDomestic!#REF!*$F$1+choosenIndustry!#REF!*$G$1+$H$1*INDEX(Env_flow!D$9:D$29,$B602,1)</f>
        <v>#REF!</v>
      </c>
      <c r="E602" s="5" t="e">
        <f>choosenAgri!#REF!*$E$1+choosenDomestic!#REF!*$F$1+choosenIndustry!#REF!*$G$1+$H$1*INDEX(Env_flow!E$9:E$29,$B602,1)</f>
        <v>#REF!</v>
      </c>
      <c r="F602" s="5" t="e">
        <f>choosenAgri!#REF!*$E$1+choosenDomestic!#REF!*$F$1+choosenIndustry!#REF!*$G$1+$H$1*INDEX(Env_flow!F$9:F$29,$B602,1)</f>
        <v>#REF!</v>
      </c>
      <c r="G602" s="5" t="e">
        <f>choosenAgri!#REF!*$E$1+choosenDomestic!#REF!*$F$1+choosenIndustry!#REF!*$G$1+$H$1*INDEX(Env_flow!G$9:G$29,$B602,1)</f>
        <v>#REF!</v>
      </c>
      <c r="H602" s="5" t="e">
        <f>choosenAgri!#REF!*$E$1+choosenDomestic!#REF!*$F$1+choosenIndustry!#REF!*$G$1+$H$1*INDEX(Env_flow!H$9:H$29,$B602,1)</f>
        <v>#REF!</v>
      </c>
      <c r="I602" s="5" t="e">
        <f>choosenAgri!#REF!*$E$1+choosenDomestic!#REF!*$F$1+choosenIndustry!#REF!*$G$1+$H$1*INDEX(Env_flow!I$9:I$29,$B602,1)</f>
        <v>#REF!</v>
      </c>
      <c r="J602" s="5" t="e">
        <f>choosenAgri!#REF!*$E$1+choosenDomestic!#REF!*$F$1+choosenIndustry!#REF!*$G$1+$H$1*INDEX(Env_flow!J$9:J$29,$B602,1)</f>
        <v>#REF!</v>
      </c>
      <c r="K602" s="5" t="e">
        <f>choosenAgri!#REF!*$E$1+choosenDomestic!#REF!*$F$1+choosenIndustry!#REF!*$G$1+$H$1*INDEX(Env_flow!K$9:K$29,$B602,1)</f>
        <v>#REF!</v>
      </c>
      <c r="L602" s="5" t="e">
        <f>choosenAgri!#REF!*$E$1+choosenDomestic!#REF!*$F$1+choosenIndustry!#REF!*$G$1+$H$1*INDEX(Env_flow!L$9:L$29,$B602,1)</f>
        <v>#REF!</v>
      </c>
      <c r="M602" s="5" t="e">
        <f>choosenAgri!#REF!*$E$1+choosenDomestic!#REF!*$F$1+choosenIndustry!#REF!*$G$1+$H$1*INDEX(Env_flow!M$9:M$29,$B602,1)</f>
        <v>#REF!</v>
      </c>
      <c r="N602" s="5" t="e">
        <f>choosenAgri!#REF!*$E$1+choosenDomestic!#REF!*$F$1+choosenIndustry!#REF!*$G$1+$H$1*INDEX(Env_flow!N$9:N$29,$B602,1)</f>
        <v>#REF!</v>
      </c>
      <c r="O602" s="5" t="e">
        <f>choosenAgri!#REF!*$E$1+choosenDomestic!#REF!*$F$1+choosenIndustry!#REF!*$G$1+$H$1*INDEX(Env_flow!O$9:O$29,$B602,1)</f>
        <v>#REF!</v>
      </c>
      <c r="P602" s="5" t="e">
        <f>choosenAgri!#REF!*$E$1+choosenDomestic!#REF!*$F$1+choosenIndustry!#REF!*$G$1+$H$1*INDEX(Env_flow!P$9:P$29,$B602,1)</f>
        <v>#REF!</v>
      </c>
      <c r="R602">
        <v>55</v>
      </c>
      <c r="S602" t="s">
        <v>6</v>
      </c>
      <c r="T602" s="5" t="e">
        <f>choosenAgri!#REF!*$E$1+choosenDomestic!#REF!*$F$1+choosenIndustry!#REF!*$G$1+$H$1*INDEX(Env_flow!T$9:T$29,$B602,1)</f>
        <v>#REF!</v>
      </c>
      <c r="U602" s="5" t="e">
        <f>choosenAgri!#REF!*$E$1+choosenDomestic!#REF!*$F$1+choosenIndustry!#REF!*$G$1+$H$1*INDEX(Env_flow!U$9:U$29,$B602,1)</f>
        <v>#REF!</v>
      </c>
      <c r="V602" s="5" t="e">
        <f>choosenAgri!#REF!*$E$1+choosenDomestic!#REF!*$F$1+choosenIndustry!#REF!*$G$1+$H$1*INDEX(Env_flow!V$9:V$29,$B602,1)</f>
        <v>#REF!</v>
      </c>
      <c r="W602" s="5" t="e">
        <f>choosenAgri!#REF!*$E$1+choosenDomestic!#REF!*$F$1+choosenIndustry!#REF!*$G$1+$H$1*INDEX(Env_flow!W$9:W$29,$B602,1)</f>
        <v>#REF!</v>
      </c>
      <c r="X602" s="5" t="e">
        <f>choosenAgri!#REF!*$E$1+choosenDomestic!#REF!*$F$1+choosenIndustry!#REF!*$G$1+$H$1*INDEX(Env_flow!X$9:X$29,$B602,1)</f>
        <v>#REF!</v>
      </c>
      <c r="Y602" s="5" t="e">
        <f>choosenAgri!#REF!*$E$1+choosenDomestic!#REF!*$F$1+choosenIndustry!#REF!*$G$1+$H$1*INDEX(Env_flow!Y$9:Y$29,$B602,1)</f>
        <v>#REF!</v>
      </c>
      <c r="Z602" s="5" t="e">
        <f>choosenAgri!#REF!*$E$1+choosenDomestic!#REF!*$F$1+choosenIndustry!#REF!*$G$1+$H$1*INDEX(Env_flow!Z$9:Z$29,$B602,1)</f>
        <v>#REF!</v>
      </c>
      <c r="AA602" s="5" t="e">
        <f>choosenAgri!#REF!*$E$1+choosenDomestic!#REF!*$F$1+choosenIndustry!#REF!*$G$1+$H$1*INDEX(Env_flow!AA$9:AA$29,$B602,1)</f>
        <v>#REF!</v>
      </c>
      <c r="AB602" s="5" t="e">
        <f>choosenAgri!#REF!*$E$1+choosenDomestic!#REF!*$F$1+choosenIndustry!#REF!*$G$1+$H$1*INDEX(Env_flow!AB$9:AB$29,$B602,1)</f>
        <v>#REF!</v>
      </c>
      <c r="AC602" s="5" t="e">
        <f>choosenAgri!#REF!*$E$1+choosenDomestic!#REF!*$F$1+choosenIndustry!#REF!*$G$1+$H$1*INDEX(Env_flow!AC$9:AC$29,$B602,1)</f>
        <v>#REF!</v>
      </c>
      <c r="AD602" s="5" t="e">
        <f>choosenAgri!#REF!*$E$1+choosenDomestic!#REF!*$F$1+choosenIndustry!#REF!*$G$1+$H$1*INDEX(Env_flow!AD$9:AD$29,$B602,1)</f>
        <v>#REF!</v>
      </c>
      <c r="AE602" s="5" t="e">
        <f>choosenAgri!#REF!*$E$1+choosenDomestic!#REF!*$F$1+choosenIndustry!#REF!*$G$1+$H$1*INDEX(Env_flow!AE$9:AE$29,$B602,1)</f>
        <v>#REF!</v>
      </c>
      <c r="AF602" s="5" t="e">
        <f>choosenAgri!#REF!*$E$1+choosenDomestic!#REF!*$F$1+choosenIndustry!#REF!*$G$1+$H$1*INDEX(Env_flow!AF$9:AF$29,$B602,1)</f>
        <v>#REF!</v>
      </c>
      <c r="AH602">
        <v>55</v>
      </c>
      <c r="AI602" t="s">
        <v>6</v>
      </c>
      <c r="AJ602" s="5" t="e">
        <f>choosenAgri!#REF!*$E$1+choosenDomestic!#REF!*$F$1+choosenIndustry!#REF!*$G$1+$H$1*INDEX(Env_flow!AJ$9:AJ$29,$B602,1)</f>
        <v>#REF!</v>
      </c>
      <c r="AK602" s="5" t="e">
        <f>choosenAgri!#REF!*$E$1+choosenDomestic!#REF!*$F$1+choosenIndustry!#REF!*$G$1+$H$1*INDEX(Env_flow!AK$9:AK$29,$B602,1)</f>
        <v>#REF!</v>
      </c>
      <c r="AL602" s="5" t="e">
        <f>choosenAgri!#REF!*$E$1+choosenDomestic!#REF!*$F$1+choosenIndustry!#REF!*$G$1+$H$1*INDEX(Env_flow!AL$9:AL$29,$B602,1)</f>
        <v>#REF!</v>
      </c>
      <c r="AM602" s="5" t="e">
        <f>choosenAgri!#REF!*$E$1+choosenDomestic!#REF!*$F$1+choosenIndustry!#REF!*$G$1+$H$1*INDEX(Env_flow!AM$9:AM$29,$B602,1)</f>
        <v>#REF!</v>
      </c>
      <c r="AN602" s="5" t="e">
        <f>choosenAgri!#REF!*$E$1+choosenDomestic!#REF!*$F$1+choosenIndustry!#REF!*$G$1+$H$1*INDEX(Env_flow!AN$9:AN$29,$B602,1)</f>
        <v>#REF!</v>
      </c>
      <c r="AO602" s="5" t="e">
        <f>choosenAgri!#REF!*$E$1+choosenDomestic!#REF!*$F$1+choosenIndustry!#REF!*$G$1+$H$1*INDEX(Env_flow!AO$9:AO$29,$B602,1)</f>
        <v>#REF!</v>
      </c>
      <c r="AP602" s="5" t="e">
        <f>choosenAgri!#REF!*$E$1+choosenDomestic!#REF!*$F$1+choosenIndustry!#REF!*$G$1+$H$1*INDEX(Env_flow!AP$9:AP$29,$B602,1)</f>
        <v>#REF!</v>
      </c>
      <c r="AQ602" s="5" t="e">
        <f>choosenAgri!#REF!*$E$1+choosenDomestic!#REF!*$F$1+choosenIndustry!#REF!*$G$1+$H$1*INDEX(Env_flow!AQ$9:AQ$29,$B602,1)</f>
        <v>#REF!</v>
      </c>
      <c r="AR602" s="5" t="e">
        <f>choosenAgri!#REF!*$E$1+choosenDomestic!#REF!*$F$1+choosenIndustry!#REF!*$G$1+$H$1*INDEX(Env_flow!AR$9:AR$29,$B602,1)</f>
        <v>#REF!</v>
      </c>
      <c r="AS602" s="5" t="e">
        <f>choosenAgri!#REF!*$E$1+choosenDomestic!#REF!*$F$1+choosenIndustry!#REF!*$G$1+$H$1*INDEX(Env_flow!AS$9:AS$29,$B602,1)</f>
        <v>#REF!</v>
      </c>
      <c r="AT602" s="5" t="e">
        <f>choosenAgri!#REF!*$E$1+choosenDomestic!#REF!*$F$1+choosenIndustry!#REF!*$G$1+$H$1*INDEX(Env_flow!AT$9:AT$29,$B602,1)</f>
        <v>#REF!</v>
      </c>
      <c r="AU602" s="5" t="e">
        <f>choosenAgri!#REF!*$E$1+choosenDomestic!#REF!*$F$1+choosenIndustry!#REF!*$G$1+$H$1*INDEX(Env_flow!AU$9:AU$29,$B602,1)</f>
        <v>#REF!</v>
      </c>
      <c r="AV602" s="5" t="e">
        <f>choosenAgri!#REF!*$E$1+choosenDomestic!#REF!*$F$1+choosenIndustry!#REF!*$G$1+$H$1*INDEX(Env_flow!AV$9:AV$29,$B602,1)</f>
        <v>#REF!</v>
      </c>
      <c r="AX602">
        <v>55</v>
      </c>
      <c r="AY602" t="s">
        <v>6</v>
      </c>
      <c r="AZ602" s="5" t="e">
        <f>choosenAgri!#REF!*$E$1+choosenDomestic!#REF!*$F$1+choosenIndustry!#REF!*$G$1+$H$1*INDEX(Env_flow!AZ$9:AZ$29,$B602,1)</f>
        <v>#REF!</v>
      </c>
      <c r="BA602" s="5" t="e">
        <f>choosenAgri!#REF!*$E$1+choosenDomestic!#REF!*$F$1+choosenIndustry!#REF!*$G$1+$H$1*INDEX(Env_flow!BA$9:BA$29,$B602,1)</f>
        <v>#REF!</v>
      </c>
      <c r="BB602" s="5" t="e">
        <f>choosenAgri!#REF!*$E$1+choosenDomestic!#REF!*$F$1+choosenIndustry!#REF!*$G$1+$H$1*INDEX(Env_flow!BB$9:BB$29,$B602,1)</f>
        <v>#REF!</v>
      </c>
      <c r="BC602" s="5" t="e">
        <f>choosenAgri!#REF!*$E$1+choosenDomestic!#REF!*$F$1+choosenIndustry!#REF!*$G$1+$H$1*INDEX(Env_flow!BC$9:BC$29,$B602,1)</f>
        <v>#REF!</v>
      </c>
      <c r="BD602" s="5" t="e">
        <f>choosenAgri!#REF!*$E$1+choosenDomestic!#REF!*$F$1+choosenIndustry!#REF!*$G$1+$H$1*INDEX(Env_flow!BD$9:BD$29,$B602,1)</f>
        <v>#REF!</v>
      </c>
      <c r="BE602" s="5" t="e">
        <f>choosenAgri!#REF!*$E$1+choosenDomestic!#REF!*$F$1+choosenIndustry!#REF!*$G$1+$H$1*INDEX(Env_flow!BE$9:BE$29,$B602,1)</f>
        <v>#REF!</v>
      </c>
      <c r="BF602" s="5" t="e">
        <f>choosenAgri!#REF!*$E$1+choosenDomestic!#REF!*$F$1+choosenIndustry!#REF!*$G$1+$H$1*INDEX(Env_flow!BF$9:BF$29,$B602,1)</f>
        <v>#REF!</v>
      </c>
      <c r="BG602" s="5" t="e">
        <f>choosenAgri!#REF!*$E$1+choosenDomestic!#REF!*$F$1+choosenIndustry!#REF!*$G$1+$H$1*INDEX(Env_flow!BG$9:BG$29,$B602,1)</f>
        <v>#REF!</v>
      </c>
      <c r="BH602" s="5" t="e">
        <f>choosenAgri!#REF!*$E$1+choosenDomestic!#REF!*$F$1+choosenIndustry!#REF!*$G$1+$H$1*INDEX(Env_flow!BH$9:BH$29,$B602,1)</f>
        <v>#REF!</v>
      </c>
      <c r="BI602" s="5" t="e">
        <f>choosenAgri!#REF!*$E$1+choosenDomestic!#REF!*$F$1+choosenIndustry!#REF!*$G$1+$H$1*INDEX(Env_flow!BI$9:BI$29,$B602,1)</f>
        <v>#REF!</v>
      </c>
      <c r="BJ602" s="5" t="e">
        <f>choosenAgri!#REF!*$E$1+choosenDomestic!#REF!*$F$1+choosenIndustry!#REF!*$G$1+$H$1*INDEX(Env_flow!BJ$9:BJ$29,$B602,1)</f>
        <v>#REF!</v>
      </c>
      <c r="BK602" s="5" t="e">
        <f>choosenAgri!#REF!*$E$1+choosenDomestic!#REF!*$F$1+choosenIndustry!#REF!*$G$1+$H$1*INDEX(Env_flow!BK$9:BK$29,$B602,1)</f>
        <v>#REF!</v>
      </c>
      <c r="BL602" s="5" t="e">
        <f>choosenAgri!#REF!*$E$1+choosenDomestic!#REF!*$F$1+choosenIndustry!#REF!*$G$1+$H$1*INDEX(Env_flow!BL$9:BL$29,$B602,1)</f>
        <v>#REF!</v>
      </c>
    </row>
    <row r="603" spans="1:64" x14ac:dyDescent="0.25">
      <c r="A603">
        <v>1</v>
      </c>
      <c r="B603">
        <v>56</v>
      </c>
      <c r="C603" t="s">
        <v>2</v>
      </c>
      <c r="D603" s="5" t="e">
        <f>choosenAgri!#REF!*$E$1+choosenDomestic!#REF!*$F$1+choosenIndustry!#REF!*$G$1+$H$1*INDEX(Env_flow!D$9:D$29,$B603,1)</f>
        <v>#REF!</v>
      </c>
      <c r="E603" s="5" t="e">
        <f>choosenAgri!#REF!*$E$1+choosenDomestic!#REF!*$F$1+choosenIndustry!#REF!*$G$1+$H$1*INDEX(Env_flow!E$9:E$29,$B603,1)</f>
        <v>#REF!</v>
      </c>
      <c r="F603" s="5" t="e">
        <f>choosenAgri!#REF!*$E$1+choosenDomestic!#REF!*$F$1+choosenIndustry!#REF!*$G$1+$H$1*INDEX(Env_flow!F$9:F$29,$B603,1)</f>
        <v>#REF!</v>
      </c>
      <c r="G603" s="5" t="e">
        <f>choosenAgri!#REF!*$E$1+choosenDomestic!#REF!*$F$1+choosenIndustry!#REF!*$G$1+$H$1*INDEX(Env_flow!G$9:G$29,$B603,1)</f>
        <v>#REF!</v>
      </c>
      <c r="H603" s="5" t="e">
        <f>choosenAgri!#REF!*$E$1+choosenDomestic!#REF!*$F$1+choosenIndustry!#REF!*$G$1+$H$1*INDEX(Env_flow!H$9:H$29,$B603,1)</f>
        <v>#REF!</v>
      </c>
      <c r="I603" s="5" t="e">
        <f>choosenAgri!#REF!*$E$1+choosenDomestic!#REF!*$F$1+choosenIndustry!#REF!*$G$1+$H$1*INDEX(Env_flow!I$9:I$29,$B603,1)</f>
        <v>#REF!</v>
      </c>
      <c r="J603" s="5" t="e">
        <f>choosenAgri!#REF!*$E$1+choosenDomestic!#REF!*$F$1+choosenIndustry!#REF!*$G$1+$H$1*INDEX(Env_flow!J$9:J$29,$B603,1)</f>
        <v>#REF!</v>
      </c>
      <c r="K603" s="5" t="e">
        <f>choosenAgri!#REF!*$E$1+choosenDomestic!#REF!*$F$1+choosenIndustry!#REF!*$G$1+$H$1*INDEX(Env_flow!K$9:K$29,$B603,1)</f>
        <v>#REF!</v>
      </c>
      <c r="L603" s="5" t="e">
        <f>choosenAgri!#REF!*$E$1+choosenDomestic!#REF!*$F$1+choosenIndustry!#REF!*$G$1+$H$1*INDEX(Env_flow!L$9:L$29,$B603,1)</f>
        <v>#REF!</v>
      </c>
      <c r="M603" s="5" t="e">
        <f>choosenAgri!#REF!*$E$1+choosenDomestic!#REF!*$F$1+choosenIndustry!#REF!*$G$1+$H$1*INDEX(Env_flow!M$9:M$29,$B603,1)</f>
        <v>#REF!</v>
      </c>
      <c r="N603" s="5" t="e">
        <f>choosenAgri!#REF!*$E$1+choosenDomestic!#REF!*$F$1+choosenIndustry!#REF!*$G$1+$H$1*INDEX(Env_flow!N$9:N$29,$B603,1)</f>
        <v>#REF!</v>
      </c>
      <c r="O603" s="5" t="e">
        <f>choosenAgri!#REF!*$E$1+choosenDomestic!#REF!*$F$1+choosenIndustry!#REF!*$G$1+$H$1*INDEX(Env_flow!O$9:O$29,$B603,1)</f>
        <v>#REF!</v>
      </c>
      <c r="P603" s="5" t="e">
        <f>choosenAgri!#REF!*$E$1+choosenDomestic!#REF!*$F$1+choosenIndustry!#REF!*$G$1+$H$1*INDEX(Env_flow!P$9:P$29,$B603,1)</f>
        <v>#REF!</v>
      </c>
      <c r="R603">
        <v>56</v>
      </c>
      <c r="S603" t="s">
        <v>2</v>
      </c>
      <c r="T603" s="5" t="e">
        <f>choosenAgri!#REF!*$E$1+choosenDomestic!#REF!*$F$1+choosenIndustry!#REF!*$G$1+$H$1*INDEX(Env_flow!T$9:T$29,$B603,1)</f>
        <v>#REF!</v>
      </c>
      <c r="U603" s="5" t="e">
        <f>choosenAgri!#REF!*$E$1+choosenDomestic!#REF!*$F$1+choosenIndustry!#REF!*$G$1+$H$1*INDEX(Env_flow!U$9:U$29,$B603,1)</f>
        <v>#REF!</v>
      </c>
      <c r="V603" s="5" t="e">
        <f>choosenAgri!#REF!*$E$1+choosenDomestic!#REF!*$F$1+choosenIndustry!#REF!*$G$1+$H$1*INDEX(Env_flow!V$9:V$29,$B603,1)</f>
        <v>#REF!</v>
      </c>
      <c r="W603" s="5" t="e">
        <f>choosenAgri!#REF!*$E$1+choosenDomestic!#REF!*$F$1+choosenIndustry!#REF!*$G$1+$H$1*INDEX(Env_flow!W$9:W$29,$B603,1)</f>
        <v>#REF!</v>
      </c>
      <c r="X603" s="5" t="e">
        <f>choosenAgri!#REF!*$E$1+choosenDomestic!#REF!*$F$1+choosenIndustry!#REF!*$G$1+$H$1*INDEX(Env_flow!X$9:X$29,$B603,1)</f>
        <v>#REF!</v>
      </c>
      <c r="Y603" s="5" t="e">
        <f>choosenAgri!#REF!*$E$1+choosenDomestic!#REF!*$F$1+choosenIndustry!#REF!*$G$1+$H$1*INDEX(Env_flow!Y$9:Y$29,$B603,1)</f>
        <v>#REF!</v>
      </c>
      <c r="Z603" s="5" t="e">
        <f>choosenAgri!#REF!*$E$1+choosenDomestic!#REF!*$F$1+choosenIndustry!#REF!*$G$1+$H$1*INDEX(Env_flow!Z$9:Z$29,$B603,1)</f>
        <v>#REF!</v>
      </c>
      <c r="AA603" s="5" t="e">
        <f>choosenAgri!#REF!*$E$1+choosenDomestic!#REF!*$F$1+choosenIndustry!#REF!*$G$1+$H$1*INDEX(Env_flow!AA$9:AA$29,$B603,1)</f>
        <v>#REF!</v>
      </c>
      <c r="AB603" s="5" t="e">
        <f>choosenAgri!#REF!*$E$1+choosenDomestic!#REF!*$F$1+choosenIndustry!#REF!*$G$1+$H$1*INDEX(Env_flow!AB$9:AB$29,$B603,1)</f>
        <v>#REF!</v>
      </c>
      <c r="AC603" s="5" t="e">
        <f>choosenAgri!#REF!*$E$1+choosenDomestic!#REF!*$F$1+choosenIndustry!#REF!*$G$1+$H$1*INDEX(Env_flow!AC$9:AC$29,$B603,1)</f>
        <v>#REF!</v>
      </c>
      <c r="AD603" s="5" t="e">
        <f>choosenAgri!#REF!*$E$1+choosenDomestic!#REF!*$F$1+choosenIndustry!#REF!*$G$1+$H$1*INDEX(Env_flow!AD$9:AD$29,$B603,1)</f>
        <v>#REF!</v>
      </c>
      <c r="AE603" s="5" t="e">
        <f>choosenAgri!#REF!*$E$1+choosenDomestic!#REF!*$F$1+choosenIndustry!#REF!*$G$1+$H$1*INDEX(Env_flow!AE$9:AE$29,$B603,1)</f>
        <v>#REF!</v>
      </c>
      <c r="AF603" s="5" t="e">
        <f>choosenAgri!#REF!*$E$1+choosenDomestic!#REF!*$F$1+choosenIndustry!#REF!*$G$1+$H$1*INDEX(Env_flow!AF$9:AF$29,$B603,1)</f>
        <v>#REF!</v>
      </c>
      <c r="AH603">
        <v>56</v>
      </c>
      <c r="AI603" t="s">
        <v>2</v>
      </c>
      <c r="AJ603" s="5" t="e">
        <f>choosenAgri!#REF!*$E$1+choosenDomestic!#REF!*$F$1+choosenIndustry!#REF!*$G$1+$H$1*INDEX(Env_flow!AJ$9:AJ$29,$B603,1)</f>
        <v>#REF!</v>
      </c>
      <c r="AK603" s="5" t="e">
        <f>choosenAgri!#REF!*$E$1+choosenDomestic!#REF!*$F$1+choosenIndustry!#REF!*$G$1+$H$1*INDEX(Env_flow!AK$9:AK$29,$B603,1)</f>
        <v>#REF!</v>
      </c>
      <c r="AL603" s="5" t="e">
        <f>choosenAgri!#REF!*$E$1+choosenDomestic!#REF!*$F$1+choosenIndustry!#REF!*$G$1+$H$1*INDEX(Env_flow!AL$9:AL$29,$B603,1)</f>
        <v>#REF!</v>
      </c>
      <c r="AM603" s="5" t="e">
        <f>choosenAgri!#REF!*$E$1+choosenDomestic!#REF!*$F$1+choosenIndustry!#REF!*$G$1+$H$1*INDEX(Env_flow!AM$9:AM$29,$B603,1)</f>
        <v>#REF!</v>
      </c>
      <c r="AN603" s="5" t="e">
        <f>choosenAgri!#REF!*$E$1+choosenDomestic!#REF!*$F$1+choosenIndustry!#REF!*$G$1+$H$1*INDEX(Env_flow!AN$9:AN$29,$B603,1)</f>
        <v>#REF!</v>
      </c>
      <c r="AO603" s="5" t="e">
        <f>choosenAgri!#REF!*$E$1+choosenDomestic!#REF!*$F$1+choosenIndustry!#REF!*$G$1+$H$1*INDEX(Env_flow!AO$9:AO$29,$B603,1)</f>
        <v>#REF!</v>
      </c>
      <c r="AP603" s="5" t="e">
        <f>choosenAgri!#REF!*$E$1+choosenDomestic!#REF!*$F$1+choosenIndustry!#REF!*$G$1+$H$1*INDEX(Env_flow!AP$9:AP$29,$B603,1)</f>
        <v>#REF!</v>
      </c>
      <c r="AQ603" s="5" t="e">
        <f>choosenAgri!#REF!*$E$1+choosenDomestic!#REF!*$F$1+choosenIndustry!#REF!*$G$1+$H$1*INDEX(Env_flow!AQ$9:AQ$29,$B603,1)</f>
        <v>#REF!</v>
      </c>
      <c r="AR603" s="5" t="e">
        <f>choosenAgri!#REF!*$E$1+choosenDomestic!#REF!*$F$1+choosenIndustry!#REF!*$G$1+$H$1*INDEX(Env_flow!AR$9:AR$29,$B603,1)</f>
        <v>#REF!</v>
      </c>
      <c r="AS603" s="5" t="e">
        <f>choosenAgri!#REF!*$E$1+choosenDomestic!#REF!*$F$1+choosenIndustry!#REF!*$G$1+$H$1*INDEX(Env_flow!AS$9:AS$29,$B603,1)</f>
        <v>#REF!</v>
      </c>
      <c r="AT603" s="5" t="e">
        <f>choosenAgri!#REF!*$E$1+choosenDomestic!#REF!*$F$1+choosenIndustry!#REF!*$G$1+$H$1*INDEX(Env_flow!AT$9:AT$29,$B603,1)</f>
        <v>#REF!</v>
      </c>
      <c r="AU603" s="5" t="e">
        <f>choosenAgri!#REF!*$E$1+choosenDomestic!#REF!*$F$1+choosenIndustry!#REF!*$G$1+$H$1*INDEX(Env_flow!AU$9:AU$29,$B603,1)</f>
        <v>#REF!</v>
      </c>
      <c r="AV603" s="5" t="e">
        <f>choosenAgri!#REF!*$E$1+choosenDomestic!#REF!*$F$1+choosenIndustry!#REF!*$G$1+$H$1*INDEX(Env_flow!AV$9:AV$29,$B603,1)</f>
        <v>#REF!</v>
      </c>
      <c r="AX603">
        <v>56</v>
      </c>
      <c r="AY603" t="s">
        <v>2</v>
      </c>
      <c r="AZ603" s="5" t="e">
        <f>choosenAgri!#REF!*$E$1+choosenDomestic!#REF!*$F$1+choosenIndustry!#REF!*$G$1+$H$1*INDEX(Env_flow!AZ$9:AZ$29,$B603,1)</f>
        <v>#REF!</v>
      </c>
      <c r="BA603" s="5" t="e">
        <f>choosenAgri!#REF!*$E$1+choosenDomestic!#REF!*$F$1+choosenIndustry!#REF!*$G$1+$H$1*INDEX(Env_flow!BA$9:BA$29,$B603,1)</f>
        <v>#REF!</v>
      </c>
      <c r="BB603" s="5" t="e">
        <f>choosenAgri!#REF!*$E$1+choosenDomestic!#REF!*$F$1+choosenIndustry!#REF!*$G$1+$H$1*INDEX(Env_flow!BB$9:BB$29,$B603,1)</f>
        <v>#REF!</v>
      </c>
      <c r="BC603" s="5" t="e">
        <f>choosenAgri!#REF!*$E$1+choosenDomestic!#REF!*$F$1+choosenIndustry!#REF!*$G$1+$H$1*INDEX(Env_flow!BC$9:BC$29,$B603,1)</f>
        <v>#REF!</v>
      </c>
      <c r="BD603" s="5" t="e">
        <f>choosenAgri!#REF!*$E$1+choosenDomestic!#REF!*$F$1+choosenIndustry!#REF!*$G$1+$H$1*INDEX(Env_flow!BD$9:BD$29,$B603,1)</f>
        <v>#REF!</v>
      </c>
      <c r="BE603" s="5" t="e">
        <f>choosenAgri!#REF!*$E$1+choosenDomestic!#REF!*$F$1+choosenIndustry!#REF!*$G$1+$H$1*INDEX(Env_flow!BE$9:BE$29,$B603,1)</f>
        <v>#REF!</v>
      </c>
      <c r="BF603" s="5" t="e">
        <f>choosenAgri!#REF!*$E$1+choosenDomestic!#REF!*$F$1+choosenIndustry!#REF!*$G$1+$H$1*INDEX(Env_flow!BF$9:BF$29,$B603,1)</f>
        <v>#REF!</v>
      </c>
      <c r="BG603" s="5" t="e">
        <f>choosenAgri!#REF!*$E$1+choosenDomestic!#REF!*$F$1+choosenIndustry!#REF!*$G$1+$H$1*INDEX(Env_flow!BG$9:BG$29,$B603,1)</f>
        <v>#REF!</v>
      </c>
      <c r="BH603" s="5" t="e">
        <f>choosenAgri!#REF!*$E$1+choosenDomestic!#REF!*$F$1+choosenIndustry!#REF!*$G$1+$H$1*INDEX(Env_flow!BH$9:BH$29,$B603,1)</f>
        <v>#REF!</v>
      </c>
      <c r="BI603" s="5" t="e">
        <f>choosenAgri!#REF!*$E$1+choosenDomestic!#REF!*$F$1+choosenIndustry!#REF!*$G$1+$H$1*INDEX(Env_flow!BI$9:BI$29,$B603,1)</f>
        <v>#REF!</v>
      </c>
      <c r="BJ603" s="5" t="e">
        <f>choosenAgri!#REF!*$E$1+choosenDomestic!#REF!*$F$1+choosenIndustry!#REF!*$G$1+$H$1*INDEX(Env_flow!BJ$9:BJ$29,$B603,1)</f>
        <v>#REF!</v>
      </c>
      <c r="BK603" s="5" t="e">
        <f>choosenAgri!#REF!*$E$1+choosenDomestic!#REF!*$F$1+choosenIndustry!#REF!*$G$1+$H$1*INDEX(Env_flow!BK$9:BK$29,$B603,1)</f>
        <v>#REF!</v>
      </c>
      <c r="BL603" s="5" t="e">
        <f>choosenAgri!#REF!*$E$1+choosenDomestic!#REF!*$F$1+choosenIndustry!#REF!*$G$1+$H$1*INDEX(Env_flow!BL$9:BL$29,$B603,1)</f>
        <v>#REF!</v>
      </c>
    </row>
    <row r="604" spans="1:64" x14ac:dyDescent="0.25">
      <c r="A604">
        <v>2</v>
      </c>
      <c r="B604">
        <v>56</v>
      </c>
      <c r="C604" t="s">
        <v>3</v>
      </c>
      <c r="D604" s="5" t="e">
        <f>choosenAgri!#REF!*$E$1+choosenDomestic!#REF!*$F$1+choosenIndustry!#REF!*$G$1+$H$1*INDEX(Env_flow!D$9:D$29,$B604,1)</f>
        <v>#REF!</v>
      </c>
      <c r="E604" s="5" t="e">
        <f>choosenAgri!#REF!*$E$1+choosenDomestic!#REF!*$F$1+choosenIndustry!#REF!*$G$1+$H$1*INDEX(Env_flow!E$9:E$29,$B604,1)</f>
        <v>#REF!</v>
      </c>
      <c r="F604" s="5" t="e">
        <f>choosenAgri!#REF!*$E$1+choosenDomestic!#REF!*$F$1+choosenIndustry!#REF!*$G$1+$H$1*INDEX(Env_flow!F$9:F$29,$B604,1)</f>
        <v>#REF!</v>
      </c>
      <c r="G604" s="5" t="e">
        <f>choosenAgri!#REF!*$E$1+choosenDomestic!#REF!*$F$1+choosenIndustry!#REF!*$G$1+$H$1*INDEX(Env_flow!G$9:G$29,$B604,1)</f>
        <v>#REF!</v>
      </c>
      <c r="H604" s="5" t="e">
        <f>choosenAgri!#REF!*$E$1+choosenDomestic!#REF!*$F$1+choosenIndustry!#REF!*$G$1+$H$1*INDEX(Env_flow!H$9:H$29,$B604,1)</f>
        <v>#REF!</v>
      </c>
      <c r="I604" s="5" t="e">
        <f>choosenAgri!#REF!*$E$1+choosenDomestic!#REF!*$F$1+choosenIndustry!#REF!*$G$1+$H$1*INDEX(Env_flow!I$9:I$29,$B604,1)</f>
        <v>#REF!</v>
      </c>
      <c r="J604" s="5" t="e">
        <f>choosenAgri!#REF!*$E$1+choosenDomestic!#REF!*$F$1+choosenIndustry!#REF!*$G$1+$H$1*INDEX(Env_flow!J$9:J$29,$B604,1)</f>
        <v>#REF!</v>
      </c>
      <c r="K604" s="5" t="e">
        <f>choosenAgri!#REF!*$E$1+choosenDomestic!#REF!*$F$1+choosenIndustry!#REF!*$G$1+$H$1*INDEX(Env_flow!K$9:K$29,$B604,1)</f>
        <v>#REF!</v>
      </c>
      <c r="L604" s="5" t="e">
        <f>choosenAgri!#REF!*$E$1+choosenDomestic!#REF!*$F$1+choosenIndustry!#REF!*$G$1+$H$1*INDEX(Env_flow!L$9:L$29,$B604,1)</f>
        <v>#REF!</v>
      </c>
      <c r="M604" s="5" t="e">
        <f>choosenAgri!#REF!*$E$1+choosenDomestic!#REF!*$F$1+choosenIndustry!#REF!*$G$1+$H$1*INDEX(Env_flow!M$9:M$29,$B604,1)</f>
        <v>#REF!</v>
      </c>
      <c r="N604" s="5" t="e">
        <f>choosenAgri!#REF!*$E$1+choosenDomestic!#REF!*$F$1+choosenIndustry!#REF!*$G$1+$H$1*INDEX(Env_flow!N$9:N$29,$B604,1)</f>
        <v>#REF!</v>
      </c>
      <c r="O604" s="5" t="e">
        <f>choosenAgri!#REF!*$E$1+choosenDomestic!#REF!*$F$1+choosenIndustry!#REF!*$G$1+$H$1*INDEX(Env_flow!O$9:O$29,$B604,1)</f>
        <v>#REF!</v>
      </c>
      <c r="P604" s="5" t="e">
        <f>choosenAgri!#REF!*$E$1+choosenDomestic!#REF!*$F$1+choosenIndustry!#REF!*$G$1+$H$1*INDEX(Env_flow!P$9:P$29,$B604,1)</f>
        <v>#REF!</v>
      </c>
      <c r="R604">
        <v>56</v>
      </c>
      <c r="S604" t="s">
        <v>3</v>
      </c>
      <c r="T604" s="5" t="e">
        <f>choosenAgri!#REF!*$E$1+choosenDomestic!#REF!*$F$1+choosenIndustry!#REF!*$G$1+$H$1*INDEX(Env_flow!T$9:T$29,$B604,1)</f>
        <v>#REF!</v>
      </c>
      <c r="U604" s="5" t="e">
        <f>choosenAgri!#REF!*$E$1+choosenDomestic!#REF!*$F$1+choosenIndustry!#REF!*$G$1+$H$1*INDEX(Env_flow!U$9:U$29,$B604,1)</f>
        <v>#REF!</v>
      </c>
      <c r="V604" s="5" t="e">
        <f>choosenAgri!#REF!*$E$1+choosenDomestic!#REF!*$F$1+choosenIndustry!#REF!*$G$1+$H$1*INDEX(Env_flow!V$9:V$29,$B604,1)</f>
        <v>#REF!</v>
      </c>
      <c r="W604" s="5" t="e">
        <f>choosenAgri!#REF!*$E$1+choosenDomestic!#REF!*$F$1+choosenIndustry!#REF!*$G$1+$H$1*INDEX(Env_flow!W$9:W$29,$B604,1)</f>
        <v>#REF!</v>
      </c>
      <c r="X604" s="5" t="e">
        <f>choosenAgri!#REF!*$E$1+choosenDomestic!#REF!*$F$1+choosenIndustry!#REF!*$G$1+$H$1*INDEX(Env_flow!X$9:X$29,$B604,1)</f>
        <v>#REF!</v>
      </c>
      <c r="Y604" s="5" t="e">
        <f>choosenAgri!#REF!*$E$1+choosenDomestic!#REF!*$F$1+choosenIndustry!#REF!*$G$1+$H$1*INDEX(Env_flow!Y$9:Y$29,$B604,1)</f>
        <v>#REF!</v>
      </c>
      <c r="Z604" s="5" t="e">
        <f>choosenAgri!#REF!*$E$1+choosenDomestic!#REF!*$F$1+choosenIndustry!#REF!*$G$1+$H$1*INDEX(Env_flow!Z$9:Z$29,$B604,1)</f>
        <v>#REF!</v>
      </c>
      <c r="AA604" s="5" t="e">
        <f>choosenAgri!#REF!*$E$1+choosenDomestic!#REF!*$F$1+choosenIndustry!#REF!*$G$1+$H$1*INDEX(Env_flow!AA$9:AA$29,$B604,1)</f>
        <v>#REF!</v>
      </c>
      <c r="AB604" s="5" t="e">
        <f>choosenAgri!#REF!*$E$1+choosenDomestic!#REF!*$F$1+choosenIndustry!#REF!*$G$1+$H$1*INDEX(Env_flow!AB$9:AB$29,$B604,1)</f>
        <v>#REF!</v>
      </c>
      <c r="AC604" s="5" t="e">
        <f>choosenAgri!#REF!*$E$1+choosenDomestic!#REF!*$F$1+choosenIndustry!#REF!*$G$1+$H$1*INDEX(Env_flow!AC$9:AC$29,$B604,1)</f>
        <v>#REF!</v>
      </c>
      <c r="AD604" s="5" t="e">
        <f>choosenAgri!#REF!*$E$1+choosenDomestic!#REF!*$F$1+choosenIndustry!#REF!*$G$1+$H$1*INDEX(Env_flow!AD$9:AD$29,$B604,1)</f>
        <v>#REF!</v>
      </c>
      <c r="AE604" s="5" t="e">
        <f>choosenAgri!#REF!*$E$1+choosenDomestic!#REF!*$F$1+choosenIndustry!#REF!*$G$1+$H$1*INDEX(Env_flow!AE$9:AE$29,$B604,1)</f>
        <v>#REF!</v>
      </c>
      <c r="AF604" s="5" t="e">
        <f>choosenAgri!#REF!*$E$1+choosenDomestic!#REF!*$F$1+choosenIndustry!#REF!*$G$1+$H$1*INDEX(Env_flow!AF$9:AF$29,$B604,1)</f>
        <v>#REF!</v>
      </c>
      <c r="AH604">
        <v>56</v>
      </c>
      <c r="AI604" t="s">
        <v>3</v>
      </c>
      <c r="AJ604" s="5" t="e">
        <f>choosenAgri!#REF!*$E$1+choosenDomestic!#REF!*$F$1+choosenIndustry!#REF!*$G$1+$H$1*INDEX(Env_flow!AJ$9:AJ$29,$B604,1)</f>
        <v>#REF!</v>
      </c>
      <c r="AK604" s="5" t="e">
        <f>choosenAgri!#REF!*$E$1+choosenDomestic!#REF!*$F$1+choosenIndustry!#REF!*$G$1+$H$1*INDEX(Env_flow!AK$9:AK$29,$B604,1)</f>
        <v>#REF!</v>
      </c>
      <c r="AL604" s="5" t="e">
        <f>choosenAgri!#REF!*$E$1+choosenDomestic!#REF!*$F$1+choosenIndustry!#REF!*$G$1+$H$1*INDEX(Env_flow!AL$9:AL$29,$B604,1)</f>
        <v>#REF!</v>
      </c>
      <c r="AM604" s="5" t="e">
        <f>choosenAgri!#REF!*$E$1+choosenDomestic!#REF!*$F$1+choosenIndustry!#REF!*$G$1+$H$1*INDEX(Env_flow!AM$9:AM$29,$B604,1)</f>
        <v>#REF!</v>
      </c>
      <c r="AN604" s="5" t="e">
        <f>choosenAgri!#REF!*$E$1+choosenDomestic!#REF!*$F$1+choosenIndustry!#REF!*$G$1+$H$1*INDEX(Env_flow!AN$9:AN$29,$B604,1)</f>
        <v>#REF!</v>
      </c>
      <c r="AO604" s="5" t="e">
        <f>choosenAgri!#REF!*$E$1+choosenDomestic!#REF!*$F$1+choosenIndustry!#REF!*$G$1+$H$1*INDEX(Env_flow!AO$9:AO$29,$B604,1)</f>
        <v>#REF!</v>
      </c>
      <c r="AP604" s="5" t="e">
        <f>choosenAgri!#REF!*$E$1+choosenDomestic!#REF!*$F$1+choosenIndustry!#REF!*$G$1+$H$1*INDEX(Env_flow!AP$9:AP$29,$B604,1)</f>
        <v>#REF!</v>
      </c>
      <c r="AQ604" s="5" t="e">
        <f>choosenAgri!#REF!*$E$1+choosenDomestic!#REF!*$F$1+choosenIndustry!#REF!*$G$1+$H$1*INDEX(Env_flow!AQ$9:AQ$29,$B604,1)</f>
        <v>#REF!</v>
      </c>
      <c r="AR604" s="5" t="e">
        <f>choosenAgri!#REF!*$E$1+choosenDomestic!#REF!*$F$1+choosenIndustry!#REF!*$G$1+$H$1*INDEX(Env_flow!AR$9:AR$29,$B604,1)</f>
        <v>#REF!</v>
      </c>
      <c r="AS604" s="5" t="e">
        <f>choosenAgri!#REF!*$E$1+choosenDomestic!#REF!*$F$1+choosenIndustry!#REF!*$G$1+$H$1*INDEX(Env_flow!AS$9:AS$29,$B604,1)</f>
        <v>#REF!</v>
      </c>
      <c r="AT604" s="5" t="e">
        <f>choosenAgri!#REF!*$E$1+choosenDomestic!#REF!*$F$1+choosenIndustry!#REF!*$G$1+$H$1*INDEX(Env_flow!AT$9:AT$29,$B604,1)</f>
        <v>#REF!</v>
      </c>
      <c r="AU604" s="5" t="e">
        <f>choosenAgri!#REF!*$E$1+choosenDomestic!#REF!*$F$1+choosenIndustry!#REF!*$G$1+$H$1*INDEX(Env_flow!AU$9:AU$29,$B604,1)</f>
        <v>#REF!</v>
      </c>
      <c r="AV604" s="5" t="e">
        <f>choosenAgri!#REF!*$E$1+choosenDomestic!#REF!*$F$1+choosenIndustry!#REF!*$G$1+$H$1*INDEX(Env_flow!AV$9:AV$29,$B604,1)</f>
        <v>#REF!</v>
      </c>
      <c r="AX604">
        <v>56</v>
      </c>
      <c r="AY604" t="s">
        <v>3</v>
      </c>
      <c r="AZ604" s="5" t="e">
        <f>choosenAgri!#REF!*$E$1+choosenDomestic!#REF!*$F$1+choosenIndustry!#REF!*$G$1+$H$1*INDEX(Env_flow!AZ$9:AZ$29,$B604,1)</f>
        <v>#REF!</v>
      </c>
      <c r="BA604" s="5" t="e">
        <f>choosenAgri!#REF!*$E$1+choosenDomestic!#REF!*$F$1+choosenIndustry!#REF!*$G$1+$H$1*INDEX(Env_flow!BA$9:BA$29,$B604,1)</f>
        <v>#REF!</v>
      </c>
      <c r="BB604" s="5" t="e">
        <f>choosenAgri!#REF!*$E$1+choosenDomestic!#REF!*$F$1+choosenIndustry!#REF!*$G$1+$H$1*INDEX(Env_flow!BB$9:BB$29,$B604,1)</f>
        <v>#REF!</v>
      </c>
      <c r="BC604" s="5" t="e">
        <f>choosenAgri!#REF!*$E$1+choosenDomestic!#REF!*$F$1+choosenIndustry!#REF!*$G$1+$H$1*INDEX(Env_flow!BC$9:BC$29,$B604,1)</f>
        <v>#REF!</v>
      </c>
      <c r="BD604" s="5" t="e">
        <f>choosenAgri!#REF!*$E$1+choosenDomestic!#REF!*$F$1+choosenIndustry!#REF!*$G$1+$H$1*INDEX(Env_flow!BD$9:BD$29,$B604,1)</f>
        <v>#REF!</v>
      </c>
      <c r="BE604" s="5" t="e">
        <f>choosenAgri!#REF!*$E$1+choosenDomestic!#REF!*$F$1+choosenIndustry!#REF!*$G$1+$H$1*INDEX(Env_flow!BE$9:BE$29,$B604,1)</f>
        <v>#REF!</v>
      </c>
      <c r="BF604" s="5" t="e">
        <f>choosenAgri!#REF!*$E$1+choosenDomestic!#REF!*$F$1+choosenIndustry!#REF!*$G$1+$H$1*INDEX(Env_flow!BF$9:BF$29,$B604,1)</f>
        <v>#REF!</v>
      </c>
      <c r="BG604" s="5" t="e">
        <f>choosenAgri!#REF!*$E$1+choosenDomestic!#REF!*$F$1+choosenIndustry!#REF!*$G$1+$H$1*INDEX(Env_flow!BG$9:BG$29,$B604,1)</f>
        <v>#REF!</v>
      </c>
      <c r="BH604" s="5" t="e">
        <f>choosenAgri!#REF!*$E$1+choosenDomestic!#REF!*$F$1+choosenIndustry!#REF!*$G$1+$H$1*INDEX(Env_flow!BH$9:BH$29,$B604,1)</f>
        <v>#REF!</v>
      </c>
      <c r="BI604" s="5" t="e">
        <f>choosenAgri!#REF!*$E$1+choosenDomestic!#REF!*$F$1+choosenIndustry!#REF!*$G$1+$H$1*INDEX(Env_flow!BI$9:BI$29,$B604,1)</f>
        <v>#REF!</v>
      </c>
      <c r="BJ604" s="5" t="e">
        <f>choosenAgri!#REF!*$E$1+choosenDomestic!#REF!*$F$1+choosenIndustry!#REF!*$G$1+$H$1*INDEX(Env_flow!BJ$9:BJ$29,$B604,1)</f>
        <v>#REF!</v>
      </c>
      <c r="BK604" s="5" t="e">
        <f>choosenAgri!#REF!*$E$1+choosenDomestic!#REF!*$F$1+choosenIndustry!#REF!*$G$1+$H$1*INDEX(Env_flow!BK$9:BK$29,$B604,1)</f>
        <v>#REF!</v>
      </c>
      <c r="BL604" s="5" t="e">
        <f>choosenAgri!#REF!*$E$1+choosenDomestic!#REF!*$F$1+choosenIndustry!#REF!*$G$1+$H$1*INDEX(Env_flow!BL$9:BL$29,$B604,1)</f>
        <v>#REF!</v>
      </c>
    </row>
    <row r="605" spans="1:64" x14ac:dyDescent="0.25">
      <c r="A605">
        <v>3</v>
      </c>
      <c r="B605">
        <v>56</v>
      </c>
      <c r="C605" t="s">
        <v>4</v>
      </c>
      <c r="D605" s="5" t="e">
        <f>choosenAgri!#REF!*$E$1+choosenDomestic!#REF!*$F$1+choosenIndustry!#REF!*$G$1+$H$1*INDEX(Env_flow!D$9:D$29,$B605,1)</f>
        <v>#REF!</v>
      </c>
      <c r="E605" s="5" t="e">
        <f>choosenAgri!#REF!*$E$1+choosenDomestic!#REF!*$F$1+choosenIndustry!#REF!*$G$1+$H$1*INDEX(Env_flow!E$9:E$29,$B605,1)</f>
        <v>#REF!</v>
      </c>
      <c r="F605" s="5" t="e">
        <f>choosenAgri!#REF!*$E$1+choosenDomestic!#REF!*$F$1+choosenIndustry!#REF!*$G$1+$H$1*INDEX(Env_flow!F$9:F$29,$B605,1)</f>
        <v>#REF!</v>
      </c>
      <c r="G605" s="5" t="e">
        <f>choosenAgri!#REF!*$E$1+choosenDomestic!#REF!*$F$1+choosenIndustry!#REF!*$G$1+$H$1*INDEX(Env_flow!G$9:G$29,$B605,1)</f>
        <v>#REF!</v>
      </c>
      <c r="H605" s="5" t="e">
        <f>choosenAgri!#REF!*$E$1+choosenDomestic!#REF!*$F$1+choosenIndustry!#REF!*$G$1+$H$1*INDEX(Env_flow!H$9:H$29,$B605,1)</f>
        <v>#REF!</v>
      </c>
      <c r="I605" s="5" t="e">
        <f>choosenAgri!#REF!*$E$1+choosenDomestic!#REF!*$F$1+choosenIndustry!#REF!*$G$1+$H$1*INDEX(Env_flow!I$9:I$29,$B605,1)</f>
        <v>#REF!</v>
      </c>
      <c r="J605" s="5" t="e">
        <f>choosenAgri!#REF!*$E$1+choosenDomestic!#REF!*$F$1+choosenIndustry!#REF!*$G$1+$H$1*INDEX(Env_flow!J$9:J$29,$B605,1)</f>
        <v>#REF!</v>
      </c>
      <c r="K605" s="5" t="e">
        <f>choosenAgri!#REF!*$E$1+choosenDomestic!#REF!*$F$1+choosenIndustry!#REF!*$G$1+$H$1*INDEX(Env_flow!K$9:K$29,$B605,1)</f>
        <v>#REF!</v>
      </c>
      <c r="L605" s="5" t="e">
        <f>choosenAgri!#REF!*$E$1+choosenDomestic!#REF!*$F$1+choosenIndustry!#REF!*$G$1+$H$1*INDEX(Env_flow!L$9:L$29,$B605,1)</f>
        <v>#REF!</v>
      </c>
      <c r="M605" s="5" t="e">
        <f>choosenAgri!#REF!*$E$1+choosenDomestic!#REF!*$F$1+choosenIndustry!#REF!*$G$1+$H$1*INDEX(Env_flow!M$9:M$29,$B605,1)</f>
        <v>#REF!</v>
      </c>
      <c r="N605" s="5" t="e">
        <f>choosenAgri!#REF!*$E$1+choosenDomestic!#REF!*$F$1+choosenIndustry!#REF!*$G$1+$H$1*INDEX(Env_flow!N$9:N$29,$B605,1)</f>
        <v>#REF!</v>
      </c>
      <c r="O605" s="5" t="e">
        <f>choosenAgri!#REF!*$E$1+choosenDomestic!#REF!*$F$1+choosenIndustry!#REF!*$G$1+$H$1*INDEX(Env_flow!O$9:O$29,$B605,1)</f>
        <v>#REF!</v>
      </c>
      <c r="P605" s="5" t="e">
        <f>choosenAgri!#REF!*$E$1+choosenDomestic!#REF!*$F$1+choosenIndustry!#REF!*$G$1+$H$1*INDEX(Env_flow!P$9:P$29,$B605,1)</f>
        <v>#REF!</v>
      </c>
      <c r="R605">
        <v>56</v>
      </c>
      <c r="S605" t="s">
        <v>4</v>
      </c>
      <c r="T605" s="5" t="e">
        <f>choosenAgri!#REF!*$E$1+choosenDomestic!#REF!*$F$1+choosenIndustry!#REF!*$G$1+$H$1*INDEX(Env_flow!T$9:T$29,$B605,1)</f>
        <v>#REF!</v>
      </c>
      <c r="U605" s="5" t="e">
        <f>choosenAgri!#REF!*$E$1+choosenDomestic!#REF!*$F$1+choosenIndustry!#REF!*$G$1+$H$1*INDEX(Env_flow!U$9:U$29,$B605,1)</f>
        <v>#REF!</v>
      </c>
      <c r="V605" s="5" t="e">
        <f>choosenAgri!#REF!*$E$1+choosenDomestic!#REF!*$F$1+choosenIndustry!#REF!*$G$1+$H$1*INDEX(Env_flow!V$9:V$29,$B605,1)</f>
        <v>#REF!</v>
      </c>
      <c r="W605" s="5" t="e">
        <f>choosenAgri!#REF!*$E$1+choosenDomestic!#REF!*$F$1+choosenIndustry!#REF!*$G$1+$H$1*INDEX(Env_flow!W$9:W$29,$B605,1)</f>
        <v>#REF!</v>
      </c>
      <c r="X605" s="5" t="e">
        <f>choosenAgri!#REF!*$E$1+choosenDomestic!#REF!*$F$1+choosenIndustry!#REF!*$G$1+$H$1*INDEX(Env_flow!X$9:X$29,$B605,1)</f>
        <v>#REF!</v>
      </c>
      <c r="Y605" s="5" t="e">
        <f>choosenAgri!#REF!*$E$1+choosenDomestic!#REF!*$F$1+choosenIndustry!#REF!*$G$1+$H$1*INDEX(Env_flow!Y$9:Y$29,$B605,1)</f>
        <v>#REF!</v>
      </c>
      <c r="Z605" s="5" t="e">
        <f>choosenAgri!#REF!*$E$1+choosenDomestic!#REF!*$F$1+choosenIndustry!#REF!*$G$1+$H$1*INDEX(Env_flow!Z$9:Z$29,$B605,1)</f>
        <v>#REF!</v>
      </c>
      <c r="AA605" s="5" t="e">
        <f>choosenAgri!#REF!*$E$1+choosenDomestic!#REF!*$F$1+choosenIndustry!#REF!*$G$1+$H$1*INDEX(Env_flow!AA$9:AA$29,$B605,1)</f>
        <v>#REF!</v>
      </c>
      <c r="AB605" s="5" t="e">
        <f>choosenAgri!#REF!*$E$1+choosenDomestic!#REF!*$F$1+choosenIndustry!#REF!*$G$1+$H$1*INDEX(Env_flow!AB$9:AB$29,$B605,1)</f>
        <v>#REF!</v>
      </c>
      <c r="AC605" s="5" t="e">
        <f>choosenAgri!#REF!*$E$1+choosenDomestic!#REF!*$F$1+choosenIndustry!#REF!*$G$1+$H$1*INDEX(Env_flow!AC$9:AC$29,$B605,1)</f>
        <v>#REF!</v>
      </c>
      <c r="AD605" s="5" t="e">
        <f>choosenAgri!#REF!*$E$1+choosenDomestic!#REF!*$F$1+choosenIndustry!#REF!*$G$1+$H$1*INDEX(Env_flow!AD$9:AD$29,$B605,1)</f>
        <v>#REF!</v>
      </c>
      <c r="AE605" s="5" t="e">
        <f>choosenAgri!#REF!*$E$1+choosenDomestic!#REF!*$F$1+choosenIndustry!#REF!*$G$1+$H$1*INDEX(Env_flow!AE$9:AE$29,$B605,1)</f>
        <v>#REF!</v>
      </c>
      <c r="AF605" s="5" t="e">
        <f>choosenAgri!#REF!*$E$1+choosenDomestic!#REF!*$F$1+choosenIndustry!#REF!*$G$1+$H$1*INDEX(Env_flow!AF$9:AF$29,$B605,1)</f>
        <v>#REF!</v>
      </c>
      <c r="AH605">
        <v>56</v>
      </c>
      <c r="AI605" t="s">
        <v>4</v>
      </c>
      <c r="AJ605" s="5" t="e">
        <f>choosenAgri!#REF!*$E$1+choosenDomestic!#REF!*$F$1+choosenIndustry!#REF!*$G$1+$H$1*INDEX(Env_flow!AJ$9:AJ$29,$B605,1)</f>
        <v>#REF!</v>
      </c>
      <c r="AK605" s="5" t="e">
        <f>choosenAgri!#REF!*$E$1+choosenDomestic!#REF!*$F$1+choosenIndustry!#REF!*$G$1+$H$1*INDEX(Env_flow!AK$9:AK$29,$B605,1)</f>
        <v>#REF!</v>
      </c>
      <c r="AL605" s="5" t="e">
        <f>choosenAgri!#REF!*$E$1+choosenDomestic!#REF!*$F$1+choosenIndustry!#REF!*$G$1+$H$1*INDEX(Env_flow!AL$9:AL$29,$B605,1)</f>
        <v>#REF!</v>
      </c>
      <c r="AM605" s="5" t="e">
        <f>choosenAgri!#REF!*$E$1+choosenDomestic!#REF!*$F$1+choosenIndustry!#REF!*$G$1+$H$1*INDEX(Env_flow!AM$9:AM$29,$B605,1)</f>
        <v>#REF!</v>
      </c>
      <c r="AN605" s="5" t="e">
        <f>choosenAgri!#REF!*$E$1+choosenDomestic!#REF!*$F$1+choosenIndustry!#REF!*$G$1+$H$1*INDEX(Env_flow!AN$9:AN$29,$B605,1)</f>
        <v>#REF!</v>
      </c>
      <c r="AO605" s="5" t="e">
        <f>choosenAgri!#REF!*$E$1+choosenDomestic!#REF!*$F$1+choosenIndustry!#REF!*$G$1+$H$1*INDEX(Env_flow!AO$9:AO$29,$B605,1)</f>
        <v>#REF!</v>
      </c>
      <c r="AP605" s="5" t="e">
        <f>choosenAgri!#REF!*$E$1+choosenDomestic!#REF!*$F$1+choosenIndustry!#REF!*$G$1+$H$1*INDEX(Env_flow!AP$9:AP$29,$B605,1)</f>
        <v>#REF!</v>
      </c>
      <c r="AQ605" s="5" t="e">
        <f>choosenAgri!#REF!*$E$1+choosenDomestic!#REF!*$F$1+choosenIndustry!#REF!*$G$1+$H$1*INDEX(Env_flow!AQ$9:AQ$29,$B605,1)</f>
        <v>#REF!</v>
      </c>
      <c r="AR605" s="5" t="e">
        <f>choosenAgri!#REF!*$E$1+choosenDomestic!#REF!*$F$1+choosenIndustry!#REF!*$G$1+$H$1*INDEX(Env_flow!AR$9:AR$29,$B605,1)</f>
        <v>#REF!</v>
      </c>
      <c r="AS605" s="5" t="e">
        <f>choosenAgri!#REF!*$E$1+choosenDomestic!#REF!*$F$1+choosenIndustry!#REF!*$G$1+$H$1*INDEX(Env_flow!AS$9:AS$29,$B605,1)</f>
        <v>#REF!</v>
      </c>
      <c r="AT605" s="5" t="e">
        <f>choosenAgri!#REF!*$E$1+choosenDomestic!#REF!*$F$1+choosenIndustry!#REF!*$G$1+$H$1*INDEX(Env_flow!AT$9:AT$29,$B605,1)</f>
        <v>#REF!</v>
      </c>
      <c r="AU605" s="5" t="e">
        <f>choosenAgri!#REF!*$E$1+choosenDomestic!#REF!*$F$1+choosenIndustry!#REF!*$G$1+$H$1*INDEX(Env_flow!AU$9:AU$29,$B605,1)</f>
        <v>#REF!</v>
      </c>
      <c r="AV605" s="5" t="e">
        <f>choosenAgri!#REF!*$E$1+choosenDomestic!#REF!*$F$1+choosenIndustry!#REF!*$G$1+$H$1*INDEX(Env_flow!AV$9:AV$29,$B605,1)</f>
        <v>#REF!</v>
      </c>
      <c r="AX605">
        <v>56</v>
      </c>
      <c r="AY605" t="s">
        <v>4</v>
      </c>
      <c r="AZ605" s="5" t="e">
        <f>choosenAgri!#REF!*$E$1+choosenDomestic!#REF!*$F$1+choosenIndustry!#REF!*$G$1+$H$1*INDEX(Env_flow!AZ$9:AZ$29,$B605,1)</f>
        <v>#REF!</v>
      </c>
      <c r="BA605" s="5" t="e">
        <f>choosenAgri!#REF!*$E$1+choosenDomestic!#REF!*$F$1+choosenIndustry!#REF!*$G$1+$H$1*INDEX(Env_flow!BA$9:BA$29,$B605,1)</f>
        <v>#REF!</v>
      </c>
      <c r="BB605" s="5" t="e">
        <f>choosenAgri!#REF!*$E$1+choosenDomestic!#REF!*$F$1+choosenIndustry!#REF!*$G$1+$H$1*INDEX(Env_flow!BB$9:BB$29,$B605,1)</f>
        <v>#REF!</v>
      </c>
      <c r="BC605" s="5" t="e">
        <f>choosenAgri!#REF!*$E$1+choosenDomestic!#REF!*$F$1+choosenIndustry!#REF!*$G$1+$H$1*INDEX(Env_flow!BC$9:BC$29,$B605,1)</f>
        <v>#REF!</v>
      </c>
      <c r="BD605" s="5" t="e">
        <f>choosenAgri!#REF!*$E$1+choosenDomestic!#REF!*$F$1+choosenIndustry!#REF!*$G$1+$H$1*INDEX(Env_flow!BD$9:BD$29,$B605,1)</f>
        <v>#REF!</v>
      </c>
      <c r="BE605" s="5" t="e">
        <f>choosenAgri!#REF!*$E$1+choosenDomestic!#REF!*$F$1+choosenIndustry!#REF!*$G$1+$H$1*INDEX(Env_flow!BE$9:BE$29,$B605,1)</f>
        <v>#REF!</v>
      </c>
      <c r="BF605" s="5" t="e">
        <f>choosenAgri!#REF!*$E$1+choosenDomestic!#REF!*$F$1+choosenIndustry!#REF!*$G$1+$H$1*INDEX(Env_flow!BF$9:BF$29,$B605,1)</f>
        <v>#REF!</v>
      </c>
      <c r="BG605" s="5" t="e">
        <f>choosenAgri!#REF!*$E$1+choosenDomestic!#REF!*$F$1+choosenIndustry!#REF!*$G$1+$H$1*INDEX(Env_flow!BG$9:BG$29,$B605,1)</f>
        <v>#REF!</v>
      </c>
      <c r="BH605" s="5" t="e">
        <f>choosenAgri!#REF!*$E$1+choosenDomestic!#REF!*$F$1+choosenIndustry!#REF!*$G$1+$H$1*INDEX(Env_flow!BH$9:BH$29,$B605,1)</f>
        <v>#REF!</v>
      </c>
      <c r="BI605" s="5" t="e">
        <f>choosenAgri!#REF!*$E$1+choosenDomestic!#REF!*$F$1+choosenIndustry!#REF!*$G$1+$H$1*INDEX(Env_flow!BI$9:BI$29,$B605,1)</f>
        <v>#REF!</v>
      </c>
      <c r="BJ605" s="5" t="e">
        <f>choosenAgri!#REF!*$E$1+choosenDomestic!#REF!*$F$1+choosenIndustry!#REF!*$G$1+$H$1*INDEX(Env_flow!BJ$9:BJ$29,$B605,1)</f>
        <v>#REF!</v>
      </c>
      <c r="BK605" s="5" t="e">
        <f>choosenAgri!#REF!*$E$1+choosenDomestic!#REF!*$F$1+choosenIndustry!#REF!*$G$1+$H$1*INDEX(Env_flow!BK$9:BK$29,$B605,1)</f>
        <v>#REF!</v>
      </c>
      <c r="BL605" s="5" t="e">
        <f>choosenAgri!#REF!*$E$1+choosenDomestic!#REF!*$F$1+choosenIndustry!#REF!*$G$1+$H$1*INDEX(Env_flow!BL$9:BL$29,$B605,1)</f>
        <v>#REF!</v>
      </c>
    </row>
    <row r="606" spans="1:64" x14ac:dyDescent="0.25">
      <c r="A606">
        <v>4</v>
      </c>
      <c r="B606">
        <v>56</v>
      </c>
      <c r="C606" t="s">
        <v>5</v>
      </c>
      <c r="D606" s="5" t="e">
        <f>choosenAgri!#REF!*$E$1+choosenDomestic!#REF!*$F$1+choosenIndustry!#REF!*$G$1+$H$1*INDEX(Env_flow!D$9:D$29,$B606,1)</f>
        <v>#REF!</v>
      </c>
      <c r="E606" s="5" t="e">
        <f>choosenAgri!#REF!*$E$1+choosenDomestic!#REF!*$F$1+choosenIndustry!#REF!*$G$1+$H$1*INDEX(Env_flow!E$9:E$29,$B606,1)</f>
        <v>#REF!</v>
      </c>
      <c r="F606" s="5" t="e">
        <f>choosenAgri!#REF!*$E$1+choosenDomestic!#REF!*$F$1+choosenIndustry!#REF!*$G$1+$H$1*INDEX(Env_flow!F$9:F$29,$B606,1)</f>
        <v>#REF!</v>
      </c>
      <c r="G606" s="5" t="e">
        <f>choosenAgri!#REF!*$E$1+choosenDomestic!#REF!*$F$1+choosenIndustry!#REF!*$G$1+$H$1*INDEX(Env_flow!G$9:G$29,$B606,1)</f>
        <v>#REF!</v>
      </c>
      <c r="H606" s="5" t="e">
        <f>choosenAgri!#REF!*$E$1+choosenDomestic!#REF!*$F$1+choosenIndustry!#REF!*$G$1+$H$1*INDEX(Env_flow!H$9:H$29,$B606,1)</f>
        <v>#REF!</v>
      </c>
      <c r="I606" s="5" t="e">
        <f>choosenAgri!#REF!*$E$1+choosenDomestic!#REF!*$F$1+choosenIndustry!#REF!*$G$1+$H$1*INDEX(Env_flow!I$9:I$29,$B606,1)</f>
        <v>#REF!</v>
      </c>
      <c r="J606" s="5" t="e">
        <f>choosenAgri!#REF!*$E$1+choosenDomestic!#REF!*$F$1+choosenIndustry!#REF!*$G$1+$H$1*INDEX(Env_flow!J$9:J$29,$B606,1)</f>
        <v>#REF!</v>
      </c>
      <c r="K606" s="5" t="e">
        <f>choosenAgri!#REF!*$E$1+choosenDomestic!#REF!*$F$1+choosenIndustry!#REF!*$G$1+$H$1*INDEX(Env_flow!K$9:K$29,$B606,1)</f>
        <v>#REF!</v>
      </c>
      <c r="L606" s="5" t="e">
        <f>choosenAgri!#REF!*$E$1+choosenDomestic!#REF!*$F$1+choosenIndustry!#REF!*$G$1+$H$1*INDEX(Env_flow!L$9:L$29,$B606,1)</f>
        <v>#REF!</v>
      </c>
      <c r="M606" s="5" t="e">
        <f>choosenAgri!#REF!*$E$1+choosenDomestic!#REF!*$F$1+choosenIndustry!#REF!*$G$1+$H$1*INDEX(Env_flow!M$9:M$29,$B606,1)</f>
        <v>#REF!</v>
      </c>
      <c r="N606" s="5" t="e">
        <f>choosenAgri!#REF!*$E$1+choosenDomestic!#REF!*$F$1+choosenIndustry!#REF!*$G$1+$H$1*INDEX(Env_flow!N$9:N$29,$B606,1)</f>
        <v>#REF!</v>
      </c>
      <c r="O606" s="5" t="e">
        <f>choosenAgri!#REF!*$E$1+choosenDomestic!#REF!*$F$1+choosenIndustry!#REF!*$G$1+$H$1*INDEX(Env_flow!O$9:O$29,$B606,1)</f>
        <v>#REF!</v>
      </c>
      <c r="P606" s="5" t="e">
        <f>choosenAgri!#REF!*$E$1+choosenDomestic!#REF!*$F$1+choosenIndustry!#REF!*$G$1+$H$1*INDEX(Env_flow!P$9:P$29,$B606,1)</f>
        <v>#REF!</v>
      </c>
      <c r="R606">
        <v>56</v>
      </c>
      <c r="S606" t="s">
        <v>5</v>
      </c>
      <c r="T606" s="5" t="e">
        <f>choosenAgri!#REF!*$E$1+choosenDomestic!#REF!*$F$1+choosenIndustry!#REF!*$G$1+$H$1*INDEX(Env_flow!T$9:T$29,$B606,1)</f>
        <v>#REF!</v>
      </c>
      <c r="U606" s="5" t="e">
        <f>choosenAgri!#REF!*$E$1+choosenDomestic!#REF!*$F$1+choosenIndustry!#REF!*$G$1+$H$1*INDEX(Env_flow!U$9:U$29,$B606,1)</f>
        <v>#REF!</v>
      </c>
      <c r="V606" s="5" t="e">
        <f>choosenAgri!#REF!*$E$1+choosenDomestic!#REF!*$F$1+choosenIndustry!#REF!*$G$1+$H$1*INDEX(Env_flow!V$9:V$29,$B606,1)</f>
        <v>#REF!</v>
      </c>
      <c r="W606" s="5" t="e">
        <f>choosenAgri!#REF!*$E$1+choosenDomestic!#REF!*$F$1+choosenIndustry!#REF!*$G$1+$H$1*INDEX(Env_flow!W$9:W$29,$B606,1)</f>
        <v>#REF!</v>
      </c>
      <c r="X606" s="5" t="e">
        <f>choosenAgri!#REF!*$E$1+choosenDomestic!#REF!*$F$1+choosenIndustry!#REF!*$G$1+$H$1*INDEX(Env_flow!X$9:X$29,$B606,1)</f>
        <v>#REF!</v>
      </c>
      <c r="Y606" s="5" t="e">
        <f>choosenAgri!#REF!*$E$1+choosenDomestic!#REF!*$F$1+choosenIndustry!#REF!*$G$1+$H$1*INDEX(Env_flow!Y$9:Y$29,$B606,1)</f>
        <v>#REF!</v>
      </c>
      <c r="Z606" s="5" t="e">
        <f>choosenAgri!#REF!*$E$1+choosenDomestic!#REF!*$F$1+choosenIndustry!#REF!*$G$1+$H$1*INDEX(Env_flow!Z$9:Z$29,$B606,1)</f>
        <v>#REF!</v>
      </c>
      <c r="AA606" s="5" t="e">
        <f>choosenAgri!#REF!*$E$1+choosenDomestic!#REF!*$F$1+choosenIndustry!#REF!*$G$1+$H$1*INDEX(Env_flow!AA$9:AA$29,$B606,1)</f>
        <v>#REF!</v>
      </c>
      <c r="AB606" s="5" t="e">
        <f>choosenAgri!#REF!*$E$1+choosenDomestic!#REF!*$F$1+choosenIndustry!#REF!*$G$1+$H$1*INDEX(Env_flow!AB$9:AB$29,$B606,1)</f>
        <v>#REF!</v>
      </c>
      <c r="AC606" s="5" t="e">
        <f>choosenAgri!#REF!*$E$1+choosenDomestic!#REF!*$F$1+choosenIndustry!#REF!*$G$1+$H$1*INDEX(Env_flow!AC$9:AC$29,$B606,1)</f>
        <v>#REF!</v>
      </c>
      <c r="AD606" s="5" t="e">
        <f>choosenAgri!#REF!*$E$1+choosenDomestic!#REF!*$F$1+choosenIndustry!#REF!*$G$1+$H$1*INDEX(Env_flow!AD$9:AD$29,$B606,1)</f>
        <v>#REF!</v>
      </c>
      <c r="AE606" s="5" t="e">
        <f>choosenAgri!#REF!*$E$1+choosenDomestic!#REF!*$F$1+choosenIndustry!#REF!*$G$1+$H$1*INDEX(Env_flow!AE$9:AE$29,$B606,1)</f>
        <v>#REF!</v>
      </c>
      <c r="AF606" s="5" t="e">
        <f>choosenAgri!#REF!*$E$1+choosenDomestic!#REF!*$F$1+choosenIndustry!#REF!*$G$1+$H$1*INDEX(Env_flow!AF$9:AF$29,$B606,1)</f>
        <v>#REF!</v>
      </c>
      <c r="AH606">
        <v>56</v>
      </c>
      <c r="AI606" t="s">
        <v>5</v>
      </c>
      <c r="AJ606" s="5" t="e">
        <f>choosenAgri!#REF!*$E$1+choosenDomestic!#REF!*$F$1+choosenIndustry!#REF!*$G$1+$H$1*INDEX(Env_flow!AJ$9:AJ$29,$B606,1)</f>
        <v>#REF!</v>
      </c>
      <c r="AK606" s="5" t="e">
        <f>choosenAgri!#REF!*$E$1+choosenDomestic!#REF!*$F$1+choosenIndustry!#REF!*$G$1+$H$1*INDEX(Env_flow!AK$9:AK$29,$B606,1)</f>
        <v>#REF!</v>
      </c>
      <c r="AL606" s="5" t="e">
        <f>choosenAgri!#REF!*$E$1+choosenDomestic!#REF!*$F$1+choosenIndustry!#REF!*$G$1+$H$1*INDEX(Env_flow!AL$9:AL$29,$B606,1)</f>
        <v>#REF!</v>
      </c>
      <c r="AM606" s="5" t="e">
        <f>choosenAgri!#REF!*$E$1+choosenDomestic!#REF!*$F$1+choosenIndustry!#REF!*$G$1+$H$1*INDEX(Env_flow!AM$9:AM$29,$B606,1)</f>
        <v>#REF!</v>
      </c>
      <c r="AN606" s="5" t="e">
        <f>choosenAgri!#REF!*$E$1+choosenDomestic!#REF!*$F$1+choosenIndustry!#REF!*$G$1+$H$1*INDEX(Env_flow!AN$9:AN$29,$B606,1)</f>
        <v>#REF!</v>
      </c>
      <c r="AO606" s="5" t="e">
        <f>choosenAgri!#REF!*$E$1+choosenDomestic!#REF!*$F$1+choosenIndustry!#REF!*$G$1+$H$1*INDEX(Env_flow!AO$9:AO$29,$B606,1)</f>
        <v>#REF!</v>
      </c>
      <c r="AP606" s="5" t="e">
        <f>choosenAgri!#REF!*$E$1+choosenDomestic!#REF!*$F$1+choosenIndustry!#REF!*$G$1+$H$1*INDEX(Env_flow!AP$9:AP$29,$B606,1)</f>
        <v>#REF!</v>
      </c>
      <c r="AQ606" s="5" t="e">
        <f>choosenAgri!#REF!*$E$1+choosenDomestic!#REF!*$F$1+choosenIndustry!#REF!*$G$1+$H$1*INDEX(Env_flow!AQ$9:AQ$29,$B606,1)</f>
        <v>#REF!</v>
      </c>
      <c r="AR606" s="5" t="e">
        <f>choosenAgri!#REF!*$E$1+choosenDomestic!#REF!*$F$1+choosenIndustry!#REF!*$G$1+$H$1*INDEX(Env_flow!AR$9:AR$29,$B606,1)</f>
        <v>#REF!</v>
      </c>
      <c r="AS606" s="5" t="e">
        <f>choosenAgri!#REF!*$E$1+choosenDomestic!#REF!*$F$1+choosenIndustry!#REF!*$G$1+$H$1*INDEX(Env_flow!AS$9:AS$29,$B606,1)</f>
        <v>#REF!</v>
      </c>
      <c r="AT606" s="5" t="e">
        <f>choosenAgri!#REF!*$E$1+choosenDomestic!#REF!*$F$1+choosenIndustry!#REF!*$G$1+$H$1*INDEX(Env_flow!AT$9:AT$29,$B606,1)</f>
        <v>#REF!</v>
      </c>
      <c r="AU606" s="5" t="e">
        <f>choosenAgri!#REF!*$E$1+choosenDomestic!#REF!*$F$1+choosenIndustry!#REF!*$G$1+$H$1*INDEX(Env_flow!AU$9:AU$29,$B606,1)</f>
        <v>#REF!</v>
      </c>
      <c r="AV606" s="5" t="e">
        <f>choosenAgri!#REF!*$E$1+choosenDomestic!#REF!*$F$1+choosenIndustry!#REF!*$G$1+$H$1*INDEX(Env_flow!AV$9:AV$29,$B606,1)</f>
        <v>#REF!</v>
      </c>
      <c r="AX606">
        <v>56</v>
      </c>
      <c r="AY606" t="s">
        <v>5</v>
      </c>
      <c r="AZ606" s="5" t="e">
        <f>choosenAgri!#REF!*$E$1+choosenDomestic!#REF!*$F$1+choosenIndustry!#REF!*$G$1+$H$1*INDEX(Env_flow!AZ$9:AZ$29,$B606,1)</f>
        <v>#REF!</v>
      </c>
      <c r="BA606" s="5" t="e">
        <f>choosenAgri!#REF!*$E$1+choosenDomestic!#REF!*$F$1+choosenIndustry!#REF!*$G$1+$H$1*INDEX(Env_flow!BA$9:BA$29,$B606,1)</f>
        <v>#REF!</v>
      </c>
      <c r="BB606" s="5" t="e">
        <f>choosenAgri!#REF!*$E$1+choosenDomestic!#REF!*$F$1+choosenIndustry!#REF!*$G$1+$H$1*INDEX(Env_flow!BB$9:BB$29,$B606,1)</f>
        <v>#REF!</v>
      </c>
      <c r="BC606" s="5" t="e">
        <f>choosenAgri!#REF!*$E$1+choosenDomestic!#REF!*$F$1+choosenIndustry!#REF!*$G$1+$H$1*INDEX(Env_flow!BC$9:BC$29,$B606,1)</f>
        <v>#REF!</v>
      </c>
      <c r="BD606" s="5" t="e">
        <f>choosenAgri!#REF!*$E$1+choosenDomestic!#REF!*$F$1+choosenIndustry!#REF!*$G$1+$H$1*INDEX(Env_flow!BD$9:BD$29,$B606,1)</f>
        <v>#REF!</v>
      </c>
      <c r="BE606" s="5" t="e">
        <f>choosenAgri!#REF!*$E$1+choosenDomestic!#REF!*$F$1+choosenIndustry!#REF!*$G$1+$H$1*INDEX(Env_flow!BE$9:BE$29,$B606,1)</f>
        <v>#REF!</v>
      </c>
      <c r="BF606" s="5" t="e">
        <f>choosenAgri!#REF!*$E$1+choosenDomestic!#REF!*$F$1+choosenIndustry!#REF!*$G$1+$H$1*INDEX(Env_flow!BF$9:BF$29,$B606,1)</f>
        <v>#REF!</v>
      </c>
      <c r="BG606" s="5" t="e">
        <f>choosenAgri!#REF!*$E$1+choosenDomestic!#REF!*$F$1+choosenIndustry!#REF!*$G$1+$H$1*INDEX(Env_flow!BG$9:BG$29,$B606,1)</f>
        <v>#REF!</v>
      </c>
      <c r="BH606" s="5" t="e">
        <f>choosenAgri!#REF!*$E$1+choosenDomestic!#REF!*$F$1+choosenIndustry!#REF!*$G$1+$H$1*INDEX(Env_flow!BH$9:BH$29,$B606,1)</f>
        <v>#REF!</v>
      </c>
      <c r="BI606" s="5" t="e">
        <f>choosenAgri!#REF!*$E$1+choosenDomestic!#REF!*$F$1+choosenIndustry!#REF!*$G$1+$H$1*INDEX(Env_flow!BI$9:BI$29,$B606,1)</f>
        <v>#REF!</v>
      </c>
      <c r="BJ606" s="5" t="e">
        <f>choosenAgri!#REF!*$E$1+choosenDomestic!#REF!*$F$1+choosenIndustry!#REF!*$G$1+$H$1*INDEX(Env_flow!BJ$9:BJ$29,$B606,1)</f>
        <v>#REF!</v>
      </c>
      <c r="BK606" s="5" t="e">
        <f>choosenAgri!#REF!*$E$1+choosenDomestic!#REF!*$F$1+choosenIndustry!#REF!*$G$1+$H$1*INDEX(Env_flow!BK$9:BK$29,$B606,1)</f>
        <v>#REF!</v>
      </c>
      <c r="BL606" s="5" t="e">
        <f>choosenAgri!#REF!*$E$1+choosenDomestic!#REF!*$F$1+choosenIndustry!#REF!*$G$1+$H$1*INDEX(Env_flow!BL$9:BL$29,$B606,1)</f>
        <v>#REF!</v>
      </c>
    </row>
    <row r="607" spans="1:64" x14ac:dyDescent="0.25">
      <c r="A607">
        <v>5</v>
      </c>
      <c r="B607">
        <v>56</v>
      </c>
      <c r="C607" t="s">
        <v>6</v>
      </c>
      <c r="D607" s="5" t="e">
        <f>choosenAgri!#REF!*$E$1+choosenDomestic!#REF!*$F$1+choosenIndustry!#REF!*$G$1+$H$1*INDEX(Env_flow!D$9:D$29,$B607,1)</f>
        <v>#REF!</v>
      </c>
      <c r="E607" s="5" t="e">
        <f>choosenAgri!#REF!*$E$1+choosenDomestic!#REF!*$F$1+choosenIndustry!#REF!*$G$1+$H$1*INDEX(Env_flow!E$9:E$29,$B607,1)</f>
        <v>#REF!</v>
      </c>
      <c r="F607" s="5" t="e">
        <f>choosenAgri!#REF!*$E$1+choosenDomestic!#REF!*$F$1+choosenIndustry!#REF!*$G$1+$H$1*INDEX(Env_flow!F$9:F$29,$B607,1)</f>
        <v>#REF!</v>
      </c>
      <c r="G607" s="5" t="e">
        <f>choosenAgri!#REF!*$E$1+choosenDomestic!#REF!*$F$1+choosenIndustry!#REF!*$G$1+$H$1*INDEX(Env_flow!G$9:G$29,$B607,1)</f>
        <v>#REF!</v>
      </c>
      <c r="H607" s="5" t="e">
        <f>choosenAgri!#REF!*$E$1+choosenDomestic!#REF!*$F$1+choosenIndustry!#REF!*$G$1+$H$1*INDEX(Env_flow!H$9:H$29,$B607,1)</f>
        <v>#REF!</v>
      </c>
      <c r="I607" s="5" t="e">
        <f>choosenAgri!#REF!*$E$1+choosenDomestic!#REF!*$F$1+choosenIndustry!#REF!*$G$1+$H$1*INDEX(Env_flow!I$9:I$29,$B607,1)</f>
        <v>#REF!</v>
      </c>
      <c r="J607" s="5" t="e">
        <f>choosenAgri!#REF!*$E$1+choosenDomestic!#REF!*$F$1+choosenIndustry!#REF!*$G$1+$H$1*INDEX(Env_flow!J$9:J$29,$B607,1)</f>
        <v>#REF!</v>
      </c>
      <c r="K607" s="5" t="e">
        <f>choosenAgri!#REF!*$E$1+choosenDomestic!#REF!*$F$1+choosenIndustry!#REF!*$G$1+$H$1*INDEX(Env_flow!K$9:K$29,$B607,1)</f>
        <v>#REF!</v>
      </c>
      <c r="L607" s="5" t="e">
        <f>choosenAgri!#REF!*$E$1+choosenDomestic!#REF!*$F$1+choosenIndustry!#REF!*$G$1+$H$1*INDEX(Env_flow!L$9:L$29,$B607,1)</f>
        <v>#REF!</v>
      </c>
      <c r="M607" s="5" t="e">
        <f>choosenAgri!#REF!*$E$1+choosenDomestic!#REF!*$F$1+choosenIndustry!#REF!*$G$1+$H$1*INDEX(Env_flow!M$9:M$29,$B607,1)</f>
        <v>#REF!</v>
      </c>
      <c r="N607" s="5" t="e">
        <f>choosenAgri!#REF!*$E$1+choosenDomestic!#REF!*$F$1+choosenIndustry!#REF!*$G$1+$H$1*INDEX(Env_flow!N$9:N$29,$B607,1)</f>
        <v>#REF!</v>
      </c>
      <c r="O607" s="5" t="e">
        <f>choosenAgri!#REF!*$E$1+choosenDomestic!#REF!*$F$1+choosenIndustry!#REF!*$G$1+$H$1*INDEX(Env_flow!O$9:O$29,$B607,1)</f>
        <v>#REF!</v>
      </c>
      <c r="P607" s="5" t="e">
        <f>choosenAgri!#REF!*$E$1+choosenDomestic!#REF!*$F$1+choosenIndustry!#REF!*$G$1+$H$1*INDEX(Env_flow!P$9:P$29,$B607,1)</f>
        <v>#REF!</v>
      </c>
      <c r="R607">
        <v>56</v>
      </c>
      <c r="S607" t="s">
        <v>6</v>
      </c>
      <c r="T607" s="5" t="e">
        <f>choosenAgri!#REF!*$E$1+choosenDomestic!#REF!*$F$1+choosenIndustry!#REF!*$G$1+$H$1*INDEX(Env_flow!T$9:T$29,$B607,1)</f>
        <v>#REF!</v>
      </c>
      <c r="U607" s="5" t="e">
        <f>choosenAgri!#REF!*$E$1+choosenDomestic!#REF!*$F$1+choosenIndustry!#REF!*$G$1+$H$1*INDEX(Env_flow!U$9:U$29,$B607,1)</f>
        <v>#REF!</v>
      </c>
      <c r="V607" s="5" t="e">
        <f>choosenAgri!#REF!*$E$1+choosenDomestic!#REF!*$F$1+choosenIndustry!#REF!*$G$1+$H$1*INDEX(Env_flow!V$9:V$29,$B607,1)</f>
        <v>#REF!</v>
      </c>
      <c r="W607" s="5" t="e">
        <f>choosenAgri!#REF!*$E$1+choosenDomestic!#REF!*$F$1+choosenIndustry!#REF!*$G$1+$H$1*INDEX(Env_flow!W$9:W$29,$B607,1)</f>
        <v>#REF!</v>
      </c>
      <c r="X607" s="5" t="e">
        <f>choosenAgri!#REF!*$E$1+choosenDomestic!#REF!*$F$1+choosenIndustry!#REF!*$G$1+$H$1*INDEX(Env_flow!X$9:X$29,$B607,1)</f>
        <v>#REF!</v>
      </c>
      <c r="Y607" s="5" t="e">
        <f>choosenAgri!#REF!*$E$1+choosenDomestic!#REF!*$F$1+choosenIndustry!#REF!*$G$1+$H$1*INDEX(Env_flow!Y$9:Y$29,$B607,1)</f>
        <v>#REF!</v>
      </c>
      <c r="Z607" s="5" t="e">
        <f>choosenAgri!#REF!*$E$1+choosenDomestic!#REF!*$F$1+choosenIndustry!#REF!*$G$1+$H$1*INDEX(Env_flow!Z$9:Z$29,$B607,1)</f>
        <v>#REF!</v>
      </c>
      <c r="AA607" s="5" t="e">
        <f>choosenAgri!#REF!*$E$1+choosenDomestic!#REF!*$F$1+choosenIndustry!#REF!*$G$1+$H$1*INDEX(Env_flow!AA$9:AA$29,$B607,1)</f>
        <v>#REF!</v>
      </c>
      <c r="AB607" s="5" t="e">
        <f>choosenAgri!#REF!*$E$1+choosenDomestic!#REF!*$F$1+choosenIndustry!#REF!*$G$1+$H$1*INDEX(Env_flow!AB$9:AB$29,$B607,1)</f>
        <v>#REF!</v>
      </c>
      <c r="AC607" s="5" t="e">
        <f>choosenAgri!#REF!*$E$1+choosenDomestic!#REF!*$F$1+choosenIndustry!#REF!*$G$1+$H$1*INDEX(Env_flow!AC$9:AC$29,$B607,1)</f>
        <v>#REF!</v>
      </c>
      <c r="AD607" s="5" t="e">
        <f>choosenAgri!#REF!*$E$1+choosenDomestic!#REF!*$F$1+choosenIndustry!#REF!*$G$1+$H$1*INDEX(Env_flow!AD$9:AD$29,$B607,1)</f>
        <v>#REF!</v>
      </c>
      <c r="AE607" s="5" t="e">
        <f>choosenAgri!#REF!*$E$1+choosenDomestic!#REF!*$F$1+choosenIndustry!#REF!*$G$1+$H$1*INDEX(Env_flow!AE$9:AE$29,$B607,1)</f>
        <v>#REF!</v>
      </c>
      <c r="AF607" s="5" t="e">
        <f>choosenAgri!#REF!*$E$1+choosenDomestic!#REF!*$F$1+choosenIndustry!#REF!*$G$1+$H$1*INDEX(Env_flow!AF$9:AF$29,$B607,1)</f>
        <v>#REF!</v>
      </c>
      <c r="AH607">
        <v>56</v>
      </c>
      <c r="AI607" t="s">
        <v>6</v>
      </c>
      <c r="AJ607" s="5" t="e">
        <f>choosenAgri!#REF!*$E$1+choosenDomestic!#REF!*$F$1+choosenIndustry!#REF!*$G$1+$H$1*INDEX(Env_flow!AJ$9:AJ$29,$B607,1)</f>
        <v>#REF!</v>
      </c>
      <c r="AK607" s="5" t="e">
        <f>choosenAgri!#REF!*$E$1+choosenDomestic!#REF!*$F$1+choosenIndustry!#REF!*$G$1+$H$1*INDEX(Env_flow!AK$9:AK$29,$B607,1)</f>
        <v>#REF!</v>
      </c>
      <c r="AL607" s="5" t="e">
        <f>choosenAgri!#REF!*$E$1+choosenDomestic!#REF!*$F$1+choosenIndustry!#REF!*$G$1+$H$1*INDEX(Env_flow!AL$9:AL$29,$B607,1)</f>
        <v>#REF!</v>
      </c>
      <c r="AM607" s="5" t="e">
        <f>choosenAgri!#REF!*$E$1+choosenDomestic!#REF!*$F$1+choosenIndustry!#REF!*$G$1+$H$1*INDEX(Env_flow!AM$9:AM$29,$B607,1)</f>
        <v>#REF!</v>
      </c>
      <c r="AN607" s="5" t="e">
        <f>choosenAgri!#REF!*$E$1+choosenDomestic!#REF!*$F$1+choosenIndustry!#REF!*$G$1+$H$1*INDEX(Env_flow!AN$9:AN$29,$B607,1)</f>
        <v>#REF!</v>
      </c>
      <c r="AO607" s="5" t="e">
        <f>choosenAgri!#REF!*$E$1+choosenDomestic!#REF!*$F$1+choosenIndustry!#REF!*$G$1+$H$1*INDEX(Env_flow!AO$9:AO$29,$B607,1)</f>
        <v>#REF!</v>
      </c>
      <c r="AP607" s="5" t="e">
        <f>choosenAgri!#REF!*$E$1+choosenDomestic!#REF!*$F$1+choosenIndustry!#REF!*$G$1+$H$1*INDEX(Env_flow!AP$9:AP$29,$B607,1)</f>
        <v>#REF!</v>
      </c>
      <c r="AQ607" s="5" t="e">
        <f>choosenAgri!#REF!*$E$1+choosenDomestic!#REF!*$F$1+choosenIndustry!#REF!*$G$1+$H$1*INDEX(Env_flow!AQ$9:AQ$29,$B607,1)</f>
        <v>#REF!</v>
      </c>
      <c r="AR607" s="5" t="e">
        <f>choosenAgri!#REF!*$E$1+choosenDomestic!#REF!*$F$1+choosenIndustry!#REF!*$G$1+$H$1*INDEX(Env_flow!AR$9:AR$29,$B607,1)</f>
        <v>#REF!</v>
      </c>
      <c r="AS607" s="5" t="e">
        <f>choosenAgri!#REF!*$E$1+choosenDomestic!#REF!*$F$1+choosenIndustry!#REF!*$G$1+$H$1*INDEX(Env_flow!AS$9:AS$29,$B607,1)</f>
        <v>#REF!</v>
      </c>
      <c r="AT607" s="5" t="e">
        <f>choosenAgri!#REF!*$E$1+choosenDomestic!#REF!*$F$1+choosenIndustry!#REF!*$G$1+$H$1*INDEX(Env_flow!AT$9:AT$29,$B607,1)</f>
        <v>#REF!</v>
      </c>
      <c r="AU607" s="5" t="e">
        <f>choosenAgri!#REF!*$E$1+choosenDomestic!#REF!*$F$1+choosenIndustry!#REF!*$G$1+$H$1*INDEX(Env_flow!AU$9:AU$29,$B607,1)</f>
        <v>#REF!</v>
      </c>
      <c r="AV607" s="5" t="e">
        <f>choosenAgri!#REF!*$E$1+choosenDomestic!#REF!*$F$1+choosenIndustry!#REF!*$G$1+$H$1*INDEX(Env_flow!AV$9:AV$29,$B607,1)</f>
        <v>#REF!</v>
      </c>
      <c r="AX607">
        <v>56</v>
      </c>
      <c r="AY607" t="s">
        <v>6</v>
      </c>
      <c r="AZ607" s="5" t="e">
        <f>choosenAgri!#REF!*$E$1+choosenDomestic!#REF!*$F$1+choosenIndustry!#REF!*$G$1+$H$1*INDEX(Env_flow!AZ$9:AZ$29,$B607,1)</f>
        <v>#REF!</v>
      </c>
      <c r="BA607" s="5" t="e">
        <f>choosenAgri!#REF!*$E$1+choosenDomestic!#REF!*$F$1+choosenIndustry!#REF!*$G$1+$H$1*INDEX(Env_flow!BA$9:BA$29,$B607,1)</f>
        <v>#REF!</v>
      </c>
      <c r="BB607" s="5" t="e">
        <f>choosenAgri!#REF!*$E$1+choosenDomestic!#REF!*$F$1+choosenIndustry!#REF!*$G$1+$H$1*INDEX(Env_flow!BB$9:BB$29,$B607,1)</f>
        <v>#REF!</v>
      </c>
      <c r="BC607" s="5" t="e">
        <f>choosenAgri!#REF!*$E$1+choosenDomestic!#REF!*$F$1+choosenIndustry!#REF!*$G$1+$H$1*INDEX(Env_flow!BC$9:BC$29,$B607,1)</f>
        <v>#REF!</v>
      </c>
      <c r="BD607" s="5" t="e">
        <f>choosenAgri!#REF!*$E$1+choosenDomestic!#REF!*$F$1+choosenIndustry!#REF!*$G$1+$H$1*INDEX(Env_flow!BD$9:BD$29,$B607,1)</f>
        <v>#REF!</v>
      </c>
      <c r="BE607" s="5" t="e">
        <f>choosenAgri!#REF!*$E$1+choosenDomestic!#REF!*$F$1+choosenIndustry!#REF!*$G$1+$H$1*INDEX(Env_flow!BE$9:BE$29,$B607,1)</f>
        <v>#REF!</v>
      </c>
      <c r="BF607" s="5" t="e">
        <f>choosenAgri!#REF!*$E$1+choosenDomestic!#REF!*$F$1+choosenIndustry!#REF!*$G$1+$H$1*INDEX(Env_flow!BF$9:BF$29,$B607,1)</f>
        <v>#REF!</v>
      </c>
      <c r="BG607" s="5" t="e">
        <f>choosenAgri!#REF!*$E$1+choosenDomestic!#REF!*$F$1+choosenIndustry!#REF!*$G$1+$H$1*INDEX(Env_flow!BG$9:BG$29,$B607,1)</f>
        <v>#REF!</v>
      </c>
      <c r="BH607" s="5" t="e">
        <f>choosenAgri!#REF!*$E$1+choosenDomestic!#REF!*$F$1+choosenIndustry!#REF!*$G$1+$H$1*INDEX(Env_flow!BH$9:BH$29,$B607,1)</f>
        <v>#REF!</v>
      </c>
      <c r="BI607" s="5" t="e">
        <f>choosenAgri!#REF!*$E$1+choosenDomestic!#REF!*$F$1+choosenIndustry!#REF!*$G$1+$H$1*INDEX(Env_flow!BI$9:BI$29,$B607,1)</f>
        <v>#REF!</v>
      </c>
      <c r="BJ607" s="5" t="e">
        <f>choosenAgri!#REF!*$E$1+choosenDomestic!#REF!*$F$1+choosenIndustry!#REF!*$G$1+$H$1*INDEX(Env_flow!BJ$9:BJ$29,$B607,1)</f>
        <v>#REF!</v>
      </c>
      <c r="BK607" s="5" t="e">
        <f>choosenAgri!#REF!*$E$1+choosenDomestic!#REF!*$F$1+choosenIndustry!#REF!*$G$1+$H$1*INDEX(Env_flow!BK$9:BK$29,$B607,1)</f>
        <v>#REF!</v>
      </c>
      <c r="BL607" s="5" t="e">
        <f>choosenAgri!#REF!*$E$1+choosenDomestic!#REF!*$F$1+choosenIndustry!#REF!*$G$1+$H$1*INDEX(Env_flow!BL$9:BL$29,$B607,1)</f>
        <v>#REF!</v>
      </c>
    </row>
    <row r="608" spans="1:64" x14ac:dyDescent="0.25">
      <c r="A608">
        <v>1</v>
      </c>
      <c r="B608">
        <v>57</v>
      </c>
      <c r="C608" t="s">
        <v>2</v>
      </c>
      <c r="D608" s="5" t="e">
        <f>choosenAgri!#REF!*$E$1+choosenDomestic!#REF!*$F$1+choosenIndustry!#REF!*$G$1+$H$1*INDEX(Env_flow!D$9:D$29,$B608,1)</f>
        <v>#REF!</v>
      </c>
      <c r="E608" s="5" t="e">
        <f>choosenAgri!#REF!*$E$1+choosenDomestic!#REF!*$F$1+choosenIndustry!#REF!*$G$1+$H$1*INDEX(Env_flow!E$9:E$29,$B608,1)</f>
        <v>#REF!</v>
      </c>
      <c r="F608" s="5" t="e">
        <f>choosenAgri!#REF!*$E$1+choosenDomestic!#REF!*$F$1+choosenIndustry!#REF!*$G$1+$H$1*INDEX(Env_flow!F$9:F$29,$B608,1)</f>
        <v>#REF!</v>
      </c>
      <c r="G608" s="5" t="e">
        <f>choosenAgri!#REF!*$E$1+choosenDomestic!#REF!*$F$1+choosenIndustry!#REF!*$G$1+$H$1*INDEX(Env_flow!G$9:G$29,$B608,1)</f>
        <v>#REF!</v>
      </c>
      <c r="H608" s="5" t="e">
        <f>choosenAgri!#REF!*$E$1+choosenDomestic!#REF!*$F$1+choosenIndustry!#REF!*$G$1+$H$1*INDEX(Env_flow!H$9:H$29,$B608,1)</f>
        <v>#REF!</v>
      </c>
      <c r="I608" s="5" t="e">
        <f>choosenAgri!#REF!*$E$1+choosenDomestic!#REF!*$F$1+choosenIndustry!#REF!*$G$1+$H$1*INDEX(Env_flow!I$9:I$29,$B608,1)</f>
        <v>#REF!</v>
      </c>
      <c r="J608" s="5" t="e">
        <f>choosenAgri!#REF!*$E$1+choosenDomestic!#REF!*$F$1+choosenIndustry!#REF!*$G$1+$H$1*INDEX(Env_flow!J$9:J$29,$B608,1)</f>
        <v>#REF!</v>
      </c>
      <c r="K608" s="5" t="e">
        <f>choosenAgri!#REF!*$E$1+choosenDomestic!#REF!*$F$1+choosenIndustry!#REF!*$G$1+$H$1*INDEX(Env_flow!K$9:K$29,$B608,1)</f>
        <v>#REF!</v>
      </c>
      <c r="L608" s="5" t="e">
        <f>choosenAgri!#REF!*$E$1+choosenDomestic!#REF!*$F$1+choosenIndustry!#REF!*$G$1+$H$1*INDEX(Env_flow!L$9:L$29,$B608,1)</f>
        <v>#REF!</v>
      </c>
      <c r="M608" s="5" t="e">
        <f>choosenAgri!#REF!*$E$1+choosenDomestic!#REF!*$F$1+choosenIndustry!#REF!*$G$1+$H$1*INDEX(Env_flow!M$9:M$29,$B608,1)</f>
        <v>#REF!</v>
      </c>
      <c r="N608" s="5" t="e">
        <f>choosenAgri!#REF!*$E$1+choosenDomestic!#REF!*$F$1+choosenIndustry!#REF!*$G$1+$H$1*INDEX(Env_flow!N$9:N$29,$B608,1)</f>
        <v>#REF!</v>
      </c>
      <c r="O608" s="5" t="e">
        <f>choosenAgri!#REF!*$E$1+choosenDomestic!#REF!*$F$1+choosenIndustry!#REF!*$G$1+$H$1*INDEX(Env_flow!O$9:O$29,$B608,1)</f>
        <v>#REF!</v>
      </c>
      <c r="P608" s="5" t="e">
        <f>choosenAgri!#REF!*$E$1+choosenDomestic!#REF!*$F$1+choosenIndustry!#REF!*$G$1+$H$1*INDEX(Env_flow!P$9:P$29,$B608,1)</f>
        <v>#REF!</v>
      </c>
      <c r="R608">
        <v>57</v>
      </c>
      <c r="S608" t="s">
        <v>2</v>
      </c>
      <c r="T608" s="5" t="e">
        <f>choosenAgri!#REF!*$E$1+choosenDomestic!#REF!*$F$1+choosenIndustry!#REF!*$G$1+$H$1*INDEX(Env_flow!T$9:T$29,$B608,1)</f>
        <v>#REF!</v>
      </c>
      <c r="U608" s="5" t="e">
        <f>choosenAgri!#REF!*$E$1+choosenDomestic!#REF!*$F$1+choosenIndustry!#REF!*$G$1+$H$1*INDEX(Env_flow!U$9:U$29,$B608,1)</f>
        <v>#REF!</v>
      </c>
      <c r="V608" s="5" t="e">
        <f>choosenAgri!#REF!*$E$1+choosenDomestic!#REF!*$F$1+choosenIndustry!#REF!*$G$1+$H$1*INDEX(Env_flow!V$9:V$29,$B608,1)</f>
        <v>#REF!</v>
      </c>
      <c r="W608" s="5" t="e">
        <f>choosenAgri!#REF!*$E$1+choosenDomestic!#REF!*$F$1+choosenIndustry!#REF!*$G$1+$H$1*INDEX(Env_flow!W$9:W$29,$B608,1)</f>
        <v>#REF!</v>
      </c>
      <c r="X608" s="5" t="e">
        <f>choosenAgri!#REF!*$E$1+choosenDomestic!#REF!*$F$1+choosenIndustry!#REF!*$G$1+$H$1*INDEX(Env_flow!X$9:X$29,$B608,1)</f>
        <v>#REF!</v>
      </c>
      <c r="Y608" s="5" t="e">
        <f>choosenAgri!#REF!*$E$1+choosenDomestic!#REF!*$F$1+choosenIndustry!#REF!*$G$1+$H$1*INDEX(Env_flow!Y$9:Y$29,$B608,1)</f>
        <v>#REF!</v>
      </c>
      <c r="Z608" s="5" t="e">
        <f>choosenAgri!#REF!*$E$1+choosenDomestic!#REF!*$F$1+choosenIndustry!#REF!*$G$1+$H$1*INDEX(Env_flow!Z$9:Z$29,$B608,1)</f>
        <v>#REF!</v>
      </c>
      <c r="AA608" s="5" t="e">
        <f>choosenAgri!#REF!*$E$1+choosenDomestic!#REF!*$F$1+choosenIndustry!#REF!*$G$1+$H$1*INDEX(Env_flow!AA$9:AA$29,$B608,1)</f>
        <v>#REF!</v>
      </c>
      <c r="AB608" s="5" t="e">
        <f>choosenAgri!#REF!*$E$1+choosenDomestic!#REF!*$F$1+choosenIndustry!#REF!*$G$1+$H$1*INDEX(Env_flow!AB$9:AB$29,$B608,1)</f>
        <v>#REF!</v>
      </c>
      <c r="AC608" s="5" t="e">
        <f>choosenAgri!#REF!*$E$1+choosenDomestic!#REF!*$F$1+choosenIndustry!#REF!*$G$1+$H$1*INDEX(Env_flow!AC$9:AC$29,$B608,1)</f>
        <v>#REF!</v>
      </c>
      <c r="AD608" s="5" t="e">
        <f>choosenAgri!#REF!*$E$1+choosenDomestic!#REF!*$F$1+choosenIndustry!#REF!*$G$1+$H$1*INDEX(Env_flow!AD$9:AD$29,$B608,1)</f>
        <v>#REF!</v>
      </c>
      <c r="AE608" s="5" t="e">
        <f>choosenAgri!#REF!*$E$1+choosenDomestic!#REF!*$F$1+choosenIndustry!#REF!*$G$1+$H$1*INDEX(Env_flow!AE$9:AE$29,$B608,1)</f>
        <v>#REF!</v>
      </c>
      <c r="AF608" s="5" t="e">
        <f>choosenAgri!#REF!*$E$1+choosenDomestic!#REF!*$F$1+choosenIndustry!#REF!*$G$1+$H$1*INDEX(Env_flow!AF$9:AF$29,$B608,1)</f>
        <v>#REF!</v>
      </c>
      <c r="AH608">
        <v>57</v>
      </c>
      <c r="AI608" t="s">
        <v>2</v>
      </c>
      <c r="AJ608" s="5" t="e">
        <f>choosenAgri!#REF!*$E$1+choosenDomestic!#REF!*$F$1+choosenIndustry!#REF!*$G$1+$H$1*INDEX(Env_flow!AJ$9:AJ$29,$B608,1)</f>
        <v>#REF!</v>
      </c>
      <c r="AK608" s="5" t="e">
        <f>choosenAgri!#REF!*$E$1+choosenDomestic!#REF!*$F$1+choosenIndustry!#REF!*$G$1+$H$1*INDEX(Env_flow!AK$9:AK$29,$B608,1)</f>
        <v>#REF!</v>
      </c>
      <c r="AL608" s="5" t="e">
        <f>choosenAgri!#REF!*$E$1+choosenDomestic!#REF!*$F$1+choosenIndustry!#REF!*$G$1+$H$1*INDEX(Env_flow!AL$9:AL$29,$B608,1)</f>
        <v>#REF!</v>
      </c>
      <c r="AM608" s="5" t="e">
        <f>choosenAgri!#REF!*$E$1+choosenDomestic!#REF!*$F$1+choosenIndustry!#REF!*$G$1+$H$1*INDEX(Env_flow!AM$9:AM$29,$B608,1)</f>
        <v>#REF!</v>
      </c>
      <c r="AN608" s="5" t="e">
        <f>choosenAgri!#REF!*$E$1+choosenDomestic!#REF!*$F$1+choosenIndustry!#REF!*$G$1+$H$1*INDEX(Env_flow!AN$9:AN$29,$B608,1)</f>
        <v>#REF!</v>
      </c>
      <c r="AO608" s="5" t="e">
        <f>choosenAgri!#REF!*$E$1+choosenDomestic!#REF!*$F$1+choosenIndustry!#REF!*$G$1+$H$1*INDEX(Env_flow!AO$9:AO$29,$B608,1)</f>
        <v>#REF!</v>
      </c>
      <c r="AP608" s="5" t="e">
        <f>choosenAgri!#REF!*$E$1+choosenDomestic!#REF!*$F$1+choosenIndustry!#REF!*$G$1+$H$1*INDEX(Env_flow!AP$9:AP$29,$B608,1)</f>
        <v>#REF!</v>
      </c>
      <c r="AQ608" s="5" t="e">
        <f>choosenAgri!#REF!*$E$1+choosenDomestic!#REF!*$F$1+choosenIndustry!#REF!*$G$1+$H$1*INDEX(Env_flow!AQ$9:AQ$29,$B608,1)</f>
        <v>#REF!</v>
      </c>
      <c r="AR608" s="5" t="e">
        <f>choosenAgri!#REF!*$E$1+choosenDomestic!#REF!*$F$1+choosenIndustry!#REF!*$G$1+$H$1*INDEX(Env_flow!AR$9:AR$29,$B608,1)</f>
        <v>#REF!</v>
      </c>
      <c r="AS608" s="5" t="e">
        <f>choosenAgri!#REF!*$E$1+choosenDomestic!#REF!*$F$1+choosenIndustry!#REF!*$G$1+$H$1*INDEX(Env_flow!AS$9:AS$29,$B608,1)</f>
        <v>#REF!</v>
      </c>
      <c r="AT608" s="5" t="e">
        <f>choosenAgri!#REF!*$E$1+choosenDomestic!#REF!*$F$1+choosenIndustry!#REF!*$G$1+$H$1*INDEX(Env_flow!AT$9:AT$29,$B608,1)</f>
        <v>#REF!</v>
      </c>
      <c r="AU608" s="5" t="e">
        <f>choosenAgri!#REF!*$E$1+choosenDomestic!#REF!*$F$1+choosenIndustry!#REF!*$G$1+$H$1*INDEX(Env_flow!AU$9:AU$29,$B608,1)</f>
        <v>#REF!</v>
      </c>
      <c r="AV608" s="5" t="e">
        <f>choosenAgri!#REF!*$E$1+choosenDomestic!#REF!*$F$1+choosenIndustry!#REF!*$G$1+$H$1*INDEX(Env_flow!AV$9:AV$29,$B608,1)</f>
        <v>#REF!</v>
      </c>
      <c r="AX608">
        <v>57</v>
      </c>
      <c r="AY608" t="s">
        <v>2</v>
      </c>
      <c r="AZ608" s="5" t="e">
        <f>choosenAgri!#REF!*$E$1+choosenDomestic!#REF!*$F$1+choosenIndustry!#REF!*$G$1+$H$1*INDEX(Env_flow!AZ$9:AZ$29,$B608,1)</f>
        <v>#REF!</v>
      </c>
      <c r="BA608" s="5" t="e">
        <f>choosenAgri!#REF!*$E$1+choosenDomestic!#REF!*$F$1+choosenIndustry!#REF!*$G$1+$H$1*INDEX(Env_flow!BA$9:BA$29,$B608,1)</f>
        <v>#REF!</v>
      </c>
      <c r="BB608" s="5" t="e">
        <f>choosenAgri!#REF!*$E$1+choosenDomestic!#REF!*$F$1+choosenIndustry!#REF!*$G$1+$H$1*INDEX(Env_flow!BB$9:BB$29,$B608,1)</f>
        <v>#REF!</v>
      </c>
      <c r="BC608" s="5" t="e">
        <f>choosenAgri!#REF!*$E$1+choosenDomestic!#REF!*$F$1+choosenIndustry!#REF!*$G$1+$H$1*INDEX(Env_flow!BC$9:BC$29,$B608,1)</f>
        <v>#REF!</v>
      </c>
      <c r="BD608" s="5" t="e">
        <f>choosenAgri!#REF!*$E$1+choosenDomestic!#REF!*$F$1+choosenIndustry!#REF!*$G$1+$H$1*INDEX(Env_flow!BD$9:BD$29,$B608,1)</f>
        <v>#REF!</v>
      </c>
      <c r="BE608" s="5" t="e">
        <f>choosenAgri!#REF!*$E$1+choosenDomestic!#REF!*$F$1+choosenIndustry!#REF!*$G$1+$H$1*INDEX(Env_flow!BE$9:BE$29,$B608,1)</f>
        <v>#REF!</v>
      </c>
      <c r="BF608" s="5" t="e">
        <f>choosenAgri!#REF!*$E$1+choosenDomestic!#REF!*$F$1+choosenIndustry!#REF!*$G$1+$H$1*INDEX(Env_flow!BF$9:BF$29,$B608,1)</f>
        <v>#REF!</v>
      </c>
      <c r="BG608" s="5" t="e">
        <f>choosenAgri!#REF!*$E$1+choosenDomestic!#REF!*$F$1+choosenIndustry!#REF!*$G$1+$H$1*INDEX(Env_flow!BG$9:BG$29,$B608,1)</f>
        <v>#REF!</v>
      </c>
      <c r="BH608" s="5" t="e">
        <f>choosenAgri!#REF!*$E$1+choosenDomestic!#REF!*$F$1+choosenIndustry!#REF!*$G$1+$H$1*INDEX(Env_flow!BH$9:BH$29,$B608,1)</f>
        <v>#REF!</v>
      </c>
      <c r="BI608" s="5" t="e">
        <f>choosenAgri!#REF!*$E$1+choosenDomestic!#REF!*$F$1+choosenIndustry!#REF!*$G$1+$H$1*INDEX(Env_flow!BI$9:BI$29,$B608,1)</f>
        <v>#REF!</v>
      </c>
      <c r="BJ608" s="5" t="e">
        <f>choosenAgri!#REF!*$E$1+choosenDomestic!#REF!*$F$1+choosenIndustry!#REF!*$G$1+$H$1*INDEX(Env_flow!BJ$9:BJ$29,$B608,1)</f>
        <v>#REF!</v>
      </c>
      <c r="BK608" s="5" t="e">
        <f>choosenAgri!#REF!*$E$1+choosenDomestic!#REF!*$F$1+choosenIndustry!#REF!*$G$1+$H$1*INDEX(Env_flow!BK$9:BK$29,$B608,1)</f>
        <v>#REF!</v>
      </c>
      <c r="BL608" s="5" t="e">
        <f>choosenAgri!#REF!*$E$1+choosenDomestic!#REF!*$F$1+choosenIndustry!#REF!*$G$1+$H$1*INDEX(Env_flow!BL$9:BL$29,$B608,1)</f>
        <v>#REF!</v>
      </c>
    </row>
    <row r="609" spans="1:64" x14ac:dyDescent="0.25">
      <c r="A609">
        <v>2</v>
      </c>
      <c r="B609">
        <v>57</v>
      </c>
      <c r="C609" t="s">
        <v>3</v>
      </c>
      <c r="D609" s="5" t="e">
        <f>choosenAgri!#REF!*$E$1+choosenDomestic!#REF!*$F$1+choosenIndustry!#REF!*$G$1+$H$1*INDEX(Env_flow!D$9:D$29,$B609,1)</f>
        <v>#REF!</v>
      </c>
      <c r="E609" s="5" t="e">
        <f>choosenAgri!#REF!*$E$1+choosenDomestic!#REF!*$F$1+choosenIndustry!#REF!*$G$1+$H$1*INDEX(Env_flow!E$9:E$29,$B609,1)</f>
        <v>#REF!</v>
      </c>
      <c r="F609" s="5" t="e">
        <f>choosenAgri!#REF!*$E$1+choosenDomestic!#REF!*$F$1+choosenIndustry!#REF!*$G$1+$H$1*INDEX(Env_flow!F$9:F$29,$B609,1)</f>
        <v>#REF!</v>
      </c>
      <c r="G609" s="5" t="e">
        <f>choosenAgri!#REF!*$E$1+choosenDomestic!#REF!*$F$1+choosenIndustry!#REF!*$G$1+$H$1*INDEX(Env_flow!G$9:G$29,$B609,1)</f>
        <v>#REF!</v>
      </c>
      <c r="H609" s="5" t="e">
        <f>choosenAgri!#REF!*$E$1+choosenDomestic!#REF!*$F$1+choosenIndustry!#REF!*$G$1+$H$1*INDEX(Env_flow!H$9:H$29,$B609,1)</f>
        <v>#REF!</v>
      </c>
      <c r="I609" s="5" t="e">
        <f>choosenAgri!#REF!*$E$1+choosenDomestic!#REF!*$F$1+choosenIndustry!#REF!*$G$1+$H$1*INDEX(Env_flow!I$9:I$29,$B609,1)</f>
        <v>#REF!</v>
      </c>
      <c r="J609" s="5" t="e">
        <f>choosenAgri!#REF!*$E$1+choosenDomestic!#REF!*$F$1+choosenIndustry!#REF!*$G$1+$H$1*INDEX(Env_flow!J$9:J$29,$B609,1)</f>
        <v>#REF!</v>
      </c>
      <c r="K609" s="5" t="e">
        <f>choosenAgri!#REF!*$E$1+choosenDomestic!#REF!*$F$1+choosenIndustry!#REF!*$G$1+$H$1*INDEX(Env_flow!K$9:K$29,$B609,1)</f>
        <v>#REF!</v>
      </c>
      <c r="L609" s="5" t="e">
        <f>choosenAgri!#REF!*$E$1+choosenDomestic!#REF!*$F$1+choosenIndustry!#REF!*$G$1+$H$1*INDEX(Env_flow!L$9:L$29,$B609,1)</f>
        <v>#REF!</v>
      </c>
      <c r="M609" s="5" t="e">
        <f>choosenAgri!#REF!*$E$1+choosenDomestic!#REF!*$F$1+choosenIndustry!#REF!*$G$1+$H$1*INDEX(Env_flow!M$9:M$29,$B609,1)</f>
        <v>#REF!</v>
      </c>
      <c r="N609" s="5" t="e">
        <f>choosenAgri!#REF!*$E$1+choosenDomestic!#REF!*$F$1+choosenIndustry!#REF!*$G$1+$H$1*INDEX(Env_flow!N$9:N$29,$B609,1)</f>
        <v>#REF!</v>
      </c>
      <c r="O609" s="5" t="e">
        <f>choosenAgri!#REF!*$E$1+choosenDomestic!#REF!*$F$1+choosenIndustry!#REF!*$G$1+$H$1*INDEX(Env_flow!O$9:O$29,$B609,1)</f>
        <v>#REF!</v>
      </c>
      <c r="P609" s="5" t="e">
        <f>choosenAgri!#REF!*$E$1+choosenDomestic!#REF!*$F$1+choosenIndustry!#REF!*$G$1+$H$1*INDEX(Env_flow!P$9:P$29,$B609,1)</f>
        <v>#REF!</v>
      </c>
      <c r="R609">
        <v>57</v>
      </c>
      <c r="S609" t="s">
        <v>3</v>
      </c>
      <c r="T609" s="5" t="e">
        <f>choosenAgri!#REF!*$E$1+choosenDomestic!#REF!*$F$1+choosenIndustry!#REF!*$G$1+$H$1*INDEX(Env_flow!T$9:T$29,$B609,1)</f>
        <v>#REF!</v>
      </c>
      <c r="U609" s="5" t="e">
        <f>choosenAgri!#REF!*$E$1+choosenDomestic!#REF!*$F$1+choosenIndustry!#REF!*$G$1+$H$1*INDEX(Env_flow!U$9:U$29,$B609,1)</f>
        <v>#REF!</v>
      </c>
      <c r="V609" s="5" t="e">
        <f>choosenAgri!#REF!*$E$1+choosenDomestic!#REF!*$F$1+choosenIndustry!#REF!*$G$1+$H$1*INDEX(Env_flow!V$9:V$29,$B609,1)</f>
        <v>#REF!</v>
      </c>
      <c r="W609" s="5" t="e">
        <f>choosenAgri!#REF!*$E$1+choosenDomestic!#REF!*$F$1+choosenIndustry!#REF!*$G$1+$H$1*INDEX(Env_flow!W$9:W$29,$B609,1)</f>
        <v>#REF!</v>
      </c>
      <c r="X609" s="5" t="e">
        <f>choosenAgri!#REF!*$E$1+choosenDomestic!#REF!*$F$1+choosenIndustry!#REF!*$G$1+$H$1*INDEX(Env_flow!X$9:X$29,$B609,1)</f>
        <v>#REF!</v>
      </c>
      <c r="Y609" s="5" t="e">
        <f>choosenAgri!#REF!*$E$1+choosenDomestic!#REF!*$F$1+choosenIndustry!#REF!*$G$1+$H$1*INDEX(Env_flow!Y$9:Y$29,$B609,1)</f>
        <v>#REF!</v>
      </c>
      <c r="Z609" s="5" t="e">
        <f>choosenAgri!#REF!*$E$1+choosenDomestic!#REF!*$F$1+choosenIndustry!#REF!*$G$1+$H$1*INDEX(Env_flow!Z$9:Z$29,$B609,1)</f>
        <v>#REF!</v>
      </c>
      <c r="AA609" s="5" t="e">
        <f>choosenAgri!#REF!*$E$1+choosenDomestic!#REF!*$F$1+choosenIndustry!#REF!*$G$1+$H$1*INDEX(Env_flow!AA$9:AA$29,$B609,1)</f>
        <v>#REF!</v>
      </c>
      <c r="AB609" s="5" t="e">
        <f>choosenAgri!#REF!*$E$1+choosenDomestic!#REF!*$F$1+choosenIndustry!#REF!*$G$1+$H$1*INDEX(Env_flow!AB$9:AB$29,$B609,1)</f>
        <v>#REF!</v>
      </c>
      <c r="AC609" s="5" t="e">
        <f>choosenAgri!#REF!*$E$1+choosenDomestic!#REF!*$F$1+choosenIndustry!#REF!*$G$1+$H$1*INDEX(Env_flow!AC$9:AC$29,$B609,1)</f>
        <v>#REF!</v>
      </c>
      <c r="AD609" s="5" t="e">
        <f>choosenAgri!#REF!*$E$1+choosenDomestic!#REF!*$F$1+choosenIndustry!#REF!*$G$1+$H$1*INDEX(Env_flow!AD$9:AD$29,$B609,1)</f>
        <v>#REF!</v>
      </c>
      <c r="AE609" s="5" t="e">
        <f>choosenAgri!#REF!*$E$1+choosenDomestic!#REF!*$F$1+choosenIndustry!#REF!*$G$1+$H$1*INDEX(Env_flow!AE$9:AE$29,$B609,1)</f>
        <v>#REF!</v>
      </c>
      <c r="AF609" s="5" t="e">
        <f>choosenAgri!#REF!*$E$1+choosenDomestic!#REF!*$F$1+choosenIndustry!#REF!*$G$1+$H$1*INDEX(Env_flow!AF$9:AF$29,$B609,1)</f>
        <v>#REF!</v>
      </c>
      <c r="AH609">
        <v>57</v>
      </c>
      <c r="AI609" t="s">
        <v>3</v>
      </c>
      <c r="AJ609" s="5" t="e">
        <f>choosenAgri!#REF!*$E$1+choosenDomestic!#REF!*$F$1+choosenIndustry!#REF!*$G$1+$H$1*INDEX(Env_flow!AJ$9:AJ$29,$B609,1)</f>
        <v>#REF!</v>
      </c>
      <c r="AK609" s="5" t="e">
        <f>choosenAgri!#REF!*$E$1+choosenDomestic!#REF!*$F$1+choosenIndustry!#REF!*$G$1+$H$1*INDEX(Env_flow!AK$9:AK$29,$B609,1)</f>
        <v>#REF!</v>
      </c>
      <c r="AL609" s="5" t="e">
        <f>choosenAgri!#REF!*$E$1+choosenDomestic!#REF!*$F$1+choosenIndustry!#REF!*$G$1+$H$1*INDEX(Env_flow!AL$9:AL$29,$B609,1)</f>
        <v>#REF!</v>
      </c>
      <c r="AM609" s="5" t="e">
        <f>choosenAgri!#REF!*$E$1+choosenDomestic!#REF!*$F$1+choosenIndustry!#REF!*$G$1+$H$1*INDEX(Env_flow!AM$9:AM$29,$B609,1)</f>
        <v>#REF!</v>
      </c>
      <c r="AN609" s="5" t="e">
        <f>choosenAgri!#REF!*$E$1+choosenDomestic!#REF!*$F$1+choosenIndustry!#REF!*$G$1+$H$1*INDEX(Env_flow!AN$9:AN$29,$B609,1)</f>
        <v>#REF!</v>
      </c>
      <c r="AO609" s="5" t="e">
        <f>choosenAgri!#REF!*$E$1+choosenDomestic!#REF!*$F$1+choosenIndustry!#REF!*$G$1+$H$1*INDEX(Env_flow!AO$9:AO$29,$B609,1)</f>
        <v>#REF!</v>
      </c>
      <c r="AP609" s="5" t="e">
        <f>choosenAgri!#REF!*$E$1+choosenDomestic!#REF!*$F$1+choosenIndustry!#REF!*$G$1+$H$1*INDEX(Env_flow!AP$9:AP$29,$B609,1)</f>
        <v>#REF!</v>
      </c>
      <c r="AQ609" s="5" t="e">
        <f>choosenAgri!#REF!*$E$1+choosenDomestic!#REF!*$F$1+choosenIndustry!#REF!*$G$1+$H$1*INDEX(Env_flow!AQ$9:AQ$29,$B609,1)</f>
        <v>#REF!</v>
      </c>
      <c r="AR609" s="5" t="e">
        <f>choosenAgri!#REF!*$E$1+choosenDomestic!#REF!*$F$1+choosenIndustry!#REF!*$G$1+$H$1*INDEX(Env_flow!AR$9:AR$29,$B609,1)</f>
        <v>#REF!</v>
      </c>
      <c r="AS609" s="5" t="e">
        <f>choosenAgri!#REF!*$E$1+choosenDomestic!#REF!*$F$1+choosenIndustry!#REF!*$G$1+$H$1*INDEX(Env_flow!AS$9:AS$29,$B609,1)</f>
        <v>#REF!</v>
      </c>
      <c r="AT609" s="5" t="e">
        <f>choosenAgri!#REF!*$E$1+choosenDomestic!#REF!*$F$1+choosenIndustry!#REF!*$G$1+$H$1*INDEX(Env_flow!AT$9:AT$29,$B609,1)</f>
        <v>#REF!</v>
      </c>
      <c r="AU609" s="5" t="e">
        <f>choosenAgri!#REF!*$E$1+choosenDomestic!#REF!*$F$1+choosenIndustry!#REF!*$G$1+$H$1*INDEX(Env_flow!AU$9:AU$29,$B609,1)</f>
        <v>#REF!</v>
      </c>
      <c r="AV609" s="5" t="e">
        <f>choosenAgri!#REF!*$E$1+choosenDomestic!#REF!*$F$1+choosenIndustry!#REF!*$G$1+$H$1*INDEX(Env_flow!AV$9:AV$29,$B609,1)</f>
        <v>#REF!</v>
      </c>
      <c r="AX609">
        <v>57</v>
      </c>
      <c r="AY609" t="s">
        <v>3</v>
      </c>
      <c r="AZ609" s="5" t="e">
        <f>choosenAgri!#REF!*$E$1+choosenDomestic!#REF!*$F$1+choosenIndustry!#REF!*$G$1+$H$1*INDEX(Env_flow!AZ$9:AZ$29,$B609,1)</f>
        <v>#REF!</v>
      </c>
      <c r="BA609" s="5" t="e">
        <f>choosenAgri!#REF!*$E$1+choosenDomestic!#REF!*$F$1+choosenIndustry!#REF!*$G$1+$H$1*INDEX(Env_flow!BA$9:BA$29,$B609,1)</f>
        <v>#REF!</v>
      </c>
      <c r="BB609" s="5" t="e">
        <f>choosenAgri!#REF!*$E$1+choosenDomestic!#REF!*$F$1+choosenIndustry!#REF!*$G$1+$H$1*INDEX(Env_flow!BB$9:BB$29,$B609,1)</f>
        <v>#REF!</v>
      </c>
      <c r="BC609" s="5" t="e">
        <f>choosenAgri!#REF!*$E$1+choosenDomestic!#REF!*$F$1+choosenIndustry!#REF!*$G$1+$H$1*INDEX(Env_flow!BC$9:BC$29,$B609,1)</f>
        <v>#REF!</v>
      </c>
      <c r="BD609" s="5" t="e">
        <f>choosenAgri!#REF!*$E$1+choosenDomestic!#REF!*$F$1+choosenIndustry!#REF!*$G$1+$H$1*INDEX(Env_flow!BD$9:BD$29,$B609,1)</f>
        <v>#REF!</v>
      </c>
      <c r="BE609" s="5" t="e">
        <f>choosenAgri!#REF!*$E$1+choosenDomestic!#REF!*$F$1+choosenIndustry!#REF!*$G$1+$H$1*INDEX(Env_flow!BE$9:BE$29,$B609,1)</f>
        <v>#REF!</v>
      </c>
      <c r="BF609" s="5" t="e">
        <f>choosenAgri!#REF!*$E$1+choosenDomestic!#REF!*$F$1+choosenIndustry!#REF!*$G$1+$H$1*INDEX(Env_flow!BF$9:BF$29,$B609,1)</f>
        <v>#REF!</v>
      </c>
      <c r="BG609" s="5" t="e">
        <f>choosenAgri!#REF!*$E$1+choosenDomestic!#REF!*$F$1+choosenIndustry!#REF!*$G$1+$H$1*INDEX(Env_flow!BG$9:BG$29,$B609,1)</f>
        <v>#REF!</v>
      </c>
      <c r="BH609" s="5" t="e">
        <f>choosenAgri!#REF!*$E$1+choosenDomestic!#REF!*$F$1+choosenIndustry!#REF!*$G$1+$H$1*INDEX(Env_flow!BH$9:BH$29,$B609,1)</f>
        <v>#REF!</v>
      </c>
      <c r="BI609" s="5" t="e">
        <f>choosenAgri!#REF!*$E$1+choosenDomestic!#REF!*$F$1+choosenIndustry!#REF!*$G$1+$H$1*INDEX(Env_flow!BI$9:BI$29,$B609,1)</f>
        <v>#REF!</v>
      </c>
      <c r="BJ609" s="5" t="e">
        <f>choosenAgri!#REF!*$E$1+choosenDomestic!#REF!*$F$1+choosenIndustry!#REF!*$G$1+$H$1*INDEX(Env_flow!BJ$9:BJ$29,$B609,1)</f>
        <v>#REF!</v>
      </c>
      <c r="BK609" s="5" t="e">
        <f>choosenAgri!#REF!*$E$1+choosenDomestic!#REF!*$F$1+choosenIndustry!#REF!*$G$1+$H$1*INDEX(Env_flow!BK$9:BK$29,$B609,1)</f>
        <v>#REF!</v>
      </c>
      <c r="BL609" s="5" t="e">
        <f>choosenAgri!#REF!*$E$1+choosenDomestic!#REF!*$F$1+choosenIndustry!#REF!*$G$1+$H$1*INDEX(Env_flow!BL$9:BL$29,$B609,1)</f>
        <v>#REF!</v>
      </c>
    </row>
    <row r="610" spans="1:64" x14ac:dyDescent="0.25">
      <c r="A610">
        <v>3</v>
      </c>
      <c r="B610">
        <v>57</v>
      </c>
      <c r="C610" t="s">
        <v>4</v>
      </c>
      <c r="D610" s="5" t="e">
        <f>choosenAgri!#REF!*$E$1+choosenDomestic!#REF!*$F$1+choosenIndustry!#REF!*$G$1+$H$1*INDEX(Env_flow!D$9:D$29,$B610,1)</f>
        <v>#REF!</v>
      </c>
      <c r="E610" s="5" t="e">
        <f>choosenAgri!#REF!*$E$1+choosenDomestic!#REF!*$F$1+choosenIndustry!#REF!*$G$1+$H$1*INDEX(Env_flow!E$9:E$29,$B610,1)</f>
        <v>#REF!</v>
      </c>
      <c r="F610" s="5" t="e">
        <f>choosenAgri!#REF!*$E$1+choosenDomestic!#REF!*$F$1+choosenIndustry!#REF!*$G$1+$H$1*INDEX(Env_flow!F$9:F$29,$B610,1)</f>
        <v>#REF!</v>
      </c>
      <c r="G610" s="5" t="e">
        <f>choosenAgri!#REF!*$E$1+choosenDomestic!#REF!*$F$1+choosenIndustry!#REF!*$G$1+$H$1*INDEX(Env_flow!G$9:G$29,$B610,1)</f>
        <v>#REF!</v>
      </c>
      <c r="H610" s="5" t="e">
        <f>choosenAgri!#REF!*$E$1+choosenDomestic!#REF!*$F$1+choosenIndustry!#REF!*$G$1+$H$1*INDEX(Env_flow!H$9:H$29,$B610,1)</f>
        <v>#REF!</v>
      </c>
      <c r="I610" s="5" t="e">
        <f>choosenAgri!#REF!*$E$1+choosenDomestic!#REF!*$F$1+choosenIndustry!#REF!*$G$1+$H$1*INDEX(Env_flow!I$9:I$29,$B610,1)</f>
        <v>#REF!</v>
      </c>
      <c r="J610" s="5" t="e">
        <f>choosenAgri!#REF!*$E$1+choosenDomestic!#REF!*$F$1+choosenIndustry!#REF!*$G$1+$H$1*INDEX(Env_flow!J$9:J$29,$B610,1)</f>
        <v>#REF!</v>
      </c>
      <c r="K610" s="5" t="e">
        <f>choosenAgri!#REF!*$E$1+choosenDomestic!#REF!*$F$1+choosenIndustry!#REF!*$G$1+$H$1*INDEX(Env_flow!K$9:K$29,$B610,1)</f>
        <v>#REF!</v>
      </c>
      <c r="L610" s="5" t="e">
        <f>choosenAgri!#REF!*$E$1+choosenDomestic!#REF!*$F$1+choosenIndustry!#REF!*$G$1+$H$1*INDEX(Env_flow!L$9:L$29,$B610,1)</f>
        <v>#REF!</v>
      </c>
      <c r="M610" s="5" t="e">
        <f>choosenAgri!#REF!*$E$1+choosenDomestic!#REF!*$F$1+choosenIndustry!#REF!*$G$1+$H$1*INDEX(Env_flow!M$9:M$29,$B610,1)</f>
        <v>#REF!</v>
      </c>
      <c r="N610" s="5" t="e">
        <f>choosenAgri!#REF!*$E$1+choosenDomestic!#REF!*$F$1+choosenIndustry!#REF!*$G$1+$H$1*INDEX(Env_flow!N$9:N$29,$B610,1)</f>
        <v>#REF!</v>
      </c>
      <c r="O610" s="5" t="e">
        <f>choosenAgri!#REF!*$E$1+choosenDomestic!#REF!*$F$1+choosenIndustry!#REF!*$G$1+$H$1*INDEX(Env_flow!O$9:O$29,$B610,1)</f>
        <v>#REF!</v>
      </c>
      <c r="P610" s="5" t="e">
        <f>choosenAgri!#REF!*$E$1+choosenDomestic!#REF!*$F$1+choosenIndustry!#REF!*$G$1+$H$1*INDEX(Env_flow!P$9:P$29,$B610,1)</f>
        <v>#REF!</v>
      </c>
      <c r="R610">
        <v>57</v>
      </c>
      <c r="S610" t="s">
        <v>4</v>
      </c>
      <c r="T610" s="5" t="e">
        <f>choosenAgri!#REF!*$E$1+choosenDomestic!#REF!*$F$1+choosenIndustry!#REF!*$G$1+$H$1*INDEX(Env_flow!T$9:T$29,$B610,1)</f>
        <v>#REF!</v>
      </c>
      <c r="U610" s="5" t="e">
        <f>choosenAgri!#REF!*$E$1+choosenDomestic!#REF!*$F$1+choosenIndustry!#REF!*$G$1+$H$1*INDEX(Env_flow!U$9:U$29,$B610,1)</f>
        <v>#REF!</v>
      </c>
      <c r="V610" s="5" t="e">
        <f>choosenAgri!#REF!*$E$1+choosenDomestic!#REF!*$F$1+choosenIndustry!#REF!*$G$1+$H$1*INDEX(Env_flow!V$9:V$29,$B610,1)</f>
        <v>#REF!</v>
      </c>
      <c r="W610" s="5" t="e">
        <f>choosenAgri!#REF!*$E$1+choosenDomestic!#REF!*$F$1+choosenIndustry!#REF!*$G$1+$H$1*INDEX(Env_flow!W$9:W$29,$B610,1)</f>
        <v>#REF!</v>
      </c>
      <c r="X610" s="5" t="e">
        <f>choosenAgri!#REF!*$E$1+choosenDomestic!#REF!*$F$1+choosenIndustry!#REF!*$G$1+$H$1*INDEX(Env_flow!X$9:X$29,$B610,1)</f>
        <v>#REF!</v>
      </c>
      <c r="Y610" s="5" t="e">
        <f>choosenAgri!#REF!*$E$1+choosenDomestic!#REF!*$F$1+choosenIndustry!#REF!*$G$1+$H$1*INDEX(Env_flow!Y$9:Y$29,$B610,1)</f>
        <v>#REF!</v>
      </c>
      <c r="Z610" s="5" t="e">
        <f>choosenAgri!#REF!*$E$1+choosenDomestic!#REF!*$F$1+choosenIndustry!#REF!*$G$1+$H$1*INDEX(Env_flow!Z$9:Z$29,$B610,1)</f>
        <v>#REF!</v>
      </c>
      <c r="AA610" s="5" t="e">
        <f>choosenAgri!#REF!*$E$1+choosenDomestic!#REF!*$F$1+choosenIndustry!#REF!*$G$1+$H$1*INDEX(Env_flow!AA$9:AA$29,$B610,1)</f>
        <v>#REF!</v>
      </c>
      <c r="AB610" s="5" t="e">
        <f>choosenAgri!#REF!*$E$1+choosenDomestic!#REF!*$F$1+choosenIndustry!#REF!*$G$1+$H$1*INDEX(Env_flow!AB$9:AB$29,$B610,1)</f>
        <v>#REF!</v>
      </c>
      <c r="AC610" s="5" t="e">
        <f>choosenAgri!#REF!*$E$1+choosenDomestic!#REF!*$F$1+choosenIndustry!#REF!*$G$1+$H$1*INDEX(Env_flow!AC$9:AC$29,$B610,1)</f>
        <v>#REF!</v>
      </c>
      <c r="AD610" s="5" t="e">
        <f>choosenAgri!#REF!*$E$1+choosenDomestic!#REF!*$F$1+choosenIndustry!#REF!*$G$1+$H$1*INDEX(Env_flow!AD$9:AD$29,$B610,1)</f>
        <v>#REF!</v>
      </c>
      <c r="AE610" s="5" t="e">
        <f>choosenAgri!#REF!*$E$1+choosenDomestic!#REF!*$F$1+choosenIndustry!#REF!*$G$1+$H$1*INDEX(Env_flow!AE$9:AE$29,$B610,1)</f>
        <v>#REF!</v>
      </c>
      <c r="AF610" s="5" t="e">
        <f>choosenAgri!#REF!*$E$1+choosenDomestic!#REF!*$F$1+choosenIndustry!#REF!*$G$1+$H$1*INDEX(Env_flow!AF$9:AF$29,$B610,1)</f>
        <v>#REF!</v>
      </c>
      <c r="AH610">
        <v>57</v>
      </c>
      <c r="AI610" t="s">
        <v>4</v>
      </c>
      <c r="AJ610" s="5" t="e">
        <f>choosenAgri!#REF!*$E$1+choosenDomestic!#REF!*$F$1+choosenIndustry!#REF!*$G$1+$H$1*INDEX(Env_flow!AJ$9:AJ$29,$B610,1)</f>
        <v>#REF!</v>
      </c>
      <c r="AK610" s="5" t="e">
        <f>choosenAgri!#REF!*$E$1+choosenDomestic!#REF!*$F$1+choosenIndustry!#REF!*$G$1+$H$1*INDEX(Env_flow!AK$9:AK$29,$B610,1)</f>
        <v>#REF!</v>
      </c>
      <c r="AL610" s="5" t="e">
        <f>choosenAgri!#REF!*$E$1+choosenDomestic!#REF!*$F$1+choosenIndustry!#REF!*$G$1+$H$1*INDEX(Env_flow!AL$9:AL$29,$B610,1)</f>
        <v>#REF!</v>
      </c>
      <c r="AM610" s="5" t="e">
        <f>choosenAgri!#REF!*$E$1+choosenDomestic!#REF!*$F$1+choosenIndustry!#REF!*$G$1+$H$1*INDEX(Env_flow!AM$9:AM$29,$B610,1)</f>
        <v>#REF!</v>
      </c>
      <c r="AN610" s="5" t="e">
        <f>choosenAgri!#REF!*$E$1+choosenDomestic!#REF!*$F$1+choosenIndustry!#REF!*$G$1+$H$1*INDEX(Env_flow!AN$9:AN$29,$B610,1)</f>
        <v>#REF!</v>
      </c>
      <c r="AO610" s="5" t="e">
        <f>choosenAgri!#REF!*$E$1+choosenDomestic!#REF!*$F$1+choosenIndustry!#REF!*$G$1+$H$1*INDEX(Env_flow!AO$9:AO$29,$B610,1)</f>
        <v>#REF!</v>
      </c>
      <c r="AP610" s="5" t="e">
        <f>choosenAgri!#REF!*$E$1+choosenDomestic!#REF!*$F$1+choosenIndustry!#REF!*$G$1+$H$1*INDEX(Env_flow!AP$9:AP$29,$B610,1)</f>
        <v>#REF!</v>
      </c>
      <c r="AQ610" s="5" t="e">
        <f>choosenAgri!#REF!*$E$1+choosenDomestic!#REF!*$F$1+choosenIndustry!#REF!*$G$1+$H$1*INDEX(Env_flow!AQ$9:AQ$29,$B610,1)</f>
        <v>#REF!</v>
      </c>
      <c r="AR610" s="5" t="e">
        <f>choosenAgri!#REF!*$E$1+choosenDomestic!#REF!*$F$1+choosenIndustry!#REF!*$G$1+$H$1*INDEX(Env_flow!AR$9:AR$29,$B610,1)</f>
        <v>#REF!</v>
      </c>
      <c r="AS610" s="5" t="e">
        <f>choosenAgri!#REF!*$E$1+choosenDomestic!#REF!*$F$1+choosenIndustry!#REF!*$G$1+$H$1*INDEX(Env_flow!AS$9:AS$29,$B610,1)</f>
        <v>#REF!</v>
      </c>
      <c r="AT610" s="5" t="e">
        <f>choosenAgri!#REF!*$E$1+choosenDomestic!#REF!*$F$1+choosenIndustry!#REF!*$G$1+$H$1*INDEX(Env_flow!AT$9:AT$29,$B610,1)</f>
        <v>#REF!</v>
      </c>
      <c r="AU610" s="5" t="e">
        <f>choosenAgri!#REF!*$E$1+choosenDomestic!#REF!*$F$1+choosenIndustry!#REF!*$G$1+$H$1*INDEX(Env_flow!AU$9:AU$29,$B610,1)</f>
        <v>#REF!</v>
      </c>
      <c r="AV610" s="5" t="e">
        <f>choosenAgri!#REF!*$E$1+choosenDomestic!#REF!*$F$1+choosenIndustry!#REF!*$G$1+$H$1*INDEX(Env_flow!AV$9:AV$29,$B610,1)</f>
        <v>#REF!</v>
      </c>
      <c r="AX610">
        <v>57</v>
      </c>
      <c r="AY610" t="s">
        <v>4</v>
      </c>
      <c r="AZ610" s="5" t="e">
        <f>choosenAgri!#REF!*$E$1+choosenDomestic!#REF!*$F$1+choosenIndustry!#REF!*$G$1+$H$1*INDEX(Env_flow!AZ$9:AZ$29,$B610,1)</f>
        <v>#REF!</v>
      </c>
      <c r="BA610" s="5" t="e">
        <f>choosenAgri!#REF!*$E$1+choosenDomestic!#REF!*$F$1+choosenIndustry!#REF!*$G$1+$H$1*INDEX(Env_flow!BA$9:BA$29,$B610,1)</f>
        <v>#REF!</v>
      </c>
      <c r="BB610" s="5" t="e">
        <f>choosenAgri!#REF!*$E$1+choosenDomestic!#REF!*$F$1+choosenIndustry!#REF!*$G$1+$H$1*INDEX(Env_flow!BB$9:BB$29,$B610,1)</f>
        <v>#REF!</v>
      </c>
      <c r="BC610" s="5" t="e">
        <f>choosenAgri!#REF!*$E$1+choosenDomestic!#REF!*$F$1+choosenIndustry!#REF!*$G$1+$H$1*INDEX(Env_flow!BC$9:BC$29,$B610,1)</f>
        <v>#REF!</v>
      </c>
      <c r="BD610" s="5" t="e">
        <f>choosenAgri!#REF!*$E$1+choosenDomestic!#REF!*$F$1+choosenIndustry!#REF!*$G$1+$H$1*INDEX(Env_flow!BD$9:BD$29,$B610,1)</f>
        <v>#REF!</v>
      </c>
      <c r="BE610" s="5" t="e">
        <f>choosenAgri!#REF!*$E$1+choosenDomestic!#REF!*$F$1+choosenIndustry!#REF!*$G$1+$H$1*INDEX(Env_flow!BE$9:BE$29,$B610,1)</f>
        <v>#REF!</v>
      </c>
      <c r="BF610" s="5" t="e">
        <f>choosenAgri!#REF!*$E$1+choosenDomestic!#REF!*$F$1+choosenIndustry!#REF!*$G$1+$H$1*INDEX(Env_flow!BF$9:BF$29,$B610,1)</f>
        <v>#REF!</v>
      </c>
      <c r="BG610" s="5" t="e">
        <f>choosenAgri!#REF!*$E$1+choosenDomestic!#REF!*$F$1+choosenIndustry!#REF!*$G$1+$H$1*INDEX(Env_flow!BG$9:BG$29,$B610,1)</f>
        <v>#REF!</v>
      </c>
      <c r="BH610" s="5" t="e">
        <f>choosenAgri!#REF!*$E$1+choosenDomestic!#REF!*$F$1+choosenIndustry!#REF!*$G$1+$H$1*INDEX(Env_flow!BH$9:BH$29,$B610,1)</f>
        <v>#REF!</v>
      </c>
      <c r="BI610" s="5" t="e">
        <f>choosenAgri!#REF!*$E$1+choosenDomestic!#REF!*$F$1+choosenIndustry!#REF!*$G$1+$H$1*INDEX(Env_flow!BI$9:BI$29,$B610,1)</f>
        <v>#REF!</v>
      </c>
      <c r="BJ610" s="5" t="e">
        <f>choosenAgri!#REF!*$E$1+choosenDomestic!#REF!*$F$1+choosenIndustry!#REF!*$G$1+$H$1*INDEX(Env_flow!BJ$9:BJ$29,$B610,1)</f>
        <v>#REF!</v>
      </c>
      <c r="BK610" s="5" t="e">
        <f>choosenAgri!#REF!*$E$1+choosenDomestic!#REF!*$F$1+choosenIndustry!#REF!*$G$1+$H$1*INDEX(Env_flow!BK$9:BK$29,$B610,1)</f>
        <v>#REF!</v>
      </c>
      <c r="BL610" s="5" t="e">
        <f>choosenAgri!#REF!*$E$1+choosenDomestic!#REF!*$F$1+choosenIndustry!#REF!*$G$1+$H$1*INDEX(Env_flow!BL$9:BL$29,$B610,1)</f>
        <v>#REF!</v>
      </c>
    </row>
    <row r="611" spans="1:64" x14ac:dyDescent="0.25">
      <c r="A611">
        <v>4</v>
      </c>
      <c r="B611">
        <v>57</v>
      </c>
      <c r="C611" t="s">
        <v>5</v>
      </c>
      <c r="D611" s="5" t="e">
        <f>choosenAgri!#REF!*$E$1+choosenDomestic!#REF!*$F$1+choosenIndustry!#REF!*$G$1+$H$1*INDEX(Env_flow!D$9:D$29,$B611,1)</f>
        <v>#REF!</v>
      </c>
      <c r="E611" s="5" t="e">
        <f>choosenAgri!#REF!*$E$1+choosenDomestic!#REF!*$F$1+choosenIndustry!#REF!*$G$1+$H$1*INDEX(Env_flow!E$9:E$29,$B611,1)</f>
        <v>#REF!</v>
      </c>
      <c r="F611" s="5" t="e">
        <f>choosenAgri!#REF!*$E$1+choosenDomestic!#REF!*$F$1+choosenIndustry!#REF!*$G$1+$H$1*INDEX(Env_flow!F$9:F$29,$B611,1)</f>
        <v>#REF!</v>
      </c>
      <c r="G611" s="5" t="e">
        <f>choosenAgri!#REF!*$E$1+choosenDomestic!#REF!*$F$1+choosenIndustry!#REF!*$G$1+$H$1*INDEX(Env_flow!G$9:G$29,$B611,1)</f>
        <v>#REF!</v>
      </c>
      <c r="H611" s="5" t="e">
        <f>choosenAgri!#REF!*$E$1+choosenDomestic!#REF!*$F$1+choosenIndustry!#REF!*$G$1+$H$1*INDEX(Env_flow!H$9:H$29,$B611,1)</f>
        <v>#REF!</v>
      </c>
      <c r="I611" s="5" t="e">
        <f>choosenAgri!#REF!*$E$1+choosenDomestic!#REF!*$F$1+choosenIndustry!#REF!*$G$1+$H$1*INDEX(Env_flow!I$9:I$29,$B611,1)</f>
        <v>#REF!</v>
      </c>
      <c r="J611" s="5" t="e">
        <f>choosenAgri!#REF!*$E$1+choosenDomestic!#REF!*$F$1+choosenIndustry!#REF!*$G$1+$H$1*INDEX(Env_flow!J$9:J$29,$B611,1)</f>
        <v>#REF!</v>
      </c>
      <c r="K611" s="5" t="e">
        <f>choosenAgri!#REF!*$E$1+choosenDomestic!#REF!*$F$1+choosenIndustry!#REF!*$G$1+$H$1*INDEX(Env_flow!K$9:K$29,$B611,1)</f>
        <v>#REF!</v>
      </c>
      <c r="L611" s="5" t="e">
        <f>choosenAgri!#REF!*$E$1+choosenDomestic!#REF!*$F$1+choosenIndustry!#REF!*$G$1+$H$1*INDEX(Env_flow!L$9:L$29,$B611,1)</f>
        <v>#REF!</v>
      </c>
      <c r="M611" s="5" t="e">
        <f>choosenAgri!#REF!*$E$1+choosenDomestic!#REF!*$F$1+choosenIndustry!#REF!*$G$1+$H$1*INDEX(Env_flow!M$9:M$29,$B611,1)</f>
        <v>#REF!</v>
      </c>
      <c r="N611" s="5" t="e">
        <f>choosenAgri!#REF!*$E$1+choosenDomestic!#REF!*$F$1+choosenIndustry!#REF!*$G$1+$H$1*INDEX(Env_flow!N$9:N$29,$B611,1)</f>
        <v>#REF!</v>
      </c>
      <c r="O611" s="5" t="e">
        <f>choosenAgri!#REF!*$E$1+choosenDomestic!#REF!*$F$1+choosenIndustry!#REF!*$G$1+$H$1*INDEX(Env_flow!O$9:O$29,$B611,1)</f>
        <v>#REF!</v>
      </c>
      <c r="P611" s="5" t="e">
        <f>choosenAgri!#REF!*$E$1+choosenDomestic!#REF!*$F$1+choosenIndustry!#REF!*$G$1+$H$1*INDEX(Env_flow!P$9:P$29,$B611,1)</f>
        <v>#REF!</v>
      </c>
      <c r="R611">
        <v>57</v>
      </c>
      <c r="S611" t="s">
        <v>5</v>
      </c>
      <c r="T611" s="5" t="e">
        <f>choosenAgri!#REF!*$E$1+choosenDomestic!#REF!*$F$1+choosenIndustry!#REF!*$G$1+$H$1*INDEX(Env_flow!T$9:T$29,$B611,1)</f>
        <v>#REF!</v>
      </c>
      <c r="U611" s="5" t="e">
        <f>choosenAgri!#REF!*$E$1+choosenDomestic!#REF!*$F$1+choosenIndustry!#REF!*$G$1+$H$1*INDEX(Env_flow!U$9:U$29,$B611,1)</f>
        <v>#REF!</v>
      </c>
      <c r="V611" s="5" t="e">
        <f>choosenAgri!#REF!*$E$1+choosenDomestic!#REF!*$F$1+choosenIndustry!#REF!*$G$1+$H$1*INDEX(Env_flow!V$9:V$29,$B611,1)</f>
        <v>#REF!</v>
      </c>
      <c r="W611" s="5" t="e">
        <f>choosenAgri!#REF!*$E$1+choosenDomestic!#REF!*$F$1+choosenIndustry!#REF!*$G$1+$H$1*INDEX(Env_flow!W$9:W$29,$B611,1)</f>
        <v>#REF!</v>
      </c>
      <c r="X611" s="5" t="e">
        <f>choosenAgri!#REF!*$E$1+choosenDomestic!#REF!*$F$1+choosenIndustry!#REF!*$G$1+$H$1*INDEX(Env_flow!X$9:X$29,$B611,1)</f>
        <v>#REF!</v>
      </c>
      <c r="Y611" s="5" t="e">
        <f>choosenAgri!#REF!*$E$1+choosenDomestic!#REF!*$F$1+choosenIndustry!#REF!*$G$1+$H$1*INDEX(Env_flow!Y$9:Y$29,$B611,1)</f>
        <v>#REF!</v>
      </c>
      <c r="Z611" s="5" t="e">
        <f>choosenAgri!#REF!*$E$1+choosenDomestic!#REF!*$F$1+choosenIndustry!#REF!*$G$1+$H$1*INDEX(Env_flow!Z$9:Z$29,$B611,1)</f>
        <v>#REF!</v>
      </c>
      <c r="AA611" s="5" t="e">
        <f>choosenAgri!#REF!*$E$1+choosenDomestic!#REF!*$F$1+choosenIndustry!#REF!*$G$1+$H$1*INDEX(Env_flow!AA$9:AA$29,$B611,1)</f>
        <v>#REF!</v>
      </c>
      <c r="AB611" s="5" t="e">
        <f>choosenAgri!#REF!*$E$1+choosenDomestic!#REF!*$F$1+choosenIndustry!#REF!*$G$1+$H$1*INDEX(Env_flow!AB$9:AB$29,$B611,1)</f>
        <v>#REF!</v>
      </c>
      <c r="AC611" s="5" t="e">
        <f>choosenAgri!#REF!*$E$1+choosenDomestic!#REF!*$F$1+choosenIndustry!#REF!*$G$1+$H$1*INDEX(Env_flow!AC$9:AC$29,$B611,1)</f>
        <v>#REF!</v>
      </c>
      <c r="AD611" s="5" t="e">
        <f>choosenAgri!#REF!*$E$1+choosenDomestic!#REF!*$F$1+choosenIndustry!#REF!*$G$1+$H$1*INDEX(Env_flow!AD$9:AD$29,$B611,1)</f>
        <v>#REF!</v>
      </c>
      <c r="AE611" s="5" t="e">
        <f>choosenAgri!#REF!*$E$1+choosenDomestic!#REF!*$F$1+choosenIndustry!#REF!*$G$1+$H$1*INDEX(Env_flow!AE$9:AE$29,$B611,1)</f>
        <v>#REF!</v>
      </c>
      <c r="AF611" s="5" t="e">
        <f>choosenAgri!#REF!*$E$1+choosenDomestic!#REF!*$F$1+choosenIndustry!#REF!*$G$1+$H$1*INDEX(Env_flow!AF$9:AF$29,$B611,1)</f>
        <v>#REF!</v>
      </c>
      <c r="AH611">
        <v>57</v>
      </c>
      <c r="AI611" t="s">
        <v>5</v>
      </c>
      <c r="AJ611" s="5" t="e">
        <f>choosenAgri!#REF!*$E$1+choosenDomestic!#REF!*$F$1+choosenIndustry!#REF!*$G$1+$H$1*INDEX(Env_flow!AJ$9:AJ$29,$B611,1)</f>
        <v>#REF!</v>
      </c>
      <c r="AK611" s="5" t="e">
        <f>choosenAgri!#REF!*$E$1+choosenDomestic!#REF!*$F$1+choosenIndustry!#REF!*$G$1+$H$1*INDEX(Env_flow!AK$9:AK$29,$B611,1)</f>
        <v>#REF!</v>
      </c>
      <c r="AL611" s="5" t="e">
        <f>choosenAgri!#REF!*$E$1+choosenDomestic!#REF!*$F$1+choosenIndustry!#REF!*$G$1+$H$1*INDEX(Env_flow!AL$9:AL$29,$B611,1)</f>
        <v>#REF!</v>
      </c>
      <c r="AM611" s="5" t="e">
        <f>choosenAgri!#REF!*$E$1+choosenDomestic!#REF!*$F$1+choosenIndustry!#REF!*$G$1+$H$1*INDEX(Env_flow!AM$9:AM$29,$B611,1)</f>
        <v>#REF!</v>
      </c>
      <c r="AN611" s="5" t="e">
        <f>choosenAgri!#REF!*$E$1+choosenDomestic!#REF!*$F$1+choosenIndustry!#REF!*$G$1+$H$1*INDEX(Env_flow!AN$9:AN$29,$B611,1)</f>
        <v>#REF!</v>
      </c>
      <c r="AO611" s="5" t="e">
        <f>choosenAgri!#REF!*$E$1+choosenDomestic!#REF!*$F$1+choosenIndustry!#REF!*$G$1+$H$1*INDEX(Env_flow!AO$9:AO$29,$B611,1)</f>
        <v>#REF!</v>
      </c>
      <c r="AP611" s="5" t="e">
        <f>choosenAgri!#REF!*$E$1+choosenDomestic!#REF!*$F$1+choosenIndustry!#REF!*$G$1+$H$1*INDEX(Env_flow!AP$9:AP$29,$B611,1)</f>
        <v>#REF!</v>
      </c>
      <c r="AQ611" s="5" t="e">
        <f>choosenAgri!#REF!*$E$1+choosenDomestic!#REF!*$F$1+choosenIndustry!#REF!*$G$1+$H$1*INDEX(Env_flow!AQ$9:AQ$29,$B611,1)</f>
        <v>#REF!</v>
      </c>
      <c r="AR611" s="5" t="e">
        <f>choosenAgri!#REF!*$E$1+choosenDomestic!#REF!*$F$1+choosenIndustry!#REF!*$G$1+$H$1*INDEX(Env_flow!AR$9:AR$29,$B611,1)</f>
        <v>#REF!</v>
      </c>
      <c r="AS611" s="5" t="e">
        <f>choosenAgri!#REF!*$E$1+choosenDomestic!#REF!*$F$1+choosenIndustry!#REF!*$G$1+$H$1*INDEX(Env_flow!AS$9:AS$29,$B611,1)</f>
        <v>#REF!</v>
      </c>
      <c r="AT611" s="5" t="e">
        <f>choosenAgri!#REF!*$E$1+choosenDomestic!#REF!*$F$1+choosenIndustry!#REF!*$G$1+$H$1*INDEX(Env_flow!AT$9:AT$29,$B611,1)</f>
        <v>#REF!</v>
      </c>
      <c r="AU611" s="5" t="e">
        <f>choosenAgri!#REF!*$E$1+choosenDomestic!#REF!*$F$1+choosenIndustry!#REF!*$G$1+$H$1*INDEX(Env_flow!AU$9:AU$29,$B611,1)</f>
        <v>#REF!</v>
      </c>
      <c r="AV611" s="5" t="e">
        <f>choosenAgri!#REF!*$E$1+choosenDomestic!#REF!*$F$1+choosenIndustry!#REF!*$G$1+$H$1*INDEX(Env_flow!AV$9:AV$29,$B611,1)</f>
        <v>#REF!</v>
      </c>
      <c r="AX611">
        <v>57</v>
      </c>
      <c r="AY611" t="s">
        <v>5</v>
      </c>
      <c r="AZ611" s="5" t="e">
        <f>choosenAgri!#REF!*$E$1+choosenDomestic!#REF!*$F$1+choosenIndustry!#REF!*$G$1+$H$1*INDEX(Env_flow!AZ$9:AZ$29,$B611,1)</f>
        <v>#REF!</v>
      </c>
      <c r="BA611" s="5" t="e">
        <f>choosenAgri!#REF!*$E$1+choosenDomestic!#REF!*$F$1+choosenIndustry!#REF!*$G$1+$H$1*INDEX(Env_flow!BA$9:BA$29,$B611,1)</f>
        <v>#REF!</v>
      </c>
      <c r="BB611" s="5" t="e">
        <f>choosenAgri!#REF!*$E$1+choosenDomestic!#REF!*$F$1+choosenIndustry!#REF!*$G$1+$H$1*INDEX(Env_flow!BB$9:BB$29,$B611,1)</f>
        <v>#REF!</v>
      </c>
      <c r="BC611" s="5" t="e">
        <f>choosenAgri!#REF!*$E$1+choosenDomestic!#REF!*$F$1+choosenIndustry!#REF!*$G$1+$H$1*INDEX(Env_flow!BC$9:BC$29,$B611,1)</f>
        <v>#REF!</v>
      </c>
      <c r="BD611" s="5" t="e">
        <f>choosenAgri!#REF!*$E$1+choosenDomestic!#REF!*$F$1+choosenIndustry!#REF!*$G$1+$H$1*INDEX(Env_flow!BD$9:BD$29,$B611,1)</f>
        <v>#REF!</v>
      </c>
      <c r="BE611" s="5" t="e">
        <f>choosenAgri!#REF!*$E$1+choosenDomestic!#REF!*$F$1+choosenIndustry!#REF!*$G$1+$H$1*INDEX(Env_flow!BE$9:BE$29,$B611,1)</f>
        <v>#REF!</v>
      </c>
      <c r="BF611" s="5" t="e">
        <f>choosenAgri!#REF!*$E$1+choosenDomestic!#REF!*$F$1+choosenIndustry!#REF!*$G$1+$H$1*INDEX(Env_flow!BF$9:BF$29,$B611,1)</f>
        <v>#REF!</v>
      </c>
      <c r="BG611" s="5" t="e">
        <f>choosenAgri!#REF!*$E$1+choosenDomestic!#REF!*$F$1+choosenIndustry!#REF!*$G$1+$H$1*INDEX(Env_flow!BG$9:BG$29,$B611,1)</f>
        <v>#REF!</v>
      </c>
      <c r="BH611" s="5" t="e">
        <f>choosenAgri!#REF!*$E$1+choosenDomestic!#REF!*$F$1+choosenIndustry!#REF!*$G$1+$H$1*INDEX(Env_flow!BH$9:BH$29,$B611,1)</f>
        <v>#REF!</v>
      </c>
      <c r="BI611" s="5" t="e">
        <f>choosenAgri!#REF!*$E$1+choosenDomestic!#REF!*$F$1+choosenIndustry!#REF!*$G$1+$H$1*INDEX(Env_flow!BI$9:BI$29,$B611,1)</f>
        <v>#REF!</v>
      </c>
      <c r="BJ611" s="5" t="e">
        <f>choosenAgri!#REF!*$E$1+choosenDomestic!#REF!*$F$1+choosenIndustry!#REF!*$G$1+$H$1*INDEX(Env_flow!BJ$9:BJ$29,$B611,1)</f>
        <v>#REF!</v>
      </c>
      <c r="BK611" s="5" t="e">
        <f>choosenAgri!#REF!*$E$1+choosenDomestic!#REF!*$F$1+choosenIndustry!#REF!*$G$1+$H$1*INDEX(Env_flow!BK$9:BK$29,$B611,1)</f>
        <v>#REF!</v>
      </c>
      <c r="BL611" s="5" t="e">
        <f>choosenAgri!#REF!*$E$1+choosenDomestic!#REF!*$F$1+choosenIndustry!#REF!*$G$1+$H$1*INDEX(Env_flow!BL$9:BL$29,$B611,1)</f>
        <v>#REF!</v>
      </c>
    </row>
    <row r="612" spans="1:64" x14ac:dyDescent="0.25">
      <c r="A612">
        <v>5</v>
      </c>
      <c r="B612">
        <v>57</v>
      </c>
      <c r="C612" t="s">
        <v>6</v>
      </c>
      <c r="D612" s="5" t="e">
        <f>choosenAgri!#REF!*$E$1+choosenDomestic!#REF!*$F$1+choosenIndustry!#REF!*$G$1+$H$1*INDEX(Env_flow!D$9:D$29,$B612,1)</f>
        <v>#REF!</v>
      </c>
      <c r="E612" s="5" t="e">
        <f>choosenAgri!#REF!*$E$1+choosenDomestic!#REF!*$F$1+choosenIndustry!#REF!*$G$1+$H$1*INDEX(Env_flow!E$9:E$29,$B612,1)</f>
        <v>#REF!</v>
      </c>
      <c r="F612" s="5" t="e">
        <f>choosenAgri!#REF!*$E$1+choosenDomestic!#REF!*$F$1+choosenIndustry!#REF!*$G$1+$H$1*INDEX(Env_flow!F$9:F$29,$B612,1)</f>
        <v>#REF!</v>
      </c>
      <c r="G612" s="5" t="e">
        <f>choosenAgri!#REF!*$E$1+choosenDomestic!#REF!*$F$1+choosenIndustry!#REF!*$G$1+$H$1*INDEX(Env_flow!G$9:G$29,$B612,1)</f>
        <v>#REF!</v>
      </c>
      <c r="H612" s="5" t="e">
        <f>choosenAgri!#REF!*$E$1+choosenDomestic!#REF!*$F$1+choosenIndustry!#REF!*$G$1+$H$1*INDEX(Env_flow!H$9:H$29,$B612,1)</f>
        <v>#REF!</v>
      </c>
      <c r="I612" s="5" t="e">
        <f>choosenAgri!#REF!*$E$1+choosenDomestic!#REF!*$F$1+choosenIndustry!#REF!*$G$1+$H$1*INDEX(Env_flow!I$9:I$29,$B612,1)</f>
        <v>#REF!</v>
      </c>
      <c r="J612" s="5" t="e">
        <f>choosenAgri!#REF!*$E$1+choosenDomestic!#REF!*$F$1+choosenIndustry!#REF!*$G$1+$H$1*INDEX(Env_flow!J$9:J$29,$B612,1)</f>
        <v>#REF!</v>
      </c>
      <c r="K612" s="5" t="e">
        <f>choosenAgri!#REF!*$E$1+choosenDomestic!#REF!*$F$1+choosenIndustry!#REF!*$G$1+$H$1*INDEX(Env_flow!K$9:K$29,$B612,1)</f>
        <v>#REF!</v>
      </c>
      <c r="L612" s="5" t="e">
        <f>choosenAgri!#REF!*$E$1+choosenDomestic!#REF!*$F$1+choosenIndustry!#REF!*$G$1+$H$1*INDEX(Env_flow!L$9:L$29,$B612,1)</f>
        <v>#REF!</v>
      </c>
      <c r="M612" s="5" t="e">
        <f>choosenAgri!#REF!*$E$1+choosenDomestic!#REF!*$F$1+choosenIndustry!#REF!*$G$1+$H$1*INDEX(Env_flow!M$9:M$29,$B612,1)</f>
        <v>#REF!</v>
      </c>
      <c r="N612" s="5" t="e">
        <f>choosenAgri!#REF!*$E$1+choosenDomestic!#REF!*$F$1+choosenIndustry!#REF!*$G$1+$H$1*INDEX(Env_flow!N$9:N$29,$B612,1)</f>
        <v>#REF!</v>
      </c>
      <c r="O612" s="5" t="e">
        <f>choosenAgri!#REF!*$E$1+choosenDomestic!#REF!*$F$1+choosenIndustry!#REF!*$G$1+$H$1*INDEX(Env_flow!O$9:O$29,$B612,1)</f>
        <v>#REF!</v>
      </c>
      <c r="P612" s="5" t="e">
        <f>choosenAgri!#REF!*$E$1+choosenDomestic!#REF!*$F$1+choosenIndustry!#REF!*$G$1+$H$1*INDEX(Env_flow!P$9:P$29,$B612,1)</f>
        <v>#REF!</v>
      </c>
      <c r="R612">
        <v>57</v>
      </c>
      <c r="S612" t="s">
        <v>6</v>
      </c>
      <c r="T612" s="5" t="e">
        <f>choosenAgri!#REF!*$E$1+choosenDomestic!#REF!*$F$1+choosenIndustry!#REF!*$G$1+$H$1*INDEX(Env_flow!T$9:T$29,$B612,1)</f>
        <v>#REF!</v>
      </c>
      <c r="U612" s="5" t="e">
        <f>choosenAgri!#REF!*$E$1+choosenDomestic!#REF!*$F$1+choosenIndustry!#REF!*$G$1+$H$1*INDEX(Env_flow!U$9:U$29,$B612,1)</f>
        <v>#REF!</v>
      </c>
      <c r="V612" s="5" t="e">
        <f>choosenAgri!#REF!*$E$1+choosenDomestic!#REF!*$F$1+choosenIndustry!#REF!*$G$1+$H$1*INDEX(Env_flow!V$9:V$29,$B612,1)</f>
        <v>#REF!</v>
      </c>
      <c r="W612" s="5" t="e">
        <f>choosenAgri!#REF!*$E$1+choosenDomestic!#REF!*$F$1+choosenIndustry!#REF!*$G$1+$H$1*INDEX(Env_flow!W$9:W$29,$B612,1)</f>
        <v>#REF!</v>
      </c>
      <c r="X612" s="5" t="e">
        <f>choosenAgri!#REF!*$E$1+choosenDomestic!#REF!*$F$1+choosenIndustry!#REF!*$G$1+$H$1*INDEX(Env_flow!X$9:X$29,$B612,1)</f>
        <v>#REF!</v>
      </c>
      <c r="Y612" s="5" t="e">
        <f>choosenAgri!#REF!*$E$1+choosenDomestic!#REF!*$F$1+choosenIndustry!#REF!*$G$1+$H$1*INDEX(Env_flow!Y$9:Y$29,$B612,1)</f>
        <v>#REF!</v>
      </c>
      <c r="Z612" s="5" t="e">
        <f>choosenAgri!#REF!*$E$1+choosenDomestic!#REF!*$F$1+choosenIndustry!#REF!*$G$1+$H$1*INDEX(Env_flow!Z$9:Z$29,$B612,1)</f>
        <v>#REF!</v>
      </c>
      <c r="AA612" s="5" t="e">
        <f>choosenAgri!#REF!*$E$1+choosenDomestic!#REF!*$F$1+choosenIndustry!#REF!*$G$1+$H$1*INDEX(Env_flow!AA$9:AA$29,$B612,1)</f>
        <v>#REF!</v>
      </c>
      <c r="AB612" s="5" t="e">
        <f>choosenAgri!#REF!*$E$1+choosenDomestic!#REF!*$F$1+choosenIndustry!#REF!*$G$1+$H$1*INDEX(Env_flow!AB$9:AB$29,$B612,1)</f>
        <v>#REF!</v>
      </c>
      <c r="AC612" s="5" t="e">
        <f>choosenAgri!#REF!*$E$1+choosenDomestic!#REF!*$F$1+choosenIndustry!#REF!*$G$1+$H$1*INDEX(Env_flow!AC$9:AC$29,$B612,1)</f>
        <v>#REF!</v>
      </c>
      <c r="AD612" s="5" t="e">
        <f>choosenAgri!#REF!*$E$1+choosenDomestic!#REF!*$F$1+choosenIndustry!#REF!*$G$1+$H$1*INDEX(Env_flow!AD$9:AD$29,$B612,1)</f>
        <v>#REF!</v>
      </c>
      <c r="AE612" s="5" t="e">
        <f>choosenAgri!#REF!*$E$1+choosenDomestic!#REF!*$F$1+choosenIndustry!#REF!*$G$1+$H$1*INDEX(Env_flow!AE$9:AE$29,$B612,1)</f>
        <v>#REF!</v>
      </c>
      <c r="AF612" s="5" t="e">
        <f>choosenAgri!#REF!*$E$1+choosenDomestic!#REF!*$F$1+choosenIndustry!#REF!*$G$1+$H$1*INDEX(Env_flow!AF$9:AF$29,$B612,1)</f>
        <v>#REF!</v>
      </c>
      <c r="AH612">
        <v>57</v>
      </c>
      <c r="AI612" t="s">
        <v>6</v>
      </c>
      <c r="AJ612" s="5" t="e">
        <f>choosenAgri!#REF!*$E$1+choosenDomestic!#REF!*$F$1+choosenIndustry!#REF!*$G$1+$H$1*INDEX(Env_flow!AJ$9:AJ$29,$B612,1)</f>
        <v>#REF!</v>
      </c>
      <c r="AK612" s="5" t="e">
        <f>choosenAgri!#REF!*$E$1+choosenDomestic!#REF!*$F$1+choosenIndustry!#REF!*$G$1+$H$1*INDEX(Env_flow!AK$9:AK$29,$B612,1)</f>
        <v>#REF!</v>
      </c>
      <c r="AL612" s="5" t="e">
        <f>choosenAgri!#REF!*$E$1+choosenDomestic!#REF!*$F$1+choosenIndustry!#REF!*$G$1+$H$1*INDEX(Env_flow!AL$9:AL$29,$B612,1)</f>
        <v>#REF!</v>
      </c>
      <c r="AM612" s="5" t="e">
        <f>choosenAgri!#REF!*$E$1+choosenDomestic!#REF!*$F$1+choosenIndustry!#REF!*$G$1+$H$1*INDEX(Env_flow!AM$9:AM$29,$B612,1)</f>
        <v>#REF!</v>
      </c>
      <c r="AN612" s="5" t="e">
        <f>choosenAgri!#REF!*$E$1+choosenDomestic!#REF!*$F$1+choosenIndustry!#REF!*$G$1+$H$1*INDEX(Env_flow!AN$9:AN$29,$B612,1)</f>
        <v>#REF!</v>
      </c>
      <c r="AO612" s="5" t="e">
        <f>choosenAgri!#REF!*$E$1+choosenDomestic!#REF!*$F$1+choosenIndustry!#REF!*$G$1+$H$1*INDEX(Env_flow!AO$9:AO$29,$B612,1)</f>
        <v>#REF!</v>
      </c>
      <c r="AP612" s="5" t="e">
        <f>choosenAgri!#REF!*$E$1+choosenDomestic!#REF!*$F$1+choosenIndustry!#REF!*$G$1+$H$1*INDEX(Env_flow!AP$9:AP$29,$B612,1)</f>
        <v>#REF!</v>
      </c>
      <c r="AQ612" s="5" t="e">
        <f>choosenAgri!#REF!*$E$1+choosenDomestic!#REF!*$F$1+choosenIndustry!#REF!*$G$1+$H$1*INDEX(Env_flow!AQ$9:AQ$29,$B612,1)</f>
        <v>#REF!</v>
      </c>
      <c r="AR612" s="5" t="e">
        <f>choosenAgri!#REF!*$E$1+choosenDomestic!#REF!*$F$1+choosenIndustry!#REF!*$G$1+$H$1*INDEX(Env_flow!AR$9:AR$29,$B612,1)</f>
        <v>#REF!</v>
      </c>
      <c r="AS612" s="5" t="e">
        <f>choosenAgri!#REF!*$E$1+choosenDomestic!#REF!*$F$1+choosenIndustry!#REF!*$G$1+$H$1*INDEX(Env_flow!AS$9:AS$29,$B612,1)</f>
        <v>#REF!</v>
      </c>
      <c r="AT612" s="5" t="e">
        <f>choosenAgri!#REF!*$E$1+choosenDomestic!#REF!*$F$1+choosenIndustry!#REF!*$G$1+$H$1*INDEX(Env_flow!AT$9:AT$29,$B612,1)</f>
        <v>#REF!</v>
      </c>
      <c r="AU612" s="5" t="e">
        <f>choosenAgri!#REF!*$E$1+choosenDomestic!#REF!*$F$1+choosenIndustry!#REF!*$G$1+$H$1*INDEX(Env_flow!AU$9:AU$29,$B612,1)</f>
        <v>#REF!</v>
      </c>
      <c r="AV612" s="5" t="e">
        <f>choosenAgri!#REF!*$E$1+choosenDomestic!#REF!*$F$1+choosenIndustry!#REF!*$G$1+$H$1*INDEX(Env_flow!AV$9:AV$29,$B612,1)</f>
        <v>#REF!</v>
      </c>
      <c r="AX612">
        <v>57</v>
      </c>
      <c r="AY612" t="s">
        <v>6</v>
      </c>
      <c r="AZ612" s="5" t="e">
        <f>choosenAgri!#REF!*$E$1+choosenDomestic!#REF!*$F$1+choosenIndustry!#REF!*$G$1+$H$1*INDEX(Env_flow!AZ$9:AZ$29,$B612,1)</f>
        <v>#REF!</v>
      </c>
      <c r="BA612" s="5" t="e">
        <f>choosenAgri!#REF!*$E$1+choosenDomestic!#REF!*$F$1+choosenIndustry!#REF!*$G$1+$H$1*INDEX(Env_flow!BA$9:BA$29,$B612,1)</f>
        <v>#REF!</v>
      </c>
      <c r="BB612" s="5" t="e">
        <f>choosenAgri!#REF!*$E$1+choosenDomestic!#REF!*$F$1+choosenIndustry!#REF!*$G$1+$H$1*INDEX(Env_flow!BB$9:BB$29,$B612,1)</f>
        <v>#REF!</v>
      </c>
      <c r="BC612" s="5" t="e">
        <f>choosenAgri!#REF!*$E$1+choosenDomestic!#REF!*$F$1+choosenIndustry!#REF!*$G$1+$H$1*INDEX(Env_flow!BC$9:BC$29,$B612,1)</f>
        <v>#REF!</v>
      </c>
      <c r="BD612" s="5" t="e">
        <f>choosenAgri!#REF!*$E$1+choosenDomestic!#REF!*$F$1+choosenIndustry!#REF!*$G$1+$H$1*INDEX(Env_flow!BD$9:BD$29,$B612,1)</f>
        <v>#REF!</v>
      </c>
      <c r="BE612" s="5" t="e">
        <f>choosenAgri!#REF!*$E$1+choosenDomestic!#REF!*$F$1+choosenIndustry!#REF!*$G$1+$H$1*INDEX(Env_flow!BE$9:BE$29,$B612,1)</f>
        <v>#REF!</v>
      </c>
      <c r="BF612" s="5" t="e">
        <f>choosenAgri!#REF!*$E$1+choosenDomestic!#REF!*$F$1+choosenIndustry!#REF!*$G$1+$H$1*INDEX(Env_flow!BF$9:BF$29,$B612,1)</f>
        <v>#REF!</v>
      </c>
      <c r="BG612" s="5" t="e">
        <f>choosenAgri!#REF!*$E$1+choosenDomestic!#REF!*$F$1+choosenIndustry!#REF!*$G$1+$H$1*INDEX(Env_flow!BG$9:BG$29,$B612,1)</f>
        <v>#REF!</v>
      </c>
      <c r="BH612" s="5" t="e">
        <f>choosenAgri!#REF!*$E$1+choosenDomestic!#REF!*$F$1+choosenIndustry!#REF!*$G$1+$H$1*INDEX(Env_flow!BH$9:BH$29,$B612,1)</f>
        <v>#REF!</v>
      </c>
      <c r="BI612" s="5" t="e">
        <f>choosenAgri!#REF!*$E$1+choosenDomestic!#REF!*$F$1+choosenIndustry!#REF!*$G$1+$H$1*INDEX(Env_flow!BI$9:BI$29,$B612,1)</f>
        <v>#REF!</v>
      </c>
      <c r="BJ612" s="5" t="e">
        <f>choosenAgri!#REF!*$E$1+choosenDomestic!#REF!*$F$1+choosenIndustry!#REF!*$G$1+$H$1*INDEX(Env_flow!BJ$9:BJ$29,$B612,1)</f>
        <v>#REF!</v>
      </c>
      <c r="BK612" s="5" t="e">
        <f>choosenAgri!#REF!*$E$1+choosenDomestic!#REF!*$F$1+choosenIndustry!#REF!*$G$1+$H$1*INDEX(Env_flow!BK$9:BK$29,$B612,1)</f>
        <v>#REF!</v>
      </c>
      <c r="BL612" s="5" t="e">
        <f>choosenAgri!#REF!*$E$1+choosenDomestic!#REF!*$F$1+choosenIndustry!#REF!*$G$1+$H$1*INDEX(Env_flow!BL$9:BL$29,$B612,1)</f>
        <v>#REF!</v>
      </c>
    </row>
    <row r="613" spans="1:64" x14ac:dyDescent="0.25">
      <c r="A613">
        <v>1</v>
      </c>
      <c r="B613">
        <v>58</v>
      </c>
      <c r="C613" t="s">
        <v>2</v>
      </c>
      <c r="D613" s="5" t="e">
        <f>choosenAgri!#REF!*$E$1+choosenDomestic!#REF!*$F$1+choosenIndustry!#REF!*$G$1+$H$1*INDEX(Env_flow!D$9:D$29,$B613,1)</f>
        <v>#REF!</v>
      </c>
      <c r="E613" s="5" t="e">
        <f>choosenAgri!#REF!*$E$1+choosenDomestic!#REF!*$F$1+choosenIndustry!#REF!*$G$1+$H$1*INDEX(Env_flow!E$9:E$29,$B613,1)</f>
        <v>#REF!</v>
      </c>
      <c r="F613" s="5" t="e">
        <f>choosenAgri!#REF!*$E$1+choosenDomestic!#REF!*$F$1+choosenIndustry!#REF!*$G$1+$H$1*INDEX(Env_flow!F$9:F$29,$B613,1)</f>
        <v>#REF!</v>
      </c>
      <c r="G613" s="5" t="e">
        <f>choosenAgri!#REF!*$E$1+choosenDomestic!#REF!*$F$1+choosenIndustry!#REF!*$G$1+$H$1*INDEX(Env_flow!G$9:G$29,$B613,1)</f>
        <v>#REF!</v>
      </c>
      <c r="H613" s="5" t="e">
        <f>choosenAgri!#REF!*$E$1+choosenDomestic!#REF!*$F$1+choosenIndustry!#REF!*$G$1+$H$1*INDEX(Env_flow!H$9:H$29,$B613,1)</f>
        <v>#REF!</v>
      </c>
      <c r="I613" s="5" t="e">
        <f>choosenAgri!#REF!*$E$1+choosenDomestic!#REF!*$F$1+choosenIndustry!#REF!*$G$1+$H$1*INDEX(Env_flow!I$9:I$29,$B613,1)</f>
        <v>#REF!</v>
      </c>
      <c r="J613" s="5" t="e">
        <f>choosenAgri!#REF!*$E$1+choosenDomestic!#REF!*$F$1+choosenIndustry!#REF!*$G$1+$H$1*INDEX(Env_flow!J$9:J$29,$B613,1)</f>
        <v>#REF!</v>
      </c>
      <c r="K613" s="5" t="e">
        <f>choosenAgri!#REF!*$E$1+choosenDomestic!#REF!*$F$1+choosenIndustry!#REF!*$G$1+$H$1*INDEX(Env_flow!K$9:K$29,$B613,1)</f>
        <v>#REF!</v>
      </c>
      <c r="L613" s="5" t="e">
        <f>choosenAgri!#REF!*$E$1+choosenDomestic!#REF!*$F$1+choosenIndustry!#REF!*$G$1+$H$1*INDEX(Env_flow!L$9:L$29,$B613,1)</f>
        <v>#REF!</v>
      </c>
      <c r="M613" s="5" t="e">
        <f>choosenAgri!#REF!*$E$1+choosenDomestic!#REF!*$F$1+choosenIndustry!#REF!*$G$1+$H$1*INDEX(Env_flow!M$9:M$29,$B613,1)</f>
        <v>#REF!</v>
      </c>
      <c r="N613" s="5" t="e">
        <f>choosenAgri!#REF!*$E$1+choosenDomestic!#REF!*$F$1+choosenIndustry!#REF!*$G$1+$H$1*INDEX(Env_flow!N$9:N$29,$B613,1)</f>
        <v>#REF!</v>
      </c>
      <c r="O613" s="5" t="e">
        <f>choosenAgri!#REF!*$E$1+choosenDomestic!#REF!*$F$1+choosenIndustry!#REF!*$G$1+$H$1*INDEX(Env_flow!O$9:O$29,$B613,1)</f>
        <v>#REF!</v>
      </c>
      <c r="P613" s="5" t="e">
        <f>choosenAgri!#REF!*$E$1+choosenDomestic!#REF!*$F$1+choosenIndustry!#REF!*$G$1+$H$1*INDEX(Env_flow!P$9:P$29,$B613,1)</f>
        <v>#REF!</v>
      </c>
      <c r="R613">
        <v>58</v>
      </c>
      <c r="S613" t="s">
        <v>2</v>
      </c>
      <c r="T613" s="5" t="e">
        <f>choosenAgri!#REF!*$E$1+choosenDomestic!#REF!*$F$1+choosenIndustry!#REF!*$G$1+$H$1*INDEX(Env_flow!T$9:T$29,$B613,1)</f>
        <v>#REF!</v>
      </c>
      <c r="U613" s="5" t="e">
        <f>choosenAgri!#REF!*$E$1+choosenDomestic!#REF!*$F$1+choosenIndustry!#REF!*$G$1+$H$1*INDEX(Env_flow!U$9:U$29,$B613,1)</f>
        <v>#REF!</v>
      </c>
      <c r="V613" s="5" t="e">
        <f>choosenAgri!#REF!*$E$1+choosenDomestic!#REF!*$F$1+choosenIndustry!#REF!*$G$1+$H$1*INDEX(Env_flow!V$9:V$29,$B613,1)</f>
        <v>#REF!</v>
      </c>
      <c r="W613" s="5" t="e">
        <f>choosenAgri!#REF!*$E$1+choosenDomestic!#REF!*$F$1+choosenIndustry!#REF!*$G$1+$H$1*INDEX(Env_flow!W$9:W$29,$B613,1)</f>
        <v>#REF!</v>
      </c>
      <c r="X613" s="5" t="e">
        <f>choosenAgri!#REF!*$E$1+choosenDomestic!#REF!*$F$1+choosenIndustry!#REF!*$G$1+$H$1*INDEX(Env_flow!X$9:X$29,$B613,1)</f>
        <v>#REF!</v>
      </c>
      <c r="Y613" s="5" t="e">
        <f>choosenAgri!#REF!*$E$1+choosenDomestic!#REF!*$F$1+choosenIndustry!#REF!*$G$1+$H$1*INDEX(Env_flow!Y$9:Y$29,$B613,1)</f>
        <v>#REF!</v>
      </c>
      <c r="Z613" s="5" t="e">
        <f>choosenAgri!#REF!*$E$1+choosenDomestic!#REF!*$F$1+choosenIndustry!#REF!*$G$1+$H$1*INDEX(Env_flow!Z$9:Z$29,$B613,1)</f>
        <v>#REF!</v>
      </c>
      <c r="AA613" s="5" t="e">
        <f>choosenAgri!#REF!*$E$1+choosenDomestic!#REF!*$F$1+choosenIndustry!#REF!*$G$1+$H$1*INDEX(Env_flow!AA$9:AA$29,$B613,1)</f>
        <v>#REF!</v>
      </c>
      <c r="AB613" s="5" t="e">
        <f>choosenAgri!#REF!*$E$1+choosenDomestic!#REF!*$F$1+choosenIndustry!#REF!*$G$1+$H$1*INDEX(Env_flow!AB$9:AB$29,$B613,1)</f>
        <v>#REF!</v>
      </c>
      <c r="AC613" s="5" t="e">
        <f>choosenAgri!#REF!*$E$1+choosenDomestic!#REF!*$F$1+choosenIndustry!#REF!*$G$1+$H$1*INDEX(Env_flow!AC$9:AC$29,$B613,1)</f>
        <v>#REF!</v>
      </c>
      <c r="AD613" s="5" t="e">
        <f>choosenAgri!#REF!*$E$1+choosenDomestic!#REF!*$F$1+choosenIndustry!#REF!*$G$1+$H$1*INDEX(Env_flow!AD$9:AD$29,$B613,1)</f>
        <v>#REF!</v>
      </c>
      <c r="AE613" s="5" t="e">
        <f>choosenAgri!#REF!*$E$1+choosenDomestic!#REF!*$F$1+choosenIndustry!#REF!*$G$1+$H$1*INDEX(Env_flow!AE$9:AE$29,$B613,1)</f>
        <v>#REF!</v>
      </c>
      <c r="AF613" s="5" t="e">
        <f>choosenAgri!#REF!*$E$1+choosenDomestic!#REF!*$F$1+choosenIndustry!#REF!*$G$1+$H$1*INDEX(Env_flow!AF$9:AF$29,$B613,1)</f>
        <v>#REF!</v>
      </c>
      <c r="AH613">
        <v>58</v>
      </c>
      <c r="AI613" t="s">
        <v>2</v>
      </c>
      <c r="AJ613" s="5" t="e">
        <f>choosenAgri!#REF!*$E$1+choosenDomestic!#REF!*$F$1+choosenIndustry!#REF!*$G$1+$H$1*INDEX(Env_flow!AJ$9:AJ$29,$B613,1)</f>
        <v>#REF!</v>
      </c>
      <c r="AK613" s="5" t="e">
        <f>choosenAgri!#REF!*$E$1+choosenDomestic!#REF!*$F$1+choosenIndustry!#REF!*$G$1+$H$1*INDEX(Env_flow!AK$9:AK$29,$B613,1)</f>
        <v>#REF!</v>
      </c>
      <c r="AL613" s="5" t="e">
        <f>choosenAgri!#REF!*$E$1+choosenDomestic!#REF!*$F$1+choosenIndustry!#REF!*$G$1+$H$1*INDEX(Env_flow!AL$9:AL$29,$B613,1)</f>
        <v>#REF!</v>
      </c>
      <c r="AM613" s="5" t="e">
        <f>choosenAgri!#REF!*$E$1+choosenDomestic!#REF!*$F$1+choosenIndustry!#REF!*$G$1+$H$1*INDEX(Env_flow!AM$9:AM$29,$B613,1)</f>
        <v>#REF!</v>
      </c>
      <c r="AN613" s="5" t="e">
        <f>choosenAgri!#REF!*$E$1+choosenDomestic!#REF!*$F$1+choosenIndustry!#REF!*$G$1+$H$1*INDEX(Env_flow!AN$9:AN$29,$B613,1)</f>
        <v>#REF!</v>
      </c>
      <c r="AO613" s="5" t="e">
        <f>choosenAgri!#REF!*$E$1+choosenDomestic!#REF!*$F$1+choosenIndustry!#REF!*$G$1+$H$1*INDEX(Env_flow!AO$9:AO$29,$B613,1)</f>
        <v>#REF!</v>
      </c>
      <c r="AP613" s="5" t="e">
        <f>choosenAgri!#REF!*$E$1+choosenDomestic!#REF!*$F$1+choosenIndustry!#REF!*$G$1+$H$1*INDEX(Env_flow!AP$9:AP$29,$B613,1)</f>
        <v>#REF!</v>
      </c>
      <c r="AQ613" s="5" t="e">
        <f>choosenAgri!#REF!*$E$1+choosenDomestic!#REF!*$F$1+choosenIndustry!#REF!*$G$1+$H$1*INDEX(Env_flow!AQ$9:AQ$29,$B613,1)</f>
        <v>#REF!</v>
      </c>
      <c r="AR613" s="5" t="e">
        <f>choosenAgri!#REF!*$E$1+choosenDomestic!#REF!*$F$1+choosenIndustry!#REF!*$G$1+$H$1*INDEX(Env_flow!AR$9:AR$29,$B613,1)</f>
        <v>#REF!</v>
      </c>
      <c r="AS613" s="5" t="e">
        <f>choosenAgri!#REF!*$E$1+choosenDomestic!#REF!*$F$1+choosenIndustry!#REF!*$G$1+$H$1*INDEX(Env_flow!AS$9:AS$29,$B613,1)</f>
        <v>#REF!</v>
      </c>
      <c r="AT613" s="5" t="e">
        <f>choosenAgri!#REF!*$E$1+choosenDomestic!#REF!*$F$1+choosenIndustry!#REF!*$G$1+$H$1*INDEX(Env_flow!AT$9:AT$29,$B613,1)</f>
        <v>#REF!</v>
      </c>
      <c r="AU613" s="5" t="e">
        <f>choosenAgri!#REF!*$E$1+choosenDomestic!#REF!*$F$1+choosenIndustry!#REF!*$G$1+$H$1*INDEX(Env_flow!AU$9:AU$29,$B613,1)</f>
        <v>#REF!</v>
      </c>
      <c r="AV613" s="5" t="e">
        <f>choosenAgri!#REF!*$E$1+choosenDomestic!#REF!*$F$1+choosenIndustry!#REF!*$G$1+$H$1*INDEX(Env_flow!AV$9:AV$29,$B613,1)</f>
        <v>#REF!</v>
      </c>
      <c r="AX613">
        <v>58</v>
      </c>
      <c r="AY613" t="s">
        <v>2</v>
      </c>
      <c r="AZ613" s="5" t="e">
        <f>choosenAgri!#REF!*$E$1+choosenDomestic!#REF!*$F$1+choosenIndustry!#REF!*$G$1+$H$1*INDEX(Env_flow!AZ$9:AZ$29,$B613,1)</f>
        <v>#REF!</v>
      </c>
      <c r="BA613" s="5" t="e">
        <f>choosenAgri!#REF!*$E$1+choosenDomestic!#REF!*$F$1+choosenIndustry!#REF!*$G$1+$H$1*INDEX(Env_flow!BA$9:BA$29,$B613,1)</f>
        <v>#REF!</v>
      </c>
      <c r="BB613" s="5" t="e">
        <f>choosenAgri!#REF!*$E$1+choosenDomestic!#REF!*$F$1+choosenIndustry!#REF!*$G$1+$H$1*INDEX(Env_flow!BB$9:BB$29,$B613,1)</f>
        <v>#REF!</v>
      </c>
      <c r="BC613" s="5" t="e">
        <f>choosenAgri!#REF!*$E$1+choosenDomestic!#REF!*$F$1+choosenIndustry!#REF!*$G$1+$H$1*INDEX(Env_flow!BC$9:BC$29,$B613,1)</f>
        <v>#REF!</v>
      </c>
      <c r="BD613" s="5" t="e">
        <f>choosenAgri!#REF!*$E$1+choosenDomestic!#REF!*$F$1+choosenIndustry!#REF!*$G$1+$H$1*INDEX(Env_flow!BD$9:BD$29,$B613,1)</f>
        <v>#REF!</v>
      </c>
      <c r="BE613" s="5" t="e">
        <f>choosenAgri!#REF!*$E$1+choosenDomestic!#REF!*$F$1+choosenIndustry!#REF!*$G$1+$H$1*INDEX(Env_flow!BE$9:BE$29,$B613,1)</f>
        <v>#REF!</v>
      </c>
      <c r="BF613" s="5" t="e">
        <f>choosenAgri!#REF!*$E$1+choosenDomestic!#REF!*$F$1+choosenIndustry!#REF!*$G$1+$H$1*INDEX(Env_flow!BF$9:BF$29,$B613,1)</f>
        <v>#REF!</v>
      </c>
      <c r="BG613" s="5" t="e">
        <f>choosenAgri!#REF!*$E$1+choosenDomestic!#REF!*$F$1+choosenIndustry!#REF!*$G$1+$H$1*INDEX(Env_flow!BG$9:BG$29,$B613,1)</f>
        <v>#REF!</v>
      </c>
      <c r="BH613" s="5" t="e">
        <f>choosenAgri!#REF!*$E$1+choosenDomestic!#REF!*$F$1+choosenIndustry!#REF!*$G$1+$H$1*INDEX(Env_flow!BH$9:BH$29,$B613,1)</f>
        <v>#REF!</v>
      </c>
      <c r="BI613" s="5" t="e">
        <f>choosenAgri!#REF!*$E$1+choosenDomestic!#REF!*$F$1+choosenIndustry!#REF!*$G$1+$H$1*INDEX(Env_flow!BI$9:BI$29,$B613,1)</f>
        <v>#REF!</v>
      </c>
      <c r="BJ613" s="5" t="e">
        <f>choosenAgri!#REF!*$E$1+choosenDomestic!#REF!*$F$1+choosenIndustry!#REF!*$G$1+$H$1*INDEX(Env_flow!BJ$9:BJ$29,$B613,1)</f>
        <v>#REF!</v>
      </c>
      <c r="BK613" s="5" t="e">
        <f>choosenAgri!#REF!*$E$1+choosenDomestic!#REF!*$F$1+choosenIndustry!#REF!*$G$1+$H$1*INDEX(Env_flow!BK$9:BK$29,$B613,1)</f>
        <v>#REF!</v>
      </c>
      <c r="BL613" s="5" t="e">
        <f>choosenAgri!#REF!*$E$1+choosenDomestic!#REF!*$F$1+choosenIndustry!#REF!*$G$1+$H$1*INDEX(Env_flow!BL$9:BL$29,$B613,1)</f>
        <v>#REF!</v>
      </c>
    </row>
    <row r="614" spans="1:64" x14ac:dyDescent="0.25">
      <c r="A614">
        <v>2</v>
      </c>
      <c r="B614">
        <v>58</v>
      </c>
      <c r="C614" t="s">
        <v>3</v>
      </c>
      <c r="D614" s="5" t="e">
        <f>choosenAgri!#REF!*$E$1+choosenDomestic!#REF!*$F$1+choosenIndustry!#REF!*$G$1+$H$1*INDEX(Env_flow!D$9:D$29,$B614,1)</f>
        <v>#REF!</v>
      </c>
      <c r="E614" s="5" t="e">
        <f>choosenAgri!#REF!*$E$1+choosenDomestic!#REF!*$F$1+choosenIndustry!#REF!*$G$1+$H$1*INDEX(Env_flow!E$9:E$29,$B614,1)</f>
        <v>#REF!</v>
      </c>
      <c r="F614" s="5" t="e">
        <f>choosenAgri!#REF!*$E$1+choosenDomestic!#REF!*$F$1+choosenIndustry!#REF!*$G$1+$H$1*INDEX(Env_flow!F$9:F$29,$B614,1)</f>
        <v>#REF!</v>
      </c>
      <c r="G614" s="5" t="e">
        <f>choosenAgri!#REF!*$E$1+choosenDomestic!#REF!*$F$1+choosenIndustry!#REF!*$G$1+$H$1*INDEX(Env_flow!G$9:G$29,$B614,1)</f>
        <v>#REF!</v>
      </c>
      <c r="H614" s="5" t="e">
        <f>choosenAgri!#REF!*$E$1+choosenDomestic!#REF!*$F$1+choosenIndustry!#REF!*$G$1+$H$1*INDEX(Env_flow!H$9:H$29,$B614,1)</f>
        <v>#REF!</v>
      </c>
      <c r="I614" s="5" t="e">
        <f>choosenAgri!#REF!*$E$1+choosenDomestic!#REF!*$F$1+choosenIndustry!#REF!*$G$1+$H$1*INDEX(Env_flow!I$9:I$29,$B614,1)</f>
        <v>#REF!</v>
      </c>
      <c r="J614" s="5" t="e">
        <f>choosenAgri!#REF!*$E$1+choosenDomestic!#REF!*$F$1+choosenIndustry!#REF!*$G$1+$H$1*INDEX(Env_flow!J$9:J$29,$B614,1)</f>
        <v>#REF!</v>
      </c>
      <c r="K614" s="5" t="e">
        <f>choosenAgri!#REF!*$E$1+choosenDomestic!#REF!*$F$1+choosenIndustry!#REF!*$G$1+$H$1*INDEX(Env_flow!K$9:K$29,$B614,1)</f>
        <v>#REF!</v>
      </c>
      <c r="L614" s="5" t="e">
        <f>choosenAgri!#REF!*$E$1+choosenDomestic!#REF!*$F$1+choosenIndustry!#REF!*$G$1+$H$1*INDEX(Env_flow!L$9:L$29,$B614,1)</f>
        <v>#REF!</v>
      </c>
      <c r="M614" s="5" t="e">
        <f>choosenAgri!#REF!*$E$1+choosenDomestic!#REF!*$F$1+choosenIndustry!#REF!*$G$1+$H$1*INDEX(Env_flow!M$9:M$29,$B614,1)</f>
        <v>#REF!</v>
      </c>
      <c r="N614" s="5" t="e">
        <f>choosenAgri!#REF!*$E$1+choosenDomestic!#REF!*$F$1+choosenIndustry!#REF!*$G$1+$H$1*INDEX(Env_flow!N$9:N$29,$B614,1)</f>
        <v>#REF!</v>
      </c>
      <c r="O614" s="5" t="e">
        <f>choosenAgri!#REF!*$E$1+choosenDomestic!#REF!*$F$1+choosenIndustry!#REF!*$G$1+$H$1*INDEX(Env_flow!O$9:O$29,$B614,1)</f>
        <v>#REF!</v>
      </c>
      <c r="P614" s="5" t="e">
        <f>choosenAgri!#REF!*$E$1+choosenDomestic!#REF!*$F$1+choosenIndustry!#REF!*$G$1+$H$1*INDEX(Env_flow!P$9:P$29,$B614,1)</f>
        <v>#REF!</v>
      </c>
      <c r="R614">
        <v>58</v>
      </c>
      <c r="S614" t="s">
        <v>3</v>
      </c>
      <c r="T614" s="5" t="e">
        <f>choosenAgri!#REF!*$E$1+choosenDomestic!#REF!*$F$1+choosenIndustry!#REF!*$G$1+$H$1*INDEX(Env_flow!T$9:T$29,$B614,1)</f>
        <v>#REF!</v>
      </c>
      <c r="U614" s="5" t="e">
        <f>choosenAgri!#REF!*$E$1+choosenDomestic!#REF!*$F$1+choosenIndustry!#REF!*$G$1+$H$1*INDEX(Env_flow!U$9:U$29,$B614,1)</f>
        <v>#REF!</v>
      </c>
      <c r="V614" s="5" t="e">
        <f>choosenAgri!#REF!*$E$1+choosenDomestic!#REF!*$F$1+choosenIndustry!#REF!*$G$1+$H$1*INDEX(Env_flow!V$9:V$29,$B614,1)</f>
        <v>#REF!</v>
      </c>
      <c r="W614" s="5" t="e">
        <f>choosenAgri!#REF!*$E$1+choosenDomestic!#REF!*$F$1+choosenIndustry!#REF!*$G$1+$H$1*INDEX(Env_flow!W$9:W$29,$B614,1)</f>
        <v>#REF!</v>
      </c>
      <c r="X614" s="5" t="e">
        <f>choosenAgri!#REF!*$E$1+choosenDomestic!#REF!*$F$1+choosenIndustry!#REF!*$G$1+$H$1*INDEX(Env_flow!X$9:X$29,$B614,1)</f>
        <v>#REF!</v>
      </c>
      <c r="Y614" s="5" t="e">
        <f>choosenAgri!#REF!*$E$1+choosenDomestic!#REF!*$F$1+choosenIndustry!#REF!*$G$1+$H$1*INDEX(Env_flow!Y$9:Y$29,$B614,1)</f>
        <v>#REF!</v>
      </c>
      <c r="Z614" s="5" t="e">
        <f>choosenAgri!#REF!*$E$1+choosenDomestic!#REF!*$F$1+choosenIndustry!#REF!*$G$1+$H$1*INDEX(Env_flow!Z$9:Z$29,$B614,1)</f>
        <v>#REF!</v>
      </c>
      <c r="AA614" s="5" t="e">
        <f>choosenAgri!#REF!*$E$1+choosenDomestic!#REF!*$F$1+choosenIndustry!#REF!*$G$1+$H$1*INDEX(Env_flow!AA$9:AA$29,$B614,1)</f>
        <v>#REF!</v>
      </c>
      <c r="AB614" s="5" t="e">
        <f>choosenAgri!#REF!*$E$1+choosenDomestic!#REF!*$F$1+choosenIndustry!#REF!*$G$1+$H$1*INDEX(Env_flow!AB$9:AB$29,$B614,1)</f>
        <v>#REF!</v>
      </c>
      <c r="AC614" s="5" t="e">
        <f>choosenAgri!#REF!*$E$1+choosenDomestic!#REF!*$F$1+choosenIndustry!#REF!*$G$1+$H$1*INDEX(Env_flow!AC$9:AC$29,$B614,1)</f>
        <v>#REF!</v>
      </c>
      <c r="AD614" s="5" t="e">
        <f>choosenAgri!#REF!*$E$1+choosenDomestic!#REF!*$F$1+choosenIndustry!#REF!*$G$1+$H$1*INDEX(Env_flow!AD$9:AD$29,$B614,1)</f>
        <v>#REF!</v>
      </c>
      <c r="AE614" s="5" t="e">
        <f>choosenAgri!#REF!*$E$1+choosenDomestic!#REF!*$F$1+choosenIndustry!#REF!*$G$1+$H$1*INDEX(Env_flow!AE$9:AE$29,$B614,1)</f>
        <v>#REF!</v>
      </c>
      <c r="AF614" s="5" t="e">
        <f>choosenAgri!#REF!*$E$1+choosenDomestic!#REF!*$F$1+choosenIndustry!#REF!*$G$1+$H$1*INDEX(Env_flow!AF$9:AF$29,$B614,1)</f>
        <v>#REF!</v>
      </c>
      <c r="AH614">
        <v>58</v>
      </c>
      <c r="AI614" t="s">
        <v>3</v>
      </c>
      <c r="AJ614" s="5" t="e">
        <f>choosenAgri!#REF!*$E$1+choosenDomestic!#REF!*$F$1+choosenIndustry!#REF!*$G$1+$H$1*INDEX(Env_flow!AJ$9:AJ$29,$B614,1)</f>
        <v>#REF!</v>
      </c>
      <c r="AK614" s="5" t="e">
        <f>choosenAgri!#REF!*$E$1+choosenDomestic!#REF!*$F$1+choosenIndustry!#REF!*$G$1+$H$1*INDEX(Env_flow!AK$9:AK$29,$B614,1)</f>
        <v>#REF!</v>
      </c>
      <c r="AL614" s="5" t="e">
        <f>choosenAgri!#REF!*$E$1+choosenDomestic!#REF!*$F$1+choosenIndustry!#REF!*$G$1+$H$1*INDEX(Env_flow!AL$9:AL$29,$B614,1)</f>
        <v>#REF!</v>
      </c>
      <c r="AM614" s="5" t="e">
        <f>choosenAgri!#REF!*$E$1+choosenDomestic!#REF!*$F$1+choosenIndustry!#REF!*$G$1+$H$1*INDEX(Env_flow!AM$9:AM$29,$B614,1)</f>
        <v>#REF!</v>
      </c>
      <c r="AN614" s="5" t="e">
        <f>choosenAgri!#REF!*$E$1+choosenDomestic!#REF!*$F$1+choosenIndustry!#REF!*$G$1+$H$1*INDEX(Env_flow!AN$9:AN$29,$B614,1)</f>
        <v>#REF!</v>
      </c>
      <c r="AO614" s="5" t="e">
        <f>choosenAgri!#REF!*$E$1+choosenDomestic!#REF!*$F$1+choosenIndustry!#REF!*$G$1+$H$1*INDEX(Env_flow!AO$9:AO$29,$B614,1)</f>
        <v>#REF!</v>
      </c>
      <c r="AP614" s="5" t="e">
        <f>choosenAgri!#REF!*$E$1+choosenDomestic!#REF!*$F$1+choosenIndustry!#REF!*$G$1+$H$1*INDEX(Env_flow!AP$9:AP$29,$B614,1)</f>
        <v>#REF!</v>
      </c>
      <c r="AQ614" s="5" t="e">
        <f>choosenAgri!#REF!*$E$1+choosenDomestic!#REF!*$F$1+choosenIndustry!#REF!*$G$1+$H$1*INDEX(Env_flow!AQ$9:AQ$29,$B614,1)</f>
        <v>#REF!</v>
      </c>
      <c r="AR614" s="5" t="e">
        <f>choosenAgri!#REF!*$E$1+choosenDomestic!#REF!*$F$1+choosenIndustry!#REF!*$G$1+$H$1*INDEX(Env_flow!AR$9:AR$29,$B614,1)</f>
        <v>#REF!</v>
      </c>
      <c r="AS614" s="5" t="e">
        <f>choosenAgri!#REF!*$E$1+choosenDomestic!#REF!*$F$1+choosenIndustry!#REF!*$G$1+$H$1*INDEX(Env_flow!AS$9:AS$29,$B614,1)</f>
        <v>#REF!</v>
      </c>
      <c r="AT614" s="5" t="e">
        <f>choosenAgri!#REF!*$E$1+choosenDomestic!#REF!*$F$1+choosenIndustry!#REF!*$G$1+$H$1*INDEX(Env_flow!AT$9:AT$29,$B614,1)</f>
        <v>#REF!</v>
      </c>
      <c r="AU614" s="5" t="e">
        <f>choosenAgri!#REF!*$E$1+choosenDomestic!#REF!*$F$1+choosenIndustry!#REF!*$G$1+$H$1*INDEX(Env_flow!AU$9:AU$29,$B614,1)</f>
        <v>#REF!</v>
      </c>
      <c r="AV614" s="5" t="e">
        <f>choosenAgri!#REF!*$E$1+choosenDomestic!#REF!*$F$1+choosenIndustry!#REF!*$G$1+$H$1*INDEX(Env_flow!AV$9:AV$29,$B614,1)</f>
        <v>#REF!</v>
      </c>
      <c r="AX614">
        <v>58</v>
      </c>
      <c r="AY614" t="s">
        <v>3</v>
      </c>
      <c r="AZ614" s="5" t="e">
        <f>choosenAgri!#REF!*$E$1+choosenDomestic!#REF!*$F$1+choosenIndustry!#REF!*$G$1+$H$1*INDEX(Env_flow!AZ$9:AZ$29,$B614,1)</f>
        <v>#REF!</v>
      </c>
      <c r="BA614" s="5" t="e">
        <f>choosenAgri!#REF!*$E$1+choosenDomestic!#REF!*$F$1+choosenIndustry!#REF!*$G$1+$H$1*INDEX(Env_flow!BA$9:BA$29,$B614,1)</f>
        <v>#REF!</v>
      </c>
      <c r="BB614" s="5" t="e">
        <f>choosenAgri!#REF!*$E$1+choosenDomestic!#REF!*$F$1+choosenIndustry!#REF!*$G$1+$H$1*INDEX(Env_flow!BB$9:BB$29,$B614,1)</f>
        <v>#REF!</v>
      </c>
      <c r="BC614" s="5" t="e">
        <f>choosenAgri!#REF!*$E$1+choosenDomestic!#REF!*$F$1+choosenIndustry!#REF!*$G$1+$H$1*INDEX(Env_flow!BC$9:BC$29,$B614,1)</f>
        <v>#REF!</v>
      </c>
      <c r="BD614" s="5" t="e">
        <f>choosenAgri!#REF!*$E$1+choosenDomestic!#REF!*$F$1+choosenIndustry!#REF!*$G$1+$H$1*INDEX(Env_flow!BD$9:BD$29,$B614,1)</f>
        <v>#REF!</v>
      </c>
      <c r="BE614" s="5" t="e">
        <f>choosenAgri!#REF!*$E$1+choosenDomestic!#REF!*$F$1+choosenIndustry!#REF!*$G$1+$H$1*INDEX(Env_flow!BE$9:BE$29,$B614,1)</f>
        <v>#REF!</v>
      </c>
      <c r="BF614" s="5" t="e">
        <f>choosenAgri!#REF!*$E$1+choosenDomestic!#REF!*$F$1+choosenIndustry!#REF!*$G$1+$H$1*INDEX(Env_flow!BF$9:BF$29,$B614,1)</f>
        <v>#REF!</v>
      </c>
      <c r="BG614" s="5" t="e">
        <f>choosenAgri!#REF!*$E$1+choosenDomestic!#REF!*$F$1+choosenIndustry!#REF!*$G$1+$H$1*INDEX(Env_flow!BG$9:BG$29,$B614,1)</f>
        <v>#REF!</v>
      </c>
      <c r="BH614" s="5" t="e">
        <f>choosenAgri!#REF!*$E$1+choosenDomestic!#REF!*$F$1+choosenIndustry!#REF!*$G$1+$H$1*INDEX(Env_flow!BH$9:BH$29,$B614,1)</f>
        <v>#REF!</v>
      </c>
      <c r="BI614" s="5" t="e">
        <f>choosenAgri!#REF!*$E$1+choosenDomestic!#REF!*$F$1+choosenIndustry!#REF!*$G$1+$H$1*INDEX(Env_flow!BI$9:BI$29,$B614,1)</f>
        <v>#REF!</v>
      </c>
      <c r="BJ614" s="5" t="e">
        <f>choosenAgri!#REF!*$E$1+choosenDomestic!#REF!*$F$1+choosenIndustry!#REF!*$G$1+$H$1*INDEX(Env_flow!BJ$9:BJ$29,$B614,1)</f>
        <v>#REF!</v>
      </c>
      <c r="BK614" s="5" t="e">
        <f>choosenAgri!#REF!*$E$1+choosenDomestic!#REF!*$F$1+choosenIndustry!#REF!*$G$1+$H$1*INDEX(Env_flow!BK$9:BK$29,$B614,1)</f>
        <v>#REF!</v>
      </c>
      <c r="BL614" s="5" t="e">
        <f>choosenAgri!#REF!*$E$1+choosenDomestic!#REF!*$F$1+choosenIndustry!#REF!*$G$1+$H$1*INDEX(Env_flow!BL$9:BL$29,$B614,1)</f>
        <v>#REF!</v>
      </c>
    </row>
    <row r="615" spans="1:64" x14ac:dyDescent="0.25">
      <c r="A615">
        <v>3</v>
      </c>
      <c r="B615">
        <v>58</v>
      </c>
      <c r="C615" t="s">
        <v>4</v>
      </c>
      <c r="D615" s="5" t="e">
        <f>choosenAgri!#REF!*$E$1+choosenDomestic!#REF!*$F$1+choosenIndustry!#REF!*$G$1+$H$1*INDEX(Env_flow!D$9:D$29,$B615,1)</f>
        <v>#REF!</v>
      </c>
      <c r="E615" s="5" t="e">
        <f>choosenAgri!#REF!*$E$1+choosenDomestic!#REF!*$F$1+choosenIndustry!#REF!*$G$1+$H$1*INDEX(Env_flow!E$9:E$29,$B615,1)</f>
        <v>#REF!</v>
      </c>
      <c r="F615" s="5" t="e">
        <f>choosenAgri!#REF!*$E$1+choosenDomestic!#REF!*$F$1+choosenIndustry!#REF!*$G$1+$H$1*INDEX(Env_flow!F$9:F$29,$B615,1)</f>
        <v>#REF!</v>
      </c>
      <c r="G615" s="5" t="e">
        <f>choosenAgri!#REF!*$E$1+choosenDomestic!#REF!*$F$1+choosenIndustry!#REF!*$G$1+$H$1*INDEX(Env_flow!G$9:G$29,$B615,1)</f>
        <v>#REF!</v>
      </c>
      <c r="H615" s="5" t="e">
        <f>choosenAgri!#REF!*$E$1+choosenDomestic!#REF!*$F$1+choosenIndustry!#REF!*$G$1+$H$1*INDEX(Env_flow!H$9:H$29,$B615,1)</f>
        <v>#REF!</v>
      </c>
      <c r="I615" s="5" t="e">
        <f>choosenAgri!#REF!*$E$1+choosenDomestic!#REF!*$F$1+choosenIndustry!#REF!*$G$1+$H$1*INDEX(Env_flow!I$9:I$29,$B615,1)</f>
        <v>#REF!</v>
      </c>
      <c r="J615" s="5" t="e">
        <f>choosenAgri!#REF!*$E$1+choosenDomestic!#REF!*$F$1+choosenIndustry!#REF!*$G$1+$H$1*INDEX(Env_flow!J$9:J$29,$B615,1)</f>
        <v>#REF!</v>
      </c>
      <c r="K615" s="5" t="e">
        <f>choosenAgri!#REF!*$E$1+choosenDomestic!#REF!*$F$1+choosenIndustry!#REF!*$G$1+$H$1*INDEX(Env_flow!K$9:K$29,$B615,1)</f>
        <v>#REF!</v>
      </c>
      <c r="L615" s="5" t="e">
        <f>choosenAgri!#REF!*$E$1+choosenDomestic!#REF!*$F$1+choosenIndustry!#REF!*$G$1+$H$1*INDEX(Env_flow!L$9:L$29,$B615,1)</f>
        <v>#REF!</v>
      </c>
      <c r="M615" s="5" t="e">
        <f>choosenAgri!#REF!*$E$1+choosenDomestic!#REF!*$F$1+choosenIndustry!#REF!*$G$1+$H$1*INDEX(Env_flow!M$9:M$29,$B615,1)</f>
        <v>#REF!</v>
      </c>
      <c r="N615" s="5" t="e">
        <f>choosenAgri!#REF!*$E$1+choosenDomestic!#REF!*$F$1+choosenIndustry!#REF!*$G$1+$H$1*INDEX(Env_flow!N$9:N$29,$B615,1)</f>
        <v>#REF!</v>
      </c>
      <c r="O615" s="5" t="e">
        <f>choosenAgri!#REF!*$E$1+choosenDomestic!#REF!*$F$1+choosenIndustry!#REF!*$G$1+$H$1*INDEX(Env_flow!O$9:O$29,$B615,1)</f>
        <v>#REF!</v>
      </c>
      <c r="P615" s="5" t="e">
        <f>choosenAgri!#REF!*$E$1+choosenDomestic!#REF!*$F$1+choosenIndustry!#REF!*$G$1+$H$1*INDEX(Env_flow!P$9:P$29,$B615,1)</f>
        <v>#REF!</v>
      </c>
      <c r="R615">
        <v>58</v>
      </c>
      <c r="S615" t="s">
        <v>4</v>
      </c>
      <c r="T615" s="5" t="e">
        <f>choosenAgri!#REF!*$E$1+choosenDomestic!#REF!*$F$1+choosenIndustry!#REF!*$G$1+$H$1*INDEX(Env_flow!T$9:T$29,$B615,1)</f>
        <v>#REF!</v>
      </c>
      <c r="U615" s="5" t="e">
        <f>choosenAgri!#REF!*$E$1+choosenDomestic!#REF!*$F$1+choosenIndustry!#REF!*$G$1+$H$1*INDEX(Env_flow!U$9:U$29,$B615,1)</f>
        <v>#REF!</v>
      </c>
      <c r="V615" s="5" t="e">
        <f>choosenAgri!#REF!*$E$1+choosenDomestic!#REF!*$F$1+choosenIndustry!#REF!*$G$1+$H$1*INDEX(Env_flow!V$9:V$29,$B615,1)</f>
        <v>#REF!</v>
      </c>
      <c r="W615" s="5" t="e">
        <f>choosenAgri!#REF!*$E$1+choosenDomestic!#REF!*$F$1+choosenIndustry!#REF!*$G$1+$H$1*INDEX(Env_flow!W$9:W$29,$B615,1)</f>
        <v>#REF!</v>
      </c>
      <c r="X615" s="5" t="e">
        <f>choosenAgri!#REF!*$E$1+choosenDomestic!#REF!*$F$1+choosenIndustry!#REF!*$G$1+$H$1*INDEX(Env_flow!X$9:X$29,$B615,1)</f>
        <v>#REF!</v>
      </c>
      <c r="Y615" s="5" t="e">
        <f>choosenAgri!#REF!*$E$1+choosenDomestic!#REF!*$F$1+choosenIndustry!#REF!*$G$1+$H$1*INDEX(Env_flow!Y$9:Y$29,$B615,1)</f>
        <v>#REF!</v>
      </c>
      <c r="Z615" s="5" t="e">
        <f>choosenAgri!#REF!*$E$1+choosenDomestic!#REF!*$F$1+choosenIndustry!#REF!*$G$1+$H$1*INDEX(Env_flow!Z$9:Z$29,$B615,1)</f>
        <v>#REF!</v>
      </c>
      <c r="AA615" s="5" t="e">
        <f>choosenAgri!#REF!*$E$1+choosenDomestic!#REF!*$F$1+choosenIndustry!#REF!*$G$1+$H$1*INDEX(Env_flow!AA$9:AA$29,$B615,1)</f>
        <v>#REF!</v>
      </c>
      <c r="AB615" s="5" t="e">
        <f>choosenAgri!#REF!*$E$1+choosenDomestic!#REF!*$F$1+choosenIndustry!#REF!*$G$1+$H$1*INDEX(Env_flow!AB$9:AB$29,$B615,1)</f>
        <v>#REF!</v>
      </c>
      <c r="AC615" s="5" t="e">
        <f>choosenAgri!#REF!*$E$1+choosenDomestic!#REF!*$F$1+choosenIndustry!#REF!*$G$1+$H$1*INDEX(Env_flow!AC$9:AC$29,$B615,1)</f>
        <v>#REF!</v>
      </c>
      <c r="AD615" s="5" t="e">
        <f>choosenAgri!#REF!*$E$1+choosenDomestic!#REF!*$F$1+choosenIndustry!#REF!*$G$1+$H$1*INDEX(Env_flow!AD$9:AD$29,$B615,1)</f>
        <v>#REF!</v>
      </c>
      <c r="AE615" s="5" t="e">
        <f>choosenAgri!#REF!*$E$1+choosenDomestic!#REF!*$F$1+choosenIndustry!#REF!*$G$1+$H$1*INDEX(Env_flow!AE$9:AE$29,$B615,1)</f>
        <v>#REF!</v>
      </c>
      <c r="AF615" s="5" t="e">
        <f>choosenAgri!#REF!*$E$1+choosenDomestic!#REF!*$F$1+choosenIndustry!#REF!*$G$1+$H$1*INDEX(Env_flow!AF$9:AF$29,$B615,1)</f>
        <v>#REF!</v>
      </c>
      <c r="AH615">
        <v>58</v>
      </c>
      <c r="AI615" t="s">
        <v>4</v>
      </c>
      <c r="AJ615" s="5" t="e">
        <f>choosenAgri!#REF!*$E$1+choosenDomestic!#REF!*$F$1+choosenIndustry!#REF!*$G$1+$H$1*INDEX(Env_flow!AJ$9:AJ$29,$B615,1)</f>
        <v>#REF!</v>
      </c>
      <c r="AK615" s="5" t="e">
        <f>choosenAgri!#REF!*$E$1+choosenDomestic!#REF!*$F$1+choosenIndustry!#REF!*$G$1+$H$1*INDEX(Env_flow!AK$9:AK$29,$B615,1)</f>
        <v>#REF!</v>
      </c>
      <c r="AL615" s="5" t="e">
        <f>choosenAgri!#REF!*$E$1+choosenDomestic!#REF!*$F$1+choosenIndustry!#REF!*$G$1+$H$1*INDEX(Env_flow!AL$9:AL$29,$B615,1)</f>
        <v>#REF!</v>
      </c>
      <c r="AM615" s="5" t="e">
        <f>choosenAgri!#REF!*$E$1+choosenDomestic!#REF!*$F$1+choosenIndustry!#REF!*$G$1+$H$1*INDEX(Env_flow!AM$9:AM$29,$B615,1)</f>
        <v>#REF!</v>
      </c>
      <c r="AN615" s="5" t="e">
        <f>choosenAgri!#REF!*$E$1+choosenDomestic!#REF!*$F$1+choosenIndustry!#REF!*$G$1+$H$1*INDEX(Env_flow!AN$9:AN$29,$B615,1)</f>
        <v>#REF!</v>
      </c>
      <c r="AO615" s="5" t="e">
        <f>choosenAgri!#REF!*$E$1+choosenDomestic!#REF!*$F$1+choosenIndustry!#REF!*$G$1+$H$1*INDEX(Env_flow!AO$9:AO$29,$B615,1)</f>
        <v>#REF!</v>
      </c>
      <c r="AP615" s="5" t="e">
        <f>choosenAgri!#REF!*$E$1+choosenDomestic!#REF!*$F$1+choosenIndustry!#REF!*$G$1+$H$1*INDEX(Env_flow!AP$9:AP$29,$B615,1)</f>
        <v>#REF!</v>
      </c>
      <c r="AQ615" s="5" t="e">
        <f>choosenAgri!#REF!*$E$1+choosenDomestic!#REF!*$F$1+choosenIndustry!#REF!*$G$1+$H$1*INDEX(Env_flow!AQ$9:AQ$29,$B615,1)</f>
        <v>#REF!</v>
      </c>
      <c r="AR615" s="5" t="e">
        <f>choosenAgri!#REF!*$E$1+choosenDomestic!#REF!*$F$1+choosenIndustry!#REF!*$G$1+$H$1*INDEX(Env_flow!AR$9:AR$29,$B615,1)</f>
        <v>#REF!</v>
      </c>
      <c r="AS615" s="5" t="e">
        <f>choosenAgri!#REF!*$E$1+choosenDomestic!#REF!*$F$1+choosenIndustry!#REF!*$G$1+$H$1*INDEX(Env_flow!AS$9:AS$29,$B615,1)</f>
        <v>#REF!</v>
      </c>
      <c r="AT615" s="5" t="e">
        <f>choosenAgri!#REF!*$E$1+choosenDomestic!#REF!*$F$1+choosenIndustry!#REF!*$G$1+$H$1*INDEX(Env_flow!AT$9:AT$29,$B615,1)</f>
        <v>#REF!</v>
      </c>
      <c r="AU615" s="5" t="e">
        <f>choosenAgri!#REF!*$E$1+choosenDomestic!#REF!*$F$1+choosenIndustry!#REF!*$G$1+$H$1*INDEX(Env_flow!AU$9:AU$29,$B615,1)</f>
        <v>#REF!</v>
      </c>
      <c r="AV615" s="5" t="e">
        <f>choosenAgri!#REF!*$E$1+choosenDomestic!#REF!*$F$1+choosenIndustry!#REF!*$G$1+$H$1*INDEX(Env_flow!AV$9:AV$29,$B615,1)</f>
        <v>#REF!</v>
      </c>
      <c r="AX615">
        <v>58</v>
      </c>
      <c r="AY615" t="s">
        <v>4</v>
      </c>
      <c r="AZ615" s="5" t="e">
        <f>choosenAgri!#REF!*$E$1+choosenDomestic!#REF!*$F$1+choosenIndustry!#REF!*$G$1+$H$1*INDEX(Env_flow!AZ$9:AZ$29,$B615,1)</f>
        <v>#REF!</v>
      </c>
      <c r="BA615" s="5" t="e">
        <f>choosenAgri!#REF!*$E$1+choosenDomestic!#REF!*$F$1+choosenIndustry!#REF!*$G$1+$H$1*INDEX(Env_flow!BA$9:BA$29,$B615,1)</f>
        <v>#REF!</v>
      </c>
      <c r="BB615" s="5" t="e">
        <f>choosenAgri!#REF!*$E$1+choosenDomestic!#REF!*$F$1+choosenIndustry!#REF!*$G$1+$H$1*INDEX(Env_flow!BB$9:BB$29,$B615,1)</f>
        <v>#REF!</v>
      </c>
      <c r="BC615" s="5" t="e">
        <f>choosenAgri!#REF!*$E$1+choosenDomestic!#REF!*$F$1+choosenIndustry!#REF!*$G$1+$H$1*INDEX(Env_flow!BC$9:BC$29,$B615,1)</f>
        <v>#REF!</v>
      </c>
      <c r="BD615" s="5" t="e">
        <f>choosenAgri!#REF!*$E$1+choosenDomestic!#REF!*$F$1+choosenIndustry!#REF!*$G$1+$H$1*INDEX(Env_flow!BD$9:BD$29,$B615,1)</f>
        <v>#REF!</v>
      </c>
      <c r="BE615" s="5" t="e">
        <f>choosenAgri!#REF!*$E$1+choosenDomestic!#REF!*$F$1+choosenIndustry!#REF!*$G$1+$H$1*INDEX(Env_flow!BE$9:BE$29,$B615,1)</f>
        <v>#REF!</v>
      </c>
      <c r="BF615" s="5" t="e">
        <f>choosenAgri!#REF!*$E$1+choosenDomestic!#REF!*$F$1+choosenIndustry!#REF!*$G$1+$H$1*INDEX(Env_flow!BF$9:BF$29,$B615,1)</f>
        <v>#REF!</v>
      </c>
      <c r="BG615" s="5" t="e">
        <f>choosenAgri!#REF!*$E$1+choosenDomestic!#REF!*$F$1+choosenIndustry!#REF!*$G$1+$H$1*INDEX(Env_flow!BG$9:BG$29,$B615,1)</f>
        <v>#REF!</v>
      </c>
      <c r="BH615" s="5" t="e">
        <f>choosenAgri!#REF!*$E$1+choosenDomestic!#REF!*$F$1+choosenIndustry!#REF!*$G$1+$H$1*INDEX(Env_flow!BH$9:BH$29,$B615,1)</f>
        <v>#REF!</v>
      </c>
      <c r="BI615" s="5" t="e">
        <f>choosenAgri!#REF!*$E$1+choosenDomestic!#REF!*$F$1+choosenIndustry!#REF!*$G$1+$H$1*INDEX(Env_flow!BI$9:BI$29,$B615,1)</f>
        <v>#REF!</v>
      </c>
      <c r="BJ615" s="5" t="e">
        <f>choosenAgri!#REF!*$E$1+choosenDomestic!#REF!*$F$1+choosenIndustry!#REF!*$G$1+$H$1*INDEX(Env_flow!BJ$9:BJ$29,$B615,1)</f>
        <v>#REF!</v>
      </c>
      <c r="BK615" s="5" t="e">
        <f>choosenAgri!#REF!*$E$1+choosenDomestic!#REF!*$F$1+choosenIndustry!#REF!*$G$1+$H$1*INDEX(Env_flow!BK$9:BK$29,$B615,1)</f>
        <v>#REF!</v>
      </c>
      <c r="BL615" s="5" t="e">
        <f>choosenAgri!#REF!*$E$1+choosenDomestic!#REF!*$F$1+choosenIndustry!#REF!*$G$1+$H$1*INDEX(Env_flow!BL$9:BL$29,$B615,1)</f>
        <v>#REF!</v>
      </c>
    </row>
    <row r="616" spans="1:64" x14ac:dyDescent="0.25">
      <c r="A616">
        <v>4</v>
      </c>
      <c r="B616">
        <v>58</v>
      </c>
      <c r="C616" t="s">
        <v>5</v>
      </c>
      <c r="D616" s="5" t="e">
        <f>choosenAgri!#REF!*$E$1+choosenDomestic!#REF!*$F$1+choosenIndustry!#REF!*$G$1+$H$1*INDEX(Env_flow!D$9:D$29,$B616,1)</f>
        <v>#REF!</v>
      </c>
      <c r="E616" s="5" t="e">
        <f>choosenAgri!#REF!*$E$1+choosenDomestic!#REF!*$F$1+choosenIndustry!#REF!*$G$1+$H$1*INDEX(Env_flow!E$9:E$29,$B616,1)</f>
        <v>#REF!</v>
      </c>
      <c r="F616" s="5" t="e">
        <f>choosenAgri!#REF!*$E$1+choosenDomestic!#REF!*$F$1+choosenIndustry!#REF!*$G$1+$H$1*INDEX(Env_flow!F$9:F$29,$B616,1)</f>
        <v>#REF!</v>
      </c>
      <c r="G616" s="5" t="e">
        <f>choosenAgri!#REF!*$E$1+choosenDomestic!#REF!*$F$1+choosenIndustry!#REF!*$G$1+$H$1*INDEX(Env_flow!G$9:G$29,$B616,1)</f>
        <v>#REF!</v>
      </c>
      <c r="H616" s="5" t="e">
        <f>choosenAgri!#REF!*$E$1+choosenDomestic!#REF!*$F$1+choosenIndustry!#REF!*$G$1+$H$1*INDEX(Env_flow!H$9:H$29,$B616,1)</f>
        <v>#REF!</v>
      </c>
      <c r="I616" s="5" t="e">
        <f>choosenAgri!#REF!*$E$1+choosenDomestic!#REF!*$F$1+choosenIndustry!#REF!*$G$1+$H$1*INDEX(Env_flow!I$9:I$29,$B616,1)</f>
        <v>#REF!</v>
      </c>
      <c r="J616" s="5" t="e">
        <f>choosenAgri!#REF!*$E$1+choosenDomestic!#REF!*$F$1+choosenIndustry!#REF!*$G$1+$H$1*INDEX(Env_flow!J$9:J$29,$B616,1)</f>
        <v>#REF!</v>
      </c>
      <c r="K616" s="5" t="e">
        <f>choosenAgri!#REF!*$E$1+choosenDomestic!#REF!*$F$1+choosenIndustry!#REF!*$G$1+$H$1*INDEX(Env_flow!K$9:K$29,$B616,1)</f>
        <v>#REF!</v>
      </c>
      <c r="L616" s="5" t="e">
        <f>choosenAgri!#REF!*$E$1+choosenDomestic!#REF!*$F$1+choosenIndustry!#REF!*$G$1+$H$1*INDEX(Env_flow!L$9:L$29,$B616,1)</f>
        <v>#REF!</v>
      </c>
      <c r="M616" s="5" t="e">
        <f>choosenAgri!#REF!*$E$1+choosenDomestic!#REF!*$F$1+choosenIndustry!#REF!*$G$1+$H$1*INDEX(Env_flow!M$9:M$29,$B616,1)</f>
        <v>#REF!</v>
      </c>
      <c r="N616" s="5" t="e">
        <f>choosenAgri!#REF!*$E$1+choosenDomestic!#REF!*$F$1+choosenIndustry!#REF!*$G$1+$H$1*INDEX(Env_flow!N$9:N$29,$B616,1)</f>
        <v>#REF!</v>
      </c>
      <c r="O616" s="5" t="e">
        <f>choosenAgri!#REF!*$E$1+choosenDomestic!#REF!*$F$1+choosenIndustry!#REF!*$G$1+$H$1*INDEX(Env_flow!O$9:O$29,$B616,1)</f>
        <v>#REF!</v>
      </c>
      <c r="P616" s="5" t="e">
        <f>choosenAgri!#REF!*$E$1+choosenDomestic!#REF!*$F$1+choosenIndustry!#REF!*$G$1+$H$1*INDEX(Env_flow!P$9:P$29,$B616,1)</f>
        <v>#REF!</v>
      </c>
      <c r="R616">
        <v>58</v>
      </c>
      <c r="S616" t="s">
        <v>5</v>
      </c>
      <c r="T616" s="5" t="e">
        <f>choosenAgri!#REF!*$E$1+choosenDomestic!#REF!*$F$1+choosenIndustry!#REF!*$G$1+$H$1*INDEX(Env_flow!T$9:T$29,$B616,1)</f>
        <v>#REF!</v>
      </c>
      <c r="U616" s="5" t="e">
        <f>choosenAgri!#REF!*$E$1+choosenDomestic!#REF!*$F$1+choosenIndustry!#REF!*$G$1+$H$1*INDEX(Env_flow!U$9:U$29,$B616,1)</f>
        <v>#REF!</v>
      </c>
      <c r="V616" s="5" t="e">
        <f>choosenAgri!#REF!*$E$1+choosenDomestic!#REF!*$F$1+choosenIndustry!#REF!*$G$1+$H$1*INDEX(Env_flow!V$9:V$29,$B616,1)</f>
        <v>#REF!</v>
      </c>
      <c r="W616" s="5" t="e">
        <f>choosenAgri!#REF!*$E$1+choosenDomestic!#REF!*$F$1+choosenIndustry!#REF!*$G$1+$H$1*INDEX(Env_flow!W$9:W$29,$B616,1)</f>
        <v>#REF!</v>
      </c>
      <c r="X616" s="5" t="e">
        <f>choosenAgri!#REF!*$E$1+choosenDomestic!#REF!*$F$1+choosenIndustry!#REF!*$G$1+$H$1*INDEX(Env_flow!X$9:X$29,$B616,1)</f>
        <v>#REF!</v>
      </c>
      <c r="Y616" s="5" t="e">
        <f>choosenAgri!#REF!*$E$1+choosenDomestic!#REF!*$F$1+choosenIndustry!#REF!*$G$1+$H$1*INDEX(Env_flow!Y$9:Y$29,$B616,1)</f>
        <v>#REF!</v>
      </c>
      <c r="Z616" s="5" t="e">
        <f>choosenAgri!#REF!*$E$1+choosenDomestic!#REF!*$F$1+choosenIndustry!#REF!*$G$1+$H$1*INDEX(Env_flow!Z$9:Z$29,$B616,1)</f>
        <v>#REF!</v>
      </c>
      <c r="AA616" s="5" t="e">
        <f>choosenAgri!#REF!*$E$1+choosenDomestic!#REF!*$F$1+choosenIndustry!#REF!*$G$1+$H$1*INDEX(Env_flow!AA$9:AA$29,$B616,1)</f>
        <v>#REF!</v>
      </c>
      <c r="AB616" s="5" t="e">
        <f>choosenAgri!#REF!*$E$1+choosenDomestic!#REF!*$F$1+choosenIndustry!#REF!*$G$1+$H$1*INDEX(Env_flow!AB$9:AB$29,$B616,1)</f>
        <v>#REF!</v>
      </c>
      <c r="AC616" s="5" t="e">
        <f>choosenAgri!#REF!*$E$1+choosenDomestic!#REF!*$F$1+choosenIndustry!#REF!*$G$1+$H$1*INDEX(Env_flow!AC$9:AC$29,$B616,1)</f>
        <v>#REF!</v>
      </c>
      <c r="AD616" s="5" t="e">
        <f>choosenAgri!#REF!*$E$1+choosenDomestic!#REF!*$F$1+choosenIndustry!#REF!*$G$1+$H$1*INDEX(Env_flow!AD$9:AD$29,$B616,1)</f>
        <v>#REF!</v>
      </c>
      <c r="AE616" s="5" t="e">
        <f>choosenAgri!#REF!*$E$1+choosenDomestic!#REF!*$F$1+choosenIndustry!#REF!*$G$1+$H$1*INDEX(Env_flow!AE$9:AE$29,$B616,1)</f>
        <v>#REF!</v>
      </c>
      <c r="AF616" s="5" t="e">
        <f>choosenAgri!#REF!*$E$1+choosenDomestic!#REF!*$F$1+choosenIndustry!#REF!*$G$1+$H$1*INDEX(Env_flow!AF$9:AF$29,$B616,1)</f>
        <v>#REF!</v>
      </c>
      <c r="AH616">
        <v>58</v>
      </c>
      <c r="AI616" t="s">
        <v>5</v>
      </c>
      <c r="AJ616" s="5" t="e">
        <f>choosenAgri!#REF!*$E$1+choosenDomestic!#REF!*$F$1+choosenIndustry!#REF!*$G$1+$H$1*INDEX(Env_flow!AJ$9:AJ$29,$B616,1)</f>
        <v>#REF!</v>
      </c>
      <c r="AK616" s="5" t="e">
        <f>choosenAgri!#REF!*$E$1+choosenDomestic!#REF!*$F$1+choosenIndustry!#REF!*$G$1+$H$1*INDEX(Env_flow!AK$9:AK$29,$B616,1)</f>
        <v>#REF!</v>
      </c>
      <c r="AL616" s="5" t="e">
        <f>choosenAgri!#REF!*$E$1+choosenDomestic!#REF!*$F$1+choosenIndustry!#REF!*$G$1+$H$1*INDEX(Env_flow!AL$9:AL$29,$B616,1)</f>
        <v>#REF!</v>
      </c>
      <c r="AM616" s="5" t="e">
        <f>choosenAgri!#REF!*$E$1+choosenDomestic!#REF!*$F$1+choosenIndustry!#REF!*$G$1+$H$1*INDEX(Env_flow!AM$9:AM$29,$B616,1)</f>
        <v>#REF!</v>
      </c>
      <c r="AN616" s="5" t="e">
        <f>choosenAgri!#REF!*$E$1+choosenDomestic!#REF!*$F$1+choosenIndustry!#REF!*$G$1+$H$1*INDEX(Env_flow!AN$9:AN$29,$B616,1)</f>
        <v>#REF!</v>
      </c>
      <c r="AO616" s="5" t="e">
        <f>choosenAgri!#REF!*$E$1+choosenDomestic!#REF!*$F$1+choosenIndustry!#REF!*$G$1+$H$1*INDEX(Env_flow!AO$9:AO$29,$B616,1)</f>
        <v>#REF!</v>
      </c>
      <c r="AP616" s="5" t="e">
        <f>choosenAgri!#REF!*$E$1+choosenDomestic!#REF!*$F$1+choosenIndustry!#REF!*$G$1+$H$1*INDEX(Env_flow!AP$9:AP$29,$B616,1)</f>
        <v>#REF!</v>
      </c>
      <c r="AQ616" s="5" t="e">
        <f>choosenAgri!#REF!*$E$1+choosenDomestic!#REF!*$F$1+choosenIndustry!#REF!*$G$1+$H$1*INDEX(Env_flow!AQ$9:AQ$29,$B616,1)</f>
        <v>#REF!</v>
      </c>
      <c r="AR616" s="5" t="e">
        <f>choosenAgri!#REF!*$E$1+choosenDomestic!#REF!*$F$1+choosenIndustry!#REF!*$G$1+$H$1*INDEX(Env_flow!AR$9:AR$29,$B616,1)</f>
        <v>#REF!</v>
      </c>
      <c r="AS616" s="5" t="e">
        <f>choosenAgri!#REF!*$E$1+choosenDomestic!#REF!*$F$1+choosenIndustry!#REF!*$G$1+$H$1*INDEX(Env_flow!AS$9:AS$29,$B616,1)</f>
        <v>#REF!</v>
      </c>
      <c r="AT616" s="5" t="e">
        <f>choosenAgri!#REF!*$E$1+choosenDomestic!#REF!*$F$1+choosenIndustry!#REF!*$G$1+$H$1*INDEX(Env_flow!AT$9:AT$29,$B616,1)</f>
        <v>#REF!</v>
      </c>
      <c r="AU616" s="5" t="e">
        <f>choosenAgri!#REF!*$E$1+choosenDomestic!#REF!*$F$1+choosenIndustry!#REF!*$G$1+$H$1*INDEX(Env_flow!AU$9:AU$29,$B616,1)</f>
        <v>#REF!</v>
      </c>
      <c r="AV616" s="5" t="e">
        <f>choosenAgri!#REF!*$E$1+choosenDomestic!#REF!*$F$1+choosenIndustry!#REF!*$G$1+$H$1*INDEX(Env_flow!AV$9:AV$29,$B616,1)</f>
        <v>#REF!</v>
      </c>
      <c r="AX616">
        <v>58</v>
      </c>
      <c r="AY616" t="s">
        <v>5</v>
      </c>
      <c r="AZ616" s="5" t="e">
        <f>choosenAgri!#REF!*$E$1+choosenDomestic!#REF!*$F$1+choosenIndustry!#REF!*$G$1+$H$1*INDEX(Env_flow!AZ$9:AZ$29,$B616,1)</f>
        <v>#REF!</v>
      </c>
      <c r="BA616" s="5" t="e">
        <f>choosenAgri!#REF!*$E$1+choosenDomestic!#REF!*$F$1+choosenIndustry!#REF!*$G$1+$H$1*INDEX(Env_flow!BA$9:BA$29,$B616,1)</f>
        <v>#REF!</v>
      </c>
      <c r="BB616" s="5" t="e">
        <f>choosenAgri!#REF!*$E$1+choosenDomestic!#REF!*$F$1+choosenIndustry!#REF!*$G$1+$H$1*INDEX(Env_flow!BB$9:BB$29,$B616,1)</f>
        <v>#REF!</v>
      </c>
      <c r="BC616" s="5" t="e">
        <f>choosenAgri!#REF!*$E$1+choosenDomestic!#REF!*$F$1+choosenIndustry!#REF!*$G$1+$H$1*INDEX(Env_flow!BC$9:BC$29,$B616,1)</f>
        <v>#REF!</v>
      </c>
      <c r="BD616" s="5" t="e">
        <f>choosenAgri!#REF!*$E$1+choosenDomestic!#REF!*$F$1+choosenIndustry!#REF!*$G$1+$H$1*INDEX(Env_flow!BD$9:BD$29,$B616,1)</f>
        <v>#REF!</v>
      </c>
      <c r="BE616" s="5" t="e">
        <f>choosenAgri!#REF!*$E$1+choosenDomestic!#REF!*$F$1+choosenIndustry!#REF!*$G$1+$H$1*INDEX(Env_flow!BE$9:BE$29,$B616,1)</f>
        <v>#REF!</v>
      </c>
      <c r="BF616" s="5" t="e">
        <f>choosenAgri!#REF!*$E$1+choosenDomestic!#REF!*$F$1+choosenIndustry!#REF!*$G$1+$H$1*INDEX(Env_flow!BF$9:BF$29,$B616,1)</f>
        <v>#REF!</v>
      </c>
      <c r="BG616" s="5" t="e">
        <f>choosenAgri!#REF!*$E$1+choosenDomestic!#REF!*$F$1+choosenIndustry!#REF!*$G$1+$H$1*INDEX(Env_flow!BG$9:BG$29,$B616,1)</f>
        <v>#REF!</v>
      </c>
      <c r="BH616" s="5" t="e">
        <f>choosenAgri!#REF!*$E$1+choosenDomestic!#REF!*$F$1+choosenIndustry!#REF!*$G$1+$H$1*INDEX(Env_flow!BH$9:BH$29,$B616,1)</f>
        <v>#REF!</v>
      </c>
      <c r="BI616" s="5" t="e">
        <f>choosenAgri!#REF!*$E$1+choosenDomestic!#REF!*$F$1+choosenIndustry!#REF!*$G$1+$H$1*INDEX(Env_flow!BI$9:BI$29,$B616,1)</f>
        <v>#REF!</v>
      </c>
      <c r="BJ616" s="5" t="e">
        <f>choosenAgri!#REF!*$E$1+choosenDomestic!#REF!*$F$1+choosenIndustry!#REF!*$G$1+$H$1*INDEX(Env_flow!BJ$9:BJ$29,$B616,1)</f>
        <v>#REF!</v>
      </c>
      <c r="BK616" s="5" t="e">
        <f>choosenAgri!#REF!*$E$1+choosenDomestic!#REF!*$F$1+choosenIndustry!#REF!*$G$1+$H$1*INDEX(Env_flow!BK$9:BK$29,$B616,1)</f>
        <v>#REF!</v>
      </c>
      <c r="BL616" s="5" t="e">
        <f>choosenAgri!#REF!*$E$1+choosenDomestic!#REF!*$F$1+choosenIndustry!#REF!*$G$1+$H$1*INDEX(Env_flow!BL$9:BL$29,$B616,1)</f>
        <v>#REF!</v>
      </c>
    </row>
    <row r="617" spans="1:64" x14ac:dyDescent="0.25">
      <c r="A617">
        <v>5</v>
      </c>
      <c r="B617">
        <v>58</v>
      </c>
      <c r="C617" t="s">
        <v>6</v>
      </c>
      <c r="D617" s="5" t="e">
        <f>choosenAgri!#REF!*$E$1+choosenDomestic!#REF!*$F$1+choosenIndustry!#REF!*$G$1+$H$1*INDEX(Env_flow!D$9:D$29,$B617,1)</f>
        <v>#REF!</v>
      </c>
      <c r="E617" s="5" t="e">
        <f>choosenAgri!#REF!*$E$1+choosenDomestic!#REF!*$F$1+choosenIndustry!#REF!*$G$1+$H$1*INDEX(Env_flow!E$9:E$29,$B617,1)</f>
        <v>#REF!</v>
      </c>
      <c r="F617" s="5" t="e">
        <f>choosenAgri!#REF!*$E$1+choosenDomestic!#REF!*$F$1+choosenIndustry!#REF!*$G$1+$H$1*INDEX(Env_flow!F$9:F$29,$B617,1)</f>
        <v>#REF!</v>
      </c>
      <c r="G617" s="5" t="e">
        <f>choosenAgri!#REF!*$E$1+choosenDomestic!#REF!*$F$1+choosenIndustry!#REF!*$G$1+$H$1*INDEX(Env_flow!G$9:G$29,$B617,1)</f>
        <v>#REF!</v>
      </c>
      <c r="H617" s="5" t="e">
        <f>choosenAgri!#REF!*$E$1+choosenDomestic!#REF!*$F$1+choosenIndustry!#REF!*$G$1+$H$1*INDEX(Env_flow!H$9:H$29,$B617,1)</f>
        <v>#REF!</v>
      </c>
      <c r="I617" s="5" t="e">
        <f>choosenAgri!#REF!*$E$1+choosenDomestic!#REF!*$F$1+choosenIndustry!#REF!*$G$1+$H$1*INDEX(Env_flow!I$9:I$29,$B617,1)</f>
        <v>#REF!</v>
      </c>
      <c r="J617" s="5" t="e">
        <f>choosenAgri!#REF!*$E$1+choosenDomestic!#REF!*$F$1+choosenIndustry!#REF!*$G$1+$H$1*INDEX(Env_flow!J$9:J$29,$B617,1)</f>
        <v>#REF!</v>
      </c>
      <c r="K617" s="5" t="e">
        <f>choosenAgri!#REF!*$E$1+choosenDomestic!#REF!*$F$1+choosenIndustry!#REF!*$G$1+$H$1*INDEX(Env_flow!K$9:K$29,$B617,1)</f>
        <v>#REF!</v>
      </c>
      <c r="L617" s="5" t="e">
        <f>choosenAgri!#REF!*$E$1+choosenDomestic!#REF!*$F$1+choosenIndustry!#REF!*$G$1+$H$1*INDEX(Env_flow!L$9:L$29,$B617,1)</f>
        <v>#REF!</v>
      </c>
      <c r="M617" s="5" t="e">
        <f>choosenAgri!#REF!*$E$1+choosenDomestic!#REF!*$F$1+choosenIndustry!#REF!*$G$1+$H$1*INDEX(Env_flow!M$9:M$29,$B617,1)</f>
        <v>#REF!</v>
      </c>
      <c r="N617" s="5" t="e">
        <f>choosenAgri!#REF!*$E$1+choosenDomestic!#REF!*$F$1+choosenIndustry!#REF!*$G$1+$H$1*INDEX(Env_flow!N$9:N$29,$B617,1)</f>
        <v>#REF!</v>
      </c>
      <c r="O617" s="5" t="e">
        <f>choosenAgri!#REF!*$E$1+choosenDomestic!#REF!*$F$1+choosenIndustry!#REF!*$G$1+$H$1*INDEX(Env_flow!O$9:O$29,$B617,1)</f>
        <v>#REF!</v>
      </c>
      <c r="P617" s="5" t="e">
        <f>choosenAgri!#REF!*$E$1+choosenDomestic!#REF!*$F$1+choosenIndustry!#REF!*$G$1+$H$1*INDEX(Env_flow!P$9:P$29,$B617,1)</f>
        <v>#REF!</v>
      </c>
      <c r="R617">
        <v>58</v>
      </c>
      <c r="S617" t="s">
        <v>6</v>
      </c>
      <c r="T617" s="5" t="e">
        <f>choosenAgri!#REF!*$E$1+choosenDomestic!#REF!*$F$1+choosenIndustry!#REF!*$G$1+$H$1*INDEX(Env_flow!T$9:T$29,$B617,1)</f>
        <v>#REF!</v>
      </c>
      <c r="U617" s="5" t="e">
        <f>choosenAgri!#REF!*$E$1+choosenDomestic!#REF!*$F$1+choosenIndustry!#REF!*$G$1+$H$1*INDEX(Env_flow!U$9:U$29,$B617,1)</f>
        <v>#REF!</v>
      </c>
      <c r="V617" s="5" t="e">
        <f>choosenAgri!#REF!*$E$1+choosenDomestic!#REF!*$F$1+choosenIndustry!#REF!*$G$1+$H$1*INDEX(Env_flow!V$9:V$29,$B617,1)</f>
        <v>#REF!</v>
      </c>
      <c r="W617" s="5" t="e">
        <f>choosenAgri!#REF!*$E$1+choosenDomestic!#REF!*$F$1+choosenIndustry!#REF!*$G$1+$H$1*INDEX(Env_flow!W$9:W$29,$B617,1)</f>
        <v>#REF!</v>
      </c>
      <c r="X617" s="5" t="e">
        <f>choosenAgri!#REF!*$E$1+choosenDomestic!#REF!*$F$1+choosenIndustry!#REF!*$G$1+$H$1*INDEX(Env_flow!X$9:X$29,$B617,1)</f>
        <v>#REF!</v>
      </c>
      <c r="Y617" s="5" t="e">
        <f>choosenAgri!#REF!*$E$1+choosenDomestic!#REF!*$F$1+choosenIndustry!#REF!*$G$1+$H$1*INDEX(Env_flow!Y$9:Y$29,$B617,1)</f>
        <v>#REF!</v>
      </c>
      <c r="Z617" s="5" t="e">
        <f>choosenAgri!#REF!*$E$1+choosenDomestic!#REF!*$F$1+choosenIndustry!#REF!*$G$1+$H$1*INDEX(Env_flow!Z$9:Z$29,$B617,1)</f>
        <v>#REF!</v>
      </c>
      <c r="AA617" s="5" t="e">
        <f>choosenAgri!#REF!*$E$1+choosenDomestic!#REF!*$F$1+choosenIndustry!#REF!*$G$1+$H$1*INDEX(Env_flow!AA$9:AA$29,$B617,1)</f>
        <v>#REF!</v>
      </c>
      <c r="AB617" s="5" t="e">
        <f>choosenAgri!#REF!*$E$1+choosenDomestic!#REF!*$F$1+choosenIndustry!#REF!*$G$1+$H$1*INDEX(Env_flow!AB$9:AB$29,$B617,1)</f>
        <v>#REF!</v>
      </c>
      <c r="AC617" s="5" t="e">
        <f>choosenAgri!#REF!*$E$1+choosenDomestic!#REF!*$F$1+choosenIndustry!#REF!*$G$1+$H$1*INDEX(Env_flow!AC$9:AC$29,$B617,1)</f>
        <v>#REF!</v>
      </c>
      <c r="AD617" s="5" t="e">
        <f>choosenAgri!#REF!*$E$1+choosenDomestic!#REF!*$F$1+choosenIndustry!#REF!*$G$1+$H$1*INDEX(Env_flow!AD$9:AD$29,$B617,1)</f>
        <v>#REF!</v>
      </c>
      <c r="AE617" s="5" t="e">
        <f>choosenAgri!#REF!*$E$1+choosenDomestic!#REF!*$F$1+choosenIndustry!#REF!*$G$1+$H$1*INDEX(Env_flow!AE$9:AE$29,$B617,1)</f>
        <v>#REF!</v>
      </c>
      <c r="AF617" s="5" t="e">
        <f>choosenAgri!#REF!*$E$1+choosenDomestic!#REF!*$F$1+choosenIndustry!#REF!*$G$1+$H$1*INDEX(Env_flow!AF$9:AF$29,$B617,1)</f>
        <v>#REF!</v>
      </c>
      <c r="AH617">
        <v>58</v>
      </c>
      <c r="AI617" t="s">
        <v>6</v>
      </c>
      <c r="AJ617" s="5" t="e">
        <f>choosenAgri!#REF!*$E$1+choosenDomestic!#REF!*$F$1+choosenIndustry!#REF!*$G$1+$H$1*INDEX(Env_flow!AJ$9:AJ$29,$B617,1)</f>
        <v>#REF!</v>
      </c>
      <c r="AK617" s="5" t="e">
        <f>choosenAgri!#REF!*$E$1+choosenDomestic!#REF!*$F$1+choosenIndustry!#REF!*$G$1+$H$1*INDEX(Env_flow!AK$9:AK$29,$B617,1)</f>
        <v>#REF!</v>
      </c>
      <c r="AL617" s="5" t="e">
        <f>choosenAgri!#REF!*$E$1+choosenDomestic!#REF!*$F$1+choosenIndustry!#REF!*$G$1+$H$1*INDEX(Env_flow!AL$9:AL$29,$B617,1)</f>
        <v>#REF!</v>
      </c>
      <c r="AM617" s="5" t="e">
        <f>choosenAgri!#REF!*$E$1+choosenDomestic!#REF!*$F$1+choosenIndustry!#REF!*$G$1+$H$1*INDEX(Env_flow!AM$9:AM$29,$B617,1)</f>
        <v>#REF!</v>
      </c>
      <c r="AN617" s="5" t="e">
        <f>choosenAgri!#REF!*$E$1+choosenDomestic!#REF!*$F$1+choosenIndustry!#REF!*$G$1+$H$1*INDEX(Env_flow!AN$9:AN$29,$B617,1)</f>
        <v>#REF!</v>
      </c>
      <c r="AO617" s="5" t="e">
        <f>choosenAgri!#REF!*$E$1+choosenDomestic!#REF!*$F$1+choosenIndustry!#REF!*$G$1+$H$1*INDEX(Env_flow!AO$9:AO$29,$B617,1)</f>
        <v>#REF!</v>
      </c>
      <c r="AP617" s="5" t="e">
        <f>choosenAgri!#REF!*$E$1+choosenDomestic!#REF!*$F$1+choosenIndustry!#REF!*$G$1+$H$1*INDEX(Env_flow!AP$9:AP$29,$B617,1)</f>
        <v>#REF!</v>
      </c>
      <c r="AQ617" s="5" t="e">
        <f>choosenAgri!#REF!*$E$1+choosenDomestic!#REF!*$F$1+choosenIndustry!#REF!*$G$1+$H$1*INDEX(Env_flow!AQ$9:AQ$29,$B617,1)</f>
        <v>#REF!</v>
      </c>
      <c r="AR617" s="5" t="e">
        <f>choosenAgri!#REF!*$E$1+choosenDomestic!#REF!*$F$1+choosenIndustry!#REF!*$G$1+$H$1*INDEX(Env_flow!AR$9:AR$29,$B617,1)</f>
        <v>#REF!</v>
      </c>
      <c r="AS617" s="5" t="e">
        <f>choosenAgri!#REF!*$E$1+choosenDomestic!#REF!*$F$1+choosenIndustry!#REF!*$G$1+$H$1*INDEX(Env_flow!AS$9:AS$29,$B617,1)</f>
        <v>#REF!</v>
      </c>
      <c r="AT617" s="5" t="e">
        <f>choosenAgri!#REF!*$E$1+choosenDomestic!#REF!*$F$1+choosenIndustry!#REF!*$G$1+$H$1*INDEX(Env_flow!AT$9:AT$29,$B617,1)</f>
        <v>#REF!</v>
      </c>
      <c r="AU617" s="5" t="e">
        <f>choosenAgri!#REF!*$E$1+choosenDomestic!#REF!*$F$1+choosenIndustry!#REF!*$G$1+$H$1*INDEX(Env_flow!AU$9:AU$29,$B617,1)</f>
        <v>#REF!</v>
      </c>
      <c r="AV617" s="5" t="e">
        <f>choosenAgri!#REF!*$E$1+choosenDomestic!#REF!*$F$1+choosenIndustry!#REF!*$G$1+$H$1*INDEX(Env_flow!AV$9:AV$29,$B617,1)</f>
        <v>#REF!</v>
      </c>
      <c r="AX617">
        <v>58</v>
      </c>
      <c r="AY617" t="s">
        <v>6</v>
      </c>
      <c r="AZ617" s="5" t="e">
        <f>choosenAgri!#REF!*$E$1+choosenDomestic!#REF!*$F$1+choosenIndustry!#REF!*$G$1+$H$1*INDEX(Env_flow!AZ$9:AZ$29,$B617,1)</f>
        <v>#REF!</v>
      </c>
      <c r="BA617" s="5" t="e">
        <f>choosenAgri!#REF!*$E$1+choosenDomestic!#REF!*$F$1+choosenIndustry!#REF!*$G$1+$H$1*INDEX(Env_flow!BA$9:BA$29,$B617,1)</f>
        <v>#REF!</v>
      </c>
      <c r="BB617" s="5" t="e">
        <f>choosenAgri!#REF!*$E$1+choosenDomestic!#REF!*$F$1+choosenIndustry!#REF!*$G$1+$H$1*INDEX(Env_flow!BB$9:BB$29,$B617,1)</f>
        <v>#REF!</v>
      </c>
      <c r="BC617" s="5" t="e">
        <f>choosenAgri!#REF!*$E$1+choosenDomestic!#REF!*$F$1+choosenIndustry!#REF!*$G$1+$H$1*INDEX(Env_flow!BC$9:BC$29,$B617,1)</f>
        <v>#REF!</v>
      </c>
      <c r="BD617" s="5" t="e">
        <f>choosenAgri!#REF!*$E$1+choosenDomestic!#REF!*$F$1+choosenIndustry!#REF!*$G$1+$H$1*INDEX(Env_flow!BD$9:BD$29,$B617,1)</f>
        <v>#REF!</v>
      </c>
      <c r="BE617" s="5" t="e">
        <f>choosenAgri!#REF!*$E$1+choosenDomestic!#REF!*$F$1+choosenIndustry!#REF!*$G$1+$H$1*INDEX(Env_flow!BE$9:BE$29,$B617,1)</f>
        <v>#REF!</v>
      </c>
      <c r="BF617" s="5" t="e">
        <f>choosenAgri!#REF!*$E$1+choosenDomestic!#REF!*$F$1+choosenIndustry!#REF!*$G$1+$H$1*INDEX(Env_flow!BF$9:BF$29,$B617,1)</f>
        <v>#REF!</v>
      </c>
      <c r="BG617" s="5" t="e">
        <f>choosenAgri!#REF!*$E$1+choosenDomestic!#REF!*$F$1+choosenIndustry!#REF!*$G$1+$H$1*INDEX(Env_flow!BG$9:BG$29,$B617,1)</f>
        <v>#REF!</v>
      </c>
      <c r="BH617" s="5" t="e">
        <f>choosenAgri!#REF!*$E$1+choosenDomestic!#REF!*$F$1+choosenIndustry!#REF!*$G$1+$H$1*INDEX(Env_flow!BH$9:BH$29,$B617,1)</f>
        <v>#REF!</v>
      </c>
      <c r="BI617" s="5" t="e">
        <f>choosenAgri!#REF!*$E$1+choosenDomestic!#REF!*$F$1+choosenIndustry!#REF!*$G$1+$H$1*INDEX(Env_flow!BI$9:BI$29,$B617,1)</f>
        <v>#REF!</v>
      </c>
      <c r="BJ617" s="5" t="e">
        <f>choosenAgri!#REF!*$E$1+choosenDomestic!#REF!*$F$1+choosenIndustry!#REF!*$G$1+$H$1*INDEX(Env_flow!BJ$9:BJ$29,$B617,1)</f>
        <v>#REF!</v>
      </c>
      <c r="BK617" s="5" t="e">
        <f>choosenAgri!#REF!*$E$1+choosenDomestic!#REF!*$F$1+choosenIndustry!#REF!*$G$1+$H$1*INDEX(Env_flow!BK$9:BK$29,$B617,1)</f>
        <v>#REF!</v>
      </c>
      <c r="BL617" s="5" t="e">
        <f>choosenAgri!#REF!*$E$1+choosenDomestic!#REF!*$F$1+choosenIndustry!#REF!*$G$1+$H$1*INDEX(Env_flow!BL$9:BL$29,$B617,1)</f>
        <v>#REF!</v>
      </c>
    </row>
    <row r="618" spans="1:64" x14ac:dyDescent="0.25">
      <c r="A618">
        <v>1</v>
      </c>
      <c r="B618">
        <v>59</v>
      </c>
      <c r="C618" t="s">
        <v>2</v>
      </c>
      <c r="D618" s="5" t="e">
        <f>choosenAgri!#REF!*$E$1+choosenDomestic!#REF!*$F$1+choosenIndustry!#REF!*$G$1+$H$1*INDEX(Env_flow!D$9:D$29,$B618,1)</f>
        <v>#REF!</v>
      </c>
      <c r="E618" s="5" t="e">
        <f>choosenAgri!#REF!*$E$1+choosenDomestic!#REF!*$F$1+choosenIndustry!#REF!*$G$1+$H$1*INDEX(Env_flow!E$9:E$29,$B618,1)</f>
        <v>#REF!</v>
      </c>
      <c r="F618" s="5" t="e">
        <f>choosenAgri!#REF!*$E$1+choosenDomestic!#REF!*$F$1+choosenIndustry!#REF!*$G$1+$H$1*INDEX(Env_flow!F$9:F$29,$B618,1)</f>
        <v>#REF!</v>
      </c>
      <c r="G618" s="5" t="e">
        <f>choosenAgri!#REF!*$E$1+choosenDomestic!#REF!*$F$1+choosenIndustry!#REF!*$G$1+$H$1*INDEX(Env_flow!G$9:G$29,$B618,1)</f>
        <v>#REF!</v>
      </c>
      <c r="H618" s="5" t="e">
        <f>choosenAgri!#REF!*$E$1+choosenDomestic!#REF!*$F$1+choosenIndustry!#REF!*$G$1+$H$1*INDEX(Env_flow!H$9:H$29,$B618,1)</f>
        <v>#REF!</v>
      </c>
      <c r="I618" s="5" t="e">
        <f>choosenAgri!#REF!*$E$1+choosenDomestic!#REF!*$F$1+choosenIndustry!#REF!*$G$1+$H$1*INDEX(Env_flow!I$9:I$29,$B618,1)</f>
        <v>#REF!</v>
      </c>
      <c r="J618" s="5" t="e">
        <f>choosenAgri!#REF!*$E$1+choosenDomestic!#REF!*$F$1+choosenIndustry!#REF!*$G$1+$H$1*INDEX(Env_flow!J$9:J$29,$B618,1)</f>
        <v>#REF!</v>
      </c>
      <c r="K618" s="5" t="e">
        <f>choosenAgri!#REF!*$E$1+choosenDomestic!#REF!*$F$1+choosenIndustry!#REF!*$G$1+$H$1*INDEX(Env_flow!K$9:K$29,$B618,1)</f>
        <v>#REF!</v>
      </c>
      <c r="L618" s="5" t="e">
        <f>choosenAgri!#REF!*$E$1+choosenDomestic!#REF!*$F$1+choosenIndustry!#REF!*$G$1+$H$1*INDEX(Env_flow!L$9:L$29,$B618,1)</f>
        <v>#REF!</v>
      </c>
      <c r="M618" s="5" t="e">
        <f>choosenAgri!#REF!*$E$1+choosenDomestic!#REF!*$F$1+choosenIndustry!#REF!*$G$1+$H$1*INDEX(Env_flow!M$9:M$29,$B618,1)</f>
        <v>#REF!</v>
      </c>
      <c r="N618" s="5" t="e">
        <f>choosenAgri!#REF!*$E$1+choosenDomestic!#REF!*$F$1+choosenIndustry!#REF!*$G$1+$H$1*INDEX(Env_flow!N$9:N$29,$B618,1)</f>
        <v>#REF!</v>
      </c>
      <c r="O618" s="5" t="e">
        <f>choosenAgri!#REF!*$E$1+choosenDomestic!#REF!*$F$1+choosenIndustry!#REF!*$G$1+$H$1*INDEX(Env_flow!O$9:O$29,$B618,1)</f>
        <v>#REF!</v>
      </c>
      <c r="P618" s="5" t="e">
        <f>choosenAgri!#REF!*$E$1+choosenDomestic!#REF!*$F$1+choosenIndustry!#REF!*$G$1+$H$1*INDEX(Env_flow!P$9:P$29,$B618,1)</f>
        <v>#REF!</v>
      </c>
      <c r="R618">
        <v>59</v>
      </c>
      <c r="S618" t="s">
        <v>2</v>
      </c>
      <c r="T618" s="5" t="e">
        <f>choosenAgri!#REF!*$E$1+choosenDomestic!#REF!*$F$1+choosenIndustry!#REF!*$G$1+$H$1*INDEX(Env_flow!T$9:T$29,$B618,1)</f>
        <v>#REF!</v>
      </c>
      <c r="U618" s="5" t="e">
        <f>choosenAgri!#REF!*$E$1+choosenDomestic!#REF!*$F$1+choosenIndustry!#REF!*$G$1+$H$1*INDEX(Env_flow!U$9:U$29,$B618,1)</f>
        <v>#REF!</v>
      </c>
      <c r="V618" s="5" t="e">
        <f>choosenAgri!#REF!*$E$1+choosenDomestic!#REF!*$F$1+choosenIndustry!#REF!*$G$1+$H$1*INDEX(Env_flow!V$9:V$29,$B618,1)</f>
        <v>#REF!</v>
      </c>
      <c r="W618" s="5" t="e">
        <f>choosenAgri!#REF!*$E$1+choosenDomestic!#REF!*$F$1+choosenIndustry!#REF!*$G$1+$H$1*INDEX(Env_flow!W$9:W$29,$B618,1)</f>
        <v>#REF!</v>
      </c>
      <c r="X618" s="5" t="e">
        <f>choosenAgri!#REF!*$E$1+choosenDomestic!#REF!*$F$1+choosenIndustry!#REF!*$G$1+$H$1*INDEX(Env_flow!X$9:X$29,$B618,1)</f>
        <v>#REF!</v>
      </c>
      <c r="Y618" s="5" t="e">
        <f>choosenAgri!#REF!*$E$1+choosenDomestic!#REF!*$F$1+choosenIndustry!#REF!*$G$1+$H$1*INDEX(Env_flow!Y$9:Y$29,$B618,1)</f>
        <v>#REF!</v>
      </c>
      <c r="Z618" s="5" t="e">
        <f>choosenAgri!#REF!*$E$1+choosenDomestic!#REF!*$F$1+choosenIndustry!#REF!*$G$1+$H$1*INDEX(Env_flow!Z$9:Z$29,$B618,1)</f>
        <v>#REF!</v>
      </c>
      <c r="AA618" s="5" t="e">
        <f>choosenAgri!#REF!*$E$1+choosenDomestic!#REF!*$F$1+choosenIndustry!#REF!*$G$1+$H$1*INDEX(Env_flow!AA$9:AA$29,$B618,1)</f>
        <v>#REF!</v>
      </c>
      <c r="AB618" s="5" t="e">
        <f>choosenAgri!#REF!*$E$1+choosenDomestic!#REF!*$F$1+choosenIndustry!#REF!*$G$1+$H$1*INDEX(Env_flow!AB$9:AB$29,$B618,1)</f>
        <v>#REF!</v>
      </c>
      <c r="AC618" s="5" t="e">
        <f>choosenAgri!#REF!*$E$1+choosenDomestic!#REF!*$F$1+choosenIndustry!#REF!*$G$1+$H$1*INDEX(Env_flow!AC$9:AC$29,$B618,1)</f>
        <v>#REF!</v>
      </c>
      <c r="AD618" s="5" t="e">
        <f>choosenAgri!#REF!*$E$1+choosenDomestic!#REF!*$F$1+choosenIndustry!#REF!*$G$1+$H$1*INDEX(Env_flow!AD$9:AD$29,$B618,1)</f>
        <v>#REF!</v>
      </c>
      <c r="AE618" s="5" t="e">
        <f>choosenAgri!#REF!*$E$1+choosenDomestic!#REF!*$F$1+choosenIndustry!#REF!*$G$1+$H$1*INDEX(Env_flow!AE$9:AE$29,$B618,1)</f>
        <v>#REF!</v>
      </c>
      <c r="AF618" s="5" t="e">
        <f>choosenAgri!#REF!*$E$1+choosenDomestic!#REF!*$F$1+choosenIndustry!#REF!*$G$1+$H$1*INDEX(Env_flow!AF$9:AF$29,$B618,1)</f>
        <v>#REF!</v>
      </c>
      <c r="AH618">
        <v>59</v>
      </c>
      <c r="AI618" t="s">
        <v>2</v>
      </c>
      <c r="AJ618" s="5" t="e">
        <f>choosenAgri!#REF!*$E$1+choosenDomestic!#REF!*$F$1+choosenIndustry!#REF!*$G$1+$H$1*INDEX(Env_flow!AJ$9:AJ$29,$B618,1)</f>
        <v>#REF!</v>
      </c>
      <c r="AK618" s="5" t="e">
        <f>choosenAgri!#REF!*$E$1+choosenDomestic!#REF!*$F$1+choosenIndustry!#REF!*$G$1+$H$1*INDEX(Env_flow!AK$9:AK$29,$B618,1)</f>
        <v>#REF!</v>
      </c>
      <c r="AL618" s="5" t="e">
        <f>choosenAgri!#REF!*$E$1+choosenDomestic!#REF!*$F$1+choosenIndustry!#REF!*$G$1+$H$1*INDEX(Env_flow!AL$9:AL$29,$B618,1)</f>
        <v>#REF!</v>
      </c>
      <c r="AM618" s="5" t="e">
        <f>choosenAgri!#REF!*$E$1+choosenDomestic!#REF!*$F$1+choosenIndustry!#REF!*$G$1+$H$1*INDEX(Env_flow!AM$9:AM$29,$B618,1)</f>
        <v>#REF!</v>
      </c>
      <c r="AN618" s="5" t="e">
        <f>choosenAgri!#REF!*$E$1+choosenDomestic!#REF!*$F$1+choosenIndustry!#REF!*$G$1+$H$1*INDEX(Env_flow!AN$9:AN$29,$B618,1)</f>
        <v>#REF!</v>
      </c>
      <c r="AO618" s="5" t="e">
        <f>choosenAgri!#REF!*$E$1+choosenDomestic!#REF!*$F$1+choosenIndustry!#REF!*$G$1+$H$1*INDEX(Env_flow!AO$9:AO$29,$B618,1)</f>
        <v>#REF!</v>
      </c>
      <c r="AP618" s="5" t="e">
        <f>choosenAgri!#REF!*$E$1+choosenDomestic!#REF!*$F$1+choosenIndustry!#REF!*$G$1+$H$1*INDEX(Env_flow!AP$9:AP$29,$B618,1)</f>
        <v>#REF!</v>
      </c>
      <c r="AQ618" s="5" t="e">
        <f>choosenAgri!#REF!*$E$1+choosenDomestic!#REF!*$F$1+choosenIndustry!#REF!*$G$1+$H$1*INDEX(Env_flow!AQ$9:AQ$29,$B618,1)</f>
        <v>#REF!</v>
      </c>
      <c r="AR618" s="5" t="e">
        <f>choosenAgri!#REF!*$E$1+choosenDomestic!#REF!*$F$1+choosenIndustry!#REF!*$G$1+$H$1*INDEX(Env_flow!AR$9:AR$29,$B618,1)</f>
        <v>#REF!</v>
      </c>
      <c r="AS618" s="5" t="e">
        <f>choosenAgri!#REF!*$E$1+choosenDomestic!#REF!*$F$1+choosenIndustry!#REF!*$G$1+$H$1*INDEX(Env_flow!AS$9:AS$29,$B618,1)</f>
        <v>#REF!</v>
      </c>
      <c r="AT618" s="5" t="e">
        <f>choosenAgri!#REF!*$E$1+choosenDomestic!#REF!*$F$1+choosenIndustry!#REF!*$G$1+$H$1*INDEX(Env_flow!AT$9:AT$29,$B618,1)</f>
        <v>#REF!</v>
      </c>
      <c r="AU618" s="5" t="e">
        <f>choosenAgri!#REF!*$E$1+choosenDomestic!#REF!*$F$1+choosenIndustry!#REF!*$G$1+$H$1*INDEX(Env_flow!AU$9:AU$29,$B618,1)</f>
        <v>#REF!</v>
      </c>
      <c r="AV618" s="5" t="e">
        <f>choosenAgri!#REF!*$E$1+choosenDomestic!#REF!*$F$1+choosenIndustry!#REF!*$G$1+$H$1*INDEX(Env_flow!AV$9:AV$29,$B618,1)</f>
        <v>#REF!</v>
      </c>
      <c r="AX618">
        <v>59</v>
      </c>
      <c r="AY618" t="s">
        <v>2</v>
      </c>
      <c r="AZ618" s="5" t="e">
        <f>choosenAgri!#REF!*$E$1+choosenDomestic!#REF!*$F$1+choosenIndustry!#REF!*$G$1+$H$1*INDEX(Env_flow!AZ$9:AZ$29,$B618,1)</f>
        <v>#REF!</v>
      </c>
      <c r="BA618" s="5" t="e">
        <f>choosenAgri!#REF!*$E$1+choosenDomestic!#REF!*$F$1+choosenIndustry!#REF!*$G$1+$H$1*INDEX(Env_flow!BA$9:BA$29,$B618,1)</f>
        <v>#REF!</v>
      </c>
      <c r="BB618" s="5" t="e">
        <f>choosenAgri!#REF!*$E$1+choosenDomestic!#REF!*$F$1+choosenIndustry!#REF!*$G$1+$H$1*INDEX(Env_flow!BB$9:BB$29,$B618,1)</f>
        <v>#REF!</v>
      </c>
      <c r="BC618" s="5" t="e">
        <f>choosenAgri!#REF!*$E$1+choosenDomestic!#REF!*$F$1+choosenIndustry!#REF!*$G$1+$H$1*INDEX(Env_flow!BC$9:BC$29,$B618,1)</f>
        <v>#REF!</v>
      </c>
      <c r="BD618" s="5" t="e">
        <f>choosenAgri!#REF!*$E$1+choosenDomestic!#REF!*$F$1+choosenIndustry!#REF!*$G$1+$H$1*INDEX(Env_flow!BD$9:BD$29,$B618,1)</f>
        <v>#REF!</v>
      </c>
      <c r="BE618" s="5" t="e">
        <f>choosenAgri!#REF!*$E$1+choosenDomestic!#REF!*$F$1+choosenIndustry!#REF!*$G$1+$H$1*INDEX(Env_flow!BE$9:BE$29,$B618,1)</f>
        <v>#REF!</v>
      </c>
      <c r="BF618" s="5" t="e">
        <f>choosenAgri!#REF!*$E$1+choosenDomestic!#REF!*$F$1+choosenIndustry!#REF!*$G$1+$H$1*INDEX(Env_flow!BF$9:BF$29,$B618,1)</f>
        <v>#REF!</v>
      </c>
      <c r="BG618" s="5" t="e">
        <f>choosenAgri!#REF!*$E$1+choosenDomestic!#REF!*$F$1+choosenIndustry!#REF!*$G$1+$H$1*INDEX(Env_flow!BG$9:BG$29,$B618,1)</f>
        <v>#REF!</v>
      </c>
      <c r="BH618" s="5" t="e">
        <f>choosenAgri!#REF!*$E$1+choosenDomestic!#REF!*$F$1+choosenIndustry!#REF!*$G$1+$H$1*INDEX(Env_flow!BH$9:BH$29,$B618,1)</f>
        <v>#REF!</v>
      </c>
      <c r="BI618" s="5" t="e">
        <f>choosenAgri!#REF!*$E$1+choosenDomestic!#REF!*$F$1+choosenIndustry!#REF!*$G$1+$H$1*INDEX(Env_flow!BI$9:BI$29,$B618,1)</f>
        <v>#REF!</v>
      </c>
      <c r="BJ618" s="5" t="e">
        <f>choosenAgri!#REF!*$E$1+choosenDomestic!#REF!*$F$1+choosenIndustry!#REF!*$G$1+$H$1*INDEX(Env_flow!BJ$9:BJ$29,$B618,1)</f>
        <v>#REF!</v>
      </c>
      <c r="BK618" s="5" t="e">
        <f>choosenAgri!#REF!*$E$1+choosenDomestic!#REF!*$F$1+choosenIndustry!#REF!*$G$1+$H$1*INDEX(Env_flow!BK$9:BK$29,$B618,1)</f>
        <v>#REF!</v>
      </c>
      <c r="BL618" s="5" t="e">
        <f>choosenAgri!#REF!*$E$1+choosenDomestic!#REF!*$F$1+choosenIndustry!#REF!*$G$1+$H$1*INDEX(Env_flow!BL$9:BL$29,$B618,1)</f>
        <v>#REF!</v>
      </c>
    </row>
    <row r="619" spans="1:64" x14ac:dyDescent="0.25">
      <c r="A619">
        <v>2</v>
      </c>
      <c r="B619">
        <v>59</v>
      </c>
      <c r="C619" t="s">
        <v>3</v>
      </c>
      <c r="D619" s="5" t="e">
        <f>choosenAgri!#REF!*$E$1+choosenDomestic!#REF!*$F$1+choosenIndustry!#REF!*$G$1+$H$1*INDEX(Env_flow!D$9:D$29,$B619,1)</f>
        <v>#REF!</v>
      </c>
      <c r="E619" s="5" t="e">
        <f>choosenAgri!#REF!*$E$1+choosenDomestic!#REF!*$F$1+choosenIndustry!#REF!*$G$1+$H$1*INDEX(Env_flow!E$9:E$29,$B619,1)</f>
        <v>#REF!</v>
      </c>
      <c r="F619" s="5" t="e">
        <f>choosenAgri!#REF!*$E$1+choosenDomestic!#REF!*$F$1+choosenIndustry!#REF!*$G$1+$H$1*INDEX(Env_flow!F$9:F$29,$B619,1)</f>
        <v>#REF!</v>
      </c>
      <c r="G619" s="5" t="e">
        <f>choosenAgri!#REF!*$E$1+choosenDomestic!#REF!*$F$1+choosenIndustry!#REF!*$G$1+$H$1*INDEX(Env_flow!G$9:G$29,$B619,1)</f>
        <v>#REF!</v>
      </c>
      <c r="H619" s="5" t="e">
        <f>choosenAgri!#REF!*$E$1+choosenDomestic!#REF!*$F$1+choosenIndustry!#REF!*$G$1+$H$1*INDEX(Env_flow!H$9:H$29,$B619,1)</f>
        <v>#REF!</v>
      </c>
      <c r="I619" s="5" t="e">
        <f>choosenAgri!#REF!*$E$1+choosenDomestic!#REF!*$F$1+choosenIndustry!#REF!*$G$1+$H$1*INDEX(Env_flow!I$9:I$29,$B619,1)</f>
        <v>#REF!</v>
      </c>
      <c r="J619" s="5" t="e">
        <f>choosenAgri!#REF!*$E$1+choosenDomestic!#REF!*$F$1+choosenIndustry!#REF!*$G$1+$H$1*INDEX(Env_flow!J$9:J$29,$B619,1)</f>
        <v>#REF!</v>
      </c>
      <c r="K619" s="5" t="e">
        <f>choosenAgri!#REF!*$E$1+choosenDomestic!#REF!*$F$1+choosenIndustry!#REF!*$G$1+$H$1*INDEX(Env_flow!K$9:K$29,$B619,1)</f>
        <v>#REF!</v>
      </c>
      <c r="L619" s="5" t="e">
        <f>choosenAgri!#REF!*$E$1+choosenDomestic!#REF!*$F$1+choosenIndustry!#REF!*$G$1+$H$1*INDEX(Env_flow!L$9:L$29,$B619,1)</f>
        <v>#REF!</v>
      </c>
      <c r="M619" s="5" t="e">
        <f>choosenAgri!#REF!*$E$1+choosenDomestic!#REF!*$F$1+choosenIndustry!#REF!*$G$1+$H$1*INDEX(Env_flow!M$9:M$29,$B619,1)</f>
        <v>#REF!</v>
      </c>
      <c r="N619" s="5" t="e">
        <f>choosenAgri!#REF!*$E$1+choosenDomestic!#REF!*$F$1+choosenIndustry!#REF!*$G$1+$H$1*INDEX(Env_flow!N$9:N$29,$B619,1)</f>
        <v>#REF!</v>
      </c>
      <c r="O619" s="5" t="e">
        <f>choosenAgri!#REF!*$E$1+choosenDomestic!#REF!*$F$1+choosenIndustry!#REF!*$G$1+$H$1*INDEX(Env_flow!O$9:O$29,$B619,1)</f>
        <v>#REF!</v>
      </c>
      <c r="P619" s="5" t="e">
        <f>choosenAgri!#REF!*$E$1+choosenDomestic!#REF!*$F$1+choosenIndustry!#REF!*$G$1+$H$1*INDEX(Env_flow!P$9:P$29,$B619,1)</f>
        <v>#REF!</v>
      </c>
      <c r="R619">
        <v>59</v>
      </c>
      <c r="S619" t="s">
        <v>3</v>
      </c>
      <c r="T619" s="5" t="e">
        <f>choosenAgri!#REF!*$E$1+choosenDomestic!#REF!*$F$1+choosenIndustry!#REF!*$G$1+$H$1*INDEX(Env_flow!T$9:T$29,$B619,1)</f>
        <v>#REF!</v>
      </c>
      <c r="U619" s="5" t="e">
        <f>choosenAgri!#REF!*$E$1+choosenDomestic!#REF!*$F$1+choosenIndustry!#REF!*$G$1+$H$1*INDEX(Env_flow!U$9:U$29,$B619,1)</f>
        <v>#REF!</v>
      </c>
      <c r="V619" s="5" t="e">
        <f>choosenAgri!#REF!*$E$1+choosenDomestic!#REF!*$F$1+choosenIndustry!#REF!*$G$1+$H$1*INDEX(Env_flow!V$9:V$29,$B619,1)</f>
        <v>#REF!</v>
      </c>
      <c r="W619" s="5" t="e">
        <f>choosenAgri!#REF!*$E$1+choosenDomestic!#REF!*$F$1+choosenIndustry!#REF!*$G$1+$H$1*INDEX(Env_flow!W$9:W$29,$B619,1)</f>
        <v>#REF!</v>
      </c>
      <c r="X619" s="5" t="e">
        <f>choosenAgri!#REF!*$E$1+choosenDomestic!#REF!*$F$1+choosenIndustry!#REF!*$G$1+$H$1*INDEX(Env_flow!X$9:X$29,$B619,1)</f>
        <v>#REF!</v>
      </c>
      <c r="Y619" s="5" t="e">
        <f>choosenAgri!#REF!*$E$1+choosenDomestic!#REF!*$F$1+choosenIndustry!#REF!*$G$1+$H$1*INDEX(Env_flow!Y$9:Y$29,$B619,1)</f>
        <v>#REF!</v>
      </c>
      <c r="Z619" s="5" t="e">
        <f>choosenAgri!#REF!*$E$1+choosenDomestic!#REF!*$F$1+choosenIndustry!#REF!*$G$1+$H$1*INDEX(Env_flow!Z$9:Z$29,$B619,1)</f>
        <v>#REF!</v>
      </c>
      <c r="AA619" s="5" t="e">
        <f>choosenAgri!#REF!*$E$1+choosenDomestic!#REF!*$F$1+choosenIndustry!#REF!*$G$1+$H$1*INDEX(Env_flow!AA$9:AA$29,$B619,1)</f>
        <v>#REF!</v>
      </c>
      <c r="AB619" s="5" t="e">
        <f>choosenAgri!#REF!*$E$1+choosenDomestic!#REF!*$F$1+choosenIndustry!#REF!*$G$1+$H$1*INDEX(Env_flow!AB$9:AB$29,$B619,1)</f>
        <v>#REF!</v>
      </c>
      <c r="AC619" s="5" t="e">
        <f>choosenAgri!#REF!*$E$1+choosenDomestic!#REF!*$F$1+choosenIndustry!#REF!*$G$1+$H$1*INDEX(Env_flow!AC$9:AC$29,$B619,1)</f>
        <v>#REF!</v>
      </c>
      <c r="AD619" s="5" t="e">
        <f>choosenAgri!#REF!*$E$1+choosenDomestic!#REF!*$F$1+choosenIndustry!#REF!*$G$1+$H$1*INDEX(Env_flow!AD$9:AD$29,$B619,1)</f>
        <v>#REF!</v>
      </c>
      <c r="AE619" s="5" t="e">
        <f>choosenAgri!#REF!*$E$1+choosenDomestic!#REF!*$F$1+choosenIndustry!#REF!*$G$1+$H$1*INDEX(Env_flow!AE$9:AE$29,$B619,1)</f>
        <v>#REF!</v>
      </c>
      <c r="AF619" s="5" t="e">
        <f>choosenAgri!#REF!*$E$1+choosenDomestic!#REF!*$F$1+choosenIndustry!#REF!*$G$1+$H$1*INDEX(Env_flow!AF$9:AF$29,$B619,1)</f>
        <v>#REF!</v>
      </c>
      <c r="AH619">
        <v>59</v>
      </c>
      <c r="AI619" t="s">
        <v>3</v>
      </c>
      <c r="AJ619" s="5" t="e">
        <f>choosenAgri!#REF!*$E$1+choosenDomestic!#REF!*$F$1+choosenIndustry!#REF!*$G$1+$H$1*INDEX(Env_flow!AJ$9:AJ$29,$B619,1)</f>
        <v>#REF!</v>
      </c>
      <c r="AK619" s="5" t="e">
        <f>choosenAgri!#REF!*$E$1+choosenDomestic!#REF!*$F$1+choosenIndustry!#REF!*$G$1+$H$1*INDEX(Env_flow!AK$9:AK$29,$B619,1)</f>
        <v>#REF!</v>
      </c>
      <c r="AL619" s="5" t="e">
        <f>choosenAgri!#REF!*$E$1+choosenDomestic!#REF!*$F$1+choosenIndustry!#REF!*$G$1+$H$1*INDEX(Env_flow!AL$9:AL$29,$B619,1)</f>
        <v>#REF!</v>
      </c>
      <c r="AM619" s="5" t="e">
        <f>choosenAgri!#REF!*$E$1+choosenDomestic!#REF!*$F$1+choosenIndustry!#REF!*$G$1+$H$1*INDEX(Env_flow!AM$9:AM$29,$B619,1)</f>
        <v>#REF!</v>
      </c>
      <c r="AN619" s="5" t="e">
        <f>choosenAgri!#REF!*$E$1+choosenDomestic!#REF!*$F$1+choosenIndustry!#REF!*$G$1+$H$1*INDEX(Env_flow!AN$9:AN$29,$B619,1)</f>
        <v>#REF!</v>
      </c>
      <c r="AO619" s="5" t="e">
        <f>choosenAgri!#REF!*$E$1+choosenDomestic!#REF!*$F$1+choosenIndustry!#REF!*$G$1+$H$1*INDEX(Env_flow!AO$9:AO$29,$B619,1)</f>
        <v>#REF!</v>
      </c>
      <c r="AP619" s="5" t="e">
        <f>choosenAgri!#REF!*$E$1+choosenDomestic!#REF!*$F$1+choosenIndustry!#REF!*$G$1+$H$1*INDEX(Env_flow!AP$9:AP$29,$B619,1)</f>
        <v>#REF!</v>
      </c>
      <c r="AQ619" s="5" t="e">
        <f>choosenAgri!#REF!*$E$1+choosenDomestic!#REF!*$F$1+choosenIndustry!#REF!*$G$1+$H$1*INDEX(Env_flow!AQ$9:AQ$29,$B619,1)</f>
        <v>#REF!</v>
      </c>
      <c r="AR619" s="5" t="e">
        <f>choosenAgri!#REF!*$E$1+choosenDomestic!#REF!*$F$1+choosenIndustry!#REF!*$G$1+$H$1*INDEX(Env_flow!AR$9:AR$29,$B619,1)</f>
        <v>#REF!</v>
      </c>
      <c r="AS619" s="5" t="e">
        <f>choosenAgri!#REF!*$E$1+choosenDomestic!#REF!*$F$1+choosenIndustry!#REF!*$G$1+$H$1*INDEX(Env_flow!AS$9:AS$29,$B619,1)</f>
        <v>#REF!</v>
      </c>
      <c r="AT619" s="5" t="e">
        <f>choosenAgri!#REF!*$E$1+choosenDomestic!#REF!*$F$1+choosenIndustry!#REF!*$G$1+$H$1*INDEX(Env_flow!AT$9:AT$29,$B619,1)</f>
        <v>#REF!</v>
      </c>
      <c r="AU619" s="5" t="e">
        <f>choosenAgri!#REF!*$E$1+choosenDomestic!#REF!*$F$1+choosenIndustry!#REF!*$G$1+$H$1*INDEX(Env_flow!AU$9:AU$29,$B619,1)</f>
        <v>#REF!</v>
      </c>
      <c r="AV619" s="5" t="e">
        <f>choosenAgri!#REF!*$E$1+choosenDomestic!#REF!*$F$1+choosenIndustry!#REF!*$G$1+$H$1*INDEX(Env_flow!AV$9:AV$29,$B619,1)</f>
        <v>#REF!</v>
      </c>
      <c r="AX619">
        <v>59</v>
      </c>
      <c r="AY619" t="s">
        <v>3</v>
      </c>
      <c r="AZ619" s="5" t="e">
        <f>choosenAgri!#REF!*$E$1+choosenDomestic!#REF!*$F$1+choosenIndustry!#REF!*$G$1+$H$1*INDEX(Env_flow!AZ$9:AZ$29,$B619,1)</f>
        <v>#REF!</v>
      </c>
      <c r="BA619" s="5" t="e">
        <f>choosenAgri!#REF!*$E$1+choosenDomestic!#REF!*$F$1+choosenIndustry!#REF!*$G$1+$H$1*INDEX(Env_flow!BA$9:BA$29,$B619,1)</f>
        <v>#REF!</v>
      </c>
      <c r="BB619" s="5" t="e">
        <f>choosenAgri!#REF!*$E$1+choosenDomestic!#REF!*$F$1+choosenIndustry!#REF!*$G$1+$H$1*INDEX(Env_flow!BB$9:BB$29,$B619,1)</f>
        <v>#REF!</v>
      </c>
      <c r="BC619" s="5" t="e">
        <f>choosenAgri!#REF!*$E$1+choosenDomestic!#REF!*$F$1+choosenIndustry!#REF!*$G$1+$H$1*INDEX(Env_flow!BC$9:BC$29,$B619,1)</f>
        <v>#REF!</v>
      </c>
      <c r="BD619" s="5" t="e">
        <f>choosenAgri!#REF!*$E$1+choosenDomestic!#REF!*$F$1+choosenIndustry!#REF!*$G$1+$H$1*INDEX(Env_flow!BD$9:BD$29,$B619,1)</f>
        <v>#REF!</v>
      </c>
      <c r="BE619" s="5" t="e">
        <f>choosenAgri!#REF!*$E$1+choosenDomestic!#REF!*$F$1+choosenIndustry!#REF!*$G$1+$H$1*INDEX(Env_flow!BE$9:BE$29,$B619,1)</f>
        <v>#REF!</v>
      </c>
      <c r="BF619" s="5" t="e">
        <f>choosenAgri!#REF!*$E$1+choosenDomestic!#REF!*$F$1+choosenIndustry!#REF!*$G$1+$H$1*INDEX(Env_flow!BF$9:BF$29,$B619,1)</f>
        <v>#REF!</v>
      </c>
      <c r="BG619" s="5" t="e">
        <f>choosenAgri!#REF!*$E$1+choosenDomestic!#REF!*$F$1+choosenIndustry!#REF!*$G$1+$H$1*INDEX(Env_flow!BG$9:BG$29,$B619,1)</f>
        <v>#REF!</v>
      </c>
      <c r="BH619" s="5" t="e">
        <f>choosenAgri!#REF!*$E$1+choosenDomestic!#REF!*$F$1+choosenIndustry!#REF!*$G$1+$H$1*INDEX(Env_flow!BH$9:BH$29,$B619,1)</f>
        <v>#REF!</v>
      </c>
      <c r="BI619" s="5" t="e">
        <f>choosenAgri!#REF!*$E$1+choosenDomestic!#REF!*$F$1+choosenIndustry!#REF!*$G$1+$H$1*INDEX(Env_flow!BI$9:BI$29,$B619,1)</f>
        <v>#REF!</v>
      </c>
      <c r="BJ619" s="5" t="e">
        <f>choosenAgri!#REF!*$E$1+choosenDomestic!#REF!*$F$1+choosenIndustry!#REF!*$G$1+$H$1*INDEX(Env_flow!BJ$9:BJ$29,$B619,1)</f>
        <v>#REF!</v>
      </c>
      <c r="BK619" s="5" t="e">
        <f>choosenAgri!#REF!*$E$1+choosenDomestic!#REF!*$F$1+choosenIndustry!#REF!*$G$1+$H$1*INDEX(Env_flow!BK$9:BK$29,$B619,1)</f>
        <v>#REF!</v>
      </c>
      <c r="BL619" s="5" t="e">
        <f>choosenAgri!#REF!*$E$1+choosenDomestic!#REF!*$F$1+choosenIndustry!#REF!*$G$1+$H$1*INDEX(Env_flow!BL$9:BL$29,$B619,1)</f>
        <v>#REF!</v>
      </c>
    </row>
    <row r="620" spans="1:64" x14ac:dyDescent="0.25">
      <c r="A620">
        <v>3</v>
      </c>
      <c r="B620">
        <v>59</v>
      </c>
      <c r="C620" t="s">
        <v>4</v>
      </c>
      <c r="D620" s="5" t="e">
        <f>choosenAgri!#REF!*$E$1+choosenDomestic!#REF!*$F$1+choosenIndustry!#REF!*$G$1+$H$1*INDEX(Env_flow!D$9:D$29,$B620,1)</f>
        <v>#REF!</v>
      </c>
      <c r="E620" s="5" t="e">
        <f>choosenAgri!#REF!*$E$1+choosenDomestic!#REF!*$F$1+choosenIndustry!#REF!*$G$1+$H$1*INDEX(Env_flow!E$9:E$29,$B620,1)</f>
        <v>#REF!</v>
      </c>
      <c r="F620" s="5" t="e">
        <f>choosenAgri!#REF!*$E$1+choosenDomestic!#REF!*$F$1+choosenIndustry!#REF!*$G$1+$H$1*INDEX(Env_flow!F$9:F$29,$B620,1)</f>
        <v>#REF!</v>
      </c>
      <c r="G620" s="5" t="e">
        <f>choosenAgri!#REF!*$E$1+choosenDomestic!#REF!*$F$1+choosenIndustry!#REF!*$G$1+$H$1*INDEX(Env_flow!G$9:G$29,$B620,1)</f>
        <v>#REF!</v>
      </c>
      <c r="H620" s="5" t="e">
        <f>choosenAgri!#REF!*$E$1+choosenDomestic!#REF!*$F$1+choosenIndustry!#REF!*$G$1+$H$1*INDEX(Env_flow!H$9:H$29,$B620,1)</f>
        <v>#REF!</v>
      </c>
      <c r="I620" s="5" t="e">
        <f>choosenAgri!#REF!*$E$1+choosenDomestic!#REF!*$F$1+choosenIndustry!#REF!*$G$1+$H$1*INDEX(Env_flow!I$9:I$29,$B620,1)</f>
        <v>#REF!</v>
      </c>
      <c r="J620" s="5" t="e">
        <f>choosenAgri!#REF!*$E$1+choosenDomestic!#REF!*$F$1+choosenIndustry!#REF!*$G$1+$H$1*INDEX(Env_flow!J$9:J$29,$B620,1)</f>
        <v>#REF!</v>
      </c>
      <c r="K620" s="5" t="e">
        <f>choosenAgri!#REF!*$E$1+choosenDomestic!#REF!*$F$1+choosenIndustry!#REF!*$G$1+$H$1*INDEX(Env_flow!K$9:K$29,$B620,1)</f>
        <v>#REF!</v>
      </c>
      <c r="L620" s="5" t="e">
        <f>choosenAgri!#REF!*$E$1+choosenDomestic!#REF!*$F$1+choosenIndustry!#REF!*$G$1+$H$1*INDEX(Env_flow!L$9:L$29,$B620,1)</f>
        <v>#REF!</v>
      </c>
      <c r="M620" s="5" t="e">
        <f>choosenAgri!#REF!*$E$1+choosenDomestic!#REF!*$F$1+choosenIndustry!#REF!*$G$1+$H$1*INDEX(Env_flow!M$9:M$29,$B620,1)</f>
        <v>#REF!</v>
      </c>
      <c r="N620" s="5" t="e">
        <f>choosenAgri!#REF!*$E$1+choosenDomestic!#REF!*$F$1+choosenIndustry!#REF!*$G$1+$H$1*INDEX(Env_flow!N$9:N$29,$B620,1)</f>
        <v>#REF!</v>
      </c>
      <c r="O620" s="5" t="e">
        <f>choosenAgri!#REF!*$E$1+choosenDomestic!#REF!*$F$1+choosenIndustry!#REF!*$G$1+$H$1*INDEX(Env_flow!O$9:O$29,$B620,1)</f>
        <v>#REF!</v>
      </c>
      <c r="P620" s="5" t="e">
        <f>choosenAgri!#REF!*$E$1+choosenDomestic!#REF!*$F$1+choosenIndustry!#REF!*$G$1+$H$1*INDEX(Env_flow!P$9:P$29,$B620,1)</f>
        <v>#REF!</v>
      </c>
      <c r="R620">
        <v>59</v>
      </c>
      <c r="S620" t="s">
        <v>4</v>
      </c>
      <c r="T620" s="5" t="e">
        <f>choosenAgri!#REF!*$E$1+choosenDomestic!#REF!*$F$1+choosenIndustry!#REF!*$G$1+$H$1*INDEX(Env_flow!T$9:T$29,$B620,1)</f>
        <v>#REF!</v>
      </c>
      <c r="U620" s="5" t="e">
        <f>choosenAgri!#REF!*$E$1+choosenDomestic!#REF!*$F$1+choosenIndustry!#REF!*$G$1+$H$1*INDEX(Env_flow!U$9:U$29,$B620,1)</f>
        <v>#REF!</v>
      </c>
      <c r="V620" s="5" t="e">
        <f>choosenAgri!#REF!*$E$1+choosenDomestic!#REF!*$F$1+choosenIndustry!#REF!*$G$1+$H$1*INDEX(Env_flow!V$9:V$29,$B620,1)</f>
        <v>#REF!</v>
      </c>
      <c r="W620" s="5" t="e">
        <f>choosenAgri!#REF!*$E$1+choosenDomestic!#REF!*$F$1+choosenIndustry!#REF!*$G$1+$H$1*INDEX(Env_flow!W$9:W$29,$B620,1)</f>
        <v>#REF!</v>
      </c>
      <c r="X620" s="5" t="e">
        <f>choosenAgri!#REF!*$E$1+choosenDomestic!#REF!*$F$1+choosenIndustry!#REF!*$G$1+$H$1*INDEX(Env_flow!X$9:X$29,$B620,1)</f>
        <v>#REF!</v>
      </c>
      <c r="Y620" s="5" t="e">
        <f>choosenAgri!#REF!*$E$1+choosenDomestic!#REF!*$F$1+choosenIndustry!#REF!*$G$1+$H$1*INDEX(Env_flow!Y$9:Y$29,$B620,1)</f>
        <v>#REF!</v>
      </c>
      <c r="Z620" s="5" t="e">
        <f>choosenAgri!#REF!*$E$1+choosenDomestic!#REF!*$F$1+choosenIndustry!#REF!*$G$1+$H$1*INDEX(Env_flow!Z$9:Z$29,$B620,1)</f>
        <v>#REF!</v>
      </c>
      <c r="AA620" s="5" t="e">
        <f>choosenAgri!#REF!*$E$1+choosenDomestic!#REF!*$F$1+choosenIndustry!#REF!*$G$1+$H$1*INDEX(Env_flow!AA$9:AA$29,$B620,1)</f>
        <v>#REF!</v>
      </c>
      <c r="AB620" s="5" t="e">
        <f>choosenAgri!#REF!*$E$1+choosenDomestic!#REF!*$F$1+choosenIndustry!#REF!*$G$1+$H$1*INDEX(Env_flow!AB$9:AB$29,$B620,1)</f>
        <v>#REF!</v>
      </c>
      <c r="AC620" s="5" t="e">
        <f>choosenAgri!#REF!*$E$1+choosenDomestic!#REF!*$F$1+choosenIndustry!#REF!*$G$1+$H$1*INDEX(Env_flow!AC$9:AC$29,$B620,1)</f>
        <v>#REF!</v>
      </c>
      <c r="AD620" s="5" t="e">
        <f>choosenAgri!#REF!*$E$1+choosenDomestic!#REF!*$F$1+choosenIndustry!#REF!*$G$1+$H$1*INDEX(Env_flow!AD$9:AD$29,$B620,1)</f>
        <v>#REF!</v>
      </c>
      <c r="AE620" s="5" t="e">
        <f>choosenAgri!#REF!*$E$1+choosenDomestic!#REF!*$F$1+choosenIndustry!#REF!*$G$1+$H$1*INDEX(Env_flow!AE$9:AE$29,$B620,1)</f>
        <v>#REF!</v>
      </c>
      <c r="AF620" s="5" t="e">
        <f>choosenAgri!#REF!*$E$1+choosenDomestic!#REF!*$F$1+choosenIndustry!#REF!*$G$1+$H$1*INDEX(Env_flow!AF$9:AF$29,$B620,1)</f>
        <v>#REF!</v>
      </c>
      <c r="AH620">
        <v>59</v>
      </c>
      <c r="AI620" t="s">
        <v>4</v>
      </c>
      <c r="AJ620" s="5" t="e">
        <f>choosenAgri!#REF!*$E$1+choosenDomestic!#REF!*$F$1+choosenIndustry!#REF!*$G$1+$H$1*INDEX(Env_flow!AJ$9:AJ$29,$B620,1)</f>
        <v>#REF!</v>
      </c>
      <c r="AK620" s="5" t="e">
        <f>choosenAgri!#REF!*$E$1+choosenDomestic!#REF!*$F$1+choosenIndustry!#REF!*$G$1+$H$1*INDEX(Env_flow!AK$9:AK$29,$B620,1)</f>
        <v>#REF!</v>
      </c>
      <c r="AL620" s="5" t="e">
        <f>choosenAgri!#REF!*$E$1+choosenDomestic!#REF!*$F$1+choosenIndustry!#REF!*$G$1+$H$1*INDEX(Env_flow!AL$9:AL$29,$B620,1)</f>
        <v>#REF!</v>
      </c>
      <c r="AM620" s="5" t="e">
        <f>choosenAgri!#REF!*$E$1+choosenDomestic!#REF!*$F$1+choosenIndustry!#REF!*$G$1+$H$1*INDEX(Env_flow!AM$9:AM$29,$B620,1)</f>
        <v>#REF!</v>
      </c>
      <c r="AN620" s="5" t="e">
        <f>choosenAgri!#REF!*$E$1+choosenDomestic!#REF!*$F$1+choosenIndustry!#REF!*$G$1+$H$1*INDEX(Env_flow!AN$9:AN$29,$B620,1)</f>
        <v>#REF!</v>
      </c>
      <c r="AO620" s="5" t="e">
        <f>choosenAgri!#REF!*$E$1+choosenDomestic!#REF!*$F$1+choosenIndustry!#REF!*$G$1+$H$1*INDEX(Env_flow!AO$9:AO$29,$B620,1)</f>
        <v>#REF!</v>
      </c>
      <c r="AP620" s="5" t="e">
        <f>choosenAgri!#REF!*$E$1+choosenDomestic!#REF!*$F$1+choosenIndustry!#REF!*$G$1+$H$1*INDEX(Env_flow!AP$9:AP$29,$B620,1)</f>
        <v>#REF!</v>
      </c>
      <c r="AQ620" s="5" t="e">
        <f>choosenAgri!#REF!*$E$1+choosenDomestic!#REF!*$F$1+choosenIndustry!#REF!*$G$1+$H$1*INDEX(Env_flow!AQ$9:AQ$29,$B620,1)</f>
        <v>#REF!</v>
      </c>
      <c r="AR620" s="5" t="e">
        <f>choosenAgri!#REF!*$E$1+choosenDomestic!#REF!*$F$1+choosenIndustry!#REF!*$G$1+$H$1*INDEX(Env_flow!AR$9:AR$29,$B620,1)</f>
        <v>#REF!</v>
      </c>
      <c r="AS620" s="5" t="e">
        <f>choosenAgri!#REF!*$E$1+choosenDomestic!#REF!*$F$1+choosenIndustry!#REF!*$G$1+$H$1*INDEX(Env_flow!AS$9:AS$29,$B620,1)</f>
        <v>#REF!</v>
      </c>
      <c r="AT620" s="5" t="e">
        <f>choosenAgri!#REF!*$E$1+choosenDomestic!#REF!*$F$1+choosenIndustry!#REF!*$G$1+$H$1*INDEX(Env_flow!AT$9:AT$29,$B620,1)</f>
        <v>#REF!</v>
      </c>
      <c r="AU620" s="5" t="e">
        <f>choosenAgri!#REF!*$E$1+choosenDomestic!#REF!*$F$1+choosenIndustry!#REF!*$G$1+$H$1*INDEX(Env_flow!AU$9:AU$29,$B620,1)</f>
        <v>#REF!</v>
      </c>
      <c r="AV620" s="5" t="e">
        <f>choosenAgri!#REF!*$E$1+choosenDomestic!#REF!*$F$1+choosenIndustry!#REF!*$G$1+$H$1*INDEX(Env_flow!AV$9:AV$29,$B620,1)</f>
        <v>#REF!</v>
      </c>
      <c r="AX620">
        <v>59</v>
      </c>
      <c r="AY620" t="s">
        <v>4</v>
      </c>
      <c r="AZ620" s="5" t="e">
        <f>choosenAgri!#REF!*$E$1+choosenDomestic!#REF!*$F$1+choosenIndustry!#REF!*$G$1+$H$1*INDEX(Env_flow!AZ$9:AZ$29,$B620,1)</f>
        <v>#REF!</v>
      </c>
      <c r="BA620" s="5" t="e">
        <f>choosenAgri!#REF!*$E$1+choosenDomestic!#REF!*$F$1+choosenIndustry!#REF!*$G$1+$H$1*INDEX(Env_flow!BA$9:BA$29,$B620,1)</f>
        <v>#REF!</v>
      </c>
      <c r="BB620" s="5" t="e">
        <f>choosenAgri!#REF!*$E$1+choosenDomestic!#REF!*$F$1+choosenIndustry!#REF!*$G$1+$H$1*INDEX(Env_flow!BB$9:BB$29,$B620,1)</f>
        <v>#REF!</v>
      </c>
      <c r="BC620" s="5" t="e">
        <f>choosenAgri!#REF!*$E$1+choosenDomestic!#REF!*$F$1+choosenIndustry!#REF!*$G$1+$H$1*INDEX(Env_flow!BC$9:BC$29,$B620,1)</f>
        <v>#REF!</v>
      </c>
      <c r="BD620" s="5" t="e">
        <f>choosenAgri!#REF!*$E$1+choosenDomestic!#REF!*$F$1+choosenIndustry!#REF!*$G$1+$H$1*INDEX(Env_flow!BD$9:BD$29,$B620,1)</f>
        <v>#REF!</v>
      </c>
      <c r="BE620" s="5" t="e">
        <f>choosenAgri!#REF!*$E$1+choosenDomestic!#REF!*$F$1+choosenIndustry!#REF!*$G$1+$H$1*INDEX(Env_flow!BE$9:BE$29,$B620,1)</f>
        <v>#REF!</v>
      </c>
      <c r="BF620" s="5" t="e">
        <f>choosenAgri!#REF!*$E$1+choosenDomestic!#REF!*$F$1+choosenIndustry!#REF!*$G$1+$H$1*INDEX(Env_flow!BF$9:BF$29,$B620,1)</f>
        <v>#REF!</v>
      </c>
      <c r="BG620" s="5" t="e">
        <f>choosenAgri!#REF!*$E$1+choosenDomestic!#REF!*$F$1+choosenIndustry!#REF!*$G$1+$H$1*INDEX(Env_flow!BG$9:BG$29,$B620,1)</f>
        <v>#REF!</v>
      </c>
      <c r="BH620" s="5" t="e">
        <f>choosenAgri!#REF!*$E$1+choosenDomestic!#REF!*$F$1+choosenIndustry!#REF!*$G$1+$H$1*INDEX(Env_flow!BH$9:BH$29,$B620,1)</f>
        <v>#REF!</v>
      </c>
      <c r="BI620" s="5" t="e">
        <f>choosenAgri!#REF!*$E$1+choosenDomestic!#REF!*$F$1+choosenIndustry!#REF!*$G$1+$H$1*INDEX(Env_flow!BI$9:BI$29,$B620,1)</f>
        <v>#REF!</v>
      </c>
      <c r="BJ620" s="5" t="e">
        <f>choosenAgri!#REF!*$E$1+choosenDomestic!#REF!*$F$1+choosenIndustry!#REF!*$G$1+$H$1*INDEX(Env_flow!BJ$9:BJ$29,$B620,1)</f>
        <v>#REF!</v>
      </c>
      <c r="BK620" s="5" t="e">
        <f>choosenAgri!#REF!*$E$1+choosenDomestic!#REF!*$F$1+choosenIndustry!#REF!*$G$1+$H$1*INDEX(Env_flow!BK$9:BK$29,$B620,1)</f>
        <v>#REF!</v>
      </c>
      <c r="BL620" s="5" t="e">
        <f>choosenAgri!#REF!*$E$1+choosenDomestic!#REF!*$F$1+choosenIndustry!#REF!*$G$1+$H$1*INDEX(Env_flow!BL$9:BL$29,$B620,1)</f>
        <v>#REF!</v>
      </c>
    </row>
    <row r="621" spans="1:64" x14ac:dyDescent="0.25">
      <c r="A621">
        <v>4</v>
      </c>
      <c r="B621">
        <v>59</v>
      </c>
      <c r="C621" t="s">
        <v>5</v>
      </c>
      <c r="D621" s="5" t="e">
        <f>choosenAgri!#REF!*$E$1+choosenDomestic!#REF!*$F$1+choosenIndustry!#REF!*$G$1+$H$1*INDEX(Env_flow!D$9:D$29,$B621,1)</f>
        <v>#REF!</v>
      </c>
      <c r="E621" s="5" t="e">
        <f>choosenAgri!#REF!*$E$1+choosenDomestic!#REF!*$F$1+choosenIndustry!#REF!*$G$1+$H$1*INDEX(Env_flow!E$9:E$29,$B621,1)</f>
        <v>#REF!</v>
      </c>
      <c r="F621" s="5" t="e">
        <f>choosenAgri!#REF!*$E$1+choosenDomestic!#REF!*$F$1+choosenIndustry!#REF!*$G$1+$H$1*INDEX(Env_flow!F$9:F$29,$B621,1)</f>
        <v>#REF!</v>
      </c>
      <c r="G621" s="5" t="e">
        <f>choosenAgri!#REF!*$E$1+choosenDomestic!#REF!*$F$1+choosenIndustry!#REF!*$G$1+$H$1*INDEX(Env_flow!G$9:G$29,$B621,1)</f>
        <v>#REF!</v>
      </c>
      <c r="H621" s="5" t="e">
        <f>choosenAgri!#REF!*$E$1+choosenDomestic!#REF!*$F$1+choosenIndustry!#REF!*$G$1+$H$1*INDEX(Env_flow!H$9:H$29,$B621,1)</f>
        <v>#REF!</v>
      </c>
      <c r="I621" s="5" t="e">
        <f>choosenAgri!#REF!*$E$1+choosenDomestic!#REF!*$F$1+choosenIndustry!#REF!*$G$1+$H$1*INDEX(Env_flow!I$9:I$29,$B621,1)</f>
        <v>#REF!</v>
      </c>
      <c r="J621" s="5" t="e">
        <f>choosenAgri!#REF!*$E$1+choosenDomestic!#REF!*$F$1+choosenIndustry!#REF!*$G$1+$H$1*INDEX(Env_flow!J$9:J$29,$B621,1)</f>
        <v>#REF!</v>
      </c>
      <c r="K621" s="5" t="e">
        <f>choosenAgri!#REF!*$E$1+choosenDomestic!#REF!*$F$1+choosenIndustry!#REF!*$G$1+$H$1*INDEX(Env_flow!K$9:K$29,$B621,1)</f>
        <v>#REF!</v>
      </c>
      <c r="L621" s="5" t="e">
        <f>choosenAgri!#REF!*$E$1+choosenDomestic!#REF!*$F$1+choosenIndustry!#REF!*$G$1+$H$1*INDEX(Env_flow!L$9:L$29,$B621,1)</f>
        <v>#REF!</v>
      </c>
      <c r="M621" s="5" t="e">
        <f>choosenAgri!#REF!*$E$1+choosenDomestic!#REF!*$F$1+choosenIndustry!#REF!*$G$1+$H$1*INDEX(Env_flow!M$9:M$29,$B621,1)</f>
        <v>#REF!</v>
      </c>
      <c r="N621" s="5" t="e">
        <f>choosenAgri!#REF!*$E$1+choosenDomestic!#REF!*$F$1+choosenIndustry!#REF!*$G$1+$H$1*INDEX(Env_flow!N$9:N$29,$B621,1)</f>
        <v>#REF!</v>
      </c>
      <c r="O621" s="5" t="e">
        <f>choosenAgri!#REF!*$E$1+choosenDomestic!#REF!*$F$1+choosenIndustry!#REF!*$G$1+$H$1*INDEX(Env_flow!O$9:O$29,$B621,1)</f>
        <v>#REF!</v>
      </c>
      <c r="P621" s="5" t="e">
        <f>choosenAgri!#REF!*$E$1+choosenDomestic!#REF!*$F$1+choosenIndustry!#REF!*$G$1+$H$1*INDEX(Env_flow!P$9:P$29,$B621,1)</f>
        <v>#REF!</v>
      </c>
      <c r="R621">
        <v>59</v>
      </c>
      <c r="S621" t="s">
        <v>5</v>
      </c>
      <c r="T621" s="5" t="e">
        <f>choosenAgri!#REF!*$E$1+choosenDomestic!#REF!*$F$1+choosenIndustry!#REF!*$G$1+$H$1*INDEX(Env_flow!T$9:T$29,$B621,1)</f>
        <v>#REF!</v>
      </c>
      <c r="U621" s="5" t="e">
        <f>choosenAgri!#REF!*$E$1+choosenDomestic!#REF!*$F$1+choosenIndustry!#REF!*$G$1+$H$1*INDEX(Env_flow!U$9:U$29,$B621,1)</f>
        <v>#REF!</v>
      </c>
      <c r="V621" s="5" t="e">
        <f>choosenAgri!#REF!*$E$1+choosenDomestic!#REF!*$F$1+choosenIndustry!#REF!*$G$1+$H$1*INDEX(Env_flow!V$9:V$29,$B621,1)</f>
        <v>#REF!</v>
      </c>
      <c r="W621" s="5" t="e">
        <f>choosenAgri!#REF!*$E$1+choosenDomestic!#REF!*$F$1+choosenIndustry!#REF!*$G$1+$H$1*INDEX(Env_flow!W$9:W$29,$B621,1)</f>
        <v>#REF!</v>
      </c>
      <c r="X621" s="5" t="e">
        <f>choosenAgri!#REF!*$E$1+choosenDomestic!#REF!*$F$1+choosenIndustry!#REF!*$G$1+$H$1*INDEX(Env_flow!X$9:X$29,$B621,1)</f>
        <v>#REF!</v>
      </c>
      <c r="Y621" s="5" t="e">
        <f>choosenAgri!#REF!*$E$1+choosenDomestic!#REF!*$F$1+choosenIndustry!#REF!*$G$1+$H$1*INDEX(Env_flow!Y$9:Y$29,$B621,1)</f>
        <v>#REF!</v>
      </c>
      <c r="Z621" s="5" t="e">
        <f>choosenAgri!#REF!*$E$1+choosenDomestic!#REF!*$F$1+choosenIndustry!#REF!*$G$1+$H$1*INDEX(Env_flow!Z$9:Z$29,$B621,1)</f>
        <v>#REF!</v>
      </c>
      <c r="AA621" s="5" t="e">
        <f>choosenAgri!#REF!*$E$1+choosenDomestic!#REF!*$F$1+choosenIndustry!#REF!*$G$1+$H$1*INDEX(Env_flow!AA$9:AA$29,$B621,1)</f>
        <v>#REF!</v>
      </c>
      <c r="AB621" s="5" t="e">
        <f>choosenAgri!#REF!*$E$1+choosenDomestic!#REF!*$F$1+choosenIndustry!#REF!*$G$1+$H$1*INDEX(Env_flow!AB$9:AB$29,$B621,1)</f>
        <v>#REF!</v>
      </c>
      <c r="AC621" s="5" t="e">
        <f>choosenAgri!#REF!*$E$1+choosenDomestic!#REF!*$F$1+choosenIndustry!#REF!*$G$1+$H$1*INDEX(Env_flow!AC$9:AC$29,$B621,1)</f>
        <v>#REF!</v>
      </c>
      <c r="AD621" s="5" t="e">
        <f>choosenAgri!#REF!*$E$1+choosenDomestic!#REF!*$F$1+choosenIndustry!#REF!*$G$1+$H$1*INDEX(Env_flow!AD$9:AD$29,$B621,1)</f>
        <v>#REF!</v>
      </c>
      <c r="AE621" s="5" t="e">
        <f>choosenAgri!#REF!*$E$1+choosenDomestic!#REF!*$F$1+choosenIndustry!#REF!*$G$1+$H$1*INDEX(Env_flow!AE$9:AE$29,$B621,1)</f>
        <v>#REF!</v>
      </c>
      <c r="AF621" s="5" t="e">
        <f>choosenAgri!#REF!*$E$1+choosenDomestic!#REF!*$F$1+choosenIndustry!#REF!*$G$1+$H$1*INDEX(Env_flow!AF$9:AF$29,$B621,1)</f>
        <v>#REF!</v>
      </c>
      <c r="AH621">
        <v>59</v>
      </c>
      <c r="AI621" t="s">
        <v>5</v>
      </c>
      <c r="AJ621" s="5" t="e">
        <f>choosenAgri!#REF!*$E$1+choosenDomestic!#REF!*$F$1+choosenIndustry!#REF!*$G$1+$H$1*INDEX(Env_flow!AJ$9:AJ$29,$B621,1)</f>
        <v>#REF!</v>
      </c>
      <c r="AK621" s="5" t="e">
        <f>choosenAgri!#REF!*$E$1+choosenDomestic!#REF!*$F$1+choosenIndustry!#REF!*$G$1+$H$1*INDEX(Env_flow!AK$9:AK$29,$B621,1)</f>
        <v>#REF!</v>
      </c>
      <c r="AL621" s="5" t="e">
        <f>choosenAgri!#REF!*$E$1+choosenDomestic!#REF!*$F$1+choosenIndustry!#REF!*$G$1+$H$1*INDEX(Env_flow!AL$9:AL$29,$B621,1)</f>
        <v>#REF!</v>
      </c>
      <c r="AM621" s="5" t="e">
        <f>choosenAgri!#REF!*$E$1+choosenDomestic!#REF!*$F$1+choosenIndustry!#REF!*$G$1+$H$1*INDEX(Env_flow!AM$9:AM$29,$B621,1)</f>
        <v>#REF!</v>
      </c>
      <c r="AN621" s="5" t="e">
        <f>choosenAgri!#REF!*$E$1+choosenDomestic!#REF!*$F$1+choosenIndustry!#REF!*$G$1+$H$1*INDEX(Env_flow!AN$9:AN$29,$B621,1)</f>
        <v>#REF!</v>
      </c>
      <c r="AO621" s="5" t="e">
        <f>choosenAgri!#REF!*$E$1+choosenDomestic!#REF!*$F$1+choosenIndustry!#REF!*$G$1+$H$1*INDEX(Env_flow!AO$9:AO$29,$B621,1)</f>
        <v>#REF!</v>
      </c>
      <c r="AP621" s="5" t="e">
        <f>choosenAgri!#REF!*$E$1+choosenDomestic!#REF!*$F$1+choosenIndustry!#REF!*$G$1+$H$1*INDEX(Env_flow!AP$9:AP$29,$B621,1)</f>
        <v>#REF!</v>
      </c>
      <c r="AQ621" s="5" t="e">
        <f>choosenAgri!#REF!*$E$1+choosenDomestic!#REF!*$F$1+choosenIndustry!#REF!*$G$1+$H$1*INDEX(Env_flow!AQ$9:AQ$29,$B621,1)</f>
        <v>#REF!</v>
      </c>
      <c r="AR621" s="5" t="e">
        <f>choosenAgri!#REF!*$E$1+choosenDomestic!#REF!*$F$1+choosenIndustry!#REF!*$G$1+$H$1*INDEX(Env_flow!AR$9:AR$29,$B621,1)</f>
        <v>#REF!</v>
      </c>
      <c r="AS621" s="5" t="e">
        <f>choosenAgri!#REF!*$E$1+choosenDomestic!#REF!*$F$1+choosenIndustry!#REF!*$G$1+$H$1*INDEX(Env_flow!AS$9:AS$29,$B621,1)</f>
        <v>#REF!</v>
      </c>
      <c r="AT621" s="5" t="e">
        <f>choosenAgri!#REF!*$E$1+choosenDomestic!#REF!*$F$1+choosenIndustry!#REF!*$G$1+$H$1*INDEX(Env_flow!AT$9:AT$29,$B621,1)</f>
        <v>#REF!</v>
      </c>
      <c r="AU621" s="5" t="e">
        <f>choosenAgri!#REF!*$E$1+choosenDomestic!#REF!*$F$1+choosenIndustry!#REF!*$G$1+$H$1*INDEX(Env_flow!AU$9:AU$29,$B621,1)</f>
        <v>#REF!</v>
      </c>
      <c r="AV621" s="5" t="e">
        <f>choosenAgri!#REF!*$E$1+choosenDomestic!#REF!*$F$1+choosenIndustry!#REF!*$G$1+$H$1*INDEX(Env_flow!AV$9:AV$29,$B621,1)</f>
        <v>#REF!</v>
      </c>
      <c r="AX621">
        <v>59</v>
      </c>
      <c r="AY621" t="s">
        <v>5</v>
      </c>
      <c r="AZ621" s="5" t="e">
        <f>choosenAgri!#REF!*$E$1+choosenDomestic!#REF!*$F$1+choosenIndustry!#REF!*$G$1+$H$1*INDEX(Env_flow!AZ$9:AZ$29,$B621,1)</f>
        <v>#REF!</v>
      </c>
      <c r="BA621" s="5" t="e">
        <f>choosenAgri!#REF!*$E$1+choosenDomestic!#REF!*$F$1+choosenIndustry!#REF!*$G$1+$H$1*INDEX(Env_flow!BA$9:BA$29,$B621,1)</f>
        <v>#REF!</v>
      </c>
      <c r="BB621" s="5" t="e">
        <f>choosenAgri!#REF!*$E$1+choosenDomestic!#REF!*$F$1+choosenIndustry!#REF!*$G$1+$H$1*INDEX(Env_flow!BB$9:BB$29,$B621,1)</f>
        <v>#REF!</v>
      </c>
      <c r="BC621" s="5" t="e">
        <f>choosenAgri!#REF!*$E$1+choosenDomestic!#REF!*$F$1+choosenIndustry!#REF!*$G$1+$H$1*INDEX(Env_flow!BC$9:BC$29,$B621,1)</f>
        <v>#REF!</v>
      </c>
      <c r="BD621" s="5" t="e">
        <f>choosenAgri!#REF!*$E$1+choosenDomestic!#REF!*$F$1+choosenIndustry!#REF!*$G$1+$H$1*INDEX(Env_flow!BD$9:BD$29,$B621,1)</f>
        <v>#REF!</v>
      </c>
      <c r="BE621" s="5" t="e">
        <f>choosenAgri!#REF!*$E$1+choosenDomestic!#REF!*$F$1+choosenIndustry!#REF!*$G$1+$H$1*INDEX(Env_flow!BE$9:BE$29,$B621,1)</f>
        <v>#REF!</v>
      </c>
      <c r="BF621" s="5" t="e">
        <f>choosenAgri!#REF!*$E$1+choosenDomestic!#REF!*$F$1+choosenIndustry!#REF!*$G$1+$H$1*INDEX(Env_flow!BF$9:BF$29,$B621,1)</f>
        <v>#REF!</v>
      </c>
      <c r="BG621" s="5" t="e">
        <f>choosenAgri!#REF!*$E$1+choosenDomestic!#REF!*$F$1+choosenIndustry!#REF!*$G$1+$H$1*INDEX(Env_flow!BG$9:BG$29,$B621,1)</f>
        <v>#REF!</v>
      </c>
      <c r="BH621" s="5" t="e">
        <f>choosenAgri!#REF!*$E$1+choosenDomestic!#REF!*$F$1+choosenIndustry!#REF!*$G$1+$H$1*INDEX(Env_flow!BH$9:BH$29,$B621,1)</f>
        <v>#REF!</v>
      </c>
      <c r="BI621" s="5" t="e">
        <f>choosenAgri!#REF!*$E$1+choosenDomestic!#REF!*$F$1+choosenIndustry!#REF!*$G$1+$H$1*INDEX(Env_flow!BI$9:BI$29,$B621,1)</f>
        <v>#REF!</v>
      </c>
      <c r="BJ621" s="5" t="e">
        <f>choosenAgri!#REF!*$E$1+choosenDomestic!#REF!*$F$1+choosenIndustry!#REF!*$G$1+$H$1*INDEX(Env_flow!BJ$9:BJ$29,$B621,1)</f>
        <v>#REF!</v>
      </c>
      <c r="BK621" s="5" t="e">
        <f>choosenAgri!#REF!*$E$1+choosenDomestic!#REF!*$F$1+choosenIndustry!#REF!*$G$1+$H$1*INDEX(Env_flow!BK$9:BK$29,$B621,1)</f>
        <v>#REF!</v>
      </c>
      <c r="BL621" s="5" t="e">
        <f>choosenAgri!#REF!*$E$1+choosenDomestic!#REF!*$F$1+choosenIndustry!#REF!*$G$1+$H$1*INDEX(Env_flow!BL$9:BL$29,$B621,1)</f>
        <v>#REF!</v>
      </c>
    </row>
    <row r="622" spans="1:64" x14ac:dyDescent="0.25">
      <c r="A622">
        <v>5</v>
      </c>
      <c r="B622">
        <v>59</v>
      </c>
      <c r="C622" t="s">
        <v>6</v>
      </c>
      <c r="D622" s="5" t="e">
        <f>choosenAgri!#REF!*$E$1+choosenDomestic!#REF!*$F$1+choosenIndustry!#REF!*$G$1+$H$1*INDEX(Env_flow!D$9:D$29,$B622,1)</f>
        <v>#REF!</v>
      </c>
      <c r="E622" s="5" t="e">
        <f>choosenAgri!#REF!*$E$1+choosenDomestic!#REF!*$F$1+choosenIndustry!#REF!*$G$1+$H$1*INDEX(Env_flow!E$9:E$29,$B622,1)</f>
        <v>#REF!</v>
      </c>
      <c r="F622" s="5" t="e">
        <f>choosenAgri!#REF!*$E$1+choosenDomestic!#REF!*$F$1+choosenIndustry!#REF!*$G$1+$H$1*INDEX(Env_flow!F$9:F$29,$B622,1)</f>
        <v>#REF!</v>
      </c>
      <c r="G622" s="5" t="e">
        <f>choosenAgri!#REF!*$E$1+choosenDomestic!#REF!*$F$1+choosenIndustry!#REF!*$G$1+$H$1*INDEX(Env_flow!G$9:G$29,$B622,1)</f>
        <v>#REF!</v>
      </c>
      <c r="H622" s="5" t="e">
        <f>choosenAgri!#REF!*$E$1+choosenDomestic!#REF!*$F$1+choosenIndustry!#REF!*$G$1+$H$1*INDEX(Env_flow!H$9:H$29,$B622,1)</f>
        <v>#REF!</v>
      </c>
      <c r="I622" s="5" t="e">
        <f>choosenAgri!#REF!*$E$1+choosenDomestic!#REF!*$F$1+choosenIndustry!#REF!*$G$1+$H$1*INDEX(Env_flow!I$9:I$29,$B622,1)</f>
        <v>#REF!</v>
      </c>
      <c r="J622" s="5" t="e">
        <f>choosenAgri!#REF!*$E$1+choosenDomestic!#REF!*$F$1+choosenIndustry!#REF!*$G$1+$H$1*INDEX(Env_flow!J$9:J$29,$B622,1)</f>
        <v>#REF!</v>
      </c>
      <c r="K622" s="5" t="e">
        <f>choosenAgri!#REF!*$E$1+choosenDomestic!#REF!*$F$1+choosenIndustry!#REF!*$G$1+$H$1*INDEX(Env_flow!K$9:K$29,$B622,1)</f>
        <v>#REF!</v>
      </c>
      <c r="L622" s="5" t="e">
        <f>choosenAgri!#REF!*$E$1+choosenDomestic!#REF!*$F$1+choosenIndustry!#REF!*$G$1+$H$1*INDEX(Env_flow!L$9:L$29,$B622,1)</f>
        <v>#REF!</v>
      </c>
      <c r="M622" s="5" t="e">
        <f>choosenAgri!#REF!*$E$1+choosenDomestic!#REF!*$F$1+choosenIndustry!#REF!*$G$1+$H$1*INDEX(Env_flow!M$9:M$29,$B622,1)</f>
        <v>#REF!</v>
      </c>
      <c r="N622" s="5" t="e">
        <f>choosenAgri!#REF!*$E$1+choosenDomestic!#REF!*$F$1+choosenIndustry!#REF!*$G$1+$H$1*INDEX(Env_flow!N$9:N$29,$B622,1)</f>
        <v>#REF!</v>
      </c>
      <c r="O622" s="5" t="e">
        <f>choosenAgri!#REF!*$E$1+choosenDomestic!#REF!*$F$1+choosenIndustry!#REF!*$G$1+$H$1*INDEX(Env_flow!O$9:O$29,$B622,1)</f>
        <v>#REF!</v>
      </c>
      <c r="P622" s="5" t="e">
        <f>choosenAgri!#REF!*$E$1+choosenDomestic!#REF!*$F$1+choosenIndustry!#REF!*$G$1+$H$1*INDEX(Env_flow!P$9:P$29,$B622,1)</f>
        <v>#REF!</v>
      </c>
      <c r="R622">
        <v>59</v>
      </c>
      <c r="S622" t="s">
        <v>6</v>
      </c>
      <c r="T622" s="5" t="e">
        <f>choosenAgri!#REF!*$E$1+choosenDomestic!#REF!*$F$1+choosenIndustry!#REF!*$G$1+$H$1*INDEX(Env_flow!T$9:T$29,$B622,1)</f>
        <v>#REF!</v>
      </c>
      <c r="U622" s="5" t="e">
        <f>choosenAgri!#REF!*$E$1+choosenDomestic!#REF!*$F$1+choosenIndustry!#REF!*$G$1+$H$1*INDEX(Env_flow!U$9:U$29,$B622,1)</f>
        <v>#REF!</v>
      </c>
      <c r="V622" s="5" t="e">
        <f>choosenAgri!#REF!*$E$1+choosenDomestic!#REF!*$F$1+choosenIndustry!#REF!*$G$1+$H$1*INDEX(Env_flow!V$9:V$29,$B622,1)</f>
        <v>#REF!</v>
      </c>
      <c r="W622" s="5" t="e">
        <f>choosenAgri!#REF!*$E$1+choosenDomestic!#REF!*$F$1+choosenIndustry!#REF!*$G$1+$H$1*INDEX(Env_flow!W$9:W$29,$B622,1)</f>
        <v>#REF!</v>
      </c>
      <c r="X622" s="5" t="e">
        <f>choosenAgri!#REF!*$E$1+choosenDomestic!#REF!*$F$1+choosenIndustry!#REF!*$G$1+$H$1*INDEX(Env_flow!X$9:X$29,$B622,1)</f>
        <v>#REF!</v>
      </c>
      <c r="Y622" s="5" t="e">
        <f>choosenAgri!#REF!*$E$1+choosenDomestic!#REF!*$F$1+choosenIndustry!#REF!*$G$1+$H$1*INDEX(Env_flow!Y$9:Y$29,$B622,1)</f>
        <v>#REF!</v>
      </c>
      <c r="Z622" s="5" t="e">
        <f>choosenAgri!#REF!*$E$1+choosenDomestic!#REF!*$F$1+choosenIndustry!#REF!*$G$1+$H$1*INDEX(Env_flow!Z$9:Z$29,$B622,1)</f>
        <v>#REF!</v>
      </c>
      <c r="AA622" s="5" t="e">
        <f>choosenAgri!#REF!*$E$1+choosenDomestic!#REF!*$F$1+choosenIndustry!#REF!*$G$1+$H$1*INDEX(Env_flow!AA$9:AA$29,$B622,1)</f>
        <v>#REF!</v>
      </c>
      <c r="AB622" s="5" t="e">
        <f>choosenAgri!#REF!*$E$1+choosenDomestic!#REF!*$F$1+choosenIndustry!#REF!*$G$1+$H$1*INDEX(Env_flow!AB$9:AB$29,$B622,1)</f>
        <v>#REF!</v>
      </c>
      <c r="AC622" s="5" t="e">
        <f>choosenAgri!#REF!*$E$1+choosenDomestic!#REF!*$F$1+choosenIndustry!#REF!*$G$1+$H$1*INDEX(Env_flow!AC$9:AC$29,$B622,1)</f>
        <v>#REF!</v>
      </c>
      <c r="AD622" s="5" t="e">
        <f>choosenAgri!#REF!*$E$1+choosenDomestic!#REF!*$F$1+choosenIndustry!#REF!*$G$1+$H$1*INDEX(Env_flow!AD$9:AD$29,$B622,1)</f>
        <v>#REF!</v>
      </c>
      <c r="AE622" s="5" t="e">
        <f>choosenAgri!#REF!*$E$1+choosenDomestic!#REF!*$F$1+choosenIndustry!#REF!*$G$1+$H$1*INDEX(Env_flow!AE$9:AE$29,$B622,1)</f>
        <v>#REF!</v>
      </c>
      <c r="AF622" s="5" t="e">
        <f>choosenAgri!#REF!*$E$1+choosenDomestic!#REF!*$F$1+choosenIndustry!#REF!*$G$1+$H$1*INDEX(Env_flow!AF$9:AF$29,$B622,1)</f>
        <v>#REF!</v>
      </c>
      <c r="AH622">
        <v>59</v>
      </c>
      <c r="AI622" t="s">
        <v>6</v>
      </c>
      <c r="AJ622" s="5" t="e">
        <f>choosenAgri!#REF!*$E$1+choosenDomestic!#REF!*$F$1+choosenIndustry!#REF!*$G$1+$H$1*INDEX(Env_flow!AJ$9:AJ$29,$B622,1)</f>
        <v>#REF!</v>
      </c>
      <c r="AK622" s="5" t="e">
        <f>choosenAgri!#REF!*$E$1+choosenDomestic!#REF!*$F$1+choosenIndustry!#REF!*$G$1+$H$1*INDEX(Env_flow!AK$9:AK$29,$B622,1)</f>
        <v>#REF!</v>
      </c>
      <c r="AL622" s="5" t="e">
        <f>choosenAgri!#REF!*$E$1+choosenDomestic!#REF!*$F$1+choosenIndustry!#REF!*$G$1+$H$1*INDEX(Env_flow!AL$9:AL$29,$B622,1)</f>
        <v>#REF!</v>
      </c>
      <c r="AM622" s="5" t="e">
        <f>choosenAgri!#REF!*$E$1+choosenDomestic!#REF!*$F$1+choosenIndustry!#REF!*$G$1+$H$1*INDEX(Env_flow!AM$9:AM$29,$B622,1)</f>
        <v>#REF!</v>
      </c>
      <c r="AN622" s="5" t="e">
        <f>choosenAgri!#REF!*$E$1+choosenDomestic!#REF!*$F$1+choosenIndustry!#REF!*$G$1+$H$1*INDEX(Env_flow!AN$9:AN$29,$B622,1)</f>
        <v>#REF!</v>
      </c>
      <c r="AO622" s="5" t="e">
        <f>choosenAgri!#REF!*$E$1+choosenDomestic!#REF!*$F$1+choosenIndustry!#REF!*$G$1+$H$1*INDEX(Env_flow!AO$9:AO$29,$B622,1)</f>
        <v>#REF!</v>
      </c>
      <c r="AP622" s="5" t="e">
        <f>choosenAgri!#REF!*$E$1+choosenDomestic!#REF!*$F$1+choosenIndustry!#REF!*$G$1+$H$1*INDEX(Env_flow!AP$9:AP$29,$B622,1)</f>
        <v>#REF!</v>
      </c>
      <c r="AQ622" s="5" t="e">
        <f>choosenAgri!#REF!*$E$1+choosenDomestic!#REF!*$F$1+choosenIndustry!#REF!*$G$1+$H$1*INDEX(Env_flow!AQ$9:AQ$29,$B622,1)</f>
        <v>#REF!</v>
      </c>
      <c r="AR622" s="5" t="e">
        <f>choosenAgri!#REF!*$E$1+choosenDomestic!#REF!*$F$1+choosenIndustry!#REF!*$G$1+$H$1*INDEX(Env_flow!AR$9:AR$29,$B622,1)</f>
        <v>#REF!</v>
      </c>
      <c r="AS622" s="5" t="e">
        <f>choosenAgri!#REF!*$E$1+choosenDomestic!#REF!*$F$1+choosenIndustry!#REF!*$G$1+$H$1*INDEX(Env_flow!AS$9:AS$29,$B622,1)</f>
        <v>#REF!</v>
      </c>
      <c r="AT622" s="5" t="e">
        <f>choosenAgri!#REF!*$E$1+choosenDomestic!#REF!*$F$1+choosenIndustry!#REF!*$G$1+$H$1*INDEX(Env_flow!AT$9:AT$29,$B622,1)</f>
        <v>#REF!</v>
      </c>
      <c r="AU622" s="5" t="e">
        <f>choosenAgri!#REF!*$E$1+choosenDomestic!#REF!*$F$1+choosenIndustry!#REF!*$G$1+$H$1*INDEX(Env_flow!AU$9:AU$29,$B622,1)</f>
        <v>#REF!</v>
      </c>
      <c r="AV622" s="5" t="e">
        <f>choosenAgri!#REF!*$E$1+choosenDomestic!#REF!*$F$1+choosenIndustry!#REF!*$G$1+$H$1*INDEX(Env_flow!AV$9:AV$29,$B622,1)</f>
        <v>#REF!</v>
      </c>
      <c r="AX622">
        <v>59</v>
      </c>
      <c r="AY622" t="s">
        <v>6</v>
      </c>
      <c r="AZ622" s="5" t="e">
        <f>choosenAgri!#REF!*$E$1+choosenDomestic!#REF!*$F$1+choosenIndustry!#REF!*$G$1+$H$1*INDEX(Env_flow!AZ$9:AZ$29,$B622,1)</f>
        <v>#REF!</v>
      </c>
      <c r="BA622" s="5" t="e">
        <f>choosenAgri!#REF!*$E$1+choosenDomestic!#REF!*$F$1+choosenIndustry!#REF!*$G$1+$H$1*INDEX(Env_flow!BA$9:BA$29,$B622,1)</f>
        <v>#REF!</v>
      </c>
      <c r="BB622" s="5" t="e">
        <f>choosenAgri!#REF!*$E$1+choosenDomestic!#REF!*$F$1+choosenIndustry!#REF!*$G$1+$H$1*INDEX(Env_flow!BB$9:BB$29,$B622,1)</f>
        <v>#REF!</v>
      </c>
      <c r="BC622" s="5" t="e">
        <f>choosenAgri!#REF!*$E$1+choosenDomestic!#REF!*$F$1+choosenIndustry!#REF!*$G$1+$H$1*INDEX(Env_flow!BC$9:BC$29,$B622,1)</f>
        <v>#REF!</v>
      </c>
      <c r="BD622" s="5" t="e">
        <f>choosenAgri!#REF!*$E$1+choosenDomestic!#REF!*$F$1+choosenIndustry!#REF!*$G$1+$H$1*INDEX(Env_flow!BD$9:BD$29,$B622,1)</f>
        <v>#REF!</v>
      </c>
      <c r="BE622" s="5" t="e">
        <f>choosenAgri!#REF!*$E$1+choosenDomestic!#REF!*$F$1+choosenIndustry!#REF!*$G$1+$H$1*INDEX(Env_flow!BE$9:BE$29,$B622,1)</f>
        <v>#REF!</v>
      </c>
      <c r="BF622" s="5" t="e">
        <f>choosenAgri!#REF!*$E$1+choosenDomestic!#REF!*$F$1+choosenIndustry!#REF!*$G$1+$H$1*INDEX(Env_flow!BF$9:BF$29,$B622,1)</f>
        <v>#REF!</v>
      </c>
      <c r="BG622" s="5" t="e">
        <f>choosenAgri!#REF!*$E$1+choosenDomestic!#REF!*$F$1+choosenIndustry!#REF!*$G$1+$H$1*INDEX(Env_flow!BG$9:BG$29,$B622,1)</f>
        <v>#REF!</v>
      </c>
      <c r="BH622" s="5" t="e">
        <f>choosenAgri!#REF!*$E$1+choosenDomestic!#REF!*$F$1+choosenIndustry!#REF!*$G$1+$H$1*INDEX(Env_flow!BH$9:BH$29,$B622,1)</f>
        <v>#REF!</v>
      </c>
      <c r="BI622" s="5" t="e">
        <f>choosenAgri!#REF!*$E$1+choosenDomestic!#REF!*$F$1+choosenIndustry!#REF!*$G$1+$H$1*INDEX(Env_flow!BI$9:BI$29,$B622,1)</f>
        <v>#REF!</v>
      </c>
      <c r="BJ622" s="5" t="e">
        <f>choosenAgri!#REF!*$E$1+choosenDomestic!#REF!*$F$1+choosenIndustry!#REF!*$G$1+$H$1*INDEX(Env_flow!BJ$9:BJ$29,$B622,1)</f>
        <v>#REF!</v>
      </c>
      <c r="BK622" s="5" t="e">
        <f>choosenAgri!#REF!*$E$1+choosenDomestic!#REF!*$F$1+choosenIndustry!#REF!*$G$1+$H$1*INDEX(Env_flow!BK$9:BK$29,$B622,1)</f>
        <v>#REF!</v>
      </c>
      <c r="BL622" s="5" t="e">
        <f>choosenAgri!#REF!*$E$1+choosenDomestic!#REF!*$F$1+choosenIndustry!#REF!*$G$1+$H$1*INDEX(Env_flow!BL$9:BL$29,$B622,1)</f>
        <v>#REF!</v>
      </c>
    </row>
    <row r="623" spans="1:64" x14ac:dyDescent="0.25">
      <c r="A623">
        <v>1</v>
      </c>
      <c r="B623">
        <v>60</v>
      </c>
      <c r="C623" t="s">
        <v>2</v>
      </c>
      <c r="D623" s="5" t="e">
        <f>choosenAgri!#REF!*$E$1+choosenDomestic!#REF!*$F$1+choosenIndustry!#REF!*$G$1+$H$1*INDEX(Env_flow!D$9:D$29,$B623,1)</f>
        <v>#REF!</v>
      </c>
      <c r="E623" s="5" t="e">
        <f>choosenAgri!#REF!*$E$1+choosenDomestic!#REF!*$F$1+choosenIndustry!#REF!*$G$1+$H$1*INDEX(Env_flow!E$9:E$29,$B623,1)</f>
        <v>#REF!</v>
      </c>
      <c r="F623" s="5" t="e">
        <f>choosenAgri!#REF!*$E$1+choosenDomestic!#REF!*$F$1+choosenIndustry!#REF!*$G$1+$H$1*INDEX(Env_flow!F$9:F$29,$B623,1)</f>
        <v>#REF!</v>
      </c>
      <c r="G623" s="5" t="e">
        <f>choosenAgri!#REF!*$E$1+choosenDomestic!#REF!*$F$1+choosenIndustry!#REF!*$G$1+$H$1*INDEX(Env_flow!G$9:G$29,$B623,1)</f>
        <v>#REF!</v>
      </c>
      <c r="H623" s="5" t="e">
        <f>choosenAgri!#REF!*$E$1+choosenDomestic!#REF!*$F$1+choosenIndustry!#REF!*$G$1+$H$1*INDEX(Env_flow!H$9:H$29,$B623,1)</f>
        <v>#REF!</v>
      </c>
      <c r="I623" s="5" t="e">
        <f>choosenAgri!#REF!*$E$1+choosenDomestic!#REF!*$F$1+choosenIndustry!#REF!*$G$1+$H$1*INDEX(Env_flow!I$9:I$29,$B623,1)</f>
        <v>#REF!</v>
      </c>
      <c r="J623" s="5" t="e">
        <f>choosenAgri!#REF!*$E$1+choosenDomestic!#REF!*$F$1+choosenIndustry!#REF!*$G$1+$H$1*INDEX(Env_flow!J$9:J$29,$B623,1)</f>
        <v>#REF!</v>
      </c>
      <c r="K623" s="5" t="e">
        <f>choosenAgri!#REF!*$E$1+choosenDomestic!#REF!*$F$1+choosenIndustry!#REF!*$G$1+$H$1*INDEX(Env_flow!K$9:K$29,$B623,1)</f>
        <v>#REF!</v>
      </c>
      <c r="L623" s="5" t="e">
        <f>choosenAgri!#REF!*$E$1+choosenDomestic!#REF!*$F$1+choosenIndustry!#REF!*$G$1+$H$1*INDEX(Env_flow!L$9:L$29,$B623,1)</f>
        <v>#REF!</v>
      </c>
      <c r="M623" s="5" t="e">
        <f>choosenAgri!#REF!*$E$1+choosenDomestic!#REF!*$F$1+choosenIndustry!#REF!*$G$1+$H$1*INDEX(Env_flow!M$9:M$29,$B623,1)</f>
        <v>#REF!</v>
      </c>
      <c r="N623" s="5" t="e">
        <f>choosenAgri!#REF!*$E$1+choosenDomestic!#REF!*$F$1+choosenIndustry!#REF!*$G$1+$H$1*INDEX(Env_flow!N$9:N$29,$B623,1)</f>
        <v>#REF!</v>
      </c>
      <c r="O623" s="5" t="e">
        <f>choosenAgri!#REF!*$E$1+choosenDomestic!#REF!*$F$1+choosenIndustry!#REF!*$G$1+$H$1*INDEX(Env_flow!O$9:O$29,$B623,1)</f>
        <v>#REF!</v>
      </c>
      <c r="P623" s="5" t="e">
        <f>choosenAgri!#REF!*$E$1+choosenDomestic!#REF!*$F$1+choosenIndustry!#REF!*$G$1+$H$1*INDEX(Env_flow!P$9:P$29,$B623,1)</f>
        <v>#REF!</v>
      </c>
      <c r="R623">
        <v>60</v>
      </c>
      <c r="S623" t="s">
        <v>2</v>
      </c>
      <c r="T623" s="5" t="e">
        <f>choosenAgri!#REF!*$E$1+choosenDomestic!#REF!*$F$1+choosenIndustry!#REF!*$G$1+$H$1*INDEX(Env_flow!T$9:T$29,$B623,1)</f>
        <v>#REF!</v>
      </c>
      <c r="U623" s="5" t="e">
        <f>choosenAgri!#REF!*$E$1+choosenDomestic!#REF!*$F$1+choosenIndustry!#REF!*$G$1+$H$1*INDEX(Env_flow!U$9:U$29,$B623,1)</f>
        <v>#REF!</v>
      </c>
      <c r="V623" s="5" t="e">
        <f>choosenAgri!#REF!*$E$1+choosenDomestic!#REF!*$F$1+choosenIndustry!#REF!*$G$1+$H$1*INDEX(Env_flow!V$9:V$29,$B623,1)</f>
        <v>#REF!</v>
      </c>
      <c r="W623" s="5" t="e">
        <f>choosenAgri!#REF!*$E$1+choosenDomestic!#REF!*$F$1+choosenIndustry!#REF!*$G$1+$H$1*INDEX(Env_flow!W$9:W$29,$B623,1)</f>
        <v>#REF!</v>
      </c>
      <c r="X623" s="5" t="e">
        <f>choosenAgri!#REF!*$E$1+choosenDomestic!#REF!*$F$1+choosenIndustry!#REF!*$G$1+$H$1*INDEX(Env_flow!X$9:X$29,$B623,1)</f>
        <v>#REF!</v>
      </c>
      <c r="Y623" s="5" t="e">
        <f>choosenAgri!#REF!*$E$1+choosenDomestic!#REF!*$F$1+choosenIndustry!#REF!*$G$1+$H$1*INDEX(Env_flow!Y$9:Y$29,$B623,1)</f>
        <v>#REF!</v>
      </c>
      <c r="Z623" s="5" t="e">
        <f>choosenAgri!#REF!*$E$1+choosenDomestic!#REF!*$F$1+choosenIndustry!#REF!*$G$1+$H$1*INDEX(Env_flow!Z$9:Z$29,$B623,1)</f>
        <v>#REF!</v>
      </c>
      <c r="AA623" s="5" t="e">
        <f>choosenAgri!#REF!*$E$1+choosenDomestic!#REF!*$F$1+choosenIndustry!#REF!*$G$1+$H$1*INDEX(Env_flow!AA$9:AA$29,$B623,1)</f>
        <v>#REF!</v>
      </c>
      <c r="AB623" s="5" t="e">
        <f>choosenAgri!#REF!*$E$1+choosenDomestic!#REF!*$F$1+choosenIndustry!#REF!*$G$1+$H$1*INDEX(Env_flow!AB$9:AB$29,$B623,1)</f>
        <v>#REF!</v>
      </c>
      <c r="AC623" s="5" t="e">
        <f>choosenAgri!#REF!*$E$1+choosenDomestic!#REF!*$F$1+choosenIndustry!#REF!*$G$1+$H$1*INDEX(Env_flow!AC$9:AC$29,$B623,1)</f>
        <v>#REF!</v>
      </c>
      <c r="AD623" s="5" t="e">
        <f>choosenAgri!#REF!*$E$1+choosenDomestic!#REF!*$F$1+choosenIndustry!#REF!*$G$1+$H$1*INDEX(Env_flow!AD$9:AD$29,$B623,1)</f>
        <v>#REF!</v>
      </c>
      <c r="AE623" s="5" t="e">
        <f>choosenAgri!#REF!*$E$1+choosenDomestic!#REF!*$F$1+choosenIndustry!#REF!*$G$1+$H$1*INDEX(Env_flow!AE$9:AE$29,$B623,1)</f>
        <v>#REF!</v>
      </c>
      <c r="AF623" s="5" t="e">
        <f>choosenAgri!#REF!*$E$1+choosenDomestic!#REF!*$F$1+choosenIndustry!#REF!*$G$1+$H$1*INDEX(Env_flow!AF$9:AF$29,$B623,1)</f>
        <v>#REF!</v>
      </c>
      <c r="AH623">
        <v>60</v>
      </c>
      <c r="AI623" t="s">
        <v>2</v>
      </c>
      <c r="AJ623" s="5" t="e">
        <f>choosenAgri!#REF!*$E$1+choosenDomestic!#REF!*$F$1+choosenIndustry!#REF!*$G$1+$H$1*INDEX(Env_flow!AJ$9:AJ$29,$B623,1)</f>
        <v>#REF!</v>
      </c>
      <c r="AK623" s="5" t="e">
        <f>choosenAgri!#REF!*$E$1+choosenDomestic!#REF!*$F$1+choosenIndustry!#REF!*$G$1+$H$1*INDEX(Env_flow!AK$9:AK$29,$B623,1)</f>
        <v>#REF!</v>
      </c>
      <c r="AL623" s="5" t="e">
        <f>choosenAgri!#REF!*$E$1+choosenDomestic!#REF!*$F$1+choosenIndustry!#REF!*$G$1+$H$1*INDEX(Env_flow!AL$9:AL$29,$B623,1)</f>
        <v>#REF!</v>
      </c>
      <c r="AM623" s="5" t="e">
        <f>choosenAgri!#REF!*$E$1+choosenDomestic!#REF!*$F$1+choosenIndustry!#REF!*$G$1+$H$1*INDEX(Env_flow!AM$9:AM$29,$B623,1)</f>
        <v>#REF!</v>
      </c>
      <c r="AN623" s="5" t="e">
        <f>choosenAgri!#REF!*$E$1+choosenDomestic!#REF!*$F$1+choosenIndustry!#REF!*$G$1+$H$1*INDEX(Env_flow!AN$9:AN$29,$B623,1)</f>
        <v>#REF!</v>
      </c>
      <c r="AO623" s="5" t="e">
        <f>choosenAgri!#REF!*$E$1+choosenDomestic!#REF!*$F$1+choosenIndustry!#REF!*$G$1+$H$1*INDEX(Env_flow!AO$9:AO$29,$B623,1)</f>
        <v>#REF!</v>
      </c>
      <c r="AP623" s="5" t="e">
        <f>choosenAgri!#REF!*$E$1+choosenDomestic!#REF!*$F$1+choosenIndustry!#REF!*$G$1+$H$1*INDEX(Env_flow!AP$9:AP$29,$B623,1)</f>
        <v>#REF!</v>
      </c>
      <c r="AQ623" s="5" t="e">
        <f>choosenAgri!#REF!*$E$1+choosenDomestic!#REF!*$F$1+choosenIndustry!#REF!*$G$1+$H$1*INDEX(Env_flow!AQ$9:AQ$29,$B623,1)</f>
        <v>#REF!</v>
      </c>
      <c r="AR623" s="5" t="e">
        <f>choosenAgri!#REF!*$E$1+choosenDomestic!#REF!*$F$1+choosenIndustry!#REF!*$G$1+$H$1*INDEX(Env_flow!AR$9:AR$29,$B623,1)</f>
        <v>#REF!</v>
      </c>
      <c r="AS623" s="5" t="e">
        <f>choosenAgri!#REF!*$E$1+choosenDomestic!#REF!*$F$1+choosenIndustry!#REF!*$G$1+$H$1*INDEX(Env_flow!AS$9:AS$29,$B623,1)</f>
        <v>#REF!</v>
      </c>
      <c r="AT623" s="5" t="e">
        <f>choosenAgri!#REF!*$E$1+choosenDomestic!#REF!*$F$1+choosenIndustry!#REF!*$G$1+$H$1*INDEX(Env_flow!AT$9:AT$29,$B623,1)</f>
        <v>#REF!</v>
      </c>
      <c r="AU623" s="5" t="e">
        <f>choosenAgri!#REF!*$E$1+choosenDomestic!#REF!*$F$1+choosenIndustry!#REF!*$G$1+$H$1*INDEX(Env_flow!AU$9:AU$29,$B623,1)</f>
        <v>#REF!</v>
      </c>
      <c r="AV623" s="5" t="e">
        <f>choosenAgri!#REF!*$E$1+choosenDomestic!#REF!*$F$1+choosenIndustry!#REF!*$G$1+$H$1*INDEX(Env_flow!AV$9:AV$29,$B623,1)</f>
        <v>#REF!</v>
      </c>
      <c r="AX623">
        <v>60</v>
      </c>
      <c r="AY623" t="s">
        <v>2</v>
      </c>
      <c r="AZ623" s="5" t="e">
        <f>choosenAgri!#REF!*$E$1+choosenDomestic!#REF!*$F$1+choosenIndustry!#REF!*$G$1+$H$1*INDEX(Env_flow!AZ$9:AZ$29,$B623,1)</f>
        <v>#REF!</v>
      </c>
      <c r="BA623" s="5" t="e">
        <f>choosenAgri!#REF!*$E$1+choosenDomestic!#REF!*$F$1+choosenIndustry!#REF!*$G$1+$H$1*INDEX(Env_flow!BA$9:BA$29,$B623,1)</f>
        <v>#REF!</v>
      </c>
      <c r="BB623" s="5" t="e">
        <f>choosenAgri!#REF!*$E$1+choosenDomestic!#REF!*$F$1+choosenIndustry!#REF!*$G$1+$H$1*INDEX(Env_flow!BB$9:BB$29,$B623,1)</f>
        <v>#REF!</v>
      </c>
      <c r="BC623" s="5" t="e">
        <f>choosenAgri!#REF!*$E$1+choosenDomestic!#REF!*$F$1+choosenIndustry!#REF!*$G$1+$H$1*INDEX(Env_flow!BC$9:BC$29,$B623,1)</f>
        <v>#REF!</v>
      </c>
      <c r="BD623" s="5" t="e">
        <f>choosenAgri!#REF!*$E$1+choosenDomestic!#REF!*$F$1+choosenIndustry!#REF!*$G$1+$H$1*INDEX(Env_flow!BD$9:BD$29,$B623,1)</f>
        <v>#REF!</v>
      </c>
      <c r="BE623" s="5" t="e">
        <f>choosenAgri!#REF!*$E$1+choosenDomestic!#REF!*$F$1+choosenIndustry!#REF!*$G$1+$H$1*INDEX(Env_flow!BE$9:BE$29,$B623,1)</f>
        <v>#REF!</v>
      </c>
      <c r="BF623" s="5" t="e">
        <f>choosenAgri!#REF!*$E$1+choosenDomestic!#REF!*$F$1+choosenIndustry!#REF!*$G$1+$H$1*INDEX(Env_flow!BF$9:BF$29,$B623,1)</f>
        <v>#REF!</v>
      </c>
      <c r="BG623" s="5" t="e">
        <f>choosenAgri!#REF!*$E$1+choosenDomestic!#REF!*$F$1+choosenIndustry!#REF!*$G$1+$H$1*INDEX(Env_flow!BG$9:BG$29,$B623,1)</f>
        <v>#REF!</v>
      </c>
      <c r="BH623" s="5" t="e">
        <f>choosenAgri!#REF!*$E$1+choosenDomestic!#REF!*$F$1+choosenIndustry!#REF!*$G$1+$H$1*INDEX(Env_flow!BH$9:BH$29,$B623,1)</f>
        <v>#REF!</v>
      </c>
      <c r="BI623" s="5" t="e">
        <f>choosenAgri!#REF!*$E$1+choosenDomestic!#REF!*$F$1+choosenIndustry!#REF!*$G$1+$H$1*INDEX(Env_flow!BI$9:BI$29,$B623,1)</f>
        <v>#REF!</v>
      </c>
      <c r="BJ623" s="5" t="e">
        <f>choosenAgri!#REF!*$E$1+choosenDomestic!#REF!*$F$1+choosenIndustry!#REF!*$G$1+$H$1*INDEX(Env_flow!BJ$9:BJ$29,$B623,1)</f>
        <v>#REF!</v>
      </c>
      <c r="BK623" s="5" t="e">
        <f>choosenAgri!#REF!*$E$1+choosenDomestic!#REF!*$F$1+choosenIndustry!#REF!*$G$1+$H$1*INDEX(Env_flow!BK$9:BK$29,$B623,1)</f>
        <v>#REF!</v>
      </c>
      <c r="BL623" s="5" t="e">
        <f>choosenAgri!#REF!*$E$1+choosenDomestic!#REF!*$F$1+choosenIndustry!#REF!*$G$1+$H$1*INDEX(Env_flow!BL$9:BL$29,$B623,1)</f>
        <v>#REF!</v>
      </c>
    </row>
    <row r="624" spans="1:64" x14ac:dyDescent="0.25">
      <c r="A624">
        <v>2</v>
      </c>
      <c r="B624">
        <v>60</v>
      </c>
      <c r="C624" t="s">
        <v>3</v>
      </c>
      <c r="D624" s="5" t="e">
        <f>choosenAgri!#REF!*$E$1+choosenDomestic!#REF!*$F$1+choosenIndustry!#REF!*$G$1+$H$1*INDEX(Env_flow!D$9:D$29,$B624,1)</f>
        <v>#REF!</v>
      </c>
      <c r="E624" s="5" t="e">
        <f>choosenAgri!#REF!*$E$1+choosenDomestic!#REF!*$F$1+choosenIndustry!#REF!*$G$1+$H$1*INDEX(Env_flow!E$9:E$29,$B624,1)</f>
        <v>#REF!</v>
      </c>
      <c r="F624" s="5" t="e">
        <f>choosenAgri!#REF!*$E$1+choosenDomestic!#REF!*$F$1+choosenIndustry!#REF!*$G$1+$H$1*INDEX(Env_flow!F$9:F$29,$B624,1)</f>
        <v>#REF!</v>
      </c>
      <c r="G624" s="5" t="e">
        <f>choosenAgri!#REF!*$E$1+choosenDomestic!#REF!*$F$1+choosenIndustry!#REF!*$G$1+$H$1*INDEX(Env_flow!G$9:G$29,$B624,1)</f>
        <v>#REF!</v>
      </c>
      <c r="H624" s="5" t="e">
        <f>choosenAgri!#REF!*$E$1+choosenDomestic!#REF!*$F$1+choosenIndustry!#REF!*$G$1+$H$1*INDEX(Env_flow!H$9:H$29,$B624,1)</f>
        <v>#REF!</v>
      </c>
      <c r="I624" s="5" t="e">
        <f>choosenAgri!#REF!*$E$1+choosenDomestic!#REF!*$F$1+choosenIndustry!#REF!*$G$1+$H$1*INDEX(Env_flow!I$9:I$29,$B624,1)</f>
        <v>#REF!</v>
      </c>
      <c r="J624" s="5" t="e">
        <f>choosenAgri!#REF!*$E$1+choosenDomestic!#REF!*$F$1+choosenIndustry!#REF!*$G$1+$H$1*INDEX(Env_flow!J$9:J$29,$B624,1)</f>
        <v>#REF!</v>
      </c>
      <c r="K624" s="5" t="e">
        <f>choosenAgri!#REF!*$E$1+choosenDomestic!#REF!*$F$1+choosenIndustry!#REF!*$G$1+$H$1*INDEX(Env_flow!K$9:K$29,$B624,1)</f>
        <v>#REF!</v>
      </c>
      <c r="L624" s="5" t="e">
        <f>choosenAgri!#REF!*$E$1+choosenDomestic!#REF!*$F$1+choosenIndustry!#REF!*$G$1+$H$1*INDEX(Env_flow!L$9:L$29,$B624,1)</f>
        <v>#REF!</v>
      </c>
      <c r="M624" s="5" t="e">
        <f>choosenAgri!#REF!*$E$1+choosenDomestic!#REF!*$F$1+choosenIndustry!#REF!*$G$1+$H$1*INDEX(Env_flow!M$9:M$29,$B624,1)</f>
        <v>#REF!</v>
      </c>
      <c r="N624" s="5" t="e">
        <f>choosenAgri!#REF!*$E$1+choosenDomestic!#REF!*$F$1+choosenIndustry!#REF!*$G$1+$H$1*INDEX(Env_flow!N$9:N$29,$B624,1)</f>
        <v>#REF!</v>
      </c>
      <c r="O624" s="5" t="e">
        <f>choosenAgri!#REF!*$E$1+choosenDomestic!#REF!*$F$1+choosenIndustry!#REF!*$G$1+$H$1*INDEX(Env_flow!O$9:O$29,$B624,1)</f>
        <v>#REF!</v>
      </c>
      <c r="P624" s="5" t="e">
        <f>choosenAgri!#REF!*$E$1+choosenDomestic!#REF!*$F$1+choosenIndustry!#REF!*$G$1+$H$1*INDEX(Env_flow!P$9:P$29,$B624,1)</f>
        <v>#REF!</v>
      </c>
      <c r="R624">
        <v>60</v>
      </c>
      <c r="S624" t="s">
        <v>3</v>
      </c>
      <c r="T624" s="5" t="e">
        <f>choosenAgri!#REF!*$E$1+choosenDomestic!#REF!*$F$1+choosenIndustry!#REF!*$G$1+$H$1*INDEX(Env_flow!T$9:T$29,$B624,1)</f>
        <v>#REF!</v>
      </c>
      <c r="U624" s="5" t="e">
        <f>choosenAgri!#REF!*$E$1+choosenDomestic!#REF!*$F$1+choosenIndustry!#REF!*$G$1+$H$1*INDEX(Env_flow!U$9:U$29,$B624,1)</f>
        <v>#REF!</v>
      </c>
      <c r="V624" s="5" t="e">
        <f>choosenAgri!#REF!*$E$1+choosenDomestic!#REF!*$F$1+choosenIndustry!#REF!*$G$1+$H$1*INDEX(Env_flow!V$9:V$29,$B624,1)</f>
        <v>#REF!</v>
      </c>
      <c r="W624" s="5" t="e">
        <f>choosenAgri!#REF!*$E$1+choosenDomestic!#REF!*$F$1+choosenIndustry!#REF!*$G$1+$H$1*INDEX(Env_flow!W$9:W$29,$B624,1)</f>
        <v>#REF!</v>
      </c>
      <c r="X624" s="5" t="e">
        <f>choosenAgri!#REF!*$E$1+choosenDomestic!#REF!*$F$1+choosenIndustry!#REF!*$G$1+$H$1*INDEX(Env_flow!X$9:X$29,$B624,1)</f>
        <v>#REF!</v>
      </c>
      <c r="Y624" s="5" t="e">
        <f>choosenAgri!#REF!*$E$1+choosenDomestic!#REF!*$F$1+choosenIndustry!#REF!*$G$1+$H$1*INDEX(Env_flow!Y$9:Y$29,$B624,1)</f>
        <v>#REF!</v>
      </c>
      <c r="Z624" s="5" t="e">
        <f>choosenAgri!#REF!*$E$1+choosenDomestic!#REF!*$F$1+choosenIndustry!#REF!*$G$1+$H$1*INDEX(Env_flow!Z$9:Z$29,$B624,1)</f>
        <v>#REF!</v>
      </c>
      <c r="AA624" s="5" t="e">
        <f>choosenAgri!#REF!*$E$1+choosenDomestic!#REF!*$F$1+choosenIndustry!#REF!*$G$1+$H$1*INDEX(Env_flow!AA$9:AA$29,$B624,1)</f>
        <v>#REF!</v>
      </c>
      <c r="AB624" s="5" t="e">
        <f>choosenAgri!#REF!*$E$1+choosenDomestic!#REF!*$F$1+choosenIndustry!#REF!*$G$1+$H$1*INDEX(Env_flow!AB$9:AB$29,$B624,1)</f>
        <v>#REF!</v>
      </c>
      <c r="AC624" s="5" t="e">
        <f>choosenAgri!#REF!*$E$1+choosenDomestic!#REF!*$F$1+choosenIndustry!#REF!*$G$1+$H$1*INDEX(Env_flow!AC$9:AC$29,$B624,1)</f>
        <v>#REF!</v>
      </c>
      <c r="AD624" s="5" t="e">
        <f>choosenAgri!#REF!*$E$1+choosenDomestic!#REF!*$F$1+choosenIndustry!#REF!*$G$1+$H$1*INDEX(Env_flow!AD$9:AD$29,$B624,1)</f>
        <v>#REF!</v>
      </c>
      <c r="AE624" s="5" t="e">
        <f>choosenAgri!#REF!*$E$1+choosenDomestic!#REF!*$F$1+choosenIndustry!#REF!*$G$1+$H$1*INDEX(Env_flow!AE$9:AE$29,$B624,1)</f>
        <v>#REF!</v>
      </c>
      <c r="AF624" s="5" t="e">
        <f>choosenAgri!#REF!*$E$1+choosenDomestic!#REF!*$F$1+choosenIndustry!#REF!*$G$1+$H$1*INDEX(Env_flow!AF$9:AF$29,$B624,1)</f>
        <v>#REF!</v>
      </c>
      <c r="AH624">
        <v>60</v>
      </c>
      <c r="AI624" t="s">
        <v>3</v>
      </c>
      <c r="AJ624" s="5" t="e">
        <f>choosenAgri!#REF!*$E$1+choosenDomestic!#REF!*$F$1+choosenIndustry!#REF!*$G$1+$H$1*INDEX(Env_flow!AJ$9:AJ$29,$B624,1)</f>
        <v>#REF!</v>
      </c>
      <c r="AK624" s="5" t="e">
        <f>choosenAgri!#REF!*$E$1+choosenDomestic!#REF!*$F$1+choosenIndustry!#REF!*$G$1+$H$1*INDEX(Env_flow!AK$9:AK$29,$B624,1)</f>
        <v>#REF!</v>
      </c>
      <c r="AL624" s="5" t="e">
        <f>choosenAgri!#REF!*$E$1+choosenDomestic!#REF!*$F$1+choosenIndustry!#REF!*$G$1+$H$1*INDEX(Env_flow!AL$9:AL$29,$B624,1)</f>
        <v>#REF!</v>
      </c>
      <c r="AM624" s="5" t="e">
        <f>choosenAgri!#REF!*$E$1+choosenDomestic!#REF!*$F$1+choosenIndustry!#REF!*$G$1+$H$1*INDEX(Env_flow!AM$9:AM$29,$B624,1)</f>
        <v>#REF!</v>
      </c>
      <c r="AN624" s="5" t="e">
        <f>choosenAgri!#REF!*$E$1+choosenDomestic!#REF!*$F$1+choosenIndustry!#REF!*$G$1+$H$1*INDEX(Env_flow!AN$9:AN$29,$B624,1)</f>
        <v>#REF!</v>
      </c>
      <c r="AO624" s="5" t="e">
        <f>choosenAgri!#REF!*$E$1+choosenDomestic!#REF!*$F$1+choosenIndustry!#REF!*$G$1+$H$1*INDEX(Env_flow!AO$9:AO$29,$B624,1)</f>
        <v>#REF!</v>
      </c>
      <c r="AP624" s="5" t="e">
        <f>choosenAgri!#REF!*$E$1+choosenDomestic!#REF!*$F$1+choosenIndustry!#REF!*$G$1+$H$1*INDEX(Env_flow!AP$9:AP$29,$B624,1)</f>
        <v>#REF!</v>
      </c>
      <c r="AQ624" s="5" t="e">
        <f>choosenAgri!#REF!*$E$1+choosenDomestic!#REF!*$F$1+choosenIndustry!#REF!*$G$1+$H$1*INDEX(Env_flow!AQ$9:AQ$29,$B624,1)</f>
        <v>#REF!</v>
      </c>
      <c r="AR624" s="5" t="e">
        <f>choosenAgri!#REF!*$E$1+choosenDomestic!#REF!*$F$1+choosenIndustry!#REF!*$G$1+$H$1*INDEX(Env_flow!AR$9:AR$29,$B624,1)</f>
        <v>#REF!</v>
      </c>
      <c r="AS624" s="5" t="e">
        <f>choosenAgri!#REF!*$E$1+choosenDomestic!#REF!*$F$1+choosenIndustry!#REF!*$G$1+$H$1*INDEX(Env_flow!AS$9:AS$29,$B624,1)</f>
        <v>#REF!</v>
      </c>
      <c r="AT624" s="5" t="e">
        <f>choosenAgri!#REF!*$E$1+choosenDomestic!#REF!*$F$1+choosenIndustry!#REF!*$G$1+$H$1*INDEX(Env_flow!AT$9:AT$29,$B624,1)</f>
        <v>#REF!</v>
      </c>
      <c r="AU624" s="5" t="e">
        <f>choosenAgri!#REF!*$E$1+choosenDomestic!#REF!*$F$1+choosenIndustry!#REF!*$G$1+$H$1*INDEX(Env_flow!AU$9:AU$29,$B624,1)</f>
        <v>#REF!</v>
      </c>
      <c r="AV624" s="5" t="e">
        <f>choosenAgri!#REF!*$E$1+choosenDomestic!#REF!*$F$1+choosenIndustry!#REF!*$G$1+$H$1*INDEX(Env_flow!AV$9:AV$29,$B624,1)</f>
        <v>#REF!</v>
      </c>
      <c r="AX624">
        <v>60</v>
      </c>
      <c r="AY624" t="s">
        <v>3</v>
      </c>
      <c r="AZ624" s="5" t="e">
        <f>choosenAgri!#REF!*$E$1+choosenDomestic!#REF!*$F$1+choosenIndustry!#REF!*$G$1+$H$1*INDEX(Env_flow!AZ$9:AZ$29,$B624,1)</f>
        <v>#REF!</v>
      </c>
      <c r="BA624" s="5" t="e">
        <f>choosenAgri!#REF!*$E$1+choosenDomestic!#REF!*$F$1+choosenIndustry!#REF!*$G$1+$H$1*INDEX(Env_flow!BA$9:BA$29,$B624,1)</f>
        <v>#REF!</v>
      </c>
      <c r="BB624" s="5" t="e">
        <f>choosenAgri!#REF!*$E$1+choosenDomestic!#REF!*$F$1+choosenIndustry!#REF!*$G$1+$H$1*INDEX(Env_flow!BB$9:BB$29,$B624,1)</f>
        <v>#REF!</v>
      </c>
      <c r="BC624" s="5" t="e">
        <f>choosenAgri!#REF!*$E$1+choosenDomestic!#REF!*$F$1+choosenIndustry!#REF!*$G$1+$H$1*INDEX(Env_flow!BC$9:BC$29,$B624,1)</f>
        <v>#REF!</v>
      </c>
      <c r="BD624" s="5" t="e">
        <f>choosenAgri!#REF!*$E$1+choosenDomestic!#REF!*$F$1+choosenIndustry!#REF!*$G$1+$H$1*INDEX(Env_flow!BD$9:BD$29,$B624,1)</f>
        <v>#REF!</v>
      </c>
      <c r="BE624" s="5" t="e">
        <f>choosenAgri!#REF!*$E$1+choosenDomestic!#REF!*$F$1+choosenIndustry!#REF!*$G$1+$H$1*INDEX(Env_flow!BE$9:BE$29,$B624,1)</f>
        <v>#REF!</v>
      </c>
      <c r="BF624" s="5" t="e">
        <f>choosenAgri!#REF!*$E$1+choosenDomestic!#REF!*$F$1+choosenIndustry!#REF!*$G$1+$H$1*INDEX(Env_flow!BF$9:BF$29,$B624,1)</f>
        <v>#REF!</v>
      </c>
      <c r="BG624" s="5" t="e">
        <f>choosenAgri!#REF!*$E$1+choosenDomestic!#REF!*$F$1+choosenIndustry!#REF!*$G$1+$H$1*INDEX(Env_flow!BG$9:BG$29,$B624,1)</f>
        <v>#REF!</v>
      </c>
      <c r="BH624" s="5" t="e">
        <f>choosenAgri!#REF!*$E$1+choosenDomestic!#REF!*$F$1+choosenIndustry!#REF!*$G$1+$H$1*INDEX(Env_flow!BH$9:BH$29,$B624,1)</f>
        <v>#REF!</v>
      </c>
      <c r="BI624" s="5" t="e">
        <f>choosenAgri!#REF!*$E$1+choosenDomestic!#REF!*$F$1+choosenIndustry!#REF!*$G$1+$H$1*INDEX(Env_flow!BI$9:BI$29,$B624,1)</f>
        <v>#REF!</v>
      </c>
      <c r="BJ624" s="5" t="e">
        <f>choosenAgri!#REF!*$E$1+choosenDomestic!#REF!*$F$1+choosenIndustry!#REF!*$G$1+$H$1*INDEX(Env_flow!BJ$9:BJ$29,$B624,1)</f>
        <v>#REF!</v>
      </c>
      <c r="BK624" s="5" t="e">
        <f>choosenAgri!#REF!*$E$1+choosenDomestic!#REF!*$F$1+choosenIndustry!#REF!*$G$1+$H$1*INDEX(Env_flow!BK$9:BK$29,$B624,1)</f>
        <v>#REF!</v>
      </c>
      <c r="BL624" s="5" t="e">
        <f>choosenAgri!#REF!*$E$1+choosenDomestic!#REF!*$F$1+choosenIndustry!#REF!*$G$1+$H$1*INDEX(Env_flow!BL$9:BL$29,$B624,1)</f>
        <v>#REF!</v>
      </c>
    </row>
    <row r="625" spans="1:64" x14ac:dyDescent="0.25">
      <c r="A625">
        <v>3</v>
      </c>
      <c r="B625">
        <v>60</v>
      </c>
      <c r="C625" t="s">
        <v>4</v>
      </c>
      <c r="D625" s="5" t="e">
        <f>choosenAgri!#REF!*$E$1+choosenDomestic!#REF!*$F$1+choosenIndustry!#REF!*$G$1+$H$1*INDEX(Env_flow!D$9:D$29,$B625,1)</f>
        <v>#REF!</v>
      </c>
      <c r="E625" s="5" t="e">
        <f>choosenAgri!#REF!*$E$1+choosenDomestic!#REF!*$F$1+choosenIndustry!#REF!*$G$1+$H$1*INDEX(Env_flow!E$9:E$29,$B625,1)</f>
        <v>#REF!</v>
      </c>
      <c r="F625" s="5" t="e">
        <f>choosenAgri!#REF!*$E$1+choosenDomestic!#REF!*$F$1+choosenIndustry!#REF!*$G$1+$H$1*INDEX(Env_flow!F$9:F$29,$B625,1)</f>
        <v>#REF!</v>
      </c>
      <c r="G625" s="5" t="e">
        <f>choosenAgri!#REF!*$E$1+choosenDomestic!#REF!*$F$1+choosenIndustry!#REF!*$G$1+$H$1*INDEX(Env_flow!G$9:G$29,$B625,1)</f>
        <v>#REF!</v>
      </c>
      <c r="H625" s="5" t="e">
        <f>choosenAgri!#REF!*$E$1+choosenDomestic!#REF!*$F$1+choosenIndustry!#REF!*$G$1+$H$1*INDEX(Env_flow!H$9:H$29,$B625,1)</f>
        <v>#REF!</v>
      </c>
      <c r="I625" s="5" t="e">
        <f>choosenAgri!#REF!*$E$1+choosenDomestic!#REF!*$F$1+choosenIndustry!#REF!*$G$1+$H$1*INDEX(Env_flow!I$9:I$29,$B625,1)</f>
        <v>#REF!</v>
      </c>
      <c r="J625" s="5" t="e">
        <f>choosenAgri!#REF!*$E$1+choosenDomestic!#REF!*$F$1+choosenIndustry!#REF!*$G$1+$H$1*INDEX(Env_flow!J$9:J$29,$B625,1)</f>
        <v>#REF!</v>
      </c>
      <c r="K625" s="5" t="e">
        <f>choosenAgri!#REF!*$E$1+choosenDomestic!#REF!*$F$1+choosenIndustry!#REF!*$G$1+$H$1*INDEX(Env_flow!K$9:K$29,$B625,1)</f>
        <v>#REF!</v>
      </c>
      <c r="L625" s="5" t="e">
        <f>choosenAgri!#REF!*$E$1+choosenDomestic!#REF!*$F$1+choosenIndustry!#REF!*$G$1+$H$1*INDEX(Env_flow!L$9:L$29,$B625,1)</f>
        <v>#REF!</v>
      </c>
      <c r="M625" s="5" t="e">
        <f>choosenAgri!#REF!*$E$1+choosenDomestic!#REF!*$F$1+choosenIndustry!#REF!*$G$1+$H$1*INDEX(Env_flow!M$9:M$29,$B625,1)</f>
        <v>#REF!</v>
      </c>
      <c r="N625" s="5" t="e">
        <f>choosenAgri!#REF!*$E$1+choosenDomestic!#REF!*$F$1+choosenIndustry!#REF!*$G$1+$H$1*INDEX(Env_flow!N$9:N$29,$B625,1)</f>
        <v>#REF!</v>
      </c>
      <c r="O625" s="5" t="e">
        <f>choosenAgri!#REF!*$E$1+choosenDomestic!#REF!*$F$1+choosenIndustry!#REF!*$G$1+$H$1*INDEX(Env_flow!O$9:O$29,$B625,1)</f>
        <v>#REF!</v>
      </c>
      <c r="P625" s="5" t="e">
        <f>choosenAgri!#REF!*$E$1+choosenDomestic!#REF!*$F$1+choosenIndustry!#REF!*$G$1+$H$1*INDEX(Env_flow!P$9:P$29,$B625,1)</f>
        <v>#REF!</v>
      </c>
      <c r="R625">
        <v>60</v>
      </c>
      <c r="S625" t="s">
        <v>4</v>
      </c>
      <c r="T625" s="5" t="e">
        <f>choosenAgri!#REF!*$E$1+choosenDomestic!#REF!*$F$1+choosenIndustry!#REF!*$G$1+$H$1*INDEX(Env_flow!T$9:T$29,$B625,1)</f>
        <v>#REF!</v>
      </c>
      <c r="U625" s="5" t="e">
        <f>choosenAgri!#REF!*$E$1+choosenDomestic!#REF!*$F$1+choosenIndustry!#REF!*$G$1+$H$1*INDEX(Env_flow!U$9:U$29,$B625,1)</f>
        <v>#REF!</v>
      </c>
      <c r="V625" s="5" t="e">
        <f>choosenAgri!#REF!*$E$1+choosenDomestic!#REF!*$F$1+choosenIndustry!#REF!*$G$1+$H$1*INDEX(Env_flow!V$9:V$29,$B625,1)</f>
        <v>#REF!</v>
      </c>
      <c r="W625" s="5" t="e">
        <f>choosenAgri!#REF!*$E$1+choosenDomestic!#REF!*$F$1+choosenIndustry!#REF!*$G$1+$H$1*INDEX(Env_flow!W$9:W$29,$B625,1)</f>
        <v>#REF!</v>
      </c>
      <c r="X625" s="5" t="e">
        <f>choosenAgri!#REF!*$E$1+choosenDomestic!#REF!*$F$1+choosenIndustry!#REF!*$G$1+$H$1*INDEX(Env_flow!X$9:X$29,$B625,1)</f>
        <v>#REF!</v>
      </c>
      <c r="Y625" s="5" t="e">
        <f>choosenAgri!#REF!*$E$1+choosenDomestic!#REF!*$F$1+choosenIndustry!#REF!*$G$1+$H$1*INDEX(Env_flow!Y$9:Y$29,$B625,1)</f>
        <v>#REF!</v>
      </c>
      <c r="Z625" s="5" t="e">
        <f>choosenAgri!#REF!*$E$1+choosenDomestic!#REF!*$F$1+choosenIndustry!#REF!*$G$1+$H$1*INDEX(Env_flow!Z$9:Z$29,$B625,1)</f>
        <v>#REF!</v>
      </c>
      <c r="AA625" s="5" t="e">
        <f>choosenAgri!#REF!*$E$1+choosenDomestic!#REF!*$F$1+choosenIndustry!#REF!*$G$1+$H$1*INDEX(Env_flow!AA$9:AA$29,$B625,1)</f>
        <v>#REF!</v>
      </c>
      <c r="AB625" s="5" t="e">
        <f>choosenAgri!#REF!*$E$1+choosenDomestic!#REF!*$F$1+choosenIndustry!#REF!*$G$1+$H$1*INDEX(Env_flow!AB$9:AB$29,$B625,1)</f>
        <v>#REF!</v>
      </c>
      <c r="AC625" s="5" t="e">
        <f>choosenAgri!#REF!*$E$1+choosenDomestic!#REF!*$F$1+choosenIndustry!#REF!*$G$1+$H$1*INDEX(Env_flow!AC$9:AC$29,$B625,1)</f>
        <v>#REF!</v>
      </c>
      <c r="AD625" s="5" t="e">
        <f>choosenAgri!#REF!*$E$1+choosenDomestic!#REF!*$F$1+choosenIndustry!#REF!*$G$1+$H$1*INDEX(Env_flow!AD$9:AD$29,$B625,1)</f>
        <v>#REF!</v>
      </c>
      <c r="AE625" s="5" t="e">
        <f>choosenAgri!#REF!*$E$1+choosenDomestic!#REF!*$F$1+choosenIndustry!#REF!*$G$1+$H$1*INDEX(Env_flow!AE$9:AE$29,$B625,1)</f>
        <v>#REF!</v>
      </c>
      <c r="AF625" s="5" t="e">
        <f>choosenAgri!#REF!*$E$1+choosenDomestic!#REF!*$F$1+choosenIndustry!#REF!*$G$1+$H$1*INDEX(Env_flow!AF$9:AF$29,$B625,1)</f>
        <v>#REF!</v>
      </c>
      <c r="AH625">
        <v>60</v>
      </c>
      <c r="AI625" t="s">
        <v>4</v>
      </c>
      <c r="AJ625" s="5" t="e">
        <f>choosenAgri!#REF!*$E$1+choosenDomestic!#REF!*$F$1+choosenIndustry!#REF!*$G$1+$H$1*INDEX(Env_flow!AJ$9:AJ$29,$B625,1)</f>
        <v>#REF!</v>
      </c>
      <c r="AK625" s="5" t="e">
        <f>choosenAgri!#REF!*$E$1+choosenDomestic!#REF!*$F$1+choosenIndustry!#REF!*$G$1+$H$1*INDEX(Env_flow!AK$9:AK$29,$B625,1)</f>
        <v>#REF!</v>
      </c>
      <c r="AL625" s="5" t="e">
        <f>choosenAgri!#REF!*$E$1+choosenDomestic!#REF!*$F$1+choosenIndustry!#REF!*$G$1+$H$1*INDEX(Env_flow!AL$9:AL$29,$B625,1)</f>
        <v>#REF!</v>
      </c>
      <c r="AM625" s="5" t="e">
        <f>choosenAgri!#REF!*$E$1+choosenDomestic!#REF!*$F$1+choosenIndustry!#REF!*$G$1+$H$1*INDEX(Env_flow!AM$9:AM$29,$B625,1)</f>
        <v>#REF!</v>
      </c>
      <c r="AN625" s="5" t="e">
        <f>choosenAgri!#REF!*$E$1+choosenDomestic!#REF!*$F$1+choosenIndustry!#REF!*$G$1+$H$1*INDEX(Env_flow!AN$9:AN$29,$B625,1)</f>
        <v>#REF!</v>
      </c>
      <c r="AO625" s="5" t="e">
        <f>choosenAgri!#REF!*$E$1+choosenDomestic!#REF!*$F$1+choosenIndustry!#REF!*$G$1+$H$1*INDEX(Env_flow!AO$9:AO$29,$B625,1)</f>
        <v>#REF!</v>
      </c>
      <c r="AP625" s="5" t="e">
        <f>choosenAgri!#REF!*$E$1+choosenDomestic!#REF!*$F$1+choosenIndustry!#REF!*$G$1+$H$1*INDEX(Env_flow!AP$9:AP$29,$B625,1)</f>
        <v>#REF!</v>
      </c>
      <c r="AQ625" s="5" t="e">
        <f>choosenAgri!#REF!*$E$1+choosenDomestic!#REF!*$F$1+choosenIndustry!#REF!*$G$1+$H$1*INDEX(Env_flow!AQ$9:AQ$29,$B625,1)</f>
        <v>#REF!</v>
      </c>
      <c r="AR625" s="5" t="e">
        <f>choosenAgri!#REF!*$E$1+choosenDomestic!#REF!*$F$1+choosenIndustry!#REF!*$G$1+$H$1*INDEX(Env_flow!AR$9:AR$29,$B625,1)</f>
        <v>#REF!</v>
      </c>
      <c r="AS625" s="5" t="e">
        <f>choosenAgri!#REF!*$E$1+choosenDomestic!#REF!*$F$1+choosenIndustry!#REF!*$G$1+$H$1*INDEX(Env_flow!AS$9:AS$29,$B625,1)</f>
        <v>#REF!</v>
      </c>
      <c r="AT625" s="5" t="e">
        <f>choosenAgri!#REF!*$E$1+choosenDomestic!#REF!*$F$1+choosenIndustry!#REF!*$G$1+$H$1*INDEX(Env_flow!AT$9:AT$29,$B625,1)</f>
        <v>#REF!</v>
      </c>
      <c r="AU625" s="5" t="e">
        <f>choosenAgri!#REF!*$E$1+choosenDomestic!#REF!*$F$1+choosenIndustry!#REF!*$G$1+$H$1*INDEX(Env_flow!AU$9:AU$29,$B625,1)</f>
        <v>#REF!</v>
      </c>
      <c r="AV625" s="5" t="e">
        <f>choosenAgri!#REF!*$E$1+choosenDomestic!#REF!*$F$1+choosenIndustry!#REF!*$G$1+$H$1*INDEX(Env_flow!AV$9:AV$29,$B625,1)</f>
        <v>#REF!</v>
      </c>
      <c r="AX625">
        <v>60</v>
      </c>
      <c r="AY625" t="s">
        <v>4</v>
      </c>
      <c r="AZ625" s="5" t="e">
        <f>choosenAgri!#REF!*$E$1+choosenDomestic!#REF!*$F$1+choosenIndustry!#REF!*$G$1+$H$1*INDEX(Env_flow!AZ$9:AZ$29,$B625,1)</f>
        <v>#REF!</v>
      </c>
      <c r="BA625" s="5" t="e">
        <f>choosenAgri!#REF!*$E$1+choosenDomestic!#REF!*$F$1+choosenIndustry!#REF!*$G$1+$H$1*INDEX(Env_flow!BA$9:BA$29,$B625,1)</f>
        <v>#REF!</v>
      </c>
      <c r="BB625" s="5" t="e">
        <f>choosenAgri!#REF!*$E$1+choosenDomestic!#REF!*$F$1+choosenIndustry!#REF!*$G$1+$H$1*INDEX(Env_flow!BB$9:BB$29,$B625,1)</f>
        <v>#REF!</v>
      </c>
      <c r="BC625" s="5" t="e">
        <f>choosenAgri!#REF!*$E$1+choosenDomestic!#REF!*$F$1+choosenIndustry!#REF!*$G$1+$H$1*INDEX(Env_flow!BC$9:BC$29,$B625,1)</f>
        <v>#REF!</v>
      </c>
      <c r="BD625" s="5" t="e">
        <f>choosenAgri!#REF!*$E$1+choosenDomestic!#REF!*$F$1+choosenIndustry!#REF!*$G$1+$H$1*INDEX(Env_flow!BD$9:BD$29,$B625,1)</f>
        <v>#REF!</v>
      </c>
      <c r="BE625" s="5" t="e">
        <f>choosenAgri!#REF!*$E$1+choosenDomestic!#REF!*$F$1+choosenIndustry!#REF!*$G$1+$H$1*INDEX(Env_flow!BE$9:BE$29,$B625,1)</f>
        <v>#REF!</v>
      </c>
      <c r="BF625" s="5" t="e">
        <f>choosenAgri!#REF!*$E$1+choosenDomestic!#REF!*$F$1+choosenIndustry!#REF!*$G$1+$H$1*INDEX(Env_flow!BF$9:BF$29,$B625,1)</f>
        <v>#REF!</v>
      </c>
      <c r="BG625" s="5" t="e">
        <f>choosenAgri!#REF!*$E$1+choosenDomestic!#REF!*$F$1+choosenIndustry!#REF!*$G$1+$H$1*INDEX(Env_flow!BG$9:BG$29,$B625,1)</f>
        <v>#REF!</v>
      </c>
      <c r="BH625" s="5" t="e">
        <f>choosenAgri!#REF!*$E$1+choosenDomestic!#REF!*$F$1+choosenIndustry!#REF!*$G$1+$H$1*INDEX(Env_flow!BH$9:BH$29,$B625,1)</f>
        <v>#REF!</v>
      </c>
      <c r="BI625" s="5" t="e">
        <f>choosenAgri!#REF!*$E$1+choosenDomestic!#REF!*$F$1+choosenIndustry!#REF!*$G$1+$H$1*INDEX(Env_flow!BI$9:BI$29,$B625,1)</f>
        <v>#REF!</v>
      </c>
      <c r="BJ625" s="5" t="e">
        <f>choosenAgri!#REF!*$E$1+choosenDomestic!#REF!*$F$1+choosenIndustry!#REF!*$G$1+$H$1*INDEX(Env_flow!BJ$9:BJ$29,$B625,1)</f>
        <v>#REF!</v>
      </c>
      <c r="BK625" s="5" t="e">
        <f>choosenAgri!#REF!*$E$1+choosenDomestic!#REF!*$F$1+choosenIndustry!#REF!*$G$1+$H$1*INDEX(Env_flow!BK$9:BK$29,$B625,1)</f>
        <v>#REF!</v>
      </c>
      <c r="BL625" s="5" t="e">
        <f>choosenAgri!#REF!*$E$1+choosenDomestic!#REF!*$F$1+choosenIndustry!#REF!*$G$1+$H$1*INDEX(Env_flow!BL$9:BL$29,$B625,1)</f>
        <v>#REF!</v>
      </c>
    </row>
    <row r="626" spans="1:64" x14ac:dyDescent="0.25">
      <c r="A626">
        <v>4</v>
      </c>
      <c r="B626">
        <v>60</v>
      </c>
      <c r="C626" t="s">
        <v>5</v>
      </c>
      <c r="D626" s="5" t="e">
        <f>choosenAgri!#REF!*$E$1+choosenDomestic!#REF!*$F$1+choosenIndustry!#REF!*$G$1+$H$1*INDEX(Env_flow!D$9:D$29,$B626,1)</f>
        <v>#REF!</v>
      </c>
      <c r="E626" s="5" t="e">
        <f>choosenAgri!#REF!*$E$1+choosenDomestic!#REF!*$F$1+choosenIndustry!#REF!*$G$1+$H$1*INDEX(Env_flow!E$9:E$29,$B626,1)</f>
        <v>#REF!</v>
      </c>
      <c r="F626" s="5" t="e">
        <f>choosenAgri!#REF!*$E$1+choosenDomestic!#REF!*$F$1+choosenIndustry!#REF!*$G$1+$H$1*INDEX(Env_flow!F$9:F$29,$B626,1)</f>
        <v>#REF!</v>
      </c>
      <c r="G626" s="5" t="e">
        <f>choosenAgri!#REF!*$E$1+choosenDomestic!#REF!*$F$1+choosenIndustry!#REF!*$G$1+$H$1*INDEX(Env_flow!G$9:G$29,$B626,1)</f>
        <v>#REF!</v>
      </c>
      <c r="H626" s="5" t="e">
        <f>choosenAgri!#REF!*$E$1+choosenDomestic!#REF!*$F$1+choosenIndustry!#REF!*$G$1+$H$1*INDEX(Env_flow!H$9:H$29,$B626,1)</f>
        <v>#REF!</v>
      </c>
      <c r="I626" s="5" t="e">
        <f>choosenAgri!#REF!*$E$1+choosenDomestic!#REF!*$F$1+choosenIndustry!#REF!*$G$1+$H$1*INDEX(Env_flow!I$9:I$29,$B626,1)</f>
        <v>#REF!</v>
      </c>
      <c r="J626" s="5" t="e">
        <f>choosenAgri!#REF!*$E$1+choosenDomestic!#REF!*$F$1+choosenIndustry!#REF!*$G$1+$H$1*INDEX(Env_flow!J$9:J$29,$B626,1)</f>
        <v>#REF!</v>
      </c>
      <c r="K626" s="5" t="e">
        <f>choosenAgri!#REF!*$E$1+choosenDomestic!#REF!*$F$1+choosenIndustry!#REF!*$G$1+$H$1*INDEX(Env_flow!K$9:K$29,$B626,1)</f>
        <v>#REF!</v>
      </c>
      <c r="L626" s="5" t="e">
        <f>choosenAgri!#REF!*$E$1+choosenDomestic!#REF!*$F$1+choosenIndustry!#REF!*$G$1+$H$1*INDEX(Env_flow!L$9:L$29,$B626,1)</f>
        <v>#REF!</v>
      </c>
      <c r="M626" s="5" t="e">
        <f>choosenAgri!#REF!*$E$1+choosenDomestic!#REF!*$F$1+choosenIndustry!#REF!*$G$1+$H$1*INDEX(Env_flow!M$9:M$29,$B626,1)</f>
        <v>#REF!</v>
      </c>
      <c r="N626" s="5" t="e">
        <f>choosenAgri!#REF!*$E$1+choosenDomestic!#REF!*$F$1+choosenIndustry!#REF!*$G$1+$H$1*INDEX(Env_flow!N$9:N$29,$B626,1)</f>
        <v>#REF!</v>
      </c>
      <c r="O626" s="5" t="e">
        <f>choosenAgri!#REF!*$E$1+choosenDomestic!#REF!*$F$1+choosenIndustry!#REF!*$G$1+$H$1*INDEX(Env_flow!O$9:O$29,$B626,1)</f>
        <v>#REF!</v>
      </c>
      <c r="P626" s="5" t="e">
        <f>choosenAgri!#REF!*$E$1+choosenDomestic!#REF!*$F$1+choosenIndustry!#REF!*$G$1+$H$1*INDEX(Env_flow!P$9:P$29,$B626,1)</f>
        <v>#REF!</v>
      </c>
      <c r="R626">
        <v>60</v>
      </c>
      <c r="S626" t="s">
        <v>5</v>
      </c>
      <c r="T626" s="5" t="e">
        <f>choosenAgri!#REF!*$E$1+choosenDomestic!#REF!*$F$1+choosenIndustry!#REF!*$G$1+$H$1*INDEX(Env_flow!T$9:T$29,$B626,1)</f>
        <v>#REF!</v>
      </c>
      <c r="U626" s="5" t="e">
        <f>choosenAgri!#REF!*$E$1+choosenDomestic!#REF!*$F$1+choosenIndustry!#REF!*$G$1+$H$1*INDEX(Env_flow!U$9:U$29,$B626,1)</f>
        <v>#REF!</v>
      </c>
      <c r="V626" s="5" t="e">
        <f>choosenAgri!#REF!*$E$1+choosenDomestic!#REF!*$F$1+choosenIndustry!#REF!*$G$1+$H$1*INDEX(Env_flow!V$9:V$29,$B626,1)</f>
        <v>#REF!</v>
      </c>
      <c r="W626" s="5" t="e">
        <f>choosenAgri!#REF!*$E$1+choosenDomestic!#REF!*$F$1+choosenIndustry!#REF!*$G$1+$H$1*INDEX(Env_flow!W$9:W$29,$B626,1)</f>
        <v>#REF!</v>
      </c>
      <c r="X626" s="5" t="e">
        <f>choosenAgri!#REF!*$E$1+choosenDomestic!#REF!*$F$1+choosenIndustry!#REF!*$G$1+$H$1*INDEX(Env_flow!X$9:X$29,$B626,1)</f>
        <v>#REF!</v>
      </c>
      <c r="Y626" s="5" t="e">
        <f>choosenAgri!#REF!*$E$1+choosenDomestic!#REF!*$F$1+choosenIndustry!#REF!*$G$1+$H$1*INDEX(Env_flow!Y$9:Y$29,$B626,1)</f>
        <v>#REF!</v>
      </c>
      <c r="Z626" s="5" t="e">
        <f>choosenAgri!#REF!*$E$1+choosenDomestic!#REF!*$F$1+choosenIndustry!#REF!*$G$1+$H$1*INDEX(Env_flow!Z$9:Z$29,$B626,1)</f>
        <v>#REF!</v>
      </c>
      <c r="AA626" s="5" t="e">
        <f>choosenAgri!#REF!*$E$1+choosenDomestic!#REF!*$F$1+choosenIndustry!#REF!*$G$1+$H$1*INDEX(Env_flow!AA$9:AA$29,$B626,1)</f>
        <v>#REF!</v>
      </c>
      <c r="AB626" s="5" t="e">
        <f>choosenAgri!#REF!*$E$1+choosenDomestic!#REF!*$F$1+choosenIndustry!#REF!*$G$1+$H$1*INDEX(Env_flow!AB$9:AB$29,$B626,1)</f>
        <v>#REF!</v>
      </c>
      <c r="AC626" s="5" t="e">
        <f>choosenAgri!#REF!*$E$1+choosenDomestic!#REF!*$F$1+choosenIndustry!#REF!*$G$1+$H$1*INDEX(Env_flow!AC$9:AC$29,$B626,1)</f>
        <v>#REF!</v>
      </c>
      <c r="AD626" s="5" t="e">
        <f>choosenAgri!#REF!*$E$1+choosenDomestic!#REF!*$F$1+choosenIndustry!#REF!*$G$1+$H$1*INDEX(Env_flow!AD$9:AD$29,$B626,1)</f>
        <v>#REF!</v>
      </c>
      <c r="AE626" s="5" t="e">
        <f>choosenAgri!#REF!*$E$1+choosenDomestic!#REF!*$F$1+choosenIndustry!#REF!*$G$1+$H$1*INDEX(Env_flow!AE$9:AE$29,$B626,1)</f>
        <v>#REF!</v>
      </c>
      <c r="AF626" s="5" t="e">
        <f>choosenAgri!#REF!*$E$1+choosenDomestic!#REF!*$F$1+choosenIndustry!#REF!*$G$1+$H$1*INDEX(Env_flow!AF$9:AF$29,$B626,1)</f>
        <v>#REF!</v>
      </c>
      <c r="AH626">
        <v>60</v>
      </c>
      <c r="AI626" t="s">
        <v>5</v>
      </c>
      <c r="AJ626" s="5" t="e">
        <f>choosenAgri!#REF!*$E$1+choosenDomestic!#REF!*$F$1+choosenIndustry!#REF!*$G$1+$H$1*INDEX(Env_flow!AJ$9:AJ$29,$B626,1)</f>
        <v>#REF!</v>
      </c>
      <c r="AK626" s="5" t="e">
        <f>choosenAgri!#REF!*$E$1+choosenDomestic!#REF!*$F$1+choosenIndustry!#REF!*$G$1+$H$1*INDEX(Env_flow!AK$9:AK$29,$B626,1)</f>
        <v>#REF!</v>
      </c>
      <c r="AL626" s="5" t="e">
        <f>choosenAgri!#REF!*$E$1+choosenDomestic!#REF!*$F$1+choosenIndustry!#REF!*$G$1+$H$1*INDEX(Env_flow!AL$9:AL$29,$B626,1)</f>
        <v>#REF!</v>
      </c>
      <c r="AM626" s="5" t="e">
        <f>choosenAgri!#REF!*$E$1+choosenDomestic!#REF!*$F$1+choosenIndustry!#REF!*$G$1+$H$1*INDEX(Env_flow!AM$9:AM$29,$B626,1)</f>
        <v>#REF!</v>
      </c>
      <c r="AN626" s="5" t="e">
        <f>choosenAgri!#REF!*$E$1+choosenDomestic!#REF!*$F$1+choosenIndustry!#REF!*$G$1+$H$1*INDEX(Env_flow!AN$9:AN$29,$B626,1)</f>
        <v>#REF!</v>
      </c>
      <c r="AO626" s="5" t="e">
        <f>choosenAgri!#REF!*$E$1+choosenDomestic!#REF!*$F$1+choosenIndustry!#REF!*$G$1+$H$1*INDEX(Env_flow!AO$9:AO$29,$B626,1)</f>
        <v>#REF!</v>
      </c>
      <c r="AP626" s="5" t="e">
        <f>choosenAgri!#REF!*$E$1+choosenDomestic!#REF!*$F$1+choosenIndustry!#REF!*$G$1+$H$1*INDEX(Env_flow!AP$9:AP$29,$B626,1)</f>
        <v>#REF!</v>
      </c>
      <c r="AQ626" s="5" t="e">
        <f>choosenAgri!#REF!*$E$1+choosenDomestic!#REF!*$F$1+choosenIndustry!#REF!*$G$1+$H$1*INDEX(Env_flow!AQ$9:AQ$29,$B626,1)</f>
        <v>#REF!</v>
      </c>
      <c r="AR626" s="5" t="e">
        <f>choosenAgri!#REF!*$E$1+choosenDomestic!#REF!*$F$1+choosenIndustry!#REF!*$G$1+$H$1*INDEX(Env_flow!AR$9:AR$29,$B626,1)</f>
        <v>#REF!</v>
      </c>
      <c r="AS626" s="5" t="e">
        <f>choosenAgri!#REF!*$E$1+choosenDomestic!#REF!*$F$1+choosenIndustry!#REF!*$G$1+$H$1*INDEX(Env_flow!AS$9:AS$29,$B626,1)</f>
        <v>#REF!</v>
      </c>
      <c r="AT626" s="5" t="e">
        <f>choosenAgri!#REF!*$E$1+choosenDomestic!#REF!*$F$1+choosenIndustry!#REF!*$G$1+$H$1*INDEX(Env_flow!AT$9:AT$29,$B626,1)</f>
        <v>#REF!</v>
      </c>
      <c r="AU626" s="5" t="e">
        <f>choosenAgri!#REF!*$E$1+choosenDomestic!#REF!*$F$1+choosenIndustry!#REF!*$G$1+$H$1*INDEX(Env_flow!AU$9:AU$29,$B626,1)</f>
        <v>#REF!</v>
      </c>
      <c r="AV626" s="5" t="e">
        <f>choosenAgri!#REF!*$E$1+choosenDomestic!#REF!*$F$1+choosenIndustry!#REF!*$G$1+$H$1*INDEX(Env_flow!AV$9:AV$29,$B626,1)</f>
        <v>#REF!</v>
      </c>
      <c r="AX626">
        <v>60</v>
      </c>
      <c r="AY626" t="s">
        <v>5</v>
      </c>
      <c r="AZ626" s="5" t="e">
        <f>choosenAgri!#REF!*$E$1+choosenDomestic!#REF!*$F$1+choosenIndustry!#REF!*$G$1+$H$1*INDEX(Env_flow!AZ$9:AZ$29,$B626,1)</f>
        <v>#REF!</v>
      </c>
      <c r="BA626" s="5" t="e">
        <f>choosenAgri!#REF!*$E$1+choosenDomestic!#REF!*$F$1+choosenIndustry!#REF!*$G$1+$H$1*INDEX(Env_flow!BA$9:BA$29,$B626,1)</f>
        <v>#REF!</v>
      </c>
      <c r="BB626" s="5" t="e">
        <f>choosenAgri!#REF!*$E$1+choosenDomestic!#REF!*$F$1+choosenIndustry!#REF!*$G$1+$H$1*INDEX(Env_flow!BB$9:BB$29,$B626,1)</f>
        <v>#REF!</v>
      </c>
      <c r="BC626" s="5" t="e">
        <f>choosenAgri!#REF!*$E$1+choosenDomestic!#REF!*$F$1+choosenIndustry!#REF!*$G$1+$H$1*INDEX(Env_flow!BC$9:BC$29,$B626,1)</f>
        <v>#REF!</v>
      </c>
      <c r="BD626" s="5" t="e">
        <f>choosenAgri!#REF!*$E$1+choosenDomestic!#REF!*$F$1+choosenIndustry!#REF!*$G$1+$H$1*INDEX(Env_flow!BD$9:BD$29,$B626,1)</f>
        <v>#REF!</v>
      </c>
      <c r="BE626" s="5" t="e">
        <f>choosenAgri!#REF!*$E$1+choosenDomestic!#REF!*$F$1+choosenIndustry!#REF!*$G$1+$H$1*INDEX(Env_flow!BE$9:BE$29,$B626,1)</f>
        <v>#REF!</v>
      </c>
      <c r="BF626" s="5" t="e">
        <f>choosenAgri!#REF!*$E$1+choosenDomestic!#REF!*$F$1+choosenIndustry!#REF!*$G$1+$H$1*INDEX(Env_flow!BF$9:BF$29,$B626,1)</f>
        <v>#REF!</v>
      </c>
      <c r="BG626" s="5" t="e">
        <f>choosenAgri!#REF!*$E$1+choosenDomestic!#REF!*$F$1+choosenIndustry!#REF!*$G$1+$H$1*INDEX(Env_flow!BG$9:BG$29,$B626,1)</f>
        <v>#REF!</v>
      </c>
      <c r="BH626" s="5" t="e">
        <f>choosenAgri!#REF!*$E$1+choosenDomestic!#REF!*$F$1+choosenIndustry!#REF!*$G$1+$H$1*INDEX(Env_flow!BH$9:BH$29,$B626,1)</f>
        <v>#REF!</v>
      </c>
      <c r="BI626" s="5" t="e">
        <f>choosenAgri!#REF!*$E$1+choosenDomestic!#REF!*$F$1+choosenIndustry!#REF!*$G$1+$H$1*INDEX(Env_flow!BI$9:BI$29,$B626,1)</f>
        <v>#REF!</v>
      </c>
      <c r="BJ626" s="5" t="e">
        <f>choosenAgri!#REF!*$E$1+choosenDomestic!#REF!*$F$1+choosenIndustry!#REF!*$G$1+$H$1*INDEX(Env_flow!BJ$9:BJ$29,$B626,1)</f>
        <v>#REF!</v>
      </c>
      <c r="BK626" s="5" t="e">
        <f>choosenAgri!#REF!*$E$1+choosenDomestic!#REF!*$F$1+choosenIndustry!#REF!*$G$1+$H$1*INDEX(Env_flow!BK$9:BK$29,$B626,1)</f>
        <v>#REF!</v>
      </c>
      <c r="BL626" s="5" t="e">
        <f>choosenAgri!#REF!*$E$1+choosenDomestic!#REF!*$F$1+choosenIndustry!#REF!*$G$1+$H$1*INDEX(Env_flow!BL$9:BL$29,$B626,1)</f>
        <v>#REF!</v>
      </c>
    </row>
    <row r="627" spans="1:64" x14ac:dyDescent="0.25">
      <c r="A627">
        <v>5</v>
      </c>
      <c r="B627">
        <v>60</v>
      </c>
      <c r="C627" t="s">
        <v>6</v>
      </c>
      <c r="D627" s="5" t="e">
        <f>choosenAgri!#REF!*$E$1+choosenDomestic!#REF!*$F$1+choosenIndustry!#REF!*$G$1+$H$1*INDEX(Env_flow!D$9:D$29,$B627,1)</f>
        <v>#REF!</v>
      </c>
      <c r="E627" s="5" t="e">
        <f>choosenAgri!#REF!*$E$1+choosenDomestic!#REF!*$F$1+choosenIndustry!#REF!*$G$1+$H$1*INDEX(Env_flow!E$9:E$29,$B627,1)</f>
        <v>#REF!</v>
      </c>
      <c r="F627" s="5" t="e">
        <f>choosenAgri!#REF!*$E$1+choosenDomestic!#REF!*$F$1+choosenIndustry!#REF!*$G$1+$H$1*INDEX(Env_flow!F$9:F$29,$B627,1)</f>
        <v>#REF!</v>
      </c>
      <c r="G627" s="5" t="e">
        <f>choosenAgri!#REF!*$E$1+choosenDomestic!#REF!*$F$1+choosenIndustry!#REF!*$G$1+$H$1*INDEX(Env_flow!G$9:G$29,$B627,1)</f>
        <v>#REF!</v>
      </c>
      <c r="H627" s="5" t="e">
        <f>choosenAgri!#REF!*$E$1+choosenDomestic!#REF!*$F$1+choosenIndustry!#REF!*$G$1+$H$1*INDEX(Env_flow!H$9:H$29,$B627,1)</f>
        <v>#REF!</v>
      </c>
      <c r="I627" s="5" t="e">
        <f>choosenAgri!#REF!*$E$1+choosenDomestic!#REF!*$F$1+choosenIndustry!#REF!*$G$1+$H$1*INDEX(Env_flow!I$9:I$29,$B627,1)</f>
        <v>#REF!</v>
      </c>
      <c r="J627" s="5" t="e">
        <f>choosenAgri!#REF!*$E$1+choosenDomestic!#REF!*$F$1+choosenIndustry!#REF!*$G$1+$H$1*INDEX(Env_flow!J$9:J$29,$B627,1)</f>
        <v>#REF!</v>
      </c>
      <c r="K627" s="5" t="e">
        <f>choosenAgri!#REF!*$E$1+choosenDomestic!#REF!*$F$1+choosenIndustry!#REF!*$G$1+$H$1*INDEX(Env_flow!K$9:K$29,$B627,1)</f>
        <v>#REF!</v>
      </c>
      <c r="L627" s="5" t="e">
        <f>choosenAgri!#REF!*$E$1+choosenDomestic!#REF!*$F$1+choosenIndustry!#REF!*$G$1+$H$1*INDEX(Env_flow!L$9:L$29,$B627,1)</f>
        <v>#REF!</v>
      </c>
      <c r="M627" s="5" t="e">
        <f>choosenAgri!#REF!*$E$1+choosenDomestic!#REF!*$F$1+choosenIndustry!#REF!*$G$1+$H$1*INDEX(Env_flow!M$9:M$29,$B627,1)</f>
        <v>#REF!</v>
      </c>
      <c r="N627" s="5" t="e">
        <f>choosenAgri!#REF!*$E$1+choosenDomestic!#REF!*$F$1+choosenIndustry!#REF!*$G$1+$H$1*INDEX(Env_flow!N$9:N$29,$B627,1)</f>
        <v>#REF!</v>
      </c>
      <c r="O627" s="5" t="e">
        <f>choosenAgri!#REF!*$E$1+choosenDomestic!#REF!*$F$1+choosenIndustry!#REF!*$G$1+$H$1*INDEX(Env_flow!O$9:O$29,$B627,1)</f>
        <v>#REF!</v>
      </c>
      <c r="P627" s="5" t="e">
        <f>choosenAgri!#REF!*$E$1+choosenDomestic!#REF!*$F$1+choosenIndustry!#REF!*$G$1+$H$1*INDEX(Env_flow!P$9:P$29,$B627,1)</f>
        <v>#REF!</v>
      </c>
      <c r="R627">
        <v>60</v>
      </c>
      <c r="S627" t="s">
        <v>6</v>
      </c>
      <c r="T627" s="5" t="e">
        <f>choosenAgri!#REF!*$E$1+choosenDomestic!#REF!*$F$1+choosenIndustry!#REF!*$G$1+$H$1*INDEX(Env_flow!T$9:T$29,$B627,1)</f>
        <v>#REF!</v>
      </c>
      <c r="U627" s="5" t="e">
        <f>choosenAgri!#REF!*$E$1+choosenDomestic!#REF!*$F$1+choosenIndustry!#REF!*$G$1+$H$1*INDEX(Env_flow!U$9:U$29,$B627,1)</f>
        <v>#REF!</v>
      </c>
      <c r="V627" s="5" t="e">
        <f>choosenAgri!#REF!*$E$1+choosenDomestic!#REF!*$F$1+choosenIndustry!#REF!*$G$1+$H$1*INDEX(Env_flow!V$9:V$29,$B627,1)</f>
        <v>#REF!</v>
      </c>
      <c r="W627" s="5" t="e">
        <f>choosenAgri!#REF!*$E$1+choosenDomestic!#REF!*$F$1+choosenIndustry!#REF!*$G$1+$H$1*INDEX(Env_flow!W$9:W$29,$B627,1)</f>
        <v>#REF!</v>
      </c>
      <c r="X627" s="5" t="e">
        <f>choosenAgri!#REF!*$E$1+choosenDomestic!#REF!*$F$1+choosenIndustry!#REF!*$G$1+$H$1*INDEX(Env_flow!X$9:X$29,$B627,1)</f>
        <v>#REF!</v>
      </c>
      <c r="Y627" s="5" t="e">
        <f>choosenAgri!#REF!*$E$1+choosenDomestic!#REF!*$F$1+choosenIndustry!#REF!*$G$1+$H$1*INDEX(Env_flow!Y$9:Y$29,$B627,1)</f>
        <v>#REF!</v>
      </c>
      <c r="Z627" s="5" t="e">
        <f>choosenAgri!#REF!*$E$1+choosenDomestic!#REF!*$F$1+choosenIndustry!#REF!*$G$1+$H$1*INDEX(Env_flow!Z$9:Z$29,$B627,1)</f>
        <v>#REF!</v>
      </c>
      <c r="AA627" s="5" t="e">
        <f>choosenAgri!#REF!*$E$1+choosenDomestic!#REF!*$F$1+choosenIndustry!#REF!*$G$1+$H$1*INDEX(Env_flow!AA$9:AA$29,$B627,1)</f>
        <v>#REF!</v>
      </c>
      <c r="AB627" s="5" t="e">
        <f>choosenAgri!#REF!*$E$1+choosenDomestic!#REF!*$F$1+choosenIndustry!#REF!*$G$1+$H$1*INDEX(Env_flow!AB$9:AB$29,$B627,1)</f>
        <v>#REF!</v>
      </c>
      <c r="AC627" s="5" t="e">
        <f>choosenAgri!#REF!*$E$1+choosenDomestic!#REF!*$F$1+choosenIndustry!#REF!*$G$1+$H$1*INDEX(Env_flow!AC$9:AC$29,$B627,1)</f>
        <v>#REF!</v>
      </c>
      <c r="AD627" s="5" t="e">
        <f>choosenAgri!#REF!*$E$1+choosenDomestic!#REF!*$F$1+choosenIndustry!#REF!*$G$1+$H$1*INDEX(Env_flow!AD$9:AD$29,$B627,1)</f>
        <v>#REF!</v>
      </c>
      <c r="AE627" s="5" t="e">
        <f>choosenAgri!#REF!*$E$1+choosenDomestic!#REF!*$F$1+choosenIndustry!#REF!*$G$1+$H$1*INDEX(Env_flow!AE$9:AE$29,$B627,1)</f>
        <v>#REF!</v>
      </c>
      <c r="AF627" s="5" t="e">
        <f>choosenAgri!#REF!*$E$1+choosenDomestic!#REF!*$F$1+choosenIndustry!#REF!*$G$1+$H$1*INDEX(Env_flow!AF$9:AF$29,$B627,1)</f>
        <v>#REF!</v>
      </c>
      <c r="AH627">
        <v>60</v>
      </c>
      <c r="AI627" t="s">
        <v>6</v>
      </c>
      <c r="AJ627" s="5" t="e">
        <f>choosenAgri!#REF!*$E$1+choosenDomestic!#REF!*$F$1+choosenIndustry!#REF!*$G$1+$H$1*INDEX(Env_flow!AJ$9:AJ$29,$B627,1)</f>
        <v>#REF!</v>
      </c>
      <c r="AK627" s="5" t="e">
        <f>choosenAgri!#REF!*$E$1+choosenDomestic!#REF!*$F$1+choosenIndustry!#REF!*$G$1+$H$1*INDEX(Env_flow!AK$9:AK$29,$B627,1)</f>
        <v>#REF!</v>
      </c>
      <c r="AL627" s="5" t="e">
        <f>choosenAgri!#REF!*$E$1+choosenDomestic!#REF!*$F$1+choosenIndustry!#REF!*$G$1+$H$1*INDEX(Env_flow!AL$9:AL$29,$B627,1)</f>
        <v>#REF!</v>
      </c>
      <c r="AM627" s="5" t="e">
        <f>choosenAgri!#REF!*$E$1+choosenDomestic!#REF!*$F$1+choosenIndustry!#REF!*$G$1+$H$1*INDEX(Env_flow!AM$9:AM$29,$B627,1)</f>
        <v>#REF!</v>
      </c>
      <c r="AN627" s="5" t="e">
        <f>choosenAgri!#REF!*$E$1+choosenDomestic!#REF!*$F$1+choosenIndustry!#REF!*$G$1+$H$1*INDEX(Env_flow!AN$9:AN$29,$B627,1)</f>
        <v>#REF!</v>
      </c>
      <c r="AO627" s="5" t="e">
        <f>choosenAgri!#REF!*$E$1+choosenDomestic!#REF!*$F$1+choosenIndustry!#REF!*$G$1+$H$1*INDEX(Env_flow!AO$9:AO$29,$B627,1)</f>
        <v>#REF!</v>
      </c>
      <c r="AP627" s="5" t="e">
        <f>choosenAgri!#REF!*$E$1+choosenDomestic!#REF!*$F$1+choosenIndustry!#REF!*$G$1+$H$1*INDEX(Env_flow!AP$9:AP$29,$B627,1)</f>
        <v>#REF!</v>
      </c>
      <c r="AQ627" s="5" t="e">
        <f>choosenAgri!#REF!*$E$1+choosenDomestic!#REF!*$F$1+choosenIndustry!#REF!*$G$1+$H$1*INDEX(Env_flow!AQ$9:AQ$29,$B627,1)</f>
        <v>#REF!</v>
      </c>
      <c r="AR627" s="5" t="e">
        <f>choosenAgri!#REF!*$E$1+choosenDomestic!#REF!*$F$1+choosenIndustry!#REF!*$G$1+$H$1*INDEX(Env_flow!AR$9:AR$29,$B627,1)</f>
        <v>#REF!</v>
      </c>
      <c r="AS627" s="5" t="e">
        <f>choosenAgri!#REF!*$E$1+choosenDomestic!#REF!*$F$1+choosenIndustry!#REF!*$G$1+$H$1*INDEX(Env_flow!AS$9:AS$29,$B627,1)</f>
        <v>#REF!</v>
      </c>
      <c r="AT627" s="5" t="e">
        <f>choosenAgri!#REF!*$E$1+choosenDomestic!#REF!*$F$1+choosenIndustry!#REF!*$G$1+$H$1*INDEX(Env_flow!AT$9:AT$29,$B627,1)</f>
        <v>#REF!</v>
      </c>
      <c r="AU627" s="5" t="e">
        <f>choosenAgri!#REF!*$E$1+choosenDomestic!#REF!*$F$1+choosenIndustry!#REF!*$G$1+$H$1*INDEX(Env_flow!AU$9:AU$29,$B627,1)</f>
        <v>#REF!</v>
      </c>
      <c r="AV627" s="5" t="e">
        <f>choosenAgri!#REF!*$E$1+choosenDomestic!#REF!*$F$1+choosenIndustry!#REF!*$G$1+$H$1*INDEX(Env_flow!AV$9:AV$29,$B627,1)</f>
        <v>#REF!</v>
      </c>
      <c r="AX627">
        <v>60</v>
      </c>
      <c r="AY627" t="s">
        <v>6</v>
      </c>
      <c r="AZ627" s="5" t="e">
        <f>choosenAgri!#REF!*$E$1+choosenDomestic!#REF!*$F$1+choosenIndustry!#REF!*$G$1+$H$1*INDEX(Env_flow!AZ$9:AZ$29,$B627,1)</f>
        <v>#REF!</v>
      </c>
      <c r="BA627" s="5" t="e">
        <f>choosenAgri!#REF!*$E$1+choosenDomestic!#REF!*$F$1+choosenIndustry!#REF!*$G$1+$H$1*INDEX(Env_flow!BA$9:BA$29,$B627,1)</f>
        <v>#REF!</v>
      </c>
      <c r="BB627" s="5" t="e">
        <f>choosenAgri!#REF!*$E$1+choosenDomestic!#REF!*$F$1+choosenIndustry!#REF!*$G$1+$H$1*INDEX(Env_flow!BB$9:BB$29,$B627,1)</f>
        <v>#REF!</v>
      </c>
      <c r="BC627" s="5" t="e">
        <f>choosenAgri!#REF!*$E$1+choosenDomestic!#REF!*$F$1+choosenIndustry!#REF!*$G$1+$H$1*INDEX(Env_flow!BC$9:BC$29,$B627,1)</f>
        <v>#REF!</v>
      </c>
      <c r="BD627" s="5" t="e">
        <f>choosenAgri!#REF!*$E$1+choosenDomestic!#REF!*$F$1+choosenIndustry!#REF!*$G$1+$H$1*INDEX(Env_flow!BD$9:BD$29,$B627,1)</f>
        <v>#REF!</v>
      </c>
      <c r="BE627" s="5" t="e">
        <f>choosenAgri!#REF!*$E$1+choosenDomestic!#REF!*$F$1+choosenIndustry!#REF!*$G$1+$H$1*INDEX(Env_flow!BE$9:BE$29,$B627,1)</f>
        <v>#REF!</v>
      </c>
      <c r="BF627" s="5" t="e">
        <f>choosenAgri!#REF!*$E$1+choosenDomestic!#REF!*$F$1+choosenIndustry!#REF!*$G$1+$H$1*INDEX(Env_flow!BF$9:BF$29,$B627,1)</f>
        <v>#REF!</v>
      </c>
      <c r="BG627" s="5" t="e">
        <f>choosenAgri!#REF!*$E$1+choosenDomestic!#REF!*$F$1+choosenIndustry!#REF!*$G$1+$H$1*INDEX(Env_flow!BG$9:BG$29,$B627,1)</f>
        <v>#REF!</v>
      </c>
      <c r="BH627" s="5" t="e">
        <f>choosenAgri!#REF!*$E$1+choosenDomestic!#REF!*$F$1+choosenIndustry!#REF!*$G$1+$H$1*INDEX(Env_flow!BH$9:BH$29,$B627,1)</f>
        <v>#REF!</v>
      </c>
      <c r="BI627" s="5" t="e">
        <f>choosenAgri!#REF!*$E$1+choosenDomestic!#REF!*$F$1+choosenIndustry!#REF!*$G$1+$H$1*INDEX(Env_flow!BI$9:BI$29,$B627,1)</f>
        <v>#REF!</v>
      </c>
      <c r="BJ627" s="5" t="e">
        <f>choosenAgri!#REF!*$E$1+choosenDomestic!#REF!*$F$1+choosenIndustry!#REF!*$G$1+$H$1*INDEX(Env_flow!BJ$9:BJ$29,$B627,1)</f>
        <v>#REF!</v>
      </c>
      <c r="BK627" s="5" t="e">
        <f>choosenAgri!#REF!*$E$1+choosenDomestic!#REF!*$F$1+choosenIndustry!#REF!*$G$1+$H$1*INDEX(Env_flow!BK$9:BK$29,$B627,1)</f>
        <v>#REF!</v>
      </c>
      <c r="BL627" s="5" t="e">
        <f>choosenAgri!#REF!*$E$1+choosenDomestic!#REF!*$F$1+choosenIndustry!#REF!*$G$1+$H$1*INDEX(Env_flow!BL$9:BL$29,$B627,1)</f>
        <v>#REF!</v>
      </c>
    </row>
    <row r="628" spans="1:64" x14ac:dyDescent="0.25">
      <c r="A628">
        <v>1</v>
      </c>
      <c r="B628">
        <v>61</v>
      </c>
      <c r="C628" t="s">
        <v>2</v>
      </c>
      <c r="D628" s="5" t="e">
        <f>choosenAgri!#REF!*$E$1+choosenDomestic!#REF!*$F$1+choosenIndustry!#REF!*$G$1+$H$1*INDEX(Env_flow!D$9:D$29,$B628,1)</f>
        <v>#REF!</v>
      </c>
      <c r="E628" s="5" t="e">
        <f>choosenAgri!#REF!*$E$1+choosenDomestic!#REF!*$F$1+choosenIndustry!#REF!*$G$1+$H$1*INDEX(Env_flow!E$9:E$29,$B628,1)</f>
        <v>#REF!</v>
      </c>
      <c r="F628" s="5" t="e">
        <f>choosenAgri!#REF!*$E$1+choosenDomestic!#REF!*$F$1+choosenIndustry!#REF!*$G$1+$H$1*INDEX(Env_flow!F$9:F$29,$B628,1)</f>
        <v>#REF!</v>
      </c>
      <c r="G628" s="5" t="e">
        <f>choosenAgri!#REF!*$E$1+choosenDomestic!#REF!*$F$1+choosenIndustry!#REF!*$G$1+$H$1*INDEX(Env_flow!G$9:G$29,$B628,1)</f>
        <v>#REF!</v>
      </c>
      <c r="H628" s="5" t="e">
        <f>choosenAgri!#REF!*$E$1+choosenDomestic!#REF!*$F$1+choosenIndustry!#REF!*$G$1+$H$1*INDEX(Env_flow!H$9:H$29,$B628,1)</f>
        <v>#REF!</v>
      </c>
      <c r="I628" s="5" t="e">
        <f>choosenAgri!#REF!*$E$1+choosenDomestic!#REF!*$F$1+choosenIndustry!#REF!*$G$1+$H$1*INDEX(Env_flow!I$9:I$29,$B628,1)</f>
        <v>#REF!</v>
      </c>
      <c r="J628" s="5" t="e">
        <f>choosenAgri!#REF!*$E$1+choosenDomestic!#REF!*$F$1+choosenIndustry!#REF!*$G$1+$H$1*INDEX(Env_flow!J$9:J$29,$B628,1)</f>
        <v>#REF!</v>
      </c>
      <c r="K628" s="5" t="e">
        <f>choosenAgri!#REF!*$E$1+choosenDomestic!#REF!*$F$1+choosenIndustry!#REF!*$G$1+$H$1*INDEX(Env_flow!K$9:K$29,$B628,1)</f>
        <v>#REF!</v>
      </c>
      <c r="L628" s="5" t="e">
        <f>choosenAgri!#REF!*$E$1+choosenDomestic!#REF!*$F$1+choosenIndustry!#REF!*$G$1+$H$1*INDEX(Env_flow!L$9:L$29,$B628,1)</f>
        <v>#REF!</v>
      </c>
      <c r="M628" s="5" t="e">
        <f>choosenAgri!#REF!*$E$1+choosenDomestic!#REF!*$F$1+choosenIndustry!#REF!*$G$1+$H$1*INDEX(Env_flow!M$9:M$29,$B628,1)</f>
        <v>#REF!</v>
      </c>
      <c r="N628" s="5" t="e">
        <f>choosenAgri!#REF!*$E$1+choosenDomestic!#REF!*$F$1+choosenIndustry!#REF!*$G$1+$H$1*INDEX(Env_flow!N$9:N$29,$B628,1)</f>
        <v>#REF!</v>
      </c>
      <c r="O628" s="5" t="e">
        <f>choosenAgri!#REF!*$E$1+choosenDomestic!#REF!*$F$1+choosenIndustry!#REF!*$G$1+$H$1*INDEX(Env_flow!O$9:O$29,$B628,1)</f>
        <v>#REF!</v>
      </c>
      <c r="P628" s="5" t="e">
        <f>choosenAgri!#REF!*$E$1+choosenDomestic!#REF!*$F$1+choosenIndustry!#REF!*$G$1+$H$1*INDEX(Env_flow!P$9:P$29,$B628,1)</f>
        <v>#REF!</v>
      </c>
      <c r="R628">
        <v>61</v>
      </c>
      <c r="S628" t="s">
        <v>2</v>
      </c>
      <c r="T628" s="5" t="e">
        <f>choosenAgri!#REF!*$E$1+choosenDomestic!#REF!*$F$1+choosenIndustry!#REF!*$G$1+$H$1*INDEX(Env_flow!T$9:T$29,$B628,1)</f>
        <v>#REF!</v>
      </c>
      <c r="U628" s="5" t="e">
        <f>choosenAgri!#REF!*$E$1+choosenDomestic!#REF!*$F$1+choosenIndustry!#REF!*$G$1+$H$1*INDEX(Env_flow!U$9:U$29,$B628,1)</f>
        <v>#REF!</v>
      </c>
      <c r="V628" s="5" t="e">
        <f>choosenAgri!#REF!*$E$1+choosenDomestic!#REF!*$F$1+choosenIndustry!#REF!*$G$1+$H$1*INDEX(Env_flow!V$9:V$29,$B628,1)</f>
        <v>#REF!</v>
      </c>
      <c r="W628" s="5" t="e">
        <f>choosenAgri!#REF!*$E$1+choosenDomestic!#REF!*$F$1+choosenIndustry!#REF!*$G$1+$H$1*INDEX(Env_flow!W$9:W$29,$B628,1)</f>
        <v>#REF!</v>
      </c>
      <c r="X628" s="5" t="e">
        <f>choosenAgri!#REF!*$E$1+choosenDomestic!#REF!*$F$1+choosenIndustry!#REF!*$G$1+$H$1*INDEX(Env_flow!X$9:X$29,$B628,1)</f>
        <v>#REF!</v>
      </c>
      <c r="Y628" s="5" t="e">
        <f>choosenAgri!#REF!*$E$1+choosenDomestic!#REF!*$F$1+choosenIndustry!#REF!*$G$1+$H$1*INDEX(Env_flow!Y$9:Y$29,$B628,1)</f>
        <v>#REF!</v>
      </c>
      <c r="Z628" s="5" t="e">
        <f>choosenAgri!#REF!*$E$1+choosenDomestic!#REF!*$F$1+choosenIndustry!#REF!*$G$1+$H$1*INDEX(Env_flow!Z$9:Z$29,$B628,1)</f>
        <v>#REF!</v>
      </c>
      <c r="AA628" s="5" t="e">
        <f>choosenAgri!#REF!*$E$1+choosenDomestic!#REF!*$F$1+choosenIndustry!#REF!*$G$1+$H$1*INDEX(Env_flow!AA$9:AA$29,$B628,1)</f>
        <v>#REF!</v>
      </c>
      <c r="AB628" s="5" t="e">
        <f>choosenAgri!#REF!*$E$1+choosenDomestic!#REF!*$F$1+choosenIndustry!#REF!*$G$1+$H$1*INDEX(Env_flow!AB$9:AB$29,$B628,1)</f>
        <v>#REF!</v>
      </c>
      <c r="AC628" s="5" t="e">
        <f>choosenAgri!#REF!*$E$1+choosenDomestic!#REF!*$F$1+choosenIndustry!#REF!*$G$1+$H$1*INDEX(Env_flow!AC$9:AC$29,$B628,1)</f>
        <v>#REF!</v>
      </c>
      <c r="AD628" s="5" t="e">
        <f>choosenAgri!#REF!*$E$1+choosenDomestic!#REF!*$F$1+choosenIndustry!#REF!*$G$1+$H$1*INDEX(Env_flow!AD$9:AD$29,$B628,1)</f>
        <v>#REF!</v>
      </c>
      <c r="AE628" s="5" t="e">
        <f>choosenAgri!#REF!*$E$1+choosenDomestic!#REF!*$F$1+choosenIndustry!#REF!*$G$1+$H$1*INDEX(Env_flow!AE$9:AE$29,$B628,1)</f>
        <v>#REF!</v>
      </c>
      <c r="AF628" s="5" t="e">
        <f>choosenAgri!#REF!*$E$1+choosenDomestic!#REF!*$F$1+choosenIndustry!#REF!*$G$1+$H$1*INDEX(Env_flow!AF$9:AF$29,$B628,1)</f>
        <v>#REF!</v>
      </c>
      <c r="AH628">
        <v>61</v>
      </c>
      <c r="AI628" t="s">
        <v>2</v>
      </c>
      <c r="AJ628" s="5" t="e">
        <f>choosenAgri!#REF!*$E$1+choosenDomestic!#REF!*$F$1+choosenIndustry!#REF!*$G$1+$H$1*INDEX(Env_flow!AJ$9:AJ$29,$B628,1)</f>
        <v>#REF!</v>
      </c>
      <c r="AK628" s="5" t="e">
        <f>choosenAgri!#REF!*$E$1+choosenDomestic!#REF!*$F$1+choosenIndustry!#REF!*$G$1+$H$1*INDEX(Env_flow!AK$9:AK$29,$B628,1)</f>
        <v>#REF!</v>
      </c>
      <c r="AL628" s="5" t="e">
        <f>choosenAgri!#REF!*$E$1+choosenDomestic!#REF!*$F$1+choosenIndustry!#REF!*$G$1+$H$1*INDEX(Env_flow!AL$9:AL$29,$B628,1)</f>
        <v>#REF!</v>
      </c>
      <c r="AM628" s="5" t="e">
        <f>choosenAgri!#REF!*$E$1+choosenDomestic!#REF!*$F$1+choosenIndustry!#REF!*$G$1+$H$1*INDEX(Env_flow!AM$9:AM$29,$B628,1)</f>
        <v>#REF!</v>
      </c>
      <c r="AN628" s="5" t="e">
        <f>choosenAgri!#REF!*$E$1+choosenDomestic!#REF!*$F$1+choosenIndustry!#REF!*$G$1+$H$1*INDEX(Env_flow!AN$9:AN$29,$B628,1)</f>
        <v>#REF!</v>
      </c>
      <c r="AO628" s="5" t="e">
        <f>choosenAgri!#REF!*$E$1+choosenDomestic!#REF!*$F$1+choosenIndustry!#REF!*$G$1+$H$1*INDEX(Env_flow!AO$9:AO$29,$B628,1)</f>
        <v>#REF!</v>
      </c>
      <c r="AP628" s="5" t="e">
        <f>choosenAgri!#REF!*$E$1+choosenDomestic!#REF!*$F$1+choosenIndustry!#REF!*$G$1+$H$1*INDEX(Env_flow!AP$9:AP$29,$B628,1)</f>
        <v>#REF!</v>
      </c>
      <c r="AQ628" s="5" t="e">
        <f>choosenAgri!#REF!*$E$1+choosenDomestic!#REF!*$F$1+choosenIndustry!#REF!*$G$1+$H$1*INDEX(Env_flow!AQ$9:AQ$29,$B628,1)</f>
        <v>#REF!</v>
      </c>
      <c r="AR628" s="5" t="e">
        <f>choosenAgri!#REF!*$E$1+choosenDomestic!#REF!*$F$1+choosenIndustry!#REF!*$G$1+$H$1*INDEX(Env_flow!AR$9:AR$29,$B628,1)</f>
        <v>#REF!</v>
      </c>
      <c r="AS628" s="5" t="e">
        <f>choosenAgri!#REF!*$E$1+choosenDomestic!#REF!*$F$1+choosenIndustry!#REF!*$G$1+$H$1*INDEX(Env_flow!AS$9:AS$29,$B628,1)</f>
        <v>#REF!</v>
      </c>
      <c r="AT628" s="5" t="e">
        <f>choosenAgri!#REF!*$E$1+choosenDomestic!#REF!*$F$1+choosenIndustry!#REF!*$G$1+$H$1*INDEX(Env_flow!AT$9:AT$29,$B628,1)</f>
        <v>#REF!</v>
      </c>
      <c r="AU628" s="5" t="e">
        <f>choosenAgri!#REF!*$E$1+choosenDomestic!#REF!*$F$1+choosenIndustry!#REF!*$G$1+$H$1*INDEX(Env_flow!AU$9:AU$29,$B628,1)</f>
        <v>#REF!</v>
      </c>
      <c r="AV628" s="5" t="e">
        <f>choosenAgri!#REF!*$E$1+choosenDomestic!#REF!*$F$1+choosenIndustry!#REF!*$G$1+$H$1*INDEX(Env_flow!AV$9:AV$29,$B628,1)</f>
        <v>#REF!</v>
      </c>
      <c r="AX628">
        <v>61</v>
      </c>
      <c r="AY628" t="s">
        <v>2</v>
      </c>
      <c r="AZ628" s="5" t="e">
        <f>choosenAgri!#REF!*$E$1+choosenDomestic!#REF!*$F$1+choosenIndustry!#REF!*$G$1+$H$1*INDEX(Env_flow!AZ$9:AZ$29,$B628,1)</f>
        <v>#REF!</v>
      </c>
      <c r="BA628" s="5" t="e">
        <f>choosenAgri!#REF!*$E$1+choosenDomestic!#REF!*$F$1+choosenIndustry!#REF!*$G$1+$H$1*INDEX(Env_flow!BA$9:BA$29,$B628,1)</f>
        <v>#REF!</v>
      </c>
      <c r="BB628" s="5" t="e">
        <f>choosenAgri!#REF!*$E$1+choosenDomestic!#REF!*$F$1+choosenIndustry!#REF!*$G$1+$H$1*INDEX(Env_flow!BB$9:BB$29,$B628,1)</f>
        <v>#REF!</v>
      </c>
      <c r="BC628" s="5" t="e">
        <f>choosenAgri!#REF!*$E$1+choosenDomestic!#REF!*$F$1+choosenIndustry!#REF!*$G$1+$H$1*INDEX(Env_flow!BC$9:BC$29,$B628,1)</f>
        <v>#REF!</v>
      </c>
      <c r="BD628" s="5" t="e">
        <f>choosenAgri!#REF!*$E$1+choosenDomestic!#REF!*$F$1+choosenIndustry!#REF!*$G$1+$H$1*INDEX(Env_flow!BD$9:BD$29,$B628,1)</f>
        <v>#REF!</v>
      </c>
      <c r="BE628" s="5" t="e">
        <f>choosenAgri!#REF!*$E$1+choosenDomestic!#REF!*$F$1+choosenIndustry!#REF!*$G$1+$H$1*INDEX(Env_flow!BE$9:BE$29,$B628,1)</f>
        <v>#REF!</v>
      </c>
      <c r="BF628" s="5" t="e">
        <f>choosenAgri!#REF!*$E$1+choosenDomestic!#REF!*$F$1+choosenIndustry!#REF!*$G$1+$H$1*INDEX(Env_flow!BF$9:BF$29,$B628,1)</f>
        <v>#REF!</v>
      </c>
      <c r="BG628" s="5" t="e">
        <f>choosenAgri!#REF!*$E$1+choosenDomestic!#REF!*$F$1+choosenIndustry!#REF!*$G$1+$H$1*INDEX(Env_flow!BG$9:BG$29,$B628,1)</f>
        <v>#REF!</v>
      </c>
      <c r="BH628" s="5" t="e">
        <f>choosenAgri!#REF!*$E$1+choosenDomestic!#REF!*$F$1+choosenIndustry!#REF!*$G$1+$H$1*INDEX(Env_flow!BH$9:BH$29,$B628,1)</f>
        <v>#REF!</v>
      </c>
      <c r="BI628" s="5" t="e">
        <f>choosenAgri!#REF!*$E$1+choosenDomestic!#REF!*$F$1+choosenIndustry!#REF!*$G$1+$H$1*INDEX(Env_flow!BI$9:BI$29,$B628,1)</f>
        <v>#REF!</v>
      </c>
      <c r="BJ628" s="5" t="e">
        <f>choosenAgri!#REF!*$E$1+choosenDomestic!#REF!*$F$1+choosenIndustry!#REF!*$G$1+$H$1*INDEX(Env_flow!BJ$9:BJ$29,$B628,1)</f>
        <v>#REF!</v>
      </c>
      <c r="BK628" s="5" t="e">
        <f>choosenAgri!#REF!*$E$1+choosenDomestic!#REF!*$F$1+choosenIndustry!#REF!*$G$1+$H$1*INDEX(Env_flow!BK$9:BK$29,$B628,1)</f>
        <v>#REF!</v>
      </c>
      <c r="BL628" s="5" t="e">
        <f>choosenAgri!#REF!*$E$1+choosenDomestic!#REF!*$F$1+choosenIndustry!#REF!*$G$1+$H$1*INDEX(Env_flow!BL$9:BL$29,$B628,1)</f>
        <v>#REF!</v>
      </c>
    </row>
    <row r="629" spans="1:64" x14ac:dyDescent="0.25">
      <c r="A629">
        <v>2</v>
      </c>
      <c r="B629">
        <v>61</v>
      </c>
      <c r="C629" t="s">
        <v>3</v>
      </c>
      <c r="D629" s="5" t="e">
        <f>choosenAgri!#REF!*$E$1+choosenDomestic!#REF!*$F$1+choosenIndustry!#REF!*$G$1+$H$1*INDEX(Env_flow!D$9:D$29,$B629,1)</f>
        <v>#REF!</v>
      </c>
      <c r="E629" s="5" t="e">
        <f>choosenAgri!#REF!*$E$1+choosenDomestic!#REF!*$F$1+choosenIndustry!#REF!*$G$1+$H$1*INDEX(Env_flow!E$9:E$29,$B629,1)</f>
        <v>#REF!</v>
      </c>
      <c r="F629" s="5" t="e">
        <f>choosenAgri!#REF!*$E$1+choosenDomestic!#REF!*$F$1+choosenIndustry!#REF!*$G$1+$H$1*INDEX(Env_flow!F$9:F$29,$B629,1)</f>
        <v>#REF!</v>
      </c>
      <c r="G629" s="5" t="e">
        <f>choosenAgri!#REF!*$E$1+choosenDomestic!#REF!*$F$1+choosenIndustry!#REF!*$G$1+$H$1*INDEX(Env_flow!G$9:G$29,$B629,1)</f>
        <v>#REF!</v>
      </c>
      <c r="H629" s="5" t="e">
        <f>choosenAgri!#REF!*$E$1+choosenDomestic!#REF!*$F$1+choosenIndustry!#REF!*$G$1+$H$1*INDEX(Env_flow!H$9:H$29,$B629,1)</f>
        <v>#REF!</v>
      </c>
      <c r="I629" s="5" t="e">
        <f>choosenAgri!#REF!*$E$1+choosenDomestic!#REF!*$F$1+choosenIndustry!#REF!*$G$1+$H$1*INDEX(Env_flow!I$9:I$29,$B629,1)</f>
        <v>#REF!</v>
      </c>
      <c r="J629" s="5" t="e">
        <f>choosenAgri!#REF!*$E$1+choosenDomestic!#REF!*$F$1+choosenIndustry!#REF!*$G$1+$H$1*INDEX(Env_flow!J$9:J$29,$B629,1)</f>
        <v>#REF!</v>
      </c>
      <c r="K629" s="5" t="e">
        <f>choosenAgri!#REF!*$E$1+choosenDomestic!#REF!*$F$1+choosenIndustry!#REF!*$G$1+$H$1*INDEX(Env_flow!K$9:K$29,$B629,1)</f>
        <v>#REF!</v>
      </c>
      <c r="L629" s="5" t="e">
        <f>choosenAgri!#REF!*$E$1+choosenDomestic!#REF!*$F$1+choosenIndustry!#REF!*$G$1+$H$1*INDEX(Env_flow!L$9:L$29,$B629,1)</f>
        <v>#REF!</v>
      </c>
      <c r="M629" s="5" t="e">
        <f>choosenAgri!#REF!*$E$1+choosenDomestic!#REF!*$F$1+choosenIndustry!#REF!*$G$1+$H$1*INDEX(Env_flow!M$9:M$29,$B629,1)</f>
        <v>#REF!</v>
      </c>
      <c r="N629" s="5" t="e">
        <f>choosenAgri!#REF!*$E$1+choosenDomestic!#REF!*$F$1+choosenIndustry!#REF!*$G$1+$H$1*INDEX(Env_flow!N$9:N$29,$B629,1)</f>
        <v>#REF!</v>
      </c>
      <c r="O629" s="5" t="e">
        <f>choosenAgri!#REF!*$E$1+choosenDomestic!#REF!*$F$1+choosenIndustry!#REF!*$G$1+$H$1*INDEX(Env_flow!O$9:O$29,$B629,1)</f>
        <v>#REF!</v>
      </c>
      <c r="P629" s="5" t="e">
        <f>choosenAgri!#REF!*$E$1+choosenDomestic!#REF!*$F$1+choosenIndustry!#REF!*$G$1+$H$1*INDEX(Env_flow!P$9:P$29,$B629,1)</f>
        <v>#REF!</v>
      </c>
      <c r="R629">
        <v>61</v>
      </c>
      <c r="S629" t="s">
        <v>3</v>
      </c>
      <c r="T629" s="5" t="e">
        <f>choosenAgri!#REF!*$E$1+choosenDomestic!#REF!*$F$1+choosenIndustry!#REF!*$G$1+$H$1*INDEX(Env_flow!T$9:T$29,$B629,1)</f>
        <v>#REF!</v>
      </c>
      <c r="U629" s="5" t="e">
        <f>choosenAgri!#REF!*$E$1+choosenDomestic!#REF!*$F$1+choosenIndustry!#REF!*$G$1+$H$1*INDEX(Env_flow!U$9:U$29,$B629,1)</f>
        <v>#REF!</v>
      </c>
      <c r="V629" s="5" t="e">
        <f>choosenAgri!#REF!*$E$1+choosenDomestic!#REF!*$F$1+choosenIndustry!#REF!*$G$1+$H$1*INDEX(Env_flow!V$9:V$29,$B629,1)</f>
        <v>#REF!</v>
      </c>
      <c r="W629" s="5" t="e">
        <f>choosenAgri!#REF!*$E$1+choosenDomestic!#REF!*$F$1+choosenIndustry!#REF!*$G$1+$H$1*INDEX(Env_flow!W$9:W$29,$B629,1)</f>
        <v>#REF!</v>
      </c>
      <c r="X629" s="5" t="e">
        <f>choosenAgri!#REF!*$E$1+choosenDomestic!#REF!*$F$1+choosenIndustry!#REF!*$G$1+$H$1*INDEX(Env_flow!X$9:X$29,$B629,1)</f>
        <v>#REF!</v>
      </c>
      <c r="Y629" s="5" t="e">
        <f>choosenAgri!#REF!*$E$1+choosenDomestic!#REF!*$F$1+choosenIndustry!#REF!*$G$1+$H$1*INDEX(Env_flow!Y$9:Y$29,$B629,1)</f>
        <v>#REF!</v>
      </c>
      <c r="Z629" s="5" t="e">
        <f>choosenAgri!#REF!*$E$1+choosenDomestic!#REF!*$F$1+choosenIndustry!#REF!*$G$1+$H$1*INDEX(Env_flow!Z$9:Z$29,$B629,1)</f>
        <v>#REF!</v>
      </c>
      <c r="AA629" s="5" t="e">
        <f>choosenAgri!#REF!*$E$1+choosenDomestic!#REF!*$F$1+choosenIndustry!#REF!*$G$1+$H$1*INDEX(Env_flow!AA$9:AA$29,$B629,1)</f>
        <v>#REF!</v>
      </c>
      <c r="AB629" s="5" t="e">
        <f>choosenAgri!#REF!*$E$1+choosenDomestic!#REF!*$F$1+choosenIndustry!#REF!*$G$1+$H$1*INDEX(Env_flow!AB$9:AB$29,$B629,1)</f>
        <v>#REF!</v>
      </c>
      <c r="AC629" s="5" t="e">
        <f>choosenAgri!#REF!*$E$1+choosenDomestic!#REF!*$F$1+choosenIndustry!#REF!*$G$1+$H$1*INDEX(Env_flow!AC$9:AC$29,$B629,1)</f>
        <v>#REF!</v>
      </c>
      <c r="AD629" s="5" t="e">
        <f>choosenAgri!#REF!*$E$1+choosenDomestic!#REF!*$F$1+choosenIndustry!#REF!*$G$1+$H$1*INDEX(Env_flow!AD$9:AD$29,$B629,1)</f>
        <v>#REF!</v>
      </c>
      <c r="AE629" s="5" t="e">
        <f>choosenAgri!#REF!*$E$1+choosenDomestic!#REF!*$F$1+choosenIndustry!#REF!*$G$1+$H$1*INDEX(Env_flow!AE$9:AE$29,$B629,1)</f>
        <v>#REF!</v>
      </c>
      <c r="AF629" s="5" t="e">
        <f>choosenAgri!#REF!*$E$1+choosenDomestic!#REF!*$F$1+choosenIndustry!#REF!*$G$1+$H$1*INDEX(Env_flow!AF$9:AF$29,$B629,1)</f>
        <v>#REF!</v>
      </c>
      <c r="AH629">
        <v>61</v>
      </c>
      <c r="AI629" t="s">
        <v>3</v>
      </c>
      <c r="AJ629" s="5" t="e">
        <f>choosenAgri!#REF!*$E$1+choosenDomestic!#REF!*$F$1+choosenIndustry!#REF!*$G$1+$H$1*INDEX(Env_flow!AJ$9:AJ$29,$B629,1)</f>
        <v>#REF!</v>
      </c>
      <c r="AK629" s="5" t="e">
        <f>choosenAgri!#REF!*$E$1+choosenDomestic!#REF!*$F$1+choosenIndustry!#REF!*$G$1+$H$1*INDEX(Env_flow!AK$9:AK$29,$B629,1)</f>
        <v>#REF!</v>
      </c>
      <c r="AL629" s="5" t="e">
        <f>choosenAgri!#REF!*$E$1+choosenDomestic!#REF!*$F$1+choosenIndustry!#REF!*$G$1+$H$1*INDEX(Env_flow!AL$9:AL$29,$B629,1)</f>
        <v>#REF!</v>
      </c>
      <c r="AM629" s="5" t="e">
        <f>choosenAgri!#REF!*$E$1+choosenDomestic!#REF!*$F$1+choosenIndustry!#REF!*$G$1+$H$1*INDEX(Env_flow!AM$9:AM$29,$B629,1)</f>
        <v>#REF!</v>
      </c>
      <c r="AN629" s="5" t="e">
        <f>choosenAgri!#REF!*$E$1+choosenDomestic!#REF!*$F$1+choosenIndustry!#REF!*$G$1+$H$1*INDEX(Env_flow!AN$9:AN$29,$B629,1)</f>
        <v>#REF!</v>
      </c>
      <c r="AO629" s="5" t="e">
        <f>choosenAgri!#REF!*$E$1+choosenDomestic!#REF!*$F$1+choosenIndustry!#REF!*$G$1+$H$1*INDEX(Env_flow!AO$9:AO$29,$B629,1)</f>
        <v>#REF!</v>
      </c>
      <c r="AP629" s="5" t="e">
        <f>choosenAgri!#REF!*$E$1+choosenDomestic!#REF!*$F$1+choosenIndustry!#REF!*$G$1+$H$1*INDEX(Env_flow!AP$9:AP$29,$B629,1)</f>
        <v>#REF!</v>
      </c>
      <c r="AQ629" s="5" t="e">
        <f>choosenAgri!#REF!*$E$1+choosenDomestic!#REF!*$F$1+choosenIndustry!#REF!*$G$1+$H$1*INDEX(Env_flow!AQ$9:AQ$29,$B629,1)</f>
        <v>#REF!</v>
      </c>
      <c r="AR629" s="5" t="e">
        <f>choosenAgri!#REF!*$E$1+choosenDomestic!#REF!*$F$1+choosenIndustry!#REF!*$G$1+$H$1*INDEX(Env_flow!AR$9:AR$29,$B629,1)</f>
        <v>#REF!</v>
      </c>
      <c r="AS629" s="5" t="e">
        <f>choosenAgri!#REF!*$E$1+choosenDomestic!#REF!*$F$1+choosenIndustry!#REF!*$G$1+$H$1*INDEX(Env_flow!AS$9:AS$29,$B629,1)</f>
        <v>#REF!</v>
      </c>
      <c r="AT629" s="5" t="e">
        <f>choosenAgri!#REF!*$E$1+choosenDomestic!#REF!*$F$1+choosenIndustry!#REF!*$G$1+$H$1*INDEX(Env_flow!AT$9:AT$29,$B629,1)</f>
        <v>#REF!</v>
      </c>
      <c r="AU629" s="5" t="e">
        <f>choosenAgri!#REF!*$E$1+choosenDomestic!#REF!*$F$1+choosenIndustry!#REF!*$G$1+$H$1*INDEX(Env_flow!AU$9:AU$29,$B629,1)</f>
        <v>#REF!</v>
      </c>
      <c r="AV629" s="5" t="e">
        <f>choosenAgri!#REF!*$E$1+choosenDomestic!#REF!*$F$1+choosenIndustry!#REF!*$G$1+$H$1*INDEX(Env_flow!AV$9:AV$29,$B629,1)</f>
        <v>#REF!</v>
      </c>
      <c r="AX629">
        <v>61</v>
      </c>
      <c r="AY629" t="s">
        <v>3</v>
      </c>
      <c r="AZ629" s="5" t="e">
        <f>choosenAgri!#REF!*$E$1+choosenDomestic!#REF!*$F$1+choosenIndustry!#REF!*$G$1+$H$1*INDEX(Env_flow!AZ$9:AZ$29,$B629,1)</f>
        <v>#REF!</v>
      </c>
      <c r="BA629" s="5" t="e">
        <f>choosenAgri!#REF!*$E$1+choosenDomestic!#REF!*$F$1+choosenIndustry!#REF!*$G$1+$H$1*INDEX(Env_flow!BA$9:BA$29,$B629,1)</f>
        <v>#REF!</v>
      </c>
      <c r="BB629" s="5" t="e">
        <f>choosenAgri!#REF!*$E$1+choosenDomestic!#REF!*$F$1+choosenIndustry!#REF!*$G$1+$H$1*INDEX(Env_flow!BB$9:BB$29,$B629,1)</f>
        <v>#REF!</v>
      </c>
      <c r="BC629" s="5" t="e">
        <f>choosenAgri!#REF!*$E$1+choosenDomestic!#REF!*$F$1+choosenIndustry!#REF!*$G$1+$H$1*INDEX(Env_flow!BC$9:BC$29,$B629,1)</f>
        <v>#REF!</v>
      </c>
      <c r="BD629" s="5" t="e">
        <f>choosenAgri!#REF!*$E$1+choosenDomestic!#REF!*$F$1+choosenIndustry!#REF!*$G$1+$H$1*INDEX(Env_flow!BD$9:BD$29,$B629,1)</f>
        <v>#REF!</v>
      </c>
      <c r="BE629" s="5" t="e">
        <f>choosenAgri!#REF!*$E$1+choosenDomestic!#REF!*$F$1+choosenIndustry!#REF!*$G$1+$H$1*INDEX(Env_flow!BE$9:BE$29,$B629,1)</f>
        <v>#REF!</v>
      </c>
      <c r="BF629" s="5" t="e">
        <f>choosenAgri!#REF!*$E$1+choosenDomestic!#REF!*$F$1+choosenIndustry!#REF!*$G$1+$H$1*INDEX(Env_flow!BF$9:BF$29,$B629,1)</f>
        <v>#REF!</v>
      </c>
      <c r="BG629" s="5" t="e">
        <f>choosenAgri!#REF!*$E$1+choosenDomestic!#REF!*$F$1+choosenIndustry!#REF!*$G$1+$H$1*INDEX(Env_flow!BG$9:BG$29,$B629,1)</f>
        <v>#REF!</v>
      </c>
      <c r="BH629" s="5" t="e">
        <f>choosenAgri!#REF!*$E$1+choosenDomestic!#REF!*$F$1+choosenIndustry!#REF!*$G$1+$H$1*INDEX(Env_flow!BH$9:BH$29,$B629,1)</f>
        <v>#REF!</v>
      </c>
      <c r="BI629" s="5" t="e">
        <f>choosenAgri!#REF!*$E$1+choosenDomestic!#REF!*$F$1+choosenIndustry!#REF!*$G$1+$H$1*INDEX(Env_flow!BI$9:BI$29,$B629,1)</f>
        <v>#REF!</v>
      </c>
      <c r="BJ629" s="5" t="e">
        <f>choosenAgri!#REF!*$E$1+choosenDomestic!#REF!*$F$1+choosenIndustry!#REF!*$G$1+$H$1*INDEX(Env_flow!BJ$9:BJ$29,$B629,1)</f>
        <v>#REF!</v>
      </c>
      <c r="BK629" s="5" t="e">
        <f>choosenAgri!#REF!*$E$1+choosenDomestic!#REF!*$F$1+choosenIndustry!#REF!*$G$1+$H$1*INDEX(Env_flow!BK$9:BK$29,$B629,1)</f>
        <v>#REF!</v>
      </c>
      <c r="BL629" s="5" t="e">
        <f>choosenAgri!#REF!*$E$1+choosenDomestic!#REF!*$F$1+choosenIndustry!#REF!*$G$1+$H$1*INDEX(Env_flow!BL$9:BL$29,$B629,1)</f>
        <v>#REF!</v>
      </c>
    </row>
    <row r="630" spans="1:64" x14ac:dyDescent="0.25">
      <c r="A630">
        <v>3</v>
      </c>
      <c r="B630">
        <v>61</v>
      </c>
      <c r="C630" t="s">
        <v>4</v>
      </c>
      <c r="D630" s="5" t="e">
        <f>choosenAgri!#REF!*$E$1+choosenDomestic!#REF!*$F$1+choosenIndustry!#REF!*$G$1+$H$1*INDEX(Env_flow!D$9:D$29,$B630,1)</f>
        <v>#REF!</v>
      </c>
      <c r="E630" s="5" t="e">
        <f>choosenAgri!#REF!*$E$1+choosenDomestic!#REF!*$F$1+choosenIndustry!#REF!*$G$1+$H$1*INDEX(Env_flow!E$9:E$29,$B630,1)</f>
        <v>#REF!</v>
      </c>
      <c r="F630" s="5" t="e">
        <f>choosenAgri!#REF!*$E$1+choosenDomestic!#REF!*$F$1+choosenIndustry!#REF!*$G$1+$H$1*INDEX(Env_flow!F$9:F$29,$B630,1)</f>
        <v>#REF!</v>
      </c>
      <c r="G630" s="5" t="e">
        <f>choosenAgri!#REF!*$E$1+choosenDomestic!#REF!*$F$1+choosenIndustry!#REF!*$G$1+$H$1*INDEX(Env_flow!G$9:G$29,$B630,1)</f>
        <v>#REF!</v>
      </c>
      <c r="H630" s="5" t="e">
        <f>choosenAgri!#REF!*$E$1+choosenDomestic!#REF!*$F$1+choosenIndustry!#REF!*$G$1+$H$1*INDEX(Env_flow!H$9:H$29,$B630,1)</f>
        <v>#REF!</v>
      </c>
      <c r="I630" s="5" t="e">
        <f>choosenAgri!#REF!*$E$1+choosenDomestic!#REF!*$F$1+choosenIndustry!#REF!*$G$1+$H$1*INDEX(Env_flow!I$9:I$29,$B630,1)</f>
        <v>#REF!</v>
      </c>
      <c r="J630" s="5" t="e">
        <f>choosenAgri!#REF!*$E$1+choosenDomestic!#REF!*$F$1+choosenIndustry!#REF!*$G$1+$H$1*INDEX(Env_flow!J$9:J$29,$B630,1)</f>
        <v>#REF!</v>
      </c>
      <c r="K630" s="5" t="e">
        <f>choosenAgri!#REF!*$E$1+choosenDomestic!#REF!*$F$1+choosenIndustry!#REF!*$G$1+$H$1*INDEX(Env_flow!K$9:K$29,$B630,1)</f>
        <v>#REF!</v>
      </c>
      <c r="L630" s="5" t="e">
        <f>choosenAgri!#REF!*$E$1+choosenDomestic!#REF!*$F$1+choosenIndustry!#REF!*$G$1+$H$1*INDEX(Env_flow!L$9:L$29,$B630,1)</f>
        <v>#REF!</v>
      </c>
      <c r="M630" s="5" t="e">
        <f>choosenAgri!#REF!*$E$1+choosenDomestic!#REF!*$F$1+choosenIndustry!#REF!*$G$1+$H$1*INDEX(Env_flow!M$9:M$29,$B630,1)</f>
        <v>#REF!</v>
      </c>
      <c r="N630" s="5" t="e">
        <f>choosenAgri!#REF!*$E$1+choosenDomestic!#REF!*$F$1+choosenIndustry!#REF!*$G$1+$H$1*INDEX(Env_flow!N$9:N$29,$B630,1)</f>
        <v>#REF!</v>
      </c>
      <c r="O630" s="5" t="e">
        <f>choosenAgri!#REF!*$E$1+choosenDomestic!#REF!*$F$1+choosenIndustry!#REF!*$G$1+$H$1*INDEX(Env_flow!O$9:O$29,$B630,1)</f>
        <v>#REF!</v>
      </c>
      <c r="P630" s="5" t="e">
        <f>choosenAgri!#REF!*$E$1+choosenDomestic!#REF!*$F$1+choosenIndustry!#REF!*$G$1+$H$1*INDEX(Env_flow!P$9:P$29,$B630,1)</f>
        <v>#REF!</v>
      </c>
      <c r="R630">
        <v>61</v>
      </c>
      <c r="S630" t="s">
        <v>4</v>
      </c>
      <c r="T630" s="5" t="e">
        <f>choosenAgri!#REF!*$E$1+choosenDomestic!#REF!*$F$1+choosenIndustry!#REF!*$G$1+$H$1*INDEX(Env_flow!T$9:T$29,$B630,1)</f>
        <v>#REF!</v>
      </c>
      <c r="U630" s="5" t="e">
        <f>choosenAgri!#REF!*$E$1+choosenDomestic!#REF!*$F$1+choosenIndustry!#REF!*$G$1+$H$1*INDEX(Env_flow!U$9:U$29,$B630,1)</f>
        <v>#REF!</v>
      </c>
      <c r="V630" s="5" t="e">
        <f>choosenAgri!#REF!*$E$1+choosenDomestic!#REF!*$F$1+choosenIndustry!#REF!*$G$1+$H$1*INDEX(Env_flow!V$9:V$29,$B630,1)</f>
        <v>#REF!</v>
      </c>
      <c r="W630" s="5" t="e">
        <f>choosenAgri!#REF!*$E$1+choosenDomestic!#REF!*$F$1+choosenIndustry!#REF!*$G$1+$H$1*INDEX(Env_flow!W$9:W$29,$B630,1)</f>
        <v>#REF!</v>
      </c>
      <c r="X630" s="5" t="e">
        <f>choosenAgri!#REF!*$E$1+choosenDomestic!#REF!*$F$1+choosenIndustry!#REF!*$G$1+$H$1*INDEX(Env_flow!X$9:X$29,$B630,1)</f>
        <v>#REF!</v>
      </c>
      <c r="Y630" s="5" t="e">
        <f>choosenAgri!#REF!*$E$1+choosenDomestic!#REF!*$F$1+choosenIndustry!#REF!*$G$1+$H$1*INDEX(Env_flow!Y$9:Y$29,$B630,1)</f>
        <v>#REF!</v>
      </c>
      <c r="Z630" s="5" t="e">
        <f>choosenAgri!#REF!*$E$1+choosenDomestic!#REF!*$F$1+choosenIndustry!#REF!*$G$1+$H$1*INDEX(Env_flow!Z$9:Z$29,$B630,1)</f>
        <v>#REF!</v>
      </c>
      <c r="AA630" s="5" t="e">
        <f>choosenAgri!#REF!*$E$1+choosenDomestic!#REF!*$F$1+choosenIndustry!#REF!*$G$1+$H$1*INDEX(Env_flow!AA$9:AA$29,$B630,1)</f>
        <v>#REF!</v>
      </c>
      <c r="AB630" s="5" t="e">
        <f>choosenAgri!#REF!*$E$1+choosenDomestic!#REF!*$F$1+choosenIndustry!#REF!*$G$1+$H$1*INDEX(Env_flow!AB$9:AB$29,$B630,1)</f>
        <v>#REF!</v>
      </c>
      <c r="AC630" s="5" t="e">
        <f>choosenAgri!#REF!*$E$1+choosenDomestic!#REF!*$F$1+choosenIndustry!#REF!*$G$1+$H$1*INDEX(Env_flow!AC$9:AC$29,$B630,1)</f>
        <v>#REF!</v>
      </c>
      <c r="AD630" s="5" t="e">
        <f>choosenAgri!#REF!*$E$1+choosenDomestic!#REF!*$F$1+choosenIndustry!#REF!*$G$1+$H$1*INDEX(Env_flow!AD$9:AD$29,$B630,1)</f>
        <v>#REF!</v>
      </c>
      <c r="AE630" s="5" t="e">
        <f>choosenAgri!#REF!*$E$1+choosenDomestic!#REF!*$F$1+choosenIndustry!#REF!*$G$1+$H$1*INDEX(Env_flow!AE$9:AE$29,$B630,1)</f>
        <v>#REF!</v>
      </c>
      <c r="AF630" s="5" t="e">
        <f>choosenAgri!#REF!*$E$1+choosenDomestic!#REF!*$F$1+choosenIndustry!#REF!*$G$1+$H$1*INDEX(Env_flow!AF$9:AF$29,$B630,1)</f>
        <v>#REF!</v>
      </c>
      <c r="AH630">
        <v>61</v>
      </c>
      <c r="AI630" t="s">
        <v>4</v>
      </c>
      <c r="AJ630" s="5" t="e">
        <f>choosenAgri!#REF!*$E$1+choosenDomestic!#REF!*$F$1+choosenIndustry!#REF!*$G$1+$H$1*INDEX(Env_flow!AJ$9:AJ$29,$B630,1)</f>
        <v>#REF!</v>
      </c>
      <c r="AK630" s="5" t="e">
        <f>choosenAgri!#REF!*$E$1+choosenDomestic!#REF!*$F$1+choosenIndustry!#REF!*$G$1+$H$1*INDEX(Env_flow!AK$9:AK$29,$B630,1)</f>
        <v>#REF!</v>
      </c>
      <c r="AL630" s="5" t="e">
        <f>choosenAgri!#REF!*$E$1+choosenDomestic!#REF!*$F$1+choosenIndustry!#REF!*$G$1+$H$1*INDEX(Env_flow!AL$9:AL$29,$B630,1)</f>
        <v>#REF!</v>
      </c>
      <c r="AM630" s="5" t="e">
        <f>choosenAgri!#REF!*$E$1+choosenDomestic!#REF!*$F$1+choosenIndustry!#REF!*$G$1+$H$1*INDEX(Env_flow!AM$9:AM$29,$B630,1)</f>
        <v>#REF!</v>
      </c>
      <c r="AN630" s="5" t="e">
        <f>choosenAgri!#REF!*$E$1+choosenDomestic!#REF!*$F$1+choosenIndustry!#REF!*$G$1+$H$1*INDEX(Env_flow!AN$9:AN$29,$B630,1)</f>
        <v>#REF!</v>
      </c>
      <c r="AO630" s="5" t="e">
        <f>choosenAgri!#REF!*$E$1+choosenDomestic!#REF!*$F$1+choosenIndustry!#REF!*$G$1+$H$1*INDEX(Env_flow!AO$9:AO$29,$B630,1)</f>
        <v>#REF!</v>
      </c>
      <c r="AP630" s="5" t="e">
        <f>choosenAgri!#REF!*$E$1+choosenDomestic!#REF!*$F$1+choosenIndustry!#REF!*$G$1+$H$1*INDEX(Env_flow!AP$9:AP$29,$B630,1)</f>
        <v>#REF!</v>
      </c>
      <c r="AQ630" s="5" t="e">
        <f>choosenAgri!#REF!*$E$1+choosenDomestic!#REF!*$F$1+choosenIndustry!#REF!*$G$1+$H$1*INDEX(Env_flow!AQ$9:AQ$29,$B630,1)</f>
        <v>#REF!</v>
      </c>
      <c r="AR630" s="5" t="e">
        <f>choosenAgri!#REF!*$E$1+choosenDomestic!#REF!*$F$1+choosenIndustry!#REF!*$G$1+$H$1*INDEX(Env_flow!AR$9:AR$29,$B630,1)</f>
        <v>#REF!</v>
      </c>
      <c r="AS630" s="5" t="e">
        <f>choosenAgri!#REF!*$E$1+choosenDomestic!#REF!*$F$1+choosenIndustry!#REF!*$G$1+$H$1*INDEX(Env_flow!AS$9:AS$29,$B630,1)</f>
        <v>#REF!</v>
      </c>
      <c r="AT630" s="5" t="e">
        <f>choosenAgri!#REF!*$E$1+choosenDomestic!#REF!*$F$1+choosenIndustry!#REF!*$G$1+$H$1*INDEX(Env_flow!AT$9:AT$29,$B630,1)</f>
        <v>#REF!</v>
      </c>
      <c r="AU630" s="5" t="e">
        <f>choosenAgri!#REF!*$E$1+choosenDomestic!#REF!*$F$1+choosenIndustry!#REF!*$G$1+$H$1*INDEX(Env_flow!AU$9:AU$29,$B630,1)</f>
        <v>#REF!</v>
      </c>
      <c r="AV630" s="5" t="e">
        <f>choosenAgri!#REF!*$E$1+choosenDomestic!#REF!*$F$1+choosenIndustry!#REF!*$G$1+$H$1*INDEX(Env_flow!AV$9:AV$29,$B630,1)</f>
        <v>#REF!</v>
      </c>
      <c r="AX630">
        <v>61</v>
      </c>
      <c r="AY630" t="s">
        <v>4</v>
      </c>
      <c r="AZ630" s="5" t="e">
        <f>choosenAgri!#REF!*$E$1+choosenDomestic!#REF!*$F$1+choosenIndustry!#REF!*$G$1+$H$1*INDEX(Env_flow!AZ$9:AZ$29,$B630,1)</f>
        <v>#REF!</v>
      </c>
      <c r="BA630" s="5" t="e">
        <f>choosenAgri!#REF!*$E$1+choosenDomestic!#REF!*$F$1+choosenIndustry!#REF!*$G$1+$H$1*INDEX(Env_flow!BA$9:BA$29,$B630,1)</f>
        <v>#REF!</v>
      </c>
      <c r="BB630" s="5" t="e">
        <f>choosenAgri!#REF!*$E$1+choosenDomestic!#REF!*$F$1+choosenIndustry!#REF!*$G$1+$H$1*INDEX(Env_flow!BB$9:BB$29,$B630,1)</f>
        <v>#REF!</v>
      </c>
      <c r="BC630" s="5" t="e">
        <f>choosenAgri!#REF!*$E$1+choosenDomestic!#REF!*$F$1+choosenIndustry!#REF!*$G$1+$H$1*INDEX(Env_flow!BC$9:BC$29,$B630,1)</f>
        <v>#REF!</v>
      </c>
      <c r="BD630" s="5" t="e">
        <f>choosenAgri!#REF!*$E$1+choosenDomestic!#REF!*$F$1+choosenIndustry!#REF!*$G$1+$H$1*INDEX(Env_flow!BD$9:BD$29,$B630,1)</f>
        <v>#REF!</v>
      </c>
      <c r="BE630" s="5" t="e">
        <f>choosenAgri!#REF!*$E$1+choosenDomestic!#REF!*$F$1+choosenIndustry!#REF!*$G$1+$H$1*INDEX(Env_flow!BE$9:BE$29,$B630,1)</f>
        <v>#REF!</v>
      </c>
      <c r="BF630" s="5" t="e">
        <f>choosenAgri!#REF!*$E$1+choosenDomestic!#REF!*$F$1+choosenIndustry!#REF!*$G$1+$H$1*INDEX(Env_flow!BF$9:BF$29,$B630,1)</f>
        <v>#REF!</v>
      </c>
      <c r="BG630" s="5" t="e">
        <f>choosenAgri!#REF!*$E$1+choosenDomestic!#REF!*$F$1+choosenIndustry!#REF!*$G$1+$H$1*INDEX(Env_flow!BG$9:BG$29,$B630,1)</f>
        <v>#REF!</v>
      </c>
      <c r="BH630" s="5" t="e">
        <f>choosenAgri!#REF!*$E$1+choosenDomestic!#REF!*$F$1+choosenIndustry!#REF!*$G$1+$H$1*INDEX(Env_flow!BH$9:BH$29,$B630,1)</f>
        <v>#REF!</v>
      </c>
      <c r="BI630" s="5" t="e">
        <f>choosenAgri!#REF!*$E$1+choosenDomestic!#REF!*$F$1+choosenIndustry!#REF!*$G$1+$H$1*INDEX(Env_flow!BI$9:BI$29,$B630,1)</f>
        <v>#REF!</v>
      </c>
      <c r="BJ630" s="5" t="e">
        <f>choosenAgri!#REF!*$E$1+choosenDomestic!#REF!*$F$1+choosenIndustry!#REF!*$G$1+$H$1*INDEX(Env_flow!BJ$9:BJ$29,$B630,1)</f>
        <v>#REF!</v>
      </c>
      <c r="BK630" s="5" t="e">
        <f>choosenAgri!#REF!*$E$1+choosenDomestic!#REF!*$F$1+choosenIndustry!#REF!*$G$1+$H$1*INDEX(Env_flow!BK$9:BK$29,$B630,1)</f>
        <v>#REF!</v>
      </c>
      <c r="BL630" s="5" t="e">
        <f>choosenAgri!#REF!*$E$1+choosenDomestic!#REF!*$F$1+choosenIndustry!#REF!*$G$1+$H$1*INDEX(Env_flow!BL$9:BL$29,$B630,1)</f>
        <v>#REF!</v>
      </c>
    </row>
    <row r="631" spans="1:64" x14ac:dyDescent="0.25">
      <c r="A631">
        <v>4</v>
      </c>
      <c r="B631">
        <v>61</v>
      </c>
      <c r="C631" t="s">
        <v>5</v>
      </c>
      <c r="D631" s="5" t="e">
        <f>choosenAgri!#REF!*$E$1+choosenDomestic!#REF!*$F$1+choosenIndustry!#REF!*$G$1+$H$1*INDEX(Env_flow!D$9:D$29,$B631,1)</f>
        <v>#REF!</v>
      </c>
      <c r="E631" s="5" t="e">
        <f>choosenAgri!#REF!*$E$1+choosenDomestic!#REF!*$F$1+choosenIndustry!#REF!*$G$1+$H$1*INDEX(Env_flow!E$9:E$29,$B631,1)</f>
        <v>#REF!</v>
      </c>
      <c r="F631" s="5" t="e">
        <f>choosenAgri!#REF!*$E$1+choosenDomestic!#REF!*$F$1+choosenIndustry!#REF!*$G$1+$H$1*INDEX(Env_flow!F$9:F$29,$B631,1)</f>
        <v>#REF!</v>
      </c>
      <c r="G631" s="5" t="e">
        <f>choosenAgri!#REF!*$E$1+choosenDomestic!#REF!*$F$1+choosenIndustry!#REF!*$G$1+$H$1*INDEX(Env_flow!G$9:G$29,$B631,1)</f>
        <v>#REF!</v>
      </c>
      <c r="H631" s="5" t="e">
        <f>choosenAgri!#REF!*$E$1+choosenDomestic!#REF!*$F$1+choosenIndustry!#REF!*$G$1+$H$1*INDEX(Env_flow!H$9:H$29,$B631,1)</f>
        <v>#REF!</v>
      </c>
      <c r="I631" s="5" t="e">
        <f>choosenAgri!#REF!*$E$1+choosenDomestic!#REF!*$F$1+choosenIndustry!#REF!*$G$1+$H$1*INDEX(Env_flow!I$9:I$29,$B631,1)</f>
        <v>#REF!</v>
      </c>
      <c r="J631" s="5" t="e">
        <f>choosenAgri!#REF!*$E$1+choosenDomestic!#REF!*$F$1+choosenIndustry!#REF!*$G$1+$H$1*INDEX(Env_flow!J$9:J$29,$B631,1)</f>
        <v>#REF!</v>
      </c>
      <c r="K631" s="5" t="e">
        <f>choosenAgri!#REF!*$E$1+choosenDomestic!#REF!*$F$1+choosenIndustry!#REF!*$G$1+$H$1*INDEX(Env_flow!K$9:K$29,$B631,1)</f>
        <v>#REF!</v>
      </c>
      <c r="L631" s="5" t="e">
        <f>choosenAgri!#REF!*$E$1+choosenDomestic!#REF!*$F$1+choosenIndustry!#REF!*$G$1+$H$1*INDEX(Env_flow!L$9:L$29,$B631,1)</f>
        <v>#REF!</v>
      </c>
      <c r="M631" s="5" t="e">
        <f>choosenAgri!#REF!*$E$1+choosenDomestic!#REF!*$F$1+choosenIndustry!#REF!*$G$1+$H$1*INDEX(Env_flow!M$9:M$29,$B631,1)</f>
        <v>#REF!</v>
      </c>
      <c r="N631" s="5" t="e">
        <f>choosenAgri!#REF!*$E$1+choosenDomestic!#REF!*$F$1+choosenIndustry!#REF!*$G$1+$H$1*INDEX(Env_flow!N$9:N$29,$B631,1)</f>
        <v>#REF!</v>
      </c>
      <c r="O631" s="5" t="e">
        <f>choosenAgri!#REF!*$E$1+choosenDomestic!#REF!*$F$1+choosenIndustry!#REF!*$G$1+$H$1*INDEX(Env_flow!O$9:O$29,$B631,1)</f>
        <v>#REF!</v>
      </c>
      <c r="P631" s="5" t="e">
        <f>choosenAgri!#REF!*$E$1+choosenDomestic!#REF!*$F$1+choosenIndustry!#REF!*$G$1+$H$1*INDEX(Env_flow!P$9:P$29,$B631,1)</f>
        <v>#REF!</v>
      </c>
      <c r="R631">
        <v>61</v>
      </c>
      <c r="S631" t="s">
        <v>5</v>
      </c>
      <c r="T631" s="5" t="e">
        <f>choosenAgri!#REF!*$E$1+choosenDomestic!#REF!*$F$1+choosenIndustry!#REF!*$G$1+$H$1*INDEX(Env_flow!T$9:T$29,$B631,1)</f>
        <v>#REF!</v>
      </c>
      <c r="U631" s="5" t="e">
        <f>choosenAgri!#REF!*$E$1+choosenDomestic!#REF!*$F$1+choosenIndustry!#REF!*$G$1+$H$1*INDEX(Env_flow!U$9:U$29,$B631,1)</f>
        <v>#REF!</v>
      </c>
      <c r="V631" s="5" t="e">
        <f>choosenAgri!#REF!*$E$1+choosenDomestic!#REF!*$F$1+choosenIndustry!#REF!*$G$1+$H$1*INDEX(Env_flow!V$9:V$29,$B631,1)</f>
        <v>#REF!</v>
      </c>
      <c r="W631" s="5" t="e">
        <f>choosenAgri!#REF!*$E$1+choosenDomestic!#REF!*$F$1+choosenIndustry!#REF!*$G$1+$H$1*INDEX(Env_flow!W$9:W$29,$B631,1)</f>
        <v>#REF!</v>
      </c>
      <c r="X631" s="5" t="e">
        <f>choosenAgri!#REF!*$E$1+choosenDomestic!#REF!*$F$1+choosenIndustry!#REF!*$G$1+$H$1*INDEX(Env_flow!X$9:X$29,$B631,1)</f>
        <v>#REF!</v>
      </c>
      <c r="Y631" s="5" t="e">
        <f>choosenAgri!#REF!*$E$1+choosenDomestic!#REF!*$F$1+choosenIndustry!#REF!*$G$1+$H$1*INDEX(Env_flow!Y$9:Y$29,$B631,1)</f>
        <v>#REF!</v>
      </c>
      <c r="Z631" s="5" t="e">
        <f>choosenAgri!#REF!*$E$1+choosenDomestic!#REF!*$F$1+choosenIndustry!#REF!*$G$1+$H$1*INDEX(Env_flow!Z$9:Z$29,$B631,1)</f>
        <v>#REF!</v>
      </c>
      <c r="AA631" s="5" t="e">
        <f>choosenAgri!#REF!*$E$1+choosenDomestic!#REF!*$F$1+choosenIndustry!#REF!*$G$1+$H$1*INDEX(Env_flow!AA$9:AA$29,$B631,1)</f>
        <v>#REF!</v>
      </c>
      <c r="AB631" s="5" t="e">
        <f>choosenAgri!#REF!*$E$1+choosenDomestic!#REF!*$F$1+choosenIndustry!#REF!*$G$1+$H$1*INDEX(Env_flow!AB$9:AB$29,$B631,1)</f>
        <v>#REF!</v>
      </c>
      <c r="AC631" s="5" t="e">
        <f>choosenAgri!#REF!*$E$1+choosenDomestic!#REF!*$F$1+choosenIndustry!#REF!*$G$1+$H$1*INDEX(Env_flow!AC$9:AC$29,$B631,1)</f>
        <v>#REF!</v>
      </c>
      <c r="AD631" s="5" t="e">
        <f>choosenAgri!#REF!*$E$1+choosenDomestic!#REF!*$F$1+choosenIndustry!#REF!*$G$1+$H$1*INDEX(Env_flow!AD$9:AD$29,$B631,1)</f>
        <v>#REF!</v>
      </c>
      <c r="AE631" s="5" t="e">
        <f>choosenAgri!#REF!*$E$1+choosenDomestic!#REF!*$F$1+choosenIndustry!#REF!*$G$1+$H$1*INDEX(Env_flow!AE$9:AE$29,$B631,1)</f>
        <v>#REF!</v>
      </c>
      <c r="AF631" s="5" t="e">
        <f>choosenAgri!#REF!*$E$1+choosenDomestic!#REF!*$F$1+choosenIndustry!#REF!*$G$1+$H$1*INDEX(Env_flow!AF$9:AF$29,$B631,1)</f>
        <v>#REF!</v>
      </c>
      <c r="AH631">
        <v>61</v>
      </c>
      <c r="AI631" t="s">
        <v>5</v>
      </c>
      <c r="AJ631" s="5" t="e">
        <f>choosenAgri!#REF!*$E$1+choosenDomestic!#REF!*$F$1+choosenIndustry!#REF!*$G$1+$H$1*INDEX(Env_flow!AJ$9:AJ$29,$B631,1)</f>
        <v>#REF!</v>
      </c>
      <c r="AK631" s="5" t="e">
        <f>choosenAgri!#REF!*$E$1+choosenDomestic!#REF!*$F$1+choosenIndustry!#REF!*$G$1+$H$1*INDEX(Env_flow!AK$9:AK$29,$B631,1)</f>
        <v>#REF!</v>
      </c>
      <c r="AL631" s="5" t="e">
        <f>choosenAgri!#REF!*$E$1+choosenDomestic!#REF!*$F$1+choosenIndustry!#REF!*$G$1+$H$1*INDEX(Env_flow!AL$9:AL$29,$B631,1)</f>
        <v>#REF!</v>
      </c>
      <c r="AM631" s="5" t="e">
        <f>choosenAgri!#REF!*$E$1+choosenDomestic!#REF!*$F$1+choosenIndustry!#REF!*$G$1+$H$1*INDEX(Env_flow!AM$9:AM$29,$B631,1)</f>
        <v>#REF!</v>
      </c>
      <c r="AN631" s="5" t="e">
        <f>choosenAgri!#REF!*$E$1+choosenDomestic!#REF!*$F$1+choosenIndustry!#REF!*$G$1+$H$1*INDEX(Env_flow!AN$9:AN$29,$B631,1)</f>
        <v>#REF!</v>
      </c>
      <c r="AO631" s="5" t="e">
        <f>choosenAgri!#REF!*$E$1+choosenDomestic!#REF!*$F$1+choosenIndustry!#REF!*$G$1+$H$1*INDEX(Env_flow!AO$9:AO$29,$B631,1)</f>
        <v>#REF!</v>
      </c>
      <c r="AP631" s="5" t="e">
        <f>choosenAgri!#REF!*$E$1+choosenDomestic!#REF!*$F$1+choosenIndustry!#REF!*$G$1+$H$1*INDEX(Env_flow!AP$9:AP$29,$B631,1)</f>
        <v>#REF!</v>
      </c>
      <c r="AQ631" s="5" t="e">
        <f>choosenAgri!#REF!*$E$1+choosenDomestic!#REF!*$F$1+choosenIndustry!#REF!*$G$1+$H$1*INDEX(Env_flow!AQ$9:AQ$29,$B631,1)</f>
        <v>#REF!</v>
      </c>
      <c r="AR631" s="5" t="e">
        <f>choosenAgri!#REF!*$E$1+choosenDomestic!#REF!*$F$1+choosenIndustry!#REF!*$G$1+$H$1*INDEX(Env_flow!AR$9:AR$29,$B631,1)</f>
        <v>#REF!</v>
      </c>
      <c r="AS631" s="5" t="e">
        <f>choosenAgri!#REF!*$E$1+choosenDomestic!#REF!*$F$1+choosenIndustry!#REF!*$G$1+$H$1*INDEX(Env_flow!AS$9:AS$29,$B631,1)</f>
        <v>#REF!</v>
      </c>
      <c r="AT631" s="5" t="e">
        <f>choosenAgri!#REF!*$E$1+choosenDomestic!#REF!*$F$1+choosenIndustry!#REF!*$G$1+$H$1*INDEX(Env_flow!AT$9:AT$29,$B631,1)</f>
        <v>#REF!</v>
      </c>
      <c r="AU631" s="5" t="e">
        <f>choosenAgri!#REF!*$E$1+choosenDomestic!#REF!*$F$1+choosenIndustry!#REF!*$G$1+$H$1*INDEX(Env_flow!AU$9:AU$29,$B631,1)</f>
        <v>#REF!</v>
      </c>
      <c r="AV631" s="5" t="e">
        <f>choosenAgri!#REF!*$E$1+choosenDomestic!#REF!*$F$1+choosenIndustry!#REF!*$G$1+$H$1*INDEX(Env_flow!AV$9:AV$29,$B631,1)</f>
        <v>#REF!</v>
      </c>
      <c r="AX631">
        <v>61</v>
      </c>
      <c r="AY631" t="s">
        <v>5</v>
      </c>
      <c r="AZ631" s="5" t="e">
        <f>choosenAgri!#REF!*$E$1+choosenDomestic!#REF!*$F$1+choosenIndustry!#REF!*$G$1+$H$1*INDEX(Env_flow!AZ$9:AZ$29,$B631,1)</f>
        <v>#REF!</v>
      </c>
      <c r="BA631" s="5" t="e">
        <f>choosenAgri!#REF!*$E$1+choosenDomestic!#REF!*$F$1+choosenIndustry!#REF!*$G$1+$H$1*INDEX(Env_flow!BA$9:BA$29,$B631,1)</f>
        <v>#REF!</v>
      </c>
      <c r="BB631" s="5" t="e">
        <f>choosenAgri!#REF!*$E$1+choosenDomestic!#REF!*$F$1+choosenIndustry!#REF!*$G$1+$H$1*INDEX(Env_flow!BB$9:BB$29,$B631,1)</f>
        <v>#REF!</v>
      </c>
      <c r="BC631" s="5" t="e">
        <f>choosenAgri!#REF!*$E$1+choosenDomestic!#REF!*$F$1+choosenIndustry!#REF!*$G$1+$H$1*INDEX(Env_flow!BC$9:BC$29,$B631,1)</f>
        <v>#REF!</v>
      </c>
      <c r="BD631" s="5" t="e">
        <f>choosenAgri!#REF!*$E$1+choosenDomestic!#REF!*$F$1+choosenIndustry!#REF!*$G$1+$H$1*INDEX(Env_flow!BD$9:BD$29,$B631,1)</f>
        <v>#REF!</v>
      </c>
      <c r="BE631" s="5" t="e">
        <f>choosenAgri!#REF!*$E$1+choosenDomestic!#REF!*$F$1+choosenIndustry!#REF!*$G$1+$H$1*INDEX(Env_flow!BE$9:BE$29,$B631,1)</f>
        <v>#REF!</v>
      </c>
      <c r="BF631" s="5" t="e">
        <f>choosenAgri!#REF!*$E$1+choosenDomestic!#REF!*$F$1+choosenIndustry!#REF!*$G$1+$H$1*INDEX(Env_flow!BF$9:BF$29,$B631,1)</f>
        <v>#REF!</v>
      </c>
      <c r="BG631" s="5" t="e">
        <f>choosenAgri!#REF!*$E$1+choosenDomestic!#REF!*$F$1+choosenIndustry!#REF!*$G$1+$H$1*INDEX(Env_flow!BG$9:BG$29,$B631,1)</f>
        <v>#REF!</v>
      </c>
      <c r="BH631" s="5" t="e">
        <f>choosenAgri!#REF!*$E$1+choosenDomestic!#REF!*$F$1+choosenIndustry!#REF!*$G$1+$H$1*INDEX(Env_flow!BH$9:BH$29,$B631,1)</f>
        <v>#REF!</v>
      </c>
      <c r="BI631" s="5" t="e">
        <f>choosenAgri!#REF!*$E$1+choosenDomestic!#REF!*$F$1+choosenIndustry!#REF!*$G$1+$H$1*INDEX(Env_flow!BI$9:BI$29,$B631,1)</f>
        <v>#REF!</v>
      </c>
      <c r="BJ631" s="5" t="e">
        <f>choosenAgri!#REF!*$E$1+choosenDomestic!#REF!*$F$1+choosenIndustry!#REF!*$G$1+$H$1*INDEX(Env_flow!BJ$9:BJ$29,$B631,1)</f>
        <v>#REF!</v>
      </c>
      <c r="BK631" s="5" t="e">
        <f>choosenAgri!#REF!*$E$1+choosenDomestic!#REF!*$F$1+choosenIndustry!#REF!*$G$1+$H$1*INDEX(Env_flow!BK$9:BK$29,$B631,1)</f>
        <v>#REF!</v>
      </c>
      <c r="BL631" s="5" t="e">
        <f>choosenAgri!#REF!*$E$1+choosenDomestic!#REF!*$F$1+choosenIndustry!#REF!*$G$1+$H$1*INDEX(Env_flow!BL$9:BL$29,$B631,1)</f>
        <v>#REF!</v>
      </c>
    </row>
    <row r="632" spans="1:64" x14ac:dyDescent="0.25">
      <c r="A632">
        <v>5</v>
      </c>
      <c r="B632">
        <v>61</v>
      </c>
      <c r="C632" t="s">
        <v>6</v>
      </c>
      <c r="D632" s="5" t="e">
        <f>choosenAgri!#REF!*$E$1+choosenDomestic!#REF!*$F$1+choosenIndustry!#REF!*$G$1+$H$1*INDEX(Env_flow!D$9:D$29,$B632,1)</f>
        <v>#REF!</v>
      </c>
      <c r="E632" s="5" t="e">
        <f>choosenAgri!#REF!*$E$1+choosenDomestic!#REF!*$F$1+choosenIndustry!#REF!*$G$1+$H$1*INDEX(Env_flow!E$9:E$29,$B632,1)</f>
        <v>#REF!</v>
      </c>
      <c r="F632" s="5" t="e">
        <f>choosenAgri!#REF!*$E$1+choosenDomestic!#REF!*$F$1+choosenIndustry!#REF!*$G$1+$H$1*INDEX(Env_flow!F$9:F$29,$B632,1)</f>
        <v>#REF!</v>
      </c>
      <c r="G632" s="5" t="e">
        <f>choosenAgri!#REF!*$E$1+choosenDomestic!#REF!*$F$1+choosenIndustry!#REF!*$G$1+$H$1*INDEX(Env_flow!G$9:G$29,$B632,1)</f>
        <v>#REF!</v>
      </c>
      <c r="H632" s="5" t="e">
        <f>choosenAgri!#REF!*$E$1+choosenDomestic!#REF!*$F$1+choosenIndustry!#REF!*$G$1+$H$1*INDEX(Env_flow!H$9:H$29,$B632,1)</f>
        <v>#REF!</v>
      </c>
      <c r="I632" s="5" t="e">
        <f>choosenAgri!#REF!*$E$1+choosenDomestic!#REF!*$F$1+choosenIndustry!#REF!*$G$1+$H$1*INDEX(Env_flow!I$9:I$29,$B632,1)</f>
        <v>#REF!</v>
      </c>
      <c r="J632" s="5" t="e">
        <f>choosenAgri!#REF!*$E$1+choosenDomestic!#REF!*$F$1+choosenIndustry!#REF!*$G$1+$H$1*INDEX(Env_flow!J$9:J$29,$B632,1)</f>
        <v>#REF!</v>
      </c>
      <c r="K632" s="5" t="e">
        <f>choosenAgri!#REF!*$E$1+choosenDomestic!#REF!*$F$1+choosenIndustry!#REF!*$G$1+$H$1*INDEX(Env_flow!K$9:K$29,$B632,1)</f>
        <v>#REF!</v>
      </c>
      <c r="L632" s="5" t="e">
        <f>choosenAgri!#REF!*$E$1+choosenDomestic!#REF!*$F$1+choosenIndustry!#REF!*$G$1+$H$1*INDEX(Env_flow!L$9:L$29,$B632,1)</f>
        <v>#REF!</v>
      </c>
      <c r="M632" s="5" t="e">
        <f>choosenAgri!#REF!*$E$1+choosenDomestic!#REF!*$F$1+choosenIndustry!#REF!*$G$1+$H$1*INDEX(Env_flow!M$9:M$29,$B632,1)</f>
        <v>#REF!</v>
      </c>
      <c r="N632" s="5" t="e">
        <f>choosenAgri!#REF!*$E$1+choosenDomestic!#REF!*$F$1+choosenIndustry!#REF!*$G$1+$H$1*INDEX(Env_flow!N$9:N$29,$B632,1)</f>
        <v>#REF!</v>
      </c>
      <c r="O632" s="5" t="e">
        <f>choosenAgri!#REF!*$E$1+choosenDomestic!#REF!*$F$1+choosenIndustry!#REF!*$G$1+$H$1*INDEX(Env_flow!O$9:O$29,$B632,1)</f>
        <v>#REF!</v>
      </c>
      <c r="P632" s="5" t="e">
        <f>choosenAgri!#REF!*$E$1+choosenDomestic!#REF!*$F$1+choosenIndustry!#REF!*$G$1+$H$1*INDEX(Env_flow!P$9:P$29,$B632,1)</f>
        <v>#REF!</v>
      </c>
      <c r="R632">
        <v>61</v>
      </c>
      <c r="S632" t="s">
        <v>6</v>
      </c>
      <c r="T632" s="5" t="e">
        <f>choosenAgri!#REF!*$E$1+choosenDomestic!#REF!*$F$1+choosenIndustry!#REF!*$G$1+$H$1*INDEX(Env_flow!T$9:T$29,$B632,1)</f>
        <v>#REF!</v>
      </c>
      <c r="U632" s="5" t="e">
        <f>choosenAgri!#REF!*$E$1+choosenDomestic!#REF!*$F$1+choosenIndustry!#REF!*$G$1+$H$1*INDEX(Env_flow!U$9:U$29,$B632,1)</f>
        <v>#REF!</v>
      </c>
      <c r="V632" s="5" t="e">
        <f>choosenAgri!#REF!*$E$1+choosenDomestic!#REF!*$F$1+choosenIndustry!#REF!*$G$1+$H$1*INDEX(Env_flow!V$9:V$29,$B632,1)</f>
        <v>#REF!</v>
      </c>
      <c r="W632" s="5" t="e">
        <f>choosenAgri!#REF!*$E$1+choosenDomestic!#REF!*$F$1+choosenIndustry!#REF!*$G$1+$H$1*INDEX(Env_flow!W$9:W$29,$B632,1)</f>
        <v>#REF!</v>
      </c>
      <c r="X632" s="5" t="e">
        <f>choosenAgri!#REF!*$E$1+choosenDomestic!#REF!*$F$1+choosenIndustry!#REF!*$G$1+$H$1*INDEX(Env_flow!X$9:X$29,$B632,1)</f>
        <v>#REF!</v>
      </c>
      <c r="Y632" s="5" t="e">
        <f>choosenAgri!#REF!*$E$1+choosenDomestic!#REF!*$F$1+choosenIndustry!#REF!*$G$1+$H$1*INDEX(Env_flow!Y$9:Y$29,$B632,1)</f>
        <v>#REF!</v>
      </c>
      <c r="Z632" s="5" t="e">
        <f>choosenAgri!#REF!*$E$1+choosenDomestic!#REF!*$F$1+choosenIndustry!#REF!*$G$1+$H$1*INDEX(Env_flow!Z$9:Z$29,$B632,1)</f>
        <v>#REF!</v>
      </c>
      <c r="AA632" s="5" t="e">
        <f>choosenAgri!#REF!*$E$1+choosenDomestic!#REF!*$F$1+choosenIndustry!#REF!*$G$1+$H$1*INDEX(Env_flow!AA$9:AA$29,$B632,1)</f>
        <v>#REF!</v>
      </c>
      <c r="AB632" s="5" t="e">
        <f>choosenAgri!#REF!*$E$1+choosenDomestic!#REF!*$F$1+choosenIndustry!#REF!*$G$1+$H$1*INDEX(Env_flow!AB$9:AB$29,$B632,1)</f>
        <v>#REF!</v>
      </c>
      <c r="AC632" s="5" t="e">
        <f>choosenAgri!#REF!*$E$1+choosenDomestic!#REF!*$F$1+choosenIndustry!#REF!*$G$1+$H$1*INDEX(Env_flow!AC$9:AC$29,$B632,1)</f>
        <v>#REF!</v>
      </c>
      <c r="AD632" s="5" t="e">
        <f>choosenAgri!#REF!*$E$1+choosenDomestic!#REF!*$F$1+choosenIndustry!#REF!*$G$1+$H$1*INDEX(Env_flow!AD$9:AD$29,$B632,1)</f>
        <v>#REF!</v>
      </c>
      <c r="AE632" s="5" t="e">
        <f>choosenAgri!#REF!*$E$1+choosenDomestic!#REF!*$F$1+choosenIndustry!#REF!*$G$1+$H$1*INDEX(Env_flow!AE$9:AE$29,$B632,1)</f>
        <v>#REF!</v>
      </c>
      <c r="AF632" s="5" t="e">
        <f>choosenAgri!#REF!*$E$1+choosenDomestic!#REF!*$F$1+choosenIndustry!#REF!*$G$1+$H$1*INDEX(Env_flow!AF$9:AF$29,$B632,1)</f>
        <v>#REF!</v>
      </c>
      <c r="AH632">
        <v>61</v>
      </c>
      <c r="AI632" t="s">
        <v>6</v>
      </c>
      <c r="AJ632" s="5" t="e">
        <f>choosenAgri!#REF!*$E$1+choosenDomestic!#REF!*$F$1+choosenIndustry!#REF!*$G$1+$H$1*INDEX(Env_flow!AJ$9:AJ$29,$B632,1)</f>
        <v>#REF!</v>
      </c>
      <c r="AK632" s="5" t="e">
        <f>choosenAgri!#REF!*$E$1+choosenDomestic!#REF!*$F$1+choosenIndustry!#REF!*$G$1+$H$1*INDEX(Env_flow!AK$9:AK$29,$B632,1)</f>
        <v>#REF!</v>
      </c>
      <c r="AL632" s="5" t="e">
        <f>choosenAgri!#REF!*$E$1+choosenDomestic!#REF!*$F$1+choosenIndustry!#REF!*$G$1+$H$1*INDEX(Env_flow!AL$9:AL$29,$B632,1)</f>
        <v>#REF!</v>
      </c>
      <c r="AM632" s="5" t="e">
        <f>choosenAgri!#REF!*$E$1+choosenDomestic!#REF!*$F$1+choosenIndustry!#REF!*$G$1+$H$1*INDEX(Env_flow!AM$9:AM$29,$B632,1)</f>
        <v>#REF!</v>
      </c>
      <c r="AN632" s="5" t="e">
        <f>choosenAgri!#REF!*$E$1+choosenDomestic!#REF!*$F$1+choosenIndustry!#REF!*$G$1+$H$1*INDEX(Env_flow!AN$9:AN$29,$B632,1)</f>
        <v>#REF!</v>
      </c>
      <c r="AO632" s="5" t="e">
        <f>choosenAgri!#REF!*$E$1+choosenDomestic!#REF!*$F$1+choosenIndustry!#REF!*$G$1+$H$1*INDEX(Env_flow!AO$9:AO$29,$B632,1)</f>
        <v>#REF!</v>
      </c>
      <c r="AP632" s="5" t="e">
        <f>choosenAgri!#REF!*$E$1+choosenDomestic!#REF!*$F$1+choosenIndustry!#REF!*$G$1+$H$1*INDEX(Env_flow!AP$9:AP$29,$B632,1)</f>
        <v>#REF!</v>
      </c>
      <c r="AQ632" s="5" t="e">
        <f>choosenAgri!#REF!*$E$1+choosenDomestic!#REF!*$F$1+choosenIndustry!#REF!*$G$1+$H$1*INDEX(Env_flow!AQ$9:AQ$29,$B632,1)</f>
        <v>#REF!</v>
      </c>
      <c r="AR632" s="5" t="e">
        <f>choosenAgri!#REF!*$E$1+choosenDomestic!#REF!*$F$1+choosenIndustry!#REF!*$G$1+$H$1*INDEX(Env_flow!AR$9:AR$29,$B632,1)</f>
        <v>#REF!</v>
      </c>
      <c r="AS632" s="5" t="e">
        <f>choosenAgri!#REF!*$E$1+choosenDomestic!#REF!*$F$1+choosenIndustry!#REF!*$G$1+$H$1*INDEX(Env_flow!AS$9:AS$29,$B632,1)</f>
        <v>#REF!</v>
      </c>
      <c r="AT632" s="5" t="e">
        <f>choosenAgri!#REF!*$E$1+choosenDomestic!#REF!*$F$1+choosenIndustry!#REF!*$G$1+$H$1*INDEX(Env_flow!AT$9:AT$29,$B632,1)</f>
        <v>#REF!</v>
      </c>
      <c r="AU632" s="5" t="e">
        <f>choosenAgri!#REF!*$E$1+choosenDomestic!#REF!*$F$1+choosenIndustry!#REF!*$G$1+$H$1*INDEX(Env_flow!AU$9:AU$29,$B632,1)</f>
        <v>#REF!</v>
      </c>
      <c r="AV632" s="5" t="e">
        <f>choosenAgri!#REF!*$E$1+choosenDomestic!#REF!*$F$1+choosenIndustry!#REF!*$G$1+$H$1*INDEX(Env_flow!AV$9:AV$29,$B632,1)</f>
        <v>#REF!</v>
      </c>
      <c r="AX632">
        <v>61</v>
      </c>
      <c r="AY632" t="s">
        <v>6</v>
      </c>
      <c r="AZ632" s="5" t="e">
        <f>choosenAgri!#REF!*$E$1+choosenDomestic!#REF!*$F$1+choosenIndustry!#REF!*$G$1+$H$1*INDEX(Env_flow!AZ$9:AZ$29,$B632,1)</f>
        <v>#REF!</v>
      </c>
      <c r="BA632" s="5" t="e">
        <f>choosenAgri!#REF!*$E$1+choosenDomestic!#REF!*$F$1+choosenIndustry!#REF!*$G$1+$H$1*INDEX(Env_flow!BA$9:BA$29,$B632,1)</f>
        <v>#REF!</v>
      </c>
      <c r="BB632" s="5" t="e">
        <f>choosenAgri!#REF!*$E$1+choosenDomestic!#REF!*$F$1+choosenIndustry!#REF!*$G$1+$H$1*INDEX(Env_flow!BB$9:BB$29,$B632,1)</f>
        <v>#REF!</v>
      </c>
      <c r="BC632" s="5" t="e">
        <f>choosenAgri!#REF!*$E$1+choosenDomestic!#REF!*$F$1+choosenIndustry!#REF!*$G$1+$H$1*INDEX(Env_flow!BC$9:BC$29,$B632,1)</f>
        <v>#REF!</v>
      </c>
      <c r="BD632" s="5" t="e">
        <f>choosenAgri!#REF!*$E$1+choosenDomestic!#REF!*$F$1+choosenIndustry!#REF!*$G$1+$H$1*INDEX(Env_flow!BD$9:BD$29,$B632,1)</f>
        <v>#REF!</v>
      </c>
      <c r="BE632" s="5" t="e">
        <f>choosenAgri!#REF!*$E$1+choosenDomestic!#REF!*$F$1+choosenIndustry!#REF!*$G$1+$H$1*INDEX(Env_flow!BE$9:BE$29,$B632,1)</f>
        <v>#REF!</v>
      </c>
      <c r="BF632" s="5" t="e">
        <f>choosenAgri!#REF!*$E$1+choosenDomestic!#REF!*$F$1+choosenIndustry!#REF!*$G$1+$H$1*INDEX(Env_flow!BF$9:BF$29,$B632,1)</f>
        <v>#REF!</v>
      </c>
      <c r="BG632" s="5" t="e">
        <f>choosenAgri!#REF!*$E$1+choosenDomestic!#REF!*$F$1+choosenIndustry!#REF!*$G$1+$H$1*INDEX(Env_flow!BG$9:BG$29,$B632,1)</f>
        <v>#REF!</v>
      </c>
      <c r="BH632" s="5" t="e">
        <f>choosenAgri!#REF!*$E$1+choosenDomestic!#REF!*$F$1+choosenIndustry!#REF!*$G$1+$H$1*INDEX(Env_flow!BH$9:BH$29,$B632,1)</f>
        <v>#REF!</v>
      </c>
      <c r="BI632" s="5" t="e">
        <f>choosenAgri!#REF!*$E$1+choosenDomestic!#REF!*$F$1+choosenIndustry!#REF!*$G$1+$H$1*INDEX(Env_flow!BI$9:BI$29,$B632,1)</f>
        <v>#REF!</v>
      </c>
      <c r="BJ632" s="5" t="e">
        <f>choosenAgri!#REF!*$E$1+choosenDomestic!#REF!*$F$1+choosenIndustry!#REF!*$G$1+$H$1*INDEX(Env_flow!BJ$9:BJ$29,$B632,1)</f>
        <v>#REF!</v>
      </c>
      <c r="BK632" s="5" t="e">
        <f>choosenAgri!#REF!*$E$1+choosenDomestic!#REF!*$F$1+choosenIndustry!#REF!*$G$1+$H$1*INDEX(Env_flow!BK$9:BK$29,$B632,1)</f>
        <v>#REF!</v>
      </c>
      <c r="BL632" s="5" t="e">
        <f>choosenAgri!#REF!*$E$1+choosenDomestic!#REF!*$F$1+choosenIndustry!#REF!*$G$1+$H$1*INDEX(Env_flow!BL$9:BL$29,$B632,1)</f>
        <v>#REF!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L232"/>
  <sheetViews>
    <sheetView workbookViewId="0">
      <pane xSplit="3" ySplit="20" topLeftCell="D21" activePane="bottomRight" state="frozen"/>
      <selection pane="topRight" activeCell="D1" sqref="D1"/>
      <selection pane="bottomLeft" activeCell="A14" sqref="A14"/>
      <selection pane="bottomRight" activeCell="A11" sqref="A11"/>
    </sheetView>
  </sheetViews>
  <sheetFormatPr defaultColWidth="12.625" defaultRowHeight="14.3" x14ac:dyDescent="0.25"/>
  <cols>
    <col min="1" max="1" width="14.875" customWidth="1"/>
  </cols>
  <sheetData>
    <row r="1" spans="1:64" x14ac:dyDescent="0.25">
      <c r="A1" s="12" t="str">
        <f>IF(analyse!P1=1,"SSP1_agr",IF(analyse!P1=2,"SSP2_agr","SSP3_agr"))</f>
        <v>SSP2_agr</v>
      </c>
      <c r="B1" s="1" t="s">
        <v>7</v>
      </c>
      <c r="C1" s="1">
        <f t="shared" ref="B1:P15" ca="1" si="0">INDIRECT($A$1&amp;"!"&amp;ADDRESS(ROW(),COLUMN()))</f>
        <v>0</v>
      </c>
      <c r="R1" s="1" t="s">
        <v>8</v>
      </c>
      <c r="AH1" s="1" t="s">
        <v>9</v>
      </c>
      <c r="AX1" s="1" t="s">
        <v>10</v>
      </c>
    </row>
    <row r="2" spans="1:64" x14ac:dyDescent="0.25">
      <c r="B2" s="1"/>
      <c r="C2" s="1"/>
      <c r="R2" s="1"/>
      <c r="AH2" s="1"/>
    </row>
    <row r="3" spans="1:64" x14ac:dyDescent="0.25">
      <c r="B3" t="str">
        <f t="shared" ca="1" si="0"/>
        <v>Demand agricultural withdrawal for each Zone [km3 per month] - GFDL-ESM2M</v>
      </c>
      <c r="C3" s="1"/>
      <c r="D3">
        <v>1</v>
      </c>
      <c r="E3">
        <v>2</v>
      </c>
      <c r="F3">
        <v>3</v>
      </c>
      <c r="G3">
        <v>4</v>
      </c>
      <c r="H3">
        <v>5</v>
      </c>
      <c r="I3">
        <v>6</v>
      </c>
      <c r="J3">
        <v>7</v>
      </c>
      <c r="K3">
        <v>8</v>
      </c>
      <c r="L3">
        <v>9</v>
      </c>
      <c r="M3">
        <v>10</v>
      </c>
      <c r="N3">
        <v>11</v>
      </c>
      <c r="O3">
        <v>12</v>
      </c>
      <c r="P3" t="s">
        <v>13</v>
      </c>
      <c r="R3" t="str">
        <f ca="1">B3</f>
        <v>Demand agricultural withdrawal for each Zone [km3 per month] - GFDL-ESM2M</v>
      </c>
      <c r="S3" s="1"/>
      <c r="T3">
        <v>1</v>
      </c>
      <c r="U3">
        <v>2</v>
      </c>
      <c r="V3">
        <v>3</v>
      </c>
      <c r="W3">
        <v>4</v>
      </c>
      <c r="X3">
        <v>5</v>
      </c>
      <c r="Y3">
        <v>6</v>
      </c>
      <c r="Z3">
        <v>7</v>
      </c>
      <c r="AA3">
        <v>8</v>
      </c>
      <c r="AB3">
        <v>9</v>
      </c>
      <c r="AC3">
        <v>10</v>
      </c>
      <c r="AD3">
        <v>11</v>
      </c>
      <c r="AE3">
        <v>12</v>
      </c>
      <c r="AF3" t="s">
        <v>13</v>
      </c>
      <c r="AH3" t="str">
        <f ca="1">B3</f>
        <v>Demand agricultural withdrawal for each Zone [km3 per month] - GFDL-ESM2M</v>
      </c>
      <c r="AI3" s="1"/>
      <c r="AJ3">
        <v>1</v>
      </c>
      <c r="AK3">
        <v>2</v>
      </c>
      <c r="AL3">
        <v>3</v>
      </c>
      <c r="AM3">
        <v>4</v>
      </c>
      <c r="AN3">
        <v>5</v>
      </c>
      <c r="AO3">
        <v>6</v>
      </c>
      <c r="AP3">
        <v>7</v>
      </c>
      <c r="AQ3">
        <v>8</v>
      </c>
      <c r="AR3">
        <v>9</v>
      </c>
      <c r="AS3">
        <v>10</v>
      </c>
      <c r="AT3">
        <v>11</v>
      </c>
      <c r="AU3">
        <v>12</v>
      </c>
      <c r="AV3" t="s">
        <v>13</v>
      </c>
      <c r="AX3" t="str">
        <f ca="1">B3</f>
        <v>Demand agricultural withdrawal for each Zone [km3 per month] - GFDL-ESM2M</v>
      </c>
      <c r="AY3" s="1"/>
      <c r="AZ3">
        <v>1</v>
      </c>
      <c r="BA3">
        <v>2</v>
      </c>
      <c r="BB3">
        <v>3</v>
      </c>
      <c r="BC3">
        <v>4</v>
      </c>
      <c r="BD3">
        <v>5</v>
      </c>
      <c r="BE3">
        <v>6</v>
      </c>
      <c r="BF3">
        <v>7</v>
      </c>
      <c r="BG3">
        <v>8</v>
      </c>
      <c r="BH3">
        <v>9</v>
      </c>
      <c r="BI3">
        <v>10</v>
      </c>
      <c r="BJ3">
        <v>11</v>
      </c>
      <c r="BK3">
        <v>12</v>
      </c>
      <c r="BL3" t="s">
        <v>13</v>
      </c>
    </row>
    <row r="4" spans="1:64" x14ac:dyDescent="0.25">
      <c r="A4">
        <v>1</v>
      </c>
      <c r="B4" s="2" t="s">
        <v>12</v>
      </c>
      <c r="C4" t="s">
        <v>2</v>
      </c>
      <c r="D4" s="5">
        <f t="shared" ca="1" si="0"/>
        <v>2.7842499999999999E-2</v>
      </c>
      <c r="E4" s="5">
        <f t="shared" ca="1" si="0"/>
        <v>1.5969999999999998E-2</v>
      </c>
      <c r="F4" s="5">
        <f t="shared" ca="1" si="0"/>
        <v>2.8372500000000002E-2</v>
      </c>
      <c r="G4" s="3">
        <f t="shared" ca="1" si="0"/>
        <v>8.0477500000000007E-2</v>
      </c>
      <c r="H4" s="3">
        <f t="shared" ca="1" si="0"/>
        <v>0.135125</v>
      </c>
      <c r="I4" s="3">
        <f t="shared" ca="1" si="0"/>
        <v>0.14104</v>
      </c>
      <c r="J4" s="3">
        <f t="shared" ca="1" si="0"/>
        <v>0.1819625</v>
      </c>
      <c r="K4" s="3">
        <f t="shared" ca="1" si="0"/>
        <v>0.22967499999999996</v>
      </c>
      <c r="L4" s="3">
        <f t="shared" ca="1" si="0"/>
        <v>0.26593250000000007</v>
      </c>
      <c r="M4" s="3">
        <f t="shared" ca="1" si="0"/>
        <v>0.26556750000000001</v>
      </c>
      <c r="N4" s="3">
        <f t="shared" ca="1" si="0"/>
        <v>0.20462249999999998</v>
      </c>
      <c r="O4" s="3">
        <f t="shared" ca="1" si="0"/>
        <v>7.3205000000000006E-2</v>
      </c>
      <c r="P4" s="3">
        <f t="shared" ca="1" si="0"/>
        <v>1.6497924999999998</v>
      </c>
      <c r="R4" s="2" t="s">
        <v>12</v>
      </c>
      <c r="S4" t="s">
        <v>2</v>
      </c>
      <c r="T4" s="5">
        <f t="shared" ref="T4:AF8" ca="1" si="1">INDIRECT($A$1&amp;"!"&amp;ADDRESS(ROW(),COLUMN()))</f>
        <v>3.0439999999999998E-2</v>
      </c>
      <c r="U4" s="5">
        <f t="shared" ca="1" si="1"/>
        <v>4.1739999999999999E-2</v>
      </c>
      <c r="V4" s="5">
        <f t="shared" ca="1" si="1"/>
        <v>6.1984999999999998E-2</v>
      </c>
      <c r="W4" s="5">
        <f t="shared" ca="1" si="1"/>
        <v>0.14510000000000001</v>
      </c>
      <c r="X4" s="5">
        <f t="shared" ca="1" si="1"/>
        <v>0.22926500000000002</v>
      </c>
      <c r="Y4" s="5">
        <f t="shared" ca="1" si="1"/>
        <v>0.25973999999999997</v>
      </c>
      <c r="Z4" s="5">
        <f t="shared" ca="1" si="1"/>
        <v>0.32873000000000002</v>
      </c>
      <c r="AA4" s="5">
        <f t="shared" ca="1" si="1"/>
        <v>0.40380500000000003</v>
      </c>
      <c r="AB4" s="5">
        <f t="shared" ca="1" si="1"/>
        <v>0.43058999999999997</v>
      </c>
      <c r="AC4" s="5">
        <f t="shared" ca="1" si="1"/>
        <v>0.45371499999999998</v>
      </c>
      <c r="AD4" s="5">
        <f t="shared" ca="1" si="1"/>
        <v>0.23353499999999996</v>
      </c>
      <c r="AE4" s="5">
        <f t="shared" ca="1" si="1"/>
        <v>4.2365E-2</v>
      </c>
      <c r="AF4" s="5">
        <f t="shared" ca="1" si="1"/>
        <v>2.6610100000000001</v>
      </c>
      <c r="AH4" s="2" t="s">
        <v>12</v>
      </c>
      <c r="AI4" t="s">
        <v>2</v>
      </c>
      <c r="AJ4" s="5">
        <f t="shared" ref="AJ4:AV8" ca="1" si="2">INDIRECT($A$1&amp;"!"&amp;ADDRESS(ROW(),COLUMN()))</f>
        <v>2.6240000000000003E-2</v>
      </c>
      <c r="AK4" s="5">
        <f t="shared" ca="1" si="2"/>
        <v>2.8924999999999996E-2</v>
      </c>
      <c r="AL4" s="5">
        <f t="shared" ca="1" si="2"/>
        <v>4.2999999999999997E-2</v>
      </c>
      <c r="AM4" s="5">
        <f t="shared" ca="1" si="2"/>
        <v>0.11968499999999997</v>
      </c>
      <c r="AN4" s="5">
        <f t="shared" ca="1" si="2"/>
        <v>0.20109499999999997</v>
      </c>
      <c r="AO4" s="5">
        <f t="shared" ca="1" si="2"/>
        <v>0.24365000000000001</v>
      </c>
      <c r="AP4" s="5">
        <f t="shared" ca="1" si="2"/>
        <v>0.32343</v>
      </c>
      <c r="AQ4" s="5">
        <f t="shared" ca="1" si="2"/>
        <v>0.39956000000000008</v>
      </c>
      <c r="AR4" s="5">
        <f t="shared" ca="1" si="2"/>
        <v>0.43216999999999994</v>
      </c>
      <c r="AS4" s="5">
        <f t="shared" ca="1" si="2"/>
        <v>0.498525</v>
      </c>
      <c r="AT4" s="5">
        <f t="shared" ca="1" si="2"/>
        <v>0.277665</v>
      </c>
      <c r="AU4" s="5">
        <f t="shared" ca="1" si="2"/>
        <v>8.0810000000000021E-2</v>
      </c>
      <c r="AV4" s="5">
        <f t="shared" ca="1" si="2"/>
        <v>2.6747549999999998</v>
      </c>
      <c r="AX4" s="2" t="s">
        <v>12</v>
      </c>
      <c r="AY4" t="s">
        <v>2</v>
      </c>
      <c r="AZ4" s="5">
        <f t="shared" ref="AZ4:BL8" ca="1" si="3">INDIRECT($A$1&amp;"!"&amp;ADDRESS(ROW(),COLUMN()))</f>
        <v>2.2714999999999999E-2</v>
      </c>
      <c r="BA4" s="5">
        <f t="shared" ca="1" si="3"/>
        <v>2.5509999999999998E-2</v>
      </c>
      <c r="BB4" s="5">
        <f t="shared" ca="1" si="3"/>
        <v>3.8344999999999997E-2</v>
      </c>
      <c r="BC4" s="5">
        <f t="shared" ca="1" si="3"/>
        <v>0.10166</v>
      </c>
      <c r="BD4" s="5">
        <f t="shared" ca="1" si="3"/>
        <v>0.19969500000000001</v>
      </c>
      <c r="BE4" s="5">
        <f t="shared" ca="1" si="3"/>
        <v>0.23232</v>
      </c>
      <c r="BF4" s="5">
        <f t="shared" ca="1" si="3"/>
        <v>0.32139000000000001</v>
      </c>
      <c r="BG4" s="5">
        <f t="shared" ca="1" si="3"/>
        <v>0.39756999999999998</v>
      </c>
      <c r="BH4" s="5">
        <f t="shared" ca="1" si="3"/>
        <v>0.43161500000000003</v>
      </c>
      <c r="BI4" s="5">
        <f t="shared" ca="1" si="3"/>
        <v>0.470495</v>
      </c>
      <c r="BJ4" s="5">
        <f t="shared" ca="1" si="3"/>
        <v>0.23060999999999998</v>
      </c>
      <c r="BK4" s="5">
        <f t="shared" ca="1" si="3"/>
        <v>7.3914999999999995E-2</v>
      </c>
      <c r="BL4" s="5">
        <f t="shared" ca="1" si="3"/>
        <v>2.5458400000000001</v>
      </c>
    </row>
    <row r="5" spans="1:64" x14ac:dyDescent="0.25">
      <c r="A5">
        <v>2</v>
      </c>
      <c r="B5" s="2" t="s">
        <v>12</v>
      </c>
      <c r="C5" t="s">
        <v>3</v>
      </c>
      <c r="D5" s="5">
        <f t="shared" ca="1" si="0"/>
        <v>2.4392499999999998E-2</v>
      </c>
      <c r="E5" s="5">
        <f t="shared" ca="1" si="0"/>
        <v>1.8317500000000004E-2</v>
      </c>
      <c r="F5" s="5">
        <f t="shared" ca="1" si="0"/>
        <v>2.4192500000000002E-2</v>
      </c>
      <c r="G5" s="3">
        <f t="shared" ca="1" si="0"/>
        <v>7.6029999999999986E-2</v>
      </c>
      <c r="H5" s="3">
        <f t="shared" ca="1" si="0"/>
        <v>0.12490000000000001</v>
      </c>
      <c r="I5" s="3">
        <f t="shared" ca="1" si="0"/>
        <v>0.13757500000000003</v>
      </c>
      <c r="J5" s="3">
        <f t="shared" ca="1" si="0"/>
        <v>0.19056500000000001</v>
      </c>
      <c r="K5" s="3">
        <f t="shared" ca="1" si="0"/>
        <v>0.23637750000000005</v>
      </c>
      <c r="L5" s="3">
        <f t="shared" ca="1" si="0"/>
        <v>0.2686675</v>
      </c>
      <c r="M5" s="3">
        <f t="shared" ca="1" si="0"/>
        <v>0.3058225</v>
      </c>
      <c r="N5" s="3">
        <f t="shared" ca="1" si="0"/>
        <v>0.251135</v>
      </c>
      <c r="O5" s="3">
        <f t="shared" ca="1" si="0"/>
        <v>6.8082500000000004E-2</v>
      </c>
      <c r="P5" s="3">
        <f t="shared" ca="1" si="0"/>
        <v>1.7260575</v>
      </c>
      <c r="R5" s="2" t="s">
        <v>12</v>
      </c>
      <c r="S5" t="s">
        <v>3</v>
      </c>
      <c r="T5" s="5">
        <f t="shared" ca="1" si="1"/>
        <v>1.7259999999999998E-2</v>
      </c>
      <c r="U5" s="5">
        <f t="shared" ca="1" si="1"/>
        <v>2.4215E-2</v>
      </c>
      <c r="V5" s="5">
        <f t="shared" ca="1" si="1"/>
        <v>4.5789999999999997E-2</v>
      </c>
      <c r="W5" s="5">
        <f t="shared" ca="1" si="1"/>
        <v>0.11448499999999999</v>
      </c>
      <c r="X5" s="5">
        <f t="shared" ca="1" si="1"/>
        <v>0.18251000000000003</v>
      </c>
      <c r="Y5" s="5">
        <f t="shared" ca="1" si="1"/>
        <v>0.23141000000000003</v>
      </c>
      <c r="Z5" s="5">
        <f t="shared" ca="1" si="1"/>
        <v>0.31083</v>
      </c>
      <c r="AA5" s="5">
        <f t="shared" ca="1" si="1"/>
        <v>0.3904149999999999</v>
      </c>
      <c r="AB5" s="5">
        <f t="shared" ca="1" si="1"/>
        <v>0.42942000000000002</v>
      </c>
      <c r="AC5" s="5">
        <f t="shared" ca="1" si="1"/>
        <v>0.48570999999999998</v>
      </c>
      <c r="AD5" s="5">
        <f t="shared" ca="1" si="1"/>
        <v>0.28275</v>
      </c>
      <c r="AE5" s="5">
        <f t="shared" ca="1" si="1"/>
        <v>7.3720000000000008E-2</v>
      </c>
      <c r="AF5" s="5">
        <f t="shared" ca="1" si="1"/>
        <v>2.5885150000000001</v>
      </c>
      <c r="AH5" s="2" t="s">
        <v>12</v>
      </c>
      <c r="AI5" t="s">
        <v>3</v>
      </c>
      <c r="AJ5" s="5">
        <f t="shared" ca="1" si="2"/>
        <v>4.1775000000000007E-2</v>
      </c>
      <c r="AK5" s="5">
        <f t="shared" ca="1" si="2"/>
        <v>2.214E-2</v>
      </c>
      <c r="AL5" s="5">
        <f t="shared" ca="1" si="2"/>
        <v>4.0189999999999997E-2</v>
      </c>
      <c r="AM5" s="5">
        <f t="shared" ca="1" si="2"/>
        <v>0.111085</v>
      </c>
      <c r="AN5" s="5">
        <f t="shared" ca="1" si="2"/>
        <v>0.18012999999999998</v>
      </c>
      <c r="AO5" s="5">
        <f t="shared" ca="1" si="2"/>
        <v>0.22599499999999997</v>
      </c>
      <c r="AP5" s="5">
        <f t="shared" ca="1" si="2"/>
        <v>0.314</v>
      </c>
      <c r="AQ5" s="5">
        <f t="shared" ca="1" si="2"/>
        <v>0.39547500000000002</v>
      </c>
      <c r="AR5" s="5">
        <f t="shared" ca="1" si="2"/>
        <v>0.44243999999999994</v>
      </c>
      <c r="AS5" s="5">
        <f t="shared" ca="1" si="2"/>
        <v>0.47573999999999994</v>
      </c>
      <c r="AT5" s="5">
        <f t="shared" ca="1" si="2"/>
        <v>0.29011500000000001</v>
      </c>
      <c r="AU5" s="5">
        <f t="shared" ca="1" si="2"/>
        <v>0.12145</v>
      </c>
      <c r="AV5" s="5">
        <f t="shared" ca="1" si="2"/>
        <v>2.6605349999999999</v>
      </c>
      <c r="AX5" s="2" t="s">
        <v>12</v>
      </c>
      <c r="AY5" t="s">
        <v>3</v>
      </c>
      <c r="AZ5" s="5">
        <f t="shared" ca="1" si="3"/>
        <v>1.7565000000000001E-2</v>
      </c>
      <c r="BA5" s="5">
        <f t="shared" ca="1" si="3"/>
        <v>3.2954999999999998E-2</v>
      </c>
      <c r="BB5" s="5">
        <f t="shared" ca="1" si="3"/>
        <v>6.6909999999999983E-2</v>
      </c>
      <c r="BC5" s="5">
        <f t="shared" ca="1" si="3"/>
        <v>0.13537000000000002</v>
      </c>
      <c r="BD5" s="5">
        <f t="shared" ca="1" si="3"/>
        <v>0.19443500000000002</v>
      </c>
      <c r="BE5" s="5">
        <f t="shared" ca="1" si="3"/>
        <v>0.23472999999999999</v>
      </c>
      <c r="BF5" s="5">
        <f t="shared" ca="1" si="3"/>
        <v>0.31329499999999999</v>
      </c>
      <c r="BG5" s="5">
        <f t="shared" ca="1" si="3"/>
        <v>0.39452999999999999</v>
      </c>
      <c r="BH5" s="5">
        <f t="shared" ca="1" si="3"/>
        <v>0.44058999999999998</v>
      </c>
      <c r="BI5" s="5">
        <f t="shared" ca="1" si="3"/>
        <v>0.47530499999999998</v>
      </c>
      <c r="BJ5" s="5">
        <f t="shared" ca="1" si="3"/>
        <v>0.31251500000000004</v>
      </c>
      <c r="BK5" s="5">
        <f t="shared" ca="1" si="3"/>
        <v>6.8019999999999997E-2</v>
      </c>
      <c r="BL5" s="5">
        <f t="shared" ca="1" si="3"/>
        <v>2.6862200000000001</v>
      </c>
    </row>
    <row r="6" spans="1:64" x14ac:dyDescent="0.25">
      <c r="A6">
        <v>3</v>
      </c>
      <c r="B6" s="2" t="s">
        <v>12</v>
      </c>
      <c r="C6" t="s">
        <v>4</v>
      </c>
      <c r="D6" s="5">
        <f t="shared" ca="1" si="0"/>
        <v>3.2595000000000006E-2</v>
      </c>
      <c r="E6" s="5">
        <f t="shared" ca="1" si="0"/>
        <v>4.4704999999999995E-2</v>
      </c>
      <c r="F6" s="5">
        <f t="shared" ca="1" si="0"/>
        <v>7.7372499999999997E-2</v>
      </c>
      <c r="G6" s="3">
        <f t="shared" ca="1" si="0"/>
        <v>0.12019499999999998</v>
      </c>
      <c r="H6" s="3">
        <f t="shared" ca="1" si="0"/>
        <v>0.16830000000000003</v>
      </c>
      <c r="I6" s="3">
        <f t="shared" ca="1" si="0"/>
        <v>0.19174749999999999</v>
      </c>
      <c r="J6" s="3">
        <f t="shared" ca="1" si="0"/>
        <v>0.24733749999999999</v>
      </c>
      <c r="K6" s="3">
        <f t="shared" ca="1" si="0"/>
        <v>0.32427</v>
      </c>
      <c r="L6" s="3">
        <f t="shared" ca="1" si="0"/>
        <v>0.36058499999999999</v>
      </c>
      <c r="M6" s="3">
        <f t="shared" ca="1" si="0"/>
        <v>0.36647000000000002</v>
      </c>
      <c r="N6" s="3">
        <f t="shared" ca="1" si="0"/>
        <v>0.26156249999999992</v>
      </c>
      <c r="O6" s="3">
        <f t="shared" ca="1" si="0"/>
        <v>8.634E-2</v>
      </c>
      <c r="P6" s="3">
        <f t="shared" ca="1" si="0"/>
        <v>2.2814799999999997</v>
      </c>
      <c r="R6" s="2" t="s">
        <v>12</v>
      </c>
      <c r="S6" t="s">
        <v>4</v>
      </c>
      <c r="T6" s="5">
        <f t="shared" ca="1" si="1"/>
        <v>3.2705000000000005E-2</v>
      </c>
      <c r="U6" s="5">
        <f t="shared" ca="1" si="1"/>
        <v>4.8904999999999997E-2</v>
      </c>
      <c r="V6" s="5">
        <f t="shared" ca="1" si="1"/>
        <v>7.8339999999999993E-2</v>
      </c>
      <c r="W6" s="5">
        <f t="shared" ca="1" si="1"/>
        <v>0.15146000000000001</v>
      </c>
      <c r="X6" s="5">
        <f t="shared" ca="1" si="1"/>
        <v>0.24727499999999999</v>
      </c>
      <c r="Y6" s="5">
        <f t="shared" ca="1" si="1"/>
        <v>0.316</v>
      </c>
      <c r="Z6" s="5">
        <f t="shared" ca="1" si="1"/>
        <v>0.40862999999999999</v>
      </c>
      <c r="AA6" s="5">
        <f t="shared" ca="1" si="1"/>
        <v>0.5256249999999999</v>
      </c>
      <c r="AB6" s="5">
        <f t="shared" ca="1" si="1"/>
        <v>0.58858999999999995</v>
      </c>
      <c r="AC6" s="5">
        <f t="shared" ca="1" si="1"/>
        <v>0.57640999999999987</v>
      </c>
      <c r="AD6" s="5">
        <f t="shared" ca="1" si="1"/>
        <v>0.33874500000000002</v>
      </c>
      <c r="AE6" s="5">
        <f t="shared" ca="1" si="1"/>
        <v>0.117505</v>
      </c>
      <c r="AF6" s="5">
        <f t="shared" ca="1" si="1"/>
        <v>3.4301899999999996</v>
      </c>
      <c r="AH6" s="2" t="s">
        <v>12</v>
      </c>
      <c r="AI6" t="s">
        <v>4</v>
      </c>
      <c r="AJ6" s="5">
        <f t="shared" ca="1" si="2"/>
        <v>6.6244999999999998E-2</v>
      </c>
      <c r="AK6" s="5">
        <f t="shared" ca="1" si="2"/>
        <v>5.5169999999999997E-2</v>
      </c>
      <c r="AL6" s="5">
        <f t="shared" ca="1" si="2"/>
        <v>8.4190000000000001E-2</v>
      </c>
      <c r="AM6" s="5">
        <f t="shared" ca="1" si="2"/>
        <v>0.15824999999999997</v>
      </c>
      <c r="AN6" s="5">
        <f t="shared" ca="1" si="2"/>
        <v>0.2369</v>
      </c>
      <c r="AO6" s="5">
        <f t="shared" ca="1" si="2"/>
        <v>0.29782000000000003</v>
      </c>
      <c r="AP6" s="5">
        <f t="shared" ca="1" si="2"/>
        <v>0.37642499999999995</v>
      </c>
      <c r="AQ6" s="5">
        <f t="shared" ca="1" si="2"/>
        <v>0.48535000000000006</v>
      </c>
      <c r="AR6" s="5">
        <f t="shared" ca="1" si="2"/>
        <v>0.58026499999999992</v>
      </c>
      <c r="AS6" s="5">
        <f t="shared" ca="1" si="2"/>
        <v>0.58050500000000005</v>
      </c>
      <c r="AT6" s="5">
        <f t="shared" ca="1" si="2"/>
        <v>0.41877999999999999</v>
      </c>
      <c r="AU6" s="5">
        <f t="shared" ca="1" si="2"/>
        <v>0.13788500000000001</v>
      </c>
      <c r="AV6" s="5">
        <f t="shared" ca="1" si="2"/>
        <v>3.4777849999999995</v>
      </c>
      <c r="AX6" s="2" t="s">
        <v>12</v>
      </c>
      <c r="AY6" t="s">
        <v>4</v>
      </c>
      <c r="AZ6" s="5">
        <f t="shared" ca="1" si="3"/>
        <v>3.8380000000000004E-2</v>
      </c>
      <c r="BA6" s="5">
        <f t="shared" ca="1" si="3"/>
        <v>3.2215000000000001E-2</v>
      </c>
      <c r="BB6" s="5">
        <f t="shared" ca="1" si="3"/>
        <v>6.8089999999999998E-2</v>
      </c>
      <c r="BC6" s="5">
        <f t="shared" ca="1" si="3"/>
        <v>0.13936499999999999</v>
      </c>
      <c r="BD6" s="5">
        <f t="shared" ca="1" si="3"/>
        <v>0.23347000000000001</v>
      </c>
      <c r="BE6" s="5">
        <f t="shared" ca="1" si="3"/>
        <v>0.29502</v>
      </c>
      <c r="BF6" s="5">
        <f t="shared" ca="1" si="3"/>
        <v>0.37781500000000001</v>
      </c>
      <c r="BG6" s="5">
        <f t="shared" ca="1" si="3"/>
        <v>0.51188</v>
      </c>
      <c r="BH6" s="5">
        <f t="shared" ca="1" si="3"/>
        <v>0.59445000000000003</v>
      </c>
      <c r="BI6" s="5">
        <f t="shared" ca="1" si="3"/>
        <v>0.59952499999999997</v>
      </c>
      <c r="BJ6" s="5">
        <f t="shared" ca="1" si="3"/>
        <v>0.387075</v>
      </c>
      <c r="BK6" s="5">
        <f t="shared" ca="1" si="3"/>
        <v>0.10674</v>
      </c>
      <c r="BL6" s="5">
        <f t="shared" ca="1" si="3"/>
        <v>3.3840249999999998</v>
      </c>
    </row>
    <row r="7" spans="1:64" x14ac:dyDescent="0.25">
      <c r="A7">
        <v>4</v>
      </c>
      <c r="B7" s="2" t="s">
        <v>12</v>
      </c>
      <c r="C7" t="s">
        <v>5</v>
      </c>
      <c r="D7" s="5">
        <f t="shared" ca="1" si="0"/>
        <v>7.4082500000000009E-2</v>
      </c>
      <c r="E7" s="5">
        <f t="shared" ca="1" si="0"/>
        <v>6.43175E-2</v>
      </c>
      <c r="F7" s="5">
        <f t="shared" ca="1" si="0"/>
        <v>0.12627249999999998</v>
      </c>
      <c r="G7" s="3">
        <f t="shared" ca="1" si="0"/>
        <v>0.20963749999999998</v>
      </c>
      <c r="H7" s="3">
        <f t="shared" ca="1" si="0"/>
        <v>0.33680500000000008</v>
      </c>
      <c r="I7" s="3">
        <f t="shared" ca="1" si="0"/>
        <v>0.37474000000000002</v>
      </c>
      <c r="J7" s="3">
        <f t="shared" ca="1" si="0"/>
        <v>0.51787249999999996</v>
      </c>
      <c r="K7" s="3">
        <f t="shared" ca="1" si="0"/>
        <v>0.65257750000000003</v>
      </c>
      <c r="L7" s="3">
        <f t="shared" ca="1" si="0"/>
        <v>0.74761750000000005</v>
      </c>
      <c r="M7" s="3">
        <f t="shared" ca="1" si="0"/>
        <v>0.73412750000000004</v>
      </c>
      <c r="N7" s="3">
        <f t="shared" ca="1" si="0"/>
        <v>0.53455000000000008</v>
      </c>
      <c r="O7" s="3">
        <f t="shared" ca="1" si="0"/>
        <v>0.12685249999999998</v>
      </c>
      <c r="P7" s="3">
        <f t="shared" ca="1" si="0"/>
        <v>4.4994525000000003</v>
      </c>
      <c r="R7" s="2" t="s">
        <v>12</v>
      </c>
      <c r="S7" t="s">
        <v>5</v>
      </c>
      <c r="T7" s="5">
        <f t="shared" ca="1" si="1"/>
        <v>8.1360000000000002E-2</v>
      </c>
      <c r="U7" s="5">
        <f t="shared" ca="1" si="1"/>
        <v>0.13497500000000001</v>
      </c>
      <c r="V7" s="5">
        <f t="shared" ca="1" si="1"/>
        <v>0.25960999999999995</v>
      </c>
      <c r="W7" s="5">
        <f t="shared" ca="1" si="1"/>
        <v>0.41946999999999995</v>
      </c>
      <c r="X7" s="5">
        <f t="shared" ca="1" si="1"/>
        <v>0.51924999999999999</v>
      </c>
      <c r="Y7" s="5">
        <f t="shared" ca="1" si="1"/>
        <v>0.63709499999999997</v>
      </c>
      <c r="Z7" s="5">
        <f t="shared" ca="1" si="1"/>
        <v>0.8204800000000001</v>
      </c>
      <c r="AA7" s="5">
        <f t="shared" ca="1" si="1"/>
        <v>1.1075650000000001</v>
      </c>
      <c r="AB7" s="5">
        <f t="shared" ca="1" si="1"/>
        <v>1.2134199999999999</v>
      </c>
      <c r="AC7" s="5">
        <f t="shared" ca="1" si="1"/>
        <v>1.1030449999999998</v>
      </c>
      <c r="AD7" s="5">
        <f t="shared" ca="1" si="1"/>
        <v>0.69054499999999985</v>
      </c>
      <c r="AE7" s="5">
        <f t="shared" ca="1" si="1"/>
        <v>0.18003</v>
      </c>
      <c r="AF7" s="5">
        <f t="shared" ca="1" si="1"/>
        <v>7.1668450000000004</v>
      </c>
      <c r="AH7" s="2" t="s">
        <v>12</v>
      </c>
      <c r="AI7" t="s">
        <v>5</v>
      </c>
      <c r="AJ7" s="5">
        <f t="shared" ca="1" si="2"/>
        <v>0.20976500000000003</v>
      </c>
      <c r="AK7" s="5">
        <f t="shared" ca="1" si="2"/>
        <v>0.23374</v>
      </c>
      <c r="AL7" s="5">
        <f t="shared" ca="1" si="2"/>
        <v>0.25871500000000003</v>
      </c>
      <c r="AM7" s="5">
        <f t="shared" ca="1" si="2"/>
        <v>0.36254499999999995</v>
      </c>
      <c r="AN7" s="5">
        <f t="shared" ca="1" si="2"/>
        <v>0.45446000000000003</v>
      </c>
      <c r="AO7" s="5">
        <f t="shared" ca="1" si="2"/>
        <v>0.53763499999999997</v>
      </c>
      <c r="AP7" s="5">
        <f t="shared" ca="1" si="2"/>
        <v>0.79730500000000004</v>
      </c>
      <c r="AQ7" s="5">
        <f t="shared" ca="1" si="2"/>
        <v>1.0014249999999998</v>
      </c>
      <c r="AR7" s="5">
        <f t="shared" ca="1" si="2"/>
        <v>1.209325</v>
      </c>
      <c r="AS7" s="5">
        <f t="shared" ca="1" si="2"/>
        <v>1.1110150000000001</v>
      </c>
      <c r="AT7" s="5">
        <f t="shared" ca="1" si="2"/>
        <v>0.85774500000000009</v>
      </c>
      <c r="AU7" s="5">
        <f t="shared" ca="1" si="2"/>
        <v>0.26244000000000001</v>
      </c>
      <c r="AV7" s="5">
        <f t="shared" ca="1" si="2"/>
        <v>7.2961150000000004</v>
      </c>
      <c r="AX7" s="2" t="s">
        <v>12</v>
      </c>
      <c r="AY7" t="s">
        <v>5</v>
      </c>
      <c r="AZ7" s="5">
        <f t="shared" ca="1" si="3"/>
        <v>0.14027499999999998</v>
      </c>
      <c r="BA7" s="5">
        <f t="shared" ca="1" si="3"/>
        <v>0.15331500000000001</v>
      </c>
      <c r="BB7" s="5">
        <f t="shared" ca="1" si="3"/>
        <v>0.29530000000000001</v>
      </c>
      <c r="BC7" s="5">
        <f t="shared" ca="1" si="3"/>
        <v>0.39371499999999998</v>
      </c>
      <c r="BD7" s="5">
        <f t="shared" ca="1" si="3"/>
        <v>0.52840999999999994</v>
      </c>
      <c r="BE7" s="5">
        <f t="shared" ca="1" si="3"/>
        <v>0.61790999999999996</v>
      </c>
      <c r="BF7" s="5">
        <f t="shared" ca="1" si="3"/>
        <v>0.82439499999999999</v>
      </c>
      <c r="BG7" s="5">
        <f t="shared" ca="1" si="3"/>
        <v>1.1049899999999999</v>
      </c>
      <c r="BH7" s="5">
        <f t="shared" ca="1" si="3"/>
        <v>1.203435</v>
      </c>
      <c r="BI7" s="5">
        <f t="shared" ca="1" si="3"/>
        <v>1.14836</v>
      </c>
      <c r="BJ7" s="5">
        <f t="shared" ca="1" si="3"/>
        <v>0.65110500000000004</v>
      </c>
      <c r="BK7" s="5">
        <f t="shared" ca="1" si="3"/>
        <v>0.17789000000000002</v>
      </c>
      <c r="BL7" s="5">
        <f t="shared" ca="1" si="3"/>
        <v>7.2390999999999996</v>
      </c>
    </row>
    <row r="8" spans="1:64" x14ac:dyDescent="0.25">
      <c r="A8">
        <v>5</v>
      </c>
      <c r="B8" s="2" t="s">
        <v>12</v>
      </c>
      <c r="C8" t="s">
        <v>6</v>
      </c>
      <c r="D8" s="5">
        <f t="shared" ca="1" si="0"/>
        <v>0.12207750000000001</v>
      </c>
      <c r="E8" s="5">
        <f t="shared" ca="1" si="0"/>
        <v>0.20578250000000003</v>
      </c>
      <c r="F8" s="5">
        <f t="shared" ca="1" si="0"/>
        <v>0.26633749999999995</v>
      </c>
      <c r="G8" s="3">
        <f t="shared" ca="1" si="0"/>
        <v>0.38473750000000007</v>
      </c>
      <c r="H8" s="3">
        <f t="shared" ca="1" si="0"/>
        <v>0.55694999999999995</v>
      </c>
      <c r="I8" s="3">
        <f t="shared" ca="1" si="0"/>
        <v>0.66632499999999995</v>
      </c>
      <c r="J8" s="3">
        <f t="shared" ca="1" si="0"/>
        <v>0.90448499999999998</v>
      </c>
      <c r="K8" s="3">
        <f t="shared" ca="1" si="0"/>
        <v>1.1965399999999999</v>
      </c>
      <c r="L8" s="3">
        <f t="shared" ca="1" si="0"/>
        <v>1.3411550000000003</v>
      </c>
      <c r="M8" s="3">
        <f t="shared" ca="1" si="0"/>
        <v>1.30305</v>
      </c>
      <c r="N8" s="3">
        <f t="shared" ca="1" si="0"/>
        <v>0.96721749999999995</v>
      </c>
      <c r="O8" s="3">
        <f t="shared" ca="1" si="0"/>
        <v>0.27041500000000002</v>
      </c>
      <c r="P8" s="3">
        <f t="shared" ca="1" si="0"/>
        <v>8.1850725000000004</v>
      </c>
      <c r="R8" s="2" t="s">
        <v>12</v>
      </c>
      <c r="S8" t="s">
        <v>6</v>
      </c>
      <c r="T8" s="5">
        <f t="shared" ca="1" si="1"/>
        <v>0.21934999999999999</v>
      </c>
      <c r="U8" s="5">
        <f t="shared" ca="1" si="1"/>
        <v>0.316855</v>
      </c>
      <c r="V8" s="5">
        <f t="shared" ca="1" si="1"/>
        <v>0.49806499999999998</v>
      </c>
      <c r="W8" s="5">
        <f t="shared" ca="1" si="1"/>
        <v>0.75330000000000008</v>
      </c>
      <c r="X8" s="5">
        <f t="shared" ca="1" si="1"/>
        <v>0.97241499999999992</v>
      </c>
      <c r="Y8" s="5">
        <f t="shared" ca="1" si="1"/>
        <v>1.0530349999999999</v>
      </c>
      <c r="Z8" s="5">
        <f t="shared" ca="1" si="1"/>
        <v>1.5795700000000001</v>
      </c>
      <c r="AA8" s="5">
        <f t="shared" ca="1" si="1"/>
        <v>2.0370500000000002</v>
      </c>
      <c r="AB8" s="5">
        <f t="shared" ca="1" si="1"/>
        <v>2.193695</v>
      </c>
      <c r="AC8" s="5">
        <f t="shared" ca="1" si="1"/>
        <v>1.8413950000000003</v>
      </c>
      <c r="AD8" s="5">
        <f t="shared" ca="1" si="1"/>
        <v>1.0269349999999999</v>
      </c>
      <c r="AE8" s="5">
        <f t="shared" ca="1" si="1"/>
        <v>0.24212499999999998</v>
      </c>
      <c r="AF8" s="5">
        <f t="shared" ca="1" si="1"/>
        <v>12.733790000000001</v>
      </c>
      <c r="AH8" s="2" t="s">
        <v>12</v>
      </c>
      <c r="AI8" t="s">
        <v>6</v>
      </c>
      <c r="AJ8" s="5">
        <f t="shared" ca="1" si="2"/>
        <v>0.39579500000000006</v>
      </c>
      <c r="AK8" s="5">
        <f t="shared" ca="1" si="2"/>
        <v>0.35369</v>
      </c>
      <c r="AL8" s="5">
        <f t="shared" ca="1" si="2"/>
        <v>0.30948500000000001</v>
      </c>
      <c r="AM8" s="5">
        <f t="shared" ca="1" si="2"/>
        <v>0.74462499999999998</v>
      </c>
      <c r="AN8" s="5">
        <f t="shared" ca="1" si="2"/>
        <v>0.8462599999999999</v>
      </c>
      <c r="AO8" s="5">
        <f t="shared" ca="1" si="2"/>
        <v>1.019055</v>
      </c>
      <c r="AP8" s="5">
        <f t="shared" ca="1" si="2"/>
        <v>1.4768649999999999</v>
      </c>
      <c r="AQ8" s="5">
        <f t="shared" ca="1" si="2"/>
        <v>1.9293199999999999</v>
      </c>
      <c r="AR8" s="5">
        <f t="shared" ca="1" si="2"/>
        <v>2.1386400000000001</v>
      </c>
      <c r="AS8" s="5">
        <f t="shared" ca="1" si="2"/>
        <v>1.8840850000000002</v>
      </c>
      <c r="AT8" s="5">
        <f t="shared" ca="1" si="2"/>
        <v>1.1808699999999999</v>
      </c>
      <c r="AU8" s="5">
        <f t="shared" ca="1" si="2"/>
        <v>0.37714000000000003</v>
      </c>
      <c r="AV8" s="5">
        <f t="shared" ca="1" si="2"/>
        <v>12.655830000000002</v>
      </c>
      <c r="AX8" s="2" t="s">
        <v>12</v>
      </c>
      <c r="AY8" t="s">
        <v>6</v>
      </c>
      <c r="AZ8" s="5">
        <f t="shared" ca="1" si="3"/>
        <v>0.18534499999999998</v>
      </c>
      <c r="BA8" s="5">
        <f t="shared" ca="1" si="3"/>
        <v>0.21642500000000001</v>
      </c>
      <c r="BB8" s="5">
        <f t="shared" ca="1" si="3"/>
        <v>0.47100499999999995</v>
      </c>
      <c r="BC8" s="5">
        <f t="shared" ca="1" si="3"/>
        <v>0.6914300000000001</v>
      </c>
      <c r="BD8" s="5">
        <f t="shared" ca="1" si="3"/>
        <v>0.90901999999999983</v>
      </c>
      <c r="BE8" s="5">
        <f t="shared" ca="1" si="3"/>
        <v>1.0075699999999999</v>
      </c>
      <c r="BF8" s="5">
        <f t="shared" ca="1" si="3"/>
        <v>1.5008000000000001</v>
      </c>
      <c r="BG8" s="5">
        <f t="shared" ca="1" si="3"/>
        <v>1.9644949999999999</v>
      </c>
      <c r="BH8" s="5">
        <f t="shared" ca="1" si="3"/>
        <v>2.1997900000000001</v>
      </c>
      <c r="BI8" s="5">
        <f t="shared" ca="1" si="3"/>
        <v>2.0943200000000002</v>
      </c>
      <c r="BJ8" s="5">
        <f t="shared" ca="1" si="3"/>
        <v>1.3021950000000002</v>
      </c>
      <c r="BK8" s="5">
        <f t="shared" ca="1" si="3"/>
        <v>0.25412499999999999</v>
      </c>
      <c r="BL8" s="5">
        <f t="shared" ca="1" si="3"/>
        <v>12.796519999999999</v>
      </c>
    </row>
    <row r="9" spans="1:64" x14ac:dyDescent="0.25"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R9" s="2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H9" s="2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X9" s="2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</row>
    <row r="10" spans="1:64" x14ac:dyDescent="0.25">
      <c r="B10" t="str">
        <f t="shared" ca="1" si="0"/>
        <v>Demand agricultural consumption for each Zone [km3 per month] - GFDL-ESM2M</v>
      </c>
      <c r="D10">
        <v>1</v>
      </c>
      <c r="E10">
        <v>2</v>
      </c>
      <c r="F10">
        <v>3</v>
      </c>
      <c r="G10">
        <v>4</v>
      </c>
      <c r="H10">
        <v>5</v>
      </c>
      <c r="I10">
        <v>6</v>
      </c>
      <c r="J10">
        <v>7</v>
      </c>
      <c r="K10">
        <v>8</v>
      </c>
      <c r="L10">
        <v>9</v>
      </c>
      <c r="M10">
        <v>10</v>
      </c>
      <c r="N10">
        <v>11</v>
      </c>
      <c r="O10">
        <v>12</v>
      </c>
      <c r="P10" t="s">
        <v>13</v>
      </c>
      <c r="R10" t="str">
        <f ca="1">B10</f>
        <v>Demand agricultural consumption for each Zone [km3 per month] - GFDL-ESM2M</v>
      </c>
      <c r="S10" s="1"/>
      <c r="T10">
        <v>1</v>
      </c>
      <c r="U10">
        <v>2</v>
      </c>
      <c r="V10">
        <v>3</v>
      </c>
      <c r="W10">
        <v>4</v>
      </c>
      <c r="X10">
        <v>5</v>
      </c>
      <c r="Y10">
        <v>6</v>
      </c>
      <c r="Z10">
        <v>7</v>
      </c>
      <c r="AA10">
        <v>8</v>
      </c>
      <c r="AB10">
        <v>9</v>
      </c>
      <c r="AC10">
        <v>10</v>
      </c>
      <c r="AD10">
        <v>11</v>
      </c>
      <c r="AE10">
        <v>12</v>
      </c>
      <c r="AF10" t="s">
        <v>13</v>
      </c>
      <c r="AH10" t="str">
        <f ca="1">R10</f>
        <v>Demand agricultural consumption for each Zone [km3 per month] - GFDL-ESM2M</v>
      </c>
      <c r="AI10" s="1"/>
      <c r="AJ10">
        <v>1</v>
      </c>
      <c r="AK10">
        <v>2</v>
      </c>
      <c r="AL10">
        <v>3</v>
      </c>
      <c r="AM10">
        <v>4</v>
      </c>
      <c r="AN10">
        <v>5</v>
      </c>
      <c r="AO10">
        <v>6</v>
      </c>
      <c r="AP10">
        <v>7</v>
      </c>
      <c r="AQ10">
        <v>8</v>
      </c>
      <c r="AR10">
        <v>9</v>
      </c>
      <c r="AS10">
        <v>10</v>
      </c>
      <c r="AT10">
        <v>11</v>
      </c>
      <c r="AU10">
        <v>12</v>
      </c>
      <c r="AV10" t="s">
        <v>13</v>
      </c>
      <c r="AX10" t="str">
        <f ca="1">AH10</f>
        <v>Demand agricultural consumption for each Zone [km3 per month] - GFDL-ESM2M</v>
      </c>
      <c r="AY10" s="1"/>
      <c r="AZ10">
        <v>1</v>
      </c>
      <c r="BA10">
        <v>2</v>
      </c>
      <c r="BB10">
        <v>3</v>
      </c>
      <c r="BC10">
        <v>4</v>
      </c>
      <c r="BD10">
        <v>5</v>
      </c>
      <c r="BE10">
        <v>6</v>
      </c>
      <c r="BF10">
        <v>7</v>
      </c>
      <c r="BG10">
        <v>8</v>
      </c>
      <c r="BH10">
        <v>9</v>
      </c>
      <c r="BI10">
        <v>10</v>
      </c>
      <c r="BJ10">
        <v>11</v>
      </c>
      <c r="BK10">
        <v>12</v>
      </c>
      <c r="BL10" t="s">
        <v>13</v>
      </c>
    </row>
    <row r="11" spans="1:64" x14ac:dyDescent="0.25">
      <c r="A11">
        <v>1</v>
      </c>
      <c r="B11" s="2" t="s">
        <v>12</v>
      </c>
      <c r="C11" t="s">
        <v>2</v>
      </c>
      <c r="D11" s="5">
        <f t="shared" ca="1" si="0"/>
        <v>1.4544999999999997E-2</v>
      </c>
      <c r="E11" s="5">
        <f t="shared" ca="1" si="0"/>
        <v>8.1399999999999997E-3</v>
      </c>
      <c r="F11" s="5">
        <f t="shared" ca="1" si="0"/>
        <v>1.4599999999999998E-2</v>
      </c>
      <c r="G11" s="3">
        <f t="shared" ca="1" si="0"/>
        <v>4.2275E-2</v>
      </c>
      <c r="H11" s="3">
        <f t="shared" ca="1" si="0"/>
        <v>7.1410000000000001E-2</v>
      </c>
      <c r="I11" s="3">
        <f t="shared" ca="1" si="0"/>
        <v>7.4429999999999982E-2</v>
      </c>
      <c r="J11" s="3">
        <f t="shared" ca="1" si="0"/>
        <v>9.608499999999999E-2</v>
      </c>
      <c r="K11" s="3">
        <f t="shared" ca="1" si="0"/>
        <v>0.12095000000000003</v>
      </c>
      <c r="L11" s="3">
        <f t="shared" ca="1" si="0"/>
        <v>0.14005999999999996</v>
      </c>
      <c r="M11" s="3">
        <f t="shared" ca="1" si="0"/>
        <v>0.14078500000000002</v>
      </c>
      <c r="N11" s="3">
        <f t="shared" ca="1" si="0"/>
        <v>0.10842000000000003</v>
      </c>
      <c r="O11" s="3">
        <f t="shared" ca="1" si="0"/>
        <v>3.8675000000000001E-2</v>
      </c>
      <c r="P11" s="3">
        <f t="shared" ca="1" si="0"/>
        <v>0.87037500000000012</v>
      </c>
      <c r="R11" s="2" t="s">
        <v>12</v>
      </c>
      <c r="S11" t="s">
        <v>2</v>
      </c>
      <c r="T11" s="5">
        <f t="shared" ref="T11:AF15" ca="1" si="4">INDIRECT($A$1&amp;"!"&amp;ADDRESS(ROW(),COLUMN()))</f>
        <v>7.8800000000000016E-3</v>
      </c>
      <c r="U11" s="5">
        <f t="shared" ca="1" si="4"/>
        <v>1.0789999999999999E-2</v>
      </c>
      <c r="V11" s="5">
        <f t="shared" ca="1" si="4"/>
        <v>1.617E-2</v>
      </c>
      <c r="W11" s="5">
        <f t="shared" ca="1" si="4"/>
        <v>3.8120000000000001E-2</v>
      </c>
      <c r="X11" s="5">
        <f t="shared" ca="1" si="4"/>
        <v>6.0580000000000009E-2</v>
      </c>
      <c r="Y11" s="5">
        <f t="shared" ca="1" si="4"/>
        <v>6.862E-2</v>
      </c>
      <c r="Z11" s="5">
        <f t="shared" ca="1" si="4"/>
        <v>8.6760000000000004E-2</v>
      </c>
      <c r="AA11" s="5">
        <f t="shared" ca="1" si="4"/>
        <v>0.10642</v>
      </c>
      <c r="AB11" s="5">
        <f t="shared" ca="1" si="4"/>
        <v>0.11348</v>
      </c>
      <c r="AC11" s="5">
        <f t="shared" ca="1" si="4"/>
        <v>0.12046</v>
      </c>
      <c r="AD11" s="5">
        <f t="shared" ca="1" si="4"/>
        <v>6.1915000000000005E-2</v>
      </c>
      <c r="AE11" s="5">
        <f t="shared" ca="1" si="4"/>
        <v>1.1090000000000001E-2</v>
      </c>
      <c r="AF11" s="5">
        <f t="shared" ca="1" si="4"/>
        <v>0.70228500000000016</v>
      </c>
      <c r="AH11" s="2" t="s">
        <v>12</v>
      </c>
      <c r="AI11" t="s">
        <v>2</v>
      </c>
      <c r="AJ11" s="5">
        <f t="shared" ref="AJ11:AV15" ca="1" si="5">INDIRECT($A$1&amp;"!"&amp;ADDRESS(ROW(),COLUMN()))</f>
        <v>6.7549999999999997E-3</v>
      </c>
      <c r="AK11" s="5">
        <f t="shared" ca="1" si="5"/>
        <v>7.4199999999999995E-3</v>
      </c>
      <c r="AL11" s="5">
        <f t="shared" ca="1" si="5"/>
        <v>1.116E-2</v>
      </c>
      <c r="AM11" s="5">
        <f t="shared" ca="1" si="5"/>
        <v>3.1404999999999995E-2</v>
      </c>
      <c r="AN11" s="5">
        <f t="shared" ca="1" si="5"/>
        <v>5.3155000000000008E-2</v>
      </c>
      <c r="AO11" s="5">
        <f t="shared" ca="1" si="5"/>
        <v>6.4430000000000001E-2</v>
      </c>
      <c r="AP11" s="5">
        <f t="shared" ca="1" si="5"/>
        <v>8.5455000000000017E-2</v>
      </c>
      <c r="AQ11" s="5">
        <f t="shared" ca="1" si="5"/>
        <v>0.10539999999999999</v>
      </c>
      <c r="AR11" s="5">
        <f t="shared" ca="1" si="5"/>
        <v>0.1139</v>
      </c>
      <c r="AS11" s="5">
        <f t="shared" ca="1" si="5"/>
        <v>0.13230500000000001</v>
      </c>
      <c r="AT11" s="5">
        <f t="shared" ca="1" si="5"/>
        <v>7.3629999999999987E-2</v>
      </c>
      <c r="AU11" s="5">
        <f t="shared" ca="1" si="5"/>
        <v>2.145E-2</v>
      </c>
      <c r="AV11" s="5">
        <f t="shared" ca="1" si="5"/>
        <v>0.70646500000000001</v>
      </c>
      <c r="AX11" s="2" t="s">
        <v>12</v>
      </c>
      <c r="AY11" t="s">
        <v>2</v>
      </c>
      <c r="AZ11" s="5">
        <f t="shared" ref="AZ11:BL15" ca="1" si="6">INDIRECT($A$1&amp;"!"&amp;ADDRESS(ROW(),COLUMN()))</f>
        <v>5.8749999999999983E-3</v>
      </c>
      <c r="BA11" s="5">
        <f t="shared" ca="1" si="6"/>
        <v>6.5599999999999999E-3</v>
      </c>
      <c r="BB11" s="5">
        <f t="shared" ca="1" si="6"/>
        <v>9.9399999999999992E-3</v>
      </c>
      <c r="BC11" s="5">
        <f t="shared" ca="1" si="6"/>
        <v>2.6699999999999998E-2</v>
      </c>
      <c r="BD11" s="5">
        <f t="shared" ca="1" si="6"/>
        <v>5.2814999999999994E-2</v>
      </c>
      <c r="BE11" s="5">
        <f t="shared" ca="1" si="6"/>
        <v>6.1475000000000002E-2</v>
      </c>
      <c r="BF11" s="5">
        <f t="shared" ca="1" si="6"/>
        <v>8.4985000000000005E-2</v>
      </c>
      <c r="BG11" s="5">
        <f t="shared" ca="1" si="6"/>
        <v>0.10479999999999999</v>
      </c>
      <c r="BH11" s="5">
        <f t="shared" ca="1" si="6"/>
        <v>0.11378500000000001</v>
      </c>
      <c r="BI11" s="5">
        <f t="shared" ca="1" si="6"/>
        <v>0.12489000000000001</v>
      </c>
      <c r="BJ11" s="5">
        <f t="shared" ca="1" si="6"/>
        <v>6.1120000000000008E-2</v>
      </c>
      <c r="BK11" s="5">
        <f t="shared" ca="1" si="6"/>
        <v>1.9564999999999999E-2</v>
      </c>
      <c r="BL11" s="5">
        <f t="shared" ca="1" si="6"/>
        <v>0.67251000000000016</v>
      </c>
    </row>
    <row r="12" spans="1:64" x14ac:dyDescent="0.25">
      <c r="A12">
        <v>2</v>
      </c>
      <c r="B12" s="2" t="s">
        <v>12</v>
      </c>
      <c r="C12" t="s">
        <v>3</v>
      </c>
      <c r="D12" s="5">
        <f t="shared" ca="1" si="0"/>
        <v>1.261E-2</v>
      </c>
      <c r="E12" s="5">
        <f t="shared" ca="1" si="0"/>
        <v>9.3849999999999992E-3</v>
      </c>
      <c r="F12" s="5">
        <f t="shared" ca="1" si="0"/>
        <v>1.2529999999999999E-2</v>
      </c>
      <c r="G12" s="3">
        <f t="shared" ca="1" si="0"/>
        <v>4.0115000000000005E-2</v>
      </c>
      <c r="H12" s="3">
        <f t="shared" ca="1" si="0"/>
        <v>6.5880000000000008E-2</v>
      </c>
      <c r="I12" s="3">
        <f t="shared" ca="1" si="0"/>
        <v>7.2660000000000002E-2</v>
      </c>
      <c r="J12" s="3">
        <f t="shared" ca="1" si="0"/>
        <v>0.10045999999999999</v>
      </c>
      <c r="K12" s="3">
        <f t="shared" ca="1" si="0"/>
        <v>0.12416499999999998</v>
      </c>
      <c r="L12" s="3">
        <f t="shared" ca="1" si="0"/>
        <v>0.14101</v>
      </c>
      <c r="M12" s="3">
        <f t="shared" ca="1" si="0"/>
        <v>0.16150500000000001</v>
      </c>
      <c r="N12" s="3">
        <f t="shared" ca="1" si="0"/>
        <v>0.13291</v>
      </c>
      <c r="O12" s="3">
        <f t="shared" ca="1" si="0"/>
        <v>3.5729999999999998E-2</v>
      </c>
      <c r="P12" s="3">
        <f t="shared" ca="1" si="0"/>
        <v>0.90895999999999999</v>
      </c>
      <c r="R12" s="2" t="s">
        <v>12</v>
      </c>
      <c r="S12" t="s">
        <v>3</v>
      </c>
      <c r="T12" s="5">
        <f t="shared" ca="1" si="4"/>
        <v>4.4350000000000006E-3</v>
      </c>
      <c r="U12" s="5">
        <f t="shared" ca="1" si="4"/>
        <v>6.1549999999999999E-3</v>
      </c>
      <c r="V12" s="5">
        <f t="shared" ca="1" si="4"/>
        <v>1.1990000000000001E-2</v>
      </c>
      <c r="W12" s="5">
        <f t="shared" ca="1" si="4"/>
        <v>3.0124999999999999E-2</v>
      </c>
      <c r="X12" s="5">
        <f t="shared" ca="1" si="4"/>
        <v>4.8050000000000009E-2</v>
      </c>
      <c r="Y12" s="5">
        <f t="shared" ca="1" si="4"/>
        <v>6.0925000000000007E-2</v>
      </c>
      <c r="Z12" s="5">
        <f t="shared" ca="1" si="4"/>
        <v>8.176499999999999E-2</v>
      </c>
      <c r="AA12" s="5">
        <f t="shared" ca="1" si="4"/>
        <v>0.10264000000000001</v>
      </c>
      <c r="AB12" s="5">
        <f t="shared" ca="1" si="4"/>
        <v>0.11289000000000002</v>
      </c>
      <c r="AC12" s="5">
        <f t="shared" ca="1" si="4"/>
        <v>0.12849000000000002</v>
      </c>
      <c r="AD12" s="5">
        <f t="shared" ca="1" si="4"/>
        <v>7.4825000000000016E-2</v>
      </c>
      <c r="AE12" s="5">
        <f t="shared" ca="1" si="4"/>
        <v>1.9295E-2</v>
      </c>
      <c r="AF12" s="5">
        <f t="shared" ca="1" si="4"/>
        <v>0.681585</v>
      </c>
      <c r="AH12" s="2" t="s">
        <v>12</v>
      </c>
      <c r="AI12" t="s">
        <v>3</v>
      </c>
      <c r="AJ12" s="5">
        <f t="shared" ca="1" si="5"/>
        <v>1.0829999999999999E-2</v>
      </c>
      <c r="AK12" s="5">
        <f t="shared" ca="1" si="5"/>
        <v>5.6300000000000005E-3</v>
      </c>
      <c r="AL12" s="5">
        <f t="shared" ca="1" si="5"/>
        <v>1.0449999999999999E-2</v>
      </c>
      <c r="AM12" s="5">
        <f t="shared" ca="1" si="5"/>
        <v>2.9245E-2</v>
      </c>
      <c r="AN12" s="5">
        <f t="shared" ca="1" si="5"/>
        <v>4.7674999999999995E-2</v>
      </c>
      <c r="AO12" s="5">
        <f t="shared" ca="1" si="5"/>
        <v>5.9800000000000006E-2</v>
      </c>
      <c r="AP12" s="5">
        <f t="shared" ca="1" si="5"/>
        <v>8.2710000000000006E-2</v>
      </c>
      <c r="AQ12" s="5">
        <f t="shared" ca="1" si="5"/>
        <v>0.10408500000000001</v>
      </c>
      <c r="AR12" s="5">
        <f t="shared" ca="1" si="5"/>
        <v>0.11627000000000003</v>
      </c>
      <c r="AS12" s="5">
        <f t="shared" ca="1" si="5"/>
        <v>0.12589499999999998</v>
      </c>
      <c r="AT12" s="5">
        <f t="shared" ca="1" si="5"/>
        <v>7.6780000000000015E-2</v>
      </c>
      <c r="AU12" s="5">
        <f t="shared" ca="1" si="5"/>
        <v>3.2064999999999996E-2</v>
      </c>
      <c r="AV12" s="5">
        <f t="shared" ca="1" si="5"/>
        <v>0.70143500000000003</v>
      </c>
      <c r="AX12" s="2" t="s">
        <v>12</v>
      </c>
      <c r="AY12" t="s">
        <v>3</v>
      </c>
      <c r="AZ12" s="5">
        <f t="shared" ca="1" si="6"/>
        <v>4.5200000000000006E-3</v>
      </c>
      <c r="BA12" s="5">
        <f t="shared" ca="1" si="6"/>
        <v>8.490000000000001E-3</v>
      </c>
      <c r="BB12" s="5">
        <f t="shared" ca="1" si="6"/>
        <v>1.7365000000000002E-2</v>
      </c>
      <c r="BC12" s="5">
        <f t="shared" ca="1" si="6"/>
        <v>3.56E-2</v>
      </c>
      <c r="BD12" s="5">
        <f t="shared" ca="1" si="6"/>
        <v>5.1424999999999998E-2</v>
      </c>
      <c r="BE12" s="5">
        <f t="shared" ca="1" si="6"/>
        <v>6.1929999999999992E-2</v>
      </c>
      <c r="BF12" s="5">
        <f t="shared" ca="1" si="6"/>
        <v>8.2614999999999994E-2</v>
      </c>
      <c r="BG12" s="5">
        <f t="shared" ca="1" si="6"/>
        <v>0.103785</v>
      </c>
      <c r="BH12" s="5">
        <f t="shared" ca="1" si="6"/>
        <v>0.11577999999999998</v>
      </c>
      <c r="BI12" s="5">
        <f t="shared" ca="1" si="6"/>
        <v>0.12584000000000001</v>
      </c>
      <c r="BJ12" s="5">
        <f t="shared" ca="1" si="6"/>
        <v>8.2665000000000002E-2</v>
      </c>
      <c r="BK12" s="5">
        <f t="shared" ca="1" si="6"/>
        <v>1.7860000000000001E-2</v>
      </c>
      <c r="BL12" s="5">
        <f t="shared" ca="1" si="6"/>
        <v>0.70787500000000003</v>
      </c>
    </row>
    <row r="13" spans="1:64" x14ac:dyDescent="0.25">
      <c r="A13">
        <v>3</v>
      </c>
      <c r="B13" s="2" t="s">
        <v>12</v>
      </c>
      <c r="C13" t="s">
        <v>4</v>
      </c>
      <c r="D13" s="5">
        <f t="shared" ca="1" si="0"/>
        <v>1.6240000000000001E-2</v>
      </c>
      <c r="E13" s="5">
        <f t="shared" ca="1" si="0"/>
        <v>2.2155000000000001E-2</v>
      </c>
      <c r="F13" s="5">
        <f t="shared" ca="1" si="0"/>
        <v>3.9350000000000003E-2</v>
      </c>
      <c r="G13" s="3">
        <f t="shared" ca="1" si="0"/>
        <v>6.2310000000000011E-2</v>
      </c>
      <c r="H13" s="3">
        <f t="shared" ca="1" si="0"/>
        <v>8.6809999999999998E-2</v>
      </c>
      <c r="I13" s="3">
        <f t="shared" ca="1" si="0"/>
        <v>9.8354999999999998E-2</v>
      </c>
      <c r="J13" s="3">
        <f t="shared" ca="1" si="0"/>
        <v>0.12682499999999999</v>
      </c>
      <c r="K13" s="3">
        <f t="shared" ca="1" si="0"/>
        <v>0.16614999999999999</v>
      </c>
      <c r="L13" s="3">
        <f t="shared" ca="1" si="0"/>
        <v>0.18379000000000001</v>
      </c>
      <c r="M13" s="3">
        <f t="shared" ca="1" si="0"/>
        <v>0.18798999999999996</v>
      </c>
      <c r="N13" s="3">
        <f t="shared" ca="1" si="0"/>
        <v>0.13295999999999999</v>
      </c>
      <c r="O13" s="3">
        <f t="shared" ca="1" si="0"/>
        <v>4.3680000000000004E-2</v>
      </c>
      <c r="P13" s="3">
        <f t="shared" ca="1" si="0"/>
        <v>1.166615</v>
      </c>
      <c r="R13" s="2" t="s">
        <v>12</v>
      </c>
      <c r="S13" t="s">
        <v>4</v>
      </c>
      <c r="T13" s="5">
        <f t="shared" ca="1" si="4"/>
        <v>7.8800000000000016E-3</v>
      </c>
      <c r="U13" s="5">
        <f t="shared" ca="1" si="4"/>
        <v>1.2035000000000001E-2</v>
      </c>
      <c r="V13" s="5">
        <f t="shared" ca="1" si="4"/>
        <v>2.0150000000000001E-2</v>
      </c>
      <c r="W13" s="5">
        <f t="shared" ca="1" si="4"/>
        <v>3.9514999999999995E-2</v>
      </c>
      <c r="X13" s="5">
        <f t="shared" ca="1" si="4"/>
        <v>6.4019999999999994E-2</v>
      </c>
      <c r="Y13" s="5">
        <f t="shared" ca="1" si="4"/>
        <v>8.0935000000000007E-2</v>
      </c>
      <c r="Z13" s="5">
        <f t="shared" ca="1" si="4"/>
        <v>0.10483500000000001</v>
      </c>
      <c r="AA13" s="5">
        <f t="shared" ca="1" si="4"/>
        <v>0.13461999999999999</v>
      </c>
      <c r="AB13" s="5">
        <f t="shared" ca="1" si="4"/>
        <v>0.15080499999999999</v>
      </c>
      <c r="AC13" s="5">
        <f t="shared" ca="1" si="4"/>
        <v>0.148395</v>
      </c>
      <c r="AD13" s="5">
        <f t="shared" ca="1" si="4"/>
        <v>8.6990000000000012E-2</v>
      </c>
      <c r="AE13" s="5">
        <f t="shared" ca="1" si="4"/>
        <v>2.9659999999999999E-2</v>
      </c>
      <c r="AF13" s="5">
        <f t="shared" ca="1" si="4"/>
        <v>0.87984000000000007</v>
      </c>
      <c r="AH13" s="2" t="s">
        <v>12</v>
      </c>
      <c r="AI13" t="s">
        <v>4</v>
      </c>
      <c r="AJ13" s="5">
        <f t="shared" ca="1" si="5"/>
        <v>1.6539999999999999E-2</v>
      </c>
      <c r="AK13" s="5">
        <f t="shared" ca="1" si="5"/>
        <v>1.3599999999999999E-2</v>
      </c>
      <c r="AL13" s="5">
        <f t="shared" ca="1" si="5"/>
        <v>2.162E-2</v>
      </c>
      <c r="AM13" s="5">
        <f t="shared" ca="1" si="5"/>
        <v>4.1110000000000008E-2</v>
      </c>
      <c r="AN13" s="5">
        <f t="shared" ca="1" si="5"/>
        <v>6.182E-2</v>
      </c>
      <c r="AO13" s="5">
        <f t="shared" ca="1" si="5"/>
        <v>7.7120000000000008E-2</v>
      </c>
      <c r="AP13" s="5">
        <f t="shared" ca="1" si="5"/>
        <v>9.7294999999999993E-2</v>
      </c>
      <c r="AQ13" s="5">
        <f t="shared" ca="1" si="5"/>
        <v>0.12508000000000002</v>
      </c>
      <c r="AR13" s="5">
        <f t="shared" ca="1" si="5"/>
        <v>0.14870999999999998</v>
      </c>
      <c r="AS13" s="5">
        <f t="shared" ca="1" si="5"/>
        <v>0.14965000000000001</v>
      </c>
      <c r="AT13" s="5">
        <f t="shared" ca="1" si="5"/>
        <v>0.1076</v>
      </c>
      <c r="AU13" s="5">
        <f t="shared" ca="1" si="5"/>
        <v>3.4974999999999999E-2</v>
      </c>
      <c r="AV13" s="5">
        <f t="shared" ca="1" si="5"/>
        <v>0.89512000000000003</v>
      </c>
      <c r="AX13" s="2" t="s">
        <v>12</v>
      </c>
      <c r="AY13" t="s">
        <v>4</v>
      </c>
      <c r="AZ13" s="5">
        <f t="shared" ca="1" si="6"/>
        <v>9.4649999999999995E-3</v>
      </c>
      <c r="BA13" s="5">
        <f t="shared" ca="1" si="6"/>
        <v>7.8649999999999987E-3</v>
      </c>
      <c r="BB13" s="5">
        <f t="shared" ca="1" si="6"/>
        <v>1.7499999999999998E-2</v>
      </c>
      <c r="BC13" s="5">
        <f t="shared" ca="1" si="6"/>
        <v>3.6295000000000001E-2</v>
      </c>
      <c r="BD13" s="5">
        <f t="shared" ca="1" si="6"/>
        <v>6.1024999999999989E-2</v>
      </c>
      <c r="BE13" s="5">
        <f t="shared" ca="1" si="6"/>
        <v>7.6314999999999994E-2</v>
      </c>
      <c r="BF13" s="5">
        <f t="shared" ca="1" si="6"/>
        <v>9.7775000000000015E-2</v>
      </c>
      <c r="BG13" s="5">
        <f t="shared" ca="1" si="6"/>
        <v>0.131435</v>
      </c>
      <c r="BH13" s="5">
        <f t="shared" ca="1" si="6"/>
        <v>0.15230999999999997</v>
      </c>
      <c r="BI13" s="5">
        <f t="shared" ca="1" si="6"/>
        <v>0.15469999999999998</v>
      </c>
      <c r="BJ13" s="5">
        <f t="shared" ca="1" si="6"/>
        <v>9.9104999999999999E-2</v>
      </c>
      <c r="BK13" s="5">
        <f t="shared" ca="1" si="6"/>
        <v>2.6774999999999997E-2</v>
      </c>
      <c r="BL13" s="5">
        <f t="shared" ca="1" si="6"/>
        <v>0.87056499999999992</v>
      </c>
    </row>
    <row r="14" spans="1:64" x14ac:dyDescent="0.25">
      <c r="A14">
        <v>4</v>
      </c>
      <c r="B14" s="2" t="s">
        <v>12</v>
      </c>
      <c r="C14" t="s">
        <v>5</v>
      </c>
      <c r="D14" s="5">
        <f t="shared" ca="1" si="0"/>
        <v>3.6140000000000005E-2</v>
      </c>
      <c r="E14" s="5">
        <f t="shared" ca="1" si="0"/>
        <v>3.1215000000000003E-2</v>
      </c>
      <c r="F14" s="5">
        <f t="shared" ca="1" si="0"/>
        <v>6.3700000000000007E-2</v>
      </c>
      <c r="G14" s="3">
        <f t="shared" ca="1" si="0"/>
        <v>0.10717000000000002</v>
      </c>
      <c r="H14" s="3">
        <f t="shared" ca="1" si="0"/>
        <v>0.17177000000000001</v>
      </c>
      <c r="I14" s="3">
        <f t="shared" ca="1" si="0"/>
        <v>0.19006499999999998</v>
      </c>
      <c r="J14" s="3">
        <f t="shared" ca="1" si="0"/>
        <v>0.26202999999999999</v>
      </c>
      <c r="K14" s="3">
        <f t="shared" ca="1" si="0"/>
        <v>0.32993</v>
      </c>
      <c r="L14" s="3">
        <f t="shared" ca="1" si="0"/>
        <v>0.37653499999999995</v>
      </c>
      <c r="M14" s="3">
        <f t="shared" ca="1" si="0"/>
        <v>0.37179000000000001</v>
      </c>
      <c r="N14" s="3">
        <f t="shared" ca="1" si="0"/>
        <v>0.26867999999999997</v>
      </c>
      <c r="O14" s="3">
        <f t="shared" ca="1" si="0"/>
        <v>6.3305E-2</v>
      </c>
      <c r="P14" s="3">
        <f t="shared" ca="1" si="0"/>
        <v>2.2723300000000002</v>
      </c>
      <c r="R14" s="2" t="s">
        <v>12</v>
      </c>
      <c r="S14" t="s">
        <v>5</v>
      </c>
      <c r="T14" s="5">
        <f t="shared" ca="1" si="4"/>
        <v>1.9455E-2</v>
      </c>
      <c r="U14" s="5">
        <f t="shared" ca="1" si="4"/>
        <v>3.2890000000000003E-2</v>
      </c>
      <c r="V14" s="5">
        <f t="shared" ca="1" si="4"/>
        <v>6.5935000000000007E-2</v>
      </c>
      <c r="W14" s="5">
        <f t="shared" ca="1" si="4"/>
        <v>0.10731</v>
      </c>
      <c r="X14" s="5">
        <f t="shared" ca="1" si="4"/>
        <v>0.13298499999999996</v>
      </c>
      <c r="Y14" s="5">
        <f t="shared" ca="1" si="4"/>
        <v>0.16163999999999998</v>
      </c>
      <c r="Z14" s="5">
        <f t="shared" ca="1" si="4"/>
        <v>0.20755499999999999</v>
      </c>
      <c r="AA14" s="5">
        <f t="shared" ca="1" si="4"/>
        <v>0.280225</v>
      </c>
      <c r="AB14" s="5">
        <f t="shared" ca="1" si="4"/>
        <v>0.30570999999999998</v>
      </c>
      <c r="AC14" s="5">
        <f t="shared" ca="1" si="4"/>
        <v>0.27974499999999997</v>
      </c>
      <c r="AD14" s="5">
        <f t="shared" ca="1" si="4"/>
        <v>0.17376999999999998</v>
      </c>
      <c r="AE14" s="5">
        <f t="shared" ca="1" si="4"/>
        <v>4.4045000000000001E-2</v>
      </c>
      <c r="AF14" s="5">
        <f t="shared" ca="1" si="4"/>
        <v>1.8112649999999997</v>
      </c>
      <c r="AH14" s="2" t="s">
        <v>12</v>
      </c>
      <c r="AI14" t="s">
        <v>5</v>
      </c>
      <c r="AJ14" s="5">
        <f t="shared" ca="1" si="5"/>
        <v>5.1960000000000006E-2</v>
      </c>
      <c r="AK14" s="5">
        <f t="shared" ca="1" si="5"/>
        <v>5.7949999999999995E-2</v>
      </c>
      <c r="AL14" s="5">
        <f t="shared" ca="1" si="5"/>
        <v>6.5610000000000002E-2</v>
      </c>
      <c r="AM14" s="5">
        <f t="shared" ca="1" si="5"/>
        <v>9.2745000000000022E-2</v>
      </c>
      <c r="AN14" s="5">
        <f t="shared" ca="1" si="5"/>
        <v>0.11677999999999999</v>
      </c>
      <c r="AO14" s="5">
        <f t="shared" ca="1" si="5"/>
        <v>0.13799</v>
      </c>
      <c r="AP14" s="5">
        <f t="shared" ca="1" si="5"/>
        <v>0.20321500000000001</v>
      </c>
      <c r="AQ14" s="5">
        <f t="shared" ca="1" si="5"/>
        <v>0.25368500000000005</v>
      </c>
      <c r="AR14" s="5">
        <f t="shared" ca="1" si="5"/>
        <v>0.30493499999999996</v>
      </c>
      <c r="AS14" s="5">
        <f t="shared" ca="1" si="5"/>
        <v>0.28165500000000004</v>
      </c>
      <c r="AT14" s="5">
        <f t="shared" ca="1" si="5"/>
        <v>0.21668999999999997</v>
      </c>
      <c r="AU14" s="5">
        <f t="shared" ca="1" si="5"/>
        <v>6.6124999999999989E-2</v>
      </c>
      <c r="AV14" s="5">
        <f t="shared" ca="1" si="5"/>
        <v>1.8493400000000002</v>
      </c>
      <c r="AX14" s="2" t="s">
        <v>12</v>
      </c>
      <c r="AY14" t="s">
        <v>5</v>
      </c>
      <c r="AZ14" s="5">
        <f t="shared" ca="1" si="6"/>
        <v>3.4634999999999999E-2</v>
      </c>
      <c r="BA14" s="5">
        <f t="shared" ca="1" si="6"/>
        <v>3.7989999999999996E-2</v>
      </c>
      <c r="BB14" s="5">
        <f t="shared" ca="1" si="6"/>
        <v>7.4624999999999997E-2</v>
      </c>
      <c r="BC14" s="5">
        <f t="shared" ca="1" si="6"/>
        <v>0.10064000000000001</v>
      </c>
      <c r="BD14" s="5">
        <f t="shared" ca="1" si="6"/>
        <v>0.13558499999999998</v>
      </c>
      <c r="BE14" s="5">
        <f t="shared" ca="1" si="6"/>
        <v>0.15739499999999998</v>
      </c>
      <c r="BF14" s="5">
        <f t="shared" ca="1" si="6"/>
        <v>0.20948999999999998</v>
      </c>
      <c r="BG14" s="5">
        <f t="shared" ca="1" si="6"/>
        <v>0.27958000000000005</v>
      </c>
      <c r="BH14" s="5">
        <f t="shared" ca="1" si="6"/>
        <v>0.30350499999999997</v>
      </c>
      <c r="BI14" s="5">
        <f t="shared" ca="1" si="6"/>
        <v>0.290995</v>
      </c>
      <c r="BJ14" s="5">
        <f t="shared" ca="1" si="6"/>
        <v>0.16339500000000001</v>
      </c>
      <c r="BK14" s="5">
        <f t="shared" ca="1" si="6"/>
        <v>4.4420000000000001E-2</v>
      </c>
      <c r="BL14" s="5">
        <f t="shared" ca="1" si="6"/>
        <v>1.8322549999999997</v>
      </c>
    </row>
    <row r="15" spans="1:64" x14ac:dyDescent="0.25">
      <c r="A15">
        <v>5</v>
      </c>
      <c r="B15" s="2" t="s">
        <v>12</v>
      </c>
      <c r="C15" t="s">
        <v>6</v>
      </c>
      <c r="D15" s="5">
        <f t="shared" ca="1" si="0"/>
        <v>6.0405000000000014E-2</v>
      </c>
      <c r="E15" s="5">
        <f t="shared" ca="1" si="0"/>
        <v>0.10206500000000002</v>
      </c>
      <c r="F15" s="5">
        <f t="shared" ca="1" si="0"/>
        <v>0.13386999999999999</v>
      </c>
      <c r="G15" s="3">
        <f t="shared" ca="1" si="0"/>
        <v>0.19531000000000001</v>
      </c>
      <c r="H15" s="3">
        <f t="shared" ca="1" si="0"/>
        <v>0.28278499999999995</v>
      </c>
      <c r="I15" s="3">
        <f t="shared" ca="1" si="0"/>
        <v>0.33780499999999997</v>
      </c>
      <c r="J15" s="3">
        <f t="shared" ca="1" si="0"/>
        <v>0.45855999999999997</v>
      </c>
      <c r="K15" s="3">
        <f t="shared" ca="1" si="0"/>
        <v>0.60488500000000001</v>
      </c>
      <c r="L15" s="3">
        <f t="shared" ca="1" si="0"/>
        <v>0.67656499999999997</v>
      </c>
      <c r="M15" s="3">
        <f t="shared" ca="1" si="0"/>
        <v>0.660995</v>
      </c>
      <c r="N15" s="3">
        <f t="shared" ca="1" si="0"/>
        <v>0.48910999999999999</v>
      </c>
      <c r="O15" s="3">
        <f t="shared" ca="1" si="0"/>
        <v>0.13511499999999999</v>
      </c>
      <c r="P15" s="3">
        <f t="shared" ca="1" si="0"/>
        <v>4.1374699999999995</v>
      </c>
      <c r="R15" s="2" t="s">
        <v>12</v>
      </c>
      <c r="S15" t="s">
        <v>6</v>
      </c>
      <c r="T15" s="5">
        <f t="shared" ca="1" si="4"/>
        <v>5.430999999999999E-2</v>
      </c>
      <c r="U15" s="5">
        <f t="shared" ca="1" si="4"/>
        <v>7.8420000000000004E-2</v>
      </c>
      <c r="V15" s="5">
        <f t="shared" ca="1" si="4"/>
        <v>0.12599000000000002</v>
      </c>
      <c r="W15" s="5">
        <f t="shared" ca="1" si="4"/>
        <v>0.19175499999999998</v>
      </c>
      <c r="X15" s="5">
        <f t="shared" ca="1" si="4"/>
        <v>0.24729500000000001</v>
      </c>
      <c r="Y15" s="5">
        <f t="shared" ca="1" si="4"/>
        <v>0.26660499999999998</v>
      </c>
      <c r="Z15" s="5">
        <f t="shared" ca="1" si="4"/>
        <v>0.39946499999999996</v>
      </c>
      <c r="AA15" s="5">
        <f t="shared" ca="1" si="4"/>
        <v>0.51468000000000003</v>
      </c>
      <c r="AB15" s="5">
        <f t="shared" ca="1" si="4"/>
        <v>0.55371999999999999</v>
      </c>
      <c r="AC15" s="5">
        <f t="shared" ca="1" si="4"/>
        <v>0.46713000000000005</v>
      </c>
      <c r="AD15" s="5">
        <f t="shared" ca="1" si="4"/>
        <v>0.25992500000000002</v>
      </c>
      <c r="AE15" s="5">
        <f t="shared" ca="1" si="4"/>
        <v>6.0050000000000006E-2</v>
      </c>
      <c r="AF15" s="5">
        <f t="shared" ca="1" si="4"/>
        <v>3.2193450000000001</v>
      </c>
      <c r="AH15" s="2" t="s">
        <v>12</v>
      </c>
      <c r="AI15" t="s">
        <v>6</v>
      </c>
      <c r="AJ15" s="5">
        <f t="shared" ca="1" si="5"/>
        <v>9.8750000000000018E-2</v>
      </c>
      <c r="AK15" s="5">
        <f t="shared" ca="1" si="5"/>
        <v>8.7915000000000021E-2</v>
      </c>
      <c r="AL15" s="5">
        <f t="shared" ca="1" si="5"/>
        <v>7.7765000000000015E-2</v>
      </c>
      <c r="AM15" s="5">
        <f t="shared" ca="1" si="5"/>
        <v>0.189195</v>
      </c>
      <c r="AN15" s="5">
        <f t="shared" ca="1" si="5"/>
        <v>0.21605500000000002</v>
      </c>
      <c r="AO15" s="5">
        <f t="shared" ca="1" si="5"/>
        <v>0.2591699999999999</v>
      </c>
      <c r="AP15" s="5">
        <f t="shared" ca="1" si="5"/>
        <v>0.37472</v>
      </c>
      <c r="AQ15" s="5">
        <f t="shared" ca="1" si="5"/>
        <v>0.48852499999999993</v>
      </c>
      <c r="AR15" s="5">
        <f t="shared" ca="1" si="5"/>
        <v>0.53996999999999995</v>
      </c>
      <c r="AS15" s="5">
        <f t="shared" ca="1" si="5"/>
        <v>0.47874500000000003</v>
      </c>
      <c r="AT15" s="5">
        <f t="shared" ca="1" si="5"/>
        <v>0.29814000000000007</v>
      </c>
      <c r="AU15" s="5">
        <f t="shared" ca="1" si="5"/>
        <v>9.4634999999999997E-2</v>
      </c>
      <c r="AV15" s="5">
        <f t="shared" ca="1" si="5"/>
        <v>3.2035849999999995</v>
      </c>
      <c r="AX15" s="2" t="s">
        <v>12</v>
      </c>
      <c r="AY15" t="s">
        <v>6</v>
      </c>
      <c r="AZ15" s="5">
        <f t="shared" ca="1" si="6"/>
        <v>4.5030000000000001E-2</v>
      </c>
      <c r="BA15" s="5">
        <f t="shared" ca="1" si="6"/>
        <v>5.3359999999999998E-2</v>
      </c>
      <c r="BB15" s="5">
        <f t="shared" ca="1" si="6"/>
        <v>0.11842</v>
      </c>
      <c r="BC15" s="5">
        <f t="shared" ca="1" si="6"/>
        <v>0.17577500000000001</v>
      </c>
      <c r="BD15" s="5">
        <f t="shared" ca="1" si="6"/>
        <v>0.231655</v>
      </c>
      <c r="BE15" s="5">
        <f t="shared" ca="1" si="6"/>
        <v>0.25716</v>
      </c>
      <c r="BF15" s="5">
        <f t="shared" ca="1" si="6"/>
        <v>0.38049000000000005</v>
      </c>
      <c r="BG15" s="5">
        <f t="shared" ca="1" si="6"/>
        <v>0.49703000000000003</v>
      </c>
      <c r="BH15" s="5">
        <f t="shared" ca="1" si="6"/>
        <v>0.55508500000000005</v>
      </c>
      <c r="BI15" s="5">
        <f t="shared" ca="1" si="6"/>
        <v>0.53226499999999999</v>
      </c>
      <c r="BJ15" s="5">
        <f t="shared" ca="1" si="6"/>
        <v>0.32890999999999998</v>
      </c>
      <c r="BK15" s="5">
        <f t="shared" ca="1" si="6"/>
        <v>6.2799999999999995E-2</v>
      </c>
      <c r="BL15" s="5">
        <f t="shared" ca="1" si="6"/>
        <v>3.2379799999999999</v>
      </c>
    </row>
    <row r="16" spans="1:64" x14ac:dyDescent="0.25">
      <c r="B16" s="2"/>
    </row>
    <row r="18" spans="1:64" x14ac:dyDescent="0.25">
      <c r="B18" t="str">
        <f ca="1">INDIRECT($A$1&amp;"!"&amp;ADDRESS(ROW(),COLUMN()))</f>
        <v>Demand agricultural withdrawal for each Zone [km3 per month] - GFDL-ESM2M</v>
      </c>
      <c r="R18" t="str">
        <f ca="1">INDIRECT($A$1&amp;"!"&amp;ADDRESS(ROW(),COLUMN()))</f>
        <v>Demand agricultural withdrawal for each Zone [km3 per month] - HadGEM2-ES</v>
      </c>
      <c r="AH18" t="str">
        <f ca="1">INDIRECT($A$1&amp;"!"&amp;ADDRESS(ROW(),COLUMN()))</f>
        <v>Demand agricultural withdrawal for each Zone [km3 per month] - IPSL-CM5A-LR</v>
      </c>
      <c r="AX18" t="str">
        <f ca="1">INDIRECT($A$1&amp;"!"&amp;ADDRESS(ROW(),COLUMN()))</f>
        <v>Demand agricultural withdrawal for each Zone [km3 per month] - MIROC5</v>
      </c>
    </row>
    <row r="19" spans="1:64" x14ac:dyDescent="0.25">
      <c r="B19" t="str">
        <f ca="1">INDIRECT($A$1&amp;"!"&amp;ADDRESS(ROW(),COLUMN()))</f>
        <v>Subbasin</v>
      </c>
      <c r="C19" t="s">
        <v>1</v>
      </c>
      <c r="D19">
        <v>1</v>
      </c>
      <c r="E19">
        <v>2</v>
      </c>
      <c r="F19">
        <v>3</v>
      </c>
      <c r="G19">
        <v>4</v>
      </c>
      <c r="H19">
        <v>5</v>
      </c>
      <c r="I19">
        <v>6</v>
      </c>
      <c r="J19">
        <v>7</v>
      </c>
      <c r="K19">
        <v>8</v>
      </c>
      <c r="L19">
        <v>9</v>
      </c>
      <c r="M19">
        <v>10</v>
      </c>
      <c r="N19">
        <v>11</v>
      </c>
      <c r="O19">
        <v>12</v>
      </c>
      <c r="P19" s="6"/>
      <c r="R19" t="str">
        <f ca="1">INDIRECT($A$1&amp;"!"&amp;ADDRESS(ROW(),COLUMN()))</f>
        <v>Subbasin</v>
      </c>
      <c r="S19" t="s">
        <v>1</v>
      </c>
      <c r="T19">
        <v>1</v>
      </c>
      <c r="U19">
        <v>2</v>
      </c>
      <c r="V19">
        <v>3</v>
      </c>
      <c r="W19">
        <v>4</v>
      </c>
      <c r="X19">
        <v>5</v>
      </c>
      <c r="Y19">
        <v>6</v>
      </c>
      <c r="Z19">
        <v>7</v>
      </c>
      <c r="AA19">
        <v>8</v>
      </c>
      <c r="AB19">
        <v>9</v>
      </c>
      <c r="AC19">
        <v>10</v>
      </c>
      <c r="AD19">
        <v>11</v>
      </c>
      <c r="AE19">
        <v>12</v>
      </c>
      <c r="AF19" s="6"/>
      <c r="AH19" t="str">
        <f ca="1">INDIRECT($A$1&amp;"!"&amp;ADDRESS(ROW(),COLUMN()))</f>
        <v>Subbasin</v>
      </c>
      <c r="AI19" t="s">
        <v>1</v>
      </c>
      <c r="AJ19">
        <v>1</v>
      </c>
      <c r="AK19">
        <v>2</v>
      </c>
      <c r="AL19">
        <v>3</v>
      </c>
      <c r="AM19">
        <v>4</v>
      </c>
      <c r="AN19">
        <v>5</v>
      </c>
      <c r="AO19">
        <v>6</v>
      </c>
      <c r="AP19">
        <v>7</v>
      </c>
      <c r="AQ19">
        <v>8</v>
      </c>
      <c r="AR19">
        <v>9</v>
      </c>
      <c r="AS19">
        <v>10</v>
      </c>
      <c r="AT19">
        <v>11</v>
      </c>
      <c r="AU19">
        <v>12</v>
      </c>
      <c r="AV19" s="6"/>
      <c r="AX19" t="str">
        <f ca="1">INDIRECT($A$1&amp;"!"&amp;ADDRESS(ROW(),COLUMN()))</f>
        <v>Subbasin</v>
      </c>
      <c r="AY19" t="s">
        <v>1</v>
      </c>
      <c r="AZ19">
        <v>1</v>
      </c>
      <c r="BA19">
        <v>2</v>
      </c>
      <c r="BB19">
        <v>3</v>
      </c>
      <c r="BC19">
        <v>4</v>
      </c>
      <c r="BD19">
        <v>5</v>
      </c>
      <c r="BE19">
        <v>6</v>
      </c>
      <c r="BF19">
        <v>7</v>
      </c>
      <c r="BG19">
        <v>8</v>
      </c>
      <c r="BH19">
        <v>9</v>
      </c>
      <c r="BI19">
        <v>10</v>
      </c>
      <c r="BJ19">
        <v>11</v>
      </c>
      <c r="BK19">
        <v>12</v>
      </c>
      <c r="BL19" s="6"/>
    </row>
    <row r="20" spans="1:64" x14ac:dyDescent="0.25">
      <c r="A20">
        <v>1</v>
      </c>
      <c r="B20">
        <v>1</v>
      </c>
      <c r="C20" t="s">
        <v>2</v>
      </c>
      <c r="D20" s="14">
        <f t="shared" ref="D20:P35" ca="1" si="7">INDIRECT($A$1&amp;"!"&amp;ADDRESS(ROW(),COLUMN()))</f>
        <v>0</v>
      </c>
      <c r="E20" s="14">
        <f t="shared" ca="1" si="7"/>
        <v>0</v>
      </c>
      <c r="F20" s="14">
        <f t="shared" ca="1" si="7"/>
        <v>0</v>
      </c>
      <c r="G20" s="14">
        <f t="shared" ca="1" si="7"/>
        <v>0</v>
      </c>
      <c r="H20" s="14">
        <f t="shared" ca="1" si="7"/>
        <v>0</v>
      </c>
      <c r="I20" s="14">
        <f t="shared" ca="1" si="7"/>
        <v>0</v>
      </c>
      <c r="J20" s="14">
        <f t="shared" ca="1" si="7"/>
        <v>0</v>
      </c>
      <c r="K20" s="14">
        <f t="shared" ca="1" si="7"/>
        <v>0</v>
      </c>
      <c r="L20" s="14">
        <f t="shared" ca="1" si="7"/>
        <v>0</v>
      </c>
      <c r="M20" s="14">
        <f t="shared" ca="1" si="7"/>
        <v>0</v>
      </c>
      <c r="N20" s="14">
        <f t="shared" ca="1" si="7"/>
        <v>0</v>
      </c>
      <c r="O20" s="14">
        <f t="shared" ca="1" si="7"/>
        <v>0</v>
      </c>
      <c r="P20" s="14">
        <f t="shared" ca="1" si="7"/>
        <v>0</v>
      </c>
      <c r="R20">
        <v>1</v>
      </c>
      <c r="S20" t="s">
        <v>2</v>
      </c>
      <c r="T20" s="5">
        <f t="shared" ref="T20:AF35" ca="1" si="8">INDIRECT($A$1&amp;"!"&amp;ADDRESS(ROW(),COLUMN()))</f>
        <v>0</v>
      </c>
      <c r="U20" s="5">
        <f t="shared" ca="1" si="8"/>
        <v>0</v>
      </c>
      <c r="V20" s="5">
        <f t="shared" ca="1" si="8"/>
        <v>0</v>
      </c>
      <c r="W20" s="5">
        <f t="shared" ca="1" si="8"/>
        <v>0</v>
      </c>
      <c r="X20" s="5">
        <f t="shared" ca="1" si="8"/>
        <v>0</v>
      </c>
      <c r="Y20" s="5">
        <f t="shared" ca="1" si="8"/>
        <v>0</v>
      </c>
      <c r="Z20" s="5">
        <f t="shared" ca="1" si="8"/>
        <v>0</v>
      </c>
      <c r="AA20" s="5">
        <f t="shared" ca="1" si="8"/>
        <v>0</v>
      </c>
      <c r="AB20" s="5">
        <f t="shared" ca="1" si="8"/>
        <v>0</v>
      </c>
      <c r="AC20" s="5">
        <f t="shared" ca="1" si="8"/>
        <v>0</v>
      </c>
      <c r="AD20" s="5">
        <f t="shared" ca="1" si="8"/>
        <v>0</v>
      </c>
      <c r="AE20" s="5">
        <f t="shared" ca="1" si="8"/>
        <v>0</v>
      </c>
      <c r="AF20" s="5">
        <f t="shared" ca="1" si="8"/>
        <v>0</v>
      </c>
      <c r="AH20">
        <v>1</v>
      </c>
      <c r="AI20" t="s">
        <v>2</v>
      </c>
      <c r="AJ20" s="5">
        <f t="shared" ref="AJ20:AV35" ca="1" si="9">INDIRECT($A$1&amp;"!"&amp;ADDRESS(ROW(),COLUMN()))</f>
        <v>0</v>
      </c>
      <c r="AK20" s="5">
        <f t="shared" ca="1" si="9"/>
        <v>0</v>
      </c>
      <c r="AL20" s="5">
        <f t="shared" ca="1" si="9"/>
        <v>0</v>
      </c>
      <c r="AM20" s="5">
        <f t="shared" ca="1" si="9"/>
        <v>0</v>
      </c>
      <c r="AN20" s="5">
        <f t="shared" ca="1" si="9"/>
        <v>0</v>
      </c>
      <c r="AO20" s="5">
        <f t="shared" ca="1" si="9"/>
        <v>0</v>
      </c>
      <c r="AP20" s="5">
        <f t="shared" ca="1" si="9"/>
        <v>0</v>
      </c>
      <c r="AQ20" s="5">
        <f t="shared" ca="1" si="9"/>
        <v>0</v>
      </c>
      <c r="AR20" s="5">
        <f t="shared" ca="1" si="9"/>
        <v>0</v>
      </c>
      <c r="AS20" s="5">
        <f t="shared" ca="1" si="9"/>
        <v>0</v>
      </c>
      <c r="AT20" s="5">
        <f t="shared" ca="1" si="9"/>
        <v>0</v>
      </c>
      <c r="AU20" s="5">
        <f t="shared" ca="1" si="9"/>
        <v>0</v>
      </c>
      <c r="AV20" s="5">
        <f t="shared" ca="1" si="9"/>
        <v>0</v>
      </c>
      <c r="AX20">
        <v>1</v>
      </c>
      <c r="AY20" t="s">
        <v>2</v>
      </c>
      <c r="AZ20" s="5">
        <f t="shared" ref="AZ20:BL35" ca="1" si="10">INDIRECT($A$1&amp;"!"&amp;ADDRESS(ROW(),COLUMN()))</f>
        <v>0</v>
      </c>
      <c r="BA20" s="5">
        <f t="shared" ca="1" si="10"/>
        <v>0</v>
      </c>
      <c r="BB20" s="5">
        <f t="shared" ca="1" si="10"/>
        <v>0</v>
      </c>
      <c r="BC20" s="5">
        <f t="shared" ca="1" si="10"/>
        <v>0</v>
      </c>
      <c r="BD20" s="5">
        <f t="shared" ca="1" si="10"/>
        <v>0</v>
      </c>
      <c r="BE20" s="5">
        <f t="shared" ca="1" si="10"/>
        <v>0</v>
      </c>
      <c r="BF20" s="5">
        <f t="shared" ca="1" si="10"/>
        <v>0</v>
      </c>
      <c r="BG20" s="5">
        <f t="shared" ca="1" si="10"/>
        <v>0</v>
      </c>
      <c r="BH20" s="5">
        <f t="shared" ca="1" si="10"/>
        <v>0</v>
      </c>
      <c r="BI20" s="5">
        <f t="shared" ca="1" si="10"/>
        <v>0</v>
      </c>
      <c r="BJ20" s="5">
        <f t="shared" ca="1" si="10"/>
        <v>0</v>
      </c>
      <c r="BK20" s="5">
        <f t="shared" ca="1" si="10"/>
        <v>0</v>
      </c>
      <c r="BL20" s="5">
        <f t="shared" ca="1" si="10"/>
        <v>0</v>
      </c>
    </row>
    <row r="21" spans="1:64" x14ac:dyDescent="0.25">
      <c r="A21">
        <v>2</v>
      </c>
      <c r="B21">
        <v>1</v>
      </c>
      <c r="C21" t="s">
        <v>3</v>
      </c>
      <c r="D21" s="14">
        <f t="shared" ca="1" si="7"/>
        <v>0</v>
      </c>
      <c r="E21" s="14">
        <f t="shared" ca="1" si="7"/>
        <v>0</v>
      </c>
      <c r="F21" s="14">
        <f t="shared" ca="1" si="7"/>
        <v>0</v>
      </c>
      <c r="G21" s="14">
        <f t="shared" ca="1" si="7"/>
        <v>0</v>
      </c>
      <c r="H21" s="14">
        <f t="shared" ca="1" si="7"/>
        <v>0</v>
      </c>
      <c r="I21" s="14">
        <f t="shared" ca="1" si="7"/>
        <v>0</v>
      </c>
      <c r="J21" s="14">
        <f t="shared" ca="1" si="7"/>
        <v>0</v>
      </c>
      <c r="K21" s="14">
        <f t="shared" ca="1" si="7"/>
        <v>0</v>
      </c>
      <c r="L21" s="14">
        <f t="shared" ca="1" si="7"/>
        <v>0</v>
      </c>
      <c r="M21" s="14">
        <f t="shared" ca="1" si="7"/>
        <v>0</v>
      </c>
      <c r="N21" s="14">
        <f t="shared" ca="1" si="7"/>
        <v>0</v>
      </c>
      <c r="O21" s="14">
        <f t="shared" ca="1" si="7"/>
        <v>0</v>
      </c>
      <c r="P21" s="14">
        <f t="shared" ca="1" si="7"/>
        <v>0</v>
      </c>
      <c r="R21">
        <v>1</v>
      </c>
      <c r="S21" t="s">
        <v>3</v>
      </c>
      <c r="T21" s="5">
        <f t="shared" ca="1" si="8"/>
        <v>0</v>
      </c>
      <c r="U21" s="5">
        <f t="shared" ca="1" si="8"/>
        <v>0</v>
      </c>
      <c r="V21" s="5">
        <f t="shared" ca="1" si="8"/>
        <v>0</v>
      </c>
      <c r="W21" s="5">
        <f t="shared" ca="1" si="8"/>
        <v>0</v>
      </c>
      <c r="X21" s="5">
        <f t="shared" ca="1" si="8"/>
        <v>0</v>
      </c>
      <c r="Y21" s="5">
        <f t="shared" ca="1" si="8"/>
        <v>0</v>
      </c>
      <c r="Z21" s="5">
        <f t="shared" ca="1" si="8"/>
        <v>0</v>
      </c>
      <c r="AA21" s="5">
        <f t="shared" ca="1" si="8"/>
        <v>0</v>
      </c>
      <c r="AB21" s="5">
        <f t="shared" ca="1" si="8"/>
        <v>0</v>
      </c>
      <c r="AC21" s="5">
        <f t="shared" ca="1" si="8"/>
        <v>0</v>
      </c>
      <c r="AD21" s="5">
        <f t="shared" ca="1" si="8"/>
        <v>0</v>
      </c>
      <c r="AE21" s="5">
        <f t="shared" ca="1" si="8"/>
        <v>0</v>
      </c>
      <c r="AF21" s="5">
        <f t="shared" ca="1" si="8"/>
        <v>0</v>
      </c>
      <c r="AH21">
        <v>1</v>
      </c>
      <c r="AI21" t="s">
        <v>3</v>
      </c>
      <c r="AJ21" s="5">
        <f t="shared" ca="1" si="9"/>
        <v>0</v>
      </c>
      <c r="AK21" s="5">
        <f t="shared" ca="1" si="9"/>
        <v>0</v>
      </c>
      <c r="AL21" s="5">
        <f t="shared" ca="1" si="9"/>
        <v>0</v>
      </c>
      <c r="AM21" s="5">
        <f t="shared" ca="1" si="9"/>
        <v>0</v>
      </c>
      <c r="AN21" s="5">
        <f t="shared" ca="1" si="9"/>
        <v>0</v>
      </c>
      <c r="AO21" s="5">
        <f t="shared" ca="1" si="9"/>
        <v>0</v>
      </c>
      <c r="AP21" s="5">
        <f t="shared" ca="1" si="9"/>
        <v>0</v>
      </c>
      <c r="AQ21" s="5">
        <f t="shared" ca="1" si="9"/>
        <v>0</v>
      </c>
      <c r="AR21" s="5">
        <f t="shared" ca="1" si="9"/>
        <v>0</v>
      </c>
      <c r="AS21" s="5">
        <f t="shared" ca="1" si="9"/>
        <v>0</v>
      </c>
      <c r="AT21" s="5">
        <f t="shared" ca="1" si="9"/>
        <v>0</v>
      </c>
      <c r="AU21" s="5">
        <f t="shared" ca="1" si="9"/>
        <v>0</v>
      </c>
      <c r="AV21" s="5">
        <f t="shared" ca="1" si="9"/>
        <v>0</v>
      </c>
      <c r="AX21">
        <v>1</v>
      </c>
      <c r="AY21" t="s">
        <v>3</v>
      </c>
      <c r="AZ21" s="5">
        <f t="shared" ca="1" si="10"/>
        <v>0</v>
      </c>
      <c r="BA21" s="5">
        <f t="shared" ca="1" si="10"/>
        <v>0</v>
      </c>
      <c r="BB21" s="5">
        <f t="shared" ca="1" si="10"/>
        <v>0</v>
      </c>
      <c r="BC21" s="5">
        <f t="shared" ca="1" si="10"/>
        <v>0</v>
      </c>
      <c r="BD21" s="5">
        <f t="shared" ca="1" si="10"/>
        <v>0</v>
      </c>
      <c r="BE21" s="5">
        <f t="shared" ca="1" si="10"/>
        <v>0</v>
      </c>
      <c r="BF21" s="5">
        <f t="shared" ca="1" si="10"/>
        <v>0</v>
      </c>
      <c r="BG21" s="5">
        <f t="shared" ca="1" si="10"/>
        <v>0</v>
      </c>
      <c r="BH21" s="5">
        <f t="shared" ca="1" si="10"/>
        <v>0</v>
      </c>
      <c r="BI21" s="5">
        <f t="shared" ca="1" si="10"/>
        <v>0</v>
      </c>
      <c r="BJ21" s="5">
        <f t="shared" ca="1" si="10"/>
        <v>0</v>
      </c>
      <c r="BK21" s="5">
        <f t="shared" ca="1" si="10"/>
        <v>0</v>
      </c>
      <c r="BL21" s="5">
        <f t="shared" ca="1" si="10"/>
        <v>0</v>
      </c>
    </row>
    <row r="22" spans="1:64" x14ac:dyDescent="0.25">
      <c r="A22">
        <v>3</v>
      </c>
      <c r="B22">
        <v>1</v>
      </c>
      <c r="C22" t="s">
        <v>4</v>
      </c>
      <c r="D22" s="14">
        <f t="shared" ca="1" si="7"/>
        <v>0</v>
      </c>
      <c r="E22" s="14">
        <f t="shared" ca="1" si="7"/>
        <v>0</v>
      </c>
      <c r="F22" s="14">
        <f t="shared" ca="1" si="7"/>
        <v>0</v>
      </c>
      <c r="G22" s="14">
        <f t="shared" ca="1" si="7"/>
        <v>0</v>
      </c>
      <c r="H22" s="14">
        <f t="shared" ca="1" si="7"/>
        <v>0</v>
      </c>
      <c r="I22" s="14">
        <f t="shared" ca="1" si="7"/>
        <v>0</v>
      </c>
      <c r="J22" s="14">
        <f t="shared" ca="1" si="7"/>
        <v>0</v>
      </c>
      <c r="K22" s="14">
        <f t="shared" ca="1" si="7"/>
        <v>0</v>
      </c>
      <c r="L22" s="14">
        <f t="shared" ca="1" si="7"/>
        <v>0</v>
      </c>
      <c r="M22" s="14">
        <f t="shared" ca="1" si="7"/>
        <v>0</v>
      </c>
      <c r="N22" s="14">
        <f t="shared" ca="1" si="7"/>
        <v>0</v>
      </c>
      <c r="O22" s="14">
        <f t="shared" ca="1" si="7"/>
        <v>0</v>
      </c>
      <c r="P22" s="14">
        <f t="shared" ca="1" si="7"/>
        <v>0</v>
      </c>
      <c r="R22">
        <v>1</v>
      </c>
      <c r="S22" t="s">
        <v>4</v>
      </c>
      <c r="T22" s="5">
        <f t="shared" ca="1" si="8"/>
        <v>0</v>
      </c>
      <c r="U22" s="5">
        <f t="shared" ca="1" si="8"/>
        <v>0</v>
      </c>
      <c r="V22" s="5">
        <f t="shared" ca="1" si="8"/>
        <v>0</v>
      </c>
      <c r="W22" s="5">
        <f t="shared" ca="1" si="8"/>
        <v>0</v>
      </c>
      <c r="X22" s="5">
        <f t="shared" ca="1" si="8"/>
        <v>0</v>
      </c>
      <c r="Y22" s="5">
        <f t="shared" ca="1" si="8"/>
        <v>0</v>
      </c>
      <c r="Z22" s="5">
        <f t="shared" ca="1" si="8"/>
        <v>0</v>
      </c>
      <c r="AA22" s="5">
        <f t="shared" ca="1" si="8"/>
        <v>0</v>
      </c>
      <c r="AB22" s="5">
        <f t="shared" ca="1" si="8"/>
        <v>0</v>
      </c>
      <c r="AC22" s="5">
        <f t="shared" ca="1" si="8"/>
        <v>0</v>
      </c>
      <c r="AD22" s="5">
        <f t="shared" ca="1" si="8"/>
        <v>0</v>
      </c>
      <c r="AE22" s="5">
        <f t="shared" ca="1" si="8"/>
        <v>0</v>
      </c>
      <c r="AF22" s="5">
        <f t="shared" ca="1" si="8"/>
        <v>0</v>
      </c>
      <c r="AH22">
        <v>1</v>
      </c>
      <c r="AI22" t="s">
        <v>4</v>
      </c>
      <c r="AJ22" s="5">
        <f t="shared" ca="1" si="9"/>
        <v>0</v>
      </c>
      <c r="AK22" s="5">
        <f t="shared" ca="1" si="9"/>
        <v>0</v>
      </c>
      <c r="AL22" s="5">
        <f t="shared" ca="1" si="9"/>
        <v>0</v>
      </c>
      <c r="AM22" s="5">
        <f t="shared" ca="1" si="9"/>
        <v>0</v>
      </c>
      <c r="AN22" s="5">
        <f t="shared" ca="1" si="9"/>
        <v>0</v>
      </c>
      <c r="AO22" s="5">
        <f t="shared" ca="1" si="9"/>
        <v>0</v>
      </c>
      <c r="AP22" s="5">
        <f t="shared" ca="1" si="9"/>
        <v>0</v>
      </c>
      <c r="AQ22" s="5">
        <f t="shared" ca="1" si="9"/>
        <v>0</v>
      </c>
      <c r="AR22" s="5">
        <f t="shared" ca="1" si="9"/>
        <v>0</v>
      </c>
      <c r="AS22" s="5">
        <f t="shared" ca="1" si="9"/>
        <v>0</v>
      </c>
      <c r="AT22" s="5">
        <f t="shared" ca="1" si="9"/>
        <v>0</v>
      </c>
      <c r="AU22" s="5">
        <f t="shared" ca="1" si="9"/>
        <v>0</v>
      </c>
      <c r="AV22" s="5">
        <f t="shared" ca="1" si="9"/>
        <v>0</v>
      </c>
      <c r="AX22">
        <v>1</v>
      </c>
      <c r="AY22" t="s">
        <v>4</v>
      </c>
      <c r="AZ22" s="5">
        <f t="shared" ca="1" si="10"/>
        <v>0</v>
      </c>
      <c r="BA22" s="5">
        <f t="shared" ca="1" si="10"/>
        <v>0</v>
      </c>
      <c r="BB22" s="5">
        <f t="shared" ca="1" si="10"/>
        <v>0</v>
      </c>
      <c r="BC22" s="5">
        <f t="shared" ca="1" si="10"/>
        <v>0</v>
      </c>
      <c r="BD22" s="5">
        <f t="shared" ca="1" si="10"/>
        <v>0</v>
      </c>
      <c r="BE22" s="5">
        <f t="shared" ca="1" si="10"/>
        <v>0</v>
      </c>
      <c r="BF22" s="5">
        <f t="shared" ca="1" si="10"/>
        <v>0</v>
      </c>
      <c r="BG22" s="5">
        <f t="shared" ca="1" si="10"/>
        <v>0</v>
      </c>
      <c r="BH22" s="5">
        <f t="shared" ca="1" si="10"/>
        <v>0</v>
      </c>
      <c r="BI22" s="5">
        <f t="shared" ca="1" si="10"/>
        <v>0</v>
      </c>
      <c r="BJ22" s="5">
        <f t="shared" ca="1" si="10"/>
        <v>0</v>
      </c>
      <c r="BK22" s="5">
        <f t="shared" ca="1" si="10"/>
        <v>0</v>
      </c>
      <c r="BL22" s="5">
        <f t="shared" ca="1" si="10"/>
        <v>0</v>
      </c>
    </row>
    <row r="23" spans="1:64" x14ac:dyDescent="0.25">
      <c r="A23">
        <v>4</v>
      </c>
      <c r="B23">
        <v>1</v>
      </c>
      <c r="C23" t="s">
        <v>5</v>
      </c>
      <c r="D23" s="14">
        <f t="shared" ca="1" si="7"/>
        <v>0</v>
      </c>
      <c r="E23" s="14">
        <f t="shared" ca="1" si="7"/>
        <v>0</v>
      </c>
      <c r="F23" s="14">
        <f t="shared" ca="1" si="7"/>
        <v>0</v>
      </c>
      <c r="G23" s="14">
        <f t="shared" ca="1" si="7"/>
        <v>0</v>
      </c>
      <c r="H23" s="14">
        <f t="shared" ca="1" si="7"/>
        <v>0</v>
      </c>
      <c r="I23" s="14">
        <f t="shared" ca="1" si="7"/>
        <v>0</v>
      </c>
      <c r="J23" s="14">
        <f t="shared" ca="1" si="7"/>
        <v>0</v>
      </c>
      <c r="K23" s="14">
        <f t="shared" ca="1" si="7"/>
        <v>0</v>
      </c>
      <c r="L23" s="14">
        <f t="shared" ca="1" si="7"/>
        <v>0</v>
      </c>
      <c r="M23" s="14">
        <f t="shared" ca="1" si="7"/>
        <v>0</v>
      </c>
      <c r="N23" s="14">
        <f t="shared" ca="1" si="7"/>
        <v>0</v>
      </c>
      <c r="O23" s="14">
        <f t="shared" ca="1" si="7"/>
        <v>0</v>
      </c>
      <c r="P23" s="14">
        <f t="shared" ca="1" si="7"/>
        <v>0</v>
      </c>
      <c r="R23">
        <v>1</v>
      </c>
      <c r="S23" t="s">
        <v>5</v>
      </c>
      <c r="T23" s="5">
        <f t="shared" ca="1" si="8"/>
        <v>0</v>
      </c>
      <c r="U23" s="5">
        <f t="shared" ca="1" si="8"/>
        <v>0</v>
      </c>
      <c r="V23" s="5">
        <f t="shared" ca="1" si="8"/>
        <v>0</v>
      </c>
      <c r="W23" s="5">
        <f t="shared" ca="1" si="8"/>
        <v>0</v>
      </c>
      <c r="X23" s="5">
        <f t="shared" ca="1" si="8"/>
        <v>0</v>
      </c>
      <c r="Y23" s="5">
        <f t="shared" ca="1" si="8"/>
        <v>0</v>
      </c>
      <c r="Z23" s="5">
        <f t="shared" ca="1" si="8"/>
        <v>0</v>
      </c>
      <c r="AA23" s="5">
        <f t="shared" ca="1" si="8"/>
        <v>0</v>
      </c>
      <c r="AB23" s="5">
        <f t="shared" ca="1" si="8"/>
        <v>0</v>
      </c>
      <c r="AC23" s="5">
        <f t="shared" ca="1" si="8"/>
        <v>0</v>
      </c>
      <c r="AD23" s="5">
        <f t="shared" ca="1" si="8"/>
        <v>0</v>
      </c>
      <c r="AE23" s="5">
        <f t="shared" ca="1" si="8"/>
        <v>0</v>
      </c>
      <c r="AF23" s="5">
        <f t="shared" ca="1" si="8"/>
        <v>0</v>
      </c>
      <c r="AH23">
        <v>1</v>
      </c>
      <c r="AI23" t="s">
        <v>5</v>
      </c>
      <c r="AJ23" s="5">
        <f t="shared" ca="1" si="9"/>
        <v>0</v>
      </c>
      <c r="AK23" s="5">
        <f t="shared" ca="1" si="9"/>
        <v>0</v>
      </c>
      <c r="AL23" s="5">
        <f t="shared" ca="1" si="9"/>
        <v>0</v>
      </c>
      <c r="AM23" s="5">
        <f t="shared" ca="1" si="9"/>
        <v>0</v>
      </c>
      <c r="AN23" s="5">
        <f t="shared" ca="1" si="9"/>
        <v>0</v>
      </c>
      <c r="AO23" s="5">
        <f t="shared" ca="1" si="9"/>
        <v>0</v>
      </c>
      <c r="AP23" s="5">
        <f t="shared" ca="1" si="9"/>
        <v>0</v>
      </c>
      <c r="AQ23" s="5">
        <f t="shared" ca="1" si="9"/>
        <v>0</v>
      </c>
      <c r="AR23" s="5">
        <f t="shared" ca="1" si="9"/>
        <v>0</v>
      </c>
      <c r="AS23" s="5">
        <f t="shared" ca="1" si="9"/>
        <v>0</v>
      </c>
      <c r="AT23" s="5">
        <f t="shared" ca="1" si="9"/>
        <v>0</v>
      </c>
      <c r="AU23" s="5">
        <f t="shared" ca="1" si="9"/>
        <v>0</v>
      </c>
      <c r="AV23" s="5">
        <f t="shared" ca="1" si="9"/>
        <v>0</v>
      </c>
      <c r="AX23">
        <v>1</v>
      </c>
      <c r="AY23" t="s">
        <v>5</v>
      </c>
      <c r="AZ23" s="5">
        <f t="shared" ca="1" si="10"/>
        <v>0</v>
      </c>
      <c r="BA23" s="5">
        <f t="shared" ca="1" si="10"/>
        <v>0</v>
      </c>
      <c r="BB23" s="5">
        <f t="shared" ca="1" si="10"/>
        <v>0</v>
      </c>
      <c r="BC23" s="5">
        <f t="shared" ca="1" si="10"/>
        <v>0</v>
      </c>
      <c r="BD23" s="5">
        <f t="shared" ca="1" si="10"/>
        <v>0</v>
      </c>
      <c r="BE23" s="5">
        <f t="shared" ca="1" si="10"/>
        <v>0</v>
      </c>
      <c r="BF23" s="5">
        <f t="shared" ca="1" si="10"/>
        <v>0</v>
      </c>
      <c r="BG23" s="5">
        <f t="shared" ca="1" si="10"/>
        <v>0</v>
      </c>
      <c r="BH23" s="5">
        <f t="shared" ca="1" si="10"/>
        <v>0</v>
      </c>
      <c r="BI23" s="5">
        <f t="shared" ca="1" si="10"/>
        <v>0</v>
      </c>
      <c r="BJ23" s="5">
        <f t="shared" ca="1" si="10"/>
        <v>0</v>
      </c>
      <c r="BK23" s="5">
        <f t="shared" ca="1" si="10"/>
        <v>0</v>
      </c>
      <c r="BL23" s="5">
        <f t="shared" ca="1" si="10"/>
        <v>0</v>
      </c>
    </row>
    <row r="24" spans="1:64" x14ac:dyDescent="0.25">
      <c r="A24">
        <v>5</v>
      </c>
      <c r="B24">
        <v>1</v>
      </c>
      <c r="C24" t="s">
        <v>6</v>
      </c>
      <c r="D24" s="14">
        <f t="shared" ca="1" si="7"/>
        <v>0</v>
      </c>
      <c r="E24" s="14">
        <f t="shared" ca="1" si="7"/>
        <v>0</v>
      </c>
      <c r="F24" s="14">
        <f t="shared" ca="1" si="7"/>
        <v>0</v>
      </c>
      <c r="G24" s="14">
        <f t="shared" ca="1" si="7"/>
        <v>0</v>
      </c>
      <c r="H24" s="14">
        <f t="shared" ca="1" si="7"/>
        <v>0</v>
      </c>
      <c r="I24" s="14">
        <f t="shared" ca="1" si="7"/>
        <v>0</v>
      </c>
      <c r="J24" s="14">
        <f t="shared" ca="1" si="7"/>
        <v>0</v>
      </c>
      <c r="K24" s="14">
        <f t="shared" ca="1" si="7"/>
        <v>0</v>
      </c>
      <c r="L24" s="14">
        <f t="shared" ca="1" si="7"/>
        <v>0</v>
      </c>
      <c r="M24" s="14">
        <f t="shared" ca="1" si="7"/>
        <v>0</v>
      </c>
      <c r="N24" s="14">
        <f t="shared" ca="1" si="7"/>
        <v>0</v>
      </c>
      <c r="O24" s="14">
        <f t="shared" ca="1" si="7"/>
        <v>0</v>
      </c>
      <c r="P24" s="14">
        <f t="shared" ca="1" si="7"/>
        <v>0</v>
      </c>
      <c r="R24">
        <v>1</v>
      </c>
      <c r="S24" t="s">
        <v>6</v>
      </c>
      <c r="T24" s="5">
        <f t="shared" ca="1" si="8"/>
        <v>0</v>
      </c>
      <c r="U24" s="5">
        <f t="shared" ca="1" si="8"/>
        <v>0</v>
      </c>
      <c r="V24" s="5">
        <f t="shared" ca="1" si="8"/>
        <v>0</v>
      </c>
      <c r="W24" s="5">
        <f t="shared" ca="1" si="8"/>
        <v>0</v>
      </c>
      <c r="X24" s="5">
        <f t="shared" ca="1" si="8"/>
        <v>0</v>
      </c>
      <c r="Y24" s="5">
        <f t="shared" ca="1" si="8"/>
        <v>0</v>
      </c>
      <c r="Z24" s="5">
        <f t="shared" ca="1" si="8"/>
        <v>0</v>
      </c>
      <c r="AA24" s="5">
        <f t="shared" ca="1" si="8"/>
        <v>0</v>
      </c>
      <c r="AB24" s="5">
        <f t="shared" ca="1" si="8"/>
        <v>0</v>
      </c>
      <c r="AC24" s="5">
        <f t="shared" ca="1" si="8"/>
        <v>0</v>
      </c>
      <c r="AD24" s="5">
        <f t="shared" ca="1" si="8"/>
        <v>0</v>
      </c>
      <c r="AE24" s="5">
        <f t="shared" ca="1" si="8"/>
        <v>0</v>
      </c>
      <c r="AF24" s="5">
        <f t="shared" ca="1" si="8"/>
        <v>0</v>
      </c>
      <c r="AH24">
        <v>1</v>
      </c>
      <c r="AI24" t="s">
        <v>6</v>
      </c>
      <c r="AJ24" s="5">
        <f t="shared" ca="1" si="9"/>
        <v>0</v>
      </c>
      <c r="AK24" s="5">
        <f t="shared" ca="1" si="9"/>
        <v>0</v>
      </c>
      <c r="AL24" s="5">
        <f t="shared" ca="1" si="9"/>
        <v>0</v>
      </c>
      <c r="AM24" s="5">
        <f t="shared" ca="1" si="9"/>
        <v>0</v>
      </c>
      <c r="AN24" s="5">
        <f t="shared" ca="1" si="9"/>
        <v>0</v>
      </c>
      <c r="AO24" s="5">
        <f t="shared" ca="1" si="9"/>
        <v>0</v>
      </c>
      <c r="AP24" s="5">
        <f t="shared" ca="1" si="9"/>
        <v>0</v>
      </c>
      <c r="AQ24" s="5">
        <f t="shared" ca="1" si="9"/>
        <v>0</v>
      </c>
      <c r="AR24" s="5">
        <f t="shared" ca="1" si="9"/>
        <v>0</v>
      </c>
      <c r="AS24" s="5">
        <f t="shared" ca="1" si="9"/>
        <v>0</v>
      </c>
      <c r="AT24" s="5">
        <f t="shared" ca="1" si="9"/>
        <v>0</v>
      </c>
      <c r="AU24" s="5">
        <f t="shared" ca="1" si="9"/>
        <v>0</v>
      </c>
      <c r="AV24" s="5">
        <f t="shared" ca="1" si="9"/>
        <v>0</v>
      </c>
      <c r="AX24">
        <v>1</v>
      </c>
      <c r="AY24" t="s">
        <v>6</v>
      </c>
      <c r="AZ24" s="5">
        <f t="shared" ca="1" si="10"/>
        <v>0</v>
      </c>
      <c r="BA24" s="5">
        <f t="shared" ca="1" si="10"/>
        <v>0</v>
      </c>
      <c r="BB24" s="5">
        <f t="shared" ca="1" si="10"/>
        <v>0</v>
      </c>
      <c r="BC24" s="5">
        <f t="shared" ca="1" si="10"/>
        <v>0</v>
      </c>
      <c r="BD24" s="5">
        <f t="shared" ca="1" si="10"/>
        <v>0</v>
      </c>
      <c r="BE24" s="5">
        <f t="shared" ca="1" si="10"/>
        <v>0</v>
      </c>
      <c r="BF24" s="5">
        <f t="shared" ca="1" si="10"/>
        <v>0</v>
      </c>
      <c r="BG24" s="5">
        <f t="shared" ca="1" si="10"/>
        <v>0</v>
      </c>
      <c r="BH24" s="5">
        <f t="shared" ca="1" si="10"/>
        <v>0</v>
      </c>
      <c r="BI24" s="5">
        <f t="shared" ca="1" si="10"/>
        <v>0</v>
      </c>
      <c r="BJ24" s="5">
        <f t="shared" ca="1" si="10"/>
        <v>0</v>
      </c>
      <c r="BK24" s="5">
        <f t="shared" ca="1" si="10"/>
        <v>0</v>
      </c>
      <c r="BL24" s="5">
        <f t="shared" ca="1" si="10"/>
        <v>0</v>
      </c>
    </row>
    <row r="25" spans="1:64" x14ac:dyDescent="0.25">
      <c r="A25">
        <v>1</v>
      </c>
      <c r="B25">
        <v>2</v>
      </c>
      <c r="C25" t="s">
        <v>2</v>
      </c>
      <c r="D25" s="14">
        <f t="shared" ca="1" si="7"/>
        <v>0</v>
      </c>
      <c r="E25" s="14">
        <f t="shared" ca="1" si="7"/>
        <v>0</v>
      </c>
      <c r="F25" s="14">
        <f t="shared" ca="1" si="7"/>
        <v>0</v>
      </c>
      <c r="G25" s="14">
        <f t="shared" ca="1" si="7"/>
        <v>0</v>
      </c>
      <c r="H25" s="14">
        <f t="shared" ca="1" si="7"/>
        <v>0</v>
      </c>
      <c r="I25" s="14">
        <f t="shared" ca="1" si="7"/>
        <v>0</v>
      </c>
      <c r="J25" s="14">
        <f t="shared" ca="1" si="7"/>
        <v>0</v>
      </c>
      <c r="K25" s="14">
        <f t="shared" ca="1" si="7"/>
        <v>0</v>
      </c>
      <c r="L25" s="14">
        <f t="shared" ca="1" si="7"/>
        <v>0</v>
      </c>
      <c r="M25" s="14">
        <f t="shared" ca="1" si="7"/>
        <v>0</v>
      </c>
      <c r="N25" s="14">
        <f t="shared" ca="1" si="7"/>
        <v>0</v>
      </c>
      <c r="O25" s="14">
        <f t="shared" ca="1" si="7"/>
        <v>0</v>
      </c>
      <c r="P25" s="14">
        <f t="shared" ca="1" si="7"/>
        <v>0</v>
      </c>
      <c r="R25">
        <v>2</v>
      </c>
      <c r="S25" t="s">
        <v>2</v>
      </c>
      <c r="T25" s="5">
        <f t="shared" ca="1" si="8"/>
        <v>0</v>
      </c>
      <c r="U25" s="5">
        <f t="shared" ca="1" si="8"/>
        <v>0</v>
      </c>
      <c r="V25" s="5">
        <f t="shared" ca="1" si="8"/>
        <v>0</v>
      </c>
      <c r="W25" s="5">
        <f t="shared" ca="1" si="8"/>
        <v>0</v>
      </c>
      <c r="X25" s="5">
        <f t="shared" ca="1" si="8"/>
        <v>0</v>
      </c>
      <c r="Y25" s="5">
        <f t="shared" ca="1" si="8"/>
        <v>0</v>
      </c>
      <c r="Z25" s="5">
        <f t="shared" ca="1" si="8"/>
        <v>0</v>
      </c>
      <c r="AA25" s="5">
        <f t="shared" ca="1" si="8"/>
        <v>0</v>
      </c>
      <c r="AB25" s="5">
        <f t="shared" ca="1" si="8"/>
        <v>0</v>
      </c>
      <c r="AC25" s="5">
        <f t="shared" ca="1" si="8"/>
        <v>0</v>
      </c>
      <c r="AD25" s="5">
        <f t="shared" ca="1" si="8"/>
        <v>0</v>
      </c>
      <c r="AE25" s="5">
        <f t="shared" ca="1" si="8"/>
        <v>0</v>
      </c>
      <c r="AF25" s="5">
        <f t="shared" ca="1" si="8"/>
        <v>0</v>
      </c>
      <c r="AH25">
        <v>2</v>
      </c>
      <c r="AI25" t="s">
        <v>2</v>
      </c>
      <c r="AJ25" s="5">
        <f t="shared" ca="1" si="9"/>
        <v>0</v>
      </c>
      <c r="AK25" s="5">
        <f t="shared" ca="1" si="9"/>
        <v>0</v>
      </c>
      <c r="AL25" s="5">
        <f t="shared" ca="1" si="9"/>
        <v>0</v>
      </c>
      <c r="AM25" s="5">
        <f t="shared" ca="1" si="9"/>
        <v>0</v>
      </c>
      <c r="AN25" s="5">
        <f t="shared" ca="1" si="9"/>
        <v>0</v>
      </c>
      <c r="AO25" s="5">
        <f t="shared" ca="1" si="9"/>
        <v>0</v>
      </c>
      <c r="AP25" s="5">
        <f t="shared" ca="1" si="9"/>
        <v>0</v>
      </c>
      <c r="AQ25" s="5">
        <f t="shared" ca="1" si="9"/>
        <v>0</v>
      </c>
      <c r="AR25" s="5">
        <f t="shared" ca="1" si="9"/>
        <v>0</v>
      </c>
      <c r="AS25" s="5">
        <f t="shared" ca="1" si="9"/>
        <v>0</v>
      </c>
      <c r="AT25" s="5">
        <f t="shared" ca="1" si="9"/>
        <v>0</v>
      </c>
      <c r="AU25" s="5">
        <f t="shared" ca="1" si="9"/>
        <v>0</v>
      </c>
      <c r="AV25" s="5">
        <f t="shared" ca="1" si="9"/>
        <v>0</v>
      </c>
      <c r="AX25">
        <v>2</v>
      </c>
      <c r="AY25" t="s">
        <v>2</v>
      </c>
      <c r="AZ25" s="5">
        <f t="shared" ca="1" si="10"/>
        <v>0</v>
      </c>
      <c r="BA25" s="5">
        <f t="shared" ca="1" si="10"/>
        <v>0</v>
      </c>
      <c r="BB25" s="5">
        <f t="shared" ca="1" si="10"/>
        <v>0</v>
      </c>
      <c r="BC25" s="5">
        <f t="shared" ca="1" si="10"/>
        <v>0</v>
      </c>
      <c r="BD25" s="5">
        <f t="shared" ca="1" si="10"/>
        <v>0</v>
      </c>
      <c r="BE25" s="5">
        <f t="shared" ca="1" si="10"/>
        <v>0</v>
      </c>
      <c r="BF25" s="5">
        <f t="shared" ca="1" si="10"/>
        <v>0</v>
      </c>
      <c r="BG25" s="5">
        <f t="shared" ca="1" si="10"/>
        <v>0</v>
      </c>
      <c r="BH25" s="5">
        <f t="shared" ca="1" si="10"/>
        <v>0</v>
      </c>
      <c r="BI25" s="5">
        <f t="shared" ca="1" si="10"/>
        <v>0</v>
      </c>
      <c r="BJ25" s="5">
        <f t="shared" ca="1" si="10"/>
        <v>0</v>
      </c>
      <c r="BK25" s="5">
        <f t="shared" ca="1" si="10"/>
        <v>0</v>
      </c>
      <c r="BL25" s="5">
        <f t="shared" ca="1" si="10"/>
        <v>0</v>
      </c>
    </row>
    <row r="26" spans="1:64" x14ac:dyDescent="0.25">
      <c r="A26">
        <v>2</v>
      </c>
      <c r="B26">
        <v>2</v>
      </c>
      <c r="C26" t="s">
        <v>3</v>
      </c>
      <c r="D26" s="14">
        <f t="shared" ca="1" si="7"/>
        <v>0</v>
      </c>
      <c r="E26" s="14">
        <f t="shared" ca="1" si="7"/>
        <v>0</v>
      </c>
      <c r="F26" s="14">
        <f t="shared" ca="1" si="7"/>
        <v>0</v>
      </c>
      <c r="G26" s="14">
        <f t="shared" ca="1" si="7"/>
        <v>0</v>
      </c>
      <c r="H26" s="14">
        <f t="shared" ca="1" si="7"/>
        <v>0</v>
      </c>
      <c r="I26" s="14">
        <f t="shared" ca="1" si="7"/>
        <v>0</v>
      </c>
      <c r="J26" s="14">
        <f t="shared" ca="1" si="7"/>
        <v>0</v>
      </c>
      <c r="K26" s="14">
        <f t="shared" ca="1" si="7"/>
        <v>0</v>
      </c>
      <c r="L26" s="14">
        <f t="shared" ca="1" si="7"/>
        <v>0</v>
      </c>
      <c r="M26" s="14">
        <f t="shared" ca="1" si="7"/>
        <v>0</v>
      </c>
      <c r="N26" s="14">
        <f t="shared" ca="1" si="7"/>
        <v>0</v>
      </c>
      <c r="O26" s="14">
        <f t="shared" ca="1" si="7"/>
        <v>0</v>
      </c>
      <c r="P26" s="14">
        <f t="shared" ca="1" si="7"/>
        <v>0</v>
      </c>
      <c r="R26">
        <v>2</v>
      </c>
      <c r="S26" t="s">
        <v>3</v>
      </c>
      <c r="T26" s="5">
        <f t="shared" ca="1" si="8"/>
        <v>0</v>
      </c>
      <c r="U26" s="5">
        <f t="shared" ca="1" si="8"/>
        <v>0</v>
      </c>
      <c r="V26" s="5">
        <f t="shared" ca="1" si="8"/>
        <v>0</v>
      </c>
      <c r="W26" s="5">
        <f t="shared" ca="1" si="8"/>
        <v>0</v>
      </c>
      <c r="X26" s="5">
        <f t="shared" ca="1" si="8"/>
        <v>0</v>
      </c>
      <c r="Y26" s="5">
        <f t="shared" ca="1" si="8"/>
        <v>0</v>
      </c>
      <c r="Z26" s="5">
        <f t="shared" ca="1" si="8"/>
        <v>0</v>
      </c>
      <c r="AA26" s="5">
        <f t="shared" ca="1" si="8"/>
        <v>0</v>
      </c>
      <c r="AB26" s="5">
        <f t="shared" ca="1" si="8"/>
        <v>0</v>
      </c>
      <c r="AC26" s="5">
        <f t="shared" ca="1" si="8"/>
        <v>0</v>
      </c>
      <c r="AD26" s="5">
        <f t="shared" ca="1" si="8"/>
        <v>0</v>
      </c>
      <c r="AE26" s="5">
        <f t="shared" ca="1" si="8"/>
        <v>0</v>
      </c>
      <c r="AF26" s="5">
        <f t="shared" ca="1" si="8"/>
        <v>0</v>
      </c>
      <c r="AH26">
        <v>2</v>
      </c>
      <c r="AI26" t="s">
        <v>3</v>
      </c>
      <c r="AJ26" s="5">
        <f t="shared" ca="1" si="9"/>
        <v>0</v>
      </c>
      <c r="AK26" s="5">
        <f t="shared" ca="1" si="9"/>
        <v>0</v>
      </c>
      <c r="AL26" s="5">
        <f t="shared" ca="1" si="9"/>
        <v>0</v>
      </c>
      <c r="AM26" s="5">
        <f t="shared" ca="1" si="9"/>
        <v>0</v>
      </c>
      <c r="AN26" s="5">
        <f t="shared" ca="1" si="9"/>
        <v>0</v>
      </c>
      <c r="AO26" s="5">
        <f t="shared" ca="1" si="9"/>
        <v>0</v>
      </c>
      <c r="AP26" s="5">
        <f t="shared" ca="1" si="9"/>
        <v>0</v>
      </c>
      <c r="AQ26" s="5">
        <f t="shared" ca="1" si="9"/>
        <v>0</v>
      </c>
      <c r="AR26" s="5">
        <f t="shared" ca="1" si="9"/>
        <v>0</v>
      </c>
      <c r="AS26" s="5">
        <f t="shared" ca="1" si="9"/>
        <v>0</v>
      </c>
      <c r="AT26" s="5">
        <f t="shared" ca="1" si="9"/>
        <v>0</v>
      </c>
      <c r="AU26" s="5">
        <f t="shared" ca="1" si="9"/>
        <v>0</v>
      </c>
      <c r="AV26" s="5">
        <f t="shared" ca="1" si="9"/>
        <v>0</v>
      </c>
      <c r="AX26">
        <v>2</v>
      </c>
      <c r="AY26" t="s">
        <v>3</v>
      </c>
      <c r="AZ26" s="5">
        <f t="shared" ca="1" si="10"/>
        <v>0</v>
      </c>
      <c r="BA26" s="5">
        <f t="shared" ca="1" si="10"/>
        <v>0</v>
      </c>
      <c r="BB26" s="5">
        <f t="shared" ca="1" si="10"/>
        <v>0</v>
      </c>
      <c r="BC26" s="5">
        <f t="shared" ca="1" si="10"/>
        <v>0</v>
      </c>
      <c r="BD26" s="5">
        <f t="shared" ca="1" si="10"/>
        <v>0</v>
      </c>
      <c r="BE26" s="5">
        <f t="shared" ca="1" si="10"/>
        <v>0</v>
      </c>
      <c r="BF26" s="5">
        <f t="shared" ca="1" si="10"/>
        <v>0</v>
      </c>
      <c r="BG26" s="5">
        <f t="shared" ca="1" si="10"/>
        <v>0</v>
      </c>
      <c r="BH26" s="5">
        <f t="shared" ca="1" si="10"/>
        <v>0</v>
      </c>
      <c r="BI26" s="5">
        <f t="shared" ca="1" si="10"/>
        <v>0</v>
      </c>
      <c r="BJ26" s="5">
        <f t="shared" ca="1" si="10"/>
        <v>0</v>
      </c>
      <c r="BK26" s="5">
        <f t="shared" ca="1" si="10"/>
        <v>0</v>
      </c>
      <c r="BL26" s="5">
        <f t="shared" ca="1" si="10"/>
        <v>0</v>
      </c>
    </row>
    <row r="27" spans="1:64" x14ac:dyDescent="0.25">
      <c r="A27">
        <v>3</v>
      </c>
      <c r="B27">
        <v>2</v>
      </c>
      <c r="C27" t="s">
        <v>4</v>
      </c>
      <c r="D27" s="14">
        <f t="shared" ca="1" si="7"/>
        <v>0</v>
      </c>
      <c r="E27" s="14">
        <f t="shared" ca="1" si="7"/>
        <v>0</v>
      </c>
      <c r="F27" s="14">
        <f t="shared" ca="1" si="7"/>
        <v>0</v>
      </c>
      <c r="G27" s="14">
        <f t="shared" ca="1" si="7"/>
        <v>0</v>
      </c>
      <c r="H27" s="14">
        <f t="shared" ca="1" si="7"/>
        <v>0</v>
      </c>
      <c r="I27" s="14">
        <f t="shared" ca="1" si="7"/>
        <v>0</v>
      </c>
      <c r="J27" s="14">
        <f t="shared" ca="1" si="7"/>
        <v>0</v>
      </c>
      <c r="K27" s="14">
        <f t="shared" ca="1" si="7"/>
        <v>0</v>
      </c>
      <c r="L27" s="14">
        <f t="shared" ca="1" si="7"/>
        <v>0</v>
      </c>
      <c r="M27" s="14">
        <f t="shared" ca="1" si="7"/>
        <v>0</v>
      </c>
      <c r="N27" s="14">
        <f t="shared" ca="1" si="7"/>
        <v>0</v>
      </c>
      <c r="O27" s="14">
        <f t="shared" ca="1" si="7"/>
        <v>0</v>
      </c>
      <c r="P27" s="14">
        <f t="shared" ca="1" si="7"/>
        <v>0</v>
      </c>
      <c r="R27">
        <v>2</v>
      </c>
      <c r="S27" t="s">
        <v>4</v>
      </c>
      <c r="T27" s="5">
        <f t="shared" ca="1" si="8"/>
        <v>0</v>
      </c>
      <c r="U27" s="5">
        <f t="shared" ca="1" si="8"/>
        <v>0</v>
      </c>
      <c r="V27" s="5">
        <f t="shared" ca="1" si="8"/>
        <v>0</v>
      </c>
      <c r="W27" s="5">
        <f t="shared" ca="1" si="8"/>
        <v>0</v>
      </c>
      <c r="X27" s="5">
        <f t="shared" ca="1" si="8"/>
        <v>0</v>
      </c>
      <c r="Y27" s="5">
        <f t="shared" ca="1" si="8"/>
        <v>0</v>
      </c>
      <c r="Z27" s="5">
        <f t="shared" ca="1" si="8"/>
        <v>0</v>
      </c>
      <c r="AA27" s="5">
        <f t="shared" ca="1" si="8"/>
        <v>0</v>
      </c>
      <c r="AB27" s="5">
        <f t="shared" ca="1" si="8"/>
        <v>0</v>
      </c>
      <c r="AC27" s="5">
        <f t="shared" ca="1" si="8"/>
        <v>0</v>
      </c>
      <c r="AD27" s="5">
        <f t="shared" ca="1" si="8"/>
        <v>0</v>
      </c>
      <c r="AE27" s="5">
        <f t="shared" ca="1" si="8"/>
        <v>0</v>
      </c>
      <c r="AF27" s="5">
        <f t="shared" ca="1" si="8"/>
        <v>0</v>
      </c>
      <c r="AH27">
        <v>2</v>
      </c>
      <c r="AI27" t="s">
        <v>4</v>
      </c>
      <c r="AJ27" s="5">
        <f t="shared" ca="1" si="9"/>
        <v>0</v>
      </c>
      <c r="AK27" s="5">
        <f t="shared" ca="1" si="9"/>
        <v>0</v>
      </c>
      <c r="AL27" s="5">
        <f t="shared" ca="1" si="9"/>
        <v>0</v>
      </c>
      <c r="AM27" s="5">
        <f t="shared" ca="1" si="9"/>
        <v>0</v>
      </c>
      <c r="AN27" s="5">
        <f t="shared" ca="1" si="9"/>
        <v>0</v>
      </c>
      <c r="AO27" s="5">
        <f t="shared" ca="1" si="9"/>
        <v>0</v>
      </c>
      <c r="AP27" s="5">
        <f t="shared" ca="1" si="9"/>
        <v>0</v>
      </c>
      <c r="AQ27" s="5">
        <f t="shared" ca="1" si="9"/>
        <v>0</v>
      </c>
      <c r="AR27" s="5">
        <f t="shared" ca="1" si="9"/>
        <v>0</v>
      </c>
      <c r="AS27" s="5">
        <f t="shared" ca="1" si="9"/>
        <v>0</v>
      </c>
      <c r="AT27" s="5">
        <f t="shared" ca="1" si="9"/>
        <v>0</v>
      </c>
      <c r="AU27" s="5">
        <f t="shared" ca="1" si="9"/>
        <v>0</v>
      </c>
      <c r="AV27" s="5">
        <f t="shared" ca="1" si="9"/>
        <v>0</v>
      </c>
      <c r="AX27">
        <v>2</v>
      </c>
      <c r="AY27" t="s">
        <v>4</v>
      </c>
      <c r="AZ27" s="5">
        <f t="shared" ca="1" si="10"/>
        <v>0</v>
      </c>
      <c r="BA27" s="5">
        <f t="shared" ca="1" si="10"/>
        <v>0</v>
      </c>
      <c r="BB27" s="5">
        <f t="shared" ca="1" si="10"/>
        <v>0</v>
      </c>
      <c r="BC27" s="5">
        <f t="shared" ca="1" si="10"/>
        <v>0</v>
      </c>
      <c r="BD27" s="5">
        <f t="shared" ca="1" si="10"/>
        <v>0</v>
      </c>
      <c r="BE27" s="5">
        <f t="shared" ca="1" si="10"/>
        <v>0</v>
      </c>
      <c r="BF27" s="5">
        <f t="shared" ca="1" si="10"/>
        <v>0</v>
      </c>
      <c r="BG27" s="5">
        <f t="shared" ca="1" si="10"/>
        <v>0</v>
      </c>
      <c r="BH27" s="5">
        <f t="shared" ca="1" si="10"/>
        <v>0</v>
      </c>
      <c r="BI27" s="5">
        <f t="shared" ca="1" si="10"/>
        <v>0</v>
      </c>
      <c r="BJ27" s="5">
        <f t="shared" ca="1" si="10"/>
        <v>0</v>
      </c>
      <c r="BK27" s="5">
        <f t="shared" ca="1" si="10"/>
        <v>0</v>
      </c>
      <c r="BL27" s="5">
        <f t="shared" ca="1" si="10"/>
        <v>0</v>
      </c>
    </row>
    <row r="28" spans="1:64" x14ac:dyDescent="0.25">
      <c r="A28">
        <v>4</v>
      </c>
      <c r="B28">
        <v>2</v>
      </c>
      <c r="C28" t="s">
        <v>5</v>
      </c>
      <c r="D28" s="14">
        <f t="shared" ca="1" si="7"/>
        <v>0</v>
      </c>
      <c r="E28" s="14">
        <f t="shared" ca="1" si="7"/>
        <v>0</v>
      </c>
      <c r="F28" s="14">
        <f t="shared" ca="1" si="7"/>
        <v>0</v>
      </c>
      <c r="G28" s="14">
        <f t="shared" ca="1" si="7"/>
        <v>0</v>
      </c>
      <c r="H28" s="14">
        <f t="shared" ca="1" si="7"/>
        <v>0</v>
      </c>
      <c r="I28" s="14">
        <f t="shared" ca="1" si="7"/>
        <v>0</v>
      </c>
      <c r="J28" s="14">
        <f t="shared" ca="1" si="7"/>
        <v>0</v>
      </c>
      <c r="K28" s="14">
        <f t="shared" ca="1" si="7"/>
        <v>0</v>
      </c>
      <c r="L28" s="14">
        <f t="shared" ca="1" si="7"/>
        <v>0</v>
      </c>
      <c r="M28" s="14">
        <f t="shared" ca="1" si="7"/>
        <v>0</v>
      </c>
      <c r="N28" s="14">
        <f t="shared" ca="1" si="7"/>
        <v>0</v>
      </c>
      <c r="O28" s="14">
        <f t="shared" ca="1" si="7"/>
        <v>0</v>
      </c>
      <c r="P28" s="14">
        <f t="shared" ca="1" si="7"/>
        <v>0</v>
      </c>
      <c r="R28">
        <v>2</v>
      </c>
      <c r="S28" t="s">
        <v>5</v>
      </c>
      <c r="T28" s="5">
        <f t="shared" ca="1" si="8"/>
        <v>0</v>
      </c>
      <c r="U28" s="5">
        <f t="shared" ca="1" si="8"/>
        <v>0</v>
      </c>
      <c r="V28" s="5">
        <f t="shared" ca="1" si="8"/>
        <v>0</v>
      </c>
      <c r="W28" s="5">
        <f t="shared" ca="1" si="8"/>
        <v>0</v>
      </c>
      <c r="X28" s="5">
        <f t="shared" ca="1" si="8"/>
        <v>0</v>
      </c>
      <c r="Y28" s="5">
        <f t="shared" ca="1" si="8"/>
        <v>0</v>
      </c>
      <c r="Z28" s="5">
        <f t="shared" ca="1" si="8"/>
        <v>0</v>
      </c>
      <c r="AA28" s="5">
        <f t="shared" ca="1" si="8"/>
        <v>0</v>
      </c>
      <c r="AB28" s="5">
        <f t="shared" ca="1" si="8"/>
        <v>0</v>
      </c>
      <c r="AC28" s="5">
        <f t="shared" ca="1" si="8"/>
        <v>0</v>
      </c>
      <c r="AD28" s="5">
        <f t="shared" ca="1" si="8"/>
        <v>0</v>
      </c>
      <c r="AE28" s="5">
        <f t="shared" ca="1" si="8"/>
        <v>0</v>
      </c>
      <c r="AF28" s="5">
        <f t="shared" ca="1" si="8"/>
        <v>0</v>
      </c>
      <c r="AH28">
        <v>2</v>
      </c>
      <c r="AI28" t="s">
        <v>5</v>
      </c>
      <c r="AJ28" s="5">
        <f t="shared" ca="1" si="9"/>
        <v>0</v>
      </c>
      <c r="AK28" s="5">
        <f t="shared" ca="1" si="9"/>
        <v>0</v>
      </c>
      <c r="AL28" s="5">
        <f t="shared" ca="1" si="9"/>
        <v>0</v>
      </c>
      <c r="AM28" s="5">
        <f t="shared" ca="1" si="9"/>
        <v>0</v>
      </c>
      <c r="AN28" s="5">
        <f t="shared" ca="1" si="9"/>
        <v>0</v>
      </c>
      <c r="AO28" s="5">
        <f t="shared" ca="1" si="9"/>
        <v>0</v>
      </c>
      <c r="AP28" s="5">
        <f t="shared" ca="1" si="9"/>
        <v>0</v>
      </c>
      <c r="AQ28" s="5">
        <f t="shared" ca="1" si="9"/>
        <v>0</v>
      </c>
      <c r="AR28" s="5">
        <f t="shared" ca="1" si="9"/>
        <v>0</v>
      </c>
      <c r="AS28" s="5">
        <f t="shared" ca="1" si="9"/>
        <v>0</v>
      </c>
      <c r="AT28" s="5">
        <f t="shared" ca="1" si="9"/>
        <v>0</v>
      </c>
      <c r="AU28" s="5">
        <f t="shared" ca="1" si="9"/>
        <v>0</v>
      </c>
      <c r="AV28" s="5">
        <f t="shared" ca="1" si="9"/>
        <v>0</v>
      </c>
      <c r="AX28">
        <v>2</v>
      </c>
      <c r="AY28" t="s">
        <v>5</v>
      </c>
      <c r="AZ28" s="5">
        <f t="shared" ca="1" si="10"/>
        <v>0</v>
      </c>
      <c r="BA28" s="5">
        <f t="shared" ca="1" si="10"/>
        <v>0</v>
      </c>
      <c r="BB28" s="5">
        <f t="shared" ca="1" si="10"/>
        <v>0</v>
      </c>
      <c r="BC28" s="5">
        <f t="shared" ca="1" si="10"/>
        <v>0</v>
      </c>
      <c r="BD28" s="5">
        <f t="shared" ca="1" si="10"/>
        <v>0</v>
      </c>
      <c r="BE28" s="5">
        <f t="shared" ca="1" si="10"/>
        <v>0</v>
      </c>
      <c r="BF28" s="5">
        <f t="shared" ca="1" si="10"/>
        <v>0</v>
      </c>
      <c r="BG28" s="5">
        <f t="shared" ca="1" si="10"/>
        <v>0</v>
      </c>
      <c r="BH28" s="5">
        <f t="shared" ca="1" si="10"/>
        <v>0</v>
      </c>
      <c r="BI28" s="5">
        <f t="shared" ca="1" si="10"/>
        <v>0</v>
      </c>
      <c r="BJ28" s="5">
        <f t="shared" ca="1" si="10"/>
        <v>0</v>
      </c>
      <c r="BK28" s="5">
        <f t="shared" ca="1" si="10"/>
        <v>0</v>
      </c>
      <c r="BL28" s="5">
        <f t="shared" ca="1" si="10"/>
        <v>0</v>
      </c>
    </row>
    <row r="29" spans="1:64" x14ac:dyDescent="0.25">
      <c r="A29">
        <v>5</v>
      </c>
      <c r="B29">
        <v>2</v>
      </c>
      <c r="C29" t="s">
        <v>6</v>
      </c>
      <c r="D29" s="14">
        <f t="shared" ca="1" si="7"/>
        <v>0</v>
      </c>
      <c r="E29" s="14">
        <f t="shared" ca="1" si="7"/>
        <v>0</v>
      </c>
      <c r="F29" s="14">
        <f t="shared" ca="1" si="7"/>
        <v>0</v>
      </c>
      <c r="G29" s="14">
        <f t="shared" ca="1" si="7"/>
        <v>0</v>
      </c>
      <c r="H29" s="14">
        <f t="shared" ca="1" si="7"/>
        <v>0</v>
      </c>
      <c r="I29" s="14">
        <f t="shared" ca="1" si="7"/>
        <v>0</v>
      </c>
      <c r="J29" s="14">
        <f t="shared" ca="1" si="7"/>
        <v>0</v>
      </c>
      <c r="K29" s="14">
        <f t="shared" ca="1" si="7"/>
        <v>0</v>
      </c>
      <c r="L29" s="14">
        <f t="shared" ca="1" si="7"/>
        <v>0</v>
      </c>
      <c r="M29" s="14">
        <f t="shared" ca="1" si="7"/>
        <v>0</v>
      </c>
      <c r="N29" s="14">
        <f t="shared" ca="1" si="7"/>
        <v>0</v>
      </c>
      <c r="O29" s="14">
        <f t="shared" ca="1" si="7"/>
        <v>0</v>
      </c>
      <c r="P29" s="14">
        <f t="shared" ca="1" si="7"/>
        <v>0</v>
      </c>
      <c r="R29">
        <v>2</v>
      </c>
      <c r="S29" t="s">
        <v>6</v>
      </c>
      <c r="T29" s="5">
        <f t="shared" ca="1" si="8"/>
        <v>0</v>
      </c>
      <c r="U29" s="5">
        <f t="shared" ca="1" si="8"/>
        <v>0</v>
      </c>
      <c r="V29" s="5">
        <f t="shared" ca="1" si="8"/>
        <v>0</v>
      </c>
      <c r="W29" s="5">
        <f t="shared" ca="1" si="8"/>
        <v>0</v>
      </c>
      <c r="X29" s="5">
        <f t="shared" ca="1" si="8"/>
        <v>0</v>
      </c>
      <c r="Y29" s="5">
        <f t="shared" ca="1" si="8"/>
        <v>0</v>
      </c>
      <c r="Z29" s="5">
        <f t="shared" ca="1" si="8"/>
        <v>0</v>
      </c>
      <c r="AA29" s="5">
        <f t="shared" ca="1" si="8"/>
        <v>0</v>
      </c>
      <c r="AB29" s="5">
        <f t="shared" ca="1" si="8"/>
        <v>0</v>
      </c>
      <c r="AC29" s="5">
        <f t="shared" ca="1" si="8"/>
        <v>0</v>
      </c>
      <c r="AD29" s="5">
        <f t="shared" ca="1" si="8"/>
        <v>0</v>
      </c>
      <c r="AE29" s="5">
        <f t="shared" ca="1" si="8"/>
        <v>0</v>
      </c>
      <c r="AF29" s="5">
        <f t="shared" ca="1" si="8"/>
        <v>0</v>
      </c>
      <c r="AH29">
        <v>2</v>
      </c>
      <c r="AI29" t="s">
        <v>6</v>
      </c>
      <c r="AJ29" s="5">
        <f t="shared" ca="1" si="9"/>
        <v>0</v>
      </c>
      <c r="AK29" s="5">
        <f t="shared" ca="1" si="9"/>
        <v>0</v>
      </c>
      <c r="AL29" s="5">
        <f t="shared" ca="1" si="9"/>
        <v>0</v>
      </c>
      <c r="AM29" s="5">
        <f t="shared" ca="1" si="9"/>
        <v>0</v>
      </c>
      <c r="AN29" s="5">
        <f t="shared" ca="1" si="9"/>
        <v>0</v>
      </c>
      <c r="AO29" s="5">
        <f t="shared" ca="1" si="9"/>
        <v>0</v>
      </c>
      <c r="AP29" s="5">
        <f t="shared" ca="1" si="9"/>
        <v>0</v>
      </c>
      <c r="AQ29" s="5">
        <f t="shared" ca="1" si="9"/>
        <v>0</v>
      </c>
      <c r="AR29" s="5">
        <f t="shared" ca="1" si="9"/>
        <v>0</v>
      </c>
      <c r="AS29" s="5">
        <f t="shared" ca="1" si="9"/>
        <v>0</v>
      </c>
      <c r="AT29" s="5">
        <f t="shared" ca="1" si="9"/>
        <v>0</v>
      </c>
      <c r="AU29" s="5">
        <f t="shared" ca="1" si="9"/>
        <v>0</v>
      </c>
      <c r="AV29" s="5">
        <f t="shared" ca="1" si="9"/>
        <v>0</v>
      </c>
      <c r="AX29">
        <v>2</v>
      </c>
      <c r="AY29" t="s">
        <v>6</v>
      </c>
      <c r="AZ29" s="5">
        <f t="shared" ca="1" si="10"/>
        <v>0</v>
      </c>
      <c r="BA29" s="5">
        <f t="shared" ca="1" si="10"/>
        <v>0</v>
      </c>
      <c r="BB29" s="5">
        <f t="shared" ca="1" si="10"/>
        <v>0</v>
      </c>
      <c r="BC29" s="5">
        <f t="shared" ca="1" si="10"/>
        <v>0</v>
      </c>
      <c r="BD29" s="5">
        <f t="shared" ca="1" si="10"/>
        <v>0</v>
      </c>
      <c r="BE29" s="5">
        <f t="shared" ca="1" si="10"/>
        <v>0</v>
      </c>
      <c r="BF29" s="5">
        <f t="shared" ca="1" si="10"/>
        <v>0</v>
      </c>
      <c r="BG29" s="5">
        <f t="shared" ca="1" si="10"/>
        <v>0</v>
      </c>
      <c r="BH29" s="5">
        <f t="shared" ca="1" si="10"/>
        <v>0</v>
      </c>
      <c r="BI29" s="5">
        <f t="shared" ca="1" si="10"/>
        <v>0</v>
      </c>
      <c r="BJ29" s="5">
        <f t="shared" ca="1" si="10"/>
        <v>0</v>
      </c>
      <c r="BK29" s="5">
        <f t="shared" ca="1" si="10"/>
        <v>0</v>
      </c>
      <c r="BL29" s="5">
        <f t="shared" ca="1" si="10"/>
        <v>0</v>
      </c>
    </row>
    <row r="30" spans="1:64" x14ac:dyDescent="0.25">
      <c r="A30">
        <v>1</v>
      </c>
      <c r="B30">
        <v>3</v>
      </c>
      <c r="C30" t="s">
        <v>2</v>
      </c>
      <c r="D30" s="14">
        <f t="shared" ca="1" si="7"/>
        <v>0</v>
      </c>
      <c r="E30" s="14">
        <f t="shared" ca="1" si="7"/>
        <v>0</v>
      </c>
      <c r="F30" s="14">
        <f t="shared" ca="1" si="7"/>
        <v>0</v>
      </c>
      <c r="G30" s="14">
        <f t="shared" ca="1" si="7"/>
        <v>0</v>
      </c>
      <c r="H30" s="14">
        <f t="shared" ca="1" si="7"/>
        <v>0</v>
      </c>
      <c r="I30" s="14">
        <f t="shared" ca="1" si="7"/>
        <v>0</v>
      </c>
      <c r="J30" s="14">
        <f t="shared" ca="1" si="7"/>
        <v>0</v>
      </c>
      <c r="K30" s="14">
        <f t="shared" ca="1" si="7"/>
        <v>0</v>
      </c>
      <c r="L30" s="14">
        <f t="shared" ca="1" si="7"/>
        <v>0</v>
      </c>
      <c r="M30" s="14">
        <f t="shared" ca="1" si="7"/>
        <v>0</v>
      </c>
      <c r="N30" s="14">
        <f t="shared" ca="1" si="7"/>
        <v>0</v>
      </c>
      <c r="O30" s="14">
        <f t="shared" ca="1" si="7"/>
        <v>0</v>
      </c>
      <c r="P30" s="14">
        <f t="shared" ca="1" si="7"/>
        <v>0</v>
      </c>
      <c r="R30">
        <v>3</v>
      </c>
      <c r="S30" t="s">
        <v>2</v>
      </c>
      <c r="T30" s="5">
        <f t="shared" ca="1" si="8"/>
        <v>0</v>
      </c>
      <c r="U30" s="5">
        <f t="shared" ca="1" si="8"/>
        <v>0</v>
      </c>
      <c r="V30" s="5">
        <f t="shared" ca="1" si="8"/>
        <v>0</v>
      </c>
      <c r="W30" s="5">
        <f t="shared" ca="1" si="8"/>
        <v>0</v>
      </c>
      <c r="X30" s="5">
        <f t="shared" ca="1" si="8"/>
        <v>0</v>
      </c>
      <c r="Y30" s="5">
        <f t="shared" ca="1" si="8"/>
        <v>0</v>
      </c>
      <c r="Z30" s="5">
        <f t="shared" ca="1" si="8"/>
        <v>0</v>
      </c>
      <c r="AA30" s="5">
        <f t="shared" ca="1" si="8"/>
        <v>0</v>
      </c>
      <c r="AB30" s="5">
        <f t="shared" ca="1" si="8"/>
        <v>0</v>
      </c>
      <c r="AC30" s="5">
        <f t="shared" ca="1" si="8"/>
        <v>0</v>
      </c>
      <c r="AD30" s="5">
        <f t="shared" ca="1" si="8"/>
        <v>0</v>
      </c>
      <c r="AE30" s="5">
        <f t="shared" ca="1" si="8"/>
        <v>0</v>
      </c>
      <c r="AF30" s="5">
        <f t="shared" ca="1" si="8"/>
        <v>0</v>
      </c>
      <c r="AH30">
        <v>3</v>
      </c>
      <c r="AI30" t="s">
        <v>2</v>
      </c>
      <c r="AJ30" s="5">
        <f t="shared" ca="1" si="9"/>
        <v>0</v>
      </c>
      <c r="AK30" s="5">
        <f t="shared" ca="1" si="9"/>
        <v>0</v>
      </c>
      <c r="AL30" s="5">
        <f t="shared" ca="1" si="9"/>
        <v>0</v>
      </c>
      <c r="AM30" s="5">
        <f t="shared" ca="1" si="9"/>
        <v>0</v>
      </c>
      <c r="AN30" s="5">
        <f t="shared" ca="1" si="9"/>
        <v>0</v>
      </c>
      <c r="AO30" s="5">
        <f t="shared" ca="1" si="9"/>
        <v>0</v>
      </c>
      <c r="AP30" s="5">
        <f t="shared" ca="1" si="9"/>
        <v>0</v>
      </c>
      <c r="AQ30" s="5">
        <f t="shared" ca="1" si="9"/>
        <v>0</v>
      </c>
      <c r="AR30" s="5">
        <f t="shared" ca="1" si="9"/>
        <v>0</v>
      </c>
      <c r="AS30" s="5">
        <f t="shared" ca="1" si="9"/>
        <v>0</v>
      </c>
      <c r="AT30" s="5">
        <f t="shared" ca="1" si="9"/>
        <v>0</v>
      </c>
      <c r="AU30" s="5">
        <f t="shared" ca="1" si="9"/>
        <v>0</v>
      </c>
      <c r="AV30" s="5">
        <f t="shared" ca="1" si="9"/>
        <v>0</v>
      </c>
      <c r="AX30">
        <v>3</v>
      </c>
      <c r="AY30" t="s">
        <v>2</v>
      </c>
      <c r="AZ30" s="5">
        <f t="shared" ca="1" si="10"/>
        <v>0</v>
      </c>
      <c r="BA30" s="5">
        <f t="shared" ca="1" si="10"/>
        <v>0</v>
      </c>
      <c r="BB30" s="5">
        <f t="shared" ca="1" si="10"/>
        <v>0</v>
      </c>
      <c r="BC30" s="5">
        <f t="shared" ca="1" si="10"/>
        <v>0</v>
      </c>
      <c r="BD30" s="5">
        <f t="shared" ca="1" si="10"/>
        <v>0</v>
      </c>
      <c r="BE30" s="5">
        <f t="shared" ca="1" si="10"/>
        <v>0</v>
      </c>
      <c r="BF30" s="5">
        <f t="shared" ca="1" si="10"/>
        <v>0</v>
      </c>
      <c r="BG30" s="5">
        <f t="shared" ca="1" si="10"/>
        <v>0</v>
      </c>
      <c r="BH30" s="5">
        <f t="shared" ca="1" si="10"/>
        <v>0</v>
      </c>
      <c r="BI30" s="5">
        <f t="shared" ca="1" si="10"/>
        <v>0</v>
      </c>
      <c r="BJ30" s="5">
        <f t="shared" ca="1" si="10"/>
        <v>0</v>
      </c>
      <c r="BK30" s="5">
        <f t="shared" ca="1" si="10"/>
        <v>0</v>
      </c>
      <c r="BL30" s="5">
        <f t="shared" ca="1" si="10"/>
        <v>0</v>
      </c>
    </row>
    <row r="31" spans="1:64" x14ac:dyDescent="0.25">
      <c r="A31">
        <v>2</v>
      </c>
      <c r="B31">
        <v>3</v>
      </c>
      <c r="C31" t="s">
        <v>3</v>
      </c>
      <c r="D31" s="14">
        <f t="shared" ca="1" si="7"/>
        <v>0</v>
      </c>
      <c r="E31" s="14">
        <f t="shared" ca="1" si="7"/>
        <v>0</v>
      </c>
      <c r="F31" s="14">
        <f t="shared" ca="1" si="7"/>
        <v>0</v>
      </c>
      <c r="G31" s="14">
        <f t="shared" ca="1" si="7"/>
        <v>0</v>
      </c>
      <c r="H31" s="14">
        <f t="shared" ca="1" si="7"/>
        <v>0</v>
      </c>
      <c r="I31" s="14">
        <f t="shared" ca="1" si="7"/>
        <v>0</v>
      </c>
      <c r="J31" s="14">
        <f t="shared" ca="1" si="7"/>
        <v>0</v>
      </c>
      <c r="K31" s="14">
        <f t="shared" ca="1" si="7"/>
        <v>0</v>
      </c>
      <c r="L31" s="14">
        <f t="shared" ca="1" si="7"/>
        <v>0</v>
      </c>
      <c r="M31" s="14">
        <f t="shared" ca="1" si="7"/>
        <v>0</v>
      </c>
      <c r="N31" s="14">
        <f t="shared" ca="1" si="7"/>
        <v>0</v>
      </c>
      <c r="O31" s="14">
        <f t="shared" ca="1" si="7"/>
        <v>0</v>
      </c>
      <c r="P31" s="14">
        <f t="shared" ca="1" si="7"/>
        <v>0</v>
      </c>
      <c r="R31">
        <v>3</v>
      </c>
      <c r="S31" t="s">
        <v>3</v>
      </c>
      <c r="T31" s="5">
        <f t="shared" ca="1" si="8"/>
        <v>0</v>
      </c>
      <c r="U31" s="5">
        <f t="shared" ca="1" si="8"/>
        <v>0</v>
      </c>
      <c r="V31" s="5">
        <f t="shared" ca="1" si="8"/>
        <v>0</v>
      </c>
      <c r="W31" s="5">
        <f t="shared" ca="1" si="8"/>
        <v>0</v>
      </c>
      <c r="X31" s="5">
        <f t="shared" ca="1" si="8"/>
        <v>0</v>
      </c>
      <c r="Y31" s="5">
        <f t="shared" ca="1" si="8"/>
        <v>0</v>
      </c>
      <c r="Z31" s="5">
        <f t="shared" ca="1" si="8"/>
        <v>0</v>
      </c>
      <c r="AA31" s="5">
        <f t="shared" ca="1" si="8"/>
        <v>0</v>
      </c>
      <c r="AB31" s="5">
        <f t="shared" ca="1" si="8"/>
        <v>0</v>
      </c>
      <c r="AC31" s="5">
        <f t="shared" ca="1" si="8"/>
        <v>0</v>
      </c>
      <c r="AD31" s="5">
        <f t="shared" ca="1" si="8"/>
        <v>0</v>
      </c>
      <c r="AE31" s="5">
        <f t="shared" ca="1" si="8"/>
        <v>0</v>
      </c>
      <c r="AF31" s="5">
        <f t="shared" ca="1" si="8"/>
        <v>0</v>
      </c>
      <c r="AH31">
        <v>3</v>
      </c>
      <c r="AI31" t="s">
        <v>3</v>
      </c>
      <c r="AJ31" s="5">
        <f t="shared" ca="1" si="9"/>
        <v>0</v>
      </c>
      <c r="AK31" s="5">
        <f t="shared" ca="1" si="9"/>
        <v>0</v>
      </c>
      <c r="AL31" s="5">
        <f t="shared" ca="1" si="9"/>
        <v>0</v>
      </c>
      <c r="AM31" s="5">
        <f t="shared" ca="1" si="9"/>
        <v>0</v>
      </c>
      <c r="AN31" s="5">
        <f t="shared" ca="1" si="9"/>
        <v>0</v>
      </c>
      <c r="AO31" s="5">
        <f t="shared" ca="1" si="9"/>
        <v>0</v>
      </c>
      <c r="AP31" s="5">
        <f t="shared" ca="1" si="9"/>
        <v>0</v>
      </c>
      <c r="AQ31" s="5">
        <f t="shared" ca="1" si="9"/>
        <v>0</v>
      </c>
      <c r="AR31" s="5">
        <f t="shared" ca="1" si="9"/>
        <v>0</v>
      </c>
      <c r="AS31" s="5">
        <f t="shared" ca="1" si="9"/>
        <v>0</v>
      </c>
      <c r="AT31" s="5">
        <f t="shared" ca="1" si="9"/>
        <v>0</v>
      </c>
      <c r="AU31" s="5">
        <f t="shared" ca="1" si="9"/>
        <v>0</v>
      </c>
      <c r="AV31" s="5">
        <f t="shared" ca="1" si="9"/>
        <v>0</v>
      </c>
      <c r="AX31">
        <v>3</v>
      </c>
      <c r="AY31" t="s">
        <v>3</v>
      </c>
      <c r="AZ31" s="5">
        <f t="shared" ca="1" si="10"/>
        <v>0</v>
      </c>
      <c r="BA31" s="5">
        <f t="shared" ca="1" si="10"/>
        <v>0</v>
      </c>
      <c r="BB31" s="5">
        <f t="shared" ca="1" si="10"/>
        <v>0</v>
      </c>
      <c r="BC31" s="5">
        <f t="shared" ca="1" si="10"/>
        <v>0</v>
      </c>
      <c r="BD31" s="5">
        <f t="shared" ca="1" si="10"/>
        <v>0</v>
      </c>
      <c r="BE31" s="5">
        <f t="shared" ca="1" si="10"/>
        <v>0</v>
      </c>
      <c r="BF31" s="5">
        <f t="shared" ca="1" si="10"/>
        <v>0</v>
      </c>
      <c r="BG31" s="5">
        <f t="shared" ca="1" si="10"/>
        <v>0</v>
      </c>
      <c r="BH31" s="5">
        <f t="shared" ca="1" si="10"/>
        <v>0</v>
      </c>
      <c r="BI31" s="5">
        <f t="shared" ca="1" si="10"/>
        <v>0</v>
      </c>
      <c r="BJ31" s="5">
        <f t="shared" ca="1" si="10"/>
        <v>0</v>
      </c>
      <c r="BK31" s="5">
        <f t="shared" ca="1" si="10"/>
        <v>0</v>
      </c>
      <c r="BL31" s="5">
        <f t="shared" ca="1" si="10"/>
        <v>0</v>
      </c>
    </row>
    <row r="32" spans="1:64" x14ac:dyDescent="0.25">
      <c r="A32">
        <v>3</v>
      </c>
      <c r="B32">
        <v>3</v>
      </c>
      <c r="C32" t="s">
        <v>4</v>
      </c>
      <c r="D32" s="14">
        <f t="shared" ca="1" si="7"/>
        <v>0</v>
      </c>
      <c r="E32" s="14">
        <f t="shared" ca="1" si="7"/>
        <v>0</v>
      </c>
      <c r="F32" s="14">
        <f t="shared" ca="1" si="7"/>
        <v>0</v>
      </c>
      <c r="G32" s="14">
        <f t="shared" ca="1" si="7"/>
        <v>0</v>
      </c>
      <c r="H32" s="14">
        <f t="shared" ca="1" si="7"/>
        <v>0</v>
      </c>
      <c r="I32" s="14">
        <f t="shared" ca="1" si="7"/>
        <v>0</v>
      </c>
      <c r="J32" s="14">
        <f t="shared" ca="1" si="7"/>
        <v>0</v>
      </c>
      <c r="K32" s="14">
        <f t="shared" ca="1" si="7"/>
        <v>0</v>
      </c>
      <c r="L32" s="14">
        <f t="shared" ca="1" si="7"/>
        <v>0</v>
      </c>
      <c r="M32" s="14">
        <f t="shared" ca="1" si="7"/>
        <v>0</v>
      </c>
      <c r="N32" s="14">
        <f t="shared" ca="1" si="7"/>
        <v>0</v>
      </c>
      <c r="O32" s="14">
        <f t="shared" ca="1" si="7"/>
        <v>0</v>
      </c>
      <c r="P32" s="14">
        <f t="shared" ca="1" si="7"/>
        <v>0</v>
      </c>
      <c r="R32">
        <v>3</v>
      </c>
      <c r="S32" t="s">
        <v>4</v>
      </c>
      <c r="T32" s="5">
        <f t="shared" ca="1" si="8"/>
        <v>0</v>
      </c>
      <c r="U32" s="5">
        <f t="shared" ca="1" si="8"/>
        <v>0</v>
      </c>
      <c r="V32" s="5">
        <f t="shared" ca="1" si="8"/>
        <v>0</v>
      </c>
      <c r="W32" s="5">
        <f t="shared" ca="1" si="8"/>
        <v>0</v>
      </c>
      <c r="X32" s="5">
        <f t="shared" ca="1" si="8"/>
        <v>0</v>
      </c>
      <c r="Y32" s="5">
        <f t="shared" ca="1" si="8"/>
        <v>0</v>
      </c>
      <c r="Z32" s="5">
        <f t="shared" ca="1" si="8"/>
        <v>0</v>
      </c>
      <c r="AA32" s="5">
        <f t="shared" ca="1" si="8"/>
        <v>0</v>
      </c>
      <c r="AB32" s="5">
        <f t="shared" ca="1" si="8"/>
        <v>0</v>
      </c>
      <c r="AC32" s="5">
        <f t="shared" ca="1" si="8"/>
        <v>0</v>
      </c>
      <c r="AD32" s="5">
        <f t="shared" ca="1" si="8"/>
        <v>0</v>
      </c>
      <c r="AE32" s="5">
        <f t="shared" ca="1" si="8"/>
        <v>0</v>
      </c>
      <c r="AF32" s="5">
        <f t="shared" ca="1" si="8"/>
        <v>0</v>
      </c>
      <c r="AH32">
        <v>3</v>
      </c>
      <c r="AI32" t="s">
        <v>4</v>
      </c>
      <c r="AJ32" s="5">
        <f t="shared" ca="1" si="9"/>
        <v>0</v>
      </c>
      <c r="AK32" s="5">
        <f t="shared" ca="1" si="9"/>
        <v>0</v>
      </c>
      <c r="AL32" s="5">
        <f t="shared" ca="1" si="9"/>
        <v>0</v>
      </c>
      <c r="AM32" s="5">
        <f t="shared" ca="1" si="9"/>
        <v>0</v>
      </c>
      <c r="AN32" s="5">
        <f t="shared" ca="1" si="9"/>
        <v>0</v>
      </c>
      <c r="AO32" s="5">
        <f t="shared" ca="1" si="9"/>
        <v>0</v>
      </c>
      <c r="AP32" s="5">
        <f t="shared" ca="1" si="9"/>
        <v>0</v>
      </c>
      <c r="AQ32" s="5">
        <f t="shared" ca="1" si="9"/>
        <v>0</v>
      </c>
      <c r="AR32" s="5">
        <f t="shared" ca="1" si="9"/>
        <v>0</v>
      </c>
      <c r="AS32" s="5">
        <f t="shared" ca="1" si="9"/>
        <v>0</v>
      </c>
      <c r="AT32" s="5">
        <f t="shared" ca="1" si="9"/>
        <v>0</v>
      </c>
      <c r="AU32" s="5">
        <f t="shared" ca="1" si="9"/>
        <v>0</v>
      </c>
      <c r="AV32" s="5">
        <f t="shared" ca="1" si="9"/>
        <v>0</v>
      </c>
      <c r="AX32">
        <v>3</v>
      </c>
      <c r="AY32" t="s">
        <v>4</v>
      </c>
      <c r="AZ32" s="5">
        <f t="shared" ca="1" si="10"/>
        <v>0</v>
      </c>
      <c r="BA32" s="5">
        <f t="shared" ca="1" si="10"/>
        <v>0</v>
      </c>
      <c r="BB32" s="5">
        <f t="shared" ca="1" si="10"/>
        <v>0</v>
      </c>
      <c r="BC32" s="5">
        <f t="shared" ca="1" si="10"/>
        <v>0</v>
      </c>
      <c r="BD32" s="5">
        <f t="shared" ca="1" si="10"/>
        <v>0</v>
      </c>
      <c r="BE32" s="5">
        <f t="shared" ca="1" si="10"/>
        <v>0</v>
      </c>
      <c r="BF32" s="5">
        <f t="shared" ca="1" si="10"/>
        <v>0</v>
      </c>
      <c r="BG32" s="5">
        <f t="shared" ca="1" si="10"/>
        <v>0</v>
      </c>
      <c r="BH32" s="5">
        <f t="shared" ca="1" si="10"/>
        <v>0</v>
      </c>
      <c r="BI32" s="5">
        <f t="shared" ca="1" si="10"/>
        <v>0</v>
      </c>
      <c r="BJ32" s="5">
        <f t="shared" ca="1" si="10"/>
        <v>0</v>
      </c>
      <c r="BK32" s="5">
        <f t="shared" ca="1" si="10"/>
        <v>0</v>
      </c>
      <c r="BL32" s="5">
        <f t="shared" ca="1" si="10"/>
        <v>0</v>
      </c>
    </row>
    <row r="33" spans="1:64" x14ac:dyDescent="0.25">
      <c r="A33">
        <v>4</v>
      </c>
      <c r="B33">
        <v>3</v>
      </c>
      <c r="C33" t="s">
        <v>5</v>
      </c>
      <c r="D33" s="14">
        <f t="shared" ca="1" si="7"/>
        <v>0</v>
      </c>
      <c r="E33" s="14">
        <f t="shared" ca="1" si="7"/>
        <v>0</v>
      </c>
      <c r="F33" s="14">
        <f t="shared" ca="1" si="7"/>
        <v>0</v>
      </c>
      <c r="G33" s="14">
        <f t="shared" ca="1" si="7"/>
        <v>0</v>
      </c>
      <c r="H33" s="14">
        <f t="shared" ca="1" si="7"/>
        <v>0</v>
      </c>
      <c r="I33" s="14">
        <f t="shared" ca="1" si="7"/>
        <v>0</v>
      </c>
      <c r="J33" s="14">
        <f t="shared" ca="1" si="7"/>
        <v>0</v>
      </c>
      <c r="K33" s="14">
        <f t="shared" ca="1" si="7"/>
        <v>0</v>
      </c>
      <c r="L33" s="14">
        <f t="shared" ca="1" si="7"/>
        <v>0</v>
      </c>
      <c r="M33" s="14">
        <f t="shared" ca="1" si="7"/>
        <v>0</v>
      </c>
      <c r="N33" s="14">
        <f t="shared" ca="1" si="7"/>
        <v>0</v>
      </c>
      <c r="O33" s="14">
        <f t="shared" ca="1" si="7"/>
        <v>0</v>
      </c>
      <c r="P33" s="14">
        <f t="shared" ca="1" si="7"/>
        <v>0</v>
      </c>
      <c r="R33">
        <v>3</v>
      </c>
      <c r="S33" t="s">
        <v>5</v>
      </c>
      <c r="T33" s="5">
        <f t="shared" ca="1" si="8"/>
        <v>0</v>
      </c>
      <c r="U33" s="5">
        <f t="shared" ca="1" si="8"/>
        <v>0</v>
      </c>
      <c r="V33" s="5">
        <f t="shared" ca="1" si="8"/>
        <v>0</v>
      </c>
      <c r="W33" s="5">
        <f t="shared" ca="1" si="8"/>
        <v>0</v>
      </c>
      <c r="X33" s="5">
        <f t="shared" ca="1" si="8"/>
        <v>0</v>
      </c>
      <c r="Y33" s="5">
        <f t="shared" ca="1" si="8"/>
        <v>0</v>
      </c>
      <c r="Z33" s="5">
        <f t="shared" ca="1" si="8"/>
        <v>0</v>
      </c>
      <c r="AA33" s="5">
        <f t="shared" ca="1" si="8"/>
        <v>0</v>
      </c>
      <c r="AB33" s="5">
        <f t="shared" ca="1" si="8"/>
        <v>0</v>
      </c>
      <c r="AC33" s="5">
        <f t="shared" ca="1" si="8"/>
        <v>0</v>
      </c>
      <c r="AD33" s="5">
        <f t="shared" ca="1" si="8"/>
        <v>0</v>
      </c>
      <c r="AE33" s="5">
        <f t="shared" ca="1" si="8"/>
        <v>0</v>
      </c>
      <c r="AF33" s="5">
        <f t="shared" ca="1" si="8"/>
        <v>0</v>
      </c>
      <c r="AH33">
        <v>3</v>
      </c>
      <c r="AI33" t="s">
        <v>5</v>
      </c>
      <c r="AJ33" s="5">
        <f t="shared" ca="1" si="9"/>
        <v>0</v>
      </c>
      <c r="AK33" s="5">
        <f t="shared" ca="1" si="9"/>
        <v>0</v>
      </c>
      <c r="AL33" s="5">
        <f t="shared" ca="1" si="9"/>
        <v>0</v>
      </c>
      <c r="AM33" s="5">
        <f t="shared" ca="1" si="9"/>
        <v>0</v>
      </c>
      <c r="AN33" s="5">
        <f t="shared" ca="1" si="9"/>
        <v>0</v>
      </c>
      <c r="AO33" s="5">
        <f t="shared" ca="1" si="9"/>
        <v>0</v>
      </c>
      <c r="AP33" s="5">
        <f t="shared" ca="1" si="9"/>
        <v>0</v>
      </c>
      <c r="AQ33" s="5">
        <f t="shared" ca="1" si="9"/>
        <v>0</v>
      </c>
      <c r="AR33" s="5">
        <f t="shared" ca="1" si="9"/>
        <v>0</v>
      </c>
      <c r="AS33" s="5">
        <f t="shared" ca="1" si="9"/>
        <v>0</v>
      </c>
      <c r="AT33" s="5">
        <f t="shared" ca="1" si="9"/>
        <v>0</v>
      </c>
      <c r="AU33" s="5">
        <f t="shared" ca="1" si="9"/>
        <v>0</v>
      </c>
      <c r="AV33" s="5">
        <f t="shared" ca="1" si="9"/>
        <v>0</v>
      </c>
      <c r="AX33">
        <v>3</v>
      </c>
      <c r="AY33" t="s">
        <v>5</v>
      </c>
      <c r="AZ33" s="5">
        <f t="shared" ca="1" si="10"/>
        <v>0</v>
      </c>
      <c r="BA33" s="5">
        <f t="shared" ca="1" si="10"/>
        <v>0</v>
      </c>
      <c r="BB33" s="5">
        <f t="shared" ca="1" si="10"/>
        <v>0</v>
      </c>
      <c r="BC33" s="5">
        <f t="shared" ca="1" si="10"/>
        <v>0</v>
      </c>
      <c r="BD33" s="5">
        <f t="shared" ca="1" si="10"/>
        <v>0</v>
      </c>
      <c r="BE33" s="5">
        <f t="shared" ca="1" si="10"/>
        <v>0</v>
      </c>
      <c r="BF33" s="5">
        <f t="shared" ca="1" si="10"/>
        <v>0</v>
      </c>
      <c r="BG33" s="5">
        <f t="shared" ca="1" si="10"/>
        <v>0</v>
      </c>
      <c r="BH33" s="5">
        <f t="shared" ca="1" si="10"/>
        <v>0</v>
      </c>
      <c r="BI33" s="5">
        <f t="shared" ca="1" si="10"/>
        <v>0</v>
      </c>
      <c r="BJ33" s="5">
        <f t="shared" ca="1" si="10"/>
        <v>0</v>
      </c>
      <c r="BK33" s="5">
        <f t="shared" ca="1" si="10"/>
        <v>0</v>
      </c>
      <c r="BL33" s="5">
        <f t="shared" ca="1" si="10"/>
        <v>0</v>
      </c>
    </row>
    <row r="34" spans="1:64" x14ac:dyDescent="0.25">
      <c r="A34">
        <v>5</v>
      </c>
      <c r="B34">
        <v>3</v>
      </c>
      <c r="C34" t="s">
        <v>6</v>
      </c>
      <c r="D34" s="14">
        <f t="shared" ca="1" si="7"/>
        <v>0</v>
      </c>
      <c r="E34" s="14">
        <f t="shared" ca="1" si="7"/>
        <v>0</v>
      </c>
      <c r="F34" s="14">
        <f t="shared" ca="1" si="7"/>
        <v>0</v>
      </c>
      <c r="G34" s="14">
        <f t="shared" ca="1" si="7"/>
        <v>0</v>
      </c>
      <c r="H34" s="14">
        <f t="shared" ca="1" si="7"/>
        <v>0</v>
      </c>
      <c r="I34" s="14">
        <f t="shared" ca="1" si="7"/>
        <v>0</v>
      </c>
      <c r="J34" s="14">
        <f t="shared" ca="1" si="7"/>
        <v>0</v>
      </c>
      <c r="K34" s="14">
        <f t="shared" ca="1" si="7"/>
        <v>0</v>
      </c>
      <c r="L34" s="14">
        <f t="shared" ca="1" si="7"/>
        <v>0</v>
      </c>
      <c r="M34" s="14">
        <f t="shared" ca="1" si="7"/>
        <v>0</v>
      </c>
      <c r="N34" s="14">
        <f t="shared" ca="1" si="7"/>
        <v>0</v>
      </c>
      <c r="O34" s="14">
        <f t="shared" ca="1" si="7"/>
        <v>0</v>
      </c>
      <c r="P34" s="14">
        <f t="shared" ca="1" si="7"/>
        <v>0</v>
      </c>
      <c r="R34">
        <v>3</v>
      </c>
      <c r="S34" t="s">
        <v>6</v>
      </c>
      <c r="T34" s="5">
        <f t="shared" ca="1" si="8"/>
        <v>0</v>
      </c>
      <c r="U34" s="5">
        <f t="shared" ca="1" si="8"/>
        <v>0</v>
      </c>
      <c r="V34" s="5">
        <f t="shared" ca="1" si="8"/>
        <v>0</v>
      </c>
      <c r="W34" s="5">
        <f t="shared" ca="1" si="8"/>
        <v>0</v>
      </c>
      <c r="X34" s="5">
        <f t="shared" ca="1" si="8"/>
        <v>0</v>
      </c>
      <c r="Y34" s="5">
        <f t="shared" ca="1" si="8"/>
        <v>0</v>
      </c>
      <c r="Z34" s="5">
        <f t="shared" ca="1" si="8"/>
        <v>0</v>
      </c>
      <c r="AA34" s="5">
        <f t="shared" ca="1" si="8"/>
        <v>0</v>
      </c>
      <c r="AB34" s="5">
        <f t="shared" ca="1" si="8"/>
        <v>0</v>
      </c>
      <c r="AC34" s="5">
        <f t="shared" ca="1" si="8"/>
        <v>0</v>
      </c>
      <c r="AD34" s="5">
        <f t="shared" ca="1" si="8"/>
        <v>0</v>
      </c>
      <c r="AE34" s="5">
        <f t="shared" ca="1" si="8"/>
        <v>0</v>
      </c>
      <c r="AF34" s="5">
        <f t="shared" ca="1" si="8"/>
        <v>0</v>
      </c>
      <c r="AH34">
        <v>3</v>
      </c>
      <c r="AI34" t="s">
        <v>6</v>
      </c>
      <c r="AJ34" s="5">
        <f t="shared" ca="1" si="9"/>
        <v>0</v>
      </c>
      <c r="AK34" s="5">
        <f t="shared" ca="1" si="9"/>
        <v>0</v>
      </c>
      <c r="AL34" s="5">
        <f t="shared" ca="1" si="9"/>
        <v>0</v>
      </c>
      <c r="AM34" s="5">
        <f t="shared" ca="1" si="9"/>
        <v>0</v>
      </c>
      <c r="AN34" s="5">
        <f t="shared" ca="1" si="9"/>
        <v>0</v>
      </c>
      <c r="AO34" s="5">
        <f t="shared" ca="1" si="9"/>
        <v>0</v>
      </c>
      <c r="AP34" s="5">
        <f t="shared" ca="1" si="9"/>
        <v>0</v>
      </c>
      <c r="AQ34" s="5">
        <f t="shared" ca="1" si="9"/>
        <v>0</v>
      </c>
      <c r="AR34" s="5">
        <f t="shared" ca="1" si="9"/>
        <v>0</v>
      </c>
      <c r="AS34" s="5">
        <f t="shared" ca="1" si="9"/>
        <v>0</v>
      </c>
      <c r="AT34" s="5">
        <f t="shared" ca="1" si="9"/>
        <v>0</v>
      </c>
      <c r="AU34" s="5">
        <f t="shared" ca="1" si="9"/>
        <v>0</v>
      </c>
      <c r="AV34" s="5">
        <f t="shared" ca="1" si="9"/>
        <v>0</v>
      </c>
      <c r="AX34">
        <v>3</v>
      </c>
      <c r="AY34" t="s">
        <v>6</v>
      </c>
      <c r="AZ34" s="5">
        <f t="shared" ca="1" si="10"/>
        <v>0</v>
      </c>
      <c r="BA34" s="5">
        <f t="shared" ca="1" si="10"/>
        <v>0</v>
      </c>
      <c r="BB34" s="5">
        <f t="shared" ca="1" si="10"/>
        <v>0</v>
      </c>
      <c r="BC34" s="5">
        <f t="shared" ca="1" si="10"/>
        <v>0</v>
      </c>
      <c r="BD34" s="5">
        <f t="shared" ca="1" si="10"/>
        <v>0</v>
      </c>
      <c r="BE34" s="5">
        <f t="shared" ca="1" si="10"/>
        <v>0</v>
      </c>
      <c r="BF34" s="5">
        <f t="shared" ca="1" si="10"/>
        <v>0</v>
      </c>
      <c r="BG34" s="5">
        <f t="shared" ca="1" si="10"/>
        <v>0</v>
      </c>
      <c r="BH34" s="5">
        <f t="shared" ca="1" si="10"/>
        <v>0</v>
      </c>
      <c r="BI34" s="5">
        <f t="shared" ca="1" si="10"/>
        <v>0</v>
      </c>
      <c r="BJ34" s="5">
        <f t="shared" ca="1" si="10"/>
        <v>0</v>
      </c>
      <c r="BK34" s="5">
        <f t="shared" ca="1" si="10"/>
        <v>0</v>
      </c>
      <c r="BL34" s="5">
        <f t="shared" ca="1" si="10"/>
        <v>0</v>
      </c>
    </row>
    <row r="35" spans="1:64" x14ac:dyDescent="0.25">
      <c r="A35">
        <v>1</v>
      </c>
      <c r="B35">
        <v>4</v>
      </c>
      <c r="C35" t="s">
        <v>2</v>
      </c>
      <c r="D35" s="14">
        <f t="shared" ca="1" si="7"/>
        <v>0</v>
      </c>
      <c r="E35" s="14">
        <f t="shared" ca="1" si="7"/>
        <v>0</v>
      </c>
      <c r="F35" s="14">
        <f t="shared" ca="1" si="7"/>
        <v>0</v>
      </c>
      <c r="G35" s="14">
        <f t="shared" ca="1" si="7"/>
        <v>0</v>
      </c>
      <c r="H35" s="14">
        <f t="shared" ca="1" si="7"/>
        <v>0</v>
      </c>
      <c r="I35" s="14">
        <f t="shared" ca="1" si="7"/>
        <v>0</v>
      </c>
      <c r="J35" s="14">
        <f t="shared" ca="1" si="7"/>
        <v>0</v>
      </c>
      <c r="K35" s="14">
        <f t="shared" ca="1" si="7"/>
        <v>0</v>
      </c>
      <c r="L35" s="14">
        <f t="shared" ca="1" si="7"/>
        <v>0</v>
      </c>
      <c r="M35" s="14">
        <f t="shared" ca="1" si="7"/>
        <v>0</v>
      </c>
      <c r="N35" s="14">
        <f t="shared" ca="1" si="7"/>
        <v>0</v>
      </c>
      <c r="O35" s="14">
        <f t="shared" ca="1" si="7"/>
        <v>0</v>
      </c>
      <c r="P35" s="14">
        <f t="shared" ca="1" si="7"/>
        <v>0</v>
      </c>
      <c r="R35">
        <v>4</v>
      </c>
      <c r="S35" t="s">
        <v>2</v>
      </c>
      <c r="T35" s="5">
        <f t="shared" ca="1" si="8"/>
        <v>0</v>
      </c>
      <c r="U35" s="5">
        <f t="shared" ca="1" si="8"/>
        <v>0</v>
      </c>
      <c r="V35" s="5">
        <f t="shared" ca="1" si="8"/>
        <v>0</v>
      </c>
      <c r="W35" s="5">
        <f t="shared" ca="1" si="8"/>
        <v>0</v>
      </c>
      <c r="X35" s="5">
        <f t="shared" ca="1" si="8"/>
        <v>0</v>
      </c>
      <c r="Y35" s="5">
        <f t="shared" ca="1" si="8"/>
        <v>0</v>
      </c>
      <c r="Z35" s="5">
        <f t="shared" ca="1" si="8"/>
        <v>0</v>
      </c>
      <c r="AA35" s="5">
        <f t="shared" ca="1" si="8"/>
        <v>0</v>
      </c>
      <c r="AB35" s="5">
        <f t="shared" ca="1" si="8"/>
        <v>0</v>
      </c>
      <c r="AC35" s="5">
        <f t="shared" ca="1" si="8"/>
        <v>0</v>
      </c>
      <c r="AD35" s="5">
        <f t="shared" ca="1" si="8"/>
        <v>0</v>
      </c>
      <c r="AE35" s="5">
        <f t="shared" ca="1" si="8"/>
        <v>0</v>
      </c>
      <c r="AF35" s="5">
        <f t="shared" ca="1" si="8"/>
        <v>0</v>
      </c>
      <c r="AH35">
        <v>4</v>
      </c>
      <c r="AI35" t="s">
        <v>2</v>
      </c>
      <c r="AJ35" s="5">
        <f t="shared" ca="1" si="9"/>
        <v>0</v>
      </c>
      <c r="AK35" s="5">
        <f t="shared" ca="1" si="9"/>
        <v>0</v>
      </c>
      <c r="AL35" s="5">
        <f t="shared" ca="1" si="9"/>
        <v>0</v>
      </c>
      <c r="AM35" s="5">
        <f t="shared" ca="1" si="9"/>
        <v>0</v>
      </c>
      <c r="AN35" s="5">
        <f t="shared" ca="1" si="9"/>
        <v>0</v>
      </c>
      <c r="AO35" s="5">
        <f t="shared" ca="1" si="9"/>
        <v>0</v>
      </c>
      <c r="AP35" s="5">
        <f t="shared" ca="1" si="9"/>
        <v>0</v>
      </c>
      <c r="AQ35" s="5">
        <f t="shared" ca="1" si="9"/>
        <v>0</v>
      </c>
      <c r="AR35" s="5">
        <f t="shared" ca="1" si="9"/>
        <v>0</v>
      </c>
      <c r="AS35" s="5">
        <f t="shared" ca="1" si="9"/>
        <v>0</v>
      </c>
      <c r="AT35" s="5">
        <f t="shared" ca="1" si="9"/>
        <v>0</v>
      </c>
      <c r="AU35" s="5">
        <f t="shared" ca="1" si="9"/>
        <v>0</v>
      </c>
      <c r="AV35" s="5">
        <f t="shared" ca="1" si="9"/>
        <v>0</v>
      </c>
      <c r="AX35">
        <v>4</v>
      </c>
      <c r="AY35" t="s">
        <v>2</v>
      </c>
      <c r="AZ35" s="5">
        <f t="shared" ca="1" si="10"/>
        <v>0</v>
      </c>
      <c r="BA35" s="5">
        <f t="shared" ca="1" si="10"/>
        <v>0</v>
      </c>
      <c r="BB35" s="5">
        <f t="shared" ca="1" si="10"/>
        <v>0</v>
      </c>
      <c r="BC35" s="5">
        <f t="shared" ca="1" si="10"/>
        <v>0</v>
      </c>
      <c r="BD35" s="5">
        <f t="shared" ca="1" si="10"/>
        <v>0</v>
      </c>
      <c r="BE35" s="5">
        <f t="shared" ca="1" si="10"/>
        <v>0</v>
      </c>
      <c r="BF35" s="5">
        <f t="shared" ca="1" si="10"/>
        <v>0</v>
      </c>
      <c r="BG35" s="5">
        <f t="shared" ca="1" si="10"/>
        <v>0</v>
      </c>
      <c r="BH35" s="5">
        <f t="shared" ca="1" si="10"/>
        <v>0</v>
      </c>
      <c r="BI35" s="5">
        <f t="shared" ca="1" si="10"/>
        <v>0</v>
      </c>
      <c r="BJ35" s="5">
        <f t="shared" ca="1" si="10"/>
        <v>0</v>
      </c>
      <c r="BK35" s="5">
        <f t="shared" ca="1" si="10"/>
        <v>0</v>
      </c>
      <c r="BL35" s="5">
        <f t="shared" ca="1" si="10"/>
        <v>0</v>
      </c>
    </row>
    <row r="36" spans="1:64" x14ac:dyDescent="0.25">
      <c r="A36">
        <v>2</v>
      </c>
      <c r="B36">
        <v>4</v>
      </c>
      <c r="C36" t="s">
        <v>3</v>
      </c>
      <c r="D36" s="14">
        <f t="shared" ref="D36:P55" ca="1" si="11">INDIRECT($A$1&amp;"!"&amp;ADDRESS(ROW(),COLUMN()))</f>
        <v>0</v>
      </c>
      <c r="E36" s="14">
        <f t="shared" ca="1" si="11"/>
        <v>0</v>
      </c>
      <c r="F36" s="14">
        <f t="shared" ca="1" si="11"/>
        <v>0</v>
      </c>
      <c r="G36" s="14">
        <f t="shared" ca="1" si="11"/>
        <v>0</v>
      </c>
      <c r="H36" s="14">
        <f t="shared" ca="1" si="11"/>
        <v>0</v>
      </c>
      <c r="I36" s="14">
        <f t="shared" ca="1" si="11"/>
        <v>0</v>
      </c>
      <c r="J36" s="14">
        <f t="shared" ca="1" si="11"/>
        <v>0</v>
      </c>
      <c r="K36" s="14">
        <f t="shared" ca="1" si="11"/>
        <v>0</v>
      </c>
      <c r="L36" s="14">
        <f t="shared" ca="1" si="11"/>
        <v>0</v>
      </c>
      <c r="M36" s="14">
        <f t="shared" ca="1" si="11"/>
        <v>0</v>
      </c>
      <c r="N36" s="14">
        <f t="shared" ca="1" si="11"/>
        <v>0</v>
      </c>
      <c r="O36" s="14">
        <f t="shared" ca="1" si="11"/>
        <v>0</v>
      </c>
      <c r="P36" s="14">
        <f t="shared" ca="1" si="11"/>
        <v>0</v>
      </c>
      <c r="R36">
        <v>4</v>
      </c>
      <c r="S36" t="s">
        <v>3</v>
      </c>
      <c r="T36" s="5">
        <f t="shared" ref="T36:AF55" ca="1" si="12">INDIRECT($A$1&amp;"!"&amp;ADDRESS(ROW(),COLUMN()))</f>
        <v>0</v>
      </c>
      <c r="U36" s="5">
        <f t="shared" ca="1" si="12"/>
        <v>0</v>
      </c>
      <c r="V36" s="5">
        <f t="shared" ca="1" si="12"/>
        <v>0</v>
      </c>
      <c r="W36" s="5">
        <f t="shared" ca="1" si="12"/>
        <v>0</v>
      </c>
      <c r="X36" s="5">
        <f t="shared" ca="1" si="12"/>
        <v>0</v>
      </c>
      <c r="Y36" s="5">
        <f t="shared" ca="1" si="12"/>
        <v>0</v>
      </c>
      <c r="Z36" s="5">
        <f t="shared" ca="1" si="12"/>
        <v>0</v>
      </c>
      <c r="AA36" s="5">
        <f t="shared" ca="1" si="12"/>
        <v>0</v>
      </c>
      <c r="AB36" s="5">
        <f t="shared" ca="1" si="12"/>
        <v>0</v>
      </c>
      <c r="AC36" s="5">
        <f t="shared" ca="1" si="12"/>
        <v>0</v>
      </c>
      <c r="AD36" s="5">
        <f t="shared" ca="1" si="12"/>
        <v>0</v>
      </c>
      <c r="AE36" s="5">
        <f t="shared" ca="1" si="12"/>
        <v>0</v>
      </c>
      <c r="AF36" s="5">
        <f t="shared" ca="1" si="12"/>
        <v>0</v>
      </c>
      <c r="AH36">
        <v>4</v>
      </c>
      <c r="AI36" t="s">
        <v>3</v>
      </c>
      <c r="AJ36" s="5">
        <f t="shared" ref="AJ36:AV55" ca="1" si="13">INDIRECT($A$1&amp;"!"&amp;ADDRESS(ROW(),COLUMN()))</f>
        <v>0</v>
      </c>
      <c r="AK36" s="5">
        <f t="shared" ca="1" si="13"/>
        <v>0</v>
      </c>
      <c r="AL36" s="5">
        <f t="shared" ca="1" si="13"/>
        <v>0</v>
      </c>
      <c r="AM36" s="5">
        <f t="shared" ca="1" si="13"/>
        <v>0</v>
      </c>
      <c r="AN36" s="5">
        <f t="shared" ca="1" si="13"/>
        <v>0</v>
      </c>
      <c r="AO36" s="5">
        <f t="shared" ca="1" si="13"/>
        <v>0</v>
      </c>
      <c r="AP36" s="5">
        <f t="shared" ca="1" si="13"/>
        <v>0</v>
      </c>
      <c r="AQ36" s="5">
        <f t="shared" ca="1" si="13"/>
        <v>0</v>
      </c>
      <c r="AR36" s="5">
        <f t="shared" ca="1" si="13"/>
        <v>0</v>
      </c>
      <c r="AS36" s="5">
        <f t="shared" ca="1" si="13"/>
        <v>0</v>
      </c>
      <c r="AT36" s="5">
        <f t="shared" ca="1" si="13"/>
        <v>0</v>
      </c>
      <c r="AU36" s="5">
        <f t="shared" ca="1" si="13"/>
        <v>0</v>
      </c>
      <c r="AV36" s="5">
        <f t="shared" ca="1" si="13"/>
        <v>0</v>
      </c>
      <c r="AX36">
        <v>4</v>
      </c>
      <c r="AY36" t="s">
        <v>3</v>
      </c>
      <c r="AZ36" s="5">
        <f t="shared" ref="AZ36:BL55" ca="1" si="14">INDIRECT($A$1&amp;"!"&amp;ADDRESS(ROW(),COLUMN()))</f>
        <v>0</v>
      </c>
      <c r="BA36" s="5">
        <f t="shared" ca="1" si="14"/>
        <v>0</v>
      </c>
      <c r="BB36" s="5">
        <f t="shared" ca="1" si="14"/>
        <v>0</v>
      </c>
      <c r="BC36" s="5">
        <f t="shared" ca="1" si="14"/>
        <v>0</v>
      </c>
      <c r="BD36" s="5">
        <f t="shared" ca="1" si="14"/>
        <v>0</v>
      </c>
      <c r="BE36" s="5">
        <f t="shared" ca="1" si="14"/>
        <v>0</v>
      </c>
      <c r="BF36" s="5">
        <f t="shared" ca="1" si="14"/>
        <v>0</v>
      </c>
      <c r="BG36" s="5">
        <f t="shared" ca="1" si="14"/>
        <v>0</v>
      </c>
      <c r="BH36" s="5">
        <f t="shared" ca="1" si="14"/>
        <v>0</v>
      </c>
      <c r="BI36" s="5">
        <f t="shared" ca="1" si="14"/>
        <v>0</v>
      </c>
      <c r="BJ36" s="5">
        <f t="shared" ca="1" si="14"/>
        <v>0</v>
      </c>
      <c r="BK36" s="5">
        <f t="shared" ca="1" si="14"/>
        <v>0</v>
      </c>
      <c r="BL36" s="5">
        <f t="shared" ca="1" si="14"/>
        <v>0</v>
      </c>
    </row>
    <row r="37" spans="1:64" x14ac:dyDescent="0.25">
      <c r="A37">
        <v>3</v>
      </c>
      <c r="B37">
        <v>4</v>
      </c>
      <c r="C37" t="s">
        <v>4</v>
      </c>
      <c r="D37" s="14">
        <f t="shared" ca="1" si="11"/>
        <v>0</v>
      </c>
      <c r="E37" s="14">
        <f t="shared" ca="1" si="11"/>
        <v>0</v>
      </c>
      <c r="F37" s="14">
        <f t="shared" ca="1" si="11"/>
        <v>0</v>
      </c>
      <c r="G37" s="14">
        <f t="shared" ca="1" si="11"/>
        <v>0</v>
      </c>
      <c r="H37" s="14">
        <f t="shared" ca="1" si="11"/>
        <v>0</v>
      </c>
      <c r="I37" s="14">
        <f t="shared" ca="1" si="11"/>
        <v>0</v>
      </c>
      <c r="J37" s="14">
        <f t="shared" ca="1" si="11"/>
        <v>0</v>
      </c>
      <c r="K37" s="14">
        <f t="shared" ca="1" si="11"/>
        <v>0</v>
      </c>
      <c r="L37" s="14">
        <f t="shared" ca="1" si="11"/>
        <v>0</v>
      </c>
      <c r="M37" s="14">
        <f t="shared" ca="1" si="11"/>
        <v>0</v>
      </c>
      <c r="N37" s="14">
        <f t="shared" ca="1" si="11"/>
        <v>0</v>
      </c>
      <c r="O37" s="14">
        <f t="shared" ca="1" si="11"/>
        <v>0</v>
      </c>
      <c r="P37" s="14">
        <f t="shared" ca="1" si="11"/>
        <v>0</v>
      </c>
      <c r="R37">
        <v>4</v>
      </c>
      <c r="S37" t="s">
        <v>4</v>
      </c>
      <c r="T37" s="5">
        <f t="shared" ca="1" si="12"/>
        <v>0</v>
      </c>
      <c r="U37" s="5">
        <f t="shared" ca="1" si="12"/>
        <v>0</v>
      </c>
      <c r="V37" s="5">
        <f t="shared" ca="1" si="12"/>
        <v>0</v>
      </c>
      <c r="W37" s="5">
        <f t="shared" ca="1" si="12"/>
        <v>0</v>
      </c>
      <c r="X37" s="5">
        <f t="shared" ca="1" si="12"/>
        <v>0</v>
      </c>
      <c r="Y37" s="5">
        <f t="shared" ca="1" si="12"/>
        <v>0</v>
      </c>
      <c r="Z37" s="5">
        <f t="shared" ca="1" si="12"/>
        <v>0</v>
      </c>
      <c r="AA37" s="5">
        <f t="shared" ca="1" si="12"/>
        <v>0</v>
      </c>
      <c r="AB37" s="5">
        <f t="shared" ca="1" si="12"/>
        <v>0</v>
      </c>
      <c r="AC37" s="5">
        <f t="shared" ca="1" si="12"/>
        <v>0</v>
      </c>
      <c r="AD37" s="5">
        <f t="shared" ca="1" si="12"/>
        <v>0</v>
      </c>
      <c r="AE37" s="5">
        <f t="shared" ca="1" si="12"/>
        <v>0</v>
      </c>
      <c r="AF37" s="5">
        <f t="shared" ca="1" si="12"/>
        <v>0</v>
      </c>
      <c r="AH37">
        <v>4</v>
      </c>
      <c r="AI37" t="s">
        <v>4</v>
      </c>
      <c r="AJ37" s="5">
        <f t="shared" ca="1" si="13"/>
        <v>0</v>
      </c>
      <c r="AK37" s="5">
        <f t="shared" ca="1" si="13"/>
        <v>0</v>
      </c>
      <c r="AL37" s="5">
        <f t="shared" ca="1" si="13"/>
        <v>0</v>
      </c>
      <c r="AM37" s="5">
        <f t="shared" ca="1" si="13"/>
        <v>0</v>
      </c>
      <c r="AN37" s="5">
        <f t="shared" ca="1" si="13"/>
        <v>0</v>
      </c>
      <c r="AO37" s="5">
        <f t="shared" ca="1" si="13"/>
        <v>0</v>
      </c>
      <c r="AP37" s="5">
        <f t="shared" ca="1" si="13"/>
        <v>0</v>
      </c>
      <c r="AQ37" s="5">
        <f t="shared" ca="1" si="13"/>
        <v>0</v>
      </c>
      <c r="AR37" s="5">
        <f t="shared" ca="1" si="13"/>
        <v>0</v>
      </c>
      <c r="AS37" s="5">
        <f t="shared" ca="1" si="13"/>
        <v>0</v>
      </c>
      <c r="AT37" s="5">
        <f t="shared" ca="1" si="13"/>
        <v>0</v>
      </c>
      <c r="AU37" s="5">
        <f t="shared" ca="1" si="13"/>
        <v>0</v>
      </c>
      <c r="AV37" s="5">
        <f t="shared" ca="1" si="13"/>
        <v>0</v>
      </c>
      <c r="AX37">
        <v>4</v>
      </c>
      <c r="AY37" t="s">
        <v>4</v>
      </c>
      <c r="AZ37" s="5">
        <f t="shared" ca="1" si="14"/>
        <v>0</v>
      </c>
      <c r="BA37" s="5">
        <f t="shared" ca="1" si="14"/>
        <v>0</v>
      </c>
      <c r="BB37" s="5">
        <f t="shared" ca="1" si="14"/>
        <v>0</v>
      </c>
      <c r="BC37" s="5">
        <f t="shared" ca="1" si="14"/>
        <v>0</v>
      </c>
      <c r="BD37" s="5">
        <f t="shared" ca="1" si="14"/>
        <v>0</v>
      </c>
      <c r="BE37" s="5">
        <f t="shared" ca="1" si="14"/>
        <v>0</v>
      </c>
      <c r="BF37" s="5">
        <f t="shared" ca="1" si="14"/>
        <v>0</v>
      </c>
      <c r="BG37" s="5">
        <f t="shared" ca="1" si="14"/>
        <v>0</v>
      </c>
      <c r="BH37" s="5">
        <f t="shared" ca="1" si="14"/>
        <v>0</v>
      </c>
      <c r="BI37" s="5">
        <f t="shared" ca="1" si="14"/>
        <v>0</v>
      </c>
      <c r="BJ37" s="5">
        <f t="shared" ca="1" si="14"/>
        <v>0</v>
      </c>
      <c r="BK37" s="5">
        <f t="shared" ca="1" si="14"/>
        <v>0</v>
      </c>
      <c r="BL37" s="5">
        <f t="shared" ca="1" si="14"/>
        <v>0</v>
      </c>
    </row>
    <row r="38" spans="1:64" x14ac:dyDescent="0.25">
      <c r="A38">
        <v>4</v>
      </c>
      <c r="B38">
        <v>4</v>
      </c>
      <c r="C38" t="s">
        <v>5</v>
      </c>
      <c r="D38" s="14">
        <f t="shared" ca="1" si="11"/>
        <v>0</v>
      </c>
      <c r="E38" s="14">
        <f t="shared" ca="1" si="11"/>
        <v>0</v>
      </c>
      <c r="F38" s="14">
        <f t="shared" ca="1" si="11"/>
        <v>0</v>
      </c>
      <c r="G38" s="14">
        <f t="shared" ca="1" si="11"/>
        <v>0</v>
      </c>
      <c r="H38" s="14">
        <f t="shared" ca="1" si="11"/>
        <v>0</v>
      </c>
      <c r="I38" s="14">
        <f t="shared" ca="1" si="11"/>
        <v>0</v>
      </c>
      <c r="J38" s="14">
        <f t="shared" ca="1" si="11"/>
        <v>0</v>
      </c>
      <c r="K38" s="14">
        <f t="shared" ca="1" si="11"/>
        <v>0</v>
      </c>
      <c r="L38" s="14">
        <f t="shared" ca="1" si="11"/>
        <v>0</v>
      </c>
      <c r="M38" s="14">
        <f t="shared" ca="1" si="11"/>
        <v>0</v>
      </c>
      <c r="N38" s="14">
        <f t="shared" ca="1" si="11"/>
        <v>0</v>
      </c>
      <c r="O38" s="14">
        <f t="shared" ca="1" si="11"/>
        <v>0</v>
      </c>
      <c r="P38" s="14">
        <f t="shared" ca="1" si="11"/>
        <v>0</v>
      </c>
      <c r="R38">
        <v>4</v>
      </c>
      <c r="S38" t="s">
        <v>5</v>
      </c>
      <c r="T38" s="5">
        <f t="shared" ca="1" si="12"/>
        <v>0</v>
      </c>
      <c r="U38" s="5">
        <f t="shared" ca="1" si="12"/>
        <v>0</v>
      </c>
      <c r="V38" s="5">
        <f t="shared" ca="1" si="12"/>
        <v>0</v>
      </c>
      <c r="W38" s="5">
        <f t="shared" ca="1" si="12"/>
        <v>0</v>
      </c>
      <c r="X38" s="5">
        <f t="shared" ca="1" si="12"/>
        <v>0</v>
      </c>
      <c r="Y38" s="5">
        <f t="shared" ca="1" si="12"/>
        <v>0</v>
      </c>
      <c r="Z38" s="5">
        <f t="shared" ca="1" si="12"/>
        <v>0</v>
      </c>
      <c r="AA38" s="5">
        <f t="shared" ca="1" si="12"/>
        <v>0</v>
      </c>
      <c r="AB38" s="5">
        <f t="shared" ca="1" si="12"/>
        <v>0</v>
      </c>
      <c r="AC38" s="5">
        <f t="shared" ca="1" si="12"/>
        <v>0</v>
      </c>
      <c r="AD38" s="5">
        <f t="shared" ca="1" si="12"/>
        <v>0</v>
      </c>
      <c r="AE38" s="5">
        <f t="shared" ca="1" si="12"/>
        <v>0</v>
      </c>
      <c r="AF38" s="5">
        <f t="shared" ca="1" si="12"/>
        <v>0</v>
      </c>
      <c r="AH38">
        <v>4</v>
      </c>
      <c r="AI38" t="s">
        <v>5</v>
      </c>
      <c r="AJ38" s="5">
        <f t="shared" ca="1" si="13"/>
        <v>0</v>
      </c>
      <c r="AK38" s="5">
        <f t="shared" ca="1" si="13"/>
        <v>0</v>
      </c>
      <c r="AL38" s="5">
        <f t="shared" ca="1" si="13"/>
        <v>0</v>
      </c>
      <c r="AM38" s="5">
        <f t="shared" ca="1" si="13"/>
        <v>0</v>
      </c>
      <c r="AN38" s="5">
        <f t="shared" ca="1" si="13"/>
        <v>0</v>
      </c>
      <c r="AO38" s="5">
        <f t="shared" ca="1" si="13"/>
        <v>0</v>
      </c>
      <c r="AP38" s="5">
        <f t="shared" ca="1" si="13"/>
        <v>0</v>
      </c>
      <c r="AQ38" s="5">
        <f t="shared" ca="1" si="13"/>
        <v>0</v>
      </c>
      <c r="AR38" s="5">
        <f t="shared" ca="1" si="13"/>
        <v>0</v>
      </c>
      <c r="AS38" s="5">
        <f t="shared" ca="1" si="13"/>
        <v>0</v>
      </c>
      <c r="AT38" s="5">
        <f t="shared" ca="1" si="13"/>
        <v>0</v>
      </c>
      <c r="AU38" s="5">
        <f t="shared" ca="1" si="13"/>
        <v>0</v>
      </c>
      <c r="AV38" s="5">
        <f t="shared" ca="1" si="13"/>
        <v>0</v>
      </c>
      <c r="AX38">
        <v>4</v>
      </c>
      <c r="AY38" t="s">
        <v>5</v>
      </c>
      <c r="AZ38" s="5">
        <f t="shared" ca="1" si="14"/>
        <v>0</v>
      </c>
      <c r="BA38" s="5">
        <f t="shared" ca="1" si="14"/>
        <v>0</v>
      </c>
      <c r="BB38" s="5">
        <f t="shared" ca="1" si="14"/>
        <v>0</v>
      </c>
      <c r="BC38" s="5">
        <f t="shared" ca="1" si="14"/>
        <v>0</v>
      </c>
      <c r="BD38" s="5">
        <f t="shared" ca="1" si="14"/>
        <v>0</v>
      </c>
      <c r="BE38" s="5">
        <f t="shared" ca="1" si="14"/>
        <v>0</v>
      </c>
      <c r="BF38" s="5">
        <f t="shared" ca="1" si="14"/>
        <v>0</v>
      </c>
      <c r="BG38" s="5">
        <f t="shared" ca="1" si="14"/>
        <v>0</v>
      </c>
      <c r="BH38" s="5">
        <f t="shared" ca="1" si="14"/>
        <v>0</v>
      </c>
      <c r="BI38" s="5">
        <f t="shared" ca="1" si="14"/>
        <v>0</v>
      </c>
      <c r="BJ38" s="5">
        <f t="shared" ca="1" si="14"/>
        <v>0</v>
      </c>
      <c r="BK38" s="5">
        <f t="shared" ca="1" si="14"/>
        <v>0</v>
      </c>
      <c r="BL38" s="5">
        <f t="shared" ca="1" si="14"/>
        <v>0</v>
      </c>
    </row>
    <row r="39" spans="1:64" x14ac:dyDescent="0.25">
      <c r="A39">
        <v>5</v>
      </c>
      <c r="B39">
        <v>4</v>
      </c>
      <c r="C39" t="s">
        <v>6</v>
      </c>
      <c r="D39" s="14">
        <f t="shared" ca="1" si="11"/>
        <v>0</v>
      </c>
      <c r="E39" s="14">
        <f t="shared" ca="1" si="11"/>
        <v>0</v>
      </c>
      <c r="F39" s="14">
        <f t="shared" ca="1" si="11"/>
        <v>0</v>
      </c>
      <c r="G39" s="14">
        <f t="shared" ca="1" si="11"/>
        <v>0</v>
      </c>
      <c r="H39" s="14">
        <f t="shared" ca="1" si="11"/>
        <v>0</v>
      </c>
      <c r="I39" s="14">
        <f t="shared" ca="1" si="11"/>
        <v>0</v>
      </c>
      <c r="J39" s="14">
        <f t="shared" ca="1" si="11"/>
        <v>0</v>
      </c>
      <c r="K39" s="14">
        <f t="shared" ca="1" si="11"/>
        <v>0</v>
      </c>
      <c r="L39" s="14">
        <f t="shared" ca="1" si="11"/>
        <v>0</v>
      </c>
      <c r="M39" s="14">
        <f t="shared" ca="1" si="11"/>
        <v>0</v>
      </c>
      <c r="N39" s="14">
        <f t="shared" ca="1" si="11"/>
        <v>0</v>
      </c>
      <c r="O39" s="14">
        <f t="shared" ca="1" si="11"/>
        <v>0</v>
      </c>
      <c r="P39" s="14">
        <f t="shared" ca="1" si="11"/>
        <v>0</v>
      </c>
      <c r="R39">
        <v>4</v>
      </c>
      <c r="S39" t="s">
        <v>6</v>
      </c>
      <c r="T39" s="5">
        <f t="shared" ca="1" si="12"/>
        <v>0</v>
      </c>
      <c r="U39" s="5">
        <f t="shared" ca="1" si="12"/>
        <v>0</v>
      </c>
      <c r="V39" s="5">
        <f t="shared" ca="1" si="12"/>
        <v>0</v>
      </c>
      <c r="W39" s="5">
        <f t="shared" ca="1" si="12"/>
        <v>0</v>
      </c>
      <c r="X39" s="5">
        <f t="shared" ca="1" si="12"/>
        <v>0</v>
      </c>
      <c r="Y39" s="5">
        <f t="shared" ca="1" si="12"/>
        <v>0</v>
      </c>
      <c r="Z39" s="5">
        <f t="shared" ca="1" si="12"/>
        <v>0</v>
      </c>
      <c r="AA39" s="5">
        <f t="shared" ca="1" si="12"/>
        <v>0</v>
      </c>
      <c r="AB39" s="5">
        <f t="shared" ca="1" si="12"/>
        <v>0</v>
      </c>
      <c r="AC39" s="5">
        <f t="shared" ca="1" si="12"/>
        <v>0</v>
      </c>
      <c r="AD39" s="5">
        <f t="shared" ca="1" si="12"/>
        <v>0</v>
      </c>
      <c r="AE39" s="5">
        <f t="shared" ca="1" si="12"/>
        <v>0</v>
      </c>
      <c r="AF39" s="5">
        <f t="shared" ca="1" si="12"/>
        <v>0</v>
      </c>
      <c r="AH39">
        <v>4</v>
      </c>
      <c r="AI39" t="s">
        <v>6</v>
      </c>
      <c r="AJ39" s="5">
        <f t="shared" ca="1" si="13"/>
        <v>0</v>
      </c>
      <c r="AK39" s="5">
        <f t="shared" ca="1" si="13"/>
        <v>0</v>
      </c>
      <c r="AL39" s="5">
        <f t="shared" ca="1" si="13"/>
        <v>0</v>
      </c>
      <c r="AM39" s="5">
        <f t="shared" ca="1" si="13"/>
        <v>0</v>
      </c>
      <c r="AN39" s="5">
        <f t="shared" ca="1" si="13"/>
        <v>0</v>
      </c>
      <c r="AO39" s="5">
        <f t="shared" ca="1" si="13"/>
        <v>0</v>
      </c>
      <c r="AP39" s="5">
        <f t="shared" ca="1" si="13"/>
        <v>0</v>
      </c>
      <c r="AQ39" s="5">
        <f t="shared" ca="1" si="13"/>
        <v>0</v>
      </c>
      <c r="AR39" s="5">
        <f t="shared" ca="1" si="13"/>
        <v>0</v>
      </c>
      <c r="AS39" s="5">
        <f t="shared" ca="1" si="13"/>
        <v>0</v>
      </c>
      <c r="AT39" s="5">
        <f t="shared" ca="1" si="13"/>
        <v>0</v>
      </c>
      <c r="AU39" s="5">
        <f t="shared" ca="1" si="13"/>
        <v>0</v>
      </c>
      <c r="AV39" s="5">
        <f t="shared" ca="1" si="13"/>
        <v>0</v>
      </c>
      <c r="AX39">
        <v>4</v>
      </c>
      <c r="AY39" t="s">
        <v>6</v>
      </c>
      <c r="AZ39" s="5">
        <f t="shared" ca="1" si="14"/>
        <v>0</v>
      </c>
      <c r="BA39" s="5">
        <f t="shared" ca="1" si="14"/>
        <v>0</v>
      </c>
      <c r="BB39" s="5">
        <f t="shared" ca="1" si="14"/>
        <v>0</v>
      </c>
      <c r="BC39" s="5">
        <f t="shared" ca="1" si="14"/>
        <v>0</v>
      </c>
      <c r="BD39" s="5">
        <f t="shared" ca="1" si="14"/>
        <v>0</v>
      </c>
      <c r="BE39" s="5">
        <f t="shared" ca="1" si="14"/>
        <v>0</v>
      </c>
      <c r="BF39" s="5">
        <f t="shared" ca="1" si="14"/>
        <v>0</v>
      </c>
      <c r="BG39" s="5">
        <f t="shared" ca="1" si="14"/>
        <v>0</v>
      </c>
      <c r="BH39" s="5">
        <f t="shared" ca="1" si="14"/>
        <v>0</v>
      </c>
      <c r="BI39" s="5">
        <f t="shared" ca="1" si="14"/>
        <v>0</v>
      </c>
      <c r="BJ39" s="5">
        <f t="shared" ca="1" si="14"/>
        <v>0</v>
      </c>
      <c r="BK39" s="5">
        <f t="shared" ca="1" si="14"/>
        <v>0</v>
      </c>
      <c r="BL39" s="5">
        <f t="shared" ca="1" si="14"/>
        <v>0</v>
      </c>
    </row>
    <row r="40" spans="1:64" x14ac:dyDescent="0.25">
      <c r="A40">
        <v>1</v>
      </c>
      <c r="B40">
        <v>5</v>
      </c>
      <c r="C40" t="s">
        <v>2</v>
      </c>
      <c r="D40" s="14">
        <f t="shared" ca="1" si="11"/>
        <v>1.25E-4</v>
      </c>
      <c r="E40" s="14">
        <f t="shared" ca="1" si="11"/>
        <v>3.3750000000000002E-4</v>
      </c>
      <c r="F40" s="14">
        <f t="shared" ca="1" si="11"/>
        <v>8.8500000000000004E-4</v>
      </c>
      <c r="G40" s="14">
        <f t="shared" ca="1" si="11"/>
        <v>2.1675000000000002E-3</v>
      </c>
      <c r="H40" s="14">
        <f t="shared" ca="1" si="11"/>
        <v>2.5774999999999999E-3</v>
      </c>
      <c r="I40" s="14">
        <f t="shared" ca="1" si="11"/>
        <v>2.9125000000000002E-3</v>
      </c>
      <c r="J40" s="14">
        <f t="shared" ca="1" si="11"/>
        <v>3.9249999999999997E-3</v>
      </c>
      <c r="K40" s="14">
        <f t="shared" ca="1" si="11"/>
        <v>4.5050000000000003E-3</v>
      </c>
      <c r="L40" s="14">
        <f t="shared" ca="1" si="11"/>
        <v>4.6550000000000003E-3</v>
      </c>
      <c r="M40" s="14">
        <f t="shared" ca="1" si="11"/>
        <v>5.1850000000000004E-3</v>
      </c>
      <c r="N40" s="14">
        <f t="shared" ca="1" si="11"/>
        <v>3.3574999999999998E-3</v>
      </c>
      <c r="O40" s="14">
        <f t="shared" ca="1" si="11"/>
        <v>7.9750000000000003E-4</v>
      </c>
      <c r="P40" s="14">
        <f t="shared" ca="1" si="11"/>
        <v>3.143E-2</v>
      </c>
      <c r="R40">
        <v>5</v>
      </c>
      <c r="S40" t="s">
        <v>2</v>
      </c>
      <c r="T40" s="5">
        <f t="shared" ca="1" si="12"/>
        <v>6.8999999999999997E-4</v>
      </c>
      <c r="U40" s="5">
        <f t="shared" ca="1" si="12"/>
        <v>8.3000000000000001E-4</v>
      </c>
      <c r="V40" s="5">
        <f t="shared" ca="1" si="12"/>
        <v>1.25E-3</v>
      </c>
      <c r="W40" s="5">
        <f t="shared" ca="1" si="12"/>
        <v>2.7399999999999998E-3</v>
      </c>
      <c r="X40" s="5">
        <f t="shared" ca="1" si="12"/>
        <v>4.6899999999999997E-3</v>
      </c>
      <c r="Y40" s="5">
        <f t="shared" ca="1" si="12"/>
        <v>4.8399999999999997E-3</v>
      </c>
      <c r="Z40" s="5">
        <f t="shared" ca="1" si="12"/>
        <v>5.8050000000000003E-3</v>
      </c>
      <c r="AA40" s="5">
        <f t="shared" ca="1" si="12"/>
        <v>9.3749999999999997E-3</v>
      </c>
      <c r="AB40" s="5">
        <f t="shared" ca="1" si="12"/>
        <v>6.9049999999999997E-3</v>
      </c>
      <c r="AC40" s="5">
        <f t="shared" ca="1" si="12"/>
        <v>9.4400000000000005E-3</v>
      </c>
      <c r="AD40" s="5">
        <f t="shared" ca="1" si="12"/>
        <v>5.4050000000000001E-3</v>
      </c>
      <c r="AE40" s="5">
        <f t="shared" ca="1" si="12"/>
        <v>1.83E-3</v>
      </c>
      <c r="AF40" s="5">
        <f t="shared" ca="1" si="12"/>
        <v>5.3799999999999994E-2</v>
      </c>
      <c r="AH40">
        <v>5</v>
      </c>
      <c r="AI40" t="s">
        <v>2</v>
      </c>
      <c r="AJ40" s="5">
        <f t="shared" ca="1" si="13"/>
        <v>2.9500000000000001E-4</v>
      </c>
      <c r="AK40" s="5">
        <f t="shared" ca="1" si="13"/>
        <v>4.4499999999999997E-4</v>
      </c>
      <c r="AL40" s="5">
        <f t="shared" ca="1" si="13"/>
        <v>1.3699999999999999E-3</v>
      </c>
      <c r="AM40" s="5">
        <f t="shared" ca="1" si="13"/>
        <v>3.2499999999999999E-3</v>
      </c>
      <c r="AN40" s="5">
        <f t="shared" ca="1" si="13"/>
        <v>4.6800000000000001E-3</v>
      </c>
      <c r="AO40" s="5">
        <f t="shared" ca="1" si="13"/>
        <v>4.4349999999999997E-3</v>
      </c>
      <c r="AP40" s="5">
        <f t="shared" ca="1" si="13"/>
        <v>5.8650000000000004E-3</v>
      </c>
      <c r="AQ40" s="5">
        <f t="shared" ca="1" si="13"/>
        <v>8.6700000000000006E-3</v>
      </c>
      <c r="AR40" s="5">
        <f t="shared" ca="1" si="13"/>
        <v>7.0400000000000003E-3</v>
      </c>
      <c r="AS40" s="5">
        <f t="shared" ca="1" si="13"/>
        <v>9.58E-3</v>
      </c>
      <c r="AT40" s="5">
        <f t="shared" ca="1" si="13"/>
        <v>6.8199999999999997E-3</v>
      </c>
      <c r="AU40" s="5">
        <f t="shared" ca="1" si="13"/>
        <v>1.0449999999999999E-3</v>
      </c>
      <c r="AV40" s="5">
        <f t="shared" ca="1" si="13"/>
        <v>5.3494999999999994E-2</v>
      </c>
      <c r="AX40">
        <v>5</v>
      </c>
      <c r="AY40" t="s">
        <v>2</v>
      </c>
      <c r="AZ40" s="5">
        <f t="shared" ca="1" si="14"/>
        <v>1.15E-4</v>
      </c>
      <c r="BA40" s="5">
        <f t="shared" ca="1" si="14"/>
        <v>6.5499999999999998E-4</v>
      </c>
      <c r="BB40" s="5">
        <f t="shared" ca="1" si="14"/>
        <v>7.6000000000000004E-4</v>
      </c>
      <c r="BC40" s="5">
        <f t="shared" ca="1" si="14"/>
        <v>2.8149999999999998E-3</v>
      </c>
      <c r="BD40" s="5">
        <f t="shared" ca="1" si="14"/>
        <v>4.2750000000000002E-3</v>
      </c>
      <c r="BE40" s="5">
        <f t="shared" ca="1" si="14"/>
        <v>4.875E-3</v>
      </c>
      <c r="BF40" s="5">
        <f t="shared" ca="1" si="14"/>
        <v>5.5149999999999999E-3</v>
      </c>
      <c r="BG40" s="5">
        <f t="shared" ca="1" si="14"/>
        <v>8.6949999999999996E-3</v>
      </c>
      <c r="BH40" s="5">
        <f t="shared" ca="1" si="14"/>
        <v>7.4949999999999999E-3</v>
      </c>
      <c r="BI40" s="5">
        <f t="shared" ca="1" si="14"/>
        <v>8.2649999999999998E-3</v>
      </c>
      <c r="BJ40" s="5">
        <f t="shared" ca="1" si="14"/>
        <v>6.9899999999999997E-3</v>
      </c>
      <c r="BK40" s="5">
        <f t="shared" ca="1" si="14"/>
        <v>1.3649999999999999E-3</v>
      </c>
      <c r="BL40" s="5">
        <f t="shared" ca="1" si="14"/>
        <v>5.1819999999999998E-2</v>
      </c>
    </row>
    <row r="41" spans="1:64" x14ac:dyDescent="0.25">
      <c r="A41">
        <v>2</v>
      </c>
      <c r="B41">
        <v>5</v>
      </c>
      <c r="C41" t="s">
        <v>3</v>
      </c>
      <c r="D41" s="14">
        <f t="shared" ca="1" si="11"/>
        <v>6.1499999999999999E-4</v>
      </c>
      <c r="E41" s="14">
        <f t="shared" ca="1" si="11"/>
        <v>3.4499999999999998E-4</v>
      </c>
      <c r="F41" s="14">
        <f t="shared" ca="1" si="11"/>
        <v>7.1750000000000004E-4</v>
      </c>
      <c r="G41" s="14">
        <f t="shared" ca="1" si="11"/>
        <v>2.2000000000000001E-3</v>
      </c>
      <c r="H41" s="14">
        <f t="shared" ca="1" si="11"/>
        <v>3.0699999999999998E-3</v>
      </c>
      <c r="I41" s="14">
        <f t="shared" ca="1" si="11"/>
        <v>3.4624999999999999E-3</v>
      </c>
      <c r="J41" s="14">
        <f t="shared" ca="1" si="11"/>
        <v>4.9350000000000002E-3</v>
      </c>
      <c r="K41" s="14">
        <f t="shared" ca="1" si="11"/>
        <v>5.6024999999999998E-3</v>
      </c>
      <c r="L41" s="14">
        <f t="shared" ca="1" si="11"/>
        <v>5.7025000000000001E-3</v>
      </c>
      <c r="M41" s="14">
        <f t="shared" ca="1" si="11"/>
        <v>6.7074999999999999E-3</v>
      </c>
      <c r="N41" s="14">
        <f t="shared" ca="1" si="11"/>
        <v>4.7850000000000002E-3</v>
      </c>
      <c r="O41" s="14">
        <f t="shared" ca="1" si="11"/>
        <v>7.6250000000000005E-4</v>
      </c>
      <c r="P41" s="14">
        <f t="shared" ca="1" si="11"/>
        <v>3.8904999999999995E-2</v>
      </c>
      <c r="R41">
        <v>5</v>
      </c>
      <c r="S41" t="s">
        <v>3</v>
      </c>
      <c r="T41" s="5">
        <f t="shared" ca="1" si="12"/>
        <v>5.0000000000000001E-4</v>
      </c>
      <c r="U41" s="5">
        <f t="shared" ca="1" si="12"/>
        <v>6.2E-4</v>
      </c>
      <c r="V41" s="5">
        <f t="shared" ca="1" si="12"/>
        <v>1.2849999999999999E-3</v>
      </c>
      <c r="W41" s="5">
        <f t="shared" ca="1" si="12"/>
        <v>3.9100000000000003E-3</v>
      </c>
      <c r="X41" s="5">
        <f t="shared" ca="1" si="12"/>
        <v>5.4900000000000001E-3</v>
      </c>
      <c r="Y41" s="5">
        <f t="shared" ca="1" si="12"/>
        <v>5.1599999999999997E-3</v>
      </c>
      <c r="Z41" s="5">
        <f t="shared" ca="1" si="12"/>
        <v>7.1399999999999996E-3</v>
      </c>
      <c r="AA41" s="5">
        <f t="shared" ca="1" si="12"/>
        <v>1.0505E-2</v>
      </c>
      <c r="AB41" s="5">
        <f t="shared" ca="1" si="12"/>
        <v>8.8500000000000002E-3</v>
      </c>
      <c r="AC41" s="5">
        <f t="shared" ca="1" si="12"/>
        <v>1.0695E-2</v>
      </c>
      <c r="AD41" s="5">
        <f t="shared" ca="1" si="12"/>
        <v>8.2000000000000007E-3</v>
      </c>
      <c r="AE41" s="5">
        <f t="shared" ca="1" si="12"/>
        <v>2.31E-3</v>
      </c>
      <c r="AF41" s="5">
        <f t="shared" ca="1" si="12"/>
        <v>6.4665E-2</v>
      </c>
      <c r="AH41">
        <v>5</v>
      </c>
      <c r="AI41" t="s">
        <v>3</v>
      </c>
      <c r="AJ41" s="5">
        <f t="shared" ca="1" si="13"/>
        <v>1.1100000000000001E-3</v>
      </c>
      <c r="AK41" s="5">
        <f t="shared" ca="1" si="13"/>
        <v>4.2999999999999999E-4</v>
      </c>
      <c r="AL41" s="5">
        <f t="shared" ca="1" si="13"/>
        <v>1.14E-3</v>
      </c>
      <c r="AM41" s="5">
        <f t="shared" ca="1" si="13"/>
        <v>3.62E-3</v>
      </c>
      <c r="AN41" s="5">
        <f t="shared" ca="1" si="13"/>
        <v>5.1500000000000001E-3</v>
      </c>
      <c r="AO41" s="5">
        <f t="shared" ca="1" si="13"/>
        <v>6.3150000000000003E-3</v>
      </c>
      <c r="AP41" s="5">
        <f t="shared" ca="1" si="13"/>
        <v>6.9899999999999997E-3</v>
      </c>
      <c r="AQ41" s="5">
        <f t="shared" ca="1" si="13"/>
        <v>1.0805E-2</v>
      </c>
      <c r="AR41" s="5">
        <f t="shared" ca="1" si="13"/>
        <v>8.8199999999999997E-3</v>
      </c>
      <c r="AS41" s="5">
        <f t="shared" ca="1" si="13"/>
        <v>1.102E-2</v>
      </c>
      <c r="AT41" s="5">
        <f t="shared" ca="1" si="13"/>
        <v>6.8349999999999999E-3</v>
      </c>
      <c r="AU41" s="5">
        <f t="shared" ca="1" si="13"/>
        <v>2.3149999999999998E-3</v>
      </c>
      <c r="AV41" s="5">
        <f t="shared" ca="1" si="13"/>
        <v>6.455000000000001E-2</v>
      </c>
      <c r="AX41">
        <v>5</v>
      </c>
      <c r="AY41" t="s">
        <v>3</v>
      </c>
      <c r="AZ41" s="5">
        <f t="shared" ca="1" si="14"/>
        <v>2.0000000000000001E-4</v>
      </c>
      <c r="BA41" s="5">
        <f t="shared" ca="1" si="14"/>
        <v>8.1499999999999997E-4</v>
      </c>
      <c r="BB41" s="5">
        <f t="shared" ca="1" si="14"/>
        <v>2.7950000000000002E-3</v>
      </c>
      <c r="BC41" s="5">
        <f t="shared" ca="1" si="14"/>
        <v>4.7999999999999996E-3</v>
      </c>
      <c r="BD41" s="5">
        <f t="shared" ca="1" si="14"/>
        <v>5.5300000000000002E-3</v>
      </c>
      <c r="BE41" s="5">
        <f t="shared" ca="1" si="14"/>
        <v>6.2849999999999998E-3</v>
      </c>
      <c r="BF41" s="5">
        <f t="shared" ca="1" si="14"/>
        <v>7.3350000000000004E-3</v>
      </c>
      <c r="BG41" s="5">
        <f t="shared" ca="1" si="14"/>
        <v>1.124E-2</v>
      </c>
      <c r="BH41" s="5">
        <f t="shared" ca="1" si="14"/>
        <v>8.5599999999999999E-3</v>
      </c>
      <c r="BI41" s="5">
        <f t="shared" ca="1" si="14"/>
        <v>1.163E-2</v>
      </c>
      <c r="BJ41" s="5">
        <f t="shared" ca="1" si="14"/>
        <v>7.7450000000000001E-3</v>
      </c>
      <c r="BK41" s="5">
        <f t="shared" ca="1" si="14"/>
        <v>1.0349999999999999E-3</v>
      </c>
      <c r="BL41" s="5">
        <f t="shared" ca="1" si="14"/>
        <v>6.7969999999999989E-2</v>
      </c>
    </row>
    <row r="42" spans="1:64" x14ac:dyDescent="0.25">
      <c r="A42">
        <v>3</v>
      </c>
      <c r="B42">
        <v>5</v>
      </c>
      <c r="C42" t="s">
        <v>4</v>
      </c>
      <c r="D42" s="14">
        <f t="shared" ca="1" si="11"/>
        <v>1.9249999999999999E-4</v>
      </c>
      <c r="E42" s="14">
        <f t="shared" ca="1" si="11"/>
        <v>7.1750000000000004E-4</v>
      </c>
      <c r="F42" s="14">
        <f t="shared" ca="1" si="11"/>
        <v>1.2375000000000001E-3</v>
      </c>
      <c r="G42" s="14">
        <f t="shared" ca="1" si="11"/>
        <v>2.6949999999999999E-3</v>
      </c>
      <c r="H42" s="14">
        <f t="shared" ca="1" si="11"/>
        <v>3.6375000000000001E-3</v>
      </c>
      <c r="I42" s="14">
        <f t="shared" ca="1" si="11"/>
        <v>3.7575E-3</v>
      </c>
      <c r="J42" s="14">
        <f t="shared" ca="1" si="11"/>
        <v>5.2075000000000003E-3</v>
      </c>
      <c r="K42" s="14">
        <f t="shared" ca="1" si="11"/>
        <v>5.3524999999999996E-3</v>
      </c>
      <c r="L42" s="14">
        <f t="shared" ca="1" si="11"/>
        <v>6.1349999999999998E-3</v>
      </c>
      <c r="M42" s="14">
        <f t="shared" ca="1" si="11"/>
        <v>6.4949999999999999E-3</v>
      </c>
      <c r="N42" s="14">
        <f t="shared" ca="1" si="11"/>
        <v>4.8325E-3</v>
      </c>
      <c r="O42" s="14">
        <f t="shared" ca="1" si="11"/>
        <v>1.2199999999999999E-3</v>
      </c>
      <c r="P42" s="14">
        <f t="shared" ca="1" si="11"/>
        <v>4.1480000000000003E-2</v>
      </c>
      <c r="R42">
        <v>5</v>
      </c>
      <c r="S42" t="s">
        <v>4</v>
      </c>
      <c r="T42" s="5">
        <f t="shared" ca="1" si="12"/>
        <v>5.6999999999999998E-4</v>
      </c>
      <c r="U42" s="5">
        <f t="shared" ca="1" si="12"/>
        <v>3.8999999999999999E-4</v>
      </c>
      <c r="V42" s="5">
        <f t="shared" ca="1" si="12"/>
        <v>1.83E-3</v>
      </c>
      <c r="W42" s="5">
        <f t="shared" ca="1" si="12"/>
        <v>4.2900000000000004E-3</v>
      </c>
      <c r="X42" s="5">
        <f t="shared" ca="1" si="12"/>
        <v>4.9699999999999996E-3</v>
      </c>
      <c r="Y42" s="5">
        <f t="shared" ca="1" si="12"/>
        <v>6.4400000000000004E-3</v>
      </c>
      <c r="Z42" s="5">
        <f t="shared" ca="1" si="12"/>
        <v>8.2400000000000008E-3</v>
      </c>
      <c r="AA42" s="5">
        <f t="shared" ca="1" si="12"/>
        <v>9.8600000000000007E-3</v>
      </c>
      <c r="AB42" s="5">
        <f t="shared" ca="1" si="12"/>
        <v>9.0150000000000004E-3</v>
      </c>
      <c r="AC42" s="5">
        <f t="shared" ca="1" si="12"/>
        <v>1.0905E-2</v>
      </c>
      <c r="AD42" s="5">
        <f t="shared" ca="1" si="12"/>
        <v>7.9100000000000004E-3</v>
      </c>
      <c r="AE42" s="5">
        <f t="shared" ca="1" si="12"/>
        <v>2.2599999999999999E-3</v>
      </c>
      <c r="AF42" s="5">
        <f t="shared" ca="1" si="12"/>
        <v>6.6680000000000003E-2</v>
      </c>
      <c r="AH42">
        <v>5</v>
      </c>
      <c r="AI42" t="s">
        <v>4</v>
      </c>
      <c r="AJ42" s="5">
        <f t="shared" ca="1" si="13"/>
        <v>1.335E-3</v>
      </c>
      <c r="AK42" s="5">
        <f t="shared" ca="1" si="13"/>
        <v>6.0499999999999996E-4</v>
      </c>
      <c r="AL42" s="5">
        <f t="shared" ca="1" si="13"/>
        <v>2.4450000000000001E-3</v>
      </c>
      <c r="AM42" s="5">
        <f t="shared" ca="1" si="13"/>
        <v>5.0650000000000001E-3</v>
      </c>
      <c r="AN42" s="5">
        <f t="shared" ca="1" si="13"/>
        <v>5.7650000000000002E-3</v>
      </c>
      <c r="AO42" s="5">
        <f t="shared" ca="1" si="13"/>
        <v>6.0899999999999999E-3</v>
      </c>
      <c r="AP42" s="5">
        <f t="shared" ca="1" si="13"/>
        <v>7.62E-3</v>
      </c>
      <c r="AQ42" s="5">
        <f t="shared" ca="1" si="13"/>
        <v>1.0645E-2</v>
      </c>
      <c r="AR42" s="5">
        <f t="shared" ca="1" si="13"/>
        <v>9.0849999999999993E-3</v>
      </c>
      <c r="AS42" s="5">
        <f t="shared" ca="1" si="13"/>
        <v>1.217E-2</v>
      </c>
      <c r="AT42" s="5">
        <f t="shared" ca="1" si="13"/>
        <v>7.6249999999999998E-3</v>
      </c>
      <c r="AU42" s="5">
        <f t="shared" ca="1" si="13"/>
        <v>1.74E-3</v>
      </c>
      <c r="AV42" s="5">
        <f t="shared" ca="1" si="13"/>
        <v>7.0190000000000016E-2</v>
      </c>
      <c r="AX42">
        <v>5</v>
      </c>
      <c r="AY42" t="s">
        <v>4</v>
      </c>
      <c r="AZ42" s="5">
        <f t="shared" ca="1" si="14"/>
        <v>2.7E-4</v>
      </c>
      <c r="BA42" s="5">
        <f t="shared" ca="1" si="14"/>
        <v>3.6000000000000002E-4</v>
      </c>
      <c r="BB42" s="5">
        <f t="shared" ca="1" si="14"/>
        <v>3.045E-3</v>
      </c>
      <c r="BC42" s="5">
        <f t="shared" ca="1" si="14"/>
        <v>4.5399999999999998E-3</v>
      </c>
      <c r="BD42" s="5">
        <f t="shared" ca="1" si="14"/>
        <v>5.6150000000000002E-3</v>
      </c>
      <c r="BE42" s="5">
        <f t="shared" ca="1" si="14"/>
        <v>6.4549999999999998E-3</v>
      </c>
      <c r="BF42" s="5">
        <f t="shared" ca="1" si="14"/>
        <v>7.8200000000000006E-3</v>
      </c>
      <c r="BG42" s="5">
        <f t="shared" ca="1" si="14"/>
        <v>1.0555E-2</v>
      </c>
      <c r="BH42" s="5">
        <f t="shared" ca="1" si="14"/>
        <v>9.2499999999999995E-3</v>
      </c>
      <c r="BI42" s="5">
        <f t="shared" ca="1" si="14"/>
        <v>1.2760000000000001E-2</v>
      </c>
      <c r="BJ42" s="5">
        <f t="shared" ca="1" si="14"/>
        <v>8.2050000000000005E-3</v>
      </c>
      <c r="BK42" s="5">
        <f t="shared" ca="1" si="14"/>
        <v>1.3749999999999999E-3</v>
      </c>
      <c r="BL42" s="5">
        <f t="shared" ca="1" si="14"/>
        <v>7.0250000000000007E-2</v>
      </c>
    </row>
    <row r="43" spans="1:64" x14ac:dyDescent="0.25">
      <c r="A43">
        <v>4</v>
      </c>
      <c r="B43">
        <v>5</v>
      </c>
      <c r="C43" t="s">
        <v>5</v>
      </c>
      <c r="D43" s="14">
        <f t="shared" ca="1" si="11"/>
        <v>4.8000000000000001E-4</v>
      </c>
      <c r="E43" s="14">
        <f t="shared" ca="1" si="11"/>
        <v>3.1E-4</v>
      </c>
      <c r="F43" s="14">
        <f t="shared" ca="1" si="11"/>
        <v>2.385E-3</v>
      </c>
      <c r="G43" s="14">
        <f t="shared" ca="1" si="11"/>
        <v>5.7299999999999999E-3</v>
      </c>
      <c r="H43" s="14">
        <f t="shared" ca="1" si="11"/>
        <v>7.1225000000000004E-3</v>
      </c>
      <c r="I43" s="14">
        <f t="shared" ca="1" si="11"/>
        <v>7.1574999999999998E-3</v>
      </c>
      <c r="J43" s="14">
        <f t="shared" ca="1" si="11"/>
        <v>9.4599999999999997E-3</v>
      </c>
      <c r="K43" s="14">
        <f t="shared" ca="1" si="11"/>
        <v>9.9474999999999997E-3</v>
      </c>
      <c r="L43" s="14">
        <f t="shared" ca="1" si="11"/>
        <v>1.0947500000000001E-2</v>
      </c>
      <c r="M43" s="14">
        <f t="shared" ca="1" si="11"/>
        <v>1.3882500000000001E-2</v>
      </c>
      <c r="N43" s="14">
        <f t="shared" ca="1" si="11"/>
        <v>1.0092500000000001E-2</v>
      </c>
      <c r="O43" s="14">
        <f t="shared" ca="1" si="11"/>
        <v>1.2675E-3</v>
      </c>
      <c r="P43" s="14">
        <f t="shared" ca="1" si="11"/>
        <v>7.8782500000000005E-2</v>
      </c>
      <c r="R43">
        <v>5</v>
      </c>
      <c r="S43" t="s">
        <v>5</v>
      </c>
      <c r="T43" s="5">
        <f t="shared" ca="1" si="12"/>
        <v>5.9000000000000003E-4</v>
      </c>
      <c r="U43" s="5">
        <f t="shared" ca="1" si="12"/>
        <v>1.8699999999999999E-3</v>
      </c>
      <c r="V43" s="5">
        <f t="shared" ca="1" si="12"/>
        <v>6.3800000000000003E-3</v>
      </c>
      <c r="W43" s="5">
        <f t="shared" ca="1" si="12"/>
        <v>9.7800000000000005E-3</v>
      </c>
      <c r="X43" s="5">
        <f t="shared" ca="1" si="12"/>
        <v>1.0234999999999999E-2</v>
      </c>
      <c r="Y43" s="5">
        <f t="shared" ca="1" si="12"/>
        <v>1.2160000000000001E-2</v>
      </c>
      <c r="Z43" s="5">
        <f t="shared" ca="1" si="12"/>
        <v>1.4415000000000001E-2</v>
      </c>
      <c r="AA43" s="5">
        <f t="shared" ca="1" si="12"/>
        <v>1.8419999999999999E-2</v>
      </c>
      <c r="AB43" s="5">
        <f t="shared" ca="1" si="12"/>
        <v>1.6459999999999999E-2</v>
      </c>
      <c r="AC43" s="5">
        <f t="shared" ca="1" si="12"/>
        <v>2.2055000000000002E-2</v>
      </c>
      <c r="AD43" s="5">
        <f t="shared" ca="1" si="12"/>
        <v>1.3565000000000001E-2</v>
      </c>
      <c r="AE43" s="5">
        <f t="shared" ca="1" si="12"/>
        <v>2.2699999999999999E-3</v>
      </c>
      <c r="AF43" s="5">
        <f t="shared" ca="1" si="12"/>
        <v>0.12820000000000001</v>
      </c>
      <c r="AH43">
        <v>5</v>
      </c>
      <c r="AI43" t="s">
        <v>5</v>
      </c>
      <c r="AJ43" s="5">
        <f t="shared" ca="1" si="13"/>
        <v>3.81E-3</v>
      </c>
      <c r="AK43" s="5">
        <f t="shared" ca="1" si="13"/>
        <v>5.28E-3</v>
      </c>
      <c r="AL43" s="5">
        <f t="shared" ca="1" si="13"/>
        <v>6.2849999999999998E-3</v>
      </c>
      <c r="AM43" s="5">
        <f t="shared" ca="1" si="13"/>
        <v>9.9649999999999999E-3</v>
      </c>
      <c r="AN43" s="5">
        <f t="shared" ca="1" si="13"/>
        <v>1.0840000000000001E-2</v>
      </c>
      <c r="AO43" s="5">
        <f t="shared" ca="1" si="13"/>
        <v>1.2375000000000001E-2</v>
      </c>
      <c r="AP43" s="5">
        <f t="shared" ca="1" si="13"/>
        <v>1.5875E-2</v>
      </c>
      <c r="AQ43" s="5">
        <f t="shared" ca="1" si="13"/>
        <v>1.6985E-2</v>
      </c>
      <c r="AR43" s="5">
        <f t="shared" ca="1" si="13"/>
        <v>1.7569999999999999E-2</v>
      </c>
      <c r="AS43" s="5">
        <f t="shared" ca="1" si="13"/>
        <v>2.1739999999999999E-2</v>
      </c>
      <c r="AT43" s="5">
        <f t="shared" ca="1" si="13"/>
        <v>1.7794999999999998E-2</v>
      </c>
      <c r="AU43" s="5">
        <f t="shared" ca="1" si="13"/>
        <v>6.1450000000000003E-3</v>
      </c>
      <c r="AV43" s="5">
        <f t="shared" ca="1" si="13"/>
        <v>0.14466500000000002</v>
      </c>
      <c r="AX43">
        <v>5</v>
      </c>
      <c r="AY43" t="s">
        <v>5</v>
      </c>
      <c r="AZ43" s="5">
        <f t="shared" ca="1" si="14"/>
        <v>3.6849999999999999E-3</v>
      </c>
      <c r="BA43" s="5">
        <f t="shared" ca="1" si="14"/>
        <v>2.63E-3</v>
      </c>
      <c r="BB43" s="5">
        <f t="shared" ca="1" si="14"/>
        <v>6.0800000000000003E-3</v>
      </c>
      <c r="BC43" s="5">
        <f t="shared" ca="1" si="14"/>
        <v>1.047E-2</v>
      </c>
      <c r="BD43" s="5">
        <f t="shared" ca="1" si="14"/>
        <v>1.1270000000000001E-2</v>
      </c>
      <c r="BE43" s="5">
        <f t="shared" ca="1" si="14"/>
        <v>1.2945E-2</v>
      </c>
      <c r="BF43" s="5">
        <f t="shared" ca="1" si="14"/>
        <v>1.5025E-2</v>
      </c>
      <c r="BG43" s="5">
        <f t="shared" ca="1" si="14"/>
        <v>1.9439999999999999E-2</v>
      </c>
      <c r="BH43" s="5">
        <f t="shared" ca="1" si="14"/>
        <v>1.6555E-2</v>
      </c>
      <c r="BI43" s="5">
        <f t="shared" ca="1" si="14"/>
        <v>2.317E-2</v>
      </c>
      <c r="BJ43" s="5">
        <f t="shared" ca="1" si="14"/>
        <v>1.047E-2</v>
      </c>
      <c r="BK43" s="5">
        <f t="shared" ca="1" si="14"/>
        <v>4.1599999999999996E-3</v>
      </c>
      <c r="BL43" s="5">
        <f t="shared" ca="1" si="14"/>
        <v>0.13589999999999999</v>
      </c>
    </row>
    <row r="44" spans="1:64" x14ac:dyDescent="0.25">
      <c r="A44">
        <v>5</v>
      </c>
      <c r="B44">
        <v>5</v>
      </c>
      <c r="C44" t="s">
        <v>6</v>
      </c>
      <c r="D44" s="14">
        <f t="shared" ca="1" si="11"/>
        <v>1.6275E-3</v>
      </c>
      <c r="E44" s="14">
        <f t="shared" ca="1" si="11"/>
        <v>1.9224999999999999E-3</v>
      </c>
      <c r="F44" s="14">
        <f t="shared" ca="1" si="11"/>
        <v>2.9025000000000001E-3</v>
      </c>
      <c r="G44" s="14">
        <f t="shared" ca="1" si="11"/>
        <v>8.4375000000000006E-3</v>
      </c>
      <c r="H44" s="14">
        <f t="shared" ca="1" si="11"/>
        <v>9.6100000000000005E-3</v>
      </c>
      <c r="I44" s="14">
        <f t="shared" ca="1" si="11"/>
        <v>1.2002499999999999E-2</v>
      </c>
      <c r="J44" s="14">
        <f t="shared" ca="1" si="11"/>
        <v>1.4042499999999999E-2</v>
      </c>
      <c r="K44" s="14">
        <f t="shared" ca="1" si="11"/>
        <v>1.6334999999999999E-2</v>
      </c>
      <c r="L44" s="14">
        <f t="shared" ca="1" si="11"/>
        <v>1.7444999999999999E-2</v>
      </c>
      <c r="M44" s="14">
        <f t="shared" ca="1" si="11"/>
        <v>2.2460000000000001E-2</v>
      </c>
      <c r="N44" s="14">
        <f t="shared" ca="1" si="11"/>
        <v>1.6695000000000002E-2</v>
      </c>
      <c r="O44" s="14">
        <f t="shared" ca="1" si="11"/>
        <v>2.66E-3</v>
      </c>
      <c r="P44" s="14">
        <f t="shared" ca="1" si="11"/>
        <v>0.12614</v>
      </c>
      <c r="R44">
        <v>5</v>
      </c>
      <c r="S44" t="s">
        <v>6</v>
      </c>
      <c r="T44" s="5">
        <f t="shared" ca="1" si="12"/>
        <v>3.2799999999999999E-3</v>
      </c>
      <c r="U44" s="5">
        <f t="shared" ca="1" si="12"/>
        <v>3.1800000000000001E-3</v>
      </c>
      <c r="V44" s="5">
        <f t="shared" ca="1" si="12"/>
        <v>1.0215E-2</v>
      </c>
      <c r="W44" s="5">
        <f t="shared" ca="1" si="12"/>
        <v>1.404E-2</v>
      </c>
      <c r="X44" s="5">
        <f t="shared" ca="1" si="12"/>
        <v>1.7925E-2</v>
      </c>
      <c r="Y44" s="5">
        <f t="shared" ca="1" si="12"/>
        <v>1.7545000000000002E-2</v>
      </c>
      <c r="Z44" s="5">
        <f t="shared" ca="1" si="12"/>
        <v>2.5245E-2</v>
      </c>
      <c r="AA44" s="5">
        <f t="shared" ca="1" si="12"/>
        <v>2.9149999999999999E-2</v>
      </c>
      <c r="AB44" s="5">
        <f t="shared" ca="1" si="12"/>
        <v>2.7130000000000001E-2</v>
      </c>
      <c r="AC44" s="5">
        <f t="shared" ca="1" si="12"/>
        <v>3.7249999999999998E-2</v>
      </c>
      <c r="AD44" s="5">
        <f t="shared" ca="1" si="12"/>
        <v>2.2530000000000001E-2</v>
      </c>
      <c r="AE44" s="5">
        <f t="shared" ca="1" si="12"/>
        <v>4.2199999999999998E-3</v>
      </c>
      <c r="AF44" s="5">
        <f t="shared" ca="1" si="12"/>
        <v>0.21171000000000001</v>
      </c>
      <c r="AH44">
        <v>5</v>
      </c>
      <c r="AI44" t="s">
        <v>6</v>
      </c>
      <c r="AJ44" s="5">
        <f t="shared" ca="1" si="13"/>
        <v>7.1999999999999998E-3</v>
      </c>
      <c r="AK44" s="5">
        <f t="shared" ca="1" si="13"/>
        <v>3.5799999999999998E-3</v>
      </c>
      <c r="AL44" s="5">
        <f t="shared" ca="1" si="13"/>
        <v>5.5700000000000003E-3</v>
      </c>
      <c r="AM44" s="5">
        <f t="shared" ca="1" si="13"/>
        <v>1.4420000000000001E-2</v>
      </c>
      <c r="AN44" s="5">
        <f t="shared" ca="1" si="13"/>
        <v>1.7649999999999999E-2</v>
      </c>
      <c r="AO44" s="5">
        <f t="shared" ca="1" si="13"/>
        <v>1.8794999999999999E-2</v>
      </c>
      <c r="AP44" s="5">
        <f t="shared" ca="1" si="13"/>
        <v>2.2749999999999999E-2</v>
      </c>
      <c r="AQ44" s="5">
        <f t="shared" ca="1" si="13"/>
        <v>2.9745000000000001E-2</v>
      </c>
      <c r="AR44" s="5">
        <f t="shared" ca="1" si="13"/>
        <v>2.7095000000000001E-2</v>
      </c>
      <c r="AS44" s="5">
        <f t="shared" ca="1" si="13"/>
        <v>3.5490000000000001E-2</v>
      </c>
      <c r="AT44" s="5">
        <f t="shared" ca="1" si="13"/>
        <v>2.4575E-2</v>
      </c>
      <c r="AU44" s="5">
        <f t="shared" ca="1" si="13"/>
        <v>8.0300000000000007E-3</v>
      </c>
      <c r="AV44" s="5">
        <f t="shared" ca="1" si="13"/>
        <v>0.21490000000000001</v>
      </c>
      <c r="AX44">
        <v>5</v>
      </c>
      <c r="AY44" t="s">
        <v>6</v>
      </c>
      <c r="AZ44" s="5">
        <f t="shared" ca="1" si="14"/>
        <v>7.3499999999999998E-4</v>
      </c>
      <c r="BA44" s="5">
        <f t="shared" ca="1" si="14"/>
        <v>8.0999999999999996E-4</v>
      </c>
      <c r="BB44" s="5">
        <f t="shared" ca="1" si="14"/>
        <v>7.0049999999999999E-3</v>
      </c>
      <c r="BC44" s="5">
        <f t="shared" ca="1" si="14"/>
        <v>1.5165E-2</v>
      </c>
      <c r="BD44" s="5">
        <f t="shared" ca="1" si="14"/>
        <v>1.668E-2</v>
      </c>
      <c r="BE44" s="5">
        <f t="shared" ca="1" si="14"/>
        <v>1.9394999999999999E-2</v>
      </c>
      <c r="BF44" s="5">
        <f t="shared" ca="1" si="14"/>
        <v>2.5000000000000001E-2</v>
      </c>
      <c r="BG44" s="5">
        <f t="shared" ca="1" si="14"/>
        <v>3.0020000000000002E-2</v>
      </c>
      <c r="BH44" s="5">
        <f t="shared" ca="1" si="14"/>
        <v>2.7449999999999999E-2</v>
      </c>
      <c r="BI44" s="5">
        <f t="shared" ca="1" si="14"/>
        <v>3.8155000000000001E-2</v>
      </c>
      <c r="BJ44" s="5">
        <f t="shared" ca="1" si="14"/>
        <v>2.5485000000000001E-2</v>
      </c>
      <c r="BK44" s="5">
        <f t="shared" ca="1" si="14"/>
        <v>4.5950000000000001E-3</v>
      </c>
      <c r="BL44" s="5">
        <f t="shared" ca="1" si="14"/>
        <v>0.21049499999999999</v>
      </c>
    </row>
    <row r="45" spans="1:64" x14ac:dyDescent="0.25">
      <c r="A45">
        <v>1</v>
      </c>
      <c r="B45">
        <v>6</v>
      </c>
      <c r="C45" t="s">
        <v>2</v>
      </c>
      <c r="D45" s="14">
        <f t="shared" ca="1" si="11"/>
        <v>0</v>
      </c>
      <c r="E45" s="14">
        <f t="shared" ca="1" si="11"/>
        <v>0</v>
      </c>
      <c r="F45" s="14">
        <f t="shared" ca="1" si="11"/>
        <v>2.5000000000000002E-6</v>
      </c>
      <c r="G45" s="14">
        <f t="shared" ca="1" si="11"/>
        <v>7.5000000000000002E-6</v>
      </c>
      <c r="H45" s="14">
        <f t="shared" ca="1" si="11"/>
        <v>7.5000000000000002E-6</v>
      </c>
      <c r="I45" s="14">
        <f t="shared" ca="1" si="11"/>
        <v>7.5000000000000002E-6</v>
      </c>
      <c r="J45" s="14">
        <f t="shared" ca="1" si="11"/>
        <v>7.5000000000000002E-6</v>
      </c>
      <c r="K45" s="14">
        <f t="shared" ca="1" si="11"/>
        <v>1.0000000000000001E-5</v>
      </c>
      <c r="L45" s="14">
        <f t="shared" ca="1" si="11"/>
        <v>1.5E-5</v>
      </c>
      <c r="M45" s="14">
        <f t="shared" ca="1" si="11"/>
        <v>1.2500000000000001E-5</v>
      </c>
      <c r="N45" s="14">
        <f t="shared" ca="1" si="11"/>
        <v>2.5000000000000002E-6</v>
      </c>
      <c r="O45" s="14">
        <f t="shared" ca="1" si="11"/>
        <v>0</v>
      </c>
      <c r="P45" s="14">
        <f t="shared" ca="1" si="11"/>
        <v>7.2500000000000014E-5</v>
      </c>
      <c r="R45">
        <v>6</v>
      </c>
      <c r="S45" t="s">
        <v>2</v>
      </c>
      <c r="T45" s="5">
        <f t="shared" ca="1" si="12"/>
        <v>0</v>
      </c>
      <c r="U45" s="5">
        <f t="shared" ca="1" si="12"/>
        <v>0</v>
      </c>
      <c r="V45" s="5">
        <f t="shared" ca="1" si="12"/>
        <v>5.0000000000000004E-6</v>
      </c>
      <c r="W45" s="5">
        <f t="shared" ca="1" si="12"/>
        <v>1.5E-5</v>
      </c>
      <c r="X45" s="5">
        <f t="shared" ca="1" si="12"/>
        <v>1.0000000000000001E-5</v>
      </c>
      <c r="Y45" s="5">
        <f t="shared" ca="1" si="12"/>
        <v>1.0000000000000001E-5</v>
      </c>
      <c r="Z45" s="5">
        <f t="shared" ca="1" si="12"/>
        <v>1.5E-5</v>
      </c>
      <c r="AA45" s="5">
        <f t="shared" ca="1" si="12"/>
        <v>2.0000000000000002E-5</v>
      </c>
      <c r="AB45" s="5">
        <f t="shared" ca="1" si="12"/>
        <v>2.5000000000000001E-5</v>
      </c>
      <c r="AC45" s="5">
        <f t="shared" ca="1" si="12"/>
        <v>2.0000000000000002E-5</v>
      </c>
      <c r="AD45" s="5">
        <f t="shared" ca="1" si="12"/>
        <v>5.0000000000000004E-6</v>
      </c>
      <c r="AE45" s="5">
        <f t="shared" ca="1" si="12"/>
        <v>0</v>
      </c>
      <c r="AF45" s="5">
        <f t="shared" ca="1" si="12"/>
        <v>1.25E-4</v>
      </c>
      <c r="AH45">
        <v>6</v>
      </c>
      <c r="AI45" t="s">
        <v>2</v>
      </c>
      <c r="AJ45" s="5">
        <f t="shared" ca="1" si="13"/>
        <v>0</v>
      </c>
      <c r="AK45" s="5">
        <f t="shared" ca="1" si="13"/>
        <v>0</v>
      </c>
      <c r="AL45" s="5">
        <f t="shared" ca="1" si="13"/>
        <v>5.0000000000000004E-6</v>
      </c>
      <c r="AM45" s="5">
        <f t="shared" ca="1" si="13"/>
        <v>1.5E-5</v>
      </c>
      <c r="AN45" s="5">
        <f t="shared" ca="1" si="13"/>
        <v>1.0000000000000001E-5</v>
      </c>
      <c r="AO45" s="5">
        <f t="shared" ca="1" si="13"/>
        <v>1.0000000000000001E-5</v>
      </c>
      <c r="AP45" s="5">
        <f t="shared" ca="1" si="13"/>
        <v>1.5E-5</v>
      </c>
      <c r="AQ45" s="5">
        <f t="shared" ca="1" si="13"/>
        <v>2.0000000000000002E-5</v>
      </c>
      <c r="AR45" s="5">
        <f t="shared" ca="1" si="13"/>
        <v>2.5000000000000001E-5</v>
      </c>
      <c r="AS45" s="5">
        <f t="shared" ca="1" si="13"/>
        <v>2.5000000000000001E-5</v>
      </c>
      <c r="AT45" s="5">
        <f t="shared" ca="1" si="13"/>
        <v>5.0000000000000004E-6</v>
      </c>
      <c r="AU45" s="5">
        <f t="shared" ca="1" si="13"/>
        <v>0</v>
      </c>
      <c r="AV45" s="5">
        <f t="shared" ca="1" si="13"/>
        <v>1.3000000000000002E-4</v>
      </c>
      <c r="AX45">
        <v>6</v>
      </c>
      <c r="AY45" t="s">
        <v>2</v>
      </c>
      <c r="AZ45" s="5">
        <f t="shared" ca="1" si="14"/>
        <v>0</v>
      </c>
      <c r="BA45" s="5">
        <f t="shared" ca="1" si="14"/>
        <v>0</v>
      </c>
      <c r="BB45" s="5">
        <f t="shared" ca="1" si="14"/>
        <v>5.0000000000000004E-6</v>
      </c>
      <c r="BC45" s="5">
        <f t="shared" ca="1" si="14"/>
        <v>1.0000000000000001E-5</v>
      </c>
      <c r="BD45" s="5">
        <f t="shared" ca="1" si="14"/>
        <v>1.0000000000000001E-5</v>
      </c>
      <c r="BE45" s="5">
        <f t="shared" ca="1" si="14"/>
        <v>1.0000000000000001E-5</v>
      </c>
      <c r="BF45" s="5">
        <f t="shared" ca="1" si="14"/>
        <v>1.5E-5</v>
      </c>
      <c r="BG45" s="5">
        <f t="shared" ca="1" si="14"/>
        <v>2.0000000000000002E-5</v>
      </c>
      <c r="BH45" s="5">
        <f t="shared" ca="1" si="14"/>
        <v>2.5000000000000001E-5</v>
      </c>
      <c r="BI45" s="5">
        <f t="shared" ca="1" si="14"/>
        <v>2.0000000000000002E-5</v>
      </c>
      <c r="BJ45" s="5">
        <f t="shared" ca="1" si="14"/>
        <v>5.0000000000000004E-6</v>
      </c>
      <c r="BK45" s="5">
        <f t="shared" ca="1" si="14"/>
        <v>0</v>
      </c>
      <c r="BL45" s="5">
        <f t="shared" ca="1" si="14"/>
        <v>1.2E-4</v>
      </c>
    </row>
    <row r="46" spans="1:64" x14ac:dyDescent="0.25">
      <c r="A46">
        <v>2</v>
      </c>
      <c r="B46">
        <v>6</v>
      </c>
      <c r="C46" t="s">
        <v>3</v>
      </c>
      <c r="D46" s="14">
        <f t="shared" ca="1" si="11"/>
        <v>0</v>
      </c>
      <c r="E46" s="14">
        <f t="shared" ca="1" si="11"/>
        <v>0</v>
      </c>
      <c r="F46" s="14">
        <f t="shared" ca="1" si="11"/>
        <v>2.5000000000000002E-6</v>
      </c>
      <c r="G46" s="14">
        <f t="shared" ca="1" si="11"/>
        <v>7.5000000000000002E-6</v>
      </c>
      <c r="H46" s="14">
        <f t="shared" ca="1" si="11"/>
        <v>7.5000000000000002E-6</v>
      </c>
      <c r="I46" s="14">
        <f t="shared" ca="1" si="11"/>
        <v>7.5000000000000002E-6</v>
      </c>
      <c r="J46" s="14">
        <f t="shared" ca="1" si="11"/>
        <v>1.0000000000000001E-5</v>
      </c>
      <c r="K46" s="14">
        <f t="shared" ca="1" si="11"/>
        <v>1.2500000000000001E-5</v>
      </c>
      <c r="L46" s="14">
        <f t="shared" ca="1" si="11"/>
        <v>1.7499999999999998E-5</v>
      </c>
      <c r="M46" s="14">
        <f t="shared" ca="1" si="11"/>
        <v>1.5E-5</v>
      </c>
      <c r="N46" s="14">
        <f t="shared" ca="1" si="11"/>
        <v>5.0000000000000004E-6</v>
      </c>
      <c r="O46" s="14">
        <f t="shared" ca="1" si="11"/>
        <v>0</v>
      </c>
      <c r="P46" s="14">
        <f t="shared" ca="1" si="11"/>
        <v>8.5000000000000006E-5</v>
      </c>
      <c r="R46">
        <v>6</v>
      </c>
      <c r="S46" t="s">
        <v>3</v>
      </c>
      <c r="T46" s="5">
        <f t="shared" ca="1" si="12"/>
        <v>0</v>
      </c>
      <c r="U46" s="5">
        <f t="shared" ca="1" si="12"/>
        <v>0</v>
      </c>
      <c r="V46" s="5">
        <f t="shared" ca="1" si="12"/>
        <v>5.0000000000000004E-6</v>
      </c>
      <c r="W46" s="5">
        <f t="shared" ca="1" si="12"/>
        <v>1.5E-5</v>
      </c>
      <c r="X46" s="5">
        <f t="shared" ca="1" si="12"/>
        <v>1.0000000000000001E-5</v>
      </c>
      <c r="Y46" s="5">
        <f t="shared" ca="1" si="12"/>
        <v>1.0000000000000001E-5</v>
      </c>
      <c r="Z46" s="5">
        <f t="shared" ca="1" si="12"/>
        <v>1.5E-5</v>
      </c>
      <c r="AA46" s="5">
        <f t="shared" ca="1" si="12"/>
        <v>2.0000000000000002E-5</v>
      </c>
      <c r="AB46" s="5">
        <f t="shared" ca="1" si="12"/>
        <v>3.0000000000000001E-5</v>
      </c>
      <c r="AC46" s="5">
        <f t="shared" ca="1" si="12"/>
        <v>2.5000000000000001E-5</v>
      </c>
      <c r="AD46" s="5">
        <f t="shared" ca="1" si="12"/>
        <v>5.0000000000000004E-6</v>
      </c>
      <c r="AE46" s="5">
        <f t="shared" ca="1" si="12"/>
        <v>0</v>
      </c>
      <c r="AF46" s="5">
        <f t="shared" ca="1" si="12"/>
        <v>1.3500000000000003E-4</v>
      </c>
      <c r="AH46">
        <v>6</v>
      </c>
      <c r="AI46" t="s">
        <v>3</v>
      </c>
      <c r="AJ46" s="5">
        <f t="shared" ca="1" si="13"/>
        <v>0</v>
      </c>
      <c r="AK46" s="5">
        <f t="shared" ca="1" si="13"/>
        <v>0</v>
      </c>
      <c r="AL46" s="5">
        <f t="shared" ca="1" si="13"/>
        <v>5.0000000000000004E-6</v>
      </c>
      <c r="AM46" s="5">
        <f t="shared" ca="1" si="13"/>
        <v>1.5E-5</v>
      </c>
      <c r="AN46" s="5">
        <f t="shared" ca="1" si="13"/>
        <v>1.0000000000000001E-5</v>
      </c>
      <c r="AO46" s="5">
        <f t="shared" ca="1" si="13"/>
        <v>1.0000000000000001E-5</v>
      </c>
      <c r="AP46" s="5">
        <f t="shared" ca="1" si="13"/>
        <v>1.5E-5</v>
      </c>
      <c r="AQ46" s="5">
        <f t="shared" ca="1" si="13"/>
        <v>2.0000000000000002E-5</v>
      </c>
      <c r="AR46" s="5">
        <f t="shared" ca="1" si="13"/>
        <v>3.0000000000000001E-5</v>
      </c>
      <c r="AS46" s="5">
        <f t="shared" ca="1" si="13"/>
        <v>2.5000000000000001E-5</v>
      </c>
      <c r="AT46" s="5">
        <f t="shared" ca="1" si="13"/>
        <v>1.0000000000000001E-5</v>
      </c>
      <c r="AU46" s="5">
        <f t="shared" ca="1" si="13"/>
        <v>0</v>
      </c>
      <c r="AV46" s="5">
        <f t="shared" ca="1" si="13"/>
        <v>1.4000000000000001E-4</v>
      </c>
      <c r="AX46">
        <v>6</v>
      </c>
      <c r="AY46" t="s">
        <v>3</v>
      </c>
      <c r="AZ46" s="5">
        <f t="shared" ca="1" si="14"/>
        <v>0</v>
      </c>
      <c r="BA46" s="5">
        <f t="shared" ca="1" si="14"/>
        <v>0</v>
      </c>
      <c r="BB46" s="5">
        <f t="shared" ca="1" si="14"/>
        <v>1.0000000000000001E-5</v>
      </c>
      <c r="BC46" s="5">
        <f t="shared" ca="1" si="14"/>
        <v>1.5E-5</v>
      </c>
      <c r="BD46" s="5">
        <f t="shared" ca="1" si="14"/>
        <v>1.0000000000000001E-5</v>
      </c>
      <c r="BE46" s="5">
        <f t="shared" ca="1" si="14"/>
        <v>1.5E-5</v>
      </c>
      <c r="BF46" s="5">
        <f t="shared" ca="1" si="14"/>
        <v>1.5E-5</v>
      </c>
      <c r="BG46" s="5">
        <f t="shared" ca="1" si="14"/>
        <v>2.0000000000000002E-5</v>
      </c>
      <c r="BH46" s="5">
        <f t="shared" ca="1" si="14"/>
        <v>3.0000000000000001E-5</v>
      </c>
      <c r="BI46" s="5">
        <f t="shared" ca="1" si="14"/>
        <v>2.5000000000000001E-5</v>
      </c>
      <c r="BJ46" s="5">
        <f t="shared" ca="1" si="14"/>
        <v>1.0000000000000001E-5</v>
      </c>
      <c r="BK46" s="5">
        <f t="shared" ca="1" si="14"/>
        <v>0</v>
      </c>
      <c r="BL46" s="5">
        <f t="shared" ca="1" si="14"/>
        <v>1.5000000000000001E-4</v>
      </c>
    </row>
    <row r="47" spans="1:64" x14ac:dyDescent="0.25">
      <c r="A47">
        <v>3</v>
      </c>
      <c r="B47">
        <v>6</v>
      </c>
      <c r="C47" t="s">
        <v>4</v>
      </c>
      <c r="D47" s="14">
        <f t="shared" ca="1" si="11"/>
        <v>0</v>
      </c>
      <c r="E47" s="14">
        <f t="shared" ca="1" si="11"/>
        <v>0</v>
      </c>
      <c r="F47" s="14">
        <f t="shared" ca="1" si="11"/>
        <v>2.5000000000000002E-6</v>
      </c>
      <c r="G47" s="14">
        <f t="shared" ca="1" si="11"/>
        <v>7.5000000000000002E-6</v>
      </c>
      <c r="H47" s="14">
        <f t="shared" ca="1" si="11"/>
        <v>7.5000000000000002E-6</v>
      </c>
      <c r="I47" s="14">
        <f t="shared" ca="1" si="11"/>
        <v>7.5000000000000002E-6</v>
      </c>
      <c r="J47" s="14">
        <f t="shared" ca="1" si="11"/>
        <v>1.0000000000000001E-5</v>
      </c>
      <c r="K47" s="14">
        <f t="shared" ca="1" si="11"/>
        <v>1.2500000000000001E-5</v>
      </c>
      <c r="L47" s="14">
        <f t="shared" ca="1" si="11"/>
        <v>1.5E-5</v>
      </c>
      <c r="M47" s="14">
        <f t="shared" ca="1" si="11"/>
        <v>1.5E-5</v>
      </c>
      <c r="N47" s="14">
        <f t="shared" ca="1" si="11"/>
        <v>5.0000000000000004E-6</v>
      </c>
      <c r="O47" s="14">
        <f t="shared" ca="1" si="11"/>
        <v>0</v>
      </c>
      <c r="P47" s="14">
        <f t="shared" ca="1" si="11"/>
        <v>8.25E-5</v>
      </c>
      <c r="R47">
        <v>6</v>
      </c>
      <c r="S47" t="s">
        <v>4</v>
      </c>
      <c r="T47" s="5">
        <f t="shared" ca="1" si="12"/>
        <v>0</v>
      </c>
      <c r="U47" s="5">
        <f t="shared" ca="1" si="12"/>
        <v>0</v>
      </c>
      <c r="V47" s="5">
        <f t="shared" ca="1" si="12"/>
        <v>5.0000000000000004E-6</v>
      </c>
      <c r="W47" s="5">
        <f t="shared" ca="1" si="12"/>
        <v>1.5E-5</v>
      </c>
      <c r="X47" s="5">
        <f t="shared" ca="1" si="12"/>
        <v>1.0000000000000001E-5</v>
      </c>
      <c r="Y47" s="5">
        <f t="shared" ca="1" si="12"/>
        <v>1.5E-5</v>
      </c>
      <c r="Z47" s="5">
        <f t="shared" ca="1" si="12"/>
        <v>1.5E-5</v>
      </c>
      <c r="AA47" s="5">
        <f t="shared" ca="1" si="12"/>
        <v>2.0000000000000002E-5</v>
      </c>
      <c r="AB47" s="5">
        <f t="shared" ca="1" si="12"/>
        <v>3.0000000000000001E-5</v>
      </c>
      <c r="AC47" s="5">
        <f t="shared" ca="1" si="12"/>
        <v>2.0000000000000002E-5</v>
      </c>
      <c r="AD47" s="5">
        <f t="shared" ca="1" si="12"/>
        <v>1.0000000000000001E-5</v>
      </c>
      <c r="AE47" s="5">
        <f t="shared" ca="1" si="12"/>
        <v>0</v>
      </c>
      <c r="AF47" s="5">
        <f t="shared" ca="1" si="12"/>
        <v>1.4000000000000001E-4</v>
      </c>
      <c r="AH47">
        <v>6</v>
      </c>
      <c r="AI47" t="s">
        <v>4</v>
      </c>
      <c r="AJ47" s="5">
        <f t="shared" ca="1" si="13"/>
        <v>0</v>
      </c>
      <c r="AK47" s="5">
        <f t="shared" ca="1" si="13"/>
        <v>0</v>
      </c>
      <c r="AL47" s="5">
        <f t="shared" ca="1" si="13"/>
        <v>1.0000000000000001E-5</v>
      </c>
      <c r="AM47" s="5">
        <f t="shared" ca="1" si="13"/>
        <v>1.5E-5</v>
      </c>
      <c r="AN47" s="5">
        <f t="shared" ca="1" si="13"/>
        <v>1.0000000000000001E-5</v>
      </c>
      <c r="AO47" s="5">
        <f t="shared" ca="1" si="13"/>
        <v>1.5E-5</v>
      </c>
      <c r="AP47" s="5">
        <f t="shared" ca="1" si="13"/>
        <v>1.5E-5</v>
      </c>
      <c r="AQ47" s="5">
        <f t="shared" ca="1" si="13"/>
        <v>2.0000000000000002E-5</v>
      </c>
      <c r="AR47" s="5">
        <f t="shared" ca="1" si="13"/>
        <v>3.0000000000000001E-5</v>
      </c>
      <c r="AS47" s="5">
        <f t="shared" ca="1" si="13"/>
        <v>2.5000000000000001E-5</v>
      </c>
      <c r="AT47" s="5">
        <f t="shared" ca="1" si="13"/>
        <v>1.0000000000000001E-5</v>
      </c>
      <c r="AU47" s="5">
        <f t="shared" ca="1" si="13"/>
        <v>0</v>
      </c>
      <c r="AV47" s="5">
        <f t="shared" ca="1" si="13"/>
        <v>1.5000000000000001E-4</v>
      </c>
      <c r="AX47">
        <v>6</v>
      </c>
      <c r="AY47" t="s">
        <v>4</v>
      </c>
      <c r="AZ47" s="5">
        <f t="shared" ca="1" si="14"/>
        <v>0</v>
      </c>
      <c r="BA47" s="5">
        <f t="shared" ca="1" si="14"/>
        <v>0</v>
      </c>
      <c r="BB47" s="5">
        <f t="shared" ca="1" si="14"/>
        <v>1.0000000000000001E-5</v>
      </c>
      <c r="BC47" s="5">
        <f t="shared" ca="1" si="14"/>
        <v>1.5E-5</v>
      </c>
      <c r="BD47" s="5">
        <f t="shared" ca="1" si="14"/>
        <v>1.0000000000000001E-5</v>
      </c>
      <c r="BE47" s="5">
        <f t="shared" ca="1" si="14"/>
        <v>1.5E-5</v>
      </c>
      <c r="BF47" s="5">
        <f t="shared" ca="1" si="14"/>
        <v>1.5E-5</v>
      </c>
      <c r="BG47" s="5">
        <f t="shared" ca="1" si="14"/>
        <v>2.0000000000000002E-5</v>
      </c>
      <c r="BH47" s="5">
        <f t="shared" ca="1" si="14"/>
        <v>3.0000000000000001E-5</v>
      </c>
      <c r="BI47" s="5">
        <f t="shared" ca="1" si="14"/>
        <v>2.5000000000000001E-5</v>
      </c>
      <c r="BJ47" s="5">
        <f t="shared" ca="1" si="14"/>
        <v>1.0000000000000001E-5</v>
      </c>
      <c r="BK47" s="5">
        <f t="shared" ca="1" si="14"/>
        <v>0</v>
      </c>
      <c r="BL47" s="5">
        <f t="shared" ca="1" si="14"/>
        <v>1.5000000000000001E-4</v>
      </c>
    </row>
    <row r="48" spans="1:64" x14ac:dyDescent="0.25">
      <c r="A48">
        <v>4</v>
      </c>
      <c r="B48">
        <v>6</v>
      </c>
      <c r="C48" t="s">
        <v>5</v>
      </c>
      <c r="D48" s="14">
        <f t="shared" ca="1" si="11"/>
        <v>0</v>
      </c>
      <c r="E48" s="14">
        <f t="shared" ca="1" si="11"/>
        <v>0</v>
      </c>
      <c r="F48" s="14">
        <f t="shared" ca="1" si="11"/>
        <v>7.5000000000000002E-6</v>
      </c>
      <c r="G48" s="14">
        <f t="shared" ca="1" si="11"/>
        <v>1.5E-5</v>
      </c>
      <c r="H48" s="14">
        <f t="shared" ca="1" si="11"/>
        <v>1.0000000000000001E-5</v>
      </c>
      <c r="I48" s="14">
        <f t="shared" ca="1" si="11"/>
        <v>1.0000000000000001E-5</v>
      </c>
      <c r="J48" s="14">
        <f t="shared" ca="1" si="11"/>
        <v>1.5E-5</v>
      </c>
      <c r="K48" s="14">
        <f t="shared" ca="1" si="11"/>
        <v>1.7499999999999998E-5</v>
      </c>
      <c r="L48" s="14">
        <f t="shared" ca="1" si="11"/>
        <v>2.5000000000000001E-5</v>
      </c>
      <c r="M48" s="14">
        <f t="shared" ca="1" si="11"/>
        <v>2.5000000000000001E-5</v>
      </c>
      <c r="N48" s="14">
        <f t="shared" ca="1" si="11"/>
        <v>1.0000000000000001E-5</v>
      </c>
      <c r="O48" s="14">
        <f t="shared" ca="1" si="11"/>
        <v>0</v>
      </c>
      <c r="P48" s="14">
        <f t="shared" ca="1" si="11"/>
        <v>1.35E-4</v>
      </c>
      <c r="R48">
        <v>6</v>
      </c>
      <c r="S48" t="s">
        <v>5</v>
      </c>
      <c r="T48" s="5">
        <f t="shared" ca="1" si="12"/>
        <v>0</v>
      </c>
      <c r="U48" s="5">
        <f t="shared" ca="1" si="12"/>
        <v>5.0000000000000004E-6</v>
      </c>
      <c r="V48" s="5">
        <f t="shared" ca="1" si="12"/>
        <v>1.5E-5</v>
      </c>
      <c r="W48" s="5">
        <f t="shared" ca="1" si="12"/>
        <v>2.5000000000000001E-5</v>
      </c>
      <c r="X48" s="5">
        <f t="shared" ca="1" si="12"/>
        <v>1.5E-5</v>
      </c>
      <c r="Y48" s="5">
        <f t="shared" ca="1" si="12"/>
        <v>2.0000000000000002E-5</v>
      </c>
      <c r="Z48" s="5">
        <f t="shared" ca="1" si="12"/>
        <v>2.5000000000000001E-5</v>
      </c>
      <c r="AA48" s="5">
        <f t="shared" ca="1" si="12"/>
        <v>3.0000000000000001E-5</v>
      </c>
      <c r="AB48" s="5">
        <f t="shared" ca="1" si="12"/>
        <v>4.0000000000000003E-5</v>
      </c>
      <c r="AC48" s="5">
        <f t="shared" ca="1" si="12"/>
        <v>3.4999999999999997E-5</v>
      </c>
      <c r="AD48" s="5">
        <f t="shared" ca="1" si="12"/>
        <v>1.0000000000000001E-5</v>
      </c>
      <c r="AE48" s="5">
        <f t="shared" ca="1" si="12"/>
        <v>0</v>
      </c>
      <c r="AF48" s="5">
        <f t="shared" ca="1" si="12"/>
        <v>2.2000000000000001E-4</v>
      </c>
      <c r="AH48">
        <v>6</v>
      </c>
      <c r="AI48" t="s">
        <v>5</v>
      </c>
      <c r="AJ48" s="5">
        <f t="shared" ca="1" si="13"/>
        <v>5.0000000000000004E-6</v>
      </c>
      <c r="AK48" s="5">
        <f t="shared" ca="1" si="13"/>
        <v>1.0000000000000001E-5</v>
      </c>
      <c r="AL48" s="5">
        <f t="shared" ca="1" si="13"/>
        <v>1.5E-5</v>
      </c>
      <c r="AM48" s="5">
        <f t="shared" ca="1" si="13"/>
        <v>2.5000000000000001E-5</v>
      </c>
      <c r="AN48" s="5">
        <f t="shared" ca="1" si="13"/>
        <v>1.5E-5</v>
      </c>
      <c r="AO48" s="5">
        <f t="shared" ca="1" si="13"/>
        <v>2.0000000000000002E-5</v>
      </c>
      <c r="AP48" s="5">
        <f t="shared" ca="1" si="13"/>
        <v>2.5000000000000001E-5</v>
      </c>
      <c r="AQ48" s="5">
        <f t="shared" ca="1" si="13"/>
        <v>3.0000000000000001E-5</v>
      </c>
      <c r="AR48" s="5">
        <f t="shared" ca="1" si="13"/>
        <v>4.0000000000000003E-5</v>
      </c>
      <c r="AS48" s="5">
        <f t="shared" ca="1" si="13"/>
        <v>3.4999999999999997E-5</v>
      </c>
      <c r="AT48" s="5">
        <f t="shared" ca="1" si="13"/>
        <v>2.0000000000000002E-5</v>
      </c>
      <c r="AU48" s="5">
        <f t="shared" ca="1" si="13"/>
        <v>0</v>
      </c>
      <c r="AV48" s="5">
        <f t="shared" ca="1" si="13"/>
        <v>2.3999999999999998E-4</v>
      </c>
      <c r="AX48">
        <v>6</v>
      </c>
      <c r="AY48" t="s">
        <v>5</v>
      </c>
      <c r="AZ48" s="5">
        <f t="shared" ca="1" si="14"/>
        <v>5.0000000000000004E-6</v>
      </c>
      <c r="BA48" s="5">
        <f t="shared" ca="1" si="14"/>
        <v>5.0000000000000004E-6</v>
      </c>
      <c r="BB48" s="5">
        <f t="shared" ca="1" si="14"/>
        <v>1.5E-5</v>
      </c>
      <c r="BC48" s="5">
        <f t="shared" ca="1" si="14"/>
        <v>2.5000000000000001E-5</v>
      </c>
      <c r="BD48" s="5">
        <f t="shared" ca="1" si="14"/>
        <v>1.5E-5</v>
      </c>
      <c r="BE48" s="5">
        <f t="shared" ca="1" si="14"/>
        <v>2.0000000000000002E-5</v>
      </c>
      <c r="BF48" s="5">
        <f t="shared" ca="1" si="14"/>
        <v>2.5000000000000001E-5</v>
      </c>
      <c r="BG48" s="5">
        <f t="shared" ca="1" si="14"/>
        <v>3.0000000000000001E-5</v>
      </c>
      <c r="BH48" s="5">
        <f t="shared" ca="1" si="14"/>
        <v>4.5000000000000003E-5</v>
      </c>
      <c r="BI48" s="5">
        <f t="shared" ca="1" si="14"/>
        <v>3.4999999999999997E-5</v>
      </c>
      <c r="BJ48" s="5">
        <f t="shared" ca="1" si="14"/>
        <v>5.0000000000000004E-6</v>
      </c>
      <c r="BK48" s="5">
        <f t="shared" ca="1" si="14"/>
        <v>0</v>
      </c>
      <c r="BL48" s="5">
        <f t="shared" ca="1" si="14"/>
        <v>2.2500000000000005E-4</v>
      </c>
    </row>
    <row r="49" spans="1:64" x14ac:dyDescent="0.25">
      <c r="A49">
        <v>5</v>
      </c>
      <c r="B49">
        <v>6</v>
      </c>
      <c r="C49" t="s">
        <v>6</v>
      </c>
      <c r="D49" s="14">
        <f t="shared" ca="1" si="11"/>
        <v>2.5000000000000002E-6</v>
      </c>
      <c r="E49" s="14">
        <f t="shared" ca="1" si="11"/>
        <v>0</v>
      </c>
      <c r="F49" s="14">
        <f t="shared" ca="1" si="11"/>
        <v>5.0000000000000004E-6</v>
      </c>
      <c r="G49" s="14">
        <f t="shared" ca="1" si="11"/>
        <v>1.7499999999999998E-5</v>
      </c>
      <c r="H49" s="14">
        <f t="shared" ca="1" si="11"/>
        <v>1.5E-5</v>
      </c>
      <c r="I49" s="14">
        <f t="shared" ca="1" si="11"/>
        <v>1.5E-5</v>
      </c>
      <c r="J49" s="14">
        <f t="shared" ca="1" si="11"/>
        <v>2.0000000000000002E-5</v>
      </c>
      <c r="K49" s="14">
        <f t="shared" ca="1" si="11"/>
        <v>2.7500000000000001E-5</v>
      </c>
      <c r="L49" s="14">
        <f t="shared" ca="1" si="11"/>
        <v>3.4999999999999997E-5</v>
      </c>
      <c r="M49" s="14">
        <f t="shared" ca="1" si="11"/>
        <v>3.4999999999999997E-5</v>
      </c>
      <c r="N49" s="14">
        <f t="shared" ca="1" si="11"/>
        <v>1.5E-5</v>
      </c>
      <c r="O49" s="14">
        <f t="shared" ca="1" si="11"/>
        <v>0</v>
      </c>
      <c r="P49" s="14">
        <f t="shared" ca="1" si="11"/>
        <v>1.8749999999999998E-4</v>
      </c>
      <c r="R49">
        <v>6</v>
      </c>
      <c r="S49" t="s">
        <v>6</v>
      </c>
      <c r="T49" s="5">
        <f t="shared" ca="1" si="12"/>
        <v>0</v>
      </c>
      <c r="U49" s="5">
        <f t="shared" ca="1" si="12"/>
        <v>5.0000000000000004E-6</v>
      </c>
      <c r="V49" s="5">
        <f t="shared" ca="1" si="12"/>
        <v>2.0000000000000002E-5</v>
      </c>
      <c r="W49" s="5">
        <f t="shared" ca="1" si="12"/>
        <v>3.4999999999999997E-5</v>
      </c>
      <c r="X49" s="5">
        <f t="shared" ca="1" si="12"/>
        <v>2.5000000000000001E-5</v>
      </c>
      <c r="Y49" s="5">
        <f t="shared" ca="1" si="12"/>
        <v>2.5000000000000001E-5</v>
      </c>
      <c r="Z49" s="5">
        <f t="shared" ca="1" si="12"/>
        <v>3.4999999999999997E-5</v>
      </c>
      <c r="AA49" s="5">
        <f t="shared" ca="1" si="12"/>
        <v>4.5000000000000003E-5</v>
      </c>
      <c r="AB49" s="5">
        <f t="shared" ca="1" si="12"/>
        <v>6.0000000000000002E-5</v>
      </c>
      <c r="AC49" s="5">
        <f t="shared" ca="1" si="12"/>
        <v>5.5000000000000002E-5</v>
      </c>
      <c r="AD49" s="5">
        <f t="shared" ca="1" si="12"/>
        <v>1.0000000000000001E-5</v>
      </c>
      <c r="AE49" s="5">
        <f t="shared" ca="1" si="12"/>
        <v>0</v>
      </c>
      <c r="AF49" s="5">
        <f t="shared" ca="1" si="12"/>
        <v>3.1500000000000001E-4</v>
      </c>
      <c r="AH49">
        <v>6</v>
      </c>
      <c r="AI49" t="s">
        <v>6</v>
      </c>
      <c r="AJ49" s="5">
        <f t="shared" ca="1" si="13"/>
        <v>1.0000000000000001E-5</v>
      </c>
      <c r="AK49" s="5">
        <f t="shared" ca="1" si="13"/>
        <v>5.0000000000000004E-6</v>
      </c>
      <c r="AL49" s="5">
        <f t="shared" ca="1" si="13"/>
        <v>1.5E-5</v>
      </c>
      <c r="AM49" s="5">
        <f t="shared" ca="1" si="13"/>
        <v>3.4999999999999997E-5</v>
      </c>
      <c r="AN49" s="5">
        <f t="shared" ca="1" si="13"/>
        <v>2.0000000000000002E-5</v>
      </c>
      <c r="AO49" s="5">
        <f t="shared" ca="1" si="13"/>
        <v>2.5000000000000001E-5</v>
      </c>
      <c r="AP49" s="5">
        <f t="shared" ca="1" si="13"/>
        <v>3.4999999999999997E-5</v>
      </c>
      <c r="AQ49" s="5">
        <f t="shared" ca="1" si="13"/>
        <v>4.5000000000000003E-5</v>
      </c>
      <c r="AR49" s="5">
        <f t="shared" ca="1" si="13"/>
        <v>6.0000000000000002E-5</v>
      </c>
      <c r="AS49" s="5">
        <f t="shared" ca="1" si="13"/>
        <v>5.5000000000000002E-5</v>
      </c>
      <c r="AT49" s="5">
        <f t="shared" ca="1" si="13"/>
        <v>2.0000000000000002E-5</v>
      </c>
      <c r="AU49" s="5">
        <f t="shared" ca="1" si="13"/>
        <v>0</v>
      </c>
      <c r="AV49" s="5">
        <f t="shared" ca="1" si="13"/>
        <v>3.2499999999999999E-4</v>
      </c>
      <c r="AX49">
        <v>6</v>
      </c>
      <c r="AY49" t="s">
        <v>6</v>
      </c>
      <c r="AZ49" s="5">
        <f t="shared" ca="1" si="14"/>
        <v>0</v>
      </c>
      <c r="BA49" s="5">
        <f t="shared" ca="1" si="14"/>
        <v>0</v>
      </c>
      <c r="BB49" s="5">
        <f t="shared" ca="1" si="14"/>
        <v>1.5E-5</v>
      </c>
      <c r="BC49" s="5">
        <f t="shared" ca="1" si="14"/>
        <v>3.4999999999999997E-5</v>
      </c>
      <c r="BD49" s="5">
        <f t="shared" ca="1" si="14"/>
        <v>2.5000000000000001E-5</v>
      </c>
      <c r="BE49" s="5">
        <f t="shared" ca="1" si="14"/>
        <v>2.5000000000000001E-5</v>
      </c>
      <c r="BF49" s="5">
        <f t="shared" ca="1" si="14"/>
        <v>3.4999999999999997E-5</v>
      </c>
      <c r="BG49" s="5">
        <f t="shared" ca="1" si="14"/>
        <v>5.0000000000000002E-5</v>
      </c>
      <c r="BH49" s="5">
        <f t="shared" ca="1" si="14"/>
        <v>6.4999999999999994E-5</v>
      </c>
      <c r="BI49" s="5">
        <f t="shared" ca="1" si="14"/>
        <v>5.5000000000000002E-5</v>
      </c>
      <c r="BJ49" s="5">
        <f t="shared" ca="1" si="14"/>
        <v>2.0000000000000002E-5</v>
      </c>
      <c r="BK49" s="5">
        <f t="shared" ca="1" si="14"/>
        <v>0</v>
      </c>
      <c r="BL49" s="5">
        <f t="shared" ca="1" si="14"/>
        <v>3.2499999999999993E-4</v>
      </c>
    </row>
    <row r="50" spans="1:64" x14ac:dyDescent="0.25">
      <c r="A50">
        <v>1</v>
      </c>
      <c r="B50">
        <v>7</v>
      </c>
      <c r="C50" t="s">
        <v>2</v>
      </c>
      <c r="D50" s="14">
        <f t="shared" ca="1" si="11"/>
        <v>2.5000000000000002E-6</v>
      </c>
      <c r="E50" s="14">
        <f t="shared" ca="1" si="11"/>
        <v>2.5000000000000002E-6</v>
      </c>
      <c r="F50" s="14">
        <f t="shared" ca="1" si="11"/>
        <v>2.5000000000000002E-6</v>
      </c>
      <c r="G50" s="14">
        <f t="shared" ca="1" si="11"/>
        <v>5.1000000000000004E-4</v>
      </c>
      <c r="H50" s="14">
        <f t="shared" ca="1" si="11"/>
        <v>1.075E-3</v>
      </c>
      <c r="I50" s="14">
        <f t="shared" ca="1" si="11"/>
        <v>1.175E-3</v>
      </c>
      <c r="J50" s="14">
        <f t="shared" ca="1" si="11"/>
        <v>1.1925E-3</v>
      </c>
      <c r="K50" s="14">
        <f t="shared" ca="1" si="11"/>
        <v>1.3825E-3</v>
      </c>
      <c r="L50" s="14">
        <f t="shared" ca="1" si="11"/>
        <v>1.5625000000000001E-3</v>
      </c>
      <c r="M50" s="14">
        <f t="shared" ca="1" si="11"/>
        <v>1.5225E-3</v>
      </c>
      <c r="N50" s="14">
        <f t="shared" ca="1" si="11"/>
        <v>6.6E-4</v>
      </c>
      <c r="O50" s="14">
        <f t="shared" ca="1" si="11"/>
        <v>1.7000000000000001E-4</v>
      </c>
      <c r="P50" s="14">
        <f t="shared" ca="1" si="11"/>
        <v>9.2574999999999984E-3</v>
      </c>
      <c r="R50">
        <v>7</v>
      </c>
      <c r="S50" t="s">
        <v>2</v>
      </c>
      <c r="T50" s="5">
        <f t="shared" ca="1" si="12"/>
        <v>5.0000000000000004E-6</v>
      </c>
      <c r="U50" s="5">
        <f t="shared" ca="1" si="12"/>
        <v>5.0000000000000004E-6</v>
      </c>
      <c r="V50" s="5">
        <f t="shared" ca="1" si="12"/>
        <v>5.0000000000000004E-6</v>
      </c>
      <c r="W50" s="5">
        <f t="shared" ca="1" si="12"/>
        <v>1.85E-4</v>
      </c>
      <c r="X50" s="5">
        <f t="shared" ca="1" si="12"/>
        <v>1.6050000000000001E-3</v>
      </c>
      <c r="Y50" s="5">
        <f t="shared" ca="1" si="12"/>
        <v>1.825E-3</v>
      </c>
      <c r="Z50" s="5">
        <f t="shared" ca="1" si="12"/>
        <v>1.6750000000000001E-3</v>
      </c>
      <c r="AA50" s="5">
        <f t="shared" ca="1" si="12"/>
        <v>2.4849999999999998E-3</v>
      </c>
      <c r="AB50" s="5">
        <f t="shared" ca="1" si="12"/>
        <v>2.2899999999999999E-3</v>
      </c>
      <c r="AC50" s="5">
        <f t="shared" ca="1" si="12"/>
        <v>2.3600000000000001E-3</v>
      </c>
      <c r="AD50" s="5">
        <f t="shared" ca="1" si="12"/>
        <v>7.5500000000000003E-4</v>
      </c>
      <c r="AE50" s="5">
        <f t="shared" ca="1" si="12"/>
        <v>5.0000000000000004E-6</v>
      </c>
      <c r="AF50" s="5">
        <f t="shared" ca="1" si="12"/>
        <v>1.32E-2</v>
      </c>
      <c r="AH50">
        <v>7</v>
      </c>
      <c r="AI50" t="s">
        <v>2</v>
      </c>
      <c r="AJ50" s="5">
        <f t="shared" ca="1" si="13"/>
        <v>5.0000000000000004E-6</v>
      </c>
      <c r="AK50" s="5">
        <f t="shared" ca="1" si="13"/>
        <v>5.0000000000000004E-6</v>
      </c>
      <c r="AL50" s="5">
        <f t="shared" ca="1" si="13"/>
        <v>5.0000000000000004E-6</v>
      </c>
      <c r="AM50" s="5">
        <f t="shared" ca="1" si="13"/>
        <v>0</v>
      </c>
      <c r="AN50" s="5">
        <f t="shared" ca="1" si="13"/>
        <v>1.725E-3</v>
      </c>
      <c r="AO50" s="5">
        <f t="shared" ca="1" si="13"/>
        <v>1.655E-3</v>
      </c>
      <c r="AP50" s="5">
        <f t="shared" ca="1" si="13"/>
        <v>1.7650000000000001E-3</v>
      </c>
      <c r="AQ50" s="5">
        <f t="shared" ca="1" si="13"/>
        <v>2.1900000000000001E-3</v>
      </c>
      <c r="AR50" s="5">
        <f t="shared" ca="1" si="13"/>
        <v>2.31E-3</v>
      </c>
      <c r="AS50" s="5">
        <f t="shared" ca="1" si="13"/>
        <v>2.5999999999999999E-3</v>
      </c>
      <c r="AT50" s="5">
        <f t="shared" ca="1" si="13"/>
        <v>1.56E-3</v>
      </c>
      <c r="AU50" s="5">
        <f t="shared" ca="1" si="13"/>
        <v>1.5E-5</v>
      </c>
      <c r="AV50" s="5">
        <f t="shared" ca="1" si="13"/>
        <v>1.3835E-2</v>
      </c>
      <c r="AX50">
        <v>7</v>
      </c>
      <c r="AY50" t="s">
        <v>2</v>
      </c>
      <c r="AZ50" s="5">
        <f t="shared" ca="1" si="14"/>
        <v>5.0000000000000004E-6</v>
      </c>
      <c r="BA50" s="5">
        <f t="shared" ca="1" si="14"/>
        <v>5.0000000000000004E-6</v>
      </c>
      <c r="BB50" s="5">
        <f t="shared" ca="1" si="14"/>
        <v>5.0000000000000004E-6</v>
      </c>
      <c r="BC50" s="5">
        <f t="shared" ca="1" si="14"/>
        <v>0</v>
      </c>
      <c r="BD50" s="5">
        <f t="shared" ca="1" si="14"/>
        <v>1.25E-3</v>
      </c>
      <c r="BE50" s="5">
        <f t="shared" ca="1" si="14"/>
        <v>1.495E-3</v>
      </c>
      <c r="BF50" s="5">
        <f t="shared" ca="1" si="14"/>
        <v>2.405E-3</v>
      </c>
      <c r="BG50" s="5">
        <f t="shared" ca="1" si="14"/>
        <v>2.1199999999999999E-3</v>
      </c>
      <c r="BH50" s="5">
        <f t="shared" ca="1" si="14"/>
        <v>2.0500000000000002E-3</v>
      </c>
      <c r="BI50" s="5">
        <f t="shared" ca="1" si="14"/>
        <v>2.8249999999999998E-3</v>
      </c>
      <c r="BJ50" s="5">
        <f t="shared" ca="1" si="14"/>
        <v>1.075E-3</v>
      </c>
      <c r="BK50" s="5">
        <f t="shared" ca="1" si="14"/>
        <v>5.0000000000000004E-6</v>
      </c>
      <c r="BL50" s="5">
        <f t="shared" ca="1" si="14"/>
        <v>1.3239999999999998E-2</v>
      </c>
    </row>
    <row r="51" spans="1:64" x14ac:dyDescent="0.25">
      <c r="A51">
        <v>2</v>
      </c>
      <c r="B51">
        <v>7</v>
      </c>
      <c r="C51" t="s">
        <v>3</v>
      </c>
      <c r="D51" s="14">
        <f t="shared" ca="1" si="11"/>
        <v>2.5000000000000002E-6</v>
      </c>
      <c r="E51" s="14">
        <f t="shared" ca="1" si="11"/>
        <v>2.5000000000000002E-6</v>
      </c>
      <c r="F51" s="14">
        <f t="shared" ca="1" si="11"/>
        <v>2.5000000000000002E-6</v>
      </c>
      <c r="G51" s="14">
        <f t="shared" ca="1" si="11"/>
        <v>2.875E-4</v>
      </c>
      <c r="H51" s="14">
        <f t="shared" ca="1" si="11"/>
        <v>1.2175E-3</v>
      </c>
      <c r="I51" s="14">
        <f t="shared" ca="1" si="11"/>
        <v>1.1100000000000001E-3</v>
      </c>
      <c r="J51" s="14">
        <f t="shared" ca="1" si="11"/>
        <v>1.39E-3</v>
      </c>
      <c r="K51" s="14">
        <f t="shared" ca="1" si="11"/>
        <v>1.48E-3</v>
      </c>
      <c r="L51" s="14">
        <f t="shared" ca="1" si="11"/>
        <v>1.4974999999999999E-3</v>
      </c>
      <c r="M51" s="14">
        <f t="shared" ca="1" si="11"/>
        <v>1.8749999999999999E-3</v>
      </c>
      <c r="N51" s="14">
        <f t="shared" ca="1" si="11"/>
        <v>1.0575000000000001E-3</v>
      </c>
      <c r="O51" s="14">
        <f t="shared" ca="1" si="11"/>
        <v>1.2E-4</v>
      </c>
      <c r="P51" s="14">
        <f t="shared" ca="1" si="11"/>
        <v>1.0042499999999998E-2</v>
      </c>
      <c r="R51">
        <v>7</v>
      </c>
      <c r="S51" t="s">
        <v>3</v>
      </c>
      <c r="T51" s="5">
        <f t="shared" ca="1" si="12"/>
        <v>5.0000000000000004E-6</v>
      </c>
      <c r="U51" s="5">
        <f t="shared" ca="1" si="12"/>
        <v>5.0000000000000004E-6</v>
      </c>
      <c r="V51" s="5">
        <f t="shared" ca="1" si="12"/>
        <v>5.0000000000000004E-6</v>
      </c>
      <c r="W51" s="5">
        <f t="shared" ca="1" si="12"/>
        <v>1.3999999999999999E-4</v>
      </c>
      <c r="X51" s="5">
        <f t="shared" ca="1" si="12"/>
        <v>1.2899999999999999E-3</v>
      </c>
      <c r="Y51" s="5">
        <f t="shared" ca="1" si="12"/>
        <v>1.5250000000000001E-3</v>
      </c>
      <c r="Z51" s="5">
        <f t="shared" ca="1" si="12"/>
        <v>1.83E-3</v>
      </c>
      <c r="AA51" s="5">
        <f t="shared" ca="1" si="12"/>
        <v>2.2899999999999999E-3</v>
      </c>
      <c r="AB51" s="5">
        <f t="shared" ca="1" si="12"/>
        <v>2.3900000000000002E-3</v>
      </c>
      <c r="AC51" s="5">
        <f t="shared" ca="1" si="12"/>
        <v>2.6649999999999998E-3</v>
      </c>
      <c r="AD51" s="5">
        <f t="shared" ca="1" si="12"/>
        <v>1.1999999999999999E-3</v>
      </c>
      <c r="AE51" s="5">
        <f t="shared" ca="1" si="12"/>
        <v>2.05E-4</v>
      </c>
      <c r="AF51" s="5">
        <f t="shared" ca="1" si="12"/>
        <v>1.355E-2</v>
      </c>
      <c r="AH51">
        <v>7</v>
      </c>
      <c r="AI51" t="s">
        <v>3</v>
      </c>
      <c r="AJ51" s="5">
        <f t="shared" ca="1" si="13"/>
        <v>5.0000000000000004E-6</v>
      </c>
      <c r="AK51" s="5">
        <f t="shared" ca="1" si="13"/>
        <v>5.0000000000000004E-6</v>
      </c>
      <c r="AL51" s="5">
        <f t="shared" ca="1" si="13"/>
        <v>5.0000000000000004E-6</v>
      </c>
      <c r="AM51" s="5">
        <f t="shared" ca="1" si="13"/>
        <v>9.0000000000000006E-5</v>
      </c>
      <c r="AN51" s="5">
        <f t="shared" ca="1" si="13"/>
        <v>1.395E-3</v>
      </c>
      <c r="AO51" s="5">
        <f t="shared" ca="1" si="13"/>
        <v>1.6900000000000001E-3</v>
      </c>
      <c r="AP51" s="5">
        <f t="shared" ca="1" si="13"/>
        <v>1.92E-3</v>
      </c>
      <c r="AQ51" s="5">
        <f t="shared" ca="1" si="13"/>
        <v>2.3400000000000001E-3</v>
      </c>
      <c r="AR51" s="5">
        <f t="shared" ca="1" si="13"/>
        <v>2.2799999999999999E-3</v>
      </c>
      <c r="AS51" s="5">
        <f t="shared" ca="1" si="13"/>
        <v>2.6549999999999998E-3</v>
      </c>
      <c r="AT51" s="5">
        <f t="shared" ca="1" si="13"/>
        <v>1.0449999999999999E-3</v>
      </c>
      <c r="AU51" s="5">
        <f t="shared" ca="1" si="13"/>
        <v>3.8000000000000002E-4</v>
      </c>
      <c r="AV51" s="5">
        <f t="shared" ca="1" si="13"/>
        <v>1.3809999999999998E-2</v>
      </c>
      <c r="AX51">
        <v>7</v>
      </c>
      <c r="AY51" t="s">
        <v>3</v>
      </c>
      <c r="AZ51" s="5">
        <f t="shared" ca="1" si="14"/>
        <v>5.0000000000000004E-6</v>
      </c>
      <c r="BA51" s="5">
        <f t="shared" ca="1" si="14"/>
        <v>5.0000000000000004E-6</v>
      </c>
      <c r="BB51" s="5">
        <f t="shared" ca="1" si="14"/>
        <v>5.0000000000000004E-6</v>
      </c>
      <c r="BC51" s="5">
        <f t="shared" ca="1" si="14"/>
        <v>5.1999999999999995E-4</v>
      </c>
      <c r="BD51" s="5">
        <f t="shared" ca="1" si="14"/>
        <v>1.49E-3</v>
      </c>
      <c r="BE51" s="5">
        <f t="shared" ca="1" si="14"/>
        <v>1.75E-3</v>
      </c>
      <c r="BF51" s="5">
        <f t="shared" ca="1" si="14"/>
        <v>1.665E-3</v>
      </c>
      <c r="BG51" s="5">
        <f t="shared" ca="1" si="14"/>
        <v>2.5300000000000001E-3</v>
      </c>
      <c r="BH51" s="5">
        <f t="shared" ca="1" si="14"/>
        <v>2.1250000000000002E-3</v>
      </c>
      <c r="BI51" s="5">
        <f t="shared" ca="1" si="14"/>
        <v>2.8050000000000002E-3</v>
      </c>
      <c r="BJ51" s="5">
        <f t="shared" ca="1" si="14"/>
        <v>1.4649999999999999E-3</v>
      </c>
      <c r="BK51" s="5">
        <f t="shared" ca="1" si="14"/>
        <v>3.4999999999999997E-5</v>
      </c>
      <c r="BL51" s="5">
        <f t="shared" ca="1" si="14"/>
        <v>1.44E-2</v>
      </c>
    </row>
    <row r="52" spans="1:64" x14ac:dyDescent="0.25">
      <c r="A52">
        <v>3</v>
      </c>
      <c r="B52">
        <v>7</v>
      </c>
      <c r="C52" t="s">
        <v>4</v>
      </c>
      <c r="D52" s="14">
        <f t="shared" ca="1" si="11"/>
        <v>2.5000000000000002E-6</v>
      </c>
      <c r="E52" s="14">
        <f t="shared" ca="1" si="11"/>
        <v>2.5000000000000002E-6</v>
      </c>
      <c r="F52" s="14">
        <f t="shared" ca="1" si="11"/>
        <v>7.4999999999999993E-5</v>
      </c>
      <c r="G52" s="14">
        <f t="shared" ca="1" si="11"/>
        <v>4.6749999999999998E-4</v>
      </c>
      <c r="H52" s="14">
        <f t="shared" ca="1" si="11"/>
        <v>1.2474999999999999E-3</v>
      </c>
      <c r="I52" s="14">
        <f t="shared" ca="1" si="11"/>
        <v>1.4499999999999999E-3</v>
      </c>
      <c r="J52" s="14">
        <f t="shared" ca="1" si="11"/>
        <v>1.5499999999999999E-3</v>
      </c>
      <c r="K52" s="14">
        <f t="shared" ca="1" si="11"/>
        <v>1.6225E-3</v>
      </c>
      <c r="L52" s="14">
        <f t="shared" ca="1" si="11"/>
        <v>1.635E-3</v>
      </c>
      <c r="M52" s="14">
        <f t="shared" ca="1" si="11"/>
        <v>1.8725E-3</v>
      </c>
      <c r="N52" s="14">
        <f t="shared" ca="1" si="11"/>
        <v>1.0950000000000001E-3</v>
      </c>
      <c r="O52" s="14">
        <f t="shared" ca="1" si="11"/>
        <v>2.075E-4</v>
      </c>
      <c r="P52" s="14">
        <f t="shared" ca="1" si="11"/>
        <v>1.12275E-2</v>
      </c>
      <c r="R52">
        <v>7</v>
      </c>
      <c r="S52" t="s">
        <v>4</v>
      </c>
      <c r="T52" s="5">
        <f t="shared" ca="1" si="12"/>
        <v>5.0000000000000004E-6</v>
      </c>
      <c r="U52" s="5">
        <f t="shared" ca="1" si="12"/>
        <v>5.0000000000000004E-6</v>
      </c>
      <c r="V52" s="5">
        <f t="shared" ca="1" si="12"/>
        <v>5.0000000000000004E-6</v>
      </c>
      <c r="W52" s="5">
        <f t="shared" ca="1" si="12"/>
        <v>2.5500000000000002E-4</v>
      </c>
      <c r="X52" s="5">
        <f t="shared" ca="1" si="12"/>
        <v>1.47E-3</v>
      </c>
      <c r="Y52" s="5">
        <f t="shared" ca="1" si="12"/>
        <v>1.9E-3</v>
      </c>
      <c r="Z52" s="5">
        <f t="shared" ca="1" si="12"/>
        <v>2.2850000000000001E-3</v>
      </c>
      <c r="AA52" s="5">
        <f t="shared" ca="1" si="12"/>
        <v>2.2850000000000001E-3</v>
      </c>
      <c r="AB52" s="5">
        <f t="shared" ca="1" si="12"/>
        <v>2.6549999999999998E-3</v>
      </c>
      <c r="AC52" s="5">
        <f t="shared" ca="1" si="12"/>
        <v>2.5999999999999999E-3</v>
      </c>
      <c r="AD52" s="5">
        <f t="shared" ca="1" si="12"/>
        <v>1.5200000000000001E-3</v>
      </c>
      <c r="AE52" s="5">
        <f t="shared" ca="1" si="12"/>
        <v>4.4000000000000002E-4</v>
      </c>
      <c r="AF52" s="5">
        <f t="shared" ca="1" si="12"/>
        <v>1.5424999999999999E-2</v>
      </c>
      <c r="AH52">
        <v>7</v>
      </c>
      <c r="AI52" t="s">
        <v>4</v>
      </c>
      <c r="AJ52" s="5">
        <f t="shared" ca="1" si="13"/>
        <v>5.0000000000000004E-6</v>
      </c>
      <c r="AK52" s="5">
        <f t="shared" ca="1" si="13"/>
        <v>5.0000000000000004E-6</v>
      </c>
      <c r="AL52" s="5">
        <f t="shared" ca="1" si="13"/>
        <v>5.0000000000000004E-6</v>
      </c>
      <c r="AM52" s="5">
        <f t="shared" ca="1" si="13"/>
        <v>1.35E-4</v>
      </c>
      <c r="AN52" s="5">
        <f t="shared" ca="1" si="13"/>
        <v>1.58E-3</v>
      </c>
      <c r="AO52" s="5">
        <f t="shared" ca="1" si="13"/>
        <v>1.8E-3</v>
      </c>
      <c r="AP52" s="5">
        <f t="shared" ca="1" si="13"/>
        <v>2.5500000000000002E-3</v>
      </c>
      <c r="AQ52" s="5">
        <f t="shared" ca="1" si="13"/>
        <v>2.245E-3</v>
      </c>
      <c r="AR52" s="5">
        <f t="shared" ca="1" si="13"/>
        <v>2.4199999999999998E-3</v>
      </c>
      <c r="AS52" s="5">
        <f t="shared" ca="1" si="13"/>
        <v>2.7699999999999999E-3</v>
      </c>
      <c r="AT52" s="5">
        <f t="shared" ca="1" si="13"/>
        <v>1.835E-3</v>
      </c>
      <c r="AU52" s="5">
        <f t="shared" ca="1" si="13"/>
        <v>3.0000000000000001E-5</v>
      </c>
      <c r="AV52" s="5">
        <f t="shared" ca="1" si="13"/>
        <v>1.5380000000000001E-2</v>
      </c>
      <c r="AX52">
        <v>7</v>
      </c>
      <c r="AY52" t="s">
        <v>4</v>
      </c>
      <c r="AZ52" s="5">
        <f t="shared" ca="1" si="14"/>
        <v>5.0000000000000004E-6</v>
      </c>
      <c r="BA52" s="5">
        <f t="shared" ca="1" si="14"/>
        <v>5.0000000000000004E-6</v>
      </c>
      <c r="BB52" s="5">
        <f t="shared" ca="1" si="14"/>
        <v>5.0000000000000004E-6</v>
      </c>
      <c r="BC52" s="5">
        <f t="shared" ca="1" si="14"/>
        <v>7.1000000000000002E-4</v>
      </c>
      <c r="BD52" s="5">
        <f t="shared" ca="1" si="14"/>
        <v>1.3600000000000001E-3</v>
      </c>
      <c r="BE52" s="5">
        <f t="shared" ca="1" si="14"/>
        <v>2.085E-3</v>
      </c>
      <c r="BF52" s="5">
        <f t="shared" ca="1" si="14"/>
        <v>2.065E-3</v>
      </c>
      <c r="BG52" s="5">
        <f t="shared" ca="1" si="14"/>
        <v>2.31E-3</v>
      </c>
      <c r="BH52" s="5">
        <f t="shared" ca="1" si="14"/>
        <v>2.4250000000000001E-3</v>
      </c>
      <c r="BI52" s="5">
        <f t="shared" ca="1" si="14"/>
        <v>2.97E-3</v>
      </c>
      <c r="BJ52" s="5">
        <f t="shared" ca="1" si="14"/>
        <v>1.5900000000000001E-3</v>
      </c>
      <c r="BK52" s="5">
        <f t="shared" ca="1" si="14"/>
        <v>1.0000000000000001E-5</v>
      </c>
      <c r="BL52" s="5">
        <f t="shared" ca="1" si="14"/>
        <v>1.554E-2</v>
      </c>
    </row>
    <row r="53" spans="1:64" x14ac:dyDescent="0.25">
      <c r="A53">
        <v>4</v>
      </c>
      <c r="B53">
        <v>7</v>
      </c>
      <c r="C53" t="s">
        <v>5</v>
      </c>
      <c r="D53" s="14">
        <f t="shared" ca="1" si="11"/>
        <v>2.5000000000000002E-6</v>
      </c>
      <c r="E53" s="14">
        <f t="shared" ca="1" si="11"/>
        <v>2.5000000000000002E-6</v>
      </c>
      <c r="F53" s="14">
        <f t="shared" ca="1" si="11"/>
        <v>1.55E-4</v>
      </c>
      <c r="G53" s="14">
        <f t="shared" ca="1" si="11"/>
        <v>8.8000000000000003E-4</v>
      </c>
      <c r="H53" s="14">
        <f t="shared" ca="1" si="11"/>
        <v>2.2899999999999999E-3</v>
      </c>
      <c r="I53" s="14">
        <f t="shared" ca="1" si="11"/>
        <v>2.5600000000000002E-3</v>
      </c>
      <c r="J53" s="14">
        <f t="shared" ca="1" si="11"/>
        <v>2.7299999999999998E-3</v>
      </c>
      <c r="K53" s="14">
        <f t="shared" ca="1" si="11"/>
        <v>3.0325E-3</v>
      </c>
      <c r="L53" s="14">
        <f t="shared" ca="1" si="11"/>
        <v>3.0274999999999998E-3</v>
      </c>
      <c r="M53" s="14">
        <f t="shared" ca="1" si="11"/>
        <v>4.1025000000000002E-3</v>
      </c>
      <c r="N53" s="14">
        <f t="shared" ca="1" si="11"/>
        <v>2.4924999999999999E-3</v>
      </c>
      <c r="O53" s="14">
        <f t="shared" ca="1" si="11"/>
        <v>2.3250000000000001E-4</v>
      </c>
      <c r="P53" s="14">
        <f t="shared" ca="1" si="11"/>
        <v>2.1507500000000002E-2</v>
      </c>
      <c r="R53">
        <v>7</v>
      </c>
      <c r="S53" t="s">
        <v>5</v>
      </c>
      <c r="T53" s="5">
        <f t="shared" ca="1" si="12"/>
        <v>5.0000000000000004E-6</v>
      </c>
      <c r="U53" s="5">
        <f t="shared" ca="1" si="12"/>
        <v>5.0000000000000004E-6</v>
      </c>
      <c r="V53" s="5">
        <f t="shared" ca="1" si="12"/>
        <v>1.0000000000000001E-5</v>
      </c>
      <c r="W53" s="5">
        <f t="shared" ca="1" si="12"/>
        <v>9.7999999999999997E-4</v>
      </c>
      <c r="X53" s="5">
        <f t="shared" ca="1" si="12"/>
        <v>3.0400000000000002E-3</v>
      </c>
      <c r="Y53" s="5">
        <f t="shared" ca="1" si="12"/>
        <v>3.8349999999999999E-3</v>
      </c>
      <c r="Z53" s="5">
        <f t="shared" ca="1" si="12"/>
        <v>3.8249999999999998E-3</v>
      </c>
      <c r="AA53" s="5">
        <f t="shared" ca="1" si="12"/>
        <v>4.7349999999999996E-3</v>
      </c>
      <c r="AB53" s="5">
        <f t="shared" ca="1" si="12"/>
        <v>4.2399999999999998E-3</v>
      </c>
      <c r="AC53" s="5">
        <f t="shared" ca="1" si="12"/>
        <v>5.1399999999999996E-3</v>
      </c>
      <c r="AD53" s="5">
        <f t="shared" ca="1" si="12"/>
        <v>2.5799999999999998E-3</v>
      </c>
      <c r="AE53" s="5">
        <f t="shared" ca="1" si="12"/>
        <v>8.0000000000000007E-5</v>
      </c>
      <c r="AF53" s="5">
        <f t="shared" ca="1" si="12"/>
        <v>2.8474999999999997E-2</v>
      </c>
      <c r="AH53">
        <v>7</v>
      </c>
      <c r="AI53" t="s">
        <v>5</v>
      </c>
      <c r="AJ53" s="5">
        <f t="shared" ca="1" si="13"/>
        <v>5.0000000000000004E-6</v>
      </c>
      <c r="AK53" s="5">
        <f t="shared" ca="1" si="13"/>
        <v>5.0000000000000004E-6</v>
      </c>
      <c r="AL53" s="5">
        <f t="shared" ca="1" si="13"/>
        <v>1.0000000000000001E-5</v>
      </c>
      <c r="AM53" s="5">
        <f t="shared" ca="1" si="13"/>
        <v>8.25E-4</v>
      </c>
      <c r="AN53" s="5">
        <f t="shared" ca="1" si="13"/>
        <v>2.8E-3</v>
      </c>
      <c r="AO53" s="5">
        <f t="shared" ca="1" si="13"/>
        <v>3.32E-3</v>
      </c>
      <c r="AP53" s="5">
        <f t="shared" ca="1" si="13"/>
        <v>4.5700000000000003E-3</v>
      </c>
      <c r="AQ53" s="5">
        <f t="shared" ca="1" si="13"/>
        <v>4.3499999999999997E-3</v>
      </c>
      <c r="AR53" s="5">
        <f t="shared" ca="1" si="13"/>
        <v>4.4299999999999999E-3</v>
      </c>
      <c r="AS53" s="5">
        <f t="shared" ca="1" si="13"/>
        <v>5.0899999999999999E-3</v>
      </c>
      <c r="AT53" s="5">
        <f t="shared" ca="1" si="13"/>
        <v>4.0850000000000001E-3</v>
      </c>
      <c r="AU53" s="5">
        <f t="shared" ca="1" si="13"/>
        <v>4.2000000000000002E-4</v>
      </c>
      <c r="AV53" s="5">
        <f t="shared" ca="1" si="13"/>
        <v>2.9910000000000003E-2</v>
      </c>
      <c r="AX53">
        <v>7</v>
      </c>
      <c r="AY53" t="s">
        <v>5</v>
      </c>
      <c r="AZ53" s="5">
        <f t="shared" ca="1" si="14"/>
        <v>5.0000000000000004E-6</v>
      </c>
      <c r="BA53" s="5">
        <f t="shared" ca="1" si="14"/>
        <v>2.7999999999999998E-4</v>
      </c>
      <c r="BB53" s="5">
        <f t="shared" ca="1" si="14"/>
        <v>1.3999999999999999E-4</v>
      </c>
      <c r="BC53" s="5">
        <f t="shared" ca="1" si="14"/>
        <v>5.1500000000000005E-4</v>
      </c>
      <c r="BD53" s="5">
        <f t="shared" ca="1" si="14"/>
        <v>3.3999999999999998E-3</v>
      </c>
      <c r="BE53" s="5">
        <f t="shared" ca="1" si="14"/>
        <v>3.9300000000000003E-3</v>
      </c>
      <c r="BF53" s="5">
        <f t="shared" ca="1" si="14"/>
        <v>4.1000000000000003E-3</v>
      </c>
      <c r="BG53" s="5">
        <f t="shared" ca="1" si="14"/>
        <v>4.62E-3</v>
      </c>
      <c r="BH53" s="5">
        <f t="shared" ca="1" si="14"/>
        <v>4.62E-3</v>
      </c>
      <c r="BI53" s="5">
        <f t="shared" ca="1" si="14"/>
        <v>5.3200000000000001E-3</v>
      </c>
      <c r="BJ53" s="5">
        <f t="shared" ca="1" si="14"/>
        <v>2.235E-3</v>
      </c>
      <c r="BK53" s="5">
        <f t="shared" ca="1" si="14"/>
        <v>1.0000000000000001E-5</v>
      </c>
      <c r="BL53" s="5">
        <f t="shared" ca="1" si="14"/>
        <v>2.9174999999999996E-2</v>
      </c>
    </row>
    <row r="54" spans="1:64" x14ac:dyDescent="0.25">
      <c r="A54">
        <v>5</v>
      </c>
      <c r="B54">
        <v>7</v>
      </c>
      <c r="C54" t="s">
        <v>6</v>
      </c>
      <c r="D54" s="14">
        <f t="shared" ca="1" si="11"/>
        <v>5.0000000000000004E-6</v>
      </c>
      <c r="E54" s="14">
        <f t="shared" ca="1" si="11"/>
        <v>5.0000000000000004E-6</v>
      </c>
      <c r="F54" s="14">
        <f t="shared" ca="1" si="11"/>
        <v>2.4499999999999999E-4</v>
      </c>
      <c r="G54" s="14">
        <f t="shared" ca="1" si="11"/>
        <v>1.5525000000000001E-3</v>
      </c>
      <c r="H54" s="14">
        <f t="shared" ca="1" si="11"/>
        <v>3.6649999999999999E-3</v>
      </c>
      <c r="I54" s="14">
        <f t="shared" ca="1" si="11"/>
        <v>3.9150000000000001E-3</v>
      </c>
      <c r="J54" s="14">
        <f t="shared" ca="1" si="11"/>
        <v>4.5525000000000001E-3</v>
      </c>
      <c r="K54" s="14">
        <f t="shared" ca="1" si="11"/>
        <v>5.6699999999999997E-3</v>
      </c>
      <c r="L54" s="14">
        <f t="shared" ca="1" si="11"/>
        <v>5.2475000000000004E-3</v>
      </c>
      <c r="M54" s="14">
        <f t="shared" ca="1" si="11"/>
        <v>6.4774999999999998E-3</v>
      </c>
      <c r="N54" s="14">
        <f t="shared" ca="1" si="11"/>
        <v>4.6724999999999996E-3</v>
      </c>
      <c r="O54" s="14">
        <f t="shared" ca="1" si="11"/>
        <v>3.2249999999999998E-4</v>
      </c>
      <c r="P54" s="14">
        <f t="shared" ca="1" si="11"/>
        <v>3.6330000000000001E-2</v>
      </c>
      <c r="R54">
        <v>7</v>
      </c>
      <c r="S54" t="s">
        <v>6</v>
      </c>
      <c r="T54" s="5">
        <f t="shared" ca="1" si="12"/>
        <v>1.0000000000000001E-5</v>
      </c>
      <c r="U54" s="5">
        <f t="shared" ca="1" si="12"/>
        <v>1.0000000000000001E-5</v>
      </c>
      <c r="V54" s="5">
        <f t="shared" ca="1" si="12"/>
        <v>1.5E-5</v>
      </c>
      <c r="W54" s="5">
        <f t="shared" ca="1" si="12"/>
        <v>8.0000000000000004E-4</v>
      </c>
      <c r="X54" s="5">
        <f t="shared" ca="1" si="12"/>
        <v>4.6100000000000004E-3</v>
      </c>
      <c r="Y54" s="5">
        <f t="shared" ca="1" si="12"/>
        <v>6.2100000000000002E-3</v>
      </c>
      <c r="Z54" s="5">
        <f t="shared" ca="1" si="12"/>
        <v>7.6299999999999996E-3</v>
      </c>
      <c r="AA54" s="5">
        <f t="shared" ca="1" si="12"/>
        <v>7.3150000000000003E-3</v>
      </c>
      <c r="AB54" s="5">
        <f t="shared" ca="1" si="12"/>
        <v>7.8100000000000001E-3</v>
      </c>
      <c r="AC54" s="5">
        <f t="shared" ca="1" si="12"/>
        <v>8.6199999999999992E-3</v>
      </c>
      <c r="AD54" s="5">
        <f t="shared" ca="1" si="12"/>
        <v>3.875E-3</v>
      </c>
      <c r="AE54" s="5">
        <f t="shared" ca="1" si="12"/>
        <v>7.4999999999999993E-5</v>
      </c>
      <c r="AF54" s="5">
        <f t="shared" ca="1" si="12"/>
        <v>4.6980000000000001E-2</v>
      </c>
      <c r="AH54">
        <v>7</v>
      </c>
      <c r="AI54" t="s">
        <v>6</v>
      </c>
      <c r="AJ54" s="5">
        <f t="shared" ca="1" si="13"/>
        <v>1.0000000000000001E-5</v>
      </c>
      <c r="AK54" s="5">
        <f t="shared" ca="1" si="13"/>
        <v>1.0000000000000001E-5</v>
      </c>
      <c r="AL54" s="5">
        <f t="shared" ca="1" si="13"/>
        <v>1.0000000000000001E-5</v>
      </c>
      <c r="AM54" s="5">
        <f t="shared" ca="1" si="13"/>
        <v>6.8000000000000005E-4</v>
      </c>
      <c r="AN54" s="5">
        <f t="shared" ca="1" si="13"/>
        <v>4.4650000000000002E-3</v>
      </c>
      <c r="AO54" s="5">
        <f t="shared" ca="1" si="13"/>
        <v>5.8950000000000001E-3</v>
      </c>
      <c r="AP54" s="5">
        <f t="shared" ca="1" si="13"/>
        <v>6.9750000000000003E-3</v>
      </c>
      <c r="AQ54" s="5">
        <f t="shared" ca="1" si="13"/>
        <v>7.2199999999999999E-3</v>
      </c>
      <c r="AR54" s="5">
        <f t="shared" ca="1" si="13"/>
        <v>8.7749999999999998E-3</v>
      </c>
      <c r="AS54" s="5">
        <f t="shared" ca="1" si="13"/>
        <v>8.5100000000000002E-3</v>
      </c>
      <c r="AT54" s="5">
        <f t="shared" ca="1" si="13"/>
        <v>4.7949999999999998E-3</v>
      </c>
      <c r="AU54" s="5">
        <f t="shared" ca="1" si="13"/>
        <v>5.4000000000000001E-4</v>
      </c>
      <c r="AV54" s="5">
        <f t="shared" ca="1" si="13"/>
        <v>4.7885000000000004E-2</v>
      </c>
      <c r="AX54">
        <v>7</v>
      </c>
      <c r="AY54" t="s">
        <v>6</v>
      </c>
      <c r="AZ54" s="5">
        <f t="shared" ca="1" si="14"/>
        <v>1.0000000000000001E-5</v>
      </c>
      <c r="BA54" s="5">
        <f t="shared" ca="1" si="14"/>
        <v>1.0000000000000001E-5</v>
      </c>
      <c r="BB54" s="5">
        <f t="shared" ca="1" si="14"/>
        <v>1.5E-5</v>
      </c>
      <c r="BC54" s="5">
        <f t="shared" ca="1" si="14"/>
        <v>5.5500000000000005E-4</v>
      </c>
      <c r="BD54" s="5">
        <f t="shared" ca="1" si="14"/>
        <v>4.7949999999999998E-3</v>
      </c>
      <c r="BE54" s="5">
        <f t="shared" ca="1" si="14"/>
        <v>5.9199999999999999E-3</v>
      </c>
      <c r="BF54" s="5">
        <f t="shared" ca="1" si="14"/>
        <v>7.6049999999999998E-3</v>
      </c>
      <c r="BG54" s="5">
        <f t="shared" ca="1" si="14"/>
        <v>8.0099999999999998E-3</v>
      </c>
      <c r="BH54" s="5">
        <f t="shared" ca="1" si="14"/>
        <v>8.3000000000000001E-3</v>
      </c>
      <c r="BI54" s="5">
        <f t="shared" ca="1" si="14"/>
        <v>9.8099999999999993E-3</v>
      </c>
      <c r="BJ54" s="5">
        <f t="shared" ca="1" si="14"/>
        <v>6.045E-3</v>
      </c>
      <c r="BK54" s="5">
        <f t="shared" ca="1" si="14"/>
        <v>1.3999999999999999E-4</v>
      </c>
      <c r="BL54" s="5">
        <f t="shared" ca="1" si="14"/>
        <v>5.1215000000000004E-2</v>
      </c>
    </row>
    <row r="55" spans="1:64" x14ac:dyDescent="0.25">
      <c r="A55">
        <v>1</v>
      </c>
      <c r="B55">
        <v>8</v>
      </c>
      <c r="C55" t="s">
        <v>2</v>
      </c>
      <c r="D55" s="14">
        <f t="shared" ca="1" si="11"/>
        <v>4.4799999999999996E-3</v>
      </c>
      <c r="E55" s="14">
        <f t="shared" ca="1" si="11"/>
        <v>3.9274999999999996E-3</v>
      </c>
      <c r="F55" s="14">
        <f t="shared" ca="1" si="11"/>
        <v>5.7924999999999999E-3</v>
      </c>
      <c r="G55" s="14">
        <f t="shared" ca="1" si="11"/>
        <v>6.2950000000000002E-3</v>
      </c>
      <c r="H55" s="14">
        <f t="shared" ca="1" si="11"/>
        <v>6.8450000000000004E-3</v>
      </c>
      <c r="I55" s="14">
        <f t="shared" ca="1" si="11"/>
        <v>5.2424999999999998E-3</v>
      </c>
      <c r="J55" s="14">
        <f t="shared" ca="1" si="11"/>
        <v>6.3175000000000002E-3</v>
      </c>
      <c r="K55" s="14">
        <f t="shared" ca="1" si="11"/>
        <v>8.9175000000000001E-3</v>
      </c>
      <c r="L55" s="14">
        <f t="shared" ref="D55:P75" ca="1" si="15">INDIRECT($A$1&amp;"!"&amp;ADDRESS(ROW(),COLUMN()))</f>
        <v>9.0375000000000004E-3</v>
      </c>
      <c r="M55" s="14">
        <f t="shared" ca="1" si="15"/>
        <v>7.8624999999999997E-3</v>
      </c>
      <c r="N55" s="14">
        <f t="shared" ca="1" si="15"/>
        <v>6.4900000000000001E-3</v>
      </c>
      <c r="O55" s="14">
        <f t="shared" ca="1" si="15"/>
        <v>4.365E-3</v>
      </c>
      <c r="P55" s="14">
        <f t="shared" ca="1" si="15"/>
        <v>7.5572499999999987E-2</v>
      </c>
      <c r="R55">
        <v>8</v>
      </c>
      <c r="S55" t="s">
        <v>2</v>
      </c>
      <c r="T55" s="5">
        <f t="shared" ca="1" si="12"/>
        <v>5.94E-3</v>
      </c>
      <c r="U55" s="5">
        <f t="shared" ca="1" si="12"/>
        <v>6.1900000000000002E-3</v>
      </c>
      <c r="V55" s="5">
        <f t="shared" ca="1" si="12"/>
        <v>7.8799999999999999E-3</v>
      </c>
      <c r="W55" s="5">
        <f t="shared" ca="1" si="12"/>
        <v>9.5700000000000004E-3</v>
      </c>
      <c r="X55" s="5">
        <f t="shared" ca="1" si="12"/>
        <v>9.835E-3</v>
      </c>
      <c r="Y55" s="5">
        <f t="shared" ca="1" si="12"/>
        <v>8.3700000000000007E-3</v>
      </c>
      <c r="Z55" s="5">
        <f t="shared" ca="1" si="12"/>
        <v>1.0515E-2</v>
      </c>
      <c r="AA55" s="5">
        <f t="shared" ca="1" si="12"/>
        <v>1.3865000000000001E-2</v>
      </c>
      <c r="AB55" s="5">
        <f t="shared" ref="T55:AF75" ca="1" si="16">INDIRECT($A$1&amp;"!"&amp;ADDRESS(ROW(),COLUMN()))</f>
        <v>1.4489999999999999E-2</v>
      </c>
      <c r="AC55" s="5">
        <f t="shared" ca="1" si="16"/>
        <v>1.2704999999999999E-2</v>
      </c>
      <c r="AD55" s="5">
        <f t="shared" ca="1" si="16"/>
        <v>6.9049999999999997E-3</v>
      </c>
      <c r="AE55" s="5">
        <f t="shared" ca="1" si="16"/>
        <v>5.0949999999999997E-3</v>
      </c>
      <c r="AF55" s="5">
        <f t="shared" ca="1" si="16"/>
        <v>0.11136</v>
      </c>
      <c r="AH55">
        <v>8</v>
      </c>
      <c r="AI55" t="s">
        <v>2</v>
      </c>
      <c r="AJ55" s="5">
        <f t="shared" ca="1" si="13"/>
        <v>5.4000000000000003E-3</v>
      </c>
      <c r="AK55" s="5">
        <f t="shared" ca="1" si="13"/>
        <v>5.5500000000000002E-3</v>
      </c>
      <c r="AL55" s="5">
        <f t="shared" ca="1" si="13"/>
        <v>7.2550000000000002E-3</v>
      </c>
      <c r="AM55" s="5">
        <f t="shared" ca="1" si="13"/>
        <v>1.0104999999999999E-2</v>
      </c>
      <c r="AN55" s="5">
        <f t="shared" ca="1" si="13"/>
        <v>9.58E-3</v>
      </c>
      <c r="AO55" s="5">
        <f t="shared" ca="1" si="13"/>
        <v>7.9150000000000002E-3</v>
      </c>
      <c r="AP55" s="5">
        <f t="shared" ca="1" si="13"/>
        <v>1.1129999999999999E-2</v>
      </c>
      <c r="AQ55" s="5">
        <f t="shared" ca="1" si="13"/>
        <v>1.355E-2</v>
      </c>
      <c r="AR55" s="5">
        <f t="shared" ref="AJ55:AV75" ca="1" si="17">INDIRECT($A$1&amp;"!"&amp;ADDRESS(ROW(),COLUMN()))</f>
        <v>1.401E-2</v>
      </c>
      <c r="AS55" s="5">
        <f t="shared" ca="1" si="17"/>
        <v>1.3644999999999999E-2</v>
      </c>
      <c r="AT55" s="5">
        <f t="shared" ca="1" si="17"/>
        <v>7.6249999999999998E-3</v>
      </c>
      <c r="AU55" s="5">
        <f t="shared" ca="1" si="17"/>
        <v>4.0400000000000002E-3</v>
      </c>
      <c r="AV55" s="5">
        <f t="shared" ca="1" si="17"/>
        <v>0.109805</v>
      </c>
      <c r="AX55">
        <v>8</v>
      </c>
      <c r="AY55" t="s">
        <v>2</v>
      </c>
      <c r="AZ55" s="5">
        <f t="shared" ca="1" si="14"/>
        <v>4.1549999999999998E-3</v>
      </c>
      <c r="BA55" s="5">
        <f t="shared" ca="1" si="14"/>
        <v>5.025E-3</v>
      </c>
      <c r="BB55" s="5">
        <f t="shared" ca="1" si="14"/>
        <v>6.8999999999999999E-3</v>
      </c>
      <c r="BC55" s="5">
        <f t="shared" ca="1" si="14"/>
        <v>8.8149999999999999E-3</v>
      </c>
      <c r="BD55" s="5">
        <f t="shared" ca="1" si="14"/>
        <v>9.5250000000000005E-3</v>
      </c>
      <c r="BE55" s="5">
        <f t="shared" ca="1" si="14"/>
        <v>7.9399999999999991E-3</v>
      </c>
      <c r="BF55" s="5">
        <f t="shared" ca="1" si="14"/>
        <v>1.0465E-2</v>
      </c>
      <c r="BG55" s="5">
        <f t="shared" ca="1" si="14"/>
        <v>1.363E-2</v>
      </c>
      <c r="BH55" s="5">
        <f t="shared" ref="AZ55:BL75" ca="1" si="18">INDIRECT($A$1&amp;"!"&amp;ADDRESS(ROW(),COLUMN()))</f>
        <v>1.4175E-2</v>
      </c>
      <c r="BI55" s="5">
        <f t="shared" ca="1" si="18"/>
        <v>1.231E-2</v>
      </c>
      <c r="BJ55" s="5">
        <f t="shared" ca="1" si="18"/>
        <v>7.3200000000000001E-3</v>
      </c>
      <c r="BK55" s="5">
        <f t="shared" ca="1" si="18"/>
        <v>3.96E-3</v>
      </c>
      <c r="BL55" s="5">
        <f t="shared" ca="1" si="18"/>
        <v>0.10422000000000002</v>
      </c>
    </row>
    <row r="56" spans="1:64" x14ac:dyDescent="0.25">
      <c r="A56">
        <v>2</v>
      </c>
      <c r="B56">
        <v>8</v>
      </c>
      <c r="C56" t="s">
        <v>3</v>
      </c>
      <c r="D56" s="14">
        <f t="shared" ca="1" si="15"/>
        <v>2.7550000000000001E-3</v>
      </c>
      <c r="E56" s="14">
        <f t="shared" ca="1" si="15"/>
        <v>2.5200000000000001E-3</v>
      </c>
      <c r="F56" s="14">
        <f t="shared" ca="1" si="15"/>
        <v>2.8249999999999998E-3</v>
      </c>
      <c r="G56" s="14">
        <f t="shared" ca="1" si="15"/>
        <v>3.1700000000000001E-3</v>
      </c>
      <c r="H56" s="14">
        <f t="shared" ca="1" si="15"/>
        <v>3.3175000000000001E-3</v>
      </c>
      <c r="I56" s="14">
        <f t="shared" ca="1" si="15"/>
        <v>2.9125000000000002E-3</v>
      </c>
      <c r="J56" s="14">
        <f t="shared" ca="1" si="15"/>
        <v>3.9550000000000002E-3</v>
      </c>
      <c r="K56" s="14">
        <f t="shared" ca="1" si="15"/>
        <v>5.1124999999999999E-3</v>
      </c>
      <c r="L56" s="14">
        <f t="shared" ca="1" si="15"/>
        <v>5.2975000000000001E-3</v>
      </c>
      <c r="M56" s="14">
        <f t="shared" ca="1" si="15"/>
        <v>4.8549999999999999E-3</v>
      </c>
      <c r="N56" s="14">
        <f t="shared" ca="1" si="15"/>
        <v>3.7425000000000002E-3</v>
      </c>
      <c r="O56" s="14">
        <f t="shared" ca="1" si="15"/>
        <v>2.63E-3</v>
      </c>
      <c r="P56" s="14">
        <f t="shared" ca="1" si="15"/>
        <v>4.3092500000000006E-2</v>
      </c>
      <c r="R56">
        <v>8</v>
      </c>
      <c r="S56" t="s">
        <v>3</v>
      </c>
      <c r="T56" s="5">
        <f t="shared" ca="1" si="16"/>
        <v>2.5100000000000001E-3</v>
      </c>
      <c r="U56" s="5">
        <f t="shared" ca="1" si="16"/>
        <v>2.5349999999999999E-3</v>
      </c>
      <c r="V56" s="5">
        <f t="shared" ca="1" si="16"/>
        <v>4.6750000000000003E-3</v>
      </c>
      <c r="W56" s="5">
        <f t="shared" ca="1" si="16"/>
        <v>5.1999999999999998E-3</v>
      </c>
      <c r="X56" s="5">
        <f t="shared" ca="1" si="16"/>
        <v>5.0699999999999999E-3</v>
      </c>
      <c r="Y56" s="5">
        <f t="shared" ca="1" si="16"/>
        <v>4.5250000000000004E-3</v>
      </c>
      <c r="Z56" s="5">
        <f t="shared" ca="1" si="16"/>
        <v>6.1549999999999999E-3</v>
      </c>
      <c r="AA56" s="5">
        <f t="shared" ca="1" si="16"/>
        <v>7.5500000000000003E-3</v>
      </c>
      <c r="AB56" s="5">
        <f t="shared" ca="1" si="16"/>
        <v>8.0999999999999996E-3</v>
      </c>
      <c r="AC56" s="5">
        <f t="shared" ca="1" si="16"/>
        <v>6.9100000000000003E-3</v>
      </c>
      <c r="AD56" s="5">
        <f t="shared" ca="1" si="16"/>
        <v>4.5250000000000004E-3</v>
      </c>
      <c r="AE56" s="5">
        <f t="shared" ca="1" si="16"/>
        <v>2.4299999999999999E-3</v>
      </c>
      <c r="AF56" s="5">
        <f t="shared" ca="1" si="16"/>
        <v>6.0185000000000002E-2</v>
      </c>
      <c r="AH56">
        <v>8</v>
      </c>
      <c r="AI56" t="s">
        <v>3</v>
      </c>
      <c r="AJ56" s="5">
        <f t="shared" ca="1" si="17"/>
        <v>3.0899999999999999E-3</v>
      </c>
      <c r="AK56" s="5">
        <f t="shared" ca="1" si="17"/>
        <v>3.1250000000000002E-3</v>
      </c>
      <c r="AL56" s="5">
        <f t="shared" ca="1" si="17"/>
        <v>3.9550000000000002E-3</v>
      </c>
      <c r="AM56" s="5">
        <f t="shared" ca="1" si="17"/>
        <v>5.3499999999999997E-3</v>
      </c>
      <c r="AN56" s="5">
        <f t="shared" ca="1" si="17"/>
        <v>5.1450000000000003E-3</v>
      </c>
      <c r="AO56" s="5">
        <f t="shared" ca="1" si="17"/>
        <v>4.3099999999999996E-3</v>
      </c>
      <c r="AP56" s="5">
        <f t="shared" ca="1" si="17"/>
        <v>6.025E-3</v>
      </c>
      <c r="AQ56" s="5">
        <f t="shared" ca="1" si="17"/>
        <v>7.835E-3</v>
      </c>
      <c r="AR56" s="5">
        <f t="shared" ca="1" si="17"/>
        <v>8.2850000000000007E-3</v>
      </c>
      <c r="AS56" s="5">
        <f t="shared" ca="1" si="17"/>
        <v>7.4650000000000003E-3</v>
      </c>
      <c r="AT56" s="5">
        <f t="shared" ca="1" si="17"/>
        <v>4.0200000000000001E-3</v>
      </c>
      <c r="AU56" s="5">
        <f t="shared" ca="1" si="17"/>
        <v>3.2550000000000001E-3</v>
      </c>
      <c r="AV56" s="5">
        <f t="shared" ca="1" si="17"/>
        <v>6.1859999999999998E-2</v>
      </c>
      <c r="AX56">
        <v>8</v>
      </c>
      <c r="AY56" t="s">
        <v>3</v>
      </c>
      <c r="AZ56" s="5">
        <f t="shared" ca="1" si="18"/>
        <v>3.215E-3</v>
      </c>
      <c r="BA56" s="5">
        <f t="shared" ca="1" si="18"/>
        <v>3.4550000000000002E-3</v>
      </c>
      <c r="BB56" s="5">
        <f t="shared" ca="1" si="18"/>
        <v>4.9550000000000002E-3</v>
      </c>
      <c r="BC56" s="5">
        <f t="shared" ca="1" si="18"/>
        <v>5.4549999999999998E-3</v>
      </c>
      <c r="BD56" s="5">
        <f t="shared" ca="1" si="18"/>
        <v>5.4749999999999998E-3</v>
      </c>
      <c r="BE56" s="5">
        <f t="shared" ca="1" si="18"/>
        <v>4.8799999999999998E-3</v>
      </c>
      <c r="BF56" s="5">
        <f t="shared" ca="1" si="18"/>
        <v>6.2300000000000003E-3</v>
      </c>
      <c r="BG56" s="5">
        <f t="shared" ca="1" si="18"/>
        <v>7.6249999999999998E-3</v>
      </c>
      <c r="BH56" s="5">
        <f t="shared" ca="1" si="18"/>
        <v>8.1449999999999995E-3</v>
      </c>
      <c r="BI56" s="5">
        <f t="shared" ca="1" si="18"/>
        <v>7.2550000000000002E-3</v>
      </c>
      <c r="BJ56" s="5">
        <f t="shared" ca="1" si="18"/>
        <v>4.3150000000000003E-3</v>
      </c>
      <c r="BK56" s="5">
        <f t="shared" ca="1" si="18"/>
        <v>2.5850000000000001E-3</v>
      </c>
      <c r="BL56" s="5">
        <f t="shared" ca="1" si="18"/>
        <v>6.3589999999999994E-2</v>
      </c>
    </row>
    <row r="57" spans="1:64" x14ac:dyDescent="0.25">
      <c r="A57">
        <v>3</v>
      </c>
      <c r="B57">
        <v>8</v>
      </c>
      <c r="C57" t="s">
        <v>4</v>
      </c>
      <c r="D57" s="14">
        <f t="shared" ca="1" si="15"/>
        <v>4.9325000000000003E-3</v>
      </c>
      <c r="E57" s="14">
        <f t="shared" ca="1" si="15"/>
        <v>4.8399999999999997E-3</v>
      </c>
      <c r="F57" s="14">
        <f t="shared" ca="1" si="15"/>
        <v>6.77E-3</v>
      </c>
      <c r="G57" s="14">
        <f t="shared" ca="1" si="15"/>
        <v>6.1824999999999996E-3</v>
      </c>
      <c r="H57" s="14">
        <f t="shared" ca="1" si="15"/>
        <v>5.9375000000000001E-3</v>
      </c>
      <c r="I57" s="14">
        <f t="shared" ca="1" si="15"/>
        <v>5.1625000000000004E-3</v>
      </c>
      <c r="J57" s="14">
        <f t="shared" ca="1" si="15"/>
        <v>6.4025000000000002E-3</v>
      </c>
      <c r="K57" s="14">
        <f t="shared" ca="1" si="15"/>
        <v>8.3674999999999999E-3</v>
      </c>
      <c r="L57" s="14">
        <f t="shared" ca="1" si="15"/>
        <v>8.4524999999999999E-3</v>
      </c>
      <c r="M57" s="14">
        <f t="shared" ca="1" si="15"/>
        <v>6.9975000000000002E-3</v>
      </c>
      <c r="N57" s="14">
        <f t="shared" ca="1" si="15"/>
        <v>5.28E-3</v>
      </c>
      <c r="O57" s="14">
        <f t="shared" ca="1" si="15"/>
        <v>4.4050000000000001E-3</v>
      </c>
      <c r="P57" s="14">
        <f t="shared" ca="1" si="15"/>
        <v>7.3730000000000004E-2</v>
      </c>
      <c r="R57">
        <v>8</v>
      </c>
      <c r="S57" t="s">
        <v>4</v>
      </c>
      <c r="T57" s="5">
        <f t="shared" ca="1" si="16"/>
        <v>3.065E-3</v>
      </c>
      <c r="U57" s="5">
        <f t="shared" ca="1" si="16"/>
        <v>5.0400000000000002E-3</v>
      </c>
      <c r="V57" s="5">
        <f t="shared" ca="1" si="16"/>
        <v>6.4000000000000003E-3</v>
      </c>
      <c r="W57" s="5">
        <f t="shared" ca="1" si="16"/>
        <v>8.2950000000000003E-3</v>
      </c>
      <c r="X57" s="5">
        <f t="shared" ca="1" si="16"/>
        <v>8.7899999999999992E-3</v>
      </c>
      <c r="Y57" s="5">
        <f t="shared" ca="1" si="16"/>
        <v>7.345E-3</v>
      </c>
      <c r="Z57" s="5">
        <f t="shared" ca="1" si="16"/>
        <v>9.7699999999999992E-3</v>
      </c>
      <c r="AA57" s="5">
        <f t="shared" ca="1" si="16"/>
        <v>1.2E-2</v>
      </c>
      <c r="AB57" s="5">
        <f t="shared" ca="1" si="16"/>
        <v>1.2655E-2</v>
      </c>
      <c r="AC57" s="5">
        <f t="shared" ca="1" si="16"/>
        <v>1.0970000000000001E-2</v>
      </c>
      <c r="AD57" s="5">
        <f t="shared" ca="1" si="16"/>
        <v>7.6299999999999996E-3</v>
      </c>
      <c r="AE57" s="5">
        <f t="shared" ca="1" si="16"/>
        <v>4.3750000000000004E-3</v>
      </c>
      <c r="AF57" s="5">
        <f t="shared" ca="1" si="16"/>
        <v>9.633499999999999E-2</v>
      </c>
      <c r="AH57">
        <v>8</v>
      </c>
      <c r="AI57" t="s">
        <v>4</v>
      </c>
      <c r="AJ57" s="5">
        <f t="shared" ca="1" si="17"/>
        <v>5.8399999999999997E-3</v>
      </c>
      <c r="AK57" s="5">
        <f t="shared" ca="1" si="17"/>
        <v>5.7999999999999996E-3</v>
      </c>
      <c r="AL57" s="5">
        <f t="shared" ca="1" si="17"/>
        <v>7.3800000000000003E-3</v>
      </c>
      <c r="AM57" s="5">
        <f t="shared" ca="1" si="17"/>
        <v>9.5200000000000007E-3</v>
      </c>
      <c r="AN57" s="5">
        <f t="shared" ca="1" si="17"/>
        <v>8.6099999999999996E-3</v>
      </c>
      <c r="AO57" s="5">
        <f t="shared" ca="1" si="17"/>
        <v>7.9000000000000008E-3</v>
      </c>
      <c r="AP57" s="5">
        <f t="shared" ca="1" si="17"/>
        <v>9.9699999999999997E-3</v>
      </c>
      <c r="AQ57" s="5">
        <f t="shared" ca="1" si="17"/>
        <v>1.1730000000000001E-2</v>
      </c>
      <c r="AR57" s="5">
        <f t="shared" ca="1" si="17"/>
        <v>1.2925000000000001E-2</v>
      </c>
      <c r="AS57" s="5">
        <f t="shared" ca="1" si="17"/>
        <v>1.193E-2</v>
      </c>
      <c r="AT57" s="5">
        <f t="shared" ca="1" si="17"/>
        <v>7.0049999999999999E-3</v>
      </c>
      <c r="AU57" s="5">
        <f t="shared" ca="1" si="17"/>
        <v>5.4000000000000003E-3</v>
      </c>
      <c r="AV57" s="5">
        <f t="shared" ca="1" si="17"/>
        <v>0.10401000000000001</v>
      </c>
      <c r="AX57">
        <v>8</v>
      </c>
      <c r="AY57" t="s">
        <v>4</v>
      </c>
      <c r="AZ57" s="5">
        <f t="shared" ca="1" si="18"/>
        <v>4.45E-3</v>
      </c>
      <c r="BA57" s="5">
        <f t="shared" ca="1" si="18"/>
        <v>4.3499999999999997E-3</v>
      </c>
      <c r="BB57" s="5">
        <f t="shared" ca="1" si="18"/>
        <v>7.6099999999999996E-3</v>
      </c>
      <c r="BC57" s="5">
        <f t="shared" ca="1" si="18"/>
        <v>8.0549999999999997E-3</v>
      </c>
      <c r="BD57" s="5">
        <f t="shared" ca="1" si="18"/>
        <v>8.7550000000000006E-3</v>
      </c>
      <c r="BE57" s="5">
        <f t="shared" ca="1" si="18"/>
        <v>7.8949999999999992E-3</v>
      </c>
      <c r="BF57" s="5">
        <f t="shared" ca="1" si="18"/>
        <v>9.7999999999999997E-3</v>
      </c>
      <c r="BG57" s="5">
        <f t="shared" ca="1" si="18"/>
        <v>1.1545E-2</v>
      </c>
      <c r="BH57" s="5">
        <f t="shared" ca="1" si="18"/>
        <v>1.3065E-2</v>
      </c>
      <c r="BI57" s="5">
        <f t="shared" ca="1" si="18"/>
        <v>1.222E-2</v>
      </c>
      <c r="BJ57" s="5">
        <f t="shared" ca="1" si="18"/>
        <v>6.5599999999999999E-3</v>
      </c>
      <c r="BK57" s="5">
        <f t="shared" ca="1" si="18"/>
        <v>3.9100000000000003E-3</v>
      </c>
      <c r="BL57" s="5">
        <f t="shared" ca="1" si="18"/>
        <v>9.8214999999999997E-2</v>
      </c>
    </row>
    <row r="58" spans="1:64" x14ac:dyDescent="0.25">
      <c r="A58">
        <v>4</v>
      </c>
      <c r="B58">
        <v>8</v>
      </c>
      <c r="C58" t="s">
        <v>5</v>
      </c>
      <c r="D58" s="14">
        <f t="shared" ca="1" si="15"/>
        <v>2.2512500000000001E-2</v>
      </c>
      <c r="E58" s="14">
        <f t="shared" ca="1" si="15"/>
        <v>1.9894999999999999E-2</v>
      </c>
      <c r="F58" s="14">
        <f t="shared" ca="1" si="15"/>
        <v>2.8680000000000001E-2</v>
      </c>
      <c r="G58" s="14">
        <f t="shared" ca="1" si="15"/>
        <v>3.2730000000000002E-2</v>
      </c>
      <c r="H58" s="14">
        <f t="shared" ca="1" si="15"/>
        <v>3.4419999999999999E-2</v>
      </c>
      <c r="I58" s="14">
        <f t="shared" ca="1" si="15"/>
        <v>2.8545000000000001E-2</v>
      </c>
      <c r="J58" s="14">
        <f t="shared" ca="1" si="15"/>
        <v>3.74325E-2</v>
      </c>
      <c r="K58" s="14">
        <f t="shared" ca="1" si="15"/>
        <v>4.6240000000000003E-2</v>
      </c>
      <c r="L58" s="14">
        <f t="shared" ca="1" si="15"/>
        <v>4.9987499999999997E-2</v>
      </c>
      <c r="M58" s="14">
        <f t="shared" ca="1" si="15"/>
        <v>4.9520000000000002E-2</v>
      </c>
      <c r="N58" s="14">
        <f t="shared" ca="1" si="15"/>
        <v>3.1484999999999999E-2</v>
      </c>
      <c r="O58" s="14">
        <f t="shared" ca="1" si="15"/>
        <v>2.0517500000000001E-2</v>
      </c>
      <c r="P58" s="14">
        <f t="shared" ca="1" si="15"/>
        <v>0.40196500000000002</v>
      </c>
      <c r="R58">
        <v>8</v>
      </c>
      <c r="S58" t="s">
        <v>5</v>
      </c>
      <c r="T58" s="5">
        <f t="shared" ca="1" si="16"/>
        <v>2.4905E-2</v>
      </c>
      <c r="U58" s="5">
        <f t="shared" ca="1" si="16"/>
        <v>3.1029999999999999E-2</v>
      </c>
      <c r="V58" s="5">
        <f t="shared" ca="1" si="16"/>
        <v>4.5265E-2</v>
      </c>
      <c r="W58" s="5">
        <f t="shared" ca="1" si="16"/>
        <v>5.5254999999999999E-2</v>
      </c>
      <c r="X58" s="5">
        <f t="shared" ca="1" si="16"/>
        <v>5.0534999999999997E-2</v>
      </c>
      <c r="Y58" s="5">
        <f t="shared" ca="1" si="16"/>
        <v>4.3810000000000002E-2</v>
      </c>
      <c r="Z58" s="5">
        <f t="shared" ca="1" si="16"/>
        <v>5.4785E-2</v>
      </c>
      <c r="AA58" s="5">
        <f t="shared" ca="1" si="16"/>
        <v>7.0779999999999996E-2</v>
      </c>
      <c r="AB58" s="5">
        <f t="shared" ca="1" si="16"/>
        <v>7.4395000000000003E-2</v>
      </c>
      <c r="AC58" s="5">
        <f t="shared" ca="1" si="16"/>
        <v>6.7705000000000001E-2</v>
      </c>
      <c r="AD58" s="5">
        <f t="shared" ca="1" si="16"/>
        <v>3.7060000000000003E-2</v>
      </c>
      <c r="AE58" s="5">
        <f t="shared" ca="1" si="16"/>
        <v>1.8149999999999999E-2</v>
      </c>
      <c r="AF58" s="5">
        <f t="shared" ca="1" si="16"/>
        <v>0.57367499999999993</v>
      </c>
      <c r="AH58">
        <v>8</v>
      </c>
      <c r="AI58" t="s">
        <v>5</v>
      </c>
      <c r="AJ58" s="5">
        <f t="shared" ca="1" si="17"/>
        <v>3.671E-2</v>
      </c>
      <c r="AK58" s="5">
        <f t="shared" ca="1" si="17"/>
        <v>3.8644999999999999E-2</v>
      </c>
      <c r="AL58" s="5">
        <f t="shared" ca="1" si="17"/>
        <v>4.4929999999999998E-2</v>
      </c>
      <c r="AM58" s="5">
        <f t="shared" ca="1" si="17"/>
        <v>5.5664999999999999E-2</v>
      </c>
      <c r="AN58" s="5">
        <f t="shared" ca="1" si="17"/>
        <v>5.2065E-2</v>
      </c>
      <c r="AO58" s="5">
        <f t="shared" ca="1" si="17"/>
        <v>4.1634999999999998E-2</v>
      </c>
      <c r="AP58" s="5">
        <f t="shared" ca="1" si="17"/>
        <v>5.9255000000000002E-2</v>
      </c>
      <c r="AQ58" s="5">
        <f t="shared" ca="1" si="17"/>
        <v>7.0315000000000003E-2</v>
      </c>
      <c r="AR58" s="5">
        <f t="shared" ca="1" si="17"/>
        <v>7.6085E-2</v>
      </c>
      <c r="AS58" s="5">
        <f t="shared" ca="1" si="17"/>
        <v>6.8239999999999995E-2</v>
      </c>
      <c r="AT58" s="5">
        <f t="shared" ca="1" si="17"/>
        <v>4.956E-2</v>
      </c>
      <c r="AU58" s="5">
        <f t="shared" ca="1" si="17"/>
        <v>3.4604999999999997E-2</v>
      </c>
      <c r="AV58" s="5">
        <f t="shared" ca="1" si="17"/>
        <v>0.6277100000000001</v>
      </c>
      <c r="AX58">
        <v>8</v>
      </c>
      <c r="AY58" t="s">
        <v>5</v>
      </c>
      <c r="AZ58" s="5">
        <f t="shared" ca="1" si="18"/>
        <v>3.5165000000000002E-2</v>
      </c>
      <c r="BA58" s="5">
        <f t="shared" ca="1" si="18"/>
        <v>3.3320000000000002E-2</v>
      </c>
      <c r="BB58" s="5">
        <f t="shared" ca="1" si="18"/>
        <v>4.8719999999999999E-2</v>
      </c>
      <c r="BC58" s="5">
        <f t="shared" ca="1" si="18"/>
        <v>5.3365000000000003E-2</v>
      </c>
      <c r="BD58" s="5">
        <f t="shared" ca="1" si="18"/>
        <v>5.2284999999999998E-2</v>
      </c>
      <c r="BE58" s="5">
        <f t="shared" ca="1" si="18"/>
        <v>4.4914999999999997E-2</v>
      </c>
      <c r="BF58" s="5">
        <f t="shared" ca="1" si="18"/>
        <v>5.8209999999999998E-2</v>
      </c>
      <c r="BG58" s="5">
        <f t="shared" ca="1" si="18"/>
        <v>7.1489999999999998E-2</v>
      </c>
      <c r="BH58" s="5">
        <f t="shared" ca="1" si="18"/>
        <v>7.6060000000000003E-2</v>
      </c>
      <c r="BI58" s="5">
        <f t="shared" ca="1" si="18"/>
        <v>6.6845000000000002E-2</v>
      </c>
      <c r="BJ58" s="5">
        <f t="shared" ca="1" si="18"/>
        <v>3.7515E-2</v>
      </c>
      <c r="BK58" s="5">
        <f t="shared" ca="1" si="18"/>
        <v>2.6599999999999999E-2</v>
      </c>
      <c r="BL58" s="5">
        <f t="shared" ca="1" si="18"/>
        <v>0.60448999999999997</v>
      </c>
    </row>
    <row r="59" spans="1:64" x14ac:dyDescent="0.25">
      <c r="A59">
        <v>5</v>
      </c>
      <c r="B59">
        <v>8</v>
      </c>
      <c r="C59" t="s">
        <v>6</v>
      </c>
      <c r="D59" s="14">
        <f t="shared" ca="1" si="15"/>
        <v>4.0645000000000001E-2</v>
      </c>
      <c r="E59" s="14">
        <f t="shared" ca="1" si="15"/>
        <v>3.8745000000000002E-2</v>
      </c>
      <c r="F59" s="14">
        <f t="shared" ca="1" si="15"/>
        <v>4.7302499999999997E-2</v>
      </c>
      <c r="G59" s="14">
        <f t="shared" ca="1" si="15"/>
        <v>5.4054999999999999E-2</v>
      </c>
      <c r="H59" s="14">
        <f t="shared" ca="1" si="15"/>
        <v>5.0450000000000002E-2</v>
      </c>
      <c r="I59" s="14">
        <f t="shared" ca="1" si="15"/>
        <v>5.0540000000000002E-2</v>
      </c>
      <c r="J59" s="14">
        <f t="shared" ca="1" si="15"/>
        <v>6.4287499999999997E-2</v>
      </c>
      <c r="K59" s="14">
        <f t="shared" ca="1" si="15"/>
        <v>8.1532499999999994E-2</v>
      </c>
      <c r="L59" s="14">
        <f t="shared" ca="1" si="15"/>
        <v>9.0469999999999995E-2</v>
      </c>
      <c r="M59" s="14">
        <f t="shared" ca="1" si="15"/>
        <v>8.5705000000000003E-2</v>
      </c>
      <c r="N59" s="14">
        <f t="shared" ca="1" si="15"/>
        <v>5.71925E-2</v>
      </c>
      <c r="O59" s="14">
        <f t="shared" ca="1" si="15"/>
        <v>3.7525000000000003E-2</v>
      </c>
      <c r="P59" s="14">
        <f t="shared" ca="1" si="15"/>
        <v>0.69845000000000002</v>
      </c>
      <c r="R59">
        <v>8</v>
      </c>
      <c r="S59" t="s">
        <v>6</v>
      </c>
      <c r="T59" s="5">
        <f t="shared" ca="1" si="16"/>
        <v>4.8579999999999998E-2</v>
      </c>
      <c r="U59" s="5">
        <f t="shared" ca="1" si="16"/>
        <v>5.1534999999999997E-2</v>
      </c>
      <c r="V59" s="5">
        <f t="shared" ca="1" si="16"/>
        <v>7.3435E-2</v>
      </c>
      <c r="W59" s="5">
        <f t="shared" ca="1" si="16"/>
        <v>8.8980000000000004E-2</v>
      </c>
      <c r="X59" s="5">
        <f t="shared" ca="1" si="16"/>
        <v>9.0425000000000005E-2</v>
      </c>
      <c r="Y59" s="5">
        <f t="shared" ca="1" si="16"/>
        <v>7.1599999999999997E-2</v>
      </c>
      <c r="Z59" s="5">
        <f t="shared" ca="1" si="16"/>
        <v>0.10209500000000001</v>
      </c>
      <c r="AA59" s="5">
        <f t="shared" ca="1" si="16"/>
        <v>0.12684999999999999</v>
      </c>
      <c r="AB59" s="5">
        <f t="shared" ca="1" si="16"/>
        <v>0.13931499999999999</v>
      </c>
      <c r="AC59" s="5">
        <f t="shared" ca="1" si="16"/>
        <v>0.11141</v>
      </c>
      <c r="AD59" s="5">
        <f t="shared" ca="1" si="16"/>
        <v>6.5280000000000005E-2</v>
      </c>
      <c r="AE59" s="5">
        <f t="shared" ca="1" si="16"/>
        <v>3.8074999999999998E-2</v>
      </c>
      <c r="AF59" s="5">
        <f t="shared" ca="1" si="16"/>
        <v>1.0075800000000001</v>
      </c>
      <c r="AH59">
        <v>8</v>
      </c>
      <c r="AI59" t="s">
        <v>6</v>
      </c>
      <c r="AJ59" s="5">
        <f t="shared" ca="1" si="17"/>
        <v>6.2330000000000003E-2</v>
      </c>
      <c r="AK59" s="5">
        <f t="shared" ca="1" si="17"/>
        <v>5.2734999999999997E-2</v>
      </c>
      <c r="AL59" s="5">
        <f t="shared" ca="1" si="17"/>
        <v>6.3335000000000002E-2</v>
      </c>
      <c r="AM59" s="5">
        <f t="shared" ca="1" si="17"/>
        <v>9.468E-2</v>
      </c>
      <c r="AN59" s="5">
        <f t="shared" ca="1" si="17"/>
        <v>8.5099999999999995E-2</v>
      </c>
      <c r="AO59" s="5">
        <f t="shared" ca="1" si="17"/>
        <v>7.51E-2</v>
      </c>
      <c r="AP59" s="5">
        <f t="shared" ca="1" si="17"/>
        <v>0.100785</v>
      </c>
      <c r="AQ59" s="5">
        <f t="shared" ca="1" si="17"/>
        <v>0.12520999999999999</v>
      </c>
      <c r="AR59" s="5">
        <f t="shared" ca="1" si="17"/>
        <v>0.135215</v>
      </c>
      <c r="AS59" s="5">
        <f t="shared" ca="1" si="17"/>
        <v>0.119605</v>
      </c>
      <c r="AT59" s="5">
        <f t="shared" ca="1" si="17"/>
        <v>7.2755E-2</v>
      </c>
      <c r="AU59" s="5">
        <f t="shared" ca="1" si="17"/>
        <v>4.8919999999999998E-2</v>
      </c>
      <c r="AV59" s="5">
        <f t="shared" ca="1" si="17"/>
        <v>1.0357700000000001</v>
      </c>
      <c r="AX59">
        <v>8</v>
      </c>
      <c r="AY59" t="s">
        <v>6</v>
      </c>
      <c r="AZ59" s="5">
        <f t="shared" ca="1" si="18"/>
        <v>4.4299999999999999E-2</v>
      </c>
      <c r="BA59" s="5">
        <f t="shared" ca="1" si="18"/>
        <v>4.2125000000000003E-2</v>
      </c>
      <c r="BB59" s="5">
        <f t="shared" ca="1" si="18"/>
        <v>7.1749999999999994E-2</v>
      </c>
      <c r="BC59" s="5">
        <f t="shared" ca="1" si="18"/>
        <v>8.863E-2</v>
      </c>
      <c r="BD59" s="5">
        <f t="shared" ca="1" si="18"/>
        <v>8.9264999999999997E-2</v>
      </c>
      <c r="BE59" s="5">
        <f t="shared" ca="1" si="18"/>
        <v>7.4154999999999999E-2</v>
      </c>
      <c r="BF59" s="5">
        <f t="shared" ca="1" si="18"/>
        <v>9.9729999999999999E-2</v>
      </c>
      <c r="BG59" s="5">
        <f t="shared" ca="1" si="18"/>
        <v>0.12831999999999999</v>
      </c>
      <c r="BH59" s="5">
        <f t="shared" ca="1" si="18"/>
        <v>0.13614499999999999</v>
      </c>
      <c r="BI59" s="5">
        <f t="shared" ca="1" si="18"/>
        <v>0.1232</v>
      </c>
      <c r="BJ59" s="5">
        <f t="shared" ca="1" si="18"/>
        <v>7.7295000000000003E-2</v>
      </c>
      <c r="BK59" s="5">
        <f t="shared" ca="1" si="18"/>
        <v>3.3930000000000002E-2</v>
      </c>
      <c r="BL59" s="5">
        <f t="shared" ca="1" si="18"/>
        <v>1.0088449999999998</v>
      </c>
    </row>
    <row r="60" spans="1:64" x14ac:dyDescent="0.25">
      <c r="A60">
        <v>1</v>
      </c>
      <c r="B60">
        <v>9</v>
      </c>
      <c r="C60" t="s">
        <v>2</v>
      </c>
      <c r="D60" s="14">
        <f t="shared" ca="1" si="15"/>
        <v>3.3E-4</v>
      </c>
      <c r="E60" s="14">
        <f t="shared" ca="1" si="15"/>
        <v>8.9999999999999998E-4</v>
      </c>
      <c r="F60" s="14">
        <f t="shared" ca="1" si="15"/>
        <v>2.0525000000000001E-3</v>
      </c>
      <c r="G60" s="14">
        <f t="shared" ca="1" si="15"/>
        <v>2.6324999999999999E-3</v>
      </c>
      <c r="H60" s="14">
        <f t="shared" ca="1" si="15"/>
        <v>3.1375000000000001E-3</v>
      </c>
      <c r="I60" s="14">
        <f t="shared" ca="1" si="15"/>
        <v>3.1449999999999998E-3</v>
      </c>
      <c r="J60" s="14">
        <f t="shared" ca="1" si="15"/>
        <v>4.2700000000000004E-3</v>
      </c>
      <c r="K60" s="14">
        <f t="shared" ca="1" si="15"/>
        <v>6.5525000000000002E-3</v>
      </c>
      <c r="L60" s="14">
        <f t="shared" ca="1" si="15"/>
        <v>7.1325E-3</v>
      </c>
      <c r="M60" s="14">
        <f t="shared" ca="1" si="15"/>
        <v>4.2300000000000003E-3</v>
      </c>
      <c r="N60" s="14">
        <f t="shared" ca="1" si="15"/>
        <v>2.4475E-3</v>
      </c>
      <c r="O60" s="14">
        <f t="shared" ca="1" si="15"/>
        <v>7.5250000000000002E-4</v>
      </c>
      <c r="P60" s="14">
        <f t="shared" ca="1" si="15"/>
        <v>3.7582499999999998E-2</v>
      </c>
      <c r="R60">
        <v>9</v>
      </c>
      <c r="S60" t="s">
        <v>2</v>
      </c>
      <c r="T60" s="5">
        <f t="shared" ca="1" si="16"/>
        <v>1.4350000000000001E-3</v>
      </c>
      <c r="U60" s="5">
        <f t="shared" ca="1" si="16"/>
        <v>2.8649999999999999E-3</v>
      </c>
      <c r="V60" s="5">
        <f t="shared" ca="1" si="16"/>
        <v>3.29E-3</v>
      </c>
      <c r="W60" s="5">
        <f t="shared" ca="1" si="16"/>
        <v>4.5199999999999997E-3</v>
      </c>
      <c r="X60" s="5">
        <f t="shared" ca="1" si="16"/>
        <v>5.3800000000000002E-3</v>
      </c>
      <c r="Y60" s="5">
        <f t="shared" ca="1" si="16"/>
        <v>5.2199999999999998E-3</v>
      </c>
      <c r="Z60" s="5">
        <f t="shared" ca="1" si="16"/>
        <v>7.7949999999999998E-3</v>
      </c>
      <c r="AA60" s="5">
        <f t="shared" ca="1" si="16"/>
        <v>1.1690000000000001E-2</v>
      </c>
      <c r="AB60" s="5">
        <f t="shared" ca="1" si="16"/>
        <v>1.2165E-2</v>
      </c>
      <c r="AC60" s="5">
        <f t="shared" ca="1" si="16"/>
        <v>6.6449999999999999E-3</v>
      </c>
      <c r="AD60" s="5">
        <f t="shared" ca="1" si="16"/>
        <v>2.1749999999999999E-3</v>
      </c>
      <c r="AE60" s="5">
        <f t="shared" ca="1" si="16"/>
        <v>7.5000000000000002E-4</v>
      </c>
      <c r="AF60" s="5">
        <f t="shared" ca="1" si="16"/>
        <v>6.3930000000000001E-2</v>
      </c>
      <c r="AH60">
        <v>9</v>
      </c>
      <c r="AI60" t="s">
        <v>2</v>
      </c>
      <c r="AJ60" s="5">
        <f t="shared" ca="1" si="17"/>
        <v>8.9499999999999996E-4</v>
      </c>
      <c r="AK60" s="5">
        <f t="shared" ca="1" si="17"/>
        <v>2.5699999999999998E-3</v>
      </c>
      <c r="AL60" s="5">
        <f t="shared" ca="1" si="17"/>
        <v>3.3800000000000002E-3</v>
      </c>
      <c r="AM60" s="5">
        <f t="shared" ca="1" si="17"/>
        <v>4.7299999999999998E-3</v>
      </c>
      <c r="AN60" s="5">
        <f t="shared" ca="1" si="17"/>
        <v>4.7499999999999999E-3</v>
      </c>
      <c r="AO60" s="5">
        <f t="shared" ca="1" si="17"/>
        <v>5.2700000000000004E-3</v>
      </c>
      <c r="AP60" s="5">
        <f t="shared" ca="1" si="17"/>
        <v>7.8399999999999997E-3</v>
      </c>
      <c r="AQ60" s="5">
        <f t="shared" ca="1" si="17"/>
        <v>1.1180000000000001E-2</v>
      </c>
      <c r="AR60" s="5">
        <f t="shared" ca="1" si="17"/>
        <v>1.2154999999999999E-2</v>
      </c>
      <c r="AS60" s="5">
        <f t="shared" ca="1" si="17"/>
        <v>8.6549999999999995E-3</v>
      </c>
      <c r="AT60" s="5">
        <f t="shared" ca="1" si="17"/>
        <v>3.2100000000000002E-3</v>
      </c>
      <c r="AU60" s="5">
        <f t="shared" ca="1" si="17"/>
        <v>3.0499999999999999E-4</v>
      </c>
      <c r="AV60" s="5">
        <f t="shared" ca="1" si="17"/>
        <v>6.4939999999999998E-2</v>
      </c>
      <c r="AX60">
        <v>9</v>
      </c>
      <c r="AY60" t="s">
        <v>2</v>
      </c>
      <c r="AZ60" s="5">
        <f t="shared" ca="1" si="18"/>
        <v>5.3499999999999999E-4</v>
      </c>
      <c r="BA60" s="5">
        <f t="shared" ca="1" si="18"/>
        <v>1.64E-3</v>
      </c>
      <c r="BB60" s="5">
        <f t="shared" ca="1" si="18"/>
        <v>2.49E-3</v>
      </c>
      <c r="BC60" s="5">
        <f t="shared" ca="1" si="18"/>
        <v>3.0349999999999999E-3</v>
      </c>
      <c r="BD60" s="5">
        <f t="shared" ca="1" si="18"/>
        <v>4.7949999999999998E-3</v>
      </c>
      <c r="BE60" s="5">
        <f t="shared" ca="1" si="18"/>
        <v>5.0699999999999999E-3</v>
      </c>
      <c r="BF60" s="5">
        <f t="shared" ca="1" si="18"/>
        <v>7.8799999999999999E-3</v>
      </c>
      <c r="BG60" s="5">
        <f t="shared" ca="1" si="18"/>
        <v>1.1379999999999999E-2</v>
      </c>
      <c r="BH60" s="5">
        <f t="shared" ca="1" si="18"/>
        <v>1.2239999999999999E-2</v>
      </c>
      <c r="BI60" s="5">
        <f t="shared" ca="1" si="18"/>
        <v>7.5500000000000003E-3</v>
      </c>
      <c r="BJ60" s="5">
        <f t="shared" ca="1" si="18"/>
        <v>2.0200000000000001E-3</v>
      </c>
      <c r="BK60" s="5">
        <f t="shared" ca="1" si="18"/>
        <v>3.7500000000000001E-4</v>
      </c>
      <c r="BL60" s="5">
        <f t="shared" ca="1" si="18"/>
        <v>5.901E-2</v>
      </c>
    </row>
    <row r="61" spans="1:64" x14ac:dyDescent="0.25">
      <c r="A61">
        <v>2</v>
      </c>
      <c r="B61">
        <v>9</v>
      </c>
      <c r="C61" t="s">
        <v>3</v>
      </c>
      <c r="D61" s="14">
        <f t="shared" ca="1" si="15"/>
        <v>8.9249999999999996E-4</v>
      </c>
      <c r="E61" s="14">
        <f t="shared" ca="1" si="15"/>
        <v>1.32E-3</v>
      </c>
      <c r="F61" s="14">
        <f t="shared" ca="1" si="15"/>
        <v>1.1875E-3</v>
      </c>
      <c r="G61" s="14">
        <f t="shared" ca="1" si="15"/>
        <v>2.6375000000000001E-3</v>
      </c>
      <c r="H61" s="14">
        <f t="shared" ca="1" si="15"/>
        <v>3.3475000000000002E-3</v>
      </c>
      <c r="I61" s="14">
        <f t="shared" ca="1" si="15"/>
        <v>3.8625E-3</v>
      </c>
      <c r="J61" s="14">
        <f t="shared" ca="1" si="15"/>
        <v>5.7850000000000002E-3</v>
      </c>
      <c r="K61" s="14">
        <f t="shared" ca="1" si="15"/>
        <v>8.2474999999999996E-3</v>
      </c>
      <c r="L61" s="14">
        <f t="shared" ca="1" si="15"/>
        <v>8.9549999999999994E-3</v>
      </c>
      <c r="M61" s="14">
        <f t="shared" ca="1" si="15"/>
        <v>6.1974999999999999E-3</v>
      </c>
      <c r="N61" s="14">
        <f t="shared" ca="1" si="15"/>
        <v>3.2049999999999999E-3</v>
      </c>
      <c r="O61" s="14">
        <f t="shared" ca="1" si="15"/>
        <v>8.8750000000000005E-4</v>
      </c>
      <c r="P61" s="14">
        <f t="shared" ca="1" si="15"/>
        <v>4.6524999999999997E-2</v>
      </c>
      <c r="R61">
        <v>9</v>
      </c>
      <c r="S61" t="s">
        <v>3</v>
      </c>
      <c r="T61" s="5">
        <f t="shared" ca="1" si="16"/>
        <v>5.0500000000000002E-4</v>
      </c>
      <c r="U61" s="5">
        <f t="shared" ca="1" si="16"/>
        <v>1.3849999999999999E-3</v>
      </c>
      <c r="V61" s="5">
        <f t="shared" ca="1" si="16"/>
        <v>2.98E-3</v>
      </c>
      <c r="W61" s="5">
        <f t="shared" ca="1" si="16"/>
        <v>3.9550000000000002E-3</v>
      </c>
      <c r="X61" s="5">
        <f t="shared" ca="1" si="16"/>
        <v>5.7600000000000004E-3</v>
      </c>
      <c r="Y61" s="5">
        <f t="shared" ca="1" si="16"/>
        <v>6.8399999999999997E-3</v>
      </c>
      <c r="Z61" s="5">
        <f t="shared" ca="1" si="16"/>
        <v>9.4599999999999997E-3</v>
      </c>
      <c r="AA61" s="5">
        <f t="shared" ca="1" si="16"/>
        <v>1.3525000000000001E-2</v>
      </c>
      <c r="AB61" s="5">
        <f t="shared" ca="1" si="16"/>
        <v>1.457E-2</v>
      </c>
      <c r="AC61" s="5">
        <f t="shared" ca="1" si="16"/>
        <v>1.0225E-2</v>
      </c>
      <c r="AD61" s="5">
        <f t="shared" ca="1" si="16"/>
        <v>3.895E-3</v>
      </c>
      <c r="AE61" s="5">
        <f t="shared" ca="1" si="16"/>
        <v>1.0499999999999999E-3</v>
      </c>
      <c r="AF61" s="5">
        <f t="shared" ca="1" si="16"/>
        <v>7.4149999999999994E-2</v>
      </c>
      <c r="AH61">
        <v>9</v>
      </c>
      <c r="AI61" t="s">
        <v>3</v>
      </c>
      <c r="AJ61" s="5">
        <f t="shared" ca="1" si="17"/>
        <v>2.81E-3</v>
      </c>
      <c r="AK61" s="5">
        <f t="shared" ca="1" si="17"/>
        <v>1.915E-3</v>
      </c>
      <c r="AL61" s="5">
        <f t="shared" ca="1" si="17"/>
        <v>3.3700000000000002E-3</v>
      </c>
      <c r="AM61" s="5">
        <f t="shared" ca="1" si="17"/>
        <v>4.7400000000000003E-3</v>
      </c>
      <c r="AN61" s="5">
        <f t="shared" ca="1" si="17"/>
        <v>5.2050000000000004E-3</v>
      </c>
      <c r="AO61" s="5">
        <f t="shared" ca="1" si="17"/>
        <v>5.4400000000000004E-3</v>
      </c>
      <c r="AP61" s="5">
        <f t="shared" ca="1" si="17"/>
        <v>9.6550000000000004E-3</v>
      </c>
      <c r="AQ61" s="5">
        <f t="shared" ca="1" si="17"/>
        <v>1.4265E-2</v>
      </c>
      <c r="AR61" s="5">
        <f t="shared" ca="1" si="17"/>
        <v>1.5185000000000001E-2</v>
      </c>
      <c r="AS61" s="5">
        <f t="shared" ca="1" si="17"/>
        <v>1.0189999999999999E-2</v>
      </c>
      <c r="AT61" s="5">
        <f t="shared" ca="1" si="17"/>
        <v>3.2750000000000001E-3</v>
      </c>
      <c r="AU61" s="5">
        <f t="shared" ca="1" si="17"/>
        <v>1.9350000000000001E-3</v>
      </c>
      <c r="AV61" s="5">
        <f t="shared" ca="1" si="17"/>
        <v>7.7985000000000013E-2</v>
      </c>
      <c r="AX61">
        <v>9</v>
      </c>
      <c r="AY61" t="s">
        <v>3</v>
      </c>
      <c r="AZ61" s="5">
        <f t="shared" ca="1" si="18"/>
        <v>5.2499999999999997E-4</v>
      </c>
      <c r="BA61" s="5">
        <f t="shared" ca="1" si="18"/>
        <v>3.5100000000000001E-3</v>
      </c>
      <c r="BB61" s="5">
        <f t="shared" ca="1" si="18"/>
        <v>5.9699999999999996E-3</v>
      </c>
      <c r="BC61" s="5">
        <f t="shared" ca="1" si="18"/>
        <v>6.3099999999999996E-3</v>
      </c>
      <c r="BD61" s="5">
        <f t="shared" ca="1" si="18"/>
        <v>6.2649999999999997E-3</v>
      </c>
      <c r="BE61" s="5">
        <f t="shared" ca="1" si="18"/>
        <v>6.7799999999999996E-3</v>
      </c>
      <c r="BF61" s="5">
        <f t="shared" ca="1" si="18"/>
        <v>9.8499999999999994E-3</v>
      </c>
      <c r="BG61" s="5">
        <f t="shared" ca="1" si="18"/>
        <v>1.404E-2</v>
      </c>
      <c r="BH61" s="5">
        <f t="shared" ca="1" si="18"/>
        <v>1.5285E-2</v>
      </c>
      <c r="BI61" s="5">
        <f t="shared" ca="1" si="18"/>
        <v>8.9899999999999997E-3</v>
      </c>
      <c r="BJ61" s="5">
        <f t="shared" ca="1" si="18"/>
        <v>3.4399999999999999E-3</v>
      </c>
      <c r="BK61" s="5">
        <f t="shared" ca="1" si="18"/>
        <v>5.2499999999999997E-4</v>
      </c>
      <c r="BL61" s="5">
        <f t="shared" ca="1" si="18"/>
        <v>8.1489999999999979E-2</v>
      </c>
    </row>
    <row r="62" spans="1:64" x14ac:dyDescent="0.25">
      <c r="A62">
        <v>3</v>
      </c>
      <c r="B62">
        <v>9</v>
      </c>
      <c r="C62" t="s">
        <v>4</v>
      </c>
      <c r="D62" s="14">
        <f t="shared" ca="1" si="15"/>
        <v>3.0149999999999999E-3</v>
      </c>
      <c r="E62" s="14">
        <f t="shared" ca="1" si="15"/>
        <v>5.8025000000000004E-3</v>
      </c>
      <c r="F62" s="14">
        <f t="shared" ca="1" si="15"/>
        <v>1.031E-2</v>
      </c>
      <c r="G62" s="14">
        <f t="shared" ca="1" si="15"/>
        <v>8.4274999999999992E-3</v>
      </c>
      <c r="H62" s="14">
        <f t="shared" ca="1" si="15"/>
        <v>1.0352500000000001E-2</v>
      </c>
      <c r="I62" s="14">
        <f t="shared" ca="1" si="15"/>
        <v>1.01225E-2</v>
      </c>
      <c r="J62" s="14">
        <f t="shared" ca="1" si="15"/>
        <v>1.4999999999999999E-2</v>
      </c>
      <c r="K62" s="14">
        <f t="shared" ca="1" si="15"/>
        <v>2.0899999999999998E-2</v>
      </c>
      <c r="L62" s="14">
        <f t="shared" ca="1" si="15"/>
        <v>2.2652499999999999E-2</v>
      </c>
      <c r="M62" s="14">
        <f t="shared" ca="1" si="15"/>
        <v>1.2869999999999999E-2</v>
      </c>
      <c r="N62" s="14">
        <f t="shared" ca="1" si="15"/>
        <v>6.9125000000000002E-3</v>
      </c>
      <c r="O62" s="14">
        <f t="shared" ca="1" si="15"/>
        <v>3.7599999999999999E-3</v>
      </c>
      <c r="P62" s="14">
        <f t="shared" ca="1" si="15"/>
        <v>0.13012499999999999</v>
      </c>
      <c r="R62">
        <v>9</v>
      </c>
      <c r="S62" t="s">
        <v>4</v>
      </c>
      <c r="T62" s="5">
        <f t="shared" ca="1" si="16"/>
        <v>4.2499999999999998E-4</v>
      </c>
      <c r="U62" s="5">
        <f t="shared" ca="1" si="16"/>
        <v>4.7850000000000002E-3</v>
      </c>
      <c r="V62" s="5">
        <f t="shared" ca="1" si="16"/>
        <v>8.2050000000000005E-3</v>
      </c>
      <c r="W62" s="5">
        <f t="shared" ca="1" si="16"/>
        <v>1.0935E-2</v>
      </c>
      <c r="X62" s="5">
        <f t="shared" ca="1" si="16"/>
        <v>1.6070000000000001E-2</v>
      </c>
      <c r="Y62" s="5">
        <f t="shared" ca="1" si="16"/>
        <v>1.5695000000000001E-2</v>
      </c>
      <c r="Z62" s="5">
        <f t="shared" ca="1" si="16"/>
        <v>2.4854999999999999E-2</v>
      </c>
      <c r="AA62" s="5">
        <f t="shared" ca="1" si="16"/>
        <v>3.4154999999999998E-2</v>
      </c>
      <c r="AB62" s="5">
        <f t="shared" ca="1" si="16"/>
        <v>3.8015E-2</v>
      </c>
      <c r="AC62" s="5">
        <f t="shared" ca="1" si="16"/>
        <v>2.2685E-2</v>
      </c>
      <c r="AD62" s="5">
        <f t="shared" ca="1" si="16"/>
        <v>6.2100000000000002E-3</v>
      </c>
      <c r="AE62" s="5">
        <f t="shared" ca="1" si="16"/>
        <v>2.5300000000000001E-3</v>
      </c>
      <c r="AF62" s="5">
        <f t="shared" ca="1" si="16"/>
        <v>0.18456500000000001</v>
      </c>
      <c r="AH62">
        <v>9</v>
      </c>
      <c r="AI62" t="s">
        <v>4</v>
      </c>
      <c r="AJ62" s="5">
        <f t="shared" ca="1" si="17"/>
        <v>6.4949999999999999E-3</v>
      </c>
      <c r="AK62" s="5">
        <f t="shared" ca="1" si="17"/>
        <v>8.7150000000000005E-3</v>
      </c>
      <c r="AL62" s="5">
        <f t="shared" ca="1" si="17"/>
        <v>1.1795E-2</v>
      </c>
      <c r="AM62" s="5">
        <f t="shared" ca="1" si="17"/>
        <v>1.4895E-2</v>
      </c>
      <c r="AN62" s="5">
        <f t="shared" ca="1" si="17"/>
        <v>1.5384999999999999E-2</v>
      </c>
      <c r="AO62" s="5">
        <f t="shared" ca="1" si="17"/>
        <v>1.592E-2</v>
      </c>
      <c r="AP62" s="5">
        <f t="shared" ca="1" si="17"/>
        <v>2.4080000000000001E-2</v>
      </c>
      <c r="AQ62" s="5">
        <f t="shared" ca="1" si="17"/>
        <v>3.3515000000000003E-2</v>
      </c>
      <c r="AR62" s="5">
        <f t="shared" ca="1" si="17"/>
        <v>3.7409999999999999E-2</v>
      </c>
      <c r="AS62" s="5">
        <f t="shared" ca="1" si="17"/>
        <v>2.418E-2</v>
      </c>
      <c r="AT62" s="5">
        <f t="shared" ca="1" si="17"/>
        <v>1.2625000000000001E-2</v>
      </c>
      <c r="AU62" s="5">
        <f t="shared" ca="1" si="17"/>
        <v>5.5799999999999999E-3</v>
      </c>
      <c r="AV62" s="5">
        <f t="shared" ca="1" si="17"/>
        <v>0.21059500000000003</v>
      </c>
      <c r="AX62">
        <v>9</v>
      </c>
      <c r="AY62" t="s">
        <v>4</v>
      </c>
      <c r="AZ62" s="5">
        <f t="shared" ca="1" si="18"/>
        <v>1.15E-3</v>
      </c>
      <c r="BA62" s="5">
        <f t="shared" ca="1" si="18"/>
        <v>3.14E-3</v>
      </c>
      <c r="BB62" s="5">
        <f t="shared" ca="1" si="18"/>
        <v>9.1350000000000008E-3</v>
      </c>
      <c r="BC62" s="5">
        <f t="shared" ca="1" si="18"/>
        <v>1.0744999999999999E-2</v>
      </c>
      <c r="BD62" s="5">
        <f t="shared" ca="1" si="18"/>
        <v>1.487E-2</v>
      </c>
      <c r="BE62" s="5">
        <f t="shared" ca="1" si="18"/>
        <v>1.4355E-2</v>
      </c>
      <c r="BF62" s="5">
        <f t="shared" ca="1" si="18"/>
        <v>2.4819999999999998E-2</v>
      </c>
      <c r="BG62" s="5">
        <f t="shared" ca="1" si="18"/>
        <v>3.4645000000000002E-2</v>
      </c>
      <c r="BH62" s="5">
        <f t="shared" ca="1" si="18"/>
        <v>3.7900000000000003E-2</v>
      </c>
      <c r="BI62" s="5">
        <f t="shared" ca="1" si="18"/>
        <v>2.4455000000000001E-2</v>
      </c>
      <c r="BJ62" s="5">
        <f t="shared" ca="1" si="18"/>
        <v>9.6950000000000005E-3</v>
      </c>
      <c r="BK62" s="5">
        <f t="shared" ca="1" si="18"/>
        <v>1.585E-3</v>
      </c>
      <c r="BL62" s="5">
        <f t="shared" ca="1" si="18"/>
        <v>0.18649500000000002</v>
      </c>
    </row>
    <row r="63" spans="1:64" x14ac:dyDescent="0.25">
      <c r="A63">
        <v>4</v>
      </c>
      <c r="B63">
        <v>9</v>
      </c>
      <c r="C63" t="s">
        <v>5</v>
      </c>
      <c r="D63" s="14">
        <f t="shared" ca="1" si="15"/>
        <v>3.5225E-3</v>
      </c>
      <c r="E63" s="14">
        <f t="shared" ca="1" si="15"/>
        <v>7.6425E-3</v>
      </c>
      <c r="F63" s="14">
        <f t="shared" ca="1" si="15"/>
        <v>2.1194999999999999E-2</v>
      </c>
      <c r="G63" s="14">
        <f t="shared" ca="1" si="15"/>
        <v>2.7057500000000002E-2</v>
      </c>
      <c r="H63" s="14">
        <f t="shared" ca="1" si="15"/>
        <v>3.8405000000000002E-2</v>
      </c>
      <c r="I63" s="14">
        <f t="shared" ca="1" si="15"/>
        <v>3.6507499999999998E-2</v>
      </c>
      <c r="J63" s="14">
        <f t="shared" ca="1" si="15"/>
        <v>5.7849999999999999E-2</v>
      </c>
      <c r="K63" s="14">
        <f t="shared" ca="1" si="15"/>
        <v>7.6777499999999999E-2</v>
      </c>
      <c r="L63" s="14">
        <f t="shared" ca="1" si="15"/>
        <v>8.5512500000000005E-2</v>
      </c>
      <c r="M63" s="14">
        <f t="shared" ca="1" si="15"/>
        <v>6.2667500000000001E-2</v>
      </c>
      <c r="N63" s="14">
        <f t="shared" ca="1" si="15"/>
        <v>3.2070000000000001E-2</v>
      </c>
      <c r="O63" s="14">
        <f t="shared" ca="1" si="15"/>
        <v>5.2849999999999998E-3</v>
      </c>
      <c r="P63" s="14">
        <f t="shared" ca="1" si="15"/>
        <v>0.45449249999999997</v>
      </c>
      <c r="R63">
        <v>9</v>
      </c>
      <c r="S63" t="s">
        <v>5</v>
      </c>
      <c r="T63" s="5">
        <f t="shared" ca="1" si="16"/>
        <v>3.2000000000000002E-3</v>
      </c>
      <c r="U63" s="5">
        <f t="shared" ca="1" si="16"/>
        <v>1.8915000000000001E-2</v>
      </c>
      <c r="V63" s="5">
        <f t="shared" ca="1" si="16"/>
        <v>5.0235000000000002E-2</v>
      </c>
      <c r="W63" s="5">
        <f t="shared" ca="1" si="16"/>
        <v>6.1890000000000001E-2</v>
      </c>
      <c r="X63" s="5">
        <f t="shared" ca="1" si="16"/>
        <v>5.731E-2</v>
      </c>
      <c r="Y63" s="5">
        <f t="shared" ca="1" si="16"/>
        <v>6.6930000000000003E-2</v>
      </c>
      <c r="Z63" s="5">
        <f t="shared" ca="1" si="16"/>
        <v>8.9440000000000006E-2</v>
      </c>
      <c r="AA63" s="5">
        <f t="shared" ca="1" si="16"/>
        <v>0.13696</v>
      </c>
      <c r="AB63" s="5">
        <f t="shared" ca="1" si="16"/>
        <v>0.14147499999999999</v>
      </c>
      <c r="AC63" s="5">
        <f t="shared" ca="1" si="16"/>
        <v>9.1060000000000002E-2</v>
      </c>
      <c r="AD63" s="5">
        <f t="shared" ca="1" si="16"/>
        <v>2.8250000000000001E-2</v>
      </c>
      <c r="AE63" s="5">
        <f t="shared" ca="1" si="16"/>
        <v>3.2450000000000001E-3</v>
      </c>
      <c r="AF63" s="5">
        <f t="shared" ca="1" si="16"/>
        <v>0.74891000000000008</v>
      </c>
      <c r="AH63">
        <v>9</v>
      </c>
      <c r="AI63" t="s">
        <v>5</v>
      </c>
      <c r="AJ63" s="5">
        <f t="shared" ca="1" si="17"/>
        <v>3.9605000000000001E-2</v>
      </c>
      <c r="AK63" s="5">
        <f t="shared" ca="1" si="17"/>
        <v>6.1815000000000002E-2</v>
      </c>
      <c r="AL63" s="5">
        <f t="shared" ca="1" si="17"/>
        <v>5.0885E-2</v>
      </c>
      <c r="AM63" s="5">
        <f t="shared" ca="1" si="17"/>
        <v>5.3339999999999999E-2</v>
      </c>
      <c r="AN63" s="5">
        <f t="shared" ca="1" si="17"/>
        <v>5.7889999999999997E-2</v>
      </c>
      <c r="AO63" s="5">
        <f t="shared" ca="1" si="17"/>
        <v>5.4945000000000001E-2</v>
      </c>
      <c r="AP63" s="5">
        <f t="shared" ca="1" si="17"/>
        <v>9.7879999999999995E-2</v>
      </c>
      <c r="AQ63" s="5">
        <f t="shared" ca="1" si="17"/>
        <v>0.12755</v>
      </c>
      <c r="AR63" s="5">
        <f t="shared" ca="1" si="17"/>
        <v>0.14365</v>
      </c>
      <c r="AS63" s="5">
        <f t="shared" ca="1" si="17"/>
        <v>9.3435000000000004E-2</v>
      </c>
      <c r="AT63" s="5">
        <f t="shared" ca="1" si="17"/>
        <v>6.5710000000000005E-2</v>
      </c>
      <c r="AU63" s="5">
        <f t="shared" ca="1" si="17"/>
        <v>2.648E-2</v>
      </c>
      <c r="AV63" s="5">
        <f t="shared" ca="1" si="17"/>
        <v>0.87318500000000021</v>
      </c>
      <c r="AX63">
        <v>9</v>
      </c>
      <c r="AY63" t="s">
        <v>5</v>
      </c>
      <c r="AZ63" s="5">
        <f t="shared" ca="1" si="18"/>
        <v>1.6899999999999998E-2</v>
      </c>
      <c r="BA63" s="5">
        <f t="shared" ca="1" si="18"/>
        <v>3.7234999999999997E-2</v>
      </c>
      <c r="BB63" s="5">
        <f t="shared" ca="1" si="18"/>
        <v>6.6144999999999995E-2</v>
      </c>
      <c r="BC63" s="5">
        <f t="shared" ca="1" si="18"/>
        <v>5.7145000000000001E-2</v>
      </c>
      <c r="BD63" s="5">
        <f t="shared" ca="1" si="18"/>
        <v>6.9065000000000001E-2</v>
      </c>
      <c r="BE63" s="5">
        <f t="shared" ca="1" si="18"/>
        <v>6.2245000000000002E-2</v>
      </c>
      <c r="BF63" s="5">
        <f t="shared" ca="1" si="18"/>
        <v>9.5435000000000006E-2</v>
      </c>
      <c r="BG63" s="5">
        <f t="shared" ca="1" si="18"/>
        <v>0.13833500000000001</v>
      </c>
      <c r="BH63" s="5">
        <f t="shared" ca="1" si="18"/>
        <v>0.14394499999999999</v>
      </c>
      <c r="BI63" s="5">
        <f t="shared" ca="1" si="18"/>
        <v>9.7589999999999996E-2</v>
      </c>
      <c r="BJ63" s="5">
        <f t="shared" ca="1" si="18"/>
        <v>3.8675000000000001E-2</v>
      </c>
      <c r="BK63" s="5">
        <f t="shared" ca="1" si="18"/>
        <v>1.4345E-2</v>
      </c>
      <c r="BL63" s="5">
        <f t="shared" ca="1" si="18"/>
        <v>0.83706000000000003</v>
      </c>
    </row>
    <row r="64" spans="1:64" x14ac:dyDescent="0.25">
      <c r="A64">
        <v>5</v>
      </c>
      <c r="B64">
        <v>9</v>
      </c>
      <c r="C64" t="s">
        <v>6</v>
      </c>
      <c r="D64" s="14">
        <f t="shared" ca="1" si="15"/>
        <v>2.1985000000000001E-2</v>
      </c>
      <c r="E64" s="14">
        <f t="shared" ca="1" si="15"/>
        <v>6.0657500000000003E-2</v>
      </c>
      <c r="F64" s="14">
        <f t="shared" ca="1" si="15"/>
        <v>7.82775E-2</v>
      </c>
      <c r="G64" s="14">
        <f t="shared" ca="1" si="15"/>
        <v>8.1747500000000001E-2</v>
      </c>
      <c r="H64" s="14">
        <f t="shared" ca="1" si="15"/>
        <v>9.8072500000000007E-2</v>
      </c>
      <c r="I64" s="14">
        <f t="shared" ca="1" si="15"/>
        <v>0.11867750000000001</v>
      </c>
      <c r="J64" s="14">
        <f t="shared" ca="1" si="15"/>
        <v>0.1782675</v>
      </c>
      <c r="K64" s="14">
        <f t="shared" ca="1" si="15"/>
        <v>0.24752250000000001</v>
      </c>
      <c r="L64" s="14">
        <f t="shared" ca="1" si="15"/>
        <v>0.2677775</v>
      </c>
      <c r="M64" s="14">
        <f t="shared" ca="1" si="15"/>
        <v>0.2048825</v>
      </c>
      <c r="N64" s="14">
        <f t="shared" ca="1" si="15"/>
        <v>0.1134225</v>
      </c>
      <c r="O64" s="14">
        <f t="shared" ca="1" si="15"/>
        <v>1.9997500000000001E-2</v>
      </c>
      <c r="P64" s="14">
        <f t="shared" ca="1" si="15"/>
        <v>1.4912875000000003</v>
      </c>
      <c r="R64">
        <v>9</v>
      </c>
      <c r="S64" t="s">
        <v>6</v>
      </c>
      <c r="T64" s="5">
        <f t="shared" ca="1" si="16"/>
        <v>5.2284999999999998E-2</v>
      </c>
      <c r="U64" s="5">
        <f t="shared" ca="1" si="16"/>
        <v>0.10385999999999999</v>
      </c>
      <c r="V64" s="5">
        <f t="shared" ca="1" si="16"/>
        <v>0.13822499999999999</v>
      </c>
      <c r="W64" s="5">
        <f t="shared" ca="1" si="16"/>
        <v>0.16575500000000001</v>
      </c>
      <c r="X64" s="5">
        <f t="shared" ca="1" si="16"/>
        <v>0.18859999999999999</v>
      </c>
      <c r="Y64" s="5">
        <f t="shared" ca="1" si="16"/>
        <v>0.17283499999999999</v>
      </c>
      <c r="Z64" s="5">
        <f t="shared" ca="1" si="16"/>
        <v>0.30226500000000001</v>
      </c>
      <c r="AA64" s="5">
        <f t="shared" ca="1" si="16"/>
        <v>0.422815</v>
      </c>
      <c r="AB64" s="5">
        <f t="shared" ca="1" si="16"/>
        <v>0.447685</v>
      </c>
      <c r="AC64" s="5">
        <f t="shared" ca="1" si="16"/>
        <v>0.26928999999999997</v>
      </c>
      <c r="AD64" s="5">
        <f t="shared" ca="1" si="16"/>
        <v>8.8575000000000001E-2</v>
      </c>
      <c r="AE64" s="5">
        <f t="shared" ca="1" si="16"/>
        <v>9.6699999999999998E-3</v>
      </c>
      <c r="AF64" s="5">
        <f t="shared" ca="1" si="16"/>
        <v>2.3618599999999996</v>
      </c>
      <c r="AH64">
        <v>9</v>
      </c>
      <c r="AI64" t="s">
        <v>6</v>
      </c>
      <c r="AJ64" s="5">
        <f t="shared" ca="1" si="17"/>
        <v>0.113385</v>
      </c>
      <c r="AK64" s="5">
        <f t="shared" ca="1" si="17"/>
        <v>0.121005</v>
      </c>
      <c r="AL64" s="5">
        <f t="shared" ca="1" si="17"/>
        <v>0.10420500000000001</v>
      </c>
      <c r="AM64" s="5">
        <f t="shared" ca="1" si="17"/>
        <v>0.16661999999999999</v>
      </c>
      <c r="AN64" s="5">
        <f t="shared" ca="1" si="17"/>
        <v>0.16711999999999999</v>
      </c>
      <c r="AO64" s="5">
        <f t="shared" ca="1" si="17"/>
        <v>0.17755499999999999</v>
      </c>
      <c r="AP64" s="5">
        <f t="shared" ca="1" si="17"/>
        <v>0.29004000000000002</v>
      </c>
      <c r="AQ64" s="5">
        <f t="shared" ca="1" si="17"/>
        <v>0.40592</v>
      </c>
      <c r="AR64" s="5">
        <f t="shared" ca="1" si="17"/>
        <v>0.44123000000000001</v>
      </c>
      <c r="AS64" s="5">
        <f t="shared" ca="1" si="17"/>
        <v>0.30201</v>
      </c>
      <c r="AT64" s="5">
        <f t="shared" ca="1" si="17"/>
        <v>0.12842000000000001</v>
      </c>
      <c r="AU64" s="5">
        <f t="shared" ca="1" si="17"/>
        <v>5.6245000000000003E-2</v>
      </c>
      <c r="AV64" s="5">
        <f t="shared" ca="1" si="17"/>
        <v>2.4737550000000001</v>
      </c>
      <c r="AX64">
        <v>9</v>
      </c>
      <c r="AY64" t="s">
        <v>6</v>
      </c>
      <c r="AZ64" s="5">
        <f t="shared" ca="1" si="18"/>
        <v>3.0245000000000001E-2</v>
      </c>
      <c r="BA64" s="5">
        <f t="shared" ca="1" si="18"/>
        <v>6.5545000000000006E-2</v>
      </c>
      <c r="BB64" s="5">
        <f t="shared" ca="1" si="18"/>
        <v>0.14899000000000001</v>
      </c>
      <c r="BC64" s="5">
        <f t="shared" ca="1" si="18"/>
        <v>0.15515999999999999</v>
      </c>
      <c r="BD64" s="5">
        <f t="shared" ca="1" si="18"/>
        <v>0.17980499999999999</v>
      </c>
      <c r="BE64" s="5">
        <f t="shared" ca="1" si="18"/>
        <v>0.18348999999999999</v>
      </c>
      <c r="BF64" s="5">
        <f t="shared" ca="1" si="18"/>
        <v>0.29732500000000001</v>
      </c>
      <c r="BG64" s="5">
        <f t="shared" ca="1" si="18"/>
        <v>0.41581000000000001</v>
      </c>
      <c r="BH64" s="5">
        <f t="shared" ca="1" si="18"/>
        <v>0.44987500000000002</v>
      </c>
      <c r="BI64" s="5">
        <f t="shared" ca="1" si="18"/>
        <v>0.32766000000000001</v>
      </c>
      <c r="BJ64" s="5">
        <f t="shared" ca="1" si="18"/>
        <v>0.14269999999999999</v>
      </c>
      <c r="BK64" s="5">
        <f t="shared" ca="1" si="18"/>
        <v>1.584E-2</v>
      </c>
      <c r="BL64" s="5">
        <f t="shared" ca="1" si="18"/>
        <v>2.412445</v>
      </c>
    </row>
    <row r="65" spans="1:64" x14ac:dyDescent="0.25">
      <c r="A65">
        <v>1</v>
      </c>
      <c r="B65">
        <v>10</v>
      </c>
      <c r="C65" t="s">
        <v>2</v>
      </c>
      <c r="D65" s="14">
        <f t="shared" ca="1" si="15"/>
        <v>4.4499999999999997E-4</v>
      </c>
      <c r="E65" s="14">
        <f t="shared" ca="1" si="15"/>
        <v>5.5000000000000003E-4</v>
      </c>
      <c r="F65" s="14">
        <f t="shared" ca="1" si="15"/>
        <v>1.3600000000000001E-3</v>
      </c>
      <c r="G65" s="14">
        <f t="shared" ca="1" si="15"/>
        <v>3.2924999999999999E-3</v>
      </c>
      <c r="H65" s="14">
        <f t="shared" ca="1" si="15"/>
        <v>4.4250000000000001E-3</v>
      </c>
      <c r="I65" s="14">
        <f t="shared" ca="1" si="15"/>
        <v>5.0350000000000004E-3</v>
      </c>
      <c r="J65" s="14">
        <f t="shared" ca="1" si="15"/>
        <v>5.8250000000000003E-3</v>
      </c>
      <c r="K65" s="14">
        <f t="shared" ca="1" si="15"/>
        <v>7.1349999999999998E-3</v>
      </c>
      <c r="L65" s="14">
        <f t="shared" ca="1" si="15"/>
        <v>7.1774999999999999E-3</v>
      </c>
      <c r="M65" s="14">
        <f t="shared" ca="1" si="15"/>
        <v>8.6999999999999994E-3</v>
      </c>
      <c r="N65" s="14">
        <f t="shared" ca="1" si="15"/>
        <v>6.5475000000000004E-3</v>
      </c>
      <c r="O65" s="14">
        <f t="shared" ca="1" si="15"/>
        <v>1.725E-3</v>
      </c>
      <c r="P65" s="14">
        <f t="shared" ca="1" si="15"/>
        <v>5.2217499999999993E-2</v>
      </c>
      <c r="R65">
        <v>10</v>
      </c>
      <c r="S65" t="s">
        <v>2</v>
      </c>
      <c r="T65" s="5">
        <f t="shared" ca="1" si="16"/>
        <v>1.98E-3</v>
      </c>
      <c r="U65" s="5">
        <f t="shared" ca="1" si="16"/>
        <v>1.7049999999999999E-3</v>
      </c>
      <c r="V65" s="5">
        <f t="shared" ca="1" si="16"/>
        <v>2.5049999999999998E-3</v>
      </c>
      <c r="W65" s="5">
        <f t="shared" ca="1" si="16"/>
        <v>6.685E-3</v>
      </c>
      <c r="X65" s="5">
        <f t="shared" ca="1" si="16"/>
        <v>7.5950000000000002E-3</v>
      </c>
      <c r="Y65" s="5">
        <f t="shared" ca="1" si="16"/>
        <v>8.4700000000000001E-3</v>
      </c>
      <c r="Z65" s="5">
        <f t="shared" ca="1" si="16"/>
        <v>1.106E-2</v>
      </c>
      <c r="AA65" s="5">
        <f t="shared" ca="1" si="16"/>
        <v>1.379E-2</v>
      </c>
      <c r="AB65" s="5">
        <f t="shared" ca="1" si="16"/>
        <v>1.2725E-2</v>
      </c>
      <c r="AC65" s="5">
        <f t="shared" ca="1" si="16"/>
        <v>1.7090000000000001E-2</v>
      </c>
      <c r="AD65" s="5">
        <f t="shared" ca="1" si="16"/>
        <v>9.6050000000000007E-3</v>
      </c>
      <c r="AE65" s="5">
        <f t="shared" ca="1" si="16"/>
        <v>3.5249999999999999E-3</v>
      </c>
      <c r="AF65" s="5">
        <f t="shared" ca="1" si="16"/>
        <v>9.6735000000000015E-2</v>
      </c>
      <c r="AH65">
        <v>10</v>
      </c>
      <c r="AI65" t="s">
        <v>2</v>
      </c>
      <c r="AJ65" s="5">
        <f t="shared" ca="1" si="17"/>
        <v>7.7999999999999999E-4</v>
      </c>
      <c r="AK65" s="5">
        <f t="shared" ca="1" si="17"/>
        <v>9.7999999999999997E-4</v>
      </c>
      <c r="AL65" s="5">
        <f t="shared" ca="1" si="17"/>
        <v>1.395E-3</v>
      </c>
      <c r="AM65" s="5">
        <f t="shared" ca="1" si="17"/>
        <v>6.11E-3</v>
      </c>
      <c r="AN65" s="5">
        <f t="shared" ca="1" si="17"/>
        <v>7.5050000000000004E-3</v>
      </c>
      <c r="AO65" s="5">
        <f t="shared" ca="1" si="17"/>
        <v>8.3599999999999994E-3</v>
      </c>
      <c r="AP65" s="5">
        <f t="shared" ca="1" si="17"/>
        <v>1.091E-2</v>
      </c>
      <c r="AQ65" s="5">
        <f t="shared" ca="1" si="17"/>
        <v>1.295E-2</v>
      </c>
      <c r="AR65" s="5">
        <f t="shared" ca="1" si="17"/>
        <v>1.298E-2</v>
      </c>
      <c r="AS65" s="5">
        <f t="shared" ca="1" si="17"/>
        <v>1.7430000000000001E-2</v>
      </c>
      <c r="AT65" s="5">
        <f t="shared" ca="1" si="17"/>
        <v>1.2234999999999999E-2</v>
      </c>
      <c r="AU65" s="5">
        <f t="shared" ca="1" si="17"/>
        <v>2.3E-3</v>
      </c>
      <c r="AV65" s="5">
        <f t="shared" ca="1" si="17"/>
        <v>9.3934999999999991E-2</v>
      </c>
      <c r="AX65">
        <v>10</v>
      </c>
      <c r="AY65" t="s">
        <v>2</v>
      </c>
      <c r="AZ65" s="5">
        <f t="shared" ca="1" si="18"/>
        <v>6.3000000000000003E-4</v>
      </c>
      <c r="BA65" s="5">
        <f t="shared" ca="1" si="18"/>
        <v>8.7500000000000002E-4</v>
      </c>
      <c r="BB65" s="5">
        <f t="shared" ca="1" si="18"/>
        <v>1.6850000000000001E-3</v>
      </c>
      <c r="BC65" s="5">
        <f t="shared" ca="1" si="18"/>
        <v>4.5300000000000002E-3</v>
      </c>
      <c r="BD65" s="5">
        <f t="shared" ca="1" si="18"/>
        <v>7.9050000000000006E-3</v>
      </c>
      <c r="BE65" s="5">
        <f t="shared" ca="1" si="18"/>
        <v>8.0599999999999995E-3</v>
      </c>
      <c r="BF65" s="5">
        <f t="shared" ca="1" si="18"/>
        <v>1.0959999999999999E-2</v>
      </c>
      <c r="BG65" s="5">
        <f t="shared" ca="1" si="18"/>
        <v>1.3245E-2</v>
      </c>
      <c r="BH65" s="5">
        <f t="shared" ca="1" si="18"/>
        <v>1.3004999999999999E-2</v>
      </c>
      <c r="BI65" s="5">
        <f t="shared" ca="1" si="18"/>
        <v>1.6514999999999998E-2</v>
      </c>
      <c r="BJ65" s="5">
        <f t="shared" ca="1" si="18"/>
        <v>1.116E-2</v>
      </c>
      <c r="BK65" s="5">
        <f t="shared" ca="1" si="18"/>
        <v>2.8800000000000002E-3</v>
      </c>
      <c r="BL65" s="5">
        <f t="shared" ca="1" si="18"/>
        <v>9.144999999999999E-2</v>
      </c>
    </row>
    <row r="66" spans="1:64" x14ac:dyDescent="0.25">
      <c r="A66">
        <v>2</v>
      </c>
      <c r="B66">
        <v>10</v>
      </c>
      <c r="C66" t="s">
        <v>3</v>
      </c>
      <c r="D66" s="14">
        <f t="shared" ca="1" si="15"/>
        <v>1.065E-3</v>
      </c>
      <c r="E66" s="14">
        <f t="shared" ca="1" si="15"/>
        <v>4.8250000000000002E-4</v>
      </c>
      <c r="F66" s="14">
        <f t="shared" ca="1" si="15"/>
        <v>8.4000000000000003E-4</v>
      </c>
      <c r="G66" s="14">
        <f t="shared" ca="1" si="15"/>
        <v>3.0799999999999998E-3</v>
      </c>
      <c r="H66" s="14">
        <f t="shared" ca="1" si="15"/>
        <v>3.9525000000000003E-3</v>
      </c>
      <c r="I66" s="14">
        <f t="shared" ca="1" si="15"/>
        <v>4.5574999999999999E-3</v>
      </c>
      <c r="J66" s="14">
        <f t="shared" ca="1" si="15"/>
        <v>5.8525000000000001E-3</v>
      </c>
      <c r="K66" s="14">
        <f t="shared" ca="1" si="15"/>
        <v>6.8774999999999999E-3</v>
      </c>
      <c r="L66" s="14">
        <f t="shared" ca="1" si="15"/>
        <v>6.8774999999999999E-3</v>
      </c>
      <c r="M66" s="14">
        <f t="shared" ca="1" si="15"/>
        <v>9.5425000000000006E-3</v>
      </c>
      <c r="N66" s="14">
        <f t="shared" ca="1" si="15"/>
        <v>7.2325000000000002E-3</v>
      </c>
      <c r="O66" s="14">
        <f t="shared" ca="1" si="15"/>
        <v>1.6949999999999999E-3</v>
      </c>
      <c r="P66" s="14">
        <f t="shared" ca="1" si="15"/>
        <v>5.2055000000000011E-2</v>
      </c>
      <c r="R66">
        <v>10</v>
      </c>
      <c r="S66" t="s">
        <v>3</v>
      </c>
      <c r="T66" s="5">
        <f t="shared" ca="1" si="16"/>
        <v>7.9500000000000003E-4</v>
      </c>
      <c r="U66" s="5">
        <f t="shared" ca="1" si="16"/>
        <v>9.0499999999999999E-4</v>
      </c>
      <c r="V66" s="5">
        <f t="shared" ca="1" si="16"/>
        <v>1.555E-3</v>
      </c>
      <c r="W66" s="5">
        <f t="shared" ca="1" si="16"/>
        <v>5.4549999999999998E-3</v>
      </c>
      <c r="X66" s="5">
        <f t="shared" ca="1" si="16"/>
        <v>6.5649999999999997E-3</v>
      </c>
      <c r="Y66" s="5">
        <f t="shared" ca="1" si="16"/>
        <v>7.7000000000000002E-3</v>
      </c>
      <c r="Z66" s="5">
        <f t="shared" ca="1" si="16"/>
        <v>1.023E-2</v>
      </c>
      <c r="AA66" s="5">
        <f t="shared" ca="1" si="16"/>
        <v>1.2555E-2</v>
      </c>
      <c r="AB66" s="5">
        <f t="shared" ca="1" si="16"/>
        <v>1.209E-2</v>
      </c>
      <c r="AC66" s="5">
        <f t="shared" ca="1" si="16"/>
        <v>1.592E-2</v>
      </c>
      <c r="AD66" s="5">
        <f t="shared" ca="1" si="16"/>
        <v>1.1339999999999999E-2</v>
      </c>
      <c r="AE66" s="5">
        <f t="shared" ca="1" si="16"/>
        <v>2.7049999999999999E-3</v>
      </c>
      <c r="AF66" s="5">
        <f t="shared" ca="1" si="16"/>
        <v>8.7815000000000004E-2</v>
      </c>
      <c r="AH66">
        <v>10</v>
      </c>
      <c r="AI66" t="s">
        <v>3</v>
      </c>
      <c r="AJ66" s="5">
        <f t="shared" ca="1" si="17"/>
        <v>1.8450000000000001E-3</v>
      </c>
      <c r="AK66" s="5">
        <f t="shared" ca="1" si="17"/>
        <v>4.0000000000000002E-4</v>
      </c>
      <c r="AL66" s="5">
        <f t="shared" ca="1" si="17"/>
        <v>1.5349999999999999E-3</v>
      </c>
      <c r="AM66" s="5">
        <f t="shared" ca="1" si="17"/>
        <v>5.3800000000000002E-3</v>
      </c>
      <c r="AN66" s="5">
        <f t="shared" ca="1" si="17"/>
        <v>6.4099999999999999E-3</v>
      </c>
      <c r="AO66" s="5">
        <f t="shared" ca="1" si="17"/>
        <v>8.1499999999999993E-3</v>
      </c>
      <c r="AP66" s="5">
        <f t="shared" ca="1" si="17"/>
        <v>1.0635E-2</v>
      </c>
      <c r="AQ66" s="5">
        <f t="shared" ca="1" si="17"/>
        <v>1.2605E-2</v>
      </c>
      <c r="AR66" s="5">
        <f t="shared" ca="1" si="17"/>
        <v>1.26E-2</v>
      </c>
      <c r="AS66" s="5">
        <f t="shared" ca="1" si="17"/>
        <v>1.6559999999999998E-2</v>
      </c>
      <c r="AT66" s="5">
        <f t="shared" ca="1" si="17"/>
        <v>1.0359999999999999E-2</v>
      </c>
      <c r="AU66" s="5">
        <f t="shared" ca="1" si="17"/>
        <v>3.5899999999999999E-3</v>
      </c>
      <c r="AV66" s="5">
        <f t="shared" ca="1" si="17"/>
        <v>9.0069999999999983E-2</v>
      </c>
      <c r="AX66">
        <v>10</v>
      </c>
      <c r="AY66" t="s">
        <v>3</v>
      </c>
      <c r="AZ66" s="5">
        <f t="shared" ca="1" si="18"/>
        <v>1.3999999999999999E-4</v>
      </c>
      <c r="BA66" s="5">
        <f t="shared" ca="1" si="18"/>
        <v>8.8999999999999995E-4</v>
      </c>
      <c r="BB66" s="5">
        <f t="shared" ca="1" si="18"/>
        <v>3.4299999999999999E-3</v>
      </c>
      <c r="BC66" s="5">
        <f t="shared" ca="1" si="18"/>
        <v>5.8149999999999999E-3</v>
      </c>
      <c r="BD66" s="5">
        <f t="shared" ca="1" si="18"/>
        <v>6.7400000000000003E-3</v>
      </c>
      <c r="BE66" s="5">
        <f t="shared" ca="1" si="18"/>
        <v>8.1899999999999994E-3</v>
      </c>
      <c r="BF66" s="5">
        <f t="shared" ca="1" si="18"/>
        <v>1.0565E-2</v>
      </c>
      <c r="BG66" s="5">
        <f t="shared" ca="1" si="18"/>
        <v>1.2965000000000001E-2</v>
      </c>
      <c r="BH66" s="5">
        <f t="shared" ca="1" si="18"/>
        <v>1.2385E-2</v>
      </c>
      <c r="BI66" s="5">
        <f t="shared" ca="1" si="18"/>
        <v>1.617E-2</v>
      </c>
      <c r="BJ66" s="5">
        <f t="shared" ca="1" si="18"/>
        <v>1.158E-2</v>
      </c>
      <c r="BK66" s="5">
        <f t="shared" ca="1" si="18"/>
        <v>1.97E-3</v>
      </c>
      <c r="BL66" s="5">
        <f t="shared" ca="1" si="18"/>
        <v>9.0840000000000004E-2</v>
      </c>
    </row>
    <row r="67" spans="1:64" x14ac:dyDescent="0.25">
      <c r="A67">
        <v>3</v>
      </c>
      <c r="B67">
        <v>10</v>
      </c>
      <c r="C67" t="s">
        <v>4</v>
      </c>
      <c r="D67" s="14">
        <f t="shared" ca="1" si="15"/>
        <v>5.2249999999999996E-4</v>
      </c>
      <c r="E67" s="14">
        <f t="shared" ca="1" si="15"/>
        <v>1.1975E-3</v>
      </c>
      <c r="F67" s="14">
        <f t="shared" ca="1" si="15"/>
        <v>1.8875000000000001E-3</v>
      </c>
      <c r="G67" s="14">
        <f t="shared" ca="1" si="15"/>
        <v>3.4225000000000002E-3</v>
      </c>
      <c r="H67" s="14">
        <f t="shared" ca="1" si="15"/>
        <v>4.0625000000000001E-3</v>
      </c>
      <c r="I67" s="14">
        <f t="shared" ca="1" si="15"/>
        <v>4.5525000000000001E-3</v>
      </c>
      <c r="J67" s="14">
        <f t="shared" ca="1" si="15"/>
        <v>5.6874999999999998E-3</v>
      </c>
      <c r="K67" s="14">
        <f t="shared" ca="1" si="15"/>
        <v>7.0150000000000004E-3</v>
      </c>
      <c r="L67" s="14">
        <f t="shared" ca="1" si="15"/>
        <v>6.6425E-3</v>
      </c>
      <c r="M67" s="14">
        <f t="shared" ca="1" si="15"/>
        <v>8.6599999999999993E-3</v>
      </c>
      <c r="N67" s="14">
        <f t="shared" ca="1" si="15"/>
        <v>6.4850000000000003E-3</v>
      </c>
      <c r="O67" s="14">
        <f t="shared" ca="1" si="15"/>
        <v>1.9750000000000002E-3</v>
      </c>
      <c r="P67" s="14">
        <f t="shared" ca="1" si="15"/>
        <v>5.2109999999999997E-2</v>
      </c>
      <c r="R67">
        <v>10</v>
      </c>
      <c r="S67" t="s">
        <v>4</v>
      </c>
      <c r="T67" s="5">
        <f t="shared" ca="1" si="16"/>
        <v>5.8500000000000002E-4</v>
      </c>
      <c r="U67" s="5">
        <f t="shared" ca="1" si="16"/>
        <v>4.6999999999999999E-4</v>
      </c>
      <c r="V67" s="5">
        <f t="shared" ca="1" si="16"/>
        <v>2.2599999999999999E-3</v>
      </c>
      <c r="W67" s="5">
        <f t="shared" ca="1" si="16"/>
        <v>5.1799999999999997E-3</v>
      </c>
      <c r="X67" s="5">
        <f t="shared" ca="1" si="16"/>
        <v>6.7250000000000001E-3</v>
      </c>
      <c r="Y67" s="5">
        <f t="shared" ca="1" si="16"/>
        <v>7.6350000000000003E-3</v>
      </c>
      <c r="Z67" s="5">
        <f t="shared" ca="1" si="16"/>
        <v>9.7750000000000007E-3</v>
      </c>
      <c r="AA67" s="5">
        <f t="shared" ca="1" si="16"/>
        <v>1.2085E-2</v>
      </c>
      <c r="AB67" s="5">
        <f t="shared" ca="1" si="16"/>
        <v>1.1594999999999999E-2</v>
      </c>
      <c r="AC67" s="5">
        <f t="shared" ca="1" si="16"/>
        <v>1.511E-2</v>
      </c>
      <c r="AD67" s="5">
        <f t="shared" ca="1" si="16"/>
        <v>1.0545000000000001E-2</v>
      </c>
      <c r="AE67" s="5">
        <f t="shared" ca="1" si="16"/>
        <v>3.4650000000000002E-3</v>
      </c>
      <c r="AF67" s="5">
        <f t="shared" ca="1" si="16"/>
        <v>8.5429999999999992E-2</v>
      </c>
      <c r="AH67">
        <v>10</v>
      </c>
      <c r="AI67" t="s">
        <v>4</v>
      </c>
      <c r="AJ67" s="5">
        <f t="shared" ca="1" si="17"/>
        <v>2.2699999999999999E-3</v>
      </c>
      <c r="AK67" s="5">
        <f t="shared" ca="1" si="17"/>
        <v>5.2499999999999997E-4</v>
      </c>
      <c r="AL67" s="5">
        <f t="shared" ca="1" si="17"/>
        <v>2.7100000000000002E-3</v>
      </c>
      <c r="AM67" s="5">
        <f t="shared" ca="1" si="17"/>
        <v>6.0150000000000004E-3</v>
      </c>
      <c r="AN67" s="5">
        <f t="shared" ca="1" si="17"/>
        <v>6.7450000000000001E-3</v>
      </c>
      <c r="AO67" s="5">
        <f t="shared" ca="1" si="17"/>
        <v>7.6499999999999997E-3</v>
      </c>
      <c r="AP67" s="5">
        <f t="shared" ca="1" si="17"/>
        <v>1.0555E-2</v>
      </c>
      <c r="AQ67" s="5">
        <f t="shared" ca="1" si="17"/>
        <v>1.1565000000000001E-2</v>
      </c>
      <c r="AR67" s="5">
        <f t="shared" ca="1" si="17"/>
        <v>1.18E-2</v>
      </c>
      <c r="AS67" s="5">
        <f t="shared" ca="1" si="17"/>
        <v>1.5575E-2</v>
      </c>
      <c r="AT67" s="5">
        <f t="shared" ca="1" si="17"/>
        <v>1.086E-2</v>
      </c>
      <c r="AU67" s="5">
        <f t="shared" ca="1" si="17"/>
        <v>2.5899999999999999E-3</v>
      </c>
      <c r="AV67" s="5">
        <f t="shared" ca="1" si="17"/>
        <v>8.8859999999999995E-2</v>
      </c>
      <c r="AX67">
        <v>10</v>
      </c>
      <c r="AY67" t="s">
        <v>4</v>
      </c>
      <c r="AZ67" s="5">
        <f t="shared" ca="1" si="18"/>
        <v>2.7999999999999998E-4</v>
      </c>
      <c r="BA67" s="5">
        <f t="shared" ca="1" si="18"/>
        <v>3.5E-4</v>
      </c>
      <c r="BB67" s="5">
        <f t="shared" ca="1" si="18"/>
        <v>4.3350000000000003E-3</v>
      </c>
      <c r="BC67" s="5">
        <f t="shared" ca="1" si="18"/>
        <v>5.6649999999999999E-3</v>
      </c>
      <c r="BD67" s="5">
        <f t="shared" ca="1" si="18"/>
        <v>6.875E-3</v>
      </c>
      <c r="BE67" s="5">
        <f t="shared" ca="1" si="18"/>
        <v>7.9749999999999995E-3</v>
      </c>
      <c r="BF67" s="5">
        <f t="shared" ca="1" si="18"/>
        <v>9.9600000000000001E-3</v>
      </c>
      <c r="BG67" s="5">
        <f t="shared" ca="1" si="18"/>
        <v>1.1950000000000001E-2</v>
      </c>
      <c r="BH67" s="5">
        <f t="shared" ca="1" si="18"/>
        <v>1.221E-2</v>
      </c>
      <c r="BI67" s="5">
        <f t="shared" ca="1" si="18"/>
        <v>1.6045E-2</v>
      </c>
      <c r="BJ67" s="5">
        <f t="shared" ca="1" si="18"/>
        <v>1.1039999999999999E-2</v>
      </c>
      <c r="BK67" s="5">
        <f t="shared" ca="1" si="18"/>
        <v>2.3050000000000002E-3</v>
      </c>
      <c r="BL67" s="5">
        <f t="shared" ca="1" si="18"/>
        <v>8.899E-2</v>
      </c>
    </row>
    <row r="68" spans="1:64" x14ac:dyDescent="0.25">
      <c r="A68">
        <v>4</v>
      </c>
      <c r="B68">
        <v>10</v>
      </c>
      <c r="C68" t="s">
        <v>5</v>
      </c>
      <c r="D68" s="14">
        <f t="shared" ca="1" si="15"/>
        <v>3.5750000000000002E-4</v>
      </c>
      <c r="E68" s="14">
        <f t="shared" ca="1" si="15"/>
        <v>3.5500000000000001E-4</v>
      </c>
      <c r="F68" s="14">
        <f t="shared" ca="1" si="15"/>
        <v>2.0999999999999999E-3</v>
      </c>
      <c r="G68" s="14">
        <f t="shared" ca="1" si="15"/>
        <v>5.13E-3</v>
      </c>
      <c r="H68" s="14">
        <f t="shared" ca="1" si="15"/>
        <v>6.6474999999999998E-3</v>
      </c>
      <c r="I68" s="14">
        <f t="shared" ca="1" si="15"/>
        <v>7.0000000000000001E-3</v>
      </c>
      <c r="J68" s="14">
        <f t="shared" ca="1" si="15"/>
        <v>8.7725000000000008E-3</v>
      </c>
      <c r="K68" s="14">
        <f t="shared" ca="1" si="15"/>
        <v>1.0485E-2</v>
      </c>
      <c r="L68" s="14">
        <f t="shared" ca="1" si="15"/>
        <v>1.03275E-2</v>
      </c>
      <c r="M68" s="14">
        <f t="shared" ca="1" si="15"/>
        <v>1.42475E-2</v>
      </c>
      <c r="N68" s="14">
        <f t="shared" ca="1" si="15"/>
        <v>1.00675E-2</v>
      </c>
      <c r="O68" s="14">
        <f t="shared" ca="1" si="15"/>
        <v>1.505E-3</v>
      </c>
      <c r="P68" s="14">
        <f t="shared" ca="1" si="15"/>
        <v>7.6995000000000008E-2</v>
      </c>
      <c r="R68">
        <v>10</v>
      </c>
      <c r="S68" t="s">
        <v>5</v>
      </c>
      <c r="T68" s="5">
        <f t="shared" ca="1" si="16"/>
        <v>1.9000000000000001E-4</v>
      </c>
      <c r="U68" s="5">
        <f t="shared" ca="1" si="16"/>
        <v>1.57E-3</v>
      </c>
      <c r="V68" s="5">
        <f t="shared" ca="1" si="16"/>
        <v>5.3249999999999999E-3</v>
      </c>
      <c r="W68" s="5">
        <f t="shared" ca="1" si="16"/>
        <v>9.1800000000000007E-3</v>
      </c>
      <c r="X68" s="5">
        <f t="shared" ca="1" si="16"/>
        <v>1.0395E-2</v>
      </c>
      <c r="Y68" s="5">
        <f t="shared" ca="1" si="16"/>
        <v>1.191E-2</v>
      </c>
      <c r="Z68" s="5">
        <f t="shared" ca="1" si="16"/>
        <v>1.4749999999999999E-2</v>
      </c>
      <c r="AA68" s="5">
        <f t="shared" ca="1" si="16"/>
        <v>1.8489999999999999E-2</v>
      </c>
      <c r="AB68" s="5">
        <f t="shared" ca="1" si="16"/>
        <v>1.7840000000000002E-2</v>
      </c>
      <c r="AC68" s="5">
        <f t="shared" ca="1" si="16"/>
        <v>2.222E-2</v>
      </c>
      <c r="AD68" s="5">
        <f t="shared" ca="1" si="16"/>
        <v>1.303E-2</v>
      </c>
      <c r="AE68" s="5">
        <f t="shared" ca="1" si="16"/>
        <v>3.2000000000000002E-3</v>
      </c>
      <c r="AF68" s="5">
        <f t="shared" ca="1" si="16"/>
        <v>0.12810000000000002</v>
      </c>
      <c r="AH68">
        <v>10</v>
      </c>
      <c r="AI68" t="s">
        <v>5</v>
      </c>
      <c r="AJ68" s="5">
        <f t="shared" ca="1" si="17"/>
        <v>3.075E-3</v>
      </c>
      <c r="AK68" s="5">
        <f t="shared" ca="1" si="17"/>
        <v>4.0000000000000001E-3</v>
      </c>
      <c r="AL68" s="5">
        <f t="shared" ca="1" si="17"/>
        <v>5.5100000000000001E-3</v>
      </c>
      <c r="AM68" s="5">
        <f t="shared" ca="1" si="17"/>
        <v>9.3950000000000006E-3</v>
      </c>
      <c r="AN68" s="5">
        <f t="shared" ca="1" si="17"/>
        <v>1.0194999999999999E-2</v>
      </c>
      <c r="AO68" s="5">
        <f t="shared" ca="1" si="17"/>
        <v>1.1505E-2</v>
      </c>
      <c r="AP68" s="5">
        <f t="shared" ca="1" si="17"/>
        <v>1.5465E-2</v>
      </c>
      <c r="AQ68" s="5">
        <f t="shared" ca="1" si="17"/>
        <v>1.814E-2</v>
      </c>
      <c r="AR68" s="5">
        <f t="shared" ca="1" si="17"/>
        <v>1.8384999999999999E-2</v>
      </c>
      <c r="AS68" s="5">
        <f t="shared" ca="1" si="17"/>
        <v>2.2474999999999998E-2</v>
      </c>
      <c r="AT68" s="5">
        <f t="shared" ca="1" si="17"/>
        <v>1.7735000000000001E-2</v>
      </c>
      <c r="AU68" s="5">
        <f t="shared" ca="1" si="17"/>
        <v>6.2049999999999996E-3</v>
      </c>
      <c r="AV68" s="5">
        <f t="shared" ca="1" si="17"/>
        <v>0.14208499999999999</v>
      </c>
      <c r="AX68">
        <v>10</v>
      </c>
      <c r="AY68" t="s">
        <v>5</v>
      </c>
      <c r="AZ68" s="5">
        <f t="shared" ca="1" si="18"/>
        <v>3.3050000000000002E-3</v>
      </c>
      <c r="BA68" s="5">
        <f t="shared" ca="1" si="18"/>
        <v>2.0999999999999999E-3</v>
      </c>
      <c r="BB68" s="5">
        <f t="shared" ca="1" si="18"/>
        <v>5.8999999999999999E-3</v>
      </c>
      <c r="BC68" s="5">
        <f t="shared" ca="1" si="18"/>
        <v>1.0194999999999999E-2</v>
      </c>
      <c r="BD68" s="5">
        <f t="shared" ca="1" si="18"/>
        <v>1.0965000000000001E-2</v>
      </c>
      <c r="BE68" s="5">
        <f t="shared" ca="1" si="18"/>
        <v>1.23E-2</v>
      </c>
      <c r="BF68" s="5">
        <f t="shared" ca="1" si="18"/>
        <v>1.5994999999999999E-2</v>
      </c>
      <c r="BG68" s="5">
        <f t="shared" ca="1" si="18"/>
        <v>1.8450000000000001E-2</v>
      </c>
      <c r="BH68" s="5">
        <f t="shared" ca="1" si="18"/>
        <v>1.9009999999999999E-2</v>
      </c>
      <c r="BI68" s="5">
        <f t="shared" ca="1" si="18"/>
        <v>2.2495000000000001E-2</v>
      </c>
      <c r="BJ68" s="5">
        <f t="shared" ca="1" si="18"/>
        <v>1.2784999999999999E-2</v>
      </c>
      <c r="BK68" s="5">
        <f t="shared" ca="1" si="18"/>
        <v>3.5750000000000001E-3</v>
      </c>
      <c r="BL68" s="5">
        <f t="shared" ca="1" si="18"/>
        <v>0.137075</v>
      </c>
    </row>
    <row r="69" spans="1:64" x14ac:dyDescent="0.25">
      <c r="A69">
        <v>5</v>
      </c>
      <c r="B69">
        <v>10</v>
      </c>
      <c r="C69" t="s">
        <v>6</v>
      </c>
      <c r="D69" s="14">
        <f t="shared" ca="1" si="15"/>
        <v>1.3575E-3</v>
      </c>
      <c r="E69" s="14">
        <f t="shared" ca="1" si="15"/>
        <v>1.9275E-3</v>
      </c>
      <c r="F69" s="14">
        <f t="shared" ca="1" si="15"/>
        <v>2.875E-3</v>
      </c>
      <c r="G69" s="14">
        <f t="shared" ca="1" si="15"/>
        <v>7.8425000000000005E-3</v>
      </c>
      <c r="H69" s="14">
        <f t="shared" ca="1" si="15"/>
        <v>9.7525000000000008E-3</v>
      </c>
      <c r="I69" s="14">
        <f t="shared" ca="1" si="15"/>
        <v>1.0970000000000001E-2</v>
      </c>
      <c r="J69" s="14">
        <f t="shared" ca="1" si="15"/>
        <v>1.3795E-2</v>
      </c>
      <c r="K69" s="14">
        <f t="shared" ca="1" si="15"/>
        <v>1.6962499999999998E-2</v>
      </c>
      <c r="L69" s="14">
        <f t="shared" ca="1" si="15"/>
        <v>1.7045000000000001E-2</v>
      </c>
      <c r="M69" s="14">
        <f t="shared" ca="1" si="15"/>
        <v>2.2422500000000001E-2</v>
      </c>
      <c r="N69" s="14">
        <f t="shared" ca="1" si="15"/>
        <v>1.5939999999999999E-2</v>
      </c>
      <c r="O69" s="14">
        <f t="shared" ca="1" si="15"/>
        <v>2.9624999999999999E-3</v>
      </c>
      <c r="P69" s="14">
        <f t="shared" ca="1" si="15"/>
        <v>0.1238525</v>
      </c>
      <c r="R69">
        <v>10</v>
      </c>
      <c r="S69" t="s">
        <v>6</v>
      </c>
      <c r="T69" s="5">
        <f t="shared" ca="1" si="16"/>
        <v>3.6700000000000001E-3</v>
      </c>
      <c r="U69" s="5">
        <f t="shared" ca="1" si="16"/>
        <v>2.5300000000000001E-3</v>
      </c>
      <c r="V69" s="5">
        <f t="shared" ca="1" si="16"/>
        <v>6.7799999999999996E-3</v>
      </c>
      <c r="W69" s="5">
        <f t="shared" ca="1" si="16"/>
        <v>1.448E-2</v>
      </c>
      <c r="X69" s="5">
        <f t="shared" ca="1" si="16"/>
        <v>1.644E-2</v>
      </c>
      <c r="Y69" s="5">
        <f t="shared" ca="1" si="16"/>
        <v>1.7940000000000001E-2</v>
      </c>
      <c r="Z69" s="5">
        <f t="shared" ca="1" si="16"/>
        <v>2.4865000000000002E-2</v>
      </c>
      <c r="AA69" s="5">
        <f t="shared" ca="1" si="16"/>
        <v>2.9305000000000001E-2</v>
      </c>
      <c r="AB69" s="5">
        <f t="shared" ca="1" si="16"/>
        <v>2.9219999999999999E-2</v>
      </c>
      <c r="AC69" s="5">
        <f t="shared" ca="1" si="16"/>
        <v>3.3599999999999998E-2</v>
      </c>
      <c r="AD69" s="5">
        <f t="shared" ca="1" si="16"/>
        <v>2.1915E-2</v>
      </c>
      <c r="AE69" s="5">
        <f t="shared" ca="1" si="16"/>
        <v>4.4799999999999996E-3</v>
      </c>
      <c r="AF69" s="5">
        <f t="shared" ca="1" si="16"/>
        <v>0.20522499999999999</v>
      </c>
      <c r="AH69">
        <v>10</v>
      </c>
      <c r="AI69" t="s">
        <v>6</v>
      </c>
      <c r="AJ69" s="5">
        <f t="shared" ca="1" si="17"/>
        <v>5.9249999999999997E-3</v>
      </c>
      <c r="AK69" s="5">
        <f t="shared" ca="1" si="17"/>
        <v>3.1250000000000002E-3</v>
      </c>
      <c r="AL69" s="5">
        <f t="shared" ca="1" si="17"/>
        <v>3.5599999999999998E-3</v>
      </c>
      <c r="AM69" s="5">
        <f t="shared" ca="1" si="17"/>
        <v>1.3615E-2</v>
      </c>
      <c r="AN69" s="5">
        <f t="shared" ca="1" si="17"/>
        <v>1.5925000000000002E-2</v>
      </c>
      <c r="AO69" s="5">
        <f t="shared" ca="1" si="17"/>
        <v>1.7670000000000002E-2</v>
      </c>
      <c r="AP69" s="5">
        <f t="shared" ca="1" si="17"/>
        <v>2.4375000000000001E-2</v>
      </c>
      <c r="AQ69" s="5">
        <f t="shared" ca="1" si="17"/>
        <v>2.8930000000000001E-2</v>
      </c>
      <c r="AR69" s="5">
        <f t="shared" ca="1" si="17"/>
        <v>2.8395E-2</v>
      </c>
      <c r="AS69" s="5">
        <f t="shared" ca="1" si="17"/>
        <v>3.4955E-2</v>
      </c>
      <c r="AT69" s="5">
        <f t="shared" ca="1" si="17"/>
        <v>2.3869999999999999E-2</v>
      </c>
      <c r="AU69" s="5">
        <f t="shared" ca="1" si="17"/>
        <v>7.7349999999999997E-3</v>
      </c>
      <c r="AV69" s="5">
        <f t="shared" ca="1" si="17"/>
        <v>0.20807999999999999</v>
      </c>
      <c r="AX69">
        <v>10</v>
      </c>
      <c r="AY69" t="s">
        <v>6</v>
      </c>
      <c r="AZ69" s="5">
        <f t="shared" ca="1" si="18"/>
        <v>1.1349999999999999E-3</v>
      </c>
      <c r="BA69" s="5">
        <f t="shared" ca="1" si="18"/>
        <v>1.075E-3</v>
      </c>
      <c r="BB69" s="5">
        <f t="shared" ca="1" si="18"/>
        <v>5.0000000000000001E-3</v>
      </c>
      <c r="BC69" s="5">
        <f t="shared" ca="1" si="18"/>
        <v>1.3755E-2</v>
      </c>
      <c r="BD69" s="5">
        <f t="shared" ca="1" si="18"/>
        <v>1.6449999999999999E-2</v>
      </c>
      <c r="BE69" s="5">
        <f t="shared" ca="1" si="18"/>
        <v>1.8655000000000001E-2</v>
      </c>
      <c r="BF69" s="5">
        <f t="shared" ca="1" si="18"/>
        <v>2.4664999999999999E-2</v>
      </c>
      <c r="BG69" s="5">
        <f t="shared" ca="1" si="18"/>
        <v>2.9505E-2</v>
      </c>
      <c r="BH69" s="5">
        <f t="shared" ca="1" si="18"/>
        <v>2.8995E-2</v>
      </c>
      <c r="BI69" s="5">
        <f t="shared" ca="1" si="18"/>
        <v>3.7319999999999999E-2</v>
      </c>
      <c r="BJ69" s="5">
        <f t="shared" ca="1" si="18"/>
        <v>2.6009999999999998E-2</v>
      </c>
      <c r="BK69" s="5">
        <f t="shared" ca="1" si="18"/>
        <v>3.6050000000000001E-3</v>
      </c>
      <c r="BL69" s="5">
        <f t="shared" ca="1" si="18"/>
        <v>0.20616999999999999</v>
      </c>
    </row>
    <row r="70" spans="1:64" x14ac:dyDescent="0.25">
      <c r="A70">
        <v>1</v>
      </c>
      <c r="B70">
        <v>11</v>
      </c>
      <c r="C70" t="s">
        <v>2</v>
      </c>
      <c r="D70" s="14">
        <f t="shared" ca="1" si="15"/>
        <v>3.0000000000000001E-5</v>
      </c>
      <c r="E70" s="14">
        <f t="shared" ca="1" si="15"/>
        <v>3.0000000000000001E-5</v>
      </c>
      <c r="F70" s="14">
        <f t="shared" ca="1" si="15"/>
        <v>3.4999999999999997E-5</v>
      </c>
      <c r="G70" s="14">
        <f t="shared" ca="1" si="15"/>
        <v>6.0000000000000002E-5</v>
      </c>
      <c r="H70" s="14">
        <f t="shared" ca="1" si="15"/>
        <v>6.705E-3</v>
      </c>
      <c r="I70" s="14">
        <f t="shared" ca="1" si="15"/>
        <v>7.6099999999999996E-3</v>
      </c>
      <c r="J70" s="14">
        <f t="shared" ca="1" si="15"/>
        <v>8.8500000000000002E-3</v>
      </c>
      <c r="K70" s="14">
        <f t="shared" ca="1" si="15"/>
        <v>8.9075000000000005E-3</v>
      </c>
      <c r="L70" s="14">
        <f t="shared" ca="1" si="15"/>
        <v>9.4675000000000002E-3</v>
      </c>
      <c r="M70" s="14">
        <f t="shared" ca="1" si="15"/>
        <v>1.1107499999999999E-2</v>
      </c>
      <c r="N70" s="14">
        <f t="shared" ca="1" si="15"/>
        <v>4.1174999999999996E-3</v>
      </c>
      <c r="O70" s="14">
        <f t="shared" ca="1" si="15"/>
        <v>8.8750000000000005E-4</v>
      </c>
      <c r="P70" s="14">
        <f t="shared" ca="1" si="15"/>
        <v>5.7807499999999998E-2</v>
      </c>
      <c r="R70">
        <v>11</v>
      </c>
      <c r="S70" t="s">
        <v>2</v>
      </c>
      <c r="T70" s="5">
        <f t="shared" ca="1" si="16"/>
        <v>6.0000000000000002E-5</v>
      </c>
      <c r="U70" s="5">
        <f t="shared" ca="1" si="16"/>
        <v>6.0000000000000002E-5</v>
      </c>
      <c r="V70" s="5">
        <f t="shared" ca="1" si="16"/>
        <v>7.4999999999999993E-5</v>
      </c>
      <c r="W70" s="5">
        <f t="shared" ca="1" si="16"/>
        <v>1.35E-4</v>
      </c>
      <c r="X70" s="5">
        <f t="shared" ca="1" si="16"/>
        <v>7.5399999999999998E-3</v>
      </c>
      <c r="Y70" s="5">
        <f t="shared" ca="1" si="16"/>
        <v>1.191E-2</v>
      </c>
      <c r="Z70" s="5">
        <f t="shared" ca="1" si="16"/>
        <v>1.2435E-2</v>
      </c>
      <c r="AA70" s="5">
        <f t="shared" ca="1" si="16"/>
        <v>1.4985E-2</v>
      </c>
      <c r="AB70" s="5">
        <f t="shared" ca="1" si="16"/>
        <v>1.486E-2</v>
      </c>
      <c r="AC70" s="5">
        <f t="shared" ca="1" si="16"/>
        <v>1.7075E-2</v>
      </c>
      <c r="AD70" s="5">
        <f t="shared" ca="1" si="16"/>
        <v>3.0599999999999998E-3</v>
      </c>
      <c r="AE70" s="5">
        <f t="shared" ca="1" si="16"/>
        <v>6.4999999999999994E-5</v>
      </c>
      <c r="AF70" s="5">
        <f t="shared" ca="1" si="16"/>
        <v>8.2259999999999986E-2</v>
      </c>
      <c r="AH70">
        <v>11</v>
      </c>
      <c r="AI70" t="s">
        <v>2</v>
      </c>
      <c r="AJ70" s="5">
        <f t="shared" ca="1" si="17"/>
        <v>5.5000000000000002E-5</v>
      </c>
      <c r="AK70" s="5">
        <f t="shared" ca="1" si="17"/>
        <v>6.0000000000000002E-5</v>
      </c>
      <c r="AL70" s="5">
        <f t="shared" ca="1" si="17"/>
        <v>6.9999999999999994E-5</v>
      </c>
      <c r="AM70" s="5">
        <f t="shared" ca="1" si="17"/>
        <v>2.0000000000000002E-5</v>
      </c>
      <c r="AN70" s="5">
        <f t="shared" ca="1" si="17"/>
        <v>6.8250000000000003E-3</v>
      </c>
      <c r="AO70" s="5">
        <f t="shared" ca="1" si="17"/>
        <v>1.1665E-2</v>
      </c>
      <c r="AP70" s="5">
        <f t="shared" ca="1" si="17"/>
        <v>1.2005E-2</v>
      </c>
      <c r="AQ70" s="5">
        <f t="shared" ca="1" si="17"/>
        <v>1.5004999999999999E-2</v>
      </c>
      <c r="AR70" s="5">
        <f t="shared" ca="1" si="17"/>
        <v>1.3955E-2</v>
      </c>
      <c r="AS70" s="5">
        <f t="shared" ca="1" si="17"/>
        <v>1.6465E-2</v>
      </c>
      <c r="AT70" s="5">
        <f t="shared" ca="1" si="17"/>
        <v>1.2194999999999999E-2</v>
      </c>
      <c r="AU70" s="5">
        <f t="shared" ca="1" si="17"/>
        <v>7.4999999999999993E-5</v>
      </c>
      <c r="AV70" s="5">
        <f t="shared" ca="1" si="17"/>
        <v>8.8395000000000001E-2</v>
      </c>
      <c r="AX70">
        <v>11</v>
      </c>
      <c r="AY70" t="s">
        <v>2</v>
      </c>
      <c r="AZ70" s="5">
        <f t="shared" ca="1" si="18"/>
        <v>6.0000000000000002E-5</v>
      </c>
      <c r="BA70" s="5">
        <f t="shared" ca="1" si="18"/>
        <v>5.5000000000000002E-5</v>
      </c>
      <c r="BB70" s="5">
        <f t="shared" ca="1" si="18"/>
        <v>7.4999999999999993E-5</v>
      </c>
      <c r="BC70" s="5">
        <f t="shared" ca="1" si="18"/>
        <v>1.0000000000000001E-5</v>
      </c>
      <c r="BD70" s="5">
        <f t="shared" ca="1" si="18"/>
        <v>4.0099999999999997E-3</v>
      </c>
      <c r="BE70" s="5">
        <f t="shared" ca="1" si="18"/>
        <v>1.0319999999999999E-2</v>
      </c>
      <c r="BF70" s="5">
        <f t="shared" ca="1" si="18"/>
        <v>1.4574999999999999E-2</v>
      </c>
      <c r="BG70" s="5">
        <f t="shared" ca="1" si="18"/>
        <v>1.5270000000000001E-2</v>
      </c>
      <c r="BH70" s="5">
        <f t="shared" ca="1" si="18"/>
        <v>1.4785E-2</v>
      </c>
      <c r="BI70" s="5">
        <f t="shared" ca="1" si="18"/>
        <v>1.5699999999999999E-2</v>
      </c>
      <c r="BJ70" s="5">
        <f t="shared" ca="1" si="18"/>
        <v>4.62E-3</v>
      </c>
      <c r="BK70" s="5">
        <f t="shared" ca="1" si="18"/>
        <v>7.4999999999999993E-5</v>
      </c>
      <c r="BL70" s="5">
        <f t="shared" ca="1" si="18"/>
        <v>7.9555000000000001E-2</v>
      </c>
    </row>
    <row r="71" spans="1:64" x14ac:dyDescent="0.25">
      <c r="A71">
        <v>2</v>
      </c>
      <c r="B71">
        <v>11</v>
      </c>
      <c r="C71" t="s">
        <v>3</v>
      </c>
      <c r="D71" s="14">
        <f t="shared" ca="1" si="15"/>
        <v>1.2500000000000001E-5</v>
      </c>
      <c r="E71" s="14">
        <f t="shared" ca="1" si="15"/>
        <v>1.2500000000000001E-5</v>
      </c>
      <c r="F71" s="14">
        <f t="shared" ca="1" si="15"/>
        <v>1.5E-5</v>
      </c>
      <c r="G71" s="14">
        <f t="shared" ca="1" si="15"/>
        <v>2.05E-4</v>
      </c>
      <c r="H71" s="14">
        <f t="shared" ca="1" si="15"/>
        <v>6.8799999999999998E-3</v>
      </c>
      <c r="I71" s="14">
        <f t="shared" ca="1" si="15"/>
        <v>7.8525000000000001E-3</v>
      </c>
      <c r="J71" s="14">
        <f t="shared" ca="1" si="15"/>
        <v>9.1125000000000008E-3</v>
      </c>
      <c r="K71" s="14">
        <f t="shared" ca="1" si="15"/>
        <v>9.7350000000000006E-3</v>
      </c>
      <c r="L71" s="14">
        <f t="shared" ca="1" si="15"/>
        <v>9.9325000000000004E-3</v>
      </c>
      <c r="M71" s="14">
        <f t="shared" ca="1" si="15"/>
        <v>1.25825E-2</v>
      </c>
      <c r="N71" s="14">
        <f t="shared" ca="1" si="15"/>
        <v>8.8474999999999995E-3</v>
      </c>
      <c r="O71" s="14">
        <f t="shared" ca="1" si="15"/>
        <v>2.875E-4</v>
      </c>
      <c r="P71" s="14">
        <f t="shared" ca="1" si="15"/>
        <v>6.5474999999999992E-2</v>
      </c>
      <c r="R71">
        <v>11</v>
      </c>
      <c r="S71" t="s">
        <v>3</v>
      </c>
      <c r="T71" s="5">
        <f t="shared" ca="1" si="16"/>
        <v>2.0000000000000002E-5</v>
      </c>
      <c r="U71" s="5">
        <f t="shared" ca="1" si="16"/>
        <v>2.0000000000000002E-5</v>
      </c>
      <c r="V71" s="5">
        <f t="shared" ca="1" si="16"/>
        <v>3.0000000000000001E-5</v>
      </c>
      <c r="W71" s="5">
        <f t="shared" ca="1" si="16"/>
        <v>6.9999999999999999E-4</v>
      </c>
      <c r="X71" s="5">
        <f t="shared" ca="1" si="16"/>
        <v>5.0150000000000004E-3</v>
      </c>
      <c r="Y71" s="5">
        <f t="shared" ca="1" si="16"/>
        <v>1.248E-2</v>
      </c>
      <c r="Z71" s="5">
        <f t="shared" ca="1" si="16"/>
        <v>1.349E-2</v>
      </c>
      <c r="AA71" s="5">
        <f t="shared" ca="1" si="16"/>
        <v>1.5219999999999999E-2</v>
      </c>
      <c r="AB71" s="5">
        <f t="shared" ca="1" si="16"/>
        <v>1.405E-2</v>
      </c>
      <c r="AC71" s="5">
        <f t="shared" ca="1" si="16"/>
        <v>1.5845000000000001E-2</v>
      </c>
      <c r="AD71" s="5">
        <f t="shared" ca="1" si="16"/>
        <v>7.0600000000000003E-3</v>
      </c>
      <c r="AE71" s="5">
        <f t="shared" ca="1" si="16"/>
        <v>3.0000000000000001E-5</v>
      </c>
      <c r="AF71" s="5">
        <f t="shared" ca="1" si="16"/>
        <v>8.3959999999999993E-2</v>
      </c>
      <c r="AH71">
        <v>11</v>
      </c>
      <c r="AI71" t="s">
        <v>3</v>
      </c>
      <c r="AJ71" s="5">
        <f t="shared" ca="1" si="17"/>
        <v>2.5000000000000001E-5</v>
      </c>
      <c r="AK71" s="5">
        <f t="shared" ca="1" si="17"/>
        <v>2.5000000000000001E-5</v>
      </c>
      <c r="AL71" s="5">
        <f t="shared" ca="1" si="17"/>
        <v>3.0000000000000001E-5</v>
      </c>
      <c r="AM71" s="5">
        <f t="shared" ca="1" si="17"/>
        <v>1.0000000000000001E-5</v>
      </c>
      <c r="AN71" s="5">
        <f t="shared" ca="1" si="17"/>
        <v>4.7549999999999997E-3</v>
      </c>
      <c r="AO71" s="5">
        <f t="shared" ca="1" si="17"/>
        <v>1.1900000000000001E-2</v>
      </c>
      <c r="AP71" s="5">
        <f t="shared" ca="1" si="17"/>
        <v>1.3559999999999999E-2</v>
      </c>
      <c r="AQ71" s="5">
        <f t="shared" ca="1" si="17"/>
        <v>1.5615E-2</v>
      </c>
      <c r="AR71" s="5">
        <f t="shared" ca="1" si="17"/>
        <v>1.4704999999999999E-2</v>
      </c>
      <c r="AS71" s="5">
        <f t="shared" ca="1" si="17"/>
        <v>1.7590000000000001E-2</v>
      </c>
      <c r="AT71" s="5">
        <f t="shared" ca="1" si="17"/>
        <v>5.0749999999999997E-3</v>
      </c>
      <c r="AU71" s="5">
        <f t="shared" ca="1" si="17"/>
        <v>1.0449999999999999E-3</v>
      </c>
      <c r="AV71" s="5">
        <f t="shared" ca="1" si="17"/>
        <v>8.4335000000000007E-2</v>
      </c>
      <c r="AX71">
        <v>11</v>
      </c>
      <c r="AY71" t="s">
        <v>3</v>
      </c>
      <c r="AZ71" s="5">
        <f t="shared" ca="1" si="18"/>
        <v>2.5000000000000001E-5</v>
      </c>
      <c r="BA71" s="5">
        <f t="shared" ca="1" si="18"/>
        <v>2.5000000000000001E-5</v>
      </c>
      <c r="BB71" s="5">
        <f t="shared" ca="1" si="18"/>
        <v>3.4999999999999997E-5</v>
      </c>
      <c r="BC71" s="5">
        <f t="shared" ca="1" si="18"/>
        <v>5.0000000000000004E-6</v>
      </c>
      <c r="BD71" s="5">
        <f t="shared" ca="1" si="18"/>
        <v>6.2350000000000001E-3</v>
      </c>
      <c r="BE71" s="5">
        <f t="shared" ca="1" si="18"/>
        <v>1.1900000000000001E-2</v>
      </c>
      <c r="BF71" s="5">
        <f t="shared" ca="1" si="18"/>
        <v>1.311E-2</v>
      </c>
      <c r="BG71" s="5">
        <f t="shared" ca="1" si="18"/>
        <v>1.6254999999999999E-2</v>
      </c>
      <c r="BH71" s="5">
        <f t="shared" ca="1" si="18"/>
        <v>1.4895E-2</v>
      </c>
      <c r="BI71" s="5">
        <f t="shared" ca="1" si="18"/>
        <v>1.7690000000000001E-2</v>
      </c>
      <c r="BJ71" s="5">
        <f t="shared" ca="1" si="18"/>
        <v>6.9350000000000002E-3</v>
      </c>
      <c r="BK71" s="5">
        <f t="shared" ca="1" si="18"/>
        <v>3.0000000000000001E-5</v>
      </c>
      <c r="BL71" s="5">
        <f t="shared" ca="1" si="18"/>
        <v>8.7139999999999995E-2</v>
      </c>
    </row>
    <row r="72" spans="1:64" x14ac:dyDescent="0.25">
      <c r="A72">
        <v>3</v>
      </c>
      <c r="B72">
        <v>11</v>
      </c>
      <c r="C72" t="s">
        <v>4</v>
      </c>
      <c r="D72" s="14">
        <f t="shared" ca="1" si="15"/>
        <v>1.0000000000000001E-5</v>
      </c>
      <c r="E72" s="14">
        <f t="shared" ca="1" si="15"/>
        <v>1.2500000000000001E-5</v>
      </c>
      <c r="F72" s="14">
        <f t="shared" ca="1" si="15"/>
        <v>1.5E-5</v>
      </c>
      <c r="G72" s="14">
        <f t="shared" ca="1" si="15"/>
        <v>7.425E-4</v>
      </c>
      <c r="H72" s="14">
        <f t="shared" ca="1" si="15"/>
        <v>5.9224999999999998E-3</v>
      </c>
      <c r="I72" s="14">
        <f t="shared" ca="1" si="15"/>
        <v>6.8999999999999999E-3</v>
      </c>
      <c r="J72" s="14">
        <f t="shared" ca="1" si="15"/>
        <v>7.5075000000000003E-3</v>
      </c>
      <c r="K72" s="14">
        <f t="shared" ca="1" si="15"/>
        <v>8.7775000000000006E-3</v>
      </c>
      <c r="L72" s="14">
        <f t="shared" ca="1" si="15"/>
        <v>7.9600000000000001E-3</v>
      </c>
      <c r="M72" s="14">
        <f t="shared" ca="1" si="15"/>
        <v>1.149E-2</v>
      </c>
      <c r="N72" s="14">
        <f t="shared" ca="1" si="15"/>
        <v>4.6924999999999996E-3</v>
      </c>
      <c r="O72" s="14">
        <f t="shared" ca="1" si="15"/>
        <v>1.95E-4</v>
      </c>
      <c r="P72" s="14">
        <f t="shared" ca="1" si="15"/>
        <v>5.4225000000000002E-2</v>
      </c>
      <c r="R72">
        <v>11</v>
      </c>
      <c r="S72" t="s">
        <v>4</v>
      </c>
      <c r="T72" s="5">
        <f t="shared" ca="1" si="16"/>
        <v>2.0000000000000002E-5</v>
      </c>
      <c r="U72" s="5">
        <f t="shared" ca="1" si="16"/>
        <v>2.0000000000000002E-5</v>
      </c>
      <c r="V72" s="5">
        <f t="shared" ca="1" si="16"/>
        <v>3.0000000000000001E-5</v>
      </c>
      <c r="W72" s="5">
        <f t="shared" ca="1" si="16"/>
        <v>4.15E-4</v>
      </c>
      <c r="X72" s="5">
        <f t="shared" ca="1" si="16"/>
        <v>4.7450000000000001E-3</v>
      </c>
      <c r="Y72" s="5">
        <f t="shared" ca="1" si="16"/>
        <v>1.035E-2</v>
      </c>
      <c r="Z72" s="5">
        <f t="shared" ca="1" si="16"/>
        <v>1.214E-2</v>
      </c>
      <c r="AA72" s="5">
        <f t="shared" ca="1" si="16"/>
        <v>1.3480000000000001E-2</v>
      </c>
      <c r="AB72" s="5">
        <f t="shared" ca="1" si="16"/>
        <v>1.32E-2</v>
      </c>
      <c r="AC72" s="5">
        <f t="shared" ca="1" si="16"/>
        <v>1.3715E-2</v>
      </c>
      <c r="AD72" s="5">
        <f t="shared" ca="1" si="16"/>
        <v>4.8500000000000001E-3</v>
      </c>
      <c r="AE72" s="5">
        <f t="shared" ca="1" si="16"/>
        <v>6.4999999999999997E-4</v>
      </c>
      <c r="AF72" s="5">
        <f t="shared" ca="1" si="16"/>
        <v>7.3615E-2</v>
      </c>
      <c r="AH72">
        <v>11</v>
      </c>
      <c r="AI72" t="s">
        <v>4</v>
      </c>
      <c r="AJ72" s="5">
        <f t="shared" ca="1" si="17"/>
        <v>2.5000000000000001E-5</v>
      </c>
      <c r="AK72" s="5">
        <f t="shared" ca="1" si="17"/>
        <v>2.0000000000000002E-5</v>
      </c>
      <c r="AL72" s="5">
        <f t="shared" ca="1" si="17"/>
        <v>3.0000000000000001E-5</v>
      </c>
      <c r="AM72" s="5">
        <f t="shared" ca="1" si="17"/>
        <v>1.5E-5</v>
      </c>
      <c r="AN72" s="5">
        <f t="shared" ca="1" si="17"/>
        <v>5.8199999999999997E-3</v>
      </c>
      <c r="AO72" s="5">
        <f t="shared" ca="1" si="17"/>
        <v>1.0880000000000001E-2</v>
      </c>
      <c r="AP72" s="5">
        <f t="shared" ca="1" si="17"/>
        <v>1.0534999999999999E-2</v>
      </c>
      <c r="AQ72" s="5">
        <f t="shared" ca="1" si="17"/>
        <v>1.3775000000000001E-2</v>
      </c>
      <c r="AR72" s="5">
        <f t="shared" ca="1" si="17"/>
        <v>1.2925000000000001E-2</v>
      </c>
      <c r="AS72" s="5">
        <f t="shared" ca="1" si="17"/>
        <v>1.436E-2</v>
      </c>
      <c r="AT72" s="5">
        <f t="shared" ca="1" si="17"/>
        <v>8.345E-3</v>
      </c>
      <c r="AU72" s="5">
        <f t="shared" ca="1" si="17"/>
        <v>4.8999999999999998E-4</v>
      </c>
      <c r="AV72" s="5">
        <f t="shared" ca="1" si="17"/>
        <v>7.7220000000000011E-2</v>
      </c>
      <c r="AX72">
        <v>11</v>
      </c>
      <c r="AY72" t="s">
        <v>4</v>
      </c>
      <c r="AZ72" s="5">
        <f t="shared" ca="1" si="18"/>
        <v>2.0000000000000002E-5</v>
      </c>
      <c r="BA72" s="5">
        <f t="shared" ca="1" si="18"/>
        <v>2.0000000000000002E-5</v>
      </c>
      <c r="BB72" s="5">
        <f t="shared" ca="1" si="18"/>
        <v>3.0000000000000001E-5</v>
      </c>
      <c r="BC72" s="5">
        <f t="shared" ca="1" si="18"/>
        <v>1.5E-5</v>
      </c>
      <c r="BD72" s="5">
        <f t="shared" ca="1" si="18"/>
        <v>4.1549999999999998E-3</v>
      </c>
      <c r="BE72" s="5">
        <f t="shared" ca="1" si="18"/>
        <v>1.12E-2</v>
      </c>
      <c r="BF72" s="5">
        <f t="shared" ca="1" si="18"/>
        <v>1.1860000000000001E-2</v>
      </c>
      <c r="BG72" s="5">
        <f t="shared" ca="1" si="18"/>
        <v>1.3440000000000001E-2</v>
      </c>
      <c r="BH72" s="5">
        <f t="shared" ca="1" si="18"/>
        <v>1.3344999999999999E-2</v>
      </c>
      <c r="BI72" s="5">
        <f t="shared" ca="1" si="18"/>
        <v>1.4625000000000001E-2</v>
      </c>
      <c r="BJ72" s="5">
        <f t="shared" ca="1" si="18"/>
        <v>3.81E-3</v>
      </c>
      <c r="BK72" s="5">
        <f t="shared" ca="1" si="18"/>
        <v>2.5000000000000001E-5</v>
      </c>
      <c r="BL72" s="5">
        <f t="shared" ca="1" si="18"/>
        <v>7.2544999999999984E-2</v>
      </c>
    </row>
    <row r="73" spans="1:64" x14ac:dyDescent="0.25">
      <c r="A73">
        <v>4</v>
      </c>
      <c r="B73">
        <v>11</v>
      </c>
      <c r="C73" t="s">
        <v>5</v>
      </c>
      <c r="D73" s="14">
        <f t="shared" ca="1" si="15"/>
        <v>1.2500000000000001E-5</v>
      </c>
      <c r="E73" s="14">
        <f t="shared" ca="1" si="15"/>
        <v>1.2500000000000001E-5</v>
      </c>
      <c r="F73" s="14">
        <f t="shared" ca="1" si="15"/>
        <v>1.5E-5</v>
      </c>
      <c r="G73" s="14">
        <f t="shared" ca="1" si="15"/>
        <v>1.325E-4</v>
      </c>
      <c r="H73" s="14">
        <f t="shared" ca="1" si="15"/>
        <v>6.7225000000000002E-3</v>
      </c>
      <c r="I73" s="14">
        <f t="shared" ca="1" si="15"/>
        <v>8.0800000000000004E-3</v>
      </c>
      <c r="J73" s="14">
        <f t="shared" ca="1" si="15"/>
        <v>9.2650000000000007E-3</v>
      </c>
      <c r="K73" s="14">
        <f t="shared" ca="1" si="15"/>
        <v>8.8500000000000002E-3</v>
      </c>
      <c r="L73" s="14">
        <f t="shared" ca="1" si="15"/>
        <v>1.00675E-2</v>
      </c>
      <c r="M73" s="14">
        <f t="shared" ca="1" si="15"/>
        <v>1.2082499999999999E-2</v>
      </c>
      <c r="N73" s="14">
        <f t="shared" ca="1" si="15"/>
        <v>7.0375000000000004E-3</v>
      </c>
      <c r="O73" s="14">
        <f t="shared" ca="1" si="15"/>
        <v>3.1E-4</v>
      </c>
      <c r="P73" s="14">
        <f t="shared" ca="1" si="15"/>
        <v>6.2587500000000004E-2</v>
      </c>
      <c r="R73">
        <v>11</v>
      </c>
      <c r="S73" t="s">
        <v>5</v>
      </c>
      <c r="T73" s="5">
        <f t="shared" ca="1" si="16"/>
        <v>2.5000000000000001E-5</v>
      </c>
      <c r="U73" s="5">
        <f t="shared" ca="1" si="16"/>
        <v>2.5000000000000001E-5</v>
      </c>
      <c r="V73" s="5">
        <f t="shared" ca="1" si="16"/>
        <v>3.4999999999999997E-5</v>
      </c>
      <c r="W73" s="5">
        <f t="shared" ca="1" si="16"/>
        <v>9.0499999999999999E-4</v>
      </c>
      <c r="X73" s="5">
        <f t="shared" ca="1" si="16"/>
        <v>7.5199999999999998E-3</v>
      </c>
      <c r="Y73" s="5">
        <f t="shared" ca="1" si="16"/>
        <v>1.1950000000000001E-2</v>
      </c>
      <c r="Z73" s="5">
        <f t="shared" ca="1" si="16"/>
        <v>1.2444999999999999E-2</v>
      </c>
      <c r="AA73" s="5">
        <f t="shared" ca="1" si="16"/>
        <v>1.4619999999999999E-2</v>
      </c>
      <c r="AB73" s="5">
        <f t="shared" ca="1" si="16"/>
        <v>1.4959999999999999E-2</v>
      </c>
      <c r="AC73" s="5">
        <f t="shared" ca="1" si="16"/>
        <v>1.549E-2</v>
      </c>
      <c r="AD73" s="5">
        <f t="shared" ca="1" si="16"/>
        <v>7.4799999999999997E-3</v>
      </c>
      <c r="AE73" s="5">
        <f t="shared" ca="1" si="16"/>
        <v>2.5000000000000001E-5</v>
      </c>
      <c r="AF73" s="5">
        <f t="shared" ca="1" si="16"/>
        <v>8.548E-2</v>
      </c>
      <c r="AH73">
        <v>11</v>
      </c>
      <c r="AI73" t="s">
        <v>5</v>
      </c>
      <c r="AJ73" s="5">
        <f t="shared" ca="1" si="17"/>
        <v>2.5000000000000001E-5</v>
      </c>
      <c r="AK73" s="5">
        <f t="shared" ca="1" si="17"/>
        <v>2.5000000000000001E-5</v>
      </c>
      <c r="AL73" s="5">
        <f t="shared" ca="1" si="17"/>
        <v>3.4999999999999997E-5</v>
      </c>
      <c r="AM73" s="5">
        <f t="shared" ca="1" si="17"/>
        <v>6.2E-4</v>
      </c>
      <c r="AN73" s="5">
        <f t="shared" ca="1" si="17"/>
        <v>7.0800000000000004E-3</v>
      </c>
      <c r="AO73" s="5">
        <f t="shared" ca="1" si="17"/>
        <v>1.1350000000000001E-2</v>
      </c>
      <c r="AP73" s="5">
        <f t="shared" ca="1" si="17"/>
        <v>1.227E-2</v>
      </c>
      <c r="AQ73" s="5">
        <f t="shared" ca="1" si="17"/>
        <v>1.4489999999999999E-2</v>
      </c>
      <c r="AR73" s="5">
        <f t="shared" ca="1" si="17"/>
        <v>1.4274999999999999E-2</v>
      </c>
      <c r="AS73" s="5">
        <f t="shared" ca="1" si="17"/>
        <v>1.6645E-2</v>
      </c>
      <c r="AT73" s="5">
        <f t="shared" ca="1" si="17"/>
        <v>9.4750000000000008E-3</v>
      </c>
      <c r="AU73" s="5">
        <f t="shared" ca="1" si="17"/>
        <v>9.2500000000000004E-4</v>
      </c>
      <c r="AV73" s="5">
        <f t="shared" ca="1" si="17"/>
        <v>8.7214999999999987E-2</v>
      </c>
      <c r="AX73">
        <v>11</v>
      </c>
      <c r="AY73" t="s">
        <v>5</v>
      </c>
      <c r="AZ73" s="5">
        <f t="shared" ca="1" si="18"/>
        <v>2.5000000000000001E-5</v>
      </c>
      <c r="BA73" s="5">
        <f t="shared" ca="1" si="18"/>
        <v>2.5000000000000001E-5</v>
      </c>
      <c r="BB73" s="5">
        <f t="shared" ca="1" si="18"/>
        <v>3.4999999999999997E-5</v>
      </c>
      <c r="BC73" s="5">
        <f t="shared" ca="1" si="18"/>
        <v>4.0000000000000003E-5</v>
      </c>
      <c r="BD73" s="5">
        <f t="shared" ca="1" si="18"/>
        <v>5.6350000000000003E-3</v>
      </c>
      <c r="BE73" s="5">
        <f t="shared" ca="1" si="18"/>
        <v>1.1585E-2</v>
      </c>
      <c r="BF73" s="5">
        <f t="shared" ca="1" si="18"/>
        <v>1.312E-2</v>
      </c>
      <c r="BG73" s="5">
        <f t="shared" ca="1" si="18"/>
        <v>1.3925E-2</v>
      </c>
      <c r="BH73" s="5">
        <f t="shared" ca="1" si="18"/>
        <v>1.469E-2</v>
      </c>
      <c r="BI73" s="5">
        <f t="shared" ca="1" si="18"/>
        <v>1.538E-2</v>
      </c>
      <c r="BJ73" s="5">
        <f t="shared" ca="1" si="18"/>
        <v>4.8599999999999997E-3</v>
      </c>
      <c r="BK73" s="5">
        <f t="shared" ca="1" si="18"/>
        <v>3.0000000000000001E-5</v>
      </c>
      <c r="BL73" s="5">
        <f t="shared" ca="1" si="18"/>
        <v>7.9350000000000004E-2</v>
      </c>
    </row>
    <row r="74" spans="1:64" x14ac:dyDescent="0.25">
      <c r="A74">
        <v>5</v>
      </c>
      <c r="B74">
        <v>11</v>
      </c>
      <c r="C74" t="s">
        <v>6</v>
      </c>
      <c r="D74" s="14">
        <f t="shared" ca="1" si="15"/>
        <v>1.7499999999999998E-5</v>
      </c>
      <c r="E74" s="14">
        <f t="shared" ca="1" si="15"/>
        <v>1.7499999999999998E-5</v>
      </c>
      <c r="F74" s="14">
        <f t="shared" ca="1" si="15"/>
        <v>2.0000000000000002E-5</v>
      </c>
      <c r="G74" s="14">
        <f t="shared" ca="1" si="15"/>
        <v>8.6499999999999999E-4</v>
      </c>
      <c r="H74" s="14">
        <f t="shared" ca="1" si="15"/>
        <v>7.1599999999999997E-3</v>
      </c>
      <c r="I74" s="14">
        <f t="shared" ca="1" si="15"/>
        <v>9.4874999999999994E-3</v>
      </c>
      <c r="J74" s="14">
        <f t="shared" ca="1" si="15"/>
        <v>1.0395E-2</v>
      </c>
      <c r="K74" s="14">
        <f t="shared" ca="1" si="15"/>
        <v>1.00675E-2</v>
      </c>
      <c r="L74" s="14">
        <f t="shared" ca="1" si="15"/>
        <v>1.1285E-2</v>
      </c>
      <c r="M74" s="14">
        <f t="shared" ca="1" si="15"/>
        <v>1.49625E-2</v>
      </c>
      <c r="N74" s="14">
        <f t="shared" ca="1" si="15"/>
        <v>1.0659999999999999E-2</v>
      </c>
      <c r="O74" s="14">
        <f t="shared" ca="1" si="15"/>
        <v>6.6E-4</v>
      </c>
      <c r="P74" s="14">
        <f t="shared" ca="1" si="15"/>
        <v>7.5597499999999998E-2</v>
      </c>
      <c r="R74">
        <v>11</v>
      </c>
      <c r="S74" t="s">
        <v>6</v>
      </c>
      <c r="T74" s="5">
        <f t="shared" ca="1" si="16"/>
        <v>3.0000000000000001E-5</v>
      </c>
      <c r="U74" s="5">
        <f t="shared" ca="1" si="16"/>
        <v>3.0000000000000001E-5</v>
      </c>
      <c r="V74" s="5">
        <f t="shared" ca="1" si="16"/>
        <v>4.0000000000000003E-5</v>
      </c>
      <c r="W74" s="5">
        <f t="shared" ca="1" si="16"/>
        <v>1.1100000000000001E-3</v>
      </c>
      <c r="X74" s="5">
        <f t="shared" ca="1" si="16"/>
        <v>7.685E-3</v>
      </c>
      <c r="Y74" s="5">
        <f t="shared" ca="1" si="16"/>
        <v>1.2515E-2</v>
      </c>
      <c r="Z74" s="5">
        <f t="shared" ca="1" si="16"/>
        <v>1.4874999999999999E-2</v>
      </c>
      <c r="AA74" s="5">
        <f t="shared" ca="1" si="16"/>
        <v>1.6525000000000001E-2</v>
      </c>
      <c r="AB74" s="5">
        <f t="shared" ca="1" si="16"/>
        <v>1.6979999999999999E-2</v>
      </c>
      <c r="AC74" s="5">
        <f t="shared" ca="1" si="16"/>
        <v>1.9195E-2</v>
      </c>
      <c r="AD74" s="5">
        <f t="shared" ca="1" si="16"/>
        <v>6.6350000000000003E-3</v>
      </c>
      <c r="AE74" s="5">
        <f t="shared" ca="1" si="16"/>
        <v>3.2000000000000003E-4</v>
      </c>
      <c r="AF74" s="5">
        <f t="shared" ca="1" si="16"/>
        <v>9.5939999999999998E-2</v>
      </c>
      <c r="AH74">
        <v>11</v>
      </c>
      <c r="AI74" t="s">
        <v>6</v>
      </c>
      <c r="AJ74" s="5">
        <f t="shared" ca="1" si="17"/>
        <v>3.0000000000000001E-5</v>
      </c>
      <c r="AK74" s="5">
        <f t="shared" ca="1" si="17"/>
        <v>3.0000000000000001E-5</v>
      </c>
      <c r="AL74" s="5">
        <f t="shared" ca="1" si="17"/>
        <v>4.0000000000000003E-5</v>
      </c>
      <c r="AM74" s="5">
        <f t="shared" ca="1" si="17"/>
        <v>5.0000000000000001E-4</v>
      </c>
      <c r="AN74" s="5">
        <f t="shared" ca="1" si="17"/>
        <v>6.6049999999999998E-3</v>
      </c>
      <c r="AO74" s="5">
        <f t="shared" ca="1" si="17"/>
        <v>1.2825E-2</v>
      </c>
      <c r="AP74" s="5">
        <f t="shared" ca="1" si="17"/>
        <v>1.5155E-2</v>
      </c>
      <c r="AQ74" s="5">
        <f t="shared" ca="1" si="17"/>
        <v>1.7319999999999999E-2</v>
      </c>
      <c r="AR74" s="5">
        <f t="shared" ca="1" si="17"/>
        <v>1.6645E-2</v>
      </c>
      <c r="AS74" s="5">
        <f t="shared" ca="1" si="17"/>
        <v>1.821E-2</v>
      </c>
      <c r="AT74" s="5">
        <f t="shared" ca="1" si="17"/>
        <v>7.6049999999999998E-3</v>
      </c>
      <c r="AU74" s="5">
        <f t="shared" ca="1" si="17"/>
        <v>3.3E-4</v>
      </c>
      <c r="AV74" s="5">
        <f t="shared" ca="1" si="17"/>
        <v>9.5294999999999991E-2</v>
      </c>
      <c r="AX74">
        <v>11</v>
      </c>
      <c r="AY74" t="s">
        <v>6</v>
      </c>
      <c r="AZ74" s="5">
        <f t="shared" ca="1" si="18"/>
        <v>3.0000000000000001E-5</v>
      </c>
      <c r="BA74" s="5">
        <f t="shared" ca="1" si="18"/>
        <v>3.0000000000000001E-5</v>
      </c>
      <c r="BB74" s="5">
        <f t="shared" ca="1" si="18"/>
        <v>4.0000000000000003E-5</v>
      </c>
      <c r="BC74" s="5">
        <f t="shared" ca="1" si="18"/>
        <v>1.75E-4</v>
      </c>
      <c r="BD74" s="5">
        <f t="shared" ca="1" si="18"/>
        <v>6.5700000000000003E-3</v>
      </c>
      <c r="BE74" s="5">
        <f t="shared" ca="1" si="18"/>
        <v>1.3115E-2</v>
      </c>
      <c r="BF74" s="5">
        <f t="shared" ca="1" si="18"/>
        <v>1.549E-2</v>
      </c>
      <c r="BG74" s="5">
        <f t="shared" ca="1" si="18"/>
        <v>1.7215000000000001E-2</v>
      </c>
      <c r="BH74" s="5">
        <f t="shared" ca="1" si="18"/>
        <v>1.7270000000000001E-2</v>
      </c>
      <c r="BI74" s="5">
        <f t="shared" ca="1" si="18"/>
        <v>2.163E-2</v>
      </c>
      <c r="BJ74" s="5">
        <f t="shared" ca="1" si="18"/>
        <v>8.3750000000000005E-3</v>
      </c>
      <c r="BK74" s="5">
        <f t="shared" ca="1" si="18"/>
        <v>4.0000000000000003E-5</v>
      </c>
      <c r="BL74" s="5">
        <f t="shared" ca="1" si="18"/>
        <v>9.9979999999999999E-2</v>
      </c>
    </row>
    <row r="75" spans="1:64" x14ac:dyDescent="0.25">
      <c r="A75">
        <v>1</v>
      </c>
      <c r="B75">
        <v>12</v>
      </c>
      <c r="C75" t="s">
        <v>2</v>
      </c>
      <c r="D75" s="14">
        <f t="shared" ca="1" si="15"/>
        <v>4.75E-4</v>
      </c>
      <c r="E75" s="14">
        <f t="shared" ca="1" si="15"/>
        <v>6.0249999999999995E-4</v>
      </c>
      <c r="F75" s="14">
        <f t="shared" ca="1" si="15"/>
        <v>1.23E-3</v>
      </c>
      <c r="G75" s="14">
        <f t="shared" ref="D75:P94" ca="1" si="19">INDIRECT($A$1&amp;"!"&amp;ADDRESS(ROW(),COLUMN()))</f>
        <v>4.1450000000000002E-3</v>
      </c>
      <c r="H75" s="14">
        <f t="shared" ca="1" si="19"/>
        <v>1.12675E-2</v>
      </c>
      <c r="I75" s="14">
        <f t="shared" ca="1" si="19"/>
        <v>1.45925E-2</v>
      </c>
      <c r="J75" s="14">
        <f t="shared" ca="1" si="19"/>
        <v>2.3385E-2</v>
      </c>
      <c r="K75" s="14">
        <f t="shared" ca="1" si="19"/>
        <v>2.6447499999999999E-2</v>
      </c>
      <c r="L75" s="14">
        <f t="shared" ca="1" si="19"/>
        <v>2.7385E-2</v>
      </c>
      <c r="M75" s="14">
        <f t="shared" ca="1" si="19"/>
        <v>3.2215000000000001E-2</v>
      </c>
      <c r="N75" s="14">
        <f t="shared" ca="1" si="19"/>
        <v>2.0434999999999998E-2</v>
      </c>
      <c r="O75" s="14">
        <f t="shared" ca="1" si="19"/>
        <v>4.0600000000000002E-3</v>
      </c>
      <c r="P75" s="14">
        <f t="shared" ca="1" si="19"/>
        <v>0.16624</v>
      </c>
      <c r="R75">
        <v>12</v>
      </c>
      <c r="S75" t="s">
        <v>2</v>
      </c>
      <c r="T75" s="5">
        <f t="shared" ca="1" si="16"/>
        <v>1.4499999999999999E-3</v>
      </c>
      <c r="U75" s="5">
        <f t="shared" ca="1" si="16"/>
        <v>1.74E-3</v>
      </c>
      <c r="V75" s="5">
        <f t="shared" ca="1" si="16"/>
        <v>3.0799999999999998E-3</v>
      </c>
      <c r="W75" s="5">
        <f t="shared" ref="T75:AF94" ca="1" si="20">INDIRECT($A$1&amp;"!"&amp;ADDRESS(ROW(),COLUMN()))</f>
        <v>5.79E-3</v>
      </c>
      <c r="X75" s="5">
        <f t="shared" ca="1" si="20"/>
        <v>1.435E-2</v>
      </c>
      <c r="Y75" s="5">
        <f t="shared" ca="1" si="20"/>
        <v>2.6450000000000001E-2</v>
      </c>
      <c r="Z75" s="5">
        <f t="shared" ca="1" si="20"/>
        <v>3.7600000000000001E-2</v>
      </c>
      <c r="AA75" s="5">
        <f t="shared" ca="1" si="20"/>
        <v>4.3229999999999998E-2</v>
      </c>
      <c r="AB75" s="5">
        <f t="shared" ca="1" si="20"/>
        <v>4.3584999999999999E-2</v>
      </c>
      <c r="AC75" s="5">
        <f t="shared" ca="1" si="20"/>
        <v>5.6474999999999997E-2</v>
      </c>
      <c r="AD75" s="5">
        <f t="shared" ca="1" si="20"/>
        <v>2.3890000000000002E-2</v>
      </c>
      <c r="AE75" s="5">
        <f t="shared" ca="1" si="20"/>
        <v>2.395E-3</v>
      </c>
      <c r="AF75" s="5">
        <f t="shared" ca="1" si="20"/>
        <v>0.26003500000000002</v>
      </c>
      <c r="AH75">
        <v>12</v>
      </c>
      <c r="AI75" t="s">
        <v>2</v>
      </c>
      <c r="AJ75" s="5">
        <f t="shared" ca="1" si="17"/>
        <v>9.1500000000000001E-4</v>
      </c>
      <c r="AK75" s="5">
        <f t="shared" ca="1" si="17"/>
        <v>1.2049999999999999E-3</v>
      </c>
      <c r="AL75" s="5">
        <f t="shared" ca="1" si="17"/>
        <v>1.9350000000000001E-3</v>
      </c>
      <c r="AM75" s="5">
        <f t="shared" ref="AJ75:AV94" ca="1" si="21">INDIRECT($A$1&amp;"!"&amp;ADDRESS(ROW(),COLUMN()))</f>
        <v>3.4849999999999998E-3</v>
      </c>
      <c r="AN75" s="5">
        <f t="shared" ca="1" si="21"/>
        <v>1.0670000000000001E-2</v>
      </c>
      <c r="AO75" s="5">
        <f t="shared" ca="1" si="21"/>
        <v>2.6294999999999999E-2</v>
      </c>
      <c r="AP75" s="5">
        <f t="shared" ca="1" si="21"/>
        <v>3.8405000000000002E-2</v>
      </c>
      <c r="AQ75" s="5">
        <f t="shared" ca="1" si="21"/>
        <v>4.2075000000000001E-2</v>
      </c>
      <c r="AR75" s="5">
        <f t="shared" ca="1" si="21"/>
        <v>4.2294999999999999E-2</v>
      </c>
      <c r="AS75" s="5">
        <f t="shared" ca="1" si="21"/>
        <v>5.6739999999999999E-2</v>
      </c>
      <c r="AT75" s="5">
        <f t="shared" ca="1" si="21"/>
        <v>3.1940000000000003E-2</v>
      </c>
      <c r="AU75" s="5">
        <f t="shared" ca="1" si="21"/>
        <v>2.7200000000000002E-3</v>
      </c>
      <c r="AV75" s="5">
        <f t="shared" ca="1" si="21"/>
        <v>0.25868000000000002</v>
      </c>
      <c r="AX75">
        <v>12</v>
      </c>
      <c r="AY75" t="s">
        <v>2</v>
      </c>
      <c r="AZ75" s="5">
        <f t="shared" ca="1" si="18"/>
        <v>9.5E-4</v>
      </c>
      <c r="BA75" s="5">
        <f t="shared" ca="1" si="18"/>
        <v>1.0549999999999999E-3</v>
      </c>
      <c r="BB75" s="5">
        <f t="shared" ca="1" si="18"/>
        <v>2.2950000000000002E-3</v>
      </c>
      <c r="BC75" s="5">
        <f t="shared" ref="AZ75:BL94" ca="1" si="22">INDIRECT($A$1&amp;"!"&amp;ADDRESS(ROW(),COLUMN()))</f>
        <v>2.7299999999999998E-3</v>
      </c>
      <c r="BD75" s="5">
        <f t="shared" ca="1" si="22"/>
        <v>9.8700000000000003E-3</v>
      </c>
      <c r="BE75" s="5">
        <f t="shared" ca="1" si="22"/>
        <v>2.3914999999999999E-2</v>
      </c>
      <c r="BF75" s="5">
        <f t="shared" ca="1" si="22"/>
        <v>3.7999999999999999E-2</v>
      </c>
      <c r="BG75" s="5">
        <f t="shared" ca="1" si="22"/>
        <v>4.2130000000000001E-2</v>
      </c>
      <c r="BH75" s="5">
        <f t="shared" ca="1" si="22"/>
        <v>4.3740000000000001E-2</v>
      </c>
      <c r="BI75" s="5">
        <f t="shared" ca="1" si="22"/>
        <v>5.5155000000000003E-2</v>
      </c>
      <c r="BJ75" s="5">
        <f t="shared" ca="1" si="22"/>
        <v>2.1975000000000001E-2</v>
      </c>
      <c r="BK75" s="5">
        <f t="shared" ca="1" si="22"/>
        <v>4.4749999999999998E-3</v>
      </c>
      <c r="BL75" s="5">
        <f t="shared" ca="1" si="22"/>
        <v>0.24629000000000001</v>
      </c>
    </row>
    <row r="76" spans="1:64" x14ac:dyDescent="0.25">
      <c r="A76">
        <v>2</v>
      </c>
      <c r="B76">
        <v>12</v>
      </c>
      <c r="C76" t="s">
        <v>3</v>
      </c>
      <c r="D76" s="14">
        <f t="shared" ca="1" si="19"/>
        <v>6.7750000000000004E-4</v>
      </c>
      <c r="E76" s="14">
        <f t="shared" ca="1" si="19"/>
        <v>5.2999999999999998E-4</v>
      </c>
      <c r="F76" s="14">
        <f t="shared" ca="1" si="19"/>
        <v>1.1249999999999999E-3</v>
      </c>
      <c r="G76" s="14">
        <f t="shared" ca="1" si="19"/>
        <v>2.9299999999999999E-3</v>
      </c>
      <c r="H76" s="14">
        <f t="shared" ca="1" si="19"/>
        <v>9.0849999999999993E-3</v>
      </c>
      <c r="I76" s="14">
        <f t="shared" ca="1" si="19"/>
        <v>1.57225E-2</v>
      </c>
      <c r="J76" s="14">
        <f t="shared" ca="1" si="19"/>
        <v>2.5780000000000001E-2</v>
      </c>
      <c r="K76" s="14">
        <f t="shared" ca="1" si="19"/>
        <v>2.7442500000000002E-2</v>
      </c>
      <c r="L76" s="14">
        <f t="shared" ca="1" si="19"/>
        <v>2.85025E-2</v>
      </c>
      <c r="M76" s="14">
        <f t="shared" ca="1" si="19"/>
        <v>3.7837500000000003E-2</v>
      </c>
      <c r="N76" s="14">
        <f t="shared" ca="1" si="19"/>
        <v>2.886E-2</v>
      </c>
      <c r="O76" s="14">
        <f t="shared" ca="1" si="19"/>
        <v>2.8800000000000002E-3</v>
      </c>
      <c r="P76" s="14">
        <f t="shared" ca="1" si="19"/>
        <v>0.18137249999999999</v>
      </c>
      <c r="R76">
        <v>12</v>
      </c>
      <c r="S76" t="s">
        <v>3</v>
      </c>
      <c r="T76" s="5">
        <f t="shared" ca="1" si="20"/>
        <v>5.6999999999999998E-4</v>
      </c>
      <c r="U76" s="5">
        <f t="shared" ca="1" si="20"/>
        <v>8.4999999999999995E-4</v>
      </c>
      <c r="V76" s="5">
        <f t="shared" ca="1" si="20"/>
        <v>2.2100000000000002E-3</v>
      </c>
      <c r="W76" s="5">
        <f t="shared" ca="1" si="20"/>
        <v>4.2750000000000002E-3</v>
      </c>
      <c r="X76" s="5">
        <f t="shared" ca="1" si="20"/>
        <v>1.0815E-2</v>
      </c>
      <c r="Y76" s="5">
        <f t="shared" ca="1" si="20"/>
        <v>2.5139999999999999E-2</v>
      </c>
      <c r="Z76" s="5">
        <f t="shared" ca="1" si="20"/>
        <v>3.7054999999999998E-2</v>
      </c>
      <c r="AA76" s="5">
        <f t="shared" ca="1" si="20"/>
        <v>4.428E-2</v>
      </c>
      <c r="AB76" s="5">
        <f t="shared" ca="1" si="20"/>
        <v>4.5699999999999998E-2</v>
      </c>
      <c r="AC76" s="5">
        <f t="shared" ca="1" si="20"/>
        <v>5.6695000000000002E-2</v>
      </c>
      <c r="AD76" s="5">
        <f t="shared" ca="1" si="20"/>
        <v>3.2245000000000003E-2</v>
      </c>
      <c r="AE76" s="5">
        <f t="shared" ca="1" si="20"/>
        <v>4.5300000000000002E-3</v>
      </c>
      <c r="AF76" s="5">
        <f t="shared" ca="1" si="20"/>
        <v>0.26436499999999996</v>
      </c>
      <c r="AH76">
        <v>12</v>
      </c>
      <c r="AI76" t="s">
        <v>3</v>
      </c>
      <c r="AJ76" s="5">
        <f t="shared" ca="1" si="21"/>
        <v>1.1100000000000001E-3</v>
      </c>
      <c r="AK76" s="5">
        <f t="shared" ca="1" si="21"/>
        <v>9.3499999999999996E-4</v>
      </c>
      <c r="AL76" s="5">
        <f t="shared" ca="1" si="21"/>
        <v>1.81E-3</v>
      </c>
      <c r="AM76" s="5">
        <f t="shared" ca="1" si="21"/>
        <v>3.3999999999999998E-3</v>
      </c>
      <c r="AN76" s="5">
        <f t="shared" ca="1" si="21"/>
        <v>1.1055000000000001E-2</v>
      </c>
      <c r="AO76" s="5">
        <f t="shared" ca="1" si="21"/>
        <v>2.6460000000000001E-2</v>
      </c>
      <c r="AP76" s="5">
        <f t="shared" ca="1" si="21"/>
        <v>3.7420000000000002E-2</v>
      </c>
      <c r="AQ76" s="5">
        <f t="shared" ca="1" si="21"/>
        <v>4.4130000000000003E-2</v>
      </c>
      <c r="AR76" s="5">
        <f t="shared" ca="1" si="21"/>
        <v>4.6769999999999999E-2</v>
      </c>
      <c r="AS76" s="5">
        <f t="shared" ca="1" si="21"/>
        <v>5.6864999999999999E-2</v>
      </c>
      <c r="AT76" s="5">
        <f t="shared" ca="1" si="21"/>
        <v>2.5100000000000001E-2</v>
      </c>
      <c r="AU76" s="5">
        <f t="shared" ca="1" si="21"/>
        <v>8.9099999999999995E-3</v>
      </c>
      <c r="AV76" s="5">
        <f t="shared" ca="1" si="21"/>
        <v>0.26396500000000001</v>
      </c>
      <c r="AX76">
        <v>12</v>
      </c>
      <c r="AY76" t="s">
        <v>3</v>
      </c>
      <c r="AZ76" s="5">
        <f t="shared" ca="1" si="22"/>
        <v>6.4999999999999997E-4</v>
      </c>
      <c r="BA76" s="5">
        <f t="shared" ca="1" si="22"/>
        <v>1.06E-3</v>
      </c>
      <c r="BB76" s="5">
        <f t="shared" ca="1" si="22"/>
        <v>3.225E-3</v>
      </c>
      <c r="BC76" s="5">
        <f t="shared" ca="1" si="22"/>
        <v>5.4650000000000002E-3</v>
      </c>
      <c r="BD76" s="5">
        <f t="shared" ca="1" si="22"/>
        <v>1.4165000000000001E-2</v>
      </c>
      <c r="BE76" s="5">
        <f t="shared" ca="1" si="22"/>
        <v>2.6155000000000001E-2</v>
      </c>
      <c r="BF76" s="5">
        <f t="shared" ca="1" si="22"/>
        <v>3.8565000000000002E-2</v>
      </c>
      <c r="BG76" s="5">
        <f t="shared" ca="1" si="22"/>
        <v>4.5644999999999998E-2</v>
      </c>
      <c r="BH76" s="5">
        <f t="shared" ca="1" si="22"/>
        <v>4.7219999999999998E-2</v>
      </c>
      <c r="BI76" s="5">
        <f t="shared" ca="1" si="22"/>
        <v>5.8270000000000002E-2</v>
      </c>
      <c r="BJ76" s="5">
        <f t="shared" ca="1" si="22"/>
        <v>3.3994999999999997E-2</v>
      </c>
      <c r="BK76" s="5">
        <f t="shared" ca="1" si="22"/>
        <v>3.1150000000000001E-3</v>
      </c>
      <c r="BL76" s="5">
        <f t="shared" ca="1" si="22"/>
        <v>0.27752999999999994</v>
      </c>
    </row>
    <row r="77" spans="1:64" x14ac:dyDescent="0.25">
      <c r="A77">
        <v>3</v>
      </c>
      <c r="B77">
        <v>12</v>
      </c>
      <c r="C77" t="s">
        <v>4</v>
      </c>
      <c r="D77" s="14">
        <f t="shared" ca="1" si="19"/>
        <v>3.8499999999999998E-4</v>
      </c>
      <c r="E77" s="14">
        <f t="shared" ca="1" si="19"/>
        <v>6.3250000000000003E-4</v>
      </c>
      <c r="F77" s="14">
        <f t="shared" ca="1" si="19"/>
        <v>1.7899999999999999E-3</v>
      </c>
      <c r="G77" s="14">
        <f t="shared" ca="1" si="19"/>
        <v>5.8349999999999999E-3</v>
      </c>
      <c r="H77" s="14">
        <f t="shared" ca="1" si="19"/>
        <v>1.10875E-2</v>
      </c>
      <c r="I77" s="14">
        <f t="shared" ca="1" si="19"/>
        <v>1.7514999999999999E-2</v>
      </c>
      <c r="J77" s="14">
        <f t="shared" ca="1" si="19"/>
        <v>2.2225000000000002E-2</v>
      </c>
      <c r="K77" s="14">
        <f t="shared" ca="1" si="19"/>
        <v>2.79125E-2</v>
      </c>
      <c r="L77" s="14">
        <f t="shared" ca="1" si="19"/>
        <v>2.7102500000000002E-2</v>
      </c>
      <c r="M77" s="14">
        <f t="shared" ca="1" si="19"/>
        <v>3.3487500000000003E-2</v>
      </c>
      <c r="N77" s="14">
        <f t="shared" ca="1" si="19"/>
        <v>1.9609999999999999E-2</v>
      </c>
      <c r="O77" s="14">
        <f t="shared" ca="1" si="19"/>
        <v>4.3825000000000001E-3</v>
      </c>
      <c r="P77" s="14">
        <f t="shared" ca="1" si="19"/>
        <v>0.17196500000000001</v>
      </c>
      <c r="R77">
        <v>12</v>
      </c>
      <c r="S77" t="s">
        <v>4</v>
      </c>
      <c r="T77" s="5">
        <f t="shared" ca="1" si="20"/>
        <v>4.75E-4</v>
      </c>
      <c r="U77" s="5">
        <f t="shared" ca="1" si="20"/>
        <v>8.5999999999999998E-4</v>
      </c>
      <c r="V77" s="5">
        <f t="shared" ca="1" si="20"/>
        <v>2.33E-3</v>
      </c>
      <c r="W77" s="5">
        <f t="shared" ca="1" si="20"/>
        <v>4.6049999999999997E-3</v>
      </c>
      <c r="X77" s="5">
        <f t="shared" ca="1" si="20"/>
        <v>1.0914999999999999E-2</v>
      </c>
      <c r="Y77" s="5">
        <f t="shared" ca="1" si="20"/>
        <v>2.46E-2</v>
      </c>
      <c r="Z77" s="5">
        <f t="shared" ca="1" si="20"/>
        <v>3.635E-2</v>
      </c>
      <c r="AA77" s="5">
        <f t="shared" ca="1" si="20"/>
        <v>4.1750000000000002E-2</v>
      </c>
      <c r="AB77" s="5">
        <f t="shared" ca="1" si="20"/>
        <v>4.4484999999999997E-2</v>
      </c>
      <c r="AC77" s="5">
        <f t="shared" ca="1" si="20"/>
        <v>5.321E-2</v>
      </c>
      <c r="AD77" s="5">
        <f t="shared" ca="1" si="20"/>
        <v>3.295E-2</v>
      </c>
      <c r="AE77" s="5">
        <f t="shared" ca="1" si="20"/>
        <v>7.7000000000000002E-3</v>
      </c>
      <c r="AF77" s="5">
        <f t="shared" ca="1" si="20"/>
        <v>0.26023000000000002</v>
      </c>
      <c r="AH77">
        <v>12</v>
      </c>
      <c r="AI77" t="s">
        <v>4</v>
      </c>
      <c r="AJ77" s="5">
        <f t="shared" ca="1" si="21"/>
        <v>1.09E-3</v>
      </c>
      <c r="AK77" s="5">
        <f t="shared" ca="1" si="21"/>
        <v>8.7000000000000001E-4</v>
      </c>
      <c r="AL77" s="5">
        <f t="shared" ca="1" si="21"/>
        <v>2.3449999999999999E-3</v>
      </c>
      <c r="AM77" s="5">
        <f t="shared" ca="1" si="21"/>
        <v>4.0899999999999999E-3</v>
      </c>
      <c r="AN77" s="5">
        <f t="shared" ca="1" si="21"/>
        <v>1.2755000000000001E-2</v>
      </c>
      <c r="AO77" s="5">
        <f t="shared" ca="1" si="21"/>
        <v>2.5884999999999998E-2</v>
      </c>
      <c r="AP77" s="5">
        <f t="shared" ca="1" si="21"/>
        <v>3.6615000000000002E-2</v>
      </c>
      <c r="AQ77" s="5">
        <f t="shared" ca="1" si="21"/>
        <v>4.0840000000000001E-2</v>
      </c>
      <c r="AR77" s="5">
        <f t="shared" ca="1" si="21"/>
        <v>4.4499999999999998E-2</v>
      </c>
      <c r="AS77" s="5">
        <f t="shared" ca="1" si="21"/>
        <v>5.4905000000000002E-2</v>
      </c>
      <c r="AT77" s="5">
        <f t="shared" ca="1" si="21"/>
        <v>3.5374999999999997E-2</v>
      </c>
      <c r="AU77" s="5">
        <f t="shared" ca="1" si="21"/>
        <v>5.2849999999999998E-3</v>
      </c>
      <c r="AV77" s="5">
        <f t="shared" ca="1" si="21"/>
        <v>0.26455499999999998</v>
      </c>
      <c r="AX77">
        <v>12</v>
      </c>
      <c r="AY77" t="s">
        <v>4</v>
      </c>
      <c r="AZ77" s="5">
        <f t="shared" ca="1" si="22"/>
        <v>7.0500000000000001E-4</v>
      </c>
      <c r="BA77" s="5">
        <f t="shared" ca="1" si="22"/>
        <v>7.9000000000000001E-4</v>
      </c>
      <c r="BB77" s="5">
        <f t="shared" ca="1" si="22"/>
        <v>2.7650000000000001E-3</v>
      </c>
      <c r="BC77" s="5">
        <f t="shared" ca="1" si="22"/>
        <v>5.3249999999999999E-3</v>
      </c>
      <c r="BD77" s="5">
        <f t="shared" ca="1" si="22"/>
        <v>1.2880000000000001E-2</v>
      </c>
      <c r="BE77" s="5">
        <f t="shared" ca="1" si="22"/>
        <v>2.6134999999999999E-2</v>
      </c>
      <c r="BF77" s="5">
        <f t="shared" ca="1" si="22"/>
        <v>3.5194999999999997E-2</v>
      </c>
      <c r="BG77" s="5">
        <f t="shared" ca="1" si="22"/>
        <v>4.2020000000000002E-2</v>
      </c>
      <c r="BH77" s="5">
        <f t="shared" ca="1" si="22"/>
        <v>4.6539999999999998E-2</v>
      </c>
      <c r="BI77" s="5">
        <f t="shared" ca="1" si="22"/>
        <v>5.8955E-2</v>
      </c>
      <c r="BJ77" s="5">
        <f t="shared" ca="1" si="22"/>
        <v>2.8754999999999999E-2</v>
      </c>
      <c r="BK77" s="5">
        <f t="shared" ca="1" si="22"/>
        <v>3.5149999999999999E-3</v>
      </c>
      <c r="BL77" s="5">
        <f t="shared" ca="1" si="22"/>
        <v>0.26357999999999998</v>
      </c>
    </row>
    <row r="78" spans="1:64" x14ac:dyDescent="0.25">
      <c r="A78">
        <v>4</v>
      </c>
      <c r="B78">
        <v>12</v>
      </c>
      <c r="C78" t="s">
        <v>5</v>
      </c>
      <c r="D78" s="14">
        <f t="shared" ca="1" si="19"/>
        <v>4.8500000000000003E-4</v>
      </c>
      <c r="E78" s="14">
        <f t="shared" ca="1" si="19"/>
        <v>5.7499999999999999E-4</v>
      </c>
      <c r="F78" s="14">
        <f t="shared" ca="1" si="19"/>
        <v>1.9375E-3</v>
      </c>
      <c r="G78" s="14">
        <f t="shared" ca="1" si="19"/>
        <v>5.7475E-3</v>
      </c>
      <c r="H78" s="14">
        <f t="shared" ca="1" si="19"/>
        <v>1.46575E-2</v>
      </c>
      <c r="I78" s="14">
        <f t="shared" ca="1" si="19"/>
        <v>2.3869999999999999E-2</v>
      </c>
      <c r="J78" s="14">
        <f t="shared" ca="1" si="19"/>
        <v>3.1397500000000002E-2</v>
      </c>
      <c r="K78" s="14">
        <f t="shared" ca="1" si="19"/>
        <v>3.6115000000000001E-2</v>
      </c>
      <c r="L78" s="14">
        <f t="shared" ca="1" si="19"/>
        <v>3.8649999999999997E-2</v>
      </c>
      <c r="M78" s="14">
        <f t="shared" ca="1" si="19"/>
        <v>4.8649999999999999E-2</v>
      </c>
      <c r="N78" s="14">
        <f t="shared" ca="1" si="19"/>
        <v>3.1664999999999999E-2</v>
      </c>
      <c r="O78" s="14">
        <f t="shared" ca="1" si="19"/>
        <v>5.3825000000000001E-3</v>
      </c>
      <c r="P78" s="14">
        <f t="shared" ca="1" si="19"/>
        <v>0.2391325</v>
      </c>
      <c r="R78">
        <v>12</v>
      </c>
      <c r="S78" t="s">
        <v>5</v>
      </c>
      <c r="T78" s="5">
        <f t="shared" ca="1" si="20"/>
        <v>9.0499999999999999E-4</v>
      </c>
      <c r="U78" s="5">
        <f t="shared" ca="1" si="20"/>
        <v>1.4400000000000001E-3</v>
      </c>
      <c r="V78" s="5">
        <f t="shared" ca="1" si="20"/>
        <v>4.3449999999999999E-3</v>
      </c>
      <c r="W78" s="5">
        <f t="shared" ca="1" si="20"/>
        <v>9.5650000000000006E-3</v>
      </c>
      <c r="X78" s="5">
        <f t="shared" ca="1" si="20"/>
        <v>2.18E-2</v>
      </c>
      <c r="Y78" s="5">
        <f t="shared" ca="1" si="20"/>
        <v>3.7835000000000001E-2</v>
      </c>
      <c r="Z78" s="5">
        <f t="shared" ca="1" si="20"/>
        <v>4.7085000000000002E-2</v>
      </c>
      <c r="AA78" s="5">
        <f t="shared" ca="1" si="20"/>
        <v>5.7299999999999997E-2</v>
      </c>
      <c r="AB78" s="5">
        <f t="shared" ca="1" si="20"/>
        <v>6.0089999999999998E-2</v>
      </c>
      <c r="AC78" s="5">
        <f t="shared" ca="1" si="20"/>
        <v>7.2135000000000005E-2</v>
      </c>
      <c r="AD78" s="5">
        <f t="shared" ca="1" si="20"/>
        <v>4.0899999999999999E-2</v>
      </c>
      <c r="AE78" s="5">
        <f t="shared" ca="1" si="20"/>
        <v>3.065E-3</v>
      </c>
      <c r="AF78" s="5">
        <f t="shared" ca="1" si="20"/>
        <v>0.35646499999999998</v>
      </c>
      <c r="AH78">
        <v>12</v>
      </c>
      <c r="AI78" t="s">
        <v>5</v>
      </c>
      <c r="AJ78" s="5">
        <f t="shared" ca="1" si="21"/>
        <v>1.8450000000000001E-3</v>
      </c>
      <c r="AK78" s="5">
        <f t="shared" ca="1" si="21"/>
        <v>1.7600000000000001E-3</v>
      </c>
      <c r="AL78" s="5">
        <f t="shared" ca="1" si="21"/>
        <v>4.2700000000000004E-3</v>
      </c>
      <c r="AM78" s="5">
        <f t="shared" ca="1" si="21"/>
        <v>8.4049999999999993E-3</v>
      </c>
      <c r="AN78" s="5">
        <f t="shared" ca="1" si="21"/>
        <v>1.8120000000000001E-2</v>
      </c>
      <c r="AO78" s="5">
        <f t="shared" ca="1" si="21"/>
        <v>3.6020000000000003E-2</v>
      </c>
      <c r="AP78" s="5">
        <f t="shared" ca="1" si="21"/>
        <v>5.0999999999999997E-2</v>
      </c>
      <c r="AQ78" s="5">
        <f t="shared" ca="1" si="21"/>
        <v>5.4495000000000002E-2</v>
      </c>
      <c r="AR78" s="5">
        <f t="shared" ca="1" si="21"/>
        <v>5.885E-2</v>
      </c>
      <c r="AS78" s="5">
        <f t="shared" ca="1" si="21"/>
        <v>7.1959999999999996E-2</v>
      </c>
      <c r="AT78" s="5">
        <f t="shared" ca="1" si="21"/>
        <v>5.3749999999999999E-2</v>
      </c>
      <c r="AU78" s="5">
        <f t="shared" ca="1" si="21"/>
        <v>9.5899999999999996E-3</v>
      </c>
      <c r="AV78" s="5">
        <f t="shared" ca="1" si="21"/>
        <v>0.37006500000000003</v>
      </c>
      <c r="AX78">
        <v>12</v>
      </c>
      <c r="AY78" t="s">
        <v>5</v>
      </c>
      <c r="AZ78" s="5">
        <f t="shared" ca="1" si="22"/>
        <v>2.0249999999999999E-3</v>
      </c>
      <c r="BA78" s="5">
        <f t="shared" ca="1" si="22"/>
        <v>1.495E-3</v>
      </c>
      <c r="BB78" s="5">
        <f t="shared" ca="1" si="22"/>
        <v>4.9399999999999999E-3</v>
      </c>
      <c r="BC78" s="5">
        <f t="shared" ca="1" si="22"/>
        <v>8.4100000000000008E-3</v>
      </c>
      <c r="BD78" s="5">
        <f t="shared" ca="1" si="22"/>
        <v>2.2415000000000001E-2</v>
      </c>
      <c r="BE78" s="5">
        <f t="shared" ca="1" si="22"/>
        <v>3.5815E-2</v>
      </c>
      <c r="BF78" s="5">
        <f t="shared" ca="1" si="22"/>
        <v>5.416E-2</v>
      </c>
      <c r="BG78" s="5">
        <f t="shared" ca="1" si="22"/>
        <v>5.7674999999999997E-2</v>
      </c>
      <c r="BH78" s="5">
        <f t="shared" ca="1" si="22"/>
        <v>6.0415000000000003E-2</v>
      </c>
      <c r="BI78" s="5">
        <f t="shared" ca="1" si="22"/>
        <v>7.3035000000000003E-2</v>
      </c>
      <c r="BJ78" s="5">
        <f t="shared" ca="1" si="22"/>
        <v>3.3059999999999999E-2</v>
      </c>
      <c r="BK78" s="5">
        <f t="shared" ca="1" si="22"/>
        <v>3.8500000000000001E-3</v>
      </c>
      <c r="BL78" s="5">
        <f t="shared" ca="1" si="22"/>
        <v>0.35729499999999997</v>
      </c>
    </row>
    <row r="79" spans="1:64" x14ac:dyDescent="0.25">
      <c r="A79">
        <v>5</v>
      </c>
      <c r="B79">
        <v>12</v>
      </c>
      <c r="C79" t="s">
        <v>6</v>
      </c>
      <c r="D79" s="14">
        <f t="shared" ca="1" si="19"/>
        <v>7.8750000000000001E-4</v>
      </c>
      <c r="E79" s="14">
        <f t="shared" ca="1" si="19"/>
        <v>9.8999999999999999E-4</v>
      </c>
      <c r="F79" s="14">
        <f t="shared" ca="1" si="19"/>
        <v>2.1624999999999999E-3</v>
      </c>
      <c r="G79" s="14">
        <f t="shared" ca="1" si="19"/>
        <v>5.555E-3</v>
      </c>
      <c r="H79" s="14">
        <f t="shared" ca="1" si="19"/>
        <v>1.58225E-2</v>
      </c>
      <c r="I79" s="14">
        <f t="shared" ca="1" si="19"/>
        <v>3.0432500000000001E-2</v>
      </c>
      <c r="J79" s="14">
        <f t="shared" ca="1" si="19"/>
        <v>4.4909999999999999E-2</v>
      </c>
      <c r="K79" s="14">
        <f t="shared" ca="1" si="19"/>
        <v>4.9744999999999998E-2</v>
      </c>
      <c r="L79" s="14">
        <f t="shared" ca="1" si="19"/>
        <v>5.0072499999999999E-2</v>
      </c>
      <c r="M79" s="14">
        <f t="shared" ca="1" si="19"/>
        <v>7.0637500000000006E-2</v>
      </c>
      <c r="N79" s="14">
        <f t="shared" ca="1" si="19"/>
        <v>5.1082500000000003E-2</v>
      </c>
      <c r="O79" s="14">
        <f t="shared" ca="1" si="19"/>
        <v>6.7774999999999997E-3</v>
      </c>
      <c r="P79" s="14">
        <f t="shared" ca="1" si="19"/>
        <v>0.32897500000000002</v>
      </c>
      <c r="R79">
        <v>12</v>
      </c>
      <c r="S79" t="s">
        <v>6</v>
      </c>
      <c r="T79" s="5">
        <f t="shared" ca="1" si="20"/>
        <v>1.395E-3</v>
      </c>
      <c r="U79" s="5">
        <f t="shared" ca="1" si="20"/>
        <v>1.65E-3</v>
      </c>
      <c r="V79" s="5">
        <f t="shared" ca="1" si="20"/>
        <v>5.1549999999999999E-3</v>
      </c>
      <c r="W79" s="5">
        <f t="shared" ca="1" si="20"/>
        <v>1.0555E-2</v>
      </c>
      <c r="X79" s="5">
        <f t="shared" ca="1" si="20"/>
        <v>2.657E-2</v>
      </c>
      <c r="Y79" s="5">
        <f t="shared" ca="1" si="20"/>
        <v>4.7870000000000003E-2</v>
      </c>
      <c r="Z79" s="5">
        <f t="shared" ca="1" si="20"/>
        <v>7.0805000000000007E-2</v>
      </c>
      <c r="AA79" s="5">
        <f t="shared" ca="1" si="20"/>
        <v>7.8759999999999997E-2</v>
      </c>
      <c r="AB79" s="5">
        <f t="shared" ca="1" si="20"/>
        <v>8.1725000000000006E-2</v>
      </c>
      <c r="AC79" s="5">
        <f t="shared" ca="1" si="20"/>
        <v>9.8379999999999995E-2</v>
      </c>
      <c r="AD79" s="5">
        <f t="shared" ca="1" si="20"/>
        <v>6.1920000000000003E-2</v>
      </c>
      <c r="AE79" s="5">
        <f t="shared" ca="1" si="20"/>
        <v>4.8799999999999998E-3</v>
      </c>
      <c r="AF79" s="5">
        <f t="shared" ca="1" si="20"/>
        <v>0.48966500000000002</v>
      </c>
      <c r="AH79">
        <v>12</v>
      </c>
      <c r="AI79" t="s">
        <v>6</v>
      </c>
      <c r="AJ79" s="5">
        <f t="shared" ca="1" si="21"/>
        <v>2.2000000000000001E-3</v>
      </c>
      <c r="AK79" s="5">
        <f t="shared" ca="1" si="21"/>
        <v>1.81E-3</v>
      </c>
      <c r="AL79" s="5">
        <f t="shared" ca="1" si="21"/>
        <v>2.4849999999999998E-3</v>
      </c>
      <c r="AM79" s="5">
        <f t="shared" ca="1" si="21"/>
        <v>8.5699999999999995E-3</v>
      </c>
      <c r="AN79" s="5">
        <f t="shared" ca="1" si="21"/>
        <v>2.2275E-2</v>
      </c>
      <c r="AO79" s="5">
        <f t="shared" ca="1" si="21"/>
        <v>4.7539999999999999E-2</v>
      </c>
      <c r="AP79" s="5">
        <f t="shared" ca="1" si="21"/>
        <v>7.1304999999999993E-2</v>
      </c>
      <c r="AQ79" s="5">
        <f t="shared" ca="1" si="21"/>
        <v>7.6850000000000002E-2</v>
      </c>
      <c r="AR79" s="5">
        <f t="shared" ca="1" si="21"/>
        <v>7.8975000000000004E-2</v>
      </c>
      <c r="AS79" s="5">
        <f t="shared" ca="1" si="21"/>
        <v>0.10341</v>
      </c>
      <c r="AT79" s="5">
        <f t="shared" ca="1" si="21"/>
        <v>5.6430000000000001E-2</v>
      </c>
      <c r="AU79" s="5">
        <f t="shared" ca="1" si="21"/>
        <v>5.8500000000000002E-3</v>
      </c>
      <c r="AV79" s="5">
        <f t="shared" ca="1" si="21"/>
        <v>0.47770000000000001</v>
      </c>
      <c r="AX79">
        <v>12</v>
      </c>
      <c r="AY79" t="s">
        <v>6</v>
      </c>
      <c r="AZ79" s="5">
        <f t="shared" ca="1" si="22"/>
        <v>1.24E-3</v>
      </c>
      <c r="BA79" s="5">
        <f t="shared" ca="1" si="22"/>
        <v>1.6299999999999999E-3</v>
      </c>
      <c r="BB79" s="5">
        <f t="shared" ca="1" si="22"/>
        <v>4.2050000000000004E-3</v>
      </c>
      <c r="BC79" s="5">
        <f t="shared" ca="1" si="22"/>
        <v>8.2550000000000002E-3</v>
      </c>
      <c r="BD79" s="5">
        <f t="shared" ca="1" si="22"/>
        <v>2.4264999999999998E-2</v>
      </c>
      <c r="BE79" s="5">
        <f t="shared" ca="1" si="22"/>
        <v>4.7144999999999999E-2</v>
      </c>
      <c r="BF79" s="5">
        <f t="shared" ca="1" si="22"/>
        <v>7.0614999999999997E-2</v>
      </c>
      <c r="BG79" s="5">
        <f t="shared" ca="1" si="22"/>
        <v>7.6719999999999997E-2</v>
      </c>
      <c r="BH79" s="5">
        <f t="shared" ca="1" si="22"/>
        <v>8.2449999999999996E-2</v>
      </c>
      <c r="BI79" s="5">
        <f t="shared" ca="1" si="22"/>
        <v>0.11620999999999999</v>
      </c>
      <c r="BJ79" s="5">
        <f t="shared" ca="1" si="22"/>
        <v>6.6250000000000003E-2</v>
      </c>
      <c r="BK79" s="5">
        <f t="shared" ca="1" si="22"/>
        <v>5.6750000000000004E-3</v>
      </c>
      <c r="BL79" s="5">
        <f t="shared" ca="1" si="22"/>
        <v>0.50465999999999989</v>
      </c>
    </row>
    <row r="80" spans="1:64" x14ac:dyDescent="0.25">
      <c r="A80">
        <v>1</v>
      </c>
      <c r="B80">
        <v>13</v>
      </c>
      <c r="C80" t="s">
        <v>2</v>
      </c>
      <c r="D80" s="14">
        <f t="shared" ca="1" si="19"/>
        <v>7.7249999999999997E-4</v>
      </c>
      <c r="E80" s="14">
        <f t="shared" ca="1" si="19"/>
        <v>7.7499999999999997E-4</v>
      </c>
      <c r="F80" s="14">
        <f t="shared" ca="1" si="19"/>
        <v>2.075E-3</v>
      </c>
      <c r="G80" s="14">
        <f t="shared" ca="1" si="19"/>
        <v>4.96E-3</v>
      </c>
      <c r="H80" s="14">
        <f t="shared" ca="1" si="19"/>
        <v>6.8675000000000003E-3</v>
      </c>
      <c r="I80" s="14">
        <f t="shared" ca="1" si="19"/>
        <v>7.4925E-3</v>
      </c>
      <c r="J80" s="14">
        <f t="shared" ca="1" si="19"/>
        <v>9.0600000000000003E-3</v>
      </c>
      <c r="K80" s="14">
        <f t="shared" ca="1" si="19"/>
        <v>1.107E-2</v>
      </c>
      <c r="L80" s="14">
        <f t="shared" ca="1" si="19"/>
        <v>1.15075E-2</v>
      </c>
      <c r="M80" s="14">
        <f t="shared" ca="1" si="19"/>
        <v>1.4265E-2</v>
      </c>
      <c r="N80" s="14">
        <f t="shared" ca="1" si="19"/>
        <v>1.022E-2</v>
      </c>
      <c r="O80" s="14">
        <f t="shared" ca="1" si="19"/>
        <v>2.9550000000000002E-3</v>
      </c>
      <c r="P80" s="14">
        <f t="shared" ca="1" si="19"/>
        <v>8.2019999999999996E-2</v>
      </c>
      <c r="R80">
        <v>13</v>
      </c>
      <c r="S80" t="s">
        <v>2</v>
      </c>
      <c r="T80" s="5">
        <f t="shared" ca="1" si="20"/>
        <v>1.835E-3</v>
      </c>
      <c r="U80" s="5">
        <f t="shared" ca="1" si="20"/>
        <v>2.715E-3</v>
      </c>
      <c r="V80" s="5">
        <f t="shared" ca="1" si="20"/>
        <v>4.6049999999999997E-3</v>
      </c>
      <c r="W80" s="5">
        <f t="shared" ca="1" si="20"/>
        <v>9.5449999999999997E-3</v>
      </c>
      <c r="X80" s="5">
        <f t="shared" ca="1" si="20"/>
        <v>1.0985E-2</v>
      </c>
      <c r="Y80" s="5">
        <f t="shared" ca="1" si="20"/>
        <v>1.4120000000000001E-2</v>
      </c>
      <c r="Z80" s="5">
        <f t="shared" ca="1" si="20"/>
        <v>1.6404999999999999E-2</v>
      </c>
      <c r="AA80" s="5">
        <f t="shared" ca="1" si="20"/>
        <v>1.9390000000000001E-2</v>
      </c>
      <c r="AB80" s="5">
        <f t="shared" ca="1" si="20"/>
        <v>1.9560000000000001E-2</v>
      </c>
      <c r="AC80" s="5">
        <f t="shared" ca="1" si="20"/>
        <v>2.4745E-2</v>
      </c>
      <c r="AD80" s="5">
        <f t="shared" ca="1" si="20"/>
        <v>1.342E-2</v>
      </c>
      <c r="AE80" s="5">
        <f t="shared" ca="1" si="20"/>
        <v>2.8549999999999999E-3</v>
      </c>
      <c r="AF80" s="5">
        <f t="shared" ca="1" si="20"/>
        <v>0.14018</v>
      </c>
      <c r="AH80">
        <v>13</v>
      </c>
      <c r="AI80" t="s">
        <v>2</v>
      </c>
      <c r="AJ80" s="5">
        <f t="shared" ca="1" si="21"/>
        <v>1.32E-3</v>
      </c>
      <c r="AK80" s="5">
        <f t="shared" ca="1" si="21"/>
        <v>1.4E-3</v>
      </c>
      <c r="AL80" s="5">
        <f t="shared" ca="1" si="21"/>
        <v>3.1050000000000001E-3</v>
      </c>
      <c r="AM80" s="5">
        <f t="shared" ca="1" si="21"/>
        <v>7.7549999999999997E-3</v>
      </c>
      <c r="AN80" s="5">
        <f t="shared" ca="1" si="21"/>
        <v>1.0240000000000001E-2</v>
      </c>
      <c r="AO80" s="5">
        <f t="shared" ca="1" si="21"/>
        <v>1.3820000000000001E-2</v>
      </c>
      <c r="AP80" s="5">
        <f t="shared" ca="1" si="21"/>
        <v>1.5654999999999999E-2</v>
      </c>
      <c r="AQ80" s="5">
        <f t="shared" ca="1" si="21"/>
        <v>1.9224999999999999E-2</v>
      </c>
      <c r="AR80" s="5">
        <f t="shared" ca="1" si="21"/>
        <v>1.8454999999999999E-2</v>
      </c>
      <c r="AS80" s="5">
        <f t="shared" ca="1" si="21"/>
        <v>2.6675000000000001E-2</v>
      </c>
      <c r="AT80" s="5">
        <f t="shared" ca="1" si="21"/>
        <v>1.515E-2</v>
      </c>
      <c r="AU80" s="5">
        <f t="shared" ca="1" si="21"/>
        <v>4.0200000000000001E-3</v>
      </c>
      <c r="AV80" s="5">
        <f t="shared" ca="1" si="21"/>
        <v>0.13682</v>
      </c>
      <c r="AX80">
        <v>13</v>
      </c>
      <c r="AY80" t="s">
        <v>2</v>
      </c>
      <c r="AZ80" s="5">
        <f t="shared" ca="1" si="22"/>
        <v>1.315E-3</v>
      </c>
      <c r="BA80" s="5">
        <f t="shared" ca="1" si="22"/>
        <v>1.2800000000000001E-3</v>
      </c>
      <c r="BB80" s="5">
        <f t="shared" ca="1" si="22"/>
        <v>3.8049999999999998E-3</v>
      </c>
      <c r="BC80" s="5">
        <f t="shared" ca="1" si="22"/>
        <v>7.0499999999999998E-3</v>
      </c>
      <c r="BD80" s="5">
        <f t="shared" ca="1" si="22"/>
        <v>1.0120000000000001E-2</v>
      </c>
      <c r="BE80" s="5">
        <f t="shared" ca="1" si="22"/>
        <v>1.2635E-2</v>
      </c>
      <c r="BF80" s="5">
        <f t="shared" ca="1" si="22"/>
        <v>1.6684999999999998E-2</v>
      </c>
      <c r="BG80" s="5">
        <f t="shared" ca="1" si="22"/>
        <v>1.9189999999999999E-2</v>
      </c>
      <c r="BH80" s="5">
        <f t="shared" ca="1" si="22"/>
        <v>1.9335000000000001E-2</v>
      </c>
      <c r="BI80" s="5">
        <f t="shared" ca="1" si="22"/>
        <v>2.5614999999999999E-2</v>
      </c>
      <c r="BJ80" s="5">
        <f t="shared" ca="1" si="22"/>
        <v>1.2829999999999999E-2</v>
      </c>
      <c r="BK80" s="5">
        <f t="shared" ca="1" si="22"/>
        <v>4.1000000000000003E-3</v>
      </c>
      <c r="BL80" s="5">
        <f t="shared" ca="1" si="22"/>
        <v>0.13396</v>
      </c>
    </row>
    <row r="81" spans="1:64" x14ac:dyDescent="0.25">
      <c r="A81">
        <v>2</v>
      </c>
      <c r="B81">
        <v>13</v>
      </c>
      <c r="C81" t="s">
        <v>3</v>
      </c>
      <c r="D81" s="14">
        <f t="shared" ca="1" si="19"/>
        <v>1.2049999999999999E-3</v>
      </c>
      <c r="E81" s="14">
        <f t="shared" ca="1" si="19"/>
        <v>8.9249999999999996E-4</v>
      </c>
      <c r="F81" s="14">
        <f t="shared" ca="1" si="19"/>
        <v>2.3475000000000002E-3</v>
      </c>
      <c r="G81" s="14">
        <f t="shared" ca="1" si="19"/>
        <v>5.0400000000000002E-3</v>
      </c>
      <c r="H81" s="14">
        <f t="shared" ca="1" si="19"/>
        <v>5.7450000000000001E-3</v>
      </c>
      <c r="I81" s="14">
        <f t="shared" ca="1" si="19"/>
        <v>7.2049999999999996E-3</v>
      </c>
      <c r="J81" s="14">
        <f t="shared" ca="1" si="19"/>
        <v>9.7850000000000003E-3</v>
      </c>
      <c r="K81" s="14">
        <f t="shared" ca="1" si="19"/>
        <v>1.1065E-2</v>
      </c>
      <c r="L81" s="14">
        <f t="shared" ca="1" si="19"/>
        <v>1.15625E-2</v>
      </c>
      <c r="M81" s="14">
        <f t="shared" ca="1" si="19"/>
        <v>1.5695000000000001E-2</v>
      </c>
      <c r="N81" s="14">
        <f t="shared" ca="1" si="19"/>
        <v>1.225E-2</v>
      </c>
      <c r="O81" s="14">
        <f t="shared" ca="1" si="19"/>
        <v>2.9775000000000001E-3</v>
      </c>
      <c r="P81" s="14">
        <f t="shared" ca="1" si="19"/>
        <v>8.5769999999999985E-2</v>
      </c>
      <c r="R81">
        <v>13</v>
      </c>
      <c r="S81" t="s">
        <v>3</v>
      </c>
      <c r="T81" s="5">
        <f t="shared" ca="1" si="20"/>
        <v>1.2750000000000001E-3</v>
      </c>
      <c r="U81" s="5">
        <f t="shared" ca="1" si="20"/>
        <v>1.64E-3</v>
      </c>
      <c r="V81" s="5">
        <f t="shared" ca="1" si="20"/>
        <v>4.1099999999999999E-3</v>
      </c>
      <c r="W81" s="5">
        <f t="shared" ca="1" si="20"/>
        <v>8.5800000000000008E-3</v>
      </c>
      <c r="X81" s="5">
        <f t="shared" ca="1" si="20"/>
        <v>1.0500000000000001E-2</v>
      </c>
      <c r="Y81" s="5">
        <f t="shared" ca="1" si="20"/>
        <v>1.2885000000000001E-2</v>
      </c>
      <c r="Z81" s="5">
        <f t="shared" ca="1" si="20"/>
        <v>1.5585E-2</v>
      </c>
      <c r="AA81" s="5">
        <f t="shared" ca="1" si="20"/>
        <v>1.8515E-2</v>
      </c>
      <c r="AB81" s="5">
        <f t="shared" ca="1" si="20"/>
        <v>1.9769999999999999E-2</v>
      </c>
      <c r="AC81" s="5">
        <f t="shared" ca="1" si="20"/>
        <v>2.5649999999999999E-2</v>
      </c>
      <c r="AD81" s="5">
        <f t="shared" ca="1" si="20"/>
        <v>1.5514999999999999E-2</v>
      </c>
      <c r="AE81" s="5">
        <f t="shared" ca="1" si="20"/>
        <v>4.0049999999999999E-3</v>
      </c>
      <c r="AF81" s="5">
        <f t="shared" ca="1" si="20"/>
        <v>0.13803000000000001</v>
      </c>
      <c r="AH81">
        <v>13</v>
      </c>
      <c r="AI81" t="s">
        <v>3</v>
      </c>
      <c r="AJ81" s="5">
        <f t="shared" ca="1" si="21"/>
        <v>2.6549999999999998E-3</v>
      </c>
      <c r="AK81" s="5">
        <f t="shared" ca="1" si="21"/>
        <v>1.3799999999999999E-3</v>
      </c>
      <c r="AL81" s="5">
        <f t="shared" ca="1" si="21"/>
        <v>3.6700000000000001E-3</v>
      </c>
      <c r="AM81" s="5">
        <f t="shared" ca="1" si="21"/>
        <v>7.8200000000000006E-3</v>
      </c>
      <c r="AN81" s="5">
        <f t="shared" ca="1" si="21"/>
        <v>1.099E-2</v>
      </c>
      <c r="AO81" s="5">
        <f t="shared" ca="1" si="21"/>
        <v>1.2925000000000001E-2</v>
      </c>
      <c r="AP81" s="5">
        <f t="shared" ca="1" si="21"/>
        <v>1.6080000000000001E-2</v>
      </c>
      <c r="AQ81" s="5">
        <f t="shared" ca="1" si="21"/>
        <v>1.9394999999999999E-2</v>
      </c>
      <c r="AR81" s="5">
        <f t="shared" ca="1" si="21"/>
        <v>1.9935000000000001E-2</v>
      </c>
      <c r="AS81" s="5">
        <f t="shared" ca="1" si="21"/>
        <v>2.5255E-2</v>
      </c>
      <c r="AT81" s="5">
        <f t="shared" ca="1" si="21"/>
        <v>1.499E-2</v>
      </c>
      <c r="AU81" s="5">
        <f t="shared" ca="1" si="21"/>
        <v>7.3200000000000001E-3</v>
      </c>
      <c r="AV81" s="5">
        <f t="shared" ca="1" si="21"/>
        <v>0.14241499999999999</v>
      </c>
      <c r="AX81">
        <v>13</v>
      </c>
      <c r="AY81" t="s">
        <v>3</v>
      </c>
      <c r="AZ81" s="5">
        <f t="shared" ca="1" si="22"/>
        <v>1.2750000000000001E-3</v>
      </c>
      <c r="BA81" s="5">
        <f t="shared" ca="1" si="22"/>
        <v>1.635E-3</v>
      </c>
      <c r="BB81" s="5">
        <f t="shared" ca="1" si="22"/>
        <v>6.3899999999999998E-3</v>
      </c>
      <c r="BC81" s="5">
        <f t="shared" ca="1" si="22"/>
        <v>9.3799999999999994E-3</v>
      </c>
      <c r="BD81" s="5">
        <f t="shared" ca="1" si="22"/>
        <v>1.1075E-2</v>
      </c>
      <c r="BE81" s="5">
        <f t="shared" ca="1" si="22"/>
        <v>1.324E-2</v>
      </c>
      <c r="BF81" s="5">
        <f t="shared" ca="1" si="22"/>
        <v>1.5994999999999999E-2</v>
      </c>
      <c r="BG81" s="5">
        <f t="shared" ca="1" si="22"/>
        <v>1.9675000000000002E-2</v>
      </c>
      <c r="BH81" s="5">
        <f t="shared" ca="1" si="22"/>
        <v>2.0299999999999999E-2</v>
      </c>
      <c r="BI81" s="5">
        <f t="shared" ca="1" si="22"/>
        <v>2.4785000000000001E-2</v>
      </c>
      <c r="BJ81" s="5">
        <f t="shared" ca="1" si="22"/>
        <v>1.6355000000000001E-2</v>
      </c>
      <c r="BK81" s="5">
        <f t="shared" ca="1" si="22"/>
        <v>3.8300000000000001E-3</v>
      </c>
      <c r="BL81" s="5">
        <f t="shared" ca="1" si="22"/>
        <v>0.14393500000000001</v>
      </c>
    </row>
    <row r="82" spans="1:64" x14ac:dyDescent="0.25">
      <c r="A82">
        <v>3</v>
      </c>
      <c r="B82">
        <v>13</v>
      </c>
      <c r="C82" t="s">
        <v>4</v>
      </c>
      <c r="D82" s="14">
        <f t="shared" ca="1" si="19"/>
        <v>7.5000000000000002E-4</v>
      </c>
      <c r="E82" s="14">
        <f t="shared" ca="1" si="19"/>
        <v>1.2750000000000001E-3</v>
      </c>
      <c r="F82" s="14">
        <f t="shared" ca="1" si="19"/>
        <v>3.4025000000000001E-3</v>
      </c>
      <c r="G82" s="14">
        <f t="shared" ca="1" si="19"/>
        <v>5.9550000000000002E-3</v>
      </c>
      <c r="H82" s="14">
        <f t="shared" ca="1" si="19"/>
        <v>6.3350000000000004E-3</v>
      </c>
      <c r="I82" s="14">
        <f t="shared" ca="1" si="19"/>
        <v>7.5475000000000004E-3</v>
      </c>
      <c r="J82" s="14">
        <f t="shared" ca="1" si="19"/>
        <v>9.0524999999999998E-3</v>
      </c>
      <c r="K82" s="14">
        <f t="shared" ca="1" si="19"/>
        <v>1.1214999999999999E-2</v>
      </c>
      <c r="L82" s="14">
        <f t="shared" ca="1" si="19"/>
        <v>1.1140000000000001E-2</v>
      </c>
      <c r="M82" s="14">
        <f t="shared" ca="1" si="19"/>
        <v>1.4525E-2</v>
      </c>
      <c r="N82" s="14">
        <f t="shared" ca="1" si="19"/>
        <v>9.3224999999999992E-3</v>
      </c>
      <c r="O82" s="14">
        <f t="shared" ca="1" si="19"/>
        <v>3.5999999999999999E-3</v>
      </c>
      <c r="P82" s="14">
        <f t="shared" ca="1" si="19"/>
        <v>8.412E-2</v>
      </c>
      <c r="R82">
        <v>13</v>
      </c>
      <c r="S82" t="s">
        <v>4</v>
      </c>
      <c r="T82" s="5">
        <f t="shared" ca="1" si="20"/>
        <v>1.1000000000000001E-3</v>
      </c>
      <c r="U82" s="5">
        <f t="shared" ca="1" si="20"/>
        <v>1.5100000000000001E-3</v>
      </c>
      <c r="V82" s="5">
        <f t="shared" ca="1" si="20"/>
        <v>4.47E-3</v>
      </c>
      <c r="W82" s="5">
        <f t="shared" ca="1" si="20"/>
        <v>8.5699999999999995E-3</v>
      </c>
      <c r="X82" s="5">
        <f t="shared" ca="1" si="20"/>
        <v>9.9850000000000008E-3</v>
      </c>
      <c r="Y82" s="5">
        <f t="shared" ca="1" si="20"/>
        <v>1.209E-2</v>
      </c>
      <c r="Z82" s="5">
        <f t="shared" ca="1" si="20"/>
        <v>1.5734999999999999E-2</v>
      </c>
      <c r="AA82" s="5">
        <f t="shared" ca="1" si="20"/>
        <v>1.8964999999999999E-2</v>
      </c>
      <c r="AB82" s="5">
        <f t="shared" ca="1" si="20"/>
        <v>1.9375E-2</v>
      </c>
      <c r="AC82" s="5">
        <f t="shared" ca="1" si="20"/>
        <v>2.3779999999999999E-2</v>
      </c>
      <c r="AD82" s="5">
        <f t="shared" ca="1" si="20"/>
        <v>1.5740000000000001E-2</v>
      </c>
      <c r="AE82" s="5">
        <f t="shared" ca="1" si="20"/>
        <v>5.2649999999999997E-3</v>
      </c>
      <c r="AF82" s="5">
        <f t="shared" ca="1" si="20"/>
        <v>0.13658499999999998</v>
      </c>
      <c r="AH82">
        <v>13</v>
      </c>
      <c r="AI82" t="s">
        <v>4</v>
      </c>
      <c r="AJ82" s="5">
        <f t="shared" ca="1" si="21"/>
        <v>2.385E-3</v>
      </c>
      <c r="AK82" s="5">
        <f t="shared" ca="1" si="21"/>
        <v>1.725E-3</v>
      </c>
      <c r="AL82" s="5">
        <f t="shared" ca="1" si="21"/>
        <v>4.4400000000000004E-3</v>
      </c>
      <c r="AM82" s="5">
        <f t="shared" ca="1" si="21"/>
        <v>8.3800000000000003E-3</v>
      </c>
      <c r="AN82" s="5">
        <f t="shared" ca="1" si="21"/>
        <v>1.1275E-2</v>
      </c>
      <c r="AO82" s="5">
        <f t="shared" ca="1" si="21"/>
        <v>1.282E-2</v>
      </c>
      <c r="AP82" s="5">
        <f t="shared" ca="1" si="21"/>
        <v>1.542E-2</v>
      </c>
      <c r="AQ82" s="5">
        <f t="shared" ca="1" si="21"/>
        <v>1.8095E-2</v>
      </c>
      <c r="AR82" s="5">
        <f t="shared" ca="1" si="21"/>
        <v>1.9054999999999999E-2</v>
      </c>
      <c r="AS82" s="5">
        <f t="shared" ca="1" si="21"/>
        <v>2.5094999999999999E-2</v>
      </c>
      <c r="AT82" s="5">
        <f t="shared" ca="1" si="21"/>
        <v>1.6955000000000001E-2</v>
      </c>
      <c r="AU82" s="5">
        <f t="shared" ca="1" si="21"/>
        <v>5.4650000000000002E-3</v>
      </c>
      <c r="AV82" s="5">
        <f t="shared" ca="1" si="21"/>
        <v>0.14110999999999999</v>
      </c>
      <c r="AX82">
        <v>13</v>
      </c>
      <c r="AY82" t="s">
        <v>4</v>
      </c>
      <c r="AZ82" s="5">
        <f t="shared" ca="1" si="22"/>
        <v>1.2849999999999999E-3</v>
      </c>
      <c r="BA82" s="5">
        <f t="shared" ca="1" si="22"/>
        <v>1.31E-3</v>
      </c>
      <c r="BB82" s="5">
        <f t="shared" ca="1" si="22"/>
        <v>5.1399999999999996E-3</v>
      </c>
      <c r="BC82" s="5">
        <f t="shared" ca="1" si="22"/>
        <v>9.0200000000000002E-3</v>
      </c>
      <c r="BD82" s="5">
        <f t="shared" ca="1" si="22"/>
        <v>1.044E-2</v>
      </c>
      <c r="BE82" s="5">
        <f t="shared" ca="1" si="22"/>
        <v>1.3285E-2</v>
      </c>
      <c r="BF82" s="5">
        <f t="shared" ca="1" si="22"/>
        <v>1.5405E-2</v>
      </c>
      <c r="BG82" s="5">
        <f t="shared" ca="1" si="22"/>
        <v>1.8485000000000001E-2</v>
      </c>
      <c r="BH82" s="5">
        <f t="shared" ca="1" si="22"/>
        <v>2.0150000000000001E-2</v>
      </c>
      <c r="BI82" s="5">
        <f t="shared" ca="1" si="22"/>
        <v>2.5909999999999999E-2</v>
      </c>
      <c r="BJ82" s="5">
        <f t="shared" ca="1" si="22"/>
        <v>1.4785E-2</v>
      </c>
      <c r="BK82" s="5">
        <f t="shared" ca="1" si="22"/>
        <v>3.735E-3</v>
      </c>
      <c r="BL82" s="5">
        <f t="shared" ca="1" si="22"/>
        <v>0.13894999999999999</v>
      </c>
    </row>
    <row r="83" spans="1:64" x14ac:dyDescent="0.25">
      <c r="A83">
        <v>4</v>
      </c>
      <c r="B83">
        <v>13</v>
      </c>
      <c r="C83" t="s">
        <v>5</v>
      </c>
      <c r="D83" s="14">
        <f t="shared" ca="1" si="19"/>
        <v>1.3500000000000001E-3</v>
      </c>
      <c r="E83" s="14">
        <f t="shared" ca="1" si="19"/>
        <v>1.2725E-3</v>
      </c>
      <c r="F83" s="14">
        <f t="shared" ca="1" si="19"/>
        <v>3.9399999999999999E-3</v>
      </c>
      <c r="G83" s="14">
        <f t="shared" ca="1" si="19"/>
        <v>8.6400000000000001E-3</v>
      </c>
      <c r="H83" s="14">
        <f t="shared" ca="1" si="19"/>
        <v>1.0175E-2</v>
      </c>
      <c r="I83" s="14">
        <f t="shared" ca="1" si="19"/>
        <v>1.2154999999999999E-2</v>
      </c>
      <c r="J83" s="14">
        <f t="shared" ca="1" si="19"/>
        <v>1.516E-2</v>
      </c>
      <c r="K83" s="14">
        <f t="shared" ca="1" si="19"/>
        <v>1.77E-2</v>
      </c>
      <c r="L83" s="14">
        <f t="shared" ca="1" si="19"/>
        <v>1.8502500000000002E-2</v>
      </c>
      <c r="M83" s="14">
        <f t="shared" ca="1" si="19"/>
        <v>2.3439999999999999E-2</v>
      </c>
      <c r="N83" s="14">
        <f t="shared" ca="1" si="19"/>
        <v>1.6905E-2</v>
      </c>
      <c r="O83" s="14">
        <f t="shared" ca="1" si="19"/>
        <v>3.9500000000000004E-3</v>
      </c>
      <c r="P83" s="14">
        <f t="shared" ca="1" si="19"/>
        <v>0.13319</v>
      </c>
      <c r="R83">
        <v>13</v>
      </c>
      <c r="S83" t="s">
        <v>5</v>
      </c>
      <c r="T83" s="5">
        <f t="shared" ca="1" si="20"/>
        <v>1.885E-3</v>
      </c>
      <c r="U83" s="5">
        <f t="shared" ca="1" si="20"/>
        <v>3.4150000000000001E-3</v>
      </c>
      <c r="V83" s="5">
        <f t="shared" ca="1" si="20"/>
        <v>1.0305E-2</v>
      </c>
      <c r="W83" s="5">
        <f t="shared" ca="1" si="20"/>
        <v>1.6695000000000002E-2</v>
      </c>
      <c r="X83" s="5">
        <f t="shared" ca="1" si="20"/>
        <v>1.8149999999999999E-2</v>
      </c>
      <c r="Y83" s="5">
        <f t="shared" ca="1" si="20"/>
        <v>1.9865000000000001E-2</v>
      </c>
      <c r="Z83" s="5">
        <f t="shared" ca="1" si="20"/>
        <v>2.5235E-2</v>
      </c>
      <c r="AA83" s="5">
        <f t="shared" ca="1" si="20"/>
        <v>2.9465000000000002E-2</v>
      </c>
      <c r="AB83" s="5">
        <f t="shared" ca="1" si="20"/>
        <v>3.1544999999999997E-2</v>
      </c>
      <c r="AC83" s="5">
        <f t="shared" ca="1" si="20"/>
        <v>3.7670000000000002E-2</v>
      </c>
      <c r="AD83" s="5">
        <f t="shared" ca="1" si="20"/>
        <v>2.2575000000000001E-2</v>
      </c>
      <c r="AE83" s="5">
        <f t="shared" ca="1" si="20"/>
        <v>4.215E-3</v>
      </c>
      <c r="AF83" s="5">
        <f t="shared" ca="1" si="20"/>
        <v>0.22101999999999999</v>
      </c>
      <c r="AH83">
        <v>13</v>
      </c>
      <c r="AI83" t="s">
        <v>5</v>
      </c>
      <c r="AJ83" s="5">
        <f t="shared" ca="1" si="21"/>
        <v>4.2249999999999996E-3</v>
      </c>
      <c r="AK83" s="5">
        <f t="shared" ca="1" si="21"/>
        <v>3.31E-3</v>
      </c>
      <c r="AL83" s="5">
        <f t="shared" ca="1" si="21"/>
        <v>9.1050000000000002E-3</v>
      </c>
      <c r="AM83" s="5">
        <f t="shared" ca="1" si="21"/>
        <v>1.3575E-2</v>
      </c>
      <c r="AN83" s="5">
        <f t="shared" ca="1" si="21"/>
        <v>1.6594999999999999E-2</v>
      </c>
      <c r="AO83" s="5">
        <f t="shared" ca="1" si="21"/>
        <v>2.069E-2</v>
      </c>
      <c r="AP83" s="5">
        <f t="shared" ca="1" si="21"/>
        <v>2.4805000000000001E-2</v>
      </c>
      <c r="AQ83" s="5">
        <f t="shared" ca="1" si="21"/>
        <v>2.8225E-2</v>
      </c>
      <c r="AR83" s="5">
        <f t="shared" ca="1" si="21"/>
        <v>3.0425000000000001E-2</v>
      </c>
      <c r="AS83" s="5">
        <f t="shared" ca="1" si="21"/>
        <v>3.7879999999999997E-2</v>
      </c>
      <c r="AT83" s="5">
        <f t="shared" ca="1" si="21"/>
        <v>2.8340000000000001E-2</v>
      </c>
      <c r="AU83" s="5">
        <f t="shared" ca="1" si="21"/>
        <v>9.1850000000000005E-3</v>
      </c>
      <c r="AV83" s="5">
        <f t="shared" ca="1" si="21"/>
        <v>0.22636000000000001</v>
      </c>
      <c r="AX83">
        <v>13</v>
      </c>
      <c r="AY83" t="s">
        <v>5</v>
      </c>
      <c r="AZ83" s="5">
        <f t="shared" ca="1" si="22"/>
        <v>3.7450000000000001E-3</v>
      </c>
      <c r="BA83" s="5">
        <f t="shared" ca="1" si="22"/>
        <v>2.9299999999999999E-3</v>
      </c>
      <c r="BB83" s="5">
        <f t="shared" ca="1" si="22"/>
        <v>1.031E-2</v>
      </c>
      <c r="BC83" s="5">
        <f t="shared" ca="1" si="22"/>
        <v>1.592E-2</v>
      </c>
      <c r="BD83" s="5">
        <f t="shared" ca="1" si="22"/>
        <v>1.8155000000000001E-2</v>
      </c>
      <c r="BE83" s="5">
        <f t="shared" ca="1" si="22"/>
        <v>2.0885000000000001E-2</v>
      </c>
      <c r="BF83" s="5">
        <f t="shared" ca="1" si="22"/>
        <v>2.5915000000000001E-2</v>
      </c>
      <c r="BG83" s="5">
        <f t="shared" ca="1" si="22"/>
        <v>3.0464999999999999E-2</v>
      </c>
      <c r="BH83" s="5">
        <f t="shared" ca="1" si="22"/>
        <v>3.0210000000000001E-2</v>
      </c>
      <c r="BI83" s="5">
        <f t="shared" ca="1" si="22"/>
        <v>3.9315000000000003E-2</v>
      </c>
      <c r="BJ83" s="5">
        <f t="shared" ca="1" si="22"/>
        <v>1.9779999999999999E-2</v>
      </c>
      <c r="BK83" s="5">
        <f t="shared" ca="1" si="22"/>
        <v>5.9899999999999997E-3</v>
      </c>
      <c r="BL83" s="5">
        <f t="shared" ca="1" si="22"/>
        <v>0.22361999999999996</v>
      </c>
    </row>
    <row r="84" spans="1:64" x14ac:dyDescent="0.25">
      <c r="A84">
        <v>5</v>
      </c>
      <c r="B84">
        <v>13</v>
      </c>
      <c r="C84" t="s">
        <v>6</v>
      </c>
      <c r="D84" s="14">
        <f t="shared" ca="1" si="19"/>
        <v>2.0125E-3</v>
      </c>
      <c r="E84" s="14">
        <f t="shared" ca="1" si="19"/>
        <v>2.6124999999999998E-3</v>
      </c>
      <c r="F84" s="14">
        <f t="shared" ca="1" si="19"/>
        <v>5.28E-3</v>
      </c>
      <c r="G84" s="14">
        <f t="shared" ca="1" si="19"/>
        <v>1.1317499999999999E-2</v>
      </c>
      <c r="H84" s="14">
        <f t="shared" ca="1" si="19"/>
        <v>1.406E-2</v>
      </c>
      <c r="I84" s="14">
        <f t="shared" ca="1" si="19"/>
        <v>1.78275E-2</v>
      </c>
      <c r="J84" s="14">
        <f t="shared" ca="1" si="19"/>
        <v>2.2132499999999999E-2</v>
      </c>
      <c r="K84" s="14">
        <f t="shared" ca="1" si="19"/>
        <v>2.649E-2</v>
      </c>
      <c r="L84" s="14">
        <f t="shared" ca="1" si="19"/>
        <v>2.7355000000000001E-2</v>
      </c>
      <c r="M84" s="14">
        <f t="shared" ca="1" si="19"/>
        <v>3.6065E-2</v>
      </c>
      <c r="N84" s="14">
        <f t="shared" ca="1" si="19"/>
        <v>2.6697499999999999E-2</v>
      </c>
      <c r="O84" s="14">
        <f t="shared" ca="1" si="19"/>
        <v>7.4025000000000002E-3</v>
      </c>
      <c r="P84" s="14">
        <f t="shared" ca="1" si="19"/>
        <v>0.19925249999999997</v>
      </c>
      <c r="R84">
        <v>13</v>
      </c>
      <c r="S84" t="s">
        <v>6</v>
      </c>
      <c r="T84" s="5">
        <f t="shared" ca="1" si="20"/>
        <v>3.6449999999999998E-3</v>
      </c>
      <c r="U84" s="5">
        <f t="shared" ca="1" si="20"/>
        <v>3.725E-3</v>
      </c>
      <c r="V84" s="5">
        <f t="shared" ca="1" si="20"/>
        <v>1.4075000000000001E-2</v>
      </c>
      <c r="W84" s="5">
        <f t="shared" ca="1" si="20"/>
        <v>2.3455E-2</v>
      </c>
      <c r="X84" s="5">
        <f t="shared" ca="1" si="20"/>
        <v>2.7439999999999999E-2</v>
      </c>
      <c r="Y84" s="5">
        <f t="shared" ca="1" si="20"/>
        <v>2.8979999999999999E-2</v>
      </c>
      <c r="Z84" s="5">
        <f t="shared" ca="1" si="20"/>
        <v>3.9210000000000002E-2</v>
      </c>
      <c r="AA84" s="5">
        <f t="shared" ca="1" si="20"/>
        <v>4.5749999999999999E-2</v>
      </c>
      <c r="AB84" s="5">
        <f t="shared" ca="1" si="20"/>
        <v>4.589E-2</v>
      </c>
      <c r="AC84" s="5">
        <f t="shared" ca="1" si="20"/>
        <v>5.5085000000000002E-2</v>
      </c>
      <c r="AD84" s="5">
        <f t="shared" ca="1" si="20"/>
        <v>3.5729999999999998E-2</v>
      </c>
      <c r="AE84" s="5">
        <f t="shared" ca="1" si="20"/>
        <v>7.025E-3</v>
      </c>
      <c r="AF84" s="5">
        <f t="shared" ca="1" si="20"/>
        <v>0.33000999999999997</v>
      </c>
      <c r="AH84">
        <v>13</v>
      </c>
      <c r="AI84" t="s">
        <v>6</v>
      </c>
      <c r="AJ84" s="5">
        <f t="shared" ca="1" si="21"/>
        <v>5.3499999999999997E-3</v>
      </c>
      <c r="AK84" s="5">
        <f t="shared" ca="1" si="21"/>
        <v>4.6449999999999998E-3</v>
      </c>
      <c r="AL84" s="5">
        <f t="shared" ca="1" si="21"/>
        <v>6.1500000000000001E-3</v>
      </c>
      <c r="AM84" s="5">
        <f t="shared" ca="1" si="21"/>
        <v>2.2429999999999999E-2</v>
      </c>
      <c r="AN84" s="5">
        <f t="shared" ca="1" si="21"/>
        <v>2.4525000000000002E-2</v>
      </c>
      <c r="AO84" s="5">
        <f t="shared" ca="1" si="21"/>
        <v>3.0269999999999998E-2</v>
      </c>
      <c r="AP84" s="5">
        <f t="shared" ca="1" si="21"/>
        <v>3.7464999999999998E-2</v>
      </c>
      <c r="AQ84" s="5">
        <f t="shared" ca="1" si="21"/>
        <v>4.4104999999999998E-2</v>
      </c>
      <c r="AR84" s="5">
        <f t="shared" ca="1" si="21"/>
        <v>4.4984999999999997E-2</v>
      </c>
      <c r="AS84" s="5">
        <f t="shared" ca="1" si="21"/>
        <v>5.6030000000000003E-2</v>
      </c>
      <c r="AT84" s="5">
        <f t="shared" ca="1" si="21"/>
        <v>3.6290000000000003E-2</v>
      </c>
      <c r="AU84" s="5">
        <f t="shared" ca="1" si="21"/>
        <v>1.099E-2</v>
      </c>
      <c r="AV84" s="5">
        <f t="shared" ca="1" si="21"/>
        <v>0.32323499999999999</v>
      </c>
      <c r="AX84">
        <v>13</v>
      </c>
      <c r="AY84" t="s">
        <v>6</v>
      </c>
      <c r="AZ84" s="5">
        <f t="shared" ca="1" si="22"/>
        <v>2.8449999999999999E-3</v>
      </c>
      <c r="BA84" s="5">
        <f t="shared" ca="1" si="22"/>
        <v>3.8899999999999998E-3</v>
      </c>
      <c r="BB84" s="5">
        <f t="shared" ca="1" si="22"/>
        <v>1.1344999999999999E-2</v>
      </c>
      <c r="BC84" s="5">
        <f t="shared" ca="1" si="22"/>
        <v>2.1014999999999999E-2</v>
      </c>
      <c r="BD84" s="5">
        <f t="shared" ca="1" si="22"/>
        <v>2.5985000000000001E-2</v>
      </c>
      <c r="BE84" s="5">
        <f t="shared" ca="1" si="22"/>
        <v>2.989E-2</v>
      </c>
      <c r="BF84" s="5">
        <f t="shared" ca="1" si="22"/>
        <v>3.6984999999999997E-2</v>
      </c>
      <c r="BG84" s="5">
        <f t="shared" ca="1" si="22"/>
        <v>4.4455000000000001E-2</v>
      </c>
      <c r="BH84" s="5">
        <f t="shared" ca="1" si="22"/>
        <v>4.6705000000000003E-2</v>
      </c>
      <c r="BI84" s="5">
        <f t="shared" ca="1" si="22"/>
        <v>6.2015000000000001E-2</v>
      </c>
      <c r="BJ84" s="5">
        <f t="shared" ca="1" si="22"/>
        <v>3.8589999999999999E-2</v>
      </c>
      <c r="BK84" s="5">
        <f t="shared" ca="1" si="22"/>
        <v>7.3299999999999997E-3</v>
      </c>
      <c r="BL84" s="5">
        <f t="shared" ca="1" si="22"/>
        <v>0.33105000000000001</v>
      </c>
    </row>
    <row r="85" spans="1:64" x14ac:dyDescent="0.25">
      <c r="A85">
        <v>1</v>
      </c>
      <c r="B85">
        <v>14</v>
      </c>
      <c r="C85" t="s">
        <v>2</v>
      </c>
      <c r="D85" s="14">
        <f t="shared" ca="1" si="19"/>
        <v>3.4249999999999998E-4</v>
      </c>
      <c r="E85" s="14">
        <f t="shared" ca="1" si="19"/>
        <v>2.9999999999999997E-4</v>
      </c>
      <c r="F85" s="14">
        <f t="shared" ca="1" si="19"/>
        <v>1.1075E-3</v>
      </c>
      <c r="G85" s="14">
        <f t="shared" ca="1" si="19"/>
        <v>2.1857499999999998E-2</v>
      </c>
      <c r="H85" s="14">
        <f t="shared" ca="1" si="19"/>
        <v>3.6247500000000002E-2</v>
      </c>
      <c r="I85" s="14">
        <f t="shared" ca="1" si="19"/>
        <v>3.848E-2</v>
      </c>
      <c r="J85" s="14">
        <f t="shared" ca="1" si="19"/>
        <v>5.25225E-2</v>
      </c>
      <c r="K85" s="14">
        <f t="shared" ca="1" si="19"/>
        <v>5.6684999999999999E-2</v>
      </c>
      <c r="L85" s="14">
        <f t="shared" ca="1" si="19"/>
        <v>5.9569999999999998E-2</v>
      </c>
      <c r="M85" s="14">
        <f t="shared" ca="1" si="19"/>
        <v>7.51975E-2</v>
      </c>
      <c r="N85" s="14">
        <f t="shared" ca="1" si="19"/>
        <v>5.6344999999999999E-2</v>
      </c>
      <c r="O85" s="14">
        <f t="shared" ca="1" si="19"/>
        <v>1.16125E-2</v>
      </c>
      <c r="P85" s="14">
        <f t="shared" ca="1" si="19"/>
        <v>0.41026750000000001</v>
      </c>
      <c r="R85">
        <v>14</v>
      </c>
      <c r="S85" t="s">
        <v>2</v>
      </c>
      <c r="T85" s="5">
        <f t="shared" ca="1" si="20"/>
        <v>4.6500000000000003E-4</v>
      </c>
      <c r="U85" s="5">
        <f t="shared" ca="1" si="20"/>
        <v>7.5500000000000003E-4</v>
      </c>
      <c r="V85" s="5">
        <f t="shared" ca="1" si="20"/>
        <v>6.1149999999999998E-3</v>
      </c>
      <c r="W85" s="5">
        <f t="shared" ca="1" si="20"/>
        <v>3.4540000000000001E-2</v>
      </c>
      <c r="X85" s="5">
        <f t="shared" ca="1" si="20"/>
        <v>6.1605E-2</v>
      </c>
      <c r="Y85" s="5">
        <f t="shared" ca="1" si="20"/>
        <v>7.2145000000000001E-2</v>
      </c>
      <c r="Z85" s="5">
        <f t="shared" ca="1" si="20"/>
        <v>8.7340000000000001E-2</v>
      </c>
      <c r="AA85" s="5">
        <f t="shared" ca="1" si="20"/>
        <v>9.7350000000000006E-2</v>
      </c>
      <c r="AB85" s="5">
        <f t="shared" ca="1" si="20"/>
        <v>0.10228</v>
      </c>
      <c r="AC85" s="5">
        <f t="shared" ca="1" si="20"/>
        <v>0.130325</v>
      </c>
      <c r="AD85" s="5">
        <f t="shared" ca="1" si="20"/>
        <v>6.2480000000000001E-2</v>
      </c>
      <c r="AE85" s="5">
        <f t="shared" ca="1" si="20"/>
        <v>5.7450000000000001E-3</v>
      </c>
      <c r="AF85" s="5">
        <f t="shared" ca="1" si="20"/>
        <v>0.66114499999999998</v>
      </c>
      <c r="AH85">
        <v>14</v>
      </c>
      <c r="AI85" t="s">
        <v>2</v>
      </c>
      <c r="AJ85" s="5">
        <f t="shared" ca="1" si="21"/>
        <v>5.0000000000000001E-4</v>
      </c>
      <c r="AK85" s="5">
        <f t="shared" ca="1" si="21"/>
        <v>5.3499999999999999E-4</v>
      </c>
      <c r="AL85" s="5">
        <f t="shared" ca="1" si="21"/>
        <v>4.1749999999999999E-3</v>
      </c>
      <c r="AM85" s="5">
        <f t="shared" ca="1" si="21"/>
        <v>3.2875000000000001E-2</v>
      </c>
      <c r="AN85" s="5">
        <f t="shared" ca="1" si="21"/>
        <v>5.8430000000000003E-2</v>
      </c>
      <c r="AO85" s="5">
        <f t="shared" ca="1" si="21"/>
        <v>7.0360000000000006E-2</v>
      </c>
      <c r="AP85" s="5">
        <f t="shared" ca="1" si="21"/>
        <v>8.9190000000000005E-2</v>
      </c>
      <c r="AQ85" s="5">
        <f t="shared" ca="1" si="21"/>
        <v>0.101395</v>
      </c>
      <c r="AR85" s="5">
        <f t="shared" ca="1" si="21"/>
        <v>9.9955000000000002E-2</v>
      </c>
      <c r="AS85" s="5">
        <f t="shared" ca="1" si="21"/>
        <v>0.14744499999999999</v>
      </c>
      <c r="AT85" s="5">
        <f t="shared" ca="1" si="21"/>
        <v>7.0069999999999993E-2</v>
      </c>
      <c r="AU85" s="5">
        <f t="shared" ca="1" si="21"/>
        <v>1.9355000000000001E-2</v>
      </c>
      <c r="AV85" s="5">
        <f t="shared" ca="1" si="21"/>
        <v>0.69428499999999993</v>
      </c>
      <c r="AX85">
        <v>14</v>
      </c>
      <c r="AY85" t="s">
        <v>2</v>
      </c>
      <c r="AZ85" s="5">
        <f t="shared" ca="1" si="22"/>
        <v>5.1000000000000004E-4</v>
      </c>
      <c r="BA85" s="5">
        <f t="shared" ca="1" si="22"/>
        <v>4.6500000000000003E-4</v>
      </c>
      <c r="BB85" s="5">
        <f t="shared" ca="1" si="22"/>
        <v>8.9499999999999996E-4</v>
      </c>
      <c r="BC85" s="5">
        <f t="shared" ca="1" si="22"/>
        <v>2.6955E-2</v>
      </c>
      <c r="BD85" s="5">
        <f t="shared" ca="1" si="22"/>
        <v>5.6520000000000001E-2</v>
      </c>
      <c r="BE85" s="5">
        <f t="shared" ca="1" si="22"/>
        <v>6.8860000000000005E-2</v>
      </c>
      <c r="BF85" s="5">
        <f t="shared" ca="1" si="22"/>
        <v>9.0279999999999999E-2</v>
      </c>
      <c r="BG85" s="5">
        <f t="shared" ca="1" si="22"/>
        <v>9.4854999999999995E-2</v>
      </c>
      <c r="BH85" s="5">
        <f t="shared" ca="1" si="22"/>
        <v>0.106845</v>
      </c>
      <c r="BI85" s="5">
        <f t="shared" ca="1" si="22"/>
        <v>0.138075</v>
      </c>
      <c r="BJ85" s="5">
        <f t="shared" ca="1" si="22"/>
        <v>5.3355E-2</v>
      </c>
      <c r="BK85" s="5">
        <f t="shared" ca="1" si="22"/>
        <v>8.5400000000000007E-3</v>
      </c>
      <c r="BL85" s="5">
        <f t="shared" ca="1" si="22"/>
        <v>0.64615500000000003</v>
      </c>
    </row>
    <row r="86" spans="1:64" x14ac:dyDescent="0.25">
      <c r="A86">
        <v>2</v>
      </c>
      <c r="B86">
        <v>14</v>
      </c>
      <c r="C86" t="s">
        <v>3</v>
      </c>
      <c r="D86" s="14">
        <f t="shared" ca="1" si="19"/>
        <v>5.2999999999999998E-4</v>
      </c>
      <c r="E86" s="14">
        <f t="shared" ca="1" si="19"/>
        <v>1.7000000000000001E-4</v>
      </c>
      <c r="F86" s="14">
        <f t="shared" ca="1" si="19"/>
        <v>2.6350000000000002E-3</v>
      </c>
      <c r="G86" s="14">
        <f t="shared" ca="1" si="19"/>
        <v>2.4819999999999998E-2</v>
      </c>
      <c r="H86" s="14">
        <f t="shared" ca="1" si="19"/>
        <v>3.1692499999999998E-2</v>
      </c>
      <c r="I86" s="14">
        <f t="shared" ca="1" si="19"/>
        <v>3.8804999999999999E-2</v>
      </c>
      <c r="J86" s="14">
        <f t="shared" ca="1" si="19"/>
        <v>5.2595000000000003E-2</v>
      </c>
      <c r="K86" s="14">
        <f t="shared" ca="1" si="19"/>
        <v>5.7377499999999998E-2</v>
      </c>
      <c r="L86" s="14">
        <f t="shared" ca="1" si="19"/>
        <v>5.8977500000000002E-2</v>
      </c>
      <c r="M86" s="14">
        <f t="shared" ca="1" si="19"/>
        <v>8.4029999999999994E-2</v>
      </c>
      <c r="N86" s="14">
        <f t="shared" ca="1" si="19"/>
        <v>6.59275E-2</v>
      </c>
      <c r="O86" s="14">
        <f t="shared" ca="1" si="19"/>
        <v>9.1400000000000006E-3</v>
      </c>
      <c r="P86" s="14">
        <f t="shared" ca="1" si="19"/>
        <v>0.42670000000000002</v>
      </c>
      <c r="R86">
        <v>14</v>
      </c>
      <c r="S86" t="s">
        <v>3</v>
      </c>
      <c r="T86" s="5">
        <f t="shared" ca="1" si="20"/>
        <v>1.9000000000000001E-4</v>
      </c>
      <c r="U86" s="5">
        <f t="shared" ca="1" si="20"/>
        <v>1.95E-4</v>
      </c>
      <c r="V86" s="5">
        <f t="shared" ca="1" si="20"/>
        <v>8.4849999999999995E-3</v>
      </c>
      <c r="W86" s="5">
        <f t="shared" ca="1" si="20"/>
        <v>2.5729999999999999E-2</v>
      </c>
      <c r="X86" s="5">
        <f t="shared" ca="1" si="20"/>
        <v>4.8015000000000002E-2</v>
      </c>
      <c r="Y86" s="5">
        <f t="shared" ca="1" si="20"/>
        <v>6.4990000000000006E-2</v>
      </c>
      <c r="Z86" s="5">
        <f t="shared" ca="1" si="20"/>
        <v>8.6019999999999999E-2</v>
      </c>
      <c r="AA86" s="5">
        <f t="shared" ca="1" si="20"/>
        <v>9.3365000000000004E-2</v>
      </c>
      <c r="AB86" s="5">
        <f t="shared" ca="1" si="20"/>
        <v>9.6695000000000003E-2</v>
      </c>
      <c r="AC86" s="5">
        <f t="shared" ca="1" si="20"/>
        <v>0.13453999999999999</v>
      </c>
      <c r="AD86" s="5">
        <f t="shared" ca="1" si="20"/>
        <v>7.6484999999999997E-2</v>
      </c>
      <c r="AE86" s="5">
        <f t="shared" ca="1" si="20"/>
        <v>1.2505E-2</v>
      </c>
      <c r="AF86" s="5">
        <f t="shared" ca="1" si="20"/>
        <v>0.64721499999999998</v>
      </c>
      <c r="AH86">
        <v>14</v>
      </c>
      <c r="AI86" t="s">
        <v>3</v>
      </c>
      <c r="AJ86" s="5">
        <f t="shared" ca="1" si="21"/>
        <v>7.9000000000000001E-4</v>
      </c>
      <c r="AK86" s="5">
        <f t="shared" ca="1" si="21"/>
        <v>2.2499999999999999E-4</v>
      </c>
      <c r="AL86" s="5">
        <f t="shared" ca="1" si="21"/>
        <v>4.2599999999999999E-3</v>
      </c>
      <c r="AM86" s="5">
        <f t="shared" ca="1" si="21"/>
        <v>3.2530000000000003E-2</v>
      </c>
      <c r="AN86" s="5">
        <f t="shared" ca="1" si="21"/>
        <v>4.9544999999999999E-2</v>
      </c>
      <c r="AO86" s="5">
        <f t="shared" ca="1" si="21"/>
        <v>6.615E-2</v>
      </c>
      <c r="AP86" s="5">
        <f t="shared" ca="1" si="21"/>
        <v>8.6470000000000005E-2</v>
      </c>
      <c r="AQ86" s="5">
        <f t="shared" ca="1" si="21"/>
        <v>9.8460000000000006E-2</v>
      </c>
      <c r="AR86" s="5">
        <f t="shared" ca="1" si="21"/>
        <v>9.8744999999999999E-2</v>
      </c>
      <c r="AS86" s="5">
        <f t="shared" ca="1" si="21"/>
        <v>0.13311500000000001</v>
      </c>
      <c r="AT86" s="5">
        <f t="shared" ca="1" si="21"/>
        <v>8.1415000000000001E-2</v>
      </c>
      <c r="AU86" s="5">
        <f t="shared" ca="1" si="21"/>
        <v>2.7400000000000001E-2</v>
      </c>
      <c r="AV86" s="5">
        <f t="shared" ca="1" si="21"/>
        <v>0.67910499999999996</v>
      </c>
      <c r="AX86">
        <v>14</v>
      </c>
      <c r="AY86" t="s">
        <v>3</v>
      </c>
      <c r="AZ86" s="5">
        <f t="shared" ca="1" si="22"/>
        <v>2.2000000000000001E-4</v>
      </c>
      <c r="BA86" s="5">
        <f t="shared" ca="1" si="22"/>
        <v>2.2000000000000001E-4</v>
      </c>
      <c r="BB86" s="5">
        <f t="shared" ca="1" si="22"/>
        <v>4.5700000000000003E-3</v>
      </c>
      <c r="BC86" s="5">
        <f t="shared" ca="1" si="22"/>
        <v>3.4209999999999997E-2</v>
      </c>
      <c r="BD86" s="5">
        <f t="shared" ca="1" si="22"/>
        <v>5.3914999999999998E-2</v>
      </c>
      <c r="BE86" s="5">
        <f t="shared" ca="1" si="22"/>
        <v>6.5629999999999994E-2</v>
      </c>
      <c r="BF86" s="5">
        <f t="shared" ca="1" si="22"/>
        <v>8.7944999999999995E-2</v>
      </c>
      <c r="BG86" s="5">
        <f t="shared" ca="1" si="22"/>
        <v>9.8174999999999998E-2</v>
      </c>
      <c r="BH86" s="5">
        <f t="shared" ca="1" si="22"/>
        <v>0.100665</v>
      </c>
      <c r="BI86" s="5">
        <f t="shared" ca="1" si="22"/>
        <v>0.13183500000000001</v>
      </c>
      <c r="BJ86" s="5">
        <f t="shared" ca="1" si="22"/>
        <v>8.6249999999999993E-2</v>
      </c>
      <c r="BK86" s="5">
        <f t="shared" ca="1" si="22"/>
        <v>7.5900000000000004E-3</v>
      </c>
      <c r="BL86" s="5">
        <f t="shared" ca="1" si="22"/>
        <v>0.67122499999999996</v>
      </c>
    </row>
    <row r="87" spans="1:64" x14ac:dyDescent="0.25">
      <c r="A87">
        <v>3</v>
      </c>
      <c r="B87">
        <v>14</v>
      </c>
      <c r="C87" t="s">
        <v>4</v>
      </c>
      <c r="D87" s="14">
        <f t="shared" ca="1" si="19"/>
        <v>2.1499999999999999E-4</v>
      </c>
      <c r="E87" s="14">
        <f t="shared" ca="1" si="19"/>
        <v>2.3250000000000001E-4</v>
      </c>
      <c r="F87" s="14">
        <f t="shared" ca="1" si="19"/>
        <v>5.8374999999999998E-3</v>
      </c>
      <c r="G87" s="14">
        <f t="shared" ca="1" si="19"/>
        <v>2.3965E-2</v>
      </c>
      <c r="H87" s="14">
        <f t="shared" ca="1" si="19"/>
        <v>3.1905000000000003E-2</v>
      </c>
      <c r="I87" s="14">
        <f t="shared" ca="1" si="19"/>
        <v>3.9149999999999997E-2</v>
      </c>
      <c r="J87" s="14">
        <f t="shared" ca="1" si="19"/>
        <v>4.6532499999999997E-2</v>
      </c>
      <c r="K87" s="14">
        <f t="shared" ca="1" si="19"/>
        <v>5.5259999999999997E-2</v>
      </c>
      <c r="L87" s="14">
        <f t="shared" ca="1" si="19"/>
        <v>5.5044999999999997E-2</v>
      </c>
      <c r="M87" s="14">
        <f t="shared" ca="1" si="19"/>
        <v>7.4127499999999999E-2</v>
      </c>
      <c r="N87" s="14">
        <f t="shared" ca="1" si="19"/>
        <v>4.6137499999999998E-2</v>
      </c>
      <c r="O87" s="14">
        <f t="shared" ca="1" si="19"/>
        <v>7.1374999999999997E-3</v>
      </c>
      <c r="P87" s="14">
        <f t="shared" ca="1" si="19"/>
        <v>0.38554500000000003</v>
      </c>
      <c r="R87">
        <v>14</v>
      </c>
      <c r="S87" t="s">
        <v>4</v>
      </c>
      <c r="T87" s="5">
        <f t="shared" ca="1" si="20"/>
        <v>2.4000000000000001E-4</v>
      </c>
      <c r="U87" s="5">
        <f t="shared" ca="1" si="20"/>
        <v>2.9999999999999997E-4</v>
      </c>
      <c r="V87" s="5">
        <f t="shared" ca="1" si="20"/>
        <v>6.025E-3</v>
      </c>
      <c r="W87" s="5">
        <f t="shared" ca="1" si="20"/>
        <v>2.5659999999999999E-2</v>
      </c>
      <c r="X87" s="5">
        <f t="shared" ca="1" si="20"/>
        <v>4.8994999999999997E-2</v>
      </c>
      <c r="Y87" s="5">
        <f t="shared" ca="1" si="20"/>
        <v>6.3079999999999997E-2</v>
      </c>
      <c r="Z87" s="5">
        <f t="shared" ca="1" si="20"/>
        <v>8.1055000000000002E-2</v>
      </c>
      <c r="AA87" s="5">
        <f t="shared" ca="1" si="20"/>
        <v>8.9535000000000003E-2</v>
      </c>
      <c r="AB87" s="5">
        <f t="shared" ca="1" si="20"/>
        <v>9.3259999999999996E-2</v>
      </c>
      <c r="AC87" s="5">
        <f t="shared" ca="1" si="20"/>
        <v>0.12177499999999999</v>
      </c>
      <c r="AD87" s="5">
        <f t="shared" ca="1" si="20"/>
        <v>6.9620000000000001E-2</v>
      </c>
      <c r="AE87" s="5">
        <f t="shared" ca="1" si="20"/>
        <v>1.4175E-2</v>
      </c>
      <c r="AF87" s="5">
        <f t="shared" ca="1" si="20"/>
        <v>0.61372000000000004</v>
      </c>
      <c r="AH87">
        <v>14</v>
      </c>
      <c r="AI87" t="s">
        <v>4</v>
      </c>
      <c r="AJ87" s="5">
        <f t="shared" ca="1" si="21"/>
        <v>1.6149999999999999E-3</v>
      </c>
      <c r="AK87" s="5">
        <f t="shared" ca="1" si="21"/>
        <v>4.6500000000000003E-4</v>
      </c>
      <c r="AL87" s="5">
        <f t="shared" ca="1" si="21"/>
        <v>6.6E-3</v>
      </c>
      <c r="AM87" s="5">
        <f t="shared" ca="1" si="21"/>
        <v>3.2805000000000001E-2</v>
      </c>
      <c r="AN87" s="5">
        <f t="shared" ca="1" si="21"/>
        <v>5.1255000000000002E-2</v>
      </c>
      <c r="AO87" s="5">
        <f t="shared" ca="1" si="21"/>
        <v>6.7544999999999994E-2</v>
      </c>
      <c r="AP87" s="5">
        <f t="shared" ca="1" si="21"/>
        <v>8.0095E-2</v>
      </c>
      <c r="AQ87" s="5">
        <f t="shared" ca="1" si="21"/>
        <v>8.8724999999999998E-2</v>
      </c>
      <c r="AR87" s="5">
        <f t="shared" ca="1" si="21"/>
        <v>9.4509999999999997E-2</v>
      </c>
      <c r="AS87" s="5">
        <f t="shared" ca="1" si="21"/>
        <v>0.120295</v>
      </c>
      <c r="AT87" s="5">
        <f t="shared" ca="1" si="21"/>
        <v>8.9304999999999995E-2</v>
      </c>
      <c r="AU87" s="5">
        <f t="shared" ca="1" si="21"/>
        <v>1.221E-2</v>
      </c>
      <c r="AV87" s="5">
        <f t="shared" ca="1" si="21"/>
        <v>0.64542500000000003</v>
      </c>
      <c r="AX87">
        <v>14</v>
      </c>
      <c r="AY87" t="s">
        <v>4</v>
      </c>
      <c r="AZ87" s="5">
        <f t="shared" ca="1" si="22"/>
        <v>2.7999999999999998E-4</v>
      </c>
      <c r="BA87" s="5">
        <f t="shared" ca="1" si="22"/>
        <v>2.8499999999999999E-4</v>
      </c>
      <c r="BB87" s="5">
        <f t="shared" ca="1" si="22"/>
        <v>3.6849999999999999E-3</v>
      </c>
      <c r="BC87" s="5">
        <f t="shared" ca="1" si="22"/>
        <v>2.777E-2</v>
      </c>
      <c r="BD87" s="5">
        <f t="shared" ca="1" si="22"/>
        <v>5.1034999999999997E-2</v>
      </c>
      <c r="BE87" s="5">
        <f t="shared" ca="1" si="22"/>
        <v>6.4894999999999994E-2</v>
      </c>
      <c r="BF87" s="5">
        <f t="shared" ca="1" si="22"/>
        <v>7.9979999999999996E-2</v>
      </c>
      <c r="BG87" s="5">
        <f t="shared" ca="1" si="22"/>
        <v>9.1175000000000006E-2</v>
      </c>
      <c r="BH87" s="5">
        <f t="shared" ca="1" si="22"/>
        <v>9.3549999999999994E-2</v>
      </c>
      <c r="BI87" s="5">
        <f t="shared" ca="1" si="22"/>
        <v>0.13039999999999999</v>
      </c>
      <c r="BJ87" s="5">
        <f t="shared" ca="1" si="22"/>
        <v>7.1694999999999995E-2</v>
      </c>
      <c r="BK87" s="5">
        <f t="shared" ca="1" si="22"/>
        <v>8.0499999999999999E-3</v>
      </c>
      <c r="BL87" s="5">
        <f t="shared" ca="1" si="22"/>
        <v>0.62279999999999991</v>
      </c>
    </row>
    <row r="88" spans="1:64" x14ac:dyDescent="0.25">
      <c r="A88">
        <v>4</v>
      </c>
      <c r="B88">
        <v>14</v>
      </c>
      <c r="C88" t="s">
        <v>5</v>
      </c>
      <c r="D88" s="14">
        <f t="shared" ca="1" si="19"/>
        <v>1.0824999999999999E-3</v>
      </c>
      <c r="E88" s="14">
        <f t="shared" ca="1" si="19"/>
        <v>5.7499999999999999E-4</v>
      </c>
      <c r="F88" s="14">
        <f t="shared" ca="1" si="19"/>
        <v>4.8149999999999998E-3</v>
      </c>
      <c r="G88" s="14">
        <f t="shared" ca="1" si="19"/>
        <v>2.3095000000000001E-2</v>
      </c>
      <c r="H88" s="14">
        <f t="shared" ca="1" si="19"/>
        <v>4.0722500000000002E-2</v>
      </c>
      <c r="I88" s="14">
        <f t="shared" ca="1" si="19"/>
        <v>5.1337500000000001E-2</v>
      </c>
      <c r="J88" s="14">
        <f t="shared" ca="1" si="19"/>
        <v>6.4754999999999993E-2</v>
      </c>
      <c r="K88" s="14">
        <f t="shared" ca="1" si="19"/>
        <v>7.0327500000000001E-2</v>
      </c>
      <c r="L88" s="14">
        <f t="shared" ca="1" si="19"/>
        <v>7.1427500000000005E-2</v>
      </c>
      <c r="M88" s="14">
        <f t="shared" ca="1" si="19"/>
        <v>9.9332500000000004E-2</v>
      </c>
      <c r="N88" s="14">
        <f t="shared" ca="1" si="19"/>
        <v>7.2980000000000003E-2</v>
      </c>
      <c r="O88" s="14">
        <f t="shared" ca="1" si="19"/>
        <v>9.0699999999999999E-3</v>
      </c>
      <c r="P88" s="14">
        <f t="shared" ca="1" si="19"/>
        <v>0.50951999999999997</v>
      </c>
      <c r="R88">
        <v>14</v>
      </c>
      <c r="S88" t="s">
        <v>5</v>
      </c>
      <c r="T88" s="5">
        <f t="shared" ca="1" si="20"/>
        <v>9.7999999999999997E-4</v>
      </c>
      <c r="U88" s="5">
        <f t="shared" ca="1" si="20"/>
        <v>1.08E-3</v>
      </c>
      <c r="V88" s="5">
        <f t="shared" ca="1" si="20"/>
        <v>1.302E-2</v>
      </c>
      <c r="W88" s="5">
        <f t="shared" ca="1" si="20"/>
        <v>4.8265000000000002E-2</v>
      </c>
      <c r="X88" s="5">
        <f t="shared" ca="1" si="20"/>
        <v>7.2995000000000004E-2</v>
      </c>
      <c r="Y88" s="5">
        <f t="shared" ca="1" si="20"/>
        <v>8.7230000000000002E-2</v>
      </c>
      <c r="Z88" s="5">
        <f t="shared" ca="1" si="20"/>
        <v>0.10477</v>
      </c>
      <c r="AA88" s="5">
        <f t="shared" ca="1" si="20"/>
        <v>0.120475</v>
      </c>
      <c r="AB88" s="5">
        <f t="shared" ca="1" si="20"/>
        <v>0.117505</v>
      </c>
      <c r="AC88" s="5">
        <f t="shared" ca="1" si="20"/>
        <v>0.16262499999999999</v>
      </c>
      <c r="AD88" s="5">
        <f t="shared" ca="1" si="20"/>
        <v>9.7610000000000002E-2</v>
      </c>
      <c r="AE88" s="5">
        <f t="shared" ca="1" si="20"/>
        <v>9.3950000000000006E-3</v>
      </c>
      <c r="AF88" s="5">
        <f t="shared" ca="1" si="20"/>
        <v>0.83595000000000008</v>
      </c>
      <c r="AH88">
        <v>14</v>
      </c>
      <c r="AI88" t="s">
        <v>5</v>
      </c>
      <c r="AJ88" s="5">
        <f t="shared" ca="1" si="21"/>
        <v>3.1150000000000001E-3</v>
      </c>
      <c r="AK88" s="5">
        <f t="shared" ca="1" si="21"/>
        <v>3.46E-3</v>
      </c>
      <c r="AL88" s="5">
        <f t="shared" ca="1" si="21"/>
        <v>1.5440000000000001E-2</v>
      </c>
      <c r="AM88" s="5">
        <f t="shared" ca="1" si="21"/>
        <v>4.4130000000000003E-2</v>
      </c>
      <c r="AN88" s="5">
        <f t="shared" ca="1" si="21"/>
        <v>6.4549999999999996E-2</v>
      </c>
      <c r="AO88" s="5">
        <f t="shared" ca="1" si="21"/>
        <v>8.5569999999999993E-2</v>
      </c>
      <c r="AP88" s="5">
        <f t="shared" ca="1" si="21"/>
        <v>0.102355</v>
      </c>
      <c r="AQ88" s="5">
        <f t="shared" ca="1" si="21"/>
        <v>0.1125</v>
      </c>
      <c r="AR88" s="5">
        <f t="shared" ca="1" si="21"/>
        <v>0.12141</v>
      </c>
      <c r="AS88" s="5">
        <f t="shared" ca="1" si="21"/>
        <v>0.15660499999999999</v>
      </c>
      <c r="AT88" s="5">
        <f t="shared" ca="1" si="21"/>
        <v>0.11551</v>
      </c>
      <c r="AU88" s="5">
        <f t="shared" ca="1" si="21"/>
        <v>2.2210000000000001E-2</v>
      </c>
      <c r="AV88" s="5">
        <f t="shared" ca="1" si="21"/>
        <v>0.84685499999999991</v>
      </c>
      <c r="AX88">
        <v>14</v>
      </c>
      <c r="AY88" t="s">
        <v>5</v>
      </c>
      <c r="AZ88" s="5">
        <f t="shared" ca="1" si="22"/>
        <v>2.2850000000000001E-3</v>
      </c>
      <c r="BA88" s="5">
        <f t="shared" ca="1" si="22"/>
        <v>2.2550000000000001E-3</v>
      </c>
      <c r="BB88" s="5">
        <f t="shared" ca="1" si="22"/>
        <v>8.0350000000000005E-3</v>
      </c>
      <c r="BC88" s="5">
        <f t="shared" ca="1" si="22"/>
        <v>3.9875000000000001E-2</v>
      </c>
      <c r="BD88" s="5">
        <f t="shared" ca="1" si="22"/>
        <v>6.8129999999999996E-2</v>
      </c>
      <c r="BE88" s="5">
        <f t="shared" ca="1" si="22"/>
        <v>8.9495000000000005E-2</v>
      </c>
      <c r="BF88" s="5">
        <f t="shared" ca="1" si="22"/>
        <v>0.10653</v>
      </c>
      <c r="BG88" s="5">
        <f t="shared" ca="1" si="22"/>
        <v>0.12043</v>
      </c>
      <c r="BH88" s="5">
        <f t="shared" ca="1" si="22"/>
        <v>0.11955</v>
      </c>
      <c r="BI88" s="5">
        <f t="shared" ca="1" si="22"/>
        <v>0.16525000000000001</v>
      </c>
      <c r="BJ88" s="5">
        <f t="shared" ca="1" si="22"/>
        <v>8.1655000000000005E-2</v>
      </c>
      <c r="BK88" s="5">
        <f t="shared" ca="1" si="22"/>
        <v>8.8149999999999999E-3</v>
      </c>
      <c r="BL88" s="5">
        <f t="shared" ca="1" si="22"/>
        <v>0.81230500000000005</v>
      </c>
    </row>
    <row r="89" spans="1:64" x14ac:dyDescent="0.25">
      <c r="A89">
        <v>5</v>
      </c>
      <c r="B89">
        <v>14</v>
      </c>
      <c r="C89" t="s">
        <v>6</v>
      </c>
      <c r="D89" s="14">
        <f t="shared" ca="1" si="19"/>
        <v>1.6900000000000001E-3</v>
      </c>
      <c r="E89" s="14">
        <f t="shared" ca="1" si="19"/>
        <v>9.8999999999999999E-4</v>
      </c>
      <c r="F89" s="14">
        <f t="shared" ca="1" si="19"/>
        <v>6.3200000000000001E-3</v>
      </c>
      <c r="G89" s="14">
        <f t="shared" ca="1" si="19"/>
        <v>2.7487500000000002E-2</v>
      </c>
      <c r="H89" s="14">
        <f t="shared" ca="1" si="19"/>
        <v>5.0227500000000001E-2</v>
      </c>
      <c r="I89" s="14">
        <f t="shared" ca="1" si="19"/>
        <v>6.6157499999999994E-2</v>
      </c>
      <c r="J89" s="14">
        <f t="shared" ca="1" si="19"/>
        <v>8.634E-2</v>
      </c>
      <c r="K89" s="14">
        <f t="shared" ca="1" si="19"/>
        <v>9.1295000000000001E-2</v>
      </c>
      <c r="L89" s="14">
        <f t="shared" ca="1" si="19"/>
        <v>9.5977499999999993E-2</v>
      </c>
      <c r="M89" s="14">
        <f t="shared" ca="1" si="19"/>
        <v>0.13900499999999999</v>
      </c>
      <c r="N89" s="14">
        <f t="shared" ca="1" si="19"/>
        <v>0.11153</v>
      </c>
      <c r="O89" s="14">
        <f t="shared" ca="1" si="19"/>
        <v>2.4830000000000001E-2</v>
      </c>
      <c r="P89" s="14">
        <f t="shared" ca="1" si="19"/>
        <v>0.70185000000000008</v>
      </c>
      <c r="R89">
        <v>14</v>
      </c>
      <c r="S89" t="s">
        <v>6</v>
      </c>
      <c r="T89" s="5">
        <f t="shared" ca="1" si="20"/>
        <v>1.8649999999999999E-3</v>
      </c>
      <c r="U89" s="5">
        <f t="shared" ca="1" si="20"/>
        <v>1.915E-3</v>
      </c>
      <c r="V89" s="5">
        <f t="shared" ca="1" si="20"/>
        <v>1.6485E-2</v>
      </c>
      <c r="W89" s="5">
        <f t="shared" ca="1" si="20"/>
        <v>5.6520000000000001E-2</v>
      </c>
      <c r="X89" s="5">
        <f t="shared" ca="1" si="20"/>
        <v>8.7755E-2</v>
      </c>
      <c r="Y89" s="5">
        <f t="shared" ca="1" si="20"/>
        <v>0.11788</v>
      </c>
      <c r="Z89" s="5">
        <f t="shared" ca="1" si="20"/>
        <v>0.14656</v>
      </c>
      <c r="AA89" s="5">
        <f t="shared" ca="1" si="20"/>
        <v>0.16513</v>
      </c>
      <c r="AB89" s="5">
        <f t="shared" ca="1" si="20"/>
        <v>0.15962499999999999</v>
      </c>
      <c r="AC89" s="5">
        <f t="shared" ca="1" si="20"/>
        <v>0.21235000000000001</v>
      </c>
      <c r="AD89" s="5">
        <f t="shared" ca="1" si="20"/>
        <v>0.13930000000000001</v>
      </c>
      <c r="AE89" s="5">
        <f t="shared" ca="1" si="20"/>
        <v>1.5970000000000002E-2</v>
      </c>
      <c r="AF89" s="5">
        <f t="shared" ca="1" si="20"/>
        <v>1.1213550000000001</v>
      </c>
      <c r="AH89">
        <v>14</v>
      </c>
      <c r="AI89" t="s">
        <v>6</v>
      </c>
      <c r="AJ89" s="5">
        <f t="shared" ca="1" si="21"/>
        <v>2.8700000000000002E-3</v>
      </c>
      <c r="AK89" s="5">
        <f t="shared" ca="1" si="21"/>
        <v>2.1299999999999999E-3</v>
      </c>
      <c r="AL89" s="5">
        <f t="shared" ca="1" si="21"/>
        <v>5.4999999999999997E-3</v>
      </c>
      <c r="AM89" s="5">
        <f t="shared" ca="1" si="21"/>
        <v>5.0930000000000003E-2</v>
      </c>
      <c r="AN89" s="5">
        <f t="shared" ca="1" si="21"/>
        <v>8.634E-2</v>
      </c>
      <c r="AO89" s="5">
        <f t="shared" ca="1" si="21"/>
        <v>0.11498999999999999</v>
      </c>
      <c r="AP89" s="5">
        <f t="shared" ca="1" si="21"/>
        <v>0.144645</v>
      </c>
      <c r="AQ89" s="5">
        <f t="shared" ca="1" si="21"/>
        <v>0.15634999999999999</v>
      </c>
      <c r="AR89" s="5">
        <f t="shared" ca="1" si="21"/>
        <v>0.15915499999999999</v>
      </c>
      <c r="AS89" s="5">
        <f t="shared" ca="1" si="21"/>
        <v>0.21685499999999999</v>
      </c>
      <c r="AT89" s="5">
        <f t="shared" ca="1" si="21"/>
        <v>0.13904</v>
      </c>
      <c r="AU89" s="5">
        <f t="shared" ca="1" si="21"/>
        <v>2.138E-2</v>
      </c>
      <c r="AV89" s="5">
        <f t="shared" ca="1" si="21"/>
        <v>1.100185</v>
      </c>
      <c r="AX89">
        <v>14</v>
      </c>
      <c r="AY89" t="s">
        <v>6</v>
      </c>
      <c r="AZ89" s="5">
        <f t="shared" ca="1" si="22"/>
        <v>2.7200000000000002E-3</v>
      </c>
      <c r="BA89" s="5">
        <f t="shared" ca="1" si="22"/>
        <v>1.6850000000000001E-3</v>
      </c>
      <c r="BB89" s="5">
        <f t="shared" ca="1" si="22"/>
        <v>6.7999999999999996E-3</v>
      </c>
      <c r="BC89" s="5">
        <f t="shared" ca="1" si="22"/>
        <v>5.1305000000000003E-2</v>
      </c>
      <c r="BD89" s="5">
        <f t="shared" ca="1" si="22"/>
        <v>8.0704999999999999E-2</v>
      </c>
      <c r="BE89" s="5">
        <f t="shared" ca="1" si="22"/>
        <v>0.116635</v>
      </c>
      <c r="BF89" s="5">
        <f t="shared" ca="1" si="22"/>
        <v>0.141905</v>
      </c>
      <c r="BG89" s="5">
        <f t="shared" ca="1" si="22"/>
        <v>0.1555</v>
      </c>
      <c r="BH89" s="5">
        <f t="shared" ca="1" si="22"/>
        <v>0.16028000000000001</v>
      </c>
      <c r="BI89" s="5">
        <f t="shared" ca="1" si="22"/>
        <v>0.245585</v>
      </c>
      <c r="BJ89" s="5">
        <f t="shared" ca="1" si="22"/>
        <v>0.15318499999999999</v>
      </c>
      <c r="BK89" s="5">
        <f t="shared" ca="1" si="22"/>
        <v>1.3925E-2</v>
      </c>
      <c r="BL89" s="5">
        <f t="shared" ca="1" si="22"/>
        <v>1.1302299999999998</v>
      </c>
    </row>
    <row r="90" spans="1:64" x14ac:dyDescent="0.25">
      <c r="A90">
        <v>1</v>
      </c>
      <c r="B90">
        <v>15</v>
      </c>
      <c r="C90" t="s">
        <v>2</v>
      </c>
      <c r="D90" s="14">
        <f t="shared" ca="1" si="19"/>
        <v>4.0250000000000003E-4</v>
      </c>
      <c r="E90" s="14">
        <f t="shared" ca="1" si="19"/>
        <v>4.0749999999999998E-4</v>
      </c>
      <c r="F90" s="14">
        <f t="shared" ca="1" si="19"/>
        <v>2.8249999999999998E-3</v>
      </c>
      <c r="G90" s="14">
        <f t="shared" ca="1" si="19"/>
        <v>6.1850000000000004E-3</v>
      </c>
      <c r="H90" s="14">
        <f t="shared" ca="1" si="19"/>
        <v>7.7000000000000002E-3</v>
      </c>
      <c r="I90" s="14">
        <f t="shared" ca="1" si="19"/>
        <v>7.4925E-3</v>
      </c>
      <c r="J90" s="14">
        <f t="shared" ca="1" si="19"/>
        <v>1.044E-2</v>
      </c>
      <c r="K90" s="14">
        <f t="shared" ca="1" si="19"/>
        <v>1.4255E-2</v>
      </c>
      <c r="L90" s="14">
        <f t="shared" ca="1" si="19"/>
        <v>1.55125E-2</v>
      </c>
      <c r="M90" s="14">
        <f t="shared" ca="1" si="19"/>
        <v>9.2674999999999997E-3</v>
      </c>
      <c r="N90" s="14">
        <f t="shared" ca="1" si="19"/>
        <v>6.3299999999999997E-3</v>
      </c>
      <c r="O90" s="14">
        <f t="shared" ca="1" si="19"/>
        <v>1.9499999999999999E-3</v>
      </c>
      <c r="P90" s="14">
        <f t="shared" ca="1" si="19"/>
        <v>8.2767499999999994E-2</v>
      </c>
      <c r="R90">
        <v>15</v>
      </c>
      <c r="S90" t="s">
        <v>2</v>
      </c>
      <c r="T90" s="5">
        <f t="shared" ca="1" si="20"/>
        <v>9.2000000000000003E-4</v>
      </c>
      <c r="U90" s="5">
        <f t="shared" ca="1" si="20"/>
        <v>1.8550000000000001E-3</v>
      </c>
      <c r="V90" s="5">
        <f t="shared" ca="1" si="20"/>
        <v>3.7699999999999999E-3</v>
      </c>
      <c r="W90" s="5">
        <f t="shared" ca="1" si="20"/>
        <v>1.1275E-2</v>
      </c>
      <c r="X90" s="5">
        <f t="shared" ca="1" si="20"/>
        <v>1.2E-2</v>
      </c>
      <c r="Y90" s="5">
        <f t="shared" ca="1" si="20"/>
        <v>1.3125E-2</v>
      </c>
      <c r="Z90" s="5">
        <f t="shared" ca="1" si="20"/>
        <v>1.7440000000000001E-2</v>
      </c>
      <c r="AA90" s="5">
        <f t="shared" ca="1" si="20"/>
        <v>2.3734999999999999E-2</v>
      </c>
      <c r="AB90" s="5">
        <f t="shared" ca="1" si="20"/>
        <v>2.435E-2</v>
      </c>
      <c r="AC90" s="5">
        <f t="shared" ca="1" si="20"/>
        <v>1.4525E-2</v>
      </c>
      <c r="AD90" s="5">
        <f t="shared" ca="1" si="20"/>
        <v>4.8149999999999998E-3</v>
      </c>
      <c r="AE90" s="5">
        <f t="shared" ca="1" si="20"/>
        <v>6.7000000000000002E-4</v>
      </c>
      <c r="AF90" s="5">
        <f t="shared" ca="1" si="20"/>
        <v>0.12847999999999998</v>
      </c>
      <c r="AH90">
        <v>15</v>
      </c>
      <c r="AI90" t="s">
        <v>2</v>
      </c>
      <c r="AJ90" s="5">
        <f t="shared" ca="1" si="21"/>
        <v>6.4000000000000005E-4</v>
      </c>
      <c r="AK90" s="5">
        <f t="shared" ca="1" si="21"/>
        <v>1.1950000000000001E-3</v>
      </c>
      <c r="AL90" s="5">
        <f t="shared" ca="1" si="21"/>
        <v>2.715E-3</v>
      </c>
      <c r="AM90" s="5">
        <f t="shared" ca="1" si="21"/>
        <v>8.6800000000000002E-3</v>
      </c>
      <c r="AN90" s="5">
        <f t="shared" ca="1" si="21"/>
        <v>1.112E-2</v>
      </c>
      <c r="AO90" s="5">
        <f t="shared" ca="1" si="21"/>
        <v>1.278E-2</v>
      </c>
      <c r="AP90" s="5">
        <f t="shared" ca="1" si="21"/>
        <v>1.7389999999999999E-2</v>
      </c>
      <c r="AQ90" s="5">
        <f t="shared" ca="1" si="21"/>
        <v>2.3175000000000001E-2</v>
      </c>
      <c r="AR90" s="5">
        <f t="shared" ca="1" si="21"/>
        <v>2.4400000000000002E-2</v>
      </c>
      <c r="AS90" s="5">
        <f t="shared" ca="1" si="21"/>
        <v>1.7510000000000001E-2</v>
      </c>
      <c r="AT90" s="5">
        <f t="shared" ca="1" si="21"/>
        <v>7.5449999999999996E-3</v>
      </c>
      <c r="AU90" s="5">
        <f t="shared" ca="1" si="21"/>
        <v>2.5999999999999998E-4</v>
      </c>
      <c r="AV90" s="5">
        <f t="shared" ca="1" si="21"/>
        <v>0.12741000000000002</v>
      </c>
      <c r="AX90">
        <v>15</v>
      </c>
      <c r="AY90" t="s">
        <v>2</v>
      </c>
      <c r="AZ90" s="5">
        <f t="shared" ca="1" si="22"/>
        <v>1.35E-4</v>
      </c>
      <c r="BA90" s="5">
        <f t="shared" ca="1" si="22"/>
        <v>6.5499999999999998E-4</v>
      </c>
      <c r="BB90" s="5">
        <f t="shared" ca="1" si="22"/>
        <v>2.7100000000000002E-3</v>
      </c>
      <c r="BC90" s="5">
        <f t="shared" ca="1" si="22"/>
        <v>7.0800000000000004E-3</v>
      </c>
      <c r="BD90" s="5">
        <f t="shared" ca="1" si="22"/>
        <v>1.192E-2</v>
      </c>
      <c r="BE90" s="5">
        <f t="shared" ca="1" si="22"/>
        <v>1.1554999999999999E-2</v>
      </c>
      <c r="BF90" s="5">
        <f t="shared" ca="1" si="22"/>
        <v>1.762E-2</v>
      </c>
      <c r="BG90" s="5">
        <f t="shared" ca="1" si="22"/>
        <v>2.3555E-2</v>
      </c>
      <c r="BH90" s="5">
        <f t="shared" ca="1" si="22"/>
        <v>2.4989999999999998E-2</v>
      </c>
      <c r="BI90" s="5">
        <f t="shared" ca="1" si="22"/>
        <v>1.6615000000000001E-2</v>
      </c>
      <c r="BJ90" s="5">
        <f t="shared" ca="1" si="22"/>
        <v>3.8049999999999998E-3</v>
      </c>
      <c r="BK90" s="5">
        <f t="shared" ca="1" si="22"/>
        <v>3.3500000000000001E-4</v>
      </c>
      <c r="BL90" s="5">
        <f t="shared" ca="1" si="22"/>
        <v>0.120975</v>
      </c>
    </row>
    <row r="91" spans="1:64" x14ac:dyDescent="0.25">
      <c r="A91">
        <v>2</v>
      </c>
      <c r="B91">
        <v>15</v>
      </c>
      <c r="C91" t="s">
        <v>3</v>
      </c>
      <c r="D91" s="14">
        <f t="shared" ca="1" si="19"/>
        <v>1.24E-3</v>
      </c>
      <c r="E91" s="14">
        <f t="shared" ca="1" si="19"/>
        <v>8.7000000000000001E-4</v>
      </c>
      <c r="F91" s="14">
        <f t="shared" ca="1" si="19"/>
        <v>1.5950000000000001E-3</v>
      </c>
      <c r="G91" s="14">
        <f t="shared" ca="1" si="19"/>
        <v>5.1999999999999998E-3</v>
      </c>
      <c r="H91" s="14">
        <f t="shared" ca="1" si="19"/>
        <v>7.4700000000000001E-3</v>
      </c>
      <c r="I91" s="14">
        <f t="shared" ca="1" si="19"/>
        <v>6.3775000000000004E-3</v>
      </c>
      <c r="J91" s="14">
        <f t="shared" ca="1" si="19"/>
        <v>1.0387499999999999E-2</v>
      </c>
      <c r="K91" s="14">
        <f t="shared" ca="1" si="19"/>
        <v>1.387E-2</v>
      </c>
      <c r="L91" s="14">
        <f t="shared" ca="1" si="19"/>
        <v>1.48025E-2</v>
      </c>
      <c r="M91" s="14">
        <f t="shared" ca="1" si="19"/>
        <v>1.0975E-2</v>
      </c>
      <c r="N91" s="14">
        <f t="shared" ca="1" si="19"/>
        <v>6.8300000000000001E-3</v>
      </c>
      <c r="O91" s="14">
        <f t="shared" ca="1" si="19"/>
        <v>2.1875000000000002E-3</v>
      </c>
      <c r="P91" s="14">
        <f t="shared" ca="1" si="19"/>
        <v>8.1805000000000003E-2</v>
      </c>
      <c r="R91">
        <v>15</v>
      </c>
      <c r="S91" t="s">
        <v>3</v>
      </c>
      <c r="T91" s="5">
        <f t="shared" ca="1" si="20"/>
        <v>6.9999999999999994E-5</v>
      </c>
      <c r="U91" s="5">
        <f t="shared" ca="1" si="20"/>
        <v>8.7500000000000002E-4</v>
      </c>
      <c r="V91" s="5">
        <f t="shared" ca="1" si="20"/>
        <v>2.5950000000000001E-3</v>
      </c>
      <c r="W91" s="5">
        <f t="shared" ca="1" si="20"/>
        <v>8.1949999999999992E-3</v>
      </c>
      <c r="X91" s="5">
        <f t="shared" ca="1" si="20"/>
        <v>1.0305E-2</v>
      </c>
      <c r="Y91" s="5">
        <f t="shared" ca="1" si="20"/>
        <v>1.1095000000000001E-2</v>
      </c>
      <c r="Z91" s="5">
        <f t="shared" ca="1" si="20"/>
        <v>1.6295E-2</v>
      </c>
      <c r="AA91" s="5">
        <f t="shared" ca="1" si="20"/>
        <v>2.2435E-2</v>
      </c>
      <c r="AB91" s="5">
        <f t="shared" ca="1" si="20"/>
        <v>2.3560000000000001E-2</v>
      </c>
      <c r="AC91" s="5">
        <f t="shared" ca="1" si="20"/>
        <v>1.6320000000000001E-2</v>
      </c>
      <c r="AD91" s="5">
        <f t="shared" ca="1" si="20"/>
        <v>6.0400000000000002E-3</v>
      </c>
      <c r="AE91" s="5">
        <f t="shared" ca="1" si="20"/>
        <v>2.055E-3</v>
      </c>
      <c r="AF91" s="5">
        <f t="shared" ca="1" si="20"/>
        <v>0.11984</v>
      </c>
      <c r="AH91">
        <v>15</v>
      </c>
      <c r="AI91" t="s">
        <v>3</v>
      </c>
      <c r="AJ91" s="5">
        <f t="shared" ca="1" si="21"/>
        <v>2.3700000000000001E-3</v>
      </c>
      <c r="AK91" s="5">
        <f t="shared" ca="1" si="21"/>
        <v>6.7000000000000002E-4</v>
      </c>
      <c r="AL91" s="5">
        <f t="shared" ca="1" si="21"/>
        <v>3.0100000000000001E-3</v>
      </c>
      <c r="AM91" s="5">
        <f t="shared" ca="1" si="21"/>
        <v>7.8449999999999995E-3</v>
      </c>
      <c r="AN91" s="5">
        <f t="shared" ca="1" si="21"/>
        <v>9.9349999999999994E-3</v>
      </c>
      <c r="AO91" s="5">
        <f t="shared" ca="1" si="21"/>
        <v>1.0489999999999999E-2</v>
      </c>
      <c r="AP91" s="5">
        <f t="shared" ca="1" si="21"/>
        <v>1.7069999999999998E-2</v>
      </c>
      <c r="AQ91" s="5">
        <f t="shared" ca="1" si="21"/>
        <v>2.2724999999999999E-2</v>
      </c>
      <c r="AR91" s="5">
        <f t="shared" ca="1" si="21"/>
        <v>2.4209999999999999E-2</v>
      </c>
      <c r="AS91" s="5">
        <f t="shared" ca="1" si="21"/>
        <v>1.61E-2</v>
      </c>
      <c r="AT91" s="5">
        <f t="shared" ca="1" si="21"/>
        <v>5.6699999999999997E-3</v>
      </c>
      <c r="AU91" s="5">
        <f t="shared" ca="1" si="21"/>
        <v>2.7599999999999999E-3</v>
      </c>
      <c r="AV91" s="5">
        <f t="shared" ca="1" si="21"/>
        <v>0.12285499999999998</v>
      </c>
      <c r="AX91">
        <v>15</v>
      </c>
      <c r="AY91" t="s">
        <v>3</v>
      </c>
      <c r="AZ91" s="5">
        <f t="shared" ca="1" si="22"/>
        <v>6.9999999999999994E-5</v>
      </c>
      <c r="BA91" s="5">
        <f t="shared" ca="1" si="22"/>
        <v>1.39E-3</v>
      </c>
      <c r="BB91" s="5">
        <f t="shared" ca="1" si="22"/>
        <v>5.7099999999999998E-3</v>
      </c>
      <c r="BC91" s="5">
        <f t="shared" ca="1" si="22"/>
        <v>1.0215E-2</v>
      </c>
      <c r="BD91" s="5">
        <f t="shared" ca="1" si="22"/>
        <v>1.1135000000000001E-2</v>
      </c>
      <c r="BE91" s="5">
        <f t="shared" ca="1" si="22"/>
        <v>1.1545E-2</v>
      </c>
      <c r="BF91" s="5">
        <f t="shared" ca="1" si="22"/>
        <v>1.6895E-2</v>
      </c>
      <c r="BG91" s="5">
        <f t="shared" ca="1" si="22"/>
        <v>2.2595000000000001E-2</v>
      </c>
      <c r="BH91" s="5">
        <f t="shared" ca="1" si="22"/>
        <v>2.4555E-2</v>
      </c>
      <c r="BI91" s="5">
        <f t="shared" ca="1" si="22"/>
        <v>1.4834999999999999E-2</v>
      </c>
      <c r="BJ91" s="5">
        <f t="shared" ca="1" si="22"/>
        <v>6.7200000000000003E-3</v>
      </c>
      <c r="BK91" s="5">
        <f t="shared" ca="1" si="22"/>
        <v>7.1000000000000002E-4</v>
      </c>
      <c r="BL91" s="5">
        <f t="shared" ca="1" si="22"/>
        <v>0.12637499999999999</v>
      </c>
    </row>
    <row r="92" spans="1:64" x14ac:dyDescent="0.25">
      <c r="A92">
        <v>3</v>
      </c>
      <c r="B92">
        <v>15</v>
      </c>
      <c r="C92" t="s">
        <v>4</v>
      </c>
      <c r="D92" s="14">
        <f t="shared" ca="1" si="19"/>
        <v>2.2550000000000001E-3</v>
      </c>
      <c r="E92" s="14">
        <f t="shared" ca="1" si="19"/>
        <v>4.2500000000000003E-3</v>
      </c>
      <c r="F92" s="14">
        <f t="shared" ca="1" si="19"/>
        <v>1.01475E-2</v>
      </c>
      <c r="G92" s="14">
        <f t="shared" ca="1" si="19"/>
        <v>1.3577499999999999E-2</v>
      </c>
      <c r="H92" s="14">
        <f t="shared" ca="1" si="19"/>
        <v>1.44475E-2</v>
      </c>
      <c r="I92" s="14">
        <f t="shared" ca="1" si="19"/>
        <v>1.4302499999999999E-2</v>
      </c>
      <c r="J92" s="14">
        <f t="shared" ca="1" si="19"/>
        <v>1.9765000000000001E-2</v>
      </c>
      <c r="K92" s="14">
        <f t="shared" ca="1" si="19"/>
        <v>2.7185000000000001E-2</v>
      </c>
      <c r="L92" s="14">
        <f t="shared" ca="1" si="19"/>
        <v>2.8962499999999999E-2</v>
      </c>
      <c r="M92" s="14">
        <f t="shared" ca="1" si="19"/>
        <v>1.8579999999999999E-2</v>
      </c>
      <c r="N92" s="14">
        <f t="shared" ca="1" si="19"/>
        <v>9.9874999999999999E-3</v>
      </c>
      <c r="O92" s="14">
        <f t="shared" ca="1" si="19"/>
        <v>4.6899999999999997E-3</v>
      </c>
      <c r="P92" s="14">
        <f t="shared" ca="1" si="19"/>
        <v>0.16815000000000002</v>
      </c>
      <c r="R92">
        <v>15</v>
      </c>
      <c r="S92" t="s">
        <v>4</v>
      </c>
      <c r="T92" s="5">
        <f t="shared" ca="1" si="20"/>
        <v>1.3999999999999999E-4</v>
      </c>
      <c r="U92" s="5">
        <f t="shared" ca="1" si="20"/>
        <v>2.9750000000000002E-3</v>
      </c>
      <c r="V92" s="5">
        <f t="shared" ca="1" si="20"/>
        <v>6.5950000000000002E-3</v>
      </c>
      <c r="W92" s="5">
        <f t="shared" ca="1" si="20"/>
        <v>1.6084999999999999E-2</v>
      </c>
      <c r="X92" s="5">
        <f t="shared" ca="1" si="20"/>
        <v>2.1430000000000001E-2</v>
      </c>
      <c r="Y92" s="5">
        <f t="shared" ca="1" si="20"/>
        <v>2.0805000000000001E-2</v>
      </c>
      <c r="Z92" s="5">
        <f t="shared" ca="1" si="20"/>
        <v>3.1099999999999999E-2</v>
      </c>
      <c r="AA92" s="5">
        <f t="shared" ca="1" si="20"/>
        <v>4.3334999999999999E-2</v>
      </c>
      <c r="AB92" s="5">
        <f t="shared" ca="1" si="20"/>
        <v>4.589E-2</v>
      </c>
      <c r="AC92" s="5">
        <f t="shared" ca="1" si="20"/>
        <v>2.6325000000000001E-2</v>
      </c>
      <c r="AD92" s="5">
        <f t="shared" ca="1" si="20"/>
        <v>9.5549999999999993E-3</v>
      </c>
      <c r="AE92" s="5">
        <f t="shared" ca="1" si="20"/>
        <v>3.6900000000000001E-3</v>
      </c>
      <c r="AF92" s="5">
        <f t="shared" ca="1" si="20"/>
        <v>0.22792499999999999</v>
      </c>
      <c r="AH92">
        <v>15</v>
      </c>
      <c r="AI92" t="s">
        <v>4</v>
      </c>
      <c r="AJ92" s="5">
        <f t="shared" ca="1" si="21"/>
        <v>4.0249999999999999E-3</v>
      </c>
      <c r="AK92" s="5">
        <f t="shared" ca="1" si="21"/>
        <v>3.4849999999999998E-3</v>
      </c>
      <c r="AL92" s="5">
        <f t="shared" ca="1" si="21"/>
        <v>9.0399999999999994E-3</v>
      </c>
      <c r="AM92" s="5">
        <f t="shared" ca="1" si="21"/>
        <v>1.8495000000000001E-2</v>
      </c>
      <c r="AN92" s="5">
        <f t="shared" ca="1" si="21"/>
        <v>2.1524999999999999E-2</v>
      </c>
      <c r="AO92" s="5">
        <f t="shared" ca="1" si="21"/>
        <v>2.0650000000000002E-2</v>
      </c>
      <c r="AP92" s="5">
        <f t="shared" ca="1" si="21"/>
        <v>3.1074999999999998E-2</v>
      </c>
      <c r="AQ92" s="5">
        <f t="shared" ca="1" si="21"/>
        <v>4.1980000000000003E-2</v>
      </c>
      <c r="AR92" s="5">
        <f t="shared" ca="1" si="21"/>
        <v>4.5014999999999999E-2</v>
      </c>
      <c r="AS92" s="5">
        <f t="shared" ca="1" si="21"/>
        <v>3.092E-2</v>
      </c>
      <c r="AT92" s="5">
        <f t="shared" ca="1" si="21"/>
        <v>1.507E-2</v>
      </c>
      <c r="AU92" s="5">
        <f t="shared" ca="1" si="21"/>
        <v>6.1799999999999997E-3</v>
      </c>
      <c r="AV92" s="5">
        <f t="shared" ca="1" si="21"/>
        <v>0.24745999999999999</v>
      </c>
      <c r="AX92">
        <v>15</v>
      </c>
      <c r="AY92" t="s">
        <v>4</v>
      </c>
      <c r="AZ92" s="5">
        <f t="shared" ca="1" si="22"/>
        <v>2.5999999999999998E-4</v>
      </c>
      <c r="BA92" s="5">
        <f t="shared" ca="1" si="22"/>
        <v>6.3500000000000004E-4</v>
      </c>
      <c r="BB92" s="5">
        <f t="shared" ca="1" si="22"/>
        <v>8.005E-3</v>
      </c>
      <c r="BC92" s="5">
        <f t="shared" ca="1" si="22"/>
        <v>1.502E-2</v>
      </c>
      <c r="BD92" s="5">
        <f t="shared" ca="1" si="22"/>
        <v>2.061E-2</v>
      </c>
      <c r="BE92" s="5">
        <f t="shared" ca="1" si="22"/>
        <v>2.198E-2</v>
      </c>
      <c r="BF92" s="5">
        <f t="shared" ca="1" si="22"/>
        <v>3.0915000000000002E-2</v>
      </c>
      <c r="BG92" s="5">
        <f t="shared" ca="1" si="22"/>
        <v>4.3064999999999999E-2</v>
      </c>
      <c r="BH92" s="5">
        <f t="shared" ca="1" si="22"/>
        <v>4.616E-2</v>
      </c>
      <c r="BI92" s="5">
        <f t="shared" ca="1" si="22"/>
        <v>2.9855E-2</v>
      </c>
      <c r="BJ92" s="5">
        <f t="shared" ca="1" si="22"/>
        <v>1.2670000000000001E-2</v>
      </c>
      <c r="BK92" s="5">
        <f t="shared" ca="1" si="22"/>
        <v>1.58E-3</v>
      </c>
      <c r="BL92" s="5">
        <f t="shared" ca="1" si="22"/>
        <v>0.23075500000000002</v>
      </c>
    </row>
    <row r="93" spans="1:64" x14ac:dyDescent="0.25">
      <c r="A93">
        <v>4</v>
      </c>
      <c r="B93">
        <v>15</v>
      </c>
      <c r="C93" t="s">
        <v>5</v>
      </c>
      <c r="D93" s="14">
        <f t="shared" ca="1" si="19"/>
        <v>2.3024999999999999E-3</v>
      </c>
      <c r="E93" s="14">
        <f t="shared" ca="1" si="19"/>
        <v>2.8050000000000002E-3</v>
      </c>
      <c r="F93" s="14">
        <f t="shared" ca="1" si="19"/>
        <v>1.8489999999999999E-2</v>
      </c>
      <c r="G93" s="14">
        <f t="shared" ca="1" si="19"/>
        <v>3.3892499999999999E-2</v>
      </c>
      <c r="H93" s="14">
        <f t="shared" ca="1" si="19"/>
        <v>4.5170000000000002E-2</v>
      </c>
      <c r="I93" s="14">
        <f t="shared" ca="1" si="19"/>
        <v>4.3635E-2</v>
      </c>
      <c r="J93" s="14">
        <f t="shared" ca="1" si="19"/>
        <v>6.0972499999999999E-2</v>
      </c>
      <c r="K93" s="14">
        <f t="shared" ca="1" si="19"/>
        <v>8.1097500000000003E-2</v>
      </c>
      <c r="L93" s="14">
        <f t="shared" ca="1" si="19"/>
        <v>8.7035000000000001E-2</v>
      </c>
      <c r="M93" s="14">
        <f t="shared" ca="1" si="19"/>
        <v>6.6727499999999995E-2</v>
      </c>
      <c r="N93" s="14">
        <f t="shared" ca="1" si="19"/>
        <v>3.6795000000000001E-2</v>
      </c>
      <c r="O93" s="14">
        <f t="shared" ca="1" si="19"/>
        <v>7.3175000000000002E-3</v>
      </c>
      <c r="P93" s="14">
        <f t="shared" ca="1" si="19"/>
        <v>0.48623999999999995</v>
      </c>
      <c r="R93">
        <v>15</v>
      </c>
      <c r="S93" t="s">
        <v>5</v>
      </c>
      <c r="T93" s="5">
        <f t="shared" ca="1" si="20"/>
        <v>5.2999999999999998E-4</v>
      </c>
      <c r="U93" s="5">
        <f t="shared" ca="1" si="20"/>
        <v>6.535E-3</v>
      </c>
      <c r="V93" s="5">
        <f t="shared" ca="1" si="20"/>
        <v>3.483E-2</v>
      </c>
      <c r="W93" s="5">
        <f t="shared" ca="1" si="20"/>
        <v>6.0499999999999998E-2</v>
      </c>
      <c r="X93" s="5">
        <f t="shared" ca="1" si="20"/>
        <v>6.4185000000000006E-2</v>
      </c>
      <c r="Y93" s="5">
        <f t="shared" ca="1" si="20"/>
        <v>7.2014999999999996E-2</v>
      </c>
      <c r="Z93" s="5">
        <f t="shared" ca="1" si="20"/>
        <v>9.6939999999999998E-2</v>
      </c>
      <c r="AA93" s="5">
        <f t="shared" ca="1" si="20"/>
        <v>0.132415</v>
      </c>
      <c r="AB93" s="5">
        <f t="shared" ca="1" si="20"/>
        <v>0.14024</v>
      </c>
      <c r="AC93" s="5">
        <f t="shared" ca="1" si="20"/>
        <v>8.7599999999999997E-2</v>
      </c>
      <c r="AD93" s="5">
        <f t="shared" ca="1" si="20"/>
        <v>3.2849999999999997E-2</v>
      </c>
      <c r="AE93" s="5">
        <f t="shared" ca="1" si="20"/>
        <v>3.4499999999999999E-3</v>
      </c>
      <c r="AF93" s="5">
        <f t="shared" ca="1" si="20"/>
        <v>0.73209000000000002</v>
      </c>
      <c r="AH93">
        <v>15</v>
      </c>
      <c r="AI93" t="s">
        <v>5</v>
      </c>
      <c r="AJ93" s="5">
        <f t="shared" ca="1" si="21"/>
        <v>1.9134999999999999E-2</v>
      </c>
      <c r="AK93" s="5">
        <f t="shared" ca="1" si="21"/>
        <v>2.3179999999999999E-2</v>
      </c>
      <c r="AL93" s="5">
        <f t="shared" ca="1" si="21"/>
        <v>3.5900000000000001E-2</v>
      </c>
      <c r="AM93" s="5">
        <f t="shared" ca="1" si="21"/>
        <v>5.2415000000000003E-2</v>
      </c>
      <c r="AN93" s="5">
        <f t="shared" ca="1" si="21"/>
        <v>6.4310000000000006E-2</v>
      </c>
      <c r="AO93" s="5">
        <f t="shared" ca="1" si="21"/>
        <v>6.5204999999999999E-2</v>
      </c>
      <c r="AP93" s="5">
        <f t="shared" ca="1" si="21"/>
        <v>0.100665</v>
      </c>
      <c r="AQ93" s="5">
        <f t="shared" ca="1" si="21"/>
        <v>0.126085</v>
      </c>
      <c r="AR93" s="5">
        <f t="shared" ca="1" si="21"/>
        <v>0.13952500000000001</v>
      </c>
      <c r="AS93" s="5">
        <f t="shared" ca="1" si="21"/>
        <v>9.2314999999999994E-2</v>
      </c>
      <c r="AT93" s="5">
        <f t="shared" ca="1" si="21"/>
        <v>6.0755000000000003E-2</v>
      </c>
      <c r="AU93" s="5">
        <f t="shared" ca="1" si="21"/>
        <v>1.9630000000000002E-2</v>
      </c>
      <c r="AV93" s="5">
        <f t="shared" ca="1" si="21"/>
        <v>0.79912000000000005</v>
      </c>
      <c r="AX93">
        <v>15</v>
      </c>
      <c r="AY93" t="s">
        <v>5</v>
      </c>
      <c r="AZ93" s="5">
        <f t="shared" ca="1" si="22"/>
        <v>9.3749999999999997E-3</v>
      </c>
      <c r="BA93" s="5">
        <f t="shared" ca="1" si="22"/>
        <v>1.175E-2</v>
      </c>
      <c r="BB93" s="5">
        <f t="shared" ca="1" si="22"/>
        <v>4.3374999999999997E-2</v>
      </c>
      <c r="BC93" s="5">
        <f t="shared" ca="1" si="22"/>
        <v>6.1804999999999999E-2</v>
      </c>
      <c r="BD93" s="5">
        <f t="shared" ca="1" si="22"/>
        <v>7.1239999999999998E-2</v>
      </c>
      <c r="BE93" s="5">
        <f t="shared" ca="1" si="22"/>
        <v>6.9250000000000006E-2</v>
      </c>
      <c r="BF93" s="5">
        <f t="shared" ca="1" si="22"/>
        <v>0.10058</v>
      </c>
      <c r="BG93" s="5">
        <f t="shared" ca="1" si="22"/>
        <v>0.134435</v>
      </c>
      <c r="BH93" s="5">
        <f t="shared" ca="1" si="22"/>
        <v>0.14213000000000001</v>
      </c>
      <c r="BI93" s="5">
        <f t="shared" ca="1" si="22"/>
        <v>9.5394999999999994E-2</v>
      </c>
      <c r="BJ93" s="5">
        <f t="shared" ca="1" si="22"/>
        <v>3.8705000000000003E-2</v>
      </c>
      <c r="BK93" s="5">
        <f t="shared" ca="1" si="22"/>
        <v>7.5249999999999996E-3</v>
      </c>
      <c r="BL93" s="5">
        <f t="shared" ca="1" si="22"/>
        <v>0.78556499999999996</v>
      </c>
    </row>
    <row r="94" spans="1:64" x14ac:dyDescent="0.25">
      <c r="A94">
        <v>5</v>
      </c>
      <c r="B94">
        <v>15</v>
      </c>
      <c r="C94" t="s">
        <v>6</v>
      </c>
      <c r="D94" s="14">
        <f t="shared" ca="1" si="19"/>
        <v>5.5500000000000002E-3</v>
      </c>
      <c r="E94" s="14">
        <f t="shared" ca="1" si="19"/>
        <v>2.0782499999999999E-2</v>
      </c>
      <c r="F94" s="14">
        <f t="shared" ca="1" si="19"/>
        <v>3.9765000000000002E-2</v>
      </c>
      <c r="G94" s="14">
        <f t="shared" ca="1" si="19"/>
        <v>6.9217500000000001E-2</v>
      </c>
      <c r="H94" s="14">
        <f t="shared" ca="1" si="19"/>
        <v>9.017E-2</v>
      </c>
      <c r="I94" s="14">
        <f t="shared" ca="1" si="19"/>
        <v>9.1337500000000002E-2</v>
      </c>
      <c r="J94" s="14">
        <f t="shared" ca="1" si="19"/>
        <v>0.13087499999999999</v>
      </c>
      <c r="K94" s="14">
        <f t="shared" ca="1" si="19"/>
        <v>0.17268749999999999</v>
      </c>
      <c r="L94" s="14">
        <f t="shared" ca="1" si="19"/>
        <v>0.18306</v>
      </c>
      <c r="M94" s="14">
        <f t="shared" ca="1" si="19"/>
        <v>0.14739749999999999</v>
      </c>
      <c r="N94" s="14">
        <f t="shared" ca="1" si="19"/>
        <v>8.8639999999999997E-2</v>
      </c>
      <c r="O94" s="14">
        <f t="shared" ref="D94:P114" ca="1" si="23">INDIRECT($A$1&amp;"!"&amp;ADDRESS(ROW(),COLUMN()))</f>
        <v>1.3745E-2</v>
      </c>
      <c r="P94" s="14">
        <f t="shared" ca="1" si="23"/>
        <v>1.0532274999999998</v>
      </c>
      <c r="R94">
        <v>15</v>
      </c>
      <c r="S94" t="s">
        <v>6</v>
      </c>
      <c r="T94" s="5">
        <f t="shared" ca="1" si="20"/>
        <v>1.2834999999999999E-2</v>
      </c>
      <c r="U94" s="5">
        <f t="shared" ca="1" si="20"/>
        <v>2.2530000000000001E-2</v>
      </c>
      <c r="V94" s="5">
        <f t="shared" ca="1" si="20"/>
        <v>7.3065000000000005E-2</v>
      </c>
      <c r="W94" s="5">
        <f t="shared" ca="1" si="20"/>
        <v>0.12059499999999999</v>
      </c>
      <c r="X94" s="5">
        <f t="shared" ca="1" si="20"/>
        <v>0.138015</v>
      </c>
      <c r="Y94" s="5">
        <f t="shared" ca="1" si="20"/>
        <v>0.13822499999999999</v>
      </c>
      <c r="Z94" s="5">
        <f t="shared" ca="1" si="20"/>
        <v>0.212785</v>
      </c>
      <c r="AA94" s="5">
        <f t="shared" ca="1" si="20"/>
        <v>0.27824500000000002</v>
      </c>
      <c r="AB94" s="5">
        <f t="shared" ca="1" si="20"/>
        <v>0.29631999999999997</v>
      </c>
      <c r="AC94" s="5">
        <f t="shared" ca="1" si="20"/>
        <v>0.17644499999999999</v>
      </c>
      <c r="AD94" s="5">
        <f t="shared" ca="1" si="20"/>
        <v>6.6364999999999993E-2</v>
      </c>
      <c r="AE94" s="5">
        <f t="shared" ref="T94:AF114" ca="1" si="24">INDIRECT($A$1&amp;"!"&amp;ADDRESS(ROW(),COLUMN()))</f>
        <v>7.1349999999999998E-3</v>
      </c>
      <c r="AF94" s="5">
        <f t="shared" ca="1" si="24"/>
        <v>1.5425599999999997</v>
      </c>
      <c r="AH94">
        <v>15</v>
      </c>
      <c r="AI94" t="s">
        <v>6</v>
      </c>
      <c r="AJ94" s="5">
        <f t="shared" ca="1" si="21"/>
        <v>4.4745E-2</v>
      </c>
      <c r="AK94" s="5">
        <f t="shared" ca="1" si="21"/>
        <v>3.3989999999999999E-2</v>
      </c>
      <c r="AL94" s="5">
        <f t="shared" ca="1" si="21"/>
        <v>3.9015000000000001E-2</v>
      </c>
      <c r="AM94" s="5">
        <f t="shared" ca="1" si="21"/>
        <v>0.125445</v>
      </c>
      <c r="AN94" s="5">
        <f t="shared" ca="1" si="21"/>
        <v>0.12668499999999999</v>
      </c>
      <c r="AO94" s="5">
        <f t="shared" ca="1" si="21"/>
        <v>0.13708999999999999</v>
      </c>
      <c r="AP94" s="5">
        <f t="shared" ca="1" si="21"/>
        <v>0.20740500000000001</v>
      </c>
      <c r="AQ94" s="5">
        <f t="shared" ca="1" si="21"/>
        <v>0.27020499999999997</v>
      </c>
      <c r="AR94" s="5">
        <f t="shared" ca="1" si="21"/>
        <v>0.28594000000000003</v>
      </c>
      <c r="AS94" s="5">
        <f t="shared" ca="1" si="21"/>
        <v>0.200655</v>
      </c>
      <c r="AT94" s="5">
        <f t="shared" ca="1" si="21"/>
        <v>8.6944999999999995E-2</v>
      </c>
      <c r="AU94" s="5">
        <f t="shared" ref="AJ94:AV114" ca="1" si="25">INDIRECT($A$1&amp;"!"&amp;ADDRESS(ROW(),COLUMN()))</f>
        <v>3.1320000000000001E-2</v>
      </c>
      <c r="AV94" s="5">
        <f t="shared" ca="1" si="25"/>
        <v>1.5894400000000002</v>
      </c>
      <c r="AX94">
        <v>15</v>
      </c>
      <c r="AY94" t="s">
        <v>6</v>
      </c>
      <c r="AZ94" s="5">
        <f t="shared" ca="1" si="22"/>
        <v>1.2149999999999999E-3</v>
      </c>
      <c r="BA94" s="5">
        <f t="shared" ca="1" si="22"/>
        <v>1.03E-2</v>
      </c>
      <c r="BB94" s="5">
        <f t="shared" ca="1" si="22"/>
        <v>7.1895000000000001E-2</v>
      </c>
      <c r="BC94" s="5">
        <f t="shared" ca="1" si="22"/>
        <v>0.115485</v>
      </c>
      <c r="BD94" s="5">
        <f t="shared" ca="1" si="22"/>
        <v>0.13816999999999999</v>
      </c>
      <c r="BE94" s="5">
        <f t="shared" ca="1" si="22"/>
        <v>0.14641499999999999</v>
      </c>
      <c r="BF94" s="5">
        <f t="shared" ca="1" si="22"/>
        <v>0.204955</v>
      </c>
      <c r="BG94" s="5">
        <f t="shared" ca="1" si="22"/>
        <v>0.27432000000000001</v>
      </c>
      <c r="BH94" s="5">
        <f t="shared" ca="1" si="22"/>
        <v>0.294545</v>
      </c>
      <c r="BI94" s="5">
        <f t="shared" ca="1" si="22"/>
        <v>0.21201</v>
      </c>
      <c r="BJ94" s="5">
        <f t="shared" ca="1" si="22"/>
        <v>9.4530000000000003E-2</v>
      </c>
      <c r="BK94" s="5">
        <f t="shared" ref="AZ94:BL114" ca="1" si="26">INDIRECT($A$1&amp;"!"&amp;ADDRESS(ROW(),COLUMN()))</f>
        <v>7.5500000000000003E-3</v>
      </c>
      <c r="BL94" s="5">
        <f t="shared" ca="1" si="26"/>
        <v>1.5713899999999998</v>
      </c>
    </row>
    <row r="95" spans="1:64" x14ac:dyDescent="0.25">
      <c r="A95">
        <v>1</v>
      </c>
      <c r="B95">
        <v>16</v>
      </c>
      <c r="C95" t="s">
        <v>2</v>
      </c>
      <c r="D95" s="14">
        <f t="shared" ca="1" si="23"/>
        <v>2.1249999999999999E-4</v>
      </c>
      <c r="E95" s="14">
        <f t="shared" ca="1" si="23"/>
        <v>2.0000000000000002E-5</v>
      </c>
      <c r="F95" s="14">
        <f t="shared" ca="1" si="23"/>
        <v>1.0275E-3</v>
      </c>
      <c r="G95" s="14">
        <f t="shared" ca="1" si="23"/>
        <v>3.29E-3</v>
      </c>
      <c r="H95" s="14">
        <f t="shared" ca="1" si="23"/>
        <v>3.9449999999999997E-3</v>
      </c>
      <c r="I95" s="14">
        <f t="shared" ca="1" si="23"/>
        <v>3.5225E-3</v>
      </c>
      <c r="J95" s="14">
        <f t="shared" ca="1" si="23"/>
        <v>4.9950000000000003E-3</v>
      </c>
      <c r="K95" s="14">
        <f t="shared" ca="1" si="23"/>
        <v>7.1425000000000004E-3</v>
      </c>
      <c r="L95" s="14">
        <f t="shared" ca="1" si="23"/>
        <v>7.6024999999999999E-3</v>
      </c>
      <c r="M95" s="14">
        <f t="shared" ca="1" si="23"/>
        <v>4.9500000000000004E-3</v>
      </c>
      <c r="N95" s="14">
        <f t="shared" ca="1" si="23"/>
        <v>3.8725000000000001E-3</v>
      </c>
      <c r="O95" s="14">
        <f t="shared" ca="1" si="23"/>
        <v>1.01E-3</v>
      </c>
      <c r="P95" s="14">
        <f t="shared" ca="1" si="23"/>
        <v>4.1590000000000002E-2</v>
      </c>
      <c r="R95">
        <v>16</v>
      </c>
      <c r="S95" t="s">
        <v>2</v>
      </c>
      <c r="T95" s="5">
        <f t="shared" ca="1" si="24"/>
        <v>4.0000000000000003E-5</v>
      </c>
      <c r="U95" s="5">
        <f t="shared" ca="1" si="24"/>
        <v>3.3E-4</v>
      </c>
      <c r="V95" s="5">
        <f t="shared" ca="1" si="24"/>
        <v>1.5950000000000001E-3</v>
      </c>
      <c r="W95" s="5">
        <f t="shared" ca="1" si="24"/>
        <v>6.11E-3</v>
      </c>
      <c r="X95" s="5">
        <f t="shared" ca="1" si="24"/>
        <v>6.4549999999999998E-3</v>
      </c>
      <c r="Y95" s="5">
        <f t="shared" ca="1" si="24"/>
        <v>6.1250000000000002E-3</v>
      </c>
      <c r="Z95" s="5">
        <f t="shared" ca="1" si="24"/>
        <v>8.6300000000000005E-3</v>
      </c>
      <c r="AA95" s="5">
        <f t="shared" ca="1" si="24"/>
        <v>1.1780000000000001E-2</v>
      </c>
      <c r="AB95" s="5">
        <f t="shared" ca="1" si="24"/>
        <v>1.2185E-2</v>
      </c>
      <c r="AC95" s="5">
        <f t="shared" ca="1" si="24"/>
        <v>7.9950000000000004E-3</v>
      </c>
      <c r="AD95" s="5">
        <f t="shared" ca="1" si="24"/>
        <v>3.49E-3</v>
      </c>
      <c r="AE95" s="5">
        <f t="shared" ca="1" si="24"/>
        <v>3.6999999999999999E-4</v>
      </c>
      <c r="AF95" s="5">
        <f t="shared" ca="1" si="24"/>
        <v>6.5104999999999996E-2</v>
      </c>
      <c r="AH95">
        <v>16</v>
      </c>
      <c r="AI95" t="s">
        <v>2</v>
      </c>
      <c r="AJ95" s="5">
        <f t="shared" ca="1" si="25"/>
        <v>3.4999999999999997E-5</v>
      </c>
      <c r="AK95" s="5">
        <f t="shared" ca="1" si="25"/>
        <v>0</v>
      </c>
      <c r="AL95" s="5">
        <f t="shared" ca="1" si="25"/>
        <v>5.1000000000000004E-4</v>
      </c>
      <c r="AM95" s="5">
        <f t="shared" ca="1" si="25"/>
        <v>4.2300000000000003E-3</v>
      </c>
      <c r="AN95" s="5">
        <f t="shared" ca="1" si="25"/>
        <v>5.5950000000000001E-3</v>
      </c>
      <c r="AO95" s="5">
        <f t="shared" ca="1" si="25"/>
        <v>6.77E-3</v>
      </c>
      <c r="AP95" s="5">
        <f t="shared" ca="1" si="25"/>
        <v>8.1650000000000004E-3</v>
      </c>
      <c r="AQ95" s="5">
        <f t="shared" ca="1" si="25"/>
        <v>1.167E-2</v>
      </c>
      <c r="AR95" s="5">
        <f t="shared" ca="1" si="25"/>
        <v>1.255E-2</v>
      </c>
      <c r="AS95" s="5">
        <f t="shared" ca="1" si="25"/>
        <v>8.4250000000000002E-3</v>
      </c>
      <c r="AT95" s="5">
        <f t="shared" ca="1" si="25"/>
        <v>4.6800000000000001E-3</v>
      </c>
      <c r="AU95" s="5">
        <f t="shared" ca="1" si="25"/>
        <v>2.4499999999999999E-4</v>
      </c>
      <c r="AV95" s="5">
        <f t="shared" ca="1" si="25"/>
        <v>6.2875E-2</v>
      </c>
      <c r="AX95">
        <v>16</v>
      </c>
      <c r="AY95" t="s">
        <v>2</v>
      </c>
      <c r="AZ95" s="5">
        <f t="shared" ca="1" si="26"/>
        <v>0</v>
      </c>
      <c r="BA95" s="5">
        <f t="shared" ca="1" si="26"/>
        <v>3.4999999999999997E-5</v>
      </c>
      <c r="BB95" s="5">
        <f t="shared" ca="1" si="26"/>
        <v>5.5000000000000003E-4</v>
      </c>
      <c r="BC95" s="5">
        <f t="shared" ca="1" si="26"/>
        <v>4.4799999999999996E-3</v>
      </c>
      <c r="BD95" s="5">
        <f t="shared" ca="1" si="26"/>
        <v>6.2550000000000001E-3</v>
      </c>
      <c r="BE95" s="5">
        <f t="shared" ca="1" si="26"/>
        <v>5.4900000000000001E-3</v>
      </c>
      <c r="BF95" s="5">
        <f t="shared" ca="1" si="26"/>
        <v>8.8599999999999998E-3</v>
      </c>
      <c r="BG95" s="5">
        <f t="shared" ca="1" si="26"/>
        <v>1.1575E-2</v>
      </c>
      <c r="BH95" s="5">
        <f t="shared" ca="1" si="26"/>
        <v>1.2534999999999999E-2</v>
      </c>
      <c r="BI95" s="5">
        <f t="shared" ca="1" si="26"/>
        <v>8.7799999999999996E-3</v>
      </c>
      <c r="BJ95" s="5">
        <f t="shared" ca="1" si="26"/>
        <v>3.13E-3</v>
      </c>
      <c r="BK95" s="5">
        <f t="shared" ca="1" si="26"/>
        <v>2.3000000000000001E-4</v>
      </c>
      <c r="BL95" s="5">
        <f t="shared" ca="1" si="26"/>
        <v>6.1920000000000003E-2</v>
      </c>
    </row>
    <row r="96" spans="1:64" x14ac:dyDescent="0.25">
      <c r="A96">
        <v>2</v>
      </c>
      <c r="B96">
        <v>16</v>
      </c>
      <c r="C96" t="s">
        <v>3</v>
      </c>
      <c r="D96" s="14">
        <f t="shared" ca="1" si="23"/>
        <v>4.6749999999999998E-4</v>
      </c>
      <c r="E96" s="14">
        <f t="shared" ca="1" si="23"/>
        <v>2.4000000000000001E-4</v>
      </c>
      <c r="F96" s="14">
        <f t="shared" ca="1" si="23"/>
        <v>6.6750000000000002E-4</v>
      </c>
      <c r="G96" s="14">
        <f t="shared" ca="1" si="23"/>
        <v>2.6375000000000001E-3</v>
      </c>
      <c r="H96" s="14">
        <f t="shared" ca="1" si="23"/>
        <v>3.7924999999999999E-3</v>
      </c>
      <c r="I96" s="14">
        <f t="shared" ca="1" si="23"/>
        <v>3.0725000000000001E-3</v>
      </c>
      <c r="J96" s="14">
        <f t="shared" ca="1" si="23"/>
        <v>4.96E-3</v>
      </c>
      <c r="K96" s="14">
        <f t="shared" ca="1" si="23"/>
        <v>6.5300000000000002E-3</v>
      </c>
      <c r="L96" s="14">
        <f t="shared" ca="1" si="23"/>
        <v>7.1450000000000003E-3</v>
      </c>
      <c r="M96" s="14">
        <f t="shared" ca="1" si="23"/>
        <v>5.6525000000000004E-3</v>
      </c>
      <c r="N96" s="14">
        <f t="shared" ca="1" si="23"/>
        <v>3.9449999999999997E-3</v>
      </c>
      <c r="O96" s="14">
        <f t="shared" ca="1" si="23"/>
        <v>1.1199999999999999E-3</v>
      </c>
      <c r="P96" s="14">
        <f t="shared" ca="1" si="23"/>
        <v>4.0230000000000002E-2</v>
      </c>
      <c r="R96">
        <v>16</v>
      </c>
      <c r="S96" t="s">
        <v>3</v>
      </c>
      <c r="T96" s="5">
        <f t="shared" ca="1" si="24"/>
        <v>0</v>
      </c>
      <c r="U96" s="5">
        <f t="shared" ca="1" si="24"/>
        <v>8.0000000000000007E-5</v>
      </c>
      <c r="V96" s="5">
        <f t="shared" ca="1" si="24"/>
        <v>1.17E-3</v>
      </c>
      <c r="W96" s="5">
        <f t="shared" ca="1" si="24"/>
        <v>4.4149999999999997E-3</v>
      </c>
      <c r="X96" s="5">
        <f t="shared" ca="1" si="24"/>
        <v>5.11E-3</v>
      </c>
      <c r="Y96" s="5">
        <f t="shared" ca="1" si="24"/>
        <v>5.7000000000000002E-3</v>
      </c>
      <c r="Z96" s="5">
        <f t="shared" ca="1" si="24"/>
        <v>7.4200000000000004E-3</v>
      </c>
      <c r="AA96" s="5">
        <f t="shared" ca="1" si="24"/>
        <v>1.0925000000000001E-2</v>
      </c>
      <c r="AB96" s="5">
        <f t="shared" ca="1" si="24"/>
        <v>1.171E-2</v>
      </c>
      <c r="AC96" s="5">
        <f t="shared" ca="1" si="24"/>
        <v>8.1150000000000007E-3</v>
      </c>
      <c r="AD96" s="5">
        <f t="shared" ca="1" si="24"/>
        <v>3.98E-3</v>
      </c>
      <c r="AE96" s="5">
        <f t="shared" ca="1" si="24"/>
        <v>1.165E-3</v>
      </c>
      <c r="AF96" s="5">
        <f t="shared" ca="1" si="24"/>
        <v>5.9789999999999996E-2</v>
      </c>
      <c r="AH96">
        <v>16</v>
      </c>
      <c r="AI96" t="s">
        <v>3</v>
      </c>
      <c r="AJ96" s="5">
        <f t="shared" ca="1" si="25"/>
        <v>7.2999999999999996E-4</v>
      </c>
      <c r="AK96" s="5">
        <f t="shared" ca="1" si="25"/>
        <v>4.0000000000000003E-5</v>
      </c>
      <c r="AL96" s="5">
        <f t="shared" ca="1" si="25"/>
        <v>7.2499999999999995E-4</v>
      </c>
      <c r="AM96" s="5">
        <f t="shared" ca="1" si="25"/>
        <v>3.8400000000000001E-3</v>
      </c>
      <c r="AN96" s="5">
        <f t="shared" ca="1" si="25"/>
        <v>5.1000000000000004E-3</v>
      </c>
      <c r="AO96" s="5">
        <f t="shared" ca="1" si="25"/>
        <v>5.2900000000000004E-3</v>
      </c>
      <c r="AP96" s="5">
        <f t="shared" ca="1" si="25"/>
        <v>8.175E-3</v>
      </c>
      <c r="AQ96" s="5">
        <f t="shared" ca="1" si="25"/>
        <v>1.1270000000000001E-2</v>
      </c>
      <c r="AR96" s="5">
        <f t="shared" ca="1" si="25"/>
        <v>1.1599999999999999E-2</v>
      </c>
      <c r="AS96" s="5">
        <f t="shared" ca="1" si="25"/>
        <v>8.0149999999999996E-3</v>
      </c>
      <c r="AT96" s="5">
        <f t="shared" ca="1" si="25"/>
        <v>3.6649999999999999E-3</v>
      </c>
      <c r="AU96" s="5">
        <f t="shared" ca="1" si="25"/>
        <v>1.6249999999999999E-3</v>
      </c>
      <c r="AV96" s="5">
        <f t="shared" ca="1" si="25"/>
        <v>6.0075000000000003E-2</v>
      </c>
      <c r="AX96">
        <v>16</v>
      </c>
      <c r="AY96" t="s">
        <v>3</v>
      </c>
      <c r="AZ96" s="5">
        <f t="shared" ca="1" si="26"/>
        <v>0</v>
      </c>
      <c r="BA96" s="5">
        <f t="shared" ca="1" si="26"/>
        <v>1.55E-4</v>
      </c>
      <c r="BB96" s="5">
        <f t="shared" ca="1" si="26"/>
        <v>1.9599999999999999E-3</v>
      </c>
      <c r="BC96" s="5">
        <f t="shared" ca="1" si="26"/>
        <v>4.8900000000000002E-3</v>
      </c>
      <c r="BD96" s="5">
        <f t="shared" ca="1" si="26"/>
        <v>5.555E-3</v>
      </c>
      <c r="BE96" s="5">
        <f t="shared" ca="1" si="26"/>
        <v>5.6550000000000003E-3</v>
      </c>
      <c r="BF96" s="5">
        <f t="shared" ca="1" si="26"/>
        <v>8.0350000000000005E-3</v>
      </c>
      <c r="BG96" s="5">
        <f t="shared" ca="1" si="26"/>
        <v>1.1390000000000001E-2</v>
      </c>
      <c r="BH96" s="5">
        <f t="shared" ca="1" si="26"/>
        <v>1.1545E-2</v>
      </c>
      <c r="BI96" s="5">
        <f t="shared" ca="1" si="26"/>
        <v>7.7549999999999997E-3</v>
      </c>
      <c r="BJ96" s="5">
        <f t="shared" ca="1" si="26"/>
        <v>4.9199999999999999E-3</v>
      </c>
      <c r="BK96" s="5">
        <f t="shared" ca="1" si="26"/>
        <v>3.0499999999999999E-4</v>
      </c>
      <c r="BL96" s="5">
        <f t="shared" ca="1" si="26"/>
        <v>6.2165000000000005E-2</v>
      </c>
    </row>
    <row r="97" spans="1:64" x14ac:dyDescent="0.25">
      <c r="A97">
        <v>3</v>
      </c>
      <c r="B97">
        <v>16</v>
      </c>
      <c r="C97" t="s">
        <v>4</v>
      </c>
      <c r="D97" s="14">
        <f t="shared" ca="1" si="23"/>
        <v>6.0999999999999997E-4</v>
      </c>
      <c r="E97" s="14">
        <f t="shared" ca="1" si="23"/>
        <v>8.1499999999999997E-4</v>
      </c>
      <c r="F97" s="14">
        <f t="shared" ca="1" si="23"/>
        <v>3.1675000000000002E-3</v>
      </c>
      <c r="G97" s="14">
        <f t="shared" ca="1" si="23"/>
        <v>5.3299999999999997E-3</v>
      </c>
      <c r="H97" s="14">
        <f t="shared" ca="1" si="23"/>
        <v>5.79E-3</v>
      </c>
      <c r="I97" s="14">
        <f t="shared" ca="1" si="23"/>
        <v>5.2725000000000003E-3</v>
      </c>
      <c r="J97" s="14">
        <f t="shared" ca="1" si="23"/>
        <v>7.7025000000000001E-3</v>
      </c>
      <c r="K97" s="14">
        <f t="shared" ca="1" si="23"/>
        <v>1.04825E-2</v>
      </c>
      <c r="L97" s="14">
        <f t="shared" ca="1" si="23"/>
        <v>1.103E-2</v>
      </c>
      <c r="M97" s="14">
        <f t="shared" ca="1" si="23"/>
        <v>7.5199999999999998E-3</v>
      </c>
      <c r="N97" s="14">
        <f t="shared" ca="1" si="23"/>
        <v>4.7000000000000002E-3</v>
      </c>
      <c r="O97" s="14">
        <f t="shared" ca="1" si="23"/>
        <v>1.7574999999999999E-3</v>
      </c>
      <c r="P97" s="14">
        <f t="shared" ca="1" si="23"/>
        <v>6.4177499999999998E-2</v>
      </c>
      <c r="R97">
        <v>16</v>
      </c>
      <c r="S97" t="s">
        <v>4</v>
      </c>
      <c r="T97" s="5">
        <f t="shared" ca="1" si="24"/>
        <v>0</v>
      </c>
      <c r="U97" s="5">
        <f t="shared" ca="1" si="24"/>
        <v>2.0000000000000001E-4</v>
      </c>
      <c r="V97" s="5">
        <f t="shared" ca="1" si="24"/>
        <v>1.635E-3</v>
      </c>
      <c r="W97" s="5">
        <f t="shared" ca="1" si="24"/>
        <v>6.13E-3</v>
      </c>
      <c r="X97" s="5">
        <f t="shared" ca="1" si="24"/>
        <v>8.3300000000000006E-3</v>
      </c>
      <c r="Y97" s="5">
        <f t="shared" ca="1" si="24"/>
        <v>8.9250000000000006E-3</v>
      </c>
      <c r="Z97" s="5">
        <f t="shared" ca="1" si="24"/>
        <v>1.191E-2</v>
      </c>
      <c r="AA97" s="5">
        <f t="shared" ca="1" si="24"/>
        <v>1.6395E-2</v>
      </c>
      <c r="AB97" s="5">
        <f t="shared" ca="1" si="24"/>
        <v>1.8124999999999999E-2</v>
      </c>
      <c r="AC97" s="5">
        <f t="shared" ca="1" si="24"/>
        <v>1.098E-2</v>
      </c>
      <c r="AD97" s="5">
        <f t="shared" ca="1" si="24"/>
        <v>5.5649999999999996E-3</v>
      </c>
      <c r="AE97" s="5">
        <f t="shared" ca="1" si="24"/>
        <v>1.8E-3</v>
      </c>
      <c r="AF97" s="5">
        <f t="shared" ca="1" si="24"/>
        <v>8.9994999999999992E-2</v>
      </c>
      <c r="AH97">
        <v>16</v>
      </c>
      <c r="AI97" t="s">
        <v>4</v>
      </c>
      <c r="AJ97" s="5">
        <f t="shared" ca="1" si="25"/>
        <v>2.2000000000000001E-4</v>
      </c>
      <c r="AK97" s="5">
        <f t="shared" ca="1" si="25"/>
        <v>1E-4</v>
      </c>
      <c r="AL97" s="5">
        <f t="shared" ca="1" si="25"/>
        <v>1.7849999999999999E-3</v>
      </c>
      <c r="AM97" s="5">
        <f t="shared" ca="1" si="25"/>
        <v>6.7549999999999997E-3</v>
      </c>
      <c r="AN97" s="5">
        <f t="shared" ca="1" si="25"/>
        <v>8.5299999999999994E-3</v>
      </c>
      <c r="AO97" s="5">
        <f t="shared" ca="1" si="25"/>
        <v>8.2199999999999999E-3</v>
      </c>
      <c r="AP97" s="5">
        <f t="shared" ca="1" si="25"/>
        <v>1.214E-2</v>
      </c>
      <c r="AQ97" s="5">
        <f t="shared" ca="1" si="25"/>
        <v>1.6154999999999999E-2</v>
      </c>
      <c r="AR97" s="5">
        <f t="shared" ca="1" si="25"/>
        <v>1.7485000000000001E-2</v>
      </c>
      <c r="AS97" s="5">
        <f t="shared" ca="1" si="25"/>
        <v>1.2295E-2</v>
      </c>
      <c r="AT97" s="5">
        <f t="shared" ca="1" si="25"/>
        <v>7.3550000000000004E-3</v>
      </c>
      <c r="AU97" s="5">
        <f t="shared" ca="1" si="25"/>
        <v>2.4250000000000001E-3</v>
      </c>
      <c r="AV97" s="5">
        <f t="shared" ca="1" si="25"/>
        <v>9.3464999999999993E-2</v>
      </c>
      <c r="AX97">
        <v>16</v>
      </c>
      <c r="AY97" t="s">
        <v>4</v>
      </c>
      <c r="AZ97" s="5">
        <f t="shared" ca="1" si="26"/>
        <v>0</v>
      </c>
      <c r="BA97" s="5">
        <f t="shared" ca="1" si="26"/>
        <v>0</v>
      </c>
      <c r="BB97" s="5">
        <f t="shared" ca="1" si="26"/>
        <v>1.6000000000000001E-3</v>
      </c>
      <c r="BC97" s="5">
        <f t="shared" ca="1" si="26"/>
        <v>6.9199999999999999E-3</v>
      </c>
      <c r="BD97" s="5">
        <f t="shared" ca="1" si="26"/>
        <v>8.1099999999999992E-3</v>
      </c>
      <c r="BE97" s="5">
        <f t="shared" ca="1" si="26"/>
        <v>8.7250000000000001E-3</v>
      </c>
      <c r="BF97" s="5">
        <f t="shared" ca="1" si="26"/>
        <v>1.15E-2</v>
      </c>
      <c r="BG97" s="5">
        <f t="shared" ca="1" si="26"/>
        <v>1.6825E-2</v>
      </c>
      <c r="BH97" s="5">
        <f t="shared" ca="1" si="26"/>
        <v>1.7864999999999999E-2</v>
      </c>
      <c r="BI97" s="5">
        <f t="shared" ca="1" si="26"/>
        <v>1.1934999999999999E-2</v>
      </c>
      <c r="BJ97" s="5">
        <f t="shared" ca="1" si="26"/>
        <v>7.0400000000000003E-3</v>
      </c>
      <c r="BK97" s="5">
        <f t="shared" ca="1" si="26"/>
        <v>9.2000000000000003E-4</v>
      </c>
      <c r="BL97" s="5">
        <f t="shared" ca="1" si="26"/>
        <v>9.1440000000000007E-2</v>
      </c>
    </row>
    <row r="98" spans="1:64" x14ac:dyDescent="0.25">
      <c r="A98">
        <v>4</v>
      </c>
      <c r="B98">
        <v>16</v>
      </c>
      <c r="C98" t="s">
        <v>5</v>
      </c>
      <c r="D98" s="14">
        <f t="shared" ca="1" si="23"/>
        <v>5.4250000000000001E-4</v>
      </c>
      <c r="E98" s="14">
        <f t="shared" ca="1" si="23"/>
        <v>1.9000000000000001E-4</v>
      </c>
      <c r="F98" s="14">
        <f t="shared" ca="1" si="23"/>
        <v>4.0625000000000001E-3</v>
      </c>
      <c r="G98" s="14">
        <f t="shared" ca="1" si="23"/>
        <v>1.0500000000000001E-2</v>
      </c>
      <c r="H98" s="14">
        <f t="shared" ca="1" si="23"/>
        <v>1.3672500000000001E-2</v>
      </c>
      <c r="I98" s="14">
        <f t="shared" ca="1" si="23"/>
        <v>1.38225E-2</v>
      </c>
      <c r="J98" s="14">
        <f t="shared" ca="1" si="23"/>
        <v>1.8402499999999999E-2</v>
      </c>
      <c r="K98" s="14">
        <f t="shared" ca="1" si="23"/>
        <v>2.5497499999999999E-2</v>
      </c>
      <c r="L98" s="14">
        <f t="shared" ca="1" si="23"/>
        <v>2.8105000000000002E-2</v>
      </c>
      <c r="M98" s="14">
        <f t="shared" ca="1" si="23"/>
        <v>2.0777500000000001E-2</v>
      </c>
      <c r="N98" s="14">
        <f t="shared" ca="1" si="23"/>
        <v>1.34675E-2</v>
      </c>
      <c r="O98" s="14">
        <f t="shared" ca="1" si="23"/>
        <v>2.98E-3</v>
      </c>
      <c r="P98" s="14">
        <f t="shared" ca="1" si="23"/>
        <v>0.15201999999999999</v>
      </c>
      <c r="R98">
        <v>16</v>
      </c>
      <c r="S98" t="s">
        <v>5</v>
      </c>
      <c r="T98" s="5">
        <f t="shared" ca="1" si="24"/>
        <v>5.0000000000000004E-6</v>
      </c>
      <c r="U98" s="5">
        <f t="shared" ca="1" si="24"/>
        <v>7.7499999999999997E-4</v>
      </c>
      <c r="V98" s="5">
        <f t="shared" ca="1" si="24"/>
        <v>8.2799999999999992E-3</v>
      </c>
      <c r="W98" s="5">
        <f t="shared" ca="1" si="24"/>
        <v>1.9324999999999998E-2</v>
      </c>
      <c r="X98" s="5">
        <f t="shared" ca="1" si="24"/>
        <v>2.24E-2</v>
      </c>
      <c r="Y98" s="5">
        <f t="shared" ca="1" si="24"/>
        <v>2.1739999999999999E-2</v>
      </c>
      <c r="Z98" s="5">
        <f t="shared" ca="1" si="24"/>
        <v>3.0859999999999999E-2</v>
      </c>
      <c r="AA98" s="5">
        <f t="shared" ca="1" si="24"/>
        <v>4.2674999999999998E-2</v>
      </c>
      <c r="AB98" s="5">
        <f t="shared" ca="1" si="24"/>
        <v>4.582E-2</v>
      </c>
      <c r="AC98" s="5">
        <f t="shared" ca="1" si="24"/>
        <v>2.9274999999999999E-2</v>
      </c>
      <c r="AD98" s="5">
        <f t="shared" ca="1" si="24"/>
        <v>1.5350000000000001E-2</v>
      </c>
      <c r="AE98" s="5">
        <f t="shared" ca="1" si="24"/>
        <v>1.3500000000000001E-3</v>
      </c>
      <c r="AF98" s="5">
        <f t="shared" ca="1" si="24"/>
        <v>0.23785499999999998</v>
      </c>
      <c r="AH98">
        <v>16</v>
      </c>
      <c r="AI98" t="s">
        <v>5</v>
      </c>
      <c r="AJ98" s="5">
        <f t="shared" ca="1" si="25"/>
        <v>3.14E-3</v>
      </c>
      <c r="AK98" s="5">
        <f t="shared" ca="1" si="25"/>
        <v>1.8500000000000001E-3</v>
      </c>
      <c r="AL98" s="5">
        <f t="shared" ca="1" si="25"/>
        <v>7.8600000000000007E-3</v>
      </c>
      <c r="AM98" s="5">
        <f t="shared" ca="1" si="25"/>
        <v>1.6105000000000001E-2</v>
      </c>
      <c r="AN98" s="5">
        <f t="shared" ca="1" si="25"/>
        <v>2.0199999999999999E-2</v>
      </c>
      <c r="AO98" s="5">
        <f t="shared" ca="1" si="25"/>
        <v>2.1139999999999999E-2</v>
      </c>
      <c r="AP98" s="5">
        <f t="shared" ca="1" si="25"/>
        <v>3.1574999999999999E-2</v>
      </c>
      <c r="AQ98" s="5">
        <f t="shared" ca="1" si="25"/>
        <v>4.018E-2</v>
      </c>
      <c r="AR98" s="5">
        <f t="shared" ca="1" si="25"/>
        <v>4.5074999999999997E-2</v>
      </c>
      <c r="AS98" s="5">
        <f t="shared" ca="1" si="25"/>
        <v>3.0644999999999999E-2</v>
      </c>
      <c r="AT98" s="5">
        <f t="shared" ca="1" si="25"/>
        <v>2.1669999999999998E-2</v>
      </c>
      <c r="AU98" s="5">
        <f t="shared" ca="1" si="25"/>
        <v>6.5750000000000001E-3</v>
      </c>
      <c r="AV98" s="5">
        <f t="shared" ca="1" si="25"/>
        <v>0.24601499999999998</v>
      </c>
      <c r="AX98">
        <v>16</v>
      </c>
      <c r="AY98" t="s">
        <v>5</v>
      </c>
      <c r="AZ98" s="5">
        <f t="shared" ca="1" si="26"/>
        <v>1.1299999999999999E-3</v>
      </c>
      <c r="BA98" s="5">
        <f t="shared" ca="1" si="26"/>
        <v>1.82E-3</v>
      </c>
      <c r="BB98" s="5">
        <f t="shared" ca="1" si="26"/>
        <v>1.0465E-2</v>
      </c>
      <c r="BC98" s="5">
        <f t="shared" ca="1" si="26"/>
        <v>1.9130000000000001E-2</v>
      </c>
      <c r="BD98" s="5">
        <f t="shared" ca="1" si="26"/>
        <v>2.2450000000000001E-2</v>
      </c>
      <c r="BE98" s="5">
        <f t="shared" ca="1" si="26"/>
        <v>2.2704999999999999E-2</v>
      </c>
      <c r="BF98" s="5">
        <f t="shared" ca="1" si="26"/>
        <v>3.1115E-2</v>
      </c>
      <c r="BG98" s="5">
        <f t="shared" ca="1" si="26"/>
        <v>4.3650000000000001E-2</v>
      </c>
      <c r="BH98" s="5">
        <f t="shared" ca="1" si="26"/>
        <v>4.5025000000000003E-2</v>
      </c>
      <c r="BI98" s="5">
        <f t="shared" ca="1" si="26"/>
        <v>3.3404999999999997E-2</v>
      </c>
      <c r="BJ98" s="5">
        <f t="shared" ca="1" si="26"/>
        <v>1.4785E-2</v>
      </c>
      <c r="BK98" s="5">
        <f t="shared" ca="1" si="26"/>
        <v>1.575E-3</v>
      </c>
      <c r="BL98" s="5">
        <f t="shared" ca="1" si="26"/>
        <v>0.247255</v>
      </c>
    </row>
    <row r="99" spans="1:64" x14ac:dyDescent="0.25">
      <c r="A99">
        <v>5</v>
      </c>
      <c r="B99">
        <v>16</v>
      </c>
      <c r="C99" t="s">
        <v>6</v>
      </c>
      <c r="D99" s="14">
        <f t="shared" ca="1" si="23"/>
        <v>4.35E-4</v>
      </c>
      <c r="E99" s="14">
        <f t="shared" ca="1" si="23"/>
        <v>2.225E-3</v>
      </c>
      <c r="F99" s="14">
        <f t="shared" ca="1" si="23"/>
        <v>7.3150000000000003E-3</v>
      </c>
      <c r="G99" s="14">
        <f t="shared" ca="1" si="23"/>
        <v>1.4695E-2</v>
      </c>
      <c r="H99" s="14">
        <f t="shared" ca="1" si="23"/>
        <v>1.9224999999999999E-2</v>
      </c>
      <c r="I99" s="14">
        <f t="shared" ca="1" si="23"/>
        <v>1.985E-2</v>
      </c>
      <c r="J99" s="14">
        <f t="shared" ca="1" si="23"/>
        <v>2.9592500000000001E-2</v>
      </c>
      <c r="K99" s="14">
        <f t="shared" ca="1" si="23"/>
        <v>3.9855000000000002E-2</v>
      </c>
      <c r="L99" s="14">
        <f t="shared" ca="1" si="23"/>
        <v>4.3762500000000003E-2</v>
      </c>
      <c r="M99" s="14">
        <f t="shared" ca="1" si="23"/>
        <v>3.4130000000000001E-2</v>
      </c>
      <c r="N99" s="14">
        <f t="shared" ca="1" si="23"/>
        <v>2.36075E-2</v>
      </c>
      <c r="O99" s="14">
        <f t="shared" ca="1" si="23"/>
        <v>3.2799999999999999E-3</v>
      </c>
      <c r="P99" s="14">
        <f t="shared" ca="1" si="23"/>
        <v>0.2379725</v>
      </c>
      <c r="R99">
        <v>16</v>
      </c>
      <c r="S99" t="s">
        <v>6</v>
      </c>
      <c r="T99" s="5">
        <f t="shared" ca="1" si="24"/>
        <v>8.25E-4</v>
      </c>
      <c r="U99" s="5">
        <f t="shared" ca="1" si="24"/>
        <v>2.4849999999999998E-3</v>
      </c>
      <c r="V99" s="5">
        <f t="shared" ca="1" si="24"/>
        <v>1.289E-2</v>
      </c>
      <c r="W99" s="5">
        <f t="shared" ca="1" si="24"/>
        <v>2.9389999999999999E-2</v>
      </c>
      <c r="X99" s="5">
        <f t="shared" ca="1" si="24"/>
        <v>3.5444999999999997E-2</v>
      </c>
      <c r="Y99" s="5">
        <f t="shared" ca="1" si="24"/>
        <v>2.9905000000000001E-2</v>
      </c>
      <c r="Z99" s="5">
        <f t="shared" ca="1" si="24"/>
        <v>4.9915000000000001E-2</v>
      </c>
      <c r="AA99" s="5">
        <f t="shared" ca="1" si="24"/>
        <v>6.7125000000000004E-2</v>
      </c>
      <c r="AB99" s="5">
        <f t="shared" ca="1" si="24"/>
        <v>7.1209999999999996E-2</v>
      </c>
      <c r="AC99" s="5">
        <f t="shared" ca="1" si="24"/>
        <v>4.6925000000000001E-2</v>
      </c>
      <c r="AD99" s="5">
        <f t="shared" ca="1" si="24"/>
        <v>2.0805000000000001E-2</v>
      </c>
      <c r="AE99" s="5">
        <f t="shared" ca="1" si="24"/>
        <v>3.1700000000000001E-3</v>
      </c>
      <c r="AF99" s="5">
        <f t="shared" ca="1" si="24"/>
        <v>0.37009000000000003</v>
      </c>
      <c r="AH99">
        <v>16</v>
      </c>
      <c r="AI99" t="s">
        <v>6</v>
      </c>
      <c r="AJ99" s="5">
        <f t="shared" ca="1" si="25"/>
        <v>4.5649999999999996E-3</v>
      </c>
      <c r="AK99" s="5">
        <f t="shared" ca="1" si="25"/>
        <v>3.9300000000000003E-3</v>
      </c>
      <c r="AL99" s="5">
        <f t="shared" ca="1" si="25"/>
        <v>1.83E-3</v>
      </c>
      <c r="AM99" s="5">
        <f t="shared" ca="1" si="25"/>
        <v>2.6859999999999998E-2</v>
      </c>
      <c r="AN99" s="5">
        <f t="shared" ca="1" si="25"/>
        <v>3.0145000000000002E-2</v>
      </c>
      <c r="AO99" s="5">
        <f t="shared" ca="1" si="25"/>
        <v>3.3790000000000001E-2</v>
      </c>
      <c r="AP99" s="5">
        <f t="shared" ca="1" si="25"/>
        <v>4.8239999999999998E-2</v>
      </c>
      <c r="AQ99" s="5">
        <f t="shared" ca="1" si="25"/>
        <v>6.4324999999999993E-2</v>
      </c>
      <c r="AR99" s="5">
        <f t="shared" ca="1" si="25"/>
        <v>6.9800000000000001E-2</v>
      </c>
      <c r="AS99" s="5">
        <f t="shared" ca="1" si="25"/>
        <v>4.8035000000000001E-2</v>
      </c>
      <c r="AT99" s="5">
        <f t="shared" ca="1" si="25"/>
        <v>2.6804999999999999E-2</v>
      </c>
      <c r="AU99" s="5">
        <f t="shared" ca="1" si="25"/>
        <v>3.8649999999999999E-3</v>
      </c>
      <c r="AV99" s="5">
        <f t="shared" ca="1" si="25"/>
        <v>0.36219000000000001</v>
      </c>
      <c r="AX99">
        <v>16</v>
      </c>
      <c r="AY99" t="s">
        <v>6</v>
      </c>
      <c r="AZ99" s="5">
        <f t="shared" ca="1" si="26"/>
        <v>1.0000000000000001E-5</v>
      </c>
      <c r="BA99" s="5">
        <f t="shared" ca="1" si="26"/>
        <v>7.6999999999999996E-4</v>
      </c>
      <c r="BB99" s="5">
        <f t="shared" ca="1" si="26"/>
        <v>1.1545E-2</v>
      </c>
      <c r="BC99" s="5">
        <f t="shared" ca="1" si="26"/>
        <v>2.47E-2</v>
      </c>
      <c r="BD99" s="5">
        <f t="shared" ca="1" si="26"/>
        <v>3.2719999999999999E-2</v>
      </c>
      <c r="BE99" s="5">
        <f t="shared" ca="1" si="26"/>
        <v>3.2395E-2</v>
      </c>
      <c r="BF99" s="5">
        <f t="shared" ca="1" si="26"/>
        <v>4.8575E-2</v>
      </c>
      <c r="BG99" s="5">
        <f t="shared" ca="1" si="26"/>
        <v>6.6275000000000001E-2</v>
      </c>
      <c r="BH99" s="5">
        <f t="shared" ca="1" si="26"/>
        <v>7.0830000000000004E-2</v>
      </c>
      <c r="BI99" s="5">
        <f t="shared" ca="1" si="26"/>
        <v>5.3170000000000002E-2</v>
      </c>
      <c r="BJ99" s="5">
        <f t="shared" ca="1" si="26"/>
        <v>2.887E-2</v>
      </c>
      <c r="BK99" s="5">
        <f t="shared" ca="1" si="26"/>
        <v>1.91E-3</v>
      </c>
      <c r="BL99" s="5">
        <f t="shared" ca="1" si="26"/>
        <v>0.37177000000000004</v>
      </c>
    </row>
    <row r="100" spans="1:64" x14ac:dyDescent="0.25">
      <c r="A100">
        <v>1</v>
      </c>
      <c r="B100">
        <v>17</v>
      </c>
      <c r="C100" t="s">
        <v>2</v>
      </c>
      <c r="D100" s="14">
        <f t="shared" ca="1" si="23"/>
        <v>7.5000000000000002E-6</v>
      </c>
      <c r="E100" s="14">
        <f t="shared" ca="1" si="23"/>
        <v>7.5000000000000002E-6</v>
      </c>
      <c r="F100" s="14">
        <f t="shared" ca="1" si="23"/>
        <v>1.2500000000000001E-5</v>
      </c>
      <c r="G100" s="14">
        <f t="shared" ca="1" si="23"/>
        <v>2.1000000000000001E-4</v>
      </c>
      <c r="H100" s="14">
        <f t="shared" ca="1" si="23"/>
        <v>5.9500000000000004E-4</v>
      </c>
      <c r="I100" s="14">
        <f t="shared" ca="1" si="23"/>
        <v>1.5275E-3</v>
      </c>
      <c r="J100" s="14">
        <f t="shared" ca="1" si="23"/>
        <v>1.7875E-3</v>
      </c>
      <c r="K100" s="14">
        <f t="shared" ca="1" si="23"/>
        <v>2.0100000000000001E-3</v>
      </c>
      <c r="L100" s="14">
        <f t="shared" ca="1" si="23"/>
        <v>2.3075000000000001E-3</v>
      </c>
      <c r="M100" s="14">
        <f t="shared" ca="1" si="23"/>
        <v>2.8649999999999999E-3</v>
      </c>
      <c r="N100" s="14">
        <f t="shared" ca="1" si="23"/>
        <v>1.9650000000000002E-3</v>
      </c>
      <c r="O100" s="14">
        <f t="shared" ca="1" si="23"/>
        <v>7.9250000000000002E-4</v>
      </c>
      <c r="P100" s="14">
        <f t="shared" ca="1" si="23"/>
        <v>1.4087499999999999E-2</v>
      </c>
      <c r="R100">
        <v>17</v>
      </c>
      <c r="S100" t="s">
        <v>2</v>
      </c>
      <c r="T100" s="5">
        <f t="shared" ca="1" si="24"/>
        <v>1.5E-5</v>
      </c>
      <c r="U100" s="5">
        <f t="shared" ca="1" si="24"/>
        <v>2.0000000000000002E-5</v>
      </c>
      <c r="V100" s="5">
        <f t="shared" ca="1" si="24"/>
        <v>3.0000000000000001E-5</v>
      </c>
      <c r="W100" s="5">
        <f t="shared" ca="1" si="24"/>
        <v>1.5E-5</v>
      </c>
      <c r="X100" s="5">
        <f t="shared" ca="1" si="24"/>
        <v>1.3699999999999999E-3</v>
      </c>
      <c r="Y100" s="5">
        <f t="shared" ca="1" si="24"/>
        <v>2.905E-3</v>
      </c>
      <c r="Z100" s="5">
        <f t="shared" ca="1" si="24"/>
        <v>3.0599999999999998E-3</v>
      </c>
      <c r="AA100" s="5">
        <f t="shared" ca="1" si="24"/>
        <v>3.3600000000000001E-3</v>
      </c>
      <c r="AB100" s="5">
        <f t="shared" ca="1" si="24"/>
        <v>3.4199999999999999E-3</v>
      </c>
      <c r="AC100" s="5">
        <f t="shared" ca="1" si="24"/>
        <v>4.9699999999999996E-3</v>
      </c>
      <c r="AD100" s="5">
        <f t="shared" ca="1" si="24"/>
        <v>2.085E-3</v>
      </c>
      <c r="AE100" s="5">
        <f t="shared" ca="1" si="24"/>
        <v>2.0000000000000002E-5</v>
      </c>
      <c r="AF100" s="5">
        <f t="shared" ca="1" si="24"/>
        <v>2.1269999999999997E-2</v>
      </c>
      <c r="AH100">
        <v>17</v>
      </c>
      <c r="AI100" t="s">
        <v>2</v>
      </c>
      <c r="AJ100" s="5">
        <f t="shared" ca="1" si="25"/>
        <v>1.5E-5</v>
      </c>
      <c r="AK100" s="5">
        <f t="shared" ca="1" si="25"/>
        <v>2.0000000000000002E-5</v>
      </c>
      <c r="AL100" s="5">
        <f t="shared" ca="1" si="25"/>
        <v>3.0000000000000001E-5</v>
      </c>
      <c r="AM100" s="5">
        <f t="shared" ca="1" si="25"/>
        <v>1.5E-5</v>
      </c>
      <c r="AN100" s="5">
        <f t="shared" ca="1" si="25"/>
        <v>5.6999999999999998E-4</v>
      </c>
      <c r="AO100" s="5">
        <f t="shared" ca="1" si="25"/>
        <v>2.885E-3</v>
      </c>
      <c r="AP100" s="5">
        <f t="shared" ca="1" si="25"/>
        <v>3.82E-3</v>
      </c>
      <c r="AQ100" s="5">
        <f t="shared" ca="1" si="25"/>
        <v>3.4949999999999998E-3</v>
      </c>
      <c r="AR100" s="5">
        <f t="shared" ca="1" si="25"/>
        <v>2.9650000000000002E-3</v>
      </c>
      <c r="AS100" s="5">
        <f t="shared" ca="1" si="25"/>
        <v>6.2249999999999996E-3</v>
      </c>
      <c r="AT100" s="5">
        <f t="shared" ca="1" si="25"/>
        <v>2.1450000000000002E-3</v>
      </c>
      <c r="AU100" s="5">
        <f t="shared" ca="1" si="25"/>
        <v>8.4000000000000003E-4</v>
      </c>
      <c r="AV100" s="5">
        <f t="shared" ca="1" si="25"/>
        <v>2.3025000000000004E-2</v>
      </c>
      <c r="AX100">
        <v>17</v>
      </c>
      <c r="AY100" t="s">
        <v>2</v>
      </c>
      <c r="AZ100" s="5">
        <f t="shared" ca="1" si="26"/>
        <v>1.5E-5</v>
      </c>
      <c r="BA100" s="5">
        <f t="shared" ca="1" si="26"/>
        <v>1.5E-5</v>
      </c>
      <c r="BB100" s="5">
        <f t="shared" ca="1" si="26"/>
        <v>3.0000000000000001E-5</v>
      </c>
      <c r="BC100" s="5">
        <f t="shared" ca="1" si="26"/>
        <v>1.0000000000000001E-5</v>
      </c>
      <c r="BD100" s="5">
        <f t="shared" ca="1" si="26"/>
        <v>1.3500000000000001E-3</v>
      </c>
      <c r="BE100" s="5">
        <f t="shared" ca="1" si="26"/>
        <v>2.0449999999999999E-3</v>
      </c>
      <c r="BF100" s="5">
        <f t="shared" ca="1" si="26"/>
        <v>3.2399999999999998E-3</v>
      </c>
      <c r="BG100" s="5">
        <f t="shared" ca="1" si="26"/>
        <v>3.7499999999999999E-3</v>
      </c>
      <c r="BH100" s="5">
        <f t="shared" ca="1" si="26"/>
        <v>3.6600000000000001E-3</v>
      </c>
      <c r="BI100" s="5">
        <f t="shared" ca="1" si="26"/>
        <v>5.5050000000000003E-3</v>
      </c>
      <c r="BJ100" s="5">
        <f t="shared" ca="1" si="26"/>
        <v>1.325E-3</v>
      </c>
      <c r="BK100" s="5">
        <f t="shared" ca="1" si="26"/>
        <v>3.4999999999999997E-5</v>
      </c>
      <c r="BL100" s="5">
        <f t="shared" ca="1" si="26"/>
        <v>2.0979999999999999E-2</v>
      </c>
    </row>
    <row r="101" spans="1:64" x14ac:dyDescent="0.25">
      <c r="A101">
        <v>2</v>
      </c>
      <c r="B101">
        <v>17</v>
      </c>
      <c r="C101" t="s">
        <v>3</v>
      </c>
      <c r="D101" s="14">
        <f t="shared" ca="1" si="23"/>
        <v>0</v>
      </c>
      <c r="E101" s="14">
        <f t="shared" ca="1" si="23"/>
        <v>0</v>
      </c>
      <c r="F101" s="14">
        <f t="shared" ca="1" si="23"/>
        <v>0</v>
      </c>
      <c r="G101" s="14">
        <f t="shared" ca="1" si="23"/>
        <v>6.0000000000000002E-5</v>
      </c>
      <c r="H101" s="14">
        <f t="shared" ca="1" si="23"/>
        <v>3.0749999999999999E-4</v>
      </c>
      <c r="I101" s="14">
        <f t="shared" ca="1" si="23"/>
        <v>7.9500000000000003E-4</v>
      </c>
      <c r="J101" s="14">
        <f t="shared" ca="1" si="23"/>
        <v>1.2849999999999999E-3</v>
      </c>
      <c r="K101" s="14">
        <f t="shared" ca="1" si="23"/>
        <v>1.1850000000000001E-3</v>
      </c>
      <c r="L101" s="14">
        <f t="shared" ca="1" si="23"/>
        <v>1.2474999999999999E-3</v>
      </c>
      <c r="M101" s="14">
        <f t="shared" ca="1" si="23"/>
        <v>1.8749999999999999E-3</v>
      </c>
      <c r="N101" s="14">
        <f t="shared" ca="1" si="23"/>
        <v>1.6199999999999999E-3</v>
      </c>
      <c r="O101" s="14">
        <f t="shared" ca="1" si="23"/>
        <v>3.1E-4</v>
      </c>
      <c r="P101" s="14">
        <f t="shared" ca="1" si="23"/>
        <v>8.685E-3</v>
      </c>
      <c r="R101">
        <v>17</v>
      </c>
      <c r="S101" t="s">
        <v>3</v>
      </c>
      <c r="T101" s="5">
        <f t="shared" ca="1" si="24"/>
        <v>0</v>
      </c>
      <c r="U101" s="5">
        <f t="shared" ca="1" si="24"/>
        <v>0</v>
      </c>
      <c r="V101" s="5">
        <f t="shared" ca="1" si="24"/>
        <v>0</v>
      </c>
      <c r="W101" s="5">
        <f t="shared" ca="1" si="24"/>
        <v>1.05E-4</v>
      </c>
      <c r="X101" s="5">
        <f t="shared" ca="1" si="24"/>
        <v>2.2000000000000001E-4</v>
      </c>
      <c r="Y101" s="5">
        <f t="shared" ca="1" si="24"/>
        <v>1.6000000000000001E-3</v>
      </c>
      <c r="Z101" s="5">
        <f t="shared" ca="1" si="24"/>
        <v>1.8649999999999999E-3</v>
      </c>
      <c r="AA101" s="5">
        <f t="shared" ca="1" si="24"/>
        <v>1.8600000000000001E-3</v>
      </c>
      <c r="AB101" s="5">
        <f t="shared" ca="1" si="24"/>
        <v>1.9750000000000002E-3</v>
      </c>
      <c r="AC101" s="5">
        <f t="shared" ca="1" si="24"/>
        <v>3.1449999999999998E-3</v>
      </c>
      <c r="AD101" s="5">
        <f t="shared" ca="1" si="24"/>
        <v>1.505E-3</v>
      </c>
      <c r="AE101" s="5">
        <f t="shared" ca="1" si="24"/>
        <v>3.7500000000000001E-4</v>
      </c>
      <c r="AF101" s="5">
        <f t="shared" ca="1" si="24"/>
        <v>1.265E-2</v>
      </c>
      <c r="AH101">
        <v>17</v>
      </c>
      <c r="AI101" t="s">
        <v>3</v>
      </c>
      <c r="AJ101" s="5">
        <f t="shared" ca="1" si="25"/>
        <v>0</v>
      </c>
      <c r="AK101" s="5">
        <f t="shared" ca="1" si="25"/>
        <v>0</v>
      </c>
      <c r="AL101" s="5">
        <f t="shared" ca="1" si="25"/>
        <v>0</v>
      </c>
      <c r="AM101" s="5">
        <f t="shared" ca="1" si="25"/>
        <v>0</v>
      </c>
      <c r="AN101" s="5">
        <f t="shared" ca="1" si="25"/>
        <v>6.1499999999999999E-4</v>
      </c>
      <c r="AO101" s="5">
        <f t="shared" ca="1" si="25"/>
        <v>1.4450000000000001E-3</v>
      </c>
      <c r="AP101" s="5">
        <f t="shared" ca="1" si="25"/>
        <v>1.745E-3</v>
      </c>
      <c r="AQ101" s="5">
        <f t="shared" ca="1" si="25"/>
        <v>2.1299999999999999E-3</v>
      </c>
      <c r="AR101" s="5">
        <f t="shared" ca="1" si="25"/>
        <v>2.3800000000000002E-3</v>
      </c>
      <c r="AS101" s="5">
        <f t="shared" ca="1" si="25"/>
        <v>2.8999999999999998E-3</v>
      </c>
      <c r="AT101" s="5">
        <f t="shared" ca="1" si="25"/>
        <v>1.755E-3</v>
      </c>
      <c r="AU101" s="5">
        <f t="shared" ca="1" si="25"/>
        <v>5.1999999999999995E-4</v>
      </c>
      <c r="AV101" s="5">
        <f t="shared" ca="1" si="25"/>
        <v>1.3489999999999999E-2</v>
      </c>
      <c r="AX101">
        <v>17</v>
      </c>
      <c r="AY101" t="s">
        <v>3</v>
      </c>
      <c r="AZ101" s="5">
        <f t="shared" ca="1" si="26"/>
        <v>0</v>
      </c>
      <c r="BA101" s="5">
        <f t="shared" ca="1" si="26"/>
        <v>0</v>
      </c>
      <c r="BB101" s="5">
        <f t="shared" ca="1" si="26"/>
        <v>0</v>
      </c>
      <c r="BC101" s="5">
        <f t="shared" ca="1" si="26"/>
        <v>0</v>
      </c>
      <c r="BD101" s="5">
        <f t="shared" ca="1" si="26"/>
        <v>7.2000000000000005E-4</v>
      </c>
      <c r="BE101" s="5">
        <f t="shared" ca="1" si="26"/>
        <v>1.4350000000000001E-3</v>
      </c>
      <c r="BF101" s="5">
        <f t="shared" ca="1" si="26"/>
        <v>2.14E-3</v>
      </c>
      <c r="BG101" s="5">
        <f t="shared" ca="1" si="26"/>
        <v>1.8649999999999999E-3</v>
      </c>
      <c r="BH101" s="5">
        <f t="shared" ca="1" si="26"/>
        <v>2.245E-3</v>
      </c>
      <c r="BI101" s="5">
        <f t="shared" ca="1" si="26"/>
        <v>2.7750000000000001E-3</v>
      </c>
      <c r="BJ101" s="5">
        <f t="shared" ca="1" si="26"/>
        <v>2.2599999999999999E-3</v>
      </c>
      <c r="BK101" s="5">
        <f t="shared" ca="1" si="26"/>
        <v>1E-4</v>
      </c>
      <c r="BL101" s="5">
        <f t="shared" ca="1" si="26"/>
        <v>1.354E-2</v>
      </c>
    </row>
    <row r="102" spans="1:64" x14ac:dyDescent="0.25">
      <c r="A102">
        <v>3</v>
      </c>
      <c r="B102">
        <v>17</v>
      </c>
      <c r="C102" t="s">
        <v>4</v>
      </c>
      <c r="D102" s="14">
        <f t="shared" ca="1" si="23"/>
        <v>2.5000000000000002E-6</v>
      </c>
      <c r="E102" s="14">
        <f t="shared" ca="1" si="23"/>
        <v>2.5000000000000002E-6</v>
      </c>
      <c r="F102" s="14">
        <f t="shared" ca="1" si="23"/>
        <v>2.5000000000000002E-6</v>
      </c>
      <c r="G102" s="14">
        <f t="shared" ca="1" si="23"/>
        <v>4.15E-4</v>
      </c>
      <c r="H102" s="14">
        <f t="shared" ca="1" si="23"/>
        <v>4.6250000000000002E-4</v>
      </c>
      <c r="I102" s="14">
        <f t="shared" ca="1" si="23"/>
        <v>1.16E-3</v>
      </c>
      <c r="J102" s="14">
        <f t="shared" ca="1" si="23"/>
        <v>1.3125000000000001E-3</v>
      </c>
      <c r="K102" s="14">
        <f t="shared" ca="1" si="23"/>
        <v>1.2849999999999999E-3</v>
      </c>
      <c r="L102" s="14">
        <f t="shared" ca="1" si="23"/>
        <v>1.4825000000000001E-3</v>
      </c>
      <c r="M102" s="14">
        <f t="shared" ca="1" si="23"/>
        <v>2.0075000000000002E-3</v>
      </c>
      <c r="N102" s="14">
        <f t="shared" ca="1" si="23"/>
        <v>1.2125E-3</v>
      </c>
      <c r="O102" s="14">
        <f t="shared" ca="1" si="23"/>
        <v>1.775E-4</v>
      </c>
      <c r="P102" s="14">
        <f t="shared" ca="1" si="23"/>
        <v>9.5225000000000014E-3</v>
      </c>
      <c r="R102">
        <v>17</v>
      </c>
      <c r="S102" t="s">
        <v>4</v>
      </c>
      <c r="T102" s="5">
        <f t="shared" ca="1" si="24"/>
        <v>0</v>
      </c>
      <c r="U102" s="5">
        <f t="shared" ca="1" si="24"/>
        <v>5.0000000000000004E-6</v>
      </c>
      <c r="V102" s="5">
        <f t="shared" ca="1" si="24"/>
        <v>5.0000000000000004E-6</v>
      </c>
      <c r="W102" s="5">
        <f t="shared" ca="1" si="24"/>
        <v>1.2999999999999999E-4</v>
      </c>
      <c r="X102" s="5">
        <f t="shared" ca="1" si="24"/>
        <v>6.4499999999999996E-4</v>
      </c>
      <c r="Y102" s="5">
        <f t="shared" ca="1" si="24"/>
        <v>1.745E-3</v>
      </c>
      <c r="Z102" s="5">
        <f t="shared" ca="1" si="24"/>
        <v>2.1350000000000002E-3</v>
      </c>
      <c r="AA102" s="5">
        <f t="shared" ca="1" si="24"/>
        <v>2.1949999999999999E-3</v>
      </c>
      <c r="AB102" s="5">
        <f t="shared" ca="1" si="24"/>
        <v>2.7049999999999999E-3</v>
      </c>
      <c r="AC102" s="5">
        <f t="shared" ca="1" si="24"/>
        <v>3.215E-3</v>
      </c>
      <c r="AD102" s="5">
        <f t="shared" ca="1" si="24"/>
        <v>1.9300000000000001E-3</v>
      </c>
      <c r="AE102" s="5">
        <f t="shared" ca="1" si="24"/>
        <v>4.0999999999999999E-4</v>
      </c>
      <c r="AF102" s="5">
        <f t="shared" ca="1" si="24"/>
        <v>1.512E-2</v>
      </c>
      <c r="AH102">
        <v>17</v>
      </c>
      <c r="AI102" t="s">
        <v>4</v>
      </c>
      <c r="AJ102" s="5">
        <f t="shared" ca="1" si="25"/>
        <v>5.0000000000000004E-6</v>
      </c>
      <c r="AK102" s="5">
        <f t="shared" ca="1" si="25"/>
        <v>0</v>
      </c>
      <c r="AL102" s="5">
        <f t="shared" ca="1" si="25"/>
        <v>5.0000000000000004E-6</v>
      </c>
      <c r="AM102" s="5">
        <f t="shared" ca="1" si="25"/>
        <v>1.2E-4</v>
      </c>
      <c r="AN102" s="5">
        <f t="shared" ca="1" si="25"/>
        <v>9.0499999999999999E-4</v>
      </c>
      <c r="AO102" s="5">
        <f t="shared" ca="1" si="25"/>
        <v>1.835E-3</v>
      </c>
      <c r="AP102" s="5">
        <f t="shared" ca="1" si="25"/>
        <v>1.7949999999999999E-3</v>
      </c>
      <c r="AQ102" s="5">
        <f t="shared" ca="1" si="25"/>
        <v>2.735E-3</v>
      </c>
      <c r="AR102" s="5">
        <f t="shared" ca="1" si="25"/>
        <v>2.3600000000000001E-3</v>
      </c>
      <c r="AS102" s="5">
        <f t="shared" ca="1" si="25"/>
        <v>3.2399999999999998E-3</v>
      </c>
      <c r="AT102" s="5">
        <f t="shared" ca="1" si="25"/>
        <v>2.5349999999999999E-3</v>
      </c>
      <c r="AU102" s="5">
        <f t="shared" ca="1" si="25"/>
        <v>3.3500000000000001E-4</v>
      </c>
      <c r="AV102" s="5">
        <f t="shared" ca="1" si="25"/>
        <v>1.5869999999999999E-2</v>
      </c>
      <c r="AX102">
        <v>17</v>
      </c>
      <c r="AY102" t="s">
        <v>4</v>
      </c>
      <c r="AZ102" s="5">
        <f t="shared" ca="1" si="26"/>
        <v>0</v>
      </c>
      <c r="BA102" s="5">
        <f t="shared" ca="1" si="26"/>
        <v>5.0000000000000004E-6</v>
      </c>
      <c r="BB102" s="5">
        <f t="shared" ca="1" si="26"/>
        <v>5.0000000000000004E-6</v>
      </c>
      <c r="BC102" s="5">
        <f t="shared" ca="1" si="26"/>
        <v>0</v>
      </c>
      <c r="BD102" s="5">
        <f t="shared" ca="1" si="26"/>
        <v>3.5500000000000001E-4</v>
      </c>
      <c r="BE102" s="5">
        <f t="shared" ca="1" si="26"/>
        <v>2.2499999999999998E-3</v>
      </c>
      <c r="BF102" s="5">
        <f t="shared" ca="1" si="26"/>
        <v>1.8600000000000001E-3</v>
      </c>
      <c r="BG102" s="5">
        <f t="shared" ca="1" si="26"/>
        <v>2.6199999999999999E-3</v>
      </c>
      <c r="BH102" s="5">
        <f t="shared" ca="1" si="26"/>
        <v>2.4350000000000001E-3</v>
      </c>
      <c r="BI102" s="5">
        <f t="shared" ca="1" si="26"/>
        <v>3.565E-3</v>
      </c>
      <c r="BJ102" s="5">
        <f t="shared" ca="1" si="26"/>
        <v>2.1949999999999999E-3</v>
      </c>
      <c r="BK102" s="5">
        <f t="shared" ca="1" si="26"/>
        <v>1.45E-4</v>
      </c>
      <c r="BL102" s="5">
        <f t="shared" ca="1" si="26"/>
        <v>1.5435000000000001E-2</v>
      </c>
    </row>
    <row r="103" spans="1:64" x14ac:dyDescent="0.25">
      <c r="A103">
        <v>4</v>
      </c>
      <c r="B103">
        <v>17</v>
      </c>
      <c r="C103" t="s">
        <v>5</v>
      </c>
      <c r="D103" s="14">
        <f t="shared" ca="1" si="23"/>
        <v>1.35E-4</v>
      </c>
      <c r="E103" s="14">
        <f t="shared" ca="1" si="23"/>
        <v>1.0000000000000001E-5</v>
      </c>
      <c r="F103" s="14">
        <f t="shared" ca="1" si="23"/>
        <v>1.5E-5</v>
      </c>
      <c r="G103" s="14">
        <f t="shared" ca="1" si="23"/>
        <v>7.5000000000000002E-6</v>
      </c>
      <c r="H103" s="14">
        <f t="shared" ca="1" si="23"/>
        <v>6.2250000000000001E-4</v>
      </c>
      <c r="I103" s="14">
        <f t="shared" ca="1" si="23"/>
        <v>2.405E-3</v>
      </c>
      <c r="J103" s="14">
        <f t="shared" ca="1" si="23"/>
        <v>2.6800000000000001E-3</v>
      </c>
      <c r="K103" s="14">
        <f t="shared" ca="1" si="23"/>
        <v>2.9450000000000001E-3</v>
      </c>
      <c r="L103" s="14">
        <f t="shared" ca="1" si="23"/>
        <v>3.2299999999999998E-3</v>
      </c>
      <c r="M103" s="14">
        <f t="shared" ca="1" si="23"/>
        <v>4.6899999999999997E-3</v>
      </c>
      <c r="N103" s="14">
        <f t="shared" ca="1" si="23"/>
        <v>3.235E-3</v>
      </c>
      <c r="O103" s="14">
        <f t="shared" ca="1" si="23"/>
        <v>7.5500000000000003E-4</v>
      </c>
      <c r="P103" s="14">
        <f t="shared" ca="1" si="23"/>
        <v>2.0729999999999998E-2</v>
      </c>
      <c r="R103">
        <v>17</v>
      </c>
      <c r="S103" t="s">
        <v>5</v>
      </c>
      <c r="T103" s="5">
        <f t="shared" ca="1" si="24"/>
        <v>1.0000000000000001E-5</v>
      </c>
      <c r="U103" s="5">
        <f t="shared" ca="1" si="24"/>
        <v>2.5000000000000001E-5</v>
      </c>
      <c r="V103" s="5">
        <f t="shared" ca="1" si="24"/>
        <v>4.0000000000000003E-5</v>
      </c>
      <c r="W103" s="5">
        <f t="shared" ca="1" si="24"/>
        <v>5.1500000000000005E-4</v>
      </c>
      <c r="X103" s="5">
        <f t="shared" ca="1" si="24"/>
        <v>2.2899999999999999E-3</v>
      </c>
      <c r="Y103" s="5">
        <f t="shared" ca="1" si="24"/>
        <v>4.1450000000000002E-3</v>
      </c>
      <c r="Z103" s="5">
        <f t="shared" ca="1" si="24"/>
        <v>4.5399999999999998E-3</v>
      </c>
      <c r="AA103" s="5">
        <f t="shared" ca="1" si="24"/>
        <v>4.7800000000000004E-3</v>
      </c>
      <c r="AB103" s="5">
        <f t="shared" ca="1" si="24"/>
        <v>5.4749999999999998E-3</v>
      </c>
      <c r="AC103" s="5">
        <f t="shared" ca="1" si="24"/>
        <v>7.1799999999999998E-3</v>
      </c>
      <c r="AD103" s="5">
        <f t="shared" ca="1" si="24"/>
        <v>4.6649999999999999E-3</v>
      </c>
      <c r="AE103" s="5">
        <f t="shared" ca="1" si="24"/>
        <v>7.2000000000000005E-4</v>
      </c>
      <c r="AF103" s="5">
        <f t="shared" ca="1" si="24"/>
        <v>3.4384999999999999E-2</v>
      </c>
      <c r="AH103">
        <v>17</v>
      </c>
      <c r="AI103" t="s">
        <v>5</v>
      </c>
      <c r="AJ103" s="5">
        <f t="shared" ca="1" si="25"/>
        <v>2.0000000000000002E-5</v>
      </c>
      <c r="AK103" s="5">
        <f t="shared" ca="1" si="25"/>
        <v>2.5000000000000001E-5</v>
      </c>
      <c r="AL103" s="5">
        <f t="shared" ca="1" si="25"/>
        <v>4.0000000000000003E-5</v>
      </c>
      <c r="AM103" s="5">
        <f t="shared" ca="1" si="25"/>
        <v>6.3500000000000004E-4</v>
      </c>
      <c r="AN103" s="5">
        <f t="shared" ca="1" si="25"/>
        <v>1.085E-3</v>
      </c>
      <c r="AO103" s="5">
        <f t="shared" ca="1" si="25"/>
        <v>3.6600000000000001E-3</v>
      </c>
      <c r="AP103" s="5">
        <f t="shared" ca="1" si="25"/>
        <v>5.1549999999999999E-3</v>
      </c>
      <c r="AQ103" s="5">
        <f t="shared" ca="1" si="25"/>
        <v>5.1200000000000004E-3</v>
      </c>
      <c r="AR103" s="5">
        <f t="shared" ca="1" si="25"/>
        <v>5.3E-3</v>
      </c>
      <c r="AS103" s="5">
        <f t="shared" ca="1" si="25"/>
        <v>7.0699999999999999E-3</v>
      </c>
      <c r="AT103" s="5">
        <f t="shared" ca="1" si="25"/>
        <v>5.3249999999999999E-3</v>
      </c>
      <c r="AU103" s="5">
        <f t="shared" ca="1" si="25"/>
        <v>6.8000000000000005E-4</v>
      </c>
      <c r="AV103" s="5">
        <f t="shared" ca="1" si="25"/>
        <v>3.4114999999999999E-2</v>
      </c>
      <c r="AX103">
        <v>17</v>
      </c>
      <c r="AY103" t="s">
        <v>5</v>
      </c>
      <c r="AZ103" s="5">
        <f t="shared" ca="1" si="26"/>
        <v>2.0000000000000002E-5</v>
      </c>
      <c r="BA103" s="5">
        <f t="shared" ca="1" si="26"/>
        <v>2.0000000000000002E-5</v>
      </c>
      <c r="BB103" s="5">
        <f t="shared" ca="1" si="26"/>
        <v>3.4999999999999997E-5</v>
      </c>
      <c r="BC103" s="5">
        <f t="shared" ca="1" si="26"/>
        <v>1.5E-5</v>
      </c>
      <c r="BD103" s="5">
        <f t="shared" ca="1" si="26"/>
        <v>2.7049999999999999E-3</v>
      </c>
      <c r="BE103" s="5">
        <f t="shared" ca="1" si="26"/>
        <v>3.7750000000000001E-3</v>
      </c>
      <c r="BF103" s="5">
        <f t="shared" ca="1" si="26"/>
        <v>4.535E-3</v>
      </c>
      <c r="BG103" s="5">
        <f t="shared" ca="1" si="26"/>
        <v>5.79E-3</v>
      </c>
      <c r="BH103" s="5">
        <f t="shared" ca="1" si="26"/>
        <v>5.1450000000000003E-3</v>
      </c>
      <c r="BI103" s="5">
        <f t="shared" ca="1" si="26"/>
        <v>7.0099999999999997E-3</v>
      </c>
      <c r="BJ103" s="5">
        <f t="shared" ca="1" si="26"/>
        <v>4.0800000000000003E-3</v>
      </c>
      <c r="BK103" s="5">
        <f t="shared" ca="1" si="26"/>
        <v>3.4499999999999998E-4</v>
      </c>
      <c r="BL103" s="5">
        <f t="shared" ca="1" si="26"/>
        <v>3.3474999999999998E-2</v>
      </c>
    </row>
    <row r="104" spans="1:64" x14ac:dyDescent="0.25">
      <c r="A104">
        <v>5</v>
      </c>
      <c r="B104">
        <v>17</v>
      </c>
      <c r="C104" t="s">
        <v>6</v>
      </c>
      <c r="D104" s="14">
        <f t="shared" ca="1" si="23"/>
        <v>1.5E-5</v>
      </c>
      <c r="E104" s="14">
        <f t="shared" ca="1" si="23"/>
        <v>2.0000000000000002E-5</v>
      </c>
      <c r="F104" s="14">
        <f t="shared" ca="1" si="23"/>
        <v>2.5000000000000001E-5</v>
      </c>
      <c r="G104" s="14">
        <f t="shared" ca="1" si="23"/>
        <v>1.2500000000000001E-5</v>
      </c>
      <c r="H104" s="14">
        <f t="shared" ca="1" si="23"/>
        <v>7.5500000000000003E-4</v>
      </c>
      <c r="I104" s="14">
        <f t="shared" ca="1" si="23"/>
        <v>4.4175000000000004E-3</v>
      </c>
      <c r="J104" s="14">
        <f t="shared" ca="1" si="23"/>
        <v>3.8024999999999999E-3</v>
      </c>
      <c r="K104" s="14">
        <f t="shared" ca="1" si="23"/>
        <v>4.8774999999999999E-3</v>
      </c>
      <c r="L104" s="14">
        <f t="shared" ca="1" si="23"/>
        <v>5.3874999999999999E-3</v>
      </c>
      <c r="M104" s="14">
        <f t="shared" ca="1" si="23"/>
        <v>7.3299999999999997E-3</v>
      </c>
      <c r="N104" s="14">
        <f t="shared" ca="1" si="23"/>
        <v>6.3E-3</v>
      </c>
      <c r="O104" s="14">
        <f t="shared" ca="1" si="23"/>
        <v>1.7374999999999999E-3</v>
      </c>
      <c r="P104" s="14">
        <f t="shared" ca="1" si="23"/>
        <v>3.4680000000000002E-2</v>
      </c>
      <c r="R104">
        <v>17</v>
      </c>
      <c r="S104" t="s">
        <v>6</v>
      </c>
      <c r="T104" s="5">
        <f t="shared" ca="1" si="24"/>
        <v>2.5000000000000001E-5</v>
      </c>
      <c r="U104" s="5">
        <f t="shared" ca="1" si="24"/>
        <v>3.4999999999999997E-5</v>
      </c>
      <c r="V104" s="5">
        <f t="shared" ca="1" si="24"/>
        <v>6.4999999999999994E-5</v>
      </c>
      <c r="W104" s="5">
        <f t="shared" ca="1" si="24"/>
        <v>1.0300000000000001E-3</v>
      </c>
      <c r="X104" s="5">
        <f t="shared" ca="1" si="24"/>
        <v>3.31E-3</v>
      </c>
      <c r="Y104" s="5">
        <f t="shared" ca="1" si="24"/>
        <v>6.45E-3</v>
      </c>
      <c r="Z104" s="5">
        <f t="shared" ca="1" si="24"/>
        <v>7.5849999999999997E-3</v>
      </c>
      <c r="AA104" s="5">
        <f t="shared" ca="1" si="24"/>
        <v>8.8749999999999992E-3</v>
      </c>
      <c r="AB104" s="5">
        <f t="shared" ca="1" si="24"/>
        <v>7.9299999999999995E-3</v>
      </c>
      <c r="AC104" s="5">
        <f t="shared" ca="1" si="24"/>
        <v>1.2395E-2</v>
      </c>
      <c r="AD104" s="5">
        <f t="shared" ca="1" si="24"/>
        <v>8.2500000000000004E-3</v>
      </c>
      <c r="AE104" s="5">
        <f t="shared" ca="1" si="24"/>
        <v>5.9000000000000003E-4</v>
      </c>
      <c r="AF104" s="5">
        <f t="shared" ca="1" si="24"/>
        <v>5.6540000000000007E-2</v>
      </c>
      <c r="AH104">
        <v>17</v>
      </c>
      <c r="AI104" t="s">
        <v>6</v>
      </c>
      <c r="AJ104" s="5">
        <f t="shared" ca="1" si="25"/>
        <v>2.5000000000000001E-5</v>
      </c>
      <c r="AK104" s="5">
        <f t="shared" ca="1" si="25"/>
        <v>3.0000000000000001E-5</v>
      </c>
      <c r="AL104" s="5">
        <f t="shared" ca="1" si="25"/>
        <v>5.5000000000000002E-5</v>
      </c>
      <c r="AM104" s="5">
        <f t="shared" ca="1" si="25"/>
        <v>5.5999999999999995E-4</v>
      </c>
      <c r="AN104" s="5">
        <f t="shared" ca="1" si="25"/>
        <v>2.8249999999999998E-3</v>
      </c>
      <c r="AO104" s="5">
        <f t="shared" ca="1" si="25"/>
        <v>5.4999999999999997E-3</v>
      </c>
      <c r="AP104" s="5">
        <f t="shared" ca="1" si="25"/>
        <v>8.6949999999999996E-3</v>
      </c>
      <c r="AQ104" s="5">
        <f t="shared" ca="1" si="25"/>
        <v>7.8650000000000005E-3</v>
      </c>
      <c r="AR104" s="5">
        <f t="shared" ca="1" si="25"/>
        <v>8.7849999999999994E-3</v>
      </c>
      <c r="AS104" s="5">
        <f t="shared" ca="1" si="25"/>
        <v>1.192E-2</v>
      </c>
      <c r="AT104" s="5">
        <f t="shared" ca="1" si="25"/>
        <v>6.7949999999999998E-3</v>
      </c>
      <c r="AU104" s="5">
        <f t="shared" ca="1" si="25"/>
        <v>1.0549999999999999E-3</v>
      </c>
      <c r="AV104" s="5">
        <f t="shared" ca="1" si="25"/>
        <v>5.4109999999999998E-2</v>
      </c>
      <c r="AX104">
        <v>17</v>
      </c>
      <c r="AY104" t="s">
        <v>6</v>
      </c>
      <c r="AZ104" s="5">
        <f t="shared" ca="1" si="26"/>
        <v>4.0000000000000003E-5</v>
      </c>
      <c r="BA104" s="5">
        <f t="shared" ca="1" si="26"/>
        <v>3.0000000000000001E-5</v>
      </c>
      <c r="BB104" s="5">
        <f t="shared" ca="1" si="26"/>
        <v>6.0000000000000002E-5</v>
      </c>
      <c r="BC104" s="5">
        <f t="shared" ca="1" si="26"/>
        <v>2.5000000000000001E-5</v>
      </c>
      <c r="BD104" s="5">
        <f t="shared" ca="1" si="26"/>
        <v>1.64E-3</v>
      </c>
      <c r="BE104" s="5">
        <f t="shared" ca="1" si="26"/>
        <v>7.1850000000000004E-3</v>
      </c>
      <c r="BF104" s="5">
        <f t="shared" ca="1" si="26"/>
        <v>7.1650000000000004E-3</v>
      </c>
      <c r="BG104" s="5">
        <f t="shared" ca="1" si="26"/>
        <v>8.43E-3</v>
      </c>
      <c r="BH104" s="5">
        <f t="shared" ca="1" si="26"/>
        <v>8.7349999999999997E-3</v>
      </c>
      <c r="BI104" s="5">
        <f t="shared" ca="1" si="26"/>
        <v>1.4404999999999999E-2</v>
      </c>
      <c r="BJ104" s="5">
        <f t="shared" ca="1" si="26"/>
        <v>8.8149999999999999E-3</v>
      </c>
      <c r="BK104" s="5">
        <f t="shared" ca="1" si="26"/>
        <v>5.8E-4</v>
      </c>
      <c r="BL104" s="5">
        <f t="shared" ca="1" si="26"/>
        <v>5.7109999999999994E-2</v>
      </c>
    </row>
    <row r="105" spans="1:64" x14ac:dyDescent="0.25">
      <c r="A105">
        <v>1</v>
      </c>
      <c r="B105">
        <v>18</v>
      </c>
      <c r="C105" t="s">
        <v>2</v>
      </c>
      <c r="D105" s="14">
        <f t="shared" ca="1" si="23"/>
        <v>1.0774999999999999E-3</v>
      </c>
      <c r="E105" s="14">
        <f t="shared" ca="1" si="23"/>
        <v>8.4749999999999995E-4</v>
      </c>
      <c r="F105" s="14">
        <f t="shared" ca="1" si="23"/>
        <v>4.1949999999999999E-3</v>
      </c>
      <c r="G105" s="14">
        <f t="shared" ca="1" si="23"/>
        <v>8.6149999999999994E-3</v>
      </c>
      <c r="H105" s="14">
        <f t="shared" ca="1" si="23"/>
        <v>9.0475E-3</v>
      </c>
      <c r="I105" s="14">
        <f t="shared" ca="1" si="23"/>
        <v>9.7125000000000006E-3</v>
      </c>
      <c r="J105" s="14">
        <f t="shared" ca="1" si="23"/>
        <v>1.36525E-2</v>
      </c>
      <c r="K105" s="14">
        <f t="shared" ca="1" si="23"/>
        <v>2.0944999999999998E-2</v>
      </c>
      <c r="L105" s="14">
        <f t="shared" ca="1" si="23"/>
        <v>2.3965E-2</v>
      </c>
      <c r="M105" s="14">
        <f t="shared" ca="1" si="23"/>
        <v>1.31425E-2</v>
      </c>
      <c r="N105" s="14">
        <f t="shared" ca="1" si="23"/>
        <v>1.0019999999999999E-2</v>
      </c>
      <c r="O105" s="14">
        <f t="shared" ca="1" si="23"/>
        <v>3.4324999999999998E-3</v>
      </c>
      <c r="P105" s="14">
        <f t="shared" ca="1" si="23"/>
        <v>0.11865250000000001</v>
      </c>
      <c r="R105">
        <v>18</v>
      </c>
      <c r="S105" t="s">
        <v>2</v>
      </c>
      <c r="T105" s="5">
        <f t="shared" ca="1" si="24"/>
        <v>1.24E-3</v>
      </c>
      <c r="U105" s="5">
        <f t="shared" ca="1" si="24"/>
        <v>5.0899999999999999E-3</v>
      </c>
      <c r="V105" s="5">
        <f t="shared" ca="1" si="24"/>
        <v>9.5549999999999993E-3</v>
      </c>
      <c r="W105" s="5">
        <f t="shared" ca="1" si="24"/>
        <v>1.6875000000000001E-2</v>
      </c>
      <c r="X105" s="5">
        <f t="shared" ca="1" si="24"/>
        <v>1.7354999999999999E-2</v>
      </c>
      <c r="Y105" s="5">
        <f t="shared" ca="1" si="24"/>
        <v>1.8429999999999998E-2</v>
      </c>
      <c r="Z105" s="5">
        <f t="shared" ca="1" si="24"/>
        <v>2.5255E-2</v>
      </c>
      <c r="AA105" s="5">
        <f t="shared" ca="1" si="24"/>
        <v>3.8550000000000001E-2</v>
      </c>
      <c r="AB105" s="5">
        <f t="shared" ca="1" si="24"/>
        <v>3.9114999999999997E-2</v>
      </c>
      <c r="AC105" s="5">
        <f t="shared" ca="1" si="24"/>
        <v>2.461E-2</v>
      </c>
      <c r="AD105" s="5">
        <f t="shared" ca="1" si="24"/>
        <v>1.0455000000000001E-2</v>
      </c>
      <c r="AE105" s="5">
        <f t="shared" ca="1" si="24"/>
        <v>2.65E-3</v>
      </c>
      <c r="AF105" s="5">
        <f t="shared" ca="1" si="24"/>
        <v>0.20917999999999998</v>
      </c>
      <c r="AH105">
        <v>18</v>
      </c>
      <c r="AI105" t="s">
        <v>2</v>
      </c>
      <c r="AJ105" s="5">
        <f t="shared" ca="1" si="25"/>
        <v>1.145E-3</v>
      </c>
      <c r="AK105" s="5">
        <f t="shared" ca="1" si="25"/>
        <v>3.5950000000000001E-3</v>
      </c>
      <c r="AL105" s="5">
        <f t="shared" ca="1" si="25"/>
        <v>6.0800000000000003E-3</v>
      </c>
      <c r="AM105" s="5">
        <f t="shared" ca="1" si="25"/>
        <v>1.3899999999999999E-2</v>
      </c>
      <c r="AN105" s="5">
        <f t="shared" ca="1" si="25"/>
        <v>1.567E-2</v>
      </c>
      <c r="AO105" s="5">
        <f t="shared" ca="1" si="25"/>
        <v>1.7500000000000002E-2</v>
      </c>
      <c r="AP105" s="5">
        <f t="shared" ca="1" si="25"/>
        <v>2.5585E-2</v>
      </c>
      <c r="AQ105" s="5">
        <f t="shared" ca="1" si="25"/>
        <v>3.7699999999999997E-2</v>
      </c>
      <c r="AR105" s="5">
        <f t="shared" ca="1" si="25"/>
        <v>4.0105000000000002E-2</v>
      </c>
      <c r="AS105" s="5">
        <f t="shared" ca="1" si="25"/>
        <v>2.7404999999999999E-2</v>
      </c>
      <c r="AT105" s="5">
        <f t="shared" ca="1" si="25"/>
        <v>1.2055E-2</v>
      </c>
      <c r="AU105" s="5">
        <f t="shared" ca="1" si="25"/>
        <v>1.2099999999999999E-3</v>
      </c>
      <c r="AV105" s="5">
        <f t="shared" ca="1" si="25"/>
        <v>0.20194999999999999</v>
      </c>
      <c r="AX105">
        <v>18</v>
      </c>
      <c r="AY105" t="s">
        <v>2</v>
      </c>
      <c r="AZ105" s="5">
        <f t="shared" ca="1" si="26"/>
        <v>1.3999999999999999E-4</v>
      </c>
      <c r="BA105" s="5">
        <f t="shared" ca="1" si="26"/>
        <v>1.97E-3</v>
      </c>
      <c r="BB105" s="5">
        <f t="shared" ca="1" si="26"/>
        <v>5.7999999999999996E-3</v>
      </c>
      <c r="BC105" s="5">
        <f t="shared" ca="1" si="26"/>
        <v>1.0885000000000001E-2</v>
      </c>
      <c r="BD105" s="5">
        <f t="shared" ca="1" si="26"/>
        <v>1.5814999999999999E-2</v>
      </c>
      <c r="BE105" s="5">
        <f t="shared" ca="1" si="26"/>
        <v>1.6559999999999998E-2</v>
      </c>
      <c r="BF105" s="5">
        <f t="shared" ca="1" si="26"/>
        <v>2.6100000000000002E-2</v>
      </c>
      <c r="BG105" s="5">
        <f t="shared" ca="1" si="26"/>
        <v>3.8309999999999997E-2</v>
      </c>
      <c r="BH105" s="5">
        <f t="shared" ca="1" si="26"/>
        <v>4.0579999999999998E-2</v>
      </c>
      <c r="BI105" s="5">
        <f t="shared" ca="1" si="26"/>
        <v>2.6114999999999999E-2</v>
      </c>
      <c r="BJ105" s="5">
        <f t="shared" ca="1" si="26"/>
        <v>1.0645E-2</v>
      </c>
      <c r="BK105" s="5">
        <f t="shared" ca="1" si="26"/>
        <v>7.7499999999999997E-4</v>
      </c>
      <c r="BL105" s="5">
        <f t="shared" ca="1" si="26"/>
        <v>0.19369499999999998</v>
      </c>
    </row>
    <row r="106" spans="1:64" x14ac:dyDescent="0.25">
      <c r="A106">
        <v>2</v>
      </c>
      <c r="B106">
        <v>18</v>
      </c>
      <c r="C106" t="s">
        <v>3</v>
      </c>
      <c r="D106" s="14">
        <f t="shared" ca="1" si="23"/>
        <v>2.4299999999999999E-3</v>
      </c>
      <c r="E106" s="14">
        <f t="shared" ca="1" si="23"/>
        <v>2.415E-3</v>
      </c>
      <c r="F106" s="14">
        <f t="shared" ca="1" si="23"/>
        <v>3.2425000000000002E-3</v>
      </c>
      <c r="G106" s="14">
        <f t="shared" ca="1" si="23"/>
        <v>7.45E-3</v>
      </c>
      <c r="H106" s="14">
        <f t="shared" ca="1" si="23"/>
        <v>1.013E-2</v>
      </c>
      <c r="I106" s="14">
        <f t="shared" ca="1" si="23"/>
        <v>9.4400000000000005E-3</v>
      </c>
      <c r="J106" s="14">
        <f t="shared" ca="1" si="23"/>
        <v>1.5129999999999999E-2</v>
      </c>
      <c r="K106" s="14">
        <f t="shared" ca="1" si="23"/>
        <v>2.2325000000000001E-2</v>
      </c>
      <c r="L106" s="14">
        <f t="shared" ca="1" si="23"/>
        <v>2.48425E-2</v>
      </c>
      <c r="M106" s="14">
        <f t="shared" ca="1" si="23"/>
        <v>1.69575E-2</v>
      </c>
      <c r="N106" s="14">
        <f t="shared" ca="1" si="23"/>
        <v>1.2082499999999999E-2</v>
      </c>
      <c r="O106" s="14">
        <f t="shared" ca="1" si="23"/>
        <v>4.6499999999999996E-3</v>
      </c>
      <c r="P106" s="14">
        <f t="shared" ca="1" si="23"/>
        <v>0.13109499999999999</v>
      </c>
      <c r="R106">
        <v>18</v>
      </c>
      <c r="S106" t="s">
        <v>3</v>
      </c>
      <c r="T106" s="5">
        <f t="shared" ca="1" si="24"/>
        <v>2.4499999999999999E-4</v>
      </c>
      <c r="U106" s="5">
        <f t="shared" ca="1" si="24"/>
        <v>1.9400000000000001E-3</v>
      </c>
      <c r="V106" s="5">
        <f t="shared" ca="1" si="24"/>
        <v>5.4149999999999997E-3</v>
      </c>
      <c r="W106" s="5">
        <f t="shared" ca="1" si="24"/>
        <v>1.414E-2</v>
      </c>
      <c r="X106" s="5">
        <f t="shared" ca="1" si="24"/>
        <v>1.5834999999999998E-2</v>
      </c>
      <c r="Y106" s="5">
        <f t="shared" ca="1" si="24"/>
        <v>1.8190000000000001E-2</v>
      </c>
      <c r="Z106" s="5">
        <f t="shared" ca="1" si="24"/>
        <v>2.555E-2</v>
      </c>
      <c r="AA106" s="5">
        <f t="shared" ca="1" si="24"/>
        <v>3.8240000000000003E-2</v>
      </c>
      <c r="AB106" s="5">
        <f t="shared" ca="1" si="24"/>
        <v>4.2079999999999999E-2</v>
      </c>
      <c r="AC106" s="5">
        <f t="shared" ca="1" si="24"/>
        <v>2.8084999999999999E-2</v>
      </c>
      <c r="AD106" s="5">
        <f t="shared" ca="1" si="24"/>
        <v>1.3509999999999999E-2</v>
      </c>
      <c r="AE106" s="5">
        <f t="shared" ca="1" si="24"/>
        <v>4.3049999999999998E-3</v>
      </c>
      <c r="AF106" s="5">
        <f t="shared" ca="1" si="24"/>
        <v>0.207535</v>
      </c>
      <c r="AH106">
        <v>18</v>
      </c>
      <c r="AI106" t="s">
        <v>3</v>
      </c>
      <c r="AJ106" s="5">
        <f t="shared" ca="1" si="25"/>
        <v>5.3400000000000001E-3</v>
      </c>
      <c r="AK106" s="5">
        <f t="shared" ca="1" si="25"/>
        <v>2.5950000000000001E-3</v>
      </c>
      <c r="AL106" s="5">
        <f t="shared" ca="1" si="25"/>
        <v>7.26E-3</v>
      </c>
      <c r="AM106" s="5">
        <f t="shared" ca="1" si="25"/>
        <v>1.2345E-2</v>
      </c>
      <c r="AN106" s="5">
        <f t="shared" ca="1" si="25"/>
        <v>1.4840000000000001E-2</v>
      </c>
      <c r="AO106" s="5">
        <f t="shared" ca="1" si="25"/>
        <v>1.6109999999999999E-2</v>
      </c>
      <c r="AP106" s="5">
        <f t="shared" ca="1" si="25"/>
        <v>2.7564999999999999E-2</v>
      </c>
      <c r="AQ106" s="5">
        <f t="shared" ca="1" si="25"/>
        <v>3.9645E-2</v>
      </c>
      <c r="AR106" s="5">
        <f t="shared" ca="1" si="25"/>
        <v>4.3194999999999997E-2</v>
      </c>
      <c r="AS106" s="5">
        <f t="shared" ca="1" si="25"/>
        <v>2.7644999999999999E-2</v>
      </c>
      <c r="AT106" s="5">
        <f t="shared" ca="1" si="25"/>
        <v>1.2104999999999999E-2</v>
      </c>
      <c r="AU106" s="5">
        <f t="shared" ca="1" si="25"/>
        <v>6.5100000000000002E-3</v>
      </c>
      <c r="AV106" s="5">
        <f t="shared" ca="1" si="25"/>
        <v>0.21515499999999996</v>
      </c>
      <c r="AX106">
        <v>18</v>
      </c>
      <c r="AY106" t="s">
        <v>3</v>
      </c>
      <c r="AZ106" s="5">
        <f t="shared" ca="1" si="26"/>
        <v>1.3999999999999999E-4</v>
      </c>
      <c r="BA106" s="5">
        <f t="shared" ca="1" si="26"/>
        <v>5.3400000000000001E-3</v>
      </c>
      <c r="BB106" s="5">
        <f t="shared" ca="1" si="26"/>
        <v>1.312E-2</v>
      </c>
      <c r="BC106" s="5">
        <f t="shared" ca="1" si="26"/>
        <v>1.5525000000000001E-2</v>
      </c>
      <c r="BD106" s="5">
        <f t="shared" ca="1" si="26"/>
        <v>1.7995000000000001E-2</v>
      </c>
      <c r="BE106" s="5">
        <f t="shared" ca="1" si="26"/>
        <v>1.7440000000000001E-2</v>
      </c>
      <c r="BF106" s="5">
        <f t="shared" ca="1" si="26"/>
        <v>2.7064999999999999E-2</v>
      </c>
      <c r="BG106" s="5">
        <f t="shared" ca="1" si="26"/>
        <v>4.0065000000000003E-2</v>
      </c>
      <c r="BH106" s="5">
        <f t="shared" ca="1" si="26"/>
        <v>4.3075000000000002E-2</v>
      </c>
      <c r="BI106" s="5">
        <f t="shared" ca="1" si="26"/>
        <v>2.623E-2</v>
      </c>
      <c r="BJ106" s="5">
        <f t="shared" ca="1" si="26"/>
        <v>1.6060000000000001E-2</v>
      </c>
      <c r="BK106" s="5">
        <f t="shared" ca="1" si="26"/>
        <v>2.4849999999999998E-3</v>
      </c>
      <c r="BL106" s="5">
        <f t="shared" ca="1" si="26"/>
        <v>0.22453999999999996</v>
      </c>
    </row>
    <row r="107" spans="1:64" x14ac:dyDescent="0.25">
      <c r="A107">
        <v>3</v>
      </c>
      <c r="B107">
        <v>18</v>
      </c>
      <c r="C107" t="s">
        <v>4</v>
      </c>
      <c r="D107" s="14">
        <f t="shared" ca="1" si="23"/>
        <v>4.0724999999999997E-3</v>
      </c>
      <c r="E107" s="14">
        <f t="shared" ca="1" si="23"/>
        <v>7.9074999999999996E-3</v>
      </c>
      <c r="F107" s="14">
        <f t="shared" ca="1" si="23"/>
        <v>1.6830000000000001E-2</v>
      </c>
      <c r="G107" s="14">
        <f t="shared" ca="1" si="23"/>
        <v>1.7842500000000001E-2</v>
      </c>
      <c r="H107" s="14">
        <f t="shared" ca="1" si="23"/>
        <v>1.873E-2</v>
      </c>
      <c r="I107" s="14">
        <f t="shared" ca="1" si="23"/>
        <v>1.75125E-2</v>
      </c>
      <c r="J107" s="14">
        <f t="shared" ca="1" si="23"/>
        <v>2.7672499999999999E-2</v>
      </c>
      <c r="K107" s="14">
        <f t="shared" ca="1" si="23"/>
        <v>3.9985E-2</v>
      </c>
      <c r="L107" s="14">
        <f t="shared" ca="1" si="23"/>
        <v>4.2974999999999999E-2</v>
      </c>
      <c r="M107" s="14">
        <f t="shared" ca="1" si="23"/>
        <v>2.6589999999999999E-2</v>
      </c>
      <c r="N107" s="14">
        <f t="shared" ca="1" si="23"/>
        <v>1.5514999999999999E-2</v>
      </c>
      <c r="O107" s="14">
        <f t="shared" ca="1" si="23"/>
        <v>8.6650000000000008E-3</v>
      </c>
      <c r="P107" s="14">
        <f t="shared" ca="1" si="23"/>
        <v>0.24429750000000003</v>
      </c>
      <c r="R107">
        <v>18</v>
      </c>
      <c r="S107" t="s">
        <v>4</v>
      </c>
      <c r="T107" s="5">
        <f t="shared" ca="1" si="24"/>
        <v>1E-4</v>
      </c>
      <c r="U107" s="5">
        <f t="shared" ca="1" si="24"/>
        <v>6.705E-3</v>
      </c>
      <c r="V107" s="5">
        <f t="shared" ca="1" si="24"/>
        <v>1.525E-2</v>
      </c>
      <c r="W107" s="5">
        <f t="shared" ca="1" si="24"/>
        <v>2.3980000000000001E-2</v>
      </c>
      <c r="X107" s="5">
        <f t="shared" ca="1" si="24"/>
        <v>2.9104999999999999E-2</v>
      </c>
      <c r="Y107" s="5">
        <f t="shared" ca="1" si="24"/>
        <v>2.9985000000000001E-2</v>
      </c>
      <c r="Z107" s="5">
        <f t="shared" ca="1" si="24"/>
        <v>4.4225E-2</v>
      </c>
      <c r="AA107" s="5">
        <f t="shared" ca="1" si="24"/>
        <v>6.7455000000000001E-2</v>
      </c>
      <c r="AB107" s="5">
        <f t="shared" ca="1" si="24"/>
        <v>7.2760000000000005E-2</v>
      </c>
      <c r="AC107" s="5">
        <f t="shared" ca="1" si="24"/>
        <v>4.1610000000000001E-2</v>
      </c>
      <c r="AD107" s="5">
        <f t="shared" ca="1" si="24"/>
        <v>2.0754999999999999E-2</v>
      </c>
      <c r="AE107" s="5">
        <f t="shared" ca="1" si="24"/>
        <v>6.7549999999999997E-3</v>
      </c>
      <c r="AF107" s="5">
        <f t="shared" ca="1" si="24"/>
        <v>0.35868499999999998</v>
      </c>
      <c r="AH107">
        <v>18</v>
      </c>
      <c r="AI107" t="s">
        <v>4</v>
      </c>
      <c r="AJ107" s="5">
        <f t="shared" ca="1" si="25"/>
        <v>9.1649999999999995E-3</v>
      </c>
      <c r="AK107" s="5">
        <f t="shared" ca="1" si="25"/>
        <v>8.5400000000000007E-3</v>
      </c>
      <c r="AL107" s="5">
        <f t="shared" ca="1" si="25"/>
        <v>1.8114999999999999E-2</v>
      </c>
      <c r="AM107" s="5">
        <f t="shared" ca="1" si="25"/>
        <v>2.7224999999999999E-2</v>
      </c>
      <c r="AN107" s="5">
        <f t="shared" ca="1" si="25"/>
        <v>3.0155000000000001E-2</v>
      </c>
      <c r="AO107" s="5">
        <f t="shared" ca="1" si="25"/>
        <v>2.7980000000000001E-2</v>
      </c>
      <c r="AP107" s="5">
        <f t="shared" ca="1" si="25"/>
        <v>4.5464999999999998E-2</v>
      </c>
      <c r="AQ107" s="5">
        <f t="shared" ca="1" si="25"/>
        <v>6.5420000000000006E-2</v>
      </c>
      <c r="AR107" s="5">
        <f t="shared" ca="1" si="25"/>
        <v>7.1645E-2</v>
      </c>
      <c r="AS107" s="5">
        <f t="shared" ca="1" si="25"/>
        <v>4.623E-2</v>
      </c>
      <c r="AT107" s="5">
        <f t="shared" ca="1" si="25"/>
        <v>2.5440000000000001E-2</v>
      </c>
      <c r="AU107" s="5">
        <f t="shared" ca="1" si="25"/>
        <v>1.1724999999999999E-2</v>
      </c>
      <c r="AV107" s="5">
        <f t="shared" ca="1" si="25"/>
        <v>0.38710499999999998</v>
      </c>
      <c r="AX107">
        <v>18</v>
      </c>
      <c r="AY107" t="s">
        <v>4</v>
      </c>
      <c r="AZ107" s="5">
        <f t="shared" ca="1" si="26"/>
        <v>3.7500000000000001E-4</v>
      </c>
      <c r="BA107" s="5">
        <f t="shared" ca="1" si="26"/>
        <v>1.0950000000000001E-3</v>
      </c>
      <c r="BB107" s="5">
        <f t="shared" ca="1" si="26"/>
        <v>1.392E-2</v>
      </c>
      <c r="BC107" s="5">
        <f t="shared" ca="1" si="26"/>
        <v>2.0985E-2</v>
      </c>
      <c r="BD107" s="5">
        <f t="shared" ca="1" si="26"/>
        <v>2.8154999999999999E-2</v>
      </c>
      <c r="BE107" s="5">
        <f t="shared" ca="1" si="26"/>
        <v>3.0304999999999999E-2</v>
      </c>
      <c r="BF107" s="5">
        <f t="shared" ca="1" si="26"/>
        <v>4.5534999999999999E-2</v>
      </c>
      <c r="BG107" s="5">
        <f t="shared" ca="1" si="26"/>
        <v>6.6214999999999996E-2</v>
      </c>
      <c r="BH107" s="5">
        <f t="shared" ca="1" si="26"/>
        <v>7.3514999999999997E-2</v>
      </c>
      <c r="BI107" s="5">
        <f t="shared" ca="1" si="26"/>
        <v>4.5280000000000001E-2</v>
      </c>
      <c r="BJ107" s="5">
        <f t="shared" ca="1" si="26"/>
        <v>2.5305000000000001E-2</v>
      </c>
      <c r="BK107" s="5">
        <f t="shared" ca="1" si="26"/>
        <v>4.9500000000000004E-3</v>
      </c>
      <c r="BL107" s="5">
        <f t="shared" ca="1" si="26"/>
        <v>0.35563500000000003</v>
      </c>
    </row>
    <row r="108" spans="1:64" x14ac:dyDescent="0.25">
      <c r="A108">
        <v>4</v>
      </c>
      <c r="B108">
        <v>18</v>
      </c>
      <c r="C108" t="s">
        <v>5</v>
      </c>
      <c r="D108" s="14">
        <f t="shared" ca="1" si="23"/>
        <v>4.2599999999999999E-3</v>
      </c>
      <c r="E108" s="14">
        <f t="shared" ca="1" si="23"/>
        <v>5.3074999999999997E-3</v>
      </c>
      <c r="F108" s="14">
        <f t="shared" ca="1" si="23"/>
        <v>2.6960000000000001E-2</v>
      </c>
      <c r="G108" s="14">
        <f t="shared" ca="1" si="23"/>
        <v>3.9882500000000001E-2</v>
      </c>
      <c r="H108" s="14">
        <f t="shared" ca="1" si="23"/>
        <v>5.475E-2</v>
      </c>
      <c r="I108" s="14">
        <f t="shared" ca="1" si="23"/>
        <v>4.9377499999999998E-2</v>
      </c>
      <c r="J108" s="14">
        <f t="shared" ca="1" si="23"/>
        <v>7.6319999999999999E-2</v>
      </c>
      <c r="K108" s="14">
        <f t="shared" ca="1" si="23"/>
        <v>0.109845</v>
      </c>
      <c r="L108" s="14">
        <f t="shared" ca="1" si="23"/>
        <v>0.12196750000000001</v>
      </c>
      <c r="M108" s="14">
        <f t="shared" ca="1" si="23"/>
        <v>8.6379999999999998E-2</v>
      </c>
      <c r="N108" s="14">
        <f t="shared" ca="1" si="23"/>
        <v>5.4942499999999998E-2</v>
      </c>
      <c r="O108" s="14">
        <f t="shared" ca="1" si="23"/>
        <v>1.1509999999999999E-2</v>
      </c>
      <c r="P108" s="14">
        <f t="shared" ca="1" si="23"/>
        <v>0.64150249999999998</v>
      </c>
      <c r="R108">
        <v>18</v>
      </c>
      <c r="S108" t="s">
        <v>5</v>
      </c>
      <c r="T108" s="5">
        <f t="shared" ca="1" si="24"/>
        <v>5.5500000000000005E-4</v>
      </c>
      <c r="U108" s="5">
        <f t="shared" ca="1" si="24"/>
        <v>1.409E-2</v>
      </c>
      <c r="V108" s="5">
        <f t="shared" ca="1" si="24"/>
        <v>4.9020000000000001E-2</v>
      </c>
      <c r="W108" s="5">
        <f t="shared" ca="1" si="24"/>
        <v>7.8634999999999997E-2</v>
      </c>
      <c r="X108" s="5">
        <f t="shared" ca="1" si="24"/>
        <v>8.4534999999999999E-2</v>
      </c>
      <c r="Y108" s="5">
        <f t="shared" ca="1" si="24"/>
        <v>9.3615000000000004E-2</v>
      </c>
      <c r="Z108" s="5">
        <f t="shared" ca="1" si="24"/>
        <v>0.12695000000000001</v>
      </c>
      <c r="AA108" s="5">
        <f t="shared" ca="1" si="24"/>
        <v>0.19791500000000001</v>
      </c>
      <c r="AB108" s="5">
        <f t="shared" ca="1" si="24"/>
        <v>0.20541999999999999</v>
      </c>
      <c r="AC108" s="5">
        <f t="shared" ca="1" si="24"/>
        <v>0.12937499999999999</v>
      </c>
      <c r="AD108" s="5">
        <f t="shared" ca="1" si="24"/>
        <v>6.6915000000000002E-2</v>
      </c>
      <c r="AE108" s="5">
        <f t="shared" ca="1" si="24"/>
        <v>8.6199999999999992E-3</v>
      </c>
      <c r="AF108" s="5">
        <f t="shared" ca="1" si="24"/>
        <v>1.0556450000000002</v>
      </c>
      <c r="AH108">
        <v>18</v>
      </c>
      <c r="AI108" t="s">
        <v>5</v>
      </c>
      <c r="AJ108" s="5">
        <f t="shared" ca="1" si="25"/>
        <v>3.6304999999999997E-2</v>
      </c>
      <c r="AK108" s="5">
        <f t="shared" ca="1" si="25"/>
        <v>4.4854999999999999E-2</v>
      </c>
      <c r="AL108" s="5">
        <f t="shared" ca="1" si="25"/>
        <v>5.1189999999999999E-2</v>
      </c>
      <c r="AM108" s="5">
        <f t="shared" ca="1" si="25"/>
        <v>7.0345000000000005E-2</v>
      </c>
      <c r="AN108" s="5">
        <f t="shared" ca="1" si="25"/>
        <v>7.8850000000000003E-2</v>
      </c>
      <c r="AO108" s="5">
        <f t="shared" ca="1" si="25"/>
        <v>8.3409999999999998E-2</v>
      </c>
      <c r="AP108" s="5">
        <f t="shared" ca="1" si="25"/>
        <v>0.13613</v>
      </c>
      <c r="AQ108" s="5">
        <f t="shared" ca="1" si="25"/>
        <v>0.18367</v>
      </c>
      <c r="AR108" s="5">
        <f t="shared" ca="1" si="25"/>
        <v>0.20877999999999999</v>
      </c>
      <c r="AS108" s="5">
        <f t="shared" ca="1" si="25"/>
        <v>0.134405</v>
      </c>
      <c r="AT108" s="5">
        <f t="shared" ca="1" si="25"/>
        <v>9.425E-2</v>
      </c>
      <c r="AU108" s="5">
        <f t="shared" ca="1" si="25"/>
        <v>3.2454999999999998E-2</v>
      </c>
      <c r="AV108" s="5">
        <f t="shared" ca="1" si="25"/>
        <v>1.1546449999999999</v>
      </c>
      <c r="AX108">
        <v>18</v>
      </c>
      <c r="AY108" t="s">
        <v>5</v>
      </c>
      <c r="AZ108" s="5">
        <f t="shared" ca="1" si="26"/>
        <v>1.4619999999999999E-2</v>
      </c>
      <c r="BA108" s="5">
        <f t="shared" ca="1" si="26"/>
        <v>2.5905000000000001E-2</v>
      </c>
      <c r="BB108" s="5">
        <f t="shared" ca="1" si="26"/>
        <v>6.7930000000000004E-2</v>
      </c>
      <c r="BC108" s="5">
        <f t="shared" ca="1" si="26"/>
        <v>7.9810000000000006E-2</v>
      </c>
      <c r="BD108" s="5">
        <f t="shared" ca="1" si="26"/>
        <v>9.4354999999999994E-2</v>
      </c>
      <c r="BE108" s="5">
        <f t="shared" ca="1" si="26"/>
        <v>9.1295000000000001E-2</v>
      </c>
      <c r="BF108" s="5">
        <f t="shared" ca="1" si="26"/>
        <v>0.13696</v>
      </c>
      <c r="BG108" s="5">
        <f t="shared" ca="1" si="26"/>
        <v>0.196935</v>
      </c>
      <c r="BH108" s="5">
        <f t="shared" ca="1" si="26"/>
        <v>0.20845</v>
      </c>
      <c r="BI108" s="5">
        <f t="shared" ca="1" si="26"/>
        <v>0.14000000000000001</v>
      </c>
      <c r="BJ108" s="5">
        <f t="shared" ca="1" si="26"/>
        <v>6.9099999999999995E-2</v>
      </c>
      <c r="BK108" s="5">
        <f t="shared" ca="1" si="26"/>
        <v>1.7350000000000001E-2</v>
      </c>
      <c r="BL108" s="5">
        <f t="shared" ca="1" si="26"/>
        <v>1.1427099999999999</v>
      </c>
    </row>
    <row r="109" spans="1:64" x14ac:dyDescent="0.25">
      <c r="A109">
        <v>5</v>
      </c>
      <c r="B109">
        <v>18</v>
      </c>
      <c r="C109" t="s">
        <v>6</v>
      </c>
      <c r="D109" s="14">
        <f t="shared" ca="1" si="23"/>
        <v>7.7025000000000001E-3</v>
      </c>
      <c r="E109" s="14">
        <f t="shared" ca="1" si="23"/>
        <v>3.6017500000000001E-2</v>
      </c>
      <c r="F109" s="14">
        <f t="shared" ca="1" si="23"/>
        <v>5.30225E-2</v>
      </c>
      <c r="G109" s="14">
        <f t="shared" ca="1" si="23"/>
        <v>7.3410000000000003E-2</v>
      </c>
      <c r="H109" s="14">
        <f t="shared" ca="1" si="23"/>
        <v>9.9000000000000005E-2</v>
      </c>
      <c r="I109" s="14">
        <f t="shared" ca="1" si="23"/>
        <v>0.1044375</v>
      </c>
      <c r="J109" s="14">
        <f t="shared" ca="1" si="23"/>
        <v>0.16024250000000001</v>
      </c>
      <c r="K109" s="14">
        <f t="shared" ca="1" si="23"/>
        <v>0.22475000000000001</v>
      </c>
      <c r="L109" s="14">
        <f t="shared" ca="1" si="23"/>
        <v>0.2462375</v>
      </c>
      <c r="M109" s="14">
        <f t="shared" ca="1" si="23"/>
        <v>0.1851025</v>
      </c>
      <c r="N109" s="14">
        <f t="shared" ca="1" si="23"/>
        <v>0.12557499999999999</v>
      </c>
      <c r="O109" s="14">
        <f t="shared" ca="1" si="23"/>
        <v>2.5090000000000001E-2</v>
      </c>
      <c r="P109" s="14">
        <f t="shared" ca="1" si="23"/>
        <v>1.3405875</v>
      </c>
      <c r="R109">
        <v>18</v>
      </c>
      <c r="S109" t="s">
        <v>6</v>
      </c>
      <c r="T109" s="5">
        <f t="shared" ca="1" si="24"/>
        <v>2.215E-2</v>
      </c>
      <c r="U109" s="5">
        <f t="shared" ca="1" si="24"/>
        <v>5.142E-2</v>
      </c>
      <c r="V109" s="5">
        <f t="shared" ca="1" si="24"/>
        <v>9.819E-2</v>
      </c>
      <c r="W109" s="5">
        <f t="shared" ca="1" si="24"/>
        <v>0.14843000000000001</v>
      </c>
      <c r="X109" s="5">
        <f t="shared" ca="1" si="24"/>
        <v>0.18304000000000001</v>
      </c>
      <c r="Y109" s="5">
        <f t="shared" ca="1" si="24"/>
        <v>0.17341000000000001</v>
      </c>
      <c r="Z109" s="5">
        <f t="shared" ca="1" si="24"/>
        <v>0.27079500000000001</v>
      </c>
      <c r="AA109" s="5">
        <f t="shared" ca="1" si="24"/>
        <v>0.39329999999999998</v>
      </c>
      <c r="AB109" s="5">
        <f t="shared" ca="1" si="24"/>
        <v>0.42123500000000003</v>
      </c>
      <c r="AC109" s="5">
        <f t="shared" ca="1" si="24"/>
        <v>0.24618000000000001</v>
      </c>
      <c r="AD109" s="5">
        <f t="shared" ca="1" si="24"/>
        <v>0.12435499999999999</v>
      </c>
      <c r="AE109" s="5">
        <f t="shared" ca="1" si="24"/>
        <v>1.6830000000000001E-2</v>
      </c>
      <c r="AF109" s="5">
        <f t="shared" ca="1" si="24"/>
        <v>2.1493350000000002</v>
      </c>
      <c r="AH109">
        <v>18</v>
      </c>
      <c r="AI109" t="s">
        <v>6</v>
      </c>
      <c r="AJ109" s="5">
        <f t="shared" ca="1" si="25"/>
        <v>7.739E-2</v>
      </c>
      <c r="AK109" s="5">
        <f t="shared" ca="1" si="25"/>
        <v>6.6134999999999999E-2</v>
      </c>
      <c r="AL109" s="5">
        <f t="shared" ca="1" si="25"/>
        <v>5.287E-2</v>
      </c>
      <c r="AM109" s="5">
        <f t="shared" ca="1" si="25"/>
        <v>0.15997500000000001</v>
      </c>
      <c r="AN109" s="5">
        <f t="shared" ca="1" si="25"/>
        <v>0.16528499999999999</v>
      </c>
      <c r="AO109" s="5">
        <f t="shared" ca="1" si="25"/>
        <v>0.16522999999999999</v>
      </c>
      <c r="AP109" s="5">
        <f t="shared" ca="1" si="25"/>
        <v>0.26808999999999999</v>
      </c>
      <c r="AQ109" s="5">
        <f t="shared" ca="1" si="25"/>
        <v>0.38261499999999998</v>
      </c>
      <c r="AR109" s="5">
        <f t="shared" ca="1" si="25"/>
        <v>0.40494000000000002</v>
      </c>
      <c r="AS109" s="5">
        <f t="shared" ca="1" si="25"/>
        <v>0.27245000000000003</v>
      </c>
      <c r="AT109" s="5">
        <f t="shared" ca="1" si="25"/>
        <v>0.14591000000000001</v>
      </c>
      <c r="AU109" s="5">
        <f t="shared" ca="1" si="25"/>
        <v>5.2824999999999997E-2</v>
      </c>
      <c r="AV109" s="5">
        <f t="shared" ca="1" si="25"/>
        <v>2.2137150000000001</v>
      </c>
      <c r="AX109">
        <v>18</v>
      </c>
      <c r="AY109" t="s">
        <v>6</v>
      </c>
      <c r="AZ109" s="5">
        <f t="shared" ca="1" si="26"/>
        <v>2.2750000000000001E-3</v>
      </c>
      <c r="BA109" s="5">
        <f t="shared" ca="1" si="26"/>
        <v>3.1899999999999998E-2</v>
      </c>
      <c r="BB109" s="5">
        <f t="shared" ca="1" si="26"/>
        <v>0.106005</v>
      </c>
      <c r="BC109" s="5">
        <f t="shared" ca="1" si="26"/>
        <v>0.14366999999999999</v>
      </c>
      <c r="BD109" s="5">
        <f t="shared" ca="1" si="26"/>
        <v>0.175815</v>
      </c>
      <c r="BE109" s="5">
        <f t="shared" ca="1" si="26"/>
        <v>0.17657999999999999</v>
      </c>
      <c r="BF109" s="5">
        <f t="shared" ca="1" si="26"/>
        <v>0.27432499999999999</v>
      </c>
      <c r="BG109" s="5">
        <f t="shared" ca="1" si="26"/>
        <v>0.38238</v>
      </c>
      <c r="BH109" s="5">
        <f t="shared" ca="1" si="26"/>
        <v>0.417105</v>
      </c>
      <c r="BI109" s="5">
        <f t="shared" ca="1" si="26"/>
        <v>0.291545</v>
      </c>
      <c r="BJ109" s="5">
        <f t="shared" ca="1" si="26"/>
        <v>0.16772000000000001</v>
      </c>
      <c r="BK109" s="5">
        <f t="shared" ca="1" si="26"/>
        <v>1.1615E-2</v>
      </c>
      <c r="BL109" s="5">
        <f t="shared" ca="1" si="26"/>
        <v>2.1809349999999998</v>
      </c>
    </row>
    <row r="110" spans="1:64" x14ac:dyDescent="0.25">
      <c r="A110">
        <v>1</v>
      </c>
      <c r="B110">
        <v>19</v>
      </c>
      <c r="C110" t="s">
        <v>2</v>
      </c>
      <c r="D110" s="14">
        <f t="shared" ca="1" si="23"/>
        <v>0</v>
      </c>
      <c r="E110" s="14">
        <f t="shared" ca="1" si="23"/>
        <v>0</v>
      </c>
      <c r="F110" s="14">
        <f t="shared" ca="1" si="23"/>
        <v>0</v>
      </c>
      <c r="G110" s="14">
        <f t="shared" ca="1" si="23"/>
        <v>0</v>
      </c>
      <c r="H110" s="14">
        <f t="shared" ca="1" si="23"/>
        <v>0</v>
      </c>
      <c r="I110" s="14">
        <f t="shared" ca="1" si="23"/>
        <v>0</v>
      </c>
      <c r="J110" s="14">
        <f t="shared" ca="1" si="23"/>
        <v>0</v>
      </c>
      <c r="K110" s="14">
        <f t="shared" ca="1" si="23"/>
        <v>0</v>
      </c>
      <c r="L110" s="14">
        <f t="shared" ca="1" si="23"/>
        <v>0</v>
      </c>
      <c r="M110" s="14">
        <f t="shared" ca="1" si="23"/>
        <v>0</v>
      </c>
      <c r="N110" s="14">
        <f t="shared" ca="1" si="23"/>
        <v>0</v>
      </c>
      <c r="O110" s="14">
        <f t="shared" ca="1" si="23"/>
        <v>0</v>
      </c>
      <c r="P110" s="14">
        <f t="shared" ca="1" si="23"/>
        <v>0</v>
      </c>
      <c r="R110">
        <v>19</v>
      </c>
      <c r="S110" t="s">
        <v>2</v>
      </c>
      <c r="T110" s="5">
        <f t="shared" ca="1" si="24"/>
        <v>0</v>
      </c>
      <c r="U110" s="5">
        <f t="shared" ca="1" si="24"/>
        <v>0</v>
      </c>
      <c r="V110" s="5">
        <f t="shared" ca="1" si="24"/>
        <v>0</v>
      </c>
      <c r="W110" s="5">
        <f t="shared" ca="1" si="24"/>
        <v>0</v>
      </c>
      <c r="X110" s="5">
        <f t="shared" ca="1" si="24"/>
        <v>0</v>
      </c>
      <c r="Y110" s="5">
        <f t="shared" ca="1" si="24"/>
        <v>0</v>
      </c>
      <c r="Z110" s="5">
        <f t="shared" ca="1" si="24"/>
        <v>0</v>
      </c>
      <c r="AA110" s="5">
        <f t="shared" ca="1" si="24"/>
        <v>0</v>
      </c>
      <c r="AB110" s="5">
        <f t="shared" ca="1" si="24"/>
        <v>0</v>
      </c>
      <c r="AC110" s="5">
        <f t="shared" ca="1" si="24"/>
        <v>0</v>
      </c>
      <c r="AD110" s="5">
        <f t="shared" ca="1" si="24"/>
        <v>0</v>
      </c>
      <c r="AE110" s="5">
        <f t="shared" ca="1" si="24"/>
        <v>0</v>
      </c>
      <c r="AF110" s="5">
        <f t="shared" ca="1" si="24"/>
        <v>0</v>
      </c>
      <c r="AH110">
        <v>19</v>
      </c>
      <c r="AI110" t="s">
        <v>2</v>
      </c>
      <c r="AJ110" s="5">
        <f t="shared" ca="1" si="25"/>
        <v>0</v>
      </c>
      <c r="AK110" s="5">
        <f t="shared" ca="1" si="25"/>
        <v>0</v>
      </c>
      <c r="AL110" s="5">
        <f t="shared" ca="1" si="25"/>
        <v>0</v>
      </c>
      <c r="AM110" s="5">
        <f t="shared" ca="1" si="25"/>
        <v>0</v>
      </c>
      <c r="AN110" s="5">
        <f t="shared" ca="1" si="25"/>
        <v>0</v>
      </c>
      <c r="AO110" s="5">
        <f t="shared" ca="1" si="25"/>
        <v>0</v>
      </c>
      <c r="AP110" s="5">
        <f t="shared" ca="1" si="25"/>
        <v>0</v>
      </c>
      <c r="AQ110" s="5">
        <f t="shared" ca="1" si="25"/>
        <v>0</v>
      </c>
      <c r="AR110" s="5">
        <f t="shared" ca="1" si="25"/>
        <v>0</v>
      </c>
      <c r="AS110" s="5">
        <f t="shared" ca="1" si="25"/>
        <v>0</v>
      </c>
      <c r="AT110" s="5">
        <f t="shared" ca="1" si="25"/>
        <v>0</v>
      </c>
      <c r="AU110" s="5">
        <f t="shared" ca="1" si="25"/>
        <v>0</v>
      </c>
      <c r="AV110" s="5">
        <f t="shared" ca="1" si="25"/>
        <v>0</v>
      </c>
      <c r="AX110">
        <v>19</v>
      </c>
      <c r="AY110" t="s">
        <v>2</v>
      </c>
      <c r="AZ110" s="5">
        <f t="shared" ca="1" si="26"/>
        <v>0</v>
      </c>
      <c r="BA110" s="5">
        <f t="shared" ca="1" si="26"/>
        <v>0</v>
      </c>
      <c r="BB110" s="5">
        <f t="shared" ca="1" si="26"/>
        <v>0</v>
      </c>
      <c r="BC110" s="5">
        <f t="shared" ca="1" si="26"/>
        <v>0</v>
      </c>
      <c r="BD110" s="5">
        <f t="shared" ca="1" si="26"/>
        <v>0</v>
      </c>
      <c r="BE110" s="5">
        <f t="shared" ca="1" si="26"/>
        <v>0</v>
      </c>
      <c r="BF110" s="5">
        <f t="shared" ca="1" si="26"/>
        <v>0</v>
      </c>
      <c r="BG110" s="5">
        <f t="shared" ca="1" si="26"/>
        <v>0</v>
      </c>
      <c r="BH110" s="5">
        <f t="shared" ca="1" si="26"/>
        <v>0</v>
      </c>
      <c r="BI110" s="5">
        <f t="shared" ca="1" si="26"/>
        <v>0</v>
      </c>
      <c r="BJ110" s="5">
        <f t="shared" ca="1" si="26"/>
        <v>0</v>
      </c>
      <c r="BK110" s="5">
        <f t="shared" ca="1" si="26"/>
        <v>0</v>
      </c>
      <c r="BL110" s="5">
        <f t="shared" ca="1" si="26"/>
        <v>0</v>
      </c>
    </row>
    <row r="111" spans="1:64" x14ac:dyDescent="0.25">
      <c r="A111">
        <v>2</v>
      </c>
      <c r="B111">
        <v>19</v>
      </c>
      <c r="C111" t="s">
        <v>3</v>
      </c>
      <c r="D111" s="14">
        <f t="shared" ca="1" si="23"/>
        <v>0</v>
      </c>
      <c r="E111" s="14">
        <f t="shared" ca="1" si="23"/>
        <v>0</v>
      </c>
      <c r="F111" s="14">
        <f t="shared" ca="1" si="23"/>
        <v>0</v>
      </c>
      <c r="G111" s="14">
        <f t="shared" ca="1" si="23"/>
        <v>0</v>
      </c>
      <c r="H111" s="14">
        <f t="shared" ca="1" si="23"/>
        <v>0</v>
      </c>
      <c r="I111" s="14">
        <f t="shared" ca="1" si="23"/>
        <v>0</v>
      </c>
      <c r="J111" s="14">
        <f t="shared" ca="1" si="23"/>
        <v>0</v>
      </c>
      <c r="K111" s="14">
        <f t="shared" ca="1" si="23"/>
        <v>0</v>
      </c>
      <c r="L111" s="14">
        <f t="shared" ca="1" si="23"/>
        <v>0</v>
      </c>
      <c r="M111" s="14">
        <f t="shared" ca="1" si="23"/>
        <v>0</v>
      </c>
      <c r="N111" s="14">
        <f t="shared" ca="1" si="23"/>
        <v>0</v>
      </c>
      <c r="O111" s="14">
        <f t="shared" ca="1" si="23"/>
        <v>0</v>
      </c>
      <c r="P111" s="14">
        <f t="shared" ca="1" si="23"/>
        <v>0</v>
      </c>
      <c r="R111">
        <v>19</v>
      </c>
      <c r="S111" t="s">
        <v>3</v>
      </c>
      <c r="T111" s="5">
        <f t="shared" ca="1" si="24"/>
        <v>0</v>
      </c>
      <c r="U111" s="5">
        <f t="shared" ca="1" si="24"/>
        <v>0</v>
      </c>
      <c r="V111" s="5">
        <f t="shared" ca="1" si="24"/>
        <v>0</v>
      </c>
      <c r="W111" s="5">
        <f t="shared" ca="1" si="24"/>
        <v>0</v>
      </c>
      <c r="X111" s="5">
        <f t="shared" ca="1" si="24"/>
        <v>0</v>
      </c>
      <c r="Y111" s="5">
        <f t="shared" ca="1" si="24"/>
        <v>0</v>
      </c>
      <c r="Z111" s="5">
        <f t="shared" ca="1" si="24"/>
        <v>0</v>
      </c>
      <c r="AA111" s="5">
        <f t="shared" ca="1" si="24"/>
        <v>0</v>
      </c>
      <c r="AB111" s="5">
        <f t="shared" ca="1" si="24"/>
        <v>0</v>
      </c>
      <c r="AC111" s="5">
        <f t="shared" ca="1" si="24"/>
        <v>0</v>
      </c>
      <c r="AD111" s="5">
        <f t="shared" ca="1" si="24"/>
        <v>0</v>
      </c>
      <c r="AE111" s="5">
        <f t="shared" ca="1" si="24"/>
        <v>0</v>
      </c>
      <c r="AF111" s="5">
        <f t="shared" ca="1" si="24"/>
        <v>0</v>
      </c>
      <c r="AH111">
        <v>19</v>
      </c>
      <c r="AI111" t="s">
        <v>3</v>
      </c>
      <c r="AJ111" s="5">
        <f t="shared" ca="1" si="25"/>
        <v>0</v>
      </c>
      <c r="AK111" s="5">
        <f t="shared" ca="1" si="25"/>
        <v>0</v>
      </c>
      <c r="AL111" s="5">
        <f t="shared" ca="1" si="25"/>
        <v>0</v>
      </c>
      <c r="AM111" s="5">
        <f t="shared" ca="1" si="25"/>
        <v>0</v>
      </c>
      <c r="AN111" s="5">
        <f t="shared" ca="1" si="25"/>
        <v>0</v>
      </c>
      <c r="AO111" s="5">
        <f t="shared" ca="1" si="25"/>
        <v>0</v>
      </c>
      <c r="AP111" s="5">
        <f t="shared" ca="1" si="25"/>
        <v>0</v>
      </c>
      <c r="AQ111" s="5">
        <f t="shared" ca="1" si="25"/>
        <v>0</v>
      </c>
      <c r="AR111" s="5">
        <f t="shared" ca="1" si="25"/>
        <v>0</v>
      </c>
      <c r="AS111" s="5">
        <f t="shared" ca="1" si="25"/>
        <v>0</v>
      </c>
      <c r="AT111" s="5">
        <f t="shared" ca="1" si="25"/>
        <v>0</v>
      </c>
      <c r="AU111" s="5">
        <f t="shared" ca="1" si="25"/>
        <v>0</v>
      </c>
      <c r="AV111" s="5">
        <f t="shared" ca="1" si="25"/>
        <v>0</v>
      </c>
      <c r="AX111">
        <v>19</v>
      </c>
      <c r="AY111" t="s">
        <v>3</v>
      </c>
      <c r="AZ111" s="5">
        <f t="shared" ca="1" si="26"/>
        <v>0</v>
      </c>
      <c r="BA111" s="5">
        <f t="shared" ca="1" si="26"/>
        <v>0</v>
      </c>
      <c r="BB111" s="5">
        <f t="shared" ca="1" si="26"/>
        <v>0</v>
      </c>
      <c r="BC111" s="5">
        <f t="shared" ca="1" si="26"/>
        <v>0</v>
      </c>
      <c r="BD111" s="5">
        <f t="shared" ca="1" si="26"/>
        <v>0</v>
      </c>
      <c r="BE111" s="5">
        <f t="shared" ca="1" si="26"/>
        <v>0</v>
      </c>
      <c r="BF111" s="5">
        <f t="shared" ca="1" si="26"/>
        <v>0</v>
      </c>
      <c r="BG111" s="5">
        <f t="shared" ca="1" si="26"/>
        <v>0</v>
      </c>
      <c r="BH111" s="5">
        <f t="shared" ca="1" si="26"/>
        <v>0</v>
      </c>
      <c r="BI111" s="5">
        <f t="shared" ca="1" si="26"/>
        <v>0</v>
      </c>
      <c r="BJ111" s="5">
        <f t="shared" ca="1" si="26"/>
        <v>0</v>
      </c>
      <c r="BK111" s="5">
        <f t="shared" ca="1" si="26"/>
        <v>0</v>
      </c>
      <c r="BL111" s="5">
        <f t="shared" ca="1" si="26"/>
        <v>0</v>
      </c>
    </row>
    <row r="112" spans="1:64" x14ac:dyDescent="0.25">
      <c r="A112">
        <v>3</v>
      </c>
      <c r="B112">
        <v>19</v>
      </c>
      <c r="C112" t="s">
        <v>4</v>
      </c>
      <c r="D112" s="14">
        <f t="shared" ca="1" si="23"/>
        <v>0</v>
      </c>
      <c r="E112" s="14">
        <f t="shared" ca="1" si="23"/>
        <v>0</v>
      </c>
      <c r="F112" s="14">
        <f t="shared" ca="1" si="23"/>
        <v>0</v>
      </c>
      <c r="G112" s="14">
        <f t="shared" ca="1" si="23"/>
        <v>0</v>
      </c>
      <c r="H112" s="14">
        <f t="shared" ca="1" si="23"/>
        <v>0</v>
      </c>
      <c r="I112" s="14">
        <f t="shared" ca="1" si="23"/>
        <v>0</v>
      </c>
      <c r="J112" s="14">
        <f t="shared" ca="1" si="23"/>
        <v>0</v>
      </c>
      <c r="K112" s="14">
        <f t="shared" ca="1" si="23"/>
        <v>0</v>
      </c>
      <c r="L112" s="14">
        <f t="shared" ca="1" si="23"/>
        <v>0</v>
      </c>
      <c r="M112" s="14">
        <f t="shared" ca="1" si="23"/>
        <v>0</v>
      </c>
      <c r="N112" s="14">
        <f t="shared" ca="1" si="23"/>
        <v>0</v>
      </c>
      <c r="O112" s="14">
        <f t="shared" ca="1" si="23"/>
        <v>0</v>
      </c>
      <c r="P112" s="14">
        <f t="shared" ca="1" si="23"/>
        <v>0</v>
      </c>
      <c r="R112">
        <v>19</v>
      </c>
      <c r="S112" t="s">
        <v>4</v>
      </c>
      <c r="T112" s="5">
        <f t="shared" ca="1" si="24"/>
        <v>0</v>
      </c>
      <c r="U112" s="5">
        <f t="shared" ca="1" si="24"/>
        <v>0</v>
      </c>
      <c r="V112" s="5">
        <f t="shared" ca="1" si="24"/>
        <v>0</v>
      </c>
      <c r="W112" s="5">
        <f t="shared" ca="1" si="24"/>
        <v>0</v>
      </c>
      <c r="X112" s="5">
        <f t="shared" ca="1" si="24"/>
        <v>0</v>
      </c>
      <c r="Y112" s="5">
        <f t="shared" ca="1" si="24"/>
        <v>0</v>
      </c>
      <c r="Z112" s="5">
        <f t="shared" ca="1" si="24"/>
        <v>0</v>
      </c>
      <c r="AA112" s="5">
        <f t="shared" ca="1" si="24"/>
        <v>0</v>
      </c>
      <c r="AB112" s="5">
        <f t="shared" ca="1" si="24"/>
        <v>0</v>
      </c>
      <c r="AC112" s="5">
        <f t="shared" ca="1" si="24"/>
        <v>0</v>
      </c>
      <c r="AD112" s="5">
        <f t="shared" ca="1" si="24"/>
        <v>0</v>
      </c>
      <c r="AE112" s="5">
        <f t="shared" ca="1" si="24"/>
        <v>0</v>
      </c>
      <c r="AF112" s="5">
        <f t="shared" ca="1" si="24"/>
        <v>0</v>
      </c>
      <c r="AH112">
        <v>19</v>
      </c>
      <c r="AI112" t="s">
        <v>4</v>
      </c>
      <c r="AJ112" s="5">
        <f t="shared" ca="1" si="25"/>
        <v>0</v>
      </c>
      <c r="AK112" s="5">
        <f t="shared" ca="1" si="25"/>
        <v>0</v>
      </c>
      <c r="AL112" s="5">
        <f t="shared" ca="1" si="25"/>
        <v>0</v>
      </c>
      <c r="AM112" s="5">
        <f t="shared" ca="1" si="25"/>
        <v>0</v>
      </c>
      <c r="AN112" s="5">
        <f t="shared" ca="1" si="25"/>
        <v>0</v>
      </c>
      <c r="AO112" s="5">
        <f t="shared" ca="1" si="25"/>
        <v>0</v>
      </c>
      <c r="AP112" s="5">
        <f t="shared" ca="1" si="25"/>
        <v>0</v>
      </c>
      <c r="AQ112" s="5">
        <f t="shared" ca="1" si="25"/>
        <v>0</v>
      </c>
      <c r="AR112" s="5">
        <f t="shared" ca="1" si="25"/>
        <v>0</v>
      </c>
      <c r="AS112" s="5">
        <f t="shared" ca="1" si="25"/>
        <v>0</v>
      </c>
      <c r="AT112" s="5">
        <f t="shared" ca="1" si="25"/>
        <v>0</v>
      </c>
      <c r="AU112" s="5">
        <f t="shared" ca="1" si="25"/>
        <v>0</v>
      </c>
      <c r="AV112" s="5">
        <f t="shared" ca="1" si="25"/>
        <v>0</v>
      </c>
      <c r="AX112">
        <v>19</v>
      </c>
      <c r="AY112" t="s">
        <v>4</v>
      </c>
      <c r="AZ112" s="5">
        <f t="shared" ca="1" si="26"/>
        <v>0</v>
      </c>
      <c r="BA112" s="5">
        <f t="shared" ca="1" si="26"/>
        <v>0</v>
      </c>
      <c r="BB112" s="5">
        <f t="shared" ca="1" si="26"/>
        <v>0</v>
      </c>
      <c r="BC112" s="5">
        <f t="shared" ca="1" si="26"/>
        <v>0</v>
      </c>
      <c r="BD112" s="5">
        <f t="shared" ca="1" si="26"/>
        <v>0</v>
      </c>
      <c r="BE112" s="5">
        <f t="shared" ca="1" si="26"/>
        <v>0</v>
      </c>
      <c r="BF112" s="5">
        <f t="shared" ca="1" si="26"/>
        <v>0</v>
      </c>
      <c r="BG112" s="5">
        <f t="shared" ca="1" si="26"/>
        <v>0</v>
      </c>
      <c r="BH112" s="5">
        <f t="shared" ca="1" si="26"/>
        <v>0</v>
      </c>
      <c r="BI112" s="5">
        <f t="shared" ca="1" si="26"/>
        <v>0</v>
      </c>
      <c r="BJ112" s="5">
        <f t="shared" ca="1" si="26"/>
        <v>0</v>
      </c>
      <c r="BK112" s="5">
        <f t="shared" ca="1" si="26"/>
        <v>0</v>
      </c>
      <c r="BL112" s="5">
        <f t="shared" ca="1" si="26"/>
        <v>0</v>
      </c>
    </row>
    <row r="113" spans="1:64" x14ac:dyDescent="0.25">
      <c r="A113">
        <v>4</v>
      </c>
      <c r="B113">
        <v>19</v>
      </c>
      <c r="C113" t="s">
        <v>5</v>
      </c>
      <c r="D113" s="14">
        <f t="shared" ca="1" si="23"/>
        <v>0</v>
      </c>
      <c r="E113" s="14">
        <f t="shared" ca="1" si="23"/>
        <v>0</v>
      </c>
      <c r="F113" s="14">
        <f t="shared" ca="1" si="23"/>
        <v>0</v>
      </c>
      <c r="G113" s="14">
        <f t="shared" ca="1" si="23"/>
        <v>0</v>
      </c>
      <c r="H113" s="14">
        <f t="shared" ca="1" si="23"/>
        <v>0</v>
      </c>
      <c r="I113" s="14">
        <f t="shared" ca="1" si="23"/>
        <v>0</v>
      </c>
      <c r="J113" s="14">
        <f t="shared" ca="1" si="23"/>
        <v>0</v>
      </c>
      <c r="K113" s="14">
        <f t="shared" ca="1" si="23"/>
        <v>0</v>
      </c>
      <c r="L113" s="14">
        <f t="shared" ca="1" si="23"/>
        <v>0</v>
      </c>
      <c r="M113" s="14">
        <f t="shared" ca="1" si="23"/>
        <v>0</v>
      </c>
      <c r="N113" s="14">
        <f t="shared" ca="1" si="23"/>
        <v>0</v>
      </c>
      <c r="O113" s="14">
        <f t="shared" ca="1" si="23"/>
        <v>0</v>
      </c>
      <c r="P113" s="14">
        <f t="shared" ca="1" si="23"/>
        <v>0</v>
      </c>
      <c r="R113">
        <v>19</v>
      </c>
      <c r="S113" t="s">
        <v>5</v>
      </c>
      <c r="T113" s="5">
        <f t="shared" ca="1" si="24"/>
        <v>0</v>
      </c>
      <c r="U113" s="5">
        <f t="shared" ca="1" si="24"/>
        <v>0</v>
      </c>
      <c r="V113" s="5">
        <f t="shared" ca="1" si="24"/>
        <v>0</v>
      </c>
      <c r="W113" s="5">
        <f t="shared" ca="1" si="24"/>
        <v>0</v>
      </c>
      <c r="X113" s="5">
        <f t="shared" ca="1" si="24"/>
        <v>0</v>
      </c>
      <c r="Y113" s="5">
        <f t="shared" ca="1" si="24"/>
        <v>0</v>
      </c>
      <c r="Z113" s="5">
        <f t="shared" ca="1" si="24"/>
        <v>0</v>
      </c>
      <c r="AA113" s="5">
        <f t="shared" ca="1" si="24"/>
        <v>0</v>
      </c>
      <c r="AB113" s="5">
        <f t="shared" ca="1" si="24"/>
        <v>0</v>
      </c>
      <c r="AC113" s="5">
        <f t="shared" ca="1" si="24"/>
        <v>0</v>
      </c>
      <c r="AD113" s="5">
        <f t="shared" ca="1" si="24"/>
        <v>0</v>
      </c>
      <c r="AE113" s="5">
        <f t="shared" ca="1" si="24"/>
        <v>0</v>
      </c>
      <c r="AF113" s="5">
        <f t="shared" ca="1" si="24"/>
        <v>0</v>
      </c>
      <c r="AH113">
        <v>19</v>
      </c>
      <c r="AI113" t="s">
        <v>5</v>
      </c>
      <c r="AJ113" s="5">
        <f t="shared" ca="1" si="25"/>
        <v>0</v>
      </c>
      <c r="AK113" s="5">
        <f t="shared" ca="1" si="25"/>
        <v>0</v>
      </c>
      <c r="AL113" s="5">
        <f t="shared" ca="1" si="25"/>
        <v>0</v>
      </c>
      <c r="AM113" s="5">
        <f t="shared" ca="1" si="25"/>
        <v>0</v>
      </c>
      <c r="AN113" s="5">
        <f t="shared" ca="1" si="25"/>
        <v>0</v>
      </c>
      <c r="AO113" s="5">
        <f t="shared" ca="1" si="25"/>
        <v>0</v>
      </c>
      <c r="AP113" s="5">
        <f t="shared" ca="1" si="25"/>
        <v>0</v>
      </c>
      <c r="AQ113" s="5">
        <f t="shared" ca="1" si="25"/>
        <v>0</v>
      </c>
      <c r="AR113" s="5">
        <f t="shared" ca="1" si="25"/>
        <v>0</v>
      </c>
      <c r="AS113" s="5">
        <f t="shared" ca="1" si="25"/>
        <v>0</v>
      </c>
      <c r="AT113" s="5">
        <f t="shared" ca="1" si="25"/>
        <v>0</v>
      </c>
      <c r="AU113" s="5">
        <f t="shared" ca="1" si="25"/>
        <v>0</v>
      </c>
      <c r="AV113" s="5">
        <f t="shared" ca="1" si="25"/>
        <v>0</v>
      </c>
      <c r="AX113">
        <v>19</v>
      </c>
      <c r="AY113" t="s">
        <v>5</v>
      </c>
      <c r="AZ113" s="5">
        <f t="shared" ca="1" si="26"/>
        <v>0</v>
      </c>
      <c r="BA113" s="5">
        <f t="shared" ca="1" si="26"/>
        <v>0</v>
      </c>
      <c r="BB113" s="5">
        <f t="shared" ca="1" si="26"/>
        <v>0</v>
      </c>
      <c r="BC113" s="5">
        <f t="shared" ca="1" si="26"/>
        <v>0</v>
      </c>
      <c r="BD113" s="5">
        <f t="shared" ca="1" si="26"/>
        <v>0</v>
      </c>
      <c r="BE113" s="5">
        <f t="shared" ca="1" si="26"/>
        <v>0</v>
      </c>
      <c r="BF113" s="5">
        <f t="shared" ca="1" si="26"/>
        <v>0</v>
      </c>
      <c r="BG113" s="5">
        <f t="shared" ca="1" si="26"/>
        <v>0</v>
      </c>
      <c r="BH113" s="5">
        <f t="shared" ca="1" si="26"/>
        <v>0</v>
      </c>
      <c r="BI113" s="5">
        <f t="shared" ca="1" si="26"/>
        <v>0</v>
      </c>
      <c r="BJ113" s="5">
        <f t="shared" ca="1" si="26"/>
        <v>0</v>
      </c>
      <c r="BK113" s="5">
        <f t="shared" ca="1" si="26"/>
        <v>0</v>
      </c>
      <c r="BL113" s="5">
        <f t="shared" ca="1" si="26"/>
        <v>0</v>
      </c>
    </row>
    <row r="114" spans="1:64" x14ac:dyDescent="0.25">
      <c r="A114">
        <v>5</v>
      </c>
      <c r="B114">
        <v>19</v>
      </c>
      <c r="C114" t="s">
        <v>6</v>
      </c>
      <c r="D114" s="14">
        <f t="shared" ca="1" si="23"/>
        <v>0</v>
      </c>
      <c r="E114" s="14">
        <f t="shared" ca="1" si="23"/>
        <v>0</v>
      </c>
      <c r="F114" s="14">
        <f t="shared" ca="1" si="23"/>
        <v>0</v>
      </c>
      <c r="G114" s="14">
        <f t="shared" ca="1" si="23"/>
        <v>0</v>
      </c>
      <c r="H114" s="14">
        <f t="shared" ca="1" si="23"/>
        <v>0</v>
      </c>
      <c r="I114" s="14">
        <f t="shared" ca="1" si="23"/>
        <v>0</v>
      </c>
      <c r="J114" s="14">
        <f t="shared" ref="D114:P124" ca="1" si="27">INDIRECT($A$1&amp;"!"&amp;ADDRESS(ROW(),COLUMN()))</f>
        <v>0</v>
      </c>
      <c r="K114" s="14">
        <f t="shared" ca="1" si="27"/>
        <v>0</v>
      </c>
      <c r="L114" s="14">
        <f t="shared" ca="1" si="27"/>
        <v>0</v>
      </c>
      <c r="M114" s="14">
        <f t="shared" ca="1" si="27"/>
        <v>0</v>
      </c>
      <c r="N114" s="14">
        <f t="shared" ca="1" si="27"/>
        <v>0</v>
      </c>
      <c r="O114" s="14">
        <f t="shared" ca="1" si="27"/>
        <v>0</v>
      </c>
      <c r="P114" s="14">
        <f t="shared" ca="1" si="27"/>
        <v>0</v>
      </c>
      <c r="R114">
        <v>19</v>
      </c>
      <c r="S114" t="s">
        <v>6</v>
      </c>
      <c r="T114" s="5">
        <f t="shared" ca="1" si="24"/>
        <v>0</v>
      </c>
      <c r="U114" s="5">
        <f t="shared" ca="1" si="24"/>
        <v>0</v>
      </c>
      <c r="V114" s="5">
        <f t="shared" ca="1" si="24"/>
        <v>0</v>
      </c>
      <c r="W114" s="5">
        <f t="shared" ca="1" si="24"/>
        <v>0</v>
      </c>
      <c r="X114" s="5">
        <f t="shared" ca="1" si="24"/>
        <v>0</v>
      </c>
      <c r="Y114" s="5">
        <f t="shared" ca="1" si="24"/>
        <v>0</v>
      </c>
      <c r="Z114" s="5">
        <f t="shared" ref="T114:AF124" ca="1" si="28">INDIRECT($A$1&amp;"!"&amp;ADDRESS(ROW(),COLUMN()))</f>
        <v>0</v>
      </c>
      <c r="AA114" s="5">
        <f t="shared" ca="1" si="28"/>
        <v>0</v>
      </c>
      <c r="AB114" s="5">
        <f t="shared" ca="1" si="28"/>
        <v>0</v>
      </c>
      <c r="AC114" s="5">
        <f t="shared" ca="1" si="28"/>
        <v>0</v>
      </c>
      <c r="AD114" s="5">
        <f t="shared" ca="1" si="28"/>
        <v>0</v>
      </c>
      <c r="AE114" s="5">
        <f t="shared" ca="1" si="28"/>
        <v>0</v>
      </c>
      <c r="AF114" s="5">
        <f t="shared" ca="1" si="28"/>
        <v>0</v>
      </c>
      <c r="AH114">
        <v>19</v>
      </c>
      <c r="AI114" t="s">
        <v>6</v>
      </c>
      <c r="AJ114" s="5">
        <f t="shared" ca="1" si="25"/>
        <v>0</v>
      </c>
      <c r="AK114" s="5">
        <f t="shared" ca="1" si="25"/>
        <v>0</v>
      </c>
      <c r="AL114" s="5">
        <f t="shared" ca="1" si="25"/>
        <v>0</v>
      </c>
      <c r="AM114" s="5">
        <f t="shared" ca="1" si="25"/>
        <v>0</v>
      </c>
      <c r="AN114" s="5">
        <f t="shared" ca="1" si="25"/>
        <v>0</v>
      </c>
      <c r="AO114" s="5">
        <f t="shared" ca="1" si="25"/>
        <v>0</v>
      </c>
      <c r="AP114" s="5">
        <f t="shared" ref="AJ114:AV124" ca="1" si="29">INDIRECT($A$1&amp;"!"&amp;ADDRESS(ROW(),COLUMN()))</f>
        <v>0</v>
      </c>
      <c r="AQ114" s="5">
        <f t="shared" ca="1" si="29"/>
        <v>0</v>
      </c>
      <c r="AR114" s="5">
        <f t="shared" ca="1" si="29"/>
        <v>0</v>
      </c>
      <c r="AS114" s="5">
        <f t="shared" ca="1" si="29"/>
        <v>0</v>
      </c>
      <c r="AT114" s="5">
        <f t="shared" ca="1" si="29"/>
        <v>0</v>
      </c>
      <c r="AU114" s="5">
        <f t="shared" ca="1" si="29"/>
        <v>0</v>
      </c>
      <c r="AV114" s="5">
        <f t="shared" ca="1" si="29"/>
        <v>0</v>
      </c>
      <c r="AX114">
        <v>19</v>
      </c>
      <c r="AY114" t="s">
        <v>6</v>
      </c>
      <c r="AZ114" s="5">
        <f t="shared" ca="1" si="26"/>
        <v>0</v>
      </c>
      <c r="BA114" s="5">
        <f t="shared" ca="1" si="26"/>
        <v>0</v>
      </c>
      <c r="BB114" s="5">
        <f t="shared" ca="1" si="26"/>
        <v>0</v>
      </c>
      <c r="BC114" s="5">
        <f t="shared" ca="1" si="26"/>
        <v>0</v>
      </c>
      <c r="BD114" s="5">
        <f t="shared" ca="1" si="26"/>
        <v>0</v>
      </c>
      <c r="BE114" s="5">
        <f t="shared" ca="1" si="26"/>
        <v>0</v>
      </c>
      <c r="BF114" s="5">
        <f t="shared" ref="AZ114:BL124" ca="1" si="30">INDIRECT($A$1&amp;"!"&amp;ADDRESS(ROW(),COLUMN()))</f>
        <v>0</v>
      </c>
      <c r="BG114" s="5">
        <f t="shared" ca="1" si="30"/>
        <v>0</v>
      </c>
      <c r="BH114" s="5">
        <f t="shared" ca="1" si="30"/>
        <v>0</v>
      </c>
      <c r="BI114" s="5">
        <f t="shared" ca="1" si="30"/>
        <v>0</v>
      </c>
      <c r="BJ114" s="5">
        <f t="shared" ca="1" si="30"/>
        <v>0</v>
      </c>
      <c r="BK114" s="5">
        <f t="shared" ca="1" si="30"/>
        <v>0</v>
      </c>
      <c r="BL114" s="5">
        <f t="shared" ca="1" si="30"/>
        <v>0</v>
      </c>
    </row>
    <row r="115" spans="1:64" x14ac:dyDescent="0.25">
      <c r="A115">
        <v>1</v>
      </c>
      <c r="B115">
        <v>20</v>
      </c>
      <c r="C115" t="s">
        <v>2</v>
      </c>
      <c r="D115" s="14">
        <f t="shared" ca="1" si="27"/>
        <v>1.8255E-2</v>
      </c>
      <c r="E115" s="14">
        <f t="shared" ca="1" si="27"/>
        <v>7.2424999999999998E-3</v>
      </c>
      <c r="F115" s="14">
        <f t="shared" ca="1" si="27"/>
        <v>5.7549999999999997E-3</v>
      </c>
      <c r="G115" s="14">
        <f t="shared" ca="1" si="27"/>
        <v>1.56025E-2</v>
      </c>
      <c r="H115" s="14">
        <f t="shared" ca="1" si="27"/>
        <v>3.31925E-2</v>
      </c>
      <c r="I115" s="14">
        <f t="shared" ca="1" si="27"/>
        <v>3.2405000000000003E-2</v>
      </c>
      <c r="J115" s="14">
        <f t="shared" ca="1" si="27"/>
        <v>3.4819999999999997E-2</v>
      </c>
      <c r="K115" s="14">
        <f t="shared" ca="1" si="27"/>
        <v>5.1822500000000001E-2</v>
      </c>
      <c r="L115" s="14">
        <f t="shared" ca="1" si="27"/>
        <v>7.6587500000000003E-2</v>
      </c>
      <c r="M115" s="14">
        <f t="shared" ca="1" si="27"/>
        <v>7.2984999999999994E-2</v>
      </c>
      <c r="N115" s="14">
        <f t="shared" ca="1" si="27"/>
        <v>6.9824999999999998E-2</v>
      </c>
      <c r="O115" s="14">
        <f t="shared" ca="1" si="27"/>
        <v>3.6705000000000002E-2</v>
      </c>
      <c r="P115" s="14">
        <f t="shared" ca="1" si="27"/>
        <v>0.45519750000000003</v>
      </c>
      <c r="R115">
        <v>20</v>
      </c>
      <c r="S115" t="s">
        <v>2</v>
      </c>
      <c r="T115" s="5">
        <f t="shared" ca="1" si="28"/>
        <v>1.393E-2</v>
      </c>
      <c r="U115" s="5">
        <f t="shared" ca="1" si="28"/>
        <v>1.7094999999999999E-2</v>
      </c>
      <c r="V115" s="5">
        <f t="shared" ca="1" si="28"/>
        <v>1.7469999999999999E-2</v>
      </c>
      <c r="W115" s="5">
        <f t="shared" ca="1" si="28"/>
        <v>3.5200000000000002E-2</v>
      </c>
      <c r="X115" s="5">
        <f t="shared" ca="1" si="28"/>
        <v>6.6239999999999993E-2</v>
      </c>
      <c r="Y115" s="5">
        <f t="shared" ca="1" si="28"/>
        <v>6.4500000000000002E-2</v>
      </c>
      <c r="Z115" s="5">
        <f t="shared" ca="1" si="28"/>
        <v>8.1430000000000002E-2</v>
      </c>
      <c r="AA115" s="5">
        <f t="shared" ca="1" si="28"/>
        <v>9.7369999999999998E-2</v>
      </c>
      <c r="AB115" s="5">
        <f t="shared" ca="1" si="28"/>
        <v>0.118475</v>
      </c>
      <c r="AC115" s="5">
        <f t="shared" ca="1" si="28"/>
        <v>0.12151000000000001</v>
      </c>
      <c r="AD115" s="5">
        <f t="shared" ca="1" si="28"/>
        <v>8.2199999999999995E-2</v>
      </c>
      <c r="AE115" s="5">
        <f t="shared" ca="1" si="28"/>
        <v>1.6070000000000001E-2</v>
      </c>
      <c r="AF115" s="5">
        <f t="shared" ca="1" si="28"/>
        <v>0.73148999999999997</v>
      </c>
      <c r="AH115">
        <v>20</v>
      </c>
      <c r="AI115" t="s">
        <v>2</v>
      </c>
      <c r="AJ115" s="5">
        <f t="shared" ca="1" si="29"/>
        <v>1.383E-2</v>
      </c>
      <c r="AK115" s="5">
        <f t="shared" ca="1" si="29"/>
        <v>1.1335E-2</v>
      </c>
      <c r="AL115" s="5">
        <f t="shared" ca="1" si="29"/>
        <v>1.0945E-2</v>
      </c>
      <c r="AM115" s="5">
        <f t="shared" ca="1" si="29"/>
        <v>2.4074999999999999E-2</v>
      </c>
      <c r="AN115" s="5">
        <f t="shared" ca="1" si="29"/>
        <v>5.1455000000000001E-2</v>
      </c>
      <c r="AO115" s="5">
        <f t="shared" ca="1" si="29"/>
        <v>5.2019999999999997E-2</v>
      </c>
      <c r="AP115" s="5">
        <f t="shared" ca="1" si="29"/>
        <v>7.4289999999999995E-2</v>
      </c>
      <c r="AQ115" s="5">
        <f t="shared" ca="1" si="29"/>
        <v>9.3435000000000004E-2</v>
      </c>
      <c r="AR115" s="5">
        <f t="shared" ca="1" si="29"/>
        <v>0.12504000000000001</v>
      </c>
      <c r="AS115" s="5">
        <f t="shared" ca="1" si="29"/>
        <v>0.13558500000000001</v>
      </c>
      <c r="AT115" s="5">
        <f t="shared" ca="1" si="29"/>
        <v>8.8090000000000002E-2</v>
      </c>
      <c r="AU115" s="5">
        <f t="shared" ca="1" si="29"/>
        <v>4.2294999999999999E-2</v>
      </c>
      <c r="AV115" s="5">
        <f t="shared" ca="1" si="29"/>
        <v>0.7223949999999999</v>
      </c>
      <c r="AX115">
        <v>20</v>
      </c>
      <c r="AY115" t="s">
        <v>2</v>
      </c>
      <c r="AZ115" s="5">
        <f t="shared" ca="1" si="30"/>
        <v>1.4109999999999999E-2</v>
      </c>
      <c r="BA115" s="5">
        <f t="shared" ca="1" si="30"/>
        <v>1.1745E-2</v>
      </c>
      <c r="BB115" s="5">
        <f t="shared" ca="1" si="30"/>
        <v>1.0319999999999999E-2</v>
      </c>
      <c r="BC115" s="5">
        <f t="shared" ca="1" si="30"/>
        <v>2.3215E-2</v>
      </c>
      <c r="BD115" s="5">
        <f t="shared" ca="1" si="30"/>
        <v>5.3830000000000003E-2</v>
      </c>
      <c r="BE115" s="5">
        <f t="shared" ca="1" si="30"/>
        <v>5.1534999999999997E-2</v>
      </c>
      <c r="BF115" s="5">
        <f t="shared" ca="1" si="30"/>
        <v>6.6835000000000006E-2</v>
      </c>
      <c r="BG115" s="5">
        <f t="shared" ca="1" si="30"/>
        <v>9.6274999999999999E-2</v>
      </c>
      <c r="BH115" s="5">
        <f t="shared" ca="1" si="30"/>
        <v>0.11212</v>
      </c>
      <c r="BI115" s="5">
        <f t="shared" ca="1" si="30"/>
        <v>0.12792500000000001</v>
      </c>
      <c r="BJ115" s="5">
        <f t="shared" ca="1" si="30"/>
        <v>8.7040000000000006E-2</v>
      </c>
      <c r="BK115" s="5">
        <f t="shared" ca="1" si="30"/>
        <v>4.539E-2</v>
      </c>
      <c r="BL115" s="5">
        <f t="shared" ca="1" si="30"/>
        <v>0.70033999999999996</v>
      </c>
    </row>
    <row r="116" spans="1:64" x14ac:dyDescent="0.25">
      <c r="A116">
        <v>2</v>
      </c>
      <c r="B116">
        <v>20</v>
      </c>
      <c r="C116" t="s">
        <v>3</v>
      </c>
      <c r="D116" s="14">
        <f t="shared" ca="1" si="27"/>
        <v>1.2194999999999999E-2</v>
      </c>
      <c r="E116" s="14">
        <f t="shared" ca="1" si="27"/>
        <v>8.3125000000000004E-3</v>
      </c>
      <c r="F116" s="14">
        <f t="shared" ca="1" si="27"/>
        <v>6.8125E-3</v>
      </c>
      <c r="G116" s="14">
        <f t="shared" ca="1" si="27"/>
        <v>1.5709999999999998E-2</v>
      </c>
      <c r="H116" s="14">
        <f t="shared" ca="1" si="27"/>
        <v>3.4049999999999997E-2</v>
      </c>
      <c r="I116" s="14">
        <f t="shared" ca="1" si="27"/>
        <v>3.1797499999999999E-2</v>
      </c>
      <c r="J116" s="14">
        <f t="shared" ca="1" si="27"/>
        <v>3.8745000000000002E-2</v>
      </c>
      <c r="K116" s="14">
        <f t="shared" ca="1" si="27"/>
        <v>5.8192500000000001E-2</v>
      </c>
      <c r="L116" s="14">
        <f t="shared" ca="1" si="27"/>
        <v>8.1382499999999997E-2</v>
      </c>
      <c r="M116" s="14">
        <f t="shared" ca="1" si="27"/>
        <v>8.9279999999999998E-2</v>
      </c>
      <c r="N116" s="14">
        <f t="shared" ca="1" si="27"/>
        <v>8.8722499999999996E-2</v>
      </c>
      <c r="O116" s="14">
        <f t="shared" ca="1" si="27"/>
        <v>3.7255000000000003E-2</v>
      </c>
      <c r="P116" s="14">
        <f t="shared" ca="1" si="27"/>
        <v>0.50245499999999998</v>
      </c>
      <c r="R116">
        <v>20</v>
      </c>
      <c r="S116" t="s">
        <v>3</v>
      </c>
      <c r="T116" s="5">
        <f t="shared" ca="1" si="28"/>
        <v>1.0500000000000001E-2</v>
      </c>
      <c r="U116" s="5">
        <f t="shared" ca="1" si="28"/>
        <v>1.295E-2</v>
      </c>
      <c r="V116" s="5">
        <f t="shared" ca="1" si="28"/>
        <v>1.1105E-2</v>
      </c>
      <c r="W116" s="5">
        <f t="shared" ca="1" si="28"/>
        <v>2.9139999999999999E-2</v>
      </c>
      <c r="X116" s="5">
        <f t="shared" ca="1" si="28"/>
        <v>5.1470000000000002E-2</v>
      </c>
      <c r="Y116" s="5">
        <f t="shared" ca="1" si="28"/>
        <v>5.2534999999999998E-2</v>
      </c>
      <c r="Z116" s="5">
        <f t="shared" ca="1" si="28"/>
        <v>7.2069999999999995E-2</v>
      </c>
      <c r="AA116" s="5">
        <f t="shared" ca="1" si="28"/>
        <v>9.7074999999999995E-2</v>
      </c>
      <c r="AB116" s="5">
        <f t="shared" ca="1" si="28"/>
        <v>0.12504999999999999</v>
      </c>
      <c r="AC116" s="5">
        <f t="shared" ca="1" si="28"/>
        <v>0.147455</v>
      </c>
      <c r="AD116" s="5">
        <f t="shared" ca="1" si="28"/>
        <v>9.511E-2</v>
      </c>
      <c r="AE116" s="5">
        <f t="shared" ca="1" si="28"/>
        <v>3.4790000000000001E-2</v>
      </c>
      <c r="AF116" s="5">
        <f t="shared" ca="1" si="28"/>
        <v>0.73925000000000007</v>
      </c>
      <c r="AH116">
        <v>20</v>
      </c>
      <c r="AI116" t="s">
        <v>3</v>
      </c>
      <c r="AJ116" s="5">
        <f t="shared" ca="1" si="29"/>
        <v>1.9519999999999999E-2</v>
      </c>
      <c r="AK116" s="5">
        <f t="shared" ca="1" si="29"/>
        <v>1.0330000000000001E-2</v>
      </c>
      <c r="AL116" s="5">
        <f t="shared" ca="1" si="29"/>
        <v>9.4000000000000004E-3</v>
      </c>
      <c r="AM116" s="5">
        <f t="shared" ca="1" si="29"/>
        <v>2.3560000000000001E-2</v>
      </c>
      <c r="AN116" s="5">
        <f t="shared" ca="1" si="29"/>
        <v>4.8890000000000003E-2</v>
      </c>
      <c r="AO116" s="5">
        <f t="shared" ca="1" si="29"/>
        <v>4.8015000000000002E-2</v>
      </c>
      <c r="AP116" s="5">
        <f t="shared" ca="1" si="29"/>
        <v>6.9400000000000003E-2</v>
      </c>
      <c r="AQ116" s="5">
        <f t="shared" ca="1" si="29"/>
        <v>9.1664999999999996E-2</v>
      </c>
      <c r="AR116" s="5">
        <f t="shared" ca="1" si="29"/>
        <v>0.131105</v>
      </c>
      <c r="AS116" s="5">
        <f t="shared" ca="1" si="29"/>
        <v>0.13750499999999999</v>
      </c>
      <c r="AT116" s="5">
        <f t="shared" ca="1" si="29"/>
        <v>0.111485</v>
      </c>
      <c r="AU116" s="5">
        <f t="shared" ca="1" si="29"/>
        <v>5.2194999999999998E-2</v>
      </c>
      <c r="AV116" s="5">
        <f t="shared" ca="1" si="29"/>
        <v>0.75306999999999991</v>
      </c>
      <c r="AX116">
        <v>20</v>
      </c>
      <c r="AY116" t="s">
        <v>3</v>
      </c>
      <c r="AZ116" s="5">
        <f t="shared" ca="1" si="30"/>
        <v>1.0880000000000001E-2</v>
      </c>
      <c r="BA116" s="5">
        <f t="shared" ca="1" si="30"/>
        <v>1.4215E-2</v>
      </c>
      <c r="BB116" s="5">
        <f t="shared" ca="1" si="30"/>
        <v>1.4255E-2</v>
      </c>
      <c r="BC116" s="5">
        <f t="shared" ca="1" si="30"/>
        <v>3.1675000000000002E-2</v>
      </c>
      <c r="BD116" s="5">
        <f t="shared" ca="1" si="30"/>
        <v>4.6795000000000003E-2</v>
      </c>
      <c r="BE116" s="5">
        <f t="shared" ca="1" si="30"/>
        <v>5.2935000000000003E-2</v>
      </c>
      <c r="BF116" s="5">
        <f t="shared" ca="1" si="30"/>
        <v>6.6205E-2</v>
      </c>
      <c r="BG116" s="5">
        <f t="shared" ca="1" si="30"/>
        <v>8.8154999999999997E-2</v>
      </c>
      <c r="BH116" s="5">
        <f t="shared" ca="1" si="30"/>
        <v>0.12720000000000001</v>
      </c>
      <c r="BI116" s="5">
        <f t="shared" ca="1" si="30"/>
        <v>0.14111499999999999</v>
      </c>
      <c r="BJ116" s="5">
        <f t="shared" ca="1" si="30"/>
        <v>0.108055</v>
      </c>
      <c r="BK116" s="5">
        <f t="shared" ca="1" si="30"/>
        <v>4.2264999999999997E-2</v>
      </c>
      <c r="BL116" s="5">
        <f t="shared" ca="1" si="30"/>
        <v>0.74375000000000002</v>
      </c>
    </row>
    <row r="117" spans="1:64" x14ac:dyDescent="0.25">
      <c r="A117">
        <v>3</v>
      </c>
      <c r="B117">
        <v>20</v>
      </c>
      <c r="C117" t="s">
        <v>4</v>
      </c>
      <c r="D117" s="14">
        <f t="shared" ca="1" si="27"/>
        <v>1.53425E-2</v>
      </c>
      <c r="E117" s="14">
        <f t="shared" ca="1" si="27"/>
        <v>1.68875E-2</v>
      </c>
      <c r="F117" s="14">
        <f t="shared" ca="1" si="27"/>
        <v>1.5640000000000001E-2</v>
      </c>
      <c r="G117" s="14">
        <f t="shared" ca="1" si="27"/>
        <v>2.4472500000000001E-2</v>
      </c>
      <c r="H117" s="14">
        <f t="shared" ca="1" si="27"/>
        <v>4.7454999999999997E-2</v>
      </c>
      <c r="I117" s="14">
        <f t="shared" ca="1" si="27"/>
        <v>5.7024999999999999E-2</v>
      </c>
      <c r="J117" s="14">
        <f t="shared" ca="1" si="27"/>
        <v>7.0629999999999998E-2</v>
      </c>
      <c r="K117" s="14">
        <f t="shared" ca="1" si="27"/>
        <v>9.7530000000000006E-2</v>
      </c>
      <c r="L117" s="14">
        <f t="shared" ca="1" si="27"/>
        <v>0.1276775</v>
      </c>
      <c r="M117" s="14">
        <f t="shared" ca="1" si="27"/>
        <v>0.13961000000000001</v>
      </c>
      <c r="N117" s="14">
        <f t="shared" ca="1" si="27"/>
        <v>0.124135</v>
      </c>
      <c r="O117" s="14">
        <f t="shared" ca="1" si="27"/>
        <v>4.3150000000000001E-2</v>
      </c>
      <c r="P117" s="14">
        <f t="shared" ca="1" si="27"/>
        <v>0.779555</v>
      </c>
      <c r="R117">
        <v>20</v>
      </c>
      <c r="S117" t="s">
        <v>4</v>
      </c>
      <c r="T117" s="5">
        <f t="shared" ca="1" si="28"/>
        <v>2.5895000000000001E-2</v>
      </c>
      <c r="U117" s="5">
        <f t="shared" ca="1" si="28"/>
        <v>2.5545000000000002E-2</v>
      </c>
      <c r="V117" s="5">
        <f t="shared" ca="1" si="28"/>
        <v>2.2780000000000002E-2</v>
      </c>
      <c r="W117" s="5">
        <f t="shared" ca="1" si="28"/>
        <v>3.5360000000000003E-2</v>
      </c>
      <c r="X117" s="5">
        <f t="shared" ca="1" si="28"/>
        <v>7.3669999999999999E-2</v>
      </c>
      <c r="Y117" s="5">
        <f t="shared" ca="1" si="28"/>
        <v>0.104195</v>
      </c>
      <c r="Z117" s="5">
        <f t="shared" ca="1" si="28"/>
        <v>0.11784500000000001</v>
      </c>
      <c r="AA117" s="5">
        <f t="shared" ca="1" si="28"/>
        <v>0.15983</v>
      </c>
      <c r="AB117" s="5">
        <f t="shared" ca="1" si="28"/>
        <v>0.20192499999999999</v>
      </c>
      <c r="AC117" s="5">
        <f t="shared" ca="1" si="28"/>
        <v>0.2165</v>
      </c>
      <c r="AD117" s="5">
        <f t="shared" ca="1" si="28"/>
        <v>0.14169000000000001</v>
      </c>
      <c r="AE117" s="5">
        <f t="shared" ca="1" si="28"/>
        <v>6.3045000000000004E-2</v>
      </c>
      <c r="AF117" s="5">
        <f t="shared" ca="1" si="28"/>
        <v>1.1882800000000002</v>
      </c>
      <c r="AH117">
        <v>20</v>
      </c>
      <c r="AI117" t="s">
        <v>4</v>
      </c>
      <c r="AJ117" s="5">
        <f t="shared" ca="1" si="29"/>
        <v>3.1519999999999999E-2</v>
      </c>
      <c r="AK117" s="5">
        <f t="shared" ca="1" si="29"/>
        <v>2.4254999999999999E-2</v>
      </c>
      <c r="AL117" s="5">
        <f t="shared" ca="1" si="29"/>
        <v>1.7160000000000002E-2</v>
      </c>
      <c r="AM117" s="5">
        <f t="shared" ca="1" si="29"/>
        <v>2.4525000000000002E-2</v>
      </c>
      <c r="AN117" s="5">
        <f t="shared" ca="1" si="29"/>
        <v>5.4870000000000002E-2</v>
      </c>
      <c r="AO117" s="5">
        <f t="shared" ca="1" si="29"/>
        <v>8.1324999999999995E-2</v>
      </c>
      <c r="AP117" s="5">
        <f t="shared" ca="1" si="29"/>
        <v>8.7059999999999998E-2</v>
      </c>
      <c r="AQ117" s="5">
        <f t="shared" ca="1" si="29"/>
        <v>0.12558</v>
      </c>
      <c r="AR117" s="5">
        <f t="shared" ca="1" si="29"/>
        <v>0.19592000000000001</v>
      </c>
      <c r="AS117" s="5">
        <f t="shared" ca="1" si="29"/>
        <v>0.203705</v>
      </c>
      <c r="AT117" s="5">
        <f t="shared" ca="1" si="29"/>
        <v>0.17601</v>
      </c>
      <c r="AU117" s="5">
        <f t="shared" ca="1" si="29"/>
        <v>7.6314999999999994E-2</v>
      </c>
      <c r="AV117" s="5">
        <f t="shared" ca="1" si="29"/>
        <v>1.0982449999999999</v>
      </c>
      <c r="AX117">
        <v>20</v>
      </c>
      <c r="AY117" t="s">
        <v>4</v>
      </c>
      <c r="AZ117" s="5">
        <f t="shared" ca="1" si="30"/>
        <v>2.9194999999999999E-2</v>
      </c>
      <c r="BA117" s="5">
        <f t="shared" ca="1" si="30"/>
        <v>1.9805E-2</v>
      </c>
      <c r="BB117" s="5">
        <f t="shared" ca="1" si="30"/>
        <v>8.7799999999999996E-3</v>
      </c>
      <c r="BC117" s="5">
        <f t="shared" ca="1" si="30"/>
        <v>2.4084999999999999E-2</v>
      </c>
      <c r="BD117" s="5">
        <f t="shared" ca="1" si="30"/>
        <v>5.851E-2</v>
      </c>
      <c r="BE117" s="5">
        <f t="shared" ca="1" si="30"/>
        <v>7.5719999999999996E-2</v>
      </c>
      <c r="BF117" s="5">
        <f t="shared" ca="1" si="30"/>
        <v>8.9810000000000001E-2</v>
      </c>
      <c r="BG117" s="5">
        <f t="shared" ca="1" si="30"/>
        <v>0.14444000000000001</v>
      </c>
      <c r="BH117" s="5">
        <f t="shared" ca="1" si="30"/>
        <v>0.20297000000000001</v>
      </c>
      <c r="BI117" s="5">
        <f t="shared" ca="1" si="30"/>
        <v>0.20755999999999999</v>
      </c>
      <c r="BJ117" s="5">
        <f t="shared" ca="1" si="30"/>
        <v>0.18068000000000001</v>
      </c>
      <c r="BK117" s="5">
        <f t="shared" ca="1" si="30"/>
        <v>7.2749999999999995E-2</v>
      </c>
      <c r="BL117" s="5">
        <f t="shared" ca="1" si="30"/>
        <v>1.1143050000000001</v>
      </c>
    </row>
    <row r="118" spans="1:64" x14ac:dyDescent="0.25">
      <c r="A118">
        <v>4</v>
      </c>
      <c r="B118">
        <v>20</v>
      </c>
      <c r="C118" t="s">
        <v>5</v>
      </c>
      <c r="D118" s="14">
        <f t="shared" ca="1" si="27"/>
        <v>3.66475E-2</v>
      </c>
      <c r="E118" s="14">
        <f t="shared" ca="1" si="27"/>
        <v>2.5322500000000001E-2</v>
      </c>
      <c r="F118" s="14">
        <f t="shared" ca="1" si="27"/>
        <v>1.1247500000000001E-2</v>
      </c>
      <c r="G118" s="14">
        <f t="shared" ca="1" si="27"/>
        <v>1.5945000000000001E-2</v>
      </c>
      <c r="H118" s="14">
        <f t="shared" ca="1" si="27"/>
        <v>6.0135000000000001E-2</v>
      </c>
      <c r="I118" s="14">
        <f t="shared" ca="1" si="27"/>
        <v>8.7639999999999996E-2</v>
      </c>
      <c r="J118" s="14">
        <f t="shared" ca="1" si="27"/>
        <v>0.12174</v>
      </c>
      <c r="K118" s="14">
        <f t="shared" ca="1" si="27"/>
        <v>0.152005</v>
      </c>
      <c r="L118" s="14">
        <f t="shared" ca="1" si="27"/>
        <v>0.20694499999999999</v>
      </c>
      <c r="M118" s="14">
        <f t="shared" ca="1" si="27"/>
        <v>0.22542000000000001</v>
      </c>
      <c r="N118" s="14">
        <f t="shared" ca="1" si="27"/>
        <v>0.20945</v>
      </c>
      <c r="O118" s="14">
        <f t="shared" ca="1" si="27"/>
        <v>5.595E-2</v>
      </c>
      <c r="P118" s="14">
        <f t="shared" ca="1" si="27"/>
        <v>1.2084474999999997</v>
      </c>
      <c r="R118">
        <v>20</v>
      </c>
      <c r="S118" t="s">
        <v>5</v>
      </c>
      <c r="T118" s="5">
        <f t="shared" ca="1" si="28"/>
        <v>4.7219999999999998E-2</v>
      </c>
      <c r="U118" s="5">
        <f t="shared" ca="1" si="28"/>
        <v>5.4115000000000003E-2</v>
      </c>
      <c r="V118" s="5">
        <f t="shared" ca="1" si="28"/>
        <v>3.2024999999999998E-2</v>
      </c>
      <c r="W118" s="5">
        <f t="shared" ca="1" si="28"/>
        <v>4.6504999999999998E-2</v>
      </c>
      <c r="X118" s="5">
        <f t="shared" ca="1" si="28"/>
        <v>9.2145000000000005E-2</v>
      </c>
      <c r="Y118" s="5">
        <f t="shared" ca="1" si="28"/>
        <v>0.149145</v>
      </c>
      <c r="Z118" s="5">
        <f t="shared" ca="1" si="28"/>
        <v>0.19312499999999999</v>
      </c>
      <c r="AA118" s="5">
        <f t="shared" ca="1" si="28"/>
        <v>0.25565500000000002</v>
      </c>
      <c r="AB118" s="5">
        <f t="shared" ca="1" si="28"/>
        <v>0.33482499999999998</v>
      </c>
      <c r="AC118" s="5">
        <f t="shared" ca="1" si="28"/>
        <v>0.35050999999999999</v>
      </c>
      <c r="AD118" s="5">
        <f t="shared" ca="1" si="28"/>
        <v>0.30495</v>
      </c>
      <c r="AE118" s="5">
        <f t="shared" ca="1" si="28"/>
        <v>0.120715</v>
      </c>
      <c r="AF118" s="5">
        <f t="shared" ca="1" si="28"/>
        <v>1.9809349999999997</v>
      </c>
      <c r="AH118">
        <v>20</v>
      </c>
      <c r="AI118" t="s">
        <v>5</v>
      </c>
      <c r="AJ118" s="5">
        <f t="shared" ca="1" si="29"/>
        <v>5.8624999999999997E-2</v>
      </c>
      <c r="AK118" s="5">
        <f t="shared" ca="1" si="29"/>
        <v>4.5295000000000002E-2</v>
      </c>
      <c r="AL118" s="5">
        <f t="shared" ca="1" si="29"/>
        <v>2.6870000000000002E-2</v>
      </c>
      <c r="AM118" s="5">
        <f t="shared" ca="1" si="29"/>
        <v>2.6374999999999999E-2</v>
      </c>
      <c r="AN118" s="5">
        <f t="shared" ca="1" si="29"/>
        <v>4.8614999999999998E-2</v>
      </c>
      <c r="AO118" s="5">
        <f t="shared" ca="1" si="29"/>
        <v>8.5875000000000007E-2</v>
      </c>
      <c r="AP118" s="5">
        <f t="shared" ca="1" si="29"/>
        <v>0.13844000000000001</v>
      </c>
      <c r="AQ118" s="5">
        <f t="shared" ca="1" si="29"/>
        <v>0.19694999999999999</v>
      </c>
      <c r="AR118" s="5">
        <f t="shared" ca="1" si="29"/>
        <v>0.32253500000000002</v>
      </c>
      <c r="AS118" s="5">
        <f t="shared" ca="1" si="29"/>
        <v>0.34928500000000001</v>
      </c>
      <c r="AT118" s="5">
        <f t="shared" ca="1" si="29"/>
        <v>0.31061499999999997</v>
      </c>
      <c r="AU118" s="5">
        <f t="shared" ca="1" si="29"/>
        <v>8.5555000000000006E-2</v>
      </c>
      <c r="AV118" s="5">
        <f t="shared" ca="1" si="29"/>
        <v>1.6950350000000001</v>
      </c>
      <c r="AX118">
        <v>20</v>
      </c>
      <c r="AY118" t="s">
        <v>5</v>
      </c>
      <c r="AZ118" s="5">
        <f t="shared" ca="1" si="30"/>
        <v>4.7570000000000001E-2</v>
      </c>
      <c r="BA118" s="5">
        <f t="shared" ca="1" si="30"/>
        <v>3.1454999999999997E-2</v>
      </c>
      <c r="BB118" s="5">
        <f t="shared" ca="1" si="30"/>
        <v>2.2665000000000001E-2</v>
      </c>
      <c r="BC118" s="5">
        <f t="shared" ca="1" si="30"/>
        <v>3.5545E-2</v>
      </c>
      <c r="BD118" s="5">
        <f t="shared" ca="1" si="30"/>
        <v>7.4094999999999994E-2</v>
      </c>
      <c r="BE118" s="5">
        <f t="shared" ca="1" si="30"/>
        <v>0.13536500000000001</v>
      </c>
      <c r="BF118" s="5">
        <f t="shared" ca="1" si="30"/>
        <v>0.16147</v>
      </c>
      <c r="BG118" s="5">
        <f t="shared" ca="1" si="30"/>
        <v>0.24624499999999999</v>
      </c>
      <c r="BH118" s="5">
        <f t="shared" ca="1" si="30"/>
        <v>0.31479499999999999</v>
      </c>
      <c r="BI118" s="5">
        <f t="shared" ca="1" si="30"/>
        <v>0.36099999999999999</v>
      </c>
      <c r="BJ118" s="5">
        <f t="shared" ca="1" si="30"/>
        <v>0.28059499999999998</v>
      </c>
      <c r="BK118" s="5">
        <f t="shared" ca="1" si="30"/>
        <v>8.2220000000000001E-2</v>
      </c>
      <c r="BL118" s="5">
        <f t="shared" ca="1" si="30"/>
        <v>1.7930199999999998</v>
      </c>
    </row>
    <row r="119" spans="1:64" x14ac:dyDescent="0.25">
      <c r="A119">
        <v>5</v>
      </c>
      <c r="B119">
        <v>20</v>
      </c>
      <c r="C119" t="s">
        <v>6</v>
      </c>
      <c r="D119" s="14">
        <f t="shared" ca="1" si="27"/>
        <v>3.7967500000000001E-2</v>
      </c>
      <c r="E119" s="14">
        <f t="shared" ca="1" si="27"/>
        <v>3.8817499999999998E-2</v>
      </c>
      <c r="F119" s="14">
        <f t="shared" ca="1" si="27"/>
        <v>2.0455000000000001E-2</v>
      </c>
      <c r="G119" s="14">
        <f t="shared" ca="1" si="27"/>
        <v>2.8164999999999999E-2</v>
      </c>
      <c r="H119" s="14">
        <f t="shared" ca="1" si="27"/>
        <v>8.7834999999999996E-2</v>
      </c>
      <c r="I119" s="14">
        <f t="shared" ca="1" si="27"/>
        <v>0.12545249999999999</v>
      </c>
      <c r="J119" s="14">
        <f t="shared" ca="1" si="27"/>
        <v>0.14006250000000001</v>
      </c>
      <c r="K119" s="14">
        <f t="shared" ca="1" si="27"/>
        <v>0.20681250000000001</v>
      </c>
      <c r="L119" s="14">
        <f t="shared" ca="1" si="27"/>
        <v>0.27765250000000002</v>
      </c>
      <c r="M119" s="14">
        <f t="shared" ca="1" si="27"/>
        <v>0.32330750000000003</v>
      </c>
      <c r="N119" s="14">
        <f t="shared" ca="1" si="27"/>
        <v>0.31238250000000001</v>
      </c>
      <c r="O119" s="14">
        <f t="shared" ca="1" si="27"/>
        <v>0.1219425</v>
      </c>
      <c r="P119" s="14">
        <f t="shared" ca="1" si="27"/>
        <v>1.7208525000000001</v>
      </c>
      <c r="R119">
        <v>20</v>
      </c>
      <c r="S119" t="s">
        <v>6</v>
      </c>
      <c r="T119" s="5">
        <f t="shared" ca="1" si="28"/>
        <v>6.8254999999999996E-2</v>
      </c>
      <c r="U119" s="5">
        <f t="shared" ca="1" si="28"/>
        <v>7.1499999999999994E-2</v>
      </c>
      <c r="V119" s="5">
        <f t="shared" ca="1" si="28"/>
        <v>4.8684999999999999E-2</v>
      </c>
      <c r="W119" s="5">
        <f t="shared" ca="1" si="28"/>
        <v>7.6380000000000003E-2</v>
      </c>
      <c r="X119" s="5">
        <f t="shared" ca="1" si="28"/>
        <v>0.143375</v>
      </c>
      <c r="Y119" s="5">
        <f t="shared" ca="1" si="28"/>
        <v>0.21052000000000001</v>
      </c>
      <c r="Z119" s="5">
        <f t="shared" ca="1" si="28"/>
        <v>0.30217500000000003</v>
      </c>
      <c r="AA119" s="5">
        <f t="shared" ca="1" si="28"/>
        <v>0.36479499999999998</v>
      </c>
      <c r="AB119" s="5">
        <f t="shared" ca="1" si="28"/>
        <v>0.43778499999999998</v>
      </c>
      <c r="AC119" s="5">
        <f t="shared" ca="1" si="28"/>
        <v>0.51024999999999998</v>
      </c>
      <c r="AD119" s="5">
        <f t="shared" ca="1" si="28"/>
        <v>0.35867500000000002</v>
      </c>
      <c r="AE119" s="5">
        <f t="shared" ca="1" si="28"/>
        <v>0.12839</v>
      </c>
      <c r="AF119" s="5">
        <f t="shared" ca="1" si="28"/>
        <v>2.7207849999999998</v>
      </c>
      <c r="AH119">
        <v>20</v>
      </c>
      <c r="AI119" t="s">
        <v>6</v>
      </c>
      <c r="AJ119" s="5">
        <f t="shared" ca="1" si="29"/>
        <v>6.8879999999999997E-2</v>
      </c>
      <c r="AK119" s="5">
        <f t="shared" ca="1" si="29"/>
        <v>6.0240000000000002E-2</v>
      </c>
      <c r="AL119" s="5">
        <f t="shared" ca="1" si="29"/>
        <v>2.4819999999999998E-2</v>
      </c>
      <c r="AM119" s="5">
        <f t="shared" ca="1" si="29"/>
        <v>5.8189999999999999E-2</v>
      </c>
      <c r="AN119" s="5">
        <f t="shared" ca="1" si="29"/>
        <v>8.9285000000000003E-2</v>
      </c>
      <c r="AO119" s="5">
        <f t="shared" ca="1" si="29"/>
        <v>0.175595</v>
      </c>
      <c r="AP119" s="5">
        <f t="shared" ca="1" si="29"/>
        <v>0.22916</v>
      </c>
      <c r="AQ119" s="5">
        <f t="shared" ca="1" si="29"/>
        <v>0.30903000000000003</v>
      </c>
      <c r="AR119" s="5">
        <f t="shared" ca="1" si="29"/>
        <v>0.42520999999999998</v>
      </c>
      <c r="AS119" s="5">
        <f t="shared" ca="1" si="29"/>
        <v>0.45130999999999999</v>
      </c>
      <c r="AT119" s="5">
        <f t="shared" ca="1" si="29"/>
        <v>0.41692499999999999</v>
      </c>
      <c r="AU119" s="5">
        <f t="shared" ca="1" si="29"/>
        <v>0.12617</v>
      </c>
      <c r="AV119" s="5">
        <f t="shared" ca="1" si="29"/>
        <v>2.434815</v>
      </c>
      <c r="AX119">
        <v>20</v>
      </c>
      <c r="AY119" t="s">
        <v>6</v>
      </c>
      <c r="AZ119" s="5">
        <f t="shared" ca="1" si="30"/>
        <v>9.8250000000000004E-2</v>
      </c>
      <c r="BA119" s="5">
        <f t="shared" ca="1" si="30"/>
        <v>5.6520000000000001E-2</v>
      </c>
      <c r="BB119" s="5">
        <f t="shared" ca="1" si="30"/>
        <v>2.6110000000000001E-2</v>
      </c>
      <c r="BC119" s="5">
        <f t="shared" ca="1" si="30"/>
        <v>5.2389999999999999E-2</v>
      </c>
      <c r="BD119" s="5">
        <f t="shared" ca="1" si="30"/>
        <v>0.113745</v>
      </c>
      <c r="BE119" s="5">
        <f t="shared" ca="1" si="30"/>
        <v>0.13597500000000001</v>
      </c>
      <c r="BF119" s="5">
        <f t="shared" ca="1" si="30"/>
        <v>0.24418500000000001</v>
      </c>
      <c r="BG119" s="5">
        <f t="shared" ca="1" si="30"/>
        <v>0.32471</v>
      </c>
      <c r="BH119" s="5">
        <f t="shared" ca="1" si="30"/>
        <v>0.44691500000000001</v>
      </c>
      <c r="BI119" s="5">
        <f t="shared" ca="1" si="30"/>
        <v>0.53625999999999996</v>
      </c>
      <c r="BJ119" s="5">
        <f t="shared" ca="1" si="30"/>
        <v>0.45442500000000002</v>
      </c>
      <c r="BK119" s="5">
        <f t="shared" ca="1" si="30"/>
        <v>0.14530000000000001</v>
      </c>
      <c r="BL119" s="5">
        <f t="shared" ca="1" si="30"/>
        <v>2.6347849999999999</v>
      </c>
    </row>
    <row r="120" spans="1:64" x14ac:dyDescent="0.25">
      <c r="A120">
        <v>1</v>
      </c>
      <c r="B120">
        <v>21</v>
      </c>
      <c r="C120" t="s">
        <v>2</v>
      </c>
      <c r="D120" s="14">
        <f t="shared" ca="1" si="27"/>
        <v>8.8500000000000004E-4</v>
      </c>
      <c r="E120" s="14">
        <f t="shared" ca="1" si="27"/>
        <v>2.0000000000000002E-5</v>
      </c>
      <c r="F120" s="14">
        <f t="shared" ca="1" si="27"/>
        <v>1.5E-5</v>
      </c>
      <c r="G120" s="14">
        <f t="shared" ca="1" si="27"/>
        <v>6.4749999999999996E-4</v>
      </c>
      <c r="H120" s="14">
        <f t="shared" ca="1" si="27"/>
        <v>1.49E-3</v>
      </c>
      <c r="I120" s="14">
        <f t="shared" ca="1" si="27"/>
        <v>6.8749999999999996E-4</v>
      </c>
      <c r="J120" s="14">
        <f t="shared" ca="1" si="27"/>
        <v>9.1250000000000001E-4</v>
      </c>
      <c r="K120" s="14">
        <f t="shared" ca="1" si="27"/>
        <v>1.8875000000000001E-3</v>
      </c>
      <c r="L120" s="14">
        <f t="shared" ca="1" si="27"/>
        <v>2.4475E-3</v>
      </c>
      <c r="M120" s="14">
        <f t="shared" ca="1" si="27"/>
        <v>2.0600000000000002E-3</v>
      </c>
      <c r="N120" s="14">
        <f t="shared" ca="1" si="27"/>
        <v>1.9875000000000001E-3</v>
      </c>
      <c r="O120" s="14">
        <f t="shared" ca="1" si="27"/>
        <v>1.99E-3</v>
      </c>
      <c r="P120" s="14">
        <f t="shared" ca="1" si="27"/>
        <v>1.503E-2</v>
      </c>
      <c r="R120">
        <v>21</v>
      </c>
      <c r="S120" t="s">
        <v>2</v>
      </c>
      <c r="T120" s="5">
        <f t="shared" ca="1" si="28"/>
        <v>4.35E-4</v>
      </c>
      <c r="U120" s="5">
        <f t="shared" ca="1" si="28"/>
        <v>4.8500000000000003E-4</v>
      </c>
      <c r="V120" s="5">
        <f t="shared" ca="1" si="28"/>
        <v>7.5500000000000003E-4</v>
      </c>
      <c r="W120" s="5">
        <f t="shared" ca="1" si="28"/>
        <v>1.9E-3</v>
      </c>
      <c r="X120" s="5">
        <f t="shared" ca="1" si="28"/>
        <v>2.2499999999999998E-3</v>
      </c>
      <c r="Y120" s="5">
        <f t="shared" ca="1" si="28"/>
        <v>1.2949999999999999E-3</v>
      </c>
      <c r="Z120" s="5">
        <f t="shared" ca="1" si="28"/>
        <v>2.2699999999999999E-3</v>
      </c>
      <c r="AA120" s="5">
        <f t="shared" ca="1" si="28"/>
        <v>2.8300000000000001E-3</v>
      </c>
      <c r="AB120" s="5">
        <f t="shared" ca="1" si="28"/>
        <v>4.1599999999999996E-3</v>
      </c>
      <c r="AC120" s="5">
        <f t="shared" ca="1" si="28"/>
        <v>3.225E-3</v>
      </c>
      <c r="AD120" s="5">
        <f t="shared" ca="1" si="28"/>
        <v>2.7899999999999999E-3</v>
      </c>
      <c r="AE120" s="5">
        <f t="shared" ca="1" si="28"/>
        <v>3.2000000000000003E-4</v>
      </c>
      <c r="AF120" s="5">
        <f t="shared" ca="1" si="28"/>
        <v>2.2715000000000003E-2</v>
      </c>
      <c r="AH120">
        <v>21</v>
      </c>
      <c r="AI120" t="s">
        <v>2</v>
      </c>
      <c r="AJ120" s="5">
        <f t="shared" ca="1" si="29"/>
        <v>4.0999999999999999E-4</v>
      </c>
      <c r="AK120" s="5">
        <f t="shared" ca="1" si="29"/>
        <v>3.0000000000000001E-5</v>
      </c>
      <c r="AL120" s="5">
        <f t="shared" ca="1" si="29"/>
        <v>2.5000000000000001E-5</v>
      </c>
      <c r="AM120" s="5">
        <f t="shared" ca="1" si="29"/>
        <v>4.4000000000000002E-4</v>
      </c>
      <c r="AN120" s="5">
        <f t="shared" ca="1" si="29"/>
        <v>2.2699999999999999E-3</v>
      </c>
      <c r="AO120" s="5">
        <f t="shared" ca="1" si="29"/>
        <v>1.91E-3</v>
      </c>
      <c r="AP120" s="5">
        <f t="shared" ca="1" si="29"/>
        <v>1.4E-3</v>
      </c>
      <c r="AQ120" s="5">
        <f t="shared" ca="1" si="29"/>
        <v>3.8249999999999998E-3</v>
      </c>
      <c r="AR120" s="5">
        <f t="shared" ca="1" si="29"/>
        <v>3.9300000000000003E-3</v>
      </c>
      <c r="AS120" s="5">
        <f t="shared" ca="1" si="29"/>
        <v>4.1149999999999997E-3</v>
      </c>
      <c r="AT120" s="5">
        <f t="shared" ca="1" si="29"/>
        <v>2.3400000000000001E-3</v>
      </c>
      <c r="AU120" s="5">
        <f t="shared" ca="1" si="29"/>
        <v>2.085E-3</v>
      </c>
      <c r="AV120" s="5">
        <f t="shared" ca="1" si="29"/>
        <v>2.2779999999999998E-2</v>
      </c>
      <c r="AX120">
        <v>21</v>
      </c>
      <c r="AY120" t="s">
        <v>2</v>
      </c>
      <c r="AZ120" s="5">
        <f t="shared" ca="1" si="30"/>
        <v>4.0000000000000003E-5</v>
      </c>
      <c r="BA120" s="5">
        <f t="shared" ca="1" si="30"/>
        <v>3.4999999999999997E-5</v>
      </c>
      <c r="BB120" s="5">
        <f t="shared" ca="1" si="30"/>
        <v>2.0000000000000002E-5</v>
      </c>
      <c r="BC120" s="5">
        <f t="shared" ca="1" si="30"/>
        <v>4.0000000000000003E-5</v>
      </c>
      <c r="BD120" s="5">
        <f t="shared" ca="1" si="30"/>
        <v>2.245E-3</v>
      </c>
      <c r="BE120" s="5">
        <f t="shared" ca="1" si="30"/>
        <v>1.9550000000000001E-3</v>
      </c>
      <c r="BF120" s="5">
        <f t="shared" ca="1" si="30"/>
        <v>1.9550000000000001E-3</v>
      </c>
      <c r="BG120" s="5">
        <f t="shared" ca="1" si="30"/>
        <v>3.5699999999999998E-3</v>
      </c>
      <c r="BH120" s="5">
        <f t="shared" ca="1" si="30"/>
        <v>4.0350000000000004E-3</v>
      </c>
      <c r="BI120" s="5">
        <f t="shared" ca="1" si="30"/>
        <v>3.5249999999999999E-3</v>
      </c>
      <c r="BJ120" s="5">
        <f t="shared" ca="1" si="30"/>
        <v>3.3149999999999998E-3</v>
      </c>
      <c r="BK120" s="5">
        <f t="shared" ca="1" si="30"/>
        <v>1.3749999999999999E-3</v>
      </c>
      <c r="BL120" s="5">
        <f t="shared" ca="1" si="30"/>
        <v>2.2110000000000001E-2</v>
      </c>
    </row>
    <row r="121" spans="1:64" x14ac:dyDescent="0.25">
      <c r="A121">
        <v>2</v>
      </c>
      <c r="B121">
        <v>21</v>
      </c>
      <c r="C121" t="s">
        <v>3</v>
      </c>
      <c r="D121" s="14">
        <f t="shared" ca="1" si="27"/>
        <v>3.0499999999999999E-4</v>
      </c>
      <c r="E121" s="14">
        <f t="shared" ca="1" si="27"/>
        <v>2.05E-4</v>
      </c>
      <c r="F121" s="14">
        <f t="shared" ca="1" si="27"/>
        <v>1.775E-4</v>
      </c>
      <c r="G121" s="14">
        <f t="shared" ca="1" si="27"/>
        <v>5.9500000000000004E-4</v>
      </c>
      <c r="H121" s="14">
        <f t="shared" ca="1" si="27"/>
        <v>8.3500000000000002E-4</v>
      </c>
      <c r="I121" s="14">
        <f t="shared" ca="1" si="27"/>
        <v>5.9500000000000004E-4</v>
      </c>
      <c r="J121" s="14">
        <f t="shared" ca="1" si="27"/>
        <v>8.5749999999999997E-4</v>
      </c>
      <c r="K121" s="14">
        <f t="shared" ca="1" si="27"/>
        <v>1.3225000000000001E-3</v>
      </c>
      <c r="L121" s="14">
        <f t="shared" ca="1" si="27"/>
        <v>1.9250000000000001E-3</v>
      </c>
      <c r="M121" s="14">
        <f t="shared" ca="1" si="27"/>
        <v>1.745E-3</v>
      </c>
      <c r="N121" s="14">
        <f t="shared" ca="1" si="27"/>
        <v>2.0225E-3</v>
      </c>
      <c r="O121" s="14">
        <f t="shared" ca="1" si="27"/>
        <v>1.1800000000000001E-3</v>
      </c>
      <c r="P121" s="14">
        <f t="shared" ca="1" si="27"/>
        <v>1.1765000000000001E-2</v>
      </c>
      <c r="R121">
        <v>21</v>
      </c>
      <c r="S121" t="s">
        <v>3</v>
      </c>
      <c r="T121" s="5">
        <f t="shared" ca="1" si="28"/>
        <v>7.4999999999999993E-5</v>
      </c>
      <c r="U121" s="5">
        <f t="shared" ca="1" si="28"/>
        <v>2.1499999999999999E-4</v>
      </c>
      <c r="V121" s="5">
        <f t="shared" ca="1" si="28"/>
        <v>1.65E-4</v>
      </c>
      <c r="W121" s="5">
        <f t="shared" ca="1" si="28"/>
        <v>5.2999999999999998E-4</v>
      </c>
      <c r="X121" s="5">
        <f t="shared" ca="1" si="28"/>
        <v>1.0399999999999999E-3</v>
      </c>
      <c r="Y121" s="5">
        <f t="shared" ca="1" si="28"/>
        <v>1.0349999999999999E-3</v>
      </c>
      <c r="Z121" s="5">
        <f t="shared" ca="1" si="28"/>
        <v>6.4999999999999997E-4</v>
      </c>
      <c r="AA121" s="5">
        <f t="shared" ca="1" si="28"/>
        <v>2.055E-3</v>
      </c>
      <c r="AB121" s="5">
        <f t="shared" ca="1" si="28"/>
        <v>2.8E-3</v>
      </c>
      <c r="AC121" s="5">
        <f t="shared" ca="1" si="28"/>
        <v>3.4199999999999999E-3</v>
      </c>
      <c r="AD121" s="5">
        <f t="shared" ca="1" si="28"/>
        <v>2.1350000000000002E-3</v>
      </c>
      <c r="AE121" s="5">
        <f t="shared" ca="1" si="28"/>
        <v>1.2600000000000001E-3</v>
      </c>
      <c r="AF121" s="5">
        <f t="shared" ca="1" si="28"/>
        <v>1.538E-2</v>
      </c>
      <c r="AH121">
        <v>21</v>
      </c>
      <c r="AI121" t="s">
        <v>3</v>
      </c>
      <c r="AJ121" s="5">
        <f t="shared" ca="1" si="29"/>
        <v>3.7500000000000001E-4</v>
      </c>
      <c r="AK121" s="5">
        <f t="shared" ca="1" si="29"/>
        <v>6.4999999999999994E-5</v>
      </c>
      <c r="AL121" s="5">
        <f t="shared" ca="1" si="29"/>
        <v>1.5E-5</v>
      </c>
      <c r="AM121" s="5">
        <f t="shared" ca="1" si="29"/>
        <v>5.4000000000000001E-4</v>
      </c>
      <c r="AN121" s="5">
        <f t="shared" ca="1" si="29"/>
        <v>1.09E-3</v>
      </c>
      <c r="AO121" s="5">
        <f t="shared" ca="1" si="29"/>
        <v>1.2949999999999999E-3</v>
      </c>
      <c r="AP121" s="5">
        <f t="shared" ca="1" si="29"/>
        <v>1.2750000000000001E-3</v>
      </c>
      <c r="AQ121" s="5">
        <f t="shared" ca="1" si="29"/>
        <v>2.5699999999999998E-3</v>
      </c>
      <c r="AR121" s="5">
        <f t="shared" ca="1" si="29"/>
        <v>2.5950000000000001E-3</v>
      </c>
      <c r="AS121" s="5">
        <f t="shared" ca="1" si="29"/>
        <v>2.8349999999999998E-3</v>
      </c>
      <c r="AT121" s="5">
        <f t="shared" ca="1" si="29"/>
        <v>3.31E-3</v>
      </c>
      <c r="AU121" s="5">
        <f t="shared" ca="1" si="29"/>
        <v>1.6900000000000001E-3</v>
      </c>
      <c r="AV121" s="5">
        <f t="shared" ca="1" si="29"/>
        <v>1.7655000000000001E-2</v>
      </c>
      <c r="AX121">
        <v>21</v>
      </c>
      <c r="AY121" t="s">
        <v>3</v>
      </c>
      <c r="AZ121" s="5">
        <f t="shared" ca="1" si="30"/>
        <v>2.2000000000000001E-4</v>
      </c>
      <c r="BA121" s="5">
        <f t="shared" ca="1" si="30"/>
        <v>2.4000000000000001E-4</v>
      </c>
      <c r="BB121" s="5">
        <f t="shared" ca="1" si="30"/>
        <v>4.8000000000000001E-4</v>
      </c>
      <c r="BC121" s="5">
        <f t="shared" ca="1" si="30"/>
        <v>1.09E-3</v>
      </c>
      <c r="BD121" s="5">
        <f t="shared" ca="1" si="30"/>
        <v>1.335E-3</v>
      </c>
      <c r="BE121" s="5">
        <f t="shared" ca="1" si="30"/>
        <v>8.9499999999999996E-4</v>
      </c>
      <c r="BF121" s="5">
        <f t="shared" ca="1" si="30"/>
        <v>1.6800000000000001E-3</v>
      </c>
      <c r="BG121" s="5">
        <f t="shared" ca="1" si="30"/>
        <v>2.2899999999999999E-3</v>
      </c>
      <c r="BH121" s="5">
        <f t="shared" ca="1" si="30"/>
        <v>2.3600000000000001E-3</v>
      </c>
      <c r="BI121" s="5">
        <f t="shared" ca="1" si="30"/>
        <v>3.14E-3</v>
      </c>
      <c r="BJ121" s="5">
        <f t="shared" ca="1" si="30"/>
        <v>2.4099999999999998E-3</v>
      </c>
      <c r="BK121" s="5">
        <f t="shared" ca="1" si="30"/>
        <v>1.4400000000000001E-3</v>
      </c>
      <c r="BL121" s="5">
        <f t="shared" ca="1" si="30"/>
        <v>1.7579999999999998E-2</v>
      </c>
    </row>
    <row r="122" spans="1:64" x14ac:dyDescent="0.25">
      <c r="A122">
        <v>3</v>
      </c>
      <c r="B122">
        <v>21</v>
      </c>
      <c r="C122" t="s">
        <v>4</v>
      </c>
      <c r="D122" s="14">
        <f t="shared" ca="1" si="27"/>
        <v>2.875E-4</v>
      </c>
      <c r="E122" s="14">
        <f t="shared" ca="1" si="27"/>
        <v>1.2999999999999999E-4</v>
      </c>
      <c r="F122" s="14">
        <f t="shared" ca="1" si="27"/>
        <v>2.5750000000000002E-4</v>
      </c>
      <c r="G122" s="14">
        <f t="shared" ca="1" si="27"/>
        <v>8.5749999999999997E-4</v>
      </c>
      <c r="H122" s="14">
        <f t="shared" ca="1" si="27"/>
        <v>9.2000000000000003E-4</v>
      </c>
      <c r="I122" s="14">
        <f t="shared" ca="1" si="27"/>
        <v>3.1E-4</v>
      </c>
      <c r="J122" s="14">
        <f t="shared" ca="1" si="27"/>
        <v>1.08E-3</v>
      </c>
      <c r="K122" s="14">
        <f t="shared" ca="1" si="27"/>
        <v>1.3675E-3</v>
      </c>
      <c r="L122" s="14">
        <f t="shared" ca="1" si="27"/>
        <v>1.6775E-3</v>
      </c>
      <c r="M122" s="14">
        <f t="shared" ca="1" si="27"/>
        <v>1.6225E-3</v>
      </c>
      <c r="N122" s="14">
        <f t="shared" ca="1" si="27"/>
        <v>1.64E-3</v>
      </c>
      <c r="O122" s="14">
        <f t="shared" ca="1" si="27"/>
        <v>1.0175E-3</v>
      </c>
      <c r="P122" s="14">
        <f t="shared" ca="1" si="27"/>
        <v>1.1167499999999999E-2</v>
      </c>
      <c r="R122">
        <v>21</v>
      </c>
      <c r="S122" t="s">
        <v>4</v>
      </c>
      <c r="T122" s="5">
        <f t="shared" ca="1" si="28"/>
        <v>8.5000000000000006E-5</v>
      </c>
      <c r="U122" s="5">
        <f t="shared" ca="1" si="28"/>
        <v>9.5000000000000005E-5</v>
      </c>
      <c r="V122" s="5">
        <f t="shared" ca="1" si="28"/>
        <v>5.1500000000000005E-4</v>
      </c>
      <c r="W122" s="5">
        <f t="shared" ca="1" si="28"/>
        <v>1.555E-3</v>
      </c>
      <c r="X122" s="5">
        <f t="shared" ca="1" si="28"/>
        <v>1.42E-3</v>
      </c>
      <c r="Y122" s="5">
        <f t="shared" ca="1" si="28"/>
        <v>1.1950000000000001E-3</v>
      </c>
      <c r="Z122" s="5">
        <f t="shared" ca="1" si="28"/>
        <v>1.1950000000000001E-3</v>
      </c>
      <c r="AA122" s="5">
        <f t="shared" ca="1" si="28"/>
        <v>2.2799999999999999E-3</v>
      </c>
      <c r="AB122" s="5">
        <f t="shared" ca="1" si="28"/>
        <v>2.8999999999999998E-3</v>
      </c>
      <c r="AC122" s="5">
        <f t="shared" ca="1" si="28"/>
        <v>3.0100000000000001E-3</v>
      </c>
      <c r="AD122" s="5">
        <f t="shared" ca="1" si="28"/>
        <v>2.2650000000000001E-3</v>
      </c>
      <c r="AE122" s="5">
        <f t="shared" ca="1" si="28"/>
        <v>9.4499999999999998E-4</v>
      </c>
      <c r="AF122" s="5">
        <f t="shared" ca="1" si="28"/>
        <v>1.7460000000000003E-2</v>
      </c>
      <c r="AH122">
        <v>21</v>
      </c>
      <c r="AI122" t="s">
        <v>4</v>
      </c>
      <c r="AJ122" s="5">
        <f t="shared" ca="1" si="29"/>
        <v>2.5000000000000001E-4</v>
      </c>
      <c r="AK122" s="5">
        <f t="shared" ca="1" si="29"/>
        <v>6.0000000000000002E-5</v>
      </c>
      <c r="AL122" s="5">
        <f t="shared" ca="1" si="29"/>
        <v>3.2499999999999999E-4</v>
      </c>
      <c r="AM122" s="5">
        <f t="shared" ca="1" si="29"/>
        <v>1.95E-4</v>
      </c>
      <c r="AN122" s="5">
        <f t="shared" ca="1" si="29"/>
        <v>1.7149999999999999E-3</v>
      </c>
      <c r="AO122" s="5">
        <f t="shared" ca="1" si="29"/>
        <v>1.305E-3</v>
      </c>
      <c r="AP122" s="5">
        <f t="shared" ca="1" si="29"/>
        <v>1.4350000000000001E-3</v>
      </c>
      <c r="AQ122" s="5">
        <f t="shared" ca="1" si="29"/>
        <v>2.3249999999999998E-3</v>
      </c>
      <c r="AR122" s="5">
        <f t="shared" ca="1" si="29"/>
        <v>3.1800000000000001E-3</v>
      </c>
      <c r="AS122" s="5">
        <f t="shared" ca="1" si="29"/>
        <v>2.81E-3</v>
      </c>
      <c r="AT122" s="5">
        <f t="shared" ca="1" si="29"/>
        <v>2.4299999999999999E-3</v>
      </c>
      <c r="AU122" s="5">
        <f t="shared" ca="1" si="29"/>
        <v>2.1150000000000001E-3</v>
      </c>
      <c r="AV122" s="5">
        <f t="shared" ca="1" si="29"/>
        <v>1.8144999999999998E-2</v>
      </c>
      <c r="AX122">
        <v>21</v>
      </c>
      <c r="AY122" t="s">
        <v>4</v>
      </c>
      <c r="AZ122" s="5">
        <f t="shared" ca="1" si="30"/>
        <v>1.05E-4</v>
      </c>
      <c r="BA122" s="5">
        <f t="shared" ca="1" si="30"/>
        <v>6.4999999999999994E-5</v>
      </c>
      <c r="BB122" s="5">
        <f t="shared" ca="1" si="30"/>
        <v>2.0000000000000002E-5</v>
      </c>
      <c r="BC122" s="5">
        <f t="shared" ca="1" si="30"/>
        <v>4.95E-4</v>
      </c>
      <c r="BD122" s="5">
        <f t="shared" ca="1" si="30"/>
        <v>1.735E-3</v>
      </c>
      <c r="BE122" s="5">
        <f t="shared" ca="1" si="30"/>
        <v>1.745E-3</v>
      </c>
      <c r="BF122" s="5">
        <f t="shared" ca="1" si="30"/>
        <v>1.2750000000000001E-3</v>
      </c>
      <c r="BG122" s="5">
        <f t="shared" ca="1" si="30"/>
        <v>2.5699999999999998E-3</v>
      </c>
      <c r="BH122" s="5">
        <f t="shared" ca="1" si="30"/>
        <v>3.0400000000000002E-3</v>
      </c>
      <c r="BI122" s="5">
        <f t="shared" ca="1" si="30"/>
        <v>2.9650000000000002E-3</v>
      </c>
      <c r="BJ122" s="5">
        <f t="shared" ca="1" si="30"/>
        <v>3.0400000000000002E-3</v>
      </c>
      <c r="BK122" s="5">
        <f t="shared" ca="1" si="30"/>
        <v>1.885E-3</v>
      </c>
      <c r="BL122" s="5">
        <f t="shared" ca="1" si="30"/>
        <v>1.8940000000000002E-2</v>
      </c>
    </row>
    <row r="123" spans="1:64" x14ac:dyDescent="0.25">
      <c r="A123">
        <v>4</v>
      </c>
      <c r="B123">
        <v>21</v>
      </c>
      <c r="C123" t="s">
        <v>5</v>
      </c>
      <c r="D123" s="14">
        <f t="shared" ca="1" si="27"/>
        <v>3.8999999999999999E-4</v>
      </c>
      <c r="E123" s="14">
        <f t="shared" ca="1" si="27"/>
        <v>4.2500000000000003E-5</v>
      </c>
      <c r="F123" s="14">
        <f t="shared" ca="1" si="27"/>
        <v>2.675E-4</v>
      </c>
      <c r="G123" s="14">
        <f t="shared" ca="1" si="27"/>
        <v>2.5250000000000001E-4</v>
      </c>
      <c r="H123" s="14">
        <f t="shared" ca="1" si="27"/>
        <v>1.2825E-3</v>
      </c>
      <c r="I123" s="14">
        <f t="shared" ca="1" si="27"/>
        <v>6.3750000000000005E-4</v>
      </c>
      <c r="J123" s="14">
        <f t="shared" ca="1" si="27"/>
        <v>9.2000000000000003E-4</v>
      </c>
      <c r="K123" s="14">
        <f t="shared" ca="1" si="27"/>
        <v>1.6949999999999999E-3</v>
      </c>
      <c r="L123" s="14">
        <f t="shared" ca="1" si="27"/>
        <v>1.8600000000000001E-3</v>
      </c>
      <c r="M123" s="14">
        <f t="shared" ca="1" si="27"/>
        <v>2.1825E-3</v>
      </c>
      <c r="N123" s="14">
        <f t="shared" ca="1" si="27"/>
        <v>1.8550000000000001E-3</v>
      </c>
      <c r="O123" s="14">
        <f t="shared" ca="1" si="27"/>
        <v>8.1999999999999998E-4</v>
      </c>
      <c r="P123" s="14">
        <f t="shared" ca="1" si="27"/>
        <v>1.2205000000000001E-2</v>
      </c>
      <c r="R123">
        <v>21</v>
      </c>
      <c r="S123" t="s">
        <v>5</v>
      </c>
      <c r="T123" s="5">
        <f t="shared" ca="1" si="28"/>
        <v>3.5500000000000001E-4</v>
      </c>
      <c r="U123" s="5">
        <f t="shared" ca="1" si="28"/>
        <v>8.0000000000000007E-5</v>
      </c>
      <c r="V123" s="5">
        <f t="shared" ca="1" si="28"/>
        <v>4.8000000000000001E-4</v>
      </c>
      <c r="W123" s="5">
        <f t="shared" ca="1" si="28"/>
        <v>1.4499999999999999E-3</v>
      </c>
      <c r="X123" s="5">
        <f t="shared" ca="1" si="28"/>
        <v>1.6999999999999999E-3</v>
      </c>
      <c r="Y123" s="5">
        <f t="shared" ca="1" si="28"/>
        <v>8.8999999999999995E-4</v>
      </c>
      <c r="Z123" s="5">
        <f t="shared" ca="1" si="28"/>
        <v>1.2899999999999999E-3</v>
      </c>
      <c r="AA123" s="5">
        <f t="shared" ca="1" si="28"/>
        <v>2.8500000000000001E-3</v>
      </c>
      <c r="AB123" s="5">
        <f t="shared" ca="1" si="28"/>
        <v>3.0899999999999999E-3</v>
      </c>
      <c r="AC123" s="5">
        <f t="shared" ca="1" si="28"/>
        <v>2.97E-3</v>
      </c>
      <c r="AD123" s="5">
        <f t="shared" ca="1" si="28"/>
        <v>2.7550000000000001E-3</v>
      </c>
      <c r="AE123" s="5">
        <f t="shared" ca="1" si="28"/>
        <v>1.5299999999999999E-3</v>
      </c>
      <c r="AF123" s="5">
        <f t="shared" ca="1" si="28"/>
        <v>1.9440000000000002E-2</v>
      </c>
      <c r="AH123">
        <v>21</v>
      </c>
      <c r="AI123" t="s">
        <v>5</v>
      </c>
      <c r="AJ123" s="5">
        <f t="shared" ca="1" si="29"/>
        <v>1.2E-4</v>
      </c>
      <c r="AK123" s="5">
        <f t="shared" ca="1" si="29"/>
        <v>2.2499999999999999E-4</v>
      </c>
      <c r="AL123" s="5">
        <f t="shared" ca="1" si="29"/>
        <v>3.6999999999999999E-4</v>
      </c>
      <c r="AM123" s="5">
        <f t="shared" ca="1" si="29"/>
        <v>7.2499999999999995E-4</v>
      </c>
      <c r="AN123" s="5">
        <f t="shared" ca="1" si="29"/>
        <v>1.25E-3</v>
      </c>
      <c r="AO123" s="5">
        <f t="shared" ca="1" si="29"/>
        <v>9.1500000000000001E-4</v>
      </c>
      <c r="AP123" s="5">
        <f t="shared" ca="1" si="29"/>
        <v>1.8400000000000001E-3</v>
      </c>
      <c r="AQ123" s="5">
        <f t="shared" ca="1" si="29"/>
        <v>2.3400000000000001E-3</v>
      </c>
      <c r="AR123" s="5">
        <f t="shared" ca="1" si="29"/>
        <v>2.99E-3</v>
      </c>
      <c r="AS123" s="5">
        <f t="shared" ca="1" si="29"/>
        <v>3.1900000000000001E-3</v>
      </c>
      <c r="AT123" s="5">
        <f t="shared" ca="1" si="29"/>
        <v>3.15E-3</v>
      </c>
      <c r="AU123" s="5">
        <f t="shared" ca="1" si="29"/>
        <v>1.7799999999999999E-3</v>
      </c>
      <c r="AV123" s="5">
        <f t="shared" ca="1" si="29"/>
        <v>1.8894999999999999E-2</v>
      </c>
      <c r="AX123">
        <v>21</v>
      </c>
      <c r="AY123" t="s">
        <v>5</v>
      </c>
      <c r="AZ123" s="5">
        <f t="shared" ca="1" si="30"/>
        <v>4.15E-4</v>
      </c>
      <c r="BA123" s="5">
        <f t="shared" ca="1" si="30"/>
        <v>9.0000000000000006E-5</v>
      </c>
      <c r="BB123" s="5">
        <f t="shared" ca="1" si="30"/>
        <v>5.1000000000000004E-4</v>
      </c>
      <c r="BC123" s="5">
        <f t="shared" ca="1" si="30"/>
        <v>1.4499999999999999E-3</v>
      </c>
      <c r="BD123" s="5">
        <f t="shared" ca="1" si="30"/>
        <v>2.2300000000000002E-3</v>
      </c>
      <c r="BE123" s="5">
        <f t="shared" ca="1" si="30"/>
        <v>1.3849999999999999E-3</v>
      </c>
      <c r="BF123" s="5">
        <f t="shared" ca="1" si="30"/>
        <v>1.2199999999999999E-3</v>
      </c>
      <c r="BG123" s="5">
        <f t="shared" ca="1" si="30"/>
        <v>3.075E-3</v>
      </c>
      <c r="BH123" s="5">
        <f t="shared" ca="1" si="30"/>
        <v>2.7899999999999999E-3</v>
      </c>
      <c r="BI123" s="5">
        <f t="shared" ca="1" si="30"/>
        <v>3.1150000000000001E-3</v>
      </c>
      <c r="BJ123" s="5">
        <f t="shared" ca="1" si="30"/>
        <v>2.8E-3</v>
      </c>
      <c r="BK123" s="5">
        <f t="shared" ca="1" si="30"/>
        <v>1.5E-3</v>
      </c>
      <c r="BL123" s="5">
        <f t="shared" ca="1" si="30"/>
        <v>2.0580000000000001E-2</v>
      </c>
    </row>
    <row r="124" spans="1:64" x14ac:dyDescent="0.25">
      <c r="A124">
        <v>5</v>
      </c>
      <c r="B124">
        <v>21</v>
      </c>
      <c r="C124" t="s">
        <v>6</v>
      </c>
      <c r="D124" s="14">
        <f t="shared" ca="1" si="27"/>
        <v>2.7750000000000002E-4</v>
      </c>
      <c r="E124" s="14">
        <f t="shared" ca="1" si="27"/>
        <v>5.2500000000000002E-5</v>
      </c>
      <c r="F124" s="14">
        <f t="shared" ca="1" si="27"/>
        <v>3.6499999999999998E-4</v>
      </c>
      <c r="G124" s="14">
        <f t="shared" ca="1" si="27"/>
        <v>3.6000000000000002E-4</v>
      </c>
      <c r="H124" s="14">
        <f t="shared" ca="1" si="27"/>
        <v>1.1299999999999999E-3</v>
      </c>
      <c r="I124" s="14">
        <f t="shared" ca="1" si="27"/>
        <v>8.0500000000000005E-4</v>
      </c>
      <c r="J124" s="14">
        <f t="shared" ca="1" si="27"/>
        <v>1.1674999999999999E-3</v>
      </c>
      <c r="K124" s="14">
        <f t="shared" ca="1" si="27"/>
        <v>1.91E-3</v>
      </c>
      <c r="L124" s="14">
        <f t="shared" ca="1" si="27"/>
        <v>2.3449999999999999E-3</v>
      </c>
      <c r="M124" s="14">
        <f t="shared" ca="1" si="27"/>
        <v>3.13E-3</v>
      </c>
      <c r="N124" s="14">
        <f t="shared" ca="1" si="27"/>
        <v>2.8050000000000002E-3</v>
      </c>
      <c r="O124" s="14">
        <f t="shared" ca="1" si="27"/>
        <v>1.4825000000000001E-3</v>
      </c>
      <c r="P124" s="14">
        <f t="shared" ca="1" si="27"/>
        <v>1.583E-2</v>
      </c>
      <c r="R124">
        <v>21</v>
      </c>
      <c r="S124" t="s">
        <v>6</v>
      </c>
      <c r="T124" s="5">
        <f t="shared" ca="1" si="28"/>
        <v>5.0000000000000001E-4</v>
      </c>
      <c r="U124" s="5">
        <f t="shared" ca="1" si="28"/>
        <v>4.4499999999999997E-4</v>
      </c>
      <c r="V124" s="5">
        <f t="shared" ca="1" si="28"/>
        <v>7.2499999999999995E-4</v>
      </c>
      <c r="W124" s="5">
        <f t="shared" ca="1" si="28"/>
        <v>1.745E-3</v>
      </c>
      <c r="X124" s="5">
        <f t="shared" ca="1" si="28"/>
        <v>1.755E-3</v>
      </c>
      <c r="Y124" s="5">
        <f t="shared" ca="1" si="28"/>
        <v>1.1249999999999999E-3</v>
      </c>
      <c r="Z124" s="5">
        <f t="shared" ca="1" si="28"/>
        <v>2.7299999999999998E-3</v>
      </c>
      <c r="AA124" s="5">
        <f t="shared" ca="1" si="28"/>
        <v>3.065E-3</v>
      </c>
      <c r="AB124" s="5">
        <f t="shared" ca="1" si="28"/>
        <v>3.7750000000000001E-3</v>
      </c>
      <c r="AC124" s="5">
        <f t="shared" ca="1" si="28"/>
        <v>3.9649999999999998E-3</v>
      </c>
      <c r="AD124" s="5">
        <f t="shared" ca="1" si="28"/>
        <v>2.715E-3</v>
      </c>
      <c r="AE124" s="5">
        <f t="shared" ca="1" si="28"/>
        <v>1.2949999999999999E-3</v>
      </c>
      <c r="AF124" s="5">
        <f t="shared" ca="1" si="28"/>
        <v>2.384E-2</v>
      </c>
      <c r="AH124">
        <v>21</v>
      </c>
      <c r="AI124" t="s">
        <v>6</v>
      </c>
      <c r="AJ124" s="5">
        <f t="shared" ca="1" si="29"/>
        <v>8.8000000000000003E-4</v>
      </c>
      <c r="AK124" s="5">
        <f t="shared" ca="1" si="29"/>
        <v>2.9E-4</v>
      </c>
      <c r="AL124" s="5">
        <f t="shared" ca="1" si="29"/>
        <v>2.5000000000000001E-5</v>
      </c>
      <c r="AM124" s="5">
        <f t="shared" ca="1" si="29"/>
        <v>1.1150000000000001E-3</v>
      </c>
      <c r="AN124" s="5">
        <f t="shared" ca="1" si="29"/>
        <v>2.0100000000000001E-3</v>
      </c>
      <c r="AO124" s="5">
        <f t="shared" ca="1" si="29"/>
        <v>1.1850000000000001E-3</v>
      </c>
      <c r="AP124" s="5">
        <f t="shared" ca="1" si="29"/>
        <v>1.745E-3</v>
      </c>
      <c r="AQ124" s="5">
        <f t="shared" ca="1" si="29"/>
        <v>3.5850000000000001E-3</v>
      </c>
      <c r="AR124" s="5">
        <f t="shared" ca="1" si="29"/>
        <v>3.4350000000000001E-3</v>
      </c>
      <c r="AS124" s="5">
        <f t="shared" ca="1" si="29"/>
        <v>4.5849999999999997E-3</v>
      </c>
      <c r="AT124" s="5">
        <f t="shared" ca="1" si="29"/>
        <v>3.6900000000000001E-3</v>
      </c>
      <c r="AU124" s="5">
        <f t="shared" ca="1" si="29"/>
        <v>1.885E-3</v>
      </c>
      <c r="AV124" s="5">
        <f t="shared" ca="1" si="29"/>
        <v>2.443E-2</v>
      </c>
      <c r="AX124">
        <v>21</v>
      </c>
      <c r="AY124" t="s">
        <v>6</v>
      </c>
      <c r="AZ124" s="5">
        <f t="shared" ca="1" si="30"/>
        <v>2.9500000000000001E-4</v>
      </c>
      <c r="BA124" s="5">
        <f t="shared" ca="1" si="30"/>
        <v>1.05E-4</v>
      </c>
      <c r="BB124" s="5">
        <f t="shared" ca="1" si="30"/>
        <v>2.2499999999999999E-4</v>
      </c>
      <c r="BC124" s="5">
        <f t="shared" ca="1" si="30"/>
        <v>1.1100000000000001E-3</v>
      </c>
      <c r="BD124" s="5">
        <f t="shared" ca="1" si="30"/>
        <v>2.385E-3</v>
      </c>
      <c r="BE124" s="5">
        <f t="shared" ca="1" si="30"/>
        <v>5.9500000000000004E-4</v>
      </c>
      <c r="BF124" s="5">
        <f t="shared" ca="1" si="30"/>
        <v>2.2399999999999998E-3</v>
      </c>
      <c r="BG124" s="5">
        <f t="shared" ca="1" si="30"/>
        <v>2.7750000000000001E-3</v>
      </c>
      <c r="BH124" s="5">
        <f t="shared" ca="1" si="30"/>
        <v>4.1250000000000002E-3</v>
      </c>
      <c r="BI124" s="5">
        <f t="shared" ca="1" si="30"/>
        <v>5.2900000000000004E-3</v>
      </c>
      <c r="BJ124" s="5">
        <f t="shared" ca="1" si="30"/>
        <v>3.8800000000000002E-3</v>
      </c>
      <c r="BK124" s="5">
        <f t="shared" ca="1" si="30"/>
        <v>2.0899999999999998E-3</v>
      </c>
      <c r="BL124" s="5">
        <f t="shared" ca="1" si="30"/>
        <v>2.5115000000000005E-2</v>
      </c>
    </row>
    <row r="126" spans="1:64" x14ac:dyDescent="0.25">
      <c r="B126" t="str">
        <f ca="1">INDIRECT($A$1&amp;"!"&amp;ADDRESS(ROW(),COLUMN()))</f>
        <v>Demand agricultural consumption for each Zone [km3 per month] - GFDL-ESM2M</v>
      </c>
      <c r="P126" s="6"/>
      <c r="AF126" s="6"/>
      <c r="AV126" s="6"/>
      <c r="BL126" s="6"/>
    </row>
    <row r="127" spans="1:64" x14ac:dyDescent="0.25">
      <c r="B127" t="str">
        <f ca="1">INDIRECT($A$1&amp;"!"&amp;ADDRESS(ROW(),COLUMN()))</f>
        <v>Subbasin</v>
      </c>
      <c r="C127" t="s">
        <v>1</v>
      </c>
      <c r="D127">
        <v>1</v>
      </c>
      <c r="E127">
        <v>2</v>
      </c>
      <c r="F127">
        <v>3</v>
      </c>
      <c r="G127">
        <v>4</v>
      </c>
      <c r="H127">
        <v>5</v>
      </c>
      <c r="I127">
        <v>6</v>
      </c>
      <c r="J127">
        <v>7</v>
      </c>
      <c r="K127">
        <v>8</v>
      </c>
      <c r="L127">
        <v>9</v>
      </c>
      <c r="M127">
        <v>10</v>
      </c>
      <c r="N127">
        <v>11</v>
      </c>
      <c r="O127">
        <v>12</v>
      </c>
      <c r="P127" s="6"/>
      <c r="R127" t="str">
        <f ca="1">INDIRECT($A$1&amp;"!"&amp;ADDRESS(ROW(),COLUMN()))</f>
        <v>Subbasin</v>
      </c>
      <c r="S127" t="s">
        <v>1</v>
      </c>
      <c r="T127">
        <v>1</v>
      </c>
      <c r="U127">
        <v>2</v>
      </c>
      <c r="V127">
        <v>3</v>
      </c>
      <c r="W127">
        <v>4</v>
      </c>
      <c r="X127">
        <v>5</v>
      </c>
      <c r="Y127">
        <v>6</v>
      </c>
      <c r="Z127">
        <v>7</v>
      </c>
      <c r="AA127">
        <v>8</v>
      </c>
      <c r="AB127">
        <v>9</v>
      </c>
      <c r="AC127">
        <v>10</v>
      </c>
      <c r="AD127">
        <v>11</v>
      </c>
      <c r="AE127">
        <v>12</v>
      </c>
      <c r="AF127" s="6"/>
      <c r="AH127" t="str">
        <f ca="1">INDIRECT($A$1&amp;"!"&amp;ADDRESS(ROW(),COLUMN()))</f>
        <v>Subbasin</v>
      </c>
      <c r="AI127" t="s">
        <v>1</v>
      </c>
      <c r="AJ127">
        <v>1</v>
      </c>
      <c r="AK127">
        <v>2</v>
      </c>
      <c r="AL127">
        <v>3</v>
      </c>
      <c r="AM127">
        <v>4</v>
      </c>
      <c r="AN127">
        <v>5</v>
      </c>
      <c r="AO127">
        <v>6</v>
      </c>
      <c r="AP127">
        <v>7</v>
      </c>
      <c r="AQ127">
        <v>8</v>
      </c>
      <c r="AR127">
        <v>9</v>
      </c>
      <c r="AS127">
        <v>10</v>
      </c>
      <c r="AT127">
        <v>11</v>
      </c>
      <c r="AU127">
        <v>12</v>
      </c>
      <c r="AV127" s="6"/>
      <c r="AX127" t="str">
        <f ca="1">INDIRECT($A$1&amp;"!"&amp;ADDRESS(ROW(),COLUMN()))</f>
        <v>Subbasin</v>
      </c>
      <c r="AY127" t="s">
        <v>1</v>
      </c>
      <c r="AZ127">
        <v>1</v>
      </c>
      <c r="BA127">
        <v>2</v>
      </c>
      <c r="BB127">
        <v>3</v>
      </c>
      <c r="BC127">
        <v>4</v>
      </c>
      <c r="BD127">
        <v>5</v>
      </c>
      <c r="BE127">
        <v>6</v>
      </c>
      <c r="BF127">
        <v>7</v>
      </c>
      <c r="BG127">
        <v>8</v>
      </c>
      <c r="BH127">
        <v>9</v>
      </c>
      <c r="BI127">
        <v>10</v>
      </c>
      <c r="BJ127">
        <v>11</v>
      </c>
      <c r="BK127">
        <v>12</v>
      </c>
      <c r="BL127" s="6" t="s">
        <v>13</v>
      </c>
    </row>
    <row r="128" spans="1:64" x14ac:dyDescent="0.25">
      <c r="A128">
        <v>1</v>
      </c>
      <c r="B128">
        <v>1</v>
      </c>
      <c r="C128" t="s">
        <v>2</v>
      </c>
      <c r="D128">
        <f t="shared" ref="D128:D162" ca="1" si="31">INDIRECT($A$1&amp;"!"&amp;ADDRESS(ROW(),COLUMN()))</f>
        <v>0</v>
      </c>
      <c r="E128">
        <f t="shared" ref="E128:P143" ca="1" si="32">INDIRECT($A$1&amp;"!"&amp;ADDRESS(ROW(),COLUMN()))</f>
        <v>0</v>
      </c>
      <c r="F128">
        <f t="shared" ca="1" si="32"/>
        <v>0</v>
      </c>
      <c r="G128">
        <f t="shared" ca="1" si="32"/>
        <v>0</v>
      </c>
      <c r="H128">
        <f t="shared" ca="1" si="32"/>
        <v>0</v>
      </c>
      <c r="I128">
        <f t="shared" ca="1" si="32"/>
        <v>0</v>
      </c>
      <c r="J128">
        <f t="shared" ca="1" si="32"/>
        <v>0</v>
      </c>
      <c r="K128">
        <f t="shared" ca="1" si="32"/>
        <v>0</v>
      </c>
      <c r="L128">
        <f t="shared" ca="1" si="32"/>
        <v>0</v>
      </c>
      <c r="M128">
        <f t="shared" ca="1" si="32"/>
        <v>0</v>
      </c>
      <c r="N128">
        <f t="shared" ca="1" si="32"/>
        <v>0</v>
      </c>
      <c r="O128">
        <f t="shared" ca="1" si="32"/>
        <v>0</v>
      </c>
      <c r="P128">
        <f t="shared" ca="1" si="32"/>
        <v>0</v>
      </c>
      <c r="R128">
        <v>1</v>
      </c>
      <c r="S128" t="s">
        <v>2</v>
      </c>
      <c r="T128">
        <f t="shared" ref="T128:T162" ca="1" si="33">INDIRECT($A$1&amp;"!"&amp;ADDRESS(ROW(),COLUMN()))</f>
        <v>0</v>
      </c>
      <c r="U128">
        <f t="shared" ref="U128:AF143" ca="1" si="34">INDIRECT($A$1&amp;"!"&amp;ADDRESS(ROW(),COLUMN()))</f>
        <v>0</v>
      </c>
      <c r="V128">
        <f t="shared" ca="1" si="34"/>
        <v>0</v>
      </c>
      <c r="W128">
        <f t="shared" ca="1" si="34"/>
        <v>0</v>
      </c>
      <c r="X128">
        <f t="shared" ca="1" si="34"/>
        <v>0</v>
      </c>
      <c r="Y128">
        <f t="shared" ca="1" si="34"/>
        <v>0</v>
      </c>
      <c r="Z128">
        <f t="shared" ca="1" si="34"/>
        <v>0</v>
      </c>
      <c r="AA128">
        <f t="shared" ca="1" si="34"/>
        <v>0</v>
      </c>
      <c r="AB128">
        <f t="shared" ca="1" si="34"/>
        <v>0</v>
      </c>
      <c r="AC128">
        <f t="shared" ca="1" si="34"/>
        <v>0</v>
      </c>
      <c r="AD128">
        <f t="shared" ca="1" si="34"/>
        <v>0</v>
      </c>
      <c r="AE128">
        <f t="shared" ca="1" si="34"/>
        <v>0</v>
      </c>
      <c r="AF128">
        <f t="shared" ca="1" si="34"/>
        <v>0</v>
      </c>
      <c r="AH128">
        <v>1</v>
      </c>
      <c r="AI128" t="s">
        <v>2</v>
      </c>
      <c r="AJ128">
        <f t="shared" ref="AJ128:AJ162" ca="1" si="35">INDIRECT($A$1&amp;"!"&amp;ADDRESS(ROW(),COLUMN()))</f>
        <v>0</v>
      </c>
      <c r="AK128">
        <f t="shared" ref="AK128:AV143" ca="1" si="36">INDIRECT($A$1&amp;"!"&amp;ADDRESS(ROW(),COLUMN()))</f>
        <v>0</v>
      </c>
      <c r="AL128">
        <f t="shared" ca="1" si="36"/>
        <v>0</v>
      </c>
      <c r="AM128">
        <f t="shared" ca="1" si="36"/>
        <v>0</v>
      </c>
      <c r="AN128">
        <f t="shared" ca="1" si="36"/>
        <v>0</v>
      </c>
      <c r="AO128">
        <f t="shared" ca="1" si="36"/>
        <v>0</v>
      </c>
      <c r="AP128">
        <f t="shared" ca="1" si="36"/>
        <v>0</v>
      </c>
      <c r="AQ128">
        <f t="shared" ca="1" si="36"/>
        <v>0</v>
      </c>
      <c r="AR128">
        <f t="shared" ca="1" si="36"/>
        <v>0</v>
      </c>
      <c r="AS128">
        <f t="shared" ca="1" si="36"/>
        <v>0</v>
      </c>
      <c r="AT128">
        <f t="shared" ca="1" si="36"/>
        <v>0</v>
      </c>
      <c r="AU128">
        <f t="shared" ca="1" si="36"/>
        <v>0</v>
      </c>
      <c r="AV128">
        <f t="shared" ca="1" si="36"/>
        <v>0</v>
      </c>
      <c r="AX128">
        <v>1</v>
      </c>
      <c r="AY128" t="s">
        <v>2</v>
      </c>
      <c r="AZ128">
        <f t="shared" ref="AZ128:AZ162" ca="1" si="37">INDIRECT($A$1&amp;"!"&amp;ADDRESS(ROW(),COLUMN()))</f>
        <v>0</v>
      </c>
      <c r="BA128">
        <f t="shared" ref="BA128:BL143" ca="1" si="38">INDIRECT($A$1&amp;"!"&amp;ADDRESS(ROW(),COLUMN()))</f>
        <v>0</v>
      </c>
      <c r="BB128">
        <f t="shared" ca="1" si="38"/>
        <v>0</v>
      </c>
      <c r="BC128">
        <f t="shared" ca="1" si="38"/>
        <v>0</v>
      </c>
      <c r="BD128">
        <f t="shared" ca="1" si="38"/>
        <v>0</v>
      </c>
      <c r="BE128">
        <f t="shared" ca="1" si="38"/>
        <v>0</v>
      </c>
      <c r="BF128">
        <f t="shared" ca="1" si="38"/>
        <v>0</v>
      </c>
      <c r="BG128">
        <f t="shared" ca="1" si="38"/>
        <v>0</v>
      </c>
      <c r="BH128">
        <f t="shared" ca="1" si="38"/>
        <v>0</v>
      </c>
      <c r="BI128">
        <f t="shared" ca="1" si="38"/>
        <v>0</v>
      </c>
      <c r="BJ128">
        <f t="shared" ca="1" si="38"/>
        <v>0</v>
      </c>
      <c r="BK128">
        <f t="shared" ca="1" si="38"/>
        <v>0</v>
      </c>
      <c r="BL128">
        <f t="shared" ca="1" si="38"/>
        <v>0</v>
      </c>
    </row>
    <row r="129" spans="1:64" x14ac:dyDescent="0.25">
      <c r="A129">
        <v>2</v>
      </c>
      <c r="B129">
        <v>1</v>
      </c>
      <c r="C129" t="s">
        <v>3</v>
      </c>
      <c r="D129">
        <f t="shared" ca="1" si="31"/>
        <v>0</v>
      </c>
      <c r="E129">
        <f t="shared" ca="1" si="32"/>
        <v>0</v>
      </c>
      <c r="F129">
        <f t="shared" ca="1" si="32"/>
        <v>0</v>
      </c>
      <c r="G129">
        <f t="shared" ca="1" si="32"/>
        <v>0</v>
      </c>
      <c r="H129">
        <f t="shared" ca="1" si="32"/>
        <v>0</v>
      </c>
      <c r="I129">
        <f t="shared" ca="1" si="32"/>
        <v>0</v>
      </c>
      <c r="J129">
        <f t="shared" ca="1" si="32"/>
        <v>0</v>
      </c>
      <c r="K129">
        <f t="shared" ca="1" si="32"/>
        <v>0</v>
      </c>
      <c r="L129">
        <f t="shared" ca="1" si="32"/>
        <v>0</v>
      </c>
      <c r="M129">
        <f t="shared" ca="1" si="32"/>
        <v>0</v>
      </c>
      <c r="N129">
        <f t="shared" ca="1" si="32"/>
        <v>0</v>
      </c>
      <c r="O129">
        <f t="shared" ca="1" si="32"/>
        <v>0</v>
      </c>
      <c r="P129">
        <f t="shared" ca="1" si="32"/>
        <v>0</v>
      </c>
      <c r="R129">
        <v>1</v>
      </c>
      <c r="S129" t="s">
        <v>3</v>
      </c>
      <c r="T129">
        <f t="shared" ca="1" si="33"/>
        <v>0</v>
      </c>
      <c r="U129">
        <f t="shared" ca="1" si="34"/>
        <v>0</v>
      </c>
      <c r="V129">
        <f t="shared" ca="1" si="34"/>
        <v>0</v>
      </c>
      <c r="W129">
        <f t="shared" ca="1" si="34"/>
        <v>0</v>
      </c>
      <c r="X129">
        <f t="shared" ca="1" si="34"/>
        <v>0</v>
      </c>
      <c r="Y129">
        <f t="shared" ca="1" si="34"/>
        <v>0</v>
      </c>
      <c r="Z129">
        <f t="shared" ca="1" si="34"/>
        <v>0</v>
      </c>
      <c r="AA129">
        <f t="shared" ca="1" si="34"/>
        <v>0</v>
      </c>
      <c r="AB129">
        <f t="shared" ca="1" si="34"/>
        <v>0</v>
      </c>
      <c r="AC129">
        <f t="shared" ca="1" si="34"/>
        <v>0</v>
      </c>
      <c r="AD129">
        <f t="shared" ca="1" si="34"/>
        <v>0</v>
      </c>
      <c r="AE129">
        <f t="shared" ca="1" si="34"/>
        <v>0</v>
      </c>
      <c r="AF129">
        <f t="shared" ca="1" si="34"/>
        <v>0</v>
      </c>
      <c r="AH129">
        <v>1</v>
      </c>
      <c r="AI129" t="s">
        <v>3</v>
      </c>
      <c r="AJ129">
        <f t="shared" ca="1" si="35"/>
        <v>0</v>
      </c>
      <c r="AK129">
        <f t="shared" ca="1" si="36"/>
        <v>0</v>
      </c>
      <c r="AL129">
        <f t="shared" ca="1" si="36"/>
        <v>0</v>
      </c>
      <c r="AM129">
        <f t="shared" ca="1" si="36"/>
        <v>0</v>
      </c>
      <c r="AN129">
        <f t="shared" ca="1" si="36"/>
        <v>0</v>
      </c>
      <c r="AO129">
        <f t="shared" ca="1" si="36"/>
        <v>0</v>
      </c>
      <c r="AP129">
        <f t="shared" ca="1" si="36"/>
        <v>0</v>
      </c>
      <c r="AQ129">
        <f t="shared" ca="1" si="36"/>
        <v>0</v>
      </c>
      <c r="AR129">
        <f t="shared" ca="1" si="36"/>
        <v>0</v>
      </c>
      <c r="AS129">
        <f t="shared" ca="1" si="36"/>
        <v>0</v>
      </c>
      <c r="AT129">
        <f t="shared" ca="1" si="36"/>
        <v>0</v>
      </c>
      <c r="AU129">
        <f t="shared" ca="1" si="36"/>
        <v>0</v>
      </c>
      <c r="AV129">
        <f t="shared" ca="1" si="36"/>
        <v>0</v>
      </c>
      <c r="AX129">
        <v>1</v>
      </c>
      <c r="AY129" t="s">
        <v>3</v>
      </c>
      <c r="AZ129">
        <f t="shared" ca="1" si="37"/>
        <v>0</v>
      </c>
      <c r="BA129">
        <f t="shared" ca="1" si="38"/>
        <v>0</v>
      </c>
      <c r="BB129">
        <f t="shared" ca="1" si="38"/>
        <v>0</v>
      </c>
      <c r="BC129">
        <f t="shared" ca="1" si="38"/>
        <v>0</v>
      </c>
      <c r="BD129">
        <f t="shared" ca="1" si="38"/>
        <v>0</v>
      </c>
      <c r="BE129">
        <f t="shared" ca="1" si="38"/>
        <v>0</v>
      </c>
      <c r="BF129">
        <f t="shared" ca="1" si="38"/>
        <v>0</v>
      </c>
      <c r="BG129">
        <f t="shared" ca="1" si="38"/>
        <v>0</v>
      </c>
      <c r="BH129">
        <f t="shared" ca="1" si="38"/>
        <v>0</v>
      </c>
      <c r="BI129">
        <f t="shared" ca="1" si="38"/>
        <v>0</v>
      </c>
      <c r="BJ129">
        <f t="shared" ca="1" si="38"/>
        <v>0</v>
      </c>
      <c r="BK129">
        <f t="shared" ca="1" si="38"/>
        <v>0</v>
      </c>
      <c r="BL129">
        <f t="shared" ca="1" si="38"/>
        <v>0</v>
      </c>
    </row>
    <row r="130" spans="1:64" x14ac:dyDescent="0.25">
      <c r="A130">
        <v>3</v>
      </c>
      <c r="B130">
        <v>1</v>
      </c>
      <c r="C130" t="s">
        <v>4</v>
      </c>
      <c r="D130">
        <f t="shared" ca="1" si="31"/>
        <v>0</v>
      </c>
      <c r="E130">
        <f t="shared" ca="1" si="32"/>
        <v>0</v>
      </c>
      <c r="F130">
        <f t="shared" ca="1" si="32"/>
        <v>0</v>
      </c>
      <c r="G130">
        <f t="shared" ca="1" si="32"/>
        <v>0</v>
      </c>
      <c r="H130">
        <f t="shared" ca="1" si="32"/>
        <v>0</v>
      </c>
      <c r="I130">
        <f t="shared" ca="1" si="32"/>
        <v>0</v>
      </c>
      <c r="J130">
        <f t="shared" ca="1" si="32"/>
        <v>0</v>
      </c>
      <c r="K130">
        <f t="shared" ca="1" si="32"/>
        <v>0</v>
      </c>
      <c r="L130">
        <f t="shared" ca="1" si="32"/>
        <v>0</v>
      </c>
      <c r="M130">
        <f t="shared" ca="1" si="32"/>
        <v>0</v>
      </c>
      <c r="N130">
        <f t="shared" ca="1" si="32"/>
        <v>0</v>
      </c>
      <c r="O130">
        <f t="shared" ca="1" si="32"/>
        <v>0</v>
      </c>
      <c r="P130">
        <f t="shared" ca="1" si="32"/>
        <v>0</v>
      </c>
      <c r="R130">
        <v>1</v>
      </c>
      <c r="S130" t="s">
        <v>4</v>
      </c>
      <c r="T130">
        <f t="shared" ca="1" si="33"/>
        <v>0</v>
      </c>
      <c r="U130">
        <f t="shared" ca="1" si="34"/>
        <v>0</v>
      </c>
      <c r="V130">
        <f t="shared" ca="1" si="34"/>
        <v>0</v>
      </c>
      <c r="W130">
        <f t="shared" ca="1" si="34"/>
        <v>0</v>
      </c>
      <c r="X130">
        <f t="shared" ca="1" si="34"/>
        <v>0</v>
      </c>
      <c r="Y130">
        <f t="shared" ca="1" si="34"/>
        <v>0</v>
      </c>
      <c r="Z130">
        <f t="shared" ca="1" si="34"/>
        <v>0</v>
      </c>
      <c r="AA130">
        <f t="shared" ca="1" si="34"/>
        <v>0</v>
      </c>
      <c r="AB130">
        <f t="shared" ca="1" si="34"/>
        <v>0</v>
      </c>
      <c r="AC130">
        <f t="shared" ca="1" si="34"/>
        <v>0</v>
      </c>
      <c r="AD130">
        <f t="shared" ca="1" si="34"/>
        <v>0</v>
      </c>
      <c r="AE130">
        <f t="shared" ca="1" si="34"/>
        <v>0</v>
      </c>
      <c r="AF130">
        <f t="shared" ca="1" si="34"/>
        <v>0</v>
      </c>
      <c r="AH130">
        <v>1</v>
      </c>
      <c r="AI130" t="s">
        <v>4</v>
      </c>
      <c r="AJ130">
        <f t="shared" ca="1" si="35"/>
        <v>0</v>
      </c>
      <c r="AK130">
        <f t="shared" ca="1" si="36"/>
        <v>0</v>
      </c>
      <c r="AL130">
        <f t="shared" ca="1" si="36"/>
        <v>0</v>
      </c>
      <c r="AM130">
        <f t="shared" ca="1" si="36"/>
        <v>0</v>
      </c>
      <c r="AN130">
        <f t="shared" ca="1" si="36"/>
        <v>0</v>
      </c>
      <c r="AO130">
        <f t="shared" ca="1" si="36"/>
        <v>0</v>
      </c>
      <c r="AP130">
        <f t="shared" ca="1" si="36"/>
        <v>0</v>
      </c>
      <c r="AQ130">
        <f t="shared" ca="1" si="36"/>
        <v>0</v>
      </c>
      <c r="AR130">
        <f t="shared" ca="1" si="36"/>
        <v>0</v>
      </c>
      <c r="AS130">
        <f t="shared" ca="1" si="36"/>
        <v>0</v>
      </c>
      <c r="AT130">
        <f t="shared" ca="1" si="36"/>
        <v>0</v>
      </c>
      <c r="AU130">
        <f t="shared" ca="1" si="36"/>
        <v>0</v>
      </c>
      <c r="AV130">
        <f t="shared" ca="1" si="36"/>
        <v>0</v>
      </c>
      <c r="AX130">
        <v>1</v>
      </c>
      <c r="AY130" t="s">
        <v>4</v>
      </c>
      <c r="AZ130">
        <f t="shared" ca="1" si="37"/>
        <v>0</v>
      </c>
      <c r="BA130">
        <f t="shared" ca="1" si="38"/>
        <v>0</v>
      </c>
      <c r="BB130">
        <f t="shared" ca="1" si="38"/>
        <v>0</v>
      </c>
      <c r="BC130">
        <f t="shared" ca="1" si="38"/>
        <v>0</v>
      </c>
      <c r="BD130">
        <f t="shared" ca="1" si="38"/>
        <v>0</v>
      </c>
      <c r="BE130">
        <f t="shared" ca="1" si="38"/>
        <v>0</v>
      </c>
      <c r="BF130">
        <f t="shared" ca="1" si="38"/>
        <v>0</v>
      </c>
      <c r="BG130">
        <f t="shared" ca="1" si="38"/>
        <v>0</v>
      </c>
      <c r="BH130">
        <f t="shared" ca="1" si="38"/>
        <v>0</v>
      </c>
      <c r="BI130">
        <f t="shared" ca="1" si="38"/>
        <v>0</v>
      </c>
      <c r="BJ130">
        <f t="shared" ca="1" si="38"/>
        <v>0</v>
      </c>
      <c r="BK130">
        <f t="shared" ca="1" si="38"/>
        <v>0</v>
      </c>
      <c r="BL130">
        <f t="shared" ca="1" si="38"/>
        <v>0</v>
      </c>
    </row>
    <row r="131" spans="1:64" x14ac:dyDescent="0.25">
      <c r="A131">
        <v>4</v>
      </c>
      <c r="B131">
        <v>1</v>
      </c>
      <c r="C131" t="s">
        <v>5</v>
      </c>
      <c r="D131">
        <f t="shared" ca="1" si="31"/>
        <v>0</v>
      </c>
      <c r="E131">
        <f t="shared" ca="1" si="32"/>
        <v>0</v>
      </c>
      <c r="F131">
        <f t="shared" ca="1" si="32"/>
        <v>0</v>
      </c>
      <c r="G131">
        <f t="shared" ca="1" si="32"/>
        <v>0</v>
      </c>
      <c r="H131">
        <f t="shared" ca="1" si="32"/>
        <v>0</v>
      </c>
      <c r="I131">
        <f t="shared" ca="1" si="32"/>
        <v>0</v>
      </c>
      <c r="J131">
        <f t="shared" ca="1" si="32"/>
        <v>0</v>
      </c>
      <c r="K131">
        <f t="shared" ca="1" si="32"/>
        <v>0</v>
      </c>
      <c r="L131">
        <f t="shared" ca="1" si="32"/>
        <v>0</v>
      </c>
      <c r="M131">
        <f t="shared" ca="1" si="32"/>
        <v>0</v>
      </c>
      <c r="N131">
        <f t="shared" ca="1" si="32"/>
        <v>0</v>
      </c>
      <c r="O131">
        <f t="shared" ca="1" si="32"/>
        <v>0</v>
      </c>
      <c r="P131">
        <f t="shared" ca="1" si="32"/>
        <v>0</v>
      </c>
      <c r="R131">
        <v>1</v>
      </c>
      <c r="S131" t="s">
        <v>5</v>
      </c>
      <c r="T131">
        <f t="shared" ca="1" si="33"/>
        <v>0</v>
      </c>
      <c r="U131">
        <f t="shared" ca="1" si="34"/>
        <v>0</v>
      </c>
      <c r="V131">
        <f t="shared" ca="1" si="34"/>
        <v>0</v>
      </c>
      <c r="W131">
        <f t="shared" ca="1" si="34"/>
        <v>0</v>
      </c>
      <c r="X131">
        <f t="shared" ca="1" si="34"/>
        <v>0</v>
      </c>
      <c r="Y131">
        <f t="shared" ca="1" si="34"/>
        <v>0</v>
      </c>
      <c r="Z131">
        <f t="shared" ca="1" si="34"/>
        <v>0</v>
      </c>
      <c r="AA131">
        <f t="shared" ca="1" si="34"/>
        <v>0</v>
      </c>
      <c r="AB131">
        <f t="shared" ca="1" si="34"/>
        <v>0</v>
      </c>
      <c r="AC131">
        <f t="shared" ca="1" si="34"/>
        <v>0</v>
      </c>
      <c r="AD131">
        <f t="shared" ca="1" si="34"/>
        <v>0</v>
      </c>
      <c r="AE131">
        <f t="shared" ca="1" si="34"/>
        <v>0</v>
      </c>
      <c r="AF131">
        <f t="shared" ca="1" si="34"/>
        <v>0</v>
      </c>
      <c r="AH131">
        <v>1</v>
      </c>
      <c r="AI131" t="s">
        <v>5</v>
      </c>
      <c r="AJ131">
        <f t="shared" ca="1" si="35"/>
        <v>0</v>
      </c>
      <c r="AK131">
        <f t="shared" ca="1" si="36"/>
        <v>0</v>
      </c>
      <c r="AL131">
        <f t="shared" ca="1" si="36"/>
        <v>0</v>
      </c>
      <c r="AM131">
        <f t="shared" ca="1" si="36"/>
        <v>0</v>
      </c>
      <c r="AN131">
        <f t="shared" ca="1" si="36"/>
        <v>0</v>
      </c>
      <c r="AO131">
        <f t="shared" ca="1" si="36"/>
        <v>0</v>
      </c>
      <c r="AP131">
        <f t="shared" ca="1" si="36"/>
        <v>0</v>
      </c>
      <c r="AQ131">
        <f t="shared" ca="1" si="36"/>
        <v>0</v>
      </c>
      <c r="AR131">
        <f t="shared" ca="1" si="36"/>
        <v>0</v>
      </c>
      <c r="AS131">
        <f t="shared" ca="1" si="36"/>
        <v>0</v>
      </c>
      <c r="AT131">
        <f t="shared" ca="1" si="36"/>
        <v>0</v>
      </c>
      <c r="AU131">
        <f t="shared" ca="1" si="36"/>
        <v>0</v>
      </c>
      <c r="AV131">
        <f t="shared" ca="1" si="36"/>
        <v>0</v>
      </c>
      <c r="AX131">
        <v>1</v>
      </c>
      <c r="AY131" t="s">
        <v>5</v>
      </c>
      <c r="AZ131">
        <f t="shared" ca="1" si="37"/>
        <v>0</v>
      </c>
      <c r="BA131">
        <f t="shared" ca="1" si="38"/>
        <v>0</v>
      </c>
      <c r="BB131">
        <f t="shared" ca="1" si="38"/>
        <v>0</v>
      </c>
      <c r="BC131">
        <f t="shared" ca="1" si="38"/>
        <v>0</v>
      </c>
      <c r="BD131">
        <f t="shared" ca="1" si="38"/>
        <v>0</v>
      </c>
      <c r="BE131">
        <f t="shared" ca="1" si="38"/>
        <v>0</v>
      </c>
      <c r="BF131">
        <f t="shared" ca="1" si="38"/>
        <v>0</v>
      </c>
      <c r="BG131">
        <f t="shared" ca="1" si="38"/>
        <v>0</v>
      </c>
      <c r="BH131">
        <f t="shared" ca="1" si="38"/>
        <v>0</v>
      </c>
      <c r="BI131">
        <f t="shared" ca="1" si="38"/>
        <v>0</v>
      </c>
      <c r="BJ131">
        <f t="shared" ca="1" si="38"/>
        <v>0</v>
      </c>
      <c r="BK131">
        <f t="shared" ca="1" si="38"/>
        <v>0</v>
      </c>
      <c r="BL131">
        <f t="shared" ca="1" si="38"/>
        <v>0</v>
      </c>
    </row>
    <row r="132" spans="1:64" x14ac:dyDescent="0.25">
      <c r="A132">
        <v>5</v>
      </c>
      <c r="B132">
        <v>1</v>
      </c>
      <c r="C132" t="s">
        <v>6</v>
      </c>
      <c r="D132">
        <f t="shared" ca="1" si="31"/>
        <v>0</v>
      </c>
      <c r="E132">
        <f t="shared" ca="1" si="32"/>
        <v>0</v>
      </c>
      <c r="F132">
        <f t="shared" ca="1" si="32"/>
        <v>0</v>
      </c>
      <c r="G132">
        <f t="shared" ca="1" si="32"/>
        <v>0</v>
      </c>
      <c r="H132">
        <f t="shared" ca="1" si="32"/>
        <v>0</v>
      </c>
      <c r="I132">
        <f t="shared" ca="1" si="32"/>
        <v>0</v>
      </c>
      <c r="J132">
        <f t="shared" ca="1" si="32"/>
        <v>0</v>
      </c>
      <c r="K132">
        <f t="shared" ca="1" si="32"/>
        <v>0</v>
      </c>
      <c r="L132">
        <f t="shared" ca="1" si="32"/>
        <v>0</v>
      </c>
      <c r="M132">
        <f t="shared" ca="1" si="32"/>
        <v>0</v>
      </c>
      <c r="N132">
        <f t="shared" ca="1" si="32"/>
        <v>0</v>
      </c>
      <c r="O132">
        <f t="shared" ca="1" si="32"/>
        <v>0</v>
      </c>
      <c r="P132">
        <f t="shared" ca="1" si="32"/>
        <v>0</v>
      </c>
      <c r="R132">
        <v>1</v>
      </c>
      <c r="S132" t="s">
        <v>6</v>
      </c>
      <c r="T132">
        <f t="shared" ca="1" si="33"/>
        <v>0</v>
      </c>
      <c r="U132">
        <f t="shared" ca="1" si="34"/>
        <v>0</v>
      </c>
      <c r="V132">
        <f t="shared" ca="1" si="34"/>
        <v>0</v>
      </c>
      <c r="W132">
        <f t="shared" ca="1" si="34"/>
        <v>0</v>
      </c>
      <c r="X132">
        <f t="shared" ca="1" si="34"/>
        <v>0</v>
      </c>
      <c r="Y132">
        <f t="shared" ca="1" si="34"/>
        <v>0</v>
      </c>
      <c r="Z132">
        <f t="shared" ca="1" si="34"/>
        <v>0</v>
      </c>
      <c r="AA132">
        <f t="shared" ca="1" si="34"/>
        <v>0</v>
      </c>
      <c r="AB132">
        <f t="shared" ca="1" si="34"/>
        <v>0</v>
      </c>
      <c r="AC132">
        <f t="shared" ca="1" si="34"/>
        <v>0</v>
      </c>
      <c r="AD132">
        <f t="shared" ca="1" si="34"/>
        <v>0</v>
      </c>
      <c r="AE132">
        <f t="shared" ca="1" si="34"/>
        <v>0</v>
      </c>
      <c r="AF132">
        <f t="shared" ca="1" si="34"/>
        <v>0</v>
      </c>
      <c r="AH132">
        <v>1</v>
      </c>
      <c r="AI132" t="s">
        <v>6</v>
      </c>
      <c r="AJ132">
        <f t="shared" ca="1" si="35"/>
        <v>0</v>
      </c>
      <c r="AK132">
        <f t="shared" ca="1" si="36"/>
        <v>0</v>
      </c>
      <c r="AL132">
        <f t="shared" ca="1" si="36"/>
        <v>0</v>
      </c>
      <c r="AM132">
        <f t="shared" ca="1" si="36"/>
        <v>0</v>
      </c>
      <c r="AN132">
        <f t="shared" ca="1" si="36"/>
        <v>0</v>
      </c>
      <c r="AO132">
        <f t="shared" ca="1" si="36"/>
        <v>0</v>
      </c>
      <c r="AP132">
        <f t="shared" ca="1" si="36"/>
        <v>0</v>
      </c>
      <c r="AQ132">
        <f t="shared" ca="1" si="36"/>
        <v>0</v>
      </c>
      <c r="AR132">
        <f t="shared" ca="1" si="36"/>
        <v>0</v>
      </c>
      <c r="AS132">
        <f t="shared" ca="1" si="36"/>
        <v>0</v>
      </c>
      <c r="AT132">
        <f t="shared" ca="1" si="36"/>
        <v>0</v>
      </c>
      <c r="AU132">
        <f t="shared" ca="1" si="36"/>
        <v>0</v>
      </c>
      <c r="AV132">
        <f t="shared" ca="1" si="36"/>
        <v>0</v>
      </c>
      <c r="AX132">
        <v>1</v>
      </c>
      <c r="AY132" t="s">
        <v>6</v>
      </c>
      <c r="AZ132">
        <f t="shared" ca="1" si="37"/>
        <v>0</v>
      </c>
      <c r="BA132">
        <f t="shared" ca="1" si="38"/>
        <v>0</v>
      </c>
      <c r="BB132">
        <f t="shared" ca="1" si="38"/>
        <v>0</v>
      </c>
      <c r="BC132">
        <f t="shared" ca="1" si="38"/>
        <v>0</v>
      </c>
      <c r="BD132">
        <f t="shared" ca="1" si="38"/>
        <v>0</v>
      </c>
      <c r="BE132">
        <f t="shared" ca="1" si="38"/>
        <v>0</v>
      </c>
      <c r="BF132">
        <f t="shared" ca="1" si="38"/>
        <v>0</v>
      </c>
      <c r="BG132">
        <f t="shared" ca="1" si="38"/>
        <v>0</v>
      </c>
      <c r="BH132">
        <f t="shared" ca="1" si="38"/>
        <v>0</v>
      </c>
      <c r="BI132">
        <f t="shared" ca="1" si="38"/>
        <v>0</v>
      </c>
      <c r="BJ132">
        <f t="shared" ca="1" si="38"/>
        <v>0</v>
      </c>
      <c r="BK132">
        <f t="shared" ca="1" si="38"/>
        <v>0</v>
      </c>
      <c r="BL132">
        <f t="shared" ca="1" si="38"/>
        <v>0</v>
      </c>
    </row>
    <row r="133" spans="1:64" x14ac:dyDescent="0.25">
      <c r="A133">
        <v>1</v>
      </c>
      <c r="B133">
        <v>2</v>
      </c>
      <c r="C133" t="s">
        <v>2</v>
      </c>
      <c r="D133">
        <f t="shared" ca="1" si="31"/>
        <v>0</v>
      </c>
      <c r="E133">
        <f t="shared" ca="1" si="32"/>
        <v>0</v>
      </c>
      <c r="F133">
        <f t="shared" ca="1" si="32"/>
        <v>0</v>
      </c>
      <c r="G133">
        <f t="shared" ca="1" si="32"/>
        <v>0</v>
      </c>
      <c r="H133">
        <f t="shared" ca="1" si="32"/>
        <v>0</v>
      </c>
      <c r="I133">
        <f t="shared" ca="1" si="32"/>
        <v>0</v>
      </c>
      <c r="J133">
        <f t="shared" ca="1" si="32"/>
        <v>0</v>
      </c>
      <c r="K133">
        <f t="shared" ca="1" si="32"/>
        <v>0</v>
      </c>
      <c r="L133">
        <f t="shared" ca="1" si="32"/>
        <v>0</v>
      </c>
      <c r="M133">
        <f t="shared" ca="1" si="32"/>
        <v>0</v>
      </c>
      <c r="N133">
        <f t="shared" ca="1" si="32"/>
        <v>0</v>
      </c>
      <c r="O133">
        <f t="shared" ca="1" si="32"/>
        <v>0</v>
      </c>
      <c r="P133">
        <f t="shared" ca="1" si="32"/>
        <v>0</v>
      </c>
      <c r="R133">
        <v>2</v>
      </c>
      <c r="S133" t="s">
        <v>2</v>
      </c>
      <c r="T133">
        <f t="shared" ca="1" si="33"/>
        <v>0</v>
      </c>
      <c r="U133">
        <f t="shared" ca="1" si="34"/>
        <v>0</v>
      </c>
      <c r="V133">
        <f t="shared" ca="1" si="34"/>
        <v>0</v>
      </c>
      <c r="W133">
        <f t="shared" ca="1" si="34"/>
        <v>0</v>
      </c>
      <c r="X133">
        <f t="shared" ca="1" si="34"/>
        <v>0</v>
      </c>
      <c r="Y133">
        <f t="shared" ca="1" si="34"/>
        <v>0</v>
      </c>
      <c r="Z133">
        <f t="shared" ca="1" si="34"/>
        <v>0</v>
      </c>
      <c r="AA133">
        <f t="shared" ca="1" si="34"/>
        <v>0</v>
      </c>
      <c r="AB133">
        <f t="shared" ca="1" si="34"/>
        <v>0</v>
      </c>
      <c r="AC133">
        <f t="shared" ca="1" si="34"/>
        <v>0</v>
      </c>
      <c r="AD133">
        <f t="shared" ca="1" si="34"/>
        <v>0</v>
      </c>
      <c r="AE133">
        <f t="shared" ca="1" si="34"/>
        <v>0</v>
      </c>
      <c r="AF133">
        <f t="shared" ca="1" si="34"/>
        <v>0</v>
      </c>
      <c r="AH133">
        <v>2</v>
      </c>
      <c r="AI133" t="s">
        <v>2</v>
      </c>
      <c r="AJ133">
        <f t="shared" ca="1" si="35"/>
        <v>0</v>
      </c>
      <c r="AK133">
        <f t="shared" ca="1" si="36"/>
        <v>0</v>
      </c>
      <c r="AL133">
        <f t="shared" ca="1" si="36"/>
        <v>0</v>
      </c>
      <c r="AM133">
        <f t="shared" ca="1" si="36"/>
        <v>0</v>
      </c>
      <c r="AN133">
        <f t="shared" ca="1" si="36"/>
        <v>0</v>
      </c>
      <c r="AO133">
        <f t="shared" ca="1" si="36"/>
        <v>0</v>
      </c>
      <c r="AP133">
        <f t="shared" ca="1" si="36"/>
        <v>0</v>
      </c>
      <c r="AQ133">
        <f t="shared" ca="1" si="36"/>
        <v>0</v>
      </c>
      <c r="AR133">
        <f t="shared" ca="1" si="36"/>
        <v>0</v>
      </c>
      <c r="AS133">
        <f t="shared" ca="1" si="36"/>
        <v>0</v>
      </c>
      <c r="AT133">
        <f t="shared" ca="1" si="36"/>
        <v>0</v>
      </c>
      <c r="AU133">
        <f t="shared" ca="1" si="36"/>
        <v>0</v>
      </c>
      <c r="AV133">
        <f t="shared" ca="1" si="36"/>
        <v>0</v>
      </c>
      <c r="AX133">
        <v>2</v>
      </c>
      <c r="AY133" t="s">
        <v>2</v>
      </c>
      <c r="AZ133">
        <f t="shared" ca="1" si="37"/>
        <v>0</v>
      </c>
      <c r="BA133">
        <f t="shared" ca="1" si="38"/>
        <v>0</v>
      </c>
      <c r="BB133">
        <f t="shared" ca="1" si="38"/>
        <v>0</v>
      </c>
      <c r="BC133">
        <f t="shared" ca="1" si="38"/>
        <v>0</v>
      </c>
      <c r="BD133">
        <f t="shared" ca="1" si="38"/>
        <v>0</v>
      </c>
      <c r="BE133">
        <f t="shared" ca="1" si="38"/>
        <v>0</v>
      </c>
      <c r="BF133">
        <f t="shared" ca="1" si="38"/>
        <v>0</v>
      </c>
      <c r="BG133">
        <f t="shared" ca="1" si="38"/>
        <v>0</v>
      </c>
      <c r="BH133">
        <f t="shared" ca="1" si="38"/>
        <v>0</v>
      </c>
      <c r="BI133">
        <f t="shared" ca="1" si="38"/>
        <v>0</v>
      </c>
      <c r="BJ133">
        <f t="shared" ca="1" si="38"/>
        <v>0</v>
      </c>
      <c r="BK133">
        <f t="shared" ca="1" si="38"/>
        <v>0</v>
      </c>
      <c r="BL133">
        <f t="shared" ca="1" si="38"/>
        <v>0</v>
      </c>
    </row>
    <row r="134" spans="1:64" x14ac:dyDescent="0.25">
      <c r="A134">
        <v>2</v>
      </c>
      <c r="B134">
        <v>2</v>
      </c>
      <c r="C134" t="s">
        <v>3</v>
      </c>
      <c r="D134">
        <f t="shared" ca="1" si="31"/>
        <v>0</v>
      </c>
      <c r="E134">
        <f t="shared" ca="1" si="32"/>
        <v>0</v>
      </c>
      <c r="F134">
        <f t="shared" ca="1" si="32"/>
        <v>0</v>
      </c>
      <c r="G134">
        <f t="shared" ca="1" si="32"/>
        <v>0</v>
      </c>
      <c r="H134">
        <f t="shared" ca="1" si="32"/>
        <v>0</v>
      </c>
      <c r="I134">
        <f t="shared" ca="1" si="32"/>
        <v>0</v>
      </c>
      <c r="J134">
        <f t="shared" ca="1" si="32"/>
        <v>0</v>
      </c>
      <c r="K134">
        <f t="shared" ca="1" si="32"/>
        <v>0</v>
      </c>
      <c r="L134">
        <f t="shared" ca="1" si="32"/>
        <v>0</v>
      </c>
      <c r="M134">
        <f t="shared" ca="1" si="32"/>
        <v>0</v>
      </c>
      <c r="N134">
        <f t="shared" ca="1" si="32"/>
        <v>0</v>
      </c>
      <c r="O134">
        <f t="shared" ca="1" si="32"/>
        <v>0</v>
      </c>
      <c r="P134">
        <f t="shared" ca="1" si="32"/>
        <v>0</v>
      </c>
      <c r="R134">
        <v>2</v>
      </c>
      <c r="S134" t="s">
        <v>3</v>
      </c>
      <c r="T134">
        <f t="shared" ca="1" si="33"/>
        <v>0</v>
      </c>
      <c r="U134">
        <f t="shared" ca="1" si="34"/>
        <v>0</v>
      </c>
      <c r="V134">
        <f t="shared" ca="1" si="34"/>
        <v>0</v>
      </c>
      <c r="W134">
        <f t="shared" ca="1" si="34"/>
        <v>0</v>
      </c>
      <c r="X134">
        <f t="shared" ca="1" si="34"/>
        <v>0</v>
      </c>
      <c r="Y134">
        <f t="shared" ca="1" si="34"/>
        <v>0</v>
      </c>
      <c r="Z134">
        <f t="shared" ca="1" si="34"/>
        <v>0</v>
      </c>
      <c r="AA134">
        <f t="shared" ca="1" si="34"/>
        <v>0</v>
      </c>
      <c r="AB134">
        <f t="shared" ca="1" si="34"/>
        <v>0</v>
      </c>
      <c r="AC134">
        <f t="shared" ca="1" si="34"/>
        <v>0</v>
      </c>
      <c r="AD134">
        <f t="shared" ca="1" si="34"/>
        <v>0</v>
      </c>
      <c r="AE134">
        <f t="shared" ca="1" si="34"/>
        <v>0</v>
      </c>
      <c r="AF134">
        <f t="shared" ca="1" si="34"/>
        <v>0</v>
      </c>
      <c r="AH134">
        <v>2</v>
      </c>
      <c r="AI134" t="s">
        <v>3</v>
      </c>
      <c r="AJ134">
        <f t="shared" ca="1" si="35"/>
        <v>0</v>
      </c>
      <c r="AK134">
        <f t="shared" ca="1" si="36"/>
        <v>0</v>
      </c>
      <c r="AL134">
        <f t="shared" ca="1" si="36"/>
        <v>0</v>
      </c>
      <c r="AM134">
        <f t="shared" ca="1" si="36"/>
        <v>0</v>
      </c>
      <c r="AN134">
        <f t="shared" ca="1" si="36"/>
        <v>0</v>
      </c>
      <c r="AO134">
        <f t="shared" ca="1" si="36"/>
        <v>0</v>
      </c>
      <c r="AP134">
        <f t="shared" ca="1" si="36"/>
        <v>0</v>
      </c>
      <c r="AQ134">
        <f t="shared" ca="1" si="36"/>
        <v>0</v>
      </c>
      <c r="AR134">
        <f t="shared" ca="1" si="36"/>
        <v>0</v>
      </c>
      <c r="AS134">
        <f t="shared" ca="1" si="36"/>
        <v>0</v>
      </c>
      <c r="AT134">
        <f t="shared" ca="1" si="36"/>
        <v>0</v>
      </c>
      <c r="AU134">
        <f t="shared" ca="1" si="36"/>
        <v>0</v>
      </c>
      <c r="AV134">
        <f t="shared" ca="1" si="36"/>
        <v>0</v>
      </c>
      <c r="AX134">
        <v>2</v>
      </c>
      <c r="AY134" t="s">
        <v>3</v>
      </c>
      <c r="AZ134">
        <f t="shared" ca="1" si="37"/>
        <v>0</v>
      </c>
      <c r="BA134">
        <f t="shared" ca="1" si="38"/>
        <v>0</v>
      </c>
      <c r="BB134">
        <f t="shared" ca="1" si="38"/>
        <v>0</v>
      </c>
      <c r="BC134">
        <f t="shared" ca="1" si="38"/>
        <v>0</v>
      </c>
      <c r="BD134">
        <f t="shared" ca="1" si="38"/>
        <v>0</v>
      </c>
      <c r="BE134">
        <f t="shared" ca="1" si="38"/>
        <v>0</v>
      </c>
      <c r="BF134">
        <f t="shared" ca="1" si="38"/>
        <v>0</v>
      </c>
      <c r="BG134">
        <f t="shared" ca="1" si="38"/>
        <v>0</v>
      </c>
      <c r="BH134">
        <f t="shared" ca="1" si="38"/>
        <v>0</v>
      </c>
      <c r="BI134">
        <f t="shared" ca="1" si="38"/>
        <v>0</v>
      </c>
      <c r="BJ134">
        <f t="shared" ca="1" si="38"/>
        <v>0</v>
      </c>
      <c r="BK134">
        <f t="shared" ca="1" si="38"/>
        <v>0</v>
      </c>
      <c r="BL134">
        <f t="shared" ca="1" si="38"/>
        <v>0</v>
      </c>
    </row>
    <row r="135" spans="1:64" x14ac:dyDescent="0.25">
      <c r="A135">
        <v>3</v>
      </c>
      <c r="B135">
        <v>2</v>
      </c>
      <c r="C135" t="s">
        <v>4</v>
      </c>
      <c r="D135">
        <f t="shared" ca="1" si="31"/>
        <v>0</v>
      </c>
      <c r="E135">
        <f t="shared" ca="1" si="32"/>
        <v>0</v>
      </c>
      <c r="F135">
        <f t="shared" ca="1" si="32"/>
        <v>0</v>
      </c>
      <c r="G135">
        <f t="shared" ca="1" si="32"/>
        <v>0</v>
      </c>
      <c r="H135">
        <f t="shared" ca="1" si="32"/>
        <v>0</v>
      </c>
      <c r="I135">
        <f t="shared" ca="1" si="32"/>
        <v>0</v>
      </c>
      <c r="J135">
        <f t="shared" ca="1" si="32"/>
        <v>0</v>
      </c>
      <c r="K135">
        <f t="shared" ca="1" si="32"/>
        <v>0</v>
      </c>
      <c r="L135">
        <f t="shared" ca="1" si="32"/>
        <v>0</v>
      </c>
      <c r="M135">
        <f t="shared" ca="1" si="32"/>
        <v>0</v>
      </c>
      <c r="N135">
        <f t="shared" ca="1" si="32"/>
        <v>0</v>
      </c>
      <c r="O135">
        <f t="shared" ca="1" si="32"/>
        <v>0</v>
      </c>
      <c r="P135">
        <f t="shared" ca="1" si="32"/>
        <v>0</v>
      </c>
      <c r="R135">
        <v>2</v>
      </c>
      <c r="S135" t="s">
        <v>4</v>
      </c>
      <c r="T135">
        <f t="shared" ca="1" si="33"/>
        <v>0</v>
      </c>
      <c r="U135">
        <f t="shared" ca="1" si="34"/>
        <v>0</v>
      </c>
      <c r="V135">
        <f t="shared" ca="1" si="34"/>
        <v>0</v>
      </c>
      <c r="W135">
        <f t="shared" ca="1" si="34"/>
        <v>0</v>
      </c>
      <c r="X135">
        <f t="shared" ca="1" si="34"/>
        <v>0</v>
      </c>
      <c r="Y135">
        <f t="shared" ca="1" si="34"/>
        <v>0</v>
      </c>
      <c r="Z135">
        <f t="shared" ca="1" si="34"/>
        <v>0</v>
      </c>
      <c r="AA135">
        <f t="shared" ca="1" si="34"/>
        <v>0</v>
      </c>
      <c r="AB135">
        <f t="shared" ca="1" si="34"/>
        <v>0</v>
      </c>
      <c r="AC135">
        <f t="shared" ca="1" si="34"/>
        <v>0</v>
      </c>
      <c r="AD135">
        <f t="shared" ca="1" si="34"/>
        <v>0</v>
      </c>
      <c r="AE135">
        <f t="shared" ca="1" si="34"/>
        <v>0</v>
      </c>
      <c r="AF135">
        <f t="shared" ca="1" si="34"/>
        <v>0</v>
      </c>
      <c r="AH135">
        <v>2</v>
      </c>
      <c r="AI135" t="s">
        <v>4</v>
      </c>
      <c r="AJ135">
        <f t="shared" ca="1" si="35"/>
        <v>0</v>
      </c>
      <c r="AK135">
        <f t="shared" ca="1" si="36"/>
        <v>0</v>
      </c>
      <c r="AL135">
        <f t="shared" ca="1" si="36"/>
        <v>0</v>
      </c>
      <c r="AM135">
        <f t="shared" ca="1" si="36"/>
        <v>0</v>
      </c>
      <c r="AN135">
        <f t="shared" ca="1" si="36"/>
        <v>0</v>
      </c>
      <c r="AO135">
        <f t="shared" ca="1" si="36"/>
        <v>0</v>
      </c>
      <c r="AP135">
        <f t="shared" ca="1" si="36"/>
        <v>0</v>
      </c>
      <c r="AQ135">
        <f t="shared" ca="1" si="36"/>
        <v>0</v>
      </c>
      <c r="AR135">
        <f t="shared" ca="1" si="36"/>
        <v>0</v>
      </c>
      <c r="AS135">
        <f t="shared" ca="1" si="36"/>
        <v>0</v>
      </c>
      <c r="AT135">
        <f t="shared" ca="1" si="36"/>
        <v>0</v>
      </c>
      <c r="AU135">
        <f t="shared" ca="1" si="36"/>
        <v>0</v>
      </c>
      <c r="AV135">
        <f t="shared" ca="1" si="36"/>
        <v>0</v>
      </c>
      <c r="AX135">
        <v>2</v>
      </c>
      <c r="AY135" t="s">
        <v>4</v>
      </c>
      <c r="AZ135">
        <f t="shared" ca="1" si="37"/>
        <v>0</v>
      </c>
      <c r="BA135">
        <f t="shared" ca="1" si="38"/>
        <v>0</v>
      </c>
      <c r="BB135">
        <f t="shared" ca="1" si="38"/>
        <v>0</v>
      </c>
      <c r="BC135">
        <f t="shared" ca="1" si="38"/>
        <v>0</v>
      </c>
      <c r="BD135">
        <f t="shared" ca="1" si="38"/>
        <v>0</v>
      </c>
      <c r="BE135">
        <f t="shared" ca="1" si="38"/>
        <v>0</v>
      </c>
      <c r="BF135">
        <f t="shared" ca="1" si="38"/>
        <v>0</v>
      </c>
      <c r="BG135">
        <f t="shared" ca="1" si="38"/>
        <v>0</v>
      </c>
      <c r="BH135">
        <f t="shared" ca="1" si="38"/>
        <v>0</v>
      </c>
      <c r="BI135">
        <f t="shared" ca="1" si="38"/>
        <v>0</v>
      </c>
      <c r="BJ135">
        <f t="shared" ca="1" si="38"/>
        <v>0</v>
      </c>
      <c r="BK135">
        <f t="shared" ca="1" si="38"/>
        <v>0</v>
      </c>
      <c r="BL135">
        <f t="shared" ca="1" si="38"/>
        <v>0</v>
      </c>
    </row>
    <row r="136" spans="1:64" x14ac:dyDescent="0.25">
      <c r="A136">
        <v>4</v>
      </c>
      <c r="B136">
        <v>2</v>
      </c>
      <c r="C136" t="s">
        <v>5</v>
      </c>
      <c r="D136">
        <f t="shared" ca="1" si="31"/>
        <v>0</v>
      </c>
      <c r="E136">
        <f t="shared" ca="1" si="32"/>
        <v>0</v>
      </c>
      <c r="F136">
        <f t="shared" ca="1" si="32"/>
        <v>0</v>
      </c>
      <c r="G136">
        <f t="shared" ca="1" si="32"/>
        <v>0</v>
      </c>
      <c r="H136">
        <f t="shared" ca="1" si="32"/>
        <v>0</v>
      </c>
      <c r="I136">
        <f t="shared" ca="1" si="32"/>
        <v>0</v>
      </c>
      <c r="J136">
        <f t="shared" ca="1" si="32"/>
        <v>0</v>
      </c>
      <c r="K136">
        <f t="shared" ca="1" si="32"/>
        <v>0</v>
      </c>
      <c r="L136">
        <f t="shared" ca="1" si="32"/>
        <v>0</v>
      </c>
      <c r="M136">
        <f t="shared" ca="1" si="32"/>
        <v>0</v>
      </c>
      <c r="N136">
        <f t="shared" ca="1" si="32"/>
        <v>0</v>
      </c>
      <c r="O136">
        <f t="shared" ca="1" si="32"/>
        <v>0</v>
      </c>
      <c r="P136">
        <f t="shared" ca="1" si="32"/>
        <v>0</v>
      </c>
      <c r="R136">
        <v>2</v>
      </c>
      <c r="S136" t="s">
        <v>5</v>
      </c>
      <c r="T136">
        <f t="shared" ca="1" si="33"/>
        <v>0</v>
      </c>
      <c r="U136">
        <f t="shared" ca="1" si="34"/>
        <v>0</v>
      </c>
      <c r="V136">
        <f t="shared" ca="1" si="34"/>
        <v>0</v>
      </c>
      <c r="W136">
        <f t="shared" ca="1" si="34"/>
        <v>0</v>
      </c>
      <c r="X136">
        <f t="shared" ca="1" si="34"/>
        <v>0</v>
      </c>
      <c r="Y136">
        <f t="shared" ca="1" si="34"/>
        <v>0</v>
      </c>
      <c r="Z136">
        <f t="shared" ca="1" si="34"/>
        <v>0</v>
      </c>
      <c r="AA136">
        <f t="shared" ca="1" si="34"/>
        <v>0</v>
      </c>
      <c r="AB136">
        <f t="shared" ca="1" si="34"/>
        <v>0</v>
      </c>
      <c r="AC136">
        <f t="shared" ca="1" si="34"/>
        <v>0</v>
      </c>
      <c r="AD136">
        <f t="shared" ca="1" si="34"/>
        <v>0</v>
      </c>
      <c r="AE136">
        <f t="shared" ca="1" si="34"/>
        <v>0</v>
      </c>
      <c r="AF136">
        <f t="shared" ca="1" si="34"/>
        <v>0</v>
      </c>
      <c r="AH136">
        <v>2</v>
      </c>
      <c r="AI136" t="s">
        <v>5</v>
      </c>
      <c r="AJ136">
        <f t="shared" ca="1" si="35"/>
        <v>0</v>
      </c>
      <c r="AK136">
        <f t="shared" ca="1" si="36"/>
        <v>0</v>
      </c>
      <c r="AL136">
        <f t="shared" ca="1" si="36"/>
        <v>0</v>
      </c>
      <c r="AM136">
        <f t="shared" ca="1" si="36"/>
        <v>0</v>
      </c>
      <c r="AN136">
        <f t="shared" ca="1" si="36"/>
        <v>0</v>
      </c>
      <c r="AO136">
        <f t="shared" ca="1" si="36"/>
        <v>0</v>
      </c>
      <c r="AP136">
        <f t="shared" ca="1" si="36"/>
        <v>0</v>
      </c>
      <c r="AQ136">
        <f t="shared" ca="1" si="36"/>
        <v>0</v>
      </c>
      <c r="AR136">
        <f t="shared" ca="1" si="36"/>
        <v>0</v>
      </c>
      <c r="AS136">
        <f t="shared" ca="1" si="36"/>
        <v>0</v>
      </c>
      <c r="AT136">
        <f t="shared" ca="1" si="36"/>
        <v>0</v>
      </c>
      <c r="AU136">
        <f t="shared" ca="1" si="36"/>
        <v>0</v>
      </c>
      <c r="AV136">
        <f t="shared" ca="1" si="36"/>
        <v>0</v>
      </c>
      <c r="AX136">
        <v>2</v>
      </c>
      <c r="AY136" t="s">
        <v>5</v>
      </c>
      <c r="AZ136">
        <f t="shared" ca="1" si="37"/>
        <v>0</v>
      </c>
      <c r="BA136">
        <f t="shared" ca="1" si="38"/>
        <v>0</v>
      </c>
      <c r="BB136">
        <f t="shared" ca="1" si="38"/>
        <v>0</v>
      </c>
      <c r="BC136">
        <f t="shared" ca="1" si="38"/>
        <v>0</v>
      </c>
      <c r="BD136">
        <f t="shared" ca="1" si="38"/>
        <v>0</v>
      </c>
      <c r="BE136">
        <f t="shared" ca="1" si="38"/>
        <v>0</v>
      </c>
      <c r="BF136">
        <f t="shared" ca="1" si="38"/>
        <v>0</v>
      </c>
      <c r="BG136">
        <f t="shared" ca="1" si="38"/>
        <v>0</v>
      </c>
      <c r="BH136">
        <f t="shared" ca="1" si="38"/>
        <v>0</v>
      </c>
      <c r="BI136">
        <f t="shared" ca="1" si="38"/>
        <v>0</v>
      </c>
      <c r="BJ136">
        <f t="shared" ca="1" si="38"/>
        <v>0</v>
      </c>
      <c r="BK136">
        <f t="shared" ca="1" si="38"/>
        <v>0</v>
      </c>
      <c r="BL136">
        <f t="shared" ca="1" si="38"/>
        <v>0</v>
      </c>
    </row>
    <row r="137" spans="1:64" x14ac:dyDescent="0.25">
      <c r="A137">
        <v>5</v>
      </c>
      <c r="B137">
        <v>2</v>
      </c>
      <c r="C137" t="s">
        <v>6</v>
      </c>
      <c r="D137">
        <f t="shared" ca="1" si="31"/>
        <v>0</v>
      </c>
      <c r="E137">
        <f t="shared" ca="1" si="32"/>
        <v>0</v>
      </c>
      <c r="F137">
        <f t="shared" ca="1" si="32"/>
        <v>0</v>
      </c>
      <c r="G137">
        <f t="shared" ca="1" si="32"/>
        <v>0</v>
      </c>
      <c r="H137">
        <f t="shared" ca="1" si="32"/>
        <v>0</v>
      </c>
      <c r="I137">
        <f t="shared" ca="1" si="32"/>
        <v>0</v>
      </c>
      <c r="J137">
        <f t="shared" ca="1" si="32"/>
        <v>0</v>
      </c>
      <c r="K137">
        <f t="shared" ca="1" si="32"/>
        <v>0</v>
      </c>
      <c r="L137">
        <f t="shared" ca="1" si="32"/>
        <v>0</v>
      </c>
      <c r="M137">
        <f t="shared" ca="1" si="32"/>
        <v>0</v>
      </c>
      <c r="N137">
        <f t="shared" ca="1" si="32"/>
        <v>0</v>
      </c>
      <c r="O137">
        <f t="shared" ca="1" si="32"/>
        <v>0</v>
      </c>
      <c r="P137">
        <f t="shared" ca="1" si="32"/>
        <v>0</v>
      </c>
      <c r="R137">
        <v>2</v>
      </c>
      <c r="S137" t="s">
        <v>6</v>
      </c>
      <c r="T137">
        <f t="shared" ca="1" si="33"/>
        <v>0</v>
      </c>
      <c r="U137">
        <f t="shared" ca="1" si="34"/>
        <v>0</v>
      </c>
      <c r="V137">
        <f t="shared" ca="1" si="34"/>
        <v>0</v>
      </c>
      <c r="W137">
        <f t="shared" ca="1" si="34"/>
        <v>0</v>
      </c>
      <c r="X137">
        <f t="shared" ca="1" si="34"/>
        <v>0</v>
      </c>
      <c r="Y137">
        <f t="shared" ca="1" si="34"/>
        <v>0</v>
      </c>
      <c r="Z137">
        <f t="shared" ca="1" si="34"/>
        <v>0</v>
      </c>
      <c r="AA137">
        <f t="shared" ca="1" si="34"/>
        <v>0</v>
      </c>
      <c r="AB137">
        <f t="shared" ca="1" si="34"/>
        <v>0</v>
      </c>
      <c r="AC137">
        <f t="shared" ca="1" si="34"/>
        <v>0</v>
      </c>
      <c r="AD137">
        <f t="shared" ca="1" si="34"/>
        <v>0</v>
      </c>
      <c r="AE137">
        <f t="shared" ca="1" si="34"/>
        <v>0</v>
      </c>
      <c r="AF137">
        <f t="shared" ca="1" si="34"/>
        <v>0</v>
      </c>
      <c r="AH137">
        <v>2</v>
      </c>
      <c r="AI137" t="s">
        <v>6</v>
      </c>
      <c r="AJ137">
        <f t="shared" ca="1" si="35"/>
        <v>0</v>
      </c>
      <c r="AK137">
        <f t="shared" ca="1" si="36"/>
        <v>0</v>
      </c>
      <c r="AL137">
        <f t="shared" ca="1" si="36"/>
        <v>0</v>
      </c>
      <c r="AM137">
        <f t="shared" ca="1" si="36"/>
        <v>0</v>
      </c>
      <c r="AN137">
        <f t="shared" ca="1" si="36"/>
        <v>0</v>
      </c>
      <c r="AO137">
        <f t="shared" ca="1" si="36"/>
        <v>0</v>
      </c>
      <c r="AP137">
        <f t="shared" ca="1" si="36"/>
        <v>0</v>
      </c>
      <c r="AQ137">
        <f t="shared" ca="1" si="36"/>
        <v>0</v>
      </c>
      <c r="AR137">
        <f t="shared" ca="1" si="36"/>
        <v>0</v>
      </c>
      <c r="AS137">
        <f t="shared" ca="1" si="36"/>
        <v>0</v>
      </c>
      <c r="AT137">
        <f t="shared" ca="1" si="36"/>
        <v>0</v>
      </c>
      <c r="AU137">
        <f t="shared" ca="1" si="36"/>
        <v>0</v>
      </c>
      <c r="AV137">
        <f t="shared" ca="1" si="36"/>
        <v>0</v>
      </c>
      <c r="AX137">
        <v>2</v>
      </c>
      <c r="AY137" t="s">
        <v>6</v>
      </c>
      <c r="AZ137">
        <f t="shared" ca="1" si="37"/>
        <v>0</v>
      </c>
      <c r="BA137">
        <f t="shared" ca="1" si="38"/>
        <v>0</v>
      </c>
      <c r="BB137">
        <f t="shared" ca="1" si="38"/>
        <v>0</v>
      </c>
      <c r="BC137">
        <f t="shared" ca="1" si="38"/>
        <v>0</v>
      </c>
      <c r="BD137">
        <f t="shared" ca="1" si="38"/>
        <v>0</v>
      </c>
      <c r="BE137">
        <f t="shared" ca="1" si="38"/>
        <v>0</v>
      </c>
      <c r="BF137">
        <f t="shared" ca="1" si="38"/>
        <v>0</v>
      </c>
      <c r="BG137">
        <f t="shared" ca="1" si="38"/>
        <v>0</v>
      </c>
      <c r="BH137">
        <f t="shared" ca="1" si="38"/>
        <v>0</v>
      </c>
      <c r="BI137">
        <f t="shared" ca="1" si="38"/>
        <v>0</v>
      </c>
      <c r="BJ137">
        <f t="shared" ca="1" si="38"/>
        <v>0</v>
      </c>
      <c r="BK137">
        <f t="shared" ca="1" si="38"/>
        <v>0</v>
      </c>
      <c r="BL137">
        <f t="shared" ca="1" si="38"/>
        <v>0</v>
      </c>
    </row>
    <row r="138" spans="1:64" x14ac:dyDescent="0.25">
      <c r="A138">
        <v>1</v>
      </c>
      <c r="B138">
        <v>3</v>
      </c>
      <c r="C138" t="s">
        <v>2</v>
      </c>
      <c r="D138">
        <f t="shared" ca="1" si="31"/>
        <v>0</v>
      </c>
      <c r="E138">
        <f t="shared" ca="1" si="32"/>
        <v>0</v>
      </c>
      <c r="F138">
        <f t="shared" ca="1" si="32"/>
        <v>0</v>
      </c>
      <c r="G138">
        <f t="shared" ca="1" si="32"/>
        <v>0</v>
      </c>
      <c r="H138">
        <f t="shared" ca="1" si="32"/>
        <v>0</v>
      </c>
      <c r="I138">
        <f t="shared" ca="1" si="32"/>
        <v>0</v>
      </c>
      <c r="J138">
        <f t="shared" ca="1" si="32"/>
        <v>0</v>
      </c>
      <c r="K138">
        <f t="shared" ca="1" si="32"/>
        <v>0</v>
      </c>
      <c r="L138">
        <f t="shared" ca="1" si="32"/>
        <v>0</v>
      </c>
      <c r="M138">
        <f t="shared" ca="1" si="32"/>
        <v>0</v>
      </c>
      <c r="N138">
        <f t="shared" ca="1" si="32"/>
        <v>0</v>
      </c>
      <c r="O138">
        <f t="shared" ca="1" si="32"/>
        <v>0</v>
      </c>
      <c r="P138">
        <f t="shared" ca="1" si="32"/>
        <v>0</v>
      </c>
      <c r="R138">
        <v>3</v>
      </c>
      <c r="S138" t="s">
        <v>2</v>
      </c>
      <c r="T138">
        <f t="shared" ca="1" si="33"/>
        <v>0</v>
      </c>
      <c r="U138">
        <f t="shared" ca="1" si="34"/>
        <v>0</v>
      </c>
      <c r="V138">
        <f t="shared" ca="1" si="34"/>
        <v>0</v>
      </c>
      <c r="W138">
        <f t="shared" ca="1" si="34"/>
        <v>0</v>
      </c>
      <c r="X138">
        <f t="shared" ca="1" si="34"/>
        <v>0</v>
      </c>
      <c r="Y138">
        <f t="shared" ca="1" si="34"/>
        <v>0</v>
      </c>
      <c r="Z138">
        <f t="shared" ca="1" si="34"/>
        <v>0</v>
      </c>
      <c r="AA138">
        <f t="shared" ca="1" si="34"/>
        <v>0</v>
      </c>
      <c r="AB138">
        <f t="shared" ca="1" si="34"/>
        <v>0</v>
      </c>
      <c r="AC138">
        <f t="shared" ca="1" si="34"/>
        <v>0</v>
      </c>
      <c r="AD138">
        <f t="shared" ca="1" si="34"/>
        <v>0</v>
      </c>
      <c r="AE138">
        <f t="shared" ca="1" si="34"/>
        <v>0</v>
      </c>
      <c r="AF138">
        <f t="shared" ca="1" si="34"/>
        <v>0</v>
      </c>
      <c r="AH138">
        <v>3</v>
      </c>
      <c r="AI138" t="s">
        <v>2</v>
      </c>
      <c r="AJ138">
        <f t="shared" ca="1" si="35"/>
        <v>0</v>
      </c>
      <c r="AK138">
        <f t="shared" ca="1" si="36"/>
        <v>0</v>
      </c>
      <c r="AL138">
        <f t="shared" ca="1" si="36"/>
        <v>0</v>
      </c>
      <c r="AM138">
        <f t="shared" ca="1" si="36"/>
        <v>0</v>
      </c>
      <c r="AN138">
        <f t="shared" ca="1" si="36"/>
        <v>0</v>
      </c>
      <c r="AO138">
        <f t="shared" ca="1" si="36"/>
        <v>0</v>
      </c>
      <c r="AP138">
        <f t="shared" ca="1" si="36"/>
        <v>0</v>
      </c>
      <c r="AQ138">
        <f t="shared" ca="1" si="36"/>
        <v>0</v>
      </c>
      <c r="AR138">
        <f t="shared" ca="1" si="36"/>
        <v>0</v>
      </c>
      <c r="AS138">
        <f t="shared" ca="1" si="36"/>
        <v>0</v>
      </c>
      <c r="AT138">
        <f t="shared" ca="1" si="36"/>
        <v>0</v>
      </c>
      <c r="AU138">
        <f t="shared" ca="1" si="36"/>
        <v>0</v>
      </c>
      <c r="AV138">
        <f t="shared" ca="1" si="36"/>
        <v>0</v>
      </c>
      <c r="AX138">
        <v>3</v>
      </c>
      <c r="AY138" t="s">
        <v>2</v>
      </c>
      <c r="AZ138">
        <f t="shared" ca="1" si="37"/>
        <v>0</v>
      </c>
      <c r="BA138">
        <f t="shared" ca="1" si="38"/>
        <v>0</v>
      </c>
      <c r="BB138">
        <f t="shared" ca="1" si="38"/>
        <v>0</v>
      </c>
      <c r="BC138">
        <f t="shared" ca="1" si="38"/>
        <v>0</v>
      </c>
      <c r="BD138">
        <f t="shared" ca="1" si="38"/>
        <v>0</v>
      </c>
      <c r="BE138">
        <f t="shared" ca="1" si="38"/>
        <v>0</v>
      </c>
      <c r="BF138">
        <f t="shared" ca="1" si="38"/>
        <v>0</v>
      </c>
      <c r="BG138">
        <f t="shared" ca="1" si="38"/>
        <v>0</v>
      </c>
      <c r="BH138">
        <f t="shared" ca="1" si="38"/>
        <v>0</v>
      </c>
      <c r="BI138">
        <f t="shared" ca="1" si="38"/>
        <v>0</v>
      </c>
      <c r="BJ138">
        <f t="shared" ca="1" si="38"/>
        <v>0</v>
      </c>
      <c r="BK138">
        <f t="shared" ca="1" si="38"/>
        <v>0</v>
      </c>
      <c r="BL138">
        <f t="shared" ca="1" si="38"/>
        <v>0</v>
      </c>
    </row>
    <row r="139" spans="1:64" x14ac:dyDescent="0.25">
      <c r="A139">
        <v>2</v>
      </c>
      <c r="B139">
        <v>3</v>
      </c>
      <c r="C139" t="s">
        <v>3</v>
      </c>
      <c r="D139">
        <f t="shared" ca="1" si="31"/>
        <v>0</v>
      </c>
      <c r="E139">
        <f t="shared" ca="1" si="32"/>
        <v>0</v>
      </c>
      <c r="F139">
        <f t="shared" ca="1" si="32"/>
        <v>0</v>
      </c>
      <c r="G139">
        <f t="shared" ca="1" si="32"/>
        <v>0</v>
      </c>
      <c r="H139">
        <f t="shared" ca="1" si="32"/>
        <v>0</v>
      </c>
      <c r="I139">
        <f t="shared" ca="1" si="32"/>
        <v>0</v>
      </c>
      <c r="J139">
        <f t="shared" ca="1" si="32"/>
        <v>0</v>
      </c>
      <c r="K139">
        <f t="shared" ca="1" si="32"/>
        <v>0</v>
      </c>
      <c r="L139">
        <f t="shared" ca="1" si="32"/>
        <v>0</v>
      </c>
      <c r="M139">
        <f t="shared" ca="1" si="32"/>
        <v>0</v>
      </c>
      <c r="N139">
        <f t="shared" ca="1" si="32"/>
        <v>0</v>
      </c>
      <c r="O139">
        <f t="shared" ca="1" si="32"/>
        <v>0</v>
      </c>
      <c r="P139">
        <f t="shared" ca="1" si="32"/>
        <v>0</v>
      </c>
      <c r="R139">
        <v>3</v>
      </c>
      <c r="S139" t="s">
        <v>3</v>
      </c>
      <c r="T139">
        <f t="shared" ca="1" si="33"/>
        <v>0</v>
      </c>
      <c r="U139">
        <f t="shared" ca="1" si="34"/>
        <v>0</v>
      </c>
      <c r="V139">
        <f t="shared" ca="1" si="34"/>
        <v>0</v>
      </c>
      <c r="W139">
        <f t="shared" ca="1" si="34"/>
        <v>0</v>
      </c>
      <c r="X139">
        <f t="shared" ca="1" si="34"/>
        <v>0</v>
      </c>
      <c r="Y139">
        <f t="shared" ca="1" si="34"/>
        <v>0</v>
      </c>
      <c r="Z139">
        <f t="shared" ca="1" si="34"/>
        <v>0</v>
      </c>
      <c r="AA139">
        <f t="shared" ca="1" si="34"/>
        <v>0</v>
      </c>
      <c r="AB139">
        <f t="shared" ca="1" si="34"/>
        <v>0</v>
      </c>
      <c r="AC139">
        <f t="shared" ca="1" si="34"/>
        <v>0</v>
      </c>
      <c r="AD139">
        <f t="shared" ca="1" si="34"/>
        <v>0</v>
      </c>
      <c r="AE139">
        <f t="shared" ca="1" si="34"/>
        <v>0</v>
      </c>
      <c r="AF139">
        <f t="shared" ca="1" si="34"/>
        <v>0</v>
      </c>
      <c r="AH139">
        <v>3</v>
      </c>
      <c r="AI139" t="s">
        <v>3</v>
      </c>
      <c r="AJ139">
        <f t="shared" ca="1" si="35"/>
        <v>0</v>
      </c>
      <c r="AK139">
        <f t="shared" ca="1" si="36"/>
        <v>0</v>
      </c>
      <c r="AL139">
        <f t="shared" ca="1" si="36"/>
        <v>0</v>
      </c>
      <c r="AM139">
        <f t="shared" ca="1" si="36"/>
        <v>0</v>
      </c>
      <c r="AN139">
        <f t="shared" ca="1" si="36"/>
        <v>0</v>
      </c>
      <c r="AO139">
        <f t="shared" ca="1" si="36"/>
        <v>0</v>
      </c>
      <c r="AP139">
        <f t="shared" ca="1" si="36"/>
        <v>0</v>
      </c>
      <c r="AQ139">
        <f t="shared" ca="1" si="36"/>
        <v>0</v>
      </c>
      <c r="AR139">
        <f t="shared" ca="1" si="36"/>
        <v>0</v>
      </c>
      <c r="AS139">
        <f t="shared" ca="1" si="36"/>
        <v>0</v>
      </c>
      <c r="AT139">
        <f t="shared" ca="1" si="36"/>
        <v>0</v>
      </c>
      <c r="AU139">
        <f t="shared" ca="1" si="36"/>
        <v>0</v>
      </c>
      <c r="AV139">
        <f t="shared" ca="1" si="36"/>
        <v>0</v>
      </c>
      <c r="AX139">
        <v>3</v>
      </c>
      <c r="AY139" t="s">
        <v>3</v>
      </c>
      <c r="AZ139">
        <f t="shared" ca="1" si="37"/>
        <v>0</v>
      </c>
      <c r="BA139">
        <f t="shared" ca="1" si="38"/>
        <v>0</v>
      </c>
      <c r="BB139">
        <f t="shared" ca="1" si="38"/>
        <v>0</v>
      </c>
      <c r="BC139">
        <f t="shared" ca="1" si="38"/>
        <v>0</v>
      </c>
      <c r="BD139">
        <f t="shared" ca="1" si="38"/>
        <v>0</v>
      </c>
      <c r="BE139">
        <f t="shared" ca="1" si="38"/>
        <v>0</v>
      </c>
      <c r="BF139">
        <f t="shared" ca="1" si="38"/>
        <v>0</v>
      </c>
      <c r="BG139">
        <f t="shared" ca="1" si="38"/>
        <v>0</v>
      </c>
      <c r="BH139">
        <f t="shared" ca="1" si="38"/>
        <v>0</v>
      </c>
      <c r="BI139">
        <f t="shared" ca="1" si="38"/>
        <v>0</v>
      </c>
      <c r="BJ139">
        <f t="shared" ca="1" si="38"/>
        <v>0</v>
      </c>
      <c r="BK139">
        <f t="shared" ca="1" si="38"/>
        <v>0</v>
      </c>
      <c r="BL139">
        <f t="shared" ca="1" si="38"/>
        <v>0</v>
      </c>
    </row>
    <row r="140" spans="1:64" x14ac:dyDescent="0.25">
      <c r="A140">
        <v>3</v>
      </c>
      <c r="B140">
        <v>3</v>
      </c>
      <c r="C140" t="s">
        <v>4</v>
      </c>
      <c r="D140">
        <f t="shared" ca="1" si="31"/>
        <v>0</v>
      </c>
      <c r="E140">
        <f t="shared" ca="1" si="32"/>
        <v>0</v>
      </c>
      <c r="F140">
        <f t="shared" ca="1" si="32"/>
        <v>0</v>
      </c>
      <c r="G140">
        <f t="shared" ca="1" si="32"/>
        <v>0</v>
      </c>
      <c r="H140">
        <f t="shared" ca="1" si="32"/>
        <v>0</v>
      </c>
      <c r="I140">
        <f t="shared" ca="1" si="32"/>
        <v>0</v>
      </c>
      <c r="J140">
        <f t="shared" ca="1" si="32"/>
        <v>0</v>
      </c>
      <c r="K140">
        <f t="shared" ca="1" si="32"/>
        <v>0</v>
      </c>
      <c r="L140">
        <f t="shared" ca="1" si="32"/>
        <v>0</v>
      </c>
      <c r="M140">
        <f t="shared" ca="1" si="32"/>
        <v>0</v>
      </c>
      <c r="N140">
        <f t="shared" ca="1" si="32"/>
        <v>0</v>
      </c>
      <c r="O140">
        <f t="shared" ca="1" si="32"/>
        <v>0</v>
      </c>
      <c r="P140">
        <f t="shared" ca="1" si="32"/>
        <v>0</v>
      </c>
      <c r="R140">
        <v>3</v>
      </c>
      <c r="S140" t="s">
        <v>4</v>
      </c>
      <c r="T140">
        <f t="shared" ca="1" si="33"/>
        <v>0</v>
      </c>
      <c r="U140">
        <f t="shared" ca="1" si="34"/>
        <v>0</v>
      </c>
      <c r="V140">
        <f t="shared" ca="1" si="34"/>
        <v>0</v>
      </c>
      <c r="W140">
        <f t="shared" ca="1" si="34"/>
        <v>0</v>
      </c>
      <c r="X140">
        <f t="shared" ca="1" si="34"/>
        <v>0</v>
      </c>
      <c r="Y140">
        <f t="shared" ca="1" si="34"/>
        <v>0</v>
      </c>
      <c r="Z140">
        <f t="shared" ca="1" si="34"/>
        <v>0</v>
      </c>
      <c r="AA140">
        <f t="shared" ca="1" si="34"/>
        <v>0</v>
      </c>
      <c r="AB140">
        <f t="shared" ca="1" si="34"/>
        <v>0</v>
      </c>
      <c r="AC140">
        <f t="shared" ca="1" si="34"/>
        <v>0</v>
      </c>
      <c r="AD140">
        <f t="shared" ca="1" si="34"/>
        <v>0</v>
      </c>
      <c r="AE140">
        <f t="shared" ca="1" si="34"/>
        <v>0</v>
      </c>
      <c r="AF140">
        <f t="shared" ca="1" si="34"/>
        <v>0</v>
      </c>
      <c r="AH140">
        <v>3</v>
      </c>
      <c r="AI140" t="s">
        <v>4</v>
      </c>
      <c r="AJ140">
        <f t="shared" ca="1" si="35"/>
        <v>0</v>
      </c>
      <c r="AK140">
        <f t="shared" ca="1" si="36"/>
        <v>0</v>
      </c>
      <c r="AL140">
        <f t="shared" ca="1" si="36"/>
        <v>0</v>
      </c>
      <c r="AM140">
        <f t="shared" ca="1" si="36"/>
        <v>0</v>
      </c>
      <c r="AN140">
        <f t="shared" ca="1" si="36"/>
        <v>0</v>
      </c>
      <c r="AO140">
        <f t="shared" ca="1" si="36"/>
        <v>0</v>
      </c>
      <c r="AP140">
        <f t="shared" ca="1" si="36"/>
        <v>0</v>
      </c>
      <c r="AQ140">
        <f t="shared" ca="1" si="36"/>
        <v>0</v>
      </c>
      <c r="AR140">
        <f t="shared" ca="1" si="36"/>
        <v>0</v>
      </c>
      <c r="AS140">
        <f t="shared" ca="1" si="36"/>
        <v>0</v>
      </c>
      <c r="AT140">
        <f t="shared" ca="1" si="36"/>
        <v>0</v>
      </c>
      <c r="AU140">
        <f t="shared" ca="1" si="36"/>
        <v>0</v>
      </c>
      <c r="AV140">
        <f t="shared" ca="1" si="36"/>
        <v>0</v>
      </c>
      <c r="AX140">
        <v>3</v>
      </c>
      <c r="AY140" t="s">
        <v>4</v>
      </c>
      <c r="AZ140">
        <f t="shared" ca="1" si="37"/>
        <v>0</v>
      </c>
      <c r="BA140">
        <f t="shared" ca="1" si="38"/>
        <v>0</v>
      </c>
      <c r="BB140">
        <f t="shared" ca="1" si="38"/>
        <v>0</v>
      </c>
      <c r="BC140">
        <f t="shared" ca="1" si="38"/>
        <v>0</v>
      </c>
      <c r="BD140">
        <f t="shared" ca="1" si="38"/>
        <v>0</v>
      </c>
      <c r="BE140">
        <f t="shared" ca="1" si="38"/>
        <v>0</v>
      </c>
      <c r="BF140">
        <f t="shared" ca="1" si="38"/>
        <v>0</v>
      </c>
      <c r="BG140">
        <f t="shared" ca="1" si="38"/>
        <v>0</v>
      </c>
      <c r="BH140">
        <f t="shared" ca="1" si="38"/>
        <v>0</v>
      </c>
      <c r="BI140">
        <f t="shared" ca="1" si="38"/>
        <v>0</v>
      </c>
      <c r="BJ140">
        <f t="shared" ca="1" si="38"/>
        <v>0</v>
      </c>
      <c r="BK140">
        <f t="shared" ca="1" si="38"/>
        <v>0</v>
      </c>
      <c r="BL140">
        <f t="shared" ca="1" si="38"/>
        <v>0</v>
      </c>
    </row>
    <row r="141" spans="1:64" x14ac:dyDescent="0.25">
      <c r="A141">
        <v>4</v>
      </c>
      <c r="B141">
        <v>3</v>
      </c>
      <c r="C141" t="s">
        <v>5</v>
      </c>
      <c r="D141">
        <f t="shared" ca="1" si="31"/>
        <v>0</v>
      </c>
      <c r="E141">
        <f t="shared" ca="1" si="32"/>
        <v>0</v>
      </c>
      <c r="F141">
        <f t="shared" ca="1" si="32"/>
        <v>0</v>
      </c>
      <c r="G141">
        <f t="shared" ca="1" si="32"/>
        <v>0</v>
      </c>
      <c r="H141">
        <f t="shared" ca="1" si="32"/>
        <v>0</v>
      </c>
      <c r="I141">
        <f t="shared" ca="1" si="32"/>
        <v>0</v>
      </c>
      <c r="J141">
        <f t="shared" ca="1" si="32"/>
        <v>0</v>
      </c>
      <c r="K141">
        <f t="shared" ca="1" si="32"/>
        <v>0</v>
      </c>
      <c r="L141">
        <f t="shared" ca="1" si="32"/>
        <v>0</v>
      </c>
      <c r="M141">
        <f t="shared" ca="1" si="32"/>
        <v>0</v>
      </c>
      <c r="N141">
        <f t="shared" ca="1" si="32"/>
        <v>0</v>
      </c>
      <c r="O141">
        <f t="shared" ca="1" si="32"/>
        <v>0</v>
      </c>
      <c r="P141">
        <f t="shared" ca="1" si="32"/>
        <v>0</v>
      </c>
      <c r="R141">
        <v>3</v>
      </c>
      <c r="S141" t="s">
        <v>5</v>
      </c>
      <c r="T141">
        <f t="shared" ca="1" si="33"/>
        <v>0</v>
      </c>
      <c r="U141">
        <f t="shared" ca="1" si="34"/>
        <v>0</v>
      </c>
      <c r="V141">
        <f t="shared" ca="1" si="34"/>
        <v>0</v>
      </c>
      <c r="W141">
        <f t="shared" ca="1" si="34"/>
        <v>0</v>
      </c>
      <c r="X141">
        <f t="shared" ca="1" si="34"/>
        <v>0</v>
      </c>
      <c r="Y141">
        <f t="shared" ca="1" si="34"/>
        <v>0</v>
      </c>
      <c r="Z141">
        <f t="shared" ca="1" si="34"/>
        <v>0</v>
      </c>
      <c r="AA141">
        <f t="shared" ca="1" si="34"/>
        <v>0</v>
      </c>
      <c r="AB141">
        <f t="shared" ca="1" si="34"/>
        <v>0</v>
      </c>
      <c r="AC141">
        <f t="shared" ca="1" si="34"/>
        <v>0</v>
      </c>
      <c r="AD141">
        <f t="shared" ca="1" si="34"/>
        <v>0</v>
      </c>
      <c r="AE141">
        <f t="shared" ca="1" si="34"/>
        <v>0</v>
      </c>
      <c r="AF141">
        <f t="shared" ca="1" si="34"/>
        <v>0</v>
      </c>
      <c r="AH141">
        <v>3</v>
      </c>
      <c r="AI141" t="s">
        <v>5</v>
      </c>
      <c r="AJ141">
        <f t="shared" ca="1" si="35"/>
        <v>0</v>
      </c>
      <c r="AK141">
        <f t="shared" ca="1" si="36"/>
        <v>0</v>
      </c>
      <c r="AL141">
        <f t="shared" ca="1" si="36"/>
        <v>0</v>
      </c>
      <c r="AM141">
        <f t="shared" ca="1" si="36"/>
        <v>0</v>
      </c>
      <c r="AN141">
        <f t="shared" ca="1" si="36"/>
        <v>0</v>
      </c>
      <c r="AO141">
        <f t="shared" ca="1" si="36"/>
        <v>0</v>
      </c>
      <c r="AP141">
        <f t="shared" ca="1" si="36"/>
        <v>0</v>
      </c>
      <c r="AQ141">
        <f t="shared" ca="1" si="36"/>
        <v>0</v>
      </c>
      <c r="AR141">
        <f t="shared" ca="1" si="36"/>
        <v>0</v>
      </c>
      <c r="AS141">
        <f t="shared" ca="1" si="36"/>
        <v>0</v>
      </c>
      <c r="AT141">
        <f t="shared" ca="1" si="36"/>
        <v>0</v>
      </c>
      <c r="AU141">
        <f t="shared" ca="1" si="36"/>
        <v>0</v>
      </c>
      <c r="AV141">
        <f t="shared" ca="1" si="36"/>
        <v>0</v>
      </c>
      <c r="AX141">
        <v>3</v>
      </c>
      <c r="AY141" t="s">
        <v>5</v>
      </c>
      <c r="AZ141">
        <f t="shared" ca="1" si="37"/>
        <v>0</v>
      </c>
      <c r="BA141">
        <f t="shared" ca="1" si="38"/>
        <v>0</v>
      </c>
      <c r="BB141">
        <f t="shared" ca="1" si="38"/>
        <v>0</v>
      </c>
      <c r="BC141">
        <f t="shared" ca="1" si="38"/>
        <v>0</v>
      </c>
      <c r="BD141">
        <f t="shared" ca="1" si="38"/>
        <v>0</v>
      </c>
      <c r="BE141">
        <f t="shared" ca="1" si="38"/>
        <v>0</v>
      </c>
      <c r="BF141">
        <f t="shared" ca="1" si="38"/>
        <v>0</v>
      </c>
      <c r="BG141">
        <f t="shared" ca="1" si="38"/>
        <v>0</v>
      </c>
      <c r="BH141">
        <f t="shared" ca="1" si="38"/>
        <v>0</v>
      </c>
      <c r="BI141">
        <f t="shared" ca="1" si="38"/>
        <v>0</v>
      </c>
      <c r="BJ141">
        <f t="shared" ca="1" si="38"/>
        <v>0</v>
      </c>
      <c r="BK141">
        <f t="shared" ca="1" si="38"/>
        <v>0</v>
      </c>
      <c r="BL141">
        <f t="shared" ca="1" si="38"/>
        <v>0</v>
      </c>
    </row>
    <row r="142" spans="1:64" x14ac:dyDescent="0.25">
      <c r="A142">
        <v>5</v>
      </c>
      <c r="B142">
        <v>3</v>
      </c>
      <c r="C142" t="s">
        <v>6</v>
      </c>
      <c r="D142">
        <f t="shared" ca="1" si="31"/>
        <v>0</v>
      </c>
      <c r="E142">
        <f t="shared" ca="1" si="32"/>
        <v>0</v>
      </c>
      <c r="F142">
        <f t="shared" ca="1" si="32"/>
        <v>0</v>
      </c>
      <c r="G142">
        <f t="shared" ca="1" si="32"/>
        <v>0</v>
      </c>
      <c r="H142">
        <f t="shared" ca="1" si="32"/>
        <v>0</v>
      </c>
      <c r="I142">
        <f t="shared" ca="1" si="32"/>
        <v>0</v>
      </c>
      <c r="J142">
        <f t="shared" ca="1" si="32"/>
        <v>0</v>
      </c>
      <c r="K142">
        <f t="shared" ca="1" si="32"/>
        <v>0</v>
      </c>
      <c r="L142">
        <f t="shared" ca="1" si="32"/>
        <v>0</v>
      </c>
      <c r="M142">
        <f t="shared" ca="1" si="32"/>
        <v>0</v>
      </c>
      <c r="N142">
        <f t="shared" ca="1" si="32"/>
        <v>0</v>
      </c>
      <c r="O142">
        <f t="shared" ca="1" si="32"/>
        <v>0</v>
      </c>
      <c r="P142">
        <f t="shared" ca="1" si="32"/>
        <v>0</v>
      </c>
      <c r="R142">
        <v>3</v>
      </c>
      <c r="S142" t="s">
        <v>6</v>
      </c>
      <c r="T142">
        <f t="shared" ca="1" si="33"/>
        <v>0</v>
      </c>
      <c r="U142">
        <f t="shared" ca="1" si="34"/>
        <v>0</v>
      </c>
      <c r="V142">
        <f t="shared" ca="1" si="34"/>
        <v>0</v>
      </c>
      <c r="W142">
        <f t="shared" ca="1" si="34"/>
        <v>0</v>
      </c>
      <c r="X142">
        <f t="shared" ca="1" si="34"/>
        <v>0</v>
      </c>
      <c r="Y142">
        <f t="shared" ca="1" si="34"/>
        <v>0</v>
      </c>
      <c r="Z142">
        <f t="shared" ca="1" si="34"/>
        <v>0</v>
      </c>
      <c r="AA142">
        <f t="shared" ca="1" si="34"/>
        <v>0</v>
      </c>
      <c r="AB142">
        <f t="shared" ca="1" si="34"/>
        <v>0</v>
      </c>
      <c r="AC142">
        <f t="shared" ca="1" si="34"/>
        <v>0</v>
      </c>
      <c r="AD142">
        <f t="shared" ca="1" si="34"/>
        <v>0</v>
      </c>
      <c r="AE142">
        <f t="shared" ca="1" si="34"/>
        <v>0</v>
      </c>
      <c r="AF142">
        <f t="shared" ca="1" si="34"/>
        <v>0</v>
      </c>
      <c r="AH142">
        <v>3</v>
      </c>
      <c r="AI142" t="s">
        <v>6</v>
      </c>
      <c r="AJ142">
        <f t="shared" ca="1" si="35"/>
        <v>0</v>
      </c>
      <c r="AK142">
        <f t="shared" ca="1" si="36"/>
        <v>0</v>
      </c>
      <c r="AL142">
        <f t="shared" ca="1" si="36"/>
        <v>0</v>
      </c>
      <c r="AM142">
        <f t="shared" ca="1" si="36"/>
        <v>0</v>
      </c>
      <c r="AN142">
        <f t="shared" ca="1" si="36"/>
        <v>0</v>
      </c>
      <c r="AO142">
        <f t="shared" ca="1" si="36"/>
        <v>0</v>
      </c>
      <c r="AP142">
        <f t="shared" ca="1" si="36"/>
        <v>0</v>
      </c>
      <c r="AQ142">
        <f t="shared" ca="1" si="36"/>
        <v>0</v>
      </c>
      <c r="AR142">
        <f t="shared" ca="1" si="36"/>
        <v>0</v>
      </c>
      <c r="AS142">
        <f t="shared" ca="1" si="36"/>
        <v>0</v>
      </c>
      <c r="AT142">
        <f t="shared" ca="1" si="36"/>
        <v>0</v>
      </c>
      <c r="AU142">
        <f t="shared" ca="1" si="36"/>
        <v>0</v>
      </c>
      <c r="AV142">
        <f t="shared" ca="1" si="36"/>
        <v>0</v>
      </c>
      <c r="AX142">
        <v>3</v>
      </c>
      <c r="AY142" t="s">
        <v>6</v>
      </c>
      <c r="AZ142">
        <f t="shared" ca="1" si="37"/>
        <v>0</v>
      </c>
      <c r="BA142">
        <f t="shared" ca="1" si="38"/>
        <v>0</v>
      </c>
      <c r="BB142">
        <f t="shared" ca="1" si="38"/>
        <v>0</v>
      </c>
      <c r="BC142">
        <f t="shared" ca="1" si="38"/>
        <v>0</v>
      </c>
      <c r="BD142">
        <f t="shared" ca="1" si="38"/>
        <v>0</v>
      </c>
      <c r="BE142">
        <f t="shared" ca="1" si="38"/>
        <v>0</v>
      </c>
      <c r="BF142">
        <f t="shared" ca="1" si="38"/>
        <v>0</v>
      </c>
      <c r="BG142">
        <f t="shared" ca="1" si="38"/>
        <v>0</v>
      </c>
      <c r="BH142">
        <f t="shared" ca="1" si="38"/>
        <v>0</v>
      </c>
      <c r="BI142">
        <f t="shared" ca="1" si="38"/>
        <v>0</v>
      </c>
      <c r="BJ142">
        <f t="shared" ca="1" si="38"/>
        <v>0</v>
      </c>
      <c r="BK142">
        <f t="shared" ca="1" si="38"/>
        <v>0</v>
      </c>
      <c r="BL142">
        <f t="shared" ca="1" si="38"/>
        <v>0</v>
      </c>
    </row>
    <row r="143" spans="1:64" x14ac:dyDescent="0.25">
      <c r="A143">
        <v>1</v>
      </c>
      <c r="B143">
        <v>4</v>
      </c>
      <c r="C143" t="s">
        <v>2</v>
      </c>
      <c r="D143">
        <f t="shared" ca="1" si="31"/>
        <v>0</v>
      </c>
      <c r="E143">
        <f t="shared" ca="1" si="32"/>
        <v>0</v>
      </c>
      <c r="F143">
        <f t="shared" ca="1" si="32"/>
        <v>0</v>
      </c>
      <c r="G143">
        <f t="shared" ca="1" si="32"/>
        <v>0</v>
      </c>
      <c r="H143">
        <f t="shared" ca="1" si="32"/>
        <v>0</v>
      </c>
      <c r="I143">
        <f t="shared" ca="1" si="32"/>
        <v>0</v>
      </c>
      <c r="J143">
        <f t="shared" ca="1" si="32"/>
        <v>0</v>
      </c>
      <c r="K143">
        <f t="shared" ca="1" si="32"/>
        <v>0</v>
      </c>
      <c r="L143">
        <f t="shared" ca="1" si="32"/>
        <v>0</v>
      </c>
      <c r="M143">
        <f t="shared" ca="1" si="32"/>
        <v>0</v>
      </c>
      <c r="N143">
        <f t="shared" ca="1" si="32"/>
        <v>0</v>
      </c>
      <c r="O143">
        <f t="shared" ca="1" si="32"/>
        <v>0</v>
      </c>
      <c r="P143">
        <f t="shared" ca="1" si="32"/>
        <v>0</v>
      </c>
      <c r="R143">
        <v>4</v>
      </c>
      <c r="S143" t="s">
        <v>2</v>
      </c>
      <c r="T143">
        <f t="shared" ca="1" si="33"/>
        <v>0</v>
      </c>
      <c r="U143">
        <f t="shared" ca="1" si="34"/>
        <v>0</v>
      </c>
      <c r="V143">
        <f t="shared" ca="1" si="34"/>
        <v>0</v>
      </c>
      <c r="W143">
        <f t="shared" ca="1" si="34"/>
        <v>0</v>
      </c>
      <c r="X143">
        <f t="shared" ca="1" si="34"/>
        <v>0</v>
      </c>
      <c r="Y143">
        <f t="shared" ca="1" si="34"/>
        <v>0</v>
      </c>
      <c r="Z143">
        <f t="shared" ca="1" si="34"/>
        <v>0</v>
      </c>
      <c r="AA143">
        <f t="shared" ca="1" si="34"/>
        <v>0</v>
      </c>
      <c r="AB143">
        <f t="shared" ca="1" si="34"/>
        <v>0</v>
      </c>
      <c r="AC143">
        <f t="shared" ca="1" si="34"/>
        <v>0</v>
      </c>
      <c r="AD143">
        <f t="shared" ca="1" si="34"/>
        <v>0</v>
      </c>
      <c r="AE143">
        <f t="shared" ca="1" si="34"/>
        <v>0</v>
      </c>
      <c r="AF143">
        <f t="shared" ca="1" si="34"/>
        <v>0</v>
      </c>
      <c r="AH143">
        <v>4</v>
      </c>
      <c r="AI143" t="s">
        <v>2</v>
      </c>
      <c r="AJ143">
        <f t="shared" ca="1" si="35"/>
        <v>0</v>
      </c>
      <c r="AK143">
        <f t="shared" ca="1" si="36"/>
        <v>0</v>
      </c>
      <c r="AL143">
        <f t="shared" ca="1" si="36"/>
        <v>0</v>
      </c>
      <c r="AM143">
        <f t="shared" ca="1" si="36"/>
        <v>0</v>
      </c>
      <c r="AN143">
        <f t="shared" ca="1" si="36"/>
        <v>0</v>
      </c>
      <c r="AO143">
        <f t="shared" ca="1" si="36"/>
        <v>0</v>
      </c>
      <c r="AP143">
        <f t="shared" ca="1" si="36"/>
        <v>0</v>
      </c>
      <c r="AQ143">
        <f t="shared" ca="1" si="36"/>
        <v>0</v>
      </c>
      <c r="AR143">
        <f t="shared" ca="1" si="36"/>
        <v>0</v>
      </c>
      <c r="AS143">
        <f t="shared" ca="1" si="36"/>
        <v>0</v>
      </c>
      <c r="AT143">
        <f t="shared" ca="1" si="36"/>
        <v>0</v>
      </c>
      <c r="AU143">
        <f t="shared" ca="1" si="36"/>
        <v>0</v>
      </c>
      <c r="AV143">
        <f t="shared" ca="1" si="36"/>
        <v>0</v>
      </c>
      <c r="AX143">
        <v>4</v>
      </c>
      <c r="AY143" t="s">
        <v>2</v>
      </c>
      <c r="AZ143">
        <f t="shared" ca="1" si="37"/>
        <v>0</v>
      </c>
      <c r="BA143">
        <f t="shared" ca="1" si="38"/>
        <v>0</v>
      </c>
      <c r="BB143">
        <f t="shared" ca="1" si="38"/>
        <v>0</v>
      </c>
      <c r="BC143">
        <f t="shared" ca="1" si="38"/>
        <v>0</v>
      </c>
      <c r="BD143">
        <f t="shared" ca="1" si="38"/>
        <v>0</v>
      </c>
      <c r="BE143">
        <f t="shared" ca="1" si="38"/>
        <v>0</v>
      </c>
      <c r="BF143">
        <f t="shared" ca="1" si="38"/>
        <v>0</v>
      </c>
      <c r="BG143">
        <f t="shared" ca="1" si="38"/>
        <v>0</v>
      </c>
      <c r="BH143">
        <f t="shared" ca="1" si="38"/>
        <v>0</v>
      </c>
      <c r="BI143">
        <f t="shared" ca="1" si="38"/>
        <v>0</v>
      </c>
      <c r="BJ143">
        <f t="shared" ca="1" si="38"/>
        <v>0</v>
      </c>
      <c r="BK143">
        <f t="shared" ca="1" si="38"/>
        <v>0</v>
      </c>
      <c r="BL143">
        <f t="shared" ca="1" si="38"/>
        <v>0</v>
      </c>
    </row>
    <row r="144" spans="1:64" x14ac:dyDescent="0.25">
      <c r="A144">
        <v>2</v>
      </c>
      <c r="B144">
        <v>4</v>
      </c>
      <c r="C144" t="s">
        <v>3</v>
      </c>
      <c r="D144">
        <f t="shared" ca="1" si="31"/>
        <v>0</v>
      </c>
      <c r="E144">
        <f t="shared" ref="E144:P153" ca="1" si="39">INDIRECT($A$1&amp;"!"&amp;ADDRESS(ROW(),COLUMN()))</f>
        <v>0</v>
      </c>
      <c r="F144">
        <f t="shared" ca="1" si="39"/>
        <v>0</v>
      </c>
      <c r="G144">
        <f t="shared" ca="1" si="39"/>
        <v>0</v>
      </c>
      <c r="H144">
        <f t="shared" ca="1" si="39"/>
        <v>0</v>
      </c>
      <c r="I144">
        <f t="shared" ca="1" si="39"/>
        <v>0</v>
      </c>
      <c r="J144">
        <f t="shared" ca="1" si="39"/>
        <v>0</v>
      </c>
      <c r="K144">
        <f t="shared" ca="1" si="39"/>
        <v>0</v>
      </c>
      <c r="L144">
        <f t="shared" ca="1" si="39"/>
        <v>0</v>
      </c>
      <c r="M144">
        <f t="shared" ca="1" si="39"/>
        <v>0</v>
      </c>
      <c r="N144">
        <f t="shared" ca="1" si="39"/>
        <v>0</v>
      </c>
      <c r="O144">
        <f t="shared" ca="1" si="39"/>
        <v>0</v>
      </c>
      <c r="P144">
        <f t="shared" ca="1" si="39"/>
        <v>0</v>
      </c>
      <c r="R144">
        <v>4</v>
      </c>
      <c r="S144" t="s">
        <v>3</v>
      </c>
      <c r="T144">
        <f t="shared" ca="1" si="33"/>
        <v>0</v>
      </c>
      <c r="U144">
        <f t="shared" ref="U144:AF153" ca="1" si="40">INDIRECT($A$1&amp;"!"&amp;ADDRESS(ROW(),COLUMN()))</f>
        <v>0</v>
      </c>
      <c r="V144">
        <f t="shared" ca="1" si="40"/>
        <v>0</v>
      </c>
      <c r="W144">
        <f t="shared" ca="1" si="40"/>
        <v>0</v>
      </c>
      <c r="X144">
        <f t="shared" ca="1" si="40"/>
        <v>0</v>
      </c>
      <c r="Y144">
        <f t="shared" ca="1" si="40"/>
        <v>0</v>
      </c>
      <c r="Z144">
        <f t="shared" ca="1" si="40"/>
        <v>0</v>
      </c>
      <c r="AA144">
        <f t="shared" ca="1" si="40"/>
        <v>0</v>
      </c>
      <c r="AB144">
        <f t="shared" ca="1" si="40"/>
        <v>0</v>
      </c>
      <c r="AC144">
        <f t="shared" ca="1" si="40"/>
        <v>0</v>
      </c>
      <c r="AD144">
        <f t="shared" ca="1" si="40"/>
        <v>0</v>
      </c>
      <c r="AE144">
        <f t="shared" ca="1" si="40"/>
        <v>0</v>
      </c>
      <c r="AF144">
        <f t="shared" ca="1" si="40"/>
        <v>0</v>
      </c>
      <c r="AH144">
        <v>4</v>
      </c>
      <c r="AI144" t="s">
        <v>3</v>
      </c>
      <c r="AJ144">
        <f t="shared" ca="1" si="35"/>
        <v>0</v>
      </c>
      <c r="AK144">
        <f t="shared" ref="AK144:AV153" ca="1" si="41">INDIRECT($A$1&amp;"!"&amp;ADDRESS(ROW(),COLUMN()))</f>
        <v>0</v>
      </c>
      <c r="AL144">
        <f t="shared" ca="1" si="41"/>
        <v>0</v>
      </c>
      <c r="AM144">
        <f t="shared" ca="1" si="41"/>
        <v>0</v>
      </c>
      <c r="AN144">
        <f t="shared" ca="1" si="41"/>
        <v>0</v>
      </c>
      <c r="AO144">
        <f t="shared" ca="1" si="41"/>
        <v>0</v>
      </c>
      <c r="AP144">
        <f t="shared" ca="1" si="41"/>
        <v>0</v>
      </c>
      <c r="AQ144">
        <f t="shared" ca="1" si="41"/>
        <v>0</v>
      </c>
      <c r="AR144">
        <f t="shared" ca="1" si="41"/>
        <v>0</v>
      </c>
      <c r="AS144">
        <f t="shared" ca="1" si="41"/>
        <v>0</v>
      </c>
      <c r="AT144">
        <f t="shared" ca="1" si="41"/>
        <v>0</v>
      </c>
      <c r="AU144">
        <f t="shared" ca="1" si="41"/>
        <v>0</v>
      </c>
      <c r="AV144">
        <f t="shared" ca="1" si="41"/>
        <v>0</v>
      </c>
      <c r="AX144">
        <v>4</v>
      </c>
      <c r="AY144" t="s">
        <v>3</v>
      </c>
      <c r="AZ144">
        <f t="shared" ca="1" si="37"/>
        <v>0</v>
      </c>
      <c r="BA144">
        <f t="shared" ref="BA144:BL153" ca="1" si="42">INDIRECT($A$1&amp;"!"&amp;ADDRESS(ROW(),COLUMN()))</f>
        <v>0</v>
      </c>
      <c r="BB144">
        <f t="shared" ca="1" si="42"/>
        <v>0</v>
      </c>
      <c r="BC144">
        <f t="shared" ca="1" si="42"/>
        <v>0</v>
      </c>
      <c r="BD144">
        <f t="shared" ca="1" si="42"/>
        <v>0</v>
      </c>
      <c r="BE144">
        <f t="shared" ca="1" si="42"/>
        <v>0</v>
      </c>
      <c r="BF144">
        <f t="shared" ca="1" si="42"/>
        <v>0</v>
      </c>
      <c r="BG144">
        <f t="shared" ca="1" si="42"/>
        <v>0</v>
      </c>
      <c r="BH144">
        <f t="shared" ca="1" si="42"/>
        <v>0</v>
      </c>
      <c r="BI144">
        <f t="shared" ca="1" si="42"/>
        <v>0</v>
      </c>
      <c r="BJ144">
        <f t="shared" ca="1" si="42"/>
        <v>0</v>
      </c>
      <c r="BK144">
        <f t="shared" ca="1" si="42"/>
        <v>0</v>
      </c>
      <c r="BL144">
        <f t="shared" ca="1" si="42"/>
        <v>0</v>
      </c>
    </row>
    <row r="145" spans="1:64" x14ac:dyDescent="0.25">
      <c r="A145">
        <v>3</v>
      </c>
      <c r="B145">
        <v>4</v>
      </c>
      <c r="C145" t="s">
        <v>4</v>
      </c>
      <c r="D145">
        <f t="shared" ca="1" si="31"/>
        <v>0</v>
      </c>
      <c r="E145">
        <f t="shared" ca="1" si="39"/>
        <v>0</v>
      </c>
      <c r="F145">
        <f t="shared" ca="1" si="39"/>
        <v>0</v>
      </c>
      <c r="G145">
        <f t="shared" ca="1" si="39"/>
        <v>0</v>
      </c>
      <c r="H145">
        <f t="shared" ca="1" si="39"/>
        <v>0</v>
      </c>
      <c r="I145">
        <f t="shared" ca="1" si="39"/>
        <v>0</v>
      </c>
      <c r="J145">
        <f t="shared" ca="1" si="39"/>
        <v>0</v>
      </c>
      <c r="K145">
        <f t="shared" ca="1" si="39"/>
        <v>0</v>
      </c>
      <c r="L145">
        <f t="shared" ca="1" si="39"/>
        <v>0</v>
      </c>
      <c r="M145">
        <f t="shared" ca="1" si="39"/>
        <v>0</v>
      </c>
      <c r="N145">
        <f t="shared" ca="1" si="39"/>
        <v>0</v>
      </c>
      <c r="O145">
        <f t="shared" ca="1" si="39"/>
        <v>0</v>
      </c>
      <c r="P145">
        <f t="shared" ca="1" si="39"/>
        <v>0</v>
      </c>
      <c r="R145">
        <v>4</v>
      </c>
      <c r="S145" t="s">
        <v>4</v>
      </c>
      <c r="T145">
        <f t="shared" ca="1" si="33"/>
        <v>0</v>
      </c>
      <c r="U145">
        <f t="shared" ca="1" si="40"/>
        <v>0</v>
      </c>
      <c r="V145">
        <f t="shared" ca="1" si="40"/>
        <v>0</v>
      </c>
      <c r="W145">
        <f t="shared" ca="1" si="40"/>
        <v>0</v>
      </c>
      <c r="X145">
        <f t="shared" ca="1" si="40"/>
        <v>0</v>
      </c>
      <c r="Y145">
        <f t="shared" ca="1" si="40"/>
        <v>0</v>
      </c>
      <c r="Z145">
        <f t="shared" ca="1" si="40"/>
        <v>0</v>
      </c>
      <c r="AA145">
        <f t="shared" ca="1" si="40"/>
        <v>0</v>
      </c>
      <c r="AB145">
        <f t="shared" ca="1" si="40"/>
        <v>0</v>
      </c>
      <c r="AC145">
        <f t="shared" ca="1" si="40"/>
        <v>0</v>
      </c>
      <c r="AD145">
        <f t="shared" ca="1" si="40"/>
        <v>0</v>
      </c>
      <c r="AE145">
        <f t="shared" ca="1" si="40"/>
        <v>0</v>
      </c>
      <c r="AF145">
        <f t="shared" ca="1" si="40"/>
        <v>0</v>
      </c>
      <c r="AH145">
        <v>4</v>
      </c>
      <c r="AI145" t="s">
        <v>4</v>
      </c>
      <c r="AJ145">
        <f t="shared" ca="1" si="35"/>
        <v>0</v>
      </c>
      <c r="AK145">
        <f t="shared" ca="1" si="41"/>
        <v>0</v>
      </c>
      <c r="AL145">
        <f t="shared" ca="1" si="41"/>
        <v>0</v>
      </c>
      <c r="AM145">
        <f t="shared" ca="1" si="41"/>
        <v>0</v>
      </c>
      <c r="AN145">
        <f t="shared" ca="1" si="41"/>
        <v>0</v>
      </c>
      <c r="AO145">
        <f t="shared" ca="1" si="41"/>
        <v>0</v>
      </c>
      <c r="AP145">
        <f t="shared" ca="1" si="41"/>
        <v>0</v>
      </c>
      <c r="AQ145">
        <f t="shared" ca="1" si="41"/>
        <v>0</v>
      </c>
      <c r="AR145">
        <f t="shared" ca="1" si="41"/>
        <v>0</v>
      </c>
      <c r="AS145">
        <f t="shared" ca="1" si="41"/>
        <v>0</v>
      </c>
      <c r="AT145">
        <f t="shared" ca="1" si="41"/>
        <v>0</v>
      </c>
      <c r="AU145">
        <f t="shared" ca="1" si="41"/>
        <v>0</v>
      </c>
      <c r="AV145">
        <f t="shared" ca="1" si="41"/>
        <v>0</v>
      </c>
      <c r="AX145">
        <v>4</v>
      </c>
      <c r="AY145" t="s">
        <v>4</v>
      </c>
      <c r="AZ145">
        <f t="shared" ca="1" si="37"/>
        <v>0</v>
      </c>
      <c r="BA145">
        <f t="shared" ca="1" si="42"/>
        <v>0</v>
      </c>
      <c r="BB145">
        <f t="shared" ca="1" si="42"/>
        <v>0</v>
      </c>
      <c r="BC145">
        <f t="shared" ca="1" si="42"/>
        <v>0</v>
      </c>
      <c r="BD145">
        <f t="shared" ca="1" si="42"/>
        <v>0</v>
      </c>
      <c r="BE145">
        <f t="shared" ca="1" si="42"/>
        <v>0</v>
      </c>
      <c r="BF145">
        <f t="shared" ca="1" si="42"/>
        <v>0</v>
      </c>
      <c r="BG145">
        <f t="shared" ca="1" si="42"/>
        <v>0</v>
      </c>
      <c r="BH145">
        <f t="shared" ca="1" si="42"/>
        <v>0</v>
      </c>
      <c r="BI145">
        <f t="shared" ca="1" si="42"/>
        <v>0</v>
      </c>
      <c r="BJ145">
        <f t="shared" ca="1" si="42"/>
        <v>0</v>
      </c>
      <c r="BK145">
        <f t="shared" ca="1" si="42"/>
        <v>0</v>
      </c>
      <c r="BL145">
        <f t="shared" ca="1" si="42"/>
        <v>0</v>
      </c>
    </row>
    <row r="146" spans="1:64" x14ac:dyDescent="0.25">
      <c r="A146">
        <v>4</v>
      </c>
      <c r="B146">
        <v>4</v>
      </c>
      <c r="C146" t="s">
        <v>5</v>
      </c>
      <c r="D146">
        <f t="shared" ca="1" si="31"/>
        <v>0</v>
      </c>
      <c r="E146">
        <f t="shared" ca="1" si="39"/>
        <v>0</v>
      </c>
      <c r="F146">
        <f t="shared" ca="1" si="39"/>
        <v>0</v>
      </c>
      <c r="G146">
        <f t="shared" ca="1" si="39"/>
        <v>0</v>
      </c>
      <c r="H146">
        <f t="shared" ca="1" si="39"/>
        <v>0</v>
      </c>
      <c r="I146">
        <f t="shared" ca="1" si="39"/>
        <v>0</v>
      </c>
      <c r="J146">
        <f t="shared" ca="1" si="39"/>
        <v>0</v>
      </c>
      <c r="K146">
        <f t="shared" ca="1" si="39"/>
        <v>0</v>
      </c>
      <c r="L146">
        <f t="shared" ca="1" si="39"/>
        <v>0</v>
      </c>
      <c r="M146">
        <f t="shared" ca="1" si="39"/>
        <v>0</v>
      </c>
      <c r="N146">
        <f t="shared" ca="1" si="39"/>
        <v>0</v>
      </c>
      <c r="O146">
        <f t="shared" ca="1" si="39"/>
        <v>0</v>
      </c>
      <c r="P146">
        <f t="shared" ca="1" si="39"/>
        <v>0</v>
      </c>
      <c r="R146">
        <v>4</v>
      </c>
      <c r="S146" t="s">
        <v>5</v>
      </c>
      <c r="T146">
        <f t="shared" ca="1" si="33"/>
        <v>0</v>
      </c>
      <c r="U146">
        <f t="shared" ca="1" si="40"/>
        <v>0</v>
      </c>
      <c r="V146">
        <f t="shared" ca="1" si="40"/>
        <v>0</v>
      </c>
      <c r="W146">
        <f t="shared" ca="1" si="40"/>
        <v>0</v>
      </c>
      <c r="X146">
        <f t="shared" ca="1" si="40"/>
        <v>0</v>
      </c>
      <c r="Y146">
        <f t="shared" ca="1" si="40"/>
        <v>0</v>
      </c>
      <c r="Z146">
        <f t="shared" ca="1" si="40"/>
        <v>0</v>
      </c>
      <c r="AA146">
        <f t="shared" ca="1" si="40"/>
        <v>0</v>
      </c>
      <c r="AB146">
        <f t="shared" ca="1" si="40"/>
        <v>0</v>
      </c>
      <c r="AC146">
        <f t="shared" ca="1" si="40"/>
        <v>0</v>
      </c>
      <c r="AD146">
        <f t="shared" ca="1" si="40"/>
        <v>0</v>
      </c>
      <c r="AE146">
        <f t="shared" ca="1" si="40"/>
        <v>0</v>
      </c>
      <c r="AF146">
        <f t="shared" ca="1" si="40"/>
        <v>0</v>
      </c>
      <c r="AH146">
        <v>4</v>
      </c>
      <c r="AI146" t="s">
        <v>5</v>
      </c>
      <c r="AJ146">
        <f t="shared" ca="1" si="35"/>
        <v>0</v>
      </c>
      <c r="AK146">
        <f t="shared" ca="1" si="41"/>
        <v>0</v>
      </c>
      <c r="AL146">
        <f t="shared" ca="1" si="41"/>
        <v>0</v>
      </c>
      <c r="AM146">
        <f t="shared" ca="1" si="41"/>
        <v>0</v>
      </c>
      <c r="AN146">
        <f t="shared" ca="1" si="41"/>
        <v>0</v>
      </c>
      <c r="AO146">
        <f t="shared" ca="1" si="41"/>
        <v>0</v>
      </c>
      <c r="AP146">
        <f t="shared" ca="1" si="41"/>
        <v>0</v>
      </c>
      <c r="AQ146">
        <f t="shared" ca="1" si="41"/>
        <v>0</v>
      </c>
      <c r="AR146">
        <f t="shared" ca="1" si="41"/>
        <v>0</v>
      </c>
      <c r="AS146">
        <f t="shared" ca="1" si="41"/>
        <v>0</v>
      </c>
      <c r="AT146">
        <f t="shared" ca="1" si="41"/>
        <v>0</v>
      </c>
      <c r="AU146">
        <f t="shared" ca="1" si="41"/>
        <v>0</v>
      </c>
      <c r="AV146">
        <f t="shared" ca="1" si="41"/>
        <v>0</v>
      </c>
      <c r="AX146">
        <v>4</v>
      </c>
      <c r="AY146" t="s">
        <v>5</v>
      </c>
      <c r="AZ146">
        <f t="shared" ca="1" si="37"/>
        <v>0</v>
      </c>
      <c r="BA146">
        <f t="shared" ca="1" si="42"/>
        <v>0</v>
      </c>
      <c r="BB146">
        <f t="shared" ca="1" si="42"/>
        <v>0</v>
      </c>
      <c r="BC146">
        <f t="shared" ca="1" si="42"/>
        <v>0</v>
      </c>
      <c r="BD146">
        <f t="shared" ca="1" si="42"/>
        <v>0</v>
      </c>
      <c r="BE146">
        <f t="shared" ca="1" si="42"/>
        <v>0</v>
      </c>
      <c r="BF146">
        <f t="shared" ca="1" si="42"/>
        <v>0</v>
      </c>
      <c r="BG146">
        <f t="shared" ca="1" si="42"/>
        <v>0</v>
      </c>
      <c r="BH146">
        <f t="shared" ca="1" si="42"/>
        <v>0</v>
      </c>
      <c r="BI146">
        <f t="shared" ca="1" si="42"/>
        <v>0</v>
      </c>
      <c r="BJ146">
        <f t="shared" ca="1" si="42"/>
        <v>0</v>
      </c>
      <c r="BK146">
        <f t="shared" ca="1" si="42"/>
        <v>0</v>
      </c>
      <c r="BL146">
        <f t="shared" ca="1" si="42"/>
        <v>0</v>
      </c>
    </row>
    <row r="147" spans="1:64" x14ac:dyDescent="0.25">
      <c r="A147">
        <v>5</v>
      </c>
      <c r="B147">
        <v>4</v>
      </c>
      <c r="C147" t="s">
        <v>6</v>
      </c>
      <c r="D147">
        <f t="shared" ca="1" si="31"/>
        <v>0</v>
      </c>
      <c r="E147">
        <f t="shared" ca="1" si="39"/>
        <v>0</v>
      </c>
      <c r="F147">
        <f t="shared" ca="1" si="39"/>
        <v>0</v>
      </c>
      <c r="G147">
        <f t="shared" ca="1" si="39"/>
        <v>0</v>
      </c>
      <c r="H147">
        <f t="shared" ca="1" si="39"/>
        <v>0</v>
      </c>
      <c r="I147">
        <f t="shared" ca="1" si="39"/>
        <v>0</v>
      </c>
      <c r="J147">
        <f t="shared" ca="1" si="39"/>
        <v>0</v>
      </c>
      <c r="K147">
        <f t="shared" ca="1" si="39"/>
        <v>0</v>
      </c>
      <c r="L147">
        <f t="shared" ca="1" si="39"/>
        <v>0</v>
      </c>
      <c r="M147">
        <f t="shared" ca="1" si="39"/>
        <v>0</v>
      </c>
      <c r="N147">
        <f t="shared" ca="1" si="39"/>
        <v>0</v>
      </c>
      <c r="O147">
        <f t="shared" ca="1" si="39"/>
        <v>0</v>
      </c>
      <c r="P147">
        <f t="shared" ca="1" si="39"/>
        <v>0</v>
      </c>
      <c r="R147">
        <v>4</v>
      </c>
      <c r="S147" t="s">
        <v>6</v>
      </c>
      <c r="T147">
        <f t="shared" ca="1" si="33"/>
        <v>0</v>
      </c>
      <c r="U147">
        <f t="shared" ca="1" si="40"/>
        <v>0</v>
      </c>
      <c r="V147">
        <f t="shared" ca="1" si="40"/>
        <v>0</v>
      </c>
      <c r="W147">
        <f t="shared" ca="1" si="40"/>
        <v>0</v>
      </c>
      <c r="X147">
        <f t="shared" ca="1" si="40"/>
        <v>0</v>
      </c>
      <c r="Y147">
        <f t="shared" ca="1" si="40"/>
        <v>0</v>
      </c>
      <c r="Z147">
        <f t="shared" ca="1" si="40"/>
        <v>0</v>
      </c>
      <c r="AA147">
        <f t="shared" ca="1" si="40"/>
        <v>0</v>
      </c>
      <c r="AB147">
        <f t="shared" ca="1" si="40"/>
        <v>0</v>
      </c>
      <c r="AC147">
        <f t="shared" ca="1" si="40"/>
        <v>0</v>
      </c>
      <c r="AD147">
        <f t="shared" ca="1" si="40"/>
        <v>0</v>
      </c>
      <c r="AE147">
        <f t="shared" ca="1" si="40"/>
        <v>0</v>
      </c>
      <c r="AF147">
        <f t="shared" ca="1" si="40"/>
        <v>0</v>
      </c>
      <c r="AH147">
        <v>4</v>
      </c>
      <c r="AI147" t="s">
        <v>6</v>
      </c>
      <c r="AJ147">
        <f t="shared" ca="1" si="35"/>
        <v>0</v>
      </c>
      <c r="AK147">
        <f t="shared" ca="1" si="41"/>
        <v>0</v>
      </c>
      <c r="AL147">
        <f t="shared" ca="1" si="41"/>
        <v>0</v>
      </c>
      <c r="AM147">
        <f t="shared" ca="1" si="41"/>
        <v>0</v>
      </c>
      <c r="AN147">
        <f t="shared" ca="1" si="41"/>
        <v>0</v>
      </c>
      <c r="AO147">
        <f t="shared" ca="1" si="41"/>
        <v>0</v>
      </c>
      <c r="AP147">
        <f t="shared" ca="1" si="41"/>
        <v>0</v>
      </c>
      <c r="AQ147">
        <f t="shared" ca="1" si="41"/>
        <v>0</v>
      </c>
      <c r="AR147">
        <f t="shared" ca="1" si="41"/>
        <v>0</v>
      </c>
      <c r="AS147">
        <f t="shared" ca="1" si="41"/>
        <v>0</v>
      </c>
      <c r="AT147">
        <f t="shared" ca="1" si="41"/>
        <v>0</v>
      </c>
      <c r="AU147">
        <f t="shared" ca="1" si="41"/>
        <v>0</v>
      </c>
      <c r="AV147">
        <f t="shared" ca="1" si="41"/>
        <v>0</v>
      </c>
      <c r="AX147">
        <v>4</v>
      </c>
      <c r="AY147" t="s">
        <v>6</v>
      </c>
      <c r="AZ147">
        <f t="shared" ca="1" si="37"/>
        <v>0</v>
      </c>
      <c r="BA147">
        <f t="shared" ca="1" si="42"/>
        <v>0</v>
      </c>
      <c r="BB147">
        <f t="shared" ca="1" si="42"/>
        <v>0</v>
      </c>
      <c r="BC147">
        <f t="shared" ca="1" si="42"/>
        <v>0</v>
      </c>
      <c r="BD147">
        <f t="shared" ca="1" si="42"/>
        <v>0</v>
      </c>
      <c r="BE147">
        <f t="shared" ca="1" si="42"/>
        <v>0</v>
      </c>
      <c r="BF147">
        <f t="shared" ca="1" si="42"/>
        <v>0</v>
      </c>
      <c r="BG147">
        <f t="shared" ca="1" si="42"/>
        <v>0</v>
      </c>
      <c r="BH147">
        <f t="shared" ca="1" si="42"/>
        <v>0</v>
      </c>
      <c r="BI147">
        <f t="shared" ca="1" si="42"/>
        <v>0</v>
      </c>
      <c r="BJ147">
        <f t="shared" ca="1" si="42"/>
        <v>0</v>
      </c>
      <c r="BK147">
        <f t="shared" ca="1" si="42"/>
        <v>0</v>
      </c>
      <c r="BL147">
        <f t="shared" ca="1" si="42"/>
        <v>0</v>
      </c>
    </row>
    <row r="148" spans="1:64" x14ac:dyDescent="0.25">
      <c r="A148">
        <v>1</v>
      </c>
      <c r="B148">
        <v>5</v>
      </c>
      <c r="C148" t="s">
        <v>2</v>
      </c>
      <c r="D148">
        <f t="shared" ca="1" si="31"/>
        <v>6.4999999999999994E-5</v>
      </c>
      <c r="E148">
        <f t="shared" ca="1" si="39"/>
        <v>1.8000000000000001E-4</v>
      </c>
      <c r="F148">
        <f t="shared" ca="1" si="39"/>
        <v>4.6999999999999999E-4</v>
      </c>
      <c r="G148">
        <f t="shared" ca="1" si="39"/>
        <v>1.145E-3</v>
      </c>
      <c r="H148">
        <f t="shared" ca="1" si="39"/>
        <v>1.3500000000000001E-3</v>
      </c>
      <c r="I148">
        <f t="shared" ca="1" si="39"/>
        <v>1.5250000000000001E-3</v>
      </c>
      <c r="J148">
        <f t="shared" ca="1" si="39"/>
        <v>2.075E-3</v>
      </c>
      <c r="K148">
        <f t="shared" ca="1" si="39"/>
        <v>2.3749999999999999E-3</v>
      </c>
      <c r="L148">
        <f t="shared" ca="1" si="39"/>
        <v>2.4550000000000002E-3</v>
      </c>
      <c r="M148">
        <f t="shared" ca="1" si="39"/>
        <v>2.725E-3</v>
      </c>
      <c r="N148">
        <f t="shared" ca="1" si="39"/>
        <v>1.7700000000000001E-3</v>
      </c>
      <c r="O148">
        <f t="shared" ca="1" si="39"/>
        <v>4.2000000000000002E-4</v>
      </c>
      <c r="P148">
        <f t="shared" ca="1" si="39"/>
        <v>1.6555E-2</v>
      </c>
      <c r="R148">
        <v>5</v>
      </c>
      <c r="S148" t="s">
        <v>2</v>
      </c>
      <c r="T148">
        <f t="shared" ca="1" si="33"/>
        <v>1.85E-4</v>
      </c>
      <c r="U148">
        <f t="shared" ca="1" si="40"/>
        <v>2.2000000000000001E-4</v>
      </c>
      <c r="V148">
        <f t="shared" ca="1" si="40"/>
        <v>3.3E-4</v>
      </c>
      <c r="W148">
        <f t="shared" ca="1" si="40"/>
        <v>7.2000000000000005E-4</v>
      </c>
      <c r="X148">
        <f t="shared" ca="1" si="40"/>
        <v>1.235E-3</v>
      </c>
      <c r="Y148">
        <f t="shared" ca="1" si="40"/>
        <v>1.2700000000000001E-3</v>
      </c>
      <c r="Z148">
        <f t="shared" ca="1" si="40"/>
        <v>1.5200000000000001E-3</v>
      </c>
      <c r="AA148">
        <f t="shared" ca="1" si="40"/>
        <v>2.4849999999999998E-3</v>
      </c>
      <c r="AB148">
        <f t="shared" ca="1" si="40"/>
        <v>1.82E-3</v>
      </c>
      <c r="AC148">
        <f t="shared" ca="1" si="40"/>
        <v>2.4849999999999998E-3</v>
      </c>
      <c r="AD148">
        <f t="shared" ca="1" si="40"/>
        <v>1.4250000000000001E-3</v>
      </c>
      <c r="AE148">
        <f t="shared" ca="1" si="40"/>
        <v>4.8500000000000003E-4</v>
      </c>
      <c r="AF148">
        <f t="shared" ca="1" si="40"/>
        <v>1.4179999999999998E-2</v>
      </c>
      <c r="AH148">
        <v>5</v>
      </c>
      <c r="AI148" t="s">
        <v>2</v>
      </c>
      <c r="AJ148">
        <f t="shared" ca="1" si="35"/>
        <v>8.0000000000000007E-5</v>
      </c>
      <c r="AK148">
        <f t="shared" ca="1" si="41"/>
        <v>1.2E-4</v>
      </c>
      <c r="AL148">
        <f t="shared" ca="1" si="41"/>
        <v>3.6000000000000002E-4</v>
      </c>
      <c r="AM148">
        <f t="shared" ca="1" si="41"/>
        <v>8.5999999999999998E-4</v>
      </c>
      <c r="AN148">
        <f t="shared" ca="1" si="41"/>
        <v>1.23E-3</v>
      </c>
      <c r="AO148">
        <f t="shared" ca="1" si="41"/>
        <v>1.16E-3</v>
      </c>
      <c r="AP148">
        <f t="shared" ca="1" si="41"/>
        <v>1.5399999999999999E-3</v>
      </c>
      <c r="AQ148">
        <f t="shared" ca="1" si="41"/>
        <v>2.2950000000000002E-3</v>
      </c>
      <c r="AR148">
        <f t="shared" ca="1" si="41"/>
        <v>1.8500000000000001E-3</v>
      </c>
      <c r="AS148">
        <f t="shared" ca="1" si="41"/>
        <v>2.5249999999999999E-3</v>
      </c>
      <c r="AT148">
        <f t="shared" ca="1" si="41"/>
        <v>1.8E-3</v>
      </c>
      <c r="AU148">
        <f t="shared" ca="1" si="41"/>
        <v>2.7500000000000002E-4</v>
      </c>
      <c r="AV148">
        <f t="shared" ca="1" si="41"/>
        <v>0</v>
      </c>
      <c r="AX148">
        <v>5</v>
      </c>
      <c r="AY148" t="s">
        <v>2</v>
      </c>
      <c r="AZ148">
        <f t="shared" ca="1" si="37"/>
        <v>3.0000000000000001E-5</v>
      </c>
      <c r="BA148">
        <f t="shared" ca="1" si="42"/>
        <v>1.75E-4</v>
      </c>
      <c r="BB148">
        <f t="shared" ca="1" si="42"/>
        <v>2.05E-4</v>
      </c>
      <c r="BC148">
        <f t="shared" ca="1" si="42"/>
        <v>7.45E-4</v>
      </c>
      <c r="BD148">
        <f t="shared" ca="1" si="42"/>
        <v>1.1249999999999999E-3</v>
      </c>
      <c r="BE148">
        <f t="shared" ca="1" si="42"/>
        <v>1.2800000000000001E-3</v>
      </c>
      <c r="BF148">
        <f t="shared" ca="1" si="42"/>
        <v>1.4450000000000001E-3</v>
      </c>
      <c r="BG148">
        <f t="shared" ca="1" si="42"/>
        <v>2.3E-3</v>
      </c>
      <c r="BH148">
        <f t="shared" ca="1" si="42"/>
        <v>1.9750000000000002E-3</v>
      </c>
      <c r="BI148">
        <f t="shared" ca="1" si="42"/>
        <v>2.1749999999999999E-3</v>
      </c>
      <c r="BJ148">
        <f t="shared" ca="1" si="42"/>
        <v>1.8400000000000001E-3</v>
      </c>
      <c r="BK148">
        <f t="shared" ca="1" si="42"/>
        <v>3.6000000000000002E-4</v>
      </c>
      <c r="BL148">
        <f t="shared" ca="1" si="42"/>
        <v>1.3654999999999999E-2</v>
      </c>
    </row>
    <row r="149" spans="1:64" x14ac:dyDescent="0.25">
      <c r="A149">
        <v>2</v>
      </c>
      <c r="B149">
        <v>5</v>
      </c>
      <c r="C149" t="s">
        <v>3</v>
      </c>
      <c r="D149">
        <f t="shared" ca="1" si="31"/>
        <v>3.2499999999999999E-4</v>
      </c>
      <c r="E149">
        <f t="shared" ca="1" si="39"/>
        <v>1.85E-4</v>
      </c>
      <c r="F149">
        <f t="shared" ca="1" si="39"/>
        <v>3.8000000000000002E-4</v>
      </c>
      <c r="G149">
        <f t="shared" ca="1" si="39"/>
        <v>1.165E-3</v>
      </c>
      <c r="H149">
        <f t="shared" ca="1" si="39"/>
        <v>1.6199999999999999E-3</v>
      </c>
      <c r="I149">
        <f t="shared" ca="1" si="39"/>
        <v>1.815E-3</v>
      </c>
      <c r="J149">
        <f t="shared" ca="1" si="39"/>
        <v>2.5999999999999999E-3</v>
      </c>
      <c r="K149">
        <f t="shared" ca="1" si="39"/>
        <v>2.96E-3</v>
      </c>
      <c r="L149">
        <f t="shared" ca="1" si="39"/>
        <v>3.0149999999999999E-3</v>
      </c>
      <c r="M149">
        <f t="shared" ca="1" si="39"/>
        <v>3.5349999999999999E-3</v>
      </c>
      <c r="N149">
        <f t="shared" ca="1" si="39"/>
        <v>2.5249999999999999E-3</v>
      </c>
      <c r="O149">
        <f t="shared" ca="1" si="39"/>
        <v>4.0499999999999998E-4</v>
      </c>
      <c r="P149">
        <f t="shared" ca="1" si="39"/>
        <v>2.053E-2</v>
      </c>
      <c r="R149">
        <v>5</v>
      </c>
      <c r="S149" t="s">
        <v>3</v>
      </c>
      <c r="T149">
        <f t="shared" ca="1" si="33"/>
        <v>1.35E-4</v>
      </c>
      <c r="U149">
        <f t="shared" ca="1" si="40"/>
        <v>1.65E-4</v>
      </c>
      <c r="V149">
        <f t="shared" ca="1" si="40"/>
        <v>3.4000000000000002E-4</v>
      </c>
      <c r="W149">
        <f t="shared" ca="1" si="40"/>
        <v>1.0349999999999999E-3</v>
      </c>
      <c r="X149">
        <f t="shared" ca="1" si="40"/>
        <v>1.4450000000000001E-3</v>
      </c>
      <c r="Y149">
        <f t="shared" ca="1" si="40"/>
        <v>1.3600000000000001E-3</v>
      </c>
      <c r="Z149">
        <f t="shared" ca="1" si="40"/>
        <v>1.8749999999999999E-3</v>
      </c>
      <c r="AA149">
        <f t="shared" ca="1" si="40"/>
        <v>2.7799999999999999E-3</v>
      </c>
      <c r="AB149">
        <f t="shared" ca="1" si="40"/>
        <v>2.3349999999999998E-3</v>
      </c>
      <c r="AC149">
        <f t="shared" ca="1" si="40"/>
        <v>2.8149999999999998E-3</v>
      </c>
      <c r="AD149">
        <f t="shared" ca="1" si="40"/>
        <v>2.1649999999999998E-3</v>
      </c>
      <c r="AE149">
        <f t="shared" ca="1" si="40"/>
        <v>6.0999999999999997E-4</v>
      </c>
      <c r="AF149">
        <f t="shared" ca="1" si="40"/>
        <v>1.7059999999999999E-2</v>
      </c>
      <c r="AH149">
        <v>5</v>
      </c>
      <c r="AI149" t="s">
        <v>3</v>
      </c>
      <c r="AJ149">
        <f t="shared" ca="1" si="35"/>
        <v>2.9500000000000001E-4</v>
      </c>
      <c r="AK149">
        <f t="shared" ca="1" si="41"/>
        <v>1.15E-4</v>
      </c>
      <c r="AL149">
        <f t="shared" ca="1" si="41"/>
        <v>3.0499999999999999E-4</v>
      </c>
      <c r="AM149">
        <f t="shared" ca="1" si="41"/>
        <v>9.5500000000000001E-4</v>
      </c>
      <c r="AN149">
        <f t="shared" ca="1" si="41"/>
        <v>1.3600000000000001E-3</v>
      </c>
      <c r="AO149">
        <f t="shared" ca="1" si="41"/>
        <v>1.665E-3</v>
      </c>
      <c r="AP149">
        <f t="shared" ca="1" si="41"/>
        <v>1.835E-3</v>
      </c>
      <c r="AQ149">
        <f t="shared" ca="1" si="41"/>
        <v>2.8600000000000001E-3</v>
      </c>
      <c r="AR149">
        <f t="shared" ca="1" si="41"/>
        <v>2.3249999999999998E-3</v>
      </c>
      <c r="AS149">
        <f t="shared" ca="1" si="41"/>
        <v>2.8999999999999998E-3</v>
      </c>
      <c r="AT149">
        <f t="shared" ca="1" si="41"/>
        <v>1.805E-3</v>
      </c>
      <c r="AU149">
        <f t="shared" ca="1" si="41"/>
        <v>6.0999999999999997E-4</v>
      </c>
      <c r="AV149">
        <f t="shared" ca="1" si="41"/>
        <v>0</v>
      </c>
      <c r="AX149">
        <v>5</v>
      </c>
      <c r="AY149" t="s">
        <v>3</v>
      </c>
      <c r="AZ149">
        <f t="shared" ca="1" si="37"/>
        <v>5.5000000000000002E-5</v>
      </c>
      <c r="BA149">
        <f t="shared" ca="1" si="42"/>
        <v>2.1499999999999999E-4</v>
      </c>
      <c r="BB149">
        <f t="shared" ca="1" si="42"/>
        <v>7.3999999999999999E-4</v>
      </c>
      <c r="BC149">
        <f t="shared" ca="1" si="42"/>
        <v>1.2700000000000001E-3</v>
      </c>
      <c r="BD149">
        <f t="shared" ca="1" si="42"/>
        <v>1.4549999999999999E-3</v>
      </c>
      <c r="BE149">
        <f t="shared" ca="1" si="42"/>
        <v>1.65E-3</v>
      </c>
      <c r="BF149">
        <f t="shared" ca="1" si="42"/>
        <v>1.9300000000000001E-3</v>
      </c>
      <c r="BG149">
        <f t="shared" ca="1" si="42"/>
        <v>2.9750000000000002E-3</v>
      </c>
      <c r="BH149">
        <f t="shared" ca="1" si="42"/>
        <v>2.2550000000000001E-3</v>
      </c>
      <c r="BI149">
        <f t="shared" ca="1" si="42"/>
        <v>3.065E-3</v>
      </c>
      <c r="BJ149">
        <f t="shared" ca="1" si="42"/>
        <v>2.0400000000000001E-3</v>
      </c>
      <c r="BK149">
        <f t="shared" ca="1" si="42"/>
        <v>2.7E-4</v>
      </c>
      <c r="BL149">
        <f t="shared" ca="1" si="42"/>
        <v>1.7919999999999998E-2</v>
      </c>
    </row>
    <row r="150" spans="1:64" x14ac:dyDescent="0.25">
      <c r="A150">
        <v>3</v>
      </c>
      <c r="B150">
        <v>5</v>
      </c>
      <c r="C150" t="s">
        <v>4</v>
      </c>
      <c r="D150">
        <f t="shared" ca="1" si="31"/>
        <v>1.05E-4</v>
      </c>
      <c r="E150">
        <f t="shared" ca="1" si="39"/>
        <v>3.8499999999999998E-4</v>
      </c>
      <c r="F150">
        <f t="shared" ca="1" si="39"/>
        <v>6.6E-4</v>
      </c>
      <c r="G150">
        <f t="shared" ca="1" si="39"/>
        <v>1.4250000000000001E-3</v>
      </c>
      <c r="H150">
        <f t="shared" ca="1" si="39"/>
        <v>1.92E-3</v>
      </c>
      <c r="I150">
        <f t="shared" ca="1" si="39"/>
        <v>1.98E-3</v>
      </c>
      <c r="J150">
        <f t="shared" ca="1" si="39"/>
        <v>2.7499999999999998E-3</v>
      </c>
      <c r="K150">
        <f t="shared" ca="1" si="39"/>
        <v>2.8249999999999998E-3</v>
      </c>
      <c r="L150">
        <f t="shared" ca="1" si="39"/>
        <v>3.2450000000000001E-3</v>
      </c>
      <c r="M150">
        <f t="shared" ca="1" si="39"/>
        <v>3.4250000000000001E-3</v>
      </c>
      <c r="N150">
        <f t="shared" ca="1" si="39"/>
        <v>2.555E-3</v>
      </c>
      <c r="O150">
        <f t="shared" ca="1" si="39"/>
        <v>6.4499999999999996E-4</v>
      </c>
      <c r="P150">
        <f t="shared" ca="1" si="39"/>
        <v>2.1920000000000002E-2</v>
      </c>
      <c r="R150">
        <v>5</v>
      </c>
      <c r="S150" t="s">
        <v>4</v>
      </c>
      <c r="T150">
        <f t="shared" ca="1" si="33"/>
        <v>1.4999999999999999E-4</v>
      </c>
      <c r="U150">
        <f t="shared" ca="1" si="40"/>
        <v>1.05E-4</v>
      </c>
      <c r="V150">
        <f t="shared" ca="1" si="40"/>
        <v>4.8500000000000003E-4</v>
      </c>
      <c r="W150">
        <f t="shared" ca="1" si="40"/>
        <v>1.1349999999999999E-3</v>
      </c>
      <c r="X150">
        <f t="shared" ca="1" si="40"/>
        <v>1.305E-3</v>
      </c>
      <c r="Y150">
        <f t="shared" ca="1" si="40"/>
        <v>1.6949999999999999E-3</v>
      </c>
      <c r="Z150">
        <f t="shared" ca="1" si="40"/>
        <v>2.1749999999999999E-3</v>
      </c>
      <c r="AA150">
        <f t="shared" ca="1" si="40"/>
        <v>2.6050000000000001E-3</v>
      </c>
      <c r="AB150">
        <f t="shared" ca="1" si="40"/>
        <v>2.3800000000000002E-3</v>
      </c>
      <c r="AC150">
        <f t="shared" ca="1" si="40"/>
        <v>2.8800000000000002E-3</v>
      </c>
      <c r="AD150">
        <f t="shared" ca="1" si="40"/>
        <v>2.0899999999999998E-3</v>
      </c>
      <c r="AE150">
        <f t="shared" ca="1" si="40"/>
        <v>5.9500000000000004E-4</v>
      </c>
      <c r="AF150">
        <f t="shared" ca="1" si="40"/>
        <v>1.7599999999999998E-2</v>
      </c>
      <c r="AH150">
        <v>5</v>
      </c>
      <c r="AI150" t="s">
        <v>4</v>
      </c>
      <c r="AJ150">
        <f t="shared" ca="1" si="35"/>
        <v>3.5500000000000001E-4</v>
      </c>
      <c r="AK150">
        <f t="shared" ca="1" si="41"/>
        <v>1.6000000000000001E-4</v>
      </c>
      <c r="AL150">
        <f t="shared" ca="1" si="41"/>
        <v>6.4999999999999997E-4</v>
      </c>
      <c r="AM150">
        <f t="shared" ca="1" si="41"/>
        <v>1.34E-3</v>
      </c>
      <c r="AN150">
        <f t="shared" ca="1" si="41"/>
        <v>1.5200000000000001E-3</v>
      </c>
      <c r="AO150">
        <f t="shared" ca="1" si="41"/>
        <v>1.6000000000000001E-3</v>
      </c>
      <c r="AP150">
        <f t="shared" ca="1" si="41"/>
        <v>2.0100000000000001E-3</v>
      </c>
      <c r="AQ150">
        <f t="shared" ca="1" si="41"/>
        <v>2.82E-3</v>
      </c>
      <c r="AR150">
        <f t="shared" ca="1" si="41"/>
        <v>2.395E-3</v>
      </c>
      <c r="AS150">
        <f t="shared" ca="1" si="41"/>
        <v>3.215E-3</v>
      </c>
      <c r="AT150">
        <f t="shared" ca="1" si="41"/>
        <v>2.0100000000000001E-3</v>
      </c>
      <c r="AU150">
        <f t="shared" ca="1" si="41"/>
        <v>4.55E-4</v>
      </c>
      <c r="AV150">
        <f t="shared" ca="1" si="41"/>
        <v>0</v>
      </c>
      <c r="AX150">
        <v>5</v>
      </c>
      <c r="AY150" t="s">
        <v>4</v>
      </c>
      <c r="AZ150">
        <f t="shared" ca="1" si="37"/>
        <v>6.9999999999999994E-5</v>
      </c>
      <c r="BA150">
        <f t="shared" ca="1" si="42"/>
        <v>9.5000000000000005E-5</v>
      </c>
      <c r="BB150">
        <f t="shared" ca="1" si="42"/>
        <v>8.0999999999999996E-4</v>
      </c>
      <c r="BC150">
        <f t="shared" ca="1" si="42"/>
        <v>1.1999999999999999E-3</v>
      </c>
      <c r="BD150">
        <f t="shared" ca="1" si="42"/>
        <v>1.475E-3</v>
      </c>
      <c r="BE150">
        <f t="shared" ca="1" si="42"/>
        <v>1.6999999999999999E-3</v>
      </c>
      <c r="BF150">
        <f t="shared" ca="1" si="42"/>
        <v>2.065E-3</v>
      </c>
      <c r="BG150">
        <f t="shared" ca="1" si="42"/>
        <v>2.7950000000000002E-3</v>
      </c>
      <c r="BH150">
        <f t="shared" ca="1" si="42"/>
        <v>2.4399999999999999E-3</v>
      </c>
      <c r="BI150">
        <f t="shared" ca="1" si="42"/>
        <v>3.3700000000000002E-3</v>
      </c>
      <c r="BJ150">
        <f t="shared" ca="1" si="42"/>
        <v>2.1649999999999998E-3</v>
      </c>
      <c r="BK150">
        <f t="shared" ca="1" si="42"/>
        <v>3.6499999999999998E-4</v>
      </c>
      <c r="BL150">
        <f t="shared" ca="1" si="42"/>
        <v>1.8550000000000001E-2</v>
      </c>
    </row>
    <row r="151" spans="1:64" x14ac:dyDescent="0.25">
      <c r="A151">
        <v>4</v>
      </c>
      <c r="B151">
        <v>5</v>
      </c>
      <c r="C151" t="s">
        <v>5</v>
      </c>
      <c r="D151">
        <f t="shared" ca="1" si="31"/>
        <v>2.5999999999999998E-4</v>
      </c>
      <c r="E151">
        <f t="shared" ca="1" si="39"/>
        <v>1.65E-4</v>
      </c>
      <c r="F151">
        <f t="shared" ca="1" si="39"/>
        <v>1.2700000000000001E-3</v>
      </c>
      <c r="G151">
        <f t="shared" ca="1" si="39"/>
        <v>3.045E-3</v>
      </c>
      <c r="H151">
        <f t="shared" ca="1" si="39"/>
        <v>3.7750000000000001E-3</v>
      </c>
      <c r="I151">
        <f t="shared" ca="1" si="39"/>
        <v>3.7950000000000002E-3</v>
      </c>
      <c r="J151">
        <f t="shared" ca="1" si="39"/>
        <v>5.0200000000000002E-3</v>
      </c>
      <c r="K151">
        <f t="shared" ca="1" si="39"/>
        <v>5.28E-3</v>
      </c>
      <c r="L151">
        <f t="shared" ca="1" si="39"/>
        <v>5.8100000000000001E-3</v>
      </c>
      <c r="M151">
        <f t="shared" ca="1" si="39"/>
        <v>7.3550000000000004E-3</v>
      </c>
      <c r="N151">
        <f t="shared" ca="1" si="39"/>
        <v>5.3550000000000004E-3</v>
      </c>
      <c r="O151">
        <f t="shared" ca="1" si="39"/>
        <v>6.7000000000000002E-4</v>
      </c>
      <c r="P151">
        <f t="shared" ca="1" si="39"/>
        <v>4.1799999999999997E-2</v>
      </c>
      <c r="R151">
        <v>5</v>
      </c>
      <c r="S151" t="s">
        <v>5</v>
      </c>
      <c r="T151">
        <f t="shared" ca="1" si="33"/>
        <v>1.6000000000000001E-4</v>
      </c>
      <c r="U151">
        <f t="shared" ca="1" si="40"/>
        <v>5.0000000000000001E-4</v>
      </c>
      <c r="V151">
        <f t="shared" ca="1" si="40"/>
        <v>1.6999999999999999E-3</v>
      </c>
      <c r="W151">
        <f t="shared" ca="1" si="40"/>
        <v>2.5950000000000001E-3</v>
      </c>
      <c r="X151">
        <f t="shared" ca="1" si="40"/>
        <v>2.7100000000000002E-3</v>
      </c>
      <c r="Y151">
        <f t="shared" ca="1" si="40"/>
        <v>3.225E-3</v>
      </c>
      <c r="Z151">
        <f t="shared" ca="1" si="40"/>
        <v>3.82E-3</v>
      </c>
      <c r="AA151">
        <f t="shared" ca="1" si="40"/>
        <v>4.895E-3</v>
      </c>
      <c r="AB151">
        <f t="shared" ca="1" si="40"/>
        <v>4.3600000000000002E-3</v>
      </c>
      <c r="AC151">
        <f t="shared" ca="1" si="40"/>
        <v>5.8500000000000002E-3</v>
      </c>
      <c r="AD151">
        <f t="shared" ca="1" si="40"/>
        <v>3.5999999999999999E-3</v>
      </c>
      <c r="AE151">
        <f t="shared" ca="1" si="40"/>
        <v>5.9999999999999995E-4</v>
      </c>
      <c r="AF151">
        <f t="shared" ca="1" si="40"/>
        <v>3.4015000000000004E-2</v>
      </c>
      <c r="AH151">
        <v>5</v>
      </c>
      <c r="AI151" t="s">
        <v>5</v>
      </c>
      <c r="AJ151">
        <f t="shared" ca="1" si="35"/>
        <v>1.01E-3</v>
      </c>
      <c r="AK151">
        <f t="shared" ca="1" si="41"/>
        <v>1.405E-3</v>
      </c>
      <c r="AL151">
        <f t="shared" ca="1" si="41"/>
        <v>1.67E-3</v>
      </c>
      <c r="AM151">
        <f t="shared" ca="1" si="41"/>
        <v>2.6450000000000002E-3</v>
      </c>
      <c r="AN151">
        <f t="shared" ca="1" si="41"/>
        <v>2.875E-3</v>
      </c>
      <c r="AO151">
        <f t="shared" ca="1" si="41"/>
        <v>3.2799999999999999E-3</v>
      </c>
      <c r="AP151">
        <f t="shared" ca="1" si="41"/>
        <v>4.2100000000000002E-3</v>
      </c>
      <c r="AQ151">
        <f t="shared" ca="1" si="41"/>
        <v>4.5050000000000003E-3</v>
      </c>
      <c r="AR151">
        <f t="shared" ca="1" si="41"/>
        <v>4.6600000000000001E-3</v>
      </c>
      <c r="AS151">
        <f t="shared" ca="1" si="41"/>
        <v>5.7650000000000002E-3</v>
      </c>
      <c r="AT151">
        <f t="shared" ca="1" si="41"/>
        <v>4.7200000000000002E-3</v>
      </c>
      <c r="AU151">
        <f t="shared" ca="1" si="41"/>
        <v>1.6299999999999999E-3</v>
      </c>
      <c r="AV151">
        <f t="shared" ca="1" si="41"/>
        <v>0</v>
      </c>
      <c r="AX151">
        <v>5</v>
      </c>
      <c r="AY151" t="s">
        <v>5</v>
      </c>
      <c r="AZ151">
        <f t="shared" ca="1" si="37"/>
        <v>9.8499999999999998E-4</v>
      </c>
      <c r="BA151">
        <f t="shared" ca="1" si="42"/>
        <v>7.0500000000000001E-4</v>
      </c>
      <c r="BB151">
        <f t="shared" ca="1" si="42"/>
        <v>1.6199999999999999E-3</v>
      </c>
      <c r="BC151">
        <f t="shared" ca="1" si="42"/>
        <v>2.7799999999999999E-3</v>
      </c>
      <c r="BD151">
        <f t="shared" ca="1" si="42"/>
        <v>2.9849999999999998E-3</v>
      </c>
      <c r="BE151">
        <f t="shared" ca="1" si="42"/>
        <v>3.4299999999999999E-3</v>
      </c>
      <c r="BF151">
        <f t="shared" ca="1" si="42"/>
        <v>3.98E-3</v>
      </c>
      <c r="BG151">
        <f t="shared" ca="1" si="42"/>
        <v>5.1700000000000001E-3</v>
      </c>
      <c r="BH151">
        <f t="shared" ca="1" si="42"/>
        <v>4.385E-3</v>
      </c>
      <c r="BI151">
        <f t="shared" ca="1" si="42"/>
        <v>6.1500000000000001E-3</v>
      </c>
      <c r="BJ151">
        <f t="shared" ca="1" si="42"/>
        <v>2.7750000000000001E-3</v>
      </c>
      <c r="BK151">
        <f t="shared" ca="1" si="42"/>
        <v>1.1050000000000001E-3</v>
      </c>
      <c r="BL151">
        <f t="shared" ca="1" si="42"/>
        <v>3.6070000000000005E-2</v>
      </c>
    </row>
    <row r="152" spans="1:64" x14ac:dyDescent="0.25">
      <c r="A152">
        <v>5</v>
      </c>
      <c r="B152">
        <v>5</v>
      </c>
      <c r="C152" t="s">
        <v>6</v>
      </c>
      <c r="D152">
        <f t="shared" ca="1" si="31"/>
        <v>8.7000000000000001E-4</v>
      </c>
      <c r="E152">
        <f t="shared" ca="1" si="39"/>
        <v>1.0300000000000001E-3</v>
      </c>
      <c r="F152">
        <f t="shared" ca="1" si="39"/>
        <v>1.5499999999999999E-3</v>
      </c>
      <c r="G152">
        <f t="shared" ca="1" si="39"/>
        <v>4.4949999999999999E-3</v>
      </c>
      <c r="H152">
        <f t="shared" ca="1" si="39"/>
        <v>5.1000000000000004E-3</v>
      </c>
      <c r="I152">
        <f t="shared" ca="1" si="39"/>
        <v>6.3699999999999998E-3</v>
      </c>
      <c r="J152">
        <f t="shared" ca="1" si="39"/>
        <v>7.4599999999999996E-3</v>
      </c>
      <c r="K152">
        <f t="shared" ca="1" si="39"/>
        <v>8.6750000000000004E-3</v>
      </c>
      <c r="L152">
        <f t="shared" ca="1" si="39"/>
        <v>9.2800000000000001E-3</v>
      </c>
      <c r="M152">
        <f t="shared" ca="1" si="39"/>
        <v>1.1925E-2</v>
      </c>
      <c r="N152">
        <f t="shared" ca="1" si="39"/>
        <v>8.8699999999999994E-3</v>
      </c>
      <c r="O152">
        <f t="shared" ca="1" si="39"/>
        <v>1.415E-3</v>
      </c>
      <c r="P152">
        <f t="shared" ca="1" si="39"/>
        <v>6.7040000000000002E-2</v>
      </c>
      <c r="R152">
        <v>5</v>
      </c>
      <c r="S152" t="s">
        <v>6</v>
      </c>
      <c r="T152">
        <f t="shared" ca="1" si="33"/>
        <v>8.8000000000000003E-4</v>
      </c>
      <c r="U152">
        <f t="shared" ca="1" si="40"/>
        <v>8.5499999999999997E-4</v>
      </c>
      <c r="V152">
        <f t="shared" ca="1" si="40"/>
        <v>2.725E-3</v>
      </c>
      <c r="W152">
        <f t="shared" ca="1" si="40"/>
        <v>3.7399999999999998E-3</v>
      </c>
      <c r="X152">
        <f t="shared" ca="1" si="40"/>
        <v>4.7600000000000003E-3</v>
      </c>
      <c r="Y152">
        <f t="shared" ca="1" si="40"/>
        <v>4.6499999999999996E-3</v>
      </c>
      <c r="Z152">
        <f t="shared" ca="1" si="40"/>
        <v>6.7099999999999998E-3</v>
      </c>
      <c r="AA152">
        <f t="shared" ca="1" si="40"/>
        <v>7.7499999999999999E-3</v>
      </c>
      <c r="AB152">
        <f t="shared" ca="1" si="40"/>
        <v>7.2100000000000003E-3</v>
      </c>
      <c r="AC152">
        <f t="shared" ca="1" si="40"/>
        <v>9.8949999999999993E-3</v>
      </c>
      <c r="AD152">
        <f t="shared" ca="1" si="40"/>
        <v>5.9950000000000003E-3</v>
      </c>
      <c r="AE152">
        <f t="shared" ca="1" si="40"/>
        <v>1.1199999999999999E-3</v>
      </c>
      <c r="AF152">
        <f t="shared" ca="1" si="40"/>
        <v>5.6290000000000007E-2</v>
      </c>
      <c r="AH152">
        <v>5</v>
      </c>
      <c r="AI152" t="s">
        <v>6</v>
      </c>
      <c r="AJ152">
        <f t="shared" ca="1" si="35"/>
        <v>1.915E-3</v>
      </c>
      <c r="AK152">
        <f t="shared" ca="1" si="41"/>
        <v>9.5500000000000001E-4</v>
      </c>
      <c r="AL152">
        <f t="shared" ca="1" si="41"/>
        <v>1.485E-3</v>
      </c>
      <c r="AM152">
        <f t="shared" ca="1" si="41"/>
        <v>3.8400000000000001E-3</v>
      </c>
      <c r="AN152">
        <f t="shared" ca="1" si="41"/>
        <v>4.6849999999999999E-3</v>
      </c>
      <c r="AO152">
        <f t="shared" ca="1" si="41"/>
        <v>4.9849999999999998E-3</v>
      </c>
      <c r="AP152">
        <f t="shared" ca="1" si="41"/>
        <v>6.0350000000000004E-3</v>
      </c>
      <c r="AQ152">
        <f t="shared" ca="1" si="41"/>
        <v>7.92E-3</v>
      </c>
      <c r="AR152">
        <f t="shared" ca="1" si="41"/>
        <v>7.195E-3</v>
      </c>
      <c r="AS152">
        <f t="shared" ca="1" si="41"/>
        <v>9.4249999999999994E-3</v>
      </c>
      <c r="AT152">
        <f t="shared" ca="1" si="41"/>
        <v>6.5250000000000004E-3</v>
      </c>
      <c r="AU152">
        <f t="shared" ca="1" si="41"/>
        <v>2.1350000000000002E-3</v>
      </c>
      <c r="AV152">
        <f t="shared" ca="1" si="41"/>
        <v>0</v>
      </c>
      <c r="AX152">
        <v>5</v>
      </c>
      <c r="AY152" t="s">
        <v>6</v>
      </c>
      <c r="AZ152">
        <f t="shared" ca="1" si="37"/>
        <v>1.95E-4</v>
      </c>
      <c r="BA152">
        <f t="shared" ca="1" si="42"/>
        <v>2.1499999999999999E-4</v>
      </c>
      <c r="BB152">
        <f t="shared" ca="1" si="42"/>
        <v>1.8749999999999999E-3</v>
      </c>
      <c r="BC152">
        <f t="shared" ca="1" si="42"/>
        <v>4.0400000000000002E-3</v>
      </c>
      <c r="BD152">
        <f t="shared" ca="1" si="42"/>
        <v>4.4200000000000003E-3</v>
      </c>
      <c r="BE152">
        <f t="shared" ca="1" si="42"/>
        <v>5.1450000000000003E-3</v>
      </c>
      <c r="BF152">
        <f t="shared" ca="1" si="42"/>
        <v>6.6400000000000001E-3</v>
      </c>
      <c r="BG152">
        <f t="shared" ca="1" si="42"/>
        <v>7.9799999999999992E-3</v>
      </c>
      <c r="BH152">
        <f t="shared" ca="1" si="42"/>
        <v>7.2950000000000003E-3</v>
      </c>
      <c r="BI152">
        <f t="shared" ca="1" si="42"/>
        <v>1.0145E-2</v>
      </c>
      <c r="BJ152">
        <f t="shared" ca="1" si="42"/>
        <v>6.7650000000000002E-3</v>
      </c>
      <c r="BK152">
        <f t="shared" ca="1" si="42"/>
        <v>1.225E-3</v>
      </c>
      <c r="BL152">
        <f t="shared" ca="1" si="42"/>
        <v>5.5940000000000004E-2</v>
      </c>
    </row>
    <row r="153" spans="1:64" x14ac:dyDescent="0.25">
      <c r="A153">
        <v>1</v>
      </c>
      <c r="B153">
        <v>6</v>
      </c>
      <c r="C153" t="s">
        <v>2</v>
      </c>
      <c r="D153">
        <f t="shared" ca="1" si="31"/>
        <v>0</v>
      </c>
      <c r="E153">
        <f t="shared" ca="1" si="39"/>
        <v>0</v>
      </c>
      <c r="F153">
        <f t="shared" ca="1" si="39"/>
        <v>0</v>
      </c>
      <c r="G153">
        <f t="shared" ca="1" si="39"/>
        <v>5.0000000000000004E-6</v>
      </c>
      <c r="H153">
        <f t="shared" ca="1" si="39"/>
        <v>5.0000000000000004E-6</v>
      </c>
      <c r="I153">
        <f t="shared" ca="1" si="39"/>
        <v>5.0000000000000004E-6</v>
      </c>
      <c r="J153">
        <f t="shared" ca="1" si="39"/>
        <v>5.0000000000000004E-6</v>
      </c>
      <c r="K153">
        <f t="shared" ca="1" si="39"/>
        <v>5.0000000000000004E-6</v>
      </c>
      <c r="L153">
        <f t="shared" ca="1" si="39"/>
        <v>5.0000000000000004E-6</v>
      </c>
      <c r="M153">
        <f t="shared" ca="1" si="39"/>
        <v>5.0000000000000004E-6</v>
      </c>
      <c r="N153">
        <f t="shared" ca="1" si="39"/>
        <v>0</v>
      </c>
      <c r="O153">
        <f t="shared" ca="1" si="39"/>
        <v>0</v>
      </c>
      <c r="P153">
        <f t="shared" ca="1" si="39"/>
        <v>3.5000000000000004E-5</v>
      </c>
      <c r="R153">
        <v>6</v>
      </c>
      <c r="S153" t="s">
        <v>2</v>
      </c>
      <c r="T153">
        <f t="shared" ca="1" si="33"/>
        <v>0</v>
      </c>
      <c r="U153">
        <f t="shared" ca="1" si="40"/>
        <v>0</v>
      </c>
      <c r="V153">
        <f t="shared" ca="1" si="40"/>
        <v>0</v>
      </c>
      <c r="W153">
        <f t="shared" ca="1" si="40"/>
        <v>5.0000000000000004E-6</v>
      </c>
      <c r="X153">
        <f t="shared" ca="1" si="40"/>
        <v>0</v>
      </c>
      <c r="Y153">
        <f t="shared" ca="1" si="40"/>
        <v>5.0000000000000004E-6</v>
      </c>
      <c r="Z153">
        <f t="shared" ca="1" si="40"/>
        <v>5.0000000000000004E-6</v>
      </c>
      <c r="AA153">
        <f t="shared" ca="1" si="40"/>
        <v>5.0000000000000004E-6</v>
      </c>
      <c r="AB153">
        <f t="shared" ca="1" si="40"/>
        <v>5.0000000000000004E-6</v>
      </c>
      <c r="AC153">
        <f t="shared" ca="1" si="40"/>
        <v>5.0000000000000004E-6</v>
      </c>
      <c r="AD153">
        <f t="shared" ca="1" si="40"/>
        <v>0</v>
      </c>
      <c r="AE153">
        <f t="shared" ca="1" si="40"/>
        <v>0</v>
      </c>
      <c r="AF153">
        <f t="shared" ca="1" si="40"/>
        <v>3.0000000000000001E-5</v>
      </c>
      <c r="AH153">
        <v>6</v>
      </c>
      <c r="AI153" t="s">
        <v>2</v>
      </c>
      <c r="AJ153">
        <f t="shared" ca="1" si="35"/>
        <v>0</v>
      </c>
      <c r="AK153">
        <f t="shared" ca="1" si="41"/>
        <v>0</v>
      </c>
      <c r="AL153">
        <f t="shared" ca="1" si="41"/>
        <v>0</v>
      </c>
      <c r="AM153">
        <f t="shared" ca="1" si="41"/>
        <v>5.0000000000000004E-6</v>
      </c>
      <c r="AN153">
        <f t="shared" ca="1" si="41"/>
        <v>0</v>
      </c>
      <c r="AO153">
        <f t="shared" ca="1" si="41"/>
        <v>0</v>
      </c>
      <c r="AP153">
        <f t="shared" ca="1" si="41"/>
        <v>5.0000000000000004E-6</v>
      </c>
      <c r="AQ153">
        <f t="shared" ca="1" si="41"/>
        <v>5.0000000000000004E-6</v>
      </c>
      <c r="AR153">
        <f t="shared" ca="1" si="41"/>
        <v>5.0000000000000004E-6</v>
      </c>
      <c r="AS153">
        <f t="shared" ca="1" si="41"/>
        <v>5.0000000000000004E-6</v>
      </c>
      <c r="AT153">
        <f t="shared" ca="1" si="41"/>
        <v>0</v>
      </c>
      <c r="AU153">
        <f t="shared" ca="1" si="41"/>
        <v>0</v>
      </c>
      <c r="AV153">
        <f t="shared" ca="1" si="41"/>
        <v>0</v>
      </c>
      <c r="AX153">
        <v>6</v>
      </c>
      <c r="AY153" t="s">
        <v>2</v>
      </c>
      <c r="AZ153">
        <f t="shared" ca="1" si="37"/>
        <v>0</v>
      </c>
      <c r="BA153">
        <f t="shared" ca="1" si="42"/>
        <v>0</v>
      </c>
      <c r="BB153">
        <f t="shared" ca="1" si="42"/>
        <v>0</v>
      </c>
      <c r="BC153">
        <f t="shared" ca="1" si="42"/>
        <v>5.0000000000000004E-6</v>
      </c>
      <c r="BD153">
        <f t="shared" ca="1" si="42"/>
        <v>0</v>
      </c>
      <c r="BE153">
        <f t="shared" ca="1" si="42"/>
        <v>0</v>
      </c>
      <c r="BF153">
        <f t="shared" ca="1" si="42"/>
        <v>5.0000000000000004E-6</v>
      </c>
      <c r="BG153">
        <f t="shared" ca="1" si="42"/>
        <v>5.0000000000000004E-6</v>
      </c>
      <c r="BH153">
        <f t="shared" ca="1" si="42"/>
        <v>5.0000000000000004E-6</v>
      </c>
      <c r="BI153">
        <f t="shared" ca="1" si="42"/>
        <v>5.0000000000000004E-6</v>
      </c>
      <c r="BJ153">
        <f t="shared" ca="1" si="42"/>
        <v>0</v>
      </c>
      <c r="BK153">
        <f t="shared" ca="1" si="42"/>
        <v>0</v>
      </c>
      <c r="BL153">
        <f t="shared" ca="1" si="42"/>
        <v>2.5000000000000001E-5</v>
      </c>
    </row>
    <row r="154" spans="1:64" x14ac:dyDescent="0.25">
      <c r="A154">
        <v>2</v>
      </c>
      <c r="B154">
        <v>6</v>
      </c>
      <c r="C154" t="s">
        <v>3</v>
      </c>
      <c r="D154">
        <f t="shared" ca="1" si="31"/>
        <v>0</v>
      </c>
      <c r="E154">
        <f t="shared" ref="E154:P163" ca="1" si="43">INDIRECT($A$1&amp;"!"&amp;ADDRESS(ROW(),COLUMN()))</f>
        <v>0</v>
      </c>
      <c r="F154">
        <f t="shared" ca="1" si="43"/>
        <v>0</v>
      </c>
      <c r="G154">
        <f t="shared" ca="1" si="43"/>
        <v>5.0000000000000004E-6</v>
      </c>
      <c r="H154">
        <f t="shared" ca="1" si="43"/>
        <v>5.0000000000000004E-6</v>
      </c>
      <c r="I154">
        <f t="shared" ca="1" si="43"/>
        <v>5.0000000000000004E-6</v>
      </c>
      <c r="J154">
        <f t="shared" ca="1" si="43"/>
        <v>5.0000000000000004E-6</v>
      </c>
      <c r="K154">
        <f t="shared" ca="1" si="43"/>
        <v>5.0000000000000004E-6</v>
      </c>
      <c r="L154">
        <f t="shared" ca="1" si="43"/>
        <v>1.0000000000000001E-5</v>
      </c>
      <c r="M154">
        <f t="shared" ca="1" si="43"/>
        <v>5.0000000000000004E-6</v>
      </c>
      <c r="N154">
        <f t="shared" ca="1" si="43"/>
        <v>5.0000000000000004E-6</v>
      </c>
      <c r="O154">
        <f t="shared" ca="1" si="43"/>
        <v>0</v>
      </c>
      <c r="P154">
        <f t="shared" ca="1" si="43"/>
        <v>4.5000000000000003E-5</v>
      </c>
      <c r="R154">
        <v>6</v>
      </c>
      <c r="S154" t="s">
        <v>3</v>
      </c>
      <c r="T154">
        <f t="shared" ca="1" si="33"/>
        <v>0</v>
      </c>
      <c r="U154">
        <f t="shared" ref="U154:AF163" ca="1" si="44">INDIRECT($A$1&amp;"!"&amp;ADDRESS(ROW(),COLUMN()))</f>
        <v>0</v>
      </c>
      <c r="V154">
        <f t="shared" ca="1" si="44"/>
        <v>0</v>
      </c>
      <c r="W154">
        <f t="shared" ca="1" si="44"/>
        <v>5.0000000000000004E-6</v>
      </c>
      <c r="X154">
        <f t="shared" ca="1" si="44"/>
        <v>0</v>
      </c>
      <c r="Y154">
        <f t="shared" ca="1" si="44"/>
        <v>5.0000000000000004E-6</v>
      </c>
      <c r="Z154">
        <f t="shared" ca="1" si="44"/>
        <v>5.0000000000000004E-6</v>
      </c>
      <c r="AA154">
        <f t="shared" ca="1" si="44"/>
        <v>5.0000000000000004E-6</v>
      </c>
      <c r="AB154">
        <f t="shared" ca="1" si="44"/>
        <v>5.0000000000000004E-6</v>
      </c>
      <c r="AC154">
        <f t="shared" ca="1" si="44"/>
        <v>5.0000000000000004E-6</v>
      </c>
      <c r="AD154">
        <f t="shared" ca="1" si="44"/>
        <v>0</v>
      </c>
      <c r="AE154">
        <f t="shared" ca="1" si="44"/>
        <v>0</v>
      </c>
      <c r="AF154">
        <f t="shared" ca="1" si="44"/>
        <v>3.0000000000000001E-5</v>
      </c>
      <c r="AH154">
        <v>6</v>
      </c>
      <c r="AI154" t="s">
        <v>3</v>
      </c>
      <c r="AJ154">
        <f t="shared" ca="1" si="35"/>
        <v>0</v>
      </c>
      <c r="AK154">
        <f t="shared" ref="AK154:AV163" ca="1" si="45">INDIRECT($A$1&amp;"!"&amp;ADDRESS(ROW(),COLUMN()))</f>
        <v>0</v>
      </c>
      <c r="AL154">
        <f t="shared" ca="1" si="45"/>
        <v>0</v>
      </c>
      <c r="AM154">
        <f t="shared" ca="1" si="45"/>
        <v>5.0000000000000004E-6</v>
      </c>
      <c r="AN154">
        <f t="shared" ca="1" si="45"/>
        <v>0</v>
      </c>
      <c r="AO154">
        <f t="shared" ca="1" si="45"/>
        <v>5.0000000000000004E-6</v>
      </c>
      <c r="AP154">
        <f t="shared" ca="1" si="45"/>
        <v>5.0000000000000004E-6</v>
      </c>
      <c r="AQ154">
        <f t="shared" ca="1" si="45"/>
        <v>5.0000000000000004E-6</v>
      </c>
      <c r="AR154">
        <f t="shared" ca="1" si="45"/>
        <v>5.0000000000000004E-6</v>
      </c>
      <c r="AS154">
        <f t="shared" ca="1" si="45"/>
        <v>5.0000000000000004E-6</v>
      </c>
      <c r="AT154">
        <f t="shared" ca="1" si="45"/>
        <v>0</v>
      </c>
      <c r="AU154">
        <f t="shared" ca="1" si="45"/>
        <v>0</v>
      </c>
      <c r="AV154">
        <f t="shared" ca="1" si="45"/>
        <v>0</v>
      </c>
      <c r="AX154">
        <v>6</v>
      </c>
      <c r="AY154" t="s">
        <v>3</v>
      </c>
      <c r="AZ154">
        <f t="shared" ca="1" si="37"/>
        <v>0</v>
      </c>
      <c r="BA154">
        <f t="shared" ref="BA154:BL163" ca="1" si="46">INDIRECT($A$1&amp;"!"&amp;ADDRESS(ROW(),COLUMN()))</f>
        <v>0</v>
      </c>
      <c r="BB154">
        <f t="shared" ca="1" si="46"/>
        <v>0</v>
      </c>
      <c r="BC154">
        <f t="shared" ca="1" si="46"/>
        <v>5.0000000000000004E-6</v>
      </c>
      <c r="BD154">
        <f t="shared" ca="1" si="46"/>
        <v>5.0000000000000004E-6</v>
      </c>
      <c r="BE154">
        <f t="shared" ca="1" si="46"/>
        <v>5.0000000000000004E-6</v>
      </c>
      <c r="BF154">
        <f t="shared" ca="1" si="46"/>
        <v>5.0000000000000004E-6</v>
      </c>
      <c r="BG154">
        <f t="shared" ca="1" si="46"/>
        <v>5.0000000000000004E-6</v>
      </c>
      <c r="BH154">
        <f t="shared" ca="1" si="46"/>
        <v>5.0000000000000004E-6</v>
      </c>
      <c r="BI154">
        <f t="shared" ca="1" si="46"/>
        <v>5.0000000000000004E-6</v>
      </c>
      <c r="BJ154">
        <f t="shared" ca="1" si="46"/>
        <v>0</v>
      </c>
      <c r="BK154">
        <f t="shared" ca="1" si="46"/>
        <v>0</v>
      </c>
      <c r="BL154">
        <f t="shared" ca="1" si="46"/>
        <v>3.5000000000000004E-5</v>
      </c>
    </row>
    <row r="155" spans="1:64" x14ac:dyDescent="0.25">
      <c r="A155">
        <v>3</v>
      </c>
      <c r="B155">
        <v>6</v>
      </c>
      <c r="C155" t="s">
        <v>4</v>
      </c>
      <c r="D155">
        <f t="shared" ca="1" si="31"/>
        <v>0</v>
      </c>
      <c r="E155">
        <f t="shared" ca="1" si="43"/>
        <v>0</v>
      </c>
      <c r="F155">
        <f t="shared" ca="1" si="43"/>
        <v>0</v>
      </c>
      <c r="G155">
        <f t="shared" ca="1" si="43"/>
        <v>5.0000000000000004E-6</v>
      </c>
      <c r="H155">
        <f t="shared" ca="1" si="43"/>
        <v>5.0000000000000004E-6</v>
      </c>
      <c r="I155">
        <f t="shared" ca="1" si="43"/>
        <v>5.0000000000000004E-6</v>
      </c>
      <c r="J155">
        <f t="shared" ca="1" si="43"/>
        <v>5.0000000000000004E-6</v>
      </c>
      <c r="K155">
        <f t="shared" ca="1" si="43"/>
        <v>5.0000000000000004E-6</v>
      </c>
      <c r="L155">
        <f t="shared" ca="1" si="43"/>
        <v>5.0000000000000004E-6</v>
      </c>
      <c r="M155">
        <f t="shared" ca="1" si="43"/>
        <v>5.0000000000000004E-6</v>
      </c>
      <c r="N155">
        <f t="shared" ca="1" si="43"/>
        <v>5.0000000000000004E-6</v>
      </c>
      <c r="O155">
        <f t="shared" ca="1" si="43"/>
        <v>0</v>
      </c>
      <c r="P155">
        <f t="shared" ca="1" si="43"/>
        <v>4.0000000000000003E-5</v>
      </c>
      <c r="R155">
        <v>6</v>
      </c>
      <c r="S155" t="s">
        <v>4</v>
      </c>
      <c r="T155">
        <f t="shared" ca="1" si="33"/>
        <v>0</v>
      </c>
      <c r="U155">
        <f t="shared" ca="1" si="44"/>
        <v>0</v>
      </c>
      <c r="V155">
        <f t="shared" ca="1" si="44"/>
        <v>0</v>
      </c>
      <c r="W155">
        <f t="shared" ca="1" si="44"/>
        <v>5.0000000000000004E-6</v>
      </c>
      <c r="X155">
        <f t="shared" ca="1" si="44"/>
        <v>0</v>
      </c>
      <c r="Y155">
        <f t="shared" ca="1" si="44"/>
        <v>5.0000000000000004E-6</v>
      </c>
      <c r="Z155">
        <f t="shared" ca="1" si="44"/>
        <v>5.0000000000000004E-6</v>
      </c>
      <c r="AA155">
        <f t="shared" ca="1" si="44"/>
        <v>5.0000000000000004E-6</v>
      </c>
      <c r="AB155">
        <f t="shared" ca="1" si="44"/>
        <v>5.0000000000000004E-6</v>
      </c>
      <c r="AC155">
        <f t="shared" ca="1" si="44"/>
        <v>5.0000000000000004E-6</v>
      </c>
      <c r="AD155">
        <f t="shared" ca="1" si="44"/>
        <v>0</v>
      </c>
      <c r="AE155">
        <f t="shared" ca="1" si="44"/>
        <v>0</v>
      </c>
      <c r="AF155">
        <f t="shared" ca="1" si="44"/>
        <v>3.0000000000000001E-5</v>
      </c>
      <c r="AH155">
        <v>6</v>
      </c>
      <c r="AI155" t="s">
        <v>4</v>
      </c>
      <c r="AJ155">
        <f t="shared" ca="1" si="35"/>
        <v>0</v>
      </c>
      <c r="AK155">
        <f t="shared" ca="1" si="45"/>
        <v>0</v>
      </c>
      <c r="AL155">
        <f t="shared" ca="1" si="45"/>
        <v>0</v>
      </c>
      <c r="AM155">
        <f t="shared" ca="1" si="45"/>
        <v>5.0000000000000004E-6</v>
      </c>
      <c r="AN155">
        <f t="shared" ca="1" si="45"/>
        <v>0</v>
      </c>
      <c r="AO155">
        <f t="shared" ca="1" si="45"/>
        <v>5.0000000000000004E-6</v>
      </c>
      <c r="AP155">
        <f t="shared" ca="1" si="45"/>
        <v>5.0000000000000004E-6</v>
      </c>
      <c r="AQ155">
        <f t="shared" ca="1" si="45"/>
        <v>5.0000000000000004E-6</v>
      </c>
      <c r="AR155">
        <f t="shared" ca="1" si="45"/>
        <v>5.0000000000000004E-6</v>
      </c>
      <c r="AS155">
        <f t="shared" ca="1" si="45"/>
        <v>5.0000000000000004E-6</v>
      </c>
      <c r="AT155">
        <f t="shared" ca="1" si="45"/>
        <v>0</v>
      </c>
      <c r="AU155">
        <f t="shared" ca="1" si="45"/>
        <v>0</v>
      </c>
      <c r="AV155">
        <f t="shared" ca="1" si="45"/>
        <v>0</v>
      </c>
      <c r="AX155">
        <v>6</v>
      </c>
      <c r="AY155" t="s">
        <v>4</v>
      </c>
      <c r="AZ155">
        <f t="shared" ca="1" si="37"/>
        <v>0</v>
      </c>
      <c r="BA155">
        <f t="shared" ca="1" si="46"/>
        <v>0</v>
      </c>
      <c r="BB155">
        <f t="shared" ca="1" si="46"/>
        <v>0</v>
      </c>
      <c r="BC155">
        <f t="shared" ca="1" si="46"/>
        <v>5.0000000000000004E-6</v>
      </c>
      <c r="BD155">
        <f t="shared" ca="1" si="46"/>
        <v>5.0000000000000004E-6</v>
      </c>
      <c r="BE155">
        <f t="shared" ca="1" si="46"/>
        <v>5.0000000000000004E-6</v>
      </c>
      <c r="BF155">
        <f t="shared" ca="1" si="46"/>
        <v>5.0000000000000004E-6</v>
      </c>
      <c r="BG155">
        <f t="shared" ca="1" si="46"/>
        <v>5.0000000000000004E-6</v>
      </c>
      <c r="BH155">
        <f t="shared" ca="1" si="46"/>
        <v>5.0000000000000004E-6</v>
      </c>
      <c r="BI155">
        <f t="shared" ca="1" si="46"/>
        <v>5.0000000000000004E-6</v>
      </c>
      <c r="BJ155">
        <f t="shared" ca="1" si="46"/>
        <v>0</v>
      </c>
      <c r="BK155">
        <f t="shared" ca="1" si="46"/>
        <v>0</v>
      </c>
      <c r="BL155">
        <f t="shared" ca="1" si="46"/>
        <v>3.5000000000000004E-5</v>
      </c>
    </row>
    <row r="156" spans="1:64" x14ac:dyDescent="0.25">
      <c r="A156">
        <v>4</v>
      </c>
      <c r="B156">
        <v>6</v>
      </c>
      <c r="C156" t="s">
        <v>5</v>
      </c>
      <c r="D156">
        <f t="shared" ca="1" si="31"/>
        <v>0</v>
      </c>
      <c r="E156">
        <f t="shared" ca="1" si="43"/>
        <v>0</v>
      </c>
      <c r="F156">
        <f t="shared" ca="1" si="43"/>
        <v>5.0000000000000004E-6</v>
      </c>
      <c r="G156">
        <f t="shared" ca="1" si="43"/>
        <v>5.0000000000000004E-6</v>
      </c>
      <c r="H156">
        <f t="shared" ca="1" si="43"/>
        <v>5.0000000000000004E-6</v>
      </c>
      <c r="I156">
        <f t="shared" ca="1" si="43"/>
        <v>5.0000000000000004E-6</v>
      </c>
      <c r="J156">
        <f t="shared" ca="1" si="43"/>
        <v>5.0000000000000004E-6</v>
      </c>
      <c r="K156">
        <f t="shared" ca="1" si="43"/>
        <v>1.0000000000000001E-5</v>
      </c>
      <c r="L156">
        <f t="shared" ca="1" si="43"/>
        <v>1.0000000000000001E-5</v>
      </c>
      <c r="M156">
        <f t="shared" ca="1" si="43"/>
        <v>1.0000000000000001E-5</v>
      </c>
      <c r="N156">
        <f t="shared" ca="1" si="43"/>
        <v>5.0000000000000004E-6</v>
      </c>
      <c r="O156">
        <f t="shared" ca="1" si="43"/>
        <v>0</v>
      </c>
      <c r="P156">
        <f t="shared" ca="1" si="43"/>
        <v>6.0000000000000002E-5</v>
      </c>
      <c r="R156">
        <v>6</v>
      </c>
      <c r="S156" t="s">
        <v>5</v>
      </c>
      <c r="T156">
        <f t="shared" ca="1" si="33"/>
        <v>0</v>
      </c>
      <c r="U156">
        <f t="shared" ca="1" si="44"/>
        <v>0</v>
      </c>
      <c r="V156">
        <f t="shared" ca="1" si="44"/>
        <v>5.0000000000000004E-6</v>
      </c>
      <c r="W156">
        <f t="shared" ca="1" si="44"/>
        <v>5.0000000000000004E-6</v>
      </c>
      <c r="X156">
        <f t="shared" ca="1" si="44"/>
        <v>5.0000000000000004E-6</v>
      </c>
      <c r="Y156">
        <f t="shared" ca="1" si="44"/>
        <v>5.0000000000000004E-6</v>
      </c>
      <c r="Z156">
        <f t="shared" ca="1" si="44"/>
        <v>5.0000000000000004E-6</v>
      </c>
      <c r="AA156">
        <f t="shared" ca="1" si="44"/>
        <v>5.0000000000000004E-6</v>
      </c>
      <c r="AB156">
        <f t="shared" ca="1" si="44"/>
        <v>1.0000000000000001E-5</v>
      </c>
      <c r="AC156">
        <f t="shared" ca="1" si="44"/>
        <v>5.0000000000000004E-6</v>
      </c>
      <c r="AD156">
        <f t="shared" ca="1" si="44"/>
        <v>0</v>
      </c>
      <c r="AE156">
        <f t="shared" ca="1" si="44"/>
        <v>0</v>
      </c>
      <c r="AF156">
        <f t="shared" ca="1" si="44"/>
        <v>4.5000000000000003E-5</v>
      </c>
      <c r="AH156">
        <v>6</v>
      </c>
      <c r="AI156" t="s">
        <v>5</v>
      </c>
      <c r="AJ156">
        <f t="shared" ca="1" si="35"/>
        <v>0</v>
      </c>
      <c r="AK156">
        <f t="shared" ca="1" si="45"/>
        <v>0</v>
      </c>
      <c r="AL156">
        <f t="shared" ca="1" si="45"/>
        <v>5.0000000000000004E-6</v>
      </c>
      <c r="AM156">
        <f t="shared" ca="1" si="45"/>
        <v>5.0000000000000004E-6</v>
      </c>
      <c r="AN156">
        <f t="shared" ca="1" si="45"/>
        <v>5.0000000000000004E-6</v>
      </c>
      <c r="AO156">
        <f t="shared" ca="1" si="45"/>
        <v>5.0000000000000004E-6</v>
      </c>
      <c r="AP156">
        <f t="shared" ca="1" si="45"/>
        <v>5.0000000000000004E-6</v>
      </c>
      <c r="AQ156">
        <f t="shared" ca="1" si="45"/>
        <v>5.0000000000000004E-6</v>
      </c>
      <c r="AR156">
        <f t="shared" ca="1" si="45"/>
        <v>1.0000000000000001E-5</v>
      </c>
      <c r="AS156">
        <f t="shared" ca="1" si="45"/>
        <v>1.0000000000000001E-5</v>
      </c>
      <c r="AT156">
        <f t="shared" ca="1" si="45"/>
        <v>5.0000000000000004E-6</v>
      </c>
      <c r="AU156">
        <f t="shared" ca="1" si="45"/>
        <v>0</v>
      </c>
      <c r="AV156">
        <f t="shared" ca="1" si="45"/>
        <v>0</v>
      </c>
      <c r="AX156">
        <v>6</v>
      </c>
      <c r="AY156" t="s">
        <v>5</v>
      </c>
      <c r="AZ156">
        <f t="shared" ca="1" si="37"/>
        <v>0</v>
      </c>
      <c r="BA156">
        <f t="shared" ca="1" si="46"/>
        <v>0</v>
      </c>
      <c r="BB156">
        <f t="shared" ca="1" si="46"/>
        <v>5.0000000000000004E-6</v>
      </c>
      <c r="BC156">
        <f t="shared" ca="1" si="46"/>
        <v>5.0000000000000004E-6</v>
      </c>
      <c r="BD156">
        <f t="shared" ca="1" si="46"/>
        <v>5.0000000000000004E-6</v>
      </c>
      <c r="BE156">
        <f t="shared" ca="1" si="46"/>
        <v>5.0000000000000004E-6</v>
      </c>
      <c r="BF156">
        <f t="shared" ca="1" si="46"/>
        <v>5.0000000000000004E-6</v>
      </c>
      <c r="BG156">
        <f t="shared" ca="1" si="46"/>
        <v>5.0000000000000004E-6</v>
      </c>
      <c r="BH156">
        <f t="shared" ca="1" si="46"/>
        <v>1.0000000000000001E-5</v>
      </c>
      <c r="BI156">
        <f t="shared" ca="1" si="46"/>
        <v>1.0000000000000001E-5</v>
      </c>
      <c r="BJ156">
        <f t="shared" ca="1" si="46"/>
        <v>0</v>
      </c>
      <c r="BK156">
        <f t="shared" ca="1" si="46"/>
        <v>0</v>
      </c>
      <c r="BL156">
        <f t="shared" ca="1" si="46"/>
        <v>5.0000000000000002E-5</v>
      </c>
    </row>
    <row r="157" spans="1:64" x14ac:dyDescent="0.25">
      <c r="A157">
        <v>5</v>
      </c>
      <c r="B157">
        <v>6</v>
      </c>
      <c r="C157" t="s">
        <v>6</v>
      </c>
      <c r="D157">
        <f t="shared" ca="1" si="31"/>
        <v>0</v>
      </c>
      <c r="E157">
        <f t="shared" ca="1" si="43"/>
        <v>0</v>
      </c>
      <c r="F157">
        <f t="shared" ca="1" si="43"/>
        <v>0</v>
      </c>
      <c r="G157">
        <f t="shared" ca="1" si="43"/>
        <v>1.0000000000000001E-5</v>
      </c>
      <c r="H157">
        <f t="shared" ca="1" si="43"/>
        <v>5.0000000000000004E-6</v>
      </c>
      <c r="I157">
        <f t="shared" ca="1" si="43"/>
        <v>5.0000000000000004E-6</v>
      </c>
      <c r="J157">
        <f t="shared" ca="1" si="43"/>
        <v>1.0000000000000001E-5</v>
      </c>
      <c r="K157">
        <f t="shared" ca="1" si="43"/>
        <v>1.0000000000000001E-5</v>
      </c>
      <c r="L157">
        <f t="shared" ca="1" si="43"/>
        <v>1.5E-5</v>
      </c>
      <c r="M157">
        <f t="shared" ca="1" si="43"/>
        <v>1.5E-5</v>
      </c>
      <c r="N157">
        <f t="shared" ca="1" si="43"/>
        <v>5.0000000000000004E-6</v>
      </c>
      <c r="O157">
        <f t="shared" ca="1" si="43"/>
        <v>0</v>
      </c>
      <c r="P157">
        <f t="shared" ca="1" si="43"/>
        <v>7.5000000000000007E-5</v>
      </c>
      <c r="R157">
        <v>6</v>
      </c>
      <c r="S157" t="s">
        <v>6</v>
      </c>
      <c r="T157">
        <f t="shared" ca="1" si="33"/>
        <v>0</v>
      </c>
      <c r="U157">
        <f t="shared" ca="1" si="44"/>
        <v>0</v>
      </c>
      <c r="V157">
        <f t="shared" ca="1" si="44"/>
        <v>5.0000000000000004E-6</v>
      </c>
      <c r="W157">
        <f t="shared" ca="1" si="44"/>
        <v>5.0000000000000004E-6</v>
      </c>
      <c r="X157">
        <f t="shared" ca="1" si="44"/>
        <v>5.0000000000000004E-6</v>
      </c>
      <c r="Y157">
        <f t="shared" ca="1" si="44"/>
        <v>5.0000000000000004E-6</v>
      </c>
      <c r="Z157">
        <f t="shared" ca="1" si="44"/>
        <v>1.0000000000000001E-5</v>
      </c>
      <c r="AA157">
        <f t="shared" ca="1" si="44"/>
        <v>1.0000000000000001E-5</v>
      </c>
      <c r="AB157">
        <f t="shared" ca="1" si="44"/>
        <v>1.5E-5</v>
      </c>
      <c r="AC157">
        <f t="shared" ca="1" si="44"/>
        <v>1.0000000000000001E-5</v>
      </c>
      <c r="AD157">
        <f t="shared" ca="1" si="44"/>
        <v>0</v>
      </c>
      <c r="AE157">
        <f t="shared" ca="1" si="44"/>
        <v>0</v>
      </c>
      <c r="AF157">
        <f t="shared" ca="1" si="44"/>
        <v>6.5000000000000008E-5</v>
      </c>
      <c r="AH157">
        <v>6</v>
      </c>
      <c r="AI157" t="s">
        <v>6</v>
      </c>
      <c r="AJ157">
        <f t="shared" ca="1" si="35"/>
        <v>0</v>
      </c>
      <c r="AK157">
        <f t="shared" ca="1" si="45"/>
        <v>0</v>
      </c>
      <c r="AL157">
        <f t="shared" ca="1" si="45"/>
        <v>5.0000000000000004E-6</v>
      </c>
      <c r="AM157">
        <f t="shared" ca="1" si="45"/>
        <v>1.0000000000000001E-5</v>
      </c>
      <c r="AN157">
        <f t="shared" ca="1" si="45"/>
        <v>5.0000000000000004E-6</v>
      </c>
      <c r="AO157">
        <f t="shared" ca="1" si="45"/>
        <v>5.0000000000000004E-6</v>
      </c>
      <c r="AP157">
        <f t="shared" ca="1" si="45"/>
        <v>1.0000000000000001E-5</v>
      </c>
      <c r="AQ157">
        <f t="shared" ca="1" si="45"/>
        <v>1.0000000000000001E-5</v>
      </c>
      <c r="AR157">
        <f t="shared" ca="1" si="45"/>
        <v>1.5E-5</v>
      </c>
      <c r="AS157">
        <f t="shared" ca="1" si="45"/>
        <v>1.0000000000000001E-5</v>
      </c>
      <c r="AT157">
        <f t="shared" ca="1" si="45"/>
        <v>5.0000000000000004E-6</v>
      </c>
      <c r="AU157">
        <f t="shared" ca="1" si="45"/>
        <v>0</v>
      </c>
      <c r="AV157">
        <f t="shared" ca="1" si="45"/>
        <v>0</v>
      </c>
      <c r="AX157">
        <v>6</v>
      </c>
      <c r="AY157" t="s">
        <v>6</v>
      </c>
      <c r="AZ157">
        <f t="shared" ca="1" si="37"/>
        <v>0</v>
      </c>
      <c r="BA157">
        <f t="shared" ca="1" si="46"/>
        <v>0</v>
      </c>
      <c r="BB157">
        <f t="shared" ca="1" si="46"/>
        <v>5.0000000000000004E-6</v>
      </c>
      <c r="BC157">
        <f t="shared" ca="1" si="46"/>
        <v>5.0000000000000004E-6</v>
      </c>
      <c r="BD157">
        <f t="shared" ca="1" si="46"/>
        <v>5.0000000000000004E-6</v>
      </c>
      <c r="BE157">
        <f t="shared" ca="1" si="46"/>
        <v>5.0000000000000004E-6</v>
      </c>
      <c r="BF157">
        <f t="shared" ca="1" si="46"/>
        <v>1.0000000000000001E-5</v>
      </c>
      <c r="BG157">
        <f t="shared" ca="1" si="46"/>
        <v>1.0000000000000001E-5</v>
      </c>
      <c r="BH157">
        <f t="shared" ca="1" si="46"/>
        <v>1.5E-5</v>
      </c>
      <c r="BI157">
        <f t="shared" ca="1" si="46"/>
        <v>1.0000000000000001E-5</v>
      </c>
      <c r="BJ157">
        <f t="shared" ca="1" si="46"/>
        <v>5.0000000000000004E-6</v>
      </c>
      <c r="BK157">
        <f t="shared" ca="1" si="46"/>
        <v>0</v>
      </c>
      <c r="BL157">
        <f t="shared" ca="1" si="46"/>
        <v>7.0000000000000007E-5</v>
      </c>
    </row>
    <row r="158" spans="1:64" x14ac:dyDescent="0.25">
      <c r="A158">
        <v>1</v>
      </c>
      <c r="B158">
        <v>7</v>
      </c>
      <c r="C158" t="s">
        <v>2</v>
      </c>
      <c r="D158">
        <f t="shared" ca="1" si="31"/>
        <v>0</v>
      </c>
      <c r="E158">
        <f t="shared" ca="1" si="43"/>
        <v>0</v>
      </c>
      <c r="F158">
        <f t="shared" ca="1" si="43"/>
        <v>0</v>
      </c>
      <c r="G158">
        <f t="shared" ca="1" si="43"/>
        <v>2.7500000000000002E-4</v>
      </c>
      <c r="H158">
        <f t="shared" ca="1" si="43"/>
        <v>5.8E-4</v>
      </c>
      <c r="I158">
        <f t="shared" ca="1" si="43"/>
        <v>6.3500000000000004E-4</v>
      </c>
      <c r="J158">
        <f t="shared" ca="1" si="43"/>
        <v>6.4499999999999996E-4</v>
      </c>
      <c r="K158">
        <f t="shared" ca="1" si="43"/>
        <v>7.45E-4</v>
      </c>
      <c r="L158">
        <f t="shared" ca="1" si="43"/>
        <v>8.4500000000000005E-4</v>
      </c>
      <c r="M158">
        <f t="shared" ca="1" si="43"/>
        <v>8.1999999999999998E-4</v>
      </c>
      <c r="N158">
        <f t="shared" ca="1" si="43"/>
        <v>3.5500000000000001E-4</v>
      </c>
      <c r="O158">
        <f t="shared" ca="1" si="43"/>
        <v>9.0000000000000006E-5</v>
      </c>
      <c r="P158">
        <f t="shared" ca="1" si="43"/>
        <v>4.9900000000000005E-3</v>
      </c>
      <c r="R158">
        <v>7</v>
      </c>
      <c r="S158" t="s">
        <v>2</v>
      </c>
      <c r="T158">
        <f t="shared" ca="1" si="33"/>
        <v>0</v>
      </c>
      <c r="U158">
        <f t="shared" ca="1" si="44"/>
        <v>0</v>
      </c>
      <c r="V158">
        <f t="shared" ca="1" si="44"/>
        <v>0</v>
      </c>
      <c r="W158">
        <f t="shared" ca="1" si="44"/>
        <v>5.0000000000000002E-5</v>
      </c>
      <c r="X158">
        <f t="shared" ca="1" si="44"/>
        <v>4.35E-4</v>
      </c>
      <c r="Y158">
        <f t="shared" ca="1" si="44"/>
        <v>4.95E-4</v>
      </c>
      <c r="Z158">
        <f t="shared" ca="1" si="44"/>
        <v>4.4999999999999999E-4</v>
      </c>
      <c r="AA158">
        <f t="shared" ca="1" si="44"/>
        <v>6.7000000000000002E-4</v>
      </c>
      <c r="AB158">
        <f t="shared" ca="1" si="44"/>
        <v>6.2E-4</v>
      </c>
      <c r="AC158">
        <f t="shared" ca="1" si="44"/>
        <v>6.3500000000000004E-4</v>
      </c>
      <c r="AD158">
        <f t="shared" ca="1" si="44"/>
        <v>2.05E-4</v>
      </c>
      <c r="AE158">
        <f t="shared" ca="1" si="44"/>
        <v>0</v>
      </c>
      <c r="AF158">
        <f t="shared" ca="1" si="44"/>
        <v>3.5599999999999998E-3</v>
      </c>
      <c r="AH158">
        <v>7</v>
      </c>
      <c r="AI158" t="s">
        <v>2</v>
      </c>
      <c r="AJ158">
        <f t="shared" ca="1" si="35"/>
        <v>0</v>
      </c>
      <c r="AK158">
        <f t="shared" ca="1" si="45"/>
        <v>0</v>
      </c>
      <c r="AL158">
        <f t="shared" ca="1" si="45"/>
        <v>0</v>
      </c>
      <c r="AM158">
        <f t="shared" ca="1" si="45"/>
        <v>0</v>
      </c>
      <c r="AN158">
        <f t="shared" ca="1" si="45"/>
        <v>4.6500000000000003E-4</v>
      </c>
      <c r="AO158">
        <f t="shared" ca="1" si="45"/>
        <v>4.4499999999999997E-4</v>
      </c>
      <c r="AP158">
        <f t="shared" ca="1" si="45"/>
        <v>4.75E-4</v>
      </c>
      <c r="AQ158">
        <f t="shared" ca="1" si="45"/>
        <v>5.9000000000000003E-4</v>
      </c>
      <c r="AR158">
        <f t="shared" ca="1" si="45"/>
        <v>6.2500000000000001E-4</v>
      </c>
      <c r="AS158">
        <f t="shared" ca="1" si="45"/>
        <v>6.9999999999999999E-4</v>
      </c>
      <c r="AT158">
        <f t="shared" ca="1" si="45"/>
        <v>4.2000000000000002E-4</v>
      </c>
      <c r="AU158">
        <f t="shared" ca="1" si="45"/>
        <v>5.0000000000000004E-6</v>
      </c>
      <c r="AV158">
        <f t="shared" ca="1" si="45"/>
        <v>0</v>
      </c>
      <c r="AX158">
        <v>7</v>
      </c>
      <c r="AY158" t="s">
        <v>2</v>
      </c>
      <c r="AZ158">
        <f t="shared" ca="1" si="37"/>
        <v>0</v>
      </c>
      <c r="BA158">
        <f t="shared" ca="1" si="46"/>
        <v>0</v>
      </c>
      <c r="BB158">
        <f t="shared" ca="1" si="46"/>
        <v>0</v>
      </c>
      <c r="BC158">
        <f t="shared" ca="1" si="46"/>
        <v>0</v>
      </c>
      <c r="BD158">
        <f t="shared" ca="1" si="46"/>
        <v>3.3500000000000001E-4</v>
      </c>
      <c r="BE158">
        <f t="shared" ca="1" si="46"/>
        <v>4.0499999999999998E-4</v>
      </c>
      <c r="BF158">
        <f t="shared" ca="1" si="46"/>
        <v>6.4999999999999997E-4</v>
      </c>
      <c r="BG158">
        <f t="shared" ca="1" si="46"/>
        <v>5.6999999999999998E-4</v>
      </c>
      <c r="BH158">
        <f t="shared" ca="1" si="46"/>
        <v>5.5500000000000005E-4</v>
      </c>
      <c r="BI158">
        <f t="shared" ca="1" si="46"/>
        <v>7.6499999999999995E-4</v>
      </c>
      <c r="BJ158">
        <f t="shared" ca="1" si="46"/>
        <v>2.9E-4</v>
      </c>
      <c r="BK158">
        <f t="shared" ca="1" si="46"/>
        <v>0</v>
      </c>
      <c r="BL158">
        <f t="shared" ca="1" si="46"/>
        <v>3.5699999999999998E-3</v>
      </c>
    </row>
    <row r="159" spans="1:64" x14ac:dyDescent="0.25">
      <c r="A159">
        <v>2</v>
      </c>
      <c r="B159">
        <v>7</v>
      </c>
      <c r="C159" t="s">
        <v>3</v>
      </c>
      <c r="D159">
        <f t="shared" ca="1" si="31"/>
        <v>0</v>
      </c>
      <c r="E159">
        <f t="shared" ca="1" si="43"/>
        <v>0</v>
      </c>
      <c r="F159">
        <f t="shared" ca="1" si="43"/>
        <v>0</v>
      </c>
      <c r="G159">
        <f t="shared" ca="1" si="43"/>
        <v>1.55E-4</v>
      </c>
      <c r="H159">
        <f t="shared" ca="1" si="43"/>
        <v>6.6E-4</v>
      </c>
      <c r="I159">
        <f t="shared" ca="1" si="43"/>
        <v>5.9999999999999995E-4</v>
      </c>
      <c r="J159">
        <f t="shared" ca="1" si="43"/>
        <v>7.5000000000000002E-4</v>
      </c>
      <c r="K159">
        <f t="shared" ca="1" si="43"/>
        <v>8.0000000000000004E-4</v>
      </c>
      <c r="L159">
        <f t="shared" ca="1" si="43"/>
        <v>8.0999999999999996E-4</v>
      </c>
      <c r="M159">
        <f t="shared" ca="1" si="43"/>
        <v>1.0150000000000001E-3</v>
      </c>
      <c r="N159">
        <f t="shared" ca="1" si="43"/>
        <v>5.6999999999999998E-4</v>
      </c>
      <c r="O159">
        <f t="shared" ca="1" si="43"/>
        <v>6.4999999999999994E-5</v>
      </c>
      <c r="P159">
        <f t="shared" ca="1" si="43"/>
        <v>5.4250000000000001E-3</v>
      </c>
      <c r="R159">
        <v>7</v>
      </c>
      <c r="S159" t="s">
        <v>3</v>
      </c>
      <c r="T159">
        <f t="shared" ca="1" si="33"/>
        <v>0</v>
      </c>
      <c r="U159">
        <f t="shared" ca="1" si="44"/>
        <v>0</v>
      </c>
      <c r="V159">
        <f t="shared" ca="1" si="44"/>
        <v>0</v>
      </c>
      <c r="W159">
        <f t="shared" ca="1" si="44"/>
        <v>4.0000000000000003E-5</v>
      </c>
      <c r="X159">
        <f t="shared" ca="1" si="44"/>
        <v>3.5E-4</v>
      </c>
      <c r="Y159">
        <f t="shared" ca="1" si="44"/>
        <v>4.0999999999999999E-4</v>
      </c>
      <c r="Z159">
        <f t="shared" ca="1" si="44"/>
        <v>4.95E-4</v>
      </c>
      <c r="AA159">
        <f t="shared" ca="1" si="44"/>
        <v>6.2E-4</v>
      </c>
      <c r="AB159">
        <f t="shared" ca="1" si="44"/>
        <v>6.4499999999999996E-4</v>
      </c>
      <c r="AC159">
        <f t="shared" ca="1" si="44"/>
        <v>7.2000000000000005E-4</v>
      </c>
      <c r="AD159">
        <f t="shared" ca="1" si="44"/>
        <v>3.2499999999999999E-4</v>
      </c>
      <c r="AE159">
        <f t="shared" ca="1" si="44"/>
        <v>5.5000000000000002E-5</v>
      </c>
      <c r="AF159">
        <f t="shared" ca="1" si="44"/>
        <v>3.6599999999999996E-3</v>
      </c>
      <c r="AH159">
        <v>7</v>
      </c>
      <c r="AI159" t="s">
        <v>3</v>
      </c>
      <c r="AJ159">
        <f t="shared" ca="1" si="35"/>
        <v>0</v>
      </c>
      <c r="AK159">
        <f t="shared" ca="1" si="45"/>
        <v>0</v>
      </c>
      <c r="AL159">
        <f t="shared" ca="1" si="45"/>
        <v>0</v>
      </c>
      <c r="AM159">
        <f t="shared" ca="1" si="45"/>
        <v>2.5000000000000001E-5</v>
      </c>
      <c r="AN159">
        <f t="shared" ca="1" si="45"/>
        <v>3.7500000000000001E-4</v>
      </c>
      <c r="AO159">
        <f t="shared" ca="1" si="45"/>
        <v>4.55E-4</v>
      </c>
      <c r="AP159">
        <f t="shared" ca="1" si="45"/>
        <v>5.1999999999999995E-4</v>
      </c>
      <c r="AQ159">
        <f t="shared" ca="1" si="45"/>
        <v>6.3000000000000003E-4</v>
      </c>
      <c r="AR159">
        <f t="shared" ca="1" si="45"/>
        <v>6.1499999999999999E-4</v>
      </c>
      <c r="AS159">
        <f t="shared" ca="1" si="45"/>
        <v>7.1500000000000003E-4</v>
      </c>
      <c r="AT159">
        <f t="shared" ca="1" si="45"/>
        <v>2.7999999999999998E-4</v>
      </c>
      <c r="AU159">
        <f t="shared" ca="1" si="45"/>
        <v>1E-4</v>
      </c>
      <c r="AV159">
        <f t="shared" ca="1" si="45"/>
        <v>0</v>
      </c>
      <c r="AX159">
        <v>7</v>
      </c>
      <c r="AY159" t="s">
        <v>3</v>
      </c>
      <c r="AZ159">
        <f t="shared" ca="1" si="37"/>
        <v>0</v>
      </c>
      <c r="BA159">
        <f t="shared" ca="1" si="46"/>
        <v>0</v>
      </c>
      <c r="BB159">
        <f t="shared" ca="1" si="46"/>
        <v>0</v>
      </c>
      <c r="BC159">
        <f t="shared" ca="1" si="46"/>
        <v>1.3999999999999999E-4</v>
      </c>
      <c r="BD159">
        <f t="shared" ca="1" si="46"/>
        <v>4.0499999999999998E-4</v>
      </c>
      <c r="BE159">
        <f t="shared" ca="1" si="46"/>
        <v>4.6999999999999999E-4</v>
      </c>
      <c r="BF159">
        <f t="shared" ca="1" si="46"/>
        <v>4.4999999999999999E-4</v>
      </c>
      <c r="BG159">
        <f t="shared" ca="1" si="46"/>
        <v>6.8499999999999995E-4</v>
      </c>
      <c r="BH159">
        <f t="shared" ca="1" si="46"/>
        <v>5.7499999999999999E-4</v>
      </c>
      <c r="BI159">
        <f t="shared" ca="1" si="46"/>
        <v>7.5500000000000003E-4</v>
      </c>
      <c r="BJ159">
        <f t="shared" ca="1" si="46"/>
        <v>3.9500000000000001E-4</v>
      </c>
      <c r="BK159">
        <f t="shared" ca="1" si="46"/>
        <v>1.0000000000000001E-5</v>
      </c>
      <c r="BL159">
        <f t="shared" ca="1" si="46"/>
        <v>3.8849999999999996E-3</v>
      </c>
    </row>
    <row r="160" spans="1:64" x14ac:dyDescent="0.25">
      <c r="A160">
        <v>3</v>
      </c>
      <c r="B160">
        <v>7</v>
      </c>
      <c r="C160" t="s">
        <v>4</v>
      </c>
      <c r="D160">
        <f t="shared" ca="1" si="31"/>
        <v>0</v>
      </c>
      <c r="E160">
        <f t="shared" ca="1" si="43"/>
        <v>0</v>
      </c>
      <c r="F160">
        <f t="shared" ca="1" si="43"/>
        <v>4.0000000000000003E-5</v>
      </c>
      <c r="G160">
        <f t="shared" ca="1" si="43"/>
        <v>2.5000000000000001E-4</v>
      </c>
      <c r="H160">
        <f t="shared" ca="1" si="43"/>
        <v>6.7500000000000004E-4</v>
      </c>
      <c r="I160">
        <f t="shared" ca="1" si="43"/>
        <v>7.85E-4</v>
      </c>
      <c r="J160">
        <f t="shared" ca="1" si="43"/>
        <v>8.4000000000000003E-4</v>
      </c>
      <c r="K160">
        <f t="shared" ca="1" si="43"/>
        <v>8.7500000000000002E-4</v>
      </c>
      <c r="L160">
        <f t="shared" ca="1" si="43"/>
        <v>8.8500000000000004E-4</v>
      </c>
      <c r="M160">
        <f t="shared" ca="1" si="43"/>
        <v>1.01E-3</v>
      </c>
      <c r="N160">
        <f t="shared" ca="1" si="43"/>
        <v>5.9000000000000003E-4</v>
      </c>
      <c r="O160">
        <f t="shared" ca="1" si="43"/>
        <v>1.1E-4</v>
      </c>
      <c r="P160">
        <f t="shared" ca="1" si="43"/>
        <v>6.0600000000000003E-3</v>
      </c>
      <c r="R160">
        <v>7</v>
      </c>
      <c r="S160" t="s">
        <v>4</v>
      </c>
      <c r="T160">
        <f t="shared" ca="1" si="33"/>
        <v>0</v>
      </c>
      <c r="U160">
        <f t="shared" ca="1" si="44"/>
        <v>0</v>
      </c>
      <c r="V160">
        <f t="shared" ca="1" si="44"/>
        <v>0</v>
      </c>
      <c r="W160">
        <f t="shared" ca="1" si="44"/>
        <v>6.9999999999999994E-5</v>
      </c>
      <c r="X160">
        <f t="shared" ca="1" si="44"/>
        <v>3.9500000000000001E-4</v>
      </c>
      <c r="Y160">
        <f t="shared" ca="1" si="44"/>
        <v>5.1500000000000005E-4</v>
      </c>
      <c r="Z160">
        <f t="shared" ca="1" si="44"/>
        <v>6.1499999999999999E-4</v>
      </c>
      <c r="AA160">
        <f t="shared" ca="1" si="44"/>
        <v>6.2E-4</v>
      </c>
      <c r="AB160">
        <f t="shared" ca="1" si="44"/>
        <v>7.1500000000000003E-4</v>
      </c>
      <c r="AC160">
        <f t="shared" ca="1" si="44"/>
        <v>6.9999999999999999E-4</v>
      </c>
      <c r="AD160">
        <f t="shared" ca="1" si="44"/>
        <v>4.0999999999999999E-4</v>
      </c>
      <c r="AE160">
        <f t="shared" ca="1" si="44"/>
        <v>1.2E-4</v>
      </c>
      <c r="AF160">
        <f t="shared" ca="1" si="44"/>
        <v>4.1600000000000005E-3</v>
      </c>
      <c r="AH160">
        <v>7</v>
      </c>
      <c r="AI160" t="s">
        <v>4</v>
      </c>
      <c r="AJ160">
        <f t="shared" ca="1" si="35"/>
        <v>0</v>
      </c>
      <c r="AK160">
        <f t="shared" ca="1" si="45"/>
        <v>0</v>
      </c>
      <c r="AL160">
        <f t="shared" ca="1" si="45"/>
        <v>0</v>
      </c>
      <c r="AM160">
        <f t="shared" ca="1" si="45"/>
        <v>3.4999999999999997E-5</v>
      </c>
      <c r="AN160">
        <f t="shared" ca="1" si="45"/>
        <v>4.2499999999999998E-4</v>
      </c>
      <c r="AO160">
        <f t="shared" ca="1" si="45"/>
        <v>4.8500000000000003E-4</v>
      </c>
      <c r="AP160">
        <f t="shared" ca="1" si="45"/>
        <v>6.8999999999999997E-4</v>
      </c>
      <c r="AQ160">
        <f t="shared" ca="1" si="45"/>
        <v>6.0499999999999996E-4</v>
      </c>
      <c r="AR160">
        <f t="shared" ca="1" si="45"/>
        <v>6.5499999999999998E-4</v>
      </c>
      <c r="AS160">
        <f t="shared" ca="1" si="45"/>
        <v>7.5000000000000002E-4</v>
      </c>
      <c r="AT160">
        <f t="shared" ca="1" si="45"/>
        <v>4.95E-4</v>
      </c>
      <c r="AU160">
        <f t="shared" ca="1" si="45"/>
        <v>1.0000000000000001E-5</v>
      </c>
      <c r="AV160">
        <f t="shared" ca="1" si="45"/>
        <v>0</v>
      </c>
      <c r="AX160">
        <v>7</v>
      </c>
      <c r="AY160" t="s">
        <v>4</v>
      </c>
      <c r="AZ160">
        <f t="shared" ca="1" si="37"/>
        <v>0</v>
      </c>
      <c r="BA160">
        <f t="shared" ca="1" si="46"/>
        <v>0</v>
      </c>
      <c r="BB160">
        <f t="shared" ca="1" si="46"/>
        <v>0</v>
      </c>
      <c r="BC160">
        <f t="shared" ca="1" si="46"/>
        <v>1.9000000000000001E-4</v>
      </c>
      <c r="BD160">
        <f t="shared" ca="1" si="46"/>
        <v>3.6499999999999998E-4</v>
      </c>
      <c r="BE160">
        <f t="shared" ca="1" si="46"/>
        <v>5.5999999999999995E-4</v>
      </c>
      <c r="BF160">
        <f t="shared" ca="1" si="46"/>
        <v>5.5999999999999995E-4</v>
      </c>
      <c r="BG160">
        <f t="shared" ca="1" si="46"/>
        <v>6.2500000000000001E-4</v>
      </c>
      <c r="BH160">
        <f t="shared" ca="1" si="46"/>
        <v>6.5499999999999998E-4</v>
      </c>
      <c r="BI160">
        <f t="shared" ca="1" si="46"/>
        <v>8.0000000000000004E-4</v>
      </c>
      <c r="BJ160">
        <f t="shared" ca="1" si="46"/>
        <v>4.2999999999999999E-4</v>
      </c>
      <c r="BK160">
        <f t="shared" ca="1" si="46"/>
        <v>0</v>
      </c>
      <c r="BL160">
        <f t="shared" ca="1" si="46"/>
        <v>4.1850000000000004E-3</v>
      </c>
    </row>
    <row r="161" spans="1:64" x14ac:dyDescent="0.25">
      <c r="A161">
        <v>4</v>
      </c>
      <c r="B161">
        <v>7</v>
      </c>
      <c r="C161" t="s">
        <v>5</v>
      </c>
      <c r="D161">
        <f t="shared" ca="1" si="31"/>
        <v>0</v>
      </c>
      <c r="E161">
        <f t="shared" ca="1" si="43"/>
        <v>0</v>
      </c>
      <c r="F161">
        <f t="shared" ca="1" si="43"/>
        <v>8.5000000000000006E-5</v>
      </c>
      <c r="G161">
        <f t="shared" ca="1" si="43"/>
        <v>4.75E-4</v>
      </c>
      <c r="H161">
        <f t="shared" ca="1" si="43"/>
        <v>1.235E-3</v>
      </c>
      <c r="I161">
        <f t="shared" ca="1" si="43"/>
        <v>1.3849999999999999E-3</v>
      </c>
      <c r="J161">
        <f t="shared" ca="1" si="43"/>
        <v>1.475E-3</v>
      </c>
      <c r="K161">
        <f t="shared" ca="1" si="43"/>
        <v>1.635E-3</v>
      </c>
      <c r="L161">
        <f t="shared" ca="1" si="43"/>
        <v>1.635E-3</v>
      </c>
      <c r="M161">
        <f t="shared" ca="1" si="43"/>
        <v>2.215E-3</v>
      </c>
      <c r="N161">
        <f t="shared" ca="1" si="43"/>
        <v>1.3450000000000001E-3</v>
      </c>
      <c r="O161">
        <f t="shared" ca="1" si="43"/>
        <v>1.25E-4</v>
      </c>
      <c r="P161">
        <f t="shared" ca="1" si="43"/>
        <v>1.1610000000000001E-2</v>
      </c>
      <c r="R161">
        <v>7</v>
      </c>
      <c r="S161" t="s">
        <v>5</v>
      </c>
      <c r="T161">
        <f t="shared" ca="1" si="33"/>
        <v>0</v>
      </c>
      <c r="U161">
        <f t="shared" ca="1" si="44"/>
        <v>0</v>
      </c>
      <c r="V161">
        <f t="shared" ca="1" si="44"/>
        <v>0</v>
      </c>
      <c r="W161">
        <f t="shared" ca="1" si="44"/>
        <v>2.6499999999999999E-4</v>
      </c>
      <c r="X161">
        <f t="shared" ca="1" si="44"/>
        <v>8.1999999999999998E-4</v>
      </c>
      <c r="Y161">
        <f t="shared" ca="1" si="44"/>
        <v>1.0349999999999999E-3</v>
      </c>
      <c r="Z161">
        <f t="shared" ca="1" si="44"/>
        <v>1.0349999999999999E-3</v>
      </c>
      <c r="AA161">
        <f t="shared" ca="1" si="44"/>
        <v>1.2800000000000001E-3</v>
      </c>
      <c r="AB161">
        <f t="shared" ca="1" si="44"/>
        <v>1.145E-3</v>
      </c>
      <c r="AC161">
        <f t="shared" ca="1" si="44"/>
        <v>1.39E-3</v>
      </c>
      <c r="AD161">
        <f t="shared" ca="1" si="44"/>
        <v>6.9499999999999998E-4</v>
      </c>
      <c r="AE161">
        <f t="shared" ca="1" si="44"/>
        <v>2.0000000000000002E-5</v>
      </c>
      <c r="AF161">
        <f t="shared" ca="1" si="44"/>
        <v>7.685E-3</v>
      </c>
      <c r="AH161">
        <v>7</v>
      </c>
      <c r="AI161" t="s">
        <v>5</v>
      </c>
      <c r="AJ161">
        <f t="shared" ca="1" si="35"/>
        <v>0</v>
      </c>
      <c r="AK161">
        <f t="shared" ca="1" si="45"/>
        <v>0</v>
      </c>
      <c r="AL161">
        <f t="shared" ca="1" si="45"/>
        <v>0</v>
      </c>
      <c r="AM161">
        <f t="shared" ca="1" si="45"/>
        <v>2.2499999999999999E-4</v>
      </c>
      <c r="AN161">
        <f t="shared" ca="1" si="45"/>
        <v>7.5500000000000003E-4</v>
      </c>
      <c r="AO161">
        <f t="shared" ca="1" si="45"/>
        <v>8.9499999999999996E-4</v>
      </c>
      <c r="AP161">
        <f t="shared" ca="1" si="45"/>
        <v>1.235E-3</v>
      </c>
      <c r="AQ161">
        <f t="shared" ca="1" si="45"/>
        <v>1.175E-3</v>
      </c>
      <c r="AR161">
        <f t="shared" ca="1" si="45"/>
        <v>1.1950000000000001E-3</v>
      </c>
      <c r="AS161">
        <f t="shared" ca="1" si="45"/>
        <v>1.3749999999999999E-3</v>
      </c>
      <c r="AT161">
        <f t="shared" ca="1" si="45"/>
        <v>1.1050000000000001E-3</v>
      </c>
      <c r="AU161">
        <f t="shared" ca="1" si="45"/>
        <v>1.15E-4</v>
      </c>
      <c r="AV161">
        <f t="shared" ca="1" si="45"/>
        <v>0</v>
      </c>
      <c r="AX161">
        <v>7</v>
      </c>
      <c r="AY161" t="s">
        <v>5</v>
      </c>
      <c r="AZ161">
        <f t="shared" ca="1" si="37"/>
        <v>0</v>
      </c>
      <c r="BA161">
        <f t="shared" ca="1" si="46"/>
        <v>7.4999999999999993E-5</v>
      </c>
      <c r="BB161">
        <f t="shared" ca="1" si="46"/>
        <v>3.4999999999999997E-5</v>
      </c>
      <c r="BC161">
        <f t="shared" ca="1" si="46"/>
        <v>1.3999999999999999E-4</v>
      </c>
      <c r="BD161">
        <f t="shared" ca="1" si="46"/>
        <v>9.2000000000000003E-4</v>
      </c>
      <c r="BE161">
        <f t="shared" ca="1" si="46"/>
        <v>1.06E-3</v>
      </c>
      <c r="BF161">
        <f t="shared" ca="1" si="46"/>
        <v>1.1100000000000001E-3</v>
      </c>
      <c r="BG161">
        <f t="shared" ca="1" si="46"/>
        <v>1.25E-3</v>
      </c>
      <c r="BH161">
        <f t="shared" ca="1" si="46"/>
        <v>1.245E-3</v>
      </c>
      <c r="BI161">
        <f t="shared" ca="1" si="46"/>
        <v>1.4350000000000001E-3</v>
      </c>
      <c r="BJ161">
        <f t="shared" ca="1" si="46"/>
        <v>6.0499999999999996E-4</v>
      </c>
      <c r="BK161">
        <f t="shared" ca="1" si="46"/>
        <v>0</v>
      </c>
      <c r="BL161">
        <f t="shared" ca="1" si="46"/>
        <v>7.8750000000000001E-3</v>
      </c>
    </row>
    <row r="162" spans="1:64" x14ac:dyDescent="0.25">
      <c r="A162">
        <v>5</v>
      </c>
      <c r="B162">
        <v>7</v>
      </c>
      <c r="C162" t="s">
        <v>6</v>
      </c>
      <c r="D162">
        <f t="shared" ca="1" si="31"/>
        <v>5.0000000000000004E-6</v>
      </c>
      <c r="E162">
        <f t="shared" ca="1" si="43"/>
        <v>5.0000000000000004E-6</v>
      </c>
      <c r="F162">
        <f t="shared" ca="1" si="43"/>
        <v>1.2999999999999999E-4</v>
      </c>
      <c r="G162">
        <f t="shared" ca="1" si="43"/>
        <v>8.4000000000000003E-4</v>
      </c>
      <c r="H162">
        <f t="shared" ca="1" si="43"/>
        <v>1.98E-3</v>
      </c>
      <c r="I162">
        <f t="shared" ca="1" si="43"/>
        <v>2.1150000000000001E-3</v>
      </c>
      <c r="J162">
        <f t="shared" ca="1" si="43"/>
        <v>2.4599999999999999E-3</v>
      </c>
      <c r="K162">
        <f t="shared" ca="1" si="43"/>
        <v>3.0599999999999998E-3</v>
      </c>
      <c r="L162">
        <f t="shared" ca="1" si="43"/>
        <v>2.8349999999999998E-3</v>
      </c>
      <c r="M162">
        <f t="shared" ca="1" si="43"/>
        <v>3.5000000000000001E-3</v>
      </c>
      <c r="N162">
        <f t="shared" ca="1" si="43"/>
        <v>2.5249999999999999E-3</v>
      </c>
      <c r="O162">
        <f t="shared" ca="1" si="43"/>
        <v>1.75E-4</v>
      </c>
      <c r="P162">
        <f t="shared" ca="1" si="43"/>
        <v>1.9630000000000002E-2</v>
      </c>
      <c r="R162">
        <v>7</v>
      </c>
      <c r="S162" t="s">
        <v>6</v>
      </c>
      <c r="T162">
        <f t="shared" ca="1" si="33"/>
        <v>5.0000000000000004E-6</v>
      </c>
      <c r="U162">
        <f t="shared" ca="1" si="44"/>
        <v>5.0000000000000004E-6</v>
      </c>
      <c r="V162">
        <f t="shared" ca="1" si="44"/>
        <v>5.0000000000000004E-6</v>
      </c>
      <c r="W162">
        <f t="shared" ca="1" si="44"/>
        <v>2.1499999999999999E-4</v>
      </c>
      <c r="X162">
        <f t="shared" ca="1" si="44"/>
        <v>1.245E-3</v>
      </c>
      <c r="Y162">
        <f t="shared" ca="1" si="44"/>
        <v>1.6750000000000001E-3</v>
      </c>
      <c r="Z162">
        <f t="shared" ca="1" si="44"/>
        <v>2.0600000000000002E-3</v>
      </c>
      <c r="AA162">
        <f t="shared" ca="1" si="44"/>
        <v>1.9750000000000002E-3</v>
      </c>
      <c r="AB162">
        <f t="shared" ca="1" si="44"/>
        <v>2.1099999999999999E-3</v>
      </c>
      <c r="AC162">
        <f t="shared" ca="1" si="44"/>
        <v>2.3249999999999998E-3</v>
      </c>
      <c r="AD162">
        <f t="shared" ca="1" si="44"/>
        <v>1.0449999999999999E-3</v>
      </c>
      <c r="AE162">
        <f t="shared" ca="1" si="44"/>
        <v>2.0000000000000002E-5</v>
      </c>
      <c r="AF162">
        <f t="shared" ca="1" si="44"/>
        <v>1.2685000000000002E-2</v>
      </c>
      <c r="AH162">
        <v>7</v>
      </c>
      <c r="AI162" t="s">
        <v>6</v>
      </c>
      <c r="AJ162">
        <f t="shared" ca="1" si="35"/>
        <v>5.0000000000000004E-6</v>
      </c>
      <c r="AK162">
        <f t="shared" ca="1" si="45"/>
        <v>5.0000000000000004E-6</v>
      </c>
      <c r="AL162">
        <f t="shared" ca="1" si="45"/>
        <v>5.0000000000000004E-6</v>
      </c>
      <c r="AM162">
        <f t="shared" ca="1" si="45"/>
        <v>1.85E-4</v>
      </c>
      <c r="AN162">
        <f t="shared" ca="1" si="45"/>
        <v>1.2049999999999999E-3</v>
      </c>
      <c r="AO162">
        <f t="shared" ca="1" si="45"/>
        <v>1.5900000000000001E-3</v>
      </c>
      <c r="AP162">
        <f t="shared" ca="1" si="45"/>
        <v>1.885E-3</v>
      </c>
      <c r="AQ162">
        <f t="shared" ca="1" si="45"/>
        <v>1.9499999999999999E-3</v>
      </c>
      <c r="AR162">
        <f t="shared" ca="1" si="45"/>
        <v>2.3700000000000001E-3</v>
      </c>
      <c r="AS162">
        <f t="shared" ca="1" si="45"/>
        <v>2.2950000000000002E-3</v>
      </c>
      <c r="AT162">
        <f t="shared" ca="1" si="45"/>
        <v>1.2949999999999999E-3</v>
      </c>
      <c r="AU162">
        <f t="shared" ca="1" si="45"/>
        <v>1.45E-4</v>
      </c>
      <c r="AV162">
        <f t="shared" ca="1" si="45"/>
        <v>0</v>
      </c>
      <c r="AX162">
        <v>7</v>
      </c>
      <c r="AY162" t="s">
        <v>6</v>
      </c>
      <c r="AZ162">
        <f t="shared" ca="1" si="37"/>
        <v>5.0000000000000004E-6</v>
      </c>
      <c r="BA162">
        <f t="shared" ca="1" si="46"/>
        <v>5.0000000000000004E-6</v>
      </c>
      <c r="BB162">
        <f t="shared" ca="1" si="46"/>
        <v>5.0000000000000004E-6</v>
      </c>
      <c r="BC162">
        <f t="shared" ca="1" si="46"/>
        <v>1.4999999999999999E-4</v>
      </c>
      <c r="BD162">
        <f t="shared" ca="1" si="46"/>
        <v>1.2949999999999999E-3</v>
      </c>
      <c r="BE162">
        <f t="shared" ca="1" si="46"/>
        <v>1.6000000000000001E-3</v>
      </c>
      <c r="BF162">
        <f t="shared" ca="1" si="46"/>
        <v>2.055E-3</v>
      </c>
      <c r="BG162">
        <f t="shared" ca="1" si="46"/>
        <v>2.1649999999999998E-3</v>
      </c>
      <c r="BH162">
        <f t="shared" ca="1" si="46"/>
        <v>2.2399999999999998E-3</v>
      </c>
      <c r="BI162">
        <f t="shared" ca="1" si="46"/>
        <v>2.65E-3</v>
      </c>
      <c r="BJ162">
        <f t="shared" ca="1" si="46"/>
        <v>1.6299999999999999E-3</v>
      </c>
      <c r="BK162">
        <f t="shared" ca="1" si="46"/>
        <v>4.0000000000000003E-5</v>
      </c>
      <c r="BL162">
        <f t="shared" ca="1" si="46"/>
        <v>1.384E-2</v>
      </c>
    </row>
    <row r="163" spans="1:64" x14ac:dyDescent="0.25">
      <c r="A163">
        <v>1</v>
      </c>
      <c r="B163">
        <v>8</v>
      </c>
      <c r="C163" t="s">
        <v>2</v>
      </c>
      <c r="D163">
        <f t="shared" ref="D163:D226" ca="1" si="47">INDIRECT($A$1&amp;"!"&amp;ADDRESS(ROW(),COLUMN()))</f>
        <v>2.2399999999999998E-3</v>
      </c>
      <c r="E163">
        <f t="shared" ca="1" si="43"/>
        <v>1.9650000000000002E-3</v>
      </c>
      <c r="F163">
        <f t="shared" ca="1" si="43"/>
        <v>2.895E-3</v>
      </c>
      <c r="G163">
        <f t="shared" ca="1" si="43"/>
        <v>3.15E-3</v>
      </c>
      <c r="H163">
        <f t="shared" ca="1" si="43"/>
        <v>3.4250000000000001E-3</v>
      </c>
      <c r="I163">
        <f t="shared" ca="1" si="43"/>
        <v>2.6199999999999999E-3</v>
      </c>
      <c r="J163">
        <f t="shared" ca="1" si="43"/>
        <v>3.16E-3</v>
      </c>
      <c r="K163">
        <f t="shared" ca="1" si="43"/>
        <v>4.4600000000000004E-3</v>
      </c>
      <c r="L163">
        <f t="shared" ca="1" si="43"/>
        <v>4.5199999999999997E-3</v>
      </c>
      <c r="M163">
        <f t="shared" ca="1" si="43"/>
        <v>3.9300000000000003E-3</v>
      </c>
      <c r="N163">
        <f t="shared" ca="1" si="43"/>
        <v>3.2450000000000001E-3</v>
      </c>
      <c r="O163">
        <f t="shared" ca="1" si="43"/>
        <v>2.1849999999999999E-3</v>
      </c>
      <c r="P163">
        <f t="shared" ca="1" si="43"/>
        <v>3.7794999999999995E-2</v>
      </c>
      <c r="R163">
        <v>8</v>
      </c>
      <c r="S163" t="s">
        <v>2</v>
      </c>
      <c r="T163">
        <f t="shared" ref="T163:T226" ca="1" si="48">INDIRECT($A$1&amp;"!"&amp;ADDRESS(ROW(),COLUMN()))</f>
        <v>1.485E-3</v>
      </c>
      <c r="U163">
        <f t="shared" ca="1" si="44"/>
        <v>1.5499999999999999E-3</v>
      </c>
      <c r="V163">
        <f t="shared" ca="1" si="44"/>
        <v>1.97E-3</v>
      </c>
      <c r="W163">
        <f t="shared" ca="1" si="44"/>
        <v>2.3900000000000002E-3</v>
      </c>
      <c r="X163">
        <f t="shared" ca="1" si="44"/>
        <v>2.4599999999999999E-3</v>
      </c>
      <c r="Y163">
        <f t="shared" ca="1" si="44"/>
        <v>2.0899999999999998E-3</v>
      </c>
      <c r="Z163">
        <f t="shared" ca="1" si="44"/>
        <v>2.63E-3</v>
      </c>
      <c r="AA163">
        <f t="shared" ca="1" si="44"/>
        <v>3.4650000000000002E-3</v>
      </c>
      <c r="AB163">
        <f t="shared" ca="1" si="44"/>
        <v>3.6250000000000002E-3</v>
      </c>
      <c r="AC163">
        <f t="shared" ca="1" si="44"/>
        <v>3.1749999999999999E-3</v>
      </c>
      <c r="AD163">
        <f t="shared" ca="1" si="44"/>
        <v>1.725E-3</v>
      </c>
      <c r="AE163">
        <f t="shared" ca="1" si="44"/>
        <v>1.2750000000000001E-3</v>
      </c>
      <c r="AF163">
        <f t="shared" ca="1" si="44"/>
        <v>2.7840000000000004E-2</v>
      </c>
      <c r="AH163">
        <v>8</v>
      </c>
      <c r="AI163" t="s">
        <v>2</v>
      </c>
      <c r="AJ163">
        <f t="shared" ref="AJ163:AJ226" ca="1" si="49">INDIRECT($A$1&amp;"!"&amp;ADDRESS(ROW(),COLUMN()))</f>
        <v>1.3500000000000001E-3</v>
      </c>
      <c r="AK163">
        <f t="shared" ca="1" si="45"/>
        <v>1.39E-3</v>
      </c>
      <c r="AL163">
        <f t="shared" ca="1" si="45"/>
        <v>1.815E-3</v>
      </c>
      <c r="AM163">
        <f t="shared" ca="1" si="45"/>
        <v>2.5249999999999999E-3</v>
      </c>
      <c r="AN163">
        <f t="shared" ca="1" si="45"/>
        <v>2.395E-3</v>
      </c>
      <c r="AO163">
        <f t="shared" ca="1" si="45"/>
        <v>1.98E-3</v>
      </c>
      <c r="AP163">
        <f t="shared" ca="1" si="45"/>
        <v>2.7799999999999999E-3</v>
      </c>
      <c r="AQ163">
        <f t="shared" ca="1" si="45"/>
        <v>3.385E-3</v>
      </c>
      <c r="AR163">
        <f t="shared" ca="1" si="45"/>
        <v>3.5000000000000001E-3</v>
      </c>
      <c r="AS163">
        <f t="shared" ca="1" si="45"/>
        <v>3.4099999999999998E-3</v>
      </c>
      <c r="AT163">
        <f t="shared" ca="1" si="45"/>
        <v>1.905E-3</v>
      </c>
      <c r="AU163">
        <f t="shared" ca="1" si="45"/>
        <v>1.01E-3</v>
      </c>
      <c r="AV163">
        <f t="shared" ca="1" si="45"/>
        <v>0</v>
      </c>
      <c r="AX163">
        <v>8</v>
      </c>
      <c r="AY163" t="s">
        <v>2</v>
      </c>
      <c r="AZ163">
        <f t="shared" ref="AZ163:AZ226" ca="1" si="50">INDIRECT($A$1&amp;"!"&amp;ADDRESS(ROW(),COLUMN()))</f>
        <v>1.0399999999999999E-3</v>
      </c>
      <c r="BA163">
        <f t="shared" ca="1" si="46"/>
        <v>1.255E-3</v>
      </c>
      <c r="BB163">
        <f t="shared" ca="1" si="46"/>
        <v>1.725E-3</v>
      </c>
      <c r="BC163">
        <f t="shared" ca="1" si="46"/>
        <v>2.2049999999999999E-3</v>
      </c>
      <c r="BD163">
        <f t="shared" ca="1" si="46"/>
        <v>2.3800000000000002E-3</v>
      </c>
      <c r="BE163">
        <f t="shared" ca="1" si="46"/>
        <v>1.9849999999999998E-3</v>
      </c>
      <c r="BF163">
        <f t="shared" ca="1" si="46"/>
        <v>2.6150000000000001E-3</v>
      </c>
      <c r="BG163">
        <f t="shared" ca="1" si="46"/>
        <v>3.4099999999999998E-3</v>
      </c>
      <c r="BH163">
        <f t="shared" ca="1" si="46"/>
        <v>3.545E-3</v>
      </c>
      <c r="BI163">
        <f t="shared" ca="1" si="46"/>
        <v>3.0799999999999998E-3</v>
      </c>
      <c r="BJ163">
        <f t="shared" ca="1" si="46"/>
        <v>1.83E-3</v>
      </c>
      <c r="BK163">
        <f t="shared" ca="1" si="46"/>
        <v>9.8999999999999999E-4</v>
      </c>
      <c r="BL163">
        <f t="shared" ca="1" si="46"/>
        <v>2.6059999999999996E-2</v>
      </c>
    </row>
    <row r="164" spans="1:64" x14ac:dyDescent="0.25">
      <c r="A164">
        <v>2</v>
      </c>
      <c r="B164">
        <v>8</v>
      </c>
      <c r="C164" t="s">
        <v>3</v>
      </c>
      <c r="D164">
        <f t="shared" ca="1" si="47"/>
        <v>1.3799999999999999E-3</v>
      </c>
      <c r="E164">
        <f t="shared" ref="E164:P173" ca="1" si="51">INDIRECT($A$1&amp;"!"&amp;ADDRESS(ROW(),COLUMN()))</f>
        <v>1.2600000000000001E-3</v>
      </c>
      <c r="F164">
        <f t="shared" ca="1" si="51"/>
        <v>1.41E-3</v>
      </c>
      <c r="G164">
        <f t="shared" ca="1" si="51"/>
        <v>1.585E-3</v>
      </c>
      <c r="H164">
        <f t="shared" ca="1" si="51"/>
        <v>1.66E-3</v>
      </c>
      <c r="I164">
        <f t="shared" ca="1" si="51"/>
        <v>1.4549999999999999E-3</v>
      </c>
      <c r="J164">
        <f t="shared" ca="1" si="51"/>
        <v>1.9750000000000002E-3</v>
      </c>
      <c r="K164">
        <f t="shared" ca="1" si="51"/>
        <v>2.555E-3</v>
      </c>
      <c r="L164">
        <f t="shared" ca="1" si="51"/>
        <v>2.65E-3</v>
      </c>
      <c r="M164">
        <f t="shared" ca="1" si="51"/>
        <v>2.4299999999999999E-3</v>
      </c>
      <c r="N164">
        <f t="shared" ca="1" si="51"/>
        <v>1.8699999999999999E-3</v>
      </c>
      <c r="O164">
        <f t="shared" ca="1" si="51"/>
        <v>1.315E-3</v>
      </c>
      <c r="P164">
        <f t="shared" ca="1" si="51"/>
        <v>2.1545000000000002E-2</v>
      </c>
      <c r="R164">
        <v>8</v>
      </c>
      <c r="S164" t="s">
        <v>3</v>
      </c>
      <c r="T164">
        <f t="shared" ca="1" si="48"/>
        <v>6.2500000000000001E-4</v>
      </c>
      <c r="U164">
        <f t="shared" ref="U164:AF173" ca="1" si="52">INDIRECT($A$1&amp;"!"&amp;ADDRESS(ROW(),COLUMN()))</f>
        <v>6.3500000000000004E-4</v>
      </c>
      <c r="V164">
        <f t="shared" ca="1" si="52"/>
        <v>1.17E-3</v>
      </c>
      <c r="W164">
        <f t="shared" ca="1" si="52"/>
        <v>1.2999999999999999E-3</v>
      </c>
      <c r="X164">
        <f t="shared" ca="1" si="52"/>
        <v>1.2700000000000001E-3</v>
      </c>
      <c r="Y164">
        <f t="shared" ca="1" si="52"/>
        <v>1.1299999999999999E-3</v>
      </c>
      <c r="Z164">
        <f t="shared" ca="1" si="52"/>
        <v>1.5399999999999999E-3</v>
      </c>
      <c r="AA164">
        <f t="shared" ca="1" si="52"/>
        <v>1.885E-3</v>
      </c>
      <c r="AB164">
        <f t="shared" ca="1" si="52"/>
        <v>2.0249999999999999E-3</v>
      </c>
      <c r="AC164">
        <f t="shared" ca="1" si="52"/>
        <v>1.725E-3</v>
      </c>
      <c r="AD164">
        <f t="shared" ca="1" si="52"/>
        <v>1.1299999999999999E-3</v>
      </c>
      <c r="AE164">
        <f t="shared" ca="1" si="52"/>
        <v>6.0499999999999996E-4</v>
      </c>
      <c r="AF164">
        <f t="shared" ca="1" si="52"/>
        <v>1.504E-2</v>
      </c>
      <c r="AH164">
        <v>8</v>
      </c>
      <c r="AI164" t="s">
        <v>3</v>
      </c>
      <c r="AJ164">
        <f t="shared" ca="1" si="49"/>
        <v>7.6999999999999996E-4</v>
      </c>
      <c r="AK164">
        <f t="shared" ref="AK164:AV173" ca="1" si="53">INDIRECT($A$1&amp;"!"&amp;ADDRESS(ROW(),COLUMN()))</f>
        <v>7.7999999999999999E-4</v>
      </c>
      <c r="AL164">
        <f t="shared" ca="1" si="53"/>
        <v>9.8999999999999999E-4</v>
      </c>
      <c r="AM164">
        <f t="shared" ca="1" si="53"/>
        <v>1.335E-3</v>
      </c>
      <c r="AN164">
        <f t="shared" ca="1" si="53"/>
        <v>1.2849999999999999E-3</v>
      </c>
      <c r="AO164">
        <f t="shared" ca="1" si="53"/>
        <v>1.08E-3</v>
      </c>
      <c r="AP164">
        <f t="shared" ca="1" si="53"/>
        <v>1.505E-3</v>
      </c>
      <c r="AQ164">
        <f t="shared" ca="1" si="53"/>
        <v>1.9599999999999999E-3</v>
      </c>
      <c r="AR164">
        <f t="shared" ca="1" si="53"/>
        <v>2.0699999999999998E-3</v>
      </c>
      <c r="AS164">
        <f t="shared" ca="1" si="53"/>
        <v>1.8649999999999999E-3</v>
      </c>
      <c r="AT164">
        <f t="shared" ca="1" si="53"/>
        <v>1.005E-3</v>
      </c>
      <c r="AU164">
        <f t="shared" ca="1" si="53"/>
        <v>8.1499999999999997E-4</v>
      </c>
      <c r="AV164">
        <f t="shared" ca="1" si="53"/>
        <v>0</v>
      </c>
      <c r="AX164">
        <v>8</v>
      </c>
      <c r="AY164" t="s">
        <v>3</v>
      </c>
      <c r="AZ164">
        <f t="shared" ca="1" si="50"/>
        <v>8.0500000000000005E-4</v>
      </c>
      <c r="BA164">
        <f t="shared" ref="BA164:BL173" ca="1" si="54">INDIRECT($A$1&amp;"!"&amp;ADDRESS(ROW(),COLUMN()))</f>
        <v>8.6499999999999999E-4</v>
      </c>
      <c r="BB164">
        <f t="shared" ca="1" si="54"/>
        <v>1.24E-3</v>
      </c>
      <c r="BC164">
        <f t="shared" ca="1" si="54"/>
        <v>1.3649999999999999E-3</v>
      </c>
      <c r="BD164">
        <f t="shared" ca="1" si="54"/>
        <v>1.3699999999999999E-3</v>
      </c>
      <c r="BE164">
        <f t="shared" ca="1" si="54"/>
        <v>1.2199999999999999E-3</v>
      </c>
      <c r="BF164">
        <f t="shared" ca="1" si="54"/>
        <v>1.56E-3</v>
      </c>
      <c r="BG164">
        <f t="shared" ca="1" si="54"/>
        <v>1.905E-3</v>
      </c>
      <c r="BH164">
        <f t="shared" ca="1" si="54"/>
        <v>2.0349999999999999E-3</v>
      </c>
      <c r="BI164">
        <f t="shared" ca="1" si="54"/>
        <v>1.815E-3</v>
      </c>
      <c r="BJ164">
        <f t="shared" ca="1" si="54"/>
        <v>1.08E-3</v>
      </c>
      <c r="BK164">
        <f t="shared" ca="1" si="54"/>
        <v>6.4499999999999996E-4</v>
      </c>
      <c r="BL164">
        <f t="shared" ca="1" si="54"/>
        <v>1.5905000000000002E-2</v>
      </c>
    </row>
    <row r="165" spans="1:64" x14ac:dyDescent="0.25">
      <c r="A165">
        <v>3</v>
      </c>
      <c r="B165">
        <v>8</v>
      </c>
      <c r="C165" t="s">
        <v>4</v>
      </c>
      <c r="D165">
        <f t="shared" ca="1" si="47"/>
        <v>2.4650000000000002E-3</v>
      </c>
      <c r="E165">
        <f t="shared" ca="1" si="51"/>
        <v>2.4199999999999998E-3</v>
      </c>
      <c r="F165">
        <f t="shared" ca="1" si="51"/>
        <v>3.385E-3</v>
      </c>
      <c r="G165">
        <f t="shared" ca="1" si="51"/>
        <v>3.0899999999999999E-3</v>
      </c>
      <c r="H165">
        <f t="shared" ca="1" si="51"/>
        <v>2.97E-3</v>
      </c>
      <c r="I165">
        <f t="shared" ca="1" si="51"/>
        <v>2.5799999999999998E-3</v>
      </c>
      <c r="J165">
        <f t="shared" ca="1" si="51"/>
        <v>3.2000000000000002E-3</v>
      </c>
      <c r="K165">
        <f t="shared" ca="1" si="51"/>
        <v>4.1850000000000004E-3</v>
      </c>
      <c r="L165">
        <f t="shared" ca="1" si="51"/>
        <v>4.2249999999999996E-3</v>
      </c>
      <c r="M165">
        <f t="shared" ca="1" si="51"/>
        <v>3.5000000000000001E-3</v>
      </c>
      <c r="N165">
        <f t="shared" ca="1" si="51"/>
        <v>2.64E-3</v>
      </c>
      <c r="O165">
        <f t="shared" ca="1" si="51"/>
        <v>2.2000000000000001E-3</v>
      </c>
      <c r="P165">
        <f t="shared" ca="1" si="51"/>
        <v>3.6859999999999997E-2</v>
      </c>
      <c r="R165">
        <v>8</v>
      </c>
      <c r="S165" t="s">
        <v>4</v>
      </c>
      <c r="T165">
        <f t="shared" ca="1" si="48"/>
        <v>7.6499999999999995E-4</v>
      </c>
      <c r="U165">
        <f t="shared" ca="1" si="52"/>
        <v>1.2600000000000001E-3</v>
      </c>
      <c r="V165">
        <f t="shared" ca="1" si="52"/>
        <v>1.6000000000000001E-3</v>
      </c>
      <c r="W165">
        <f t="shared" ca="1" si="52"/>
        <v>2.075E-3</v>
      </c>
      <c r="X165">
        <f t="shared" ca="1" si="52"/>
        <v>2.2000000000000001E-3</v>
      </c>
      <c r="Y165">
        <f t="shared" ca="1" si="52"/>
        <v>1.835E-3</v>
      </c>
      <c r="Z165">
        <f t="shared" ca="1" si="52"/>
        <v>2.4399999999999999E-3</v>
      </c>
      <c r="AA165">
        <f t="shared" ca="1" si="52"/>
        <v>3.0000000000000001E-3</v>
      </c>
      <c r="AB165">
        <f t="shared" ca="1" si="52"/>
        <v>3.1649999999999998E-3</v>
      </c>
      <c r="AC165">
        <f t="shared" ca="1" si="52"/>
        <v>2.745E-3</v>
      </c>
      <c r="AD165">
        <f t="shared" ca="1" si="52"/>
        <v>1.91E-3</v>
      </c>
      <c r="AE165">
        <f t="shared" ca="1" si="52"/>
        <v>1.0950000000000001E-3</v>
      </c>
      <c r="AF165">
        <f t="shared" ca="1" si="52"/>
        <v>2.409E-2</v>
      </c>
      <c r="AH165">
        <v>8</v>
      </c>
      <c r="AI165" t="s">
        <v>4</v>
      </c>
      <c r="AJ165">
        <f t="shared" ca="1" si="49"/>
        <v>1.4599999999999999E-3</v>
      </c>
      <c r="AK165">
        <f t="shared" ca="1" si="53"/>
        <v>1.4499999999999999E-3</v>
      </c>
      <c r="AL165">
        <f t="shared" ca="1" si="53"/>
        <v>1.8450000000000001E-3</v>
      </c>
      <c r="AM165">
        <f t="shared" ca="1" si="53"/>
        <v>2.3800000000000002E-3</v>
      </c>
      <c r="AN165">
        <f t="shared" ca="1" si="53"/>
        <v>2.1549999999999998E-3</v>
      </c>
      <c r="AO165">
        <f t="shared" ca="1" si="53"/>
        <v>1.9750000000000002E-3</v>
      </c>
      <c r="AP165">
        <f t="shared" ca="1" si="53"/>
        <v>2.4949999999999998E-3</v>
      </c>
      <c r="AQ165">
        <f t="shared" ca="1" si="53"/>
        <v>2.9299999999999999E-3</v>
      </c>
      <c r="AR165">
        <f t="shared" ca="1" si="53"/>
        <v>3.2299999999999998E-3</v>
      </c>
      <c r="AS165">
        <f t="shared" ca="1" si="53"/>
        <v>2.9849999999999998E-3</v>
      </c>
      <c r="AT165">
        <f t="shared" ca="1" si="53"/>
        <v>1.75E-3</v>
      </c>
      <c r="AU165">
        <f t="shared" ca="1" si="53"/>
        <v>1.3500000000000001E-3</v>
      </c>
      <c r="AV165">
        <f t="shared" ca="1" si="53"/>
        <v>0</v>
      </c>
      <c r="AX165">
        <v>8</v>
      </c>
      <c r="AY165" t="s">
        <v>4</v>
      </c>
      <c r="AZ165">
        <f t="shared" ca="1" si="50"/>
        <v>1.1150000000000001E-3</v>
      </c>
      <c r="BA165">
        <f t="shared" ca="1" si="54"/>
        <v>1.085E-3</v>
      </c>
      <c r="BB165">
        <f t="shared" ca="1" si="54"/>
        <v>1.905E-3</v>
      </c>
      <c r="BC165">
        <f t="shared" ca="1" si="54"/>
        <v>2.0149999999999999E-3</v>
      </c>
      <c r="BD165">
        <f t="shared" ca="1" si="54"/>
        <v>2.1900000000000001E-3</v>
      </c>
      <c r="BE165">
        <f t="shared" ca="1" si="54"/>
        <v>1.9750000000000002E-3</v>
      </c>
      <c r="BF165">
        <f t="shared" ca="1" si="54"/>
        <v>2.4499999999999999E-3</v>
      </c>
      <c r="BG165">
        <f t="shared" ca="1" si="54"/>
        <v>2.885E-3</v>
      </c>
      <c r="BH165">
        <f t="shared" ca="1" si="54"/>
        <v>3.2650000000000001E-3</v>
      </c>
      <c r="BI165">
        <f t="shared" ca="1" si="54"/>
        <v>3.055E-3</v>
      </c>
      <c r="BJ165">
        <f t="shared" ca="1" si="54"/>
        <v>1.64E-3</v>
      </c>
      <c r="BK165">
        <f t="shared" ca="1" si="54"/>
        <v>9.7499999999999996E-4</v>
      </c>
      <c r="BL165">
        <f t="shared" ca="1" si="54"/>
        <v>2.4555E-2</v>
      </c>
    </row>
    <row r="166" spans="1:64" x14ac:dyDescent="0.25">
      <c r="A166">
        <v>4</v>
      </c>
      <c r="B166">
        <v>8</v>
      </c>
      <c r="C166" t="s">
        <v>5</v>
      </c>
      <c r="D166">
        <f t="shared" ca="1" si="47"/>
        <v>1.1254999999999999E-2</v>
      </c>
      <c r="E166">
        <f t="shared" ca="1" si="51"/>
        <v>9.9500000000000005E-3</v>
      </c>
      <c r="F166">
        <f t="shared" ca="1" si="51"/>
        <v>1.434E-2</v>
      </c>
      <c r="G166">
        <f t="shared" ca="1" si="51"/>
        <v>1.6365000000000001E-2</v>
      </c>
      <c r="H166">
        <f t="shared" ca="1" si="51"/>
        <v>1.721E-2</v>
      </c>
      <c r="I166">
        <f t="shared" ca="1" si="51"/>
        <v>1.4274999999999999E-2</v>
      </c>
      <c r="J166">
        <f t="shared" ca="1" si="51"/>
        <v>1.8714999999999999E-2</v>
      </c>
      <c r="K166">
        <f t="shared" ca="1" si="51"/>
        <v>2.3120000000000002E-2</v>
      </c>
      <c r="L166">
        <f t="shared" ca="1" si="51"/>
        <v>2.4995E-2</v>
      </c>
      <c r="M166">
        <f t="shared" ca="1" si="51"/>
        <v>2.4760000000000001E-2</v>
      </c>
      <c r="N166">
        <f t="shared" ca="1" si="51"/>
        <v>1.5744999999999999E-2</v>
      </c>
      <c r="O166">
        <f t="shared" ca="1" si="51"/>
        <v>1.026E-2</v>
      </c>
      <c r="P166">
        <f t="shared" ca="1" si="51"/>
        <v>0.20099</v>
      </c>
      <c r="R166">
        <v>8</v>
      </c>
      <c r="S166" t="s">
        <v>5</v>
      </c>
      <c r="T166">
        <f t="shared" ca="1" si="48"/>
        <v>6.2249999999999996E-3</v>
      </c>
      <c r="U166">
        <f t="shared" ca="1" si="52"/>
        <v>7.7549999999999997E-3</v>
      </c>
      <c r="V166">
        <f t="shared" ca="1" si="52"/>
        <v>1.1315E-2</v>
      </c>
      <c r="W166">
        <f t="shared" ca="1" si="52"/>
        <v>1.3814999999999999E-2</v>
      </c>
      <c r="X166">
        <f t="shared" ca="1" si="52"/>
        <v>1.2635E-2</v>
      </c>
      <c r="Y166">
        <f t="shared" ca="1" si="52"/>
        <v>1.095E-2</v>
      </c>
      <c r="Z166">
        <f t="shared" ca="1" si="52"/>
        <v>1.3695000000000001E-2</v>
      </c>
      <c r="AA166">
        <f t="shared" ca="1" si="52"/>
        <v>1.7694999999999999E-2</v>
      </c>
      <c r="AB166">
        <f t="shared" ca="1" si="52"/>
        <v>1.8599999999999998E-2</v>
      </c>
      <c r="AC166">
        <f t="shared" ca="1" si="52"/>
        <v>1.6924999999999999E-2</v>
      </c>
      <c r="AD166">
        <f t="shared" ca="1" si="52"/>
        <v>9.2650000000000007E-3</v>
      </c>
      <c r="AE166">
        <f t="shared" ca="1" si="52"/>
        <v>4.535E-3</v>
      </c>
      <c r="AF166">
        <f t="shared" ca="1" si="52"/>
        <v>0.14341000000000001</v>
      </c>
      <c r="AH166">
        <v>8</v>
      </c>
      <c r="AI166" t="s">
        <v>5</v>
      </c>
      <c r="AJ166">
        <f t="shared" ca="1" si="49"/>
        <v>9.1750000000000009E-3</v>
      </c>
      <c r="AK166">
        <f t="shared" ca="1" si="53"/>
        <v>9.6600000000000002E-3</v>
      </c>
      <c r="AL166">
        <f t="shared" ca="1" si="53"/>
        <v>1.123E-2</v>
      </c>
      <c r="AM166">
        <f t="shared" ca="1" si="53"/>
        <v>1.3915E-2</v>
      </c>
      <c r="AN166">
        <f t="shared" ca="1" si="53"/>
        <v>1.3015000000000001E-2</v>
      </c>
      <c r="AO166">
        <f t="shared" ca="1" si="53"/>
        <v>1.0410000000000001E-2</v>
      </c>
      <c r="AP166">
        <f t="shared" ca="1" si="53"/>
        <v>1.4815E-2</v>
      </c>
      <c r="AQ166">
        <f t="shared" ca="1" si="53"/>
        <v>1.7579999999999998E-2</v>
      </c>
      <c r="AR166">
        <f t="shared" ca="1" si="53"/>
        <v>1.9019999999999999E-2</v>
      </c>
      <c r="AS166">
        <f t="shared" ca="1" si="53"/>
        <v>1.7059999999999999E-2</v>
      </c>
      <c r="AT166">
        <f t="shared" ca="1" si="53"/>
        <v>1.239E-2</v>
      </c>
      <c r="AU166">
        <f t="shared" ca="1" si="53"/>
        <v>8.6499999999999997E-3</v>
      </c>
      <c r="AV166">
        <f t="shared" ca="1" si="53"/>
        <v>0</v>
      </c>
      <c r="AX166">
        <v>8</v>
      </c>
      <c r="AY166" t="s">
        <v>5</v>
      </c>
      <c r="AZ166">
        <f t="shared" ca="1" si="50"/>
        <v>8.7899999999999992E-3</v>
      </c>
      <c r="BA166">
        <f t="shared" ca="1" si="54"/>
        <v>8.3300000000000006E-3</v>
      </c>
      <c r="BB166">
        <f t="shared" ca="1" si="54"/>
        <v>1.218E-2</v>
      </c>
      <c r="BC166">
        <f t="shared" ca="1" si="54"/>
        <v>1.3339999999999999E-2</v>
      </c>
      <c r="BD166">
        <f t="shared" ca="1" si="54"/>
        <v>1.307E-2</v>
      </c>
      <c r="BE166">
        <f t="shared" ca="1" si="54"/>
        <v>1.123E-2</v>
      </c>
      <c r="BF166">
        <f t="shared" ca="1" si="54"/>
        <v>1.4555E-2</v>
      </c>
      <c r="BG166">
        <f t="shared" ca="1" si="54"/>
        <v>1.787E-2</v>
      </c>
      <c r="BH166">
        <f t="shared" ca="1" si="54"/>
        <v>1.9015000000000001E-2</v>
      </c>
      <c r="BI166">
        <f t="shared" ca="1" si="54"/>
        <v>1.6709999999999999E-2</v>
      </c>
      <c r="BJ166">
        <f t="shared" ca="1" si="54"/>
        <v>9.3799999999999994E-3</v>
      </c>
      <c r="BK166">
        <f t="shared" ca="1" si="54"/>
        <v>6.6499999999999997E-3</v>
      </c>
      <c r="BL166">
        <f t="shared" ca="1" si="54"/>
        <v>0.15111999999999998</v>
      </c>
    </row>
    <row r="167" spans="1:64" x14ac:dyDescent="0.25">
      <c r="A167">
        <v>5</v>
      </c>
      <c r="B167">
        <v>8</v>
      </c>
      <c r="C167" t="s">
        <v>6</v>
      </c>
      <c r="D167">
        <f t="shared" ca="1" si="47"/>
        <v>2.0320000000000001E-2</v>
      </c>
      <c r="E167">
        <f t="shared" ca="1" si="51"/>
        <v>1.9375E-2</v>
      </c>
      <c r="F167">
        <f t="shared" ca="1" si="51"/>
        <v>2.3650000000000001E-2</v>
      </c>
      <c r="G167">
        <f t="shared" ca="1" si="51"/>
        <v>2.7029999999999998E-2</v>
      </c>
      <c r="H167">
        <f t="shared" ca="1" si="51"/>
        <v>2.5225000000000001E-2</v>
      </c>
      <c r="I167">
        <f t="shared" ca="1" si="51"/>
        <v>2.5270000000000001E-2</v>
      </c>
      <c r="J167">
        <f t="shared" ca="1" si="51"/>
        <v>3.2145E-2</v>
      </c>
      <c r="K167">
        <f t="shared" ca="1" si="51"/>
        <v>4.0765000000000003E-2</v>
      </c>
      <c r="L167">
        <f t="shared" ca="1" si="51"/>
        <v>4.5234999999999997E-2</v>
      </c>
      <c r="M167">
        <f t="shared" ca="1" si="51"/>
        <v>4.2849999999999999E-2</v>
      </c>
      <c r="N167">
        <f t="shared" ca="1" si="51"/>
        <v>2.8594999999999999E-2</v>
      </c>
      <c r="O167">
        <f t="shared" ca="1" si="51"/>
        <v>1.8759999999999999E-2</v>
      </c>
      <c r="P167">
        <f t="shared" ca="1" si="51"/>
        <v>0.34921999999999997</v>
      </c>
      <c r="R167">
        <v>8</v>
      </c>
      <c r="S167" t="s">
        <v>6</v>
      </c>
      <c r="T167">
        <f t="shared" ca="1" si="48"/>
        <v>1.2145E-2</v>
      </c>
      <c r="U167">
        <f t="shared" ca="1" si="52"/>
        <v>1.2885000000000001E-2</v>
      </c>
      <c r="V167">
        <f t="shared" ca="1" si="52"/>
        <v>1.8360000000000001E-2</v>
      </c>
      <c r="W167">
        <f t="shared" ca="1" si="52"/>
        <v>2.2245000000000001E-2</v>
      </c>
      <c r="X167">
        <f t="shared" ca="1" si="52"/>
        <v>2.2605E-2</v>
      </c>
      <c r="Y167">
        <f t="shared" ca="1" si="52"/>
        <v>1.7899999999999999E-2</v>
      </c>
      <c r="Z167">
        <f t="shared" ca="1" si="52"/>
        <v>2.5524999999999999E-2</v>
      </c>
      <c r="AA167">
        <f t="shared" ca="1" si="52"/>
        <v>3.1715E-2</v>
      </c>
      <c r="AB167">
        <f t="shared" ca="1" si="52"/>
        <v>3.483E-2</v>
      </c>
      <c r="AC167">
        <f t="shared" ca="1" si="52"/>
        <v>2.785E-2</v>
      </c>
      <c r="AD167">
        <f t="shared" ca="1" si="52"/>
        <v>1.6320000000000001E-2</v>
      </c>
      <c r="AE167">
        <f t="shared" ca="1" si="52"/>
        <v>9.5200000000000007E-3</v>
      </c>
      <c r="AF167">
        <f t="shared" ca="1" si="52"/>
        <v>0.25190000000000001</v>
      </c>
      <c r="AH167">
        <v>8</v>
      </c>
      <c r="AI167" t="s">
        <v>6</v>
      </c>
      <c r="AJ167">
        <f t="shared" ca="1" si="49"/>
        <v>1.5585E-2</v>
      </c>
      <c r="AK167">
        <f t="shared" ca="1" si="53"/>
        <v>1.3185000000000001E-2</v>
      </c>
      <c r="AL167">
        <f t="shared" ca="1" si="53"/>
        <v>1.5834999999999998E-2</v>
      </c>
      <c r="AM167">
        <f t="shared" ca="1" si="53"/>
        <v>2.367E-2</v>
      </c>
      <c r="AN167">
        <f t="shared" ca="1" si="53"/>
        <v>2.1274999999999999E-2</v>
      </c>
      <c r="AO167">
        <f t="shared" ca="1" si="53"/>
        <v>1.8775E-2</v>
      </c>
      <c r="AP167">
        <f t="shared" ca="1" si="53"/>
        <v>2.5194999999999999E-2</v>
      </c>
      <c r="AQ167">
        <f t="shared" ca="1" si="53"/>
        <v>3.1304999999999999E-2</v>
      </c>
      <c r="AR167">
        <f t="shared" ca="1" si="53"/>
        <v>3.3805000000000002E-2</v>
      </c>
      <c r="AS167">
        <f t="shared" ca="1" si="53"/>
        <v>2.9899999999999999E-2</v>
      </c>
      <c r="AT167">
        <f t="shared" ca="1" si="53"/>
        <v>1.8190000000000001E-2</v>
      </c>
      <c r="AU167">
        <f t="shared" ca="1" si="53"/>
        <v>1.223E-2</v>
      </c>
      <c r="AV167">
        <f t="shared" ca="1" si="53"/>
        <v>0</v>
      </c>
      <c r="AX167">
        <v>8</v>
      </c>
      <c r="AY167" t="s">
        <v>6</v>
      </c>
      <c r="AZ167">
        <f t="shared" ca="1" si="50"/>
        <v>1.1075E-2</v>
      </c>
      <c r="BA167">
        <f t="shared" ca="1" si="54"/>
        <v>1.0529999999999999E-2</v>
      </c>
      <c r="BB167">
        <f t="shared" ca="1" si="54"/>
        <v>1.7940000000000001E-2</v>
      </c>
      <c r="BC167">
        <f t="shared" ca="1" si="54"/>
        <v>2.2155000000000001E-2</v>
      </c>
      <c r="BD167">
        <f t="shared" ca="1" si="54"/>
        <v>2.2315000000000002E-2</v>
      </c>
      <c r="BE167">
        <f t="shared" ca="1" si="54"/>
        <v>1.8540000000000001E-2</v>
      </c>
      <c r="BF167">
        <f t="shared" ca="1" si="54"/>
        <v>2.4930000000000001E-2</v>
      </c>
      <c r="BG167">
        <f t="shared" ca="1" si="54"/>
        <v>3.2079999999999997E-2</v>
      </c>
      <c r="BH167">
        <f t="shared" ca="1" si="54"/>
        <v>3.4035000000000003E-2</v>
      </c>
      <c r="BI167">
        <f t="shared" ca="1" si="54"/>
        <v>3.0800000000000001E-2</v>
      </c>
      <c r="BJ167">
        <f t="shared" ca="1" si="54"/>
        <v>1.9324999999999998E-2</v>
      </c>
      <c r="BK167">
        <f t="shared" ca="1" si="54"/>
        <v>8.4849999999999995E-3</v>
      </c>
      <c r="BL167">
        <f t="shared" ca="1" si="54"/>
        <v>0.25221000000000005</v>
      </c>
    </row>
    <row r="168" spans="1:64" x14ac:dyDescent="0.25">
      <c r="A168">
        <v>1</v>
      </c>
      <c r="B168">
        <v>9</v>
      </c>
      <c r="C168" t="s">
        <v>2</v>
      </c>
      <c r="D168">
        <f t="shared" ca="1" si="47"/>
        <v>1.65E-4</v>
      </c>
      <c r="E168">
        <f t="shared" ca="1" si="51"/>
        <v>4.4999999999999999E-4</v>
      </c>
      <c r="F168">
        <f t="shared" ca="1" si="51"/>
        <v>1.0250000000000001E-3</v>
      </c>
      <c r="G168">
        <f t="shared" ca="1" si="51"/>
        <v>1.315E-3</v>
      </c>
      <c r="H168">
        <f t="shared" ca="1" si="51"/>
        <v>1.57E-3</v>
      </c>
      <c r="I168">
        <f t="shared" ca="1" si="51"/>
        <v>1.57E-3</v>
      </c>
      <c r="J168">
        <f t="shared" ca="1" si="51"/>
        <v>2.1350000000000002E-3</v>
      </c>
      <c r="K168">
        <f t="shared" ca="1" si="51"/>
        <v>3.2750000000000001E-3</v>
      </c>
      <c r="L168">
        <f t="shared" ca="1" si="51"/>
        <v>3.565E-3</v>
      </c>
      <c r="M168">
        <f t="shared" ca="1" si="51"/>
        <v>2.1150000000000001E-3</v>
      </c>
      <c r="N168">
        <f t="shared" ca="1" si="51"/>
        <v>1.225E-3</v>
      </c>
      <c r="O168">
        <f t="shared" ca="1" si="51"/>
        <v>3.7500000000000001E-4</v>
      </c>
      <c r="P168">
        <f t="shared" ca="1" si="51"/>
        <v>1.8785000000000003E-2</v>
      </c>
      <c r="R168">
        <v>9</v>
      </c>
      <c r="S168" t="s">
        <v>2</v>
      </c>
      <c r="T168">
        <f t="shared" ca="1" si="48"/>
        <v>3.6000000000000002E-4</v>
      </c>
      <c r="U168">
        <f t="shared" ca="1" si="52"/>
        <v>7.1500000000000003E-4</v>
      </c>
      <c r="V168">
        <f t="shared" ca="1" si="52"/>
        <v>8.1999999999999998E-4</v>
      </c>
      <c r="W168">
        <f t="shared" ca="1" si="52"/>
        <v>1.1299999999999999E-3</v>
      </c>
      <c r="X168">
        <f t="shared" ca="1" si="52"/>
        <v>1.3450000000000001E-3</v>
      </c>
      <c r="Y168">
        <f t="shared" ca="1" si="52"/>
        <v>1.305E-3</v>
      </c>
      <c r="Z168">
        <f t="shared" ca="1" si="52"/>
        <v>1.9499999999999999E-3</v>
      </c>
      <c r="AA168">
        <f t="shared" ca="1" si="52"/>
        <v>2.9250000000000001E-3</v>
      </c>
      <c r="AB168">
        <f t="shared" ca="1" si="52"/>
        <v>3.0400000000000002E-3</v>
      </c>
      <c r="AC168">
        <f t="shared" ca="1" si="52"/>
        <v>1.66E-3</v>
      </c>
      <c r="AD168">
        <f t="shared" ca="1" si="52"/>
        <v>5.4500000000000002E-4</v>
      </c>
      <c r="AE168">
        <f t="shared" ca="1" si="52"/>
        <v>1.85E-4</v>
      </c>
      <c r="AF168">
        <f t="shared" ca="1" si="52"/>
        <v>1.5980000000000001E-2</v>
      </c>
      <c r="AH168">
        <v>9</v>
      </c>
      <c r="AI168" t="s">
        <v>2</v>
      </c>
      <c r="AJ168">
        <f t="shared" ca="1" si="49"/>
        <v>2.2499999999999999E-4</v>
      </c>
      <c r="AK168">
        <f t="shared" ca="1" si="53"/>
        <v>6.4499999999999996E-4</v>
      </c>
      <c r="AL168">
        <f t="shared" ca="1" si="53"/>
        <v>8.4500000000000005E-4</v>
      </c>
      <c r="AM168">
        <f t="shared" ca="1" si="53"/>
        <v>1.1800000000000001E-3</v>
      </c>
      <c r="AN168">
        <f t="shared" ca="1" si="53"/>
        <v>1.1850000000000001E-3</v>
      </c>
      <c r="AO168">
        <f t="shared" ca="1" si="53"/>
        <v>1.32E-3</v>
      </c>
      <c r="AP168">
        <f t="shared" ca="1" si="53"/>
        <v>1.9599999999999999E-3</v>
      </c>
      <c r="AQ168">
        <f t="shared" ca="1" si="53"/>
        <v>2.7950000000000002E-3</v>
      </c>
      <c r="AR168">
        <f t="shared" ca="1" si="53"/>
        <v>3.0400000000000002E-3</v>
      </c>
      <c r="AS168">
        <f t="shared" ca="1" si="53"/>
        <v>2.1649999999999998E-3</v>
      </c>
      <c r="AT168">
        <f t="shared" ca="1" si="53"/>
        <v>8.0000000000000004E-4</v>
      </c>
      <c r="AU168">
        <f t="shared" ca="1" si="53"/>
        <v>7.4999999999999993E-5</v>
      </c>
      <c r="AV168">
        <f t="shared" ca="1" si="53"/>
        <v>0</v>
      </c>
      <c r="AX168">
        <v>9</v>
      </c>
      <c r="AY168" t="s">
        <v>2</v>
      </c>
      <c r="AZ168">
        <f t="shared" ca="1" si="50"/>
        <v>1.35E-4</v>
      </c>
      <c r="BA168">
        <f t="shared" ca="1" si="54"/>
        <v>4.0999999999999999E-4</v>
      </c>
      <c r="BB168">
        <f t="shared" ca="1" si="54"/>
        <v>6.2E-4</v>
      </c>
      <c r="BC168">
        <f t="shared" ca="1" si="54"/>
        <v>7.6000000000000004E-4</v>
      </c>
      <c r="BD168">
        <f t="shared" ca="1" si="54"/>
        <v>1.1999999999999999E-3</v>
      </c>
      <c r="BE168">
        <f t="shared" ca="1" si="54"/>
        <v>1.2650000000000001E-3</v>
      </c>
      <c r="BF168">
        <f t="shared" ca="1" si="54"/>
        <v>1.97E-3</v>
      </c>
      <c r="BG168">
        <f t="shared" ca="1" si="54"/>
        <v>2.8449999999999999E-3</v>
      </c>
      <c r="BH168">
        <f t="shared" ca="1" si="54"/>
        <v>3.0599999999999998E-3</v>
      </c>
      <c r="BI168">
        <f t="shared" ca="1" si="54"/>
        <v>1.89E-3</v>
      </c>
      <c r="BJ168">
        <f t="shared" ca="1" si="54"/>
        <v>5.0500000000000002E-4</v>
      </c>
      <c r="BK168">
        <f t="shared" ca="1" si="54"/>
        <v>9.5000000000000005E-5</v>
      </c>
      <c r="BL168">
        <f t="shared" ca="1" si="54"/>
        <v>1.4754999999999999E-2</v>
      </c>
    </row>
    <row r="169" spans="1:64" x14ac:dyDescent="0.25">
      <c r="A169">
        <v>2</v>
      </c>
      <c r="B169">
        <v>9</v>
      </c>
      <c r="C169" t="s">
        <v>3</v>
      </c>
      <c r="D169">
        <f t="shared" ca="1" si="47"/>
        <v>4.4499999999999997E-4</v>
      </c>
      <c r="E169">
        <f t="shared" ca="1" si="51"/>
        <v>6.6E-4</v>
      </c>
      <c r="F169">
        <f t="shared" ca="1" si="51"/>
        <v>5.9500000000000004E-4</v>
      </c>
      <c r="G169">
        <f t="shared" ca="1" si="51"/>
        <v>1.32E-3</v>
      </c>
      <c r="H169">
        <f t="shared" ca="1" si="51"/>
        <v>1.6750000000000001E-3</v>
      </c>
      <c r="I169">
        <f t="shared" ca="1" si="51"/>
        <v>1.9300000000000001E-3</v>
      </c>
      <c r="J169">
        <f t="shared" ca="1" si="51"/>
        <v>2.895E-3</v>
      </c>
      <c r="K169">
        <f t="shared" ca="1" si="51"/>
        <v>4.1250000000000002E-3</v>
      </c>
      <c r="L169">
        <f t="shared" ca="1" si="51"/>
        <v>4.4749999999999998E-3</v>
      </c>
      <c r="M169">
        <f t="shared" ca="1" si="51"/>
        <v>3.0999999999999999E-3</v>
      </c>
      <c r="N169">
        <f t="shared" ca="1" si="51"/>
        <v>1.6050000000000001E-3</v>
      </c>
      <c r="O169">
        <f t="shared" ca="1" si="51"/>
        <v>4.4499999999999997E-4</v>
      </c>
      <c r="P169">
        <f t="shared" ca="1" si="51"/>
        <v>2.3269999999999999E-2</v>
      </c>
      <c r="R169">
        <v>9</v>
      </c>
      <c r="S169" t="s">
        <v>3</v>
      </c>
      <c r="T169">
        <f t="shared" ca="1" si="48"/>
        <v>1.25E-4</v>
      </c>
      <c r="U169">
        <f t="shared" ca="1" si="52"/>
        <v>3.4499999999999998E-4</v>
      </c>
      <c r="V169">
        <f t="shared" ca="1" si="52"/>
        <v>7.45E-4</v>
      </c>
      <c r="W169">
        <f t="shared" ca="1" si="52"/>
        <v>9.8999999999999999E-4</v>
      </c>
      <c r="X169">
        <f t="shared" ca="1" si="52"/>
        <v>1.4400000000000001E-3</v>
      </c>
      <c r="Y169">
        <f t="shared" ca="1" si="52"/>
        <v>1.7099999999999999E-3</v>
      </c>
      <c r="Z169">
        <f t="shared" ca="1" si="52"/>
        <v>2.3649999999999999E-3</v>
      </c>
      <c r="AA169">
        <f t="shared" ca="1" si="52"/>
        <v>3.3800000000000002E-3</v>
      </c>
      <c r="AB169">
        <f t="shared" ca="1" si="52"/>
        <v>3.6449999999999998E-3</v>
      </c>
      <c r="AC169">
        <f t="shared" ca="1" si="52"/>
        <v>2.555E-3</v>
      </c>
      <c r="AD169">
        <f t="shared" ca="1" si="52"/>
        <v>9.7499999999999996E-4</v>
      </c>
      <c r="AE169">
        <f t="shared" ca="1" si="52"/>
        <v>2.6499999999999999E-4</v>
      </c>
      <c r="AF169">
        <f t="shared" ca="1" si="52"/>
        <v>1.8539999999999997E-2</v>
      </c>
      <c r="AH169">
        <v>9</v>
      </c>
      <c r="AI169" t="s">
        <v>3</v>
      </c>
      <c r="AJ169">
        <f t="shared" ca="1" si="49"/>
        <v>7.0500000000000001E-4</v>
      </c>
      <c r="AK169">
        <f t="shared" ca="1" si="53"/>
        <v>4.8000000000000001E-4</v>
      </c>
      <c r="AL169">
        <f t="shared" ca="1" si="53"/>
        <v>8.4000000000000003E-4</v>
      </c>
      <c r="AM169">
        <f t="shared" ca="1" si="53"/>
        <v>1.1850000000000001E-3</v>
      </c>
      <c r="AN169">
        <f t="shared" ca="1" si="53"/>
        <v>1.2999999999999999E-3</v>
      </c>
      <c r="AO169">
        <f t="shared" ca="1" si="53"/>
        <v>1.3600000000000001E-3</v>
      </c>
      <c r="AP169">
        <f t="shared" ca="1" si="53"/>
        <v>2.415E-3</v>
      </c>
      <c r="AQ169">
        <f t="shared" ca="1" si="53"/>
        <v>3.565E-3</v>
      </c>
      <c r="AR169">
        <f t="shared" ca="1" si="53"/>
        <v>3.7950000000000002E-3</v>
      </c>
      <c r="AS169">
        <f t="shared" ca="1" si="53"/>
        <v>2.545E-3</v>
      </c>
      <c r="AT169">
        <f t="shared" ca="1" si="53"/>
        <v>8.1999999999999998E-4</v>
      </c>
      <c r="AU169">
        <f t="shared" ca="1" si="53"/>
        <v>4.8500000000000003E-4</v>
      </c>
      <c r="AV169">
        <f t="shared" ca="1" si="53"/>
        <v>0</v>
      </c>
      <c r="AX169">
        <v>9</v>
      </c>
      <c r="AY169" t="s">
        <v>3</v>
      </c>
      <c r="AZ169">
        <f t="shared" ca="1" si="50"/>
        <v>1.2999999999999999E-4</v>
      </c>
      <c r="BA169">
        <f t="shared" ca="1" si="54"/>
        <v>8.8000000000000003E-4</v>
      </c>
      <c r="BB169">
        <f t="shared" ca="1" si="54"/>
        <v>1.49E-3</v>
      </c>
      <c r="BC169">
        <f t="shared" ca="1" si="54"/>
        <v>1.575E-3</v>
      </c>
      <c r="BD169">
        <f t="shared" ca="1" si="54"/>
        <v>1.565E-3</v>
      </c>
      <c r="BE169">
        <f t="shared" ca="1" si="54"/>
        <v>1.6949999999999999E-3</v>
      </c>
      <c r="BF169">
        <f t="shared" ca="1" si="54"/>
        <v>2.4599999999999999E-3</v>
      </c>
      <c r="BG169">
        <f t="shared" ca="1" si="54"/>
        <v>3.5100000000000001E-3</v>
      </c>
      <c r="BH169">
        <f t="shared" ca="1" si="54"/>
        <v>3.82E-3</v>
      </c>
      <c r="BI169">
        <f t="shared" ca="1" si="54"/>
        <v>2.245E-3</v>
      </c>
      <c r="BJ169">
        <f t="shared" ca="1" si="54"/>
        <v>8.5999999999999998E-4</v>
      </c>
      <c r="BK169">
        <f t="shared" ca="1" si="54"/>
        <v>1.2999999999999999E-4</v>
      </c>
      <c r="BL169">
        <f t="shared" ca="1" si="54"/>
        <v>2.0360000000000003E-2</v>
      </c>
    </row>
    <row r="170" spans="1:64" x14ac:dyDescent="0.25">
      <c r="A170">
        <v>3</v>
      </c>
      <c r="B170">
        <v>9</v>
      </c>
      <c r="C170" t="s">
        <v>4</v>
      </c>
      <c r="D170">
        <f t="shared" ca="1" si="47"/>
        <v>1.5100000000000001E-3</v>
      </c>
      <c r="E170">
        <f t="shared" ca="1" si="51"/>
        <v>2.8999999999999998E-3</v>
      </c>
      <c r="F170">
        <f t="shared" ca="1" si="51"/>
        <v>5.1549999999999999E-3</v>
      </c>
      <c r="G170">
        <f t="shared" ca="1" si="51"/>
        <v>4.215E-3</v>
      </c>
      <c r="H170">
        <f t="shared" ca="1" si="51"/>
        <v>5.1749999999999999E-3</v>
      </c>
      <c r="I170">
        <f t="shared" ca="1" si="51"/>
        <v>5.0600000000000003E-3</v>
      </c>
      <c r="J170">
        <f t="shared" ca="1" si="51"/>
        <v>7.4999999999999997E-3</v>
      </c>
      <c r="K170">
        <f t="shared" ca="1" si="51"/>
        <v>1.0449999999999999E-2</v>
      </c>
      <c r="L170">
        <f t="shared" ca="1" si="51"/>
        <v>1.1325E-2</v>
      </c>
      <c r="M170">
        <f t="shared" ca="1" si="51"/>
        <v>6.4349999999999997E-3</v>
      </c>
      <c r="N170">
        <f t="shared" ca="1" si="51"/>
        <v>3.4550000000000002E-3</v>
      </c>
      <c r="O170">
        <f t="shared" ca="1" si="51"/>
        <v>1.8799999999999999E-3</v>
      </c>
      <c r="P170">
        <f t="shared" ca="1" si="51"/>
        <v>6.5060000000000007E-2</v>
      </c>
      <c r="R170">
        <v>9</v>
      </c>
      <c r="S170" t="s">
        <v>4</v>
      </c>
      <c r="T170">
        <f t="shared" ca="1" si="48"/>
        <v>1.05E-4</v>
      </c>
      <c r="U170">
        <f t="shared" ca="1" si="52"/>
        <v>1.1950000000000001E-3</v>
      </c>
      <c r="V170">
        <f t="shared" ca="1" si="52"/>
        <v>2.0500000000000002E-3</v>
      </c>
      <c r="W170">
        <f t="shared" ca="1" si="52"/>
        <v>2.735E-3</v>
      </c>
      <c r="X170">
        <f t="shared" ca="1" si="52"/>
        <v>4.0200000000000001E-3</v>
      </c>
      <c r="Y170">
        <f t="shared" ca="1" si="52"/>
        <v>3.9249999999999997E-3</v>
      </c>
      <c r="Z170">
        <f t="shared" ca="1" si="52"/>
        <v>6.215E-3</v>
      </c>
      <c r="AA170">
        <f t="shared" ca="1" si="52"/>
        <v>8.5400000000000007E-3</v>
      </c>
      <c r="AB170">
        <f t="shared" ca="1" si="52"/>
        <v>9.5049999999999996E-3</v>
      </c>
      <c r="AC170">
        <f t="shared" ca="1" si="52"/>
        <v>5.6699999999999997E-3</v>
      </c>
      <c r="AD170">
        <f t="shared" ca="1" si="52"/>
        <v>1.5499999999999999E-3</v>
      </c>
      <c r="AE170">
        <f t="shared" ca="1" si="52"/>
        <v>6.3500000000000004E-4</v>
      </c>
      <c r="AF170">
        <f t="shared" ca="1" si="52"/>
        <v>4.6144999999999999E-2</v>
      </c>
      <c r="AH170">
        <v>9</v>
      </c>
      <c r="AI170" t="s">
        <v>4</v>
      </c>
      <c r="AJ170">
        <f t="shared" ca="1" si="49"/>
        <v>1.6249999999999999E-3</v>
      </c>
      <c r="AK170">
        <f t="shared" ca="1" si="53"/>
        <v>2.1800000000000001E-3</v>
      </c>
      <c r="AL170">
        <f t="shared" ca="1" si="53"/>
        <v>2.9499999999999999E-3</v>
      </c>
      <c r="AM170">
        <f t="shared" ca="1" si="53"/>
        <v>3.725E-3</v>
      </c>
      <c r="AN170">
        <f t="shared" ca="1" si="53"/>
        <v>3.8449999999999999E-3</v>
      </c>
      <c r="AO170">
        <f t="shared" ca="1" si="53"/>
        <v>3.98E-3</v>
      </c>
      <c r="AP170">
        <f t="shared" ca="1" si="53"/>
        <v>6.0200000000000002E-3</v>
      </c>
      <c r="AQ170">
        <f t="shared" ca="1" si="53"/>
        <v>8.3800000000000003E-3</v>
      </c>
      <c r="AR170">
        <f t="shared" ca="1" si="53"/>
        <v>9.3500000000000007E-3</v>
      </c>
      <c r="AS170">
        <f t="shared" ca="1" si="53"/>
        <v>6.045E-3</v>
      </c>
      <c r="AT170">
        <f t="shared" ca="1" si="53"/>
        <v>3.1549999999999998E-3</v>
      </c>
      <c r="AU170">
        <f t="shared" ca="1" si="53"/>
        <v>1.395E-3</v>
      </c>
      <c r="AV170">
        <f t="shared" ca="1" si="53"/>
        <v>0</v>
      </c>
      <c r="AX170">
        <v>9</v>
      </c>
      <c r="AY170" t="s">
        <v>4</v>
      </c>
      <c r="AZ170">
        <f t="shared" ca="1" si="50"/>
        <v>2.9E-4</v>
      </c>
      <c r="BA170">
        <f t="shared" ca="1" si="54"/>
        <v>7.85E-4</v>
      </c>
      <c r="BB170">
        <f t="shared" ca="1" si="54"/>
        <v>2.2850000000000001E-3</v>
      </c>
      <c r="BC170">
        <f t="shared" ca="1" si="54"/>
        <v>2.6849999999999999E-3</v>
      </c>
      <c r="BD170">
        <f t="shared" ca="1" si="54"/>
        <v>3.7200000000000002E-3</v>
      </c>
      <c r="BE170">
        <f t="shared" ca="1" si="54"/>
        <v>3.5899999999999999E-3</v>
      </c>
      <c r="BF170">
        <f t="shared" ca="1" si="54"/>
        <v>6.2049999999999996E-3</v>
      </c>
      <c r="BG170">
        <f t="shared" ca="1" si="54"/>
        <v>8.6599999999999993E-3</v>
      </c>
      <c r="BH170">
        <f t="shared" ca="1" si="54"/>
        <v>9.4750000000000008E-3</v>
      </c>
      <c r="BI170">
        <f t="shared" ca="1" si="54"/>
        <v>6.1149999999999998E-3</v>
      </c>
      <c r="BJ170">
        <f t="shared" ca="1" si="54"/>
        <v>2.4250000000000001E-3</v>
      </c>
      <c r="BK170">
        <f t="shared" ca="1" si="54"/>
        <v>3.9500000000000001E-4</v>
      </c>
      <c r="BL170">
        <f t="shared" ca="1" si="54"/>
        <v>4.6629999999999998E-2</v>
      </c>
    </row>
    <row r="171" spans="1:64" x14ac:dyDescent="0.25">
      <c r="A171">
        <v>4</v>
      </c>
      <c r="B171">
        <v>9</v>
      </c>
      <c r="C171" t="s">
        <v>5</v>
      </c>
      <c r="D171">
        <f t="shared" ca="1" si="47"/>
        <v>1.7600000000000001E-3</v>
      </c>
      <c r="E171">
        <f t="shared" ca="1" si="51"/>
        <v>3.82E-3</v>
      </c>
      <c r="F171">
        <f t="shared" ca="1" si="51"/>
        <v>1.06E-2</v>
      </c>
      <c r="G171">
        <f t="shared" ca="1" si="51"/>
        <v>1.353E-2</v>
      </c>
      <c r="H171">
        <f t="shared" ca="1" si="51"/>
        <v>1.9205E-2</v>
      </c>
      <c r="I171">
        <f t="shared" ca="1" si="51"/>
        <v>1.8255E-2</v>
      </c>
      <c r="J171">
        <f t="shared" ca="1" si="51"/>
        <v>2.8924999999999999E-2</v>
      </c>
      <c r="K171">
        <f t="shared" ca="1" si="51"/>
        <v>3.8390000000000001E-2</v>
      </c>
      <c r="L171">
        <f t="shared" ca="1" si="51"/>
        <v>4.2755000000000001E-2</v>
      </c>
      <c r="M171">
        <f t="shared" ca="1" si="51"/>
        <v>3.1335000000000002E-2</v>
      </c>
      <c r="N171">
        <f t="shared" ca="1" si="51"/>
        <v>1.6035000000000001E-2</v>
      </c>
      <c r="O171">
        <f t="shared" ca="1" si="51"/>
        <v>2.64E-3</v>
      </c>
      <c r="P171">
        <f t="shared" ca="1" si="51"/>
        <v>0.22725000000000001</v>
      </c>
      <c r="R171">
        <v>9</v>
      </c>
      <c r="S171" t="s">
        <v>5</v>
      </c>
      <c r="T171">
        <f t="shared" ca="1" si="48"/>
        <v>8.0000000000000004E-4</v>
      </c>
      <c r="U171">
        <f t="shared" ca="1" si="52"/>
        <v>4.7299999999999998E-3</v>
      </c>
      <c r="V171">
        <f t="shared" ca="1" si="52"/>
        <v>1.256E-2</v>
      </c>
      <c r="W171">
        <f t="shared" ca="1" si="52"/>
        <v>1.5474999999999999E-2</v>
      </c>
      <c r="X171">
        <f t="shared" ca="1" si="52"/>
        <v>1.4330000000000001E-2</v>
      </c>
      <c r="Y171">
        <f t="shared" ca="1" si="52"/>
        <v>1.6735E-2</v>
      </c>
      <c r="Z171">
        <f t="shared" ca="1" si="52"/>
        <v>2.2360000000000001E-2</v>
      </c>
      <c r="AA171">
        <f t="shared" ca="1" si="52"/>
        <v>3.424E-2</v>
      </c>
      <c r="AB171">
        <f t="shared" ca="1" si="52"/>
        <v>3.5369999999999999E-2</v>
      </c>
      <c r="AC171">
        <f t="shared" ca="1" si="52"/>
        <v>2.2765000000000001E-2</v>
      </c>
      <c r="AD171">
        <f t="shared" ca="1" si="52"/>
        <v>7.0600000000000003E-3</v>
      </c>
      <c r="AE171">
        <f t="shared" ca="1" si="52"/>
        <v>8.0999999999999996E-4</v>
      </c>
      <c r="AF171">
        <f t="shared" ca="1" si="52"/>
        <v>0.18723500000000004</v>
      </c>
      <c r="AH171">
        <v>9</v>
      </c>
      <c r="AI171" t="s">
        <v>5</v>
      </c>
      <c r="AJ171">
        <f t="shared" ca="1" si="49"/>
        <v>9.9000000000000008E-3</v>
      </c>
      <c r="AK171">
        <f t="shared" ca="1" si="53"/>
        <v>1.5455E-2</v>
      </c>
      <c r="AL171">
        <f t="shared" ca="1" si="53"/>
        <v>1.272E-2</v>
      </c>
      <c r="AM171">
        <f t="shared" ca="1" si="53"/>
        <v>1.3335E-2</v>
      </c>
      <c r="AN171">
        <f t="shared" ca="1" si="53"/>
        <v>1.447E-2</v>
      </c>
      <c r="AO171">
        <f t="shared" ca="1" si="53"/>
        <v>1.3735000000000001E-2</v>
      </c>
      <c r="AP171">
        <f t="shared" ca="1" si="53"/>
        <v>2.4469999999999999E-2</v>
      </c>
      <c r="AQ171">
        <f t="shared" ca="1" si="53"/>
        <v>3.1884999999999997E-2</v>
      </c>
      <c r="AR171">
        <f t="shared" ca="1" si="53"/>
        <v>3.5909999999999997E-2</v>
      </c>
      <c r="AS171">
        <f t="shared" ca="1" si="53"/>
        <v>2.3359999999999999E-2</v>
      </c>
      <c r="AT171">
        <f t="shared" ca="1" si="53"/>
        <v>1.6424999999999999E-2</v>
      </c>
      <c r="AU171">
        <f t="shared" ca="1" si="53"/>
        <v>6.62E-3</v>
      </c>
      <c r="AV171">
        <f t="shared" ca="1" si="53"/>
        <v>0</v>
      </c>
      <c r="AX171">
        <v>9</v>
      </c>
      <c r="AY171" t="s">
        <v>5</v>
      </c>
      <c r="AZ171">
        <f t="shared" ca="1" si="50"/>
        <v>4.2249999999999996E-3</v>
      </c>
      <c r="BA171">
        <f t="shared" ca="1" si="54"/>
        <v>9.3100000000000006E-3</v>
      </c>
      <c r="BB171">
        <f t="shared" ca="1" si="54"/>
        <v>1.6535000000000001E-2</v>
      </c>
      <c r="BC171">
        <f t="shared" ca="1" si="54"/>
        <v>1.4285000000000001E-2</v>
      </c>
      <c r="BD171">
        <f t="shared" ca="1" si="54"/>
        <v>1.7264999999999999E-2</v>
      </c>
      <c r="BE171">
        <f t="shared" ca="1" si="54"/>
        <v>1.5559999999999999E-2</v>
      </c>
      <c r="BF171">
        <f t="shared" ca="1" si="54"/>
        <v>2.3859999999999999E-2</v>
      </c>
      <c r="BG171">
        <f t="shared" ca="1" si="54"/>
        <v>3.4584999999999998E-2</v>
      </c>
      <c r="BH171">
        <f t="shared" ca="1" si="54"/>
        <v>3.5985000000000003E-2</v>
      </c>
      <c r="BI171">
        <f t="shared" ca="1" si="54"/>
        <v>2.4395E-2</v>
      </c>
      <c r="BJ171">
        <f t="shared" ca="1" si="54"/>
        <v>9.6699999999999998E-3</v>
      </c>
      <c r="BK171">
        <f t="shared" ca="1" si="54"/>
        <v>3.5850000000000001E-3</v>
      </c>
      <c r="BL171">
        <f t="shared" ca="1" si="54"/>
        <v>0.20926</v>
      </c>
    </row>
    <row r="172" spans="1:64" x14ac:dyDescent="0.25">
      <c r="A172">
        <v>5</v>
      </c>
      <c r="B172">
        <v>9</v>
      </c>
      <c r="C172" t="s">
        <v>6</v>
      </c>
      <c r="D172">
        <f t="shared" ca="1" si="47"/>
        <v>1.099E-2</v>
      </c>
      <c r="E172">
        <f t="shared" ca="1" si="51"/>
        <v>3.0329999999999999E-2</v>
      </c>
      <c r="F172">
        <f t="shared" ca="1" si="51"/>
        <v>3.9140000000000001E-2</v>
      </c>
      <c r="G172">
        <f t="shared" ca="1" si="51"/>
        <v>4.0875000000000002E-2</v>
      </c>
      <c r="H172">
        <f t="shared" ca="1" si="51"/>
        <v>4.9035000000000002E-2</v>
      </c>
      <c r="I172">
        <f t="shared" ca="1" si="51"/>
        <v>5.9339999999999997E-2</v>
      </c>
      <c r="J172">
        <f t="shared" ca="1" si="51"/>
        <v>8.9135000000000006E-2</v>
      </c>
      <c r="K172">
        <f t="shared" ca="1" si="51"/>
        <v>0.12376</v>
      </c>
      <c r="L172">
        <f t="shared" ca="1" si="51"/>
        <v>0.13389000000000001</v>
      </c>
      <c r="M172">
        <f t="shared" ca="1" si="51"/>
        <v>0.10244</v>
      </c>
      <c r="N172">
        <f t="shared" ca="1" si="51"/>
        <v>5.6710000000000003E-2</v>
      </c>
      <c r="O172">
        <f t="shared" ca="1" si="51"/>
        <v>0.01</v>
      </c>
      <c r="P172">
        <f t="shared" ca="1" si="51"/>
        <v>0.745645</v>
      </c>
      <c r="R172">
        <v>9</v>
      </c>
      <c r="S172" t="s">
        <v>6</v>
      </c>
      <c r="T172">
        <f t="shared" ca="1" si="48"/>
        <v>1.307E-2</v>
      </c>
      <c r="U172">
        <f t="shared" ca="1" si="52"/>
        <v>2.5964999999999998E-2</v>
      </c>
      <c r="V172">
        <f t="shared" ca="1" si="52"/>
        <v>3.4555000000000002E-2</v>
      </c>
      <c r="W172">
        <f t="shared" ca="1" si="52"/>
        <v>4.1439999999999998E-2</v>
      </c>
      <c r="X172">
        <f t="shared" ca="1" si="52"/>
        <v>4.7149999999999997E-2</v>
      </c>
      <c r="Y172">
        <f t="shared" ca="1" si="52"/>
        <v>4.3209999999999998E-2</v>
      </c>
      <c r="Z172">
        <f t="shared" ca="1" si="52"/>
        <v>7.5564999999999993E-2</v>
      </c>
      <c r="AA172">
        <f t="shared" ca="1" si="52"/>
        <v>0.10570499999999999</v>
      </c>
      <c r="AB172">
        <f t="shared" ca="1" si="52"/>
        <v>0.11192000000000001</v>
      </c>
      <c r="AC172">
        <f t="shared" ca="1" si="52"/>
        <v>6.7320000000000005E-2</v>
      </c>
      <c r="AD172">
        <f t="shared" ca="1" si="52"/>
        <v>2.2145000000000001E-2</v>
      </c>
      <c r="AE172">
        <f t="shared" ca="1" si="52"/>
        <v>2.4199999999999998E-3</v>
      </c>
      <c r="AF172">
        <f t="shared" ca="1" si="52"/>
        <v>0.59046499999999991</v>
      </c>
      <c r="AH172">
        <v>9</v>
      </c>
      <c r="AI172" t="s">
        <v>6</v>
      </c>
      <c r="AJ172">
        <f t="shared" ca="1" si="49"/>
        <v>2.8344999999999999E-2</v>
      </c>
      <c r="AK172">
        <f t="shared" ca="1" si="53"/>
        <v>3.0249999999999999E-2</v>
      </c>
      <c r="AL172">
        <f t="shared" ca="1" si="53"/>
        <v>2.605E-2</v>
      </c>
      <c r="AM172">
        <f t="shared" ca="1" si="53"/>
        <v>4.1654999999999998E-2</v>
      </c>
      <c r="AN172">
        <f t="shared" ca="1" si="53"/>
        <v>4.1779999999999998E-2</v>
      </c>
      <c r="AO172">
        <f t="shared" ca="1" si="53"/>
        <v>4.4389999999999999E-2</v>
      </c>
      <c r="AP172">
        <f t="shared" ca="1" si="53"/>
        <v>7.2510000000000005E-2</v>
      </c>
      <c r="AQ172">
        <f t="shared" ca="1" si="53"/>
        <v>0.10148</v>
      </c>
      <c r="AR172">
        <f t="shared" ca="1" si="53"/>
        <v>0.110305</v>
      </c>
      <c r="AS172">
        <f t="shared" ca="1" si="53"/>
        <v>7.5505000000000003E-2</v>
      </c>
      <c r="AT172">
        <f t="shared" ca="1" si="53"/>
        <v>3.2105000000000002E-2</v>
      </c>
      <c r="AU172">
        <f t="shared" ca="1" si="53"/>
        <v>1.406E-2</v>
      </c>
      <c r="AV172">
        <f t="shared" ca="1" si="53"/>
        <v>0</v>
      </c>
      <c r="AX172">
        <v>9</v>
      </c>
      <c r="AY172" t="s">
        <v>6</v>
      </c>
      <c r="AZ172">
        <f t="shared" ca="1" si="50"/>
        <v>7.5599999999999999E-3</v>
      </c>
      <c r="BA172">
        <f t="shared" ca="1" si="54"/>
        <v>1.6385E-2</v>
      </c>
      <c r="BB172">
        <f t="shared" ca="1" si="54"/>
        <v>3.7245E-2</v>
      </c>
      <c r="BC172">
        <f t="shared" ca="1" si="54"/>
        <v>3.8789999999999998E-2</v>
      </c>
      <c r="BD172">
        <f t="shared" ca="1" si="54"/>
        <v>4.4949999999999997E-2</v>
      </c>
      <c r="BE172">
        <f t="shared" ca="1" si="54"/>
        <v>4.5874999999999999E-2</v>
      </c>
      <c r="BF172">
        <f t="shared" ca="1" si="54"/>
        <v>7.4329999999999993E-2</v>
      </c>
      <c r="BG172">
        <f t="shared" ca="1" si="54"/>
        <v>0.10395500000000001</v>
      </c>
      <c r="BH172">
        <f t="shared" ca="1" si="54"/>
        <v>0.11247</v>
      </c>
      <c r="BI172">
        <f t="shared" ca="1" si="54"/>
        <v>8.1915000000000002E-2</v>
      </c>
      <c r="BJ172">
        <f t="shared" ca="1" si="54"/>
        <v>3.5674999999999998E-2</v>
      </c>
      <c r="BK172">
        <f t="shared" ca="1" si="54"/>
        <v>3.96E-3</v>
      </c>
      <c r="BL172">
        <f t="shared" ca="1" si="54"/>
        <v>0.60311000000000003</v>
      </c>
    </row>
    <row r="173" spans="1:64" x14ac:dyDescent="0.25">
      <c r="A173">
        <v>1</v>
      </c>
      <c r="B173">
        <v>10</v>
      </c>
      <c r="C173" t="s">
        <v>2</v>
      </c>
      <c r="D173">
        <f t="shared" ca="1" si="47"/>
        <v>2.4000000000000001E-4</v>
      </c>
      <c r="E173">
        <f t="shared" ca="1" si="51"/>
        <v>2.9500000000000001E-4</v>
      </c>
      <c r="F173">
        <f t="shared" ca="1" si="51"/>
        <v>7.2999999999999996E-4</v>
      </c>
      <c r="G173">
        <f t="shared" ca="1" si="51"/>
        <v>1.755E-3</v>
      </c>
      <c r="H173">
        <f t="shared" ca="1" si="51"/>
        <v>2.3649999999999999E-3</v>
      </c>
      <c r="I173">
        <f t="shared" ca="1" si="51"/>
        <v>2.6949999999999999E-3</v>
      </c>
      <c r="J173">
        <f t="shared" ca="1" si="51"/>
        <v>3.1150000000000001E-3</v>
      </c>
      <c r="K173">
        <f t="shared" ca="1" si="51"/>
        <v>3.81E-3</v>
      </c>
      <c r="L173">
        <f t="shared" ca="1" si="51"/>
        <v>3.8300000000000001E-3</v>
      </c>
      <c r="M173">
        <f t="shared" ca="1" si="51"/>
        <v>4.6699999999999997E-3</v>
      </c>
      <c r="N173">
        <f t="shared" ca="1" si="51"/>
        <v>3.5149999999999999E-3</v>
      </c>
      <c r="O173">
        <f t="shared" ca="1" si="51"/>
        <v>9.2500000000000004E-4</v>
      </c>
      <c r="P173">
        <f t="shared" ca="1" si="51"/>
        <v>2.7945000000000001E-2</v>
      </c>
      <c r="R173">
        <v>10</v>
      </c>
      <c r="S173" t="s">
        <v>2</v>
      </c>
      <c r="T173">
        <f t="shared" ca="1" si="48"/>
        <v>5.3499999999999999E-4</v>
      </c>
      <c r="U173">
        <f t="shared" ca="1" si="52"/>
        <v>4.6000000000000001E-4</v>
      </c>
      <c r="V173">
        <f t="shared" ca="1" si="52"/>
        <v>6.7500000000000004E-4</v>
      </c>
      <c r="W173">
        <f t="shared" ca="1" si="52"/>
        <v>1.7899999999999999E-3</v>
      </c>
      <c r="X173">
        <f t="shared" ca="1" si="52"/>
        <v>2.0300000000000001E-3</v>
      </c>
      <c r="Y173">
        <f t="shared" ca="1" si="52"/>
        <v>2.2699999999999999E-3</v>
      </c>
      <c r="Z173">
        <f t="shared" ca="1" si="52"/>
        <v>2.96E-3</v>
      </c>
      <c r="AA173">
        <f t="shared" ca="1" si="52"/>
        <v>3.6900000000000001E-3</v>
      </c>
      <c r="AB173">
        <f t="shared" ca="1" si="52"/>
        <v>3.3999999999999998E-3</v>
      </c>
      <c r="AC173">
        <f t="shared" ca="1" si="52"/>
        <v>4.5900000000000003E-3</v>
      </c>
      <c r="AD173">
        <f t="shared" ca="1" si="52"/>
        <v>2.5850000000000001E-3</v>
      </c>
      <c r="AE173">
        <f t="shared" ca="1" si="52"/>
        <v>9.5E-4</v>
      </c>
      <c r="AF173">
        <f t="shared" ca="1" si="52"/>
        <v>2.5935E-2</v>
      </c>
      <c r="AH173">
        <v>10</v>
      </c>
      <c r="AI173" t="s">
        <v>2</v>
      </c>
      <c r="AJ173">
        <f t="shared" ca="1" si="49"/>
        <v>2.1000000000000001E-4</v>
      </c>
      <c r="AK173">
        <f t="shared" ca="1" si="53"/>
        <v>2.6499999999999999E-4</v>
      </c>
      <c r="AL173">
        <f t="shared" ca="1" si="53"/>
        <v>3.7500000000000001E-4</v>
      </c>
      <c r="AM173">
        <f t="shared" ca="1" si="53"/>
        <v>1.635E-3</v>
      </c>
      <c r="AN173">
        <f t="shared" ca="1" si="53"/>
        <v>2.0049999999999998E-3</v>
      </c>
      <c r="AO173">
        <f t="shared" ca="1" si="53"/>
        <v>2.2399999999999998E-3</v>
      </c>
      <c r="AP173">
        <f t="shared" ca="1" si="53"/>
        <v>2.9199999999999999E-3</v>
      </c>
      <c r="AQ173">
        <f t="shared" ca="1" si="53"/>
        <v>3.4650000000000002E-3</v>
      </c>
      <c r="AR173">
        <f t="shared" ca="1" si="53"/>
        <v>3.47E-3</v>
      </c>
      <c r="AS173">
        <f t="shared" ca="1" si="53"/>
        <v>4.6800000000000001E-3</v>
      </c>
      <c r="AT173">
        <f t="shared" ca="1" si="53"/>
        <v>3.29E-3</v>
      </c>
      <c r="AU173">
        <f t="shared" ca="1" si="53"/>
        <v>6.2E-4</v>
      </c>
      <c r="AV173">
        <f t="shared" ca="1" si="53"/>
        <v>0</v>
      </c>
      <c r="AX173">
        <v>10</v>
      </c>
      <c r="AY173" t="s">
        <v>2</v>
      </c>
      <c r="AZ173">
        <f t="shared" ca="1" si="50"/>
        <v>1.7000000000000001E-4</v>
      </c>
      <c r="BA173">
        <f t="shared" ca="1" si="54"/>
        <v>2.3499999999999999E-4</v>
      </c>
      <c r="BB173">
        <f t="shared" ca="1" si="54"/>
        <v>4.55E-4</v>
      </c>
      <c r="BC173">
        <f t="shared" ca="1" si="54"/>
        <v>1.2099999999999999E-3</v>
      </c>
      <c r="BD173">
        <f t="shared" ca="1" si="54"/>
        <v>2.1150000000000001E-3</v>
      </c>
      <c r="BE173">
        <f t="shared" ca="1" si="54"/>
        <v>2.16E-3</v>
      </c>
      <c r="BF173">
        <f t="shared" ca="1" si="54"/>
        <v>2.9350000000000001E-3</v>
      </c>
      <c r="BG173">
        <f t="shared" ca="1" si="54"/>
        <v>3.5400000000000002E-3</v>
      </c>
      <c r="BH173">
        <f t="shared" ca="1" si="54"/>
        <v>3.4749999999999998E-3</v>
      </c>
      <c r="BI173">
        <f t="shared" ca="1" si="54"/>
        <v>4.4299999999999999E-3</v>
      </c>
      <c r="BJ173">
        <f t="shared" ca="1" si="54"/>
        <v>3.0049999999999999E-3</v>
      </c>
      <c r="BK173">
        <f t="shared" ca="1" si="54"/>
        <v>7.7499999999999997E-4</v>
      </c>
      <c r="BL173">
        <f t="shared" ca="1" si="54"/>
        <v>2.4505000000000002E-2</v>
      </c>
    </row>
    <row r="174" spans="1:64" x14ac:dyDescent="0.25">
      <c r="A174">
        <v>2</v>
      </c>
      <c r="B174">
        <v>10</v>
      </c>
      <c r="C174" t="s">
        <v>3</v>
      </c>
      <c r="D174">
        <f t="shared" ca="1" si="47"/>
        <v>5.7499999999999999E-4</v>
      </c>
      <c r="E174">
        <f t="shared" ref="E174:P183" ca="1" si="55">INDIRECT($A$1&amp;"!"&amp;ADDRESS(ROW(),COLUMN()))</f>
        <v>2.5999999999999998E-4</v>
      </c>
      <c r="F174">
        <f t="shared" ca="1" si="55"/>
        <v>4.4999999999999999E-4</v>
      </c>
      <c r="G174">
        <f t="shared" ca="1" si="55"/>
        <v>1.645E-3</v>
      </c>
      <c r="H174">
        <f t="shared" ca="1" si="55"/>
        <v>2.1150000000000001E-3</v>
      </c>
      <c r="I174">
        <f t="shared" ca="1" si="55"/>
        <v>2.4450000000000001E-3</v>
      </c>
      <c r="J174">
        <f t="shared" ca="1" si="55"/>
        <v>3.1350000000000002E-3</v>
      </c>
      <c r="K174">
        <f t="shared" ca="1" si="55"/>
        <v>3.6800000000000001E-3</v>
      </c>
      <c r="L174">
        <f t="shared" ca="1" si="55"/>
        <v>3.6749999999999999E-3</v>
      </c>
      <c r="M174">
        <f t="shared" ca="1" si="55"/>
        <v>5.1250000000000002E-3</v>
      </c>
      <c r="N174">
        <f t="shared" ca="1" si="55"/>
        <v>3.8899999999999998E-3</v>
      </c>
      <c r="O174">
        <f t="shared" ca="1" si="55"/>
        <v>9.1500000000000001E-4</v>
      </c>
      <c r="P174">
        <f t="shared" ca="1" si="55"/>
        <v>2.7910000000000004E-2</v>
      </c>
      <c r="R174">
        <v>10</v>
      </c>
      <c r="S174" t="s">
        <v>3</v>
      </c>
      <c r="T174">
        <f t="shared" ca="1" si="48"/>
        <v>2.1499999999999999E-4</v>
      </c>
      <c r="U174">
        <f t="shared" ref="U174:AF183" ca="1" si="56">INDIRECT($A$1&amp;"!"&amp;ADDRESS(ROW(),COLUMN()))</f>
        <v>2.4499999999999999E-4</v>
      </c>
      <c r="V174">
        <f t="shared" ca="1" si="56"/>
        <v>4.2000000000000002E-4</v>
      </c>
      <c r="W174">
        <f t="shared" ca="1" si="56"/>
        <v>1.4599999999999999E-3</v>
      </c>
      <c r="X174">
        <f t="shared" ca="1" si="56"/>
        <v>1.7600000000000001E-3</v>
      </c>
      <c r="Y174">
        <f t="shared" ca="1" si="56"/>
        <v>2.065E-3</v>
      </c>
      <c r="Z174">
        <f t="shared" ca="1" si="56"/>
        <v>2.7399999999999998E-3</v>
      </c>
      <c r="AA174">
        <f t="shared" ca="1" si="56"/>
        <v>3.3649999999999999E-3</v>
      </c>
      <c r="AB174">
        <f t="shared" ca="1" si="56"/>
        <v>3.235E-3</v>
      </c>
      <c r="AC174">
        <f t="shared" ca="1" si="56"/>
        <v>4.28E-3</v>
      </c>
      <c r="AD174">
        <f t="shared" ca="1" si="56"/>
        <v>3.055E-3</v>
      </c>
      <c r="AE174">
        <f t="shared" ca="1" si="56"/>
        <v>7.2999999999999996E-4</v>
      </c>
      <c r="AF174">
        <f t="shared" ca="1" si="56"/>
        <v>2.3570000000000001E-2</v>
      </c>
      <c r="AH174">
        <v>10</v>
      </c>
      <c r="AI174" t="s">
        <v>3</v>
      </c>
      <c r="AJ174">
        <f t="shared" ca="1" si="49"/>
        <v>4.95E-4</v>
      </c>
      <c r="AK174">
        <f t="shared" ref="AK174:AV183" ca="1" si="57">INDIRECT($A$1&amp;"!"&amp;ADDRESS(ROW(),COLUMN()))</f>
        <v>1.05E-4</v>
      </c>
      <c r="AL174">
        <f t="shared" ca="1" si="57"/>
        <v>4.15E-4</v>
      </c>
      <c r="AM174">
        <f t="shared" ca="1" si="57"/>
        <v>1.4400000000000001E-3</v>
      </c>
      <c r="AN174">
        <f t="shared" ca="1" si="57"/>
        <v>1.7149999999999999E-3</v>
      </c>
      <c r="AO174">
        <f t="shared" ca="1" si="57"/>
        <v>2.1849999999999999E-3</v>
      </c>
      <c r="AP174">
        <f t="shared" ca="1" si="57"/>
        <v>2.8500000000000001E-3</v>
      </c>
      <c r="AQ174">
        <f t="shared" ca="1" si="57"/>
        <v>3.375E-3</v>
      </c>
      <c r="AR174">
        <f t="shared" ca="1" si="57"/>
        <v>3.3700000000000002E-3</v>
      </c>
      <c r="AS174">
        <f t="shared" ca="1" si="57"/>
        <v>4.45E-3</v>
      </c>
      <c r="AT174">
        <f t="shared" ca="1" si="57"/>
        <v>2.7899999999999999E-3</v>
      </c>
      <c r="AU174">
        <f t="shared" ca="1" si="57"/>
        <v>9.6500000000000004E-4</v>
      </c>
      <c r="AV174">
        <f t="shared" ca="1" si="57"/>
        <v>0</v>
      </c>
      <c r="AX174">
        <v>10</v>
      </c>
      <c r="AY174" t="s">
        <v>3</v>
      </c>
      <c r="AZ174">
        <f t="shared" ca="1" si="50"/>
        <v>3.4999999999999997E-5</v>
      </c>
      <c r="BA174">
        <f t="shared" ref="BA174:BL183" ca="1" si="58">INDIRECT($A$1&amp;"!"&amp;ADDRESS(ROW(),COLUMN()))</f>
        <v>2.4000000000000001E-4</v>
      </c>
      <c r="BB174">
        <f t="shared" ca="1" si="58"/>
        <v>9.2500000000000004E-4</v>
      </c>
      <c r="BC174">
        <f t="shared" ca="1" si="58"/>
        <v>1.555E-3</v>
      </c>
      <c r="BD174">
        <f t="shared" ca="1" si="58"/>
        <v>1.805E-3</v>
      </c>
      <c r="BE174">
        <f t="shared" ca="1" si="58"/>
        <v>2.1949999999999999E-3</v>
      </c>
      <c r="BF174">
        <f t="shared" ca="1" si="58"/>
        <v>2.8300000000000001E-3</v>
      </c>
      <c r="BG174">
        <f t="shared" ca="1" si="58"/>
        <v>3.47E-3</v>
      </c>
      <c r="BH174">
        <f t="shared" ca="1" si="58"/>
        <v>3.3149999999999998E-3</v>
      </c>
      <c r="BI174">
        <f t="shared" ca="1" si="58"/>
        <v>4.3449999999999999E-3</v>
      </c>
      <c r="BJ174">
        <f t="shared" ca="1" si="58"/>
        <v>3.1199999999999999E-3</v>
      </c>
      <c r="BK174">
        <f t="shared" ca="1" si="58"/>
        <v>5.2999999999999998E-4</v>
      </c>
      <c r="BL174">
        <f t="shared" ca="1" si="58"/>
        <v>2.4364999999999998E-2</v>
      </c>
    </row>
    <row r="175" spans="1:64" x14ac:dyDescent="0.25">
      <c r="A175">
        <v>3</v>
      </c>
      <c r="B175">
        <v>10</v>
      </c>
      <c r="C175" t="s">
        <v>4</v>
      </c>
      <c r="D175">
        <f t="shared" ca="1" si="47"/>
        <v>2.7999999999999998E-4</v>
      </c>
      <c r="E175">
        <f t="shared" ca="1" si="55"/>
        <v>6.4499999999999996E-4</v>
      </c>
      <c r="F175">
        <f t="shared" ca="1" si="55"/>
        <v>1.01E-3</v>
      </c>
      <c r="G175">
        <f t="shared" ca="1" si="55"/>
        <v>1.83E-3</v>
      </c>
      <c r="H175">
        <f t="shared" ca="1" si="55"/>
        <v>2.1749999999999999E-3</v>
      </c>
      <c r="I175">
        <f t="shared" ca="1" si="55"/>
        <v>2.4399999999999999E-3</v>
      </c>
      <c r="J175">
        <f t="shared" ca="1" si="55"/>
        <v>3.045E-3</v>
      </c>
      <c r="K175">
        <f t="shared" ca="1" si="55"/>
        <v>3.7550000000000001E-3</v>
      </c>
      <c r="L175">
        <f t="shared" ca="1" si="55"/>
        <v>3.5500000000000002E-3</v>
      </c>
      <c r="M175">
        <f t="shared" ca="1" si="55"/>
        <v>4.6499999999999996E-3</v>
      </c>
      <c r="N175">
        <f t="shared" ca="1" si="55"/>
        <v>3.49E-3</v>
      </c>
      <c r="O175">
        <f t="shared" ca="1" si="55"/>
        <v>1.065E-3</v>
      </c>
      <c r="P175">
        <f t="shared" ca="1" si="55"/>
        <v>2.7934999999999998E-2</v>
      </c>
      <c r="R175">
        <v>10</v>
      </c>
      <c r="S175" t="s">
        <v>4</v>
      </c>
      <c r="T175">
        <f t="shared" ca="1" si="48"/>
        <v>1.55E-4</v>
      </c>
      <c r="U175">
        <f t="shared" ca="1" si="56"/>
        <v>1.25E-4</v>
      </c>
      <c r="V175">
        <f t="shared" ca="1" si="56"/>
        <v>6.0999999999999997E-4</v>
      </c>
      <c r="W175">
        <f t="shared" ca="1" si="56"/>
        <v>1.39E-3</v>
      </c>
      <c r="X175">
        <f t="shared" ca="1" si="56"/>
        <v>1.8E-3</v>
      </c>
      <c r="Y175">
        <f t="shared" ca="1" si="56"/>
        <v>2.0500000000000002E-3</v>
      </c>
      <c r="Z175">
        <f t="shared" ca="1" si="56"/>
        <v>2.6199999999999999E-3</v>
      </c>
      <c r="AA175">
        <f t="shared" ca="1" si="56"/>
        <v>3.235E-3</v>
      </c>
      <c r="AB175">
        <f t="shared" ca="1" si="56"/>
        <v>3.1050000000000001E-3</v>
      </c>
      <c r="AC175">
        <f t="shared" ca="1" si="56"/>
        <v>4.065E-3</v>
      </c>
      <c r="AD175">
        <f t="shared" ca="1" si="56"/>
        <v>2.8400000000000001E-3</v>
      </c>
      <c r="AE175">
        <f t="shared" ca="1" si="56"/>
        <v>9.3499999999999996E-4</v>
      </c>
      <c r="AF175">
        <f t="shared" ca="1" si="56"/>
        <v>2.2929999999999999E-2</v>
      </c>
      <c r="AH175">
        <v>10</v>
      </c>
      <c r="AI175" t="s">
        <v>4</v>
      </c>
      <c r="AJ175">
        <f t="shared" ca="1" si="49"/>
        <v>6.1499999999999999E-4</v>
      </c>
      <c r="AK175">
        <f t="shared" ca="1" si="57"/>
        <v>1.3999999999999999E-4</v>
      </c>
      <c r="AL175">
        <f t="shared" ca="1" si="57"/>
        <v>7.2999999999999996E-4</v>
      </c>
      <c r="AM175">
        <f t="shared" ca="1" si="57"/>
        <v>1.6100000000000001E-3</v>
      </c>
      <c r="AN175">
        <f t="shared" ca="1" si="57"/>
        <v>1.805E-3</v>
      </c>
      <c r="AO175">
        <f t="shared" ca="1" si="57"/>
        <v>2.0500000000000002E-3</v>
      </c>
      <c r="AP175">
        <f t="shared" ca="1" si="57"/>
        <v>2.8300000000000001E-3</v>
      </c>
      <c r="AQ175">
        <f t="shared" ca="1" si="57"/>
        <v>3.0950000000000001E-3</v>
      </c>
      <c r="AR175">
        <f t="shared" ca="1" si="57"/>
        <v>3.16E-3</v>
      </c>
      <c r="AS175">
        <f t="shared" ca="1" si="57"/>
        <v>4.1850000000000004E-3</v>
      </c>
      <c r="AT175">
        <f t="shared" ca="1" si="57"/>
        <v>2.9199999999999999E-3</v>
      </c>
      <c r="AU175">
        <f t="shared" ca="1" si="57"/>
        <v>6.9499999999999998E-4</v>
      </c>
      <c r="AV175">
        <f t="shared" ca="1" si="57"/>
        <v>0</v>
      </c>
      <c r="AX175">
        <v>10</v>
      </c>
      <c r="AY175" t="s">
        <v>4</v>
      </c>
      <c r="AZ175">
        <f t="shared" ca="1" si="50"/>
        <v>7.4999999999999993E-5</v>
      </c>
      <c r="BA175">
        <f t="shared" ca="1" si="58"/>
        <v>9.5000000000000005E-5</v>
      </c>
      <c r="BB175">
        <f t="shared" ca="1" si="58"/>
        <v>1.17E-3</v>
      </c>
      <c r="BC175">
        <f t="shared" ca="1" si="58"/>
        <v>1.5200000000000001E-3</v>
      </c>
      <c r="BD175">
        <f t="shared" ca="1" si="58"/>
        <v>1.8400000000000001E-3</v>
      </c>
      <c r="BE175">
        <f t="shared" ca="1" si="58"/>
        <v>2.14E-3</v>
      </c>
      <c r="BF175">
        <f t="shared" ca="1" si="58"/>
        <v>2.6700000000000001E-3</v>
      </c>
      <c r="BG175">
        <f t="shared" ca="1" si="58"/>
        <v>3.2000000000000002E-3</v>
      </c>
      <c r="BH175">
        <f t="shared" ca="1" si="58"/>
        <v>3.2699999999999999E-3</v>
      </c>
      <c r="BI175">
        <f t="shared" ca="1" si="58"/>
        <v>4.3150000000000003E-3</v>
      </c>
      <c r="BJ175">
        <f t="shared" ca="1" si="58"/>
        <v>2.97E-3</v>
      </c>
      <c r="BK175">
        <f t="shared" ca="1" si="58"/>
        <v>6.2E-4</v>
      </c>
      <c r="BL175">
        <f t="shared" ca="1" si="58"/>
        <v>2.3885E-2</v>
      </c>
    </row>
    <row r="176" spans="1:64" x14ac:dyDescent="0.25">
      <c r="A176">
        <v>4</v>
      </c>
      <c r="B176">
        <v>10</v>
      </c>
      <c r="C176" t="s">
        <v>5</v>
      </c>
      <c r="D176">
        <f t="shared" ca="1" si="47"/>
        <v>1.95E-4</v>
      </c>
      <c r="E176">
        <f t="shared" ca="1" si="55"/>
        <v>1.9000000000000001E-4</v>
      </c>
      <c r="F176">
        <f t="shared" ca="1" si="55"/>
        <v>1.1199999999999999E-3</v>
      </c>
      <c r="G176">
        <f t="shared" ca="1" si="55"/>
        <v>2.7200000000000002E-3</v>
      </c>
      <c r="H176">
        <f t="shared" ca="1" si="55"/>
        <v>3.5249999999999999E-3</v>
      </c>
      <c r="I176">
        <f t="shared" ca="1" si="55"/>
        <v>3.725E-3</v>
      </c>
      <c r="J176">
        <f t="shared" ca="1" si="55"/>
        <v>4.6600000000000001E-3</v>
      </c>
      <c r="K176">
        <f t="shared" ca="1" si="55"/>
        <v>5.5599999999999998E-3</v>
      </c>
      <c r="L176">
        <f t="shared" ca="1" si="55"/>
        <v>5.4749999999999998E-3</v>
      </c>
      <c r="M176">
        <f t="shared" ca="1" si="55"/>
        <v>7.6E-3</v>
      </c>
      <c r="N176">
        <f t="shared" ca="1" si="55"/>
        <v>5.385E-3</v>
      </c>
      <c r="O176">
        <f t="shared" ca="1" si="55"/>
        <v>8.0999999999999996E-4</v>
      </c>
      <c r="P176">
        <f t="shared" ca="1" si="55"/>
        <v>4.0965000000000001E-2</v>
      </c>
      <c r="R176">
        <v>10</v>
      </c>
      <c r="S176" t="s">
        <v>5</v>
      </c>
      <c r="T176">
        <f t="shared" ca="1" si="48"/>
        <v>5.0000000000000002E-5</v>
      </c>
      <c r="U176">
        <f t="shared" ca="1" si="56"/>
        <v>4.2499999999999998E-4</v>
      </c>
      <c r="V176">
        <f t="shared" ca="1" si="56"/>
        <v>1.4250000000000001E-3</v>
      </c>
      <c r="W176">
        <f t="shared" ca="1" si="56"/>
        <v>2.4399999999999999E-3</v>
      </c>
      <c r="X176">
        <f t="shared" ca="1" si="56"/>
        <v>2.7599999999999999E-3</v>
      </c>
      <c r="Y176">
        <f t="shared" ca="1" si="56"/>
        <v>3.1749999999999999E-3</v>
      </c>
      <c r="Z176">
        <f t="shared" ca="1" si="56"/>
        <v>3.9199999999999999E-3</v>
      </c>
      <c r="AA176">
        <f t="shared" ca="1" si="56"/>
        <v>4.9150000000000001E-3</v>
      </c>
      <c r="AB176">
        <f t="shared" ca="1" si="56"/>
        <v>4.7299999999999998E-3</v>
      </c>
      <c r="AC176">
        <f t="shared" ca="1" si="56"/>
        <v>5.9500000000000004E-3</v>
      </c>
      <c r="AD176">
        <f t="shared" ca="1" si="56"/>
        <v>3.4949999999999998E-3</v>
      </c>
      <c r="AE176">
        <f t="shared" ca="1" si="56"/>
        <v>8.5999999999999998E-4</v>
      </c>
      <c r="AF176">
        <f t="shared" ca="1" si="56"/>
        <v>3.4145000000000002E-2</v>
      </c>
      <c r="AH176">
        <v>10</v>
      </c>
      <c r="AI176" t="s">
        <v>5</v>
      </c>
      <c r="AJ176">
        <f t="shared" ca="1" si="49"/>
        <v>8.25E-4</v>
      </c>
      <c r="AK176">
        <f t="shared" ca="1" si="57"/>
        <v>1.075E-3</v>
      </c>
      <c r="AL176">
        <f t="shared" ca="1" si="57"/>
        <v>1.475E-3</v>
      </c>
      <c r="AM176">
        <f t="shared" ca="1" si="57"/>
        <v>2.5000000000000001E-3</v>
      </c>
      <c r="AN176">
        <f t="shared" ca="1" si="57"/>
        <v>2.7100000000000002E-3</v>
      </c>
      <c r="AO176">
        <f t="shared" ca="1" si="57"/>
        <v>3.0699999999999998E-3</v>
      </c>
      <c r="AP176">
        <f t="shared" ca="1" si="57"/>
        <v>4.1149999999999997E-3</v>
      </c>
      <c r="AQ176">
        <f t="shared" ca="1" si="57"/>
        <v>4.8199999999999996E-3</v>
      </c>
      <c r="AR176">
        <f t="shared" ca="1" si="57"/>
        <v>4.8799999999999998E-3</v>
      </c>
      <c r="AS176">
        <f t="shared" ca="1" si="57"/>
        <v>6.0099999999999997E-3</v>
      </c>
      <c r="AT176">
        <f t="shared" ca="1" si="57"/>
        <v>4.7499999999999999E-3</v>
      </c>
      <c r="AU176">
        <f t="shared" ca="1" si="57"/>
        <v>1.665E-3</v>
      </c>
      <c r="AV176">
        <f t="shared" ca="1" si="57"/>
        <v>0</v>
      </c>
      <c r="AX176">
        <v>10</v>
      </c>
      <c r="AY176" t="s">
        <v>5</v>
      </c>
      <c r="AZ176">
        <f t="shared" ca="1" si="50"/>
        <v>8.8999999999999995E-4</v>
      </c>
      <c r="BA176">
        <f t="shared" ca="1" si="58"/>
        <v>5.6499999999999996E-4</v>
      </c>
      <c r="BB176">
        <f t="shared" ca="1" si="58"/>
        <v>1.575E-3</v>
      </c>
      <c r="BC176">
        <f t="shared" ca="1" si="58"/>
        <v>2.7100000000000002E-3</v>
      </c>
      <c r="BD176">
        <f t="shared" ca="1" si="58"/>
        <v>2.9099999999999998E-3</v>
      </c>
      <c r="BE176">
        <f t="shared" ca="1" si="58"/>
        <v>3.2799999999999999E-3</v>
      </c>
      <c r="BF176">
        <f t="shared" ca="1" si="58"/>
        <v>4.2599999999999999E-3</v>
      </c>
      <c r="BG176">
        <f t="shared" ca="1" si="58"/>
        <v>4.8999999999999998E-3</v>
      </c>
      <c r="BH176">
        <f t="shared" ca="1" si="58"/>
        <v>5.0499999999999998E-3</v>
      </c>
      <c r="BI176">
        <f t="shared" ca="1" si="58"/>
        <v>6.0150000000000004E-3</v>
      </c>
      <c r="BJ176">
        <f t="shared" ca="1" si="58"/>
        <v>3.4299999999999999E-3</v>
      </c>
      <c r="BK176">
        <f t="shared" ca="1" si="58"/>
        <v>9.6500000000000004E-4</v>
      </c>
      <c r="BL176">
        <f t="shared" ca="1" si="58"/>
        <v>3.6549999999999999E-2</v>
      </c>
    </row>
    <row r="177" spans="1:64" x14ac:dyDescent="0.25">
      <c r="A177">
        <v>5</v>
      </c>
      <c r="B177">
        <v>10</v>
      </c>
      <c r="C177" t="s">
        <v>6</v>
      </c>
      <c r="D177">
        <f t="shared" ca="1" si="47"/>
        <v>7.2999999999999996E-4</v>
      </c>
      <c r="E177">
        <f t="shared" ca="1" si="55"/>
        <v>1.0399999999999999E-3</v>
      </c>
      <c r="F177">
        <f t="shared" ca="1" si="55"/>
        <v>1.5250000000000001E-3</v>
      </c>
      <c r="G177">
        <f t="shared" ca="1" si="55"/>
        <v>4.1399999999999996E-3</v>
      </c>
      <c r="H177">
        <f t="shared" ca="1" si="55"/>
        <v>5.1549999999999999E-3</v>
      </c>
      <c r="I177">
        <f t="shared" ca="1" si="55"/>
        <v>5.8149999999999999E-3</v>
      </c>
      <c r="J177">
        <f t="shared" ca="1" si="55"/>
        <v>7.3000000000000001E-3</v>
      </c>
      <c r="K177">
        <f t="shared" ca="1" si="55"/>
        <v>8.9599999999999992E-3</v>
      </c>
      <c r="L177">
        <f t="shared" ca="1" si="55"/>
        <v>8.9949999999999995E-3</v>
      </c>
      <c r="M177">
        <f t="shared" ca="1" si="55"/>
        <v>1.1945000000000001E-2</v>
      </c>
      <c r="N177">
        <f t="shared" ca="1" si="55"/>
        <v>8.4950000000000008E-3</v>
      </c>
      <c r="O177">
        <f t="shared" ca="1" si="55"/>
        <v>1.5900000000000001E-3</v>
      </c>
      <c r="P177">
        <f t="shared" ca="1" si="55"/>
        <v>6.5689999999999998E-2</v>
      </c>
      <c r="R177">
        <v>10</v>
      </c>
      <c r="S177" t="s">
        <v>6</v>
      </c>
      <c r="T177">
        <f t="shared" ca="1" si="48"/>
        <v>9.8999999999999999E-4</v>
      </c>
      <c r="U177">
        <f t="shared" ca="1" si="56"/>
        <v>6.8000000000000005E-4</v>
      </c>
      <c r="V177">
        <f t="shared" ca="1" si="56"/>
        <v>1.81E-3</v>
      </c>
      <c r="W177">
        <f t="shared" ca="1" si="56"/>
        <v>3.8300000000000001E-3</v>
      </c>
      <c r="X177">
        <f t="shared" ca="1" si="56"/>
        <v>4.3449999999999999E-3</v>
      </c>
      <c r="Y177">
        <f t="shared" ca="1" si="56"/>
        <v>4.7699999999999999E-3</v>
      </c>
      <c r="Z177">
        <f t="shared" ca="1" si="56"/>
        <v>6.5950000000000002E-3</v>
      </c>
      <c r="AA177">
        <f t="shared" ca="1" si="56"/>
        <v>7.7499999999999999E-3</v>
      </c>
      <c r="AB177">
        <f t="shared" ca="1" si="56"/>
        <v>7.7250000000000001E-3</v>
      </c>
      <c r="AC177">
        <f t="shared" ca="1" si="56"/>
        <v>8.9750000000000003E-3</v>
      </c>
      <c r="AD177">
        <f t="shared" ca="1" si="56"/>
        <v>5.8700000000000002E-3</v>
      </c>
      <c r="AE177">
        <f t="shared" ca="1" si="56"/>
        <v>1.2049999999999999E-3</v>
      </c>
      <c r="AF177">
        <f t="shared" ca="1" si="56"/>
        <v>5.4544999999999996E-2</v>
      </c>
      <c r="AH177">
        <v>10</v>
      </c>
      <c r="AI177" t="s">
        <v>6</v>
      </c>
      <c r="AJ177">
        <f t="shared" ca="1" si="49"/>
        <v>1.5950000000000001E-3</v>
      </c>
      <c r="AK177">
        <f t="shared" ca="1" si="57"/>
        <v>8.4000000000000003E-4</v>
      </c>
      <c r="AL177">
        <f t="shared" ca="1" si="57"/>
        <v>9.5500000000000001E-4</v>
      </c>
      <c r="AM177">
        <f t="shared" ca="1" si="57"/>
        <v>3.6050000000000001E-3</v>
      </c>
      <c r="AN177">
        <f t="shared" ca="1" si="57"/>
        <v>4.215E-3</v>
      </c>
      <c r="AO177">
        <f t="shared" ca="1" si="57"/>
        <v>4.7000000000000002E-3</v>
      </c>
      <c r="AP177">
        <f t="shared" ca="1" si="57"/>
        <v>6.4599999999999996E-3</v>
      </c>
      <c r="AQ177">
        <f t="shared" ca="1" si="57"/>
        <v>7.6550000000000003E-3</v>
      </c>
      <c r="AR177">
        <f t="shared" ca="1" si="57"/>
        <v>7.5100000000000002E-3</v>
      </c>
      <c r="AS177">
        <f t="shared" ca="1" si="57"/>
        <v>9.325E-3</v>
      </c>
      <c r="AT177">
        <f t="shared" ca="1" si="57"/>
        <v>6.3899999999999998E-3</v>
      </c>
      <c r="AU177">
        <f t="shared" ca="1" si="57"/>
        <v>2.0799999999999998E-3</v>
      </c>
      <c r="AV177">
        <f t="shared" ca="1" si="57"/>
        <v>0</v>
      </c>
      <c r="AX177">
        <v>10</v>
      </c>
      <c r="AY177" t="s">
        <v>6</v>
      </c>
      <c r="AZ177">
        <f t="shared" ca="1" si="50"/>
        <v>3.0499999999999999E-4</v>
      </c>
      <c r="BA177">
        <f t="shared" ca="1" si="58"/>
        <v>2.9E-4</v>
      </c>
      <c r="BB177">
        <f t="shared" ca="1" si="58"/>
        <v>1.33E-3</v>
      </c>
      <c r="BC177">
        <f t="shared" ca="1" si="58"/>
        <v>3.6350000000000002E-3</v>
      </c>
      <c r="BD177">
        <f t="shared" ca="1" si="58"/>
        <v>4.3699999999999998E-3</v>
      </c>
      <c r="BE177">
        <f t="shared" ca="1" si="58"/>
        <v>4.9500000000000004E-3</v>
      </c>
      <c r="BF177">
        <f t="shared" ca="1" si="58"/>
        <v>6.535E-3</v>
      </c>
      <c r="BG177">
        <f t="shared" ca="1" si="58"/>
        <v>7.8150000000000008E-3</v>
      </c>
      <c r="BH177">
        <f t="shared" ca="1" si="58"/>
        <v>7.6699999999999997E-3</v>
      </c>
      <c r="BI177">
        <f t="shared" ca="1" si="58"/>
        <v>9.9450000000000007E-3</v>
      </c>
      <c r="BJ177">
        <f t="shared" ca="1" si="58"/>
        <v>6.9649999999999998E-3</v>
      </c>
      <c r="BK177">
        <f t="shared" ca="1" si="58"/>
        <v>9.7000000000000005E-4</v>
      </c>
      <c r="BL177">
        <f t="shared" ca="1" si="58"/>
        <v>5.4780000000000002E-2</v>
      </c>
    </row>
    <row r="178" spans="1:64" x14ac:dyDescent="0.25">
      <c r="A178">
        <v>1</v>
      </c>
      <c r="B178">
        <v>11</v>
      </c>
      <c r="C178" t="s">
        <v>2</v>
      </c>
      <c r="D178">
        <f t="shared" ca="1" si="47"/>
        <v>1.5E-5</v>
      </c>
      <c r="E178">
        <f t="shared" ca="1" si="55"/>
        <v>1.5E-5</v>
      </c>
      <c r="F178">
        <f t="shared" ca="1" si="55"/>
        <v>2.0000000000000002E-5</v>
      </c>
      <c r="G178">
        <f t="shared" ca="1" si="55"/>
        <v>3.4999999999999997E-5</v>
      </c>
      <c r="H178">
        <f t="shared" ca="1" si="55"/>
        <v>3.62E-3</v>
      </c>
      <c r="I178">
        <f t="shared" ca="1" si="55"/>
        <v>4.1099999999999999E-3</v>
      </c>
      <c r="J178">
        <f t="shared" ca="1" si="55"/>
        <v>4.7800000000000004E-3</v>
      </c>
      <c r="K178">
        <f t="shared" ca="1" si="55"/>
        <v>4.81E-3</v>
      </c>
      <c r="L178">
        <f t="shared" ca="1" si="55"/>
        <v>5.1149999999999998E-3</v>
      </c>
      <c r="M178">
        <f t="shared" ca="1" si="55"/>
        <v>6.0000000000000001E-3</v>
      </c>
      <c r="N178">
        <f t="shared" ca="1" si="55"/>
        <v>2.225E-3</v>
      </c>
      <c r="O178">
        <f t="shared" ca="1" si="55"/>
        <v>4.8000000000000001E-4</v>
      </c>
      <c r="P178">
        <f t="shared" ca="1" si="55"/>
        <v>3.1224999999999999E-2</v>
      </c>
      <c r="R178">
        <v>11</v>
      </c>
      <c r="S178" t="s">
        <v>2</v>
      </c>
      <c r="T178">
        <f t="shared" ca="1" si="48"/>
        <v>1.5E-5</v>
      </c>
      <c r="U178">
        <f t="shared" ca="1" si="56"/>
        <v>1.5E-5</v>
      </c>
      <c r="V178">
        <f t="shared" ca="1" si="56"/>
        <v>2.0000000000000002E-5</v>
      </c>
      <c r="W178">
        <f t="shared" ca="1" si="56"/>
        <v>3.4999999999999997E-5</v>
      </c>
      <c r="X178">
        <f t="shared" ca="1" si="56"/>
        <v>2.0349999999999999E-3</v>
      </c>
      <c r="Y178">
        <f t="shared" ca="1" si="56"/>
        <v>3.215E-3</v>
      </c>
      <c r="Z178">
        <f t="shared" ca="1" si="56"/>
        <v>3.3600000000000001E-3</v>
      </c>
      <c r="AA178">
        <f t="shared" ca="1" si="56"/>
        <v>4.045E-3</v>
      </c>
      <c r="AB178">
        <f t="shared" ca="1" si="56"/>
        <v>4.0099999999999997E-3</v>
      </c>
      <c r="AC178">
        <f t="shared" ca="1" si="56"/>
        <v>4.6100000000000004E-3</v>
      </c>
      <c r="AD178">
        <f t="shared" ca="1" si="56"/>
        <v>8.25E-4</v>
      </c>
      <c r="AE178">
        <f t="shared" ca="1" si="56"/>
        <v>1.5E-5</v>
      </c>
      <c r="AF178">
        <f t="shared" ca="1" si="56"/>
        <v>2.2200000000000001E-2</v>
      </c>
      <c r="AH178">
        <v>11</v>
      </c>
      <c r="AI178" t="s">
        <v>2</v>
      </c>
      <c r="AJ178">
        <f t="shared" ca="1" si="49"/>
        <v>1.5E-5</v>
      </c>
      <c r="AK178">
        <f t="shared" ca="1" si="57"/>
        <v>1.5E-5</v>
      </c>
      <c r="AL178">
        <f t="shared" ca="1" si="57"/>
        <v>2.0000000000000002E-5</v>
      </c>
      <c r="AM178">
        <f t="shared" ca="1" si="57"/>
        <v>5.0000000000000004E-6</v>
      </c>
      <c r="AN178">
        <f t="shared" ca="1" si="57"/>
        <v>1.8450000000000001E-3</v>
      </c>
      <c r="AO178">
        <f t="shared" ca="1" si="57"/>
        <v>3.15E-3</v>
      </c>
      <c r="AP178">
        <f t="shared" ca="1" si="57"/>
        <v>3.2399999999999998E-3</v>
      </c>
      <c r="AQ178">
        <f t="shared" ca="1" si="57"/>
        <v>4.0499999999999998E-3</v>
      </c>
      <c r="AR178">
        <f t="shared" ca="1" si="57"/>
        <v>3.7699999999999999E-3</v>
      </c>
      <c r="AS178">
        <f t="shared" ca="1" si="57"/>
        <v>4.4450000000000002E-3</v>
      </c>
      <c r="AT178">
        <f t="shared" ca="1" si="57"/>
        <v>3.29E-3</v>
      </c>
      <c r="AU178">
        <f t="shared" ca="1" si="57"/>
        <v>2.0000000000000002E-5</v>
      </c>
      <c r="AV178">
        <f t="shared" ca="1" si="57"/>
        <v>0</v>
      </c>
      <c r="AX178">
        <v>11</v>
      </c>
      <c r="AY178" t="s">
        <v>2</v>
      </c>
      <c r="AZ178">
        <f t="shared" ca="1" si="50"/>
        <v>1.5E-5</v>
      </c>
      <c r="BA178">
        <f t="shared" ca="1" si="58"/>
        <v>1.5E-5</v>
      </c>
      <c r="BB178">
        <f t="shared" ca="1" si="58"/>
        <v>2.0000000000000002E-5</v>
      </c>
      <c r="BC178">
        <f t="shared" ca="1" si="58"/>
        <v>5.0000000000000004E-6</v>
      </c>
      <c r="BD178">
        <f t="shared" ca="1" si="58"/>
        <v>1.085E-3</v>
      </c>
      <c r="BE178">
        <f t="shared" ca="1" si="58"/>
        <v>2.7850000000000001E-3</v>
      </c>
      <c r="BF178">
        <f t="shared" ca="1" si="58"/>
        <v>3.9350000000000001E-3</v>
      </c>
      <c r="BG178">
        <f t="shared" ca="1" si="58"/>
        <v>4.1250000000000002E-3</v>
      </c>
      <c r="BH178">
        <f t="shared" ca="1" si="58"/>
        <v>3.9899999999999996E-3</v>
      </c>
      <c r="BI178">
        <f t="shared" ca="1" si="58"/>
        <v>4.2399999999999998E-3</v>
      </c>
      <c r="BJ178">
        <f t="shared" ca="1" si="58"/>
        <v>1.25E-3</v>
      </c>
      <c r="BK178">
        <f t="shared" ca="1" si="58"/>
        <v>2.0000000000000002E-5</v>
      </c>
      <c r="BL178">
        <f t="shared" ca="1" si="58"/>
        <v>2.1485000000000001E-2</v>
      </c>
    </row>
    <row r="179" spans="1:64" x14ac:dyDescent="0.25">
      <c r="A179">
        <v>2</v>
      </c>
      <c r="B179">
        <v>11</v>
      </c>
      <c r="C179" t="s">
        <v>3</v>
      </c>
      <c r="D179">
        <f t="shared" ca="1" si="47"/>
        <v>5.0000000000000004E-6</v>
      </c>
      <c r="E179">
        <f t="shared" ca="1" si="55"/>
        <v>5.0000000000000004E-6</v>
      </c>
      <c r="F179">
        <f t="shared" ca="1" si="55"/>
        <v>1.0000000000000001E-5</v>
      </c>
      <c r="G179">
        <f t="shared" ca="1" si="55"/>
        <v>1.1E-4</v>
      </c>
      <c r="H179">
        <f t="shared" ca="1" si="55"/>
        <v>3.715E-3</v>
      </c>
      <c r="I179">
        <f t="shared" ca="1" si="55"/>
        <v>4.2399999999999998E-3</v>
      </c>
      <c r="J179">
        <f t="shared" ca="1" si="55"/>
        <v>4.9199999999999999E-3</v>
      </c>
      <c r="K179">
        <f t="shared" ca="1" si="55"/>
        <v>5.2550000000000001E-3</v>
      </c>
      <c r="L179">
        <f t="shared" ca="1" si="55"/>
        <v>5.365E-3</v>
      </c>
      <c r="M179">
        <f t="shared" ca="1" si="55"/>
        <v>6.7949999999999998E-3</v>
      </c>
      <c r="N179">
        <f t="shared" ca="1" si="55"/>
        <v>4.7800000000000004E-3</v>
      </c>
      <c r="O179">
        <f t="shared" ca="1" si="55"/>
        <v>1.55E-4</v>
      </c>
      <c r="P179">
        <f t="shared" ca="1" si="55"/>
        <v>3.5355000000000004E-2</v>
      </c>
      <c r="R179">
        <v>11</v>
      </c>
      <c r="S179" t="s">
        <v>3</v>
      </c>
      <c r="T179">
        <f t="shared" ca="1" si="48"/>
        <v>5.0000000000000004E-6</v>
      </c>
      <c r="U179">
        <f t="shared" ca="1" si="56"/>
        <v>5.0000000000000004E-6</v>
      </c>
      <c r="V179">
        <f t="shared" ca="1" si="56"/>
        <v>1.0000000000000001E-5</v>
      </c>
      <c r="W179">
        <f t="shared" ca="1" si="56"/>
        <v>1.9000000000000001E-4</v>
      </c>
      <c r="X179">
        <f t="shared" ca="1" si="56"/>
        <v>1.3550000000000001E-3</v>
      </c>
      <c r="Y179">
        <f t="shared" ca="1" si="56"/>
        <v>3.3700000000000002E-3</v>
      </c>
      <c r="Z179">
        <f t="shared" ca="1" si="56"/>
        <v>3.6449999999999998E-3</v>
      </c>
      <c r="AA179">
        <f t="shared" ca="1" si="56"/>
        <v>4.1099999999999999E-3</v>
      </c>
      <c r="AB179">
        <f t="shared" ca="1" si="56"/>
        <v>3.7950000000000002E-3</v>
      </c>
      <c r="AC179">
        <f t="shared" ca="1" si="56"/>
        <v>4.28E-3</v>
      </c>
      <c r="AD179">
        <f t="shared" ca="1" si="56"/>
        <v>1.905E-3</v>
      </c>
      <c r="AE179">
        <f t="shared" ca="1" si="56"/>
        <v>5.0000000000000004E-6</v>
      </c>
      <c r="AF179">
        <f t="shared" ca="1" si="56"/>
        <v>2.2675000000000001E-2</v>
      </c>
      <c r="AH179">
        <v>11</v>
      </c>
      <c r="AI179" t="s">
        <v>3</v>
      </c>
      <c r="AJ179">
        <f t="shared" ca="1" si="49"/>
        <v>5.0000000000000004E-6</v>
      </c>
      <c r="AK179">
        <f t="shared" ca="1" si="57"/>
        <v>5.0000000000000004E-6</v>
      </c>
      <c r="AL179">
        <f t="shared" ca="1" si="57"/>
        <v>1.0000000000000001E-5</v>
      </c>
      <c r="AM179">
        <f t="shared" ca="1" si="57"/>
        <v>5.0000000000000004E-6</v>
      </c>
      <c r="AN179">
        <f t="shared" ca="1" si="57"/>
        <v>1.2849999999999999E-3</v>
      </c>
      <c r="AO179">
        <f t="shared" ca="1" si="57"/>
        <v>3.215E-3</v>
      </c>
      <c r="AP179">
        <f t="shared" ca="1" si="57"/>
        <v>3.6600000000000001E-3</v>
      </c>
      <c r="AQ179">
        <f t="shared" ca="1" si="57"/>
        <v>4.215E-3</v>
      </c>
      <c r="AR179">
        <f t="shared" ca="1" si="57"/>
        <v>3.9699999999999996E-3</v>
      </c>
      <c r="AS179">
        <f t="shared" ca="1" si="57"/>
        <v>4.7499999999999999E-3</v>
      </c>
      <c r="AT179">
        <f t="shared" ca="1" si="57"/>
        <v>1.3699999999999999E-3</v>
      </c>
      <c r="AU179">
        <f t="shared" ca="1" si="57"/>
        <v>2.7999999999999998E-4</v>
      </c>
      <c r="AV179">
        <f t="shared" ca="1" si="57"/>
        <v>0</v>
      </c>
      <c r="AX179">
        <v>11</v>
      </c>
      <c r="AY179" t="s">
        <v>3</v>
      </c>
      <c r="AZ179">
        <f t="shared" ca="1" si="50"/>
        <v>5.0000000000000004E-6</v>
      </c>
      <c r="BA179">
        <f t="shared" ca="1" si="58"/>
        <v>5.0000000000000004E-6</v>
      </c>
      <c r="BB179">
        <f t="shared" ca="1" si="58"/>
        <v>1.0000000000000001E-5</v>
      </c>
      <c r="BC179">
        <f t="shared" ca="1" si="58"/>
        <v>0</v>
      </c>
      <c r="BD179">
        <f t="shared" ca="1" si="58"/>
        <v>1.6850000000000001E-3</v>
      </c>
      <c r="BE179">
        <f t="shared" ca="1" si="58"/>
        <v>3.215E-3</v>
      </c>
      <c r="BF179">
        <f t="shared" ca="1" si="58"/>
        <v>3.5400000000000002E-3</v>
      </c>
      <c r="BG179">
        <f t="shared" ca="1" si="58"/>
        <v>4.3899999999999998E-3</v>
      </c>
      <c r="BH179">
        <f t="shared" ca="1" si="58"/>
        <v>4.0200000000000001E-3</v>
      </c>
      <c r="BI179">
        <f t="shared" ca="1" si="58"/>
        <v>4.7749999999999997E-3</v>
      </c>
      <c r="BJ179">
        <f t="shared" ca="1" si="58"/>
        <v>1.8749999999999999E-3</v>
      </c>
      <c r="BK179">
        <f t="shared" ca="1" si="58"/>
        <v>1.0000000000000001E-5</v>
      </c>
      <c r="BL179">
        <f t="shared" ca="1" si="58"/>
        <v>2.3529999999999999E-2</v>
      </c>
    </row>
    <row r="180" spans="1:64" x14ac:dyDescent="0.25">
      <c r="A180">
        <v>3</v>
      </c>
      <c r="B180">
        <v>11</v>
      </c>
      <c r="C180" t="s">
        <v>4</v>
      </c>
      <c r="D180">
        <f t="shared" ca="1" si="47"/>
        <v>5.0000000000000004E-6</v>
      </c>
      <c r="E180">
        <f t="shared" ca="1" si="55"/>
        <v>5.0000000000000004E-6</v>
      </c>
      <c r="F180">
        <f t="shared" ca="1" si="55"/>
        <v>1.0000000000000001E-5</v>
      </c>
      <c r="G180">
        <f t="shared" ca="1" si="55"/>
        <v>4.0000000000000002E-4</v>
      </c>
      <c r="H180">
        <f t="shared" ca="1" si="55"/>
        <v>3.2000000000000002E-3</v>
      </c>
      <c r="I180">
        <f t="shared" ca="1" si="55"/>
        <v>3.725E-3</v>
      </c>
      <c r="J180">
        <f t="shared" ca="1" si="55"/>
        <v>4.0549999999999996E-3</v>
      </c>
      <c r="K180">
        <f t="shared" ca="1" si="55"/>
        <v>4.7400000000000003E-3</v>
      </c>
      <c r="L180">
        <f t="shared" ca="1" si="55"/>
        <v>4.3E-3</v>
      </c>
      <c r="M180">
        <f t="shared" ca="1" si="55"/>
        <v>6.2049999999999996E-3</v>
      </c>
      <c r="N180">
        <f t="shared" ca="1" si="55"/>
        <v>2.5349999999999999E-3</v>
      </c>
      <c r="O180">
        <f t="shared" ca="1" si="55"/>
        <v>1.05E-4</v>
      </c>
      <c r="P180">
        <f t="shared" ca="1" si="55"/>
        <v>2.9284999999999999E-2</v>
      </c>
      <c r="R180">
        <v>11</v>
      </c>
      <c r="S180" t="s">
        <v>4</v>
      </c>
      <c r="T180">
        <f t="shared" ca="1" si="48"/>
        <v>5.0000000000000004E-6</v>
      </c>
      <c r="U180">
        <f t="shared" ca="1" si="56"/>
        <v>5.0000000000000004E-6</v>
      </c>
      <c r="V180">
        <f t="shared" ca="1" si="56"/>
        <v>5.0000000000000004E-6</v>
      </c>
      <c r="W180">
        <f t="shared" ca="1" si="56"/>
        <v>1.1E-4</v>
      </c>
      <c r="X180">
        <f t="shared" ca="1" si="56"/>
        <v>1.2800000000000001E-3</v>
      </c>
      <c r="Y180">
        <f t="shared" ca="1" si="56"/>
        <v>2.7950000000000002E-3</v>
      </c>
      <c r="Z180">
        <f t="shared" ca="1" si="56"/>
        <v>3.2750000000000001E-3</v>
      </c>
      <c r="AA180">
        <f t="shared" ca="1" si="56"/>
        <v>3.64E-3</v>
      </c>
      <c r="AB180">
        <f t="shared" ca="1" si="56"/>
        <v>3.565E-3</v>
      </c>
      <c r="AC180">
        <f t="shared" ca="1" si="56"/>
        <v>3.705E-3</v>
      </c>
      <c r="AD180">
        <f t="shared" ca="1" si="56"/>
        <v>1.31E-3</v>
      </c>
      <c r="AE180">
        <f t="shared" ca="1" si="56"/>
        <v>1.75E-4</v>
      </c>
      <c r="AF180">
        <f t="shared" ca="1" si="56"/>
        <v>1.9869999999999999E-2</v>
      </c>
      <c r="AH180">
        <v>11</v>
      </c>
      <c r="AI180" t="s">
        <v>4</v>
      </c>
      <c r="AJ180">
        <f t="shared" ca="1" si="49"/>
        <v>5.0000000000000004E-6</v>
      </c>
      <c r="AK180">
        <f t="shared" ca="1" si="57"/>
        <v>5.0000000000000004E-6</v>
      </c>
      <c r="AL180">
        <f t="shared" ca="1" si="57"/>
        <v>1.0000000000000001E-5</v>
      </c>
      <c r="AM180">
        <f t="shared" ca="1" si="57"/>
        <v>5.0000000000000004E-6</v>
      </c>
      <c r="AN180">
        <f t="shared" ca="1" si="57"/>
        <v>1.57E-3</v>
      </c>
      <c r="AO180">
        <f t="shared" ca="1" si="57"/>
        <v>2.9350000000000001E-3</v>
      </c>
      <c r="AP180">
        <f t="shared" ca="1" si="57"/>
        <v>2.8449999999999999E-3</v>
      </c>
      <c r="AQ180">
        <f t="shared" ca="1" si="57"/>
        <v>3.7200000000000002E-3</v>
      </c>
      <c r="AR180">
        <f t="shared" ca="1" si="57"/>
        <v>3.49E-3</v>
      </c>
      <c r="AS180">
        <f t="shared" ca="1" si="57"/>
        <v>3.875E-3</v>
      </c>
      <c r="AT180">
        <f t="shared" ca="1" si="57"/>
        <v>2.2550000000000001E-3</v>
      </c>
      <c r="AU180">
        <f t="shared" ca="1" si="57"/>
        <v>1.2999999999999999E-4</v>
      </c>
      <c r="AV180">
        <f t="shared" ca="1" si="57"/>
        <v>0</v>
      </c>
      <c r="AX180">
        <v>11</v>
      </c>
      <c r="AY180" t="s">
        <v>4</v>
      </c>
      <c r="AZ180">
        <f t="shared" ca="1" si="50"/>
        <v>5.0000000000000004E-6</v>
      </c>
      <c r="BA180">
        <f t="shared" ca="1" si="58"/>
        <v>5.0000000000000004E-6</v>
      </c>
      <c r="BB180">
        <f t="shared" ca="1" si="58"/>
        <v>1.0000000000000001E-5</v>
      </c>
      <c r="BC180">
        <f t="shared" ca="1" si="58"/>
        <v>5.0000000000000004E-6</v>
      </c>
      <c r="BD180">
        <f t="shared" ca="1" si="58"/>
        <v>1.1199999999999999E-3</v>
      </c>
      <c r="BE180">
        <f t="shared" ca="1" si="58"/>
        <v>3.0249999999999999E-3</v>
      </c>
      <c r="BF180">
        <f t="shared" ca="1" si="58"/>
        <v>3.2000000000000002E-3</v>
      </c>
      <c r="BG180">
        <f t="shared" ca="1" si="58"/>
        <v>3.63E-3</v>
      </c>
      <c r="BH180">
        <f t="shared" ca="1" si="58"/>
        <v>3.6050000000000001E-3</v>
      </c>
      <c r="BI180">
        <f t="shared" ca="1" si="58"/>
        <v>3.9500000000000004E-3</v>
      </c>
      <c r="BJ180">
        <f t="shared" ca="1" si="58"/>
        <v>1.0300000000000001E-3</v>
      </c>
      <c r="BK180">
        <f t="shared" ca="1" si="58"/>
        <v>5.0000000000000004E-6</v>
      </c>
      <c r="BL180">
        <f t="shared" ca="1" si="58"/>
        <v>1.9590000000000003E-2</v>
      </c>
    </row>
    <row r="181" spans="1:64" x14ac:dyDescent="0.25">
      <c r="A181">
        <v>4</v>
      </c>
      <c r="B181">
        <v>11</v>
      </c>
      <c r="C181" t="s">
        <v>5</v>
      </c>
      <c r="D181">
        <f t="shared" ca="1" si="47"/>
        <v>5.0000000000000004E-6</v>
      </c>
      <c r="E181">
        <f t="shared" ca="1" si="55"/>
        <v>5.0000000000000004E-6</v>
      </c>
      <c r="F181">
        <f t="shared" ca="1" si="55"/>
        <v>1.0000000000000001E-5</v>
      </c>
      <c r="G181">
        <f t="shared" ca="1" si="55"/>
        <v>6.9999999999999994E-5</v>
      </c>
      <c r="H181">
        <f t="shared" ca="1" si="55"/>
        <v>3.63E-3</v>
      </c>
      <c r="I181">
        <f t="shared" ca="1" si="55"/>
        <v>4.365E-3</v>
      </c>
      <c r="J181">
        <f t="shared" ca="1" si="55"/>
        <v>5.0049999999999999E-3</v>
      </c>
      <c r="K181">
        <f t="shared" ca="1" si="55"/>
        <v>4.7800000000000004E-3</v>
      </c>
      <c r="L181">
        <f t="shared" ca="1" si="55"/>
        <v>5.4349999999999997E-3</v>
      </c>
      <c r="M181">
        <f t="shared" ca="1" si="55"/>
        <v>6.5250000000000004E-3</v>
      </c>
      <c r="N181">
        <f t="shared" ca="1" si="55"/>
        <v>3.8E-3</v>
      </c>
      <c r="O181">
        <f t="shared" ca="1" si="55"/>
        <v>1.7000000000000001E-4</v>
      </c>
      <c r="P181">
        <f t="shared" ca="1" si="55"/>
        <v>3.3799999999999997E-2</v>
      </c>
      <c r="R181">
        <v>11</v>
      </c>
      <c r="S181" t="s">
        <v>5</v>
      </c>
      <c r="T181">
        <f t="shared" ca="1" si="48"/>
        <v>5.0000000000000004E-6</v>
      </c>
      <c r="U181">
        <f t="shared" ca="1" si="56"/>
        <v>5.0000000000000004E-6</v>
      </c>
      <c r="V181">
        <f t="shared" ca="1" si="56"/>
        <v>1.0000000000000001E-5</v>
      </c>
      <c r="W181">
        <f t="shared" ca="1" si="56"/>
        <v>2.4499999999999999E-4</v>
      </c>
      <c r="X181">
        <f t="shared" ca="1" si="56"/>
        <v>2.0300000000000001E-3</v>
      </c>
      <c r="Y181">
        <f t="shared" ca="1" si="56"/>
        <v>3.225E-3</v>
      </c>
      <c r="Z181">
        <f t="shared" ca="1" si="56"/>
        <v>3.3600000000000001E-3</v>
      </c>
      <c r="AA181">
        <f t="shared" ca="1" si="56"/>
        <v>3.9500000000000004E-3</v>
      </c>
      <c r="AB181">
        <f t="shared" ca="1" si="56"/>
        <v>4.0400000000000002E-3</v>
      </c>
      <c r="AC181">
        <f t="shared" ca="1" si="56"/>
        <v>4.1799999999999997E-3</v>
      </c>
      <c r="AD181">
        <f t="shared" ca="1" si="56"/>
        <v>2.0200000000000001E-3</v>
      </c>
      <c r="AE181">
        <f t="shared" ca="1" si="56"/>
        <v>5.0000000000000004E-6</v>
      </c>
      <c r="AF181">
        <f t="shared" ca="1" si="56"/>
        <v>2.3075000000000005E-2</v>
      </c>
      <c r="AH181">
        <v>11</v>
      </c>
      <c r="AI181" t="s">
        <v>5</v>
      </c>
      <c r="AJ181">
        <f t="shared" ca="1" si="49"/>
        <v>5.0000000000000004E-6</v>
      </c>
      <c r="AK181">
        <f t="shared" ca="1" si="57"/>
        <v>5.0000000000000004E-6</v>
      </c>
      <c r="AL181">
        <f t="shared" ca="1" si="57"/>
        <v>1.0000000000000001E-5</v>
      </c>
      <c r="AM181">
        <f t="shared" ca="1" si="57"/>
        <v>1.7000000000000001E-4</v>
      </c>
      <c r="AN181">
        <f t="shared" ca="1" si="57"/>
        <v>1.91E-3</v>
      </c>
      <c r="AO181">
        <f t="shared" ca="1" si="57"/>
        <v>3.065E-3</v>
      </c>
      <c r="AP181">
        <f t="shared" ca="1" si="57"/>
        <v>3.3149999999999998E-3</v>
      </c>
      <c r="AQ181">
        <f t="shared" ca="1" si="57"/>
        <v>3.9100000000000003E-3</v>
      </c>
      <c r="AR181">
        <f t="shared" ca="1" si="57"/>
        <v>3.8549999999999999E-3</v>
      </c>
      <c r="AS181">
        <f t="shared" ca="1" si="57"/>
        <v>4.4949999999999999E-3</v>
      </c>
      <c r="AT181">
        <f t="shared" ca="1" si="57"/>
        <v>2.5600000000000002E-3</v>
      </c>
      <c r="AU181">
        <f t="shared" ca="1" si="57"/>
        <v>2.5000000000000001E-4</v>
      </c>
      <c r="AV181">
        <f t="shared" ca="1" si="57"/>
        <v>0</v>
      </c>
      <c r="AX181">
        <v>11</v>
      </c>
      <c r="AY181" t="s">
        <v>5</v>
      </c>
      <c r="AZ181">
        <f t="shared" ca="1" si="50"/>
        <v>5.0000000000000004E-6</v>
      </c>
      <c r="BA181">
        <f t="shared" ca="1" si="58"/>
        <v>5.0000000000000004E-6</v>
      </c>
      <c r="BB181">
        <f t="shared" ca="1" si="58"/>
        <v>1.0000000000000001E-5</v>
      </c>
      <c r="BC181">
        <f t="shared" ca="1" si="58"/>
        <v>1.0000000000000001E-5</v>
      </c>
      <c r="BD181">
        <f t="shared" ca="1" si="58"/>
        <v>1.5200000000000001E-3</v>
      </c>
      <c r="BE181">
        <f t="shared" ca="1" si="58"/>
        <v>3.13E-3</v>
      </c>
      <c r="BF181">
        <f t="shared" ca="1" si="58"/>
        <v>3.5400000000000002E-3</v>
      </c>
      <c r="BG181">
        <f t="shared" ca="1" si="58"/>
        <v>3.7599999999999999E-3</v>
      </c>
      <c r="BH181">
        <f t="shared" ca="1" si="58"/>
        <v>3.9649999999999998E-3</v>
      </c>
      <c r="BI181">
        <f t="shared" ca="1" si="58"/>
        <v>4.1549999999999998E-3</v>
      </c>
      <c r="BJ181">
        <f t="shared" ca="1" si="58"/>
        <v>1.315E-3</v>
      </c>
      <c r="BK181">
        <f t="shared" ca="1" si="58"/>
        <v>1.0000000000000001E-5</v>
      </c>
      <c r="BL181">
        <f t="shared" ca="1" si="58"/>
        <v>2.1425E-2</v>
      </c>
    </row>
    <row r="182" spans="1:64" x14ac:dyDescent="0.25">
      <c r="A182">
        <v>5</v>
      </c>
      <c r="B182">
        <v>11</v>
      </c>
      <c r="C182" t="s">
        <v>6</v>
      </c>
      <c r="D182">
        <f t="shared" ca="1" si="47"/>
        <v>1.0000000000000001E-5</v>
      </c>
      <c r="E182">
        <f t="shared" ca="1" si="55"/>
        <v>1.0000000000000001E-5</v>
      </c>
      <c r="F182">
        <f t="shared" ca="1" si="55"/>
        <v>1.0000000000000001E-5</v>
      </c>
      <c r="G182">
        <f t="shared" ca="1" si="55"/>
        <v>4.6500000000000003E-4</v>
      </c>
      <c r="H182">
        <f t="shared" ca="1" si="55"/>
        <v>3.8649999999999999E-3</v>
      </c>
      <c r="I182">
        <f t="shared" ca="1" si="55"/>
        <v>5.1250000000000002E-3</v>
      </c>
      <c r="J182">
        <f t="shared" ca="1" si="55"/>
        <v>5.6150000000000002E-3</v>
      </c>
      <c r="K182">
        <f t="shared" ca="1" si="55"/>
        <v>5.4349999999999997E-3</v>
      </c>
      <c r="L182">
        <f t="shared" ca="1" si="55"/>
        <v>6.0949999999999997E-3</v>
      </c>
      <c r="M182">
        <f t="shared" ca="1" si="55"/>
        <v>8.0800000000000004E-3</v>
      </c>
      <c r="N182">
        <f t="shared" ca="1" si="55"/>
        <v>5.7549999999999997E-3</v>
      </c>
      <c r="O182">
        <f t="shared" ca="1" si="55"/>
        <v>3.5500000000000001E-4</v>
      </c>
      <c r="P182">
        <f t="shared" ca="1" si="55"/>
        <v>4.0820000000000002E-2</v>
      </c>
      <c r="R182">
        <v>11</v>
      </c>
      <c r="S182" t="s">
        <v>6</v>
      </c>
      <c r="T182">
        <f t="shared" ca="1" si="48"/>
        <v>1.0000000000000001E-5</v>
      </c>
      <c r="U182">
        <f t="shared" ca="1" si="56"/>
        <v>1.0000000000000001E-5</v>
      </c>
      <c r="V182">
        <f t="shared" ca="1" si="56"/>
        <v>1.0000000000000001E-5</v>
      </c>
      <c r="W182">
        <f t="shared" ca="1" si="56"/>
        <v>2.9999999999999997E-4</v>
      </c>
      <c r="X182">
        <f t="shared" ca="1" si="56"/>
        <v>2.075E-3</v>
      </c>
      <c r="Y182">
        <f t="shared" ca="1" si="56"/>
        <v>3.3800000000000002E-3</v>
      </c>
      <c r="Z182">
        <f t="shared" ca="1" si="56"/>
        <v>4.0150000000000003E-3</v>
      </c>
      <c r="AA182">
        <f t="shared" ca="1" si="56"/>
        <v>4.4600000000000004E-3</v>
      </c>
      <c r="AB182">
        <f t="shared" ca="1" si="56"/>
        <v>4.5849999999999997E-3</v>
      </c>
      <c r="AC182">
        <f t="shared" ca="1" si="56"/>
        <v>5.1799999999999997E-3</v>
      </c>
      <c r="AD182">
        <f t="shared" ca="1" si="56"/>
        <v>1.7899999999999999E-3</v>
      </c>
      <c r="AE182">
        <f t="shared" ca="1" si="56"/>
        <v>8.5000000000000006E-5</v>
      </c>
      <c r="AF182">
        <f t="shared" ca="1" si="56"/>
        <v>2.5899999999999999E-2</v>
      </c>
      <c r="AH182">
        <v>11</v>
      </c>
      <c r="AI182" t="s">
        <v>6</v>
      </c>
      <c r="AJ182">
        <f t="shared" ca="1" si="49"/>
        <v>1.0000000000000001E-5</v>
      </c>
      <c r="AK182">
        <f t="shared" ca="1" si="57"/>
        <v>1.0000000000000001E-5</v>
      </c>
      <c r="AL182">
        <f t="shared" ca="1" si="57"/>
        <v>1.0000000000000001E-5</v>
      </c>
      <c r="AM182">
        <f t="shared" ca="1" si="57"/>
        <v>1.35E-4</v>
      </c>
      <c r="AN182">
        <f t="shared" ca="1" si="57"/>
        <v>1.7849999999999999E-3</v>
      </c>
      <c r="AO182">
        <f t="shared" ca="1" si="57"/>
        <v>3.4650000000000002E-3</v>
      </c>
      <c r="AP182">
        <f t="shared" ca="1" si="57"/>
        <v>4.0899999999999999E-3</v>
      </c>
      <c r="AQ182">
        <f t="shared" ca="1" si="57"/>
        <v>4.6750000000000003E-3</v>
      </c>
      <c r="AR182">
        <f t="shared" ca="1" si="57"/>
        <v>4.4949999999999999E-3</v>
      </c>
      <c r="AS182">
        <f t="shared" ca="1" si="57"/>
        <v>4.9150000000000001E-3</v>
      </c>
      <c r="AT182">
        <f t="shared" ca="1" si="57"/>
        <v>2.055E-3</v>
      </c>
      <c r="AU182">
        <f t="shared" ca="1" si="57"/>
        <v>9.0000000000000006E-5</v>
      </c>
      <c r="AV182">
        <f t="shared" ca="1" si="57"/>
        <v>0</v>
      </c>
      <c r="AX182">
        <v>11</v>
      </c>
      <c r="AY182" t="s">
        <v>6</v>
      </c>
      <c r="AZ182">
        <f t="shared" ca="1" si="50"/>
        <v>1.0000000000000001E-5</v>
      </c>
      <c r="BA182">
        <f t="shared" ca="1" si="58"/>
        <v>1.0000000000000001E-5</v>
      </c>
      <c r="BB182">
        <f t="shared" ca="1" si="58"/>
        <v>1.0000000000000001E-5</v>
      </c>
      <c r="BC182">
        <f t="shared" ca="1" si="58"/>
        <v>4.5000000000000003E-5</v>
      </c>
      <c r="BD182">
        <f t="shared" ca="1" si="58"/>
        <v>1.7750000000000001E-3</v>
      </c>
      <c r="BE182">
        <f t="shared" ca="1" si="58"/>
        <v>3.5400000000000002E-3</v>
      </c>
      <c r="BF182">
        <f t="shared" ca="1" si="58"/>
        <v>4.1799999999999997E-3</v>
      </c>
      <c r="BG182">
        <f t="shared" ca="1" si="58"/>
        <v>4.6499999999999996E-3</v>
      </c>
      <c r="BH182">
        <f t="shared" ca="1" si="58"/>
        <v>4.6649999999999999E-3</v>
      </c>
      <c r="BI182">
        <f t="shared" ca="1" si="58"/>
        <v>5.8399999999999997E-3</v>
      </c>
      <c r="BJ182">
        <f t="shared" ca="1" si="58"/>
        <v>2.2599999999999999E-3</v>
      </c>
      <c r="BK182">
        <f t="shared" ca="1" si="58"/>
        <v>1.0000000000000001E-5</v>
      </c>
      <c r="BL182">
        <f t="shared" ca="1" si="58"/>
        <v>2.6994999999999995E-2</v>
      </c>
    </row>
    <row r="183" spans="1:64" x14ac:dyDescent="0.25">
      <c r="A183">
        <v>1</v>
      </c>
      <c r="B183">
        <v>12</v>
      </c>
      <c r="C183" t="s">
        <v>2</v>
      </c>
      <c r="D183">
        <f t="shared" ca="1" si="47"/>
        <v>2.5500000000000002E-4</v>
      </c>
      <c r="E183">
        <f t="shared" ca="1" si="55"/>
        <v>3.2499999999999999E-4</v>
      </c>
      <c r="F183">
        <f t="shared" ca="1" si="55"/>
        <v>6.6500000000000001E-4</v>
      </c>
      <c r="G183">
        <f t="shared" ca="1" si="55"/>
        <v>2.2399999999999998E-3</v>
      </c>
      <c r="H183">
        <f t="shared" ca="1" si="55"/>
        <v>6.0850000000000001E-3</v>
      </c>
      <c r="I183">
        <f t="shared" ca="1" si="55"/>
        <v>7.8799999999999999E-3</v>
      </c>
      <c r="J183">
        <f t="shared" ca="1" si="55"/>
        <v>1.2630000000000001E-2</v>
      </c>
      <c r="K183">
        <f t="shared" ca="1" si="55"/>
        <v>1.4279999999999999E-2</v>
      </c>
      <c r="L183">
        <f t="shared" ca="1" si="55"/>
        <v>1.4789999999999999E-2</v>
      </c>
      <c r="M183">
        <f t="shared" ca="1" si="55"/>
        <v>1.7395000000000001E-2</v>
      </c>
      <c r="N183">
        <f t="shared" ca="1" si="55"/>
        <v>1.1035E-2</v>
      </c>
      <c r="O183">
        <f t="shared" ca="1" si="55"/>
        <v>2.1900000000000001E-3</v>
      </c>
      <c r="P183">
        <f t="shared" ca="1" si="55"/>
        <v>8.9770000000000003E-2</v>
      </c>
      <c r="R183">
        <v>12</v>
      </c>
      <c r="S183" t="s">
        <v>2</v>
      </c>
      <c r="T183">
        <f t="shared" ca="1" si="48"/>
        <v>3.8999999999999999E-4</v>
      </c>
      <c r="U183">
        <f t="shared" ca="1" si="56"/>
        <v>4.6999999999999999E-4</v>
      </c>
      <c r="V183">
        <f t="shared" ca="1" si="56"/>
        <v>8.3000000000000001E-4</v>
      </c>
      <c r="W183">
        <f t="shared" ca="1" si="56"/>
        <v>1.565E-3</v>
      </c>
      <c r="X183">
        <f t="shared" ca="1" si="56"/>
        <v>3.875E-3</v>
      </c>
      <c r="Y183">
        <f t="shared" ca="1" si="56"/>
        <v>7.1399999999999996E-3</v>
      </c>
      <c r="Z183">
        <f t="shared" ca="1" si="56"/>
        <v>1.0149999999999999E-2</v>
      </c>
      <c r="AA183">
        <f t="shared" ca="1" si="56"/>
        <v>1.167E-2</v>
      </c>
      <c r="AB183">
        <f t="shared" ca="1" si="56"/>
        <v>1.1764999999999999E-2</v>
      </c>
      <c r="AC183">
        <f t="shared" ca="1" si="56"/>
        <v>1.525E-2</v>
      </c>
      <c r="AD183">
        <f t="shared" ca="1" si="56"/>
        <v>6.45E-3</v>
      </c>
      <c r="AE183">
        <f t="shared" ca="1" si="56"/>
        <v>6.4499999999999996E-4</v>
      </c>
      <c r="AF183">
        <f t="shared" ca="1" si="56"/>
        <v>7.0199999999999999E-2</v>
      </c>
      <c r="AH183">
        <v>12</v>
      </c>
      <c r="AI183" t="s">
        <v>2</v>
      </c>
      <c r="AJ183">
        <f t="shared" ca="1" si="49"/>
        <v>2.4499999999999999E-4</v>
      </c>
      <c r="AK183">
        <f t="shared" ca="1" si="57"/>
        <v>3.2499999999999999E-4</v>
      </c>
      <c r="AL183">
        <f t="shared" ca="1" si="57"/>
        <v>5.2499999999999997E-4</v>
      </c>
      <c r="AM183">
        <f t="shared" ca="1" si="57"/>
        <v>9.3999999999999997E-4</v>
      </c>
      <c r="AN183">
        <f t="shared" ca="1" si="57"/>
        <v>2.8800000000000002E-3</v>
      </c>
      <c r="AO183">
        <f t="shared" ca="1" si="57"/>
        <v>7.1000000000000004E-3</v>
      </c>
      <c r="AP183">
        <f t="shared" ca="1" si="57"/>
        <v>1.0370000000000001E-2</v>
      </c>
      <c r="AQ183">
        <f t="shared" ca="1" si="57"/>
        <v>1.136E-2</v>
      </c>
      <c r="AR183">
        <f t="shared" ca="1" si="57"/>
        <v>1.142E-2</v>
      </c>
      <c r="AS183">
        <f t="shared" ca="1" si="57"/>
        <v>1.532E-2</v>
      </c>
      <c r="AT183">
        <f t="shared" ca="1" si="57"/>
        <v>8.6250000000000007E-3</v>
      </c>
      <c r="AU183">
        <f t="shared" ca="1" si="57"/>
        <v>7.3499999999999998E-4</v>
      </c>
      <c r="AV183">
        <f t="shared" ca="1" si="57"/>
        <v>0</v>
      </c>
      <c r="AX183">
        <v>12</v>
      </c>
      <c r="AY183" t="s">
        <v>2</v>
      </c>
      <c r="AZ183">
        <f t="shared" ca="1" si="50"/>
        <v>2.5500000000000002E-4</v>
      </c>
      <c r="BA183">
        <f t="shared" ca="1" si="58"/>
        <v>2.8499999999999999E-4</v>
      </c>
      <c r="BB183">
        <f t="shared" ca="1" si="58"/>
        <v>6.2E-4</v>
      </c>
      <c r="BC183">
        <f t="shared" ca="1" si="58"/>
        <v>7.3499999999999998E-4</v>
      </c>
      <c r="BD183">
        <f t="shared" ca="1" si="58"/>
        <v>2.6649999999999998E-3</v>
      </c>
      <c r="BE183">
        <f t="shared" ca="1" si="58"/>
        <v>6.4549999999999998E-3</v>
      </c>
      <c r="BF183">
        <f t="shared" ca="1" si="58"/>
        <v>1.026E-2</v>
      </c>
      <c r="BG183">
        <f t="shared" ca="1" si="58"/>
        <v>1.1375E-2</v>
      </c>
      <c r="BH183">
        <f t="shared" ca="1" si="58"/>
        <v>1.1809999999999999E-2</v>
      </c>
      <c r="BI183">
        <f t="shared" ca="1" si="58"/>
        <v>1.489E-2</v>
      </c>
      <c r="BJ183">
        <f t="shared" ca="1" si="58"/>
        <v>5.9350000000000002E-3</v>
      </c>
      <c r="BK183">
        <f t="shared" ca="1" si="58"/>
        <v>1.2099999999999999E-3</v>
      </c>
      <c r="BL183">
        <f t="shared" ca="1" si="58"/>
        <v>6.6494999999999999E-2</v>
      </c>
    </row>
    <row r="184" spans="1:64" x14ac:dyDescent="0.25">
      <c r="A184">
        <v>2</v>
      </c>
      <c r="B184">
        <v>12</v>
      </c>
      <c r="C184" t="s">
        <v>3</v>
      </c>
      <c r="D184">
        <f t="shared" ca="1" si="47"/>
        <v>3.6499999999999998E-4</v>
      </c>
      <c r="E184">
        <f t="shared" ref="E184:P193" ca="1" si="59">INDIRECT($A$1&amp;"!"&amp;ADDRESS(ROW(),COLUMN()))</f>
        <v>2.8499999999999999E-4</v>
      </c>
      <c r="F184">
        <f t="shared" ca="1" si="59"/>
        <v>6.0499999999999996E-4</v>
      </c>
      <c r="G184">
        <f t="shared" ca="1" si="59"/>
        <v>1.585E-3</v>
      </c>
      <c r="H184">
        <f t="shared" ca="1" si="59"/>
        <v>4.9049999999999996E-3</v>
      </c>
      <c r="I184">
        <f t="shared" ca="1" si="59"/>
        <v>8.4899999999999993E-3</v>
      </c>
      <c r="J184">
        <f t="shared" ca="1" si="59"/>
        <v>1.392E-2</v>
      </c>
      <c r="K184">
        <f t="shared" ca="1" si="59"/>
        <v>1.482E-2</v>
      </c>
      <c r="L184">
        <f t="shared" ca="1" si="59"/>
        <v>1.5389999999999999E-2</v>
      </c>
      <c r="M184">
        <f t="shared" ca="1" si="59"/>
        <v>2.043E-2</v>
      </c>
      <c r="N184">
        <f t="shared" ca="1" si="59"/>
        <v>1.5585E-2</v>
      </c>
      <c r="O184">
        <f t="shared" ca="1" si="59"/>
        <v>1.555E-3</v>
      </c>
      <c r="P184">
        <f t="shared" ca="1" si="59"/>
        <v>9.7935000000000008E-2</v>
      </c>
      <c r="R184">
        <v>12</v>
      </c>
      <c r="S184" t="s">
        <v>3</v>
      </c>
      <c r="T184">
        <f t="shared" ca="1" si="48"/>
        <v>1.55E-4</v>
      </c>
      <c r="U184">
        <f t="shared" ref="U184:AF193" ca="1" si="60">INDIRECT($A$1&amp;"!"&amp;ADDRESS(ROW(),COLUMN()))</f>
        <v>2.3000000000000001E-4</v>
      </c>
      <c r="V184">
        <f t="shared" ca="1" si="60"/>
        <v>5.9500000000000004E-4</v>
      </c>
      <c r="W184">
        <f t="shared" ca="1" si="60"/>
        <v>1.155E-3</v>
      </c>
      <c r="X184">
        <f t="shared" ca="1" si="60"/>
        <v>2.9199999999999999E-3</v>
      </c>
      <c r="Y184">
        <f t="shared" ca="1" si="60"/>
        <v>6.7850000000000002E-3</v>
      </c>
      <c r="Z184">
        <f t="shared" ca="1" si="60"/>
        <v>1.0005E-2</v>
      </c>
      <c r="AA184">
        <f t="shared" ca="1" si="60"/>
        <v>1.1955E-2</v>
      </c>
      <c r="AB184">
        <f t="shared" ca="1" si="60"/>
        <v>1.234E-2</v>
      </c>
      <c r="AC184">
        <f t="shared" ca="1" si="60"/>
        <v>1.5310000000000001E-2</v>
      </c>
      <c r="AD184">
        <f t="shared" ca="1" si="60"/>
        <v>8.7049999999999992E-3</v>
      </c>
      <c r="AE184">
        <f t="shared" ca="1" si="60"/>
        <v>1.225E-3</v>
      </c>
      <c r="AF184">
        <f t="shared" ca="1" si="60"/>
        <v>7.1380000000000013E-2</v>
      </c>
      <c r="AH184">
        <v>12</v>
      </c>
      <c r="AI184" t="s">
        <v>3</v>
      </c>
      <c r="AJ184">
        <f t="shared" ca="1" si="49"/>
        <v>2.9999999999999997E-4</v>
      </c>
      <c r="AK184">
        <f t="shared" ref="AK184:AV193" ca="1" si="61">INDIRECT($A$1&amp;"!"&amp;ADDRESS(ROW(),COLUMN()))</f>
        <v>2.5000000000000001E-4</v>
      </c>
      <c r="AL184">
        <f t="shared" ca="1" si="61"/>
        <v>4.8999999999999998E-4</v>
      </c>
      <c r="AM184">
        <f t="shared" ca="1" si="61"/>
        <v>9.2000000000000003E-4</v>
      </c>
      <c r="AN184">
        <f t="shared" ca="1" si="61"/>
        <v>2.9849999999999998E-3</v>
      </c>
      <c r="AO184">
        <f t="shared" ca="1" si="61"/>
        <v>7.1450000000000003E-3</v>
      </c>
      <c r="AP184">
        <f t="shared" ca="1" si="61"/>
        <v>1.0104999999999999E-2</v>
      </c>
      <c r="AQ184">
        <f t="shared" ca="1" si="61"/>
        <v>1.1915E-2</v>
      </c>
      <c r="AR184">
        <f t="shared" ca="1" si="61"/>
        <v>1.2630000000000001E-2</v>
      </c>
      <c r="AS184">
        <f t="shared" ca="1" si="61"/>
        <v>1.5355000000000001E-2</v>
      </c>
      <c r="AT184">
        <f t="shared" ca="1" si="61"/>
        <v>6.7749999999999998E-3</v>
      </c>
      <c r="AU184">
        <f t="shared" ca="1" si="61"/>
        <v>2.405E-3</v>
      </c>
      <c r="AV184">
        <f t="shared" ca="1" si="61"/>
        <v>0</v>
      </c>
      <c r="AX184">
        <v>12</v>
      </c>
      <c r="AY184" t="s">
        <v>3</v>
      </c>
      <c r="AZ184">
        <f t="shared" ca="1" si="50"/>
        <v>1.75E-4</v>
      </c>
      <c r="BA184">
        <f t="shared" ref="BA184:BL193" ca="1" si="62">INDIRECT($A$1&amp;"!"&amp;ADDRESS(ROW(),COLUMN()))</f>
        <v>2.8499999999999999E-4</v>
      </c>
      <c r="BB184">
        <f t="shared" ca="1" si="62"/>
        <v>8.7000000000000001E-4</v>
      </c>
      <c r="BC184">
        <f t="shared" ca="1" si="62"/>
        <v>1.475E-3</v>
      </c>
      <c r="BD184">
        <f t="shared" ca="1" si="62"/>
        <v>3.8249999999999998E-3</v>
      </c>
      <c r="BE184">
        <f t="shared" ca="1" si="62"/>
        <v>7.0600000000000003E-3</v>
      </c>
      <c r="BF184">
        <f t="shared" ca="1" si="62"/>
        <v>1.0415000000000001E-2</v>
      </c>
      <c r="BG184">
        <f t="shared" ca="1" si="62"/>
        <v>1.2324999999999999E-2</v>
      </c>
      <c r="BH184">
        <f t="shared" ca="1" si="62"/>
        <v>1.2749999999999999E-2</v>
      </c>
      <c r="BI184">
        <f t="shared" ca="1" si="62"/>
        <v>1.5734999999999999E-2</v>
      </c>
      <c r="BJ184">
        <f t="shared" ca="1" si="62"/>
        <v>9.1800000000000007E-3</v>
      </c>
      <c r="BK184">
        <f t="shared" ca="1" si="62"/>
        <v>8.4000000000000003E-4</v>
      </c>
      <c r="BL184">
        <f t="shared" ca="1" si="62"/>
        <v>7.4934999999999988E-2</v>
      </c>
    </row>
    <row r="185" spans="1:64" x14ac:dyDescent="0.25">
      <c r="A185">
        <v>3</v>
      </c>
      <c r="B185">
        <v>12</v>
      </c>
      <c r="C185" t="s">
        <v>4</v>
      </c>
      <c r="D185">
        <f t="shared" ca="1" si="47"/>
        <v>2.1000000000000001E-4</v>
      </c>
      <c r="E185">
        <f t="shared" ca="1" si="59"/>
        <v>3.4000000000000002E-4</v>
      </c>
      <c r="F185">
        <f t="shared" ca="1" si="59"/>
        <v>9.6500000000000004E-4</v>
      </c>
      <c r="G185">
        <f t="shared" ca="1" si="59"/>
        <v>3.15E-3</v>
      </c>
      <c r="H185">
        <f t="shared" ca="1" si="59"/>
        <v>5.9849999999999999E-3</v>
      </c>
      <c r="I185">
        <f t="shared" ca="1" si="59"/>
        <v>9.4599999999999997E-3</v>
      </c>
      <c r="J185">
        <f t="shared" ca="1" si="59"/>
        <v>1.2E-2</v>
      </c>
      <c r="K185">
        <f t="shared" ca="1" si="59"/>
        <v>1.5075E-2</v>
      </c>
      <c r="L185">
        <f t="shared" ca="1" si="59"/>
        <v>1.4635E-2</v>
      </c>
      <c r="M185">
        <f t="shared" ca="1" si="59"/>
        <v>1.8085E-2</v>
      </c>
      <c r="N185">
        <f t="shared" ca="1" si="59"/>
        <v>1.059E-2</v>
      </c>
      <c r="O185">
        <f t="shared" ca="1" si="59"/>
        <v>2.3649999999999999E-3</v>
      </c>
      <c r="P185">
        <f t="shared" ca="1" si="59"/>
        <v>9.2860000000000012E-2</v>
      </c>
      <c r="R185">
        <v>12</v>
      </c>
      <c r="S185" t="s">
        <v>4</v>
      </c>
      <c r="T185">
        <f t="shared" ca="1" si="48"/>
        <v>1.2999999999999999E-4</v>
      </c>
      <c r="U185">
        <f t="shared" ca="1" si="60"/>
        <v>2.3499999999999999E-4</v>
      </c>
      <c r="V185">
        <f t="shared" ca="1" si="60"/>
        <v>6.3000000000000003E-4</v>
      </c>
      <c r="W185">
        <f t="shared" ca="1" si="60"/>
        <v>1.245E-3</v>
      </c>
      <c r="X185">
        <f t="shared" ca="1" si="60"/>
        <v>2.9499999999999999E-3</v>
      </c>
      <c r="Y185">
        <f t="shared" ca="1" si="60"/>
        <v>6.6400000000000001E-3</v>
      </c>
      <c r="Z185">
        <f t="shared" ca="1" si="60"/>
        <v>9.8150000000000008E-3</v>
      </c>
      <c r="AA185">
        <f t="shared" ca="1" si="60"/>
        <v>1.1270000000000001E-2</v>
      </c>
      <c r="AB185">
        <f t="shared" ca="1" si="60"/>
        <v>1.201E-2</v>
      </c>
      <c r="AC185">
        <f t="shared" ca="1" si="60"/>
        <v>1.4364999999999999E-2</v>
      </c>
      <c r="AD185">
        <f t="shared" ca="1" si="60"/>
        <v>8.8950000000000001E-3</v>
      </c>
      <c r="AE185">
        <f t="shared" ca="1" si="60"/>
        <v>2.0799999999999998E-3</v>
      </c>
      <c r="AF185">
        <f t="shared" ca="1" si="60"/>
        <v>7.0264999999999994E-2</v>
      </c>
      <c r="AH185">
        <v>12</v>
      </c>
      <c r="AI185" t="s">
        <v>4</v>
      </c>
      <c r="AJ185">
        <f t="shared" ca="1" si="49"/>
        <v>2.9500000000000001E-4</v>
      </c>
      <c r="AK185">
        <f t="shared" ca="1" si="61"/>
        <v>2.3499999999999999E-4</v>
      </c>
      <c r="AL185">
        <f t="shared" ca="1" si="61"/>
        <v>6.3500000000000004E-4</v>
      </c>
      <c r="AM185">
        <f t="shared" ca="1" si="61"/>
        <v>1.1050000000000001E-3</v>
      </c>
      <c r="AN185">
        <f t="shared" ca="1" si="61"/>
        <v>3.4450000000000001E-3</v>
      </c>
      <c r="AO185">
        <f t="shared" ca="1" si="61"/>
        <v>6.9899999999999997E-3</v>
      </c>
      <c r="AP185">
        <f t="shared" ca="1" si="61"/>
        <v>9.8849999999999997E-3</v>
      </c>
      <c r="AQ185">
        <f t="shared" ca="1" si="61"/>
        <v>1.1025E-2</v>
      </c>
      <c r="AR185">
        <f t="shared" ca="1" si="61"/>
        <v>1.2015E-2</v>
      </c>
      <c r="AS185">
        <f t="shared" ca="1" si="61"/>
        <v>1.4825E-2</v>
      </c>
      <c r="AT185">
        <f t="shared" ca="1" si="61"/>
        <v>9.5499999999999995E-3</v>
      </c>
      <c r="AU185">
        <f t="shared" ca="1" si="61"/>
        <v>1.4250000000000001E-3</v>
      </c>
      <c r="AV185">
        <f t="shared" ca="1" si="61"/>
        <v>0</v>
      </c>
      <c r="AX185">
        <v>12</v>
      </c>
      <c r="AY185" t="s">
        <v>4</v>
      </c>
      <c r="AZ185">
        <f t="shared" ca="1" si="50"/>
        <v>1.9000000000000001E-4</v>
      </c>
      <c r="BA185">
        <f t="shared" ca="1" si="62"/>
        <v>2.1499999999999999E-4</v>
      </c>
      <c r="BB185">
        <f t="shared" ca="1" si="62"/>
        <v>7.45E-4</v>
      </c>
      <c r="BC185">
        <f t="shared" ca="1" si="62"/>
        <v>1.4350000000000001E-3</v>
      </c>
      <c r="BD185">
        <f t="shared" ca="1" si="62"/>
        <v>3.48E-3</v>
      </c>
      <c r="BE185">
        <f t="shared" ca="1" si="62"/>
        <v>7.0549999999999996E-3</v>
      </c>
      <c r="BF185">
        <f t="shared" ca="1" si="62"/>
        <v>9.5049999999999996E-3</v>
      </c>
      <c r="BG185">
        <f t="shared" ca="1" si="62"/>
        <v>1.1344999999999999E-2</v>
      </c>
      <c r="BH185">
        <f t="shared" ca="1" si="62"/>
        <v>1.2565E-2</v>
      </c>
      <c r="BI185">
        <f t="shared" ca="1" si="62"/>
        <v>1.5914999999999999E-2</v>
      </c>
      <c r="BJ185">
        <f t="shared" ca="1" si="62"/>
        <v>7.7650000000000002E-3</v>
      </c>
      <c r="BK185">
        <f t="shared" ca="1" si="62"/>
        <v>9.5E-4</v>
      </c>
      <c r="BL185">
        <f t="shared" ca="1" si="62"/>
        <v>7.1165000000000006E-2</v>
      </c>
    </row>
    <row r="186" spans="1:64" x14ac:dyDescent="0.25">
      <c r="A186">
        <v>4</v>
      </c>
      <c r="B186">
        <v>12</v>
      </c>
      <c r="C186" t="s">
        <v>5</v>
      </c>
      <c r="D186">
        <f t="shared" ca="1" si="47"/>
        <v>2.5999999999999998E-4</v>
      </c>
      <c r="E186">
        <f t="shared" ca="1" si="59"/>
        <v>3.1E-4</v>
      </c>
      <c r="F186">
        <f t="shared" ca="1" si="59"/>
        <v>1.0449999999999999E-3</v>
      </c>
      <c r="G186">
        <f t="shared" ca="1" si="59"/>
        <v>3.1050000000000001E-3</v>
      </c>
      <c r="H186">
        <f t="shared" ca="1" si="59"/>
        <v>7.9150000000000002E-3</v>
      </c>
      <c r="I186">
        <f t="shared" ca="1" si="59"/>
        <v>1.289E-2</v>
      </c>
      <c r="J186">
        <f t="shared" ca="1" si="59"/>
        <v>1.6955000000000001E-2</v>
      </c>
      <c r="K186">
        <f t="shared" ca="1" si="59"/>
        <v>1.95E-2</v>
      </c>
      <c r="L186">
        <f t="shared" ca="1" si="59"/>
        <v>2.087E-2</v>
      </c>
      <c r="M186">
        <f t="shared" ca="1" si="59"/>
        <v>2.6270000000000002E-2</v>
      </c>
      <c r="N186">
        <f t="shared" ca="1" si="59"/>
        <v>1.7100000000000001E-2</v>
      </c>
      <c r="O186">
        <f t="shared" ca="1" si="59"/>
        <v>2.905E-3</v>
      </c>
      <c r="P186">
        <f t="shared" ca="1" si="59"/>
        <v>0.12912499999999999</v>
      </c>
      <c r="R186">
        <v>12</v>
      </c>
      <c r="S186" t="s">
        <v>5</v>
      </c>
      <c r="T186">
        <f t="shared" ca="1" si="48"/>
        <v>2.4499999999999999E-4</v>
      </c>
      <c r="U186">
        <f t="shared" ca="1" si="60"/>
        <v>3.8999999999999999E-4</v>
      </c>
      <c r="V186">
        <f t="shared" ca="1" si="60"/>
        <v>1.175E-3</v>
      </c>
      <c r="W186">
        <f t="shared" ca="1" si="60"/>
        <v>2.5850000000000001E-3</v>
      </c>
      <c r="X186">
        <f t="shared" ca="1" si="60"/>
        <v>5.8849999999999996E-3</v>
      </c>
      <c r="Y186">
        <f t="shared" ca="1" si="60"/>
        <v>1.0215E-2</v>
      </c>
      <c r="Z186">
        <f t="shared" ca="1" si="60"/>
        <v>1.2710000000000001E-2</v>
      </c>
      <c r="AA186">
        <f t="shared" ca="1" si="60"/>
        <v>1.5469999999999999E-2</v>
      </c>
      <c r="AB186">
        <f t="shared" ca="1" si="60"/>
        <v>1.6225E-2</v>
      </c>
      <c r="AC186">
        <f t="shared" ca="1" si="60"/>
        <v>1.9474999999999999E-2</v>
      </c>
      <c r="AD186">
        <f t="shared" ca="1" si="60"/>
        <v>1.1039999999999999E-2</v>
      </c>
      <c r="AE186">
        <f t="shared" ca="1" si="60"/>
        <v>8.3000000000000001E-4</v>
      </c>
      <c r="AF186">
        <f t="shared" ca="1" si="60"/>
        <v>9.6244999999999997E-2</v>
      </c>
      <c r="AH186">
        <v>12</v>
      </c>
      <c r="AI186" t="s">
        <v>5</v>
      </c>
      <c r="AJ186">
        <f t="shared" ca="1" si="49"/>
        <v>5.0000000000000001E-4</v>
      </c>
      <c r="AK186">
        <f t="shared" ca="1" si="61"/>
        <v>4.75E-4</v>
      </c>
      <c r="AL186">
        <f t="shared" ca="1" si="61"/>
        <v>1.155E-3</v>
      </c>
      <c r="AM186">
        <f t="shared" ca="1" si="61"/>
        <v>2.2699999999999999E-3</v>
      </c>
      <c r="AN186">
        <f t="shared" ca="1" si="61"/>
        <v>4.8900000000000002E-3</v>
      </c>
      <c r="AO186">
        <f t="shared" ca="1" si="61"/>
        <v>9.7249999999999993E-3</v>
      </c>
      <c r="AP186">
        <f t="shared" ca="1" si="61"/>
        <v>1.3769999999999999E-2</v>
      </c>
      <c r="AQ186">
        <f t="shared" ca="1" si="61"/>
        <v>1.4715000000000001E-2</v>
      </c>
      <c r="AR186">
        <f t="shared" ca="1" si="61"/>
        <v>1.5890000000000001E-2</v>
      </c>
      <c r="AS186">
        <f t="shared" ca="1" si="61"/>
        <v>1.9429999999999999E-2</v>
      </c>
      <c r="AT186">
        <f t="shared" ca="1" si="61"/>
        <v>1.4515E-2</v>
      </c>
      <c r="AU186">
        <f t="shared" ca="1" si="61"/>
        <v>2.5899999999999999E-3</v>
      </c>
      <c r="AV186">
        <f t="shared" ca="1" si="61"/>
        <v>0</v>
      </c>
      <c r="AX186">
        <v>12</v>
      </c>
      <c r="AY186" t="s">
        <v>5</v>
      </c>
      <c r="AZ186">
        <f t="shared" ca="1" si="50"/>
        <v>5.4500000000000002E-4</v>
      </c>
      <c r="BA186">
        <f t="shared" ca="1" si="62"/>
        <v>4.0499999999999998E-4</v>
      </c>
      <c r="BB186">
        <f t="shared" ca="1" si="62"/>
        <v>1.335E-3</v>
      </c>
      <c r="BC186">
        <f t="shared" ca="1" si="62"/>
        <v>2.2699999999999999E-3</v>
      </c>
      <c r="BD186">
        <f t="shared" ca="1" si="62"/>
        <v>6.0499999999999998E-3</v>
      </c>
      <c r="BE186">
        <f t="shared" ca="1" si="62"/>
        <v>9.6699999999999998E-3</v>
      </c>
      <c r="BF186">
        <f t="shared" ca="1" si="62"/>
        <v>1.4625000000000001E-2</v>
      </c>
      <c r="BG186">
        <f t="shared" ca="1" si="62"/>
        <v>1.5570000000000001E-2</v>
      </c>
      <c r="BH186">
        <f t="shared" ca="1" si="62"/>
        <v>1.6310000000000002E-2</v>
      </c>
      <c r="BI186">
        <f t="shared" ca="1" si="62"/>
        <v>1.9720000000000001E-2</v>
      </c>
      <c r="BJ186">
        <f t="shared" ca="1" si="62"/>
        <v>8.9250000000000006E-3</v>
      </c>
      <c r="BK186">
        <f t="shared" ca="1" si="62"/>
        <v>1.0399999999999999E-3</v>
      </c>
      <c r="BL186">
        <f t="shared" ca="1" si="62"/>
        <v>9.6465000000000009E-2</v>
      </c>
    </row>
    <row r="187" spans="1:64" x14ac:dyDescent="0.25">
      <c r="A187">
        <v>5</v>
      </c>
      <c r="B187">
        <v>12</v>
      </c>
      <c r="C187" t="s">
        <v>6</v>
      </c>
      <c r="D187">
        <f t="shared" ca="1" si="47"/>
        <v>4.2499999999999998E-4</v>
      </c>
      <c r="E187">
        <f t="shared" ca="1" si="59"/>
        <v>5.3499999999999999E-4</v>
      </c>
      <c r="F187">
        <f t="shared" ca="1" si="59"/>
        <v>1.17E-3</v>
      </c>
      <c r="G187">
        <f t="shared" ca="1" si="59"/>
        <v>3.0000000000000001E-3</v>
      </c>
      <c r="H187">
        <f t="shared" ca="1" si="59"/>
        <v>8.5450000000000005E-3</v>
      </c>
      <c r="I187">
        <f t="shared" ca="1" si="59"/>
        <v>1.6435000000000002E-2</v>
      </c>
      <c r="J187">
        <f t="shared" ca="1" si="59"/>
        <v>2.4250000000000001E-2</v>
      </c>
      <c r="K187">
        <f t="shared" ca="1" si="59"/>
        <v>2.6859999999999998E-2</v>
      </c>
      <c r="L187">
        <f t="shared" ca="1" si="59"/>
        <v>2.7040000000000002E-2</v>
      </c>
      <c r="M187">
        <f t="shared" ca="1" si="59"/>
        <v>3.8144999999999998E-2</v>
      </c>
      <c r="N187">
        <f t="shared" ca="1" si="59"/>
        <v>2.7584999999999998E-2</v>
      </c>
      <c r="O187">
        <f t="shared" ca="1" si="59"/>
        <v>3.6600000000000001E-3</v>
      </c>
      <c r="P187">
        <f t="shared" ca="1" si="59"/>
        <v>0.17765</v>
      </c>
      <c r="R187">
        <v>12</v>
      </c>
      <c r="S187" t="s">
        <v>6</v>
      </c>
      <c r="T187">
        <f t="shared" ca="1" si="48"/>
        <v>3.7500000000000001E-4</v>
      </c>
      <c r="U187">
        <f t="shared" ca="1" si="60"/>
        <v>4.4499999999999997E-4</v>
      </c>
      <c r="V187">
        <f t="shared" ca="1" si="60"/>
        <v>1.39E-3</v>
      </c>
      <c r="W187">
        <f t="shared" ca="1" si="60"/>
        <v>2.8500000000000001E-3</v>
      </c>
      <c r="X187">
        <f t="shared" ca="1" si="60"/>
        <v>7.175E-3</v>
      </c>
      <c r="Y187">
        <f t="shared" ca="1" si="60"/>
        <v>1.2925000000000001E-2</v>
      </c>
      <c r="Z187">
        <f t="shared" ca="1" si="60"/>
        <v>1.9115E-2</v>
      </c>
      <c r="AA187">
        <f t="shared" ca="1" si="60"/>
        <v>2.1264999999999999E-2</v>
      </c>
      <c r="AB187">
        <f t="shared" ca="1" si="60"/>
        <v>2.2065000000000001E-2</v>
      </c>
      <c r="AC187">
        <f t="shared" ca="1" si="60"/>
        <v>2.656E-2</v>
      </c>
      <c r="AD187">
        <f t="shared" ca="1" si="60"/>
        <v>1.6719999999999999E-2</v>
      </c>
      <c r="AE187">
        <f t="shared" ca="1" si="60"/>
        <v>1.315E-3</v>
      </c>
      <c r="AF187">
        <f t="shared" ca="1" si="60"/>
        <v>0.13220000000000001</v>
      </c>
      <c r="AH187">
        <v>12</v>
      </c>
      <c r="AI187" t="s">
        <v>6</v>
      </c>
      <c r="AJ187">
        <f t="shared" ca="1" si="49"/>
        <v>5.9500000000000004E-4</v>
      </c>
      <c r="AK187">
        <f t="shared" ca="1" si="61"/>
        <v>4.8999999999999998E-4</v>
      </c>
      <c r="AL187">
        <f t="shared" ca="1" si="61"/>
        <v>6.7000000000000002E-4</v>
      </c>
      <c r="AM187">
        <f t="shared" ca="1" si="61"/>
        <v>2.3149999999999998E-3</v>
      </c>
      <c r="AN187">
        <f t="shared" ca="1" si="61"/>
        <v>6.0150000000000004E-3</v>
      </c>
      <c r="AO187">
        <f t="shared" ca="1" si="61"/>
        <v>1.2834999999999999E-2</v>
      </c>
      <c r="AP187">
        <f t="shared" ca="1" si="61"/>
        <v>1.9255000000000001E-2</v>
      </c>
      <c r="AQ187">
        <f t="shared" ca="1" si="61"/>
        <v>2.0750000000000001E-2</v>
      </c>
      <c r="AR187">
        <f t="shared" ca="1" si="61"/>
        <v>2.1325E-2</v>
      </c>
      <c r="AS187">
        <f t="shared" ca="1" si="61"/>
        <v>2.792E-2</v>
      </c>
      <c r="AT187">
        <f t="shared" ca="1" si="61"/>
        <v>1.5235E-2</v>
      </c>
      <c r="AU187">
        <f t="shared" ca="1" si="61"/>
        <v>1.58E-3</v>
      </c>
      <c r="AV187">
        <f t="shared" ca="1" si="61"/>
        <v>0</v>
      </c>
      <c r="AX187">
        <v>12</v>
      </c>
      <c r="AY187" t="s">
        <v>6</v>
      </c>
      <c r="AZ187">
        <f t="shared" ca="1" si="50"/>
        <v>3.3500000000000001E-4</v>
      </c>
      <c r="BA187">
        <f t="shared" ca="1" si="62"/>
        <v>4.4000000000000002E-4</v>
      </c>
      <c r="BB187">
        <f t="shared" ca="1" si="62"/>
        <v>1.1349999999999999E-3</v>
      </c>
      <c r="BC187">
        <f t="shared" ca="1" si="62"/>
        <v>2.2300000000000002E-3</v>
      </c>
      <c r="BD187">
        <f t="shared" ca="1" si="62"/>
        <v>6.5500000000000003E-3</v>
      </c>
      <c r="BE187">
        <f t="shared" ca="1" si="62"/>
        <v>1.273E-2</v>
      </c>
      <c r="BF187">
        <f t="shared" ca="1" si="62"/>
        <v>1.9064999999999999E-2</v>
      </c>
      <c r="BG187">
        <f t="shared" ca="1" si="62"/>
        <v>2.0715000000000001E-2</v>
      </c>
      <c r="BH187">
        <f t="shared" ca="1" si="62"/>
        <v>2.2259999999999999E-2</v>
      </c>
      <c r="BI187">
        <f t="shared" ca="1" si="62"/>
        <v>3.1375E-2</v>
      </c>
      <c r="BJ187">
        <f t="shared" ca="1" si="62"/>
        <v>1.789E-2</v>
      </c>
      <c r="BK187">
        <f t="shared" ca="1" si="62"/>
        <v>1.5299999999999999E-3</v>
      </c>
      <c r="BL187">
        <f t="shared" ca="1" si="62"/>
        <v>0.13625500000000001</v>
      </c>
    </row>
    <row r="188" spans="1:64" x14ac:dyDescent="0.25">
      <c r="A188">
        <v>1</v>
      </c>
      <c r="B188">
        <v>13</v>
      </c>
      <c r="C188" t="s">
        <v>2</v>
      </c>
      <c r="D188">
        <f t="shared" ca="1" si="47"/>
        <v>4.0999999999999999E-4</v>
      </c>
      <c r="E188">
        <f t="shared" ca="1" si="59"/>
        <v>4.15E-4</v>
      </c>
      <c r="F188">
        <f t="shared" ca="1" si="59"/>
        <v>1.1000000000000001E-3</v>
      </c>
      <c r="G188">
        <f t="shared" ca="1" si="59"/>
        <v>2.63E-3</v>
      </c>
      <c r="H188">
        <f t="shared" ca="1" si="59"/>
        <v>3.6549999999999998E-3</v>
      </c>
      <c r="I188">
        <f t="shared" ca="1" si="59"/>
        <v>3.9950000000000003E-3</v>
      </c>
      <c r="J188">
        <f t="shared" ca="1" si="59"/>
        <v>4.8250000000000003E-3</v>
      </c>
      <c r="K188">
        <f t="shared" ca="1" si="59"/>
        <v>5.8999999999999999E-3</v>
      </c>
      <c r="L188">
        <f t="shared" ca="1" si="59"/>
        <v>6.1250000000000002E-3</v>
      </c>
      <c r="M188">
        <f t="shared" ca="1" si="59"/>
        <v>7.6299999999999996E-3</v>
      </c>
      <c r="N188">
        <f t="shared" ca="1" si="59"/>
        <v>5.4650000000000002E-3</v>
      </c>
      <c r="O188">
        <f t="shared" ca="1" si="59"/>
        <v>1.58E-3</v>
      </c>
      <c r="P188">
        <f t="shared" ca="1" si="59"/>
        <v>4.3729999999999991E-2</v>
      </c>
      <c r="R188">
        <v>13</v>
      </c>
      <c r="S188" t="s">
        <v>2</v>
      </c>
      <c r="T188">
        <f t="shared" ca="1" si="48"/>
        <v>4.8999999999999998E-4</v>
      </c>
      <c r="U188">
        <f t="shared" ca="1" si="60"/>
        <v>7.2000000000000005E-4</v>
      </c>
      <c r="V188">
        <f t="shared" ca="1" si="60"/>
        <v>1.23E-3</v>
      </c>
      <c r="W188">
        <f t="shared" ca="1" si="60"/>
        <v>2.5349999999999999E-3</v>
      </c>
      <c r="X188">
        <f t="shared" ca="1" si="60"/>
        <v>2.9250000000000001E-3</v>
      </c>
      <c r="Y188">
        <f t="shared" ca="1" si="60"/>
        <v>3.7699999999999999E-3</v>
      </c>
      <c r="Z188">
        <f t="shared" ca="1" si="60"/>
        <v>4.3750000000000004E-3</v>
      </c>
      <c r="AA188">
        <f t="shared" ca="1" si="60"/>
        <v>5.1700000000000001E-3</v>
      </c>
      <c r="AB188">
        <f t="shared" ca="1" si="60"/>
        <v>5.2100000000000002E-3</v>
      </c>
      <c r="AC188">
        <f t="shared" ca="1" si="60"/>
        <v>6.6150000000000002E-3</v>
      </c>
      <c r="AD188">
        <f t="shared" ca="1" si="60"/>
        <v>3.5899999999999999E-3</v>
      </c>
      <c r="AE188">
        <f t="shared" ca="1" si="60"/>
        <v>7.6499999999999995E-4</v>
      </c>
      <c r="AF188">
        <f t="shared" ca="1" si="60"/>
        <v>3.7395000000000005E-2</v>
      </c>
      <c r="AH188">
        <v>13</v>
      </c>
      <c r="AI188" t="s">
        <v>2</v>
      </c>
      <c r="AJ188">
        <f t="shared" ca="1" si="49"/>
        <v>3.5E-4</v>
      </c>
      <c r="AK188">
        <f t="shared" ca="1" si="61"/>
        <v>3.7500000000000001E-4</v>
      </c>
      <c r="AL188">
        <f t="shared" ca="1" si="61"/>
        <v>8.3000000000000001E-4</v>
      </c>
      <c r="AM188">
        <f t="shared" ca="1" si="61"/>
        <v>2.0600000000000002E-3</v>
      </c>
      <c r="AN188">
        <f t="shared" ca="1" si="61"/>
        <v>2.725E-3</v>
      </c>
      <c r="AO188">
        <f t="shared" ca="1" si="61"/>
        <v>3.6900000000000001E-3</v>
      </c>
      <c r="AP188">
        <f t="shared" ca="1" si="61"/>
        <v>4.1749999999999999E-3</v>
      </c>
      <c r="AQ188">
        <f t="shared" ca="1" si="61"/>
        <v>5.1250000000000002E-3</v>
      </c>
      <c r="AR188">
        <f t="shared" ca="1" si="61"/>
        <v>4.9100000000000003E-3</v>
      </c>
      <c r="AS188">
        <f t="shared" ca="1" si="61"/>
        <v>7.1300000000000001E-3</v>
      </c>
      <c r="AT188">
        <f t="shared" ca="1" si="61"/>
        <v>4.0499999999999998E-3</v>
      </c>
      <c r="AU188">
        <f t="shared" ca="1" si="61"/>
        <v>1.075E-3</v>
      </c>
      <c r="AV188">
        <f t="shared" ca="1" si="61"/>
        <v>0</v>
      </c>
      <c r="AX188">
        <v>13</v>
      </c>
      <c r="AY188" t="s">
        <v>2</v>
      </c>
      <c r="AZ188">
        <f t="shared" ca="1" si="50"/>
        <v>3.5E-4</v>
      </c>
      <c r="BA188">
        <f t="shared" ca="1" si="62"/>
        <v>3.4000000000000002E-4</v>
      </c>
      <c r="BB188">
        <f t="shared" ca="1" si="62"/>
        <v>1.0150000000000001E-3</v>
      </c>
      <c r="BC188">
        <f t="shared" ca="1" si="62"/>
        <v>1.8699999999999999E-3</v>
      </c>
      <c r="BD188">
        <f t="shared" ca="1" si="62"/>
        <v>2.6900000000000001E-3</v>
      </c>
      <c r="BE188">
        <f t="shared" ca="1" si="62"/>
        <v>3.3700000000000002E-3</v>
      </c>
      <c r="BF188">
        <f t="shared" ca="1" si="62"/>
        <v>4.45E-3</v>
      </c>
      <c r="BG188">
        <f t="shared" ca="1" si="62"/>
        <v>5.11E-3</v>
      </c>
      <c r="BH188">
        <f t="shared" ca="1" si="62"/>
        <v>5.1549999999999999E-3</v>
      </c>
      <c r="BI188">
        <f t="shared" ca="1" si="62"/>
        <v>6.8500000000000002E-3</v>
      </c>
      <c r="BJ188">
        <f t="shared" ca="1" si="62"/>
        <v>3.4350000000000001E-3</v>
      </c>
      <c r="BK188">
        <f t="shared" ca="1" si="62"/>
        <v>1.1000000000000001E-3</v>
      </c>
      <c r="BL188">
        <f t="shared" ca="1" si="62"/>
        <v>3.5734999999999996E-2</v>
      </c>
    </row>
    <row r="189" spans="1:64" x14ac:dyDescent="0.25">
      <c r="A189">
        <v>2</v>
      </c>
      <c r="B189">
        <v>13</v>
      </c>
      <c r="C189" t="s">
        <v>3</v>
      </c>
      <c r="D189">
        <f t="shared" ca="1" si="47"/>
        <v>6.4000000000000005E-4</v>
      </c>
      <c r="E189">
        <f t="shared" ca="1" si="59"/>
        <v>4.6999999999999999E-4</v>
      </c>
      <c r="F189">
        <f t="shared" ca="1" si="59"/>
        <v>1.25E-3</v>
      </c>
      <c r="G189">
        <f t="shared" ca="1" si="59"/>
        <v>2.6800000000000001E-3</v>
      </c>
      <c r="H189">
        <f t="shared" ca="1" si="59"/>
        <v>3.055E-3</v>
      </c>
      <c r="I189">
        <f t="shared" ca="1" si="59"/>
        <v>3.8500000000000001E-3</v>
      </c>
      <c r="J189">
        <f t="shared" ca="1" si="59"/>
        <v>5.2199999999999998E-3</v>
      </c>
      <c r="K189">
        <f t="shared" ca="1" si="59"/>
        <v>5.8950000000000001E-3</v>
      </c>
      <c r="L189">
        <f t="shared" ca="1" si="59"/>
        <v>6.1650000000000003E-3</v>
      </c>
      <c r="M189">
        <f t="shared" ca="1" si="59"/>
        <v>8.3899999999999999E-3</v>
      </c>
      <c r="N189">
        <f t="shared" ca="1" si="59"/>
        <v>6.5550000000000001E-3</v>
      </c>
      <c r="O189">
        <f t="shared" ca="1" si="59"/>
        <v>1.5900000000000001E-3</v>
      </c>
      <c r="P189">
        <f t="shared" ca="1" si="59"/>
        <v>4.5760000000000002E-2</v>
      </c>
      <c r="R189">
        <v>13</v>
      </c>
      <c r="S189" t="s">
        <v>3</v>
      </c>
      <c r="T189">
        <f t="shared" ca="1" si="48"/>
        <v>3.3500000000000001E-4</v>
      </c>
      <c r="U189">
        <f t="shared" ca="1" si="60"/>
        <v>4.35E-4</v>
      </c>
      <c r="V189">
        <f t="shared" ca="1" si="60"/>
        <v>1.0950000000000001E-3</v>
      </c>
      <c r="W189">
        <f t="shared" ca="1" si="60"/>
        <v>2.2799999999999999E-3</v>
      </c>
      <c r="X189">
        <f t="shared" ca="1" si="60"/>
        <v>2.8E-3</v>
      </c>
      <c r="Y189">
        <f t="shared" ca="1" si="60"/>
        <v>3.4450000000000001E-3</v>
      </c>
      <c r="Z189">
        <f t="shared" ca="1" si="60"/>
        <v>4.1549999999999998E-3</v>
      </c>
      <c r="AA189">
        <f t="shared" ca="1" si="60"/>
        <v>4.9350000000000002E-3</v>
      </c>
      <c r="AB189">
        <f t="shared" ca="1" si="60"/>
        <v>5.2750000000000002E-3</v>
      </c>
      <c r="AC189">
        <f t="shared" ca="1" si="60"/>
        <v>6.8599999999999998E-3</v>
      </c>
      <c r="AD189">
        <f t="shared" ca="1" si="60"/>
        <v>4.15E-3</v>
      </c>
      <c r="AE189">
        <f t="shared" ca="1" si="60"/>
        <v>1.07E-3</v>
      </c>
      <c r="AF189">
        <f t="shared" ca="1" si="60"/>
        <v>3.6835E-2</v>
      </c>
      <c r="AH189">
        <v>13</v>
      </c>
      <c r="AI189" t="s">
        <v>3</v>
      </c>
      <c r="AJ189">
        <f t="shared" ca="1" si="49"/>
        <v>7.0500000000000001E-4</v>
      </c>
      <c r="AK189">
        <f t="shared" ca="1" si="61"/>
        <v>3.6499999999999998E-4</v>
      </c>
      <c r="AL189">
        <f t="shared" ca="1" si="61"/>
        <v>9.7499999999999996E-4</v>
      </c>
      <c r="AM189">
        <f t="shared" ca="1" si="61"/>
        <v>2.0799999999999998E-3</v>
      </c>
      <c r="AN189">
        <f t="shared" ca="1" si="61"/>
        <v>2.9299999999999999E-3</v>
      </c>
      <c r="AO189">
        <f t="shared" ca="1" si="61"/>
        <v>3.4550000000000002E-3</v>
      </c>
      <c r="AP189">
        <f t="shared" ca="1" si="61"/>
        <v>4.2900000000000004E-3</v>
      </c>
      <c r="AQ189">
        <f t="shared" ca="1" si="61"/>
        <v>5.1700000000000001E-3</v>
      </c>
      <c r="AR189">
        <f t="shared" ca="1" si="61"/>
        <v>5.3150000000000003E-3</v>
      </c>
      <c r="AS189">
        <f t="shared" ca="1" si="61"/>
        <v>6.7549999999999997E-3</v>
      </c>
      <c r="AT189">
        <f t="shared" ca="1" si="61"/>
        <v>4.0150000000000003E-3</v>
      </c>
      <c r="AU189">
        <f t="shared" ca="1" si="61"/>
        <v>1.9550000000000001E-3</v>
      </c>
      <c r="AV189">
        <f t="shared" ca="1" si="61"/>
        <v>0</v>
      </c>
      <c r="AX189">
        <v>13</v>
      </c>
      <c r="AY189" t="s">
        <v>3</v>
      </c>
      <c r="AZ189">
        <f t="shared" ca="1" si="50"/>
        <v>3.4000000000000002E-4</v>
      </c>
      <c r="BA189">
        <f t="shared" ca="1" si="62"/>
        <v>4.35E-4</v>
      </c>
      <c r="BB189">
        <f t="shared" ca="1" si="62"/>
        <v>1.6999999999999999E-3</v>
      </c>
      <c r="BC189">
        <f t="shared" ca="1" si="62"/>
        <v>2.4949999999999998E-3</v>
      </c>
      <c r="BD189">
        <f t="shared" ca="1" si="62"/>
        <v>2.9550000000000002E-3</v>
      </c>
      <c r="BE189">
        <f t="shared" ca="1" si="62"/>
        <v>3.5349999999999999E-3</v>
      </c>
      <c r="BF189">
        <f t="shared" ca="1" si="62"/>
        <v>4.2700000000000004E-3</v>
      </c>
      <c r="BG189">
        <f t="shared" ca="1" si="62"/>
        <v>5.2500000000000003E-3</v>
      </c>
      <c r="BH189">
        <f t="shared" ca="1" si="62"/>
        <v>5.4149999999999997E-3</v>
      </c>
      <c r="BI189">
        <f t="shared" ca="1" si="62"/>
        <v>6.6299999999999996E-3</v>
      </c>
      <c r="BJ189">
        <f t="shared" ca="1" si="62"/>
        <v>4.3800000000000002E-3</v>
      </c>
      <c r="BK189">
        <f t="shared" ca="1" si="62"/>
        <v>1.0250000000000001E-3</v>
      </c>
      <c r="BL189">
        <f t="shared" ca="1" si="62"/>
        <v>3.8429999999999999E-2</v>
      </c>
    </row>
    <row r="190" spans="1:64" x14ac:dyDescent="0.25">
      <c r="A190">
        <v>3</v>
      </c>
      <c r="B190">
        <v>13</v>
      </c>
      <c r="C190" t="s">
        <v>4</v>
      </c>
      <c r="D190">
        <f t="shared" ca="1" si="47"/>
        <v>3.9500000000000001E-4</v>
      </c>
      <c r="E190">
        <f t="shared" ca="1" si="59"/>
        <v>6.7500000000000004E-4</v>
      </c>
      <c r="F190">
        <f t="shared" ca="1" si="59"/>
        <v>1.81E-3</v>
      </c>
      <c r="G190">
        <f t="shared" ca="1" si="59"/>
        <v>3.1700000000000001E-3</v>
      </c>
      <c r="H190">
        <f t="shared" ca="1" si="59"/>
        <v>3.375E-3</v>
      </c>
      <c r="I190">
        <f t="shared" ca="1" si="59"/>
        <v>4.0299999999999997E-3</v>
      </c>
      <c r="J190">
        <f t="shared" ca="1" si="59"/>
        <v>4.8300000000000001E-3</v>
      </c>
      <c r="K190">
        <f t="shared" ca="1" si="59"/>
        <v>5.9800000000000001E-3</v>
      </c>
      <c r="L190">
        <f t="shared" ca="1" si="59"/>
        <v>5.94E-3</v>
      </c>
      <c r="M190">
        <f t="shared" ca="1" si="59"/>
        <v>7.7650000000000002E-3</v>
      </c>
      <c r="N190">
        <f t="shared" ca="1" si="59"/>
        <v>4.9899999999999996E-3</v>
      </c>
      <c r="O190">
        <f t="shared" ca="1" si="59"/>
        <v>1.92E-3</v>
      </c>
      <c r="P190">
        <f t="shared" ca="1" si="59"/>
        <v>4.4879999999999996E-2</v>
      </c>
      <c r="R190">
        <v>13</v>
      </c>
      <c r="S190" t="s">
        <v>4</v>
      </c>
      <c r="T190">
        <f t="shared" ca="1" si="48"/>
        <v>2.9E-4</v>
      </c>
      <c r="U190">
        <f t="shared" ca="1" si="60"/>
        <v>4.0000000000000002E-4</v>
      </c>
      <c r="V190">
        <f t="shared" ca="1" si="60"/>
        <v>1.1900000000000001E-3</v>
      </c>
      <c r="W190">
        <f t="shared" ca="1" si="60"/>
        <v>2.2850000000000001E-3</v>
      </c>
      <c r="X190">
        <f t="shared" ca="1" si="60"/>
        <v>2.66E-3</v>
      </c>
      <c r="Y190">
        <f t="shared" ca="1" si="60"/>
        <v>3.2299999999999998E-3</v>
      </c>
      <c r="Z190">
        <f t="shared" ca="1" si="60"/>
        <v>4.2050000000000004E-3</v>
      </c>
      <c r="AA190">
        <f t="shared" ca="1" si="60"/>
        <v>5.0600000000000003E-3</v>
      </c>
      <c r="AB190">
        <f t="shared" ca="1" si="60"/>
        <v>5.1700000000000001E-3</v>
      </c>
      <c r="AC190">
        <f t="shared" ca="1" si="60"/>
        <v>6.365E-3</v>
      </c>
      <c r="AD190">
        <f t="shared" ca="1" si="60"/>
        <v>4.2199999999999998E-3</v>
      </c>
      <c r="AE190">
        <f t="shared" ca="1" si="60"/>
        <v>1.405E-3</v>
      </c>
      <c r="AF190">
        <f t="shared" ca="1" si="60"/>
        <v>3.6479999999999999E-2</v>
      </c>
      <c r="AH190">
        <v>13</v>
      </c>
      <c r="AI190" t="s">
        <v>4</v>
      </c>
      <c r="AJ190">
        <f t="shared" ca="1" si="49"/>
        <v>6.3500000000000004E-4</v>
      </c>
      <c r="AK190">
        <f t="shared" ca="1" si="61"/>
        <v>4.6000000000000001E-4</v>
      </c>
      <c r="AL190">
        <f t="shared" ca="1" si="61"/>
        <v>1.1800000000000001E-3</v>
      </c>
      <c r="AM190">
        <f t="shared" ca="1" si="61"/>
        <v>2.2300000000000002E-3</v>
      </c>
      <c r="AN190">
        <f t="shared" ca="1" si="61"/>
        <v>3.0100000000000001E-3</v>
      </c>
      <c r="AO190">
        <f t="shared" ca="1" si="61"/>
        <v>3.4199999999999999E-3</v>
      </c>
      <c r="AP190">
        <f t="shared" ca="1" si="61"/>
        <v>4.1149999999999997E-3</v>
      </c>
      <c r="AQ190">
        <f t="shared" ca="1" si="61"/>
        <v>4.8300000000000001E-3</v>
      </c>
      <c r="AR190">
        <f t="shared" ca="1" si="61"/>
        <v>5.0850000000000001E-3</v>
      </c>
      <c r="AS190">
        <f t="shared" ca="1" si="61"/>
        <v>6.7149999999999996E-3</v>
      </c>
      <c r="AT190">
        <f t="shared" ca="1" si="61"/>
        <v>4.5399999999999998E-3</v>
      </c>
      <c r="AU190">
        <f t="shared" ca="1" si="61"/>
        <v>1.4549999999999999E-3</v>
      </c>
      <c r="AV190">
        <f t="shared" ca="1" si="61"/>
        <v>0</v>
      </c>
      <c r="AX190">
        <v>13</v>
      </c>
      <c r="AY190" t="s">
        <v>4</v>
      </c>
      <c r="AZ190">
        <f t="shared" ca="1" si="50"/>
        <v>3.4000000000000002E-4</v>
      </c>
      <c r="BA190">
        <f t="shared" ca="1" si="62"/>
        <v>3.4499999999999998E-4</v>
      </c>
      <c r="BB190">
        <f t="shared" ca="1" si="62"/>
        <v>1.3649999999999999E-3</v>
      </c>
      <c r="BC190">
        <f t="shared" ca="1" si="62"/>
        <v>2.3999999999999998E-3</v>
      </c>
      <c r="BD190">
        <f t="shared" ca="1" si="62"/>
        <v>2.7799999999999999E-3</v>
      </c>
      <c r="BE190">
        <f t="shared" ca="1" si="62"/>
        <v>3.5500000000000002E-3</v>
      </c>
      <c r="BF190">
        <f t="shared" ca="1" si="62"/>
        <v>4.1149999999999997E-3</v>
      </c>
      <c r="BG190">
        <f t="shared" ca="1" si="62"/>
        <v>4.9300000000000004E-3</v>
      </c>
      <c r="BH190">
        <f t="shared" ca="1" si="62"/>
        <v>5.3800000000000002E-3</v>
      </c>
      <c r="BI190">
        <f t="shared" ca="1" si="62"/>
        <v>6.9350000000000002E-3</v>
      </c>
      <c r="BJ190">
        <f t="shared" ca="1" si="62"/>
        <v>3.96E-3</v>
      </c>
      <c r="BK190">
        <f t="shared" ca="1" si="62"/>
        <v>1E-3</v>
      </c>
      <c r="BL190">
        <f t="shared" ca="1" si="62"/>
        <v>3.7100000000000001E-2</v>
      </c>
    </row>
    <row r="191" spans="1:64" x14ac:dyDescent="0.25">
      <c r="A191">
        <v>4</v>
      </c>
      <c r="B191">
        <v>13</v>
      </c>
      <c r="C191" t="s">
        <v>5</v>
      </c>
      <c r="D191">
        <f t="shared" ca="1" si="47"/>
        <v>7.2000000000000005E-4</v>
      </c>
      <c r="E191">
        <f t="shared" ca="1" si="59"/>
        <v>6.7500000000000004E-4</v>
      </c>
      <c r="F191">
        <f t="shared" ca="1" si="59"/>
        <v>2.0950000000000001E-3</v>
      </c>
      <c r="G191">
        <f t="shared" ca="1" si="59"/>
        <v>4.5599999999999998E-3</v>
      </c>
      <c r="H191">
        <f t="shared" ca="1" si="59"/>
        <v>5.3949999999999996E-3</v>
      </c>
      <c r="I191">
        <f t="shared" ca="1" si="59"/>
        <v>6.4650000000000003E-3</v>
      </c>
      <c r="J191">
        <f t="shared" ca="1" si="59"/>
        <v>8.0499999999999999E-3</v>
      </c>
      <c r="K191">
        <f t="shared" ca="1" si="59"/>
        <v>9.3900000000000008E-3</v>
      </c>
      <c r="L191">
        <f t="shared" ca="1" si="59"/>
        <v>9.8099999999999993E-3</v>
      </c>
      <c r="M191">
        <f t="shared" ca="1" si="59"/>
        <v>1.2489999999999999E-2</v>
      </c>
      <c r="N191">
        <f t="shared" ca="1" si="59"/>
        <v>9.0150000000000004E-3</v>
      </c>
      <c r="O191">
        <f t="shared" ca="1" si="59"/>
        <v>2.1050000000000001E-3</v>
      </c>
      <c r="P191">
        <f t="shared" ca="1" si="59"/>
        <v>7.077E-2</v>
      </c>
      <c r="R191">
        <v>13</v>
      </c>
      <c r="S191" t="s">
        <v>5</v>
      </c>
      <c r="T191">
        <f t="shared" ca="1" si="48"/>
        <v>5.0000000000000001E-4</v>
      </c>
      <c r="U191">
        <f t="shared" ca="1" si="60"/>
        <v>9.0499999999999999E-4</v>
      </c>
      <c r="V191">
        <f t="shared" ca="1" si="60"/>
        <v>2.745E-3</v>
      </c>
      <c r="W191">
        <f t="shared" ca="1" si="60"/>
        <v>4.4250000000000001E-3</v>
      </c>
      <c r="X191">
        <f t="shared" ca="1" si="60"/>
        <v>4.8199999999999996E-3</v>
      </c>
      <c r="Y191">
        <f t="shared" ca="1" si="60"/>
        <v>5.2849999999999998E-3</v>
      </c>
      <c r="Z191">
        <f t="shared" ca="1" si="60"/>
        <v>6.705E-3</v>
      </c>
      <c r="AA191">
        <f t="shared" ca="1" si="60"/>
        <v>7.8250000000000004E-3</v>
      </c>
      <c r="AB191">
        <f t="shared" ca="1" si="60"/>
        <v>8.3649999999999992E-3</v>
      </c>
      <c r="AC191">
        <f t="shared" ca="1" si="60"/>
        <v>1.0055E-2</v>
      </c>
      <c r="AD191">
        <f t="shared" ca="1" si="60"/>
        <v>6.0350000000000004E-3</v>
      </c>
      <c r="AE191">
        <f t="shared" ca="1" si="60"/>
        <v>1.1249999999999999E-3</v>
      </c>
      <c r="AF191">
        <f t="shared" ca="1" si="60"/>
        <v>5.8789999999999995E-2</v>
      </c>
      <c r="AH191">
        <v>13</v>
      </c>
      <c r="AI191" t="s">
        <v>5</v>
      </c>
      <c r="AJ191">
        <f t="shared" ca="1" si="49"/>
        <v>1.1199999999999999E-3</v>
      </c>
      <c r="AK191">
        <f t="shared" ca="1" si="61"/>
        <v>8.8000000000000003E-4</v>
      </c>
      <c r="AL191">
        <f t="shared" ca="1" si="61"/>
        <v>2.4199999999999998E-3</v>
      </c>
      <c r="AM191">
        <f t="shared" ca="1" si="61"/>
        <v>3.6050000000000001E-3</v>
      </c>
      <c r="AN191">
        <f t="shared" ca="1" si="61"/>
        <v>4.4050000000000001E-3</v>
      </c>
      <c r="AO191">
        <f t="shared" ca="1" si="61"/>
        <v>5.5050000000000003E-3</v>
      </c>
      <c r="AP191">
        <f t="shared" ca="1" si="61"/>
        <v>6.5900000000000004E-3</v>
      </c>
      <c r="AQ191">
        <f t="shared" ca="1" si="61"/>
        <v>7.4900000000000001E-3</v>
      </c>
      <c r="AR191">
        <f t="shared" ca="1" si="61"/>
        <v>8.0700000000000008E-3</v>
      </c>
      <c r="AS191">
        <f t="shared" ca="1" si="61"/>
        <v>1.0104999999999999E-2</v>
      </c>
      <c r="AT191">
        <f t="shared" ca="1" si="61"/>
        <v>7.5649999999999997E-3</v>
      </c>
      <c r="AU191">
        <f t="shared" ca="1" si="61"/>
        <v>2.4499999999999999E-3</v>
      </c>
      <c r="AV191">
        <f t="shared" ca="1" si="61"/>
        <v>0</v>
      </c>
      <c r="AX191">
        <v>13</v>
      </c>
      <c r="AY191" t="s">
        <v>5</v>
      </c>
      <c r="AZ191">
        <f t="shared" ca="1" si="50"/>
        <v>9.8999999999999999E-4</v>
      </c>
      <c r="BA191">
        <f t="shared" ca="1" si="62"/>
        <v>7.7999999999999999E-4</v>
      </c>
      <c r="BB191">
        <f t="shared" ca="1" si="62"/>
        <v>2.7399999999999998E-3</v>
      </c>
      <c r="BC191">
        <f t="shared" ca="1" si="62"/>
        <v>4.2199999999999998E-3</v>
      </c>
      <c r="BD191">
        <f t="shared" ca="1" si="62"/>
        <v>4.8149999999999998E-3</v>
      </c>
      <c r="BE191">
        <f t="shared" ca="1" si="62"/>
        <v>5.555E-3</v>
      </c>
      <c r="BF191">
        <f t="shared" ca="1" si="62"/>
        <v>6.8900000000000003E-3</v>
      </c>
      <c r="BG191">
        <f t="shared" ca="1" si="62"/>
        <v>8.0850000000000002E-3</v>
      </c>
      <c r="BH191">
        <f t="shared" ca="1" si="62"/>
        <v>8.0099999999999998E-3</v>
      </c>
      <c r="BI191">
        <f t="shared" ca="1" si="62"/>
        <v>1.0485E-2</v>
      </c>
      <c r="BJ191">
        <f t="shared" ca="1" si="62"/>
        <v>5.2900000000000004E-3</v>
      </c>
      <c r="BK191">
        <f t="shared" ca="1" si="62"/>
        <v>1.6000000000000001E-3</v>
      </c>
      <c r="BL191">
        <f t="shared" ca="1" si="62"/>
        <v>5.9459999999999999E-2</v>
      </c>
    </row>
    <row r="192" spans="1:64" x14ac:dyDescent="0.25">
      <c r="A192">
        <v>5</v>
      </c>
      <c r="B192">
        <v>13</v>
      </c>
      <c r="C192" t="s">
        <v>6</v>
      </c>
      <c r="D192">
        <f t="shared" ca="1" si="47"/>
        <v>1.07E-3</v>
      </c>
      <c r="E192">
        <f t="shared" ca="1" si="59"/>
        <v>1.395E-3</v>
      </c>
      <c r="F192">
        <f t="shared" ca="1" si="59"/>
        <v>2.8E-3</v>
      </c>
      <c r="G192">
        <f t="shared" ca="1" si="59"/>
        <v>5.9649999999999998E-3</v>
      </c>
      <c r="H192">
        <f t="shared" ca="1" si="59"/>
        <v>7.4349999999999998E-3</v>
      </c>
      <c r="I192">
        <f t="shared" ca="1" si="59"/>
        <v>9.4649999999999995E-3</v>
      </c>
      <c r="J192">
        <f t="shared" ca="1" si="59"/>
        <v>1.1735000000000001E-2</v>
      </c>
      <c r="K192">
        <f t="shared" ca="1" si="59"/>
        <v>1.4030000000000001E-2</v>
      </c>
      <c r="L192">
        <f t="shared" ca="1" si="59"/>
        <v>1.4475E-2</v>
      </c>
      <c r="M192">
        <f t="shared" ca="1" si="59"/>
        <v>1.9199999999999998E-2</v>
      </c>
      <c r="N192">
        <f t="shared" ca="1" si="59"/>
        <v>1.4239999999999999E-2</v>
      </c>
      <c r="O192">
        <f t="shared" ca="1" si="59"/>
        <v>3.9649999999999998E-3</v>
      </c>
      <c r="P192">
        <f t="shared" ca="1" si="59"/>
        <v>0.10577499999999999</v>
      </c>
      <c r="R192">
        <v>13</v>
      </c>
      <c r="S192" t="s">
        <v>6</v>
      </c>
      <c r="T192">
        <f t="shared" ca="1" si="48"/>
        <v>9.7000000000000005E-4</v>
      </c>
      <c r="U192">
        <f t="shared" ca="1" si="60"/>
        <v>9.8999999999999999E-4</v>
      </c>
      <c r="V192">
        <f t="shared" ca="1" si="60"/>
        <v>3.7399999999999998E-3</v>
      </c>
      <c r="W192">
        <f t="shared" ca="1" si="60"/>
        <v>6.2100000000000002E-3</v>
      </c>
      <c r="X192">
        <f t="shared" ca="1" si="60"/>
        <v>7.28E-3</v>
      </c>
      <c r="Y192">
        <f t="shared" ca="1" si="60"/>
        <v>7.6949999999999996E-3</v>
      </c>
      <c r="Z192">
        <f t="shared" ca="1" si="60"/>
        <v>1.0404999999999999E-2</v>
      </c>
      <c r="AA192">
        <f t="shared" ca="1" si="60"/>
        <v>1.2125E-2</v>
      </c>
      <c r="AB192">
        <f t="shared" ca="1" si="60"/>
        <v>1.2165E-2</v>
      </c>
      <c r="AC192">
        <f t="shared" ca="1" si="60"/>
        <v>1.468E-2</v>
      </c>
      <c r="AD192">
        <f t="shared" ca="1" si="60"/>
        <v>9.5499999999999995E-3</v>
      </c>
      <c r="AE192">
        <f t="shared" ca="1" si="60"/>
        <v>1.8749999999999999E-3</v>
      </c>
      <c r="AF192">
        <f t="shared" ca="1" si="60"/>
        <v>8.7685000000000013E-2</v>
      </c>
      <c r="AH192">
        <v>13</v>
      </c>
      <c r="AI192" t="s">
        <v>6</v>
      </c>
      <c r="AJ192">
        <f t="shared" ca="1" si="49"/>
        <v>1.42E-3</v>
      </c>
      <c r="AK192">
        <f t="shared" ca="1" si="61"/>
        <v>1.23E-3</v>
      </c>
      <c r="AL192">
        <f t="shared" ca="1" si="61"/>
        <v>1.635E-3</v>
      </c>
      <c r="AM192">
        <f t="shared" ca="1" si="61"/>
        <v>5.9350000000000002E-3</v>
      </c>
      <c r="AN192">
        <f t="shared" ca="1" si="61"/>
        <v>6.4999999999999997E-3</v>
      </c>
      <c r="AO192">
        <f t="shared" ca="1" si="61"/>
        <v>8.0450000000000001E-3</v>
      </c>
      <c r="AP192">
        <f t="shared" ca="1" si="61"/>
        <v>9.9450000000000007E-3</v>
      </c>
      <c r="AQ192">
        <f t="shared" ca="1" si="61"/>
        <v>1.1695000000000001E-2</v>
      </c>
      <c r="AR192">
        <f t="shared" ca="1" si="61"/>
        <v>1.1915E-2</v>
      </c>
      <c r="AS192">
        <f t="shared" ca="1" si="61"/>
        <v>1.4925000000000001E-2</v>
      </c>
      <c r="AT192">
        <f t="shared" ca="1" si="61"/>
        <v>9.6849999999999992E-3</v>
      </c>
      <c r="AU192">
        <f t="shared" ca="1" si="61"/>
        <v>2.9350000000000001E-3</v>
      </c>
      <c r="AV192">
        <f t="shared" ca="1" si="61"/>
        <v>0</v>
      </c>
      <c r="AX192">
        <v>13</v>
      </c>
      <c r="AY192" t="s">
        <v>6</v>
      </c>
      <c r="AZ192">
        <f t="shared" ca="1" si="50"/>
        <v>7.6000000000000004E-4</v>
      </c>
      <c r="BA192">
        <f t="shared" ca="1" si="62"/>
        <v>1.0349999999999999E-3</v>
      </c>
      <c r="BB192">
        <f t="shared" ca="1" si="62"/>
        <v>3.0200000000000001E-3</v>
      </c>
      <c r="BC192">
        <f t="shared" ca="1" si="62"/>
        <v>5.5649999999999996E-3</v>
      </c>
      <c r="BD192">
        <f t="shared" ca="1" si="62"/>
        <v>6.8799999999999998E-3</v>
      </c>
      <c r="BE192">
        <f t="shared" ca="1" si="62"/>
        <v>7.9399999999999991E-3</v>
      </c>
      <c r="BF192">
        <f t="shared" ca="1" si="62"/>
        <v>9.8099999999999993E-3</v>
      </c>
      <c r="BG192">
        <f t="shared" ca="1" si="62"/>
        <v>1.1775000000000001E-2</v>
      </c>
      <c r="BH192">
        <f t="shared" ca="1" si="62"/>
        <v>1.2375000000000001E-2</v>
      </c>
      <c r="BI192">
        <f t="shared" ca="1" si="62"/>
        <v>1.653E-2</v>
      </c>
      <c r="BJ192">
        <f t="shared" ca="1" si="62"/>
        <v>1.0305E-2</v>
      </c>
      <c r="BK192">
        <f t="shared" ca="1" si="62"/>
        <v>1.9599999999999999E-3</v>
      </c>
      <c r="BL192">
        <f t="shared" ca="1" si="62"/>
        <v>8.7955000000000005E-2</v>
      </c>
    </row>
    <row r="193" spans="1:64" x14ac:dyDescent="0.25">
      <c r="A193">
        <v>1</v>
      </c>
      <c r="B193">
        <v>14</v>
      </c>
      <c r="C193" t="s">
        <v>2</v>
      </c>
      <c r="D193">
        <f t="shared" ca="1" si="47"/>
        <v>1.85E-4</v>
      </c>
      <c r="E193">
        <f t="shared" ca="1" si="59"/>
        <v>1.6000000000000001E-4</v>
      </c>
      <c r="F193">
        <f t="shared" ca="1" si="59"/>
        <v>5.9999999999999995E-4</v>
      </c>
      <c r="G193">
        <f t="shared" ca="1" si="59"/>
        <v>1.1805E-2</v>
      </c>
      <c r="H193">
        <f t="shared" ca="1" si="59"/>
        <v>1.9574999999999999E-2</v>
      </c>
      <c r="I193">
        <f t="shared" ca="1" si="59"/>
        <v>2.078E-2</v>
      </c>
      <c r="J193">
        <f t="shared" ca="1" si="59"/>
        <v>2.836E-2</v>
      </c>
      <c r="K193">
        <f t="shared" ca="1" si="59"/>
        <v>3.0609999999999998E-2</v>
      </c>
      <c r="L193">
        <f t="shared" ca="1" si="59"/>
        <v>3.2169999999999997E-2</v>
      </c>
      <c r="M193">
        <f t="shared" ca="1" si="59"/>
        <v>4.0605000000000002E-2</v>
      </c>
      <c r="N193">
        <f t="shared" ca="1" si="59"/>
        <v>3.0425000000000001E-2</v>
      </c>
      <c r="O193">
        <f t="shared" ca="1" si="59"/>
        <v>6.2700000000000004E-3</v>
      </c>
      <c r="P193">
        <f t="shared" ca="1" si="59"/>
        <v>0.22154499999999999</v>
      </c>
      <c r="R193">
        <v>14</v>
      </c>
      <c r="S193" t="s">
        <v>2</v>
      </c>
      <c r="T193">
        <f t="shared" ca="1" si="48"/>
        <v>1.25E-4</v>
      </c>
      <c r="U193">
        <f t="shared" ca="1" si="60"/>
        <v>2.05E-4</v>
      </c>
      <c r="V193">
        <f t="shared" ca="1" si="60"/>
        <v>1.65E-3</v>
      </c>
      <c r="W193">
        <f t="shared" ca="1" si="60"/>
        <v>9.325E-3</v>
      </c>
      <c r="X193">
        <f t="shared" ca="1" si="60"/>
        <v>1.6635E-2</v>
      </c>
      <c r="Y193">
        <f t="shared" ca="1" si="60"/>
        <v>1.9480000000000001E-2</v>
      </c>
      <c r="Z193">
        <f t="shared" ca="1" si="60"/>
        <v>2.358E-2</v>
      </c>
      <c r="AA193">
        <f t="shared" ca="1" si="60"/>
        <v>2.6284999999999999E-2</v>
      </c>
      <c r="AB193">
        <f t="shared" ca="1" si="60"/>
        <v>2.7615000000000001E-2</v>
      </c>
      <c r="AC193">
        <f t="shared" ca="1" si="60"/>
        <v>3.5189999999999999E-2</v>
      </c>
      <c r="AD193">
        <f t="shared" ca="1" si="60"/>
        <v>1.687E-2</v>
      </c>
      <c r="AE193">
        <f t="shared" ca="1" si="60"/>
        <v>1.5499999999999999E-3</v>
      </c>
      <c r="AF193">
        <f t="shared" ca="1" si="60"/>
        <v>0.17851</v>
      </c>
      <c r="AH193">
        <v>14</v>
      </c>
      <c r="AI193" t="s">
        <v>2</v>
      </c>
      <c r="AJ193">
        <f t="shared" ca="1" si="49"/>
        <v>1.35E-4</v>
      </c>
      <c r="AK193">
        <f t="shared" ca="1" si="61"/>
        <v>1.45E-4</v>
      </c>
      <c r="AL193">
        <f t="shared" ca="1" si="61"/>
        <v>1.1249999999999999E-3</v>
      </c>
      <c r="AM193">
        <f t="shared" ca="1" si="61"/>
        <v>8.8749999999999992E-3</v>
      </c>
      <c r="AN193">
        <f t="shared" ca="1" si="61"/>
        <v>1.5775000000000001E-2</v>
      </c>
      <c r="AO193">
        <f t="shared" ca="1" si="61"/>
        <v>1.9E-2</v>
      </c>
      <c r="AP193">
        <f t="shared" ca="1" si="61"/>
        <v>2.4080000000000001E-2</v>
      </c>
      <c r="AQ193">
        <f t="shared" ca="1" si="61"/>
        <v>2.7375E-2</v>
      </c>
      <c r="AR193">
        <f t="shared" ca="1" si="61"/>
        <v>2.6984999999999999E-2</v>
      </c>
      <c r="AS193">
        <f t="shared" ca="1" si="61"/>
        <v>3.9809999999999998E-2</v>
      </c>
      <c r="AT193">
        <f t="shared" ca="1" si="61"/>
        <v>1.8919999999999999E-2</v>
      </c>
      <c r="AU193">
        <f t="shared" ca="1" si="61"/>
        <v>5.2249999999999996E-3</v>
      </c>
      <c r="AV193">
        <f t="shared" ca="1" si="61"/>
        <v>0</v>
      </c>
      <c r="AX193">
        <v>14</v>
      </c>
      <c r="AY193" t="s">
        <v>2</v>
      </c>
      <c r="AZ193">
        <f t="shared" ca="1" si="50"/>
        <v>1.3999999999999999E-4</v>
      </c>
      <c r="BA193">
        <f t="shared" ca="1" si="62"/>
        <v>1.25E-4</v>
      </c>
      <c r="BB193">
        <f t="shared" ca="1" si="62"/>
        <v>2.4000000000000001E-4</v>
      </c>
      <c r="BC193">
        <f t="shared" ca="1" si="62"/>
        <v>7.28E-3</v>
      </c>
      <c r="BD193">
        <f t="shared" ca="1" si="62"/>
        <v>1.5259999999999999E-2</v>
      </c>
      <c r="BE193">
        <f t="shared" ca="1" si="62"/>
        <v>1.8589999999999999E-2</v>
      </c>
      <c r="BF193">
        <f t="shared" ca="1" si="62"/>
        <v>2.4375000000000001E-2</v>
      </c>
      <c r="BG193">
        <f t="shared" ca="1" si="62"/>
        <v>2.5610000000000001E-2</v>
      </c>
      <c r="BH193">
        <f t="shared" ca="1" si="62"/>
        <v>2.8850000000000001E-2</v>
      </c>
      <c r="BI193">
        <f t="shared" ca="1" si="62"/>
        <v>3.7280000000000001E-2</v>
      </c>
      <c r="BJ193">
        <f t="shared" ca="1" si="62"/>
        <v>1.4404999999999999E-2</v>
      </c>
      <c r="BK193">
        <f t="shared" ca="1" si="62"/>
        <v>2.3050000000000002E-3</v>
      </c>
      <c r="BL193">
        <f t="shared" ca="1" si="62"/>
        <v>0.17446</v>
      </c>
    </row>
    <row r="194" spans="1:64" x14ac:dyDescent="0.25">
      <c r="A194">
        <v>2</v>
      </c>
      <c r="B194">
        <v>14</v>
      </c>
      <c r="C194" t="s">
        <v>3</v>
      </c>
      <c r="D194">
        <f t="shared" ca="1" si="47"/>
        <v>2.8499999999999999E-4</v>
      </c>
      <c r="E194">
        <f t="shared" ref="E194:P203" ca="1" si="63">INDIRECT($A$1&amp;"!"&amp;ADDRESS(ROW(),COLUMN()))</f>
        <v>9.0000000000000006E-5</v>
      </c>
      <c r="F194">
        <f t="shared" ca="1" si="63"/>
        <v>1.42E-3</v>
      </c>
      <c r="G194">
        <f t="shared" ca="1" si="63"/>
        <v>1.34E-2</v>
      </c>
      <c r="H194">
        <f t="shared" ca="1" si="63"/>
        <v>1.7114999999999998E-2</v>
      </c>
      <c r="I194">
        <f t="shared" ca="1" si="63"/>
        <v>2.0955000000000001E-2</v>
      </c>
      <c r="J194">
        <f t="shared" ca="1" si="63"/>
        <v>2.8400000000000002E-2</v>
      </c>
      <c r="K194">
        <f t="shared" ca="1" si="63"/>
        <v>3.0984999999999999E-2</v>
      </c>
      <c r="L194">
        <f t="shared" ca="1" si="63"/>
        <v>3.1844999999999998E-2</v>
      </c>
      <c r="M194">
        <f t="shared" ca="1" si="63"/>
        <v>4.5374999999999999E-2</v>
      </c>
      <c r="N194">
        <f t="shared" ca="1" si="63"/>
        <v>3.56E-2</v>
      </c>
      <c r="O194">
        <f t="shared" ca="1" si="63"/>
        <v>4.9350000000000002E-3</v>
      </c>
      <c r="P194">
        <f t="shared" ca="1" si="63"/>
        <v>0.23040499999999997</v>
      </c>
      <c r="R194">
        <v>14</v>
      </c>
      <c r="S194" t="s">
        <v>3</v>
      </c>
      <c r="T194">
        <f t="shared" ca="1" si="48"/>
        <v>5.0000000000000002E-5</v>
      </c>
      <c r="U194">
        <f t="shared" ref="U194:AF203" ca="1" si="64">INDIRECT($A$1&amp;"!"&amp;ADDRESS(ROW(),COLUMN()))</f>
        <v>5.5000000000000002E-5</v>
      </c>
      <c r="V194">
        <f t="shared" ca="1" si="64"/>
        <v>2.2899999999999999E-3</v>
      </c>
      <c r="W194">
        <f t="shared" ca="1" si="64"/>
        <v>6.9449999999999998E-3</v>
      </c>
      <c r="X194">
        <f t="shared" ca="1" si="64"/>
        <v>1.2965000000000001E-2</v>
      </c>
      <c r="Y194">
        <f t="shared" ca="1" si="64"/>
        <v>1.755E-2</v>
      </c>
      <c r="Z194">
        <f t="shared" ca="1" si="64"/>
        <v>2.3224999999999999E-2</v>
      </c>
      <c r="AA194">
        <f t="shared" ca="1" si="64"/>
        <v>2.521E-2</v>
      </c>
      <c r="AB194">
        <f t="shared" ca="1" si="64"/>
        <v>2.6110000000000001E-2</v>
      </c>
      <c r="AC194">
        <f t="shared" ca="1" si="64"/>
        <v>3.6325000000000003E-2</v>
      </c>
      <c r="AD194">
        <f t="shared" ca="1" si="64"/>
        <v>2.0650000000000002E-2</v>
      </c>
      <c r="AE194">
        <f t="shared" ca="1" si="64"/>
        <v>3.375E-3</v>
      </c>
      <c r="AF194">
        <f t="shared" ca="1" si="64"/>
        <v>0.17474999999999999</v>
      </c>
      <c r="AH194">
        <v>14</v>
      </c>
      <c r="AI194" t="s">
        <v>3</v>
      </c>
      <c r="AJ194">
        <f t="shared" ca="1" si="49"/>
        <v>2.1499999999999999E-4</v>
      </c>
      <c r="AK194">
        <f t="shared" ref="AK194:AV203" ca="1" si="65">INDIRECT($A$1&amp;"!"&amp;ADDRESS(ROW(),COLUMN()))</f>
        <v>6.0000000000000002E-5</v>
      </c>
      <c r="AL194">
        <f t="shared" ca="1" si="65"/>
        <v>1.15E-3</v>
      </c>
      <c r="AM194">
        <f t="shared" ca="1" si="65"/>
        <v>8.7849999999999994E-3</v>
      </c>
      <c r="AN194">
        <f t="shared" ca="1" si="65"/>
        <v>1.3375E-2</v>
      </c>
      <c r="AO194">
        <f t="shared" ca="1" si="65"/>
        <v>1.7860000000000001E-2</v>
      </c>
      <c r="AP194">
        <f t="shared" ca="1" si="65"/>
        <v>2.3345000000000001E-2</v>
      </c>
      <c r="AQ194">
        <f t="shared" ca="1" si="65"/>
        <v>2.6585000000000001E-2</v>
      </c>
      <c r="AR194">
        <f t="shared" ca="1" si="65"/>
        <v>2.666E-2</v>
      </c>
      <c r="AS194">
        <f t="shared" ca="1" si="65"/>
        <v>3.594E-2</v>
      </c>
      <c r="AT194">
        <f t="shared" ca="1" si="65"/>
        <v>2.198E-2</v>
      </c>
      <c r="AU194">
        <f t="shared" ca="1" si="65"/>
        <v>7.4000000000000003E-3</v>
      </c>
      <c r="AV194">
        <f t="shared" ca="1" si="65"/>
        <v>0</v>
      </c>
      <c r="AX194">
        <v>14</v>
      </c>
      <c r="AY194" t="s">
        <v>3</v>
      </c>
      <c r="AZ194">
        <f t="shared" ca="1" si="50"/>
        <v>6.0000000000000002E-5</v>
      </c>
      <c r="BA194">
        <f t="shared" ref="BA194:BL203" ca="1" si="66">INDIRECT($A$1&amp;"!"&amp;ADDRESS(ROW(),COLUMN()))</f>
        <v>6.0000000000000002E-5</v>
      </c>
      <c r="BB194">
        <f t="shared" ca="1" si="66"/>
        <v>1.235E-3</v>
      </c>
      <c r="BC194">
        <f t="shared" ca="1" si="66"/>
        <v>9.2350000000000002E-3</v>
      </c>
      <c r="BD194">
        <f t="shared" ca="1" si="66"/>
        <v>1.456E-2</v>
      </c>
      <c r="BE194">
        <f t="shared" ca="1" si="66"/>
        <v>1.772E-2</v>
      </c>
      <c r="BF194">
        <f t="shared" ca="1" si="66"/>
        <v>2.3744999999999999E-2</v>
      </c>
      <c r="BG194">
        <f t="shared" ca="1" si="66"/>
        <v>2.6505000000000001E-2</v>
      </c>
      <c r="BH194">
        <f t="shared" ca="1" si="66"/>
        <v>2.7179999999999999E-2</v>
      </c>
      <c r="BI194">
        <f t="shared" ca="1" si="66"/>
        <v>3.5595000000000002E-2</v>
      </c>
      <c r="BJ194">
        <f t="shared" ca="1" si="66"/>
        <v>2.3290000000000002E-2</v>
      </c>
      <c r="BK194">
        <f t="shared" ca="1" si="66"/>
        <v>2.0500000000000002E-3</v>
      </c>
      <c r="BL194">
        <f t="shared" ca="1" si="66"/>
        <v>0.18123500000000001</v>
      </c>
    </row>
    <row r="195" spans="1:64" x14ac:dyDescent="0.25">
      <c r="A195">
        <v>3</v>
      </c>
      <c r="B195">
        <v>14</v>
      </c>
      <c r="C195" t="s">
        <v>4</v>
      </c>
      <c r="D195">
        <f t="shared" ca="1" si="47"/>
        <v>1.15E-4</v>
      </c>
      <c r="E195">
        <f t="shared" ca="1" si="63"/>
        <v>1.25E-4</v>
      </c>
      <c r="F195">
        <f t="shared" ca="1" si="63"/>
        <v>3.15E-3</v>
      </c>
      <c r="G195">
        <f t="shared" ca="1" si="63"/>
        <v>1.294E-2</v>
      </c>
      <c r="H195">
        <f t="shared" ca="1" si="63"/>
        <v>1.7229999999999999E-2</v>
      </c>
      <c r="I195">
        <f t="shared" ca="1" si="63"/>
        <v>2.1139999999999999E-2</v>
      </c>
      <c r="J195">
        <f t="shared" ca="1" si="63"/>
        <v>2.5125000000000001E-2</v>
      </c>
      <c r="K195">
        <f t="shared" ca="1" si="63"/>
        <v>2.9839999999999998E-2</v>
      </c>
      <c r="L195">
        <f t="shared" ca="1" si="63"/>
        <v>2.9725000000000001E-2</v>
      </c>
      <c r="M195">
        <f t="shared" ca="1" si="63"/>
        <v>4.0030000000000003E-2</v>
      </c>
      <c r="N195">
        <f t="shared" ca="1" si="63"/>
        <v>2.4915E-2</v>
      </c>
      <c r="O195">
        <f t="shared" ca="1" si="63"/>
        <v>3.8549999999999999E-3</v>
      </c>
      <c r="P195">
        <f t="shared" ca="1" si="63"/>
        <v>0.20819000000000001</v>
      </c>
      <c r="R195">
        <v>14</v>
      </c>
      <c r="S195" t="s">
        <v>4</v>
      </c>
      <c r="T195">
        <f t="shared" ca="1" si="48"/>
        <v>6.4999999999999994E-5</v>
      </c>
      <c r="U195">
        <f t="shared" ca="1" si="64"/>
        <v>8.0000000000000007E-5</v>
      </c>
      <c r="V195">
        <f t="shared" ca="1" si="64"/>
        <v>1.6249999999999999E-3</v>
      </c>
      <c r="W195">
        <f t="shared" ca="1" si="64"/>
        <v>6.9300000000000004E-3</v>
      </c>
      <c r="X195">
        <f t="shared" ca="1" si="64"/>
        <v>1.323E-2</v>
      </c>
      <c r="Y195">
        <f t="shared" ca="1" si="64"/>
        <v>1.703E-2</v>
      </c>
      <c r="Z195">
        <f t="shared" ca="1" si="64"/>
        <v>2.1885000000000002E-2</v>
      </c>
      <c r="AA195">
        <f t="shared" ca="1" si="64"/>
        <v>2.4174999999999999E-2</v>
      </c>
      <c r="AB195">
        <f t="shared" ca="1" si="64"/>
        <v>2.5180000000000001E-2</v>
      </c>
      <c r="AC195">
        <f t="shared" ca="1" si="64"/>
        <v>3.288E-2</v>
      </c>
      <c r="AD195">
        <f t="shared" ca="1" si="64"/>
        <v>1.8800000000000001E-2</v>
      </c>
      <c r="AE195">
        <f t="shared" ca="1" si="64"/>
        <v>3.8249999999999998E-3</v>
      </c>
      <c r="AF195">
        <f t="shared" ca="1" si="64"/>
        <v>0.16570499999999999</v>
      </c>
      <c r="AH195">
        <v>14</v>
      </c>
      <c r="AI195" t="s">
        <v>4</v>
      </c>
      <c r="AJ195">
        <f t="shared" ca="1" si="49"/>
        <v>4.35E-4</v>
      </c>
      <c r="AK195">
        <f t="shared" ca="1" si="65"/>
        <v>1.25E-4</v>
      </c>
      <c r="AL195">
        <f t="shared" ca="1" si="65"/>
        <v>1.7799999999999999E-3</v>
      </c>
      <c r="AM195">
        <f t="shared" ca="1" si="65"/>
        <v>8.855E-3</v>
      </c>
      <c r="AN195">
        <f t="shared" ca="1" si="65"/>
        <v>1.384E-2</v>
      </c>
      <c r="AO195">
        <f t="shared" ca="1" si="65"/>
        <v>1.8235000000000001E-2</v>
      </c>
      <c r="AP195">
        <f t="shared" ca="1" si="65"/>
        <v>2.1624999999999998E-2</v>
      </c>
      <c r="AQ195">
        <f t="shared" ca="1" si="65"/>
        <v>2.3955000000000001E-2</v>
      </c>
      <c r="AR195">
        <f t="shared" ca="1" si="65"/>
        <v>2.5514999999999999E-2</v>
      </c>
      <c r="AS195">
        <f t="shared" ca="1" si="65"/>
        <v>3.2480000000000002E-2</v>
      </c>
      <c r="AT195">
        <f t="shared" ca="1" si="65"/>
        <v>2.4109999999999999E-2</v>
      </c>
      <c r="AU195">
        <f t="shared" ca="1" si="65"/>
        <v>3.2950000000000002E-3</v>
      </c>
      <c r="AV195">
        <f t="shared" ca="1" si="65"/>
        <v>0</v>
      </c>
      <c r="AX195">
        <v>14</v>
      </c>
      <c r="AY195" t="s">
        <v>4</v>
      </c>
      <c r="AZ195">
        <f t="shared" ca="1" si="50"/>
        <v>7.4999999999999993E-5</v>
      </c>
      <c r="BA195">
        <f t="shared" ca="1" si="66"/>
        <v>7.4999999999999993E-5</v>
      </c>
      <c r="BB195">
        <f t="shared" ca="1" si="66"/>
        <v>9.9500000000000001E-4</v>
      </c>
      <c r="BC195">
        <f t="shared" ca="1" si="66"/>
        <v>7.4999999999999997E-3</v>
      </c>
      <c r="BD195">
        <f t="shared" ca="1" si="66"/>
        <v>1.3780000000000001E-2</v>
      </c>
      <c r="BE195">
        <f t="shared" ca="1" si="66"/>
        <v>1.7520000000000001E-2</v>
      </c>
      <c r="BF195">
        <f t="shared" ca="1" si="66"/>
        <v>2.1595E-2</v>
      </c>
      <c r="BG195">
        <f t="shared" ca="1" si="66"/>
        <v>2.4615000000000001E-2</v>
      </c>
      <c r="BH195">
        <f t="shared" ca="1" si="66"/>
        <v>2.5260000000000001E-2</v>
      </c>
      <c r="BI195">
        <f t="shared" ca="1" si="66"/>
        <v>3.5209999999999998E-2</v>
      </c>
      <c r="BJ195">
        <f t="shared" ca="1" si="66"/>
        <v>1.9359999999999999E-2</v>
      </c>
      <c r="BK195">
        <f t="shared" ca="1" si="66"/>
        <v>2.1749999999999999E-3</v>
      </c>
      <c r="BL195">
        <f t="shared" ca="1" si="66"/>
        <v>0.16816</v>
      </c>
    </row>
    <row r="196" spans="1:64" x14ac:dyDescent="0.25">
      <c r="A196">
        <v>4</v>
      </c>
      <c r="B196">
        <v>14</v>
      </c>
      <c r="C196" t="s">
        <v>5</v>
      </c>
      <c r="D196">
        <f t="shared" ca="1" si="47"/>
        <v>5.8500000000000002E-4</v>
      </c>
      <c r="E196">
        <f t="shared" ca="1" si="63"/>
        <v>3.1E-4</v>
      </c>
      <c r="F196">
        <f t="shared" ca="1" si="63"/>
        <v>2.5999999999999999E-3</v>
      </c>
      <c r="G196">
        <f t="shared" ca="1" si="63"/>
        <v>1.247E-2</v>
      </c>
      <c r="H196">
        <f t="shared" ca="1" si="63"/>
        <v>2.1989999999999999E-2</v>
      </c>
      <c r="I196">
        <f t="shared" ca="1" si="63"/>
        <v>2.7720000000000002E-2</v>
      </c>
      <c r="J196">
        <f t="shared" ca="1" si="63"/>
        <v>3.4970000000000001E-2</v>
      </c>
      <c r="K196">
        <f t="shared" ca="1" si="63"/>
        <v>3.7975000000000002E-2</v>
      </c>
      <c r="L196">
        <f t="shared" ca="1" si="63"/>
        <v>3.857E-2</v>
      </c>
      <c r="M196">
        <f t="shared" ca="1" si="63"/>
        <v>5.364E-2</v>
      </c>
      <c r="N196">
        <f t="shared" ca="1" si="63"/>
        <v>3.9410000000000001E-2</v>
      </c>
      <c r="O196">
        <f t="shared" ca="1" si="63"/>
        <v>4.8999999999999998E-3</v>
      </c>
      <c r="P196">
        <f t="shared" ca="1" si="63"/>
        <v>0.27514000000000005</v>
      </c>
      <c r="R196">
        <v>14</v>
      </c>
      <c r="S196" t="s">
        <v>5</v>
      </c>
      <c r="T196">
        <f t="shared" ca="1" si="48"/>
        <v>2.6499999999999999E-4</v>
      </c>
      <c r="U196">
        <f t="shared" ca="1" si="64"/>
        <v>2.9E-4</v>
      </c>
      <c r="V196">
        <f t="shared" ca="1" si="64"/>
        <v>3.5149999999999999E-3</v>
      </c>
      <c r="W196">
        <f t="shared" ca="1" si="64"/>
        <v>1.303E-2</v>
      </c>
      <c r="X196">
        <f t="shared" ca="1" si="64"/>
        <v>1.9709999999999998E-2</v>
      </c>
      <c r="Y196">
        <f t="shared" ca="1" si="64"/>
        <v>2.3550000000000001E-2</v>
      </c>
      <c r="Z196">
        <f t="shared" ca="1" si="64"/>
        <v>2.8289999999999999E-2</v>
      </c>
      <c r="AA196">
        <f t="shared" ca="1" si="64"/>
        <v>3.2530000000000003E-2</v>
      </c>
      <c r="AB196">
        <f t="shared" ca="1" si="64"/>
        <v>3.1725000000000003E-2</v>
      </c>
      <c r="AC196">
        <f t="shared" ca="1" si="64"/>
        <v>4.3909999999999998E-2</v>
      </c>
      <c r="AD196">
        <f t="shared" ca="1" si="64"/>
        <v>2.6355E-2</v>
      </c>
      <c r="AE196">
        <f t="shared" ca="1" si="64"/>
        <v>2.5349999999999999E-3</v>
      </c>
      <c r="AF196">
        <f t="shared" ca="1" si="64"/>
        <v>0.22570500000000002</v>
      </c>
      <c r="AH196">
        <v>14</v>
      </c>
      <c r="AI196" t="s">
        <v>5</v>
      </c>
      <c r="AJ196">
        <f t="shared" ca="1" si="49"/>
        <v>8.4000000000000003E-4</v>
      </c>
      <c r="AK196">
        <f t="shared" ca="1" si="65"/>
        <v>9.3499999999999996E-4</v>
      </c>
      <c r="AL196">
        <f t="shared" ca="1" si="65"/>
        <v>4.1700000000000001E-3</v>
      </c>
      <c r="AM196">
        <f t="shared" ca="1" si="65"/>
        <v>1.1915E-2</v>
      </c>
      <c r="AN196">
        <f t="shared" ca="1" si="65"/>
        <v>1.7430000000000001E-2</v>
      </c>
      <c r="AO196">
        <f t="shared" ca="1" si="65"/>
        <v>2.3105000000000001E-2</v>
      </c>
      <c r="AP196">
        <f t="shared" ca="1" si="65"/>
        <v>2.7635E-2</v>
      </c>
      <c r="AQ196">
        <f t="shared" ca="1" si="65"/>
        <v>3.0374999999999999E-2</v>
      </c>
      <c r="AR196">
        <f t="shared" ca="1" si="65"/>
        <v>3.2779999999999997E-2</v>
      </c>
      <c r="AS196">
        <f t="shared" ca="1" si="65"/>
        <v>4.2285000000000003E-2</v>
      </c>
      <c r="AT196">
        <f t="shared" ca="1" si="65"/>
        <v>3.1185000000000001E-2</v>
      </c>
      <c r="AU196">
        <f t="shared" ca="1" si="65"/>
        <v>5.9950000000000003E-3</v>
      </c>
      <c r="AV196">
        <f t="shared" ca="1" si="65"/>
        <v>0</v>
      </c>
      <c r="AX196">
        <v>14</v>
      </c>
      <c r="AY196" t="s">
        <v>5</v>
      </c>
      <c r="AZ196">
        <f t="shared" ca="1" si="50"/>
        <v>6.1499999999999999E-4</v>
      </c>
      <c r="BA196">
        <f t="shared" ca="1" si="66"/>
        <v>6.0999999999999997E-4</v>
      </c>
      <c r="BB196">
        <f t="shared" ca="1" si="66"/>
        <v>2.1700000000000001E-3</v>
      </c>
      <c r="BC196">
        <f t="shared" ca="1" si="66"/>
        <v>1.0765E-2</v>
      </c>
      <c r="BD196">
        <f t="shared" ca="1" si="66"/>
        <v>1.8395000000000002E-2</v>
      </c>
      <c r="BE196">
        <f t="shared" ca="1" si="66"/>
        <v>2.4164999999999999E-2</v>
      </c>
      <c r="BF196">
        <f t="shared" ca="1" si="66"/>
        <v>2.8764999999999999E-2</v>
      </c>
      <c r="BG196">
        <f t="shared" ca="1" si="66"/>
        <v>3.2515000000000002E-2</v>
      </c>
      <c r="BH196">
        <f t="shared" ca="1" si="66"/>
        <v>3.2280000000000003E-2</v>
      </c>
      <c r="BI196">
        <f t="shared" ca="1" si="66"/>
        <v>4.4615000000000002E-2</v>
      </c>
      <c r="BJ196">
        <f t="shared" ca="1" si="66"/>
        <v>2.2044999999999999E-2</v>
      </c>
      <c r="BK196">
        <f t="shared" ca="1" si="66"/>
        <v>2.3800000000000002E-3</v>
      </c>
      <c r="BL196">
        <f t="shared" ca="1" si="66"/>
        <v>0.21932000000000004</v>
      </c>
    </row>
    <row r="197" spans="1:64" x14ac:dyDescent="0.25">
      <c r="A197">
        <v>5</v>
      </c>
      <c r="B197">
        <v>14</v>
      </c>
      <c r="C197" t="s">
        <v>6</v>
      </c>
      <c r="D197">
        <f t="shared" ca="1" si="47"/>
        <v>9.1E-4</v>
      </c>
      <c r="E197">
        <f t="shared" ca="1" si="63"/>
        <v>5.3499999999999999E-4</v>
      </c>
      <c r="F197">
        <f t="shared" ca="1" si="63"/>
        <v>3.4150000000000001E-3</v>
      </c>
      <c r="G197">
        <f t="shared" ca="1" si="63"/>
        <v>1.4845000000000001E-2</v>
      </c>
      <c r="H197">
        <f t="shared" ca="1" si="63"/>
        <v>2.7125E-2</v>
      </c>
      <c r="I197">
        <f t="shared" ca="1" si="63"/>
        <v>3.5725E-2</v>
      </c>
      <c r="J197">
        <f t="shared" ca="1" si="63"/>
        <v>4.6625E-2</v>
      </c>
      <c r="K197">
        <f t="shared" ca="1" si="63"/>
        <v>4.9299999999999997E-2</v>
      </c>
      <c r="L197">
        <f t="shared" ca="1" si="63"/>
        <v>5.1830000000000001E-2</v>
      </c>
      <c r="M197">
        <f t="shared" ca="1" si="63"/>
        <v>7.5065000000000007E-2</v>
      </c>
      <c r="N197">
        <f t="shared" ca="1" si="63"/>
        <v>6.0225000000000001E-2</v>
      </c>
      <c r="O197">
        <f t="shared" ca="1" si="63"/>
        <v>1.341E-2</v>
      </c>
      <c r="P197">
        <f t="shared" ca="1" si="63"/>
        <v>0.3790099999999999</v>
      </c>
      <c r="R197">
        <v>14</v>
      </c>
      <c r="S197" t="s">
        <v>6</v>
      </c>
      <c r="T197">
        <f t="shared" ca="1" si="48"/>
        <v>5.0500000000000002E-4</v>
      </c>
      <c r="U197">
        <f t="shared" ca="1" si="64"/>
        <v>5.1500000000000005E-4</v>
      </c>
      <c r="V197">
        <f t="shared" ca="1" si="64"/>
        <v>4.45E-3</v>
      </c>
      <c r="W197">
        <f t="shared" ca="1" si="64"/>
        <v>1.5259999999999999E-2</v>
      </c>
      <c r="X197">
        <f t="shared" ca="1" si="64"/>
        <v>2.3695000000000001E-2</v>
      </c>
      <c r="Y197">
        <f t="shared" ca="1" si="64"/>
        <v>3.1829999999999997E-2</v>
      </c>
      <c r="Z197">
        <f t="shared" ca="1" si="64"/>
        <v>3.9570000000000001E-2</v>
      </c>
      <c r="AA197">
        <f t="shared" ca="1" si="64"/>
        <v>4.4585E-2</v>
      </c>
      <c r="AB197">
        <f t="shared" ca="1" si="64"/>
        <v>4.3099999999999999E-2</v>
      </c>
      <c r="AC197">
        <f t="shared" ca="1" si="64"/>
        <v>5.7334999999999997E-2</v>
      </c>
      <c r="AD197">
        <f t="shared" ca="1" si="64"/>
        <v>3.7609999999999998E-2</v>
      </c>
      <c r="AE197">
        <f t="shared" ca="1" si="64"/>
        <v>4.3099999999999996E-3</v>
      </c>
      <c r="AF197">
        <f t="shared" ca="1" si="64"/>
        <v>0.30276499999999995</v>
      </c>
      <c r="AH197">
        <v>14</v>
      </c>
      <c r="AI197" t="s">
        <v>6</v>
      </c>
      <c r="AJ197">
        <f t="shared" ca="1" si="49"/>
        <v>7.7499999999999997E-4</v>
      </c>
      <c r="AK197">
        <f t="shared" ca="1" si="65"/>
        <v>5.7499999999999999E-4</v>
      </c>
      <c r="AL197">
        <f t="shared" ca="1" si="65"/>
        <v>1.485E-3</v>
      </c>
      <c r="AM197">
        <f t="shared" ca="1" si="65"/>
        <v>1.375E-2</v>
      </c>
      <c r="AN197">
        <f t="shared" ca="1" si="65"/>
        <v>2.3310000000000001E-2</v>
      </c>
      <c r="AO197">
        <f t="shared" ca="1" si="65"/>
        <v>3.1045E-2</v>
      </c>
      <c r="AP197">
        <f t="shared" ca="1" si="65"/>
        <v>3.9054999999999999E-2</v>
      </c>
      <c r="AQ197">
        <f t="shared" ca="1" si="65"/>
        <v>4.2215000000000003E-2</v>
      </c>
      <c r="AR197">
        <f t="shared" ca="1" si="65"/>
        <v>4.2970000000000001E-2</v>
      </c>
      <c r="AS197">
        <f t="shared" ca="1" si="65"/>
        <v>5.8549999999999998E-2</v>
      </c>
      <c r="AT197">
        <f t="shared" ca="1" si="65"/>
        <v>3.7539999999999997E-2</v>
      </c>
      <c r="AU197">
        <f t="shared" ca="1" si="65"/>
        <v>5.7749999999999998E-3</v>
      </c>
      <c r="AV197">
        <f t="shared" ca="1" si="65"/>
        <v>0</v>
      </c>
      <c r="AX197">
        <v>14</v>
      </c>
      <c r="AY197" t="s">
        <v>6</v>
      </c>
      <c r="AZ197">
        <f t="shared" ca="1" si="50"/>
        <v>7.3499999999999998E-4</v>
      </c>
      <c r="BA197">
        <f t="shared" ca="1" si="66"/>
        <v>4.55E-4</v>
      </c>
      <c r="BB197">
        <f t="shared" ca="1" si="66"/>
        <v>1.835E-3</v>
      </c>
      <c r="BC197">
        <f t="shared" ca="1" si="66"/>
        <v>1.3849999999999999E-2</v>
      </c>
      <c r="BD197">
        <f t="shared" ca="1" si="66"/>
        <v>2.179E-2</v>
      </c>
      <c r="BE197">
        <f t="shared" ca="1" si="66"/>
        <v>3.1489999999999997E-2</v>
      </c>
      <c r="BF197">
        <f t="shared" ca="1" si="66"/>
        <v>3.8315000000000002E-2</v>
      </c>
      <c r="BG197">
        <f t="shared" ca="1" si="66"/>
        <v>4.1985000000000001E-2</v>
      </c>
      <c r="BH197">
        <f t="shared" ca="1" si="66"/>
        <v>4.3275000000000001E-2</v>
      </c>
      <c r="BI197">
        <f t="shared" ca="1" si="66"/>
        <v>6.6309999999999994E-2</v>
      </c>
      <c r="BJ197">
        <f t="shared" ca="1" si="66"/>
        <v>4.1360000000000001E-2</v>
      </c>
      <c r="BK197">
        <f t="shared" ca="1" si="66"/>
        <v>3.7599999999999999E-3</v>
      </c>
      <c r="BL197">
        <f t="shared" ca="1" si="66"/>
        <v>0.30515999999999999</v>
      </c>
    </row>
    <row r="198" spans="1:64" x14ac:dyDescent="0.25">
      <c r="A198">
        <v>1</v>
      </c>
      <c r="B198">
        <v>15</v>
      </c>
      <c r="C198" t="s">
        <v>2</v>
      </c>
      <c r="D198">
        <f t="shared" ca="1" si="47"/>
        <v>2.0000000000000001E-4</v>
      </c>
      <c r="E198">
        <f t="shared" ca="1" si="63"/>
        <v>2.05E-4</v>
      </c>
      <c r="F198">
        <f t="shared" ca="1" si="63"/>
        <v>1.415E-3</v>
      </c>
      <c r="G198">
        <f t="shared" ca="1" si="63"/>
        <v>3.0899999999999999E-3</v>
      </c>
      <c r="H198">
        <f t="shared" ca="1" si="63"/>
        <v>3.8500000000000001E-3</v>
      </c>
      <c r="I198">
        <f t="shared" ca="1" si="63"/>
        <v>3.7450000000000001E-3</v>
      </c>
      <c r="J198">
        <f t="shared" ca="1" si="63"/>
        <v>5.2199999999999998E-3</v>
      </c>
      <c r="K198">
        <f t="shared" ca="1" si="63"/>
        <v>7.1250000000000003E-3</v>
      </c>
      <c r="L198">
        <f t="shared" ca="1" si="63"/>
        <v>7.7549999999999997E-3</v>
      </c>
      <c r="M198">
        <f t="shared" ca="1" si="63"/>
        <v>4.6350000000000002E-3</v>
      </c>
      <c r="N198">
        <f t="shared" ca="1" si="63"/>
        <v>3.1649999999999998E-3</v>
      </c>
      <c r="O198">
        <f t="shared" ca="1" si="63"/>
        <v>9.7499999999999996E-4</v>
      </c>
      <c r="P198">
        <f t="shared" ca="1" si="63"/>
        <v>4.138E-2</v>
      </c>
      <c r="R198">
        <v>15</v>
      </c>
      <c r="S198" t="s">
        <v>2</v>
      </c>
      <c r="T198">
        <f t="shared" ca="1" si="48"/>
        <v>2.3000000000000001E-4</v>
      </c>
      <c r="U198">
        <f t="shared" ca="1" si="64"/>
        <v>4.6500000000000003E-4</v>
      </c>
      <c r="V198">
        <f t="shared" ca="1" si="64"/>
        <v>9.4499999999999998E-4</v>
      </c>
      <c r="W198">
        <f t="shared" ca="1" si="64"/>
        <v>2.82E-3</v>
      </c>
      <c r="X198">
        <f t="shared" ca="1" si="64"/>
        <v>3.0000000000000001E-3</v>
      </c>
      <c r="Y198">
        <f t="shared" ca="1" si="64"/>
        <v>3.2799999999999999E-3</v>
      </c>
      <c r="Z198">
        <f t="shared" ca="1" si="64"/>
        <v>4.3600000000000002E-3</v>
      </c>
      <c r="AA198">
        <f t="shared" ca="1" si="64"/>
        <v>5.9350000000000002E-3</v>
      </c>
      <c r="AB198">
        <f t="shared" ca="1" si="64"/>
        <v>6.0899999999999999E-3</v>
      </c>
      <c r="AC198">
        <f t="shared" ca="1" si="64"/>
        <v>3.63E-3</v>
      </c>
      <c r="AD198">
        <f t="shared" ca="1" si="64"/>
        <v>1.2049999999999999E-3</v>
      </c>
      <c r="AE198">
        <f t="shared" ca="1" si="64"/>
        <v>1.65E-4</v>
      </c>
      <c r="AF198">
        <f t="shared" ca="1" si="64"/>
        <v>3.2124999999999994E-2</v>
      </c>
      <c r="AH198">
        <v>15</v>
      </c>
      <c r="AI198" t="s">
        <v>2</v>
      </c>
      <c r="AJ198">
        <f t="shared" ca="1" si="49"/>
        <v>1.6000000000000001E-4</v>
      </c>
      <c r="AK198">
        <f t="shared" ca="1" si="65"/>
        <v>2.9999999999999997E-4</v>
      </c>
      <c r="AL198">
        <f t="shared" ca="1" si="65"/>
        <v>6.8000000000000005E-4</v>
      </c>
      <c r="AM198">
        <f t="shared" ca="1" si="65"/>
        <v>2.1700000000000001E-3</v>
      </c>
      <c r="AN198">
        <f t="shared" ca="1" si="65"/>
        <v>2.7799999999999999E-3</v>
      </c>
      <c r="AO198">
        <f t="shared" ca="1" si="65"/>
        <v>3.1949999999999999E-3</v>
      </c>
      <c r="AP198">
        <f t="shared" ca="1" si="65"/>
        <v>4.3449999999999999E-3</v>
      </c>
      <c r="AQ198">
        <f t="shared" ca="1" si="65"/>
        <v>5.7949999999999998E-3</v>
      </c>
      <c r="AR198">
        <f t="shared" ca="1" si="65"/>
        <v>6.1000000000000004E-3</v>
      </c>
      <c r="AS198">
        <f t="shared" ca="1" si="65"/>
        <v>4.3750000000000004E-3</v>
      </c>
      <c r="AT198">
        <f t="shared" ca="1" si="65"/>
        <v>1.885E-3</v>
      </c>
      <c r="AU198">
        <f t="shared" ca="1" si="65"/>
        <v>6.4999999999999994E-5</v>
      </c>
      <c r="AV198">
        <f t="shared" ca="1" si="65"/>
        <v>0</v>
      </c>
      <c r="AX198">
        <v>15</v>
      </c>
      <c r="AY198" t="s">
        <v>2</v>
      </c>
      <c r="AZ198">
        <f t="shared" ca="1" si="50"/>
        <v>3.4999999999999997E-5</v>
      </c>
      <c r="BA198">
        <f t="shared" ca="1" si="66"/>
        <v>1.65E-4</v>
      </c>
      <c r="BB198">
        <f t="shared" ca="1" si="66"/>
        <v>6.8000000000000005E-4</v>
      </c>
      <c r="BC198">
        <f t="shared" ca="1" si="66"/>
        <v>1.7700000000000001E-3</v>
      </c>
      <c r="BD198">
        <f t="shared" ca="1" si="66"/>
        <v>2.98E-3</v>
      </c>
      <c r="BE198">
        <f t="shared" ca="1" si="66"/>
        <v>2.8900000000000002E-3</v>
      </c>
      <c r="BF198">
        <f t="shared" ca="1" si="66"/>
        <v>4.4050000000000001E-3</v>
      </c>
      <c r="BG198">
        <f t="shared" ca="1" si="66"/>
        <v>5.8900000000000003E-3</v>
      </c>
      <c r="BH198">
        <f t="shared" ca="1" si="66"/>
        <v>6.2500000000000003E-3</v>
      </c>
      <c r="BI198">
        <f t="shared" ca="1" si="66"/>
        <v>4.1549999999999998E-3</v>
      </c>
      <c r="BJ198">
        <f t="shared" ca="1" si="66"/>
        <v>9.5E-4</v>
      </c>
      <c r="BK198">
        <f t="shared" ca="1" si="66"/>
        <v>8.5000000000000006E-5</v>
      </c>
      <c r="BL198">
        <f t="shared" ca="1" si="66"/>
        <v>3.0254999999999997E-2</v>
      </c>
    </row>
    <row r="199" spans="1:64" x14ac:dyDescent="0.25">
      <c r="A199">
        <v>2</v>
      </c>
      <c r="B199">
        <v>15</v>
      </c>
      <c r="C199" t="s">
        <v>3</v>
      </c>
      <c r="D199">
        <f t="shared" ca="1" si="47"/>
        <v>6.2E-4</v>
      </c>
      <c r="E199">
        <f t="shared" ca="1" si="63"/>
        <v>4.35E-4</v>
      </c>
      <c r="F199">
        <f t="shared" ca="1" si="63"/>
        <v>7.9500000000000003E-4</v>
      </c>
      <c r="G199">
        <f t="shared" ca="1" si="63"/>
        <v>2.5999999999999999E-3</v>
      </c>
      <c r="H199">
        <f t="shared" ca="1" si="63"/>
        <v>3.735E-3</v>
      </c>
      <c r="I199">
        <f t="shared" ca="1" si="63"/>
        <v>3.1900000000000001E-3</v>
      </c>
      <c r="J199">
        <f t="shared" ca="1" si="63"/>
        <v>5.195E-3</v>
      </c>
      <c r="K199">
        <f t="shared" ca="1" si="63"/>
        <v>6.9350000000000002E-3</v>
      </c>
      <c r="L199">
        <f t="shared" ca="1" si="63"/>
        <v>7.4000000000000003E-3</v>
      </c>
      <c r="M199">
        <f t="shared" ca="1" si="63"/>
        <v>5.4850000000000003E-3</v>
      </c>
      <c r="N199">
        <f t="shared" ca="1" si="63"/>
        <v>3.4150000000000001E-3</v>
      </c>
      <c r="O199">
        <f t="shared" ca="1" si="63"/>
        <v>1.0950000000000001E-3</v>
      </c>
      <c r="P199">
        <f t="shared" ca="1" si="63"/>
        <v>4.0900000000000006E-2</v>
      </c>
      <c r="R199">
        <v>15</v>
      </c>
      <c r="S199" t="s">
        <v>3</v>
      </c>
      <c r="T199">
        <f t="shared" ca="1" si="48"/>
        <v>2.0000000000000002E-5</v>
      </c>
      <c r="U199">
        <f t="shared" ca="1" si="64"/>
        <v>2.2000000000000001E-4</v>
      </c>
      <c r="V199">
        <f t="shared" ca="1" si="64"/>
        <v>6.4999999999999997E-4</v>
      </c>
      <c r="W199">
        <f t="shared" ca="1" si="64"/>
        <v>2.0500000000000002E-3</v>
      </c>
      <c r="X199">
        <f t="shared" ca="1" si="64"/>
        <v>2.575E-3</v>
      </c>
      <c r="Y199">
        <f t="shared" ca="1" si="64"/>
        <v>2.7750000000000001E-3</v>
      </c>
      <c r="Z199">
        <f t="shared" ca="1" si="64"/>
        <v>4.0749999999999996E-3</v>
      </c>
      <c r="AA199">
        <f t="shared" ca="1" si="64"/>
        <v>5.6100000000000004E-3</v>
      </c>
      <c r="AB199">
        <f t="shared" ca="1" si="64"/>
        <v>5.8900000000000003E-3</v>
      </c>
      <c r="AC199">
        <f t="shared" ca="1" si="64"/>
        <v>4.0800000000000003E-3</v>
      </c>
      <c r="AD199">
        <f t="shared" ca="1" si="64"/>
        <v>1.5100000000000001E-3</v>
      </c>
      <c r="AE199">
        <f t="shared" ca="1" si="64"/>
        <v>5.1500000000000005E-4</v>
      </c>
      <c r="AF199">
        <f t="shared" ca="1" si="64"/>
        <v>2.9970000000000004E-2</v>
      </c>
      <c r="AH199">
        <v>15</v>
      </c>
      <c r="AI199" t="s">
        <v>3</v>
      </c>
      <c r="AJ199">
        <f t="shared" ca="1" si="49"/>
        <v>5.9500000000000004E-4</v>
      </c>
      <c r="AK199">
        <f t="shared" ca="1" si="65"/>
        <v>1.7000000000000001E-4</v>
      </c>
      <c r="AL199">
        <f t="shared" ca="1" si="65"/>
        <v>7.5500000000000003E-4</v>
      </c>
      <c r="AM199">
        <f t="shared" ca="1" si="65"/>
        <v>1.9599999999999999E-3</v>
      </c>
      <c r="AN199">
        <f t="shared" ca="1" si="65"/>
        <v>2.4849999999999998E-3</v>
      </c>
      <c r="AO199">
        <f t="shared" ca="1" si="65"/>
        <v>2.6199999999999999E-3</v>
      </c>
      <c r="AP199">
        <f t="shared" ca="1" si="65"/>
        <v>4.2700000000000004E-3</v>
      </c>
      <c r="AQ199">
        <f t="shared" ca="1" si="65"/>
        <v>5.6800000000000002E-3</v>
      </c>
      <c r="AR199">
        <f t="shared" ca="1" si="65"/>
        <v>6.0549999999999996E-3</v>
      </c>
      <c r="AS199">
        <f t="shared" ca="1" si="65"/>
        <v>4.0249999999999999E-3</v>
      </c>
      <c r="AT199">
        <f t="shared" ca="1" si="65"/>
        <v>1.415E-3</v>
      </c>
      <c r="AU199">
        <f t="shared" ca="1" si="65"/>
        <v>6.8999999999999997E-4</v>
      </c>
      <c r="AV199">
        <f t="shared" ca="1" si="65"/>
        <v>0</v>
      </c>
      <c r="AX199">
        <v>15</v>
      </c>
      <c r="AY199" t="s">
        <v>3</v>
      </c>
      <c r="AZ199">
        <f t="shared" ca="1" si="50"/>
        <v>1.5E-5</v>
      </c>
      <c r="BA199">
        <f t="shared" ca="1" si="66"/>
        <v>3.5E-4</v>
      </c>
      <c r="BB199">
        <f t="shared" ca="1" si="66"/>
        <v>1.4300000000000001E-3</v>
      </c>
      <c r="BC199">
        <f t="shared" ca="1" si="66"/>
        <v>2.555E-3</v>
      </c>
      <c r="BD199">
        <f t="shared" ca="1" si="66"/>
        <v>2.7850000000000001E-3</v>
      </c>
      <c r="BE199">
        <f t="shared" ca="1" si="66"/>
        <v>2.885E-3</v>
      </c>
      <c r="BF199">
        <f t="shared" ca="1" si="66"/>
        <v>4.2249999999999996E-3</v>
      </c>
      <c r="BG199">
        <f t="shared" ca="1" si="66"/>
        <v>5.6499999999999996E-3</v>
      </c>
      <c r="BH199">
        <f t="shared" ca="1" si="66"/>
        <v>6.1399999999999996E-3</v>
      </c>
      <c r="BI199">
        <f t="shared" ca="1" si="66"/>
        <v>3.7100000000000002E-3</v>
      </c>
      <c r="BJ199">
        <f t="shared" ca="1" si="66"/>
        <v>1.6800000000000001E-3</v>
      </c>
      <c r="BK199">
        <f t="shared" ca="1" si="66"/>
        <v>1.8000000000000001E-4</v>
      </c>
      <c r="BL199">
        <f t="shared" ca="1" si="66"/>
        <v>3.1605000000000001E-2</v>
      </c>
    </row>
    <row r="200" spans="1:64" x14ac:dyDescent="0.25">
      <c r="A200">
        <v>3</v>
      </c>
      <c r="B200">
        <v>15</v>
      </c>
      <c r="C200" t="s">
        <v>4</v>
      </c>
      <c r="D200">
        <f t="shared" ca="1" si="47"/>
        <v>1.1299999999999999E-3</v>
      </c>
      <c r="E200">
        <f t="shared" ca="1" si="63"/>
        <v>2.1250000000000002E-3</v>
      </c>
      <c r="F200">
        <f t="shared" ca="1" si="63"/>
        <v>5.0749999999999997E-3</v>
      </c>
      <c r="G200">
        <f t="shared" ca="1" si="63"/>
        <v>6.79E-3</v>
      </c>
      <c r="H200">
        <f t="shared" ca="1" si="63"/>
        <v>7.2249999999999997E-3</v>
      </c>
      <c r="I200">
        <f t="shared" ca="1" si="63"/>
        <v>7.1500000000000001E-3</v>
      </c>
      <c r="J200">
        <f t="shared" ca="1" si="63"/>
        <v>9.8799999999999999E-3</v>
      </c>
      <c r="K200">
        <f t="shared" ca="1" si="63"/>
        <v>1.359E-2</v>
      </c>
      <c r="L200">
        <f t="shared" ca="1" si="63"/>
        <v>1.448E-2</v>
      </c>
      <c r="M200">
        <f t="shared" ca="1" si="63"/>
        <v>9.2899999999999996E-3</v>
      </c>
      <c r="N200">
        <f t="shared" ca="1" si="63"/>
        <v>4.9950000000000003E-3</v>
      </c>
      <c r="O200">
        <f t="shared" ca="1" si="63"/>
        <v>2.3449999999999999E-3</v>
      </c>
      <c r="P200">
        <f t="shared" ca="1" si="63"/>
        <v>8.4074999999999997E-2</v>
      </c>
      <c r="R200">
        <v>15</v>
      </c>
      <c r="S200" t="s">
        <v>4</v>
      </c>
      <c r="T200">
        <f t="shared" ca="1" si="48"/>
        <v>3.4999999999999997E-5</v>
      </c>
      <c r="U200">
        <f t="shared" ca="1" si="64"/>
        <v>7.45E-4</v>
      </c>
      <c r="V200">
        <f t="shared" ca="1" si="64"/>
        <v>1.65E-3</v>
      </c>
      <c r="W200">
        <f t="shared" ca="1" si="64"/>
        <v>4.0200000000000001E-3</v>
      </c>
      <c r="X200">
        <f t="shared" ca="1" si="64"/>
        <v>5.3550000000000004E-3</v>
      </c>
      <c r="Y200">
        <f t="shared" ca="1" si="64"/>
        <v>5.1999999999999998E-3</v>
      </c>
      <c r="Z200">
        <f t="shared" ca="1" si="64"/>
        <v>7.7749999999999998E-3</v>
      </c>
      <c r="AA200">
        <f t="shared" ca="1" si="64"/>
        <v>1.0834999999999999E-2</v>
      </c>
      <c r="AB200">
        <f t="shared" ca="1" si="64"/>
        <v>1.1475000000000001E-2</v>
      </c>
      <c r="AC200">
        <f t="shared" ca="1" si="64"/>
        <v>6.5799999999999999E-3</v>
      </c>
      <c r="AD200">
        <f t="shared" ca="1" si="64"/>
        <v>2.3900000000000002E-3</v>
      </c>
      <c r="AE200">
        <f t="shared" ca="1" si="64"/>
        <v>9.2500000000000004E-4</v>
      </c>
      <c r="AF200">
        <f t="shared" ca="1" si="64"/>
        <v>5.6985000000000008E-2</v>
      </c>
      <c r="AH200">
        <v>15</v>
      </c>
      <c r="AI200" t="s">
        <v>4</v>
      </c>
      <c r="AJ200">
        <f t="shared" ca="1" si="49"/>
        <v>1.005E-3</v>
      </c>
      <c r="AK200">
        <f t="shared" ca="1" si="65"/>
        <v>8.7000000000000001E-4</v>
      </c>
      <c r="AL200">
        <f t="shared" ca="1" si="65"/>
        <v>2.2599999999999999E-3</v>
      </c>
      <c r="AM200">
        <f t="shared" ca="1" si="65"/>
        <v>4.6249999999999998E-3</v>
      </c>
      <c r="AN200">
        <f t="shared" ca="1" si="65"/>
        <v>5.3800000000000002E-3</v>
      </c>
      <c r="AO200">
        <f t="shared" ca="1" si="65"/>
        <v>5.1599999999999997E-3</v>
      </c>
      <c r="AP200">
        <f t="shared" ca="1" si="65"/>
        <v>7.77E-3</v>
      </c>
      <c r="AQ200">
        <f t="shared" ca="1" si="65"/>
        <v>1.0495000000000001E-2</v>
      </c>
      <c r="AR200">
        <f t="shared" ca="1" si="65"/>
        <v>1.1254999999999999E-2</v>
      </c>
      <c r="AS200">
        <f t="shared" ca="1" si="65"/>
        <v>7.7299999999999999E-3</v>
      </c>
      <c r="AT200">
        <f t="shared" ca="1" si="65"/>
        <v>3.7699999999999999E-3</v>
      </c>
      <c r="AU200">
        <f t="shared" ca="1" si="65"/>
        <v>1.5449999999999999E-3</v>
      </c>
      <c r="AV200">
        <f t="shared" ca="1" si="65"/>
        <v>0</v>
      </c>
      <c r="AX200">
        <v>15</v>
      </c>
      <c r="AY200" t="s">
        <v>4</v>
      </c>
      <c r="AZ200">
        <f t="shared" ca="1" si="50"/>
        <v>6.4999999999999994E-5</v>
      </c>
      <c r="BA200">
        <f t="shared" ca="1" si="66"/>
        <v>1.6000000000000001E-4</v>
      </c>
      <c r="BB200">
        <f t="shared" ca="1" si="66"/>
        <v>2E-3</v>
      </c>
      <c r="BC200">
        <f t="shared" ca="1" si="66"/>
        <v>3.7550000000000001E-3</v>
      </c>
      <c r="BD200">
        <f t="shared" ca="1" si="66"/>
        <v>5.1549999999999999E-3</v>
      </c>
      <c r="BE200">
        <f t="shared" ca="1" si="66"/>
        <v>5.4949999999999999E-3</v>
      </c>
      <c r="BF200">
        <f t="shared" ca="1" si="66"/>
        <v>7.7299999999999999E-3</v>
      </c>
      <c r="BG200">
        <f t="shared" ca="1" si="66"/>
        <v>1.0765E-2</v>
      </c>
      <c r="BH200">
        <f t="shared" ca="1" si="66"/>
        <v>1.154E-2</v>
      </c>
      <c r="BI200">
        <f t="shared" ca="1" si="66"/>
        <v>7.4650000000000003E-3</v>
      </c>
      <c r="BJ200">
        <f t="shared" ca="1" si="66"/>
        <v>3.1700000000000001E-3</v>
      </c>
      <c r="BK200">
        <f t="shared" ca="1" si="66"/>
        <v>3.9500000000000001E-4</v>
      </c>
      <c r="BL200">
        <f t="shared" ca="1" si="66"/>
        <v>5.7695000000000003E-2</v>
      </c>
    </row>
    <row r="201" spans="1:64" x14ac:dyDescent="0.25">
      <c r="A201">
        <v>4</v>
      </c>
      <c r="B201">
        <v>15</v>
      </c>
      <c r="C201" t="s">
        <v>5</v>
      </c>
      <c r="D201">
        <f t="shared" ca="1" si="47"/>
        <v>1.15E-3</v>
      </c>
      <c r="E201">
        <f t="shared" ca="1" si="63"/>
        <v>1.405E-3</v>
      </c>
      <c r="F201">
        <f t="shared" ca="1" si="63"/>
        <v>9.2449999999999997E-3</v>
      </c>
      <c r="G201">
        <f t="shared" ca="1" si="63"/>
        <v>1.6945000000000002E-2</v>
      </c>
      <c r="H201">
        <f t="shared" ca="1" si="63"/>
        <v>2.2585000000000001E-2</v>
      </c>
      <c r="I201">
        <f t="shared" ca="1" si="63"/>
        <v>2.1819999999999999E-2</v>
      </c>
      <c r="J201">
        <f t="shared" ca="1" si="63"/>
        <v>3.0485000000000002E-2</v>
      </c>
      <c r="K201">
        <f t="shared" ca="1" si="63"/>
        <v>4.0550000000000003E-2</v>
      </c>
      <c r="L201">
        <f t="shared" ca="1" si="63"/>
        <v>4.3520000000000003E-2</v>
      </c>
      <c r="M201">
        <f t="shared" ca="1" si="63"/>
        <v>3.3364999999999999E-2</v>
      </c>
      <c r="N201">
        <f t="shared" ca="1" si="63"/>
        <v>1.8395000000000002E-2</v>
      </c>
      <c r="O201">
        <f t="shared" ca="1" si="63"/>
        <v>3.6600000000000001E-3</v>
      </c>
      <c r="P201">
        <f t="shared" ca="1" si="63"/>
        <v>0.24312500000000001</v>
      </c>
      <c r="R201">
        <v>15</v>
      </c>
      <c r="S201" t="s">
        <v>5</v>
      </c>
      <c r="T201">
        <f t="shared" ca="1" si="48"/>
        <v>1.2999999999999999E-4</v>
      </c>
      <c r="U201">
        <f t="shared" ca="1" si="64"/>
        <v>1.635E-3</v>
      </c>
      <c r="V201">
        <f t="shared" ca="1" si="64"/>
        <v>8.7049999999999992E-3</v>
      </c>
      <c r="W201">
        <f t="shared" ca="1" si="64"/>
        <v>1.5125E-2</v>
      </c>
      <c r="X201">
        <f t="shared" ca="1" si="64"/>
        <v>1.6045E-2</v>
      </c>
      <c r="Y201">
        <f t="shared" ca="1" si="64"/>
        <v>1.8005E-2</v>
      </c>
      <c r="Z201">
        <f t="shared" ca="1" si="64"/>
        <v>2.4235E-2</v>
      </c>
      <c r="AA201">
        <f t="shared" ca="1" si="64"/>
        <v>3.3105000000000002E-2</v>
      </c>
      <c r="AB201">
        <f t="shared" ca="1" si="64"/>
        <v>3.5060000000000001E-2</v>
      </c>
      <c r="AC201">
        <f t="shared" ca="1" si="64"/>
        <v>2.1899999999999999E-2</v>
      </c>
      <c r="AD201">
        <f t="shared" ca="1" si="64"/>
        <v>8.2150000000000001E-3</v>
      </c>
      <c r="AE201">
        <f t="shared" ca="1" si="64"/>
        <v>8.5999999999999998E-4</v>
      </c>
      <c r="AF201">
        <f t="shared" ca="1" si="64"/>
        <v>0.18302000000000002</v>
      </c>
      <c r="AH201">
        <v>15</v>
      </c>
      <c r="AI201" t="s">
        <v>5</v>
      </c>
      <c r="AJ201">
        <f t="shared" ca="1" si="49"/>
        <v>4.7850000000000002E-3</v>
      </c>
      <c r="AK201">
        <f t="shared" ca="1" si="65"/>
        <v>5.7949999999999998E-3</v>
      </c>
      <c r="AL201">
        <f t="shared" ca="1" si="65"/>
        <v>8.9750000000000003E-3</v>
      </c>
      <c r="AM201">
        <f t="shared" ca="1" si="65"/>
        <v>1.3105E-2</v>
      </c>
      <c r="AN201">
        <f t="shared" ca="1" si="65"/>
        <v>1.6080000000000001E-2</v>
      </c>
      <c r="AO201">
        <f t="shared" ca="1" si="65"/>
        <v>1.6299999999999999E-2</v>
      </c>
      <c r="AP201">
        <f t="shared" ca="1" si="65"/>
        <v>2.5165E-2</v>
      </c>
      <c r="AQ201">
        <f t="shared" ca="1" si="65"/>
        <v>3.1519999999999999E-2</v>
      </c>
      <c r="AR201">
        <f t="shared" ca="1" si="65"/>
        <v>3.4880000000000001E-2</v>
      </c>
      <c r="AS201">
        <f t="shared" ca="1" si="65"/>
        <v>2.308E-2</v>
      </c>
      <c r="AT201">
        <f t="shared" ca="1" si="65"/>
        <v>1.519E-2</v>
      </c>
      <c r="AU201">
        <f t="shared" ca="1" si="65"/>
        <v>4.9049999999999996E-3</v>
      </c>
      <c r="AV201">
        <f t="shared" ca="1" si="65"/>
        <v>0</v>
      </c>
      <c r="AX201">
        <v>15</v>
      </c>
      <c r="AY201" t="s">
        <v>5</v>
      </c>
      <c r="AZ201">
        <f t="shared" ca="1" si="50"/>
        <v>2.3449999999999999E-3</v>
      </c>
      <c r="BA201">
        <f t="shared" ca="1" si="66"/>
        <v>2.9350000000000001E-3</v>
      </c>
      <c r="BB201">
        <f t="shared" ca="1" si="66"/>
        <v>1.0845E-2</v>
      </c>
      <c r="BC201">
        <f t="shared" ca="1" si="66"/>
        <v>1.545E-2</v>
      </c>
      <c r="BD201">
        <f t="shared" ca="1" si="66"/>
        <v>1.7809999999999999E-2</v>
      </c>
      <c r="BE201">
        <f t="shared" ca="1" si="66"/>
        <v>1.7315000000000001E-2</v>
      </c>
      <c r="BF201">
        <f t="shared" ca="1" si="66"/>
        <v>2.5145000000000001E-2</v>
      </c>
      <c r="BG201">
        <f t="shared" ca="1" si="66"/>
        <v>3.3610000000000001E-2</v>
      </c>
      <c r="BH201">
        <f t="shared" ca="1" si="66"/>
        <v>3.5534999999999997E-2</v>
      </c>
      <c r="BI201">
        <f t="shared" ca="1" si="66"/>
        <v>2.385E-2</v>
      </c>
      <c r="BJ201">
        <f t="shared" ca="1" si="66"/>
        <v>9.6749999999999996E-3</v>
      </c>
      <c r="BK201">
        <f t="shared" ca="1" si="66"/>
        <v>1.8799999999999999E-3</v>
      </c>
      <c r="BL201">
        <f t="shared" ca="1" si="66"/>
        <v>0.19639499999999996</v>
      </c>
    </row>
    <row r="202" spans="1:64" x14ac:dyDescent="0.25">
      <c r="A202">
        <v>5</v>
      </c>
      <c r="B202">
        <v>15</v>
      </c>
      <c r="C202" t="s">
        <v>6</v>
      </c>
      <c r="D202">
        <f t="shared" ca="1" si="47"/>
        <v>2.7750000000000001E-3</v>
      </c>
      <c r="E202">
        <f t="shared" ca="1" si="63"/>
        <v>1.039E-2</v>
      </c>
      <c r="F202">
        <f t="shared" ca="1" si="63"/>
        <v>1.9879999999999998E-2</v>
      </c>
      <c r="G202">
        <f t="shared" ca="1" si="63"/>
        <v>3.4610000000000002E-2</v>
      </c>
      <c r="H202">
        <f t="shared" ca="1" si="63"/>
        <v>4.5085E-2</v>
      </c>
      <c r="I202">
        <f t="shared" ca="1" si="63"/>
        <v>4.5670000000000002E-2</v>
      </c>
      <c r="J202">
        <f t="shared" ca="1" si="63"/>
        <v>6.5439999999999998E-2</v>
      </c>
      <c r="K202">
        <f t="shared" ca="1" si="63"/>
        <v>8.6345000000000005E-2</v>
      </c>
      <c r="L202">
        <f t="shared" ca="1" si="63"/>
        <v>9.153E-2</v>
      </c>
      <c r="M202">
        <f t="shared" ca="1" si="63"/>
        <v>7.3700000000000002E-2</v>
      </c>
      <c r="N202">
        <f t="shared" ca="1" si="63"/>
        <v>4.4319999999999998E-2</v>
      </c>
      <c r="O202">
        <f t="shared" ca="1" si="63"/>
        <v>6.875E-3</v>
      </c>
      <c r="P202">
        <f t="shared" ca="1" si="63"/>
        <v>0.52661999999999998</v>
      </c>
      <c r="R202">
        <v>15</v>
      </c>
      <c r="S202" t="s">
        <v>6</v>
      </c>
      <c r="T202">
        <f t="shared" ca="1" si="48"/>
        <v>3.2100000000000002E-3</v>
      </c>
      <c r="U202">
        <f t="shared" ca="1" si="64"/>
        <v>5.6350000000000003E-3</v>
      </c>
      <c r="V202">
        <f t="shared" ca="1" si="64"/>
        <v>1.8265E-2</v>
      </c>
      <c r="W202">
        <f t="shared" ca="1" si="64"/>
        <v>3.015E-2</v>
      </c>
      <c r="X202">
        <f t="shared" ca="1" si="64"/>
        <v>3.4505000000000001E-2</v>
      </c>
      <c r="Y202">
        <f t="shared" ca="1" si="64"/>
        <v>3.4555000000000002E-2</v>
      </c>
      <c r="Z202">
        <f t="shared" ca="1" si="64"/>
        <v>5.3194999999999999E-2</v>
      </c>
      <c r="AA202">
        <f t="shared" ca="1" si="64"/>
        <v>6.9559999999999997E-2</v>
      </c>
      <c r="AB202">
        <f t="shared" ca="1" si="64"/>
        <v>7.4079999999999993E-2</v>
      </c>
      <c r="AC202">
        <f t="shared" ca="1" si="64"/>
        <v>4.4110000000000003E-2</v>
      </c>
      <c r="AD202">
        <f t="shared" ca="1" si="64"/>
        <v>1.6590000000000001E-2</v>
      </c>
      <c r="AE202">
        <f t="shared" ca="1" si="64"/>
        <v>1.7849999999999999E-3</v>
      </c>
      <c r="AF202">
        <f t="shared" ca="1" si="64"/>
        <v>0.38563999999999993</v>
      </c>
      <c r="AH202">
        <v>15</v>
      </c>
      <c r="AI202" t="s">
        <v>6</v>
      </c>
      <c r="AJ202">
        <f t="shared" ca="1" si="49"/>
        <v>1.1185E-2</v>
      </c>
      <c r="AK202">
        <f t="shared" ca="1" si="65"/>
        <v>8.4950000000000008E-3</v>
      </c>
      <c r="AL202">
        <f t="shared" ca="1" si="65"/>
        <v>9.7549999999999998E-3</v>
      </c>
      <c r="AM202">
        <f t="shared" ca="1" si="65"/>
        <v>3.1359999999999999E-2</v>
      </c>
      <c r="AN202">
        <f t="shared" ca="1" si="65"/>
        <v>3.1669999999999997E-2</v>
      </c>
      <c r="AO202">
        <f t="shared" ca="1" si="65"/>
        <v>3.4270000000000002E-2</v>
      </c>
      <c r="AP202">
        <f t="shared" ca="1" si="65"/>
        <v>5.185E-2</v>
      </c>
      <c r="AQ202">
        <f t="shared" ca="1" si="65"/>
        <v>6.7549999999999999E-2</v>
      </c>
      <c r="AR202">
        <f t="shared" ca="1" si="65"/>
        <v>7.1485000000000007E-2</v>
      </c>
      <c r="AS202">
        <f t="shared" ca="1" si="65"/>
        <v>5.0165000000000001E-2</v>
      </c>
      <c r="AT202">
        <f t="shared" ca="1" si="65"/>
        <v>2.1735000000000001E-2</v>
      </c>
      <c r="AU202">
        <f t="shared" ca="1" si="65"/>
        <v>7.8300000000000002E-3</v>
      </c>
      <c r="AV202">
        <f t="shared" ca="1" si="65"/>
        <v>0</v>
      </c>
      <c r="AX202">
        <v>15</v>
      </c>
      <c r="AY202" t="s">
        <v>6</v>
      </c>
      <c r="AZ202">
        <f t="shared" ca="1" si="50"/>
        <v>3.0499999999999999E-4</v>
      </c>
      <c r="BA202">
        <f t="shared" ca="1" si="66"/>
        <v>2.575E-3</v>
      </c>
      <c r="BB202">
        <f t="shared" ca="1" si="66"/>
        <v>1.7975000000000001E-2</v>
      </c>
      <c r="BC202">
        <f t="shared" ca="1" si="66"/>
        <v>2.887E-2</v>
      </c>
      <c r="BD202">
        <f t="shared" ca="1" si="66"/>
        <v>3.4544999999999999E-2</v>
      </c>
      <c r="BE202">
        <f t="shared" ca="1" si="66"/>
        <v>3.6604999999999999E-2</v>
      </c>
      <c r="BF202">
        <f t="shared" ca="1" si="66"/>
        <v>5.1240000000000001E-2</v>
      </c>
      <c r="BG202">
        <f t="shared" ca="1" si="66"/>
        <v>6.8580000000000002E-2</v>
      </c>
      <c r="BH202">
        <f t="shared" ca="1" si="66"/>
        <v>7.3635000000000006E-2</v>
      </c>
      <c r="BI202">
        <f t="shared" ca="1" si="66"/>
        <v>5.3004999999999997E-2</v>
      </c>
      <c r="BJ202">
        <f t="shared" ca="1" si="66"/>
        <v>2.3630000000000002E-2</v>
      </c>
      <c r="BK202">
        <f t="shared" ca="1" si="66"/>
        <v>1.89E-3</v>
      </c>
      <c r="BL202">
        <f t="shared" ca="1" si="66"/>
        <v>0.39285499999999995</v>
      </c>
    </row>
    <row r="203" spans="1:64" x14ac:dyDescent="0.25">
      <c r="A203">
        <v>1</v>
      </c>
      <c r="B203">
        <v>16</v>
      </c>
      <c r="C203" t="s">
        <v>2</v>
      </c>
      <c r="D203">
        <f t="shared" ca="1" si="47"/>
        <v>1.05E-4</v>
      </c>
      <c r="E203">
        <f t="shared" ca="1" si="63"/>
        <v>1.0000000000000001E-5</v>
      </c>
      <c r="F203">
        <f t="shared" ca="1" si="63"/>
        <v>5.1500000000000005E-4</v>
      </c>
      <c r="G203">
        <f t="shared" ca="1" si="63"/>
        <v>1.645E-3</v>
      </c>
      <c r="H203">
        <f t="shared" ca="1" si="63"/>
        <v>1.9750000000000002E-3</v>
      </c>
      <c r="I203">
        <f t="shared" ca="1" si="63"/>
        <v>1.7600000000000001E-3</v>
      </c>
      <c r="J203">
        <f t="shared" ca="1" si="63"/>
        <v>2.4949999999999998E-3</v>
      </c>
      <c r="K203">
        <f t="shared" ca="1" si="63"/>
        <v>3.5699999999999998E-3</v>
      </c>
      <c r="L203">
        <f t="shared" ca="1" si="63"/>
        <v>3.8E-3</v>
      </c>
      <c r="M203">
        <f t="shared" ca="1" si="63"/>
        <v>2.4750000000000002E-3</v>
      </c>
      <c r="N203">
        <f t="shared" ca="1" si="63"/>
        <v>1.9350000000000001E-3</v>
      </c>
      <c r="O203">
        <f t="shared" ca="1" si="63"/>
        <v>5.0500000000000002E-4</v>
      </c>
      <c r="P203">
        <f t="shared" ca="1" si="63"/>
        <v>2.0789999999999999E-2</v>
      </c>
      <c r="R203">
        <v>16</v>
      </c>
      <c r="S203" t="s">
        <v>2</v>
      </c>
      <c r="T203">
        <f t="shared" ca="1" si="48"/>
        <v>1.0000000000000001E-5</v>
      </c>
      <c r="U203">
        <f t="shared" ca="1" si="64"/>
        <v>8.0000000000000007E-5</v>
      </c>
      <c r="V203">
        <f t="shared" ca="1" si="64"/>
        <v>4.0000000000000002E-4</v>
      </c>
      <c r="W203">
        <f t="shared" ca="1" si="64"/>
        <v>1.5299999999999999E-3</v>
      </c>
      <c r="X203">
        <f t="shared" ca="1" si="64"/>
        <v>1.6149999999999999E-3</v>
      </c>
      <c r="Y203">
        <f t="shared" ca="1" si="64"/>
        <v>1.5299999999999999E-3</v>
      </c>
      <c r="Z203">
        <f t="shared" ca="1" si="64"/>
        <v>2.16E-3</v>
      </c>
      <c r="AA203">
        <f t="shared" ca="1" si="64"/>
        <v>2.9450000000000001E-3</v>
      </c>
      <c r="AB203">
        <f t="shared" ca="1" si="64"/>
        <v>3.045E-3</v>
      </c>
      <c r="AC203">
        <f t="shared" ca="1" si="64"/>
        <v>2E-3</v>
      </c>
      <c r="AD203">
        <f t="shared" ca="1" si="64"/>
        <v>8.7500000000000002E-4</v>
      </c>
      <c r="AE203">
        <f t="shared" ca="1" si="64"/>
        <v>9.0000000000000006E-5</v>
      </c>
      <c r="AF203">
        <f t="shared" ca="1" si="64"/>
        <v>1.6279999999999999E-2</v>
      </c>
      <c r="AH203">
        <v>16</v>
      </c>
      <c r="AI203" t="s">
        <v>2</v>
      </c>
      <c r="AJ203">
        <f t="shared" ca="1" si="49"/>
        <v>1.0000000000000001E-5</v>
      </c>
      <c r="AK203">
        <f t="shared" ca="1" si="65"/>
        <v>0</v>
      </c>
      <c r="AL203">
        <f t="shared" ca="1" si="65"/>
        <v>1.25E-4</v>
      </c>
      <c r="AM203">
        <f t="shared" ca="1" si="65"/>
        <v>1.06E-3</v>
      </c>
      <c r="AN203">
        <f t="shared" ca="1" si="65"/>
        <v>1.4E-3</v>
      </c>
      <c r="AO203">
        <f t="shared" ca="1" si="65"/>
        <v>1.6900000000000001E-3</v>
      </c>
      <c r="AP203">
        <f t="shared" ca="1" si="65"/>
        <v>2.0400000000000001E-3</v>
      </c>
      <c r="AQ203">
        <f t="shared" ca="1" si="65"/>
        <v>2.9150000000000001E-3</v>
      </c>
      <c r="AR203">
        <f t="shared" ca="1" si="65"/>
        <v>3.14E-3</v>
      </c>
      <c r="AS203">
        <f t="shared" ca="1" si="65"/>
        <v>2.1050000000000001E-3</v>
      </c>
      <c r="AT203">
        <f t="shared" ca="1" si="65"/>
        <v>1.17E-3</v>
      </c>
      <c r="AU203">
        <f t="shared" ca="1" si="65"/>
        <v>6.0000000000000002E-5</v>
      </c>
      <c r="AV203">
        <f t="shared" ca="1" si="65"/>
        <v>0</v>
      </c>
      <c r="AX203">
        <v>16</v>
      </c>
      <c r="AY203" t="s">
        <v>2</v>
      </c>
      <c r="AZ203">
        <f t="shared" ca="1" si="50"/>
        <v>0</v>
      </c>
      <c r="BA203">
        <f t="shared" ca="1" si="66"/>
        <v>1.0000000000000001E-5</v>
      </c>
      <c r="BB203">
        <f t="shared" ca="1" si="66"/>
        <v>1.3999999999999999E-4</v>
      </c>
      <c r="BC203">
        <f t="shared" ca="1" si="66"/>
        <v>1.1199999999999999E-3</v>
      </c>
      <c r="BD203">
        <f t="shared" ca="1" si="66"/>
        <v>1.565E-3</v>
      </c>
      <c r="BE203">
        <f t="shared" ca="1" si="66"/>
        <v>1.3749999999999999E-3</v>
      </c>
      <c r="BF203">
        <f t="shared" ca="1" si="66"/>
        <v>2.215E-3</v>
      </c>
      <c r="BG203">
        <f t="shared" ca="1" si="66"/>
        <v>2.895E-3</v>
      </c>
      <c r="BH203">
        <f t="shared" ca="1" si="66"/>
        <v>3.1350000000000002E-3</v>
      </c>
      <c r="BI203">
        <f t="shared" ca="1" si="66"/>
        <v>2.1949999999999999E-3</v>
      </c>
      <c r="BJ203">
        <f t="shared" ca="1" si="66"/>
        <v>7.7999999999999999E-4</v>
      </c>
      <c r="BK203">
        <f t="shared" ca="1" si="66"/>
        <v>6.0000000000000002E-5</v>
      </c>
      <c r="BL203">
        <f t="shared" ca="1" si="66"/>
        <v>1.5489999999999999E-2</v>
      </c>
    </row>
    <row r="204" spans="1:64" x14ac:dyDescent="0.25">
      <c r="A204">
        <v>2</v>
      </c>
      <c r="B204">
        <v>16</v>
      </c>
      <c r="C204" t="s">
        <v>3</v>
      </c>
      <c r="D204">
        <f t="shared" ca="1" si="47"/>
        <v>2.3499999999999999E-4</v>
      </c>
      <c r="E204">
        <f t="shared" ref="E204:P213" ca="1" si="67">INDIRECT($A$1&amp;"!"&amp;ADDRESS(ROW(),COLUMN()))</f>
        <v>1.2E-4</v>
      </c>
      <c r="F204">
        <f t="shared" ca="1" si="67"/>
        <v>3.3500000000000001E-4</v>
      </c>
      <c r="G204">
        <f t="shared" ca="1" si="67"/>
        <v>1.32E-3</v>
      </c>
      <c r="H204">
        <f t="shared" ca="1" si="67"/>
        <v>1.895E-3</v>
      </c>
      <c r="I204">
        <f t="shared" ca="1" si="67"/>
        <v>1.5349999999999999E-3</v>
      </c>
      <c r="J204">
        <f t="shared" ca="1" si="67"/>
        <v>2.48E-3</v>
      </c>
      <c r="K204">
        <f t="shared" ca="1" si="67"/>
        <v>3.2650000000000001E-3</v>
      </c>
      <c r="L204">
        <f t="shared" ca="1" si="67"/>
        <v>3.5699999999999998E-3</v>
      </c>
      <c r="M204">
        <f t="shared" ca="1" si="67"/>
        <v>2.8249999999999998E-3</v>
      </c>
      <c r="N204">
        <f t="shared" ca="1" si="67"/>
        <v>1.9750000000000002E-3</v>
      </c>
      <c r="O204">
        <f t="shared" ca="1" si="67"/>
        <v>5.5999999999999995E-4</v>
      </c>
      <c r="P204">
        <f t="shared" ca="1" si="67"/>
        <v>2.0115000000000004E-2</v>
      </c>
      <c r="R204">
        <v>16</v>
      </c>
      <c r="S204" t="s">
        <v>3</v>
      </c>
      <c r="T204">
        <f t="shared" ca="1" si="48"/>
        <v>0</v>
      </c>
      <c r="U204">
        <f t="shared" ref="U204:AF213" ca="1" si="68">INDIRECT($A$1&amp;"!"&amp;ADDRESS(ROW(),COLUMN()))</f>
        <v>2.0000000000000002E-5</v>
      </c>
      <c r="V204">
        <f t="shared" ca="1" si="68"/>
        <v>2.9500000000000001E-4</v>
      </c>
      <c r="W204">
        <f t="shared" ca="1" si="68"/>
        <v>1.1050000000000001E-3</v>
      </c>
      <c r="X204">
        <f t="shared" ca="1" si="68"/>
        <v>1.2750000000000001E-3</v>
      </c>
      <c r="Y204">
        <f t="shared" ca="1" si="68"/>
        <v>1.4250000000000001E-3</v>
      </c>
      <c r="Z204">
        <f t="shared" ca="1" si="68"/>
        <v>1.8550000000000001E-3</v>
      </c>
      <c r="AA204">
        <f t="shared" ca="1" si="68"/>
        <v>2.7299999999999998E-3</v>
      </c>
      <c r="AB204">
        <f t="shared" ca="1" si="68"/>
        <v>2.9299999999999999E-3</v>
      </c>
      <c r="AC204">
        <f t="shared" ca="1" si="68"/>
        <v>2.0300000000000001E-3</v>
      </c>
      <c r="AD204">
        <f t="shared" ca="1" si="68"/>
        <v>9.9500000000000001E-4</v>
      </c>
      <c r="AE204">
        <f t="shared" ca="1" si="68"/>
        <v>2.9E-4</v>
      </c>
      <c r="AF204">
        <f t="shared" ca="1" si="68"/>
        <v>1.4950000000000001E-2</v>
      </c>
      <c r="AH204">
        <v>16</v>
      </c>
      <c r="AI204" t="s">
        <v>3</v>
      </c>
      <c r="AJ204">
        <f t="shared" ca="1" si="49"/>
        <v>1.85E-4</v>
      </c>
      <c r="AK204">
        <f t="shared" ref="AK204:AV213" ca="1" si="69">INDIRECT($A$1&amp;"!"&amp;ADDRESS(ROW(),COLUMN()))</f>
        <v>1.0000000000000001E-5</v>
      </c>
      <c r="AL204">
        <f t="shared" ca="1" si="69"/>
        <v>1.8000000000000001E-4</v>
      </c>
      <c r="AM204">
        <f t="shared" ca="1" si="69"/>
        <v>9.6000000000000002E-4</v>
      </c>
      <c r="AN204">
        <f t="shared" ca="1" si="69"/>
        <v>1.2750000000000001E-3</v>
      </c>
      <c r="AO204">
        <f t="shared" ca="1" si="69"/>
        <v>1.32E-3</v>
      </c>
      <c r="AP204">
        <f t="shared" ca="1" si="69"/>
        <v>2.0449999999999999E-3</v>
      </c>
      <c r="AQ204">
        <f t="shared" ca="1" si="69"/>
        <v>2.8149999999999998E-3</v>
      </c>
      <c r="AR204">
        <f t="shared" ca="1" si="69"/>
        <v>2.8999999999999998E-3</v>
      </c>
      <c r="AS204">
        <f t="shared" ca="1" si="69"/>
        <v>2.0049999999999998E-3</v>
      </c>
      <c r="AT204">
        <f t="shared" ca="1" si="69"/>
        <v>9.1500000000000001E-4</v>
      </c>
      <c r="AU204">
        <f t="shared" ca="1" si="69"/>
        <v>4.0499999999999998E-4</v>
      </c>
      <c r="AV204">
        <f t="shared" ca="1" si="69"/>
        <v>0</v>
      </c>
      <c r="AX204">
        <v>16</v>
      </c>
      <c r="AY204" t="s">
        <v>3</v>
      </c>
      <c r="AZ204">
        <f t="shared" ca="1" si="50"/>
        <v>0</v>
      </c>
      <c r="BA204">
        <f t="shared" ref="BA204:BL213" ca="1" si="70">INDIRECT($A$1&amp;"!"&amp;ADDRESS(ROW(),COLUMN()))</f>
        <v>4.0000000000000003E-5</v>
      </c>
      <c r="BB204">
        <f t="shared" ca="1" si="70"/>
        <v>4.8999999999999998E-4</v>
      </c>
      <c r="BC204">
        <f t="shared" ca="1" si="70"/>
        <v>1.2199999999999999E-3</v>
      </c>
      <c r="BD204">
        <f t="shared" ca="1" si="70"/>
        <v>1.39E-3</v>
      </c>
      <c r="BE204">
        <f t="shared" ca="1" si="70"/>
        <v>1.415E-3</v>
      </c>
      <c r="BF204">
        <f t="shared" ca="1" si="70"/>
        <v>2.0100000000000001E-3</v>
      </c>
      <c r="BG204">
        <f t="shared" ca="1" si="70"/>
        <v>2.8449999999999999E-3</v>
      </c>
      <c r="BH204">
        <f t="shared" ca="1" si="70"/>
        <v>2.885E-3</v>
      </c>
      <c r="BI204">
        <f t="shared" ca="1" si="70"/>
        <v>1.9400000000000001E-3</v>
      </c>
      <c r="BJ204">
        <f t="shared" ca="1" si="70"/>
        <v>1.23E-3</v>
      </c>
      <c r="BK204">
        <f t="shared" ca="1" si="70"/>
        <v>7.4999999999999993E-5</v>
      </c>
      <c r="BL204">
        <f t="shared" ca="1" si="70"/>
        <v>1.5540000000000002E-2</v>
      </c>
    </row>
    <row r="205" spans="1:64" x14ac:dyDescent="0.25">
      <c r="A205">
        <v>3</v>
      </c>
      <c r="B205">
        <v>16</v>
      </c>
      <c r="C205" t="s">
        <v>4</v>
      </c>
      <c r="D205">
        <f t="shared" ca="1" si="47"/>
        <v>3.0499999999999999E-4</v>
      </c>
      <c r="E205">
        <f t="shared" ca="1" si="67"/>
        <v>4.0499999999999998E-4</v>
      </c>
      <c r="F205">
        <f t="shared" ca="1" si="67"/>
        <v>1.585E-3</v>
      </c>
      <c r="G205">
        <f t="shared" ca="1" si="67"/>
        <v>2.6649999999999998E-3</v>
      </c>
      <c r="H205">
        <f t="shared" ca="1" si="67"/>
        <v>2.895E-3</v>
      </c>
      <c r="I205">
        <f t="shared" ca="1" si="67"/>
        <v>2.6350000000000002E-3</v>
      </c>
      <c r="J205">
        <f t="shared" ca="1" si="67"/>
        <v>3.8500000000000001E-3</v>
      </c>
      <c r="K205">
        <f t="shared" ca="1" si="67"/>
        <v>5.2399999999999999E-3</v>
      </c>
      <c r="L205">
        <f t="shared" ca="1" si="67"/>
        <v>5.5149999999999999E-3</v>
      </c>
      <c r="M205">
        <f t="shared" ca="1" si="67"/>
        <v>3.7599999999999999E-3</v>
      </c>
      <c r="N205">
        <f t="shared" ca="1" si="67"/>
        <v>2.3500000000000001E-3</v>
      </c>
      <c r="O205">
        <f t="shared" ca="1" si="67"/>
        <v>8.8000000000000003E-4</v>
      </c>
      <c r="P205">
        <f t="shared" ca="1" si="67"/>
        <v>3.2085000000000002E-2</v>
      </c>
      <c r="R205">
        <v>16</v>
      </c>
      <c r="S205" t="s">
        <v>4</v>
      </c>
      <c r="T205">
        <f t="shared" ca="1" si="48"/>
        <v>0</v>
      </c>
      <c r="U205">
        <f t="shared" ca="1" si="68"/>
        <v>5.0000000000000002E-5</v>
      </c>
      <c r="V205">
        <f t="shared" ca="1" si="68"/>
        <v>4.0999999999999999E-4</v>
      </c>
      <c r="W205">
        <f t="shared" ca="1" si="68"/>
        <v>1.5299999999999999E-3</v>
      </c>
      <c r="X205">
        <f t="shared" ca="1" si="68"/>
        <v>2.085E-3</v>
      </c>
      <c r="Y205">
        <f t="shared" ca="1" si="68"/>
        <v>2.2300000000000002E-3</v>
      </c>
      <c r="Z205">
        <f t="shared" ca="1" si="68"/>
        <v>2.98E-3</v>
      </c>
      <c r="AA205">
        <f t="shared" ca="1" si="68"/>
        <v>4.1000000000000003E-3</v>
      </c>
      <c r="AB205">
        <f t="shared" ca="1" si="68"/>
        <v>4.5300000000000002E-3</v>
      </c>
      <c r="AC205">
        <f t="shared" ca="1" si="68"/>
        <v>2.745E-3</v>
      </c>
      <c r="AD205">
        <f t="shared" ca="1" si="68"/>
        <v>1.39E-3</v>
      </c>
      <c r="AE205">
        <f t="shared" ca="1" si="68"/>
        <v>4.4999999999999999E-4</v>
      </c>
      <c r="AF205">
        <f t="shared" ca="1" si="68"/>
        <v>2.2499999999999999E-2</v>
      </c>
      <c r="AH205">
        <v>16</v>
      </c>
      <c r="AI205" t="s">
        <v>4</v>
      </c>
      <c r="AJ205">
        <f t="shared" ca="1" si="49"/>
        <v>5.5000000000000002E-5</v>
      </c>
      <c r="AK205">
        <f t="shared" ca="1" si="69"/>
        <v>2.5000000000000001E-5</v>
      </c>
      <c r="AL205">
        <f t="shared" ca="1" si="69"/>
        <v>4.4499999999999997E-4</v>
      </c>
      <c r="AM205">
        <f t="shared" ca="1" si="69"/>
        <v>1.6900000000000001E-3</v>
      </c>
      <c r="AN205">
        <f t="shared" ca="1" si="69"/>
        <v>2.1299999999999999E-3</v>
      </c>
      <c r="AO205">
        <f t="shared" ca="1" si="69"/>
        <v>2.055E-3</v>
      </c>
      <c r="AP205">
        <f t="shared" ca="1" si="69"/>
        <v>3.0349999999999999E-3</v>
      </c>
      <c r="AQ205">
        <f t="shared" ca="1" si="69"/>
        <v>4.0400000000000002E-3</v>
      </c>
      <c r="AR205">
        <f t="shared" ca="1" si="69"/>
        <v>4.3699999999999998E-3</v>
      </c>
      <c r="AS205">
        <f t="shared" ca="1" si="69"/>
        <v>3.075E-3</v>
      </c>
      <c r="AT205">
        <f t="shared" ca="1" si="69"/>
        <v>1.8400000000000001E-3</v>
      </c>
      <c r="AU205">
        <f t="shared" ca="1" si="69"/>
        <v>6.0499999999999996E-4</v>
      </c>
      <c r="AV205">
        <f t="shared" ca="1" si="69"/>
        <v>0</v>
      </c>
      <c r="AX205">
        <v>16</v>
      </c>
      <c r="AY205" t="s">
        <v>4</v>
      </c>
      <c r="AZ205">
        <f t="shared" ca="1" si="50"/>
        <v>0</v>
      </c>
      <c r="BA205">
        <f t="shared" ca="1" si="70"/>
        <v>0</v>
      </c>
      <c r="BB205">
        <f t="shared" ca="1" si="70"/>
        <v>4.0000000000000002E-4</v>
      </c>
      <c r="BC205">
        <f t="shared" ca="1" si="70"/>
        <v>1.73E-3</v>
      </c>
      <c r="BD205">
        <f t="shared" ca="1" si="70"/>
        <v>2.0300000000000001E-3</v>
      </c>
      <c r="BE205">
        <f t="shared" ca="1" si="70"/>
        <v>2.1800000000000001E-3</v>
      </c>
      <c r="BF205">
        <f t="shared" ca="1" si="70"/>
        <v>2.875E-3</v>
      </c>
      <c r="BG205">
        <f t="shared" ca="1" si="70"/>
        <v>4.2050000000000004E-3</v>
      </c>
      <c r="BH205">
        <f t="shared" ca="1" si="70"/>
        <v>4.4650000000000002E-3</v>
      </c>
      <c r="BI205">
        <f t="shared" ca="1" si="70"/>
        <v>2.9849999999999998E-3</v>
      </c>
      <c r="BJ205">
        <f t="shared" ca="1" si="70"/>
        <v>1.7600000000000001E-3</v>
      </c>
      <c r="BK205">
        <f t="shared" ca="1" si="70"/>
        <v>2.3000000000000001E-4</v>
      </c>
      <c r="BL205">
        <f t="shared" ca="1" si="70"/>
        <v>2.2860000000000002E-2</v>
      </c>
    </row>
    <row r="206" spans="1:64" x14ac:dyDescent="0.25">
      <c r="A206">
        <v>4</v>
      </c>
      <c r="B206">
        <v>16</v>
      </c>
      <c r="C206" t="s">
        <v>5</v>
      </c>
      <c r="D206">
        <f t="shared" ca="1" si="47"/>
        <v>2.7E-4</v>
      </c>
      <c r="E206">
        <f t="shared" ca="1" si="67"/>
        <v>9.5000000000000005E-5</v>
      </c>
      <c r="F206">
        <f t="shared" ca="1" si="67"/>
        <v>2.0300000000000001E-3</v>
      </c>
      <c r="G206">
        <f t="shared" ca="1" si="67"/>
        <v>5.2500000000000003E-3</v>
      </c>
      <c r="H206">
        <f t="shared" ca="1" si="67"/>
        <v>6.8349999999999999E-3</v>
      </c>
      <c r="I206">
        <f t="shared" ca="1" si="67"/>
        <v>6.9100000000000003E-3</v>
      </c>
      <c r="J206">
        <f t="shared" ca="1" si="67"/>
        <v>9.1999999999999998E-3</v>
      </c>
      <c r="K206">
        <f t="shared" ca="1" si="67"/>
        <v>1.2749999999999999E-2</v>
      </c>
      <c r="L206">
        <f t="shared" ca="1" si="67"/>
        <v>1.405E-2</v>
      </c>
      <c r="M206">
        <f t="shared" ca="1" si="67"/>
        <v>1.039E-2</v>
      </c>
      <c r="N206">
        <f t="shared" ca="1" si="67"/>
        <v>6.7349999999999997E-3</v>
      </c>
      <c r="O206">
        <f t="shared" ca="1" si="67"/>
        <v>1.49E-3</v>
      </c>
      <c r="P206">
        <f t="shared" ca="1" si="67"/>
        <v>7.6005000000000003E-2</v>
      </c>
      <c r="R206">
        <v>16</v>
      </c>
      <c r="S206" t="s">
        <v>5</v>
      </c>
      <c r="T206">
        <f t="shared" ca="1" si="48"/>
        <v>0</v>
      </c>
      <c r="U206">
        <f t="shared" ca="1" si="68"/>
        <v>1.95E-4</v>
      </c>
      <c r="V206">
        <f t="shared" ca="1" si="68"/>
        <v>2.0699999999999998E-3</v>
      </c>
      <c r="W206">
        <f t="shared" ca="1" si="68"/>
        <v>4.8300000000000001E-3</v>
      </c>
      <c r="X206">
        <f t="shared" ca="1" si="68"/>
        <v>5.5999999999999999E-3</v>
      </c>
      <c r="Y206">
        <f t="shared" ca="1" si="68"/>
        <v>5.4349999999999997E-3</v>
      </c>
      <c r="Z206">
        <f t="shared" ca="1" si="68"/>
        <v>7.7149999999999996E-3</v>
      </c>
      <c r="AA206">
        <f t="shared" ca="1" si="68"/>
        <v>1.0670000000000001E-2</v>
      </c>
      <c r="AB206">
        <f t="shared" ca="1" si="68"/>
        <v>1.1455E-2</v>
      </c>
      <c r="AC206">
        <f t="shared" ca="1" si="68"/>
        <v>7.3200000000000001E-3</v>
      </c>
      <c r="AD206">
        <f t="shared" ca="1" si="68"/>
        <v>3.8349999999999999E-3</v>
      </c>
      <c r="AE206">
        <f t="shared" ca="1" si="68"/>
        <v>3.3500000000000001E-4</v>
      </c>
      <c r="AF206">
        <f t="shared" ca="1" si="68"/>
        <v>5.9459999999999999E-2</v>
      </c>
      <c r="AH206">
        <v>16</v>
      </c>
      <c r="AI206" t="s">
        <v>5</v>
      </c>
      <c r="AJ206">
        <f t="shared" ca="1" si="49"/>
        <v>7.85E-4</v>
      </c>
      <c r="AK206">
        <f t="shared" ca="1" si="69"/>
        <v>4.6500000000000003E-4</v>
      </c>
      <c r="AL206">
        <f t="shared" ca="1" si="69"/>
        <v>1.9650000000000002E-3</v>
      </c>
      <c r="AM206">
        <f t="shared" ca="1" si="69"/>
        <v>4.0249999999999999E-3</v>
      </c>
      <c r="AN206">
        <f t="shared" ca="1" si="69"/>
        <v>5.0499999999999998E-3</v>
      </c>
      <c r="AO206">
        <f t="shared" ca="1" si="69"/>
        <v>5.2849999999999998E-3</v>
      </c>
      <c r="AP206">
        <f t="shared" ca="1" si="69"/>
        <v>7.8949999999999992E-3</v>
      </c>
      <c r="AQ206">
        <f t="shared" ca="1" si="69"/>
        <v>1.0045E-2</v>
      </c>
      <c r="AR206">
        <f t="shared" ca="1" si="69"/>
        <v>1.1270000000000001E-2</v>
      </c>
      <c r="AS206">
        <f t="shared" ca="1" si="69"/>
        <v>7.6600000000000001E-3</v>
      </c>
      <c r="AT206">
        <f t="shared" ca="1" si="69"/>
        <v>5.4200000000000003E-3</v>
      </c>
      <c r="AU206">
        <f t="shared" ca="1" si="69"/>
        <v>1.645E-3</v>
      </c>
      <c r="AV206">
        <f t="shared" ca="1" si="69"/>
        <v>0</v>
      </c>
      <c r="AX206">
        <v>16</v>
      </c>
      <c r="AY206" t="s">
        <v>5</v>
      </c>
      <c r="AZ206">
        <f t="shared" ca="1" si="50"/>
        <v>2.7999999999999998E-4</v>
      </c>
      <c r="BA206">
        <f t="shared" ca="1" si="70"/>
        <v>4.55E-4</v>
      </c>
      <c r="BB206">
        <f t="shared" ca="1" si="70"/>
        <v>2.6150000000000001E-3</v>
      </c>
      <c r="BC206">
        <f t="shared" ca="1" si="70"/>
        <v>4.7850000000000002E-3</v>
      </c>
      <c r="BD206">
        <f t="shared" ca="1" si="70"/>
        <v>5.6150000000000002E-3</v>
      </c>
      <c r="BE206">
        <f t="shared" ca="1" si="70"/>
        <v>5.6750000000000004E-3</v>
      </c>
      <c r="BF206">
        <f t="shared" ca="1" si="70"/>
        <v>7.7799999999999996E-3</v>
      </c>
      <c r="BG206">
        <f t="shared" ca="1" si="70"/>
        <v>1.0914999999999999E-2</v>
      </c>
      <c r="BH206">
        <f t="shared" ca="1" si="70"/>
        <v>1.1254999999999999E-2</v>
      </c>
      <c r="BI206">
        <f t="shared" ca="1" si="70"/>
        <v>8.3499999999999998E-3</v>
      </c>
      <c r="BJ206">
        <f t="shared" ca="1" si="70"/>
        <v>3.6949999999999999E-3</v>
      </c>
      <c r="BK206">
        <f t="shared" ca="1" si="70"/>
        <v>3.9500000000000001E-4</v>
      </c>
      <c r="BL206">
        <f t="shared" ca="1" si="70"/>
        <v>6.1814999999999995E-2</v>
      </c>
    </row>
    <row r="207" spans="1:64" x14ac:dyDescent="0.25">
      <c r="A207">
        <v>5</v>
      </c>
      <c r="B207">
        <v>16</v>
      </c>
      <c r="C207" t="s">
        <v>6</v>
      </c>
      <c r="D207">
        <f t="shared" ca="1" si="47"/>
        <v>2.1499999999999999E-4</v>
      </c>
      <c r="E207">
        <f t="shared" ca="1" si="67"/>
        <v>1.1150000000000001E-3</v>
      </c>
      <c r="F207">
        <f t="shared" ca="1" si="67"/>
        <v>3.6600000000000001E-3</v>
      </c>
      <c r="G207">
        <f t="shared" ca="1" si="67"/>
        <v>7.3499999999999998E-3</v>
      </c>
      <c r="H207">
        <f t="shared" ca="1" si="67"/>
        <v>9.6150000000000003E-3</v>
      </c>
      <c r="I207">
        <f t="shared" ca="1" si="67"/>
        <v>9.9249999999999998E-3</v>
      </c>
      <c r="J207">
        <f t="shared" ca="1" si="67"/>
        <v>1.4795000000000001E-2</v>
      </c>
      <c r="K207">
        <f t="shared" ca="1" si="67"/>
        <v>1.993E-2</v>
      </c>
      <c r="L207">
        <f t="shared" ca="1" si="67"/>
        <v>2.188E-2</v>
      </c>
      <c r="M207">
        <f t="shared" ca="1" si="67"/>
        <v>1.7065E-2</v>
      </c>
      <c r="N207">
        <f t="shared" ca="1" si="67"/>
        <v>1.1805E-2</v>
      </c>
      <c r="O207">
        <f t="shared" ca="1" si="67"/>
        <v>1.64E-3</v>
      </c>
      <c r="P207">
        <f t="shared" ca="1" si="67"/>
        <v>0.118995</v>
      </c>
      <c r="R207">
        <v>16</v>
      </c>
      <c r="S207" t="s">
        <v>6</v>
      </c>
      <c r="T207">
        <f t="shared" ca="1" si="48"/>
        <v>2.05E-4</v>
      </c>
      <c r="U207">
        <f t="shared" ca="1" si="68"/>
        <v>6.2E-4</v>
      </c>
      <c r="V207">
        <f t="shared" ca="1" si="68"/>
        <v>3.2200000000000002E-3</v>
      </c>
      <c r="W207">
        <f t="shared" ca="1" si="68"/>
        <v>7.3499999999999998E-3</v>
      </c>
      <c r="X207">
        <f t="shared" ca="1" si="68"/>
        <v>8.8599999999999998E-3</v>
      </c>
      <c r="Y207">
        <f t="shared" ca="1" si="68"/>
        <v>7.4749999999999999E-3</v>
      </c>
      <c r="Z207">
        <f t="shared" ca="1" si="68"/>
        <v>1.248E-2</v>
      </c>
      <c r="AA207">
        <f t="shared" ca="1" si="68"/>
        <v>1.678E-2</v>
      </c>
      <c r="AB207">
        <f t="shared" ca="1" si="68"/>
        <v>1.7805000000000001E-2</v>
      </c>
      <c r="AC207">
        <f t="shared" ca="1" si="68"/>
        <v>1.1730000000000001E-2</v>
      </c>
      <c r="AD207">
        <f t="shared" ca="1" si="68"/>
        <v>5.1999999999999998E-3</v>
      </c>
      <c r="AE207">
        <f t="shared" ca="1" si="68"/>
        <v>7.9500000000000003E-4</v>
      </c>
      <c r="AF207">
        <f t="shared" ca="1" si="68"/>
        <v>9.2520000000000005E-2</v>
      </c>
      <c r="AH207">
        <v>16</v>
      </c>
      <c r="AI207" t="s">
        <v>6</v>
      </c>
      <c r="AJ207">
        <f t="shared" ca="1" si="49"/>
        <v>1.14E-3</v>
      </c>
      <c r="AK207">
        <f t="shared" ca="1" si="69"/>
        <v>9.8499999999999998E-4</v>
      </c>
      <c r="AL207">
        <f t="shared" ca="1" si="69"/>
        <v>4.6000000000000001E-4</v>
      </c>
      <c r="AM207">
        <f t="shared" ca="1" si="69"/>
        <v>6.7149999999999996E-3</v>
      </c>
      <c r="AN207">
        <f t="shared" ca="1" si="69"/>
        <v>7.535E-3</v>
      </c>
      <c r="AO207">
        <f t="shared" ca="1" si="69"/>
        <v>8.4499999999999992E-3</v>
      </c>
      <c r="AP207">
        <f t="shared" ca="1" si="69"/>
        <v>1.206E-2</v>
      </c>
      <c r="AQ207">
        <f t="shared" ca="1" si="69"/>
        <v>1.6080000000000001E-2</v>
      </c>
      <c r="AR207">
        <f t="shared" ca="1" si="69"/>
        <v>1.745E-2</v>
      </c>
      <c r="AS207">
        <f t="shared" ca="1" si="69"/>
        <v>1.201E-2</v>
      </c>
      <c r="AT207">
        <f t="shared" ca="1" si="69"/>
        <v>6.7000000000000002E-3</v>
      </c>
      <c r="AU207">
        <f t="shared" ca="1" si="69"/>
        <v>9.6500000000000004E-4</v>
      </c>
      <c r="AV207">
        <f t="shared" ca="1" si="69"/>
        <v>0</v>
      </c>
      <c r="AX207">
        <v>16</v>
      </c>
      <c r="AY207" t="s">
        <v>6</v>
      </c>
      <c r="AZ207">
        <f t="shared" ca="1" si="50"/>
        <v>0</v>
      </c>
      <c r="BA207">
        <f t="shared" ca="1" si="70"/>
        <v>1.9000000000000001E-4</v>
      </c>
      <c r="BB207">
        <f t="shared" ca="1" si="70"/>
        <v>2.885E-3</v>
      </c>
      <c r="BC207">
        <f t="shared" ca="1" si="70"/>
        <v>6.1749999999999999E-3</v>
      </c>
      <c r="BD207">
        <f t="shared" ca="1" si="70"/>
        <v>8.1799999999999998E-3</v>
      </c>
      <c r="BE207">
        <f t="shared" ca="1" si="70"/>
        <v>8.0999999999999996E-3</v>
      </c>
      <c r="BF207">
        <f t="shared" ca="1" si="70"/>
        <v>1.2145E-2</v>
      </c>
      <c r="BG207">
        <f t="shared" ca="1" si="70"/>
        <v>1.6570000000000001E-2</v>
      </c>
      <c r="BH207">
        <f t="shared" ca="1" si="70"/>
        <v>1.7704999999999999E-2</v>
      </c>
      <c r="BI207">
        <f t="shared" ca="1" si="70"/>
        <v>1.3295E-2</v>
      </c>
      <c r="BJ207">
        <f t="shared" ca="1" si="70"/>
        <v>7.2150000000000001E-3</v>
      </c>
      <c r="BK207">
        <f t="shared" ca="1" si="70"/>
        <v>4.75E-4</v>
      </c>
      <c r="BL207">
        <f t="shared" ca="1" si="70"/>
        <v>9.2935000000000004E-2</v>
      </c>
    </row>
    <row r="208" spans="1:64" x14ac:dyDescent="0.25">
      <c r="A208">
        <v>1</v>
      </c>
      <c r="B208">
        <v>17</v>
      </c>
      <c r="C208" t="s">
        <v>2</v>
      </c>
      <c r="D208">
        <f t="shared" ca="1" si="47"/>
        <v>5.0000000000000004E-6</v>
      </c>
      <c r="E208">
        <f t="shared" ca="1" si="67"/>
        <v>5.0000000000000004E-6</v>
      </c>
      <c r="F208">
        <f t="shared" ca="1" si="67"/>
        <v>5.0000000000000004E-6</v>
      </c>
      <c r="G208">
        <f t="shared" ca="1" si="67"/>
        <v>1.15E-4</v>
      </c>
      <c r="H208">
        <f t="shared" ca="1" si="67"/>
        <v>3.2000000000000003E-4</v>
      </c>
      <c r="I208">
        <f t="shared" ca="1" si="67"/>
        <v>8.25E-4</v>
      </c>
      <c r="J208">
        <f t="shared" ca="1" si="67"/>
        <v>9.6500000000000004E-4</v>
      </c>
      <c r="K208">
        <f t="shared" ca="1" si="67"/>
        <v>1.085E-3</v>
      </c>
      <c r="L208">
        <f t="shared" ca="1" si="67"/>
        <v>1.245E-3</v>
      </c>
      <c r="M208">
        <f t="shared" ca="1" si="67"/>
        <v>1.5449999999999999E-3</v>
      </c>
      <c r="N208">
        <f t="shared" ca="1" si="67"/>
        <v>1.06E-3</v>
      </c>
      <c r="O208">
        <f t="shared" ca="1" si="67"/>
        <v>4.2999999999999999E-4</v>
      </c>
      <c r="P208">
        <f t="shared" ca="1" si="67"/>
        <v>7.6050000000000006E-3</v>
      </c>
      <c r="R208">
        <v>17</v>
      </c>
      <c r="S208" t="s">
        <v>2</v>
      </c>
      <c r="T208">
        <f t="shared" ca="1" si="48"/>
        <v>5.0000000000000004E-6</v>
      </c>
      <c r="U208">
        <f t="shared" ca="1" si="68"/>
        <v>5.0000000000000004E-6</v>
      </c>
      <c r="V208">
        <f t="shared" ca="1" si="68"/>
        <v>1.0000000000000001E-5</v>
      </c>
      <c r="W208">
        <f t="shared" ca="1" si="68"/>
        <v>5.0000000000000004E-6</v>
      </c>
      <c r="X208">
        <f t="shared" ca="1" si="68"/>
        <v>3.6999999999999999E-4</v>
      </c>
      <c r="Y208">
        <f t="shared" ca="1" si="68"/>
        <v>7.85E-4</v>
      </c>
      <c r="Z208">
        <f t="shared" ca="1" si="68"/>
        <v>8.25E-4</v>
      </c>
      <c r="AA208">
        <f t="shared" ca="1" si="68"/>
        <v>9.0499999999999999E-4</v>
      </c>
      <c r="AB208">
        <f t="shared" ca="1" si="68"/>
        <v>9.2500000000000004E-4</v>
      </c>
      <c r="AC208">
        <f t="shared" ca="1" si="68"/>
        <v>1.34E-3</v>
      </c>
      <c r="AD208">
        <f t="shared" ca="1" si="68"/>
        <v>5.6499999999999996E-4</v>
      </c>
      <c r="AE208">
        <f t="shared" ca="1" si="68"/>
        <v>5.0000000000000004E-6</v>
      </c>
      <c r="AF208">
        <f t="shared" ca="1" si="68"/>
        <v>5.7450000000000001E-3</v>
      </c>
      <c r="AH208">
        <v>17</v>
      </c>
      <c r="AI208" t="s">
        <v>2</v>
      </c>
      <c r="AJ208">
        <f t="shared" ca="1" si="49"/>
        <v>5.0000000000000004E-6</v>
      </c>
      <c r="AK208">
        <f t="shared" ca="1" si="69"/>
        <v>5.0000000000000004E-6</v>
      </c>
      <c r="AL208">
        <f t="shared" ca="1" si="69"/>
        <v>1.0000000000000001E-5</v>
      </c>
      <c r="AM208">
        <f t="shared" ca="1" si="69"/>
        <v>5.0000000000000004E-6</v>
      </c>
      <c r="AN208">
        <f t="shared" ca="1" si="69"/>
        <v>1.55E-4</v>
      </c>
      <c r="AO208">
        <f t="shared" ca="1" si="69"/>
        <v>7.7999999999999999E-4</v>
      </c>
      <c r="AP208">
        <f t="shared" ca="1" si="69"/>
        <v>1.0300000000000001E-3</v>
      </c>
      <c r="AQ208">
        <f t="shared" ca="1" si="69"/>
        <v>9.4499999999999998E-4</v>
      </c>
      <c r="AR208">
        <f t="shared" ca="1" si="69"/>
        <v>8.0000000000000004E-4</v>
      </c>
      <c r="AS208">
        <f t="shared" ca="1" si="69"/>
        <v>1.6800000000000001E-3</v>
      </c>
      <c r="AT208">
        <f t="shared" ca="1" si="69"/>
        <v>5.8E-4</v>
      </c>
      <c r="AU208">
        <f t="shared" ca="1" si="69"/>
        <v>2.2499999999999999E-4</v>
      </c>
      <c r="AV208">
        <f t="shared" ca="1" si="69"/>
        <v>0</v>
      </c>
      <c r="AX208">
        <v>17</v>
      </c>
      <c r="AY208" t="s">
        <v>2</v>
      </c>
      <c r="AZ208">
        <f t="shared" ca="1" si="50"/>
        <v>5.0000000000000004E-6</v>
      </c>
      <c r="BA208">
        <f t="shared" ca="1" si="70"/>
        <v>5.0000000000000004E-6</v>
      </c>
      <c r="BB208">
        <f t="shared" ca="1" si="70"/>
        <v>1.0000000000000001E-5</v>
      </c>
      <c r="BC208">
        <f t="shared" ca="1" si="70"/>
        <v>5.0000000000000004E-6</v>
      </c>
      <c r="BD208">
        <f t="shared" ca="1" si="70"/>
        <v>3.6499999999999998E-4</v>
      </c>
      <c r="BE208">
        <f t="shared" ca="1" si="70"/>
        <v>5.5000000000000003E-4</v>
      </c>
      <c r="BF208">
        <f t="shared" ca="1" si="70"/>
        <v>8.7500000000000002E-4</v>
      </c>
      <c r="BG208">
        <f t="shared" ca="1" si="70"/>
        <v>1.0150000000000001E-3</v>
      </c>
      <c r="BH208">
        <f t="shared" ca="1" si="70"/>
        <v>9.8999999999999999E-4</v>
      </c>
      <c r="BI208">
        <f t="shared" ca="1" si="70"/>
        <v>1.485E-3</v>
      </c>
      <c r="BJ208">
        <f t="shared" ca="1" si="70"/>
        <v>3.5500000000000001E-4</v>
      </c>
      <c r="BK208">
        <f t="shared" ca="1" si="70"/>
        <v>1.0000000000000001E-5</v>
      </c>
      <c r="BL208">
        <f t="shared" ca="1" si="70"/>
        <v>5.6699999999999997E-3</v>
      </c>
    </row>
    <row r="209" spans="1:64" x14ac:dyDescent="0.25">
      <c r="A209">
        <v>2</v>
      </c>
      <c r="B209">
        <v>17</v>
      </c>
      <c r="C209" t="s">
        <v>3</v>
      </c>
      <c r="D209">
        <f t="shared" ca="1" si="47"/>
        <v>0</v>
      </c>
      <c r="E209">
        <f t="shared" ca="1" si="67"/>
        <v>0</v>
      </c>
      <c r="F209">
        <f t="shared" ca="1" si="67"/>
        <v>0</v>
      </c>
      <c r="G209">
        <f t="shared" ca="1" si="67"/>
        <v>3.0000000000000001E-5</v>
      </c>
      <c r="H209">
        <f t="shared" ca="1" si="67"/>
        <v>1.65E-4</v>
      </c>
      <c r="I209">
        <f t="shared" ca="1" si="67"/>
        <v>4.2999999999999999E-4</v>
      </c>
      <c r="J209">
        <f t="shared" ca="1" si="67"/>
        <v>6.9499999999999998E-4</v>
      </c>
      <c r="K209">
        <f t="shared" ca="1" si="67"/>
        <v>6.4000000000000005E-4</v>
      </c>
      <c r="L209">
        <f t="shared" ca="1" si="67"/>
        <v>6.7500000000000004E-4</v>
      </c>
      <c r="M209">
        <f t="shared" ca="1" si="67"/>
        <v>1.0150000000000001E-3</v>
      </c>
      <c r="N209">
        <f t="shared" ca="1" si="67"/>
        <v>8.7500000000000002E-4</v>
      </c>
      <c r="O209">
        <f t="shared" ca="1" si="67"/>
        <v>1.65E-4</v>
      </c>
      <c r="P209">
        <f t="shared" ca="1" si="67"/>
        <v>4.6900000000000006E-3</v>
      </c>
      <c r="R209">
        <v>17</v>
      </c>
      <c r="S209" t="s">
        <v>3</v>
      </c>
      <c r="T209">
        <f t="shared" ca="1" si="48"/>
        <v>0</v>
      </c>
      <c r="U209">
        <f t="shared" ca="1" si="68"/>
        <v>0</v>
      </c>
      <c r="V209">
        <f t="shared" ca="1" si="68"/>
        <v>0</v>
      </c>
      <c r="W209">
        <f t="shared" ca="1" si="68"/>
        <v>3.0000000000000001E-5</v>
      </c>
      <c r="X209">
        <f t="shared" ca="1" si="68"/>
        <v>6.0000000000000002E-5</v>
      </c>
      <c r="Y209">
        <f t="shared" ca="1" si="68"/>
        <v>4.2999999999999999E-4</v>
      </c>
      <c r="Z209">
        <f t="shared" ca="1" si="68"/>
        <v>5.0500000000000002E-4</v>
      </c>
      <c r="AA209">
        <f t="shared" ca="1" si="68"/>
        <v>5.0000000000000001E-4</v>
      </c>
      <c r="AB209">
        <f t="shared" ca="1" si="68"/>
        <v>5.3499999999999999E-4</v>
      </c>
      <c r="AC209">
        <f t="shared" ca="1" si="68"/>
        <v>8.4999999999999995E-4</v>
      </c>
      <c r="AD209">
        <f t="shared" ca="1" si="68"/>
        <v>4.0499999999999998E-4</v>
      </c>
      <c r="AE209">
        <f t="shared" ca="1" si="68"/>
        <v>1E-4</v>
      </c>
      <c r="AF209">
        <f t="shared" ca="1" si="68"/>
        <v>3.4149999999999996E-3</v>
      </c>
      <c r="AH209">
        <v>17</v>
      </c>
      <c r="AI209" t="s">
        <v>3</v>
      </c>
      <c r="AJ209">
        <f t="shared" ca="1" si="49"/>
        <v>0</v>
      </c>
      <c r="AK209">
        <f t="shared" ca="1" si="69"/>
        <v>0</v>
      </c>
      <c r="AL209">
        <f t="shared" ca="1" si="69"/>
        <v>0</v>
      </c>
      <c r="AM209">
        <f t="shared" ca="1" si="69"/>
        <v>0</v>
      </c>
      <c r="AN209">
        <f t="shared" ca="1" si="69"/>
        <v>1.65E-4</v>
      </c>
      <c r="AO209">
        <f t="shared" ca="1" si="69"/>
        <v>3.8999999999999999E-4</v>
      </c>
      <c r="AP209">
        <f t="shared" ca="1" si="69"/>
        <v>4.6999999999999999E-4</v>
      </c>
      <c r="AQ209">
        <f t="shared" ca="1" si="69"/>
        <v>5.7499999999999999E-4</v>
      </c>
      <c r="AR209">
        <f t="shared" ca="1" si="69"/>
        <v>6.4499999999999996E-4</v>
      </c>
      <c r="AS209">
        <f t="shared" ca="1" si="69"/>
        <v>7.85E-4</v>
      </c>
      <c r="AT209">
        <f t="shared" ca="1" si="69"/>
        <v>4.75E-4</v>
      </c>
      <c r="AU209">
        <f t="shared" ca="1" si="69"/>
        <v>1.3999999999999999E-4</v>
      </c>
      <c r="AV209">
        <f t="shared" ca="1" si="69"/>
        <v>0</v>
      </c>
      <c r="AX209">
        <v>17</v>
      </c>
      <c r="AY209" t="s">
        <v>3</v>
      </c>
      <c r="AZ209">
        <f t="shared" ca="1" si="50"/>
        <v>0</v>
      </c>
      <c r="BA209">
        <f t="shared" ca="1" si="70"/>
        <v>0</v>
      </c>
      <c r="BB209">
        <f t="shared" ca="1" si="70"/>
        <v>0</v>
      </c>
      <c r="BC209">
        <f t="shared" ca="1" si="70"/>
        <v>0</v>
      </c>
      <c r="BD209">
        <f t="shared" ca="1" si="70"/>
        <v>1.95E-4</v>
      </c>
      <c r="BE209">
        <f t="shared" ca="1" si="70"/>
        <v>3.8999999999999999E-4</v>
      </c>
      <c r="BF209">
        <f t="shared" ca="1" si="70"/>
        <v>5.8E-4</v>
      </c>
      <c r="BG209">
        <f t="shared" ca="1" si="70"/>
        <v>5.0500000000000002E-4</v>
      </c>
      <c r="BH209">
        <f t="shared" ca="1" si="70"/>
        <v>6.0499999999999996E-4</v>
      </c>
      <c r="BI209">
        <f t="shared" ca="1" si="70"/>
        <v>7.5000000000000002E-4</v>
      </c>
      <c r="BJ209">
        <f t="shared" ca="1" si="70"/>
        <v>6.0999999999999997E-4</v>
      </c>
      <c r="BK209">
        <f t="shared" ca="1" si="70"/>
        <v>2.5000000000000001E-5</v>
      </c>
      <c r="BL209">
        <f t="shared" ca="1" si="70"/>
        <v>3.6599999999999996E-3</v>
      </c>
    </row>
    <row r="210" spans="1:64" x14ac:dyDescent="0.25">
      <c r="A210">
        <v>3</v>
      </c>
      <c r="B210">
        <v>17</v>
      </c>
      <c r="C210" t="s">
        <v>4</v>
      </c>
      <c r="D210">
        <f t="shared" ca="1" si="47"/>
        <v>0</v>
      </c>
      <c r="E210">
        <f t="shared" ca="1" si="67"/>
        <v>0</v>
      </c>
      <c r="F210">
        <f t="shared" ca="1" si="67"/>
        <v>0</v>
      </c>
      <c r="G210">
        <f t="shared" ca="1" si="67"/>
        <v>2.2499999999999999E-4</v>
      </c>
      <c r="H210">
        <f t="shared" ca="1" si="67"/>
        <v>2.5000000000000001E-4</v>
      </c>
      <c r="I210">
        <f t="shared" ca="1" si="67"/>
        <v>6.2500000000000001E-4</v>
      </c>
      <c r="J210">
        <f t="shared" ca="1" si="67"/>
        <v>7.1000000000000002E-4</v>
      </c>
      <c r="K210">
        <f t="shared" ca="1" si="67"/>
        <v>6.9499999999999998E-4</v>
      </c>
      <c r="L210">
        <f t="shared" ca="1" si="67"/>
        <v>8.0000000000000004E-4</v>
      </c>
      <c r="M210">
        <f t="shared" ca="1" si="67"/>
        <v>1.085E-3</v>
      </c>
      <c r="N210">
        <f t="shared" ca="1" si="67"/>
        <v>6.5499999999999998E-4</v>
      </c>
      <c r="O210">
        <f t="shared" ca="1" si="67"/>
        <v>9.5000000000000005E-5</v>
      </c>
      <c r="P210">
        <f t="shared" ca="1" si="67"/>
        <v>5.1399999999999996E-3</v>
      </c>
      <c r="R210">
        <v>17</v>
      </c>
      <c r="S210" t="s">
        <v>4</v>
      </c>
      <c r="T210">
        <f t="shared" ca="1" si="48"/>
        <v>0</v>
      </c>
      <c r="U210">
        <f t="shared" ca="1" si="68"/>
        <v>0</v>
      </c>
      <c r="V210">
        <f t="shared" ca="1" si="68"/>
        <v>0</v>
      </c>
      <c r="W210">
        <f t="shared" ca="1" si="68"/>
        <v>3.4999999999999997E-5</v>
      </c>
      <c r="X210">
        <f t="shared" ca="1" si="68"/>
        <v>1.75E-4</v>
      </c>
      <c r="Y210">
        <f t="shared" ca="1" si="68"/>
        <v>4.6999999999999999E-4</v>
      </c>
      <c r="Z210">
        <f t="shared" ca="1" si="68"/>
        <v>5.7499999999999999E-4</v>
      </c>
      <c r="AA210">
        <f t="shared" ca="1" si="68"/>
        <v>5.9000000000000003E-4</v>
      </c>
      <c r="AB210">
        <f t="shared" ca="1" si="68"/>
        <v>7.2999999999999996E-4</v>
      </c>
      <c r="AC210">
        <f t="shared" ca="1" si="68"/>
        <v>8.7000000000000001E-4</v>
      </c>
      <c r="AD210">
        <f t="shared" ca="1" si="68"/>
        <v>5.1999999999999995E-4</v>
      </c>
      <c r="AE210">
        <f t="shared" ca="1" si="68"/>
        <v>1.1E-4</v>
      </c>
      <c r="AF210">
        <f t="shared" ca="1" si="68"/>
        <v>4.0749999999999996E-3</v>
      </c>
      <c r="AH210">
        <v>17</v>
      </c>
      <c r="AI210" t="s">
        <v>4</v>
      </c>
      <c r="AJ210">
        <f t="shared" ca="1" si="49"/>
        <v>0</v>
      </c>
      <c r="AK210">
        <f t="shared" ca="1" si="69"/>
        <v>0</v>
      </c>
      <c r="AL210">
        <f t="shared" ca="1" si="69"/>
        <v>0</v>
      </c>
      <c r="AM210">
        <f t="shared" ca="1" si="69"/>
        <v>3.0000000000000001E-5</v>
      </c>
      <c r="AN210">
        <f t="shared" ca="1" si="69"/>
        <v>2.4499999999999999E-4</v>
      </c>
      <c r="AO210">
        <f t="shared" ca="1" si="69"/>
        <v>4.95E-4</v>
      </c>
      <c r="AP210">
        <f t="shared" ca="1" si="69"/>
        <v>4.8500000000000003E-4</v>
      </c>
      <c r="AQ210">
        <f t="shared" ca="1" si="69"/>
        <v>7.3999999999999999E-4</v>
      </c>
      <c r="AR210">
        <f t="shared" ca="1" si="69"/>
        <v>6.4000000000000005E-4</v>
      </c>
      <c r="AS210">
        <f t="shared" ca="1" si="69"/>
        <v>8.7500000000000002E-4</v>
      </c>
      <c r="AT210">
        <f t="shared" ca="1" si="69"/>
        <v>6.8499999999999995E-4</v>
      </c>
      <c r="AU210">
        <f t="shared" ca="1" si="69"/>
        <v>9.0000000000000006E-5</v>
      </c>
      <c r="AV210">
        <f t="shared" ca="1" si="69"/>
        <v>0</v>
      </c>
      <c r="AX210">
        <v>17</v>
      </c>
      <c r="AY210" t="s">
        <v>4</v>
      </c>
      <c r="AZ210">
        <f t="shared" ca="1" si="50"/>
        <v>0</v>
      </c>
      <c r="BA210">
        <f t="shared" ca="1" si="70"/>
        <v>0</v>
      </c>
      <c r="BB210">
        <f t="shared" ca="1" si="70"/>
        <v>0</v>
      </c>
      <c r="BC210">
        <f t="shared" ca="1" si="70"/>
        <v>0</v>
      </c>
      <c r="BD210">
        <f t="shared" ca="1" si="70"/>
        <v>9.5000000000000005E-5</v>
      </c>
      <c r="BE210">
        <f t="shared" ca="1" si="70"/>
        <v>6.0999999999999997E-4</v>
      </c>
      <c r="BF210">
        <f t="shared" ca="1" si="70"/>
        <v>5.0000000000000001E-4</v>
      </c>
      <c r="BG210">
        <f t="shared" ca="1" si="70"/>
        <v>7.0500000000000001E-4</v>
      </c>
      <c r="BH210">
        <f t="shared" ca="1" si="70"/>
        <v>6.5499999999999998E-4</v>
      </c>
      <c r="BI210">
        <f t="shared" ca="1" si="70"/>
        <v>9.6500000000000004E-4</v>
      </c>
      <c r="BJ210">
        <f t="shared" ca="1" si="70"/>
        <v>5.9500000000000004E-4</v>
      </c>
      <c r="BK210">
        <f t="shared" ca="1" si="70"/>
        <v>4.0000000000000003E-5</v>
      </c>
      <c r="BL210">
        <f t="shared" ca="1" si="70"/>
        <v>4.1650000000000003E-3</v>
      </c>
    </row>
    <row r="211" spans="1:64" x14ac:dyDescent="0.25">
      <c r="A211">
        <v>4</v>
      </c>
      <c r="B211">
        <v>17</v>
      </c>
      <c r="C211" t="s">
        <v>5</v>
      </c>
      <c r="D211">
        <f t="shared" ca="1" si="47"/>
        <v>6.9999999999999994E-5</v>
      </c>
      <c r="E211">
        <f t="shared" ca="1" si="67"/>
        <v>5.0000000000000004E-6</v>
      </c>
      <c r="F211">
        <f t="shared" ca="1" si="67"/>
        <v>1.0000000000000001E-5</v>
      </c>
      <c r="G211">
        <f t="shared" ca="1" si="67"/>
        <v>5.0000000000000004E-6</v>
      </c>
      <c r="H211">
        <f t="shared" ca="1" si="67"/>
        <v>3.3500000000000001E-4</v>
      </c>
      <c r="I211">
        <f t="shared" ca="1" si="67"/>
        <v>1.2999999999999999E-3</v>
      </c>
      <c r="J211">
        <f t="shared" ca="1" si="67"/>
        <v>1.4450000000000001E-3</v>
      </c>
      <c r="K211">
        <f t="shared" ca="1" si="67"/>
        <v>1.5900000000000001E-3</v>
      </c>
      <c r="L211">
        <f t="shared" ca="1" si="67"/>
        <v>1.745E-3</v>
      </c>
      <c r="M211">
        <f t="shared" ca="1" si="67"/>
        <v>2.5349999999999999E-3</v>
      </c>
      <c r="N211">
        <f t="shared" ca="1" si="67"/>
        <v>1.745E-3</v>
      </c>
      <c r="O211">
        <f t="shared" ca="1" si="67"/>
        <v>4.0499999999999998E-4</v>
      </c>
      <c r="P211">
        <f t="shared" ca="1" si="67"/>
        <v>1.1189999999999999E-2</v>
      </c>
      <c r="R211">
        <v>17</v>
      </c>
      <c r="S211" t="s">
        <v>5</v>
      </c>
      <c r="T211">
        <f t="shared" ca="1" si="48"/>
        <v>5.0000000000000004E-6</v>
      </c>
      <c r="U211">
        <f t="shared" ca="1" si="68"/>
        <v>5.0000000000000004E-6</v>
      </c>
      <c r="V211">
        <f t="shared" ca="1" si="68"/>
        <v>1.0000000000000001E-5</v>
      </c>
      <c r="W211">
        <f t="shared" ca="1" si="68"/>
        <v>1.3999999999999999E-4</v>
      </c>
      <c r="X211">
        <f t="shared" ca="1" si="68"/>
        <v>6.2E-4</v>
      </c>
      <c r="Y211">
        <f t="shared" ca="1" si="68"/>
        <v>1.1199999999999999E-3</v>
      </c>
      <c r="Z211">
        <f t="shared" ca="1" si="68"/>
        <v>1.225E-3</v>
      </c>
      <c r="AA211">
        <f t="shared" ca="1" si="68"/>
        <v>1.2899999999999999E-3</v>
      </c>
      <c r="AB211">
        <f t="shared" ca="1" si="68"/>
        <v>1.48E-3</v>
      </c>
      <c r="AC211">
        <f t="shared" ca="1" si="68"/>
        <v>1.9400000000000001E-3</v>
      </c>
      <c r="AD211">
        <f t="shared" ca="1" si="68"/>
        <v>1.2600000000000001E-3</v>
      </c>
      <c r="AE211">
        <f t="shared" ca="1" si="68"/>
        <v>1.95E-4</v>
      </c>
      <c r="AF211">
        <f t="shared" ca="1" si="68"/>
        <v>9.2900000000000014E-3</v>
      </c>
      <c r="AH211">
        <v>17</v>
      </c>
      <c r="AI211" t="s">
        <v>5</v>
      </c>
      <c r="AJ211">
        <f t="shared" ca="1" si="49"/>
        <v>5.0000000000000004E-6</v>
      </c>
      <c r="AK211">
        <f t="shared" ca="1" si="69"/>
        <v>5.0000000000000004E-6</v>
      </c>
      <c r="AL211">
        <f t="shared" ca="1" si="69"/>
        <v>1.0000000000000001E-5</v>
      </c>
      <c r="AM211">
        <f t="shared" ca="1" si="69"/>
        <v>1.7000000000000001E-4</v>
      </c>
      <c r="AN211">
        <f t="shared" ca="1" si="69"/>
        <v>2.9500000000000001E-4</v>
      </c>
      <c r="AO211">
        <f t="shared" ca="1" si="69"/>
        <v>9.8999999999999999E-4</v>
      </c>
      <c r="AP211">
        <f t="shared" ca="1" si="69"/>
        <v>1.39E-3</v>
      </c>
      <c r="AQ211">
        <f t="shared" ca="1" si="69"/>
        <v>1.3799999999999999E-3</v>
      </c>
      <c r="AR211">
        <f t="shared" ca="1" si="69"/>
        <v>1.4300000000000001E-3</v>
      </c>
      <c r="AS211">
        <f t="shared" ca="1" si="69"/>
        <v>1.91E-3</v>
      </c>
      <c r="AT211">
        <f t="shared" ca="1" si="69"/>
        <v>1.4400000000000001E-3</v>
      </c>
      <c r="AU211">
        <f t="shared" ca="1" si="69"/>
        <v>1.85E-4</v>
      </c>
      <c r="AV211">
        <f t="shared" ca="1" si="69"/>
        <v>0</v>
      </c>
      <c r="AX211">
        <v>17</v>
      </c>
      <c r="AY211" t="s">
        <v>5</v>
      </c>
      <c r="AZ211">
        <f t="shared" ca="1" si="50"/>
        <v>5.0000000000000004E-6</v>
      </c>
      <c r="BA211">
        <f t="shared" ca="1" si="70"/>
        <v>5.0000000000000004E-6</v>
      </c>
      <c r="BB211">
        <f t="shared" ca="1" si="70"/>
        <v>1.0000000000000001E-5</v>
      </c>
      <c r="BC211">
        <f t="shared" ca="1" si="70"/>
        <v>5.0000000000000004E-6</v>
      </c>
      <c r="BD211">
        <f t="shared" ca="1" si="70"/>
        <v>7.2999999999999996E-4</v>
      </c>
      <c r="BE211">
        <f t="shared" ca="1" si="70"/>
        <v>1.0200000000000001E-3</v>
      </c>
      <c r="BF211">
        <f t="shared" ca="1" si="70"/>
        <v>1.225E-3</v>
      </c>
      <c r="BG211">
        <f t="shared" ca="1" si="70"/>
        <v>1.565E-3</v>
      </c>
      <c r="BH211">
        <f t="shared" ca="1" si="70"/>
        <v>1.39E-3</v>
      </c>
      <c r="BI211">
        <f t="shared" ca="1" si="70"/>
        <v>1.895E-3</v>
      </c>
      <c r="BJ211">
        <f t="shared" ca="1" si="70"/>
        <v>1.1000000000000001E-3</v>
      </c>
      <c r="BK211">
        <f t="shared" ca="1" si="70"/>
        <v>9.5000000000000005E-5</v>
      </c>
      <c r="BL211">
        <f t="shared" ca="1" si="70"/>
        <v>9.0449999999999992E-3</v>
      </c>
    </row>
    <row r="212" spans="1:64" x14ac:dyDescent="0.25">
      <c r="A212">
        <v>5</v>
      </c>
      <c r="B212">
        <v>17</v>
      </c>
      <c r="C212" t="s">
        <v>6</v>
      </c>
      <c r="D212">
        <f t="shared" ca="1" si="47"/>
        <v>1.0000000000000001E-5</v>
      </c>
      <c r="E212">
        <f t="shared" ca="1" si="67"/>
        <v>1.0000000000000001E-5</v>
      </c>
      <c r="F212">
        <f t="shared" ca="1" si="67"/>
        <v>1.5E-5</v>
      </c>
      <c r="G212">
        <f t="shared" ca="1" si="67"/>
        <v>5.0000000000000004E-6</v>
      </c>
      <c r="H212">
        <f t="shared" ca="1" si="67"/>
        <v>4.0499999999999998E-4</v>
      </c>
      <c r="I212">
        <f t="shared" ca="1" si="67"/>
        <v>2.385E-3</v>
      </c>
      <c r="J212">
        <f t="shared" ca="1" si="67"/>
        <v>2.055E-3</v>
      </c>
      <c r="K212">
        <f t="shared" ca="1" si="67"/>
        <v>2.6350000000000002E-3</v>
      </c>
      <c r="L212">
        <f t="shared" ca="1" si="67"/>
        <v>2.9099999999999998E-3</v>
      </c>
      <c r="M212">
        <f t="shared" ca="1" si="67"/>
        <v>3.96E-3</v>
      </c>
      <c r="N212">
        <f t="shared" ca="1" si="67"/>
        <v>3.3999999999999998E-3</v>
      </c>
      <c r="O212">
        <f t="shared" ca="1" si="67"/>
        <v>9.3999999999999997E-4</v>
      </c>
      <c r="P212">
        <f t="shared" ca="1" si="67"/>
        <v>1.873E-2</v>
      </c>
      <c r="R212">
        <v>17</v>
      </c>
      <c r="S212" t="s">
        <v>6</v>
      </c>
      <c r="T212">
        <f t="shared" ca="1" si="48"/>
        <v>5.0000000000000004E-6</v>
      </c>
      <c r="U212">
        <f t="shared" ca="1" si="68"/>
        <v>1.0000000000000001E-5</v>
      </c>
      <c r="V212">
        <f t="shared" ca="1" si="68"/>
        <v>2.0000000000000002E-5</v>
      </c>
      <c r="W212">
        <f t="shared" ca="1" si="68"/>
        <v>2.7999999999999998E-4</v>
      </c>
      <c r="X212">
        <f t="shared" ca="1" si="68"/>
        <v>8.9499999999999996E-4</v>
      </c>
      <c r="Y212">
        <f t="shared" ca="1" si="68"/>
        <v>1.74E-3</v>
      </c>
      <c r="Z212">
        <f t="shared" ca="1" si="68"/>
        <v>2.0500000000000002E-3</v>
      </c>
      <c r="AA212">
        <f t="shared" ca="1" si="68"/>
        <v>2.395E-3</v>
      </c>
      <c r="AB212">
        <f t="shared" ca="1" si="68"/>
        <v>2.14E-3</v>
      </c>
      <c r="AC212">
        <f t="shared" ca="1" si="68"/>
        <v>3.3449999999999999E-3</v>
      </c>
      <c r="AD212">
        <f t="shared" ca="1" si="68"/>
        <v>2.225E-3</v>
      </c>
      <c r="AE212">
        <f t="shared" ca="1" si="68"/>
        <v>1.6000000000000001E-4</v>
      </c>
      <c r="AF212">
        <f t="shared" ca="1" si="68"/>
        <v>1.5264999999999999E-2</v>
      </c>
      <c r="AH212">
        <v>17</v>
      </c>
      <c r="AI212" t="s">
        <v>6</v>
      </c>
      <c r="AJ212">
        <f t="shared" ca="1" si="49"/>
        <v>5.0000000000000004E-6</v>
      </c>
      <c r="AK212">
        <f t="shared" ca="1" si="69"/>
        <v>1.0000000000000001E-5</v>
      </c>
      <c r="AL212">
        <f t="shared" ca="1" si="69"/>
        <v>1.5E-5</v>
      </c>
      <c r="AM212">
        <f t="shared" ca="1" si="69"/>
        <v>1.4999999999999999E-4</v>
      </c>
      <c r="AN212">
        <f t="shared" ca="1" si="69"/>
        <v>7.6000000000000004E-4</v>
      </c>
      <c r="AO212">
        <f t="shared" ca="1" si="69"/>
        <v>1.485E-3</v>
      </c>
      <c r="AP212">
        <f t="shared" ca="1" si="69"/>
        <v>2.3449999999999999E-3</v>
      </c>
      <c r="AQ212">
        <f t="shared" ca="1" si="69"/>
        <v>2.1250000000000002E-3</v>
      </c>
      <c r="AR212">
        <f t="shared" ca="1" si="69"/>
        <v>2.3700000000000001E-3</v>
      </c>
      <c r="AS212">
        <f t="shared" ca="1" si="69"/>
        <v>3.2200000000000002E-3</v>
      </c>
      <c r="AT212">
        <f t="shared" ca="1" si="69"/>
        <v>1.835E-3</v>
      </c>
      <c r="AU212">
        <f t="shared" ca="1" si="69"/>
        <v>2.8499999999999999E-4</v>
      </c>
      <c r="AV212">
        <f t="shared" ca="1" si="69"/>
        <v>0</v>
      </c>
      <c r="AX212">
        <v>17</v>
      </c>
      <c r="AY212" t="s">
        <v>6</v>
      </c>
      <c r="AZ212">
        <f t="shared" ca="1" si="50"/>
        <v>1.0000000000000001E-5</v>
      </c>
      <c r="BA212">
        <f t="shared" ca="1" si="70"/>
        <v>1.0000000000000001E-5</v>
      </c>
      <c r="BB212">
        <f t="shared" ca="1" si="70"/>
        <v>1.5E-5</v>
      </c>
      <c r="BC212">
        <f t="shared" ca="1" si="70"/>
        <v>5.0000000000000004E-6</v>
      </c>
      <c r="BD212">
        <f t="shared" ca="1" si="70"/>
        <v>4.4499999999999997E-4</v>
      </c>
      <c r="BE212">
        <f t="shared" ca="1" si="70"/>
        <v>1.9400000000000001E-3</v>
      </c>
      <c r="BF212">
        <f t="shared" ca="1" si="70"/>
        <v>1.9350000000000001E-3</v>
      </c>
      <c r="BG212">
        <f t="shared" ca="1" si="70"/>
        <v>2.2750000000000001E-3</v>
      </c>
      <c r="BH212">
        <f t="shared" ca="1" si="70"/>
        <v>2.3600000000000001E-3</v>
      </c>
      <c r="BI212">
        <f t="shared" ca="1" si="70"/>
        <v>3.8899999999999998E-3</v>
      </c>
      <c r="BJ212">
        <f t="shared" ca="1" si="70"/>
        <v>2.3800000000000002E-3</v>
      </c>
      <c r="BK212">
        <f t="shared" ca="1" si="70"/>
        <v>1.55E-4</v>
      </c>
      <c r="BL212">
        <f t="shared" ca="1" si="70"/>
        <v>1.542E-2</v>
      </c>
    </row>
    <row r="213" spans="1:64" x14ac:dyDescent="0.25">
      <c r="A213">
        <v>1</v>
      </c>
      <c r="B213">
        <v>18</v>
      </c>
      <c r="C213" t="s">
        <v>2</v>
      </c>
      <c r="D213">
        <f t="shared" ca="1" si="47"/>
        <v>5.4000000000000001E-4</v>
      </c>
      <c r="E213">
        <f t="shared" ca="1" si="67"/>
        <v>4.2499999999999998E-4</v>
      </c>
      <c r="F213">
        <f t="shared" ca="1" si="67"/>
        <v>2.0950000000000001E-3</v>
      </c>
      <c r="G213">
        <f t="shared" ca="1" si="67"/>
        <v>4.3049999999999998E-3</v>
      </c>
      <c r="H213">
        <f t="shared" ca="1" si="67"/>
        <v>4.5250000000000004E-3</v>
      </c>
      <c r="I213">
        <f t="shared" ca="1" si="67"/>
        <v>4.8549999999999999E-3</v>
      </c>
      <c r="J213">
        <f t="shared" ca="1" si="67"/>
        <v>6.8250000000000003E-3</v>
      </c>
      <c r="K213">
        <f t="shared" ca="1" si="67"/>
        <v>1.047E-2</v>
      </c>
      <c r="L213">
        <f t="shared" ca="1" si="67"/>
        <v>1.1979999999999999E-2</v>
      </c>
      <c r="M213">
        <f t="shared" ca="1" si="67"/>
        <v>6.5700000000000003E-3</v>
      </c>
      <c r="N213">
        <f t="shared" ca="1" si="67"/>
        <v>5.0099999999999997E-3</v>
      </c>
      <c r="O213">
        <f t="shared" ca="1" si="67"/>
        <v>1.7149999999999999E-3</v>
      </c>
      <c r="P213">
        <f t="shared" ca="1" si="67"/>
        <v>5.9315E-2</v>
      </c>
      <c r="R213">
        <v>18</v>
      </c>
      <c r="S213" t="s">
        <v>2</v>
      </c>
      <c r="T213">
        <f t="shared" ca="1" si="48"/>
        <v>3.1E-4</v>
      </c>
      <c r="U213">
        <f t="shared" ca="1" si="68"/>
        <v>1.2700000000000001E-3</v>
      </c>
      <c r="V213">
        <f t="shared" ca="1" si="68"/>
        <v>2.3900000000000002E-3</v>
      </c>
      <c r="W213">
        <f t="shared" ca="1" si="68"/>
        <v>4.2199999999999998E-3</v>
      </c>
      <c r="X213">
        <f t="shared" ca="1" si="68"/>
        <v>4.3400000000000001E-3</v>
      </c>
      <c r="Y213">
        <f t="shared" ca="1" si="68"/>
        <v>4.6100000000000004E-3</v>
      </c>
      <c r="Z213">
        <f t="shared" ca="1" si="68"/>
        <v>6.3150000000000003E-3</v>
      </c>
      <c r="AA213">
        <f t="shared" ca="1" si="68"/>
        <v>9.6399999999999993E-3</v>
      </c>
      <c r="AB213">
        <f t="shared" ca="1" si="68"/>
        <v>9.7800000000000005E-3</v>
      </c>
      <c r="AC213">
        <f t="shared" ca="1" si="68"/>
        <v>6.1500000000000001E-3</v>
      </c>
      <c r="AD213">
        <f t="shared" ca="1" si="68"/>
        <v>2.6150000000000001E-3</v>
      </c>
      <c r="AE213">
        <f t="shared" ca="1" si="68"/>
        <v>6.6500000000000001E-4</v>
      </c>
      <c r="AF213">
        <f t="shared" ca="1" si="68"/>
        <v>5.2304999999999997E-2</v>
      </c>
      <c r="AH213">
        <v>18</v>
      </c>
      <c r="AI213" t="s">
        <v>2</v>
      </c>
      <c r="AJ213">
        <f t="shared" ca="1" si="49"/>
        <v>2.8499999999999999E-4</v>
      </c>
      <c r="AK213">
        <f t="shared" ca="1" si="69"/>
        <v>8.9999999999999998E-4</v>
      </c>
      <c r="AL213">
        <f t="shared" ca="1" si="69"/>
        <v>1.5200000000000001E-3</v>
      </c>
      <c r="AM213">
        <f t="shared" ca="1" si="69"/>
        <v>3.4749999999999998E-3</v>
      </c>
      <c r="AN213">
        <f t="shared" ca="1" si="69"/>
        <v>3.9150000000000001E-3</v>
      </c>
      <c r="AO213">
        <f t="shared" ca="1" si="69"/>
        <v>4.3750000000000004E-3</v>
      </c>
      <c r="AP213">
        <f t="shared" ca="1" si="69"/>
        <v>6.3949999999999996E-3</v>
      </c>
      <c r="AQ213">
        <f t="shared" ca="1" si="69"/>
        <v>9.4249999999999994E-3</v>
      </c>
      <c r="AR213">
        <f t="shared" ca="1" si="69"/>
        <v>1.0024999999999999E-2</v>
      </c>
      <c r="AS213">
        <f t="shared" ca="1" si="69"/>
        <v>6.8500000000000002E-3</v>
      </c>
      <c r="AT213">
        <f t="shared" ca="1" si="69"/>
        <v>3.0149999999999999E-3</v>
      </c>
      <c r="AU213">
        <f t="shared" ca="1" si="69"/>
        <v>3.0499999999999999E-4</v>
      </c>
      <c r="AV213">
        <f t="shared" ca="1" si="69"/>
        <v>0</v>
      </c>
      <c r="AX213">
        <v>18</v>
      </c>
      <c r="AY213" t="s">
        <v>2</v>
      </c>
      <c r="AZ213">
        <f t="shared" ca="1" si="50"/>
        <v>3.4999999999999997E-5</v>
      </c>
      <c r="BA213">
        <f t="shared" ca="1" si="70"/>
        <v>4.8999999999999998E-4</v>
      </c>
      <c r="BB213">
        <f t="shared" ca="1" si="70"/>
        <v>1.4499999999999999E-3</v>
      </c>
      <c r="BC213">
        <f t="shared" ca="1" si="70"/>
        <v>2.7200000000000002E-3</v>
      </c>
      <c r="BD213">
        <f t="shared" ca="1" si="70"/>
        <v>3.9550000000000002E-3</v>
      </c>
      <c r="BE213">
        <f t="shared" ca="1" si="70"/>
        <v>4.1399999999999996E-3</v>
      </c>
      <c r="BF213">
        <f t="shared" ca="1" si="70"/>
        <v>6.5250000000000004E-3</v>
      </c>
      <c r="BG213">
        <f t="shared" ca="1" si="70"/>
        <v>9.5750000000000002E-3</v>
      </c>
      <c r="BH213">
        <f t="shared" ca="1" si="70"/>
        <v>1.0145E-2</v>
      </c>
      <c r="BI213">
        <f t="shared" ca="1" si="70"/>
        <v>6.5300000000000002E-3</v>
      </c>
      <c r="BJ213">
        <f t="shared" ca="1" si="70"/>
        <v>2.66E-3</v>
      </c>
      <c r="BK213">
        <f t="shared" ca="1" si="70"/>
        <v>1.95E-4</v>
      </c>
      <c r="BL213">
        <f t="shared" ca="1" si="70"/>
        <v>4.8420000000000005E-2</v>
      </c>
    </row>
    <row r="214" spans="1:64" x14ac:dyDescent="0.25">
      <c r="A214">
        <v>2</v>
      </c>
      <c r="B214">
        <v>18</v>
      </c>
      <c r="C214" t="s">
        <v>3</v>
      </c>
      <c r="D214">
        <f t="shared" ca="1" si="47"/>
        <v>1.2149999999999999E-3</v>
      </c>
      <c r="E214">
        <f t="shared" ref="E214:P223" ca="1" si="71">INDIRECT($A$1&amp;"!"&amp;ADDRESS(ROW(),COLUMN()))</f>
        <v>1.2099999999999999E-3</v>
      </c>
      <c r="F214">
        <f t="shared" ca="1" si="71"/>
        <v>1.6199999999999999E-3</v>
      </c>
      <c r="G214">
        <f t="shared" ca="1" si="71"/>
        <v>3.725E-3</v>
      </c>
      <c r="H214">
        <f t="shared" ca="1" si="71"/>
        <v>5.0650000000000001E-3</v>
      </c>
      <c r="I214">
        <f t="shared" ca="1" si="71"/>
        <v>4.7200000000000002E-3</v>
      </c>
      <c r="J214">
        <f t="shared" ca="1" si="71"/>
        <v>7.5649999999999997E-3</v>
      </c>
      <c r="K214">
        <f t="shared" ca="1" si="71"/>
        <v>1.1165E-2</v>
      </c>
      <c r="L214">
        <f t="shared" ca="1" si="71"/>
        <v>1.242E-2</v>
      </c>
      <c r="M214">
        <f t="shared" ca="1" si="71"/>
        <v>8.4799999999999997E-3</v>
      </c>
      <c r="N214">
        <f t="shared" ca="1" si="71"/>
        <v>6.0400000000000002E-3</v>
      </c>
      <c r="O214">
        <f t="shared" ca="1" si="71"/>
        <v>2.3249999999999998E-3</v>
      </c>
      <c r="P214">
        <f t="shared" ca="1" si="71"/>
        <v>6.5549999999999997E-2</v>
      </c>
      <c r="R214">
        <v>18</v>
      </c>
      <c r="S214" t="s">
        <v>3</v>
      </c>
      <c r="T214">
        <f t="shared" ca="1" si="48"/>
        <v>6.0000000000000002E-5</v>
      </c>
      <c r="U214">
        <f t="shared" ref="U214:AF223" ca="1" si="72">INDIRECT($A$1&amp;"!"&amp;ADDRESS(ROW(),COLUMN()))</f>
        <v>4.8500000000000003E-4</v>
      </c>
      <c r="V214">
        <f t="shared" ca="1" si="72"/>
        <v>1.3550000000000001E-3</v>
      </c>
      <c r="W214">
        <f t="shared" ca="1" si="72"/>
        <v>3.5349999999999999E-3</v>
      </c>
      <c r="X214">
        <f t="shared" ca="1" si="72"/>
        <v>3.96E-3</v>
      </c>
      <c r="Y214">
        <f t="shared" ca="1" si="72"/>
        <v>4.5450000000000004E-3</v>
      </c>
      <c r="Z214">
        <f t="shared" ca="1" si="72"/>
        <v>6.3850000000000001E-3</v>
      </c>
      <c r="AA214">
        <f t="shared" ca="1" si="72"/>
        <v>9.5600000000000008E-3</v>
      </c>
      <c r="AB214">
        <f t="shared" ca="1" si="72"/>
        <v>1.052E-2</v>
      </c>
      <c r="AC214">
        <f t="shared" ca="1" si="72"/>
        <v>7.0200000000000002E-3</v>
      </c>
      <c r="AD214">
        <f t="shared" ca="1" si="72"/>
        <v>3.3800000000000002E-3</v>
      </c>
      <c r="AE214">
        <f t="shared" ca="1" si="72"/>
        <v>1.075E-3</v>
      </c>
      <c r="AF214">
        <f t="shared" ca="1" si="72"/>
        <v>5.1880000000000003E-2</v>
      </c>
      <c r="AH214">
        <v>18</v>
      </c>
      <c r="AI214" t="s">
        <v>3</v>
      </c>
      <c r="AJ214">
        <f t="shared" ca="1" si="49"/>
        <v>1.335E-3</v>
      </c>
      <c r="AK214">
        <f t="shared" ref="AK214:AV223" ca="1" si="73">INDIRECT($A$1&amp;"!"&amp;ADDRESS(ROW(),COLUMN()))</f>
        <v>6.4999999999999997E-4</v>
      </c>
      <c r="AL214">
        <f t="shared" ca="1" si="73"/>
        <v>1.815E-3</v>
      </c>
      <c r="AM214">
        <f t="shared" ca="1" si="73"/>
        <v>3.0850000000000001E-3</v>
      </c>
      <c r="AN214">
        <f t="shared" ca="1" si="73"/>
        <v>3.7100000000000002E-3</v>
      </c>
      <c r="AO214">
        <f t="shared" ca="1" si="73"/>
        <v>4.0249999999999999E-3</v>
      </c>
      <c r="AP214">
        <f t="shared" ca="1" si="73"/>
        <v>6.8900000000000003E-3</v>
      </c>
      <c r="AQ214">
        <f t="shared" ca="1" si="73"/>
        <v>9.9100000000000004E-3</v>
      </c>
      <c r="AR214">
        <f t="shared" ca="1" si="73"/>
        <v>1.0800000000000001E-2</v>
      </c>
      <c r="AS214">
        <f t="shared" ca="1" si="73"/>
        <v>6.9100000000000003E-3</v>
      </c>
      <c r="AT214">
        <f t="shared" ca="1" si="73"/>
        <v>3.0249999999999999E-3</v>
      </c>
      <c r="AU214">
        <f t="shared" ca="1" si="73"/>
        <v>1.6299999999999999E-3</v>
      </c>
      <c r="AV214">
        <f t="shared" ca="1" si="73"/>
        <v>0</v>
      </c>
      <c r="AX214">
        <v>18</v>
      </c>
      <c r="AY214" t="s">
        <v>3</v>
      </c>
      <c r="AZ214">
        <f t="shared" ca="1" si="50"/>
        <v>3.4999999999999997E-5</v>
      </c>
      <c r="BA214">
        <f t="shared" ref="BA214:BL223" ca="1" si="74">INDIRECT($A$1&amp;"!"&amp;ADDRESS(ROW(),COLUMN()))</f>
        <v>1.335E-3</v>
      </c>
      <c r="BB214">
        <f t="shared" ca="1" si="74"/>
        <v>3.2799999999999999E-3</v>
      </c>
      <c r="BC214">
        <f t="shared" ca="1" si="74"/>
        <v>3.8800000000000002E-3</v>
      </c>
      <c r="BD214">
        <f t="shared" ca="1" si="74"/>
        <v>4.4999999999999997E-3</v>
      </c>
      <c r="BE214">
        <f t="shared" ca="1" si="74"/>
        <v>4.3600000000000002E-3</v>
      </c>
      <c r="BF214">
        <f t="shared" ca="1" si="74"/>
        <v>6.7650000000000002E-3</v>
      </c>
      <c r="BG214">
        <f t="shared" ca="1" si="74"/>
        <v>1.0015E-2</v>
      </c>
      <c r="BH214">
        <f t="shared" ca="1" si="74"/>
        <v>1.077E-2</v>
      </c>
      <c r="BI214">
        <f t="shared" ca="1" si="74"/>
        <v>6.5599999999999999E-3</v>
      </c>
      <c r="BJ214">
        <f t="shared" ca="1" si="74"/>
        <v>4.0150000000000003E-3</v>
      </c>
      <c r="BK214">
        <f t="shared" ca="1" si="74"/>
        <v>6.2E-4</v>
      </c>
      <c r="BL214">
        <f t="shared" ca="1" si="74"/>
        <v>5.6135000000000004E-2</v>
      </c>
    </row>
    <row r="215" spans="1:64" x14ac:dyDescent="0.25">
      <c r="A215">
        <v>3</v>
      </c>
      <c r="B215">
        <v>18</v>
      </c>
      <c r="C215" t="s">
        <v>4</v>
      </c>
      <c r="D215">
        <f t="shared" ca="1" si="47"/>
        <v>2.0349999999999999E-3</v>
      </c>
      <c r="E215">
        <f t="shared" ca="1" si="71"/>
        <v>3.9550000000000002E-3</v>
      </c>
      <c r="F215">
        <f t="shared" ca="1" si="71"/>
        <v>8.4150000000000006E-3</v>
      </c>
      <c r="G215">
        <f t="shared" ca="1" si="71"/>
        <v>8.9200000000000008E-3</v>
      </c>
      <c r="H215">
        <f t="shared" ca="1" si="71"/>
        <v>9.3650000000000001E-3</v>
      </c>
      <c r="I215">
        <f t="shared" ca="1" si="71"/>
        <v>8.7550000000000006E-3</v>
      </c>
      <c r="J215">
        <f t="shared" ca="1" si="71"/>
        <v>1.3835E-2</v>
      </c>
      <c r="K215">
        <f t="shared" ca="1" si="71"/>
        <v>1.9994999999999999E-2</v>
      </c>
      <c r="L215">
        <f t="shared" ca="1" si="71"/>
        <v>2.1485000000000001E-2</v>
      </c>
      <c r="M215">
        <f t="shared" ca="1" si="71"/>
        <v>1.3295E-2</v>
      </c>
      <c r="N215">
        <f t="shared" ca="1" si="71"/>
        <v>7.7600000000000004E-3</v>
      </c>
      <c r="O215">
        <f t="shared" ca="1" si="71"/>
        <v>4.3350000000000003E-3</v>
      </c>
      <c r="P215">
        <f t="shared" ca="1" si="71"/>
        <v>0.12215000000000002</v>
      </c>
      <c r="R215">
        <v>18</v>
      </c>
      <c r="S215" t="s">
        <v>4</v>
      </c>
      <c r="T215">
        <f t="shared" ca="1" si="48"/>
        <v>2.5000000000000001E-5</v>
      </c>
      <c r="U215">
        <f t="shared" ca="1" si="72"/>
        <v>1.6750000000000001E-3</v>
      </c>
      <c r="V215">
        <f t="shared" ca="1" si="72"/>
        <v>3.81E-3</v>
      </c>
      <c r="W215">
        <f t="shared" ca="1" si="72"/>
        <v>5.9950000000000003E-3</v>
      </c>
      <c r="X215">
        <f t="shared" ca="1" si="72"/>
        <v>7.2750000000000002E-3</v>
      </c>
      <c r="Y215">
        <f t="shared" ca="1" si="72"/>
        <v>7.4949999999999999E-3</v>
      </c>
      <c r="Z215">
        <f t="shared" ca="1" si="72"/>
        <v>1.1055000000000001E-2</v>
      </c>
      <c r="AA215">
        <f t="shared" ca="1" si="72"/>
        <v>1.6865000000000002E-2</v>
      </c>
      <c r="AB215">
        <f t="shared" ca="1" si="72"/>
        <v>1.8190000000000001E-2</v>
      </c>
      <c r="AC215">
        <f t="shared" ca="1" si="72"/>
        <v>1.0404999999999999E-2</v>
      </c>
      <c r="AD215">
        <f t="shared" ca="1" si="72"/>
        <v>5.1900000000000002E-3</v>
      </c>
      <c r="AE215">
        <f t="shared" ca="1" si="72"/>
        <v>1.6900000000000001E-3</v>
      </c>
      <c r="AF215">
        <f t="shared" ca="1" si="72"/>
        <v>8.967E-2</v>
      </c>
      <c r="AH215">
        <v>18</v>
      </c>
      <c r="AI215" t="s">
        <v>4</v>
      </c>
      <c r="AJ215">
        <f t="shared" ca="1" si="49"/>
        <v>2.2899999999999999E-3</v>
      </c>
      <c r="AK215">
        <f t="shared" ca="1" si="73"/>
        <v>2.1350000000000002E-3</v>
      </c>
      <c r="AL215">
        <f t="shared" ca="1" si="73"/>
        <v>4.5300000000000002E-3</v>
      </c>
      <c r="AM215">
        <f t="shared" ca="1" si="73"/>
        <v>6.8050000000000003E-3</v>
      </c>
      <c r="AN215">
        <f t="shared" ca="1" si="73"/>
        <v>7.5399999999999998E-3</v>
      </c>
      <c r="AO215">
        <f t="shared" ca="1" si="73"/>
        <v>6.9950000000000003E-3</v>
      </c>
      <c r="AP215">
        <f t="shared" ca="1" si="73"/>
        <v>1.1365E-2</v>
      </c>
      <c r="AQ215">
        <f t="shared" ca="1" si="73"/>
        <v>1.6355000000000001E-2</v>
      </c>
      <c r="AR215">
        <f t="shared" ca="1" si="73"/>
        <v>1.7909999999999999E-2</v>
      </c>
      <c r="AS215">
        <f t="shared" ca="1" si="73"/>
        <v>1.1560000000000001E-2</v>
      </c>
      <c r="AT215">
        <f t="shared" ca="1" si="73"/>
        <v>6.3600000000000002E-3</v>
      </c>
      <c r="AU215">
        <f t="shared" ca="1" si="73"/>
        <v>2.9299999999999999E-3</v>
      </c>
      <c r="AV215">
        <f t="shared" ca="1" si="73"/>
        <v>0</v>
      </c>
      <c r="AX215">
        <v>18</v>
      </c>
      <c r="AY215" t="s">
        <v>4</v>
      </c>
      <c r="AZ215">
        <f t="shared" ca="1" si="50"/>
        <v>9.5000000000000005E-5</v>
      </c>
      <c r="BA215">
        <f t="shared" ca="1" si="74"/>
        <v>2.7500000000000002E-4</v>
      </c>
      <c r="BB215">
        <f t="shared" ca="1" si="74"/>
        <v>3.48E-3</v>
      </c>
      <c r="BC215">
        <f t="shared" ca="1" si="74"/>
        <v>5.2449999999999997E-3</v>
      </c>
      <c r="BD215">
        <f t="shared" ca="1" si="74"/>
        <v>7.0400000000000003E-3</v>
      </c>
      <c r="BE215">
        <f t="shared" ca="1" si="74"/>
        <v>7.5750000000000001E-3</v>
      </c>
      <c r="BF215">
        <f t="shared" ca="1" si="74"/>
        <v>1.1384999999999999E-2</v>
      </c>
      <c r="BG215">
        <f t="shared" ca="1" si="74"/>
        <v>1.6555E-2</v>
      </c>
      <c r="BH215">
        <f t="shared" ca="1" si="74"/>
        <v>1.8380000000000001E-2</v>
      </c>
      <c r="BI215">
        <f t="shared" ca="1" si="74"/>
        <v>1.132E-2</v>
      </c>
      <c r="BJ215">
        <f t="shared" ca="1" si="74"/>
        <v>6.3249999999999999E-3</v>
      </c>
      <c r="BK215">
        <f t="shared" ca="1" si="74"/>
        <v>1.24E-3</v>
      </c>
      <c r="BL215">
        <f t="shared" ca="1" si="74"/>
        <v>8.8915000000000008E-2</v>
      </c>
    </row>
    <row r="216" spans="1:64" x14ac:dyDescent="0.25">
      <c r="A216">
        <v>4</v>
      </c>
      <c r="B216">
        <v>18</v>
      </c>
      <c r="C216" t="s">
        <v>5</v>
      </c>
      <c r="D216">
        <f t="shared" ca="1" si="47"/>
        <v>2.1299999999999999E-3</v>
      </c>
      <c r="E216">
        <f t="shared" ca="1" si="71"/>
        <v>2.6549999999999998E-3</v>
      </c>
      <c r="F216">
        <f t="shared" ca="1" si="71"/>
        <v>1.3480000000000001E-2</v>
      </c>
      <c r="G216">
        <f t="shared" ca="1" si="71"/>
        <v>1.9939999999999999E-2</v>
      </c>
      <c r="H216">
        <f t="shared" ca="1" si="71"/>
        <v>2.7375E-2</v>
      </c>
      <c r="I216">
        <f t="shared" ca="1" si="71"/>
        <v>2.469E-2</v>
      </c>
      <c r="J216">
        <f t="shared" ca="1" si="71"/>
        <v>3.8159999999999999E-2</v>
      </c>
      <c r="K216">
        <f t="shared" ca="1" si="71"/>
        <v>5.4919999999999997E-2</v>
      </c>
      <c r="L216">
        <f t="shared" ca="1" si="71"/>
        <v>6.0984999999999998E-2</v>
      </c>
      <c r="M216">
        <f t="shared" ca="1" si="71"/>
        <v>4.3189999999999999E-2</v>
      </c>
      <c r="N216">
        <f t="shared" ca="1" si="71"/>
        <v>2.7470000000000001E-2</v>
      </c>
      <c r="O216">
        <f t="shared" ca="1" si="71"/>
        <v>5.7549999999999997E-3</v>
      </c>
      <c r="P216">
        <f t="shared" ca="1" si="71"/>
        <v>0.32074999999999998</v>
      </c>
      <c r="R216">
        <v>18</v>
      </c>
      <c r="S216" t="s">
        <v>5</v>
      </c>
      <c r="T216">
        <f t="shared" ca="1" si="48"/>
        <v>1.3999999999999999E-4</v>
      </c>
      <c r="U216">
        <f t="shared" ca="1" si="72"/>
        <v>3.5200000000000001E-3</v>
      </c>
      <c r="V216">
        <f t="shared" ca="1" si="72"/>
        <v>1.2255E-2</v>
      </c>
      <c r="W216">
        <f t="shared" ca="1" si="72"/>
        <v>1.966E-2</v>
      </c>
      <c r="X216">
        <f t="shared" ca="1" si="72"/>
        <v>2.1135000000000001E-2</v>
      </c>
      <c r="Y216">
        <f t="shared" ca="1" si="72"/>
        <v>2.3404999999999999E-2</v>
      </c>
      <c r="Z216">
        <f t="shared" ca="1" si="72"/>
        <v>3.1734999999999999E-2</v>
      </c>
      <c r="AA216">
        <f t="shared" ca="1" si="72"/>
        <v>4.9480000000000003E-2</v>
      </c>
      <c r="AB216">
        <f t="shared" ca="1" si="72"/>
        <v>5.1354999999999998E-2</v>
      </c>
      <c r="AC216">
        <f t="shared" ca="1" si="72"/>
        <v>3.2344999999999999E-2</v>
      </c>
      <c r="AD216">
        <f t="shared" ca="1" si="72"/>
        <v>1.6729999999999998E-2</v>
      </c>
      <c r="AE216">
        <f t="shared" ca="1" si="72"/>
        <v>2.1549999999999998E-3</v>
      </c>
      <c r="AF216">
        <f t="shared" ca="1" si="72"/>
        <v>0.26391500000000007</v>
      </c>
      <c r="AH216">
        <v>18</v>
      </c>
      <c r="AI216" t="s">
        <v>5</v>
      </c>
      <c r="AJ216">
        <f t="shared" ca="1" si="49"/>
        <v>9.0749999999999997E-3</v>
      </c>
      <c r="AK216">
        <f t="shared" ca="1" si="73"/>
        <v>1.1214999999999999E-2</v>
      </c>
      <c r="AL216">
        <f t="shared" ca="1" si="73"/>
        <v>1.2795000000000001E-2</v>
      </c>
      <c r="AM216">
        <f t="shared" ca="1" si="73"/>
        <v>1.7585E-2</v>
      </c>
      <c r="AN216">
        <f t="shared" ca="1" si="73"/>
        <v>1.9715E-2</v>
      </c>
      <c r="AO216">
        <f t="shared" ca="1" si="73"/>
        <v>2.0854999999999999E-2</v>
      </c>
      <c r="AP216">
        <f t="shared" ca="1" si="73"/>
        <v>3.4035000000000003E-2</v>
      </c>
      <c r="AQ216">
        <f t="shared" ca="1" si="73"/>
        <v>4.5914999999999997E-2</v>
      </c>
      <c r="AR216">
        <f t="shared" ca="1" si="73"/>
        <v>5.2194999999999998E-2</v>
      </c>
      <c r="AS216">
        <f t="shared" ca="1" si="73"/>
        <v>3.3599999999999998E-2</v>
      </c>
      <c r="AT216">
        <f t="shared" ca="1" si="73"/>
        <v>2.3560000000000001E-2</v>
      </c>
      <c r="AU216">
        <f t="shared" ca="1" si="73"/>
        <v>8.1150000000000007E-3</v>
      </c>
      <c r="AV216">
        <f t="shared" ca="1" si="73"/>
        <v>0</v>
      </c>
      <c r="AX216">
        <v>18</v>
      </c>
      <c r="AY216" t="s">
        <v>5</v>
      </c>
      <c r="AZ216">
        <f t="shared" ca="1" si="50"/>
        <v>3.6549999999999998E-3</v>
      </c>
      <c r="BA216">
        <f t="shared" ca="1" si="74"/>
        <v>6.4749999999999999E-3</v>
      </c>
      <c r="BB216">
        <f t="shared" ca="1" si="74"/>
        <v>1.6985E-2</v>
      </c>
      <c r="BC216">
        <f t="shared" ca="1" si="74"/>
        <v>1.9955000000000001E-2</v>
      </c>
      <c r="BD216">
        <f t="shared" ca="1" si="74"/>
        <v>2.359E-2</v>
      </c>
      <c r="BE216">
        <f t="shared" ca="1" si="74"/>
        <v>2.2825000000000002E-2</v>
      </c>
      <c r="BF216">
        <f t="shared" ca="1" si="74"/>
        <v>3.424E-2</v>
      </c>
      <c r="BG216">
        <f t="shared" ca="1" si="74"/>
        <v>4.9235000000000001E-2</v>
      </c>
      <c r="BH216">
        <f t="shared" ca="1" si="74"/>
        <v>5.2109999999999997E-2</v>
      </c>
      <c r="BI216">
        <f t="shared" ca="1" si="74"/>
        <v>3.5000000000000003E-2</v>
      </c>
      <c r="BJ216">
        <f t="shared" ca="1" si="74"/>
        <v>1.7274999999999999E-2</v>
      </c>
      <c r="BK216">
        <f t="shared" ca="1" si="74"/>
        <v>4.3400000000000001E-3</v>
      </c>
      <c r="BL216">
        <f t="shared" ca="1" si="74"/>
        <v>0.28568500000000002</v>
      </c>
    </row>
    <row r="217" spans="1:64" x14ac:dyDescent="0.25">
      <c r="A217">
        <v>5</v>
      </c>
      <c r="B217">
        <v>18</v>
      </c>
      <c r="C217" t="s">
        <v>6</v>
      </c>
      <c r="D217">
        <f t="shared" ca="1" si="47"/>
        <v>3.8500000000000001E-3</v>
      </c>
      <c r="E217">
        <f t="shared" ca="1" si="71"/>
        <v>1.8010000000000002E-2</v>
      </c>
      <c r="F217">
        <f t="shared" ca="1" si="71"/>
        <v>2.6509999999999999E-2</v>
      </c>
      <c r="G217">
        <f t="shared" ca="1" si="71"/>
        <v>3.6705000000000002E-2</v>
      </c>
      <c r="H217">
        <f t="shared" ca="1" si="71"/>
        <v>4.9500000000000002E-2</v>
      </c>
      <c r="I217">
        <f t="shared" ca="1" si="71"/>
        <v>5.2220000000000003E-2</v>
      </c>
      <c r="J217">
        <f t="shared" ca="1" si="71"/>
        <v>8.0119999999999997E-2</v>
      </c>
      <c r="K217">
        <f t="shared" ca="1" si="71"/>
        <v>0.112375</v>
      </c>
      <c r="L217">
        <f t="shared" ca="1" si="71"/>
        <v>0.12311999999999999</v>
      </c>
      <c r="M217">
        <f t="shared" ca="1" si="71"/>
        <v>9.2549999999999993E-2</v>
      </c>
      <c r="N217">
        <f t="shared" ca="1" si="71"/>
        <v>6.2784999999999994E-2</v>
      </c>
      <c r="O217">
        <f t="shared" ca="1" si="71"/>
        <v>1.2545000000000001E-2</v>
      </c>
      <c r="P217">
        <f t="shared" ca="1" si="71"/>
        <v>0.67029000000000005</v>
      </c>
      <c r="R217">
        <v>18</v>
      </c>
      <c r="S217" t="s">
        <v>6</v>
      </c>
      <c r="T217">
        <f t="shared" ca="1" si="48"/>
        <v>5.535E-3</v>
      </c>
      <c r="U217">
        <f t="shared" ca="1" si="72"/>
        <v>1.2855E-2</v>
      </c>
      <c r="V217">
        <f t="shared" ca="1" si="72"/>
        <v>2.4549999999999999E-2</v>
      </c>
      <c r="W217">
        <f t="shared" ca="1" si="72"/>
        <v>3.7104999999999999E-2</v>
      </c>
      <c r="X217">
        <f t="shared" ca="1" si="72"/>
        <v>4.5760000000000002E-2</v>
      </c>
      <c r="Y217">
        <f t="shared" ca="1" si="72"/>
        <v>4.3354999999999998E-2</v>
      </c>
      <c r="Z217">
        <f t="shared" ca="1" si="72"/>
        <v>6.7699999999999996E-2</v>
      </c>
      <c r="AA217">
        <f t="shared" ca="1" si="72"/>
        <v>9.8324999999999996E-2</v>
      </c>
      <c r="AB217">
        <f t="shared" ca="1" si="72"/>
        <v>0.10531</v>
      </c>
      <c r="AC217">
        <f t="shared" ca="1" si="72"/>
        <v>6.1545000000000002E-2</v>
      </c>
      <c r="AD217">
        <f t="shared" ca="1" si="72"/>
        <v>3.109E-2</v>
      </c>
      <c r="AE217">
        <f t="shared" ca="1" si="72"/>
        <v>4.2100000000000002E-3</v>
      </c>
      <c r="AF217">
        <f t="shared" ca="1" si="72"/>
        <v>0.53734000000000004</v>
      </c>
      <c r="AH217">
        <v>18</v>
      </c>
      <c r="AI217" t="s">
        <v>6</v>
      </c>
      <c r="AJ217">
        <f t="shared" ca="1" si="49"/>
        <v>1.9345000000000001E-2</v>
      </c>
      <c r="AK217">
        <f t="shared" ca="1" si="73"/>
        <v>1.6535000000000001E-2</v>
      </c>
      <c r="AL217">
        <f t="shared" ca="1" si="73"/>
        <v>1.3214999999999999E-2</v>
      </c>
      <c r="AM217">
        <f t="shared" ca="1" si="73"/>
        <v>3.9995000000000003E-2</v>
      </c>
      <c r="AN217">
        <f t="shared" ca="1" si="73"/>
        <v>4.1320000000000003E-2</v>
      </c>
      <c r="AO217">
        <f t="shared" ca="1" si="73"/>
        <v>4.1309999999999999E-2</v>
      </c>
      <c r="AP217">
        <f t="shared" ca="1" si="73"/>
        <v>6.7025000000000001E-2</v>
      </c>
      <c r="AQ217">
        <f t="shared" ca="1" si="73"/>
        <v>9.5655000000000004E-2</v>
      </c>
      <c r="AR217">
        <f t="shared" ca="1" si="73"/>
        <v>0.10123500000000001</v>
      </c>
      <c r="AS217">
        <f t="shared" ca="1" si="73"/>
        <v>6.8114999999999995E-2</v>
      </c>
      <c r="AT217">
        <f t="shared" ca="1" si="73"/>
        <v>3.6479999999999999E-2</v>
      </c>
      <c r="AU217">
        <f t="shared" ca="1" si="73"/>
        <v>1.3205E-2</v>
      </c>
      <c r="AV217">
        <f t="shared" ca="1" si="73"/>
        <v>0</v>
      </c>
      <c r="AX217">
        <v>18</v>
      </c>
      <c r="AY217" t="s">
        <v>6</v>
      </c>
      <c r="AZ217">
        <f t="shared" ca="1" si="50"/>
        <v>5.6999999999999998E-4</v>
      </c>
      <c r="BA217">
        <f t="shared" ca="1" si="74"/>
        <v>7.9749999999999995E-3</v>
      </c>
      <c r="BB217">
        <f t="shared" ca="1" si="74"/>
        <v>2.6499999999999999E-2</v>
      </c>
      <c r="BC217">
        <f t="shared" ca="1" si="74"/>
        <v>3.5920000000000001E-2</v>
      </c>
      <c r="BD217">
        <f t="shared" ca="1" si="74"/>
        <v>4.3955000000000001E-2</v>
      </c>
      <c r="BE217">
        <f t="shared" ca="1" si="74"/>
        <v>4.4144999999999997E-2</v>
      </c>
      <c r="BF217">
        <f t="shared" ca="1" si="74"/>
        <v>6.8580000000000002E-2</v>
      </c>
      <c r="BG217">
        <f t="shared" ca="1" si="74"/>
        <v>9.5594999999999999E-2</v>
      </c>
      <c r="BH217">
        <f t="shared" ca="1" si="74"/>
        <v>0.10427500000000001</v>
      </c>
      <c r="BI217">
        <f t="shared" ca="1" si="74"/>
        <v>7.2885000000000005E-2</v>
      </c>
      <c r="BJ217">
        <f t="shared" ca="1" si="74"/>
        <v>4.1930000000000002E-2</v>
      </c>
      <c r="BK217">
        <f t="shared" ca="1" si="74"/>
        <v>2.905E-3</v>
      </c>
      <c r="BL217">
        <f t="shared" ca="1" si="74"/>
        <v>0.54523500000000003</v>
      </c>
    </row>
    <row r="218" spans="1:64" x14ac:dyDescent="0.25">
      <c r="A218">
        <v>1</v>
      </c>
      <c r="B218">
        <v>19</v>
      </c>
      <c r="C218" t="s">
        <v>2</v>
      </c>
      <c r="D218">
        <f t="shared" ca="1" si="47"/>
        <v>0</v>
      </c>
      <c r="E218">
        <f t="shared" ca="1" si="71"/>
        <v>0</v>
      </c>
      <c r="F218">
        <f t="shared" ca="1" si="71"/>
        <v>0</v>
      </c>
      <c r="G218">
        <f t="shared" ca="1" si="71"/>
        <v>0</v>
      </c>
      <c r="H218">
        <f t="shared" ca="1" si="71"/>
        <v>0</v>
      </c>
      <c r="I218">
        <f t="shared" ca="1" si="71"/>
        <v>0</v>
      </c>
      <c r="J218">
        <f t="shared" ca="1" si="71"/>
        <v>0</v>
      </c>
      <c r="K218">
        <f t="shared" ca="1" si="71"/>
        <v>0</v>
      </c>
      <c r="L218">
        <f t="shared" ca="1" si="71"/>
        <v>0</v>
      </c>
      <c r="M218">
        <f t="shared" ca="1" si="71"/>
        <v>0</v>
      </c>
      <c r="N218">
        <f t="shared" ca="1" si="71"/>
        <v>0</v>
      </c>
      <c r="O218">
        <f t="shared" ca="1" si="71"/>
        <v>0</v>
      </c>
      <c r="P218">
        <f t="shared" ca="1" si="71"/>
        <v>0</v>
      </c>
      <c r="R218">
        <v>19</v>
      </c>
      <c r="S218" t="s">
        <v>2</v>
      </c>
      <c r="T218">
        <f t="shared" ca="1" si="48"/>
        <v>0</v>
      </c>
      <c r="U218">
        <f t="shared" ca="1" si="72"/>
        <v>0</v>
      </c>
      <c r="V218">
        <f t="shared" ca="1" si="72"/>
        <v>0</v>
      </c>
      <c r="W218">
        <f t="shared" ca="1" si="72"/>
        <v>0</v>
      </c>
      <c r="X218">
        <f t="shared" ca="1" si="72"/>
        <v>0</v>
      </c>
      <c r="Y218">
        <f t="shared" ca="1" si="72"/>
        <v>0</v>
      </c>
      <c r="Z218">
        <f t="shared" ca="1" si="72"/>
        <v>0</v>
      </c>
      <c r="AA218">
        <f t="shared" ca="1" si="72"/>
        <v>0</v>
      </c>
      <c r="AB218">
        <f t="shared" ca="1" si="72"/>
        <v>0</v>
      </c>
      <c r="AC218">
        <f t="shared" ca="1" si="72"/>
        <v>0</v>
      </c>
      <c r="AD218">
        <f t="shared" ca="1" si="72"/>
        <v>0</v>
      </c>
      <c r="AE218">
        <f t="shared" ca="1" si="72"/>
        <v>0</v>
      </c>
      <c r="AF218">
        <f t="shared" ca="1" si="72"/>
        <v>0</v>
      </c>
      <c r="AH218">
        <v>19</v>
      </c>
      <c r="AI218" t="s">
        <v>2</v>
      </c>
      <c r="AJ218">
        <f t="shared" ca="1" si="49"/>
        <v>0</v>
      </c>
      <c r="AK218">
        <f t="shared" ca="1" si="73"/>
        <v>0</v>
      </c>
      <c r="AL218">
        <f t="shared" ca="1" si="73"/>
        <v>0</v>
      </c>
      <c r="AM218">
        <f t="shared" ca="1" si="73"/>
        <v>0</v>
      </c>
      <c r="AN218">
        <f t="shared" ca="1" si="73"/>
        <v>0</v>
      </c>
      <c r="AO218">
        <f t="shared" ca="1" si="73"/>
        <v>0</v>
      </c>
      <c r="AP218">
        <f t="shared" ca="1" si="73"/>
        <v>0</v>
      </c>
      <c r="AQ218">
        <f t="shared" ca="1" si="73"/>
        <v>0</v>
      </c>
      <c r="AR218">
        <f t="shared" ca="1" si="73"/>
        <v>0</v>
      </c>
      <c r="AS218">
        <f t="shared" ca="1" si="73"/>
        <v>0</v>
      </c>
      <c r="AT218">
        <f t="shared" ca="1" si="73"/>
        <v>0</v>
      </c>
      <c r="AU218">
        <f t="shared" ca="1" si="73"/>
        <v>0</v>
      </c>
      <c r="AV218">
        <f t="shared" ca="1" si="73"/>
        <v>0</v>
      </c>
      <c r="AX218">
        <v>19</v>
      </c>
      <c r="AY218" t="s">
        <v>2</v>
      </c>
      <c r="AZ218">
        <f t="shared" ca="1" si="50"/>
        <v>0</v>
      </c>
      <c r="BA218">
        <f t="shared" ca="1" si="74"/>
        <v>0</v>
      </c>
      <c r="BB218">
        <f t="shared" ca="1" si="74"/>
        <v>0</v>
      </c>
      <c r="BC218">
        <f t="shared" ca="1" si="74"/>
        <v>0</v>
      </c>
      <c r="BD218">
        <f t="shared" ca="1" si="74"/>
        <v>0</v>
      </c>
      <c r="BE218">
        <f t="shared" ca="1" si="74"/>
        <v>0</v>
      </c>
      <c r="BF218">
        <f t="shared" ca="1" si="74"/>
        <v>0</v>
      </c>
      <c r="BG218">
        <f t="shared" ca="1" si="74"/>
        <v>0</v>
      </c>
      <c r="BH218">
        <f t="shared" ca="1" si="74"/>
        <v>0</v>
      </c>
      <c r="BI218">
        <f t="shared" ca="1" si="74"/>
        <v>0</v>
      </c>
      <c r="BJ218">
        <f t="shared" ca="1" si="74"/>
        <v>0</v>
      </c>
      <c r="BK218">
        <f t="shared" ca="1" si="74"/>
        <v>0</v>
      </c>
      <c r="BL218">
        <f t="shared" ca="1" si="74"/>
        <v>0</v>
      </c>
    </row>
    <row r="219" spans="1:64" x14ac:dyDescent="0.25">
      <c r="A219">
        <v>2</v>
      </c>
      <c r="B219">
        <v>19</v>
      </c>
      <c r="C219" t="s">
        <v>3</v>
      </c>
      <c r="D219">
        <f t="shared" ca="1" si="47"/>
        <v>0</v>
      </c>
      <c r="E219">
        <f t="shared" ca="1" si="71"/>
        <v>0</v>
      </c>
      <c r="F219">
        <f t="shared" ca="1" si="71"/>
        <v>0</v>
      </c>
      <c r="G219">
        <f t="shared" ca="1" si="71"/>
        <v>0</v>
      </c>
      <c r="H219">
        <f t="shared" ca="1" si="71"/>
        <v>0</v>
      </c>
      <c r="I219">
        <f t="shared" ca="1" si="71"/>
        <v>0</v>
      </c>
      <c r="J219">
        <f t="shared" ca="1" si="71"/>
        <v>0</v>
      </c>
      <c r="K219">
        <f t="shared" ca="1" si="71"/>
        <v>0</v>
      </c>
      <c r="L219">
        <f t="shared" ca="1" si="71"/>
        <v>0</v>
      </c>
      <c r="M219">
        <f t="shared" ca="1" si="71"/>
        <v>0</v>
      </c>
      <c r="N219">
        <f t="shared" ca="1" si="71"/>
        <v>0</v>
      </c>
      <c r="O219">
        <f t="shared" ca="1" si="71"/>
        <v>0</v>
      </c>
      <c r="P219">
        <f t="shared" ca="1" si="71"/>
        <v>0</v>
      </c>
      <c r="R219">
        <v>19</v>
      </c>
      <c r="S219" t="s">
        <v>3</v>
      </c>
      <c r="T219">
        <f t="shared" ca="1" si="48"/>
        <v>0</v>
      </c>
      <c r="U219">
        <f t="shared" ca="1" si="72"/>
        <v>0</v>
      </c>
      <c r="V219">
        <f t="shared" ca="1" si="72"/>
        <v>0</v>
      </c>
      <c r="W219">
        <f t="shared" ca="1" si="72"/>
        <v>0</v>
      </c>
      <c r="X219">
        <f t="shared" ca="1" si="72"/>
        <v>0</v>
      </c>
      <c r="Y219">
        <f t="shared" ca="1" si="72"/>
        <v>0</v>
      </c>
      <c r="Z219">
        <f t="shared" ca="1" si="72"/>
        <v>0</v>
      </c>
      <c r="AA219">
        <f t="shared" ca="1" si="72"/>
        <v>0</v>
      </c>
      <c r="AB219">
        <f t="shared" ca="1" si="72"/>
        <v>0</v>
      </c>
      <c r="AC219">
        <f t="shared" ca="1" si="72"/>
        <v>0</v>
      </c>
      <c r="AD219">
        <f t="shared" ca="1" si="72"/>
        <v>0</v>
      </c>
      <c r="AE219">
        <f t="shared" ca="1" si="72"/>
        <v>0</v>
      </c>
      <c r="AF219">
        <f t="shared" ca="1" si="72"/>
        <v>0</v>
      </c>
      <c r="AH219">
        <v>19</v>
      </c>
      <c r="AI219" t="s">
        <v>3</v>
      </c>
      <c r="AJ219">
        <f t="shared" ca="1" si="49"/>
        <v>0</v>
      </c>
      <c r="AK219">
        <f t="shared" ca="1" si="73"/>
        <v>0</v>
      </c>
      <c r="AL219">
        <f t="shared" ca="1" si="73"/>
        <v>0</v>
      </c>
      <c r="AM219">
        <f t="shared" ca="1" si="73"/>
        <v>0</v>
      </c>
      <c r="AN219">
        <f t="shared" ca="1" si="73"/>
        <v>0</v>
      </c>
      <c r="AO219">
        <f t="shared" ca="1" si="73"/>
        <v>0</v>
      </c>
      <c r="AP219">
        <f t="shared" ca="1" si="73"/>
        <v>0</v>
      </c>
      <c r="AQ219">
        <f t="shared" ca="1" si="73"/>
        <v>0</v>
      </c>
      <c r="AR219">
        <f t="shared" ca="1" si="73"/>
        <v>0</v>
      </c>
      <c r="AS219">
        <f t="shared" ca="1" si="73"/>
        <v>0</v>
      </c>
      <c r="AT219">
        <f t="shared" ca="1" si="73"/>
        <v>0</v>
      </c>
      <c r="AU219">
        <f t="shared" ca="1" si="73"/>
        <v>0</v>
      </c>
      <c r="AV219">
        <f t="shared" ca="1" si="73"/>
        <v>0</v>
      </c>
      <c r="AX219">
        <v>19</v>
      </c>
      <c r="AY219" t="s">
        <v>3</v>
      </c>
      <c r="AZ219">
        <f t="shared" ca="1" si="50"/>
        <v>0</v>
      </c>
      <c r="BA219">
        <f t="shared" ca="1" si="74"/>
        <v>0</v>
      </c>
      <c r="BB219">
        <f t="shared" ca="1" si="74"/>
        <v>0</v>
      </c>
      <c r="BC219">
        <f t="shared" ca="1" si="74"/>
        <v>0</v>
      </c>
      <c r="BD219">
        <f t="shared" ca="1" si="74"/>
        <v>0</v>
      </c>
      <c r="BE219">
        <f t="shared" ca="1" si="74"/>
        <v>0</v>
      </c>
      <c r="BF219">
        <f t="shared" ca="1" si="74"/>
        <v>0</v>
      </c>
      <c r="BG219">
        <f t="shared" ca="1" si="74"/>
        <v>0</v>
      </c>
      <c r="BH219">
        <f t="shared" ca="1" si="74"/>
        <v>0</v>
      </c>
      <c r="BI219">
        <f t="shared" ca="1" si="74"/>
        <v>0</v>
      </c>
      <c r="BJ219">
        <f t="shared" ca="1" si="74"/>
        <v>0</v>
      </c>
      <c r="BK219">
        <f t="shared" ca="1" si="74"/>
        <v>0</v>
      </c>
      <c r="BL219">
        <f t="shared" ca="1" si="74"/>
        <v>0</v>
      </c>
    </row>
    <row r="220" spans="1:64" x14ac:dyDescent="0.25">
      <c r="A220">
        <v>3</v>
      </c>
      <c r="B220">
        <v>19</v>
      </c>
      <c r="C220" t="s">
        <v>4</v>
      </c>
      <c r="D220">
        <f t="shared" ca="1" si="47"/>
        <v>0</v>
      </c>
      <c r="E220">
        <f t="shared" ca="1" si="71"/>
        <v>0</v>
      </c>
      <c r="F220">
        <f t="shared" ca="1" si="71"/>
        <v>0</v>
      </c>
      <c r="G220">
        <f t="shared" ca="1" si="71"/>
        <v>0</v>
      </c>
      <c r="H220">
        <f t="shared" ca="1" si="71"/>
        <v>0</v>
      </c>
      <c r="I220">
        <f t="shared" ca="1" si="71"/>
        <v>0</v>
      </c>
      <c r="J220">
        <f t="shared" ca="1" si="71"/>
        <v>0</v>
      </c>
      <c r="K220">
        <f t="shared" ca="1" si="71"/>
        <v>0</v>
      </c>
      <c r="L220">
        <f t="shared" ca="1" si="71"/>
        <v>0</v>
      </c>
      <c r="M220">
        <f t="shared" ca="1" si="71"/>
        <v>0</v>
      </c>
      <c r="N220">
        <f t="shared" ca="1" si="71"/>
        <v>0</v>
      </c>
      <c r="O220">
        <f t="shared" ca="1" si="71"/>
        <v>0</v>
      </c>
      <c r="P220">
        <f t="shared" ca="1" si="71"/>
        <v>0</v>
      </c>
      <c r="R220">
        <v>19</v>
      </c>
      <c r="S220" t="s">
        <v>4</v>
      </c>
      <c r="T220">
        <f t="shared" ca="1" si="48"/>
        <v>0</v>
      </c>
      <c r="U220">
        <f t="shared" ca="1" si="72"/>
        <v>0</v>
      </c>
      <c r="V220">
        <f t="shared" ca="1" si="72"/>
        <v>0</v>
      </c>
      <c r="W220">
        <f t="shared" ca="1" si="72"/>
        <v>0</v>
      </c>
      <c r="X220">
        <f t="shared" ca="1" si="72"/>
        <v>0</v>
      </c>
      <c r="Y220">
        <f t="shared" ca="1" si="72"/>
        <v>0</v>
      </c>
      <c r="Z220">
        <f t="shared" ca="1" si="72"/>
        <v>0</v>
      </c>
      <c r="AA220">
        <f t="shared" ca="1" si="72"/>
        <v>0</v>
      </c>
      <c r="AB220">
        <f t="shared" ca="1" si="72"/>
        <v>0</v>
      </c>
      <c r="AC220">
        <f t="shared" ca="1" si="72"/>
        <v>0</v>
      </c>
      <c r="AD220">
        <f t="shared" ca="1" si="72"/>
        <v>0</v>
      </c>
      <c r="AE220">
        <f t="shared" ca="1" si="72"/>
        <v>0</v>
      </c>
      <c r="AF220">
        <f t="shared" ca="1" si="72"/>
        <v>0</v>
      </c>
      <c r="AH220">
        <v>19</v>
      </c>
      <c r="AI220" t="s">
        <v>4</v>
      </c>
      <c r="AJ220">
        <f t="shared" ca="1" si="49"/>
        <v>0</v>
      </c>
      <c r="AK220">
        <f t="shared" ca="1" si="73"/>
        <v>0</v>
      </c>
      <c r="AL220">
        <f t="shared" ca="1" si="73"/>
        <v>0</v>
      </c>
      <c r="AM220">
        <f t="shared" ca="1" si="73"/>
        <v>0</v>
      </c>
      <c r="AN220">
        <f t="shared" ca="1" si="73"/>
        <v>0</v>
      </c>
      <c r="AO220">
        <f t="shared" ca="1" si="73"/>
        <v>0</v>
      </c>
      <c r="AP220">
        <f t="shared" ca="1" si="73"/>
        <v>0</v>
      </c>
      <c r="AQ220">
        <f t="shared" ca="1" si="73"/>
        <v>0</v>
      </c>
      <c r="AR220">
        <f t="shared" ca="1" si="73"/>
        <v>0</v>
      </c>
      <c r="AS220">
        <f t="shared" ca="1" si="73"/>
        <v>0</v>
      </c>
      <c r="AT220">
        <f t="shared" ca="1" si="73"/>
        <v>0</v>
      </c>
      <c r="AU220">
        <f t="shared" ca="1" si="73"/>
        <v>0</v>
      </c>
      <c r="AV220">
        <f t="shared" ca="1" si="73"/>
        <v>0</v>
      </c>
      <c r="AX220">
        <v>19</v>
      </c>
      <c r="AY220" t="s">
        <v>4</v>
      </c>
      <c r="AZ220">
        <f t="shared" ca="1" si="50"/>
        <v>0</v>
      </c>
      <c r="BA220">
        <f t="shared" ca="1" si="74"/>
        <v>0</v>
      </c>
      <c r="BB220">
        <f t="shared" ca="1" si="74"/>
        <v>0</v>
      </c>
      <c r="BC220">
        <f t="shared" ca="1" si="74"/>
        <v>0</v>
      </c>
      <c r="BD220">
        <f t="shared" ca="1" si="74"/>
        <v>0</v>
      </c>
      <c r="BE220">
        <f t="shared" ca="1" si="74"/>
        <v>0</v>
      </c>
      <c r="BF220">
        <f t="shared" ca="1" si="74"/>
        <v>0</v>
      </c>
      <c r="BG220">
        <f t="shared" ca="1" si="74"/>
        <v>0</v>
      </c>
      <c r="BH220">
        <f t="shared" ca="1" si="74"/>
        <v>0</v>
      </c>
      <c r="BI220">
        <f t="shared" ca="1" si="74"/>
        <v>0</v>
      </c>
      <c r="BJ220">
        <f t="shared" ca="1" si="74"/>
        <v>0</v>
      </c>
      <c r="BK220">
        <f t="shared" ca="1" si="74"/>
        <v>0</v>
      </c>
      <c r="BL220">
        <f t="shared" ca="1" si="74"/>
        <v>0</v>
      </c>
    </row>
    <row r="221" spans="1:64" x14ac:dyDescent="0.25">
      <c r="A221">
        <v>4</v>
      </c>
      <c r="B221">
        <v>19</v>
      </c>
      <c r="C221" t="s">
        <v>5</v>
      </c>
      <c r="D221">
        <f t="shared" ca="1" si="47"/>
        <v>0</v>
      </c>
      <c r="E221">
        <f t="shared" ca="1" si="71"/>
        <v>0</v>
      </c>
      <c r="F221">
        <f t="shared" ca="1" si="71"/>
        <v>0</v>
      </c>
      <c r="G221">
        <f t="shared" ca="1" si="71"/>
        <v>0</v>
      </c>
      <c r="H221">
        <f t="shared" ca="1" si="71"/>
        <v>0</v>
      </c>
      <c r="I221">
        <f t="shared" ca="1" si="71"/>
        <v>0</v>
      </c>
      <c r="J221">
        <f t="shared" ca="1" si="71"/>
        <v>0</v>
      </c>
      <c r="K221">
        <f t="shared" ca="1" si="71"/>
        <v>0</v>
      </c>
      <c r="L221">
        <f t="shared" ca="1" si="71"/>
        <v>0</v>
      </c>
      <c r="M221">
        <f t="shared" ca="1" si="71"/>
        <v>0</v>
      </c>
      <c r="N221">
        <f t="shared" ca="1" si="71"/>
        <v>0</v>
      </c>
      <c r="O221">
        <f t="shared" ca="1" si="71"/>
        <v>0</v>
      </c>
      <c r="P221">
        <f t="shared" ca="1" si="71"/>
        <v>0</v>
      </c>
      <c r="R221">
        <v>19</v>
      </c>
      <c r="S221" t="s">
        <v>5</v>
      </c>
      <c r="T221">
        <f t="shared" ca="1" si="48"/>
        <v>0</v>
      </c>
      <c r="U221">
        <f t="shared" ca="1" si="72"/>
        <v>0</v>
      </c>
      <c r="V221">
        <f t="shared" ca="1" si="72"/>
        <v>0</v>
      </c>
      <c r="W221">
        <f t="shared" ca="1" si="72"/>
        <v>0</v>
      </c>
      <c r="X221">
        <f t="shared" ca="1" si="72"/>
        <v>0</v>
      </c>
      <c r="Y221">
        <f t="shared" ca="1" si="72"/>
        <v>0</v>
      </c>
      <c r="Z221">
        <f t="shared" ca="1" si="72"/>
        <v>0</v>
      </c>
      <c r="AA221">
        <f t="shared" ca="1" si="72"/>
        <v>0</v>
      </c>
      <c r="AB221">
        <f t="shared" ca="1" si="72"/>
        <v>0</v>
      </c>
      <c r="AC221">
        <f t="shared" ca="1" si="72"/>
        <v>0</v>
      </c>
      <c r="AD221">
        <f t="shared" ca="1" si="72"/>
        <v>0</v>
      </c>
      <c r="AE221">
        <f t="shared" ca="1" si="72"/>
        <v>0</v>
      </c>
      <c r="AF221">
        <f t="shared" ca="1" si="72"/>
        <v>0</v>
      </c>
      <c r="AH221">
        <v>19</v>
      </c>
      <c r="AI221" t="s">
        <v>5</v>
      </c>
      <c r="AJ221">
        <f t="shared" ca="1" si="49"/>
        <v>0</v>
      </c>
      <c r="AK221">
        <f t="shared" ca="1" si="73"/>
        <v>0</v>
      </c>
      <c r="AL221">
        <f t="shared" ca="1" si="73"/>
        <v>0</v>
      </c>
      <c r="AM221">
        <f t="shared" ca="1" si="73"/>
        <v>0</v>
      </c>
      <c r="AN221">
        <f t="shared" ca="1" si="73"/>
        <v>0</v>
      </c>
      <c r="AO221">
        <f t="shared" ca="1" si="73"/>
        <v>0</v>
      </c>
      <c r="AP221">
        <f t="shared" ca="1" si="73"/>
        <v>0</v>
      </c>
      <c r="AQ221">
        <f t="shared" ca="1" si="73"/>
        <v>0</v>
      </c>
      <c r="AR221">
        <f t="shared" ca="1" si="73"/>
        <v>0</v>
      </c>
      <c r="AS221">
        <f t="shared" ca="1" si="73"/>
        <v>0</v>
      </c>
      <c r="AT221">
        <f t="shared" ca="1" si="73"/>
        <v>0</v>
      </c>
      <c r="AU221">
        <f t="shared" ca="1" si="73"/>
        <v>0</v>
      </c>
      <c r="AV221">
        <f t="shared" ca="1" si="73"/>
        <v>0</v>
      </c>
      <c r="AX221">
        <v>19</v>
      </c>
      <c r="AY221" t="s">
        <v>5</v>
      </c>
      <c r="AZ221">
        <f t="shared" ca="1" si="50"/>
        <v>0</v>
      </c>
      <c r="BA221">
        <f t="shared" ca="1" si="74"/>
        <v>0</v>
      </c>
      <c r="BB221">
        <f t="shared" ca="1" si="74"/>
        <v>0</v>
      </c>
      <c r="BC221">
        <f t="shared" ca="1" si="74"/>
        <v>0</v>
      </c>
      <c r="BD221">
        <f t="shared" ca="1" si="74"/>
        <v>0</v>
      </c>
      <c r="BE221">
        <f t="shared" ca="1" si="74"/>
        <v>0</v>
      </c>
      <c r="BF221">
        <f t="shared" ca="1" si="74"/>
        <v>0</v>
      </c>
      <c r="BG221">
        <f t="shared" ca="1" si="74"/>
        <v>0</v>
      </c>
      <c r="BH221">
        <f t="shared" ca="1" si="74"/>
        <v>0</v>
      </c>
      <c r="BI221">
        <f t="shared" ca="1" si="74"/>
        <v>0</v>
      </c>
      <c r="BJ221">
        <f t="shared" ca="1" si="74"/>
        <v>0</v>
      </c>
      <c r="BK221">
        <f t="shared" ca="1" si="74"/>
        <v>0</v>
      </c>
      <c r="BL221">
        <f t="shared" ca="1" si="74"/>
        <v>0</v>
      </c>
    </row>
    <row r="222" spans="1:64" x14ac:dyDescent="0.25">
      <c r="A222">
        <v>5</v>
      </c>
      <c r="B222">
        <v>19</v>
      </c>
      <c r="C222" t="s">
        <v>6</v>
      </c>
      <c r="D222">
        <f t="shared" ca="1" si="47"/>
        <v>0</v>
      </c>
      <c r="E222">
        <f t="shared" ca="1" si="71"/>
        <v>0</v>
      </c>
      <c r="F222">
        <f t="shared" ca="1" si="71"/>
        <v>0</v>
      </c>
      <c r="G222">
        <f t="shared" ca="1" si="71"/>
        <v>0</v>
      </c>
      <c r="H222">
        <f t="shared" ca="1" si="71"/>
        <v>0</v>
      </c>
      <c r="I222">
        <f t="shared" ca="1" si="71"/>
        <v>0</v>
      </c>
      <c r="J222">
        <f t="shared" ca="1" si="71"/>
        <v>0</v>
      </c>
      <c r="K222">
        <f t="shared" ca="1" si="71"/>
        <v>0</v>
      </c>
      <c r="L222">
        <f t="shared" ca="1" si="71"/>
        <v>0</v>
      </c>
      <c r="M222">
        <f t="shared" ca="1" si="71"/>
        <v>0</v>
      </c>
      <c r="N222">
        <f t="shared" ca="1" si="71"/>
        <v>0</v>
      </c>
      <c r="O222">
        <f t="shared" ca="1" si="71"/>
        <v>0</v>
      </c>
      <c r="P222">
        <f t="shared" ca="1" si="71"/>
        <v>0</v>
      </c>
      <c r="R222">
        <v>19</v>
      </c>
      <c r="S222" t="s">
        <v>6</v>
      </c>
      <c r="T222">
        <f t="shared" ca="1" si="48"/>
        <v>0</v>
      </c>
      <c r="U222">
        <f t="shared" ca="1" si="72"/>
        <v>0</v>
      </c>
      <c r="V222">
        <f t="shared" ca="1" si="72"/>
        <v>0</v>
      </c>
      <c r="W222">
        <f t="shared" ca="1" si="72"/>
        <v>0</v>
      </c>
      <c r="X222">
        <f t="shared" ca="1" si="72"/>
        <v>0</v>
      </c>
      <c r="Y222">
        <f t="shared" ca="1" si="72"/>
        <v>0</v>
      </c>
      <c r="Z222">
        <f t="shared" ca="1" si="72"/>
        <v>0</v>
      </c>
      <c r="AA222">
        <f t="shared" ca="1" si="72"/>
        <v>0</v>
      </c>
      <c r="AB222">
        <f t="shared" ca="1" si="72"/>
        <v>0</v>
      </c>
      <c r="AC222">
        <f t="shared" ca="1" si="72"/>
        <v>0</v>
      </c>
      <c r="AD222">
        <f t="shared" ca="1" si="72"/>
        <v>0</v>
      </c>
      <c r="AE222">
        <f t="shared" ca="1" si="72"/>
        <v>0</v>
      </c>
      <c r="AF222">
        <f t="shared" ca="1" si="72"/>
        <v>0</v>
      </c>
      <c r="AH222">
        <v>19</v>
      </c>
      <c r="AI222" t="s">
        <v>6</v>
      </c>
      <c r="AJ222">
        <f t="shared" ca="1" si="49"/>
        <v>0</v>
      </c>
      <c r="AK222">
        <f t="shared" ca="1" si="73"/>
        <v>0</v>
      </c>
      <c r="AL222">
        <f t="shared" ca="1" si="73"/>
        <v>0</v>
      </c>
      <c r="AM222">
        <f t="shared" ca="1" si="73"/>
        <v>0</v>
      </c>
      <c r="AN222">
        <f t="shared" ca="1" si="73"/>
        <v>0</v>
      </c>
      <c r="AO222">
        <f t="shared" ca="1" si="73"/>
        <v>0</v>
      </c>
      <c r="AP222">
        <f t="shared" ca="1" si="73"/>
        <v>0</v>
      </c>
      <c r="AQ222">
        <f t="shared" ca="1" si="73"/>
        <v>0</v>
      </c>
      <c r="AR222">
        <f t="shared" ca="1" si="73"/>
        <v>0</v>
      </c>
      <c r="AS222">
        <f t="shared" ca="1" si="73"/>
        <v>0</v>
      </c>
      <c r="AT222">
        <f t="shared" ca="1" si="73"/>
        <v>0</v>
      </c>
      <c r="AU222">
        <f t="shared" ca="1" si="73"/>
        <v>0</v>
      </c>
      <c r="AV222">
        <f t="shared" ca="1" si="73"/>
        <v>0</v>
      </c>
      <c r="AX222">
        <v>19</v>
      </c>
      <c r="AY222" t="s">
        <v>6</v>
      </c>
      <c r="AZ222">
        <f t="shared" ca="1" si="50"/>
        <v>0</v>
      </c>
      <c r="BA222">
        <f t="shared" ca="1" si="74"/>
        <v>0</v>
      </c>
      <c r="BB222">
        <f t="shared" ca="1" si="74"/>
        <v>0</v>
      </c>
      <c r="BC222">
        <f t="shared" ca="1" si="74"/>
        <v>0</v>
      </c>
      <c r="BD222">
        <f t="shared" ca="1" si="74"/>
        <v>0</v>
      </c>
      <c r="BE222">
        <f t="shared" ca="1" si="74"/>
        <v>0</v>
      </c>
      <c r="BF222">
        <f t="shared" ca="1" si="74"/>
        <v>0</v>
      </c>
      <c r="BG222">
        <f t="shared" ca="1" si="74"/>
        <v>0</v>
      </c>
      <c r="BH222">
        <f t="shared" ca="1" si="74"/>
        <v>0</v>
      </c>
      <c r="BI222">
        <f t="shared" ca="1" si="74"/>
        <v>0</v>
      </c>
      <c r="BJ222">
        <f t="shared" ca="1" si="74"/>
        <v>0</v>
      </c>
      <c r="BK222">
        <f t="shared" ca="1" si="74"/>
        <v>0</v>
      </c>
      <c r="BL222">
        <f t="shared" ca="1" si="74"/>
        <v>0</v>
      </c>
    </row>
    <row r="223" spans="1:64" x14ac:dyDescent="0.25">
      <c r="A223">
        <v>1</v>
      </c>
      <c r="B223">
        <v>20</v>
      </c>
      <c r="C223" t="s">
        <v>2</v>
      </c>
      <c r="D223">
        <f t="shared" ca="1" si="47"/>
        <v>9.6399999999999993E-3</v>
      </c>
      <c r="E223">
        <f t="shared" ca="1" si="71"/>
        <v>3.6800000000000001E-3</v>
      </c>
      <c r="F223">
        <f t="shared" ca="1" si="71"/>
        <v>3.055E-3</v>
      </c>
      <c r="G223">
        <f t="shared" ca="1" si="71"/>
        <v>8.4150000000000006E-3</v>
      </c>
      <c r="H223">
        <f t="shared" ca="1" si="71"/>
        <v>1.7704999999999999E-2</v>
      </c>
      <c r="I223">
        <f t="shared" ca="1" si="71"/>
        <v>1.7059999999999999E-2</v>
      </c>
      <c r="J223">
        <f t="shared" ca="1" si="71"/>
        <v>1.8355E-2</v>
      </c>
      <c r="K223">
        <f t="shared" ca="1" si="71"/>
        <v>2.741E-2</v>
      </c>
      <c r="L223">
        <f t="shared" ca="1" si="71"/>
        <v>4.054E-2</v>
      </c>
      <c r="M223">
        <f t="shared" ca="1" si="71"/>
        <v>3.8554999999999999E-2</v>
      </c>
      <c r="N223">
        <f t="shared" ca="1" si="71"/>
        <v>3.6915000000000003E-2</v>
      </c>
      <c r="O223">
        <f t="shared" ca="1" si="71"/>
        <v>1.9460000000000002E-2</v>
      </c>
      <c r="P223">
        <f t="shared" ca="1" si="71"/>
        <v>0.24079</v>
      </c>
      <c r="R223">
        <v>20</v>
      </c>
      <c r="S223" t="s">
        <v>2</v>
      </c>
      <c r="T223">
        <f t="shared" ca="1" si="48"/>
        <v>3.6250000000000002E-3</v>
      </c>
      <c r="U223">
        <f t="shared" ca="1" si="72"/>
        <v>4.4850000000000003E-3</v>
      </c>
      <c r="V223">
        <f t="shared" ca="1" si="72"/>
        <v>4.6950000000000004E-3</v>
      </c>
      <c r="W223">
        <f t="shared" ca="1" si="72"/>
        <v>9.4850000000000004E-3</v>
      </c>
      <c r="X223">
        <f t="shared" ca="1" si="72"/>
        <v>1.7670000000000002E-2</v>
      </c>
      <c r="Y223">
        <f t="shared" ca="1" si="72"/>
        <v>1.7024999999999998E-2</v>
      </c>
      <c r="Z223">
        <f t="shared" ca="1" si="72"/>
        <v>2.1510000000000001E-2</v>
      </c>
      <c r="AA223">
        <f t="shared" ca="1" si="72"/>
        <v>2.5819999999999999E-2</v>
      </c>
      <c r="AB223">
        <f t="shared" ca="1" si="72"/>
        <v>3.1405000000000002E-2</v>
      </c>
      <c r="AC223">
        <f t="shared" ca="1" si="72"/>
        <v>3.2254999999999999E-2</v>
      </c>
      <c r="AD223">
        <f t="shared" ca="1" si="72"/>
        <v>2.1680000000000001E-2</v>
      </c>
      <c r="AE223">
        <f t="shared" ca="1" si="72"/>
        <v>4.2100000000000002E-3</v>
      </c>
      <c r="AF223">
        <f t="shared" ca="1" si="72"/>
        <v>0.19386500000000001</v>
      </c>
      <c r="AH223">
        <v>20</v>
      </c>
      <c r="AI223" t="s">
        <v>2</v>
      </c>
      <c r="AJ223">
        <f t="shared" ca="1" si="49"/>
        <v>3.5750000000000001E-3</v>
      </c>
      <c r="AK223">
        <f t="shared" ca="1" si="73"/>
        <v>2.9250000000000001E-3</v>
      </c>
      <c r="AL223">
        <f t="shared" ca="1" si="73"/>
        <v>2.9250000000000001E-3</v>
      </c>
      <c r="AM223">
        <f t="shared" ca="1" si="73"/>
        <v>6.4900000000000001E-3</v>
      </c>
      <c r="AN223">
        <f t="shared" ca="1" si="73"/>
        <v>1.379E-2</v>
      </c>
      <c r="AO223">
        <f t="shared" ca="1" si="73"/>
        <v>1.379E-2</v>
      </c>
      <c r="AP223">
        <f t="shared" ca="1" si="73"/>
        <v>1.9720000000000001E-2</v>
      </c>
      <c r="AQ223">
        <f t="shared" ca="1" si="73"/>
        <v>2.4840000000000001E-2</v>
      </c>
      <c r="AR223">
        <f t="shared" ca="1" si="73"/>
        <v>3.32E-2</v>
      </c>
      <c r="AS223">
        <f t="shared" ca="1" si="73"/>
        <v>3.5994999999999999E-2</v>
      </c>
      <c r="AT223">
        <f t="shared" ca="1" si="73"/>
        <v>2.325E-2</v>
      </c>
      <c r="AU223">
        <f t="shared" ca="1" si="73"/>
        <v>1.119E-2</v>
      </c>
      <c r="AV223">
        <f t="shared" ca="1" si="73"/>
        <v>0</v>
      </c>
      <c r="AX223">
        <v>20</v>
      </c>
      <c r="AY223" t="s">
        <v>2</v>
      </c>
      <c r="AZ223">
        <f t="shared" ca="1" si="50"/>
        <v>3.6549999999999998E-3</v>
      </c>
      <c r="BA223">
        <f t="shared" ca="1" si="74"/>
        <v>3.0400000000000002E-3</v>
      </c>
      <c r="BB223">
        <f t="shared" ca="1" si="74"/>
        <v>2.7550000000000001E-3</v>
      </c>
      <c r="BC223">
        <f t="shared" ca="1" si="74"/>
        <v>6.2599999999999999E-3</v>
      </c>
      <c r="BD223">
        <f t="shared" ca="1" si="74"/>
        <v>1.4489999999999999E-2</v>
      </c>
      <c r="BE223">
        <f t="shared" ca="1" si="74"/>
        <v>1.3695000000000001E-2</v>
      </c>
      <c r="BF223">
        <f t="shared" ca="1" si="74"/>
        <v>1.7794999999999998E-2</v>
      </c>
      <c r="BG223">
        <f t="shared" ca="1" si="74"/>
        <v>2.5569999999999999E-2</v>
      </c>
      <c r="BH223">
        <f t="shared" ca="1" si="74"/>
        <v>2.9755E-2</v>
      </c>
      <c r="BI223">
        <f t="shared" ca="1" si="74"/>
        <v>3.397E-2</v>
      </c>
      <c r="BJ223">
        <f t="shared" ca="1" si="74"/>
        <v>2.2984999999999998E-2</v>
      </c>
      <c r="BK223">
        <f t="shared" ca="1" si="74"/>
        <v>1.1990000000000001E-2</v>
      </c>
      <c r="BL223">
        <f t="shared" ca="1" si="74"/>
        <v>0.18596000000000001</v>
      </c>
    </row>
    <row r="224" spans="1:64" x14ac:dyDescent="0.25">
      <c r="A224">
        <v>2</v>
      </c>
      <c r="B224">
        <v>20</v>
      </c>
      <c r="C224" t="s">
        <v>3</v>
      </c>
      <c r="D224">
        <f t="shared" ca="1" si="47"/>
        <v>6.3550000000000004E-3</v>
      </c>
      <c r="E224">
        <f t="shared" ref="E224:P232" ca="1" si="75">INDIRECT($A$1&amp;"!"&amp;ADDRESS(ROW(),COLUMN()))</f>
        <v>4.2950000000000002E-3</v>
      </c>
      <c r="F224">
        <f t="shared" ca="1" si="75"/>
        <v>3.565E-3</v>
      </c>
      <c r="G224">
        <f t="shared" ca="1" si="75"/>
        <v>8.4700000000000001E-3</v>
      </c>
      <c r="H224">
        <f t="shared" ca="1" si="75"/>
        <v>1.8044999999999999E-2</v>
      </c>
      <c r="I224">
        <f t="shared" ca="1" si="75"/>
        <v>1.668E-2</v>
      </c>
      <c r="J224">
        <f t="shared" ca="1" si="75"/>
        <v>2.0240000000000001E-2</v>
      </c>
      <c r="K224">
        <f t="shared" ca="1" si="75"/>
        <v>3.0365E-2</v>
      </c>
      <c r="L224">
        <f t="shared" ca="1" si="75"/>
        <v>4.2505000000000001E-2</v>
      </c>
      <c r="M224">
        <f t="shared" ca="1" si="75"/>
        <v>4.6559999999999997E-2</v>
      </c>
      <c r="N224">
        <f t="shared" ca="1" si="75"/>
        <v>4.6530000000000002E-2</v>
      </c>
      <c r="O224">
        <f t="shared" ca="1" si="75"/>
        <v>1.9570000000000001E-2</v>
      </c>
      <c r="P224">
        <f t="shared" ca="1" si="75"/>
        <v>0.26317999999999997</v>
      </c>
      <c r="R224">
        <v>20</v>
      </c>
      <c r="S224" t="s">
        <v>3</v>
      </c>
      <c r="T224">
        <f t="shared" ca="1" si="48"/>
        <v>2.6900000000000001E-3</v>
      </c>
      <c r="U224">
        <f t="shared" ref="U224:AF232" ca="1" si="76">INDIRECT($A$1&amp;"!"&amp;ADDRESS(ROW(),COLUMN()))</f>
        <v>3.2550000000000001E-3</v>
      </c>
      <c r="V224">
        <f t="shared" ca="1" si="76"/>
        <v>2.98E-3</v>
      </c>
      <c r="W224">
        <f t="shared" ca="1" si="76"/>
        <v>7.8600000000000007E-3</v>
      </c>
      <c r="X224">
        <f t="shared" ca="1" si="76"/>
        <v>1.3594999999999999E-2</v>
      </c>
      <c r="Y224">
        <f t="shared" ca="1" si="76"/>
        <v>1.3639999999999999E-2</v>
      </c>
      <c r="Z224">
        <f t="shared" ca="1" si="76"/>
        <v>1.8720000000000001E-2</v>
      </c>
      <c r="AA224">
        <f t="shared" ca="1" si="76"/>
        <v>2.5440000000000001E-2</v>
      </c>
      <c r="AB224">
        <f t="shared" ca="1" si="76"/>
        <v>3.2849999999999997E-2</v>
      </c>
      <c r="AC224">
        <f t="shared" ca="1" si="76"/>
        <v>3.8710000000000001E-2</v>
      </c>
      <c r="AD224">
        <f t="shared" ca="1" si="76"/>
        <v>2.4899999999999999E-2</v>
      </c>
      <c r="AE224">
        <f t="shared" ca="1" si="76"/>
        <v>9.0349999999999996E-3</v>
      </c>
      <c r="AF224">
        <f t="shared" ca="1" si="76"/>
        <v>0.19367499999999999</v>
      </c>
      <c r="AH224">
        <v>20</v>
      </c>
      <c r="AI224" t="s">
        <v>3</v>
      </c>
      <c r="AJ224">
        <f t="shared" ca="1" si="49"/>
        <v>5.1250000000000002E-3</v>
      </c>
      <c r="AK224">
        <f t="shared" ref="AK224:AV232" ca="1" si="77">INDIRECT($A$1&amp;"!"&amp;ADDRESS(ROW(),COLUMN()))</f>
        <v>2.6199999999999999E-3</v>
      </c>
      <c r="AL224">
        <f t="shared" ca="1" si="77"/>
        <v>2.5200000000000001E-3</v>
      </c>
      <c r="AM224">
        <f t="shared" ca="1" si="77"/>
        <v>6.3600000000000002E-3</v>
      </c>
      <c r="AN224">
        <f t="shared" ca="1" si="77"/>
        <v>1.3135000000000001E-2</v>
      </c>
      <c r="AO224">
        <f t="shared" ca="1" si="77"/>
        <v>1.2670000000000001E-2</v>
      </c>
      <c r="AP224">
        <f t="shared" ca="1" si="77"/>
        <v>1.8159999999999999E-2</v>
      </c>
      <c r="AQ224">
        <f t="shared" ca="1" si="77"/>
        <v>2.4129999999999999E-2</v>
      </c>
      <c r="AR224">
        <f t="shared" ca="1" si="77"/>
        <v>3.4415000000000001E-2</v>
      </c>
      <c r="AS224">
        <f t="shared" ca="1" si="77"/>
        <v>3.6124999999999997E-2</v>
      </c>
      <c r="AT224">
        <f t="shared" ca="1" si="77"/>
        <v>2.9215000000000001E-2</v>
      </c>
      <c r="AU224">
        <f t="shared" ca="1" si="77"/>
        <v>1.3729999999999999E-2</v>
      </c>
      <c r="AV224">
        <f t="shared" ca="1" si="77"/>
        <v>0</v>
      </c>
      <c r="AX224">
        <v>20</v>
      </c>
      <c r="AY224" t="s">
        <v>3</v>
      </c>
      <c r="AZ224">
        <f t="shared" ca="1" si="50"/>
        <v>2.8050000000000002E-3</v>
      </c>
      <c r="BA224">
        <f t="shared" ref="BA224:BL232" ca="1" si="78">INDIRECT($A$1&amp;"!"&amp;ADDRESS(ROW(),COLUMN()))</f>
        <v>3.715E-3</v>
      </c>
      <c r="BB224">
        <f t="shared" ca="1" si="78"/>
        <v>3.8249999999999998E-3</v>
      </c>
      <c r="BC224">
        <f t="shared" ca="1" si="78"/>
        <v>8.5349999999999992E-3</v>
      </c>
      <c r="BD224">
        <f t="shared" ca="1" si="78"/>
        <v>1.2565E-2</v>
      </c>
      <c r="BE224">
        <f t="shared" ca="1" si="78"/>
        <v>1.3875E-2</v>
      </c>
      <c r="BF224">
        <f t="shared" ca="1" si="78"/>
        <v>1.7375000000000002E-2</v>
      </c>
      <c r="BG224">
        <f t="shared" ca="1" si="78"/>
        <v>2.3130000000000001E-2</v>
      </c>
      <c r="BH224">
        <f t="shared" ca="1" si="78"/>
        <v>3.3375000000000002E-2</v>
      </c>
      <c r="BI224">
        <f t="shared" ca="1" si="78"/>
        <v>3.7065000000000001E-2</v>
      </c>
      <c r="BJ224">
        <f t="shared" ca="1" si="78"/>
        <v>2.826E-2</v>
      </c>
      <c r="BK224">
        <f t="shared" ca="1" si="78"/>
        <v>1.106E-2</v>
      </c>
      <c r="BL224">
        <f t="shared" ca="1" si="78"/>
        <v>0.19558500000000001</v>
      </c>
    </row>
    <row r="225" spans="1:64" x14ac:dyDescent="0.25">
      <c r="A225">
        <v>3</v>
      </c>
      <c r="B225">
        <v>20</v>
      </c>
      <c r="C225" t="s">
        <v>4</v>
      </c>
      <c r="D225">
        <f t="shared" ca="1" si="47"/>
        <v>7.5300000000000002E-3</v>
      </c>
      <c r="E225">
        <f t="shared" ca="1" si="75"/>
        <v>8.1049999999999994E-3</v>
      </c>
      <c r="F225">
        <f t="shared" ca="1" si="75"/>
        <v>7.9500000000000005E-3</v>
      </c>
      <c r="G225">
        <f t="shared" ca="1" si="75"/>
        <v>1.277E-2</v>
      </c>
      <c r="H225">
        <f t="shared" ca="1" si="75"/>
        <v>2.3869999999999999E-2</v>
      </c>
      <c r="I225">
        <f t="shared" ca="1" si="75"/>
        <v>2.7820000000000001E-2</v>
      </c>
      <c r="J225">
        <f t="shared" ca="1" si="75"/>
        <v>3.4615E-2</v>
      </c>
      <c r="K225">
        <f t="shared" ca="1" si="75"/>
        <v>4.8160000000000001E-2</v>
      </c>
      <c r="L225">
        <f t="shared" ca="1" si="75"/>
        <v>6.2770000000000006E-2</v>
      </c>
      <c r="M225">
        <f t="shared" ca="1" si="75"/>
        <v>6.8574999999999997E-2</v>
      </c>
      <c r="N225">
        <f t="shared" ca="1" si="75"/>
        <v>6.055E-2</v>
      </c>
      <c r="O225">
        <f t="shared" ca="1" si="75"/>
        <v>2.1329999999999998E-2</v>
      </c>
      <c r="P225">
        <f t="shared" ca="1" si="75"/>
        <v>0.38404500000000003</v>
      </c>
      <c r="R225">
        <v>20</v>
      </c>
      <c r="S225" t="s">
        <v>4</v>
      </c>
      <c r="T225">
        <f t="shared" ca="1" si="48"/>
        <v>6.13E-3</v>
      </c>
      <c r="U225">
        <f t="shared" ca="1" si="76"/>
        <v>6.1349999999999998E-3</v>
      </c>
      <c r="V225">
        <f t="shared" ca="1" si="76"/>
        <v>5.9449999999999998E-3</v>
      </c>
      <c r="W225">
        <f t="shared" ca="1" si="76"/>
        <v>9.5350000000000001E-3</v>
      </c>
      <c r="X225">
        <f t="shared" ca="1" si="76"/>
        <v>1.8905000000000002E-2</v>
      </c>
      <c r="Y225">
        <f t="shared" ca="1" si="76"/>
        <v>2.5495E-2</v>
      </c>
      <c r="Z225">
        <f t="shared" ca="1" si="76"/>
        <v>2.8875000000000001E-2</v>
      </c>
      <c r="AA225">
        <f t="shared" ca="1" si="76"/>
        <v>3.9465E-2</v>
      </c>
      <c r="AB225">
        <f t="shared" ca="1" si="76"/>
        <v>5.0294999999999999E-2</v>
      </c>
      <c r="AC225">
        <f t="shared" ca="1" si="76"/>
        <v>5.3605E-2</v>
      </c>
      <c r="AD225">
        <f t="shared" ca="1" si="76"/>
        <v>3.4865E-2</v>
      </c>
      <c r="AE225">
        <f t="shared" ca="1" si="76"/>
        <v>1.5365E-2</v>
      </c>
      <c r="AF225">
        <f t="shared" ca="1" si="76"/>
        <v>0.29461500000000002</v>
      </c>
      <c r="AH225">
        <v>20</v>
      </c>
      <c r="AI225" t="s">
        <v>4</v>
      </c>
      <c r="AJ225">
        <f t="shared" ca="1" si="49"/>
        <v>7.7000000000000002E-3</v>
      </c>
      <c r="AK225">
        <f t="shared" ca="1" si="77"/>
        <v>5.7999999999999996E-3</v>
      </c>
      <c r="AL225">
        <f t="shared" ca="1" si="77"/>
        <v>4.5149999999999999E-3</v>
      </c>
      <c r="AM225">
        <f t="shared" ca="1" si="77"/>
        <v>6.6150000000000002E-3</v>
      </c>
      <c r="AN225">
        <f t="shared" ca="1" si="77"/>
        <v>1.4449999999999999E-2</v>
      </c>
      <c r="AO225">
        <f t="shared" ca="1" si="77"/>
        <v>2.0389999999999998E-2</v>
      </c>
      <c r="AP225">
        <f t="shared" ca="1" si="77"/>
        <v>2.1729999999999999E-2</v>
      </c>
      <c r="AQ225">
        <f t="shared" ca="1" si="77"/>
        <v>3.1454999999999997E-2</v>
      </c>
      <c r="AR225">
        <f t="shared" ca="1" si="77"/>
        <v>4.8774999999999999E-2</v>
      </c>
      <c r="AS225">
        <f t="shared" ca="1" si="77"/>
        <v>5.0569999999999997E-2</v>
      </c>
      <c r="AT225">
        <f t="shared" ca="1" si="77"/>
        <v>4.3505000000000002E-2</v>
      </c>
      <c r="AU225">
        <f t="shared" ca="1" si="77"/>
        <v>1.9025E-2</v>
      </c>
      <c r="AV225">
        <f t="shared" ca="1" si="77"/>
        <v>0</v>
      </c>
      <c r="AX225">
        <v>20</v>
      </c>
      <c r="AY225" t="s">
        <v>4</v>
      </c>
      <c r="AZ225">
        <f t="shared" ca="1" si="50"/>
        <v>7.1149999999999998E-3</v>
      </c>
      <c r="BA225">
        <f t="shared" ca="1" si="78"/>
        <v>4.7149999999999996E-3</v>
      </c>
      <c r="BB225">
        <f t="shared" ca="1" si="78"/>
        <v>2.33E-3</v>
      </c>
      <c r="BC225">
        <f t="shared" ca="1" si="78"/>
        <v>6.4749999999999999E-3</v>
      </c>
      <c r="BD225">
        <f t="shared" ca="1" si="78"/>
        <v>1.5480000000000001E-2</v>
      </c>
      <c r="BE225">
        <f t="shared" ca="1" si="78"/>
        <v>1.8865E-2</v>
      </c>
      <c r="BF225">
        <f t="shared" ca="1" si="78"/>
        <v>2.257E-2</v>
      </c>
      <c r="BG225">
        <f t="shared" ca="1" si="78"/>
        <v>3.5819999999999998E-2</v>
      </c>
      <c r="BH225">
        <f t="shared" ca="1" si="78"/>
        <v>5.0529999999999999E-2</v>
      </c>
      <c r="BI225">
        <f t="shared" ca="1" si="78"/>
        <v>5.1494999999999999E-2</v>
      </c>
      <c r="BJ225">
        <f t="shared" ca="1" si="78"/>
        <v>4.4690000000000001E-2</v>
      </c>
      <c r="BK225">
        <f t="shared" ca="1" si="78"/>
        <v>1.7874999999999999E-2</v>
      </c>
      <c r="BL225">
        <f t="shared" ca="1" si="78"/>
        <v>0.27795999999999998</v>
      </c>
    </row>
    <row r="226" spans="1:64" x14ac:dyDescent="0.25">
      <c r="A226">
        <v>4</v>
      </c>
      <c r="B226">
        <v>20</v>
      </c>
      <c r="C226" t="s">
        <v>5</v>
      </c>
      <c r="D226">
        <f t="shared" ca="1" si="47"/>
        <v>1.7270000000000001E-2</v>
      </c>
      <c r="E226">
        <f t="shared" ca="1" si="75"/>
        <v>1.1605000000000001E-2</v>
      </c>
      <c r="F226">
        <f t="shared" ca="1" si="75"/>
        <v>5.62E-3</v>
      </c>
      <c r="G226">
        <f t="shared" ca="1" si="75"/>
        <v>8.5500000000000003E-3</v>
      </c>
      <c r="H226">
        <f t="shared" ca="1" si="75"/>
        <v>3.006E-2</v>
      </c>
      <c r="I226">
        <f t="shared" ca="1" si="75"/>
        <v>4.2119999999999998E-2</v>
      </c>
      <c r="J226">
        <f t="shared" ca="1" si="75"/>
        <v>5.8465000000000003E-2</v>
      </c>
      <c r="K226">
        <f t="shared" ca="1" si="75"/>
        <v>7.3565000000000005E-2</v>
      </c>
      <c r="L226">
        <f t="shared" ca="1" si="75"/>
        <v>9.9864999999999995E-2</v>
      </c>
      <c r="M226">
        <f t="shared" ca="1" si="75"/>
        <v>0.10893</v>
      </c>
      <c r="N226">
        <f t="shared" ca="1" si="75"/>
        <v>0.10014000000000001</v>
      </c>
      <c r="O226">
        <f t="shared" ca="1" si="75"/>
        <v>2.6970000000000001E-2</v>
      </c>
      <c r="P226">
        <f t="shared" ca="1" si="75"/>
        <v>0.58316000000000001</v>
      </c>
      <c r="R226">
        <v>20</v>
      </c>
      <c r="S226" t="s">
        <v>5</v>
      </c>
      <c r="T226">
        <f t="shared" ca="1" si="48"/>
        <v>1.0834999999999999E-2</v>
      </c>
      <c r="U226">
        <f t="shared" ca="1" si="76"/>
        <v>1.2515E-2</v>
      </c>
      <c r="V226">
        <f t="shared" ca="1" si="76"/>
        <v>8.3149999999999995E-3</v>
      </c>
      <c r="W226">
        <f t="shared" ca="1" si="76"/>
        <v>1.2285000000000001E-2</v>
      </c>
      <c r="X226">
        <f t="shared" ca="1" si="76"/>
        <v>2.342E-2</v>
      </c>
      <c r="Y226">
        <f t="shared" ca="1" si="76"/>
        <v>3.6034999999999998E-2</v>
      </c>
      <c r="Z226">
        <f t="shared" ca="1" si="76"/>
        <v>4.6394999999999999E-2</v>
      </c>
      <c r="AA226">
        <f t="shared" ca="1" si="76"/>
        <v>6.2105E-2</v>
      </c>
      <c r="AB226">
        <f t="shared" ca="1" si="76"/>
        <v>8.0954999999999999E-2</v>
      </c>
      <c r="AC226">
        <f t="shared" ca="1" si="76"/>
        <v>8.4934999999999997E-2</v>
      </c>
      <c r="AD226">
        <f t="shared" ca="1" si="76"/>
        <v>7.3419999999999999E-2</v>
      </c>
      <c r="AE226">
        <f t="shared" ca="1" si="76"/>
        <v>2.8764999999999999E-2</v>
      </c>
      <c r="AF226">
        <f t="shared" ca="1" si="76"/>
        <v>0.47997999999999996</v>
      </c>
      <c r="AH226">
        <v>20</v>
      </c>
      <c r="AI226" t="s">
        <v>5</v>
      </c>
      <c r="AJ226">
        <f t="shared" ca="1" si="49"/>
        <v>1.3905000000000001E-2</v>
      </c>
      <c r="AK226">
        <f t="shared" ca="1" si="77"/>
        <v>1.052E-2</v>
      </c>
      <c r="AL226">
        <f t="shared" ca="1" si="77"/>
        <v>6.9100000000000003E-3</v>
      </c>
      <c r="AM226">
        <f t="shared" ca="1" si="77"/>
        <v>7.0800000000000004E-3</v>
      </c>
      <c r="AN226">
        <f t="shared" ca="1" si="77"/>
        <v>1.2834999999999999E-2</v>
      </c>
      <c r="AO226">
        <f t="shared" ca="1" si="77"/>
        <v>2.1520000000000001E-2</v>
      </c>
      <c r="AP226">
        <f t="shared" ca="1" si="77"/>
        <v>3.4075000000000001E-2</v>
      </c>
      <c r="AQ226">
        <f t="shared" ca="1" si="77"/>
        <v>4.7735E-2</v>
      </c>
      <c r="AR226">
        <f t="shared" ca="1" si="77"/>
        <v>7.8085000000000002E-2</v>
      </c>
      <c r="AS226">
        <f t="shared" ca="1" si="77"/>
        <v>8.4650000000000003E-2</v>
      </c>
      <c r="AT226">
        <f t="shared" ca="1" si="77"/>
        <v>7.5009999999999993E-2</v>
      </c>
      <c r="AU226">
        <f t="shared" ca="1" si="77"/>
        <v>2.0830000000000001E-2</v>
      </c>
      <c r="AV226">
        <f t="shared" ca="1" si="77"/>
        <v>0</v>
      </c>
      <c r="AX226">
        <v>20</v>
      </c>
      <c r="AY226" t="s">
        <v>5</v>
      </c>
      <c r="AZ226">
        <f t="shared" ca="1" si="50"/>
        <v>1.1195E-2</v>
      </c>
      <c r="BA226">
        <f t="shared" ca="1" si="78"/>
        <v>7.3099999999999997E-3</v>
      </c>
      <c r="BB226">
        <f t="shared" ca="1" si="78"/>
        <v>5.8250000000000003E-3</v>
      </c>
      <c r="BC226">
        <f t="shared" ca="1" si="78"/>
        <v>9.5300000000000003E-3</v>
      </c>
      <c r="BD226">
        <f t="shared" ca="1" si="78"/>
        <v>1.9300000000000001E-2</v>
      </c>
      <c r="BE226">
        <f t="shared" ca="1" si="78"/>
        <v>3.3099999999999997E-2</v>
      </c>
      <c r="BF226">
        <f t="shared" ca="1" si="78"/>
        <v>3.918E-2</v>
      </c>
      <c r="BG226">
        <f t="shared" ca="1" si="78"/>
        <v>5.9714999999999997E-2</v>
      </c>
      <c r="BH226">
        <f t="shared" ca="1" si="78"/>
        <v>7.6204999999999995E-2</v>
      </c>
      <c r="BI226">
        <f t="shared" ca="1" si="78"/>
        <v>8.7370000000000003E-2</v>
      </c>
      <c r="BJ226">
        <f t="shared" ca="1" si="78"/>
        <v>6.7460000000000006E-2</v>
      </c>
      <c r="BK226">
        <f t="shared" ca="1" si="78"/>
        <v>1.9970000000000002E-2</v>
      </c>
      <c r="BL226">
        <f t="shared" ca="1" si="78"/>
        <v>0.43615999999999999</v>
      </c>
    </row>
    <row r="227" spans="1:64" x14ac:dyDescent="0.25">
      <c r="A227">
        <v>5</v>
      </c>
      <c r="B227">
        <v>20</v>
      </c>
      <c r="C227" t="s">
        <v>6</v>
      </c>
      <c r="D227">
        <f t="shared" ref="D227:D232" ca="1" si="79">INDIRECT($A$1&amp;"!"&amp;ADDRESS(ROW(),COLUMN()))</f>
        <v>1.8075000000000001E-2</v>
      </c>
      <c r="E227">
        <f t="shared" ca="1" si="75"/>
        <v>1.8255E-2</v>
      </c>
      <c r="F227">
        <f t="shared" ca="1" si="75"/>
        <v>1.022E-2</v>
      </c>
      <c r="G227">
        <f t="shared" ca="1" si="75"/>
        <v>1.478E-2</v>
      </c>
      <c r="H227">
        <f t="shared" ca="1" si="75"/>
        <v>4.41E-2</v>
      </c>
      <c r="I227">
        <f t="shared" ca="1" si="75"/>
        <v>6.1504999999999997E-2</v>
      </c>
      <c r="J227">
        <f t="shared" ca="1" si="75"/>
        <v>6.8784999999999999E-2</v>
      </c>
      <c r="K227">
        <f t="shared" ca="1" si="75"/>
        <v>0.101715</v>
      </c>
      <c r="L227">
        <f t="shared" ca="1" si="75"/>
        <v>0.13617000000000001</v>
      </c>
      <c r="M227">
        <f t="shared" ca="1" si="75"/>
        <v>0.15886500000000001</v>
      </c>
      <c r="N227">
        <f t="shared" ca="1" si="75"/>
        <v>0.15228</v>
      </c>
      <c r="O227">
        <f t="shared" ca="1" si="75"/>
        <v>5.8985000000000003E-2</v>
      </c>
      <c r="P227">
        <f t="shared" ca="1" si="75"/>
        <v>0.8437349999999999</v>
      </c>
      <c r="R227">
        <v>20</v>
      </c>
      <c r="S227" t="s">
        <v>6</v>
      </c>
      <c r="T227">
        <f t="shared" ref="T227:T232" ca="1" si="80">INDIRECT($A$1&amp;"!"&amp;ADDRESS(ROW(),COLUMN()))</f>
        <v>1.627E-2</v>
      </c>
      <c r="U227">
        <f t="shared" ca="1" si="76"/>
        <v>1.6830000000000001E-2</v>
      </c>
      <c r="V227">
        <f t="shared" ca="1" si="76"/>
        <v>1.269E-2</v>
      </c>
      <c r="W227">
        <f t="shared" ca="1" si="76"/>
        <v>2.0305E-2</v>
      </c>
      <c r="X227">
        <f t="shared" ca="1" si="76"/>
        <v>3.6464999999999997E-2</v>
      </c>
      <c r="Y227">
        <f t="shared" ca="1" si="76"/>
        <v>5.1135E-2</v>
      </c>
      <c r="Z227">
        <f t="shared" ca="1" si="76"/>
        <v>7.3734999999999995E-2</v>
      </c>
      <c r="AA227">
        <f t="shared" ca="1" si="76"/>
        <v>8.9450000000000002E-2</v>
      </c>
      <c r="AB227">
        <f t="shared" ca="1" si="76"/>
        <v>0.10764</v>
      </c>
      <c r="AC227">
        <f t="shared" ca="1" si="76"/>
        <v>0.12520000000000001</v>
      </c>
      <c r="AD227">
        <f t="shared" ca="1" si="76"/>
        <v>8.7040000000000006E-2</v>
      </c>
      <c r="AE227">
        <f t="shared" ca="1" si="76"/>
        <v>3.0880000000000001E-2</v>
      </c>
      <c r="AF227">
        <f t="shared" ca="1" si="76"/>
        <v>0.66764000000000001</v>
      </c>
      <c r="AH227">
        <v>20</v>
      </c>
      <c r="AI227" t="s">
        <v>6</v>
      </c>
      <c r="AJ227">
        <f t="shared" ref="AJ227:AJ232" ca="1" si="81">INDIRECT($A$1&amp;"!"&amp;ADDRESS(ROW(),COLUMN()))</f>
        <v>1.6590000000000001E-2</v>
      </c>
      <c r="AK227">
        <f t="shared" ca="1" si="77"/>
        <v>1.427E-2</v>
      </c>
      <c r="AL227">
        <f t="shared" ca="1" si="77"/>
        <v>6.1799999999999997E-3</v>
      </c>
      <c r="AM227">
        <f t="shared" ca="1" si="77"/>
        <v>1.5575E-2</v>
      </c>
      <c r="AN227">
        <f t="shared" ca="1" si="77"/>
        <v>2.3455E-2</v>
      </c>
      <c r="AO227">
        <f t="shared" ca="1" si="77"/>
        <v>4.3499999999999997E-2</v>
      </c>
      <c r="AP227">
        <f t="shared" ca="1" si="77"/>
        <v>5.6529999999999997E-2</v>
      </c>
      <c r="AQ227">
        <f t="shared" ca="1" si="77"/>
        <v>7.6494999999999994E-2</v>
      </c>
      <c r="AR227">
        <f t="shared" ca="1" si="77"/>
        <v>0.1046</v>
      </c>
      <c r="AS227">
        <f t="shared" ca="1" si="77"/>
        <v>0.111225</v>
      </c>
      <c r="AT227">
        <f t="shared" ca="1" si="77"/>
        <v>0.10137</v>
      </c>
      <c r="AU227">
        <f t="shared" ca="1" si="77"/>
        <v>3.0810000000000001E-2</v>
      </c>
      <c r="AV227">
        <f t="shared" ca="1" si="77"/>
        <v>0</v>
      </c>
      <c r="AX227">
        <v>20</v>
      </c>
      <c r="AY227" t="s">
        <v>6</v>
      </c>
      <c r="AZ227">
        <f t="shared" ref="AZ227:AZ232" ca="1" si="82">INDIRECT($A$1&amp;"!"&amp;ADDRESS(ROW(),COLUMN()))</f>
        <v>2.3085000000000001E-2</v>
      </c>
      <c r="BA227">
        <f t="shared" ca="1" si="78"/>
        <v>1.3214999999999999E-2</v>
      </c>
      <c r="BB227">
        <f t="shared" ca="1" si="78"/>
        <v>6.5849999999999997E-3</v>
      </c>
      <c r="BC227">
        <f t="shared" ca="1" si="78"/>
        <v>1.404E-2</v>
      </c>
      <c r="BD227">
        <f t="shared" ca="1" si="78"/>
        <v>2.9534999999999999E-2</v>
      </c>
      <c r="BE227">
        <f t="shared" ca="1" si="78"/>
        <v>3.4395000000000002E-2</v>
      </c>
      <c r="BF227">
        <f t="shared" ca="1" si="78"/>
        <v>6.0115000000000002E-2</v>
      </c>
      <c r="BG227">
        <f t="shared" ca="1" si="78"/>
        <v>8.0130000000000007E-2</v>
      </c>
      <c r="BH227">
        <f t="shared" ca="1" si="78"/>
        <v>0.109695</v>
      </c>
      <c r="BI227">
        <f t="shared" ca="1" si="78"/>
        <v>0.13224</v>
      </c>
      <c r="BJ227">
        <f t="shared" ca="1" si="78"/>
        <v>0.110525</v>
      </c>
      <c r="BK227">
        <f t="shared" ca="1" si="78"/>
        <v>3.4869999999999998E-2</v>
      </c>
      <c r="BL227">
        <f t="shared" ca="1" si="78"/>
        <v>0.64842999999999995</v>
      </c>
    </row>
    <row r="228" spans="1:64" x14ac:dyDescent="0.25">
      <c r="A228">
        <v>1</v>
      </c>
      <c r="B228">
        <v>21</v>
      </c>
      <c r="C228" t="s">
        <v>2</v>
      </c>
      <c r="D228">
        <f t="shared" ca="1" si="79"/>
        <v>4.8000000000000001E-4</v>
      </c>
      <c r="E228">
        <f t="shared" ca="1" si="75"/>
        <v>1.0000000000000001E-5</v>
      </c>
      <c r="F228">
        <f t="shared" ca="1" si="75"/>
        <v>1.0000000000000001E-5</v>
      </c>
      <c r="G228">
        <f t="shared" ca="1" si="75"/>
        <v>3.5E-4</v>
      </c>
      <c r="H228">
        <f t="shared" ca="1" si="75"/>
        <v>8.0500000000000005E-4</v>
      </c>
      <c r="I228">
        <f t="shared" ca="1" si="75"/>
        <v>3.6999999999999999E-4</v>
      </c>
      <c r="J228">
        <f t="shared" ca="1" si="75"/>
        <v>4.95E-4</v>
      </c>
      <c r="K228">
        <f t="shared" ca="1" si="75"/>
        <v>1.0200000000000001E-3</v>
      </c>
      <c r="L228">
        <f t="shared" ca="1" si="75"/>
        <v>1.32E-3</v>
      </c>
      <c r="M228">
        <f t="shared" ca="1" si="75"/>
        <v>1.1100000000000001E-3</v>
      </c>
      <c r="N228">
        <f t="shared" ca="1" si="75"/>
        <v>1.075E-3</v>
      </c>
      <c r="O228">
        <f t="shared" ca="1" si="75"/>
        <v>1.075E-3</v>
      </c>
      <c r="P228">
        <f t="shared" ca="1" si="75"/>
        <v>8.1200000000000005E-3</v>
      </c>
      <c r="R228">
        <v>21</v>
      </c>
      <c r="S228" t="s">
        <v>2</v>
      </c>
      <c r="T228">
        <f t="shared" ca="1" si="80"/>
        <v>1.15E-4</v>
      </c>
      <c r="U228">
        <f t="shared" ca="1" si="76"/>
        <v>1.2999999999999999E-4</v>
      </c>
      <c r="V228">
        <f t="shared" ca="1" si="76"/>
        <v>2.05E-4</v>
      </c>
      <c r="W228">
        <f t="shared" ca="1" si="76"/>
        <v>5.1500000000000005E-4</v>
      </c>
      <c r="X228">
        <f t="shared" ca="1" si="76"/>
        <v>6.0999999999999997E-4</v>
      </c>
      <c r="Y228">
        <f t="shared" ca="1" si="76"/>
        <v>3.5E-4</v>
      </c>
      <c r="Z228">
        <f t="shared" ca="1" si="76"/>
        <v>6.0999999999999997E-4</v>
      </c>
      <c r="AA228">
        <f t="shared" ca="1" si="76"/>
        <v>7.6499999999999995E-4</v>
      </c>
      <c r="AB228">
        <f t="shared" ca="1" si="76"/>
        <v>1.1249999999999999E-3</v>
      </c>
      <c r="AC228">
        <f t="shared" ca="1" si="76"/>
        <v>8.7000000000000001E-4</v>
      </c>
      <c r="AD228">
        <f t="shared" ca="1" si="76"/>
        <v>7.5500000000000003E-4</v>
      </c>
      <c r="AE228">
        <f t="shared" ca="1" si="76"/>
        <v>8.5000000000000006E-5</v>
      </c>
      <c r="AF228">
        <f t="shared" ca="1" si="76"/>
        <v>6.1349999999999998E-3</v>
      </c>
      <c r="AH228">
        <v>21</v>
      </c>
      <c r="AI228" t="s">
        <v>2</v>
      </c>
      <c r="AJ228">
        <f t="shared" ca="1" si="81"/>
        <v>1.1E-4</v>
      </c>
      <c r="AK228">
        <f t="shared" ca="1" si="77"/>
        <v>1.0000000000000001E-5</v>
      </c>
      <c r="AL228">
        <f t="shared" ca="1" si="77"/>
        <v>5.0000000000000004E-6</v>
      </c>
      <c r="AM228">
        <f t="shared" ca="1" si="77"/>
        <v>1.2E-4</v>
      </c>
      <c r="AN228">
        <f t="shared" ca="1" si="77"/>
        <v>6.0999999999999997E-4</v>
      </c>
      <c r="AO228">
        <f t="shared" ca="1" si="77"/>
        <v>5.1500000000000005E-4</v>
      </c>
      <c r="AP228">
        <f t="shared" ca="1" si="77"/>
        <v>3.8000000000000002E-4</v>
      </c>
      <c r="AQ228">
        <f t="shared" ca="1" si="77"/>
        <v>1.0349999999999999E-3</v>
      </c>
      <c r="AR228">
        <f t="shared" ca="1" si="77"/>
        <v>1.06E-3</v>
      </c>
      <c r="AS228">
        <f t="shared" ca="1" si="77"/>
        <v>1.1100000000000001E-3</v>
      </c>
      <c r="AT228">
        <f t="shared" ca="1" si="77"/>
        <v>6.3000000000000003E-4</v>
      </c>
      <c r="AU228">
        <f t="shared" ca="1" si="77"/>
        <v>5.6499999999999996E-4</v>
      </c>
      <c r="AV228">
        <f t="shared" ca="1" si="77"/>
        <v>0</v>
      </c>
      <c r="AX228">
        <v>21</v>
      </c>
      <c r="AY228" t="s">
        <v>2</v>
      </c>
      <c r="AZ228">
        <f t="shared" ca="1" si="82"/>
        <v>1.0000000000000001E-5</v>
      </c>
      <c r="BA228">
        <f t="shared" ca="1" si="78"/>
        <v>1.0000000000000001E-5</v>
      </c>
      <c r="BB228">
        <f t="shared" ca="1" si="78"/>
        <v>5.0000000000000004E-6</v>
      </c>
      <c r="BC228">
        <f t="shared" ca="1" si="78"/>
        <v>1.0000000000000001E-5</v>
      </c>
      <c r="BD228">
        <f t="shared" ca="1" si="78"/>
        <v>6.0499999999999996E-4</v>
      </c>
      <c r="BE228">
        <f t="shared" ca="1" si="78"/>
        <v>5.2999999999999998E-4</v>
      </c>
      <c r="BF228">
        <f t="shared" ca="1" si="78"/>
        <v>5.2999999999999998E-4</v>
      </c>
      <c r="BG228">
        <f t="shared" ca="1" si="78"/>
        <v>9.6500000000000004E-4</v>
      </c>
      <c r="BH228">
        <f t="shared" ca="1" si="78"/>
        <v>1.09E-3</v>
      </c>
      <c r="BI228">
        <f t="shared" ca="1" si="78"/>
        <v>9.5E-4</v>
      </c>
      <c r="BJ228">
        <f t="shared" ca="1" si="78"/>
        <v>8.9499999999999996E-4</v>
      </c>
      <c r="BK228">
        <f t="shared" ca="1" si="78"/>
        <v>3.6999999999999999E-4</v>
      </c>
      <c r="BL228">
        <f t="shared" ca="1" si="78"/>
        <v>5.9700000000000005E-3</v>
      </c>
    </row>
    <row r="229" spans="1:64" x14ac:dyDescent="0.25">
      <c r="A229">
        <v>2</v>
      </c>
      <c r="B229">
        <v>21</v>
      </c>
      <c r="C229" t="s">
        <v>3</v>
      </c>
      <c r="D229">
        <f t="shared" ca="1" si="79"/>
        <v>1.65E-4</v>
      </c>
      <c r="E229">
        <f t="shared" ca="1" si="75"/>
        <v>1.1E-4</v>
      </c>
      <c r="F229">
        <f t="shared" ca="1" si="75"/>
        <v>9.5000000000000005E-5</v>
      </c>
      <c r="G229">
        <f t="shared" ca="1" si="75"/>
        <v>3.2000000000000003E-4</v>
      </c>
      <c r="H229">
        <f t="shared" ca="1" si="75"/>
        <v>4.4999999999999999E-4</v>
      </c>
      <c r="I229">
        <f t="shared" ca="1" si="75"/>
        <v>3.2000000000000003E-4</v>
      </c>
      <c r="J229">
        <f t="shared" ca="1" si="75"/>
        <v>4.6500000000000003E-4</v>
      </c>
      <c r="K229">
        <f t="shared" ca="1" si="75"/>
        <v>7.1500000000000003E-4</v>
      </c>
      <c r="L229">
        <f t="shared" ca="1" si="75"/>
        <v>1.0399999999999999E-3</v>
      </c>
      <c r="M229">
        <f t="shared" ca="1" si="75"/>
        <v>9.3999999999999997E-4</v>
      </c>
      <c r="N229">
        <f t="shared" ca="1" si="75"/>
        <v>1.09E-3</v>
      </c>
      <c r="O229">
        <f t="shared" ca="1" si="75"/>
        <v>6.3500000000000004E-4</v>
      </c>
      <c r="P229">
        <f t="shared" ca="1" si="75"/>
        <v>6.3449999999999999E-3</v>
      </c>
      <c r="R229">
        <v>21</v>
      </c>
      <c r="S229" t="s">
        <v>3</v>
      </c>
      <c r="T229">
        <f t="shared" ca="1" si="80"/>
        <v>2.0000000000000002E-5</v>
      </c>
      <c r="U229">
        <f t="shared" ca="1" si="76"/>
        <v>6.0000000000000002E-5</v>
      </c>
      <c r="V229">
        <f t="shared" ca="1" si="76"/>
        <v>4.5000000000000003E-5</v>
      </c>
      <c r="W229">
        <f t="shared" ca="1" si="76"/>
        <v>1.45E-4</v>
      </c>
      <c r="X229">
        <f t="shared" ca="1" si="76"/>
        <v>2.7999999999999998E-4</v>
      </c>
      <c r="Y229">
        <f t="shared" ca="1" si="76"/>
        <v>2.7999999999999998E-4</v>
      </c>
      <c r="Z229">
        <f t="shared" ca="1" si="76"/>
        <v>1.75E-4</v>
      </c>
      <c r="AA229">
        <f t="shared" ca="1" si="76"/>
        <v>5.5500000000000005E-4</v>
      </c>
      <c r="AB229">
        <f t="shared" ca="1" si="76"/>
        <v>7.5500000000000003E-4</v>
      </c>
      <c r="AC229">
        <f t="shared" ca="1" si="76"/>
        <v>9.2500000000000004E-4</v>
      </c>
      <c r="AD229">
        <f t="shared" ca="1" si="76"/>
        <v>5.7499999999999999E-4</v>
      </c>
      <c r="AE229">
        <f t="shared" ca="1" si="76"/>
        <v>3.4000000000000002E-4</v>
      </c>
      <c r="AF229">
        <f t="shared" ca="1" si="76"/>
        <v>4.1549999999999998E-3</v>
      </c>
      <c r="AH229">
        <v>21</v>
      </c>
      <c r="AI229" t="s">
        <v>3</v>
      </c>
      <c r="AJ229">
        <f t="shared" ca="1" si="81"/>
        <v>1E-4</v>
      </c>
      <c r="AK229">
        <f t="shared" ca="1" si="77"/>
        <v>2.0000000000000002E-5</v>
      </c>
      <c r="AL229">
        <f t="shared" ca="1" si="77"/>
        <v>5.0000000000000004E-6</v>
      </c>
      <c r="AM229">
        <f t="shared" ca="1" si="77"/>
        <v>1.45E-4</v>
      </c>
      <c r="AN229">
        <f t="shared" ca="1" si="77"/>
        <v>2.9500000000000001E-4</v>
      </c>
      <c r="AO229">
        <f t="shared" ca="1" si="77"/>
        <v>3.5E-4</v>
      </c>
      <c r="AP229">
        <f t="shared" ca="1" si="77"/>
        <v>3.4499999999999998E-4</v>
      </c>
      <c r="AQ229">
        <f t="shared" ca="1" si="77"/>
        <v>6.9499999999999998E-4</v>
      </c>
      <c r="AR229">
        <f t="shared" ca="1" si="77"/>
        <v>6.9999999999999999E-4</v>
      </c>
      <c r="AS229">
        <f t="shared" ca="1" si="77"/>
        <v>7.6499999999999995E-4</v>
      </c>
      <c r="AT229">
        <f t="shared" ca="1" si="77"/>
        <v>8.9499999999999996E-4</v>
      </c>
      <c r="AU229">
        <f t="shared" ca="1" si="77"/>
        <v>4.55E-4</v>
      </c>
      <c r="AV229">
        <f t="shared" ca="1" si="77"/>
        <v>0</v>
      </c>
      <c r="AX229">
        <v>21</v>
      </c>
      <c r="AY229" t="s">
        <v>3</v>
      </c>
      <c r="AZ229">
        <f t="shared" ca="1" si="82"/>
        <v>6.0000000000000002E-5</v>
      </c>
      <c r="BA229">
        <f t="shared" ca="1" si="78"/>
        <v>6.4999999999999994E-5</v>
      </c>
      <c r="BB229">
        <f t="shared" ca="1" si="78"/>
        <v>1.2999999999999999E-4</v>
      </c>
      <c r="BC229">
        <f t="shared" ca="1" si="78"/>
        <v>2.9500000000000001E-4</v>
      </c>
      <c r="BD229">
        <f t="shared" ca="1" si="78"/>
        <v>3.6000000000000002E-4</v>
      </c>
      <c r="BE229">
        <f t="shared" ca="1" si="78"/>
        <v>2.4000000000000001E-4</v>
      </c>
      <c r="BF229">
        <f t="shared" ca="1" si="78"/>
        <v>4.55E-4</v>
      </c>
      <c r="BG229">
        <f t="shared" ca="1" si="78"/>
        <v>6.2E-4</v>
      </c>
      <c r="BH229">
        <f t="shared" ca="1" si="78"/>
        <v>6.3500000000000004E-4</v>
      </c>
      <c r="BI229">
        <f t="shared" ca="1" si="78"/>
        <v>8.4999999999999995E-4</v>
      </c>
      <c r="BJ229">
        <f t="shared" ca="1" si="78"/>
        <v>6.4999999999999997E-4</v>
      </c>
      <c r="BK229">
        <f t="shared" ca="1" si="78"/>
        <v>3.8999999999999999E-4</v>
      </c>
      <c r="BL229">
        <f t="shared" ca="1" si="78"/>
        <v>4.7499999999999999E-3</v>
      </c>
    </row>
    <row r="230" spans="1:64" x14ac:dyDescent="0.25">
      <c r="A230">
        <v>3</v>
      </c>
      <c r="B230">
        <v>21</v>
      </c>
      <c r="C230" t="s">
        <v>4</v>
      </c>
      <c r="D230">
        <f t="shared" ca="1" si="79"/>
        <v>1.55E-4</v>
      </c>
      <c r="E230">
        <f t="shared" ca="1" si="75"/>
        <v>6.9999999999999994E-5</v>
      </c>
      <c r="F230">
        <f t="shared" ca="1" si="75"/>
        <v>1.3999999999999999E-4</v>
      </c>
      <c r="G230">
        <f t="shared" ca="1" si="75"/>
        <v>4.6500000000000003E-4</v>
      </c>
      <c r="H230">
        <f t="shared" ca="1" si="75"/>
        <v>4.95E-4</v>
      </c>
      <c r="I230">
        <f t="shared" ca="1" si="75"/>
        <v>1.65E-4</v>
      </c>
      <c r="J230">
        <f t="shared" ca="1" si="75"/>
        <v>5.8500000000000002E-4</v>
      </c>
      <c r="K230">
        <f t="shared" ca="1" si="75"/>
        <v>7.3999999999999999E-4</v>
      </c>
      <c r="L230">
        <f t="shared" ca="1" si="75"/>
        <v>9.0499999999999999E-4</v>
      </c>
      <c r="M230">
        <f t="shared" ca="1" si="75"/>
        <v>8.7500000000000002E-4</v>
      </c>
      <c r="N230">
        <f t="shared" ca="1" si="75"/>
        <v>8.8500000000000004E-4</v>
      </c>
      <c r="O230">
        <f t="shared" ca="1" si="75"/>
        <v>5.5000000000000003E-4</v>
      </c>
      <c r="P230">
        <f t="shared" ca="1" si="75"/>
        <v>6.0300000000000006E-3</v>
      </c>
      <c r="R230">
        <v>21</v>
      </c>
      <c r="S230" t="s">
        <v>4</v>
      </c>
      <c r="T230">
        <f t="shared" ca="1" si="80"/>
        <v>2.5000000000000001E-5</v>
      </c>
      <c r="U230">
        <f t="shared" ca="1" si="76"/>
        <v>2.5000000000000001E-5</v>
      </c>
      <c r="V230">
        <f t="shared" ca="1" si="76"/>
        <v>1.3999999999999999E-4</v>
      </c>
      <c r="W230">
        <f t="shared" ca="1" si="76"/>
        <v>4.2000000000000002E-4</v>
      </c>
      <c r="X230">
        <f t="shared" ca="1" si="76"/>
        <v>3.8499999999999998E-4</v>
      </c>
      <c r="Y230">
        <f t="shared" ca="1" si="76"/>
        <v>3.2499999999999999E-4</v>
      </c>
      <c r="Z230">
        <f t="shared" ca="1" si="76"/>
        <v>3.2499999999999999E-4</v>
      </c>
      <c r="AA230">
        <f t="shared" ca="1" si="76"/>
        <v>6.1499999999999999E-4</v>
      </c>
      <c r="AB230">
        <f t="shared" ca="1" si="76"/>
        <v>7.85E-4</v>
      </c>
      <c r="AC230">
        <f t="shared" ca="1" si="76"/>
        <v>8.0999999999999996E-4</v>
      </c>
      <c r="AD230">
        <f t="shared" ca="1" si="76"/>
        <v>6.0999999999999997E-4</v>
      </c>
      <c r="AE230">
        <f t="shared" ca="1" si="76"/>
        <v>2.5500000000000002E-4</v>
      </c>
      <c r="AF230">
        <f t="shared" ca="1" si="76"/>
        <v>4.7200000000000002E-3</v>
      </c>
      <c r="AH230">
        <v>21</v>
      </c>
      <c r="AI230" t="s">
        <v>4</v>
      </c>
      <c r="AJ230">
        <f t="shared" ca="1" si="81"/>
        <v>6.4999999999999994E-5</v>
      </c>
      <c r="AK230">
        <f t="shared" ca="1" si="77"/>
        <v>1.5E-5</v>
      </c>
      <c r="AL230">
        <f t="shared" ca="1" si="77"/>
        <v>9.0000000000000006E-5</v>
      </c>
      <c r="AM230">
        <f t="shared" ca="1" si="77"/>
        <v>5.5000000000000002E-5</v>
      </c>
      <c r="AN230">
        <f t="shared" ca="1" si="77"/>
        <v>4.6000000000000001E-4</v>
      </c>
      <c r="AO230">
        <f t="shared" ca="1" si="77"/>
        <v>3.5E-4</v>
      </c>
      <c r="AP230">
        <f t="shared" ca="1" si="77"/>
        <v>3.8999999999999999E-4</v>
      </c>
      <c r="AQ230">
        <f t="shared" ca="1" si="77"/>
        <v>6.3000000000000003E-4</v>
      </c>
      <c r="AR230">
        <f t="shared" ca="1" si="77"/>
        <v>8.5999999999999998E-4</v>
      </c>
      <c r="AS230">
        <f t="shared" ca="1" si="77"/>
        <v>7.6000000000000004E-4</v>
      </c>
      <c r="AT230">
        <f t="shared" ca="1" si="77"/>
        <v>6.5499999999999998E-4</v>
      </c>
      <c r="AU230">
        <f t="shared" ca="1" si="77"/>
        <v>5.6999999999999998E-4</v>
      </c>
      <c r="AV230">
        <f t="shared" ca="1" si="77"/>
        <v>0</v>
      </c>
      <c r="AX230">
        <v>21</v>
      </c>
      <c r="AY230" t="s">
        <v>4</v>
      </c>
      <c r="AZ230">
        <f t="shared" ca="1" si="82"/>
        <v>3.0000000000000001E-5</v>
      </c>
      <c r="BA230">
        <f t="shared" ca="1" si="78"/>
        <v>1.5E-5</v>
      </c>
      <c r="BB230">
        <f t="shared" ca="1" si="78"/>
        <v>5.0000000000000004E-6</v>
      </c>
      <c r="BC230">
        <f t="shared" ca="1" si="78"/>
        <v>1.35E-4</v>
      </c>
      <c r="BD230">
        <f t="shared" ca="1" si="78"/>
        <v>4.6999999999999999E-4</v>
      </c>
      <c r="BE230">
        <f t="shared" ca="1" si="78"/>
        <v>4.6999999999999999E-4</v>
      </c>
      <c r="BF230">
        <f t="shared" ca="1" si="78"/>
        <v>3.4499999999999998E-4</v>
      </c>
      <c r="BG230">
        <f t="shared" ca="1" si="78"/>
        <v>6.9499999999999998E-4</v>
      </c>
      <c r="BH230">
        <f t="shared" ca="1" si="78"/>
        <v>8.1999999999999998E-4</v>
      </c>
      <c r="BI230">
        <f t="shared" ca="1" si="78"/>
        <v>8.0000000000000004E-4</v>
      </c>
      <c r="BJ230">
        <f t="shared" ca="1" si="78"/>
        <v>8.1999999999999998E-4</v>
      </c>
      <c r="BK230">
        <f t="shared" ca="1" si="78"/>
        <v>5.1000000000000004E-4</v>
      </c>
      <c r="BL230">
        <f t="shared" ca="1" si="78"/>
        <v>5.1149999999999998E-3</v>
      </c>
    </row>
    <row r="231" spans="1:64" x14ac:dyDescent="0.25">
      <c r="A231">
        <v>4</v>
      </c>
      <c r="B231">
        <v>21</v>
      </c>
      <c r="C231" t="s">
        <v>5</v>
      </c>
      <c r="D231">
        <f t="shared" ca="1" si="79"/>
        <v>2.1000000000000001E-4</v>
      </c>
      <c r="E231">
        <f t="shared" ca="1" si="75"/>
        <v>2.5000000000000001E-5</v>
      </c>
      <c r="F231">
        <f t="shared" ca="1" si="75"/>
        <v>1.45E-4</v>
      </c>
      <c r="G231">
        <f t="shared" ca="1" si="75"/>
        <v>1.35E-4</v>
      </c>
      <c r="H231">
        <f t="shared" ca="1" si="75"/>
        <v>6.9499999999999998E-4</v>
      </c>
      <c r="I231">
        <f t="shared" ca="1" si="75"/>
        <v>3.4499999999999998E-4</v>
      </c>
      <c r="J231">
        <f t="shared" ca="1" si="75"/>
        <v>4.95E-4</v>
      </c>
      <c r="K231">
        <f t="shared" ca="1" si="75"/>
        <v>9.1500000000000001E-4</v>
      </c>
      <c r="L231">
        <f t="shared" ca="1" si="75"/>
        <v>1.005E-3</v>
      </c>
      <c r="M231">
        <f t="shared" ca="1" si="75"/>
        <v>1.1800000000000001E-3</v>
      </c>
      <c r="N231">
        <f t="shared" ca="1" si="75"/>
        <v>1E-3</v>
      </c>
      <c r="O231">
        <f t="shared" ca="1" si="75"/>
        <v>4.4000000000000002E-4</v>
      </c>
      <c r="P231">
        <f t="shared" ca="1" si="75"/>
        <v>6.5900000000000004E-3</v>
      </c>
      <c r="R231">
        <v>21</v>
      </c>
      <c r="S231" t="s">
        <v>5</v>
      </c>
      <c r="T231">
        <f t="shared" ca="1" si="80"/>
        <v>9.5000000000000005E-5</v>
      </c>
      <c r="U231">
        <f t="shared" ca="1" si="76"/>
        <v>2.0000000000000002E-5</v>
      </c>
      <c r="V231">
        <f t="shared" ca="1" si="76"/>
        <v>1.2999999999999999E-4</v>
      </c>
      <c r="W231">
        <f t="shared" ca="1" si="76"/>
        <v>3.8999999999999999E-4</v>
      </c>
      <c r="X231">
        <f t="shared" ca="1" si="76"/>
        <v>4.6000000000000001E-4</v>
      </c>
      <c r="Y231">
        <f t="shared" ca="1" si="76"/>
        <v>2.4000000000000001E-4</v>
      </c>
      <c r="Z231">
        <f t="shared" ca="1" si="76"/>
        <v>3.5E-4</v>
      </c>
      <c r="AA231">
        <f t="shared" ca="1" si="76"/>
        <v>7.6999999999999996E-4</v>
      </c>
      <c r="AB231">
        <f t="shared" ca="1" si="76"/>
        <v>8.3500000000000002E-4</v>
      </c>
      <c r="AC231">
        <f t="shared" ca="1" si="76"/>
        <v>8.0000000000000004E-4</v>
      </c>
      <c r="AD231">
        <f t="shared" ca="1" si="76"/>
        <v>7.45E-4</v>
      </c>
      <c r="AE231">
        <f t="shared" ca="1" si="76"/>
        <v>4.15E-4</v>
      </c>
      <c r="AF231">
        <f t="shared" ca="1" si="76"/>
        <v>5.2500000000000012E-3</v>
      </c>
      <c r="AH231">
        <v>21</v>
      </c>
      <c r="AI231" t="s">
        <v>5</v>
      </c>
      <c r="AJ231">
        <f t="shared" ca="1" si="81"/>
        <v>3.0000000000000001E-5</v>
      </c>
      <c r="AK231">
        <f t="shared" ca="1" si="77"/>
        <v>6.0000000000000002E-5</v>
      </c>
      <c r="AL231">
        <f t="shared" ca="1" si="77"/>
        <v>1E-4</v>
      </c>
      <c r="AM231">
        <f t="shared" ca="1" si="77"/>
        <v>1.95E-4</v>
      </c>
      <c r="AN231">
        <f t="shared" ca="1" si="77"/>
        <v>3.4000000000000002E-4</v>
      </c>
      <c r="AO231">
        <f t="shared" ca="1" si="77"/>
        <v>2.4499999999999999E-4</v>
      </c>
      <c r="AP231">
        <f t="shared" ca="1" si="77"/>
        <v>4.95E-4</v>
      </c>
      <c r="AQ231">
        <f t="shared" ca="1" si="77"/>
        <v>6.3000000000000003E-4</v>
      </c>
      <c r="AR231">
        <f t="shared" ca="1" si="77"/>
        <v>8.0500000000000005E-4</v>
      </c>
      <c r="AS231">
        <f t="shared" ca="1" si="77"/>
        <v>8.5999999999999998E-4</v>
      </c>
      <c r="AT231">
        <f t="shared" ca="1" si="77"/>
        <v>8.4999999999999995E-4</v>
      </c>
      <c r="AU231">
        <f t="shared" ca="1" si="77"/>
        <v>4.8000000000000001E-4</v>
      </c>
      <c r="AV231">
        <f t="shared" ca="1" si="77"/>
        <v>0</v>
      </c>
      <c r="AX231">
        <v>21</v>
      </c>
      <c r="AY231" t="s">
        <v>5</v>
      </c>
      <c r="AZ231">
        <f t="shared" ca="1" si="82"/>
        <v>1.1E-4</v>
      </c>
      <c r="BA231">
        <f t="shared" ca="1" si="78"/>
        <v>2.5000000000000001E-5</v>
      </c>
      <c r="BB231">
        <f t="shared" ca="1" si="78"/>
        <v>1.3999999999999999E-4</v>
      </c>
      <c r="BC231">
        <f t="shared" ca="1" si="78"/>
        <v>3.8999999999999999E-4</v>
      </c>
      <c r="BD231">
        <f t="shared" ca="1" si="78"/>
        <v>6.0499999999999996E-4</v>
      </c>
      <c r="BE231">
        <f t="shared" ca="1" si="78"/>
        <v>3.7500000000000001E-4</v>
      </c>
      <c r="BF231">
        <f t="shared" ca="1" si="78"/>
        <v>3.3E-4</v>
      </c>
      <c r="BG231">
        <f t="shared" ca="1" si="78"/>
        <v>8.3000000000000001E-4</v>
      </c>
      <c r="BH231">
        <f t="shared" ca="1" si="78"/>
        <v>7.5500000000000003E-4</v>
      </c>
      <c r="BI231">
        <f t="shared" ca="1" si="78"/>
        <v>8.4000000000000003E-4</v>
      </c>
      <c r="BJ231">
        <f t="shared" ca="1" si="78"/>
        <v>7.5500000000000003E-4</v>
      </c>
      <c r="BK231">
        <f t="shared" ca="1" si="78"/>
        <v>4.0499999999999998E-4</v>
      </c>
      <c r="BL231">
        <f t="shared" ca="1" si="78"/>
        <v>5.5599999999999998E-3</v>
      </c>
    </row>
    <row r="232" spans="1:64" x14ac:dyDescent="0.25">
      <c r="A232">
        <v>5</v>
      </c>
      <c r="B232">
        <v>21</v>
      </c>
      <c r="C232" t="s">
        <v>6</v>
      </c>
      <c r="D232">
        <f t="shared" ca="1" si="79"/>
        <v>1.4999999999999999E-4</v>
      </c>
      <c r="E232">
        <f t="shared" ca="1" si="75"/>
        <v>3.0000000000000001E-5</v>
      </c>
      <c r="F232">
        <f t="shared" ca="1" si="75"/>
        <v>1.95E-4</v>
      </c>
      <c r="G232">
        <f t="shared" ca="1" si="75"/>
        <v>1.95E-4</v>
      </c>
      <c r="H232">
        <f t="shared" ca="1" si="75"/>
        <v>6.0999999999999997E-4</v>
      </c>
      <c r="I232">
        <f t="shared" ca="1" si="75"/>
        <v>4.35E-4</v>
      </c>
      <c r="J232">
        <f t="shared" ca="1" si="75"/>
        <v>6.3000000000000003E-4</v>
      </c>
      <c r="K232">
        <f t="shared" ca="1" si="75"/>
        <v>1.0300000000000001E-3</v>
      </c>
      <c r="L232">
        <f t="shared" ca="1" si="75"/>
        <v>1.2650000000000001E-3</v>
      </c>
      <c r="M232">
        <f t="shared" ca="1" si="75"/>
        <v>1.6900000000000001E-3</v>
      </c>
      <c r="N232">
        <f t="shared" ca="1" si="75"/>
        <v>1.5150000000000001E-3</v>
      </c>
      <c r="O232">
        <f t="shared" ca="1" si="75"/>
        <v>8.0000000000000004E-4</v>
      </c>
      <c r="P232">
        <f t="shared" ca="1" si="75"/>
        <v>8.5450000000000005E-3</v>
      </c>
      <c r="R232">
        <v>21</v>
      </c>
      <c r="S232" t="s">
        <v>6</v>
      </c>
      <c r="T232">
        <f t="shared" ca="1" si="80"/>
        <v>1.35E-4</v>
      </c>
      <c r="U232">
        <f t="shared" ca="1" si="76"/>
        <v>1.2E-4</v>
      </c>
      <c r="V232">
        <f t="shared" ca="1" si="76"/>
        <v>1.95E-4</v>
      </c>
      <c r="W232">
        <f t="shared" ca="1" si="76"/>
        <v>4.6999999999999999E-4</v>
      </c>
      <c r="X232">
        <f t="shared" ca="1" si="76"/>
        <v>4.75E-4</v>
      </c>
      <c r="Y232">
        <f t="shared" ca="1" si="76"/>
        <v>3.0499999999999999E-4</v>
      </c>
      <c r="Z232">
        <f t="shared" ca="1" si="76"/>
        <v>7.3499999999999998E-4</v>
      </c>
      <c r="AA232">
        <f t="shared" ca="1" si="76"/>
        <v>8.3000000000000001E-4</v>
      </c>
      <c r="AB232">
        <f t="shared" ca="1" si="76"/>
        <v>1.0200000000000001E-3</v>
      </c>
      <c r="AC232">
        <f t="shared" ca="1" si="76"/>
        <v>1.07E-3</v>
      </c>
      <c r="AD232">
        <f t="shared" ca="1" si="76"/>
        <v>7.3499999999999998E-4</v>
      </c>
      <c r="AE232">
        <f t="shared" ca="1" si="76"/>
        <v>3.5E-4</v>
      </c>
      <c r="AF232">
        <f t="shared" ca="1" si="76"/>
        <v>6.4399999999999995E-3</v>
      </c>
      <c r="AH232">
        <v>21</v>
      </c>
      <c r="AI232" t="s">
        <v>6</v>
      </c>
      <c r="AJ232">
        <f t="shared" ca="1" si="81"/>
        <v>2.4000000000000001E-4</v>
      </c>
      <c r="AK232">
        <f t="shared" ca="1" si="77"/>
        <v>8.0000000000000007E-5</v>
      </c>
      <c r="AL232">
        <f t="shared" ca="1" si="77"/>
        <v>5.0000000000000004E-6</v>
      </c>
      <c r="AM232">
        <f t="shared" ca="1" si="77"/>
        <v>2.9999999999999997E-4</v>
      </c>
      <c r="AN232">
        <f t="shared" ca="1" si="77"/>
        <v>5.4000000000000001E-4</v>
      </c>
      <c r="AO232">
        <f t="shared" ca="1" si="77"/>
        <v>3.2000000000000003E-4</v>
      </c>
      <c r="AP232">
        <f t="shared" ca="1" si="77"/>
        <v>4.6999999999999999E-4</v>
      </c>
      <c r="AQ232">
        <f t="shared" ca="1" si="77"/>
        <v>9.6500000000000004E-4</v>
      </c>
      <c r="AR232">
        <f t="shared" ca="1" si="77"/>
        <v>9.2500000000000004E-4</v>
      </c>
      <c r="AS232">
        <f t="shared" ca="1" si="77"/>
        <v>1.24E-3</v>
      </c>
      <c r="AT232">
        <f t="shared" ca="1" si="77"/>
        <v>9.9500000000000001E-4</v>
      </c>
      <c r="AU232">
        <f t="shared" ca="1" si="77"/>
        <v>5.1000000000000004E-4</v>
      </c>
      <c r="AV232">
        <f t="shared" ca="1" si="77"/>
        <v>0</v>
      </c>
      <c r="AX232">
        <v>21</v>
      </c>
      <c r="AY232" t="s">
        <v>6</v>
      </c>
      <c r="AZ232">
        <f t="shared" ca="1" si="82"/>
        <v>8.0000000000000007E-5</v>
      </c>
      <c r="BA232">
        <f t="shared" ca="1" si="78"/>
        <v>3.0000000000000001E-5</v>
      </c>
      <c r="BB232">
        <f t="shared" ca="1" si="78"/>
        <v>6.0000000000000002E-5</v>
      </c>
      <c r="BC232">
        <f t="shared" ca="1" si="78"/>
        <v>2.9999999999999997E-4</v>
      </c>
      <c r="BD232">
        <f t="shared" ca="1" si="78"/>
        <v>6.4499999999999996E-4</v>
      </c>
      <c r="BE232">
        <f t="shared" ca="1" si="78"/>
        <v>1.6000000000000001E-4</v>
      </c>
      <c r="BF232">
        <f t="shared" ca="1" si="78"/>
        <v>6.0499999999999996E-4</v>
      </c>
      <c r="BG232">
        <f t="shared" ca="1" si="78"/>
        <v>7.5000000000000002E-4</v>
      </c>
      <c r="BH232">
        <f t="shared" ca="1" si="78"/>
        <v>1.1150000000000001E-3</v>
      </c>
      <c r="BI232">
        <f t="shared" ca="1" si="78"/>
        <v>1.4300000000000001E-3</v>
      </c>
      <c r="BJ232">
        <f t="shared" ca="1" si="78"/>
        <v>1.0499999999999999E-3</v>
      </c>
      <c r="BK232">
        <f t="shared" ca="1" si="78"/>
        <v>5.6499999999999996E-4</v>
      </c>
      <c r="BL232">
        <f t="shared" ca="1" si="78"/>
        <v>6.7899999999999992E-3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136"/>
  <sheetViews>
    <sheetView workbookViewId="0">
      <selection activeCell="A5" sqref="A5"/>
    </sheetView>
  </sheetViews>
  <sheetFormatPr defaultRowHeight="14.3" x14ac:dyDescent="0.25"/>
  <sheetData>
    <row r="1" spans="1:16" x14ac:dyDescent="0.25">
      <c r="A1" s="12" t="str">
        <f>IF(analyse!P1=1,"SSP1_liv",IF(analyse!P1=2,"SSP2_liv","SSP3_liv"))</f>
        <v>SSP2_liv</v>
      </c>
      <c r="B1" s="1"/>
      <c r="C1" s="1"/>
    </row>
    <row r="2" spans="1:16" x14ac:dyDescent="0.25">
      <c r="B2" s="1"/>
      <c r="C2" s="1"/>
    </row>
    <row r="3" spans="1:16" x14ac:dyDescent="0.25">
      <c r="B3" t="str">
        <f t="shared" ref="B3:P14" ca="1" si="0">INDIRECT($A$1&amp;"!"&amp;ADDRESS(ROW(),COLUMN()))</f>
        <v xml:space="preserve">Demand and consumption livestock for each Zone SSP2  [km3 per month] </v>
      </c>
      <c r="C3" s="1"/>
      <c r="D3">
        <v>1</v>
      </c>
      <c r="E3">
        <v>2</v>
      </c>
      <c r="F3">
        <v>3</v>
      </c>
      <c r="G3">
        <v>4</v>
      </c>
      <c r="H3">
        <v>5</v>
      </c>
      <c r="I3">
        <v>6</v>
      </c>
      <c r="J3">
        <v>7</v>
      </c>
      <c r="K3">
        <v>8</v>
      </c>
      <c r="L3">
        <v>9</v>
      </c>
      <c r="M3">
        <v>10</v>
      </c>
      <c r="N3">
        <v>11</v>
      </c>
      <c r="O3">
        <v>12</v>
      </c>
      <c r="P3" t="s">
        <v>13</v>
      </c>
    </row>
    <row r="4" spans="1:16" x14ac:dyDescent="0.25">
      <c r="A4">
        <v>1</v>
      </c>
      <c r="B4" s="2" t="s">
        <v>12</v>
      </c>
      <c r="C4" t="s">
        <v>2</v>
      </c>
      <c r="D4" s="3">
        <f t="shared" ca="1" si="0"/>
        <v>1.0172E-2</v>
      </c>
      <c r="E4" s="3">
        <f t="shared" ca="1" si="0"/>
        <v>1.0134000000000001E-2</v>
      </c>
      <c r="F4" s="3">
        <f t="shared" ca="1" si="0"/>
        <v>1.0059000000000002E-2</v>
      </c>
      <c r="G4" s="3">
        <f t="shared" ca="1" si="0"/>
        <v>9.75E-3</v>
      </c>
      <c r="H4" s="3">
        <f t="shared" ca="1" si="0"/>
        <v>9.1719999999999996E-3</v>
      </c>
      <c r="I4" s="3">
        <f t="shared" ca="1" si="0"/>
        <v>8.5989999999999973E-3</v>
      </c>
      <c r="J4" s="3">
        <f t="shared" ca="1" si="0"/>
        <v>8.5360000000000002E-3</v>
      </c>
      <c r="K4" s="3">
        <f t="shared" ca="1" si="0"/>
        <v>9.0410000000000004E-3</v>
      </c>
      <c r="L4" s="3">
        <f t="shared" ca="1" si="0"/>
        <v>9.8409999999999991E-3</v>
      </c>
      <c r="M4" s="3">
        <f t="shared" ca="1" si="0"/>
        <v>1.0413000000000002E-2</v>
      </c>
      <c r="N4" s="3">
        <f t="shared" ca="1" si="0"/>
        <v>1.0436999999999998E-2</v>
      </c>
      <c r="O4" s="3">
        <f t="shared" ca="1" si="0"/>
        <v>1.0237000000000001E-2</v>
      </c>
      <c r="P4" s="3">
        <f t="shared" ca="1" si="0"/>
        <v>0.11639100000000001</v>
      </c>
    </row>
    <row r="5" spans="1:16" x14ac:dyDescent="0.25">
      <c r="A5">
        <v>2</v>
      </c>
      <c r="B5" s="2" t="s">
        <v>12</v>
      </c>
      <c r="C5" t="s">
        <v>3</v>
      </c>
      <c r="D5" s="3">
        <f t="shared" ca="1" si="0"/>
        <v>1.1993370130946736E-2</v>
      </c>
      <c r="E5" s="3">
        <f t="shared" ca="1" si="0"/>
        <v>1.1951076869228297E-2</v>
      </c>
      <c r="F5" s="3">
        <f t="shared" ca="1" si="0"/>
        <v>1.1867725683251795E-2</v>
      </c>
      <c r="G5" s="3">
        <f t="shared" ca="1" si="0"/>
        <v>1.1509740149788294E-2</v>
      </c>
      <c r="H5" s="3">
        <f t="shared" ca="1" si="0"/>
        <v>1.0828600390942264E-2</v>
      </c>
      <c r="I5" s="3">
        <f t="shared" ca="1" si="0"/>
        <v>1.015440231739242E-2</v>
      </c>
      <c r="J5" s="3">
        <f t="shared" ca="1" si="0"/>
        <v>1.0077158275293102E-2</v>
      </c>
      <c r="K5" s="3">
        <f t="shared" ca="1" si="0"/>
        <v>1.0674359719279811E-2</v>
      </c>
      <c r="L5" s="3">
        <f t="shared" ca="1" si="0"/>
        <v>1.1617429659440452E-2</v>
      </c>
      <c r="M5" s="3">
        <f t="shared" ca="1" si="0"/>
        <v>1.2291232262422652E-2</v>
      </c>
      <c r="N5" s="3">
        <f t="shared" ca="1" si="0"/>
        <v>1.2318839710693388E-2</v>
      </c>
      <c r="O5" s="3">
        <f t="shared" ca="1" si="0"/>
        <v>1.2075715749078579E-2</v>
      </c>
      <c r="P5" s="3">
        <f t="shared" ca="1" si="0"/>
        <v>0.13735965091775781</v>
      </c>
    </row>
    <row r="6" spans="1:16" x14ac:dyDescent="0.25">
      <c r="A6">
        <v>3</v>
      </c>
      <c r="B6" s="2" t="s">
        <v>12</v>
      </c>
      <c r="C6" t="s">
        <v>4</v>
      </c>
      <c r="D6" s="3">
        <f t="shared" ca="1" si="0"/>
        <v>1.39514635237115E-2</v>
      </c>
      <c r="E6" s="3">
        <f t="shared" ca="1" si="0"/>
        <v>1.3904991807080947E-2</v>
      </c>
      <c r="F6" s="3">
        <f t="shared" ca="1" si="0"/>
        <v>1.3813584379393142E-2</v>
      </c>
      <c r="G6" s="3">
        <f t="shared" ca="1" si="0"/>
        <v>1.3404206245006453E-2</v>
      </c>
      <c r="H6" s="3">
        <f t="shared" ca="1" si="0"/>
        <v>1.261235181564749E-2</v>
      </c>
      <c r="I6" s="3">
        <f t="shared" ca="1" si="0"/>
        <v>1.1829633251501903E-2</v>
      </c>
      <c r="J6" s="3">
        <f t="shared" ca="1" si="0"/>
        <v>1.173650718134291E-2</v>
      </c>
      <c r="K6" s="3">
        <f t="shared" ca="1" si="0"/>
        <v>1.2432747668602636E-2</v>
      </c>
      <c r="L6" s="3">
        <f t="shared" ca="1" si="0"/>
        <v>1.3529317964879986E-2</v>
      </c>
      <c r="M6" s="3">
        <f t="shared" ca="1" si="0"/>
        <v>1.4312941560088015E-2</v>
      </c>
      <c r="N6" s="3">
        <f t="shared" ca="1" si="0"/>
        <v>1.4344680337777983E-2</v>
      </c>
      <c r="O6" s="3">
        <f t="shared" ca="1" si="0"/>
        <v>1.4053731326370002E-2</v>
      </c>
      <c r="P6" s="3">
        <f t="shared" ca="1" si="0"/>
        <v>0.15992615706140295</v>
      </c>
    </row>
    <row r="7" spans="1:16" x14ac:dyDescent="0.25">
      <c r="A7">
        <v>4</v>
      </c>
      <c r="B7" s="2" t="s">
        <v>12</v>
      </c>
      <c r="C7" t="s">
        <v>5</v>
      </c>
      <c r="D7" s="3">
        <f t="shared" ca="1" si="0"/>
        <v>1.5903328020845341E-2</v>
      </c>
      <c r="E7" s="3">
        <f t="shared" ca="1" si="0"/>
        <v>1.585319675358822E-2</v>
      </c>
      <c r="F7" s="3">
        <f t="shared" ca="1" si="0"/>
        <v>1.5754606256829781E-2</v>
      </c>
      <c r="G7" s="3">
        <f t="shared" ca="1" si="0"/>
        <v>1.5295361781926019E-2</v>
      </c>
      <c r="H7" s="3">
        <f t="shared" ca="1" si="0"/>
        <v>1.4393336392508973E-2</v>
      </c>
      <c r="I7" s="3">
        <f t="shared" ca="1" si="0"/>
        <v>1.3502699176886819E-2</v>
      </c>
      <c r="J7" s="3">
        <f t="shared" ca="1" si="0"/>
        <v>1.3393032104341574E-2</v>
      </c>
      <c r="K7" s="3">
        <f t="shared" ca="1" si="0"/>
        <v>1.4187598660205346E-2</v>
      </c>
      <c r="L7" s="3">
        <f t="shared" ca="1" si="0"/>
        <v>1.5436572325303557E-2</v>
      </c>
      <c r="M7" s="3">
        <f t="shared" ca="1" si="0"/>
        <v>1.6330386997335928E-2</v>
      </c>
      <c r="N7" s="3">
        <f t="shared" ca="1" si="0"/>
        <v>1.6366897044435811E-2</v>
      </c>
      <c r="O7" s="3">
        <f t="shared" ca="1" si="0"/>
        <v>1.6026953716663107E-2</v>
      </c>
      <c r="P7" s="3">
        <f t="shared" ca="1" si="0"/>
        <v>0.18244396923087047</v>
      </c>
    </row>
    <row r="8" spans="1:16" x14ac:dyDescent="0.25">
      <c r="A8">
        <v>5</v>
      </c>
      <c r="B8" s="2" t="s">
        <v>12</v>
      </c>
      <c r="C8" t="s">
        <v>6</v>
      </c>
      <c r="D8" s="3">
        <f t="shared" ca="1" si="0"/>
        <v>1.7637592324628047E-2</v>
      </c>
      <c r="E8" s="3">
        <f t="shared" ca="1" si="0"/>
        <v>1.7584409134727152E-2</v>
      </c>
      <c r="F8" s="3">
        <f t="shared" ca="1" si="0"/>
        <v>1.7479626708822377E-2</v>
      </c>
      <c r="G8" s="3">
        <f t="shared" ca="1" si="0"/>
        <v>1.6977283819859725E-2</v>
      </c>
      <c r="H8" s="3">
        <f t="shared" ca="1" si="0"/>
        <v>1.5979841932712867E-2</v>
      </c>
      <c r="I8" s="3">
        <f t="shared" ca="1" si="0"/>
        <v>1.4993321314027934E-2</v>
      </c>
      <c r="J8" s="3">
        <f t="shared" ca="1" si="0"/>
        <v>1.4867731758325406E-2</v>
      </c>
      <c r="K8" s="3">
        <f t="shared" ca="1" si="0"/>
        <v>1.5746398882643755E-2</v>
      </c>
      <c r="L8" s="3">
        <f t="shared" ca="1" si="0"/>
        <v>1.7129682541904924E-2</v>
      </c>
      <c r="M8" s="3">
        <f t="shared" ca="1" si="0"/>
        <v>1.8124540562939349E-2</v>
      </c>
      <c r="N8" s="3">
        <f t="shared" ca="1" si="0"/>
        <v>1.8168547344431567E-2</v>
      </c>
      <c r="O8" s="3">
        <f t="shared" ca="1" si="0"/>
        <v>1.7782247972265762E-2</v>
      </c>
      <c r="P8" s="3">
        <f t="shared" ca="1" si="0"/>
        <v>0.20247122429728889</v>
      </c>
    </row>
    <row r="9" spans="1:16" x14ac:dyDescent="0.25">
      <c r="B9" s="2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</row>
    <row r="10" spans="1:16" x14ac:dyDescent="0.25">
      <c r="B10" t="str">
        <f t="shared" ref="B10" ca="1" si="1">INDIRECT($A$1&amp;"!"&amp;ADDRESS(ROW(),COLUMN()))</f>
        <v xml:space="preserve">Demand and consumption livestock for each Zone SSP2  [km3 per month] </v>
      </c>
      <c r="D10" s="6">
        <f t="shared" ca="1" si="0"/>
        <v>1</v>
      </c>
      <c r="E10" s="6">
        <f t="shared" ca="1" si="0"/>
        <v>2</v>
      </c>
      <c r="F10" s="6">
        <f t="shared" ca="1" si="0"/>
        <v>3</v>
      </c>
      <c r="G10" s="6">
        <f t="shared" ca="1" si="0"/>
        <v>4</v>
      </c>
      <c r="H10" s="6">
        <f t="shared" ca="1" si="0"/>
        <v>5</v>
      </c>
      <c r="I10" s="6">
        <f t="shared" ca="1" si="0"/>
        <v>6</v>
      </c>
      <c r="J10" s="6">
        <f t="shared" ca="1" si="0"/>
        <v>7</v>
      </c>
      <c r="K10" s="6">
        <f t="shared" ca="1" si="0"/>
        <v>8</v>
      </c>
      <c r="L10" s="6">
        <f t="shared" ca="1" si="0"/>
        <v>9</v>
      </c>
      <c r="M10" s="6">
        <f t="shared" ca="1" si="0"/>
        <v>10</v>
      </c>
      <c r="N10" s="6">
        <f t="shared" ca="1" si="0"/>
        <v>11</v>
      </c>
      <c r="O10" s="6">
        <f t="shared" ca="1" si="0"/>
        <v>12</v>
      </c>
      <c r="P10" s="3" t="str">
        <f t="shared" ca="1" si="0"/>
        <v>Year</v>
      </c>
    </row>
    <row r="11" spans="1:16" x14ac:dyDescent="0.25">
      <c r="A11">
        <v>1</v>
      </c>
      <c r="B11" s="2" t="s">
        <v>12</v>
      </c>
      <c r="C11" t="s">
        <v>2</v>
      </c>
      <c r="D11" s="3">
        <f t="shared" ca="1" si="0"/>
        <v>1.0172E-2</v>
      </c>
      <c r="E11" s="3">
        <f t="shared" ca="1" si="0"/>
        <v>1.0134000000000001E-2</v>
      </c>
      <c r="F11" s="3">
        <f t="shared" ca="1" si="0"/>
        <v>1.0059000000000002E-2</v>
      </c>
      <c r="G11" s="3">
        <f t="shared" ca="1" si="0"/>
        <v>9.75E-3</v>
      </c>
      <c r="H11" s="3">
        <f t="shared" ca="1" si="0"/>
        <v>9.1719999999999996E-3</v>
      </c>
      <c r="I11" s="3">
        <f t="shared" ca="1" si="0"/>
        <v>8.5989999999999973E-3</v>
      </c>
      <c r="J11" s="3">
        <f t="shared" ca="1" si="0"/>
        <v>8.5360000000000002E-3</v>
      </c>
      <c r="K11" s="3">
        <f t="shared" ca="1" si="0"/>
        <v>9.0410000000000004E-3</v>
      </c>
      <c r="L11" s="3">
        <f t="shared" ca="1" si="0"/>
        <v>9.8409999999999991E-3</v>
      </c>
      <c r="M11" s="3">
        <f t="shared" ca="1" si="0"/>
        <v>1.0413000000000002E-2</v>
      </c>
      <c r="N11" s="3">
        <f t="shared" ca="1" si="0"/>
        <v>1.0436999999999998E-2</v>
      </c>
      <c r="O11" s="3">
        <f t="shared" ca="1" si="0"/>
        <v>1.0237000000000001E-2</v>
      </c>
      <c r="P11" s="3">
        <f t="shared" ca="1" si="0"/>
        <v>0.11639100000000001</v>
      </c>
    </row>
    <row r="12" spans="1:16" x14ac:dyDescent="0.25">
      <c r="A12">
        <v>2</v>
      </c>
      <c r="B12" s="2" t="s">
        <v>12</v>
      </c>
      <c r="C12" t="s">
        <v>3</v>
      </c>
      <c r="D12" s="3">
        <f t="shared" ca="1" si="0"/>
        <v>1.1993370130946736E-2</v>
      </c>
      <c r="E12" s="3">
        <f t="shared" ca="1" si="0"/>
        <v>1.1951076869228297E-2</v>
      </c>
      <c r="F12" s="3">
        <f t="shared" ca="1" si="0"/>
        <v>1.1867725683251795E-2</v>
      </c>
      <c r="G12" s="3">
        <f t="shared" ca="1" si="0"/>
        <v>1.1509740149788294E-2</v>
      </c>
      <c r="H12" s="3">
        <f t="shared" ca="1" si="0"/>
        <v>1.0828600390942264E-2</v>
      </c>
      <c r="I12" s="3">
        <f t="shared" ca="1" si="0"/>
        <v>1.015440231739242E-2</v>
      </c>
      <c r="J12" s="3">
        <f t="shared" ca="1" si="0"/>
        <v>1.0077158275293102E-2</v>
      </c>
      <c r="K12" s="3">
        <f t="shared" ca="1" si="0"/>
        <v>1.0674359719279811E-2</v>
      </c>
      <c r="L12" s="3">
        <f t="shared" ca="1" si="0"/>
        <v>1.1617429659440452E-2</v>
      </c>
      <c r="M12" s="3">
        <f t="shared" ca="1" si="0"/>
        <v>1.2291232262422652E-2</v>
      </c>
      <c r="N12" s="3">
        <f t="shared" ca="1" si="0"/>
        <v>1.2318839710693388E-2</v>
      </c>
      <c r="O12" s="3">
        <f t="shared" ca="1" si="0"/>
        <v>1.2075715749078579E-2</v>
      </c>
      <c r="P12" s="3">
        <f t="shared" ca="1" si="0"/>
        <v>0.13735965091775781</v>
      </c>
    </row>
    <row r="13" spans="1:16" x14ac:dyDescent="0.25">
      <c r="A13">
        <v>3</v>
      </c>
      <c r="B13" s="2" t="s">
        <v>12</v>
      </c>
      <c r="C13" t="s">
        <v>4</v>
      </c>
      <c r="D13" s="3">
        <f t="shared" ca="1" si="0"/>
        <v>1.39514635237115E-2</v>
      </c>
      <c r="E13" s="3">
        <f t="shared" ca="1" si="0"/>
        <v>1.3904991807080947E-2</v>
      </c>
      <c r="F13" s="3">
        <f t="shared" ca="1" si="0"/>
        <v>1.3813584379393142E-2</v>
      </c>
      <c r="G13" s="3">
        <f t="shared" ca="1" si="0"/>
        <v>1.3404206245006453E-2</v>
      </c>
      <c r="H13" s="3">
        <f t="shared" ca="1" si="0"/>
        <v>1.261235181564749E-2</v>
      </c>
      <c r="I13" s="3">
        <f t="shared" ca="1" si="0"/>
        <v>1.1829633251501903E-2</v>
      </c>
      <c r="J13" s="3">
        <f t="shared" ca="1" si="0"/>
        <v>1.173650718134291E-2</v>
      </c>
      <c r="K13" s="3">
        <f t="shared" ca="1" si="0"/>
        <v>1.2432747668602636E-2</v>
      </c>
      <c r="L13" s="3">
        <f t="shared" ca="1" si="0"/>
        <v>1.3529317964879986E-2</v>
      </c>
      <c r="M13" s="3">
        <f t="shared" ca="1" si="0"/>
        <v>1.4312941560088015E-2</v>
      </c>
      <c r="N13" s="3">
        <f t="shared" ca="1" si="0"/>
        <v>1.4344680337777983E-2</v>
      </c>
      <c r="O13" s="3">
        <f t="shared" ca="1" si="0"/>
        <v>1.4053731326370002E-2</v>
      </c>
      <c r="P13" s="3">
        <f t="shared" ca="1" si="0"/>
        <v>0.15992615706140295</v>
      </c>
    </row>
    <row r="14" spans="1:16" x14ac:dyDescent="0.25">
      <c r="A14">
        <v>4</v>
      </c>
      <c r="B14" s="2" t="s">
        <v>12</v>
      </c>
      <c r="C14" t="s">
        <v>5</v>
      </c>
      <c r="D14" s="3">
        <f t="shared" ca="1" si="0"/>
        <v>1.5903328020845341E-2</v>
      </c>
      <c r="E14" s="3">
        <f t="shared" ca="1" si="0"/>
        <v>1.585319675358822E-2</v>
      </c>
      <c r="F14" s="3">
        <f t="shared" ca="1" si="0"/>
        <v>1.5754606256829781E-2</v>
      </c>
      <c r="G14" s="3">
        <f t="shared" ca="1" si="0"/>
        <v>1.5295361781926019E-2</v>
      </c>
      <c r="H14" s="3">
        <f t="shared" ca="1" si="0"/>
        <v>1.4393336392508973E-2</v>
      </c>
      <c r="I14" s="3">
        <f t="shared" ref="D14:P33" ca="1" si="2">INDIRECT($A$1&amp;"!"&amp;ADDRESS(ROW(),COLUMN()))</f>
        <v>1.3502699176886819E-2</v>
      </c>
      <c r="J14" s="3">
        <f t="shared" ca="1" si="2"/>
        <v>1.3393032104341574E-2</v>
      </c>
      <c r="K14" s="3">
        <f t="shared" ca="1" si="2"/>
        <v>1.4187598660205346E-2</v>
      </c>
      <c r="L14" s="3">
        <f t="shared" ca="1" si="2"/>
        <v>1.5436572325303557E-2</v>
      </c>
      <c r="M14" s="3">
        <f t="shared" ca="1" si="2"/>
        <v>1.6330386997335928E-2</v>
      </c>
      <c r="N14" s="3">
        <f t="shared" ca="1" si="2"/>
        <v>1.6366897044435811E-2</v>
      </c>
      <c r="O14" s="3">
        <f t="shared" ca="1" si="2"/>
        <v>1.6026953716663107E-2</v>
      </c>
      <c r="P14" s="3">
        <f t="shared" ca="1" si="2"/>
        <v>0.18244396923087047</v>
      </c>
    </row>
    <row r="15" spans="1:16" x14ac:dyDescent="0.25">
      <c r="A15">
        <v>5</v>
      </c>
      <c r="B15" s="2" t="s">
        <v>12</v>
      </c>
      <c r="C15" t="s">
        <v>6</v>
      </c>
      <c r="D15" s="3">
        <f t="shared" ca="1" si="2"/>
        <v>1.7637592324628047E-2</v>
      </c>
      <c r="E15" s="3">
        <f t="shared" ca="1" si="2"/>
        <v>1.7584409134727152E-2</v>
      </c>
      <c r="F15" s="3">
        <f t="shared" ca="1" si="2"/>
        <v>1.7479626708822377E-2</v>
      </c>
      <c r="G15" s="3">
        <f t="shared" ca="1" si="2"/>
        <v>1.6977283819859725E-2</v>
      </c>
      <c r="H15" s="3">
        <f t="shared" ca="1" si="2"/>
        <v>1.5979841932712867E-2</v>
      </c>
      <c r="I15" s="3">
        <f t="shared" ca="1" si="2"/>
        <v>1.4993321314027934E-2</v>
      </c>
      <c r="J15" s="3">
        <f t="shared" ca="1" si="2"/>
        <v>1.4867731758325406E-2</v>
      </c>
      <c r="K15" s="3">
        <f t="shared" ca="1" si="2"/>
        <v>1.5746398882643755E-2</v>
      </c>
      <c r="L15" s="3">
        <f t="shared" ca="1" si="2"/>
        <v>1.7129682541904924E-2</v>
      </c>
      <c r="M15" s="3">
        <f t="shared" ca="1" si="2"/>
        <v>1.8124540562939349E-2</v>
      </c>
      <c r="N15" s="3">
        <f t="shared" ca="1" si="2"/>
        <v>1.8168547344431567E-2</v>
      </c>
      <c r="O15" s="3">
        <f t="shared" ca="1" si="2"/>
        <v>1.7782247972265762E-2</v>
      </c>
      <c r="P15" s="3">
        <f t="shared" ca="1" si="2"/>
        <v>0.20247122429728889</v>
      </c>
    </row>
    <row r="16" spans="1:16" x14ac:dyDescent="0.25"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</row>
    <row r="17" spans="1:16" x14ac:dyDescent="0.25"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</row>
    <row r="18" spans="1:16" x14ac:dyDescent="0.25"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</row>
    <row r="19" spans="1:16" x14ac:dyDescent="0.25">
      <c r="B19" t="str">
        <f ca="1">INDIRECT($A$1&amp;"!"&amp;ADDRESS(ROW(),COLUMN()))</f>
        <v>Subbasin</v>
      </c>
      <c r="C19" t="s">
        <v>1</v>
      </c>
      <c r="D19" s="6">
        <f t="shared" ca="1" si="2"/>
        <v>1</v>
      </c>
      <c r="E19" s="6">
        <f t="shared" ca="1" si="2"/>
        <v>2</v>
      </c>
      <c r="F19" s="6">
        <f t="shared" ca="1" si="2"/>
        <v>3</v>
      </c>
      <c r="G19" s="6">
        <f t="shared" ca="1" si="2"/>
        <v>4</v>
      </c>
      <c r="H19" s="6">
        <f t="shared" ca="1" si="2"/>
        <v>5</v>
      </c>
      <c r="I19" s="6">
        <f t="shared" ca="1" si="2"/>
        <v>6</v>
      </c>
      <c r="J19" s="6">
        <f t="shared" ca="1" si="2"/>
        <v>7</v>
      </c>
      <c r="K19" s="6">
        <f t="shared" ca="1" si="2"/>
        <v>8</v>
      </c>
      <c r="L19" s="6">
        <f t="shared" ca="1" si="2"/>
        <v>9</v>
      </c>
      <c r="M19" s="6">
        <f t="shared" ca="1" si="2"/>
        <v>10</v>
      </c>
      <c r="N19" s="6">
        <f t="shared" ca="1" si="2"/>
        <v>11</v>
      </c>
      <c r="O19" s="6">
        <f t="shared" ca="1" si="2"/>
        <v>12</v>
      </c>
      <c r="P19" s="3" t="str">
        <f t="shared" ca="1" si="2"/>
        <v>Year</v>
      </c>
    </row>
    <row r="20" spans="1:16" x14ac:dyDescent="0.25">
      <c r="A20">
        <v>1</v>
      </c>
      <c r="B20">
        <v>1</v>
      </c>
      <c r="C20" t="s">
        <v>2</v>
      </c>
      <c r="D20" s="20">
        <f t="shared" ca="1" si="2"/>
        <v>3.6000000000000001E-5</v>
      </c>
      <c r="E20" s="20">
        <f t="shared" ca="1" si="2"/>
        <v>3.6000000000000001E-5</v>
      </c>
      <c r="F20" s="20">
        <f t="shared" ca="1" si="2"/>
        <v>3.6000000000000001E-5</v>
      </c>
      <c r="G20" s="20">
        <f t="shared" ca="1" si="2"/>
        <v>3.4999999999999997E-5</v>
      </c>
      <c r="H20" s="20">
        <f t="shared" ca="1" si="2"/>
        <v>3.1999999999999999E-5</v>
      </c>
      <c r="I20" s="20">
        <f t="shared" ca="1" si="2"/>
        <v>3.0000000000000001E-5</v>
      </c>
      <c r="J20" s="20">
        <f t="shared" ca="1" si="2"/>
        <v>3.0000000000000001E-5</v>
      </c>
      <c r="K20" s="20">
        <f t="shared" ca="1" si="2"/>
        <v>3.3000000000000003E-5</v>
      </c>
      <c r="L20" s="20">
        <f t="shared" ca="1" si="2"/>
        <v>3.6000000000000001E-5</v>
      </c>
      <c r="M20" s="20">
        <f t="shared" ca="1" si="2"/>
        <v>3.6999999999999998E-5</v>
      </c>
      <c r="N20" s="20">
        <f t="shared" ca="1" si="2"/>
        <v>3.6000000000000001E-5</v>
      </c>
      <c r="O20" s="20">
        <f t="shared" ca="1" si="2"/>
        <v>3.6000000000000001E-5</v>
      </c>
      <c r="P20" s="20">
        <f t="shared" ca="1" si="2"/>
        <v>4.1300000000000001E-4</v>
      </c>
    </row>
    <row r="21" spans="1:16" x14ac:dyDescent="0.25">
      <c r="A21">
        <v>2</v>
      </c>
      <c r="B21">
        <v>1</v>
      </c>
      <c r="C21" t="s">
        <v>3</v>
      </c>
      <c r="D21" s="20">
        <f t="shared" ca="1" si="2"/>
        <v>4.746112419844535E-5</v>
      </c>
      <c r="E21" s="20">
        <f t="shared" ca="1" si="2"/>
        <v>4.746112419844535E-5</v>
      </c>
      <c r="F21" s="20">
        <f t="shared" ca="1" si="2"/>
        <v>4.746112419844535E-5</v>
      </c>
      <c r="G21" s="20">
        <f t="shared" ca="1" si="2"/>
        <v>4.6142759637377422E-5</v>
      </c>
      <c r="H21" s="20">
        <f t="shared" ca="1" si="2"/>
        <v>4.2187665954173644E-5</v>
      </c>
      <c r="I21" s="20">
        <f t="shared" ca="1" si="2"/>
        <v>3.9550936832037794E-5</v>
      </c>
      <c r="J21" s="20">
        <f t="shared" ca="1" si="2"/>
        <v>3.9550936832037794E-5</v>
      </c>
      <c r="K21" s="20">
        <f t="shared" ca="1" si="2"/>
        <v>4.3506030515241579E-5</v>
      </c>
      <c r="L21" s="20">
        <f t="shared" ca="1" si="2"/>
        <v>4.746112419844535E-5</v>
      </c>
      <c r="M21" s="20">
        <f t="shared" ca="1" si="2"/>
        <v>4.8779488759513278E-5</v>
      </c>
      <c r="N21" s="20">
        <f t="shared" ca="1" si="2"/>
        <v>4.746112419844535E-5</v>
      </c>
      <c r="O21" s="20">
        <f t="shared" ca="1" si="2"/>
        <v>4.746112419844535E-5</v>
      </c>
      <c r="P21" s="20">
        <f t="shared" ca="1" si="2"/>
        <v>5.4448456372105348E-4</v>
      </c>
    </row>
    <row r="22" spans="1:16" x14ac:dyDescent="0.25">
      <c r="A22">
        <v>3</v>
      </c>
      <c r="B22">
        <v>1</v>
      </c>
      <c r="C22" t="s">
        <v>4</v>
      </c>
      <c r="D22" s="20">
        <f t="shared" ca="1" si="2"/>
        <v>6.0246175966519248E-5</v>
      </c>
      <c r="E22" s="20">
        <f t="shared" ca="1" si="2"/>
        <v>6.0246175966519248E-5</v>
      </c>
      <c r="F22" s="20">
        <f t="shared" ca="1" si="2"/>
        <v>6.0246175966519248E-5</v>
      </c>
      <c r="G22" s="20">
        <f t="shared" ca="1" si="2"/>
        <v>5.8572671078560371E-5</v>
      </c>
      <c r="H22" s="20">
        <f t="shared" ca="1" si="2"/>
        <v>5.3552156414683768E-5</v>
      </c>
      <c r="I22" s="20">
        <f t="shared" ca="1" si="2"/>
        <v>5.0205146638766035E-5</v>
      </c>
      <c r="J22" s="20">
        <f t="shared" ca="1" si="2"/>
        <v>5.0205146638766035E-5</v>
      </c>
      <c r="K22" s="20">
        <f t="shared" ca="1" si="2"/>
        <v>5.5225661302642645E-5</v>
      </c>
      <c r="L22" s="20">
        <f t="shared" ca="1" si="2"/>
        <v>6.0246175966519248E-5</v>
      </c>
      <c r="M22" s="20">
        <f t="shared" ca="1" si="2"/>
        <v>6.1919680854478104E-5</v>
      </c>
      <c r="N22" s="20">
        <f t="shared" ca="1" si="2"/>
        <v>6.0246175966519248E-5</v>
      </c>
      <c r="O22" s="20">
        <f t="shared" ca="1" si="2"/>
        <v>6.0246175966519248E-5</v>
      </c>
      <c r="P22" s="20">
        <f t="shared" ca="1" si="2"/>
        <v>6.9115751872701238E-4</v>
      </c>
    </row>
    <row r="23" spans="1:16" x14ac:dyDescent="0.25">
      <c r="A23">
        <v>4</v>
      </c>
      <c r="B23">
        <v>1</v>
      </c>
      <c r="C23" t="s">
        <v>5</v>
      </c>
      <c r="D23" s="20">
        <f t="shared" ca="1" si="2"/>
        <v>7.3501627180003976E-5</v>
      </c>
      <c r="E23" s="20">
        <f t="shared" ca="1" si="2"/>
        <v>7.3501627180003976E-5</v>
      </c>
      <c r="F23" s="20">
        <f t="shared" ca="1" si="2"/>
        <v>7.3501627180003976E-5</v>
      </c>
      <c r="G23" s="20">
        <f t="shared" ca="1" si="2"/>
        <v>7.1459915313892749E-5</v>
      </c>
      <c r="H23" s="20">
        <f t="shared" ca="1" si="2"/>
        <v>6.5334779715559094E-5</v>
      </c>
      <c r="I23" s="20">
        <f t="shared" ca="1" si="2"/>
        <v>6.1251355983336654E-5</v>
      </c>
      <c r="J23" s="20">
        <f t="shared" ca="1" si="2"/>
        <v>6.1251355983336654E-5</v>
      </c>
      <c r="K23" s="20">
        <f t="shared" ca="1" si="2"/>
        <v>6.7376491581670322E-5</v>
      </c>
      <c r="L23" s="20">
        <f t="shared" ca="1" si="2"/>
        <v>7.3501627180003976E-5</v>
      </c>
      <c r="M23" s="20">
        <f t="shared" ca="1" si="2"/>
        <v>7.5543339046115203E-5</v>
      </c>
      <c r="N23" s="20">
        <f t="shared" ca="1" si="2"/>
        <v>7.3501627180003976E-5</v>
      </c>
      <c r="O23" s="20">
        <f t="shared" ca="1" si="2"/>
        <v>7.3501627180003976E-5</v>
      </c>
      <c r="P23" s="20">
        <f t="shared" ca="1" si="2"/>
        <v>8.4322700070393474E-4</v>
      </c>
    </row>
    <row r="24" spans="1:16" x14ac:dyDescent="0.25">
      <c r="A24">
        <v>5</v>
      </c>
      <c r="B24">
        <v>1</v>
      </c>
      <c r="C24" t="s">
        <v>6</v>
      </c>
      <c r="D24" s="20">
        <f t="shared" ca="1" si="2"/>
        <v>8.5398797106379706E-5</v>
      </c>
      <c r="E24" s="20">
        <f t="shared" ca="1" si="2"/>
        <v>8.5398797106379706E-5</v>
      </c>
      <c r="F24" s="20">
        <f t="shared" ca="1" si="2"/>
        <v>8.5398797106379706E-5</v>
      </c>
      <c r="G24" s="20">
        <f t="shared" ca="1" si="2"/>
        <v>8.3026608297869149E-5</v>
      </c>
      <c r="H24" s="20">
        <f t="shared" ca="1" si="2"/>
        <v>7.5910041872337517E-5</v>
      </c>
      <c r="I24" s="20">
        <f t="shared" ca="1" si="2"/>
        <v>7.1165664255316429E-5</v>
      </c>
      <c r="J24" s="20">
        <f t="shared" ca="1" si="2"/>
        <v>7.1165664255316429E-5</v>
      </c>
      <c r="K24" s="20">
        <f t="shared" ca="1" si="2"/>
        <v>7.8282230680848074E-5</v>
      </c>
      <c r="L24" s="20">
        <f t="shared" ca="1" si="2"/>
        <v>8.5398797106379706E-5</v>
      </c>
      <c r="M24" s="20">
        <f t="shared" ca="1" si="2"/>
        <v>8.777098591489025E-5</v>
      </c>
      <c r="N24" s="20">
        <f t="shared" ca="1" si="2"/>
        <v>8.5398797106379706E-5</v>
      </c>
      <c r="O24" s="20">
        <f t="shared" ca="1" si="2"/>
        <v>8.5398797106379706E-5</v>
      </c>
      <c r="P24" s="20">
        <f t="shared" ca="1" si="2"/>
        <v>9.7971397791485619E-4</v>
      </c>
    </row>
    <row r="25" spans="1:16" x14ac:dyDescent="0.25">
      <c r="A25">
        <v>1</v>
      </c>
      <c r="B25">
        <v>2</v>
      </c>
      <c r="C25" t="s">
        <v>2</v>
      </c>
      <c r="D25" s="20">
        <f t="shared" ca="1" si="2"/>
        <v>3.1000000000000001E-5</v>
      </c>
      <c r="E25" s="20">
        <f t="shared" ca="1" si="2"/>
        <v>3.1000000000000001E-5</v>
      </c>
      <c r="F25" s="20">
        <f t="shared" ca="1" si="2"/>
        <v>3.1000000000000001E-5</v>
      </c>
      <c r="G25" s="20">
        <f t="shared" ca="1" si="2"/>
        <v>3.0000000000000001E-5</v>
      </c>
      <c r="H25" s="20">
        <f t="shared" ca="1" si="2"/>
        <v>2.9E-5</v>
      </c>
      <c r="I25" s="20">
        <f t="shared" ca="1" si="2"/>
        <v>2.5999999999999998E-5</v>
      </c>
      <c r="J25" s="20">
        <f t="shared" ca="1" si="2"/>
        <v>2.5999999999999998E-5</v>
      </c>
      <c r="K25" s="20">
        <f t="shared" ca="1" si="2"/>
        <v>2.9E-5</v>
      </c>
      <c r="L25" s="20">
        <f t="shared" ca="1" si="2"/>
        <v>3.1999999999999999E-5</v>
      </c>
      <c r="M25" s="20">
        <f t="shared" ca="1" si="2"/>
        <v>3.1999999999999999E-5</v>
      </c>
      <c r="N25" s="20">
        <f t="shared" ca="1" si="2"/>
        <v>3.1000000000000001E-5</v>
      </c>
      <c r="O25" s="20">
        <f t="shared" ca="1" si="2"/>
        <v>3.1000000000000001E-5</v>
      </c>
      <c r="P25" s="20">
        <f t="shared" ca="1" si="2"/>
        <v>3.5900000000000005E-4</v>
      </c>
    </row>
    <row r="26" spans="1:16" x14ac:dyDescent="0.25">
      <c r="A26">
        <v>2</v>
      </c>
      <c r="B26">
        <v>2</v>
      </c>
      <c r="C26" t="s">
        <v>3</v>
      </c>
      <c r="D26" s="20">
        <f t="shared" ca="1" si="2"/>
        <v>4.0725436098255612E-5</v>
      </c>
      <c r="E26" s="20">
        <f t="shared" ca="1" si="2"/>
        <v>4.0725436098255612E-5</v>
      </c>
      <c r="F26" s="20">
        <f t="shared" ca="1" si="2"/>
        <v>4.0725436098255612E-5</v>
      </c>
      <c r="G26" s="20">
        <f t="shared" ca="1" si="2"/>
        <v>3.9411712353150587E-5</v>
      </c>
      <c r="H26" s="20">
        <f t="shared" ca="1" si="2"/>
        <v>3.809798860804557E-5</v>
      </c>
      <c r="I26" s="20">
        <f t="shared" ca="1" si="2"/>
        <v>3.415681737273051E-5</v>
      </c>
      <c r="J26" s="20">
        <f t="shared" ca="1" si="2"/>
        <v>3.415681737273051E-5</v>
      </c>
      <c r="K26" s="20">
        <f t="shared" ca="1" si="2"/>
        <v>3.809798860804557E-5</v>
      </c>
      <c r="L26" s="20">
        <f t="shared" ca="1" si="2"/>
        <v>4.2039159843360629E-5</v>
      </c>
      <c r="M26" s="20">
        <f t="shared" ca="1" si="2"/>
        <v>4.2039159843360629E-5</v>
      </c>
      <c r="N26" s="20">
        <f t="shared" ca="1" si="2"/>
        <v>4.0725436098255612E-5</v>
      </c>
      <c r="O26" s="20">
        <f t="shared" ca="1" si="2"/>
        <v>4.0725436098255612E-5</v>
      </c>
      <c r="P26" s="20">
        <f t="shared" ca="1" si="2"/>
        <v>4.7162682449270209E-4</v>
      </c>
    </row>
    <row r="27" spans="1:16" x14ac:dyDescent="0.25">
      <c r="A27">
        <v>3</v>
      </c>
      <c r="B27">
        <v>2</v>
      </c>
      <c r="C27" t="s">
        <v>4</v>
      </c>
      <c r="D27" s="20">
        <f t="shared" ca="1" si="2"/>
        <v>5.1203769629365932E-5</v>
      </c>
      <c r="E27" s="20">
        <f t="shared" ca="1" si="2"/>
        <v>5.1203769629365932E-5</v>
      </c>
      <c r="F27" s="20">
        <f t="shared" ca="1" si="2"/>
        <v>5.1203769629365932E-5</v>
      </c>
      <c r="G27" s="20">
        <f t="shared" ca="1" si="2"/>
        <v>4.9552035125192837E-5</v>
      </c>
      <c r="H27" s="20">
        <f t="shared" ca="1" si="2"/>
        <v>4.7900300621019742E-5</v>
      </c>
      <c r="I27" s="20">
        <f t="shared" ca="1" si="2"/>
        <v>4.294509710850045E-5</v>
      </c>
      <c r="J27" s="20">
        <f t="shared" ca="1" si="2"/>
        <v>4.294509710850045E-5</v>
      </c>
      <c r="K27" s="20">
        <f t="shared" ca="1" si="2"/>
        <v>4.7900300621019742E-5</v>
      </c>
      <c r="L27" s="20">
        <f t="shared" ca="1" si="2"/>
        <v>5.285550413353902E-5</v>
      </c>
      <c r="M27" s="20">
        <f t="shared" ca="1" si="2"/>
        <v>5.285550413353902E-5</v>
      </c>
      <c r="N27" s="20">
        <f t="shared" ca="1" si="2"/>
        <v>5.1203769629365932E-5</v>
      </c>
      <c r="O27" s="20">
        <f t="shared" ca="1" si="2"/>
        <v>5.1203769629365932E-5</v>
      </c>
      <c r="P27" s="20">
        <f t="shared" ca="1" si="2"/>
        <v>5.9297268699814109E-4</v>
      </c>
    </row>
    <row r="28" spans="1:16" x14ac:dyDescent="0.25">
      <c r="A28">
        <v>4</v>
      </c>
      <c r="B28">
        <v>2</v>
      </c>
      <c r="C28" t="s">
        <v>5</v>
      </c>
      <c r="D28" s="20">
        <f t="shared" ca="1" si="2"/>
        <v>6.1423780045620556E-5</v>
      </c>
      <c r="E28" s="20">
        <f t="shared" ca="1" si="2"/>
        <v>6.1423780045620556E-5</v>
      </c>
      <c r="F28" s="20">
        <f t="shared" ca="1" si="2"/>
        <v>6.1423780045620556E-5</v>
      </c>
      <c r="G28" s="20">
        <f t="shared" ca="1" si="2"/>
        <v>5.9442367786084409E-5</v>
      </c>
      <c r="H28" s="20">
        <f t="shared" ca="1" si="2"/>
        <v>5.7460955526548261E-5</v>
      </c>
      <c r="I28" s="20">
        <f t="shared" ca="1" si="2"/>
        <v>5.151671874793982E-5</v>
      </c>
      <c r="J28" s="20">
        <f t="shared" ca="1" si="2"/>
        <v>5.151671874793982E-5</v>
      </c>
      <c r="K28" s="20">
        <f t="shared" ca="1" si="2"/>
        <v>5.7460955526548261E-5</v>
      </c>
      <c r="L28" s="20">
        <f t="shared" ca="1" si="2"/>
        <v>6.3405192305156696E-5</v>
      </c>
      <c r="M28" s="20">
        <f t="shared" ca="1" si="2"/>
        <v>6.3405192305156696E-5</v>
      </c>
      <c r="N28" s="20">
        <f t="shared" ca="1" si="2"/>
        <v>6.1423780045620556E-5</v>
      </c>
      <c r="O28" s="20">
        <f t="shared" ca="1" si="2"/>
        <v>6.1423780045620556E-5</v>
      </c>
      <c r="P28" s="20">
        <f t="shared" ca="1" si="2"/>
        <v>7.1132700117347678E-4</v>
      </c>
    </row>
    <row r="29" spans="1:16" x14ac:dyDescent="0.25">
      <c r="A29">
        <v>5</v>
      </c>
      <c r="B29">
        <v>2</v>
      </c>
      <c r="C29" t="s">
        <v>6</v>
      </c>
      <c r="D29" s="20">
        <f t="shared" ca="1" si="2"/>
        <v>7.09712102633071E-5</v>
      </c>
      <c r="E29" s="20">
        <f t="shared" ca="1" si="2"/>
        <v>7.09712102633071E-5</v>
      </c>
      <c r="F29" s="20">
        <f t="shared" ca="1" si="2"/>
        <v>7.09712102633071E-5</v>
      </c>
      <c r="G29" s="20">
        <f t="shared" ca="1" si="2"/>
        <v>6.8681816383845578E-5</v>
      </c>
      <c r="H29" s="20">
        <f t="shared" ca="1" si="2"/>
        <v>6.6392422504384056E-5</v>
      </c>
      <c r="I29" s="20">
        <f t="shared" ca="1" si="2"/>
        <v>5.9524240865999497E-5</v>
      </c>
      <c r="J29" s="20">
        <f t="shared" ca="1" si="2"/>
        <v>5.9524240865999497E-5</v>
      </c>
      <c r="K29" s="20">
        <f t="shared" ca="1" si="2"/>
        <v>6.6392422504384056E-5</v>
      </c>
      <c r="L29" s="20">
        <f t="shared" ca="1" si="2"/>
        <v>7.3260604142768608E-5</v>
      </c>
      <c r="M29" s="20">
        <f t="shared" ca="1" si="2"/>
        <v>7.3260604142768608E-5</v>
      </c>
      <c r="N29" s="20">
        <f t="shared" ca="1" si="2"/>
        <v>7.09712102633071E-5</v>
      </c>
      <c r="O29" s="20">
        <f t="shared" ca="1" si="2"/>
        <v>7.09712102633071E-5</v>
      </c>
      <c r="P29" s="20">
        <f t="shared" ca="1" si="2"/>
        <v>8.2189240272668529E-4</v>
      </c>
    </row>
    <row r="30" spans="1:16" x14ac:dyDescent="0.25">
      <c r="A30">
        <v>1</v>
      </c>
      <c r="B30">
        <v>3</v>
      </c>
      <c r="C30" t="s">
        <v>2</v>
      </c>
      <c r="D30" s="20">
        <f t="shared" ca="1" si="2"/>
        <v>5.0000000000000002E-5</v>
      </c>
      <c r="E30" s="20">
        <f t="shared" ca="1" si="2"/>
        <v>5.0000000000000002E-5</v>
      </c>
      <c r="F30" s="20">
        <f t="shared" ca="1" si="2"/>
        <v>5.0000000000000002E-5</v>
      </c>
      <c r="G30" s="20">
        <f t="shared" ca="1" si="2"/>
        <v>4.8999999999999998E-5</v>
      </c>
      <c r="H30" s="20">
        <f t="shared" ca="1" si="2"/>
        <v>4.6E-5</v>
      </c>
      <c r="I30" s="20">
        <f t="shared" ca="1" si="2"/>
        <v>4.3000000000000002E-5</v>
      </c>
      <c r="J30" s="20">
        <f t="shared" ca="1" si="2"/>
        <v>4.1999999999999998E-5</v>
      </c>
      <c r="K30" s="20">
        <f t="shared" ca="1" si="2"/>
        <v>4.6E-5</v>
      </c>
      <c r="L30" s="20">
        <f t="shared" ca="1" si="2"/>
        <v>5.1E-5</v>
      </c>
      <c r="M30" s="20">
        <f t="shared" ca="1" si="2"/>
        <v>5.1999999999999997E-5</v>
      </c>
      <c r="N30" s="20">
        <f t="shared" ca="1" si="2"/>
        <v>5.1E-5</v>
      </c>
      <c r="O30" s="20">
        <f t="shared" ca="1" si="2"/>
        <v>5.0000000000000002E-5</v>
      </c>
      <c r="P30" s="20">
        <f t="shared" ca="1" si="2"/>
        <v>5.8E-4</v>
      </c>
    </row>
    <row r="31" spans="1:16" x14ac:dyDescent="0.25">
      <c r="A31">
        <v>2</v>
      </c>
      <c r="B31">
        <v>3</v>
      </c>
      <c r="C31" t="s">
        <v>3</v>
      </c>
      <c r="D31" s="20">
        <f t="shared" ca="1" si="2"/>
        <v>6.6638590985398729E-5</v>
      </c>
      <c r="E31" s="20">
        <f t="shared" ca="1" si="2"/>
        <v>6.6638590985398729E-5</v>
      </c>
      <c r="F31" s="20">
        <f t="shared" ca="1" si="2"/>
        <v>6.6638590985398729E-5</v>
      </c>
      <c r="G31" s="20">
        <f t="shared" ca="1" si="2"/>
        <v>6.530581916569075E-5</v>
      </c>
      <c r="H31" s="20">
        <f t="shared" ca="1" si="2"/>
        <v>6.1307503706566828E-5</v>
      </c>
      <c r="I31" s="20">
        <f t="shared" ca="1" si="2"/>
        <v>5.7309188247442905E-5</v>
      </c>
      <c r="J31" s="20">
        <f t="shared" ca="1" si="2"/>
        <v>5.5976416427734927E-5</v>
      </c>
      <c r="K31" s="20">
        <f t="shared" ca="1" si="2"/>
        <v>6.1307503706566828E-5</v>
      </c>
      <c r="L31" s="20">
        <f t="shared" ca="1" si="2"/>
        <v>6.7971362805106707E-5</v>
      </c>
      <c r="M31" s="20">
        <f t="shared" ca="1" si="2"/>
        <v>6.9304134624814673E-5</v>
      </c>
      <c r="N31" s="20">
        <f t="shared" ca="1" si="2"/>
        <v>6.7971362805106707E-5</v>
      </c>
      <c r="O31" s="20">
        <f t="shared" ca="1" si="2"/>
        <v>6.6638590985398729E-5</v>
      </c>
      <c r="P31" s="20">
        <f t="shared" ca="1" si="2"/>
        <v>7.7300765543062506E-4</v>
      </c>
    </row>
    <row r="32" spans="1:16" x14ac:dyDescent="0.25">
      <c r="A32">
        <v>3</v>
      </c>
      <c r="B32">
        <v>3</v>
      </c>
      <c r="C32" t="s">
        <v>4</v>
      </c>
      <c r="D32" s="20">
        <f t="shared" ca="1" si="2"/>
        <v>8.4612411374112301E-5</v>
      </c>
      <c r="E32" s="20">
        <f t="shared" ca="1" si="2"/>
        <v>8.4612411374112301E-5</v>
      </c>
      <c r="F32" s="20">
        <f t="shared" ca="1" si="2"/>
        <v>8.4612411374112301E-5</v>
      </c>
      <c r="G32" s="20">
        <f t="shared" ca="1" si="2"/>
        <v>8.2920163146630048E-5</v>
      </c>
      <c r="H32" s="20">
        <f t="shared" ca="1" si="2"/>
        <v>7.7843418464183315E-5</v>
      </c>
      <c r="I32" s="20">
        <f t="shared" ca="1" si="2"/>
        <v>7.2766673781736582E-5</v>
      </c>
      <c r="J32" s="20">
        <f t="shared" ca="1" si="2"/>
        <v>7.1074425554254329E-5</v>
      </c>
      <c r="K32" s="20">
        <f t="shared" ca="1" si="2"/>
        <v>7.7843418464183315E-5</v>
      </c>
      <c r="L32" s="20">
        <f t="shared" ca="1" si="2"/>
        <v>8.6304659601594541E-5</v>
      </c>
      <c r="M32" s="20">
        <f t="shared" ca="1" si="2"/>
        <v>8.7996907829076781E-5</v>
      </c>
      <c r="N32" s="20">
        <f t="shared" ca="1" si="2"/>
        <v>8.6304659601594541E-5</v>
      </c>
      <c r="O32" s="20">
        <f t="shared" ca="1" si="2"/>
        <v>8.4612411374112301E-5</v>
      </c>
      <c r="P32" s="20">
        <f t="shared" ca="1" si="2"/>
        <v>9.8150397193970266E-4</v>
      </c>
    </row>
    <row r="33" spans="1:16" x14ac:dyDescent="0.25">
      <c r="A33">
        <v>4</v>
      </c>
      <c r="B33">
        <v>3</v>
      </c>
      <c r="C33" t="s">
        <v>5</v>
      </c>
      <c r="D33" s="20">
        <f t="shared" ca="1" si="2"/>
        <v>1.0224124702176634E-4</v>
      </c>
      <c r="E33" s="20">
        <f t="shared" ca="1" si="2"/>
        <v>1.0224124702176634E-4</v>
      </c>
      <c r="F33" s="20">
        <f t="shared" ca="1" si="2"/>
        <v>1.0224124702176634E-4</v>
      </c>
      <c r="G33" s="20">
        <f t="shared" ca="1" si="2"/>
        <v>1.00196422081331E-4</v>
      </c>
      <c r="H33" s="20">
        <f t="shared" ca="1" si="2"/>
        <v>9.4061947260025024E-5</v>
      </c>
      <c r="I33" s="20">
        <f t="shared" ca="1" si="2"/>
        <v>8.7927472438719046E-5</v>
      </c>
      <c r="J33" s="20">
        <f t="shared" ca="1" si="2"/>
        <v>8.5882647498283711E-5</v>
      </c>
      <c r="K33" s="20">
        <f t="shared" ca="1" si="2"/>
        <v>9.4061947260025024E-5</v>
      </c>
      <c r="L33" s="20">
        <f t="shared" ca="1" si="2"/>
        <v>1.0428607196220166E-4</v>
      </c>
      <c r="M33" s="20">
        <f t="shared" ca="1" si="2"/>
        <v>1.0633089690263698E-4</v>
      </c>
      <c r="N33" s="20">
        <f t="shared" ca="1" si="2"/>
        <v>1.0428607196220166E-4</v>
      </c>
      <c r="O33" s="20">
        <f t="shared" ca="1" si="2"/>
        <v>1.0224124702176634E-4</v>
      </c>
      <c r="P33" s="20">
        <f t="shared" ca="1" si="2"/>
        <v>1.1859984654524897E-3</v>
      </c>
    </row>
    <row r="34" spans="1:16" x14ac:dyDescent="0.25">
      <c r="A34">
        <v>5</v>
      </c>
      <c r="B34">
        <v>3</v>
      </c>
      <c r="C34" t="s">
        <v>6</v>
      </c>
      <c r="D34" s="20">
        <f t="shared" ref="D34:P53" ca="1" si="3">INDIRECT($A$1&amp;"!"&amp;ADDRESS(ROW(),COLUMN()))</f>
        <v>1.1870042286591169E-4</v>
      </c>
      <c r="E34" s="20">
        <f t="shared" ca="1" si="3"/>
        <v>1.1870042286591169E-4</v>
      </c>
      <c r="F34" s="20">
        <f t="shared" ca="1" si="3"/>
        <v>1.1870042286591169E-4</v>
      </c>
      <c r="G34" s="20">
        <f t="shared" ca="1" si="3"/>
        <v>1.1632641440859346E-4</v>
      </c>
      <c r="H34" s="20">
        <f t="shared" ca="1" si="3"/>
        <v>1.0920438903663875E-4</v>
      </c>
      <c r="I34" s="20">
        <f t="shared" ca="1" si="3"/>
        <v>1.0208236366468406E-4</v>
      </c>
      <c r="J34" s="20">
        <f t="shared" ca="1" si="3"/>
        <v>9.9708355207365815E-5</v>
      </c>
      <c r="K34" s="20">
        <f t="shared" ca="1" si="3"/>
        <v>1.0920438903663875E-4</v>
      </c>
      <c r="L34" s="20">
        <f t="shared" ca="1" si="3"/>
        <v>1.2107443132322993E-4</v>
      </c>
      <c r="M34" s="20">
        <f t="shared" ca="1" si="3"/>
        <v>1.2344843978054815E-4</v>
      </c>
      <c r="N34" s="20">
        <f t="shared" ca="1" si="3"/>
        <v>1.2107443132322993E-4</v>
      </c>
      <c r="O34" s="20">
        <f t="shared" ca="1" si="3"/>
        <v>1.1870042286591169E-4</v>
      </c>
      <c r="P34" s="20">
        <f t="shared" ca="1" si="3"/>
        <v>1.3769249052445756E-3</v>
      </c>
    </row>
    <row r="35" spans="1:16" x14ac:dyDescent="0.25">
      <c r="A35">
        <v>1</v>
      </c>
      <c r="B35">
        <v>4</v>
      </c>
      <c r="C35" t="s">
        <v>2</v>
      </c>
      <c r="D35" s="20">
        <f t="shared" ca="1" si="3"/>
        <v>9.7999999999999997E-5</v>
      </c>
      <c r="E35" s="20">
        <f t="shared" ca="1" si="3"/>
        <v>9.7999999999999997E-5</v>
      </c>
      <c r="F35" s="20">
        <f t="shared" ca="1" si="3"/>
        <v>9.7999999999999997E-5</v>
      </c>
      <c r="G35" s="20">
        <f t="shared" ca="1" si="3"/>
        <v>9.6000000000000002E-5</v>
      </c>
      <c r="H35" s="20">
        <f t="shared" ca="1" si="3"/>
        <v>9.0000000000000006E-5</v>
      </c>
      <c r="I35" s="20">
        <f t="shared" ca="1" si="3"/>
        <v>8.3999999999999995E-5</v>
      </c>
      <c r="J35" s="20">
        <f t="shared" ca="1" si="3"/>
        <v>8.2999999999999998E-5</v>
      </c>
      <c r="K35" s="20">
        <f t="shared" ca="1" si="3"/>
        <v>9.0000000000000006E-5</v>
      </c>
      <c r="L35" s="20">
        <f t="shared" ca="1" si="3"/>
        <v>9.8999999999999994E-5</v>
      </c>
      <c r="M35" s="20">
        <f t="shared" ca="1" si="3"/>
        <v>1.02E-4</v>
      </c>
      <c r="N35" s="20">
        <f t="shared" ca="1" si="3"/>
        <v>1E-4</v>
      </c>
      <c r="O35" s="20">
        <f t="shared" ca="1" si="3"/>
        <v>9.7999999999999997E-5</v>
      </c>
      <c r="P35" s="20">
        <f t="shared" ca="1" si="3"/>
        <v>1.1360000000000001E-3</v>
      </c>
    </row>
    <row r="36" spans="1:16" x14ac:dyDescent="0.25">
      <c r="A36">
        <v>2</v>
      </c>
      <c r="B36">
        <v>4</v>
      </c>
      <c r="C36" t="s">
        <v>3</v>
      </c>
      <c r="D36" s="20">
        <f t="shared" ca="1" si="3"/>
        <v>1.2700204360040332E-4</v>
      </c>
      <c r="E36" s="20">
        <f t="shared" ca="1" si="3"/>
        <v>1.2700204360040332E-4</v>
      </c>
      <c r="F36" s="20">
        <f t="shared" ca="1" si="3"/>
        <v>1.2700204360040332E-4</v>
      </c>
      <c r="G36" s="20">
        <f t="shared" ca="1" si="3"/>
        <v>1.2441016515957876E-4</v>
      </c>
      <c r="H36" s="20">
        <f t="shared" ca="1" si="3"/>
        <v>1.1663452983710511E-4</v>
      </c>
      <c r="I36" s="20">
        <f t="shared" ca="1" si="3"/>
        <v>1.0885889451463141E-4</v>
      </c>
      <c r="J36" s="20">
        <f t="shared" ca="1" si="3"/>
        <v>1.0756295529421913E-4</v>
      </c>
      <c r="K36" s="20">
        <f t="shared" ca="1" si="3"/>
        <v>1.1663452983710511E-4</v>
      </c>
      <c r="L36" s="20">
        <f t="shared" ca="1" si="3"/>
        <v>1.282979828208156E-4</v>
      </c>
      <c r="M36" s="20">
        <f t="shared" ca="1" si="3"/>
        <v>1.3218580048205244E-4</v>
      </c>
      <c r="N36" s="20">
        <f t="shared" ca="1" si="3"/>
        <v>1.2959392204122788E-4</v>
      </c>
      <c r="O36" s="20">
        <f t="shared" ca="1" si="3"/>
        <v>1.2700204360040332E-4</v>
      </c>
      <c r="P36" s="20">
        <f t="shared" ca="1" si="3"/>
        <v>1.4721869543883491E-3</v>
      </c>
    </row>
    <row r="37" spans="1:16" x14ac:dyDescent="0.25">
      <c r="A37">
        <v>3</v>
      </c>
      <c r="B37">
        <v>4</v>
      </c>
      <c r="C37" t="s">
        <v>4</v>
      </c>
      <c r="D37" s="20">
        <f t="shared" ca="1" si="3"/>
        <v>1.5873234226801899E-4</v>
      </c>
      <c r="E37" s="20">
        <f t="shared" ca="1" si="3"/>
        <v>1.5873234226801899E-4</v>
      </c>
      <c r="F37" s="20">
        <f t="shared" ca="1" si="3"/>
        <v>1.5873234226801899E-4</v>
      </c>
      <c r="G37" s="20">
        <f t="shared" ca="1" si="3"/>
        <v>1.5549290671152882E-4</v>
      </c>
      <c r="H37" s="20">
        <f t="shared" ca="1" si="3"/>
        <v>1.4577460004205827E-4</v>
      </c>
      <c r="I37" s="20">
        <f t="shared" ca="1" si="3"/>
        <v>1.3605629337258771E-4</v>
      </c>
      <c r="J37" s="20">
        <f t="shared" ca="1" si="3"/>
        <v>1.3443657559434263E-4</v>
      </c>
      <c r="K37" s="20">
        <f t="shared" ca="1" si="3"/>
        <v>1.4577460004205827E-4</v>
      </c>
      <c r="L37" s="20">
        <f t="shared" ca="1" si="3"/>
        <v>1.6035206004626408E-4</v>
      </c>
      <c r="M37" s="20">
        <f t="shared" ca="1" si="3"/>
        <v>1.6521121338099935E-4</v>
      </c>
      <c r="N37" s="20">
        <f t="shared" ca="1" si="3"/>
        <v>1.6197177782450919E-4</v>
      </c>
      <c r="O37" s="20">
        <f t="shared" ca="1" si="3"/>
        <v>1.5873234226801899E-4</v>
      </c>
      <c r="P37" s="20">
        <f t="shared" ca="1" si="3"/>
        <v>1.8399993960864242E-3</v>
      </c>
    </row>
    <row r="38" spans="1:16" x14ac:dyDescent="0.25">
      <c r="A38">
        <v>4</v>
      </c>
      <c r="B38">
        <v>4</v>
      </c>
      <c r="C38" t="s">
        <v>5</v>
      </c>
      <c r="D38" s="20">
        <f t="shared" ca="1" si="3"/>
        <v>1.9009538599244028E-4</v>
      </c>
      <c r="E38" s="20">
        <f t="shared" ca="1" si="3"/>
        <v>1.9009538599244028E-4</v>
      </c>
      <c r="F38" s="20">
        <f t="shared" ca="1" si="3"/>
        <v>1.9009538599244028E-4</v>
      </c>
      <c r="G38" s="20">
        <f t="shared" ca="1" si="3"/>
        <v>1.8621588831912517E-4</v>
      </c>
      <c r="H38" s="20">
        <f t="shared" ca="1" si="3"/>
        <v>1.7457739529917987E-4</v>
      </c>
      <c r="I38" s="20">
        <f t="shared" ca="1" si="3"/>
        <v>1.6293890227923451E-4</v>
      </c>
      <c r="J38" s="20">
        <f t="shared" ca="1" si="3"/>
        <v>1.6099915344257697E-4</v>
      </c>
      <c r="K38" s="20">
        <f t="shared" ca="1" si="3"/>
        <v>1.7457739529917987E-4</v>
      </c>
      <c r="L38" s="20">
        <f t="shared" ca="1" si="3"/>
        <v>1.9203513482909782E-4</v>
      </c>
      <c r="M38" s="20">
        <f t="shared" ca="1" si="3"/>
        <v>1.978543813390705E-4</v>
      </c>
      <c r="N38" s="20">
        <f t="shared" ca="1" si="3"/>
        <v>1.9397488366575539E-4</v>
      </c>
      <c r="O38" s="20">
        <f t="shared" ca="1" si="3"/>
        <v>1.9009538599244028E-4</v>
      </c>
      <c r="P38" s="20">
        <f t="shared" ca="1" si="3"/>
        <v>2.2035546784429814E-3</v>
      </c>
    </row>
    <row r="39" spans="1:16" x14ac:dyDescent="0.25">
      <c r="A39">
        <v>5</v>
      </c>
      <c r="B39">
        <v>4</v>
      </c>
      <c r="C39" t="s">
        <v>6</v>
      </c>
      <c r="D39" s="20">
        <f t="shared" ca="1" si="3"/>
        <v>2.194144842200618E-4</v>
      </c>
      <c r="E39" s="20">
        <f t="shared" ca="1" si="3"/>
        <v>2.194144842200618E-4</v>
      </c>
      <c r="F39" s="20">
        <f t="shared" ca="1" si="3"/>
        <v>2.194144842200618E-4</v>
      </c>
      <c r="G39" s="20">
        <f t="shared" ca="1" si="3"/>
        <v>2.1493663760332587E-4</v>
      </c>
      <c r="H39" s="20">
        <f t="shared" ca="1" si="3"/>
        <v>2.01503097753118E-4</v>
      </c>
      <c r="I39" s="20">
        <f t="shared" ca="1" si="3"/>
        <v>1.8806955790291011E-4</v>
      </c>
      <c r="J39" s="20">
        <f t="shared" ca="1" si="3"/>
        <v>1.8583063459454215E-4</v>
      </c>
      <c r="K39" s="20">
        <f t="shared" ca="1" si="3"/>
        <v>2.01503097753118E-4</v>
      </c>
      <c r="L39" s="20">
        <f t="shared" ca="1" si="3"/>
        <v>2.2165340752842977E-4</v>
      </c>
      <c r="M39" s="20">
        <f t="shared" ca="1" si="3"/>
        <v>2.283701774535337E-4</v>
      </c>
      <c r="N39" s="20">
        <f t="shared" ca="1" si="3"/>
        <v>2.2389233083679777E-4</v>
      </c>
      <c r="O39" s="20">
        <f t="shared" ca="1" si="3"/>
        <v>2.194144842200618E-4</v>
      </c>
      <c r="P39" s="20">
        <f t="shared" ca="1" si="3"/>
        <v>2.5434168783060227E-3</v>
      </c>
    </row>
    <row r="40" spans="1:16" x14ac:dyDescent="0.25">
      <c r="A40">
        <v>1</v>
      </c>
      <c r="B40">
        <v>5</v>
      </c>
      <c r="C40" t="s">
        <v>2</v>
      </c>
      <c r="D40" s="20">
        <f t="shared" ca="1" si="3"/>
        <v>5.2400000000000005E-4</v>
      </c>
      <c r="E40" s="20">
        <f t="shared" ca="1" si="3"/>
        <v>5.2300000000000003E-4</v>
      </c>
      <c r="F40" s="20">
        <f t="shared" ca="1" si="3"/>
        <v>5.2099999999999998E-4</v>
      </c>
      <c r="G40" s="20">
        <f t="shared" ca="1" si="3"/>
        <v>5.0699999999999996E-4</v>
      </c>
      <c r="H40" s="20">
        <f t="shared" ca="1" si="3"/>
        <v>4.75E-4</v>
      </c>
      <c r="I40" s="20">
        <f t="shared" ca="1" si="3"/>
        <v>4.44E-4</v>
      </c>
      <c r="J40" s="20">
        <f t="shared" ca="1" si="3"/>
        <v>4.4099999999999999E-4</v>
      </c>
      <c r="K40" s="20">
        <f t="shared" ca="1" si="3"/>
        <v>4.75E-4</v>
      </c>
      <c r="L40" s="20">
        <f t="shared" ca="1" si="3"/>
        <v>5.2099999999999998E-4</v>
      </c>
      <c r="M40" s="20">
        <f t="shared" ca="1" si="3"/>
        <v>5.4199999999999995E-4</v>
      </c>
      <c r="N40" s="20">
        <f t="shared" ca="1" si="3"/>
        <v>5.3600000000000002E-4</v>
      </c>
      <c r="O40" s="20">
        <f t="shared" ca="1" si="3"/>
        <v>5.2499999999999997E-4</v>
      </c>
      <c r="P40" s="20">
        <f t="shared" ca="1" si="3"/>
        <v>6.0340000000000003E-3</v>
      </c>
    </row>
    <row r="41" spans="1:16" x14ac:dyDescent="0.25">
      <c r="A41">
        <v>2</v>
      </c>
      <c r="B41">
        <v>5</v>
      </c>
      <c r="C41" t="s">
        <v>3</v>
      </c>
      <c r="D41" s="20">
        <f t="shared" ca="1" si="3"/>
        <v>6.9251026797977164E-4</v>
      </c>
      <c r="E41" s="20">
        <f t="shared" ca="1" si="3"/>
        <v>6.9118868349889412E-4</v>
      </c>
      <c r="F41" s="20">
        <f t="shared" ca="1" si="3"/>
        <v>6.8854551453713928E-4</v>
      </c>
      <c r="G41" s="20">
        <f t="shared" ca="1" si="3"/>
        <v>6.7004333180485523E-4</v>
      </c>
      <c r="H41" s="20">
        <f t="shared" ca="1" si="3"/>
        <v>6.2775262841677768E-4</v>
      </c>
      <c r="I41" s="20">
        <f t="shared" ca="1" si="3"/>
        <v>5.8678350950957744E-4</v>
      </c>
      <c r="J41" s="20">
        <f t="shared" ca="1" si="3"/>
        <v>5.8281875606694508E-4</v>
      </c>
      <c r="K41" s="20">
        <f t="shared" ca="1" si="3"/>
        <v>6.2775262841677768E-4</v>
      </c>
      <c r="L41" s="20">
        <f t="shared" ca="1" si="3"/>
        <v>6.8854551453713928E-4</v>
      </c>
      <c r="M41" s="20">
        <f t="shared" ca="1" si="3"/>
        <v>7.1629878863556514E-4</v>
      </c>
      <c r="N41" s="20">
        <f t="shared" ca="1" si="3"/>
        <v>7.0836928175030075E-4</v>
      </c>
      <c r="O41" s="20">
        <f t="shared" ca="1" si="3"/>
        <v>6.9383185246064895E-4</v>
      </c>
      <c r="P41" s="20">
        <f t="shared" ca="1" si="3"/>
        <v>7.9744407576143924E-3</v>
      </c>
    </row>
    <row r="42" spans="1:16" x14ac:dyDescent="0.25">
      <c r="A42">
        <v>3</v>
      </c>
      <c r="B42">
        <v>5</v>
      </c>
      <c r="C42" t="s">
        <v>4</v>
      </c>
      <c r="D42" s="20">
        <f t="shared" ca="1" si="3"/>
        <v>8.804783647400914E-4</v>
      </c>
      <c r="E42" s="20">
        <f t="shared" ca="1" si="3"/>
        <v>8.7879806251730489E-4</v>
      </c>
      <c r="F42" s="20">
        <f t="shared" ca="1" si="3"/>
        <v>8.7543745807173187E-4</v>
      </c>
      <c r="G42" s="20">
        <f t="shared" ca="1" si="3"/>
        <v>8.5191322695272185E-4</v>
      </c>
      <c r="H42" s="20">
        <f t="shared" ca="1" si="3"/>
        <v>7.9814355582355598E-4</v>
      </c>
      <c r="I42" s="20">
        <f t="shared" ca="1" si="3"/>
        <v>7.4605418691717662E-4</v>
      </c>
      <c r="J42" s="20">
        <f t="shared" ca="1" si="3"/>
        <v>7.4101328024881721E-4</v>
      </c>
      <c r="K42" s="20">
        <f t="shared" ca="1" si="3"/>
        <v>7.9814355582355598E-4</v>
      </c>
      <c r="L42" s="20">
        <f t="shared" ca="1" si="3"/>
        <v>8.7543745807173187E-4</v>
      </c>
      <c r="M42" s="20">
        <f t="shared" ca="1" si="3"/>
        <v>9.1072380475024702E-4</v>
      </c>
      <c r="N42" s="20">
        <f t="shared" ca="1" si="3"/>
        <v>9.0064199141352851E-4</v>
      </c>
      <c r="O42" s="20">
        <f t="shared" ca="1" si="3"/>
        <v>8.8215866696287769E-4</v>
      </c>
      <c r="P42" s="20">
        <f t="shared" ca="1" si="3"/>
        <v>1.0138943612293342E-2</v>
      </c>
    </row>
    <row r="43" spans="1:16" x14ac:dyDescent="0.25">
      <c r="A43">
        <v>4</v>
      </c>
      <c r="B43">
        <v>5</v>
      </c>
      <c r="C43" t="s">
        <v>5</v>
      </c>
      <c r="D43" s="20">
        <f t="shared" ca="1" si="3"/>
        <v>1.0735335617660159E-3</v>
      </c>
      <c r="E43" s="20">
        <f t="shared" ca="1" si="3"/>
        <v>1.0714848335947067E-3</v>
      </c>
      <c r="F43" s="20">
        <f t="shared" ca="1" si="3"/>
        <v>1.0673873772520882E-3</v>
      </c>
      <c r="G43" s="20">
        <f t="shared" ca="1" si="3"/>
        <v>1.0387051828537595E-3</v>
      </c>
      <c r="H43" s="20">
        <f t="shared" ca="1" si="3"/>
        <v>9.7314588137186549E-4</v>
      </c>
      <c r="I43" s="20">
        <f t="shared" ca="1" si="3"/>
        <v>9.0963530806128059E-4</v>
      </c>
      <c r="J43" s="20">
        <f t="shared" ca="1" si="3"/>
        <v>9.0348912354735295E-4</v>
      </c>
      <c r="K43" s="20">
        <f t="shared" ca="1" si="3"/>
        <v>9.7314588137186549E-4</v>
      </c>
      <c r="L43" s="20">
        <f t="shared" ca="1" si="3"/>
        <v>1.0673873772520882E-3</v>
      </c>
      <c r="M43" s="20">
        <f t="shared" ca="1" si="3"/>
        <v>1.1104106688495812E-3</v>
      </c>
      <c r="N43" s="20">
        <f t="shared" ca="1" si="3"/>
        <v>1.0981182998217262E-3</v>
      </c>
      <c r="O43" s="20">
        <f t="shared" ca="1" si="3"/>
        <v>1.0755822899373249E-3</v>
      </c>
      <c r="P43" s="20">
        <f t="shared" ca="1" si="3"/>
        <v>1.2362025785679655E-2</v>
      </c>
    </row>
    <row r="44" spans="1:16" x14ac:dyDescent="0.25">
      <c r="A44">
        <v>5</v>
      </c>
      <c r="B44">
        <v>5</v>
      </c>
      <c r="C44" t="s">
        <v>6</v>
      </c>
      <c r="D44" s="20">
        <f t="shared" ca="1" si="3"/>
        <v>1.2594435362342316E-3</v>
      </c>
      <c r="E44" s="20">
        <f t="shared" ca="1" si="3"/>
        <v>1.2570400180353114E-3</v>
      </c>
      <c r="F44" s="20">
        <f t="shared" ca="1" si="3"/>
        <v>1.2522329816374706E-3</v>
      </c>
      <c r="G44" s="20">
        <f t="shared" ca="1" si="3"/>
        <v>1.2185837268525864E-3</v>
      </c>
      <c r="H44" s="20">
        <f t="shared" ca="1" si="3"/>
        <v>1.1416711444871375E-3</v>
      </c>
      <c r="I44" s="20">
        <f t="shared" ca="1" si="3"/>
        <v>1.0671620803206084E-3</v>
      </c>
      <c r="J44" s="20">
        <f t="shared" ca="1" si="3"/>
        <v>1.0599515257238474E-3</v>
      </c>
      <c r="K44" s="20">
        <f t="shared" ca="1" si="3"/>
        <v>1.1416711444871375E-3</v>
      </c>
      <c r="L44" s="20">
        <f t="shared" ca="1" si="3"/>
        <v>1.2522329816374706E-3</v>
      </c>
      <c r="M44" s="20">
        <f t="shared" ca="1" si="3"/>
        <v>1.3027068638147966E-3</v>
      </c>
      <c r="N44" s="20">
        <f t="shared" ca="1" si="3"/>
        <v>1.2882857546212751E-3</v>
      </c>
      <c r="O44" s="20">
        <f t="shared" ca="1" si="3"/>
        <v>1.2618470544331517E-3</v>
      </c>
      <c r="P44" s="20">
        <f t="shared" ca="1" si="3"/>
        <v>1.4502828812285025E-2</v>
      </c>
    </row>
    <row r="45" spans="1:16" x14ac:dyDescent="0.25">
      <c r="A45">
        <v>1</v>
      </c>
      <c r="B45">
        <v>6</v>
      </c>
      <c r="C45" t="s">
        <v>2</v>
      </c>
      <c r="D45" s="20">
        <f t="shared" ca="1" si="3"/>
        <v>2.6699999999999998E-4</v>
      </c>
      <c r="E45" s="20">
        <f t="shared" ca="1" si="3"/>
        <v>2.6600000000000001E-4</v>
      </c>
      <c r="F45" s="20">
        <f t="shared" ca="1" si="3"/>
        <v>2.6400000000000002E-4</v>
      </c>
      <c r="G45" s="20">
        <f t="shared" ca="1" si="3"/>
        <v>2.5599999999999999E-4</v>
      </c>
      <c r="H45" s="20">
        <f t="shared" ca="1" si="3"/>
        <v>2.3900000000000001E-4</v>
      </c>
      <c r="I45" s="20">
        <f t="shared" ca="1" si="3"/>
        <v>2.24E-4</v>
      </c>
      <c r="J45" s="20">
        <f t="shared" ca="1" si="3"/>
        <v>2.22E-4</v>
      </c>
      <c r="K45" s="20">
        <f t="shared" ca="1" si="3"/>
        <v>2.3800000000000001E-4</v>
      </c>
      <c r="L45" s="20">
        <f t="shared" ca="1" si="3"/>
        <v>2.5900000000000001E-4</v>
      </c>
      <c r="M45" s="20">
        <f t="shared" ca="1" si="3"/>
        <v>2.72E-4</v>
      </c>
      <c r="N45" s="20">
        <f t="shared" ca="1" si="3"/>
        <v>2.7099999999999997E-4</v>
      </c>
      <c r="O45" s="20">
        <f t="shared" ca="1" si="3"/>
        <v>2.6800000000000001E-4</v>
      </c>
      <c r="P45" s="20">
        <f t="shared" ca="1" si="3"/>
        <v>3.0460000000000005E-3</v>
      </c>
    </row>
    <row r="46" spans="1:16" x14ac:dyDescent="0.25">
      <c r="A46">
        <v>2</v>
      </c>
      <c r="B46">
        <v>6</v>
      </c>
      <c r="C46" t="s">
        <v>3</v>
      </c>
      <c r="D46" s="20">
        <f t="shared" ca="1" si="3"/>
        <v>3.3389622432859398E-4</v>
      </c>
      <c r="E46" s="20">
        <f t="shared" ca="1" si="3"/>
        <v>3.3264567667193258E-4</v>
      </c>
      <c r="F46" s="20">
        <f t="shared" ca="1" si="3"/>
        <v>3.3014458135860979E-4</v>
      </c>
      <c r="G46" s="20">
        <f t="shared" ca="1" si="3"/>
        <v>3.2014020010531855E-4</v>
      </c>
      <c r="H46" s="20">
        <f t="shared" ca="1" si="3"/>
        <v>2.9888088994207474E-4</v>
      </c>
      <c r="I46" s="20">
        <f t="shared" ca="1" si="3"/>
        <v>2.8012267509215373E-4</v>
      </c>
      <c r="J46" s="20">
        <f t="shared" ca="1" si="3"/>
        <v>2.7762157977883093E-4</v>
      </c>
      <c r="K46" s="20">
        <f t="shared" ca="1" si="3"/>
        <v>2.9763034228541335E-4</v>
      </c>
      <c r="L46" s="20">
        <f t="shared" ca="1" si="3"/>
        <v>3.238918430753028E-4</v>
      </c>
      <c r="M46" s="20">
        <f t="shared" ca="1" si="3"/>
        <v>3.4014896261190097E-4</v>
      </c>
      <c r="N46" s="20">
        <f t="shared" ca="1" si="3"/>
        <v>3.3889841495523957E-4</v>
      </c>
      <c r="O46" s="20">
        <f t="shared" ca="1" si="3"/>
        <v>3.3514677198525538E-4</v>
      </c>
      <c r="P46" s="20">
        <f t="shared" ca="1" si="3"/>
        <v>3.8091681621906263E-3</v>
      </c>
    </row>
    <row r="47" spans="1:16" x14ac:dyDescent="0.25">
      <c r="A47">
        <v>3</v>
      </c>
      <c r="B47">
        <v>6</v>
      </c>
      <c r="C47" t="s">
        <v>4</v>
      </c>
      <c r="D47" s="20">
        <f t="shared" ca="1" si="3"/>
        <v>4.0215135071090043E-4</v>
      </c>
      <c r="E47" s="20">
        <f t="shared" ca="1" si="3"/>
        <v>4.0064516587677725E-4</v>
      </c>
      <c r="F47" s="20">
        <f t="shared" ca="1" si="3"/>
        <v>3.9763279620853083E-4</v>
      </c>
      <c r="G47" s="20">
        <f t="shared" ca="1" si="3"/>
        <v>3.85583317535545E-4</v>
      </c>
      <c r="H47" s="20">
        <f t="shared" ca="1" si="3"/>
        <v>3.5997817535545021E-4</v>
      </c>
      <c r="I47" s="20">
        <f t="shared" ca="1" si="3"/>
        <v>3.373854028436019E-4</v>
      </c>
      <c r="J47" s="20">
        <f t="shared" ca="1" si="3"/>
        <v>3.3437303317535543E-4</v>
      </c>
      <c r="K47" s="20">
        <f t="shared" ca="1" si="3"/>
        <v>3.5847199052132703E-4</v>
      </c>
      <c r="L47" s="20">
        <f t="shared" ca="1" si="3"/>
        <v>3.9010187203791471E-4</v>
      </c>
      <c r="M47" s="20">
        <f t="shared" ca="1" si="3"/>
        <v>4.0968227488151655E-4</v>
      </c>
      <c r="N47" s="20">
        <f t="shared" ca="1" si="3"/>
        <v>4.0817609004739332E-4</v>
      </c>
      <c r="O47" s="20">
        <f t="shared" ca="1" si="3"/>
        <v>4.0365753554502367E-4</v>
      </c>
      <c r="P47" s="20">
        <f t="shared" ca="1" si="3"/>
        <v>4.5878390047393372E-3</v>
      </c>
    </row>
    <row r="48" spans="1:16" x14ac:dyDescent="0.25">
      <c r="A48">
        <v>4</v>
      </c>
      <c r="B48">
        <v>6</v>
      </c>
      <c r="C48" t="s">
        <v>5</v>
      </c>
      <c r="D48" s="20">
        <f t="shared" ca="1" si="3"/>
        <v>4.6464327014218005E-4</v>
      </c>
      <c r="E48" s="20">
        <f t="shared" ca="1" si="3"/>
        <v>4.6290303317535544E-4</v>
      </c>
      <c r="F48" s="20">
        <f t="shared" ca="1" si="3"/>
        <v>4.5942255924170619E-4</v>
      </c>
      <c r="G48" s="20">
        <f t="shared" ca="1" si="3"/>
        <v>4.4550066350710894E-4</v>
      </c>
      <c r="H48" s="20">
        <f t="shared" ca="1" si="3"/>
        <v>4.1591663507109002E-4</v>
      </c>
      <c r="I48" s="20">
        <f t="shared" ca="1" si="3"/>
        <v>3.8981308056872035E-4</v>
      </c>
      <c r="J48" s="20">
        <f t="shared" ca="1" si="3"/>
        <v>3.8633260663507109E-4</v>
      </c>
      <c r="K48" s="20">
        <f t="shared" ca="1" si="3"/>
        <v>4.1417639810426541E-4</v>
      </c>
      <c r="L48" s="20">
        <f t="shared" ca="1" si="3"/>
        <v>4.5072137440758291E-4</v>
      </c>
      <c r="M48" s="20">
        <f t="shared" ca="1" si="3"/>
        <v>4.7334445497630327E-4</v>
      </c>
      <c r="N48" s="20">
        <f t="shared" ca="1" si="3"/>
        <v>4.7160421800947861E-4</v>
      </c>
      <c r="O48" s="20">
        <f t="shared" ca="1" si="3"/>
        <v>4.6638350710900475E-4</v>
      </c>
      <c r="P48" s="20">
        <f t="shared" ca="1" si="3"/>
        <v>5.3007618009478681E-3</v>
      </c>
    </row>
    <row r="49" spans="1:16" x14ac:dyDescent="0.25">
      <c r="A49">
        <v>5</v>
      </c>
      <c r="B49">
        <v>6</v>
      </c>
      <c r="C49" t="s">
        <v>6</v>
      </c>
      <c r="D49" s="20">
        <f t="shared" ca="1" si="3"/>
        <v>5.2325672985781984E-4</v>
      </c>
      <c r="E49" s="20">
        <f t="shared" ca="1" si="3"/>
        <v>5.2129696682464463E-4</v>
      </c>
      <c r="F49" s="20">
        <f t="shared" ca="1" si="3"/>
        <v>5.1737744075829387E-4</v>
      </c>
      <c r="G49" s="20">
        <f t="shared" ca="1" si="3"/>
        <v>5.0169933649289093E-4</v>
      </c>
      <c r="H49" s="20">
        <f t="shared" ca="1" si="3"/>
        <v>4.6838336492890996E-4</v>
      </c>
      <c r="I49" s="20">
        <f t="shared" ca="1" si="3"/>
        <v>4.3898691943127963E-4</v>
      </c>
      <c r="J49" s="20">
        <f t="shared" ca="1" si="3"/>
        <v>4.3506739336492893E-4</v>
      </c>
      <c r="K49" s="20">
        <f t="shared" ca="1" si="3"/>
        <v>4.6642360189573463E-4</v>
      </c>
      <c r="L49" s="20">
        <f t="shared" ca="1" si="3"/>
        <v>5.0757862559241713E-4</v>
      </c>
      <c r="M49" s="20">
        <f t="shared" ca="1" si="3"/>
        <v>5.3305554502369669E-4</v>
      </c>
      <c r="N49" s="20">
        <f t="shared" ca="1" si="3"/>
        <v>5.3109578199052126E-4</v>
      </c>
      <c r="O49" s="20">
        <f t="shared" ca="1" si="3"/>
        <v>5.2521649289099528E-4</v>
      </c>
      <c r="P49" s="20">
        <f t="shared" ca="1" si="3"/>
        <v>5.9694381990521329E-3</v>
      </c>
    </row>
    <row r="50" spans="1:16" x14ac:dyDescent="0.25">
      <c r="A50">
        <v>1</v>
      </c>
      <c r="B50">
        <v>7</v>
      </c>
      <c r="C50" t="s">
        <v>2</v>
      </c>
      <c r="D50" s="20">
        <f t="shared" ca="1" si="3"/>
        <v>2.2000000000000001E-4</v>
      </c>
      <c r="E50" s="20">
        <f t="shared" ca="1" si="3"/>
        <v>2.1900000000000001E-4</v>
      </c>
      <c r="F50" s="20">
        <f t="shared" ca="1" si="3"/>
        <v>2.1800000000000001E-4</v>
      </c>
      <c r="G50" s="20">
        <f t="shared" ca="1" si="3"/>
        <v>2.1100000000000001E-4</v>
      </c>
      <c r="H50" s="20">
        <f t="shared" ca="1" si="3"/>
        <v>1.9799999999999999E-4</v>
      </c>
      <c r="I50" s="20">
        <f t="shared" ca="1" si="3"/>
        <v>1.8599999999999999E-4</v>
      </c>
      <c r="J50" s="20">
        <f t="shared" ca="1" si="3"/>
        <v>1.85E-4</v>
      </c>
      <c r="K50" s="20">
        <f t="shared" ca="1" si="3"/>
        <v>1.9699999999999999E-4</v>
      </c>
      <c r="L50" s="20">
        <f t="shared" ca="1" si="3"/>
        <v>2.1599999999999999E-4</v>
      </c>
      <c r="M50" s="20">
        <f t="shared" ca="1" si="3"/>
        <v>2.2699999999999999E-4</v>
      </c>
      <c r="N50" s="20">
        <f t="shared" ca="1" si="3"/>
        <v>2.2599999999999999E-4</v>
      </c>
      <c r="O50" s="20">
        <f t="shared" ca="1" si="3"/>
        <v>2.2100000000000001E-4</v>
      </c>
      <c r="P50" s="20">
        <f t="shared" ca="1" si="3"/>
        <v>2.5239999999999998E-3</v>
      </c>
    </row>
    <row r="51" spans="1:16" x14ac:dyDescent="0.25">
      <c r="A51">
        <v>2</v>
      </c>
      <c r="B51">
        <v>7</v>
      </c>
      <c r="C51" t="s">
        <v>3</v>
      </c>
      <c r="D51" s="20">
        <f t="shared" ca="1" si="3"/>
        <v>2.7878588412586148E-4</v>
      </c>
      <c r="E51" s="20">
        <f t="shared" ca="1" si="3"/>
        <v>2.7751867556165299E-4</v>
      </c>
      <c r="F51" s="20">
        <f t="shared" ca="1" si="3"/>
        <v>2.7625146699744455E-4</v>
      </c>
      <c r="G51" s="20">
        <f t="shared" ca="1" si="3"/>
        <v>2.6738100704798532E-4</v>
      </c>
      <c r="H51" s="20">
        <f t="shared" ca="1" si="3"/>
        <v>2.5090729571327529E-4</v>
      </c>
      <c r="I51" s="20">
        <f t="shared" ca="1" si="3"/>
        <v>2.3570079294277376E-4</v>
      </c>
      <c r="J51" s="20">
        <f t="shared" ca="1" si="3"/>
        <v>2.3443358437856532E-4</v>
      </c>
      <c r="K51" s="20">
        <f t="shared" ca="1" si="3"/>
        <v>2.4964008714906685E-4</v>
      </c>
      <c r="L51" s="20">
        <f t="shared" ca="1" si="3"/>
        <v>2.7371704986902762E-4</v>
      </c>
      <c r="M51" s="20">
        <f t="shared" ca="1" si="3"/>
        <v>2.8765634407532066E-4</v>
      </c>
      <c r="N51" s="20">
        <f t="shared" ca="1" si="3"/>
        <v>2.8638913551111222E-4</v>
      </c>
      <c r="O51" s="20">
        <f t="shared" ca="1" si="3"/>
        <v>2.8005309269006992E-4</v>
      </c>
      <c r="P51" s="20">
        <f t="shared" ca="1" si="3"/>
        <v>3.1984344160621556E-3</v>
      </c>
    </row>
    <row r="52" spans="1:16" x14ac:dyDescent="0.25">
      <c r="A52">
        <v>3</v>
      </c>
      <c r="B52">
        <v>7</v>
      </c>
      <c r="C52" t="s">
        <v>4</v>
      </c>
      <c r="D52" s="20">
        <f t="shared" ca="1" si="3"/>
        <v>3.4416261191297891E-4</v>
      </c>
      <c r="E52" s="20">
        <f t="shared" ca="1" si="3"/>
        <v>3.4259823640428352E-4</v>
      </c>
      <c r="F52" s="20">
        <f t="shared" ca="1" si="3"/>
        <v>3.4103386089558819E-4</v>
      </c>
      <c r="G52" s="20">
        <f t="shared" ca="1" si="3"/>
        <v>3.3008323233472069E-4</v>
      </c>
      <c r="H52" s="20">
        <f t="shared" ca="1" si="3"/>
        <v>3.0974635072168098E-4</v>
      </c>
      <c r="I52" s="20">
        <f t="shared" ca="1" si="3"/>
        <v>2.9097384461733666E-4</v>
      </c>
      <c r="J52" s="20">
        <f t="shared" ca="1" si="3"/>
        <v>2.8940946910864133E-4</v>
      </c>
      <c r="K52" s="20">
        <f t="shared" ca="1" si="3"/>
        <v>3.0818197521298565E-4</v>
      </c>
      <c r="L52" s="20">
        <f t="shared" ca="1" si="3"/>
        <v>3.3790510987819741E-4</v>
      </c>
      <c r="M52" s="20">
        <f t="shared" ca="1" si="3"/>
        <v>3.551132404738464E-4</v>
      </c>
      <c r="N52" s="20">
        <f t="shared" ca="1" si="3"/>
        <v>3.5354886496515101E-4</v>
      </c>
      <c r="O52" s="20">
        <f t="shared" ca="1" si="3"/>
        <v>3.4572698742167424E-4</v>
      </c>
      <c r="P52" s="20">
        <f t="shared" ca="1" si="3"/>
        <v>3.9484837839470852E-3</v>
      </c>
    </row>
    <row r="53" spans="1:16" x14ac:dyDescent="0.25">
      <c r="A53">
        <v>4</v>
      </c>
      <c r="B53">
        <v>7</v>
      </c>
      <c r="C53" t="s">
        <v>5</v>
      </c>
      <c r="D53" s="20">
        <f t="shared" ca="1" si="3"/>
        <v>4.0977313519834232E-4</v>
      </c>
      <c r="E53" s="20">
        <f t="shared" ca="1" si="3"/>
        <v>4.079105300383499E-4</v>
      </c>
      <c r="F53" s="20">
        <f t="shared" ca="1" si="3"/>
        <v>4.0604792487835742E-4</v>
      </c>
      <c r="G53" s="20">
        <f t="shared" ca="1" si="3"/>
        <v>3.9300968875841016E-4</v>
      </c>
      <c r="H53" s="20">
        <f t="shared" ca="1" si="3"/>
        <v>3.6879582167850805E-4</v>
      </c>
      <c r="I53" s="20">
        <f t="shared" ca="1" si="3"/>
        <v>3.4644455975859853E-4</v>
      </c>
      <c r="J53" s="20">
        <f t="shared" ca="1" si="3"/>
        <v>3.4458195459860605E-4</v>
      </c>
      <c r="K53" s="20">
        <f t="shared" ca="1" si="3"/>
        <v>3.6693321651851563E-4</v>
      </c>
      <c r="L53" s="20">
        <f t="shared" ref="D53:P73" ca="1" si="4">INDIRECT($A$1&amp;"!"&amp;ADDRESS(ROW(),COLUMN()))</f>
        <v>4.0232271455837248E-4</v>
      </c>
      <c r="M53" s="20">
        <f t="shared" ca="1" si="4"/>
        <v>4.2281137131828958E-4</v>
      </c>
      <c r="N53" s="20">
        <f t="shared" ca="1" si="4"/>
        <v>4.2094876615829711E-4</v>
      </c>
      <c r="O53" s="20">
        <f t="shared" ca="1" si="4"/>
        <v>4.1163574035833479E-4</v>
      </c>
      <c r="P53" s="20">
        <f t="shared" ca="1" si="4"/>
        <v>4.7012154238209817E-3</v>
      </c>
    </row>
    <row r="54" spans="1:16" x14ac:dyDescent="0.25">
      <c r="A54">
        <v>5</v>
      </c>
      <c r="B54">
        <v>7</v>
      </c>
      <c r="C54" t="s">
        <v>6</v>
      </c>
      <c r="D54" s="20">
        <f t="shared" ca="1" si="4"/>
        <v>4.6939958842324878E-4</v>
      </c>
      <c r="E54" s="20">
        <f t="shared" ca="1" si="4"/>
        <v>4.6726595393041585E-4</v>
      </c>
      <c r="F54" s="20">
        <f t="shared" ca="1" si="4"/>
        <v>4.6513231943758288E-4</v>
      </c>
      <c r="G54" s="20">
        <f t="shared" ca="1" si="4"/>
        <v>4.5019687798775226E-4</v>
      </c>
      <c r="H54" s="20">
        <f t="shared" ca="1" si="4"/>
        <v>4.2245962958092388E-4</v>
      </c>
      <c r="I54" s="20">
        <f t="shared" ca="1" si="4"/>
        <v>3.9685601566692848E-4</v>
      </c>
      <c r="J54" s="20">
        <f t="shared" ca="1" si="4"/>
        <v>3.9472238117409556E-4</v>
      </c>
      <c r="K54" s="20">
        <f t="shared" ca="1" si="4"/>
        <v>4.203259950880909E-4</v>
      </c>
      <c r="L54" s="20">
        <f t="shared" ca="1" si="4"/>
        <v>4.6086505045191698E-4</v>
      </c>
      <c r="M54" s="20">
        <f t="shared" ca="1" si="4"/>
        <v>4.843350298730794E-4</v>
      </c>
      <c r="N54" s="20">
        <f t="shared" ca="1" si="4"/>
        <v>4.8220139538024642E-4</v>
      </c>
      <c r="O54" s="20">
        <f t="shared" ca="1" si="4"/>
        <v>4.715332229160817E-4</v>
      </c>
      <c r="P54" s="20">
        <f t="shared" ca="1" si="4"/>
        <v>5.3852934599103635E-3</v>
      </c>
    </row>
    <row r="55" spans="1:16" x14ac:dyDescent="0.25">
      <c r="A55">
        <v>1</v>
      </c>
      <c r="B55">
        <v>8</v>
      </c>
      <c r="C55" t="s">
        <v>2</v>
      </c>
      <c r="D55" s="20">
        <f t="shared" ca="1" si="4"/>
        <v>8.8199999999999997E-4</v>
      </c>
      <c r="E55" s="20">
        <f t="shared" ca="1" si="4"/>
        <v>8.7399999999999999E-4</v>
      </c>
      <c r="F55" s="20">
        <f t="shared" ca="1" si="4"/>
        <v>8.6399999999999997E-4</v>
      </c>
      <c r="G55" s="20">
        <f t="shared" ca="1" si="4"/>
        <v>8.3100000000000003E-4</v>
      </c>
      <c r="H55" s="20">
        <f t="shared" ca="1" si="4"/>
        <v>7.7999999999999999E-4</v>
      </c>
      <c r="I55" s="20">
        <f t="shared" ca="1" si="4"/>
        <v>7.2800000000000002E-4</v>
      </c>
      <c r="J55" s="20">
        <f t="shared" ca="1" si="4"/>
        <v>7.2800000000000002E-4</v>
      </c>
      <c r="K55" s="20">
        <f t="shared" ca="1" si="4"/>
        <v>7.7399999999999995E-4</v>
      </c>
      <c r="L55" s="20">
        <f t="shared" ca="1" si="4"/>
        <v>8.4599999999999996E-4</v>
      </c>
      <c r="M55" s="20">
        <f t="shared" ca="1" si="4"/>
        <v>8.9099999999999997E-4</v>
      </c>
      <c r="N55" s="20">
        <f t="shared" ca="1" si="4"/>
        <v>8.9300000000000002E-4</v>
      </c>
      <c r="O55" s="20">
        <f t="shared" ca="1" si="4"/>
        <v>8.8099999999999995E-4</v>
      </c>
      <c r="P55" s="20">
        <f t="shared" ca="1" si="4"/>
        <v>9.972E-3</v>
      </c>
    </row>
    <row r="56" spans="1:16" x14ac:dyDescent="0.25">
      <c r="A56">
        <v>2</v>
      </c>
      <c r="B56">
        <v>8</v>
      </c>
      <c r="C56" t="s">
        <v>3</v>
      </c>
      <c r="D56" s="20">
        <f t="shared" ca="1" si="4"/>
        <v>9.3756813788866387E-4</v>
      </c>
      <c r="E56" s="20">
        <f t="shared" ca="1" si="4"/>
        <v>9.2906411849738341E-4</v>
      </c>
      <c r="F56" s="20">
        <f t="shared" ca="1" si="4"/>
        <v>9.1843409425828291E-4</v>
      </c>
      <c r="G56" s="20">
        <f t="shared" ca="1" si="4"/>
        <v>8.8335501426925131E-4</v>
      </c>
      <c r="H56" s="20">
        <f t="shared" ca="1" si="4"/>
        <v>8.2914189064983875E-4</v>
      </c>
      <c r="I56" s="20">
        <f t="shared" ca="1" si="4"/>
        <v>7.7386576460651622E-4</v>
      </c>
      <c r="J56" s="20">
        <f t="shared" ca="1" si="4"/>
        <v>7.7386576460651622E-4</v>
      </c>
      <c r="K56" s="20">
        <f t="shared" ca="1" si="4"/>
        <v>8.2276387610637843E-4</v>
      </c>
      <c r="L56" s="20">
        <f t="shared" ca="1" si="4"/>
        <v>8.9930005062790206E-4</v>
      </c>
      <c r="M56" s="20">
        <f t="shared" ca="1" si="4"/>
        <v>9.471351597038543E-4</v>
      </c>
      <c r="N56" s="20">
        <f t="shared" ca="1" si="4"/>
        <v>9.4926116455167444E-4</v>
      </c>
      <c r="O56" s="20">
        <f t="shared" ca="1" si="4"/>
        <v>9.365051354647538E-4</v>
      </c>
      <c r="P56" s="20">
        <f t="shared" ca="1" si="4"/>
        <v>1.0600260171231016E-2</v>
      </c>
    </row>
    <row r="57" spans="1:16" x14ac:dyDescent="0.25">
      <c r="A57">
        <v>3</v>
      </c>
      <c r="B57">
        <v>8</v>
      </c>
      <c r="C57" t="s">
        <v>4</v>
      </c>
      <c r="D57" s="20">
        <f t="shared" ca="1" si="4"/>
        <v>9.8124834360039498E-4</v>
      </c>
      <c r="E57" s="20">
        <f t="shared" ca="1" si="4"/>
        <v>9.7234813186705801E-4</v>
      </c>
      <c r="F57" s="20">
        <f t="shared" ca="1" si="4"/>
        <v>9.6122286720038677E-4</v>
      </c>
      <c r="G57" s="20">
        <f t="shared" ca="1" si="4"/>
        <v>9.2450949380037213E-4</v>
      </c>
      <c r="H57" s="20">
        <f t="shared" ca="1" si="4"/>
        <v>8.6777064400034927E-4</v>
      </c>
      <c r="I57" s="20">
        <f t="shared" ca="1" si="4"/>
        <v>8.0991926773365933E-4</v>
      </c>
      <c r="J57" s="20">
        <f t="shared" ca="1" si="4"/>
        <v>8.0991926773365933E-4</v>
      </c>
      <c r="K57" s="20">
        <f t="shared" ca="1" si="4"/>
        <v>8.6109548520034646E-4</v>
      </c>
      <c r="L57" s="20">
        <f t="shared" ca="1" si="4"/>
        <v>9.4119739080037877E-4</v>
      </c>
      <c r="M57" s="20">
        <f t="shared" ca="1" si="4"/>
        <v>9.9126108180039893E-4</v>
      </c>
      <c r="N57" s="20">
        <f t="shared" ca="1" si="4"/>
        <v>9.9348613473373309E-4</v>
      </c>
      <c r="O57" s="20">
        <f t="shared" ca="1" si="4"/>
        <v>9.8013581713372769E-4</v>
      </c>
      <c r="P57" s="20">
        <f t="shared" ca="1" si="4"/>
        <v>1.1094113925604462E-2</v>
      </c>
    </row>
    <row r="58" spans="1:16" x14ac:dyDescent="0.25">
      <c r="A58">
        <v>4</v>
      </c>
      <c r="B58">
        <v>8</v>
      </c>
      <c r="C58" t="s">
        <v>5</v>
      </c>
      <c r="D58" s="20">
        <f t="shared" ca="1" si="4"/>
        <v>1.0101874056833943E-3</v>
      </c>
      <c r="E58" s="20">
        <f t="shared" ca="1" si="4"/>
        <v>1.0010247081261752E-3</v>
      </c>
      <c r="F58" s="20">
        <f t="shared" ca="1" si="4"/>
        <v>9.8957133617965146E-4</v>
      </c>
      <c r="G58" s="20">
        <f t="shared" ca="1" si="4"/>
        <v>9.5177520875612326E-4</v>
      </c>
      <c r="H58" s="20">
        <f t="shared" ca="1" si="4"/>
        <v>8.9336301182885213E-4</v>
      </c>
      <c r="I58" s="20">
        <f t="shared" ca="1" si="4"/>
        <v>8.3380547770692866E-4</v>
      </c>
      <c r="J58" s="20">
        <f t="shared" ca="1" si="4"/>
        <v>8.3380547770692866E-4</v>
      </c>
      <c r="K58" s="20">
        <f t="shared" ca="1" si="4"/>
        <v>8.8649098866093782E-4</v>
      </c>
      <c r="L58" s="20">
        <f t="shared" ca="1" si="4"/>
        <v>9.6895526667590875E-4</v>
      </c>
      <c r="M58" s="20">
        <f t="shared" ca="1" si="4"/>
        <v>1.0204954404352657E-3</v>
      </c>
      <c r="N58" s="20">
        <f t="shared" ca="1" si="4"/>
        <v>1.0227861148245703E-3</v>
      </c>
      <c r="O58" s="20">
        <f t="shared" ca="1" si="4"/>
        <v>1.0090420684887419E-3</v>
      </c>
      <c r="P58" s="20">
        <f t="shared" ca="1" si="4"/>
        <v>1.1421302505073479E-2</v>
      </c>
    </row>
    <row r="59" spans="1:16" x14ac:dyDescent="0.25">
      <c r="A59">
        <v>5</v>
      </c>
      <c r="B59">
        <v>8</v>
      </c>
      <c r="C59" t="s">
        <v>6</v>
      </c>
      <c r="D59" s="20">
        <f t="shared" ca="1" si="4"/>
        <v>1.0282573857803385E-3</v>
      </c>
      <c r="E59" s="20">
        <f t="shared" ca="1" si="4"/>
        <v>1.0189307881768887E-3</v>
      </c>
      <c r="F59" s="20">
        <f t="shared" ca="1" si="4"/>
        <v>1.0072725411725764E-3</v>
      </c>
      <c r="G59" s="20">
        <f t="shared" ca="1" si="4"/>
        <v>9.6880032605834614E-4</v>
      </c>
      <c r="H59" s="20">
        <f t="shared" ca="1" si="4"/>
        <v>9.0934326633635375E-4</v>
      </c>
      <c r="I59" s="20">
        <f t="shared" ca="1" si="4"/>
        <v>8.4872038191393024E-4</v>
      </c>
      <c r="J59" s="20">
        <f t="shared" ca="1" si="4"/>
        <v>8.4872038191393024E-4</v>
      </c>
      <c r="K59" s="20">
        <f t="shared" ca="1" si="4"/>
        <v>9.0234831813376637E-4</v>
      </c>
      <c r="L59" s="20">
        <f t="shared" ca="1" si="4"/>
        <v>9.8628769656481448E-4</v>
      </c>
      <c r="M59" s="20">
        <f t="shared" ca="1" si="4"/>
        <v>1.0387498080842194E-3</v>
      </c>
      <c r="N59" s="20">
        <f t="shared" ca="1" si="4"/>
        <v>1.0410814574850821E-3</v>
      </c>
      <c r="O59" s="20">
        <f t="shared" ca="1" si="4"/>
        <v>1.0270915610799073E-3</v>
      </c>
      <c r="P59" s="20">
        <f t="shared" ca="1" si="4"/>
        <v>1.1625603912700153E-2</v>
      </c>
    </row>
    <row r="60" spans="1:16" x14ac:dyDescent="0.25">
      <c r="A60">
        <v>1</v>
      </c>
      <c r="B60">
        <v>9</v>
      </c>
      <c r="C60" t="s">
        <v>2</v>
      </c>
      <c r="D60" s="20">
        <f t="shared" ca="1" si="4"/>
        <v>1.1590000000000001E-3</v>
      </c>
      <c r="E60" s="20">
        <f t="shared" ca="1" si="4"/>
        <v>1.15E-3</v>
      </c>
      <c r="F60" s="20">
        <f t="shared" ca="1" si="4"/>
        <v>1.137E-3</v>
      </c>
      <c r="G60" s="20">
        <f t="shared" ca="1" si="4"/>
        <v>1.096E-3</v>
      </c>
      <c r="H60" s="20">
        <f t="shared" ca="1" si="4"/>
        <v>1.029E-3</v>
      </c>
      <c r="I60" s="20">
        <f t="shared" ca="1" si="4"/>
        <v>9.6000000000000002E-4</v>
      </c>
      <c r="J60" s="20">
        <f t="shared" ca="1" si="4"/>
        <v>9.5699999999999995E-4</v>
      </c>
      <c r="K60" s="20">
        <f t="shared" ca="1" si="4"/>
        <v>1.018E-3</v>
      </c>
      <c r="L60" s="20">
        <f t="shared" ca="1" si="4"/>
        <v>1.1100000000000001E-3</v>
      </c>
      <c r="M60" s="20">
        <f t="shared" ca="1" si="4"/>
        <v>1.1709999999999999E-3</v>
      </c>
      <c r="N60" s="20">
        <f t="shared" ca="1" si="4"/>
        <v>1.173E-3</v>
      </c>
      <c r="O60" s="20">
        <f t="shared" ca="1" si="4"/>
        <v>1.158E-3</v>
      </c>
      <c r="P60" s="20">
        <f t="shared" ca="1" si="4"/>
        <v>1.3117999999999999E-2</v>
      </c>
    </row>
    <row r="61" spans="1:16" x14ac:dyDescent="0.25">
      <c r="A61">
        <v>2</v>
      </c>
      <c r="B61">
        <v>9</v>
      </c>
      <c r="C61" t="s">
        <v>3</v>
      </c>
      <c r="D61" s="20">
        <f t="shared" ca="1" si="4"/>
        <v>1.1910724529003061E-3</v>
      </c>
      <c r="E61" s="20">
        <f t="shared" ca="1" si="4"/>
        <v>1.1818234002030645E-3</v>
      </c>
      <c r="F61" s="20">
        <f t="shared" ca="1" si="4"/>
        <v>1.1684636574181603E-3</v>
      </c>
      <c r="G61" s="20">
        <f t="shared" ca="1" si="4"/>
        <v>1.1263290840196163E-3</v>
      </c>
      <c r="H61" s="20">
        <f t="shared" ca="1" si="4"/>
        <v>1.0574750250512638E-3</v>
      </c>
      <c r="I61" s="20">
        <f t="shared" ca="1" si="4"/>
        <v>9.8656562103907998E-4</v>
      </c>
      <c r="J61" s="20">
        <f t="shared" ca="1" si="4"/>
        <v>9.8348260347333287E-4</v>
      </c>
      <c r="K61" s="20">
        <f t="shared" ca="1" si="4"/>
        <v>1.0461706273101911E-3</v>
      </c>
      <c r="L61" s="20">
        <f t="shared" ca="1" si="4"/>
        <v>1.1407164993264363E-3</v>
      </c>
      <c r="M61" s="20">
        <f t="shared" ca="1" si="4"/>
        <v>1.2034045231632945E-3</v>
      </c>
      <c r="N61" s="20">
        <f t="shared" ca="1" si="4"/>
        <v>1.2054598682071259E-3</v>
      </c>
      <c r="O61" s="20">
        <f t="shared" ca="1" si="4"/>
        <v>1.1900447803783903E-3</v>
      </c>
      <c r="P61" s="20">
        <f t="shared" ca="1" si="4"/>
        <v>1.348100814249026E-2</v>
      </c>
    </row>
    <row r="62" spans="1:16" x14ac:dyDescent="0.25">
      <c r="A62">
        <v>3</v>
      </c>
      <c r="B62">
        <v>9</v>
      </c>
      <c r="C62" t="s">
        <v>4</v>
      </c>
      <c r="D62" s="20">
        <f t="shared" ca="1" si="4"/>
        <v>1.1957573768506416E-3</v>
      </c>
      <c r="E62" s="20">
        <f t="shared" ca="1" si="4"/>
        <v>1.1864719442435184E-3</v>
      </c>
      <c r="F62" s="20">
        <f t="shared" ca="1" si="4"/>
        <v>1.1730596526998958E-3</v>
      </c>
      <c r="G62" s="20">
        <f t="shared" ca="1" si="4"/>
        <v>1.1307593486007792E-3</v>
      </c>
      <c r="H62" s="20">
        <f t="shared" ca="1" si="4"/>
        <v>1.0616344614144176E-3</v>
      </c>
      <c r="I62" s="20">
        <f t="shared" ca="1" si="4"/>
        <v>9.9044614475980665E-4</v>
      </c>
      <c r="J62" s="20">
        <f t="shared" ca="1" si="4"/>
        <v>9.8735100055743217E-4</v>
      </c>
      <c r="K62" s="20">
        <f t="shared" ca="1" si="4"/>
        <v>1.050285599339045E-3</v>
      </c>
      <c r="L62" s="20">
        <f t="shared" ca="1" si="4"/>
        <v>1.1452033548785265E-3</v>
      </c>
      <c r="M62" s="20">
        <f t="shared" ca="1" si="4"/>
        <v>1.2081379536601391E-3</v>
      </c>
      <c r="N62" s="20">
        <f t="shared" ca="1" si="4"/>
        <v>1.2102013831283888E-3</v>
      </c>
      <c r="O62" s="20">
        <f t="shared" ca="1" si="4"/>
        <v>1.1947256621165166E-3</v>
      </c>
      <c r="P62" s="20">
        <f t="shared" ca="1" si="4"/>
        <v>1.3534033882249108E-2</v>
      </c>
    </row>
    <row r="63" spans="1:16" x14ac:dyDescent="0.25">
      <c r="A63">
        <v>4</v>
      </c>
      <c r="B63">
        <v>9</v>
      </c>
      <c r="C63" t="s">
        <v>5</v>
      </c>
      <c r="D63" s="20">
        <f t="shared" ca="1" si="4"/>
        <v>1.172797115454805E-3</v>
      </c>
      <c r="E63" s="20">
        <f t="shared" ca="1" si="4"/>
        <v>1.1636899765082188E-3</v>
      </c>
      <c r="F63" s="20">
        <f t="shared" ca="1" si="4"/>
        <v>1.1505352202520389E-3</v>
      </c>
      <c r="G63" s="20">
        <f t="shared" ca="1" si="4"/>
        <v>1.1090471428287024E-3</v>
      </c>
      <c r="H63" s="20">
        <f t="shared" ca="1" si="4"/>
        <v>1.0412495528930063E-3</v>
      </c>
      <c r="I63" s="20">
        <f t="shared" ca="1" si="4"/>
        <v>9.7142815430251313E-4</v>
      </c>
      <c r="J63" s="20">
        <f t="shared" ca="1" si="4"/>
        <v>9.6839244132031774E-4</v>
      </c>
      <c r="K63" s="20">
        <f t="shared" ca="1" si="4"/>
        <v>1.0301186052916233E-3</v>
      </c>
      <c r="L63" s="20">
        <f t="shared" ca="1" si="4"/>
        <v>1.1232138034122808E-3</v>
      </c>
      <c r="M63" s="20">
        <f t="shared" ca="1" si="4"/>
        <v>1.1849399673835863E-3</v>
      </c>
      <c r="N63" s="20">
        <f t="shared" ca="1" si="4"/>
        <v>1.1869637760383832E-3</v>
      </c>
      <c r="O63" s="20">
        <f t="shared" ca="1" si="4"/>
        <v>1.1717852111274064E-3</v>
      </c>
      <c r="P63" s="20">
        <f t="shared" ca="1" si="4"/>
        <v>1.3274160966812882E-2</v>
      </c>
    </row>
    <row r="64" spans="1:16" x14ac:dyDescent="0.25">
      <c r="A64">
        <v>5</v>
      </c>
      <c r="B64">
        <v>9</v>
      </c>
      <c r="C64" t="s">
        <v>6</v>
      </c>
      <c r="D64" s="20">
        <f t="shared" ca="1" si="4"/>
        <v>1.1323594823181213E-3</v>
      </c>
      <c r="E64" s="20">
        <f t="shared" ca="1" si="4"/>
        <v>1.1235663543277302E-3</v>
      </c>
      <c r="F64" s="20">
        <f t="shared" ca="1" si="4"/>
        <v>1.1108651694527211E-3</v>
      </c>
      <c r="G64" s="20">
        <f t="shared" ca="1" si="4"/>
        <v>1.0708075863853847E-3</v>
      </c>
      <c r="H64" s="20">
        <f t="shared" ca="1" si="4"/>
        <v>1.0053476335680298E-3</v>
      </c>
      <c r="I64" s="20">
        <f t="shared" ca="1" si="4"/>
        <v>9.3793365230836613E-4</v>
      </c>
      <c r="J64" s="20">
        <f t="shared" ca="1" si="4"/>
        <v>9.3500260964490248E-4</v>
      </c>
      <c r="K64" s="20">
        <f t="shared" ca="1" si="4"/>
        <v>9.9460047713532994E-4</v>
      </c>
      <c r="L64" s="20">
        <f t="shared" ca="1" si="4"/>
        <v>1.0844857854815483E-3</v>
      </c>
      <c r="M64" s="20">
        <f t="shared" ca="1" si="4"/>
        <v>1.1440836529719757E-3</v>
      </c>
      <c r="N64" s="20">
        <f t="shared" ca="1" si="4"/>
        <v>1.1460376814142849E-3</v>
      </c>
      <c r="O64" s="20">
        <f t="shared" ca="1" si="4"/>
        <v>1.1313824680969666E-3</v>
      </c>
      <c r="P64" s="20">
        <f t="shared" ca="1" si="4"/>
        <v>1.2816472553105361E-2</v>
      </c>
    </row>
    <row r="65" spans="1:16" x14ac:dyDescent="0.25">
      <c r="A65">
        <v>1</v>
      </c>
      <c r="B65">
        <v>10</v>
      </c>
      <c r="C65" t="s">
        <v>2</v>
      </c>
      <c r="D65" s="20">
        <f t="shared" ca="1" si="4"/>
        <v>6.78E-4</v>
      </c>
      <c r="E65" s="20">
        <f t="shared" ca="1" si="4"/>
        <v>6.7299999999999999E-4</v>
      </c>
      <c r="F65" s="20">
        <f t="shared" ca="1" si="4"/>
        <v>6.7100000000000005E-4</v>
      </c>
      <c r="G65" s="20">
        <f t="shared" ca="1" si="4"/>
        <v>6.5099999999999999E-4</v>
      </c>
      <c r="H65" s="20">
        <f t="shared" ca="1" si="4"/>
        <v>6.1499999999999999E-4</v>
      </c>
      <c r="I65" s="20">
        <f t="shared" ca="1" si="4"/>
        <v>5.7499999999999999E-4</v>
      </c>
      <c r="J65" s="20">
        <f t="shared" ca="1" si="4"/>
        <v>5.7600000000000001E-4</v>
      </c>
      <c r="K65" s="20">
        <f t="shared" ca="1" si="4"/>
        <v>6.11E-4</v>
      </c>
      <c r="L65" s="20">
        <f t="shared" ca="1" si="4"/>
        <v>6.6699999999999995E-4</v>
      </c>
      <c r="M65" s="20">
        <f t="shared" ca="1" si="4"/>
        <v>7.0399999999999998E-4</v>
      </c>
      <c r="N65" s="20">
        <f t="shared" ca="1" si="4"/>
        <v>7.0100000000000002E-4</v>
      </c>
      <c r="O65" s="20">
        <f t="shared" ca="1" si="4"/>
        <v>6.8099999999999996E-4</v>
      </c>
      <c r="P65" s="20">
        <f t="shared" ca="1" si="4"/>
        <v>7.8030000000000009E-3</v>
      </c>
    </row>
    <row r="66" spans="1:16" x14ac:dyDescent="0.25">
      <c r="A66">
        <v>2</v>
      </c>
      <c r="B66">
        <v>10</v>
      </c>
      <c r="C66" t="s">
        <v>3</v>
      </c>
      <c r="D66" s="20">
        <f t="shared" ca="1" si="4"/>
        <v>7.7197313144392629E-4</v>
      </c>
      <c r="E66" s="20">
        <f t="shared" ca="1" si="4"/>
        <v>7.6628011425038697E-4</v>
      </c>
      <c r="F66" s="20">
        <f t="shared" ca="1" si="4"/>
        <v>7.6400290737297131E-4</v>
      </c>
      <c r="G66" s="20">
        <f t="shared" ca="1" si="4"/>
        <v>7.4123083859881415E-4</v>
      </c>
      <c r="H66" s="20">
        <f t="shared" ca="1" si="4"/>
        <v>7.0024111480533136E-4</v>
      </c>
      <c r="I66" s="20">
        <f t="shared" ca="1" si="4"/>
        <v>6.5469697725701714E-4</v>
      </c>
      <c r="J66" s="20">
        <f t="shared" ca="1" si="4"/>
        <v>6.5583558069572502E-4</v>
      </c>
      <c r="K66" s="20">
        <f t="shared" ca="1" si="4"/>
        <v>6.9568670105049993E-4</v>
      </c>
      <c r="L66" s="20">
        <f t="shared" ca="1" si="4"/>
        <v>7.5944849361813977E-4</v>
      </c>
      <c r="M66" s="20">
        <f t="shared" ca="1" si="4"/>
        <v>8.0157682085033055E-4</v>
      </c>
      <c r="N66" s="20">
        <f t="shared" ca="1" si="4"/>
        <v>7.98161010534207E-4</v>
      </c>
      <c r="O66" s="20">
        <f t="shared" ca="1" si="4"/>
        <v>7.7538894176004984E-4</v>
      </c>
      <c r="P66" s="20">
        <f t="shared" ca="1" si="4"/>
        <v>8.8845226322373985E-3</v>
      </c>
    </row>
    <row r="67" spans="1:16" x14ac:dyDescent="0.25">
      <c r="A67">
        <v>3</v>
      </c>
      <c r="B67">
        <v>10</v>
      </c>
      <c r="C67" t="s">
        <v>4</v>
      </c>
      <c r="D67" s="20">
        <f t="shared" ca="1" si="4"/>
        <v>8.7337146953160756E-4</v>
      </c>
      <c r="E67" s="20">
        <f t="shared" ca="1" si="4"/>
        <v>8.6693067698343927E-4</v>
      </c>
      <c r="F67" s="20">
        <f t="shared" ca="1" si="4"/>
        <v>8.6435435996417209E-4</v>
      </c>
      <c r="G67" s="20">
        <f t="shared" ca="1" si="4"/>
        <v>8.3859118977149926E-4</v>
      </c>
      <c r="H67" s="20">
        <f t="shared" ca="1" si="4"/>
        <v>7.922174834246882E-4</v>
      </c>
      <c r="I67" s="20">
        <f t="shared" ca="1" si="4"/>
        <v>7.4069114303934266E-4</v>
      </c>
      <c r="J67" s="20">
        <f t="shared" ca="1" si="4"/>
        <v>7.4197930154897636E-4</v>
      </c>
      <c r="K67" s="20">
        <f t="shared" ca="1" si="4"/>
        <v>7.8706484938615372E-4</v>
      </c>
      <c r="L67" s="20">
        <f t="shared" ca="1" si="4"/>
        <v>8.5920172592563739E-4</v>
      </c>
      <c r="M67" s="20">
        <f t="shared" ca="1" si="4"/>
        <v>9.0686359078208216E-4</v>
      </c>
      <c r="N67" s="20">
        <f t="shared" ca="1" si="4"/>
        <v>9.0299911525318127E-4</v>
      </c>
      <c r="O67" s="20">
        <f t="shared" ca="1" si="4"/>
        <v>8.7723594506050845E-4</v>
      </c>
      <c r="P67" s="20">
        <f t="shared" ca="1" si="4"/>
        <v>1.0051500850671288E-2</v>
      </c>
    </row>
    <row r="68" spans="1:16" x14ac:dyDescent="0.25">
      <c r="A68">
        <v>4</v>
      </c>
      <c r="B68">
        <v>10</v>
      </c>
      <c r="C68" t="s">
        <v>5</v>
      </c>
      <c r="D68" s="20">
        <f t="shared" ca="1" si="4"/>
        <v>9.6116119186471041E-4</v>
      </c>
      <c r="E68" s="20">
        <f t="shared" ca="1" si="4"/>
        <v>9.5407298248517713E-4</v>
      </c>
      <c r="F68" s="20">
        <f t="shared" ca="1" si="4"/>
        <v>9.5123769873336388E-4</v>
      </c>
      <c r="G68" s="20">
        <f t="shared" ca="1" si="4"/>
        <v>9.2288486121523076E-4</v>
      </c>
      <c r="H68" s="20">
        <f t="shared" ca="1" si="4"/>
        <v>8.7184975368259122E-4</v>
      </c>
      <c r="I68" s="20">
        <f t="shared" ca="1" si="4"/>
        <v>8.151440786463252E-4</v>
      </c>
      <c r="J68" s="20">
        <f t="shared" ca="1" si="4"/>
        <v>8.1656172052223188E-4</v>
      </c>
      <c r="K68" s="20">
        <f t="shared" ca="1" si="4"/>
        <v>8.6617918617896462E-4</v>
      </c>
      <c r="L68" s="20">
        <f t="shared" ca="1" si="4"/>
        <v>9.4556713122973717E-4</v>
      </c>
      <c r="M68" s="20">
        <f t="shared" ca="1" si="4"/>
        <v>9.9801988063828338E-4</v>
      </c>
      <c r="N68" s="20">
        <f t="shared" ca="1" si="4"/>
        <v>9.9376695501056335E-4</v>
      </c>
      <c r="O68" s="20">
        <f t="shared" ca="1" si="4"/>
        <v>9.6541411749243033E-4</v>
      </c>
      <c r="P68" s="20">
        <f t="shared" ca="1" si="4"/>
        <v>1.1061859557699609E-2</v>
      </c>
    </row>
    <row r="69" spans="1:16" x14ac:dyDescent="0.25">
      <c r="A69">
        <v>5</v>
      </c>
      <c r="B69">
        <v>10</v>
      </c>
      <c r="C69" t="s">
        <v>6</v>
      </c>
      <c r="D69" s="20">
        <f t="shared" ca="1" si="4"/>
        <v>1.0342729498700261E-3</v>
      </c>
      <c r="E69" s="20">
        <f t="shared" ca="1" si="4"/>
        <v>1.0266455682338164E-3</v>
      </c>
      <c r="F69" s="20">
        <f t="shared" ca="1" si="4"/>
        <v>1.0235946155793328E-3</v>
      </c>
      <c r="G69" s="20">
        <f t="shared" ca="1" si="4"/>
        <v>9.9308508903449407E-4</v>
      </c>
      <c r="H69" s="20">
        <f t="shared" ca="1" si="4"/>
        <v>9.3816794125378483E-4</v>
      </c>
      <c r="I69" s="20">
        <f t="shared" ca="1" si="4"/>
        <v>8.771488881641077E-4</v>
      </c>
      <c r="J69" s="20">
        <f t="shared" ca="1" si="4"/>
        <v>8.7867436449134972E-4</v>
      </c>
      <c r="K69" s="20">
        <f t="shared" ca="1" si="4"/>
        <v>9.3206603594481706E-4</v>
      </c>
      <c r="L69" s="20">
        <f t="shared" ca="1" si="4"/>
        <v>1.0174927102703649E-3</v>
      </c>
      <c r="M69" s="20">
        <f t="shared" ca="1" si="4"/>
        <v>1.0739353343783163E-3</v>
      </c>
      <c r="N69" s="20">
        <f t="shared" ca="1" si="4"/>
        <v>1.0693589053965905E-3</v>
      </c>
      <c r="O69" s="20">
        <f t="shared" ca="1" si="4"/>
        <v>1.0388493788517519E-3</v>
      </c>
      <c r="P69" s="20">
        <f t="shared" ca="1" si="4"/>
        <v>1.1903291781468752E-2</v>
      </c>
    </row>
    <row r="70" spans="1:16" x14ac:dyDescent="0.25">
      <c r="A70">
        <v>1</v>
      </c>
      <c r="B70">
        <v>11</v>
      </c>
      <c r="C70" t="s">
        <v>2</v>
      </c>
      <c r="D70" s="20">
        <f t="shared" ca="1" si="4"/>
        <v>2.5700000000000001E-4</v>
      </c>
      <c r="E70" s="20">
        <f t="shared" ca="1" si="4"/>
        <v>2.5700000000000001E-4</v>
      </c>
      <c r="F70" s="20">
        <f t="shared" ca="1" si="4"/>
        <v>2.5599999999999999E-4</v>
      </c>
      <c r="G70" s="20">
        <f t="shared" ca="1" si="4"/>
        <v>2.4800000000000001E-4</v>
      </c>
      <c r="H70" s="20">
        <f t="shared" ca="1" si="4"/>
        <v>2.32E-4</v>
      </c>
      <c r="I70" s="20">
        <f t="shared" ca="1" si="4"/>
        <v>2.2000000000000001E-4</v>
      </c>
      <c r="J70" s="20">
        <f t="shared" ca="1" si="4"/>
        <v>2.1699999999999999E-4</v>
      </c>
      <c r="K70" s="20">
        <f t="shared" ca="1" si="4"/>
        <v>2.33E-4</v>
      </c>
      <c r="L70" s="20">
        <f t="shared" ca="1" si="4"/>
        <v>2.5500000000000002E-4</v>
      </c>
      <c r="M70" s="20">
        <f t="shared" ca="1" si="4"/>
        <v>2.6699999999999998E-4</v>
      </c>
      <c r="N70" s="20">
        <f t="shared" ca="1" si="4"/>
        <v>2.6499999999999999E-4</v>
      </c>
      <c r="O70" s="20">
        <f t="shared" ca="1" si="4"/>
        <v>2.5799999999999998E-4</v>
      </c>
      <c r="P70" s="20">
        <f t="shared" ca="1" si="4"/>
        <v>2.9649999999999998E-3</v>
      </c>
    </row>
    <row r="71" spans="1:16" x14ac:dyDescent="0.25">
      <c r="A71">
        <v>2</v>
      </c>
      <c r="B71">
        <v>11</v>
      </c>
      <c r="C71" t="s">
        <v>3</v>
      </c>
      <c r="D71" s="20">
        <f t="shared" ca="1" si="4"/>
        <v>3.3412778516251143E-4</v>
      </c>
      <c r="E71" s="20">
        <f t="shared" ca="1" si="4"/>
        <v>3.3412778516251143E-4</v>
      </c>
      <c r="F71" s="20">
        <f t="shared" ca="1" si="4"/>
        <v>3.3282767704903858E-4</v>
      </c>
      <c r="G71" s="20">
        <f t="shared" ca="1" si="4"/>
        <v>3.2242681214125616E-4</v>
      </c>
      <c r="H71" s="20">
        <f t="shared" ca="1" si="4"/>
        <v>3.0162508232569121E-4</v>
      </c>
      <c r="I71" s="20">
        <f t="shared" ca="1" si="4"/>
        <v>2.8602378496401756E-4</v>
      </c>
      <c r="J71" s="20">
        <f t="shared" ca="1" si="4"/>
        <v>2.8212346062359911E-4</v>
      </c>
      <c r="K71" s="20">
        <f t="shared" ca="1" si="4"/>
        <v>3.0292519043916401E-4</v>
      </c>
      <c r="L71" s="20">
        <f t="shared" ca="1" si="4"/>
        <v>3.3152756893556579E-4</v>
      </c>
      <c r="M71" s="20">
        <f t="shared" ca="1" si="4"/>
        <v>3.4712886629723944E-4</v>
      </c>
      <c r="N71" s="20">
        <f t="shared" ca="1" si="4"/>
        <v>3.4452865007029385E-4</v>
      </c>
      <c r="O71" s="20">
        <f t="shared" ca="1" si="4"/>
        <v>3.3542789327598417E-4</v>
      </c>
      <c r="P71" s="20">
        <f t="shared" ca="1" si="4"/>
        <v>3.8548205564468726E-3</v>
      </c>
    </row>
    <row r="72" spans="1:16" x14ac:dyDescent="0.25">
      <c r="A72">
        <v>3</v>
      </c>
      <c r="B72">
        <v>11</v>
      </c>
      <c r="C72" t="s">
        <v>4</v>
      </c>
      <c r="D72" s="20">
        <f t="shared" ca="1" si="4"/>
        <v>4.22725319168267E-4</v>
      </c>
      <c r="E72" s="20">
        <f t="shared" ca="1" si="4"/>
        <v>4.22725319168267E-4</v>
      </c>
      <c r="F72" s="20">
        <f t="shared" ca="1" si="4"/>
        <v>4.2108047356839045E-4</v>
      </c>
      <c r="G72" s="20">
        <f t="shared" ca="1" si="4"/>
        <v>4.0792170876937826E-4</v>
      </c>
      <c r="H72" s="20">
        <f t="shared" ca="1" si="4"/>
        <v>3.8160417917135387E-4</v>
      </c>
      <c r="I72" s="20">
        <f t="shared" ca="1" si="4"/>
        <v>3.6186603197283559E-4</v>
      </c>
      <c r="J72" s="20">
        <f t="shared" ca="1" si="4"/>
        <v>3.5693149517320593E-4</v>
      </c>
      <c r="K72" s="20">
        <f t="shared" ca="1" si="4"/>
        <v>3.8324902477123037E-4</v>
      </c>
      <c r="L72" s="20">
        <f t="shared" ca="1" si="4"/>
        <v>4.1943562796851395E-4</v>
      </c>
      <c r="M72" s="20">
        <f t="shared" ca="1" si="4"/>
        <v>4.3917377516703224E-4</v>
      </c>
      <c r="N72" s="20">
        <f t="shared" ca="1" si="4"/>
        <v>4.3588408396727919E-4</v>
      </c>
      <c r="O72" s="20">
        <f t="shared" ca="1" si="4"/>
        <v>4.243701647681435E-4</v>
      </c>
      <c r="P72" s="20">
        <f t="shared" ca="1" si="4"/>
        <v>4.8769672036338974E-3</v>
      </c>
    </row>
    <row r="73" spans="1:16" x14ac:dyDescent="0.25">
      <c r="A73">
        <v>4</v>
      </c>
      <c r="B73">
        <v>11</v>
      </c>
      <c r="C73" t="s">
        <v>5</v>
      </c>
      <c r="D73" s="20">
        <f t="shared" ca="1" si="4"/>
        <v>5.1369223454822031E-4</v>
      </c>
      <c r="E73" s="20">
        <f t="shared" ca="1" si="4"/>
        <v>5.1369223454822031E-4</v>
      </c>
      <c r="F73" s="20">
        <f t="shared" ca="1" si="4"/>
        <v>5.116934320791611E-4</v>
      </c>
      <c r="G73" s="20">
        <f t="shared" ref="D73:P92" ca="1" si="5">INDIRECT($A$1&amp;"!"&amp;ADDRESS(ROW(),COLUMN()))</f>
        <v>4.9570301232668731E-4</v>
      </c>
      <c r="H73" s="20">
        <f t="shared" ca="1" si="5"/>
        <v>4.6372217282173974E-4</v>
      </c>
      <c r="I73" s="20">
        <f t="shared" ca="1" si="5"/>
        <v>4.3973654319302906E-4</v>
      </c>
      <c r="J73" s="20">
        <f t="shared" ca="1" si="5"/>
        <v>4.3374013578585137E-4</v>
      </c>
      <c r="K73" s="20">
        <f t="shared" ca="1" si="5"/>
        <v>4.6572097529079895E-4</v>
      </c>
      <c r="L73" s="20">
        <f t="shared" ca="1" si="5"/>
        <v>5.0969462961010189E-4</v>
      </c>
      <c r="M73" s="20">
        <f t="shared" ca="1" si="5"/>
        <v>5.3368025923881252E-4</v>
      </c>
      <c r="N73" s="20">
        <f t="shared" ca="1" si="5"/>
        <v>5.296826543006941E-4</v>
      </c>
      <c r="O73" s="20">
        <f t="shared" ca="1" si="5"/>
        <v>5.1569103701727952E-4</v>
      </c>
      <c r="P73" s="20">
        <f t="shared" ca="1" si="5"/>
        <v>5.9264493207605972E-3</v>
      </c>
    </row>
    <row r="74" spans="1:16" x14ac:dyDescent="0.25">
      <c r="A74">
        <v>5</v>
      </c>
      <c r="B74">
        <v>11</v>
      </c>
      <c r="C74" t="s">
        <v>6</v>
      </c>
      <c r="D74" s="20">
        <f t="shared" ca="1" si="5"/>
        <v>5.9700664917926077E-4</v>
      </c>
      <c r="E74" s="20">
        <f t="shared" ca="1" si="5"/>
        <v>5.9700664917926077E-4</v>
      </c>
      <c r="F74" s="20">
        <f t="shared" ca="1" si="5"/>
        <v>5.9468366610852428E-4</v>
      </c>
      <c r="G74" s="20">
        <f t="shared" ca="1" si="5"/>
        <v>5.7609980154263299E-4</v>
      </c>
      <c r="H74" s="20">
        <f t="shared" ca="1" si="5"/>
        <v>5.3893207241085021E-4</v>
      </c>
      <c r="I74" s="20">
        <f t="shared" ca="1" si="5"/>
        <v>5.1105627556201317E-4</v>
      </c>
      <c r="J74" s="20">
        <f t="shared" ca="1" si="5"/>
        <v>5.040873263498038E-4</v>
      </c>
      <c r="K74" s="20">
        <f t="shared" ca="1" si="5"/>
        <v>5.4125505548158659E-4</v>
      </c>
      <c r="L74" s="20">
        <f t="shared" ca="1" si="5"/>
        <v>5.9236068303778801E-4</v>
      </c>
      <c r="M74" s="20">
        <f t="shared" ca="1" si="5"/>
        <v>6.2023647988662493E-4</v>
      </c>
      <c r="N74" s="20">
        <f t="shared" ca="1" si="5"/>
        <v>6.1559051374515217E-4</v>
      </c>
      <c r="O74" s="20">
        <f t="shared" ca="1" si="5"/>
        <v>5.9932963224999716E-4</v>
      </c>
      <c r="P74" s="20">
        <f t="shared" ca="1" si="5"/>
        <v>6.8876448047334943E-3</v>
      </c>
    </row>
    <row r="75" spans="1:16" x14ac:dyDescent="0.25">
      <c r="A75">
        <v>1</v>
      </c>
      <c r="B75">
        <v>12</v>
      </c>
      <c r="C75" t="s">
        <v>2</v>
      </c>
      <c r="D75" s="20">
        <f t="shared" ca="1" si="5"/>
        <v>5.53E-4</v>
      </c>
      <c r="E75" s="20">
        <f t="shared" ca="1" si="5"/>
        <v>5.5099999999999995E-4</v>
      </c>
      <c r="F75" s="20">
        <f t="shared" ca="1" si="5"/>
        <v>5.4900000000000001E-4</v>
      </c>
      <c r="G75" s="20">
        <f t="shared" ca="1" si="5"/>
        <v>5.3200000000000003E-4</v>
      </c>
      <c r="H75" s="20">
        <f t="shared" ca="1" si="5"/>
        <v>4.9899999999999999E-4</v>
      </c>
      <c r="I75" s="20">
        <f t="shared" ca="1" si="5"/>
        <v>4.7199999999999998E-4</v>
      </c>
      <c r="J75" s="20">
        <f t="shared" ca="1" si="5"/>
        <v>4.6799999999999999E-4</v>
      </c>
      <c r="K75" s="20">
        <f t="shared" ca="1" si="5"/>
        <v>5.0000000000000001E-4</v>
      </c>
      <c r="L75" s="20">
        <f t="shared" ca="1" si="5"/>
        <v>5.4799999999999998E-4</v>
      </c>
      <c r="M75" s="20">
        <f t="shared" ca="1" si="5"/>
        <v>5.7399999999999997E-4</v>
      </c>
      <c r="N75" s="20">
        <f t="shared" ca="1" si="5"/>
        <v>5.7200000000000003E-4</v>
      </c>
      <c r="O75" s="20">
        <f t="shared" ca="1" si="5"/>
        <v>5.5599999999999996E-4</v>
      </c>
      <c r="P75" s="20">
        <f t="shared" ca="1" si="5"/>
        <v>6.3740000000000003E-3</v>
      </c>
    </row>
    <row r="76" spans="1:16" x14ac:dyDescent="0.25">
      <c r="A76">
        <v>2</v>
      </c>
      <c r="B76">
        <v>12</v>
      </c>
      <c r="C76" t="s">
        <v>3</v>
      </c>
      <c r="D76" s="20">
        <f t="shared" ca="1" si="5"/>
        <v>6.9870070091992476E-4</v>
      </c>
      <c r="E76" s="20">
        <f t="shared" ca="1" si="5"/>
        <v>6.9617375444281824E-4</v>
      </c>
      <c r="F76" s="20">
        <f t="shared" ca="1" si="5"/>
        <v>6.9364680796571193E-4</v>
      </c>
      <c r="G76" s="20">
        <f t="shared" ca="1" si="5"/>
        <v>6.721677629103074E-4</v>
      </c>
      <c r="H76" s="20">
        <f t="shared" ca="1" si="5"/>
        <v>6.3047314603805144E-4</v>
      </c>
      <c r="I76" s="20">
        <f t="shared" ca="1" si="5"/>
        <v>5.9635936859711472E-4</v>
      </c>
      <c r="J76" s="20">
        <f t="shared" ca="1" si="5"/>
        <v>5.9130547564290189E-4</v>
      </c>
      <c r="K76" s="20">
        <f t="shared" ca="1" si="5"/>
        <v>6.3173661927660464E-4</v>
      </c>
      <c r="L76" s="20">
        <f t="shared" ca="1" si="5"/>
        <v>6.9238333472715862E-4</v>
      </c>
      <c r="M76" s="20">
        <f t="shared" ca="1" si="5"/>
        <v>7.2523363892954202E-4</v>
      </c>
      <c r="N76" s="20">
        <f t="shared" ca="1" si="5"/>
        <v>7.2270669245243571E-4</v>
      </c>
      <c r="O76" s="20">
        <f t="shared" ca="1" si="5"/>
        <v>7.0249112063558428E-4</v>
      </c>
      <c r="P76" s="20">
        <f t="shared" ca="1" si="5"/>
        <v>8.0533784225381554E-3</v>
      </c>
    </row>
    <row r="77" spans="1:16" x14ac:dyDescent="0.25">
      <c r="A77">
        <v>3</v>
      </c>
      <c r="B77">
        <v>12</v>
      </c>
      <c r="C77" t="s">
        <v>4</v>
      </c>
      <c r="D77" s="20">
        <f t="shared" ca="1" si="5"/>
        <v>8.6277740800752665E-4</v>
      </c>
      <c r="E77" s="20">
        <f t="shared" ca="1" si="5"/>
        <v>8.5965705571816836E-4</v>
      </c>
      <c r="F77" s="20">
        <f t="shared" ca="1" si="5"/>
        <v>8.5653670342881029E-4</v>
      </c>
      <c r="G77" s="20">
        <f t="shared" ca="1" si="5"/>
        <v>8.300137089692661E-4</v>
      </c>
      <c r="H77" s="20">
        <f t="shared" ca="1" si="5"/>
        <v>7.7852789619485671E-4</v>
      </c>
      <c r="I77" s="20">
        <f t="shared" ca="1" si="5"/>
        <v>7.3640314028852174E-4</v>
      </c>
      <c r="J77" s="20">
        <f t="shared" ca="1" si="5"/>
        <v>7.301624357098055E-4</v>
      </c>
      <c r="K77" s="20">
        <f t="shared" ca="1" si="5"/>
        <v>7.800880723395358E-4</v>
      </c>
      <c r="L77" s="20">
        <f t="shared" ca="1" si="5"/>
        <v>8.549765272841312E-4</v>
      </c>
      <c r="M77" s="20">
        <f t="shared" ca="1" si="5"/>
        <v>8.9554110704578708E-4</v>
      </c>
      <c r="N77" s="20">
        <f t="shared" ca="1" si="5"/>
        <v>8.9242075475642901E-4</v>
      </c>
      <c r="O77" s="20">
        <f t="shared" ca="1" si="5"/>
        <v>8.674579364415638E-4</v>
      </c>
      <c r="P77" s="20">
        <f t="shared" ca="1" si="5"/>
        <v>9.944562746184403E-3</v>
      </c>
    </row>
    <row r="78" spans="1:16" x14ac:dyDescent="0.25">
      <c r="A78">
        <v>4</v>
      </c>
      <c r="B78">
        <v>12</v>
      </c>
      <c r="C78" t="s">
        <v>5</v>
      </c>
      <c r="D78" s="20">
        <f t="shared" ca="1" si="5"/>
        <v>1.0342204150114991E-3</v>
      </c>
      <c r="E78" s="20">
        <f t="shared" ca="1" si="5"/>
        <v>1.0304800156805351E-3</v>
      </c>
      <c r="F78" s="20">
        <f t="shared" ca="1" si="5"/>
        <v>1.0267396163495715E-3</v>
      </c>
      <c r="G78" s="20">
        <f t="shared" ca="1" si="5"/>
        <v>9.9494622203637889E-4</v>
      </c>
      <c r="H78" s="20">
        <f t="shared" ca="1" si="5"/>
        <v>9.3322963307547555E-4</v>
      </c>
      <c r="I78" s="20">
        <f t="shared" ca="1" si="5"/>
        <v>8.8273424210746389E-4</v>
      </c>
      <c r="J78" s="20">
        <f t="shared" ca="1" si="5"/>
        <v>8.7525344344553625E-4</v>
      </c>
      <c r="K78" s="20">
        <f t="shared" ca="1" si="5"/>
        <v>9.3509983274095757E-4</v>
      </c>
      <c r="L78" s="20">
        <f t="shared" ca="1" si="5"/>
        <v>1.0248694166840894E-3</v>
      </c>
      <c r="M78" s="20">
        <f t="shared" ca="1" si="5"/>
        <v>1.0734946079866191E-3</v>
      </c>
      <c r="N78" s="20">
        <f t="shared" ca="1" si="5"/>
        <v>1.0697542086556555E-3</v>
      </c>
      <c r="O78" s="20">
        <f t="shared" ca="1" si="5"/>
        <v>1.0398310140079447E-3</v>
      </c>
      <c r="P78" s="20">
        <f t="shared" ca="1" si="5"/>
        <v>1.1920652667781726E-2</v>
      </c>
    </row>
    <row r="79" spans="1:16" x14ac:dyDescent="0.25">
      <c r="A79">
        <v>5</v>
      </c>
      <c r="B79">
        <v>12</v>
      </c>
      <c r="C79" t="s">
        <v>6</v>
      </c>
      <c r="D79" s="20">
        <f t="shared" ca="1" si="5"/>
        <v>1.1938166427974074E-3</v>
      </c>
      <c r="E79" s="20">
        <f t="shared" ca="1" si="5"/>
        <v>1.1894990419192974E-3</v>
      </c>
      <c r="F79" s="20">
        <f t="shared" ca="1" si="5"/>
        <v>1.1851814410411875E-3</v>
      </c>
      <c r="G79" s="20">
        <f t="shared" ca="1" si="5"/>
        <v>1.1484818335772528E-3</v>
      </c>
      <c r="H79" s="20">
        <f t="shared" ca="1" si="5"/>
        <v>1.0772414190884383E-3</v>
      </c>
      <c r="I79" s="20">
        <f t="shared" ca="1" si="5"/>
        <v>1.0189538072339535E-3</v>
      </c>
      <c r="J79" s="20">
        <f t="shared" ca="1" si="5"/>
        <v>1.0103186054777336E-3</v>
      </c>
      <c r="K79" s="20">
        <f t="shared" ca="1" si="5"/>
        <v>1.0794002195274933E-3</v>
      </c>
      <c r="L79" s="20">
        <f t="shared" ca="1" si="5"/>
        <v>1.1830226406021325E-3</v>
      </c>
      <c r="M79" s="20">
        <f t="shared" ca="1" si="5"/>
        <v>1.2391514520175622E-3</v>
      </c>
      <c r="N79" s="20">
        <f t="shared" ca="1" si="5"/>
        <v>1.2348338511394524E-3</v>
      </c>
      <c r="O79" s="20">
        <f t="shared" ca="1" si="5"/>
        <v>1.2002930441145723E-3</v>
      </c>
      <c r="P79" s="20">
        <f t="shared" ca="1" si="5"/>
        <v>1.3760193998536481E-2</v>
      </c>
    </row>
    <row r="80" spans="1:16" x14ac:dyDescent="0.25">
      <c r="A80">
        <v>1</v>
      </c>
      <c r="B80">
        <v>13</v>
      </c>
      <c r="C80" t="s">
        <v>2</v>
      </c>
      <c r="D80" s="20">
        <f t="shared" ca="1" si="5"/>
        <v>2.03E-4</v>
      </c>
      <c r="E80" s="20">
        <f t="shared" ca="1" si="5"/>
        <v>2.02E-4</v>
      </c>
      <c r="F80" s="20">
        <f t="shared" ca="1" si="5"/>
        <v>2.02E-4</v>
      </c>
      <c r="G80" s="20">
        <f t="shared" ca="1" si="5"/>
        <v>1.9599999999999999E-4</v>
      </c>
      <c r="H80" s="20">
        <f t="shared" ca="1" si="5"/>
        <v>1.84E-4</v>
      </c>
      <c r="I80" s="20">
        <f t="shared" ca="1" si="5"/>
        <v>1.75E-4</v>
      </c>
      <c r="J80" s="20">
        <f t="shared" ca="1" si="5"/>
        <v>1.73E-4</v>
      </c>
      <c r="K80" s="20">
        <f t="shared" ca="1" si="5"/>
        <v>1.84E-4</v>
      </c>
      <c r="L80" s="20">
        <f t="shared" ca="1" si="5"/>
        <v>2.0100000000000001E-4</v>
      </c>
      <c r="M80" s="20">
        <f t="shared" ca="1" si="5"/>
        <v>2.12E-4</v>
      </c>
      <c r="N80" s="20">
        <f t="shared" ca="1" si="5"/>
        <v>2.1100000000000001E-4</v>
      </c>
      <c r="O80" s="20">
        <f t="shared" ca="1" si="5"/>
        <v>2.05E-4</v>
      </c>
      <c r="P80" s="20">
        <f t="shared" ca="1" si="5"/>
        <v>2.3479999999999998E-3</v>
      </c>
    </row>
    <row r="81" spans="1:16" x14ac:dyDescent="0.25">
      <c r="A81">
        <v>2</v>
      </c>
      <c r="B81">
        <v>13</v>
      </c>
      <c r="C81" t="s">
        <v>3</v>
      </c>
      <c r="D81" s="20">
        <f t="shared" ca="1" si="5"/>
        <v>2.4357027264698978E-4</v>
      </c>
      <c r="E81" s="20">
        <f t="shared" ca="1" si="5"/>
        <v>2.423704190871524E-4</v>
      </c>
      <c r="F81" s="20">
        <f t="shared" ca="1" si="5"/>
        <v>2.423704190871524E-4</v>
      </c>
      <c r="G81" s="20">
        <f t="shared" ca="1" si="5"/>
        <v>2.3517129772812804E-4</v>
      </c>
      <c r="H81" s="20">
        <f t="shared" ca="1" si="5"/>
        <v>2.207730550100794E-4</v>
      </c>
      <c r="I81" s="20">
        <f t="shared" ca="1" si="5"/>
        <v>2.099743729715429E-4</v>
      </c>
      <c r="J81" s="20">
        <f t="shared" ca="1" si="5"/>
        <v>2.0757466585186814E-4</v>
      </c>
      <c r="K81" s="20">
        <f t="shared" ca="1" si="5"/>
        <v>2.207730550100794E-4</v>
      </c>
      <c r="L81" s="20">
        <f t="shared" ca="1" si="5"/>
        <v>2.41170565527315E-4</v>
      </c>
      <c r="M81" s="20">
        <f t="shared" ca="1" si="5"/>
        <v>2.5436895468552626E-4</v>
      </c>
      <c r="N81" s="20">
        <f t="shared" ca="1" si="5"/>
        <v>2.5316910112568891E-4</v>
      </c>
      <c r="O81" s="20">
        <f t="shared" ca="1" si="5"/>
        <v>2.4596997976666457E-4</v>
      </c>
      <c r="P81" s="20">
        <f t="shared" ca="1" si="5"/>
        <v>2.817256158498187E-3</v>
      </c>
    </row>
    <row r="82" spans="1:16" x14ac:dyDescent="0.25">
      <c r="A82">
        <v>3</v>
      </c>
      <c r="B82">
        <v>13</v>
      </c>
      <c r="C82" t="s">
        <v>4</v>
      </c>
      <c r="D82" s="20">
        <f t="shared" ca="1" si="5"/>
        <v>2.9010227895174184E-4</v>
      </c>
      <c r="E82" s="20">
        <f t="shared" ca="1" si="5"/>
        <v>2.8867320368596971E-4</v>
      </c>
      <c r="F82" s="20">
        <f t="shared" ca="1" si="5"/>
        <v>2.8867320368596971E-4</v>
      </c>
      <c r="G82" s="20">
        <f t="shared" ca="1" si="5"/>
        <v>2.8009875209133696E-4</v>
      </c>
      <c r="H82" s="20">
        <f t="shared" ca="1" si="5"/>
        <v>2.6294984890207142E-4</v>
      </c>
      <c r="I82" s="20">
        <f t="shared" ca="1" si="5"/>
        <v>2.5008817151012227E-4</v>
      </c>
      <c r="J82" s="20">
        <f t="shared" ca="1" si="5"/>
        <v>2.4723002097857801E-4</v>
      </c>
      <c r="K82" s="20">
        <f t="shared" ca="1" si="5"/>
        <v>2.6294984890207142E-4</v>
      </c>
      <c r="L82" s="20">
        <f t="shared" ca="1" si="5"/>
        <v>2.8724412842019757E-4</v>
      </c>
      <c r="M82" s="20">
        <f t="shared" ca="1" si="5"/>
        <v>3.0296395634369099E-4</v>
      </c>
      <c r="N82" s="20">
        <f t="shared" ca="1" si="5"/>
        <v>3.0153488107791885E-4</v>
      </c>
      <c r="O82" s="20">
        <f t="shared" ca="1" si="5"/>
        <v>2.9296042948328611E-4</v>
      </c>
      <c r="P82" s="20">
        <f t="shared" ca="1" si="5"/>
        <v>3.355468724032955E-3</v>
      </c>
    </row>
    <row r="83" spans="1:16" x14ac:dyDescent="0.25">
      <c r="A83">
        <v>4</v>
      </c>
      <c r="B83">
        <v>13</v>
      </c>
      <c r="C83" t="s">
        <v>5</v>
      </c>
      <c r="D83" s="20">
        <f t="shared" ca="1" si="5"/>
        <v>3.3962385092913114E-4</v>
      </c>
      <c r="E83" s="20">
        <f t="shared" ca="1" si="5"/>
        <v>3.3795082703292853E-4</v>
      </c>
      <c r="F83" s="20">
        <f t="shared" ca="1" si="5"/>
        <v>3.3795082703292853E-4</v>
      </c>
      <c r="G83" s="20">
        <f t="shared" ca="1" si="5"/>
        <v>3.279126836557128E-4</v>
      </c>
      <c r="H83" s="20">
        <f t="shared" ca="1" si="5"/>
        <v>3.0783639690128145E-4</v>
      </c>
      <c r="I83" s="20">
        <f t="shared" ca="1" si="5"/>
        <v>2.9277918183545789E-4</v>
      </c>
      <c r="J83" s="20">
        <f t="shared" ca="1" si="5"/>
        <v>2.8943313404305266E-4</v>
      </c>
      <c r="K83" s="20">
        <f t="shared" ca="1" si="5"/>
        <v>3.0783639690128145E-4</v>
      </c>
      <c r="L83" s="20">
        <f t="shared" ca="1" si="5"/>
        <v>3.3627780313672591E-4</v>
      </c>
      <c r="M83" s="20">
        <f t="shared" ca="1" si="5"/>
        <v>3.546810659949547E-4</v>
      </c>
      <c r="N83" s="20">
        <f t="shared" ca="1" si="5"/>
        <v>3.5300804209875209E-4</v>
      </c>
      <c r="O83" s="20">
        <f t="shared" ca="1" si="5"/>
        <v>3.4296989872153636E-4</v>
      </c>
      <c r="P83" s="20">
        <f t="shared" ca="1" si="5"/>
        <v>3.9282601082837442E-3</v>
      </c>
    </row>
    <row r="84" spans="1:16" x14ac:dyDescent="0.25">
      <c r="A84">
        <v>5</v>
      </c>
      <c r="B84">
        <v>13</v>
      </c>
      <c r="C84" t="s">
        <v>6</v>
      </c>
      <c r="D84" s="20">
        <f t="shared" ca="1" si="5"/>
        <v>3.8594973245792175E-4</v>
      </c>
      <c r="E84" s="20">
        <f t="shared" ca="1" si="5"/>
        <v>3.8404850224876944E-4</v>
      </c>
      <c r="F84" s="20">
        <f t="shared" ca="1" si="5"/>
        <v>3.8404850224876944E-4</v>
      </c>
      <c r="G84" s="20">
        <f t="shared" ca="1" si="5"/>
        <v>3.7264112099385545E-4</v>
      </c>
      <c r="H84" s="20">
        <f t="shared" ca="1" si="5"/>
        <v>3.4982635848402759E-4</v>
      </c>
      <c r="I84" s="20">
        <f t="shared" ca="1" si="5"/>
        <v>3.3271528660165666E-4</v>
      </c>
      <c r="J84" s="20">
        <f t="shared" ca="1" si="5"/>
        <v>3.2891282618335204E-4</v>
      </c>
      <c r="K84" s="20">
        <f t="shared" ca="1" si="5"/>
        <v>3.4982635848402759E-4</v>
      </c>
      <c r="L84" s="20">
        <f t="shared" ca="1" si="5"/>
        <v>3.8214727203961712E-4</v>
      </c>
      <c r="M84" s="20">
        <f t="shared" ca="1" si="5"/>
        <v>4.0306080434029267E-4</v>
      </c>
      <c r="N84" s="20">
        <f t="shared" ca="1" si="5"/>
        <v>4.0115957413114036E-4</v>
      </c>
      <c r="O84" s="20">
        <f t="shared" ca="1" si="5"/>
        <v>3.8975219287622637E-4</v>
      </c>
      <c r="P84" s="20">
        <f t="shared" ca="1" si="5"/>
        <v>4.4640885310896564E-3</v>
      </c>
    </row>
    <row r="85" spans="1:16" x14ac:dyDescent="0.25">
      <c r="A85">
        <v>1</v>
      </c>
      <c r="B85">
        <v>14</v>
      </c>
      <c r="C85" t="s">
        <v>2</v>
      </c>
      <c r="D85" s="20">
        <f t="shared" ca="1" si="5"/>
        <v>6.3699999999999998E-4</v>
      </c>
      <c r="E85" s="20">
        <f t="shared" ca="1" si="5"/>
        <v>6.3599999999999996E-4</v>
      </c>
      <c r="F85" s="20">
        <f t="shared" ca="1" si="5"/>
        <v>6.3500000000000004E-4</v>
      </c>
      <c r="G85" s="20">
        <f t="shared" ca="1" si="5"/>
        <v>6.1799999999999995E-4</v>
      </c>
      <c r="H85" s="20">
        <f t="shared" ca="1" si="5"/>
        <v>5.8299999999999997E-4</v>
      </c>
      <c r="I85" s="20">
        <f t="shared" ca="1" si="5"/>
        <v>5.5199999999999997E-4</v>
      </c>
      <c r="J85" s="20">
        <f t="shared" ca="1" si="5"/>
        <v>5.4600000000000004E-4</v>
      </c>
      <c r="K85" s="20">
        <f t="shared" ca="1" si="5"/>
        <v>5.7899999999999998E-4</v>
      </c>
      <c r="L85" s="20">
        <f t="shared" ca="1" si="5"/>
        <v>6.3299999999999999E-4</v>
      </c>
      <c r="M85" s="20">
        <f t="shared" ca="1" si="5"/>
        <v>6.6799999999999997E-4</v>
      </c>
      <c r="N85" s="20">
        <f t="shared" ca="1" si="5"/>
        <v>6.6600000000000003E-4</v>
      </c>
      <c r="O85" s="20">
        <f t="shared" ca="1" si="5"/>
        <v>6.4300000000000002E-4</v>
      </c>
      <c r="P85" s="20">
        <f t="shared" ca="1" si="5"/>
        <v>7.3959999999999998E-3</v>
      </c>
    </row>
    <row r="86" spans="1:16" x14ac:dyDescent="0.25">
      <c r="A86">
        <v>2</v>
      </c>
      <c r="B86">
        <v>14</v>
      </c>
      <c r="C86" t="s">
        <v>3</v>
      </c>
      <c r="D86" s="20">
        <f t="shared" ca="1" si="5"/>
        <v>8.3427419570722622E-4</v>
      </c>
      <c r="E86" s="20">
        <f t="shared" ca="1" si="5"/>
        <v>8.3296450309230117E-4</v>
      </c>
      <c r="F86" s="20">
        <f t="shared" ca="1" si="5"/>
        <v>8.3165481047737621E-4</v>
      </c>
      <c r="G86" s="20">
        <f t="shared" ca="1" si="5"/>
        <v>8.0939003602365108E-4</v>
      </c>
      <c r="H86" s="20">
        <f t="shared" ca="1" si="5"/>
        <v>7.6355079450127607E-4</v>
      </c>
      <c r="I86" s="20">
        <f t="shared" ca="1" si="5"/>
        <v>7.2295032343860097E-4</v>
      </c>
      <c r="J86" s="20">
        <f t="shared" ca="1" si="5"/>
        <v>7.1509216774905105E-4</v>
      </c>
      <c r="K86" s="20">
        <f t="shared" ca="1" si="5"/>
        <v>7.5831202404157605E-4</v>
      </c>
      <c r="L86" s="20">
        <f t="shared" ca="1" si="5"/>
        <v>8.290354252475262E-4</v>
      </c>
      <c r="M86" s="20">
        <f t="shared" ca="1" si="5"/>
        <v>8.7487466676990121E-4</v>
      </c>
      <c r="N86" s="20">
        <f t="shared" ca="1" si="5"/>
        <v>8.7225528154005131E-4</v>
      </c>
      <c r="O86" s="20">
        <f t="shared" ca="1" si="5"/>
        <v>8.4213235139677625E-4</v>
      </c>
      <c r="P86" s="20">
        <f t="shared" ca="1" si="5"/>
        <v>9.6864865799853143E-3</v>
      </c>
    </row>
    <row r="87" spans="1:16" x14ac:dyDescent="0.25">
      <c r="A87">
        <v>3</v>
      </c>
      <c r="B87">
        <v>14</v>
      </c>
      <c r="C87" t="s">
        <v>4</v>
      </c>
      <c r="D87" s="20">
        <f t="shared" ca="1" si="5"/>
        <v>1.0575732550233163E-3</v>
      </c>
      <c r="E87" s="20">
        <f t="shared" ca="1" si="5"/>
        <v>1.0559130144345828E-3</v>
      </c>
      <c r="F87" s="20">
        <f t="shared" ca="1" si="5"/>
        <v>1.0542527738458493E-3</v>
      </c>
      <c r="G87" s="20">
        <f t="shared" ca="1" si="5"/>
        <v>1.0260286838373776E-3</v>
      </c>
      <c r="H87" s="20">
        <f t="shared" ca="1" si="5"/>
        <v>9.679202632317008E-4</v>
      </c>
      <c r="I87" s="20">
        <f t="shared" ca="1" si="5"/>
        <v>9.1645280498095852E-4</v>
      </c>
      <c r="J87" s="20">
        <f t="shared" ca="1" si="5"/>
        <v>9.06491361448557E-4</v>
      </c>
      <c r="K87" s="20">
        <f t="shared" ca="1" si="5"/>
        <v>9.6127930087676631E-4</v>
      </c>
      <c r="L87" s="20">
        <f t="shared" ca="1" si="5"/>
        <v>1.0509322926683818E-3</v>
      </c>
      <c r="M87" s="20">
        <f t="shared" ca="1" si="5"/>
        <v>1.1090407132740587E-3</v>
      </c>
      <c r="N87" s="20">
        <f t="shared" ca="1" si="5"/>
        <v>1.1057202320965914E-3</v>
      </c>
      <c r="O87" s="20">
        <f t="shared" ca="1" si="5"/>
        <v>1.067534698555718E-3</v>
      </c>
      <c r="P87" s="20">
        <f t="shared" ca="1" si="5"/>
        <v>1.227913939427386E-2</v>
      </c>
    </row>
    <row r="88" spans="1:16" x14ac:dyDescent="0.25">
      <c r="A88">
        <v>4</v>
      </c>
      <c r="B88">
        <v>14</v>
      </c>
      <c r="C88" t="s">
        <v>5</v>
      </c>
      <c r="D88" s="20">
        <f t="shared" ca="1" si="5"/>
        <v>1.2894813335546289E-3</v>
      </c>
      <c r="E88" s="20">
        <f t="shared" ca="1" si="5"/>
        <v>1.2874570300482635E-3</v>
      </c>
      <c r="F88" s="20">
        <f t="shared" ca="1" si="5"/>
        <v>1.2854327265418985E-3</v>
      </c>
      <c r="G88" s="20">
        <f t="shared" ca="1" si="5"/>
        <v>1.25101956693369E-3</v>
      </c>
      <c r="H88" s="20">
        <f t="shared" ca="1" si="5"/>
        <v>1.1801689442109083E-3</v>
      </c>
      <c r="I88" s="20">
        <f t="shared" ca="1" si="5"/>
        <v>1.1174155355135873E-3</v>
      </c>
      <c r="J88" s="20">
        <f t="shared" ca="1" si="5"/>
        <v>1.1052697144753963E-3</v>
      </c>
      <c r="K88" s="20">
        <f t="shared" ca="1" si="5"/>
        <v>1.1720717301854475E-3</v>
      </c>
      <c r="L88" s="20">
        <f t="shared" ca="1" si="5"/>
        <v>1.281384119529168E-3</v>
      </c>
      <c r="M88" s="20">
        <f t="shared" ca="1" si="5"/>
        <v>1.3522347422519499E-3</v>
      </c>
      <c r="N88" s="20">
        <f t="shared" ca="1" si="5"/>
        <v>1.3481861352392195E-3</v>
      </c>
      <c r="O88" s="20">
        <f t="shared" ca="1" si="5"/>
        <v>1.30162715459282E-3</v>
      </c>
      <c r="P88" s="20">
        <f t="shared" ca="1" si="5"/>
        <v>1.4971748733076978E-2</v>
      </c>
    </row>
    <row r="89" spans="1:16" x14ac:dyDescent="0.25">
      <c r="A89">
        <v>5</v>
      </c>
      <c r="B89">
        <v>14</v>
      </c>
      <c r="C89" t="s">
        <v>6</v>
      </c>
      <c r="D89" s="20">
        <f t="shared" ca="1" si="5"/>
        <v>1.5040929333597461E-3</v>
      </c>
      <c r="E89" s="20">
        <f t="shared" ca="1" si="5"/>
        <v>1.5017317199635769E-3</v>
      </c>
      <c r="F89" s="20">
        <f t="shared" ca="1" si="5"/>
        <v>1.4993705065674079E-3</v>
      </c>
      <c r="G89" s="20">
        <f t="shared" ca="1" si="5"/>
        <v>1.4592298788325322E-3</v>
      </c>
      <c r="H89" s="20">
        <f t="shared" ca="1" si="5"/>
        <v>1.3765874099666122E-3</v>
      </c>
      <c r="I89" s="20">
        <f t="shared" ca="1" si="5"/>
        <v>1.3033897946853686E-3</v>
      </c>
      <c r="J89" s="20">
        <f t="shared" ca="1" si="5"/>
        <v>1.289222514308354E-3</v>
      </c>
      <c r="K89" s="20">
        <f t="shared" ca="1" si="5"/>
        <v>1.3671425563819355E-3</v>
      </c>
      <c r="L89" s="20">
        <f t="shared" ca="1" si="5"/>
        <v>1.4946480797750695E-3</v>
      </c>
      <c r="M89" s="20">
        <f t="shared" ca="1" si="5"/>
        <v>1.5772905486409895E-3</v>
      </c>
      <c r="N89" s="20">
        <f t="shared" ca="1" si="5"/>
        <v>1.5725681218486515E-3</v>
      </c>
      <c r="O89" s="20">
        <f t="shared" ca="1" si="5"/>
        <v>1.5182602137367609E-3</v>
      </c>
      <c r="P89" s="20">
        <f t="shared" ca="1" si="5"/>
        <v>1.7463534278067006E-2</v>
      </c>
    </row>
    <row r="90" spans="1:16" x14ac:dyDescent="0.25">
      <c r="A90">
        <v>1</v>
      </c>
      <c r="B90">
        <v>15</v>
      </c>
      <c r="C90" t="s">
        <v>2</v>
      </c>
      <c r="D90" s="20">
        <f t="shared" ca="1" si="5"/>
        <v>5.8600000000000004E-4</v>
      </c>
      <c r="E90" s="20">
        <f t="shared" ca="1" si="5"/>
        <v>5.8299999999999997E-4</v>
      </c>
      <c r="F90" s="20">
        <f t="shared" ca="1" si="5"/>
        <v>5.7799999999999995E-4</v>
      </c>
      <c r="G90" s="20">
        <f t="shared" ca="1" si="5"/>
        <v>5.5999999999999995E-4</v>
      </c>
      <c r="H90" s="20">
        <f t="shared" ca="1" si="5"/>
        <v>5.2499999999999997E-4</v>
      </c>
      <c r="I90" s="20">
        <f t="shared" ca="1" si="5"/>
        <v>4.9399999999999997E-4</v>
      </c>
      <c r="J90" s="20">
        <f t="shared" ca="1" si="5"/>
        <v>4.8999999999999998E-4</v>
      </c>
      <c r="K90" s="20">
        <f t="shared" ca="1" si="5"/>
        <v>5.1900000000000004E-4</v>
      </c>
      <c r="L90" s="20">
        <f t="shared" ca="1" si="5"/>
        <v>5.6700000000000001E-4</v>
      </c>
      <c r="M90" s="20">
        <f t="shared" ca="1" si="5"/>
        <v>5.9900000000000003E-4</v>
      </c>
      <c r="N90" s="20">
        <f t="shared" ca="1" si="5"/>
        <v>5.9999999999999995E-4</v>
      </c>
      <c r="O90" s="20">
        <f t="shared" ca="1" si="5"/>
        <v>5.9000000000000003E-4</v>
      </c>
      <c r="P90" s="20">
        <f t="shared" ca="1" si="5"/>
        <v>6.6909999999999999E-3</v>
      </c>
    </row>
    <row r="91" spans="1:16" x14ac:dyDescent="0.25">
      <c r="A91">
        <v>2</v>
      </c>
      <c r="B91">
        <v>15</v>
      </c>
      <c r="C91" t="s">
        <v>3</v>
      </c>
      <c r="D91" s="20">
        <f t="shared" ca="1" si="5"/>
        <v>6.1837563053018666E-4</v>
      </c>
      <c r="E91" s="20">
        <f t="shared" ca="1" si="5"/>
        <v>6.1520988498139722E-4</v>
      </c>
      <c r="F91" s="20">
        <f t="shared" ca="1" si="5"/>
        <v>6.0993364240008159E-4</v>
      </c>
      <c r="G91" s="20">
        <f t="shared" ca="1" si="5"/>
        <v>5.9093916910734549E-4</v>
      </c>
      <c r="H91" s="20">
        <f t="shared" ca="1" si="5"/>
        <v>5.5400547103813644E-4</v>
      </c>
      <c r="I91" s="20">
        <f t="shared" ca="1" si="5"/>
        <v>5.2129276703397987E-4</v>
      </c>
      <c r="J91" s="20">
        <f t="shared" ca="1" si="5"/>
        <v>5.1707177296892739E-4</v>
      </c>
      <c r="K91" s="20">
        <f t="shared" ca="1" si="5"/>
        <v>5.4767397994055778E-4</v>
      </c>
      <c r="L91" s="20">
        <f t="shared" ca="1" si="5"/>
        <v>5.9832590872118741E-4</v>
      </c>
      <c r="M91" s="20">
        <f t="shared" ca="1" si="5"/>
        <v>6.3209386124160713E-4</v>
      </c>
      <c r="N91" s="20">
        <f t="shared" ca="1" si="5"/>
        <v>6.3314910975787017E-4</v>
      </c>
      <c r="O91" s="20">
        <f t="shared" ca="1" si="5"/>
        <v>6.2259662459523914E-4</v>
      </c>
      <c r="P91" s="20">
        <f t="shared" ca="1" si="5"/>
        <v>7.0606678223165149E-3</v>
      </c>
    </row>
    <row r="92" spans="1:16" x14ac:dyDescent="0.25">
      <c r="A92">
        <v>3</v>
      </c>
      <c r="B92">
        <v>15</v>
      </c>
      <c r="C92" t="s">
        <v>4</v>
      </c>
      <c r="D92" s="20">
        <f t="shared" ca="1" si="5"/>
        <v>6.4143039967340788E-4</v>
      </c>
      <c r="E92" s="20">
        <f t="shared" ca="1" si="5"/>
        <v>6.3814662629624016E-4</v>
      </c>
      <c r="F92" s="20">
        <f t="shared" ca="1" si="5"/>
        <v>6.3267367066762749E-4</v>
      </c>
      <c r="G92" s="20">
        <f t="shared" ca="1" si="5"/>
        <v>6.1297103040462177E-4</v>
      </c>
      <c r="H92" s="20">
        <f t="shared" ca="1" si="5"/>
        <v>5.746603410043329E-4</v>
      </c>
      <c r="I92" s="20">
        <f t="shared" ca="1" si="5"/>
        <v>5.4072801610693423E-4</v>
      </c>
      <c r="J92" s="20">
        <f t="shared" ca="1" si="5"/>
        <v>5.3634965160404403E-4</v>
      </c>
      <c r="K92" s="20">
        <f t="shared" ca="1" si="5"/>
        <v>5.6809279424999777E-4</v>
      </c>
      <c r="L92" s="20">
        <f t="shared" ca="1" si="5"/>
        <v>6.2063316828467959E-4</v>
      </c>
      <c r="M92" s="20">
        <f t="shared" ca="1" si="5"/>
        <v>6.5566008430780083E-4</v>
      </c>
      <c r="N92" s="20">
        <f t="shared" ca="1" si="5"/>
        <v>6.567546754335233E-4</v>
      </c>
      <c r="O92" s="20">
        <f t="shared" ref="D92:P112" ca="1" si="6">INDIRECT($A$1&amp;"!"&amp;ADDRESS(ROW(),COLUMN()))</f>
        <v>6.4580876417629797E-4</v>
      </c>
      <c r="P92" s="20">
        <f t="shared" ca="1" si="6"/>
        <v>7.3239092222095077E-3</v>
      </c>
    </row>
    <row r="93" spans="1:16" x14ac:dyDescent="0.25">
      <c r="A93">
        <v>4</v>
      </c>
      <c r="B93">
        <v>15</v>
      </c>
      <c r="C93" t="s">
        <v>5</v>
      </c>
      <c r="D93" s="20">
        <f t="shared" ca="1" si="6"/>
        <v>6.5366187809079641E-4</v>
      </c>
      <c r="E93" s="20">
        <f t="shared" ca="1" si="6"/>
        <v>6.5031548622343732E-4</v>
      </c>
      <c r="F93" s="20">
        <f t="shared" ca="1" si="6"/>
        <v>6.4473816644450559E-4</v>
      </c>
      <c r="G93" s="20">
        <f t="shared" ca="1" si="6"/>
        <v>6.2465981524035142E-4</v>
      </c>
      <c r="H93" s="20">
        <f t="shared" ca="1" si="6"/>
        <v>5.8561857678782951E-4</v>
      </c>
      <c r="I93" s="20">
        <f t="shared" ca="1" si="6"/>
        <v>5.510391941584529E-4</v>
      </c>
      <c r="J93" s="20">
        <f t="shared" ca="1" si="6"/>
        <v>5.4657733833530749E-4</v>
      </c>
      <c r="K93" s="20">
        <f t="shared" ca="1" si="6"/>
        <v>5.7892579305311156E-4</v>
      </c>
      <c r="L93" s="20">
        <f t="shared" ca="1" si="6"/>
        <v>6.3246806293085591E-4</v>
      </c>
      <c r="M93" s="20">
        <f t="shared" ca="1" si="6"/>
        <v>6.6816290951601885E-4</v>
      </c>
      <c r="N93" s="20">
        <f t="shared" ca="1" si="6"/>
        <v>6.6927837347180506E-4</v>
      </c>
      <c r="O93" s="20">
        <f t="shared" ca="1" si="6"/>
        <v>6.5812373391394181E-4</v>
      </c>
      <c r="P93" s="20">
        <f t="shared" ca="1" si="6"/>
        <v>7.4635693281664139E-3</v>
      </c>
    </row>
    <row r="94" spans="1:16" x14ac:dyDescent="0.25">
      <c r="A94">
        <v>5</v>
      </c>
      <c r="B94">
        <v>15</v>
      </c>
      <c r="C94" t="s">
        <v>6</v>
      </c>
      <c r="D94" s="20">
        <f t="shared" ca="1" si="6"/>
        <v>6.5808987625990073E-4</v>
      </c>
      <c r="E94" s="20">
        <f t="shared" ca="1" si="6"/>
        <v>6.5472081545993527E-4</v>
      </c>
      <c r="F94" s="20">
        <f t="shared" ca="1" si="6"/>
        <v>6.4910571412665958E-4</v>
      </c>
      <c r="G94" s="20">
        <f t="shared" ca="1" si="6"/>
        <v>6.2889134932686747E-4</v>
      </c>
      <c r="H94" s="20">
        <f t="shared" ca="1" si="6"/>
        <v>5.8958563999393827E-4</v>
      </c>
      <c r="I94" s="20">
        <f t="shared" ca="1" si="6"/>
        <v>5.5477201172762954E-4</v>
      </c>
      <c r="J94" s="20">
        <f t="shared" ca="1" si="6"/>
        <v>5.5027993066100907E-4</v>
      </c>
      <c r="K94" s="20">
        <f t="shared" ca="1" si="6"/>
        <v>5.8284751839400757E-4</v>
      </c>
      <c r="L94" s="20">
        <f t="shared" ca="1" si="6"/>
        <v>6.367524911934534E-4</v>
      </c>
      <c r="M94" s="20">
        <f t="shared" ca="1" si="6"/>
        <v>6.7268913972641725E-4</v>
      </c>
      <c r="N94" s="20">
        <f t="shared" ca="1" si="6"/>
        <v>6.7381215999307226E-4</v>
      </c>
      <c r="O94" s="20">
        <f t="shared" ca="1" si="6"/>
        <v>6.625819573265212E-4</v>
      </c>
      <c r="P94" s="20">
        <f t="shared" ca="1" si="6"/>
        <v>7.5141286041894104E-3</v>
      </c>
    </row>
    <row r="95" spans="1:16" x14ac:dyDescent="0.25">
      <c r="A95">
        <v>1</v>
      </c>
      <c r="B95">
        <v>16</v>
      </c>
      <c r="C95" t="s">
        <v>2</v>
      </c>
      <c r="D95" s="20">
        <f t="shared" ca="1" si="6"/>
        <v>1.9900000000000001E-4</v>
      </c>
      <c r="E95" s="20">
        <f t="shared" ca="1" si="6"/>
        <v>1.9900000000000001E-4</v>
      </c>
      <c r="F95" s="20">
        <f t="shared" ca="1" si="6"/>
        <v>1.9699999999999999E-4</v>
      </c>
      <c r="G95" s="20">
        <f t="shared" ca="1" si="6"/>
        <v>1.9100000000000001E-4</v>
      </c>
      <c r="H95" s="20">
        <f t="shared" ca="1" si="6"/>
        <v>1.8000000000000001E-4</v>
      </c>
      <c r="I95" s="20">
        <f t="shared" ca="1" si="6"/>
        <v>1.6899999999999999E-4</v>
      </c>
      <c r="J95" s="20">
        <f t="shared" ca="1" si="6"/>
        <v>1.6799999999999999E-4</v>
      </c>
      <c r="K95" s="20">
        <f t="shared" ca="1" si="6"/>
        <v>1.7699999999999999E-4</v>
      </c>
      <c r="L95" s="20">
        <f t="shared" ca="1" si="6"/>
        <v>1.92E-4</v>
      </c>
      <c r="M95" s="20">
        <f t="shared" ca="1" si="6"/>
        <v>2.05E-4</v>
      </c>
      <c r="N95" s="20">
        <f t="shared" ca="1" si="6"/>
        <v>2.0599999999999999E-4</v>
      </c>
      <c r="O95" s="20">
        <f t="shared" ca="1" si="6"/>
        <v>2.02E-4</v>
      </c>
      <c r="P95" s="20">
        <f t="shared" ca="1" si="6"/>
        <v>2.2850000000000001E-3</v>
      </c>
    </row>
    <row r="96" spans="1:16" x14ac:dyDescent="0.25">
      <c r="A96">
        <v>2</v>
      </c>
      <c r="B96">
        <v>16</v>
      </c>
      <c r="C96" t="s">
        <v>3</v>
      </c>
      <c r="D96" s="20">
        <f t="shared" ca="1" si="6"/>
        <v>2.2245301956145983E-4</v>
      </c>
      <c r="E96" s="20">
        <f t="shared" ca="1" si="6"/>
        <v>2.2245301956145983E-4</v>
      </c>
      <c r="F96" s="20">
        <f t="shared" ca="1" si="6"/>
        <v>2.2021731082214865E-4</v>
      </c>
      <c r="G96" s="20">
        <f t="shared" ca="1" si="6"/>
        <v>2.135101846042152E-4</v>
      </c>
      <c r="H96" s="20">
        <f t="shared" ca="1" si="6"/>
        <v>2.0121378653800386E-4</v>
      </c>
      <c r="I96" s="20">
        <f t="shared" ca="1" si="6"/>
        <v>1.889173884717925E-4</v>
      </c>
      <c r="J96" s="20">
        <f t="shared" ca="1" si="6"/>
        <v>1.8779953410213692E-4</v>
      </c>
      <c r="K96" s="20">
        <f t="shared" ca="1" si="6"/>
        <v>1.9786022342903711E-4</v>
      </c>
      <c r="L96" s="20">
        <f t="shared" ca="1" si="6"/>
        <v>2.1462803897387078E-4</v>
      </c>
      <c r="M96" s="20">
        <f t="shared" ca="1" si="6"/>
        <v>2.2916014577939326E-4</v>
      </c>
      <c r="N96" s="20">
        <f t="shared" ca="1" si="6"/>
        <v>2.3027800014904884E-4</v>
      </c>
      <c r="O96" s="20">
        <f t="shared" ca="1" si="6"/>
        <v>2.2580658267042656E-4</v>
      </c>
      <c r="P96" s="20">
        <f t="shared" ca="1" si="6"/>
        <v>2.5542972346629931E-3</v>
      </c>
    </row>
    <row r="97" spans="1:16" x14ac:dyDescent="0.25">
      <c r="A97">
        <v>3</v>
      </c>
      <c r="B97">
        <v>16</v>
      </c>
      <c r="C97" t="s">
        <v>4</v>
      </c>
      <c r="D97" s="20">
        <f t="shared" ca="1" si="6"/>
        <v>2.4278592257633347E-4</v>
      </c>
      <c r="E97" s="20">
        <f t="shared" ca="1" si="6"/>
        <v>2.4278592257633347E-4</v>
      </c>
      <c r="F97" s="20">
        <f t="shared" ca="1" si="6"/>
        <v>2.403458630529532E-4</v>
      </c>
      <c r="G97" s="20">
        <f t="shared" ca="1" si="6"/>
        <v>2.3302568448281254E-4</v>
      </c>
      <c r="H97" s="20">
        <f t="shared" ca="1" si="6"/>
        <v>2.1960535710422124E-4</v>
      </c>
      <c r="I97" s="20">
        <f t="shared" ca="1" si="6"/>
        <v>2.0618502972562992E-4</v>
      </c>
      <c r="J97" s="20">
        <f t="shared" ca="1" si="6"/>
        <v>2.049649999639398E-4</v>
      </c>
      <c r="K97" s="20">
        <f t="shared" ca="1" si="6"/>
        <v>2.1594526781915086E-4</v>
      </c>
      <c r="L97" s="20">
        <f t="shared" ca="1" si="6"/>
        <v>2.3424571424450263E-4</v>
      </c>
      <c r="M97" s="20">
        <f t="shared" ca="1" si="6"/>
        <v>2.5010610114647417E-4</v>
      </c>
      <c r="N97" s="20">
        <f t="shared" ca="1" si="6"/>
        <v>2.5132613090816426E-4</v>
      </c>
      <c r="O97" s="20">
        <f t="shared" ca="1" si="6"/>
        <v>2.4644601186140383E-4</v>
      </c>
      <c r="P97" s="20">
        <f t="shared" ca="1" si="6"/>
        <v>2.787768005461919E-3</v>
      </c>
    </row>
    <row r="98" spans="1:16" x14ac:dyDescent="0.25">
      <c r="A98">
        <v>4</v>
      </c>
      <c r="B98">
        <v>16</v>
      </c>
      <c r="C98" t="s">
        <v>5</v>
      </c>
      <c r="D98" s="20">
        <f t="shared" ca="1" si="6"/>
        <v>2.5827599520158859E-4</v>
      </c>
      <c r="E98" s="20">
        <f t="shared" ca="1" si="6"/>
        <v>2.5827599520158859E-4</v>
      </c>
      <c r="F98" s="20">
        <f t="shared" ca="1" si="6"/>
        <v>2.5568025655634647E-4</v>
      </c>
      <c r="G98" s="20">
        <f t="shared" ca="1" si="6"/>
        <v>2.4789304062062021E-4</v>
      </c>
      <c r="H98" s="20">
        <f t="shared" ca="1" si="6"/>
        <v>2.3361647807178867E-4</v>
      </c>
      <c r="I98" s="20">
        <f t="shared" ca="1" si="6"/>
        <v>2.193399155229571E-4</v>
      </c>
      <c r="J98" s="20">
        <f t="shared" ca="1" si="6"/>
        <v>2.1804204620033606E-4</v>
      </c>
      <c r="K98" s="20">
        <f t="shared" ca="1" si="6"/>
        <v>2.2972287010392548E-4</v>
      </c>
      <c r="L98" s="20">
        <f t="shared" ca="1" si="6"/>
        <v>2.4919090994324124E-4</v>
      </c>
      <c r="M98" s="20">
        <f t="shared" ca="1" si="6"/>
        <v>2.6606321113731486E-4</v>
      </c>
      <c r="N98" s="20">
        <f t="shared" ca="1" si="6"/>
        <v>2.6736108045993589E-4</v>
      </c>
      <c r="O98" s="20">
        <f t="shared" ca="1" si="6"/>
        <v>2.621696031694517E-4</v>
      </c>
      <c r="P98" s="20">
        <f t="shared" ca="1" si="6"/>
        <v>2.9656314021890952E-3</v>
      </c>
    </row>
    <row r="99" spans="1:16" x14ac:dyDescent="0.25">
      <c r="A99">
        <v>5</v>
      </c>
      <c r="B99">
        <v>16</v>
      </c>
      <c r="C99" t="s">
        <v>6</v>
      </c>
      <c r="D99" s="20">
        <f t="shared" ca="1" si="6"/>
        <v>2.6887444076630345E-4</v>
      </c>
      <c r="E99" s="20">
        <f t="shared" ca="1" si="6"/>
        <v>2.6887444076630345E-4</v>
      </c>
      <c r="F99" s="20">
        <f t="shared" ca="1" si="6"/>
        <v>2.6617218508020991E-4</v>
      </c>
      <c r="G99" s="20">
        <f t="shared" ca="1" si="6"/>
        <v>2.5806541802192944E-4</v>
      </c>
      <c r="H99" s="20">
        <f t="shared" ca="1" si="6"/>
        <v>2.4320301174841517E-4</v>
      </c>
      <c r="I99" s="20">
        <f t="shared" ca="1" si="6"/>
        <v>2.2834060547490087E-4</v>
      </c>
      <c r="J99" s="20">
        <f t="shared" ca="1" si="6"/>
        <v>2.2698947763185413E-4</v>
      </c>
      <c r="K99" s="20">
        <f t="shared" ca="1" si="6"/>
        <v>2.3914962821927488E-4</v>
      </c>
      <c r="L99" s="20">
        <f t="shared" ca="1" si="6"/>
        <v>2.5941654586497616E-4</v>
      </c>
      <c r="M99" s="20">
        <f t="shared" ca="1" si="6"/>
        <v>2.7698120782458391E-4</v>
      </c>
      <c r="N99" s="20">
        <f t="shared" ca="1" si="6"/>
        <v>2.7833233566763069E-4</v>
      </c>
      <c r="O99" s="20">
        <f t="shared" ca="1" si="6"/>
        <v>2.7292782429544365E-4</v>
      </c>
      <c r="P99" s="20">
        <f t="shared" ca="1" si="6"/>
        <v>3.0873271213618259E-3</v>
      </c>
    </row>
    <row r="100" spans="1:16" x14ac:dyDescent="0.25">
      <c r="A100">
        <v>1</v>
      </c>
      <c r="B100">
        <v>17</v>
      </c>
      <c r="C100" t="s">
        <v>2</v>
      </c>
      <c r="D100" s="20">
        <f t="shared" ca="1" si="6"/>
        <v>1.36E-4</v>
      </c>
      <c r="E100" s="20">
        <f t="shared" ca="1" si="6"/>
        <v>1.35E-4</v>
      </c>
      <c r="F100" s="20">
        <f t="shared" ca="1" si="6"/>
        <v>1.35E-4</v>
      </c>
      <c r="G100" s="20">
        <f t="shared" ca="1" si="6"/>
        <v>1.3100000000000001E-4</v>
      </c>
      <c r="H100" s="20">
        <f t="shared" ca="1" si="6"/>
        <v>1.2400000000000001E-4</v>
      </c>
      <c r="I100" s="20">
        <f t="shared" ca="1" si="6"/>
        <v>1.16E-4</v>
      </c>
      <c r="J100" s="20">
        <f t="shared" ca="1" si="6"/>
        <v>1.16E-4</v>
      </c>
      <c r="K100" s="20">
        <f t="shared" ca="1" si="6"/>
        <v>1.22E-4</v>
      </c>
      <c r="L100" s="20">
        <f t="shared" ca="1" si="6"/>
        <v>1.3200000000000001E-4</v>
      </c>
      <c r="M100" s="20">
        <f t="shared" ca="1" si="6"/>
        <v>1.3999999999999999E-4</v>
      </c>
      <c r="N100" s="20">
        <f t="shared" ca="1" si="6"/>
        <v>1.4100000000000001E-4</v>
      </c>
      <c r="O100" s="20">
        <f t="shared" ca="1" si="6"/>
        <v>1.3799999999999999E-4</v>
      </c>
      <c r="P100" s="20">
        <f t="shared" ca="1" si="6"/>
        <v>1.5660000000000001E-3</v>
      </c>
    </row>
    <row r="101" spans="1:16" x14ac:dyDescent="0.25">
      <c r="A101">
        <v>2</v>
      </c>
      <c r="B101">
        <v>17</v>
      </c>
      <c r="C101" t="s">
        <v>3</v>
      </c>
      <c r="D101" s="20">
        <f t="shared" ca="1" si="6"/>
        <v>1.719085014122608E-4</v>
      </c>
      <c r="E101" s="20">
        <f t="shared" ca="1" si="6"/>
        <v>1.7064446831364125E-4</v>
      </c>
      <c r="F101" s="20">
        <f t="shared" ca="1" si="6"/>
        <v>1.7064446831364125E-4</v>
      </c>
      <c r="G101" s="20">
        <f t="shared" ca="1" si="6"/>
        <v>1.65588335919163E-4</v>
      </c>
      <c r="H101" s="20">
        <f t="shared" ca="1" si="6"/>
        <v>1.5674010422882603E-4</v>
      </c>
      <c r="I101" s="20">
        <f t="shared" ca="1" si="6"/>
        <v>1.4662783943986951E-4</v>
      </c>
      <c r="J101" s="20">
        <f t="shared" ca="1" si="6"/>
        <v>1.4662783943986951E-4</v>
      </c>
      <c r="K101" s="20">
        <f t="shared" ca="1" si="6"/>
        <v>1.5421203803158689E-4</v>
      </c>
      <c r="L101" s="20">
        <f t="shared" ca="1" si="6"/>
        <v>1.6685236901778255E-4</v>
      </c>
      <c r="M101" s="20">
        <f t="shared" ca="1" si="6"/>
        <v>1.7696463380673905E-4</v>
      </c>
      <c r="N101" s="20">
        <f t="shared" ca="1" si="6"/>
        <v>1.7822866690535863E-4</v>
      </c>
      <c r="O101" s="20">
        <f t="shared" ca="1" si="6"/>
        <v>1.7443656760949991E-4</v>
      </c>
      <c r="P101" s="20">
        <f t="shared" ca="1" si="6"/>
        <v>1.9794758324382382E-3</v>
      </c>
    </row>
    <row r="102" spans="1:16" x14ac:dyDescent="0.25">
      <c r="A102">
        <v>3</v>
      </c>
      <c r="B102">
        <v>17</v>
      </c>
      <c r="C102" t="s">
        <v>4</v>
      </c>
      <c r="D102" s="20">
        <f t="shared" ca="1" si="6"/>
        <v>2.0909802645140992E-4</v>
      </c>
      <c r="E102" s="20">
        <f t="shared" ca="1" si="6"/>
        <v>2.0756054096279661E-4</v>
      </c>
      <c r="F102" s="20">
        <f t="shared" ca="1" si="6"/>
        <v>2.0756054096279661E-4</v>
      </c>
      <c r="G102" s="20">
        <f t="shared" ca="1" si="6"/>
        <v>2.014105990083434E-4</v>
      </c>
      <c r="H102" s="20">
        <f t="shared" ca="1" si="6"/>
        <v>1.9064820058805023E-4</v>
      </c>
      <c r="I102" s="20">
        <f t="shared" ca="1" si="6"/>
        <v>1.7834831667914376E-4</v>
      </c>
      <c r="J102" s="20">
        <f t="shared" ca="1" si="6"/>
        <v>1.7834831667914376E-4</v>
      </c>
      <c r="K102" s="20">
        <f t="shared" ca="1" si="6"/>
        <v>1.8757322961082361E-4</v>
      </c>
      <c r="L102" s="20">
        <f t="shared" ca="1" si="6"/>
        <v>2.0294808449695671E-4</v>
      </c>
      <c r="M102" s="20">
        <f t="shared" ca="1" si="6"/>
        <v>2.1524796840586313E-4</v>
      </c>
      <c r="N102" s="20">
        <f t="shared" ca="1" si="6"/>
        <v>2.1678545389447649E-4</v>
      </c>
      <c r="O102" s="20">
        <f t="shared" ca="1" si="6"/>
        <v>2.1217299742863654E-4</v>
      </c>
      <c r="P102" s="20">
        <f t="shared" ca="1" si="6"/>
        <v>2.4077022751684408E-3</v>
      </c>
    </row>
    <row r="103" spans="1:16" x14ac:dyDescent="0.25">
      <c r="A103">
        <v>4</v>
      </c>
      <c r="B103">
        <v>17</v>
      </c>
      <c r="C103" t="s">
        <v>5</v>
      </c>
      <c r="D103" s="20">
        <f t="shared" ca="1" si="6"/>
        <v>2.4483356057290891E-4</v>
      </c>
      <c r="E103" s="20">
        <f t="shared" ca="1" si="6"/>
        <v>2.430333138039905E-4</v>
      </c>
      <c r="F103" s="20">
        <f t="shared" ca="1" si="6"/>
        <v>2.430333138039905E-4</v>
      </c>
      <c r="G103" s="20">
        <f t="shared" ca="1" si="6"/>
        <v>2.3583232672831671E-4</v>
      </c>
      <c r="H103" s="20">
        <f t="shared" ca="1" si="6"/>
        <v>2.2323059934588758E-4</v>
      </c>
      <c r="I103" s="20">
        <f t="shared" ca="1" si="6"/>
        <v>2.0882862519453998E-4</v>
      </c>
      <c r="J103" s="20">
        <f t="shared" ca="1" si="6"/>
        <v>2.0882862519453998E-4</v>
      </c>
      <c r="K103" s="20">
        <f t="shared" ca="1" si="6"/>
        <v>2.1963010580805064E-4</v>
      </c>
      <c r="L103" s="20">
        <f t="shared" ca="1" si="6"/>
        <v>2.3763257349723515E-4</v>
      </c>
      <c r="M103" s="20">
        <f t="shared" ca="1" si="6"/>
        <v>2.5203454764858273E-4</v>
      </c>
      <c r="N103" s="20">
        <f t="shared" ca="1" si="6"/>
        <v>2.5383479441750122E-4</v>
      </c>
      <c r="O103" s="20">
        <f t="shared" ca="1" si="6"/>
        <v>2.4843405411074579E-4</v>
      </c>
      <c r="P103" s="20">
        <f t="shared" ca="1" si="6"/>
        <v>2.8191864401262896E-3</v>
      </c>
    </row>
    <row r="104" spans="1:16" x14ac:dyDescent="0.25">
      <c r="A104">
        <v>5</v>
      </c>
      <c r="B104">
        <v>17</v>
      </c>
      <c r="C104" t="s">
        <v>6</v>
      </c>
      <c r="D104" s="20">
        <f t="shared" ca="1" si="6"/>
        <v>2.7634705329943423E-4</v>
      </c>
      <c r="E104" s="20">
        <f t="shared" ca="1" si="6"/>
        <v>2.7431508967223249E-4</v>
      </c>
      <c r="F104" s="20">
        <f t="shared" ca="1" si="6"/>
        <v>2.7431508967223249E-4</v>
      </c>
      <c r="G104" s="20">
        <f t="shared" ca="1" si="6"/>
        <v>2.6618723516342566E-4</v>
      </c>
      <c r="H104" s="20">
        <f t="shared" ca="1" si="6"/>
        <v>2.5196348977301355E-4</v>
      </c>
      <c r="I104" s="20">
        <f t="shared" ca="1" si="6"/>
        <v>2.357077807553998E-4</v>
      </c>
      <c r="J104" s="20">
        <f t="shared" ca="1" si="6"/>
        <v>2.357077807553998E-4</v>
      </c>
      <c r="K104" s="20">
        <f t="shared" ca="1" si="6"/>
        <v>2.4789956251861014E-4</v>
      </c>
      <c r="L104" s="20">
        <f t="shared" ca="1" si="6"/>
        <v>2.6821919879062734E-4</v>
      </c>
      <c r="M104" s="20">
        <f t="shared" ca="1" si="6"/>
        <v>2.8447490780824112E-4</v>
      </c>
      <c r="N104" s="20">
        <f t="shared" ca="1" si="6"/>
        <v>2.8650687143544286E-4</v>
      </c>
      <c r="O104" s="20">
        <f t="shared" ca="1" si="6"/>
        <v>2.8041098055383765E-4</v>
      </c>
      <c r="P104" s="20">
        <f t="shared" ca="1" si="6"/>
        <v>3.1820550401978976E-3</v>
      </c>
    </row>
    <row r="105" spans="1:16" x14ac:dyDescent="0.25">
      <c r="A105">
        <v>1</v>
      </c>
      <c r="B105">
        <v>18</v>
      </c>
      <c r="C105" t="s">
        <v>2</v>
      </c>
      <c r="D105" s="20">
        <f t="shared" ca="1" si="6"/>
        <v>1.7539999999999999E-3</v>
      </c>
      <c r="E105" s="20">
        <f t="shared" ca="1" si="6"/>
        <v>1.75E-3</v>
      </c>
      <c r="F105" s="20">
        <f t="shared" ca="1" si="6"/>
        <v>1.7240000000000001E-3</v>
      </c>
      <c r="G105" s="20">
        <f t="shared" ca="1" si="6"/>
        <v>1.66E-3</v>
      </c>
      <c r="H105" s="20">
        <f t="shared" ca="1" si="6"/>
        <v>1.562E-3</v>
      </c>
      <c r="I105" s="20">
        <f t="shared" ca="1" si="6"/>
        <v>1.4610000000000001E-3</v>
      </c>
      <c r="J105" s="20">
        <f t="shared" ca="1" si="6"/>
        <v>1.4480000000000001E-3</v>
      </c>
      <c r="K105" s="20">
        <f t="shared" ca="1" si="6"/>
        <v>1.519E-3</v>
      </c>
      <c r="L105" s="20">
        <f t="shared" ca="1" si="6"/>
        <v>1.6479999999999999E-3</v>
      </c>
      <c r="M105" s="20">
        <f t="shared" ca="1" si="6"/>
        <v>1.7619999999999999E-3</v>
      </c>
      <c r="N105" s="20">
        <f t="shared" ca="1" si="6"/>
        <v>1.776E-3</v>
      </c>
      <c r="O105" s="20">
        <f t="shared" ca="1" si="6"/>
        <v>1.7600000000000001E-3</v>
      </c>
      <c r="P105" s="20">
        <f t="shared" ca="1" si="6"/>
        <v>1.9824000000000001E-2</v>
      </c>
    </row>
    <row r="106" spans="1:16" x14ac:dyDescent="0.25">
      <c r="A106">
        <v>2</v>
      </c>
      <c r="B106">
        <v>18</v>
      </c>
      <c r="C106" t="s">
        <v>3</v>
      </c>
      <c r="D106" s="20">
        <f t="shared" ca="1" si="6"/>
        <v>1.8441681040207989E-3</v>
      </c>
      <c r="E106" s="20">
        <f t="shared" ca="1" si="6"/>
        <v>1.8399624755053583E-3</v>
      </c>
      <c r="F106" s="20">
        <f t="shared" ca="1" si="6"/>
        <v>1.8126258901549929E-3</v>
      </c>
      <c r="G106" s="20">
        <f t="shared" ca="1" si="6"/>
        <v>1.7453358339079399E-3</v>
      </c>
      <c r="H106" s="20">
        <f t="shared" ca="1" si="6"/>
        <v>1.6422979352796398E-3</v>
      </c>
      <c r="I106" s="20">
        <f t="shared" ca="1" si="6"/>
        <v>1.5361058152647592E-3</v>
      </c>
      <c r="J106" s="20">
        <f t="shared" ca="1" si="6"/>
        <v>1.5224375225895764E-3</v>
      </c>
      <c r="K106" s="20">
        <f t="shared" ca="1" si="6"/>
        <v>1.597087428738651E-3</v>
      </c>
      <c r="L106" s="20">
        <f t="shared" ca="1" si="6"/>
        <v>1.7327189483616174E-3</v>
      </c>
      <c r="M106" s="20">
        <f t="shared" ca="1" si="6"/>
        <v>1.8525793610516806E-3</v>
      </c>
      <c r="N106" s="20">
        <f t="shared" ca="1" si="6"/>
        <v>1.8672990608557237E-3</v>
      </c>
      <c r="O106" s="20">
        <f t="shared" ca="1" si="6"/>
        <v>1.8504765467939604E-3</v>
      </c>
      <c r="P106" s="20">
        <f t="shared" ca="1" si="6"/>
        <v>2.0843094922524699E-2</v>
      </c>
    </row>
    <row r="107" spans="1:16" x14ac:dyDescent="0.25">
      <c r="A107">
        <v>3</v>
      </c>
      <c r="B107">
        <v>18</v>
      </c>
      <c r="C107" t="s">
        <v>4</v>
      </c>
      <c r="D107" s="20">
        <f t="shared" ca="1" si="6"/>
        <v>1.8972930673086031E-3</v>
      </c>
      <c r="E107" s="20">
        <f t="shared" ca="1" si="6"/>
        <v>1.8929662872235208E-3</v>
      </c>
      <c r="F107" s="20">
        <f t="shared" ca="1" si="6"/>
        <v>1.8648422166704858E-3</v>
      </c>
      <c r="G107" s="20">
        <f t="shared" ca="1" si="6"/>
        <v>1.7956137353091683E-3</v>
      </c>
      <c r="H107" s="20">
        <f t="shared" ca="1" si="6"/>
        <v>1.6896076232246512E-3</v>
      </c>
      <c r="I107" s="20">
        <f t="shared" ca="1" si="6"/>
        <v>1.5803564260763224E-3</v>
      </c>
      <c r="J107" s="20">
        <f t="shared" ca="1" si="6"/>
        <v>1.5662943907998048E-3</v>
      </c>
      <c r="K107" s="20">
        <f t="shared" ca="1" si="6"/>
        <v>1.6430947373100161E-3</v>
      </c>
      <c r="L107" s="20">
        <f t="shared" ca="1" si="6"/>
        <v>1.7826333950539213E-3</v>
      </c>
      <c r="M107" s="20">
        <f t="shared" ca="1" si="6"/>
        <v>1.9059466274787677E-3</v>
      </c>
      <c r="N107" s="20">
        <f t="shared" ca="1" si="6"/>
        <v>1.9210903577765561E-3</v>
      </c>
      <c r="O107" s="20">
        <f t="shared" ca="1" si="6"/>
        <v>1.9037832374362268E-3</v>
      </c>
      <c r="P107" s="20">
        <f t="shared" ca="1" si="6"/>
        <v>2.1443522101668045E-2</v>
      </c>
    </row>
    <row r="108" spans="1:16" x14ac:dyDescent="0.25">
      <c r="A108">
        <v>4</v>
      </c>
      <c r="B108">
        <v>18</v>
      </c>
      <c r="C108" t="s">
        <v>5</v>
      </c>
      <c r="D108" s="20">
        <f t="shared" ca="1" si="6"/>
        <v>1.9084397028309797E-3</v>
      </c>
      <c r="E108" s="20">
        <f t="shared" ca="1" si="6"/>
        <v>1.9040875028245238E-3</v>
      </c>
      <c r="F108" s="20">
        <f t="shared" ca="1" si="6"/>
        <v>1.8757982027825593E-3</v>
      </c>
      <c r="G108" s="20">
        <f t="shared" ca="1" si="6"/>
        <v>1.8061630026792626E-3</v>
      </c>
      <c r="H108" s="20">
        <f t="shared" ca="1" si="6"/>
        <v>1.6995341025210892E-3</v>
      </c>
      <c r="I108" s="20">
        <f t="shared" ca="1" si="6"/>
        <v>1.589641052358074E-3</v>
      </c>
      <c r="J108" s="20">
        <f t="shared" ca="1" si="6"/>
        <v>1.5754964023370916E-3</v>
      </c>
      <c r="K108" s="20">
        <f t="shared" ca="1" si="6"/>
        <v>1.6527479524516865E-3</v>
      </c>
      <c r="L108" s="20">
        <f t="shared" ca="1" si="6"/>
        <v>1.7931064026598942E-3</v>
      </c>
      <c r="M108" s="20">
        <f t="shared" ca="1" si="6"/>
        <v>1.9171441028438918E-3</v>
      </c>
      <c r="N108" s="20">
        <f t="shared" ca="1" si="6"/>
        <v>1.9323768028664881E-3</v>
      </c>
      <c r="O108" s="20">
        <f t="shared" ca="1" si="6"/>
        <v>1.9149680028406639E-3</v>
      </c>
      <c r="P108" s="20">
        <f t="shared" ca="1" si="6"/>
        <v>2.1569503231996204E-2</v>
      </c>
    </row>
    <row r="109" spans="1:16" x14ac:dyDescent="0.25">
      <c r="A109">
        <v>5</v>
      </c>
      <c r="B109">
        <v>18</v>
      </c>
      <c r="C109" t="s">
        <v>6</v>
      </c>
      <c r="D109" s="20">
        <f t="shared" ca="1" si="6"/>
        <v>1.8920088807794255E-3</v>
      </c>
      <c r="E109" s="20">
        <f t="shared" ca="1" si="6"/>
        <v>1.887694151290761E-3</v>
      </c>
      <c r="F109" s="20">
        <f t="shared" ca="1" si="6"/>
        <v>1.8596484096144411E-3</v>
      </c>
      <c r="G109" s="20">
        <f t="shared" ca="1" si="6"/>
        <v>1.7906127377958075E-3</v>
      </c>
      <c r="H109" s="20">
        <f t="shared" ca="1" si="6"/>
        <v>1.684901865323525E-3</v>
      </c>
      <c r="I109" s="20">
        <f t="shared" ca="1" si="6"/>
        <v>1.5759549457347441E-3</v>
      </c>
      <c r="J109" s="20">
        <f t="shared" ca="1" si="6"/>
        <v>1.561932074896584E-3</v>
      </c>
      <c r="K109" s="20">
        <f t="shared" ca="1" si="6"/>
        <v>1.6385185233203806E-3</v>
      </c>
      <c r="L109" s="20">
        <f t="shared" ca="1" si="6"/>
        <v>1.7776685493298137E-3</v>
      </c>
      <c r="M109" s="20">
        <f t="shared" ca="1" si="6"/>
        <v>1.9006383397567547E-3</v>
      </c>
      <c r="N109" s="20">
        <f t="shared" ca="1" si="6"/>
        <v>1.915739892967081E-3</v>
      </c>
      <c r="O109" s="20">
        <f t="shared" ca="1" si="6"/>
        <v>1.8984809750124225E-3</v>
      </c>
      <c r="P109" s="20">
        <f t="shared" ca="1" si="6"/>
        <v>2.1383799345821738E-2</v>
      </c>
    </row>
    <row r="110" spans="1:16" x14ac:dyDescent="0.25">
      <c r="A110">
        <v>1</v>
      </c>
      <c r="B110">
        <v>19</v>
      </c>
      <c r="C110" t="s">
        <v>2</v>
      </c>
      <c r="D110" s="20">
        <f t="shared" ca="1" si="6"/>
        <v>2.5000000000000001E-5</v>
      </c>
      <c r="E110" s="20">
        <f t="shared" ca="1" si="6"/>
        <v>2.5000000000000001E-5</v>
      </c>
      <c r="F110" s="20">
        <f t="shared" ca="1" si="6"/>
        <v>2.5000000000000001E-5</v>
      </c>
      <c r="G110" s="20">
        <f t="shared" ca="1" si="6"/>
        <v>2.4000000000000001E-5</v>
      </c>
      <c r="H110" s="20">
        <f t="shared" ca="1" si="6"/>
        <v>2.3E-5</v>
      </c>
      <c r="I110" s="20">
        <f t="shared" ca="1" si="6"/>
        <v>2.0999999999999999E-5</v>
      </c>
      <c r="J110" s="20">
        <f t="shared" ca="1" si="6"/>
        <v>2.0999999999999999E-5</v>
      </c>
      <c r="K110" s="20">
        <f t="shared" ca="1" si="6"/>
        <v>2.1999999999999999E-5</v>
      </c>
      <c r="L110" s="20">
        <f t="shared" ca="1" si="6"/>
        <v>2.4000000000000001E-5</v>
      </c>
      <c r="M110" s="20">
        <f t="shared" ca="1" si="6"/>
        <v>2.5000000000000001E-5</v>
      </c>
      <c r="N110" s="20">
        <f t="shared" ca="1" si="6"/>
        <v>2.5999999999999998E-5</v>
      </c>
      <c r="O110" s="20">
        <f t="shared" ca="1" si="6"/>
        <v>2.5000000000000001E-5</v>
      </c>
      <c r="P110" s="20">
        <f t="shared" ca="1" si="6"/>
        <v>2.8600000000000001E-4</v>
      </c>
    </row>
    <row r="111" spans="1:16" x14ac:dyDescent="0.25">
      <c r="A111">
        <v>2</v>
      </c>
      <c r="B111">
        <v>19</v>
      </c>
      <c r="C111" t="s">
        <v>3</v>
      </c>
      <c r="D111" s="20">
        <f t="shared" ca="1" si="6"/>
        <v>3.0929451884891886E-5</v>
      </c>
      <c r="E111" s="20">
        <f t="shared" ca="1" si="6"/>
        <v>3.0929451884891886E-5</v>
      </c>
      <c r="F111" s="20">
        <f t="shared" ca="1" si="6"/>
        <v>3.0929451884891886E-5</v>
      </c>
      <c r="G111" s="20">
        <f t="shared" ca="1" si="6"/>
        <v>2.9692273809496211E-5</v>
      </c>
      <c r="H111" s="20">
        <f t="shared" ca="1" si="6"/>
        <v>2.8455095734100532E-5</v>
      </c>
      <c r="I111" s="20">
        <f t="shared" ca="1" si="6"/>
        <v>2.5980739583309182E-5</v>
      </c>
      <c r="J111" s="20">
        <f t="shared" ca="1" si="6"/>
        <v>2.5980739583309182E-5</v>
      </c>
      <c r="K111" s="20">
        <f t="shared" ca="1" si="6"/>
        <v>2.7217917658704857E-5</v>
      </c>
      <c r="L111" s="20">
        <f t="shared" ca="1" si="6"/>
        <v>2.9692273809496211E-5</v>
      </c>
      <c r="M111" s="20">
        <f t="shared" ca="1" si="6"/>
        <v>3.0929451884891886E-5</v>
      </c>
      <c r="N111" s="20">
        <f t="shared" ca="1" si="6"/>
        <v>3.2166629960287558E-5</v>
      </c>
      <c r="O111" s="20">
        <f t="shared" ca="1" si="6"/>
        <v>3.0929451884891886E-5</v>
      </c>
      <c r="P111" s="20">
        <f t="shared" ca="1" si="6"/>
        <v>3.538329295631632E-4</v>
      </c>
    </row>
    <row r="112" spans="1:16" x14ac:dyDescent="0.25">
      <c r="A112">
        <v>3</v>
      </c>
      <c r="B112">
        <v>19</v>
      </c>
      <c r="C112" t="s">
        <v>4</v>
      </c>
      <c r="D112" s="20">
        <f t="shared" ca="1" si="6"/>
        <v>3.6751972291706756E-5</v>
      </c>
      <c r="E112" s="20">
        <f t="shared" ca="1" si="6"/>
        <v>3.6751972291706756E-5</v>
      </c>
      <c r="F112" s="20">
        <f t="shared" ca="1" si="6"/>
        <v>3.6751972291706756E-5</v>
      </c>
      <c r="G112" s="20">
        <f t="shared" ca="1" si="6"/>
        <v>3.5281893400038481E-5</v>
      </c>
      <c r="H112" s="20">
        <f t="shared" ca="1" si="6"/>
        <v>3.3811814508370214E-5</v>
      </c>
      <c r="I112" s="20">
        <f t="shared" ca="1" si="6"/>
        <v>3.0871656725033671E-5</v>
      </c>
      <c r="J112" s="20">
        <f t="shared" ref="D112:P119" ca="1" si="7">INDIRECT($A$1&amp;"!"&amp;ADDRESS(ROW(),COLUMN()))</f>
        <v>3.0871656725033671E-5</v>
      </c>
      <c r="K112" s="20">
        <f t="shared" ca="1" si="7"/>
        <v>3.2341735616701939E-5</v>
      </c>
      <c r="L112" s="20">
        <f t="shared" ca="1" si="7"/>
        <v>3.5281893400038481E-5</v>
      </c>
      <c r="M112" s="20">
        <f t="shared" ca="1" si="7"/>
        <v>3.6751972291706756E-5</v>
      </c>
      <c r="N112" s="20">
        <f t="shared" ca="1" si="7"/>
        <v>3.8222051183375017E-5</v>
      </c>
      <c r="O112" s="20">
        <f t="shared" ca="1" si="7"/>
        <v>3.6751972291706756E-5</v>
      </c>
      <c r="P112" s="20">
        <f t="shared" ca="1" si="7"/>
        <v>4.2044256301712526E-4</v>
      </c>
    </row>
    <row r="113" spans="1:16" x14ac:dyDescent="0.25">
      <c r="A113">
        <v>4</v>
      </c>
      <c r="B113">
        <v>19</v>
      </c>
      <c r="C113" t="s">
        <v>5</v>
      </c>
      <c r="D113" s="20">
        <f t="shared" ca="1" si="7"/>
        <v>4.1934005021432667E-5</v>
      </c>
      <c r="E113" s="20">
        <f t="shared" ca="1" si="7"/>
        <v>4.1934005021432667E-5</v>
      </c>
      <c r="F113" s="20">
        <f t="shared" ca="1" si="7"/>
        <v>4.1934005021432667E-5</v>
      </c>
      <c r="G113" s="20">
        <f t="shared" ca="1" si="7"/>
        <v>4.0256644820575355E-5</v>
      </c>
      <c r="H113" s="20">
        <f t="shared" ca="1" si="7"/>
        <v>3.857928461971805E-5</v>
      </c>
      <c r="I113" s="20">
        <f t="shared" ca="1" si="7"/>
        <v>3.5224564218003434E-5</v>
      </c>
      <c r="J113" s="20">
        <f t="shared" ca="1" si="7"/>
        <v>3.5224564218003434E-5</v>
      </c>
      <c r="K113" s="20">
        <f t="shared" ca="1" si="7"/>
        <v>3.6901924418860746E-5</v>
      </c>
      <c r="L113" s="20">
        <f t="shared" ca="1" si="7"/>
        <v>4.0256644820575355E-5</v>
      </c>
      <c r="M113" s="20">
        <f t="shared" ca="1" si="7"/>
        <v>4.1934005021432667E-5</v>
      </c>
      <c r="N113" s="20">
        <f t="shared" ca="1" si="7"/>
        <v>4.3611365222289965E-5</v>
      </c>
      <c r="O113" s="20">
        <f t="shared" ca="1" si="7"/>
        <v>4.1934005021432667E-5</v>
      </c>
      <c r="P113" s="20">
        <f t="shared" ca="1" si="7"/>
        <v>4.7972501744518973E-4</v>
      </c>
    </row>
    <row r="114" spans="1:16" x14ac:dyDescent="0.25">
      <c r="A114">
        <v>5</v>
      </c>
      <c r="B114">
        <v>19</v>
      </c>
      <c r="C114" t="s">
        <v>6</v>
      </c>
      <c r="D114" s="20">
        <f t="shared" ca="1" si="7"/>
        <v>4.6215842782328081E-5</v>
      </c>
      <c r="E114" s="20">
        <f t="shared" ca="1" si="7"/>
        <v>4.6215842782328081E-5</v>
      </c>
      <c r="F114" s="20">
        <f t="shared" ca="1" si="7"/>
        <v>4.6215842782328081E-5</v>
      </c>
      <c r="G114" s="20">
        <f t="shared" ca="1" si="7"/>
        <v>4.4367209071034957E-5</v>
      </c>
      <c r="H114" s="20">
        <f t="shared" ca="1" si="7"/>
        <v>4.2518575359741833E-5</v>
      </c>
      <c r="I114" s="20">
        <f t="shared" ca="1" si="7"/>
        <v>3.8821307937155585E-5</v>
      </c>
      <c r="J114" s="20">
        <f t="shared" ca="1" si="7"/>
        <v>3.8821307937155585E-5</v>
      </c>
      <c r="K114" s="20">
        <f t="shared" ca="1" si="7"/>
        <v>4.0669941648448709E-5</v>
      </c>
      <c r="L114" s="20">
        <f t="shared" ca="1" si="7"/>
        <v>4.4367209071034957E-5</v>
      </c>
      <c r="M114" s="20">
        <f t="shared" ca="1" si="7"/>
        <v>4.6215842782328081E-5</v>
      </c>
      <c r="N114" s="20">
        <f t="shared" ca="1" si="7"/>
        <v>4.8064476493621204E-5</v>
      </c>
      <c r="O114" s="20">
        <f t="shared" ca="1" si="7"/>
        <v>4.6215842782328081E-5</v>
      </c>
      <c r="P114" s="20">
        <f t="shared" ca="1" si="7"/>
        <v>5.2870924142983319E-4</v>
      </c>
    </row>
    <row r="115" spans="1:16" x14ac:dyDescent="0.25">
      <c r="A115">
        <v>1</v>
      </c>
      <c r="B115">
        <v>20</v>
      </c>
      <c r="C115" t="s">
        <v>2</v>
      </c>
      <c r="D115" s="20">
        <f t="shared" ca="1" si="7"/>
        <v>1.874E-3</v>
      </c>
      <c r="E115" s="20">
        <f t="shared" ca="1" si="7"/>
        <v>1.8730000000000001E-3</v>
      </c>
      <c r="F115" s="20">
        <f t="shared" ca="1" si="7"/>
        <v>1.8649999999999999E-3</v>
      </c>
      <c r="G115" s="20">
        <f t="shared" ca="1" si="7"/>
        <v>1.825E-3</v>
      </c>
      <c r="H115" s="20">
        <f t="shared" ca="1" si="7"/>
        <v>1.7240000000000001E-3</v>
      </c>
      <c r="I115" s="20">
        <f t="shared" ca="1" si="7"/>
        <v>1.616E-3</v>
      </c>
      <c r="J115" s="20">
        <f t="shared" ca="1" si="7"/>
        <v>1.596E-3</v>
      </c>
      <c r="K115" s="20">
        <f t="shared" ca="1" si="7"/>
        <v>1.6720000000000001E-3</v>
      </c>
      <c r="L115" s="20">
        <f t="shared" ca="1" si="7"/>
        <v>1.8010000000000001E-3</v>
      </c>
      <c r="M115" s="20">
        <f t="shared" ca="1" si="7"/>
        <v>1.928E-3</v>
      </c>
      <c r="N115" s="20">
        <f t="shared" ca="1" si="7"/>
        <v>1.9530000000000001E-3</v>
      </c>
      <c r="O115" s="20">
        <f t="shared" ca="1" si="7"/>
        <v>1.908E-3</v>
      </c>
      <c r="P115" s="20">
        <f t="shared" ca="1" si="7"/>
        <v>2.1634999999999998E-2</v>
      </c>
    </row>
    <row r="116" spans="1:16" x14ac:dyDescent="0.25">
      <c r="A116">
        <v>2</v>
      </c>
      <c r="B116">
        <v>20</v>
      </c>
      <c r="C116" t="s">
        <v>3</v>
      </c>
      <c r="D116" s="20">
        <f t="shared" ca="1" si="7"/>
        <v>2.5035364179157591E-3</v>
      </c>
      <c r="E116" s="20">
        <f t="shared" ca="1" si="7"/>
        <v>2.5022004859958469E-3</v>
      </c>
      <c r="F116" s="20">
        <f t="shared" ca="1" si="7"/>
        <v>2.4915130306365474E-3</v>
      </c>
      <c r="G116" s="20">
        <f t="shared" ca="1" si="7"/>
        <v>2.4380757538400534E-3</v>
      </c>
      <c r="H116" s="20">
        <f t="shared" ca="1" si="7"/>
        <v>2.3031466299289053E-3</v>
      </c>
      <c r="I116" s="20">
        <f t="shared" ca="1" si="7"/>
        <v>2.1588659825783705E-3</v>
      </c>
      <c r="J116" s="20">
        <f t="shared" ca="1" si="7"/>
        <v>2.1321473441801232E-3</v>
      </c>
      <c r="K116" s="20">
        <f t="shared" ca="1" si="7"/>
        <v>2.233678170093463E-3</v>
      </c>
      <c r="L116" s="20">
        <f t="shared" ca="1" si="7"/>
        <v>2.4060133877621568E-3</v>
      </c>
      <c r="M116" s="20">
        <f t="shared" ca="1" si="7"/>
        <v>2.5756767415910263E-3</v>
      </c>
      <c r="N116" s="20">
        <f t="shared" ca="1" si="7"/>
        <v>2.6090750395888354E-3</v>
      </c>
      <c r="O116" s="20">
        <f t="shared" ca="1" si="7"/>
        <v>2.548958103192779E-3</v>
      </c>
      <c r="P116" s="20">
        <f t="shared" ca="1" si="7"/>
        <v>2.8902887087303864E-2</v>
      </c>
    </row>
    <row r="117" spans="1:16" x14ac:dyDescent="0.25">
      <c r="A117">
        <v>3</v>
      </c>
      <c r="B117">
        <v>20</v>
      </c>
      <c r="C117" t="s">
        <v>4</v>
      </c>
      <c r="D117" s="20">
        <f t="shared" ca="1" si="7"/>
        <v>3.2545946929029342E-3</v>
      </c>
      <c r="E117" s="20">
        <f t="shared" ca="1" si="7"/>
        <v>3.2528579828213426E-3</v>
      </c>
      <c r="F117" s="20">
        <f t="shared" ca="1" si="7"/>
        <v>3.2389643021686083E-3</v>
      </c>
      <c r="G117" s="20">
        <f t="shared" ca="1" si="7"/>
        <v>3.1694958989049384E-3</v>
      </c>
      <c r="H117" s="20">
        <f t="shared" ca="1" si="7"/>
        <v>2.9940881806641722E-3</v>
      </c>
      <c r="I117" s="20">
        <f t="shared" ca="1" si="7"/>
        <v>2.8065234918522633E-3</v>
      </c>
      <c r="J117" s="20">
        <f t="shared" ca="1" si="7"/>
        <v>2.7717892902204282E-3</v>
      </c>
      <c r="K117" s="20">
        <f t="shared" ca="1" si="7"/>
        <v>2.9037792564214015E-3</v>
      </c>
      <c r="L117" s="20">
        <f t="shared" ca="1" si="7"/>
        <v>3.1278148569467367E-3</v>
      </c>
      <c r="M117" s="20">
        <f t="shared" ca="1" si="7"/>
        <v>3.3483770373088887E-3</v>
      </c>
      <c r="N117" s="20">
        <f t="shared" ca="1" si="7"/>
        <v>3.3917947893486824E-3</v>
      </c>
      <c r="O117" s="20">
        <f t="shared" ca="1" si="7"/>
        <v>3.3136428356770535E-3</v>
      </c>
      <c r="P117" s="20">
        <f t="shared" ca="1" si="7"/>
        <v>3.7573722615237448E-2</v>
      </c>
    </row>
    <row r="118" spans="1:16" x14ac:dyDescent="0.25">
      <c r="A118">
        <v>4</v>
      </c>
      <c r="B118">
        <v>20</v>
      </c>
      <c r="C118" t="s">
        <v>5</v>
      </c>
      <c r="D118" s="20">
        <f t="shared" ca="1" si="7"/>
        <v>4.0948506006612253E-3</v>
      </c>
      <c r="E118" s="20">
        <f t="shared" ca="1" si="7"/>
        <v>4.0926655149618333E-3</v>
      </c>
      <c r="F118" s="20">
        <f t="shared" ca="1" si="7"/>
        <v>4.0751848293666942E-3</v>
      </c>
      <c r="G118" s="20">
        <f t="shared" ca="1" si="7"/>
        <v>3.9877814013910013E-3</v>
      </c>
      <c r="H118" s="20">
        <f t="shared" ca="1" si="7"/>
        <v>3.7670877457523758E-3</v>
      </c>
      <c r="I118" s="20">
        <f t="shared" ca="1" si="7"/>
        <v>3.5310984902180041E-3</v>
      </c>
      <c r="J118" s="20">
        <f t="shared" ca="1" si="7"/>
        <v>3.4873967762301577E-3</v>
      </c>
      <c r="K118" s="20">
        <f t="shared" ca="1" si="7"/>
        <v>3.6534632893839747E-3</v>
      </c>
      <c r="L118" s="20">
        <f t="shared" ca="1" si="7"/>
        <v>3.9353393446055849E-3</v>
      </c>
      <c r="M118" s="20">
        <f t="shared" ca="1" si="7"/>
        <v>4.2128452284284114E-3</v>
      </c>
      <c r="N118" s="20">
        <f t="shared" ca="1" si="7"/>
        <v>4.267472370913219E-3</v>
      </c>
      <c r="O118" s="20">
        <f t="shared" ca="1" si="7"/>
        <v>4.1691435144405641E-3</v>
      </c>
      <c r="P118" s="20">
        <f t="shared" ca="1" si="7"/>
        <v>4.7274329106353041E-2</v>
      </c>
    </row>
    <row r="119" spans="1:16" x14ac:dyDescent="0.25">
      <c r="A119">
        <v>5</v>
      </c>
      <c r="B119">
        <v>20</v>
      </c>
      <c r="C119" t="s">
        <v>6</v>
      </c>
      <c r="D119" s="20">
        <f t="shared" ca="1" si="7"/>
        <v>4.9536726564312168E-3</v>
      </c>
      <c r="E119" s="20">
        <f t="shared" ca="1" si="7"/>
        <v>4.9510292878845617E-3</v>
      </c>
      <c r="F119" s="20">
        <f t="shared" ca="1" si="7"/>
        <v>4.9298823395113227E-3</v>
      </c>
      <c r="G119" s="20">
        <f t="shared" ca="1" si="7"/>
        <v>4.8241475976451278E-3</v>
      </c>
      <c r="H119" s="20">
        <f t="shared" ca="1" si="7"/>
        <v>4.5571673744329872E-3</v>
      </c>
      <c r="I119" s="20">
        <f t="shared" ca="1" si="7"/>
        <v>4.271683571394261E-3</v>
      </c>
      <c r="J119" s="20">
        <f t="shared" ca="1" si="7"/>
        <v>4.2188162004611635E-3</v>
      </c>
      <c r="K119" s="20">
        <f t="shared" ca="1" si="7"/>
        <v>4.4197122100069338E-3</v>
      </c>
      <c r="L119" s="20">
        <f t="shared" ca="1" si="7"/>
        <v>4.7607067525254117E-3</v>
      </c>
      <c r="M119" s="20">
        <f t="shared" ca="1" si="7"/>
        <v>5.0964145579505795E-3</v>
      </c>
      <c r="N119" s="20">
        <f t="shared" ca="1" si="7"/>
        <v>5.1624987716169506E-3</v>
      </c>
      <c r="O119" s="20">
        <f t="shared" ca="1" si="7"/>
        <v>5.043547187017482E-3</v>
      </c>
      <c r="P119" s="20">
        <f t="shared" ca="1" si="7"/>
        <v>5.7189278506878008E-2</v>
      </c>
    </row>
    <row r="120" spans="1:16" x14ac:dyDescent="0.25">
      <c r="A120">
        <v>1</v>
      </c>
      <c r="B120">
        <v>21</v>
      </c>
      <c r="C120" t="s">
        <v>2</v>
      </c>
      <c r="D120" s="20">
        <f t="shared" ref="D120:P124" ca="1" si="8">INDIRECT($A$1&amp;"!"&amp;ADDRESS(ROW(),COLUMN()))</f>
        <v>3.0000000000000001E-6</v>
      </c>
      <c r="E120" s="20">
        <f t="shared" ca="1" si="8"/>
        <v>3.0000000000000001E-6</v>
      </c>
      <c r="F120" s="20">
        <f t="shared" ca="1" si="8"/>
        <v>3.0000000000000001E-6</v>
      </c>
      <c r="G120" s="20">
        <f t="shared" ca="1" si="8"/>
        <v>3.0000000000000001E-6</v>
      </c>
      <c r="H120" s="20">
        <f t="shared" ca="1" si="8"/>
        <v>3.0000000000000001E-6</v>
      </c>
      <c r="I120" s="20">
        <f t="shared" ca="1" si="8"/>
        <v>3.0000000000000001E-6</v>
      </c>
      <c r="J120" s="20">
        <f t="shared" ca="1" si="8"/>
        <v>3.0000000000000001E-6</v>
      </c>
      <c r="K120" s="20">
        <f t="shared" ca="1" si="8"/>
        <v>3.0000000000000001E-6</v>
      </c>
      <c r="L120" s="20">
        <f t="shared" ca="1" si="8"/>
        <v>3.0000000000000001E-6</v>
      </c>
      <c r="M120" s="20">
        <f t="shared" ca="1" si="8"/>
        <v>3.0000000000000001E-6</v>
      </c>
      <c r="N120" s="20">
        <f t="shared" ca="1" si="8"/>
        <v>3.0000000000000001E-6</v>
      </c>
      <c r="O120" s="20">
        <f t="shared" ca="1" si="8"/>
        <v>3.0000000000000001E-6</v>
      </c>
      <c r="P120" s="20">
        <f t="shared" ca="1" si="8"/>
        <v>3.5999999999999994E-5</v>
      </c>
    </row>
    <row r="121" spans="1:16" x14ac:dyDescent="0.25">
      <c r="A121">
        <v>2</v>
      </c>
      <c r="B121">
        <v>21</v>
      </c>
      <c r="C121" t="s">
        <v>3</v>
      </c>
      <c r="D121" s="20">
        <f t="shared" ca="1" si="8"/>
        <v>3.6927576351006802E-6</v>
      </c>
      <c r="E121" s="20">
        <f t="shared" ca="1" si="8"/>
        <v>3.6927576351006802E-6</v>
      </c>
      <c r="F121" s="20">
        <f t="shared" ca="1" si="8"/>
        <v>3.6927576351006802E-6</v>
      </c>
      <c r="G121" s="20">
        <f t="shared" ca="1" si="8"/>
        <v>3.6927576351006802E-6</v>
      </c>
      <c r="H121" s="20">
        <f t="shared" ca="1" si="8"/>
        <v>3.6927576351006802E-6</v>
      </c>
      <c r="I121" s="20">
        <f t="shared" ca="1" si="8"/>
        <v>3.6927576351006802E-6</v>
      </c>
      <c r="J121" s="20">
        <f t="shared" ca="1" si="8"/>
        <v>3.6927576351006802E-6</v>
      </c>
      <c r="K121" s="20">
        <f t="shared" ca="1" si="8"/>
        <v>3.6927576351006802E-6</v>
      </c>
      <c r="L121" s="20">
        <f t="shared" ca="1" si="8"/>
        <v>3.6927576351006802E-6</v>
      </c>
      <c r="M121" s="20">
        <f t="shared" ca="1" si="8"/>
        <v>3.6927576351006802E-6</v>
      </c>
      <c r="N121" s="20">
        <f t="shared" ca="1" si="8"/>
        <v>3.6927576351006802E-6</v>
      </c>
      <c r="O121" s="20">
        <f t="shared" ca="1" si="8"/>
        <v>3.6927576351006802E-6</v>
      </c>
      <c r="P121" s="20">
        <f t="shared" ca="1" si="8"/>
        <v>4.4313091621208159E-5</v>
      </c>
    </row>
    <row r="122" spans="1:16" x14ac:dyDescent="0.25">
      <c r="A122">
        <v>3</v>
      </c>
      <c r="B122">
        <v>21</v>
      </c>
      <c r="C122" t="s">
        <v>4</v>
      </c>
      <c r="D122" s="20">
        <f t="shared" ca="1" si="8"/>
        <v>4.3669647716218942E-6</v>
      </c>
      <c r="E122" s="20">
        <f t="shared" ca="1" si="8"/>
        <v>4.3669647716218942E-6</v>
      </c>
      <c r="F122" s="20">
        <f t="shared" ca="1" si="8"/>
        <v>4.3669647716218942E-6</v>
      </c>
      <c r="G122" s="20">
        <f t="shared" ca="1" si="8"/>
        <v>4.3669647716218942E-6</v>
      </c>
      <c r="H122" s="20">
        <f t="shared" ca="1" si="8"/>
        <v>4.3669647716218942E-6</v>
      </c>
      <c r="I122" s="20">
        <f t="shared" ca="1" si="8"/>
        <v>4.3669647716218942E-6</v>
      </c>
      <c r="J122" s="20">
        <f t="shared" ca="1" si="8"/>
        <v>4.3669647716218942E-6</v>
      </c>
      <c r="K122" s="20">
        <f t="shared" ca="1" si="8"/>
        <v>4.3669647716218942E-6</v>
      </c>
      <c r="L122" s="20">
        <f t="shared" ca="1" si="8"/>
        <v>4.3669647716218942E-6</v>
      </c>
      <c r="M122" s="20">
        <f t="shared" ca="1" si="8"/>
        <v>4.3669647716218942E-6</v>
      </c>
      <c r="N122" s="20">
        <f t="shared" ca="1" si="8"/>
        <v>4.3669647716218942E-6</v>
      </c>
      <c r="O122" s="20">
        <f t="shared" ca="1" si="8"/>
        <v>4.3669647716218942E-6</v>
      </c>
      <c r="P122" s="20">
        <f t="shared" ca="1" si="8"/>
        <v>5.2403577259462717E-5</v>
      </c>
    </row>
    <row r="123" spans="1:16" x14ac:dyDescent="0.25">
      <c r="A123">
        <v>4</v>
      </c>
      <c r="B123">
        <v>21</v>
      </c>
      <c r="C123" t="s">
        <v>5</v>
      </c>
      <c r="D123" s="20">
        <f t="shared" ca="1" si="8"/>
        <v>4.9567240736534926E-6</v>
      </c>
      <c r="E123" s="20">
        <f t="shared" ca="1" si="8"/>
        <v>4.9567240736534926E-6</v>
      </c>
      <c r="F123" s="20">
        <f t="shared" ca="1" si="8"/>
        <v>4.9567240736534926E-6</v>
      </c>
      <c r="G123" s="20">
        <f t="shared" ca="1" si="8"/>
        <v>4.9567240736534926E-6</v>
      </c>
      <c r="H123" s="20">
        <f t="shared" ca="1" si="8"/>
        <v>4.9567240736534926E-6</v>
      </c>
      <c r="I123" s="20">
        <f t="shared" ca="1" si="8"/>
        <v>4.9567240736534926E-6</v>
      </c>
      <c r="J123" s="20">
        <f t="shared" ca="1" si="8"/>
        <v>4.9567240736534926E-6</v>
      </c>
      <c r="K123" s="20">
        <f t="shared" ca="1" si="8"/>
        <v>4.9567240736534926E-6</v>
      </c>
      <c r="L123" s="20">
        <f t="shared" ca="1" si="8"/>
        <v>4.9567240736534926E-6</v>
      </c>
      <c r="M123" s="20">
        <f t="shared" ca="1" si="8"/>
        <v>4.9567240736534926E-6</v>
      </c>
      <c r="N123" s="20">
        <f t="shared" ca="1" si="8"/>
        <v>4.9567240736534926E-6</v>
      </c>
      <c r="O123" s="20">
        <f t="shared" ca="1" si="8"/>
        <v>4.9567240736534926E-6</v>
      </c>
      <c r="P123" s="20">
        <f t="shared" ca="1" si="8"/>
        <v>5.9480688883841897E-5</v>
      </c>
    </row>
    <row r="124" spans="1:16" x14ac:dyDescent="0.25">
      <c r="A124">
        <v>5</v>
      </c>
      <c r="B124">
        <v>21</v>
      </c>
      <c r="C124" t="s">
        <v>6</v>
      </c>
      <c r="D124" s="20">
        <f t="shared" ca="1" si="8"/>
        <v>5.4418266820361414E-6</v>
      </c>
      <c r="E124" s="20">
        <f t="shared" ca="1" si="8"/>
        <v>5.4418266820361414E-6</v>
      </c>
      <c r="F124" s="20">
        <f t="shared" ca="1" si="8"/>
        <v>5.4418266820361414E-6</v>
      </c>
      <c r="G124" s="20">
        <f t="shared" ca="1" si="8"/>
        <v>5.4418266820361414E-6</v>
      </c>
      <c r="H124" s="20">
        <f t="shared" ca="1" si="8"/>
        <v>5.4418266820361414E-6</v>
      </c>
      <c r="I124" s="20">
        <f t="shared" ca="1" si="8"/>
        <v>5.4418266820361414E-6</v>
      </c>
      <c r="J124" s="20">
        <f t="shared" ca="1" si="8"/>
        <v>5.4418266820361414E-6</v>
      </c>
      <c r="K124" s="20">
        <f t="shared" ca="1" si="8"/>
        <v>5.4418266820361414E-6</v>
      </c>
      <c r="L124" s="20">
        <f t="shared" ca="1" si="8"/>
        <v>5.4418266820361414E-6</v>
      </c>
      <c r="M124" s="20">
        <f t="shared" ca="1" si="8"/>
        <v>5.4418266820361414E-6</v>
      </c>
      <c r="N124" s="20">
        <f t="shared" ca="1" si="8"/>
        <v>5.4418266820361414E-6</v>
      </c>
      <c r="O124" s="20">
        <f t="shared" ca="1" si="8"/>
        <v>5.4418266820361414E-6</v>
      </c>
      <c r="P124" s="20">
        <f t="shared" ca="1" si="8"/>
        <v>6.5301920184433713E-5</v>
      </c>
    </row>
    <row r="125" spans="1:16" x14ac:dyDescent="0.25"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</row>
    <row r="126" spans="1:16" x14ac:dyDescent="0.25"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</row>
    <row r="127" spans="1:16" x14ac:dyDescent="0.25"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</row>
    <row r="128" spans="1:16" x14ac:dyDescent="0.25"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</row>
    <row r="129" spans="4:16" x14ac:dyDescent="0.25"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</row>
    <row r="130" spans="4:16" x14ac:dyDescent="0.25"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</row>
    <row r="131" spans="4:16" x14ac:dyDescent="0.25"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</row>
    <row r="132" spans="4:16" x14ac:dyDescent="0.25"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</row>
    <row r="133" spans="4:16" x14ac:dyDescent="0.25"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</row>
    <row r="134" spans="4:16" x14ac:dyDescent="0.25"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</row>
    <row r="135" spans="4:16" x14ac:dyDescent="0.25"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</row>
    <row r="136" spans="4:16" x14ac:dyDescent="0.25"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L232"/>
  <sheetViews>
    <sheetView workbookViewId="0">
      <pane xSplit="3" ySplit="20" topLeftCell="M21" activePane="bottomRight" state="frozen"/>
      <selection pane="topRight" activeCell="D1" sqref="D1"/>
      <selection pane="bottomLeft" activeCell="A14" sqref="A14"/>
      <selection pane="bottomRight" activeCell="P8" sqref="P8"/>
    </sheetView>
  </sheetViews>
  <sheetFormatPr defaultColWidth="12.625" defaultRowHeight="14.3" x14ac:dyDescent="0.25"/>
  <cols>
    <col min="1" max="1" width="14.875" customWidth="1"/>
  </cols>
  <sheetData>
    <row r="1" spans="1:64" x14ac:dyDescent="0.25">
      <c r="A1" s="12" t="str">
        <f>IF(analyse!P1=1,"SSP1_dom",IF(analyse!P1=2,"SSP2_dom","SSP3_dom"))</f>
        <v>SSP2_dom</v>
      </c>
      <c r="B1" s="1"/>
      <c r="C1" s="1"/>
      <c r="R1" s="1"/>
      <c r="AH1" s="1"/>
      <c r="AX1" s="1"/>
    </row>
    <row r="2" spans="1:64" x14ac:dyDescent="0.25">
      <c r="B2" s="1"/>
      <c r="C2" s="1"/>
      <c r="R2" s="1"/>
      <c r="AH2" s="1"/>
    </row>
    <row r="3" spans="1:64" x14ac:dyDescent="0.25">
      <c r="B3" t="str">
        <f t="shared" ref="B3:P15" ca="1" si="0">INDIRECT($A$1&amp;"!"&amp;ADDRESS(ROW(),COLUMN()))</f>
        <v xml:space="preserve">Demand domestic withdrawalfor each Zone  [km3 per month] </v>
      </c>
      <c r="C3" s="1"/>
      <c r="D3">
        <v>1</v>
      </c>
      <c r="E3">
        <v>2</v>
      </c>
      <c r="F3">
        <v>3</v>
      </c>
      <c r="G3">
        <v>4</v>
      </c>
      <c r="H3">
        <v>5</v>
      </c>
      <c r="I3">
        <v>6</v>
      </c>
      <c r="J3">
        <v>7</v>
      </c>
      <c r="K3">
        <v>8</v>
      </c>
      <c r="L3">
        <v>9</v>
      </c>
      <c r="M3">
        <v>10</v>
      </c>
      <c r="N3">
        <v>11</v>
      </c>
      <c r="O3">
        <v>12</v>
      </c>
      <c r="P3" t="s">
        <v>13</v>
      </c>
      <c r="S3" s="1"/>
      <c r="AI3" s="1"/>
      <c r="AY3" s="1"/>
    </row>
    <row r="4" spans="1:64" x14ac:dyDescent="0.25">
      <c r="A4">
        <v>1</v>
      </c>
      <c r="B4" s="2" t="s">
        <v>12</v>
      </c>
      <c r="C4" t="s">
        <v>2</v>
      </c>
      <c r="D4" s="3">
        <f t="shared" ca="1" si="0"/>
        <v>9.4163116999999991E-2</v>
      </c>
      <c r="E4" s="3">
        <f t="shared" ca="1" si="0"/>
        <v>9.4051978999999994E-2</v>
      </c>
      <c r="F4" s="3">
        <f t="shared" ca="1" si="0"/>
        <v>9.3605123999999998E-2</v>
      </c>
      <c r="G4" s="3">
        <f t="shared" ca="1" si="0"/>
        <v>9.194016499999999E-2</v>
      </c>
      <c r="H4" s="3">
        <f t="shared" ca="1" si="0"/>
        <v>8.9193312999999996E-2</v>
      </c>
      <c r="I4" s="3">
        <f t="shared" ca="1" si="0"/>
        <v>8.6457920999999993E-2</v>
      </c>
      <c r="J4" s="3">
        <f t="shared" ca="1" si="0"/>
        <v>8.6086789000000011E-2</v>
      </c>
      <c r="K4" s="3">
        <f t="shared" ca="1" si="0"/>
        <v>8.8595322000000018E-2</v>
      </c>
      <c r="L4" s="3">
        <f t="shared" ca="1" si="0"/>
        <v>9.2388155E-2</v>
      </c>
      <c r="M4" s="3">
        <f t="shared" ca="1" si="0"/>
        <v>9.5144179999999995E-2</v>
      </c>
      <c r="N4" s="3">
        <f t="shared" ca="1" si="0"/>
        <v>9.537881799999999E-2</v>
      </c>
      <c r="O4" s="3">
        <f t="shared" ca="1" si="0"/>
        <v>9.4447482999999985E-2</v>
      </c>
      <c r="P4" s="3">
        <f t="shared" ca="1" si="0"/>
        <v>1.101452366</v>
      </c>
      <c r="R4" s="2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H4" s="2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X4" s="2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</row>
    <row r="5" spans="1:64" x14ac:dyDescent="0.25">
      <c r="A5">
        <v>2</v>
      </c>
      <c r="B5" s="2" t="s">
        <v>12</v>
      </c>
      <c r="C5" t="s">
        <v>3</v>
      </c>
      <c r="D5" s="3">
        <f t="shared" ca="1" si="0"/>
        <v>0.127693166</v>
      </c>
      <c r="E5" s="3">
        <f t="shared" ca="1" si="0"/>
        <v>0.127573249</v>
      </c>
      <c r="F5" s="3">
        <f t="shared" ca="1" si="0"/>
        <v>0.127021933</v>
      </c>
      <c r="G5" s="3">
        <f t="shared" ca="1" si="0"/>
        <v>0.12480406399999998</v>
      </c>
      <c r="H5" s="3">
        <f t="shared" ca="1" si="0"/>
        <v>0.12109235900000001</v>
      </c>
      <c r="I5" s="3">
        <f t="shared" ca="1" si="0"/>
        <v>0.11738420299999998</v>
      </c>
      <c r="J5" s="3">
        <f t="shared" ca="1" si="0"/>
        <v>0.11685125899999999</v>
      </c>
      <c r="K5" s="3">
        <f t="shared" ca="1" si="0"/>
        <v>0.12029122100000002</v>
      </c>
      <c r="L5" s="3">
        <f t="shared" ca="1" si="0"/>
        <v>0.125444536</v>
      </c>
      <c r="M5" s="3">
        <f t="shared" ca="1" si="0"/>
        <v>0.12917579799999998</v>
      </c>
      <c r="N5" s="3">
        <f t="shared" ca="1" si="0"/>
        <v>0.12946718400000001</v>
      </c>
      <c r="O5" s="3">
        <f t="shared" ca="1" si="0"/>
        <v>0.12812395800000004</v>
      </c>
      <c r="P5" s="3">
        <f t="shared" ca="1" si="0"/>
        <v>1.4949229299999998</v>
      </c>
      <c r="R5" s="2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H5" s="2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X5" s="2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</row>
    <row r="6" spans="1:64" x14ac:dyDescent="0.25">
      <c r="A6">
        <v>3</v>
      </c>
      <c r="B6" s="2" t="s">
        <v>12</v>
      </c>
      <c r="C6" t="s">
        <v>4</v>
      </c>
      <c r="D6" s="3">
        <f t="shared" ca="1" si="0"/>
        <v>0.185385305</v>
      </c>
      <c r="E6" s="3">
        <f t="shared" ca="1" si="0"/>
        <v>0.18524247599999996</v>
      </c>
      <c r="F6" s="3">
        <f t="shared" ca="1" si="0"/>
        <v>0.18449949099999999</v>
      </c>
      <c r="G6" s="3">
        <f t="shared" ca="1" si="0"/>
        <v>0.18132283599999999</v>
      </c>
      <c r="H6" s="3">
        <f t="shared" ca="1" si="0"/>
        <v>0.17595282900000001</v>
      </c>
      <c r="I6" s="3">
        <f t="shared" ca="1" si="0"/>
        <v>0.170574272</v>
      </c>
      <c r="J6" s="3">
        <f t="shared" ca="1" si="0"/>
        <v>0.16976745999999998</v>
      </c>
      <c r="K6" s="3">
        <f t="shared" ca="1" si="0"/>
        <v>0.17479131399999998</v>
      </c>
      <c r="L6" s="3">
        <f t="shared" ca="1" si="0"/>
        <v>0.18227533499999998</v>
      </c>
      <c r="M6" s="3">
        <f t="shared" ca="1" si="0"/>
        <v>0.18768920100000003</v>
      </c>
      <c r="N6" s="3">
        <f t="shared" ca="1" si="0"/>
        <v>0.18809621500000001</v>
      </c>
      <c r="O6" s="3">
        <f t="shared" ca="1" si="0"/>
        <v>0.18606335300000001</v>
      </c>
      <c r="P6" s="3">
        <f t="shared" ca="1" si="0"/>
        <v>2.1716600869999998</v>
      </c>
      <c r="R6" s="2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H6" s="2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X6" s="2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</row>
    <row r="7" spans="1:64" x14ac:dyDescent="0.25">
      <c r="A7">
        <v>4</v>
      </c>
      <c r="B7" s="2" t="s">
        <v>12</v>
      </c>
      <c r="C7" t="s">
        <v>5</v>
      </c>
      <c r="D7" s="3">
        <f t="shared" ca="1" si="0"/>
        <v>0.27148396200000008</v>
      </c>
      <c r="E7" s="3">
        <f t="shared" ca="1" si="0"/>
        <v>0.271295799</v>
      </c>
      <c r="F7" s="3">
        <f t="shared" ca="1" si="0"/>
        <v>0.270250675</v>
      </c>
      <c r="G7" s="3">
        <f t="shared" ca="1" si="0"/>
        <v>0.26563197399999999</v>
      </c>
      <c r="H7" s="3">
        <f t="shared" ca="1" si="0"/>
        <v>0.25778699300000002</v>
      </c>
      <c r="I7" s="3">
        <f t="shared" ca="1" si="0"/>
        <v>0.24992033</v>
      </c>
      <c r="J7" s="3">
        <f t="shared" ca="1" si="0"/>
        <v>0.24871177</v>
      </c>
      <c r="K7" s="3">
        <f t="shared" ca="1" si="0"/>
        <v>0.25608030700000001</v>
      </c>
      <c r="L7" s="3">
        <f t="shared" ca="1" si="0"/>
        <v>0.267032398</v>
      </c>
      <c r="M7" s="3">
        <f t="shared" ca="1" si="0"/>
        <v>0.27495704500000001</v>
      </c>
      <c r="N7" s="3">
        <f t="shared" ca="1" si="0"/>
        <v>0.27555347499999999</v>
      </c>
      <c r="O7" s="3">
        <f t="shared" ca="1" si="0"/>
        <v>0.27251941499999999</v>
      </c>
      <c r="P7" s="3">
        <f t="shared" ca="1" si="0"/>
        <v>3.1812241430000001</v>
      </c>
      <c r="R7" s="2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H7" s="2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X7" s="2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</row>
    <row r="8" spans="1:64" x14ac:dyDescent="0.25">
      <c r="A8">
        <v>5</v>
      </c>
      <c r="B8" s="2" t="s">
        <v>12</v>
      </c>
      <c r="C8" t="s">
        <v>6</v>
      </c>
      <c r="D8" s="3">
        <f t="shared" ca="1" si="0"/>
        <v>0.38840086900000004</v>
      </c>
      <c r="E8" s="3">
        <f t="shared" ca="1" si="0"/>
        <v>0.38815417499999993</v>
      </c>
      <c r="F8" s="3">
        <f t="shared" ca="1" si="0"/>
        <v>0.38671287500000001</v>
      </c>
      <c r="G8" s="3">
        <f t="shared" ca="1" si="0"/>
        <v>0.38014744400000006</v>
      </c>
      <c r="H8" s="3">
        <f t="shared" ca="1" si="0"/>
        <v>0.36895316700000003</v>
      </c>
      <c r="I8" s="3">
        <f t="shared" ca="1" si="0"/>
        <v>0.35771508000000002</v>
      </c>
      <c r="J8" s="3">
        <f t="shared" ca="1" si="0"/>
        <v>0.35594994499999999</v>
      </c>
      <c r="K8" s="3">
        <f t="shared" ca="1" si="0"/>
        <v>0.36649116500000001</v>
      </c>
      <c r="L8" s="3">
        <f t="shared" ca="1" si="0"/>
        <v>0.38213734999999999</v>
      </c>
      <c r="M8" s="3">
        <f t="shared" ca="1" si="0"/>
        <v>0.39347114999999999</v>
      </c>
      <c r="N8" s="3">
        <f t="shared" ca="1" si="0"/>
        <v>0.39433970299999993</v>
      </c>
      <c r="O8" s="3">
        <f t="shared" ca="1" si="0"/>
        <v>0.38993895499999986</v>
      </c>
      <c r="P8" s="3">
        <f t="shared" ca="1" si="0"/>
        <v>4.552411878</v>
      </c>
      <c r="R8" s="2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H8" s="2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X8" s="2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</row>
    <row r="9" spans="1:64" x14ac:dyDescent="0.25"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R9" s="2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H9" s="2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X9" s="2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</row>
    <row r="10" spans="1:64" x14ac:dyDescent="0.25">
      <c r="B10" t="str">
        <f t="shared" ca="1" si="0"/>
        <v>Demand domestic consumption for each Zone  [km3 per month] - GFDL-ESM2M</v>
      </c>
      <c r="D10">
        <v>1</v>
      </c>
      <c r="E10">
        <v>2</v>
      </c>
      <c r="F10">
        <v>3</v>
      </c>
      <c r="G10">
        <v>4</v>
      </c>
      <c r="H10">
        <v>5</v>
      </c>
      <c r="I10">
        <v>6</v>
      </c>
      <c r="J10">
        <v>7</v>
      </c>
      <c r="K10">
        <v>8</v>
      </c>
      <c r="L10">
        <v>9</v>
      </c>
      <c r="M10">
        <v>10</v>
      </c>
      <c r="N10">
        <v>11</v>
      </c>
      <c r="O10">
        <v>12</v>
      </c>
      <c r="P10" t="s">
        <v>13</v>
      </c>
      <c r="S10" s="1"/>
      <c r="AI10" s="1"/>
      <c r="AY10" s="1"/>
    </row>
    <row r="11" spans="1:64" x14ac:dyDescent="0.25">
      <c r="A11">
        <v>1</v>
      </c>
      <c r="B11" s="2" t="s">
        <v>12</v>
      </c>
      <c r="C11" t="s">
        <v>2</v>
      </c>
      <c r="D11" s="5">
        <f t="shared" ca="1" si="0"/>
        <v>6.3577450000000008E-2</v>
      </c>
      <c r="E11" s="3">
        <f t="shared" ca="1" si="0"/>
        <v>6.3528815999999988E-2</v>
      </c>
      <c r="F11" s="3">
        <f t="shared" ca="1" si="0"/>
        <v>6.3256825000000003E-2</v>
      </c>
      <c r="G11" s="3">
        <f t="shared" ca="1" si="0"/>
        <v>6.2167053000000014E-2</v>
      </c>
      <c r="H11" s="3">
        <f t="shared" ca="1" si="0"/>
        <v>6.0326678999999994E-2</v>
      </c>
      <c r="I11" s="3">
        <f t="shared" ca="1" si="0"/>
        <v>5.8445806000000003E-2</v>
      </c>
      <c r="J11" s="3">
        <f t="shared" ca="1" si="0"/>
        <v>5.8188935999999997E-2</v>
      </c>
      <c r="K11" s="3">
        <f t="shared" ca="1" si="0"/>
        <v>5.9881215000000008E-2</v>
      </c>
      <c r="L11" s="3">
        <f t="shared" ca="1" si="0"/>
        <v>6.2468444999999997E-2</v>
      </c>
      <c r="M11" s="3">
        <f t="shared" ca="1" si="0"/>
        <v>6.4365454000000002E-2</v>
      </c>
      <c r="N11" s="3">
        <f t="shared" ca="1" si="0"/>
        <v>6.4531134999999989E-2</v>
      </c>
      <c r="O11" s="3">
        <f t="shared" ca="1" si="0"/>
        <v>6.3832419000000001E-2</v>
      </c>
      <c r="P11" s="3">
        <f t="shared" ca="1" si="0"/>
        <v>0.74457023300000003</v>
      </c>
      <c r="R11" s="2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H11" s="2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X11" s="2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</row>
    <row r="12" spans="1:64" x14ac:dyDescent="0.25">
      <c r="A12">
        <v>2</v>
      </c>
      <c r="B12" s="2" t="s">
        <v>12</v>
      </c>
      <c r="C12" t="s">
        <v>3</v>
      </c>
      <c r="D12" s="5">
        <f t="shared" ca="1" si="0"/>
        <v>8.0629507000000017E-2</v>
      </c>
      <c r="E12" s="3">
        <f t="shared" ca="1" si="0"/>
        <v>8.0577538000000018E-2</v>
      </c>
      <c r="F12" s="3">
        <f t="shared" ca="1" si="0"/>
        <v>8.0271585999999992E-2</v>
      </c>
      <c r="G12" s="3">
        <f t="shared" ca="1" si="0"/>
        <v>7.8918086999999984E-2</v>
      </c>
      <c r="H12" s="3">
        <f t="shared" ca="1" si="0"/>
        <v>7.6586229999999991E-2</v>
      </c>
      <c r="I12" s="3">
        <f t="shared" ca="1" si="0"/>
        <v>7.4199096000000006E-2</v>
      </c>
      <c r="J12" s="3">
        <f t="shared" ca="1" si="0"/>
        <v>7.3856764000000005E-2</v>
      </c>
      <c r="K12" s="3">
        <f t="shared" ca="1" si="0"/>
        <v>7.6035568000000012E-2</v>
      </c>
      <c r="L12" s="3">
        <f t="shared" ca="1" si="0"/>
        <v>7.9316213999999996E-2</v>
      </c>
      <c r="M12" s="3">
        <f t="shared" ca="1" si="0"/>
        <v>8.1702741000000009E-2</v>
      </c>
      <c r="N12" s="3">
        <f t="shared" ca="1" si="0"/>
        <v>8.1893066999999986E-2</v>
      </c>
      <c r="O12" s="3">
        <f t="shared" ca="1" si="0"/>
        <v>8.0971181000000017E-2</v>
      </c>
      <c r="P12" s="3">
        <f t="shared" ca="1" si="0"/>
        <v>0.94495757899999999</v>
      </c>
      <c r="R12" s="2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H12" s="2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X12" s="2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</row>
    <row r="13" spans="1:64" x14ac:dyDescent="0.25">
      <c r="A13">
        <v>3</v>
      </c>
      <c r="B13" s="2" t="s">
        <v>12</v>
      </c>
      <c r="C13" t="s">
        <v>4</v>
      </c>
      <c r="D13" s="5">
        <f t="shared" ca="1" si="0"/>
        <v>0.11030211599999999</v>
      </c>
      <c r="E13" s="3">
        <f t="shared" ca="1" si="0"/>
        <v>0.11024374199999998</v>
      </c>
      <c r="F13" s="3">
        <f t="shared" ca="1" si="0"/>
        <v>0.10986425599999999</v>
      </c>
      <c r="G13" s="3">
        <f t="shared" ca="1" si="0"/>
        <v>0.108044215</v>
      </c>
      <c r="H13" s="3">
        <f t="shared" ca="1" si="0"/>
        <v>0.104862741</v>
      </c>
      <c r="I13" s="3">
        <f t="shared" ca="1" si="0"/>
        <v>0.10160276199999997</v>
      </c>
      <c r="J13" s="3">
        <f t="shared" ca="1" si="0"/>
        <v>0.101114367</v>
      </c>
      <c r="K13" s="3">
        <f t="shared" ca="1" si="0"/>
        <v>0.10411363399999998</v>
      </c>
      <c r="L13" s="3">
        <f t="shared" ca="1" si="0"/>
        <v>0.10859162600000001</v>
      </c>
      <c r="M13" s="3">
        <f t="shared" ca="1" si="0"/>
        <v>0.11183866400000002</v>
      </c>
      <c r="N13" s="3">
        <f t="shared" ca="1" si="0"/>
        <v>0.112092265</v>
      </c>
      <c r="O13" s="3">
        <f t="shared" ca="1" si="0"/>
        <v>0.11079830299999999</v>
      </c>
      <c r="P13" s="3">
        <f t="shared" ca="1" si="0"/>
        <v>1.2934686909999999</v>
      </c>
      <c r="R13" s="2"/>
      <c r="AH13" s="2"/>
      <c r="AX13" s="2"/>
    </row>
    <row r="14" spans="1:64" x14ac:dyDescent="0.25">
      <c r="A14">
        <v>4</v>
      </c>
      <c r="B14" s="2" t="s">
        <v>12</v>
      </c>
      <c r="C14" t="s">
        <v>5</v>
      </c>
      <c r="D14" s="5">
        <f t="shared" ca="1" si="0"/>
        <v>0.152675335</v>
      </c>
      <c r="E14" s="3">
        <f t="shared" ca="1" si="0"/>
        <v>0.15259898899999999</v>
      </c>
      <c r="F14" s="3">
        <f t="shared" ca="1" si="0"/>
        <v>0.152095656</v>
      </c>
      <c r="G14" s="3">
        <f t="shared" ca="1" si="0"/>
        <v>0.14960604600000002</v>
      </c>
      <c r="H14" s="3">
        <f t="shared" ca="1" si="0"/>
        <v>0.14520767199999998</v>
      </c>
      <c r="I14" s="3">
        <f t="shared" ca="1" si="0"/>
        <v>0.14067807699999998</v>
      </c>
      <c r="J14" s="3">
        <f t="shared" ca="1" si="0"/>
        <v>0.13999883599999999</v>
      </c>
      <c r="K14" s="3">
        <f t="shared" ca="1" si="0"/>
        <v>0.14414877300000001</v>
      </c>
      <c r="L14" s="3">
        <f t="shared" ca="1" si="0"/>
        <v>0.15032273100000001</v>
      </c>
      <c r="M14" s="3">
        <f t="shared" ca="1" si="0"/>
        <v>0.15480798200000001</v>
      </c>
      <c r="N14" s="3">
        <f t="shared" ca="1" si="0"/>
        <v>0.15517187500000001</v>
      </c>
      <c r="O14" s="3">
        <f t="shared" ca="1" si="0"/>
        <v>0.15338775299999999</v>
      </c>
      <c r="P14" s="3">
        <f t="shared" ca="1" si="0"/>
        <v>1.7906997249999999</v>
      </c>
      <c r="R14" s="2"/>
      <c r="AH14" s="2"/>
      <c r="AX14" s="2"/>
    </row>
    <row r="15" spans="1:64" x14ac:dyDescent="0.25">
      <c r="A15">
        <v>5</v>
      </c>
      <c r="B15" s="2" t="s">
        <v>12</v>
      </c>
      <c r="C15" t="s">
        <v>6</v>
      </c>
      <c r="D15" s="5">
        <f t="shared" ca="1" si="0"/>
        <v>0.20554536199999998</v>
      </c>
      <c r="E15" s="3">
        <f t="shared" ca="1" si="0"/>
        <v>0.20544908099999998</v>
      </c>
      <c r="F15" s="3">
        <f t="shared" ca="1" si="0"/>
        <v>0.20479796000000003</v>
      </c>
      <c r="G15" s="3">
        <f t="shared" ca="1" si="0"/>
        <v>0.20146468800000003</v>
      </c>
      <c r="H15" s="3">
        <f t="shared" ca="1" si="0"/>
        <v>0.19554816099999994</v>
      </c>
      <c r="I15" s="3">
        <f t="shared" ca="1" si="0"/>
        <v>0.18946237399999996</v>
      </c>
      <c r="J15" s="3">
        <f t="shared" ca="1" si="0"/>
        <v>0.188519149</v>
      </c>
      <c r="K15" s="3">
        <f t="shared" ca="1" si="0"/>
        <v>0.19409026700000001</v>
      </c>
      <c r="L15" s="3">
        <f t="shared" ca="1" si="0"/>
        <v>0.20236122199999998</v>
      </c>
      <c r="M15" s="3">
        <f t="shared" ca="1" si="0"/>
        <v>0.20841744299999995</v>
      </c>
      <c r="N15" s="3">
        <f t="shared" ca="1" si="0"/>
        <v>0.20894262000000002</v>
      </c>
      <c r="O15" s="3">
        <f t="shared" ca="1" si="0"/>
        <v>0.20653903000000001</v>
      </c>
      <c r="P15" s="3">
        <f t="shared" ca="1" si="0"/>
        <v>2.4111373569999999</v>
      </c>
      <c r="R15" s="2"/>
      <c r="AH15" s="2"/>
      <c r="AX15" s="2"/>
    </row>
    <row r="16" spans="1:64" x14ac:dyDescent="0.25">
      <c r="B16" s="2"/>
    </row>
    <row r="18" spans="1:64" x14ac:dyDescent="0.25">
      <c r="B18" t="str">
        <f ca="1">INDIRECT($A$1&amp;"!"&amp;ADDRESS(ROW(),COLUMN()))</f>
        <v xml:space="preserve">Demand domestic withdrawalfor each Zone  [km3 per month] </v>
      </c>
    </row>
    <row r="19" spans="1:64" x14ac:dyDescent="0.25">
      <c r="B19" t="str">
        <f ca="1">INDIRECT($A$1&amp;"!"&amp;ADDRESS(ROW(),COLUMN()))</f>
        <v>Subbasin</v>
      </c>
      <c r="C19" t="s">
        <v>1</v>
      </c>
      <c r="D19">
        <v>1</v>
      </c>
      <c r="E19">
        <v>2</v>
      </c>
      <c r="F19">
        <v>3</v>
      </c>
      <c r="G19">
        <v>4</v>
      </c>
      <c r="H19">
        <v>5</v>
      </c>
      <c r="I19">
        <v>6</v>
      </c>
      <c r="J19">
        <v>7</v>
      </c>
      <c r="K19">
        <v>8</v>
      </c>
      <c r="L19">
        <v>9</v>
      </c>
      <c r="M19">
        <v>10</v>
      </c>
      <c r="N19">
        <v>11</v>
      </c>
      <c r="O19">
        <v>12</v>
      </c>
      <c r="P19" s="6" t="s">
        <v>13</v>
      </c>
      <c r="AF19" s="6"/>
      <c r="AV19" s="6"/>
      <c r="BL19" s="6"/>
    </row>
    <row r="20" spans="1:64" x14ac:dyDescent="0.25">
      <c r="A20">
        <v>1</v>
      </c>
      <c r="B20">
        <v>1</v>
      </c>
      <c r="C20" t="s">
        <v>2</v>
      </c>
      <c r="D20" s="14">
        <f t="shared" ref="D20:P35" ca="1" si="1">INDIRECT($A$1&amp;"!"&amp;ADDRESS(ROW(),COLUMN()))</f>
        <v>1.1845079999999999E-3</v>
      </c>
      <c r="E20" s="14">
        <f t="shared" ca="1" si="1"/>
        <v>1.1865980000000001E-3</v>
      </c>
      <c r="F20" s="14">
        <f t="shared" ca="1" si="1"/>
        <v>1.1866959999999999E-3</v>
      </c>
      <c r="G20" s="14">
        <f t="shared" ca="1" si="1"/>
        <v>1.1717820000000001E-3</v>
      </c>
      <c r="H20" s="14">
        <f t="shared" ca="1" si="1"/>
        <v>1.1336479999999999E-3</v>
      </c>
      <c r="I20" s="14">
        <f t="shared" ca="1" si="1"/>
        <v>1.092726E-3</v>
      </c>
      <c r="J20" s="14">
        <f t="shared" ca="1" si="1"/>
        <v>1.0903389999999998E-3</v>
      </c>
      <c r="K20" s="14">
        <f t="shared" ca="1" si="1"/>
        <v>1.1348990000000002E-3</v>
      </c>
      <c r="L20" s="14">
        <f t="shared" ca="1" si="1"/>
        <v>1.186915E-3</v>
      </c>
      <c r="M20" s="14">
        <f t="shared" ca="1" si="1"/>
        <v>1.211038E-3</v>
      </c>
      <c r="N20" s="14">
        <f t="shared" ca="1" si="1"/>
        <v>1.1991810000000001E-3</v>
      </c>
      <c r="O20" s="14">
        <f t="shared" ca="1" si="1"/>
        <v>1.187621E-3</v>
      </c>
      <c r="P20" s="3">
        <f t="shared" ca="1" si="1"/>
        <v>1.3965950999999999E-2</v>
      </c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</row>
    <row r="21" spans="1:64" x14ac:dyDescent="0.25">
      <c r="A21">
        <v>2</v>
      </c>
      <c r="B21">
        <v>1</v>
      </c>
      <c r="C21" t="s">
        <v>3</v>
      </c>
      <c r="D21" s="14">
        <f t="shared" ca="1" si="1"/>
        <v>1.9576569999999998E-3</v>
      </c>
      <c r="E21" s="14">
        <f t="shared" ca="1" si="1"/>
        <v>1.9611070000000001E-3</v>
      </c>
      <c r="F21" s="14">
        <f t="shared" ca="1" si="1"/>
        <v>1.961268E-3</v>
      </c>
      <c r="G21" s="14">
        <f t="shared" ca="1" si="1"/>
        <v>1.9366190000000001E-3</v>
      </c>
      <c r="H21" s="14">
        <f t="shared" ca="1" si="1"/>
        <v>1.8736079999999999E-3</v>
      </c>
      <c r="I21" s="14">
        <f t="shared" ca="1" si="1"/>
        <v>1.805975E-3</v>
      </c>
      <c r="J21" s="14">
        <f t="shared" ca="1" si="1"/>
        <v>1.8020290000000001E-3</v>
      </c>
      <c r="K21" s="14">
        <f t="shared" ca="1" si="1"/>
        <v>1.875678E-3</v>
      </c>
      <c r="L21" s="14">
        <f t="shared" ca="1" si="1"/>
        <v>1.961628E-3</v>
      </c>
      <c r="M21" s="14">
        <f t="shared" ca="1" si="1"/>
        <v>2.0014970000000001E-3</v>
      </c>
      <c r="N21" s="14">
        <f t="shared" ca="1" si="1"/>
        <v>1.9819080000000001E-3</v>
      </c>
      <c r="O21" s="14">
        <f t="shared" ca="1" si="1"/>
        <v>1.9628049999999998E-3</v>
      </c>
      <c r="P21" s="3">
        <f t="shared" ca="1" si="1"/>
        <v>2.3081779000000004E-2</v>
      </c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</row>
    <row r="22" spans="1:64" x14ac:dyDescent="0.25">
      <c r="A22">
        <v>3</v>
      </c>
      <c r="B22">
        <v>1</v>
      </c>
      <c r="C22" t="s">
        <v>4</v>
      </c>
      <c r="D22" s="14">
        <f t="shared" ca="1" si="1"/>
        <v>3.1805430000000001E-3</v>
      </c>
      <c r="E22" s="14">
        <f t="shared" ca="1" si="1"/>
        <v>3.1861459999999999E-3</v>
      </c>
      <c r="F22" s="14">
        <f t="shared" ca="1" si="1"/>
        <v>3.1864089999999999E-3</v>
      </c>
      <c r="G22" s="14">
        <f t="shared" ca="1" si="1"/>
        <v>3.146359E-3</v>
      </c>
      <c r="H22" s="14">
        <f t="shared" ca="1" si="1"/>
        <v>3.0440040000000003E-3</v>
      </c>
      <c r="I22" s="14">
        <f t="shared" ca="1" si="1"/>
        <v>2.934121E-3</v>
      </c>
      <c r="J22" s="14">
        <f t="shared" ca="1" si="1"/>
        <v>2.9277069999999999E-3</v>
      </c>
      <c r="K22" s="14">
        <f t="shared" ca="1" si="1"/>
        <v>3.0473639999999999E-3</v>
      </c>
      <c r="L22" s="14">
        <f t="shared" ca="1" si="1"/>
        <v>3.1869839999999999E-3</v>
      </c>
      <c r="M22" s="14">
        <f t="shared" ca="1" si="1"/>
        <v>3.251763E-3</v>
      </c>
      <c r="N22" s="14">
        <f t="shared" ca="1" si="1"/>
        <v>3.2199479999999998E-3</v>
      </c>
      <c r="O22" s="14">
        <f t="shared" ca="1" si="1"/>
        <v>3.1889120000000003E-3</v>
      </c>
      <c r="P22" s="3">
        <f t="shared" ca="1" si="1"/>
        <v>3.7500260000000001E-2</v>
      </c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</row>
    <row r="23" spans="1:64" x14ac:dyDescent="0.25">
      <c r="A23">
        <v>4</v>
      </c>
      <c r="B23">
        <v>1</v>
      </c>
      <c r="C23" t="s">
        <v>5</v>
      </c>
      <c r="D23" s="14">
        <f t="shared" ca="1" si="1"/>
        <v>4.8952410000000007E-3</v>
      </c>
      <c r="E23" s="14">
        <f t="shared" ca="1" si="1"/>
        <v>4.9038620000000002E-3</v>
      </c>
      <c r="F23" s="14">
        <f t="shared" ca="1" si="1"/>
        <v>4.9042620000000004E-3</v>
      </c>
      <c r="G23" s="14">
        <f t="shared" ca="1" si="1"/>
        <v>4.8426010000000002E-3</v>
      </c>
      <c r="H23" s="14">
        <f t="shared" ca="1" si="1"/>
        <v>4.685069E-3</v>
      </c>
      <c r="I23" s="14">
        <f t="shared" ca="1" si="1"/>
        <v>4.5159469999999993E-3</v>
      </c>
      <c r="J23" s="14">
        <f t="shared" ca="1" si="1"/>
        <v>4.5060719999999999E-3</v>
      </c>
      <c r="K23" s="14">
        <f t="shared" ca="1" si="1"/>
        <v>4.6902300000000001E-3</v>
      </c>
      <c r="L23" s="14">
        <f t="shared" ca="1" si="1"/>
        <v>4.9051329999999999E-3</v>
      </c>
      <c r="M23" s="14">
        <f t="shared" ca="1" si="1"/>
        <v>5.0048490000000005E-3</v>
      </c>
      <c r="N23" s="14">
        <f t="shared" ca="1" si="1"/>
        <v>4.9558939999999998E-3</v>
      </c>
      <c r="O23" s="14">
        <f t="shared" ca="1" si="1"/>
        <v>4.9081279999999994E-3</v>
      </c>
      <c r="P23" s="3">
        <f t="shared" ca="1" si="1"/>
        <v>5.7717287999999992E-2</v>
      </c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</row>
    <row r="24" spans="1:64" x14ac:dyDescent="0.25">
      <c r="A24">
        <v>5</v>
      </c>
      <c r="B24">
        <v>1</v>
      </c>
      <c r="C24" t="s">
        <v>6</v>
      </c>
      <c r="D24" s="14">
        <f t="shared" ca="1" si="1"/>
        <v>7.185945E-3</v>
      </c>
      <c r="E24" s="14">
        <f t="shared" ca="1" si="1"/>
        <v>7.1985950000000003E-3</v>
      </c>
      <c r="F24" s="14">
        <f t="shared" ca="1" si="1"/>
        <v>7.1991820000000002E-3</v>
      </c>
      <c r="G24" s="14">
        <f t="shared" ca="1" si="1"/>
        <v>7.1086500000000002E-3</v>
      </c>
      <c r="H24" s="14">
        <f t="shared" ca="1" si="1"/>
        <v>6.8774129999999998E-3</v>
      </c>
      <c r="I24" s="14">
        <f t="shared" ca="1" si="1"/>
        <v>6.6291520000000001E-3</v>
      </c>
      <c r="J24" s="14">
        <f t="shared" ca="1" si="1"/>
        <v>6.614651E-3</v>
      </c>
      <c r="K24" s="14">
        <f t="shared" ca="1" si="1"/>
        <v>6.8849819999999996E-3</v>
      </c>
      <c r="L24" s="14">
        <f t="shared" ca="1" si="1"/>
        <v>7.2004310000000002E-3</v>
      </c>
      <c r="M24" s="14">
        <f t="shared" ca="1" si="1"/>
        <v>7.3468240000000001E-3</v>
      </c>
      <c r="N24" s="14">
        <f t="shared" ca="1" si="1"/>
        <v>7.2749779999999997E-3</v>
      </c>
      <c r="O24" s="14">
        <f t="shared" ca="1" si="1"/>
        <v>7.2048629999999997E-3</v>
      </c>
      <c r="P24" s="3">
        <f t="shared" ca="1" si="1"/>
        <v>8.4725666000000005E-2</v>
      </c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</row>
    <row r="25" spans="1:64" x14ac:dyDescent="0.25">
      <c r="A25">
        <v>1</v>
      </c>
      <c r="B25">
        <v>2</v>
      </c>
      <c r="C25" t="s">
        <v>2</v>
      </c>
      <c r="D25" s="14">
        <f t="shared" ca="1" si="1"/>
        <v>3.2928200000000002E-4</v>
      </c>
      <c r="E25" s="14">
        <f t="shared" ca="1" si="1"/>
        <v>3.2971600000000003E-4</v>
      </c>
      <c r="F25" s="14">
        <f t="shared" ca="1" si="1"/>
        <v>3.3003300000000003E-4</v>
      </c>
      <c r="G25" s="14">
        <f t="shared" ca="1" si="1"/>
        <v>3.2648899999999996E-4</v>
      </c>
      <c r="H25" s="14">
        <f t="shared" ca="1" si="1"/>
        <v>3.1608799999999996E-4</v>
      </c>
      <c r="I25" s="14">
        <f t="shared" ca="1" si="1"/>
        <v>3.0456299999999999E-4</v>
      </c>
      <c r="J25" s="14">
        <f t="shared" ca="1" si="1"/>
        <v>3.0352499999999996E-4</v>
      </c>
      <c r="K25" s="14">
        <f t="shared" ca="1" si="1"/>
        <v>3.1704599999999997E-4</v>
      </c>
      <c r="L25" s="14">
        <f t="shared" ca="1" si="1"/>
        <v>3.3117799999999995E-4</v>
      </c>
      <c r="M25" s="14">
        <f t="shared" ca="1" si="1"/>
        <v>3.3636500000000004E-4</v>
      </c>
      <c r="N25" s="14">
        <f t="shared" ca="1" si="1"/>
        <v>3.3261400000000001E-4</v>
      </c>
      <c r="O25" s="14">
        <f t="shared" ca="1" si="1"/>
        <v>3.29711E-4</v>
      </c>
      <c r="P25" s="3">
        <f t="shared" ca="1" si="1"/>
        <v>3.88661E-3</v>
      </c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</row>
    <row r="26" spans="1:64" x14ac:dyDescent="0.25">
      <c r="A26">
        <v>2</v>
      </c>
      <c r="B26">
        <v>2</v>
      </c>
      <c r="C26" t="s">
        <v>3</v>
      </c>
      <c r="D26" s="14">
        <f t="shared" ca="1" si="1"/>
        <v>5.2830900000000003E-4</v>
      </c>
      <c r="E26" s="14">
        <f t="shared" ca="1" si="1"/>
        <v>5.2903100000000001E-4</v>
      </c>
      <c r="F26" s="14">
        <f t="shared" ca="1" si="1"/>
        <v>5.2954199999999993E-4</v>
      </c>
      <c r="G26" s="14">
        <f t="shared" ca="1" si="1"/>
        <v>5.23811E-4</v>
      </c>
      <c r="H26" s="14">
        <f t="shared" ca="1" si="1"/>
        <v>5.0708699999999992E-4</v>
      </c>
      <c r="I26" s="14">
        <f t="shared" ca="1" si="1"/>
        <v>4.8861900000000003E-4</v>
      </c>
      <c r="J26" s="14">
        <f t="shared" ca="1" si="1"/>
        <v>4.8694299999999999E-4</v>
      </c>
      <c r="K26" s="14">
        <f t="shared" ca="1" si="1"/>
        <v>5.0862399999999995E-4</v>
      </c>
      <c r="L26" s="14">
        <f t="shared" ca="1" si="1"/>
        <v>5.3135299999999993E-4</v>
      </c>
      <c r="M26" s="14">
        <f t="shared" ca="1" si="1"/>
        <v>5.3972500000000001E-4</v>
      </c>
      <c r="N26" s="14">
        <f t="shared" ca="1" si="1"/>
        <v>5.33699E-4</v>
      </c>
      <c r="O26" s="14">
        <f t="shared" ca="1" si="1"/>
        <v>5.2903599999999998E-4</v>
      </c>
      <c r="P26" s="3">
        <f t="shared" ca="1" si="1"/>
        <v>6.2357790000000003E-3</v>
      </c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</row>
    <row r="27" spans="1:64" x14ac:dyDescent="0.25">
      <c r="A27">
        <v>3</v>
      </c>
      <c r="B27">
        <v>2</v>
      </c>
      <c r="C27" t="s">
        <v>4</v>
      </c>
      <c r="D27" s="14">
        <f t="shared" ca="1" si="1"/>
        <v>7.860390000000001E-4</v>
      </c>
      <c r="E27" s="14">
        <f t="shared" ca="1" si="1"/>
        <v>7.8722099999999995E-4</v>
      </c>
      <c r="F27" s="14">
        <f t="shared" ca="1" si="1"/>
        <v>7.8798699999999998E-4</v>
      </c>
      <c r="G27" s="14">
        <f t="shared" ca="1" si="1"/>
        <v>7.7925999999999994E-4</v>
      </c>
      <c r="H27" s="14">
        <f t="shared" ca="1" si="1"/>
        <v>7.5423099999999996E-4</v>
      </c>
      <c r="I27" s="14">
        <f t="shared" ca="1" si="1"/>
        <v>7.2685399999999998E-4</v>
      </c>
      <c r="J27" s="14">
        <f t="shared" ca="1" si="1"/>
        <v>7.2430900000000002E-4</v>
      </c>
      <c r="K27" s="14">
        <f t="shared" ca="1" si="1"/>
        <v>7.5651199999999998E-4</v>
      </c>
      <c r="L27" s="14">
        <f t="shared" ca="1" si="1"/>
        <v>7.9058700000000004E-4</v>
      </c>
      <c r="M27" s="14">
        <f t="shared" ca="1" si="1"/>
        <v>8.032470000000001E-4</v>
      </c>
      <c r="N27" s="14">
        <f t="shared" ca="1" si="1"/>
        <v>7.9424499999999996E-4</v>
      </c>
      <c r="O27" s="14">
        <f t="shared" ca="1" si="1"/>
        <v>7.87286E-4</v>
      </c>
      <c r="P27" s="3">
        <f t="shared" ca="1" si="1"/>
        <v>9.2777780000000004E-3</v>
      </c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</row>
    <row r="28" spans="1:64" x14ac:dyDescent="0.25">
      <c r="A28">
        <v>4</v>
      </c>
      <c r="B28">
        <v>2</v>
      </c>
      <c r="C28" t="s">
        <v>5</v>
      </c>
      <c r="D28" s="14">
        <f t="shared" ca="1" si="1"/>
        <v>1.1172420000000001E-3</v>
      </c>
      <c r="E28" s="14">
        <f t="shared" ca="1" si="1"/>
        <v>1.119065E-3</v>
      </c>
      <c r="F28" s="14">
        <f t="shared" ca="1" si="1"/>
        <v>1.1201620000000001E-3</v>
      </c>
      <c r="G28" s="14">
        <f t="shared" ca="1" si="1"/>
        <v>1.1074889999999999E-3</v>
      </c>
      <c r="H28" s="14">
        <f t="shared" ca="1" si="1"/>
        <v>1.0717190000000001E-3</v>
      </c>
      <c r="I28" s="14">
        <f t="shared" ca="1" si="1"/>
        <v>1.032938E-3</v>
      </c>
      <c r="J28" s="14">
        <f t="shared" ca="1" si="1"/>
        <v>1.0292490000000001E-3</v>
      </c>
      <c r="K28" s="14">
        <f t="shared" ca="1" si="1"/>
        <v>1.0749500000000001E-3</v>
      </c>
      <c r="L28" s="14">
        <f t="shared" ca="1" si="1"/>
        <v>1.1237299999999999E-3</v>
      </c>
      <c r="M28" s="14">
        <f t="shared" ca="1" si="1"/>
        <v>1.141995E-3</v>
      </c>
      <c r="N28" s="14">
        <f t="shared" ca="1" si="1"/>
        <v>1.1291510000000001E-3</v>
      </c>
      <c r="O28" s="14">
        <f t="shared" ca="1" si="1"/>
        <v>1.1192359999999998E-3</v>
      </c>
      <c r="P28" s="3">
        <f t="shared" ca="1" si="1"/>
        <v>1.3186925999999998E-2</v>
      </c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</row>
    <row r="29" spans="1:64" x14ac:dyDescent="0.25">
      <c r="A29">
        <v>5</v>
      </c>
      <c r="B29">
        <v>2</v>
      </c>
      <c r="C29" t="s">
        <v>6</v>
      </c>
      <c r="D29" s="14">
        <f t="shared" ca="1" si="1"/>
        <v>1.5833219999999999E-3</v>
      </c>
      <c r="E29" s="14">
        <f t="shared" ca="1" si="1"/>
        <v>1.586004E-3</v>
      </c>
      <c r="F29" s="14">
        <f t="shared" ca="1" si="1"/>
        <v>1.587565E-3</v>
      </c>
      <c r="G29" s="14">
        <f t="shared" ca="1" si="1"/>
        <v>1.5694159999999999E-3</v>
      </c>
      <c r="H29" s="14">
        <f t="shared" ca="1" si="1"/>
        <v>1.5185869999999998E-3</v>
      </c>
      <c r="I29" s="14">
        <f t="shared" ca="1" si="1"/>
        <v>1.4637210000000001E-3</v>
      </c>
      <c r="J29" s="14">
        <f t="shared" ca="1" si="1"/>
        <v>1.4584420000000001E-3</v>
      </c>
      <c r="K29" s="14">
        <f t="shared" ca="1" si="1"/>
        <v>1.5231579999999999E-3</v>
      </c>
      <c r="L29" s="14">
        <f t="shared" ca="1" si="1"/>
        <v>1.592532E-3</v>
      </c>
      <c r="M29" s="14">
        <f t="shared" ca="1" si="1"/>
        <v>1.6186060000000001E-3</v>
      </c>
      <c r="N29" s="14">
        <f t="shared" ca="1" si="1"/>
        <v>1.600368E-3</v>
      </c>
      <c r="O29" s="14">
        <f t="shared" ca="1" si="1"/>
        <v>1.586301E-3</v>
      </c>
      <c r="P29" s="3">
        <f t="shared" ca="1" si="1"/>
        <v>1.8688021999999999E-2</v>
      </c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</row>
    <row r="30" spans="1:64" x14ac:dyDescent="0.25">
      <c r="A30">
        <v>1</v>
      </c>
      <c r="B30">
        <v>3</v>
      </c>
      <c r="C30" t="s">
        <v>2</v>
      </c>
      <c r="D30" s="14">
        <f t="shared" ca="1" si="1"/>
        <v>2.09621E-4</v>
      </c>
      <c r="E30" s="14">
        <f t="shared" ca="1" si="1"/>
        <v>2.09915E-4</v>
      </c>
      <c r="F30" s="14">
        <f t="shared" ca="1" si="1"/>
        <v>2.1033399999999998E-4</v>
      </c>
      <c r="G30" s="14">
        <f t="shared" ca="1" si="1"/>
        <v>2.07734E-4</v>
      </c>
      <c r="H30" s="14">
        <f t="shared" ca="1" si="1"/>
        <v>2.0101799999999999E-4</v>
      </c>
      <c r="I30" s="14">
        <f t="shared" ca="1" si="1"/>
        <v>1.9377000000000001E-4</v>
      </c>
      <c r="J30" s="14">
        <f t="shared" ca="1" si="1"/>
        <v>1.9226199999999998E-4</v>
      </c>
      <c r="K30" s="14">
        <f t="shared" ca="1" si="1"/>
        <v>2.00626E-4</v>
      </c>
      <c r="L30" s="14">
        <f t="shared" ca="1" si="1"/>
        <v>2.1016399999999999E-4</v>
      </c>
      <c r="M30" s="14">
        <f t="shared" ca="1" si="1"/>
        <v>2.13666E-4</v>
      </c>
      <c r="N30" s="14">
        <f t="shared" ca="1" si="1"/>
        <v>2.1136199999999999E-4</v>
      </c>
      <c r="O30" s="14">
        <f t="shared" ca="1" si="1"/>
        <v>2.0973500000000001E-4</v>
      </c>
      <c r="P30" s="3">
        <f t="shared" ca="1" si="1"/>
        <v>2.4702069999999999E-3</v>
      </c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</row>
    <row r="31" spans="1:64" x14ac:dyDescent="0.25">
      <c r="A31">
        <v>2</v>
      </c>
      <c r="B31">
        <v>3</v>
      </c>
      <c r="C31" t="s">
        <v>3</v>
      </c>
      <c r="D31" s="14">
        <f t="shared" ca="1" si="1"/>
        <v>3.4012300000000001E-4</v>
      </c>
      <c r="E31" s="14">
        <f t="shared" ca="1" si="1"/>
        <v>3.4061399999999999E-4</v>
      </c>
      <c r="F31" s="14">
        <f t="shared" ca="1" si="1"/>
        <v>3.4127999999999996E-4</v>
      </c>
      <c r="G31" s="14">
        <f t="shared" ca="1" si="1"/>
        <v>3.3703499999999996E-4</v>
      </c>
      <c r="H31" s="14">
        <f t="shared" ca="1" si="1"/>
        <v>3.2613E-4</v>
      </c>
      <c r="I31" s="14">
        <f t="shared" ca="1" si="1"/>
        <v>3.1439400000000001E-4</v>
      </c>
      <c r="J31" s="14">
        <f t="shared" ca="1" si="1"/>
        <v>3.1196499999999999E-4</v>
      </c>
      <c r="K31" s="14">
        <f t="shared" ca="1" si="1"/>
        <v>3.2555299999999996E-4</v>
      </c>
      <c r="L31" s="14">
        <f t="shared" ca="1" si="1"/>
        <v>3.4103099999999999E-4</v>
      </c>
      <c r="M31" s="14">
        <f t="shared" ca="1" si="1"/>
        <v>3.4674E-4</v>
      </c>
      <c r="N31" s="14">
        <f t="shared" ca="1" si="1"/>
        <v>3.4299800000000001E-4</v>
      </c>
      <c r="O31" s="14">
        <f t="shared" ca="1" si="1"/>
        <v>3.4033000000000002E-4</v>
      </c>
      <c r="P31" s="3">
        <f t="shared" ca="1" si="1"/>
        <v>4.0081930000000002E-3</v>
      </c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</row>
    <row r="32" spans="1:64" x14ac:dyDescent="0.25">
      <c r="A32">
        <v>3</v>
      </c>
      <c r="B32">
        <v>3</v>
      </c>
      <c r="C32" t="s">
        <v>4</v>
      </c>
      <c r="D32" s="14">
        <f t="shared" ca="1" si="1"/>
        <v>5.1525200000000001E-4</v>
      </c>
      <c r="E32" s="14">
        <f t="shared" ca="1" si="1"/>
        <v>5.1607899999999991E-4</v>
      </c>
      <c r="F32" s="14">
        <f t="shared" ca="1" si="1"/>
        <v>5.1701200000000007E-4</v>
      </c>
      <c r="G32" s="14">
        <f t="shared" ca="1" si="1"/>
        <v>5.1042600000000002E-4</v>
      </c>
      <c r="H32" s="14">
        <f t="shared" ca="1" si="1"/>
        <v>4.9387200000000002E-4</v>
      </c>
      <c r="I32" s="14">
        <f t="shared" ca="1" si="1"/>
        <v>4.7622700000000002E-4</v>
      </c>
      <c r="J32" s="14">
        <f t="shared" ca="1" si="1"/>
        <v>4.72638E-4</v>
      </c>
      <c r="K32" s="14">
        <f t="shared" ca="1" si="1"/>
        <v>4.9332300000000005E-4</v>
      </c>
      <c r="L32" s="14">
        <f t="shared" ca="1" si="1"/>
        <v>5.1677799999999996E-4</v>
      </c>
      <c r="M32" s="14">
        <f t="shared" ca="1" si="1"/>
        <v>5.2556899999999993E-4</v>
      </c>
      <c r="N32" s="14">
        <f t="shared" ca="1" si="1"/>
        <v>5.1988800000000003E-4</v>
      </c>
      <c r="O32" s="14">
        <f t="shared" ca="1" si="1"/>
        <v>5.1569300000000001E-4</v>
      </c>
      <c r="P32" s="3">
        <f t="shared" ca="1" si="1"/>
        <v>6.0727570000000007E-3</v>
      </c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</row>
    <row r="33" spans="1:64" x14ac:dyDescent="0.25">
      <c r="A33">
        <v>4</v>
      </c>
      <c r="B33">
        <v>3</v>
      </c>
      <c r="C33" t="s">
        <v>5</v>
      </c>
      <c r="D33" s="14">
        <f t="shared" ca="1" si="1"/>
        <v>7.43829E-4</v>
      </c>
      <c r="E33" s="14">
        <f t="shared" ca="1" si="1"/>
        <v>7.4513300000000004E-4</v>
      </c>
      <c r="F33" s="14">
        <f t="shared" ca="1" si="1"/>
        <v>7.4637800000000002E-4</v>
      </c>
      <c r="G33" s="14">
        <f t="shared" ca="1" si="1"/>
        <v>7.36661E-4</v>
      </c>
      <c r="H33" s="14">
        <f t="shared" ca="1" si="1"/>
        <v>7.1271499999999994E-4</v>
      </c>
      <c r="I33" s="14">
        <f t="shared" ca="1" si="1"/>
        <v>6.8742400000000006E-4</v>
      </c>
      <c r="J33" s="14">
        <f t="shared" ca="1" si="1"/>
        <v>6.8236699999999991E-4</v>
      </c>
      <c r="K33" s="14">
        <f t="shared" ca="1" si="1"/>
        <v>7.1236600000000008E-4</v>
      </c>
      <c r="L33" s="14">
        <f t="shared" ca="1" si="1"/>
        <v>7.4623499999999993E-4</v>
      </c>
      <c r="M33" s="14">
        <f t="shared" ca="1" si="1"/>
        <v>7.5911899999999994E-4</v>
      </c>
      <c r="N33" s="14">
        <f t="shared" ca="1" si="1"/>
        <v>7.5090199999999991E-4</v>
      </c>
      <c r="O33" s="14">
        <f t="shared" ca="1" si="1"/>
        <v>7.4463600000000002E-4</v>
      </c>
      <c r="P33" s="3">
        <f t="shared" ca="1" si="1"/>
        <v>8.7677649999999985E-3</v>
      </c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</row>
    <row r="34" spans="1:64" x14ac:dyDescent="0.25">
      <c r="A34">
        <v>5</v>
      </c>
      <c r="B34">
        <v>3</v>
      </c>
      <c r="C34" t="s">
        <v>6</v>
      </c>
      <c r="D34" s="14">
        <f t="shared" ca="1" si="1"/>
        <v>1.0621259999999998E-3</v>
      </c>
      <c r="E34" s="14">
        <f t="shared" ca="1" si="1"/>
        <v>1.0640650000000001E-3</v>
      </c>
      <c r="F34" s="14">
        <f t="shared" ca="1" si="1"/>
        <v>1.065772E-3</v>
      </c>
      <c r="G34" s="14">
        <f t="shared" ca="1" si="1"/>
        <v>1.0517529999999999E-3</v>
      </c>
      <c r="H34" s="14">
        <f t="shared" ca="1" si="1"/>
        <v>1.017528E-3</v>
      </c>
      <c r="I34" s="14">
        <f t="shared" ca="1" si="1"/>
        <v>9.8153900000000002E-4</v>
      </c>
      <c r="J34" s="14">
        <f t="shared" ca="1" si="1"/>
        <v>9.74404E-4</v>
      </c>
      <c r="K34" s="14">
        <f t="shared" ca="1" si="1"/>
        <v>1.0173339999999999E-3</v>
      </c>
      <c r="L34" s="14">
        <f t="shared" ca="1" si="1"/>
        <v>1.065704E-3</v>
      </c>
      <c r="M34" s="14">
        <f t="shared" ca="1" si="1"/>
        <v>1.0842339999999999E-3</v>
      </c>
      <c r="N34" s="14">
        <f t="shared" ca="1" si="1"/>
        <v>1.072489E-3</v>
      </c>
      <c r="O34" s="14">
        <f t="shared" ca="1" si="1"/>
        <v>1.063397E-3</v>
      </c>
      <c r="P34" s="3">
        <f t="shared" ca="1" si="1"/>
        <v>1.2520345E-2</v>
      </c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</row>
    <row r="35" spans="1:64" x14ac:dyDescent="0.25">
      <c r="A35">
        <v>1</v>
      </c>
      <c r="B35">
        <v>4</v>
      </c>
      <c r="C35" t="s">
        <v>2</v>
      </c>
      <c r="D35" s="14">
        <f t="shared" ca="1" si="1"/>
        <v>3.1856800000000003E-4</v>
      </c>
      <c r="E35" s="14">
        <f t="shared" ca="1" si="1"/>
        <v>3.1953799999999996E-4</v>
      </c>
      <c r="F35" s="14">
        <f t="shared" ca="1" si="1"/>
        <v>3.1992199999999999E-4</v>
      </c>
      <c r="G35" s="14">
        <f t="shared" ca="1" si="1"/>
        <v>3.1517099999999999E-4</v>
      </c>
      <c r="H35" s="14">
        <f t="shared" ca="1" si="1"/>
        <v>3.0511999999999998E-4</v>
      </c>
      <c r="I35" s="14">
        <f t="shared" ca="1" si="1"/>
        <v>2.9491199999999998E-4</v>
      </c>
      <c r="J35" s="14">
        <f t="shared" ca="1" si="1"/>
        <v>2.9210500000000002E-4</v>
      </c>
      <c r="K35" s="14">
        <f t="shared" ca="1" si="1"/>
        <v>3.0500500000000001E-4</v>
      </c>
      <c r="L35" s="14">
        <f t="shared" ca="1" si="1"/>
        <v>3.1879E-4</v>
      </c>
      <c r="M35" s="14">
        <f t="shared" ca="1" si="1"/>
        <v>3.2551999999999999E-4</v>
      </c>
      <c r="N35" s="14">
        <f t="shared" ca="1" si="1"/>
        <v>3.2296200000000004E-4</v>
      </c>
      <c r="O35" s="14">
        <f t="shared" ca="1" si="1"/>
        <v>3.1953999999999999E-4</v>
      </c>
      <c r="P35" s="3">
        <f t="shared" ca="1" si="1"/>
        <v>3.7571530000000005E-3</v>
      </c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</row>
    <row r="36" spans="1:64" x14ac:dyDescent="0.25">
      <c r="A36">
        <v>2</v>
      </c>
      <c r="B36">
        <v>4</v>
      </c>
      <c r="C36" t="s">
        <v>3</v>
      </c>
      <c r="D36" s="14">
        <f t="shared" ref="D36:P55" ca="1" si="2">INDIRECT($A$1&amp;"!"&amp;ADDRESS(ROW(),COLUMN()))</f>
        <v>5.0550300000000003E-4</v>
      </c>
      <c r="E36" s="14">
        <f t="shared" ca="1" si="2"/>
        <v>5.0703900000000004E-4</v>
      </c>
      <c r="F36" s="14">
        <f t="shared" ca="1" si="2"/>
        <v>5.0763800000000003E-4</v>
      </c>
      <c r="G36" s="14">
        <f t="shared" ca="1" si="2"/>
        <v>5.0009700000000002E-4</v>
      </c>
      <c r="H36" s="14">
        <f t="shared" ca="1" si="2"/>
        <v>4.8414500000000001E-4</v>
      </c>
      <c r="I36" s="14">
        <f t="shared" ca="1" si="2"/>
        <v>4.6795099999999998E-4</v>
      </c>
      <c r="J36" s="14">
        <f t="shared" ca="1" si="2"/>
        <v>4.6349100000000001E-4</v>
      </c>
      <c r="K36" s="14">
        <f t="shared" ca="1" si="2"/>
        <v>4.8397099999999998E-4</v>
      </c>
      <c r="L36" s="14">
        <f t="shared" ca="1" si="2"/>
        <v>5.0583500000000005E-4</v>
      </c>
      <c r="M36" s="14">
        <f t="shared" ca="1" si="2"/>
        <v>5.1654299999999995E-4</v>
      </c>
      <c r="N36" s="14">
        <f t="shared" ca="1" si="2"/>
        <v>5.1247900000000004E-4</v>
      </c>
      <c r="O36" s="14">
        <f t="shared" ca="1" si="2"/>
        <v>5.0705500000000007E-4</v>
      </c>
      <c r="P36" s="3">
        <f t="shared" ca="1" si="2"/>
        <v>5.961746999999999E-3</v>
      </c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</row>
    <row r="37" spans="1:64" x14ac:dyDescent="0.25">
      <c r="A37">
        <v>3</v>
      </c>
      <c r="B37">
        <v>4</v>
      </c>
      <c r="C37" t="s">
        <v>4</v>
      </c>
      <c r="D37" s="14">
        <f t="shared" ca="1" si="2"/>
        <v>7.7545299999999995E-4</v>
      </c>
      <c r="E37" s="14">
        <f t="shared" ca="1" si="2"/>
        <v>7.778310000000001E-4</v>
      </c>
      <c r="F37" s="14">
        <f t="shared" ca="1" si="2"/>
        <v>7.7869500000000004E-4</v>
      </c>
      <c r="G37" s="14">
        <f t="shared" ca="1" si="2"/>
        <v>7.6709499999999997E-4</v>
      </c>
      <c r="H37" s="14">
        <f t="shared" ca="1" si="2"/>
        <v>7.4259700000000001E-4</v>
      </c>
      <c r="I37" s="14">
        <f t="shared" ca="1" si="2"/>
        <v>7.1780800000000001E-4</v>
      </c>
      <c r="J37" s="14">
        <f t="shared" ca="1" si="2"/>
        <v>7.1103200000000001E-4</v>
      </c>
      <c r="K37" s="14">
        <f t="shared" ca="1" si="2"/>
        <v>7.4250599999999998E-4</v>
      </c>
      <c r="L37" s="14">
        <f t="shared" ca="1" si="2"/>
        <v>7.76076E-4</v>
      </c>
      <c r="M37" s="14">
        <f t="shared" ca="1" si="2"/>
        <v>7.9250399999999997E-4</v>
      </c>
      <c r="N37" s="14">
        <f t="shared" ca="1" si="2"/>
        <v>7.86288E-4</v>
      </c>
      <c r="O37" s="14">
        <f t="shared" ca="1" si="2"/>
        <v>7.7787899999999998E-4</v>
      </c>
      <c r="P37" s="3">
        <f t="shared" ca="1" si="2"/>
        <v>9.1457640000000007E-3</v>
      </c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</row>
    <row r="38" spans="1:64" x14ac:dyDescent="0.25">
      <c r="A38">
        <v>4</v>
      </c>
      <c r="B38">
        <v>4</v>
      </c>
      <c r="C38" t="s">
        <v>5</v>
      </c>
      <c r="D38" s="14">
        <f t="shared" ca="1" si="2"/>
        <v>1.1409689999999999E-3</v>
      </c>
      <c r="E38" s="14">
        <f t="shared" ca="1" si="2"/>
        <v>1.1444980000000001E-3</v>
      </c>
      <c r="F38" s="14">
        <f t="shared" ca="1" si="2"/>
        <v>1.1456960000000001E-3</v>
      </c>
      <c r="G38" s="14">
        <f t="shared" ca="1" si="2"/>
        <v>1.1285799999999999E-3</v>
      </c>
      <c r="H38" s="14">
        <f t="shared" ca="1" si="2"/>
        <v>1.092497E-3</v>
      </c>
      <c r="I38" s="14">
        <f t="shared" ca="1" si="2"/>
        <v>1.0561020000000002E-3</v>
      </c>
      <c r="J38" s="14">
        <f t="shared" ca="1" si="2"/>
        <v>1.046228E-3</v>
      </c>
      <c r="K38" s="14">
        <f t="shared" ca="1" si="2"/>
        <v>1.0926180000000001E-3</v>
      </c>
      <c r="L38" s="14">
        <f t="shared" ca="1" si="2"/>
        <v>1.1420600000000001E-3</v>
      </c>
      <c r="M38" s="14">
        <f t="shared" ca="1" si="2"/>
        <v>1.1662210000000001E-3</v>
      </c>
      <c r="N38" s="14">
        <f t="shared" ca="1" si="2"/>
        <v>1.1571039999999999E-3</v>
      </c>
      <c r="O38" s="14">
        <f t="shared" ca="1" si="2"/>
        <v>1.1446E-3</v>
      </c>
      <c r="P38" s="3">
        <f t="shared" ca="1" si="2"/>
        <v>1.3457172999999999E-2</v>
      </c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</row>
    <row r="39" spans="1:64" x14ac:dyDescent="0.25">
      <c r="A39">
        <v>5</v>
      </c>
      <c r="B39">
        <v>4</v>
      </c>
      <c r="C39" t="s">
        <v>6</v>
      </c>
      <c r="D39" s="14">
        <f t="shared" ca="1" si="2"/>
        <v>1.6355930000000001E-3</v>
      </c>
      <c r="E39" s="14">
        <f t="shared" ca="1" si="2"/>
        <v>1.6406700000000001E-3</v>
      </c>
      <c r="F39" s="14">
        <f t="shared" ca="1" si="2"/>
        <v>1.642337E-3</v>
      </c>
      <c r="G39" s="14">
        <f t="shared" ca="1" si="2"/>
        <v>1.6177729999999999E-3</v>
      </c>
      <c r="H39" s="14">
        <f t="shared" ca="1" si="2"/>
        <v>1.5660229999999999E-3</v>
      </c>
      <c r="I39" s="14">
        <f t="shared" ca="1" si="2"/>
        <v>1.5138980000000001E-3</v>
      </c>
      <c r="J39" s="14">
        <f t="shared" ca="1" si="2"/>
        <v>1.499799E-3</v>
      </c>
      <c r="K39" s="14">
        <f t="shared" ca="1" si="2"/>
        <v>1.566352E-3</v>
      </c>
      <c r="L39" s="14">
        <f t="shared" ca="1" si="2"/>
        <v>1.6372519999999998E-3</v>
      </c>
      <c r="M39" s="14">
        <f t="shared" ca="1" si="2"/>
        <v>1.6718949999999998E-3</v>
      </c>
      <c r="N39" s="14">
        <f t="shared" ca="1" si="2"/>
        <v>1.6588410000000001E-3</v>
      </c>
      <c r="O39" s="14">
        <f t="shared" ca="1" si="2"/>
        <v>1.6408400000000002E-3</v>
      </c>
      <c r="P39" s="3">
        <f t="shared" ca="1" si="2"/>
        <v>1.9291273000000001E-2</v>
      </c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</row>
    <row r="40" spans="1:64" x14ac:dyDescent="0.25">
      <c r="A40">
        <v>1</v>
      </c>
      <c r="B40">
        <v>5</v>
      </c>
      <c r="C40" t="s">
        <v>2</v>
      </c>
      <c r="D40" s="14">
        <f t="shared" ca="1" si="2"/>
        <v>2.3416750000000001E-3</v>
      </c>
      <c r="E40" s="14">
        <f t="shared" ca="1" si="2"/>
        <v>2.3410649999999998E-3</v>
      </c>
      <c r="F40" s="14">
        <f t="shared" ca="1" si="2"/>
        <v>2.337741E-3</v>
      </c>
      <c r="G40" s="14">
        <f t="shared" ca="1" si="2"/>
        <v>2.3010310000000003E-3</v>
      </c>
      <c r="H40" s="14">
        <f t="shared" ca="1" si="2"/>
        <v>2.2235269999999999E-3</v>
      </c>
      <c r="I40" s="14">
        <f t="shared" ca="1" si="2"/>
        <v>2.144628E-3</v>
      </c>
      <c r="J40" s="14">
        <f t="shared" ca="1" si="2"/>
        <v>2.1355219999999999E-3</v>
      </c>
      <c r="K40" s="14">
        <f t="shared" ca="1" si="2"/>
        <v>2.2225330000000001E-3</v>
      </c>
      <c r="L40" s="14">
        <f t="shared" ca="1" si="2"/>
        <v>2.3306719999999998E-3</v>
      </c>
      <c r="M40" s="14">
        <f t="shared" ca="1" si="2"/>
        <v>2.3893209999999998E-3</v>
      </c>
      <c r="N40" s="14">
        <f t="shared" ca="1" si="2"/>
        <v>2.3736100000000004E-3</v>
      </c>
      <c r="O40" s="14">
        <f t="shared" ca="1" si="2"/>
        <v>2.3479830000000001E-3</v>
      </c>
      <c r="P40" s="3">
        <f t="shared" ca="1" si="2"/>
        <v>2.7489308E-2</v>
      </c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</row>
    <row r="41" spans="1:64" x14ac:dyDescent="0.25">
      <c r="A41">
        <v>2</v>
      </c>
      <c r="B41">
        <v>5</v>
      </c>
      <c r="C41" t="s">
        <v>3</v>
      </c>
      <c r="D41" s="14">
        <f t="shared" ca="1" si="2"/>
        <v>3.8739400000000002E-3</v>
      </c>
      <c r="E41" s="14">
        <f t="shared" ca="1" si="2"/>
        <v>3.8729490000000001E-3</v>
      </c>
      <c r="F41" s="14">
        <f t="shared" ca="1" si="2"/>
        <v>3.86748E-3</v>
      </c>
      <c r="G41" s="14">
        <f t="shared" ca="1" si="2"/>
        <v>3.8067980000000001E-3</v>
      </c>
      <c r="H41" s="14">
        <f t="shared" ca="1" si="2"/>
        <v>3.6785939999999999E-3</v>
      </c>
      <c r="I41" s="14">
        <f t="shared" ca="1" si="2"/>
        <v>3.5480730000000001E-3</v>
      </c>
      <c r="J41" s="14">
        <f t="shared" ca="1" si="2"/>
        <v>3.5330129999999998E-3</v>
      </c>
      <c r="K41" s="14">
        <f t="shared" ca="1" si="2"/>
        <v>3.6769859999999997E-3</v>
      </c>
      <c r="L41" s="14">
        <f t="shared" ca="1" si="2"/>
        <v>3.8558849999999999E-3</v>
      </c>
      <c r="M41" s="14">
        <f t="shared" ca="1" si="2"/>
        <v>3.9528580000000001E-3</v>
      </c>
      <c r="N41" s="14">
        <f t="shared" ca="1" si="2"/>
        <v>3.9267959999999998E-3</v>
      </c>
      <c r="O41" s="14">
        <f t="shared" ca="1" si="2"/>
        <v>3.8844050000000001E-3</v>
      </c>
      <c r="P41" s="3">
        <f t="shared" ca="1" si="2"/>
        <v>4.5477777000000004E-2</v>
      </c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</row>
    <row r="42" spans="1:64" x14ac:dyDescent="0.25">
      <c r="A42">
        <v>3</v>
      </c>
      <c r="B42">
        <v>5</v>
      </c>
      <c r="C42" t="s">
        <v>4</v>
      </c>
      <c r="D42" s="14">
        <f t="shared" ca="1" si="2"/>
        <v>6.2985620000000006E-3</v>
      </c>
      <c r="E42" s="14">
        <f t="shared" ca="1" si="2"/>
        <v>6.2969649999999999E-3</v>
      </c>
      <c r="F42" s="14">
        <f t="shared" ca="1" si="2"/>
        <v>6.2881020000000003E-3</v>
      </c>
      <c r="G42" s="14">
        <f t="shared" ca="1" si="2"/>
        <v>6.1894940000000002E-3</v>
      </c>
      <c r="H42" s="14">
        <f t="shared" ca="1" si="2"/>
        <v>5.9810619999999997E-3</v>
      </c>
      <c r="I42" s="14">
        <f t="shared" ca="1" si="2"/>
        <v>5.7688550000000007E-3</v>
      </c>
      <c r="J42" s="14">
        <f t="shared" ca="1" si="2"/>
        <v>5.7443889999999999E-3</v>
      </c>
      <c r="K42" s="14">
        <f t="shared" ca="1" si="2"/>
        <v>5.9784870000000002E-3</v>
      </c>
      <c r="L42" s="14">
        <f t="shared" ca="1" si="2"/>
        <v>6.269373E-3</v>
      </c>
      <c r="M42" s="14">
        <f t="shared" ca="1" si="2"/>
        <v>6.4269840000000002E-3</v>
      </c>
      <c r="N42" s="14">
        <f t="shared" ca="1" si="2"/>
        <v>6.3845359999999997E-3</v>
      </c>
      <c r="O42" s="14">
        <f t="shared" ca="1" si="2"/>
        <v>6.3156040000000007E-3</v>
      </c>
      <c r="P42" s="3">
        <f t="shared" ca="1" si="2"/>
        <v>7.3942412999999999E-2</v>
      </c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</row>
    <row r="43" spans="1:64" x14ac:dyDescent="0.25">
      <c r="A43">
        <v>4</v>
      </c>
      <c r="B43">
        <v>5</v>
      </c>
      <c r="C43" t="s">
        <v>5</v>
      </c>
      <c r="D43" s="14">
        <f t="shared" ca="1" si="2"/>
        <v>9.6811029999999999E-3</v>
      </c>
      <c r="E43" s="14">
        <f t="shared" ca="1" si="2"/>
        <v>9.6786730000000005E-3</v>
      </c>
      <c r="F43" s="14">
        <f t="shared" ca="1" si="2"/>
        <v>9.6650920000000001E-3</v>
      </c>
      <c r="G43" s="14">
        <f t="shared" ca="1" si="2"/>
        <v>9.5136049999999996E-3</v>
      </c>
      <c r="H43" s="14">
        <f t="shared" ca="1" si="2"/>
        <v>9.1932569999999998E-3</v>
      </c>
      <c r="I43" s="14">
        <f t="shared" ca="1" si="2"/>
        <v>8.8670959999999997E-3</v>
      </c>
      <c r="J43" s="14">
        <f t="shared" ca="1" si="2"/>
        <v>8.8295159999999991E-3</v>
      </c>
      <c r="K43" s="14">
        <f t="shared" ca="1" si="2"/>
        <v>9.1893640000000002E-3</v>
      </c>
      <c r="L43" s="14">
        <f t="shared" ca="1" si="2"/>
        <v>9.6364870000000009E-3</v>
      </c>
      <c r="M43" s="14">
        <f t="shared" ca="1" si="2"/>
        <v>9.878650000000001E-3</v>
      </c>
      <c r="N43" s="14">
        <f t="shared" ca="1" si="2"/>
        <v>9.813299000000001E-3</v>
      </c>
      <c r="O43" s="14">
        <f t="shared" ca="1" si="2"/>
        <v>9.7073369999999999E-3</v>
      </c>
      <c r="P43" s="3">
        <f t="shared" ca="1" si="2"/>
        <v>0.113653479</v>
      </c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</row>
    <row r="44" spans="1:64" x14ac:dyDescent="0.25">
      <c r="A44">
        <v>5</v>
      </c>
      <c r="B44">
        <v>5</v>
      </c>
      <c r="C44" t="s">
        <v>6</v>
      </c>
      <c r="D44" s="14">
        <f t="shared" ca="1" si="2"/>
        <v>1.4339153E-2</v>
      </c>
      <c r="E44" s="14">
        <f t="shared" ca="1" si="2"/>
        <v>1.4335631E-2</v>
      </c>
      <c r="F44" s="14">
        <f t="shared" ca="1" si="2"/>
        <v>1.4315712E-2</v>
      </c>
      <c r="G44" s="14">
        <f t="shared" ca="1" si="2"/>
        <v>1.4091648E-2</v>
      </c>
      <c r="H44" s="14">
        <f t="shared" ca="1" si="2"/>
        <v>1.3617286999999999E-2</v>
      </c>
      <c r="I44" s="14">
        <f t="shared" ca="1" si="2"/>
        <v>1.3134147000000001E-2</v>
      </c>
      <c r="J44" s="14">
        <f t="shared" ca="1" si="2"/>
        <v>1.3078651E-2</v>
      </c>
      <c r="K44" s="14">
        <f t="shared" ca="1" si="2"/>
        <v>1.3611902E-2</v>
      </c>
      <c r="L44" s="14">
        <f t="shared" ca="1" si="2"/>
        <v>1.4274321999999999E-2</v>
      </c>
      <c r="M44" s="14">
        <f t="shared" ca="1" si="2"/>
        <v>1.4632358E-2</v>
      </c>
      <c r="N44" s="14">
        <f t="shared" ca="1" si="2"/>
        <v>1.4535015E-2</v>
      </c>
      <c r="O44" s="14">
        <f t="shared" ca="1" si="2"/>
        <v>1.4378080000000001E-2</v>
      </c>
      <c r="P44" s="3">
        <f t="shared" ca="1" si="2"/>
        <v>0.16834390600000004</v>
      </c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</row>
    <row r="45" spans="1:64" x14ac:dyDescent="0.25">
      <c r="A45">
        <v>1</v>
      </c>
      <c r="B45">
        <v>6</v>
      </c>
      <c r="C45" t="s">
        <v>2</v>
      </c>
      <c r="D45" s="14">
        <f t="shared" ca="1" si="2"/>
        <v>7.6506700000000003E-4</v>
      </c>
      <c r="E45" s="14">
        <f t="shared" ca="1" si="2"/>
        <v>7.6366199999999991E-4</v>
      </c>
      <c r="F45" s="14">
        <f t="shared" ca="1" si="2"/>
        <v>7.6142500000000004E-4</v>
      </c>
      <c r="G45" s="14">
        <f t="shared" ca="1" si="2"/>
        <v>7.4692599999999997E-4</v>
      </c>
      <c r="H45" s="14">
        <f t="shared" ca="1" si="2"/>
        <v>7.2034399999999993E-4</v>
      </c>
      <c r="I45" s="14">
        <f t="shared" ca="1" si="2"/>
        <v>6.9523000000000002E-4</v>
      </c>
      <c r="J45" s="14">
        <f t="shared" ca="1" si="2"/>
        <v>6.8997899999999996E-4</v>
      </c>
      <c r="K45" s="14">
        <f t="shared" ca="1" si="2"/>
        <v>7.1777899999999999E-4</v>
      </c>
      <c r="L45" s="14">
        <f t="shared" ca="1" si="2"/>
        <v>7.5074199999999999E-4</v>
      </c>
      <c r="M45" s="14">
        <f t="shared" ca="1" si="2"/>
        <v>7.7320900000000007E-4</v>
      </c>
      <c r="N45" s="14">
        <f t="shared" ca="1" si="2"/>
        <v>7.7098599999999998E-4</v>
      </c>
      <c r="O45" s="14">
        <f t="shared" ca="1" si="2"/>
        <v>7.6579399999999998E-4</v>
      </c>
      <c r="P45" s="3">
        <f t="shared" ca="1" si="2"/>
        <v>8.9211430000000012E-3</v>
      </c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</row>
    <row r="46" spans="1:64" x14ac:dyDescent="0.25">
      <c r="A46">
        <v>2</v>
      </c>
      <c r="B46">
        <v>6</v>
      </c>
      <c r="C46" t="s">
        <v>3</v>
      </c>
      <c r="D46" s="14">
        <f t="shared" ca="1" si="2"/>
        <v>1.074534E-3</v>
      </c>
      <c r="E46" s="14">
        <f t="shared" ca="1" si="2"/>
        <v>1.0726260000000001E-3</v>
      </c>
      <c r="F46" s="14">
        <f t="shared" ca="1" si="2"/>
        <v>1.06964E-3</v>
      </c>
      <c r="G46" s="14">
        <f t="shared" ca="1" si="2"/>
        <v>1.049449E-3</v>
      </c>
      <c r="H46" s="14">
        <f t="shared" ca="1" si="2"/>
        <v>1.0122180000000001E-3</v>
      </c>
      <c r="I46" s="14">
        <f t="shared" ca="1" si="2"/>
        <v>9.768890000000001E-4</v>
      </c>
      <c r="J46" s="14">
        <f t="shared" ca="1" si="2"/>
        <v>9.6942999999999997E-4</v>
      </c>
      <c r="K46" s="14">
        <f t="shared" ca="1" si="2"/>
        <v>1.0085740000000001E-3</v>
      </c>
      <c r="L46" s="14">
        <f t="shared" ca="1" si="2"/>
        <v>1.054756E-3</v>
      </c>
      <c r="M46" s="14">
        <f t="shared" ca="1" si="2"/>
        <v>1.0862510000000001E-3</v>
      </c>
      <c r="N46" s="14">
        <f t="shared" ca="1" si="2"/>
        <v>1.082899E-3</v>
      </c>
      <c r="O46" s="14">
        <f t="shared" ca="1" si="2"/>
        <v>1.075695E-3</v>
      </c>
      <c r="P46" s="3">
        <f t="shared" ca="1" si="2"/>
        <v>1.2532961E-2</v>
      </c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</row>
    <row r="47" spans="1:64" x14ac:dyDescent="0.25">
      <c r="A47">
        <v>3</v>
      </c>
      <c r="B47">
        <v>6</v>
      </c>
      <c r="C47" t="s">
        <v>4</v>
      </c>
      <c r="D47" s="14">
        <f t="shared" ca="1" si="2"/>
        <v>1.46944E-3</v>
      </c>
      <c r="E47" s="14">
        <f t="shared" ca="1" si="2"/>
        <v>1.4668350000000001E-3</v>
      </c>
      <c r="F47" s="14">
        <f t="shared" ca="1" si="2"/>
        <v>1.4628190000000002E-3</v>
      </c>
      <c r="G47" s="14">
        <f t="shared" ca="1" si="2"/>
        <v>1.435237E-3</v>
      </c>
      <c r="H47" s="14">
        <f t="shared" ca="1" si="2"/>
        <v>1.384398E-3</v>
      </c>
      <c r="I47" s="14">
        <f t="shared" ca="1" si="2"/>
        <v>1.3360669999999998E-3</v>
      </c>
      <c r="J47" s="14">
        <f t="shared" ca="1" si="2"/>
        <v>1.3259419999999999E-3</v>
      </c>
      <c r="K47" s="14">
        <f t="shared" ca="1" si="2"/>
        <v>1.379599E-3</v>
      </c>
      <c r="L47" s="14">
        <f t="shared" ca="1" si="2"/>
        <v>1.4427820000000001E-3</v>
      </c>
      <c r="M47" s="14">
        <f t="shared" ca="1" si="2"/>
        <v>1.4857480000000001E-3</v>
      </c>
      <c r="N47" s="14">
        <f t="shared" ca="1" si="2"/>
        <v>1.4810509999999999E-3</v>
      </c>
      <c r="O47" s="14">
        <f t="shared" ca="1" si="2"/>
        <v>1.4711360000000001E-3</v>
      </c>
      <c r="P47" s="3">
        <f t="shared" ca="1" si="2"/>
        <v>1.7141054000000003E-2</v>
      </c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</row>
    <row r="48" spans="1:64" x14ac:dyDescent="0.25">
      <c r="A48">
        <v>4</v>
      </c>
      <c r="B48">
        <v>6</v>
      </c>
      <c r="C48" t="s">
        <v>5</v>
      </c>
      <c r="D48" s="14">
        <f t="shared" ca="1" si="2"/>
        <v>1.9188009999999999E-3</v>
      </c>
      <c r="E48" s="14">
        <f t="shared" ca="1" si="2"/>
        <v>1.9153929999999998E-3</v>
      </c>
      <c r="F48" s="14">
        <f t="shared" ca="1" si="2"/>
        <v>1.9102259999999999E-3</v>
      </c>
      <c r="G48" s="14">
        <f t="shared" ca="1" si="2"/>
        <v>1.8742330000000001E-3</v>
      </c>
      <c r="H48" s="14">
        <f t="shared" ca="1" si="2"/>
        <v>1.8079449999999998E-3</v>
      </c>
      <c r="I48" s="14">
        <f t="shared" ca="1" si="2"/>
        <v>1.744822E-3</v>
      </c>
      <c r="J48" s="14">
        <f t="shared" ca="1" si="2"/>
        <v>1.7317309999999998E-3</v>
      </c>
      <c r="K48" s="14">
        <f t="shared" ca="1" si="2"/>
        <v>1.8019710000000001E-3</v>
      </c>
      <c r="L48" s="14">
        <f t="shared" ca="1" si="2"/>
        <v>1.8845229999999999E-3</v>
      </c>
      <c r="M48" s="14">
        <f t="shared" ca="1" si="2"/>
        <v>1.940485E-3</v>
      </c>
      <c r="N48" s="14">
        <f t="shared" ca="1" si="2"/>
        <v>1.9342199999999999E-3</v>
      </c>
      <c r="O48" s="14">
        <f t="shared" ca="1" si="2"/>
        <v>1.9211670000000001E-3</v>
      </c>
      <c r="P48" s="3">
        <f t="shared" ca="1" si="2"/>
        <v>2.2385517000000001E-2</v>
      </c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</row>
    <row r="49" spans="1:64" x14ac:dyDescent="0.25">
      <c r="A49">
        <v>5</v>
      </c>
      <c r="B49">
        <v>6</v>
      </c>
      <c r="C49" t="s">
        <v>6</v>
      </c>
      <c r="D49" s="14">
        <f t="shared" ca="1" si="2"/>
        <v>2.4729909999999999E-3</v>
      </c>
      <c r="E49" s="14">
        <f t="shared" ca="1" si="2"/>
        <v>2.4686700000000001E-3</v>
      </c>
      <c r="F49" s="14">
        <f t="shared" ca="1" si="2"/>
        <v>2.4622519999999998E-3</v>
      </c>
      <c r="G49" s="14">
        <f t="shared" ca="1" si="2"/>
        <v>2.416082E-3</v>
      </c>
      <c r="H49" s="14">
        <f t="shared" ca="1" si="2"/>
        <v>2.3308439999999999E-3</v>
      </c>
      <c r="I49" s="14">
        <f t="shared" ca="1" si="2"/>
        <v>2.2494209999999997E-3</v>
      </c>
      <c r="J49" s="14">
        <f t="shared" ca="1" si="2"/>
        <v>2.2325420000000001E-3</v>
      </c>
      <c r="K49" s="14">
        <f t="shared" ca="1" si="2"/>
        <v>2.3233210000000002E-3</v>
      </c>
      <c r="L49" s="14">
        <f t="shared" ca="1" si="2"/>
        <v>2.42962E-3</v>
      </c>
      <c r="M49" s="14">
        <f t="shared" ca="1" si="2"/>
        <v>2.5015670000000001E-3</v>
      </c>
      <c r="N49" s="14">
        <f t="shared" ca="1" si="2"/>
        <v>2.4931230000000003E-3</v>
      </c>
      <c r="O49" s="14">
        <f t="shared" ca="1" si="2"/>
        <v>2.476308E-3</v>
      </c>
      <c r="P49" s="3">
        <f t="shared" ca="1" si="2"/>
        <v>2.8856740999999998E-2</v>
      </c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</row>
    <row r="50" spans="1:64" x14ac:dyDescent="0.25">
      <c r="A50">
        <v>1</v>
      </c>
      <c r="B50">
        <v>7</v>
      </c>
      <c r="C50" t="s">
        <v>2</v>
      </c>
      <c r="D50" s="14">
        <f t="shared" ca="1" si="2"/>
        <v>8.9849199999999998E-4</v>
      </c>
      <c r="E50" s="14">
        <f t="shared" ca="1" si="2"/>
        <v>8.9825300000000001E-4</v>
      </c>
      <c r="F50" s="14">
        <f t="shared" ca="1" si="2"/>
        <v>8.9402099999999994E-4</v>
      </c>
      <c r="G50" s="14">
        <f t="shared" ca="1" si="2"/>
        <v>8.7870999999999999E-4</v>
      </c>
      <c r="H50" s="14">
        <f t="shared" ca="1" si="2"/>
        <v>8.4881499999999994E-4</v>
      </c>
      <c r="I50" s="14">
        <f t="shared" ca="1" si="2"/>
        <v>8.1859099999999992E-4</v>
      </c>
      <c r="J50" s="14">
        <f t="shared" ca="1" si="2"/>
        <v>8.1632600000000003E-4</v>
      </c>
      <c r="K50" s="14">
        <f t="shared" ca="1" si="2"/>
        <v>8.4614100000000002E-4</v>
      </c>
      <c r="L50" s="14">
        <f t="shared" ca="1" si="2"/>
        <v>8.8550399999999996E-4</v>
      </c>
      <c r="M50" s="14">
        <f t="shared" ca="1" si="2"/>
        <v>9.1412000000000004E-4</v>
      </c>
      <c r="N50" s="14">
        <f t="shared" ca="1" si="2"/>
        <v>9.1364300000000001E-4</v>
      </c>
      <c r="O50" s="14">
        <f t="shared" ca="1" si="2"/>
        <v>9.0196100000000006E-4</v>
      </c>
      <c r="P50" s="3">
        <f t="shared" ca="1" si="2"/>
        <v>1.0514576999999999E-2</v>
      </c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</row>
    <row r="51" spans="1:64" x14ac:dyDescent="0.25">
      <c r="A51">
        <v>2</v>
      </c>
      <c r="B51">
        <v>7</v>
      </c>
      <c r="C51" t="s">
        <v>3</v>
      </c>
      <c r="D51" s="14">
        <f t="shared" ca="1" si="2"/>
        <v>1.3361899999999999E-3</v>
      </c>
      <c r="E51" s="14">
        <f t="shared" ca="1" si="2"/>
        <v>1.335941E-3</v>
      </c>
      <c r="F51" s="14">
        <f t="shared" ca="1" si="2"/>
        <v>1.3296779999999999E-3</v>
      </c>
      <c r="G51" s="14">
        <f t="shared" ca="1" si="2"/>
        <v>1.307028E-3</v>
      </c>
      <c r="H51" s="14">
        <f t="shared" ca="1" si="2"/>
        <v>1.262574E-3</v>
      </c>
      <c r="I51" s="14">
        <f t="shared" ca="1" si="2"/>
        <v>1.2176509999999999E-3</v>
      </c>
      <c r="J51" s="14">
        <f t="shared" ca="1" si="2"/>
        <v>1.2142159999999999E-3</v>
      </c>
      <c r="K51" s="14">
        <f t="shared" ca="1" si="2"/>
        <v>1.2586379999999999E-3</v>
      </c>
      <c r="L51" s="14">
        <f t="shared" ca="1" si="2"/>
        <v>1.317164E-3</v>
      </c>
      <c r="M51" s="14">
        <f t="shared" ca="1" si="2"/>
        <v>1.359804E-3</v>
      </c>
      <c r="N51" s="14">
        <f t="shared" ca="1" si="2"/>
        <v>1.358908E-3</v>
      </c>
      <c r="O51" s="14">
        <f t="shared" ca="1" si="2"/>
        <v>1.341365E-3</v>
      </c>
      <c r="P51" s="3">
        <f t="shared" ca="1" si="2"/>
        <v>1.5639156999999997E-2</v>
      </c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</row>
    <row r="52" spans="1:64" x14ac:dyDescent="0.25">
      <c r="A52">
        <v>3</v>
      </c>
      <c r="B52">
        <v>7</v>
      </c>
      <c r="C52" t="s">
        <v>4</v>
      </c>
      <c r="D52" s="14">
        <f t="shared" ca="1" si="2"/>
        <v>2.049997E-3</v>
      </c>
      <c r="E52" s="14">
        <f t="shared" ca="1" si="2"/>
        <v>2.049721E-3</v>
      </c>
      <c r="F52" s="14">
        <f t="shared" ca="1" si="2"/>
        <v>2.0401410000000001E-3</v>
      </c>
      <c r="G52" s="14">
        <f t="shared" ca="1" si="2"/>
        <v>2.005508E-3</v>
      </c>
      <c r="H52" s="14">
        <f t="shared" ca="1" si="2"/>
        <v>1.937306E-3</v>
      </c>
      <c r="I52" s="14">
        <f t="shared" ca="1" si="2"/>
        <v>1.8684140000000001E-3</v>
      </c>
      <c r="J52" s="14">
        <f t="shared" ca="1" si="2"/>
        <v>1.8630739999999999E-3</v>
      </c>
      <c r="K52" s="14">
        <f t="shared" ca="1" si="2"/>
        <v>1.931309E-3</v>
      </c>
      <c r="L52" s="14">
        <f t="shared" ca="1" si="2"/>
        <v>2.021087E-3</v>
      </c>
      <c r="M52" s="14">
        <f t="shared" ca="1" si="2"/>
        <v>2.0865890000000002E-3</v>
      </c>
      <c r="N52" s="14">
        <f t="shared" ca="1" si="2"/>
        <v>2.0850320000000001E-3</v>
      </c>
      <c r="O52" s="14">
        <f t="shared" ca="1" si="2"/>
        <v>2.0579519999999996E-3</v>
      </c>
      <c r="P52" s="3">
        <f t="shared" ca="1" si="2"/>
        <v>2.3996130000000001E-2</v>
      </c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</row>
    <row r="53" spans="1:64" x14ac:dyDescent="0.25">
      <c r="A53">
        <v>4</v>
      </c>
      <c r="B53">
        <v>7</v>
      </c>
      <c r="C53" t="s">
        <v>5</v>
      </c>
      <c r="D53" s="14">
        <f t="shared" ca="1" si="2"/>
        <v>3.0697760000000002E-3</v>
      </c>
      <c r="E53" s="14">
        <f t="shared" ca="1" si="2"/>
        <v>3.0694439999999997E-3</v>
      </c>
      <c r="F53" s="14">
        <f t="shared" ca="1" si="2"/>
        <v>3.055122E-3</v>
      </c>
      <c r="G53" s="14">
        <f t="shared" ca="1" si="2"/>
        <v>3.0033539999999997E-3</v>
      </c>
      <c r="H53" s="14">
        <f t="shared" ca="1" si="2"/>
        <v>2.9012209999999998E-3</v>
      </c>
      <c r="I53" s="14">
        <f t="shared" ca="1" si="2"/>
        <v>2.7980790000000002E-3</v>
      </c>
      <c r="J53" s="14">
        <f t="shared" ca="1" si="2"/>
        <v>2.7900290000000003E-3</v>
      </c>
      <c r="K53" s="14">
        <f t="shared" ca="1" si="2"/>
        <v>2.892272E-3</v>
      </c>
      <c r="L53" s="14">
        <f t="shared" ca="1" si="2"/>
        <v>3.0267029999999999E-3</v>
      </c>
      <c r="M53" s="14">
        <f t="shared" ca="1" si="2"/>
        <v>3.1248550000000002E-3</v>
      </c>
      <c r="N53" s="14">
        <f t="shared" ca="1" si="2"/>
        <v>3.1223830000000003E-3</v>
      </c>
      <c r="O53" s="14">
        <f t="shared" ca="1" si="2"/>
        <v>3.0817029999999999E-3</v>
      </c>
      <c r="P53" s="3">
        <f t="shared" ca="1" si="2"/>
        <v>3.5934940999999998E-2</v>
      </c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</row>
    <row r="54" spans="1:64" x14ac:dyDescent="0.25">
      <c r="A54">
        <v>5</v>
      </c>
      <c r="B54">
        <v>7</v>
      </c>
      <c r="C54" t="s">
        <v>6</v>
      </c>
      <c r="D54" s="14">
        <f t="shared" ca="1" si="2"/>
        <v>4.4331069999999995E-3</v>
      </c>
      <c r="E54" s="14">
        <f t="shared" ca="1" si="2"/>
        <v>4.4327159999999997E-3</v>
      </c>
      <c r="F54" s="14">
        <f t="shared" ca="1" si="2"/>
        <v>4.4120619999999996E-3</v>
      </c>
      <c r="G54" s="14">
        <f t="shared" ca="1" si="2"/>
        <v>4.3374080000000001E-3</v>
      </c>
      <c r="H54" s="14">
        <f t="shared" ca="1" si="2"/>
        <v>4.189908E-3</v>
      </c>
      <c r="I54" s="14">
        <f t="shared" ca="1" si="2"/>
        <v>4.0409769999999994E-3</v>
      </c>
      <c r="J54" s="14">
        <f t="shared" ca="1" si="2"/>
        <v>4.0292929999999998E-3</v>
      </c>
      <c r="K54" s="14">
        <f t="shared" ca="1" si="2"/>
        <v>4.17702E-3</v>
      </c>
      <c r="L54" s="14">
        <f t="shared" ca="1" si="2"/>
        <v>4.3711469999999997E-3</v>
      </c>
      <c r="M54" s="14">
        <f t="shared" ca="1" si="2"/>
        <v>4.5129590000000004E-3</v>
      </c>
      <c r="N54" s="14">
        <f t="shared" ca="1" si="2"/>
        <v>4.5092320000000002E-3</v>
      </c>
      <c r="O54" s="14">
        <f t="shared" ca="1" si="2"/>
        <v>4.4503479999999998E-3</v>
      </c>
      <c r="P54" s="3">
        <f t="shared" ca="1" si="2"/>
        <v>5.1896176999999995E-2</v>
      </c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</row>
    <row r="55" spans="1:64" x14ac:dyDescent="0.25">
      <c r="A55">
        <v>1</v>
      </c>
      <c r="B55">
        <v>8</v>
      </c>
      <c r="C55" t="s">
        <v>2</v>
      </c>
      <c r="D55" s="14">
        <f t="shared" ca="1" si="2"/>
        <v>2.0294781000000001E-2</v>
      </c>
      <c r="E55" s="14">
        <f t="shared" ca="1" si="2"/>
        <v>2.0200644E-2</v>
      </c>
      <c r="F55" s="14">
        <f t="shared" ca="1" si="2"/>
        <v>2.0038108000000002E-2</v>
      </c>
      <c r="G55" s="14">
        <f t="shared" ca="1" si="2"/>
        <v>1.9635452000000001E-2</v>
      </c>
      <c r="H55" s="14">
        <f t="shared" ca="1" si="2"/>
        <v>1.9020421999999999E-2</v>
      </c>
      <c r="I55" s="14">
        <f t="shared" ca="1" si="2"/>
        <v>1.8452926000000001E-2</v>
      </c>
      <c r="J55" s="14">
        <f t="shared" ca="1" si="2"/>
        <v>1.8424609000000002E-2</v>
      </c>
      <c r="K55" s="14">
        <f t="shared" ca="1" si="2"/>
        <v>1.8952103000000001E-2</v>
      </c>
      <c r="L55" s="14">
        <f ca="1">INDIRECT($A$1&amp;"!"&amp;ADDRESS(ROW(),COLUMN()))</f>
        <v>1.9738380999999999E-2</v>
      </c>
      <c r="M55" s="14">
        <f ca="1">INDIRECT($A$1&amp;"!"&amp;ADDRESS(ROW(),COLUMN()))</f>
        <v>2.0265465999999999E-2</v>
      </c>
      <c r="N55" s="14">
        <f ca="1">INDIRECT($A$1&amp;"!"&amp;ADDRESS(ROW(),COLUMN()))</f>
        <v>2.0320125999999997E-2</v>
      </c>
      <c r="O55" s="14">
        <f ca="1">INDIRECT($A$1&amp;"!"&amp;ADDRESS(ROW(),COLUMN()))</f>
        <v>2.0250465999999998E-2</v>
      </c>
      <c r="P55" s="3">
        <f ca="1">INDIRECT($A$1&amp;"!"&amp;ADDRESS(ROW(),COLUMN()))</f>
        <v>0.23559348399999999</v>
      </c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</row>
    <row r="56" spans="1:64" x14ac:dyDescent="0.25">
      <c r="A56">
        <v>2</v>
      </c>
      <c r="B56">
        <v>8</v>
      </c>
      <c r="C56" t="s">
        <v>3</v>
      </c>
      <c r="D56" s="14">
        <f t="shared" ref="D56:P75" ca="1" si="3">INDIRECT($A$1&amp;"!"&amp;ADDRESS(ROW(),COLUMN()))</f>
        <v>2.3948186E-2</v>
      </c>
      <c r="E56" s="14">
        <f t="shared" ca="1" si="3"/>
        <v>2.3836835000000001E-2</v>
      </c>
      <c r="F56" s="14">
        <f t="shared" ca="1" si="3"/>
        <v>2.3644696E-2</v>
      </c>
      <c r="G56" s="14">
        <f t="shared" ca="1" si="3"/>
        <v>2.3169434999999999E-2</v>
      </c>
      <c r="H56" s="14">
        <f t="shared" ca="1" si="3"/>
        <v>2.2443930000000001E-2</v>
      </c>
      <c r="I56" s="14">
        <f t="shared" ca="1" si="3"/>
        <v>2.177451E-2</v>
      </c>
      <c r="J56" s="14">
        <f t="shared" ca="1" si="3"/>
        <v>2.1741382E-2</v>
      </c>
      <c r="K56" s="14">
        <f t="shared" ca="1" si="3"/>
        <v>2.2363268000000002E-2</v>
      </c>
      <c r="L56" s="14">
        <f t="shared" ca="1" si="3"/>
        <v>2.3290375999999998E-2</v>
      </c>
      <c r="M56" s="14">
        <f t="shared" ca="1" si="3"/>
        <v>2.3911902999999998E-2</v>
      </c>
      <c r="N56" s="14">
        <f t="shared" ca="1" si="3"/>
        <v>2.3976576999999999E-2</v>
      </c>
      <c r="O56" s="14">
        <f t="shared" ca="1" si="3"/>
        <v>2.3895271999999999E-2</v>
      </c>
      <c r="P56" s="3">
        <f t="shared" ca="1" si="3"/>
        <v>0.27799637000000005</v>
      </c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</row>
    <row r="57" spans="1:64" x14ac:dyDescent="0.25">
      <c r="A57">
        <v>3</v>
      </c>
      <c r="B57">
        <v>8</v>
      </c>
      <c r="C57" t="s">
        <v>4</v>
      </c>
      <c r="D57" s="14">
        <f t="shared" ca="1" si="3"/>
        <v>3.1080357999999999E-2</v>
      </c>
      <c r="E57" s="14">
        <f t="shared" ca="1" si="3"/>
        <v>3.0935436E-2</v>
      </c>
      <c r="F57" s="14">
        <f t="shared" ca="1" si="3"/>
        <v>3.0685542999999999E-2</v>
      </c>
      <c r="G57" s="14">
        <f t="shared" ca="1" si="3"/>
        <v>3.0068560000000001E-2</v>
      </c>
      <c r="H57" s="14">
        <f t="shared" ca="1" si="3"/>
        <v>2.9127359999999998E-2</v>
      </c>
      <c r="I57" s="14">
        <f t="shared" ca="1" si="3"/>
        <v>2.8258926E-2</v>
      </c>
      <c r="J57" s="14">
        <f t="shared" ca="1" si="3"/>
        <v>2.8216380999999999E-2</v>
      </c>
      <c r="K57" s="14">
        <f t="shared" ca="1" si="3"/>
        <v>2.9022603000000001E-2</v>
      </c>
      <c r="L57" s="14">
        <f t="shared" ca="1" si="3"/>
        <v>3.0224714999999999E-2</v>
      </c>
      <c r="M57" s="14">
        <f t="shared" ca="1" si="3"/>
        <v>3.1030663E-2</v>
      </c>
      <c r="N57" s="14">
        <f t="shared" ca="1" si="3"/>
        <v>3.1114865999999998E-2</v>
      </c>
      <c r="O57" s="14">
        <f t="shared" ca="1" si="3"/>
        <v>3.1010728000000001E-2</v>
      </c>
      <c r="P57" s="3">
        <f t="shared" ca="1" si="3"/>
        <v>0.360776139</v>
      </c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</row>
    <row r="58" spans="1:64" x14ac:dyDescent="0.25">
      <c r="A58">
        <v>4</v>
      </c>
      <c r="B58">
        <v>8</v>
      </c>
      <c r="C58" t="s">
        <v>5</v>
      </c>
      <c r="D58" s="14">
        <f t="shared" ca="1" si="3"/>
        <v>4.3088600999999997E-2</v>
      </c>
      <c r="E58" s="14">
        <f t="shared" ca="1" si="3"/>
        <v>4.2887051000000002E-2</v>
      </c>
      <c r="F58" s="14">
        <f t="shared" ca="1" si="3"/>
        <v>4.2539778E-2</v>
      </c>
      <c r="G58" s="14">
        <f t="shared" ca="1" si="3"/>
        <v>4.1684119999999998E-2</v>
      </c>
      <c r="H58" s="14">
        <f t="shared" ca="1" si="3"/>
        <v>4.0379849999999995E-2</v>
      </c>
      <c r="I58" s="14">
        <f t="shared" ca="1" si="3"/>
        <v>3.9176433000000004E-2</v>
      </c>
      <c r="J58" s="14">
        <f t="shared" ca="1" si="3"/>
        <v>3.9118138999999996E-2</v>
      </c>
      <c r="K58" s="14">
        <f t="shared" ca="1" si="3"/>
        <v>4.0234507999999995E-2</v>
      </c>
      <c r="L58" s="14">
        <f t="shared" ca="1" si="3"/>
        <v>4.1899346999999997E-2</v>
      </c>
      <c r="M58" s="14">
        <f t="shared" ca="1" si="3"/>
        <v>4.3015622999999996E-2</v>
      </c>
      <c r="N58" s="14">
        <f t="shared" ca="1" si="3"/>
        <v>4.3132790999999997E-2</v>
      </c>
      <c r="O58" s="14">
        <f t="shared" ca="1" si="3"/>
        <v>4.2990578000000002E-2</v>
      </c>
      <c r="P58" s="3">
        <f t="shared" ca="1" si="3"/>
        <v>0.50014681900000002</v>
      </c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</row>
    <row r="59" spans="1:64" x14ac:dyDescent="0.25">
      <c r="A59">
        <v>5</v>
      </c>
      <c r="B59">
        <v>8</v>
      </c>
      <c r="C59" t="s">
        <v>6</v>
      </c>
      <c r="D59" s="14">
        <f t="shared" ca="1" si="3"/>
        <v>5.8734583E-2</v>
      </c>
      <c r="E59" s="14">
        <f t="shared" ca="1" si="3"/>
        <v>5.8458973999999997E-2</v>
      </c>
      <c r="F59" s="14">
        <f t="shared" ca="1" si="3"/>
        <v>5.7984462000000001E-2</v>
      </c>
      <c r="G59" s="14">
        <f t="shared" ca="1" si="3"/>
        <v>5.6817695000000001E-2</v>
      </c>
      <c r="H59" s="14">
        <f t="shared" ca="1" si="3"/>
        <v>5.5040613000000002E-2</v>
      </c>
      <c r="I59" s="14">
        <f t="shared" ca="1" si="3"/>
        <v>5.3400972999999997E-2</v>
      </c>
      <c r="J59" s="14">
        <f t="shared" ca="1" si="3"/>
        <v>5.3322451999999999E-2</v>
      </c>
      <c r="K59" s="14">
        <f t="shared" ca="1" si="3"/>
        <v>5.4842348999999999E-2</v>
      </c>
      <c r="L59" s="14">
        <f t="shared" ca="1" si="3"/>
        <v>5.7109355000000001E-2</v>
      </c>
      <c r="M59" s="14">
        <f t="shared" ca="1" si="3"/>
        <v>5.8629510000000003E-2</v>
      </c>
      <c r="N59" s="14">
        <f t="shared" ca="1" si="3"/>
        <v>5.8789817999999994E-2</v>
      </c>
      <c r="O59" s="14">
        <f t="shared" ca="1" si="3"/>
        <v>5.8598925000000003E-2</v>
      </c>
      <c r="P59" s="3">
        <f t="shared" ca="1" si="3"/>
        <v>0.68172970900000018</v>
      </c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</row>
    <row r="60" spans="1:64" x14ac:dyDescent="0.25">
      <c r="A60">
        <v>1</v>
      </c>
      <c r="B60">
        <v>9</v>
      </c>
      <c r="C60" t="s">
        <v>2</v>
      </c>
      <c r="D60" s="14">
        <f t="shared" ca="1" si="3"/>
        <v>7.4405010000000004E-3</v>
      </c>
      <c r="E60" s="14">
        <f t="shared" ca="1" si="3"/>
        <v>7.4200720000000006E-3</v>
      </c>
      <c r="F60" s="14">
        <f t="shared" ca="1" si="3"/>
        <v>7.3722689999999999E-3</v>
      </c>
      <c r="G60" s="14">
        <f t="shared" ca="1" si="3"/>
        <v>7.2362729999999997E-3</v>
      </c>
      <c r="H60" s="14">
        <f t="shared" ca="1" si="3"/>
        <v>7.01097E-3</v>
      </c>
      <c r="I60" s="14">
        <f t="shared" ca="1" si="3"/>
        <v>6.7841339999999998E-3</v>
      </c>
      <c r="J60" s="14">
        <f t="shared" ca="1" si="3"/>
        <v>6.7700170000000006E-3</v>
      </c>
      <c r="K60" s="14">
        <f t="shared" ca="1" si="3"/>
        <v>6.9648709999999992E-3</v>
      </c>
      <c r="L60" s="14">
        <f t="shared" ca="1" si="3"/>
        <v>7.2790709999999998E-3</v>
      </c>
      <c r="M60" s="14">
        <f t="shared" ca="1" si="3"/>
        <v>7.4920830000000001E-3</v>
      </c>
      <c r="N60" s="14">
        <f t="shared" ca="1" si="3"/>
        <v>7.5099210000000001E-3</v>
      </c>
      <c r="O60" s="14">
        <f t="shared" ca="1" si="3"/>
        <v>7.4475629999999999E-3</v>
      </c>
      <c r="P60" s="3">
        <f t="shared" ca="1" si="3"/>
        <v>8.6727745000000009E-2</v>
      </c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</row>
    <row r="61" spans="1:64" x14ac:dyDescent="0.25">
      <c r="A61">
        <v>2</v>
      </c>
      <c r="B61">
        <v>9</v>
      </c>
      <c r="C61" t="s">
        <v>3</v>
      </c>
      <c r="D61" s="14">
        <f t="shared" ca="1" si="3"/>
        <v>8.4878739999999994E-3</v>
      </c>
      <c r="E61" s="14">
        <f t="shared" ca="1" si="3"/>
        <v>8.4645609999999989E-3</v>
      </c>
      <c r="F61" s="14">
        <f t="shared" ca="1" si="3"/>
        <v>8.4100249999999998E-3</v>
      </c>
      <c r="G61" s="14">
        <f t="shared" ca="1" si="3"/>
        <v>8.2548739999999989E-3</v>
      </c>
      <c r="H61" s="14">
        <f t="shared" ca="1" si="3"/>
        <v>7.9978499999999991E-3</v>
      </c>
      <c r="I61" s="14">
        <f t="shared" ca="1" si="3"/>
        <v>7.7390999999999996E-3</v>
      </c>
      <c r="J61" s="14">
        <f t="shared" ca="1" si="3"/>
        <v>7.7229899999999999E-3</v>
      </c>
      <c r="K61" s="14">
        <f t="shared" ca="1" si="3"/>
        <v>7.9452629999999993E-3</v>
      </c>
      <c r="L61" s="14">
        <f t="shared" ca="1" si="3"/>
        <v>8.3036809999999985E-3</v>
      </c>
      <c r="M61" s="14">
        <f t="shared" ca="1" si="3"/>
        <v>8.5466680000000003E-3</v>
      </c>
      <c r="N61" s="14">
        <f t="shared" ca="1" si="3"/>
        <v>8.567014999999999E-3</v>
      </c>
      <c r="O61" s="14">
        <f t="shared" ca="1" si="3"/>
        <v>8.4959140000000002E-3</v>
      </c>
      <c r="P61" s="3">
        <f t="shared" ca="1" si="3"/>
        <v>9.8935814999999983E-2</v>
      </c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</row>
    <row r="62" spans="1:64" x14ac:dyDescent="0.25">
      <c r="A62">
        <v>3</v>
      </c>
      <c r="B62">
        <v>9</v>
      </c>
      <c r="C62" t="s">
        <v>4</v>
      </c>
      <c r="D62" s="14">
        <f t="shared" ca="1" si="3"/>
        <v>1.0566427E-2</v>
      </c>
      <c r="E62" s="14">
        <f t="shared" ca="1" si="3"/>
        <v>1.0537390000000001E-2</v>
      </c>
      <c r="F62" s="14">
        <f t="shared" ca="1" si="3"/>
        <v>1.04695E-2</v>
      </c>
      <c r="G62" s="14">
        <f t="shared" ca="1" si="3"/>
        <v>1.0276346E-2</v>
      </c>
      <c r="H62" s="14">
        <f t="shared" ca="1" si="3"/>
        <v>9.9563659999999995E-3</v>
      </c>
      <c r="I62" s="14">
        <f t="shared" ca="1" si="3"/>
        <v>9.6342750000000012E-3</v>
      </c>
      <c r="J62" s="14">
        <f t="shared" ca="1" si="3"/>
        <v>9.6142190000000002E-3</v>
      </c>
      <c r="K62" s="14">
        <f t="shared" ca="1" si="3"/>
        <v>9.8909150000000001E-3</v>
      </c>
      <c r="L62" s="14">
        <f t="shared" ca="1" si="3"/>
        <v>1.0337094999999999E-2</v>
      </c>
      <c r="M62" s="14">
        <f t="shared" ca="1" si="3"/>
        <v>1.0639579E-2</v>
      </c>
      <c r="N62" s="14">
        <f t="shared" ca="1" si="3"/>
        <v>1.0664894000000001E-2</v>
      </c>
      <c r="O62" s="14">
        <f t="shared" ca="1" si="3"/>
        <v>1.0576418000000001E-2</v>
      </c>
      <c r="P62" s="3">
        <f t="shared" ca="1" si="3"/>
        <v>0.12316342400000002</v>
      </c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</row>
    <row r="63" spans="1:64" x14ac:dyDescent="0.25">
      <c r="A63">
        <v>4</v>
      </c>
      <c r="B63">
        <v>9</v>
      </c>
      <c r="C63" t="s">
        <v>5</v>
      </c>
      <c r="D63" s="14">
        <f t="shared" ca="1" si="3"/>
        <v>1.3955538E-2</v>
      </c>
      <c r="E63" s="14">
        <f t="shared" ca="1" si="3"/>
        <v>1.3917169E-2</v>
      </c>
      <c r="F63" s="14">
        <f t="shared" ca="1" si="3"/>
        <v>1.3827510999999999E-2</v>
      </c>
      <c r="G63" s="14">
        <f t="shared" ca="1" si="3"/>
        <v>1.3572401E-2</v>
      </c>
      <c r="H63" s="14">
        <f t="shared" ca="1" si="3"/>
        <v>1.3149765000000001E-2</v>
      </c>
      <c r="I63" s="14">
        <f t="shared" ca="1" si="3"/>
        <v>1.2724391E-2</v>
      </c>
      <c r="J63" s="14">
        <f t="shared" ca="1" si="3"/>
        <v>1.2697910999999999E-2</v>
      </c>
      <c r="K63" s="14">
        <f t="shared" ca="1" si="3"/>
        <v>1.3063346E-2</v>
      </c>
      <c r="L63" s="14">
        <f t="shared" ca="1" si="3"/>
        <v>1.3652631E-2</v>
      </c>
      <c r="M63" s="14">
        <f t="shared" ca="1" si="3"/>
        <v>1.4052135E-2</v>
      </c>
      <c r="N63" s="14">
        <f t="shared" ca="1" si="3"/>
        <v>1.4085542E-2</v>
      </c>
      <c r="O63" s="14">
        <f t="shared" ca="1" si="3"/>
        <v>1.3968718000000001E-2</v>
      </c>
      <c r="P63" s="3">
        <f t="shared" ca="1" si="3"/>
        <v>0.162667058</v>
      </c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</row>
    <row r="64" spans="1:64" x14ac:dyDescent="0.25">
      <c r="A64">
        <v>5</v>
      </c>
      <c r="B64">
        <v>9</v>
      </c>
      <c r="C64" t="s">
        <v>6</v>
      </c>
      <c r="D64" s="14">
        <f t="shared" ca="1" si="3"/>
        <v>1.8043693999999999E-2</v>
      </c>
      <c r="E64" s="14">
        <f t="shared" ca="1" si="3"/>
        <v>1.7994051E-2</v>
      </c>
      <c r="F64" s="14">
        <f t="shared" ca="1" si="3"/>
        <v>1.7878122E-2</v>
      </c>
      <c r="G64" s="14">
        <f t="shared" ca="1" si="3"/>
        <v>1.7548242999999998E-2</v>
      </c>
      <c r="H64" s="14">
        <f t="shared" ca="1" si="3"/>
        <v>1.7001776999999999E-2</v>
      </c>
      <c r="I64" s="14">
        <f t="shared" ca="1" si="3"/>
        <v>1.6451848999999998E-2</v>
      </c>
      <c r="J64" s="14">
        <f t="shared" ca="1" si="3"/>
        <v>1.6417596E-2</v>
      </c>
      <c r="K64" s="14">
        <f t="shared" ca="1" si="3"/>
        <v>1.6890053999999998E-2</v>
      </c>
      <c r="L64" s="14">
        <f t="shared" ca="1" si="3"/>
        <v>1.7651936E-2</v>
      </c>
      <c r="M64" s="14">
        <f t="shared" ca="1" si="3"/>
        <v>1.8168444000000002E-2</v>
      </c>
      <c r="N64" s="14">
        <f t="shared" ca="1" si="3"/>
        <v>1.8211621000000001E-2</v>
      </c>
      <c r="O64" s="14">
        <f t="shared" ca="1" si="3"/>
        <v>1.8060683000000001E-2</v>
      </c>
      <c r="P64" s="3">
        <f t="shared" ca="1" si="3"/>
        <v>0.21031807</v>
      </c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</row>
    <row r="65" spans="1:64" x14ac:dyDescent="0.25">
      <c r="A65">
        <v>1</v>
      </c>
      <c r="B65">
        <v>10</v>
      </c>
      <c r="C65" t="s">
        <v>2</v>
      </c>
      <c r="D65" s="14">
        <f t="shared" ca="1" si="3"/>
        <v>3.9166110000000004E-3</v>
      </c>
      <c r="E65" s="14">
        <f t="shared" ca="1" si="3"/>
        <v>3.9118790000000001E-3</v>
      </c>
      <c r="F65" s="14">
        <f t="shared" ca="1" si="3"/>
        <v>3.895529E-3</v>
      </c>
      <c r="G65" s="14">
        <f t="shared" ca="1" si="3"/>
        <v>3.8332959999999999E-3</v>
      </c>
      <c r="H65" s="14">
        <f t="shared" ca="1" si="3"/>
        <v>3.71442E-3</v>
      </c>
      <c r="I65" s="14">
        <f t="shared" ca="1" si="3"/>
        <v>3.5832579999999998E-3</v>
      </c>
      <c r="J65" s="14">
        <f t="shared" ca="1" si="3"/>
        <v>3.5847660000000001E-3</v>
      </c>
      <c r="K65" s="14">
        <f t="shared" ca="1" si="3"/>
        <v>3.7009340000000003E-3</v>
      </c>
      <c r="L65" s="14">
        <f t="shared" ca="1" si="3"/>
        <v>3.8738430000000001E-3</v>
      </c>
      <c r="M65" s="14">
        <f t="shared" ca="1" si="3"/>
        <v>4.0033489999999998E-3</v>
      </c>
      <c r="N65" s="14">
        <f t="shared" ca="1" si="3"/>
        <v>3.9989609999999997E-3</v>
      </c>
      <c r="O65" s="14">
        <f t="shared" ca="1" si="3"/>
        <v>3.9341519999999998E-3</v>
      </c>
      <c r="P65" s="3">
        <f t="shared" ca="1" si="3"/>
        <v>4.5950998000000007E-2</v>
      </c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</row>
    <row r="66" spans="1:64" x14ac:dyDescent="0.25">
      <c r="A66">
        <v>2</v>
      </c>
      <c r="B66">
        <v>10</v>
      </c>
      <c r="C66" t="s">
        <v>3</v>
      </c>
      <c r="D66" s="14">
        <f t="shared" ca="1" si="3"/>
        <v>4.8738799999999997E-3</v>
      </c>
      <c r="E66" s="14">
        <f t="shared" ca="1" si="3"/>
        <v>4.8684900000000005E-3</v>
      </c>
      <c r="F66" s="14">
        <f t="shared" ca="1" si="3"/>
        <v>4.8480100000000007E-3</v>
      </c>
      <c r="G66" s="14">
        <f t="shared" ca="1" si="3"/>
        <v>4.7702710000000004E-3</v>
      </c>
      <c r="H66" s="14">
        <f t="shared" ca="1" si="3"/>
        <v>4.6223799999999997E-3</v>
      </c>
      <c r="I66" s="14">
        <f t="shared" ca="1" si="3"/>
        <v>4.459345E-3</v>
      </c>
      <c r="J66" s="14">
        <f t="shared" ca="1" si="3"/>
        <v>4.4606250000000002E-3</v>
      </c>
      <c r="K66" s="14">
        <f t="shared" ca="1" si="3"/>
        <v>4.6055529999999992E-3</v>
      </c>
      <c r="L66" s="14">
        <f t="shared" ca="1" si="3"/>
        <v>4.820492E-3</v>
      </c>
      <c r="M66" s="14">
        <f t="shared" ca="1" si="3"/>
        <v>4.9820560000000003E-3</v>
      </c>
      <c r="N66" s="14">
        <f t="shared" ca="1" si="3"/>
        <v>4.9766519999999998E-3</v>
      </c>
      <c r="O66" s="14">
        <f t="shared" ca="1" si="3"/>
        <v>4.8959249999999998E-3</v>
      </c>
      <c r="P66" s="3">
        <f t="shared" ca="1" si="3"/>
        <v>5.7183679000000001E-2</v>
      </c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</row>
    <row r="67" spans="1:64" x14ac:dyDescent="0.25">
      <c r="A67">
        <v>3</v>
      </c>
      <c r="B67">
        <v>10</v>
      </c>
      <c r="C67" t="s">
        <v>4</v>
      </c>
      <c r="D67" s="14">
        <f t="shared" ca="1" si="3"/>
        <v>6.6065759999999994E-3</v>
      </c>
      <c r="E67" s="14">
        <f t="shared" ca="1" si="3"/>
        <v>6.5998560000000003E-3</v>
      </c>
      <c r="F67" s="14">
        <f t="shared" ca="1" si="3"/>
        <v>6.5719849999999998E-3</v>
      </c>
      <c r="G67" s="14">
        <f t="shared" ca="1" si="3"/>
        <v>6.4662729999999998E-3</v>
      </c>
      <c r="H67" s="14">
        <f t="shared" ca="1" si="3"/>
        <v>6.2658940000000002E-3</v>
      </c>
      <c r="I67" s="14">
        <f t="shared" ca="1" si="3"/>
        <v>6.0450510000000001E-3</v>
      </c>
      <c r="J67" s="14">
        <f t="shared" ca="1" si="3"/>
        <v>6.0461309999999997E-3</v>
      </c>
      <c r="K67" s="14">
        <f t="shared" ca="1" si="3"/>
        <v>6.2430060000000006E-3</v>
      </c>
      <c r="L67" s="14">
        <f t="shared" ca="1" si="3"/>
        <v>6.5340699999999995E-3</v>
      </c>
      <c r="M67" s="14">
        <f t="shared" ca="1" si="3"/>
        <v>6.7536150000000001E-3</v>
      </c>
      <c r="N67" s="14">
        <f t="shared" ca="1" si="3"/>
        <v>6.7463189999999998E-3</v>
      </c>
      <c r="O67" s="14">
        <f t="shared" ca="1" si="3"/>
        <v>6.6367520000000001E-3</v>
      </c>
      <c r="P67" s="3">
        <f t="shared" ca="1" si="3"/>
        <v>7.7515528E-2</v>
      </c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</row>
    <row r="68" spans="1:64" x14ac:dyDescent="0.25">
      <c r="A68">
        <v>4</v>
      </c>
      <c r="B68">
        <v>10</v>
      </c>
      <c r="C68" t="s">
        <v>5</v>
      </c>
      <c r="D68" s="14">
        <f t="shared" ca="1" si="3"/>
        <v>9.1928579999999999E-3</v>
      </c>
      <c r="E68" s="14">
        <f t="shared" ca="1" si="3"/>
        <v>9.183989E-3</v>
      </c>
      <c r="F68" s="14">
        <f t="shared" ca="1" si="3"/>
        <v>9.1450960000000001E-3</v>
      </c>
      <c r="G68" s="14">
        <f t="shared" ca="1" si="3"/>
        <v>8.9977160000000011E-3</v>
      </c>
      <c r="H68" s="14">
        <f t="shared" ca="1" si="3"/>
        <v>8.7189390000000002E-3</v>
      </c>
      <c r="I68" s="14">
        <f t="shared" ca="1" si="3"/>
        <v>8.411825999999999E-3</v>
      </c>
      <c r="J68" s="14">
        <f t="shared" ca="1" si="3"/>
        <v>8.4127449999999993E-3</v>
      </c>
      <c r="K68" s="14">
        <f t="shared" ca="1" si="3"/>
        <v>8.6870469999999998E-3</v>
      </c>
      <c r="L68" s="14">
        <f t="shared" ca="1" si="3"/>
        <v>9.0918430000000005E-3</v>
      </c>
      <c r="M68" s="14">
        <f t="shared" ca="1" si="3"/>
        <v>9.3977360000000003E-3</v>
      </c>
      <c r="N68" s="14">
        <f t="shared" ca="1" si="3"/>
        <v>9.3876340000000006E-3</v>
      </c>
      <c r="O68" s="14">
        <f t="shared" ca="1" si="3"/>
        <v>9.2350660000000001E-3</v>
      </c>
      <c r="P68" s="3">
        <f t="shared" ca="1" si="3"/>
        <v>0.10786249500000002</v>
      </c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</row>
    <row r="69" spans="1:64" x14ac:dyDescent="0.25">
      <c r="A69">
        <v>5</v>
      </c>
      <c r="B69">
        <v>10</v>
      </c>
      <c r="C69" t="s">
        <v>6</v>
      </c>
      <c r="D69" s="14">
        <f t="shared" ca="1" si="3"/>
        <v>1.2470023E-2</v>
      </c>
      <c r="E69" s="14">
        <f t="shared" ca="1" si="3"/>
        <v>1.2458576000000001E-2</v>
      </c>
      <c r="F69" s="14">
        <f t="shared" ca="1" si="3"/>
        <v>1.2405691E-2</v>
      </c>
      <c r="G69" s="14">
        <f t="shared" ca="1" si="3"/>
        <v>1.2205427E-2</v>
      </c>
      <c r="H69" s="14">
        <f t="shared" ca="1" si="3"/>
        <v>1.1827328E-2</v>
      </c>
      <c r="I69" s="14">
        <f t="shared" ca="1" si="3"/>
        <v>1.1410951000000001E-2</v>
      </c>
      <c r="J69" s="14">
        <f t="shared" ca="1" si="3"/>
        <v>1.1411490999999999E-2</v>
      </c>
      <c r="K69" s="14">
        <f t="shared" ca="1" si="3"/>
        <v>1.1784012E-2</v>
      </c>
      <c r="L69" s="14">
        <f t="shared" ca="1" si="3"/>
        <v>1.2332862999999999E-2</v>
      </c>
      <c r="M69" s="14">
        <f t="shared" ca="1" si="3"/>
        <v>1.2748305999999999E-2</v>
      </c>
      <c r="N69" s="14">
        <f t="shared" ca="1" si="3"/>
        <v>1.273466E-2</v>
      </c>
      <c r="O69" s="14">
        <f t="shared" ca="1" si="3"/>
        <v>1.252755E-2</v>
      </c>
      <c r="P69" s="3">
        <f t="shared" ca="1" si="3"/>
        <v>0.14631687799999998</v>
      </c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</row>
    <row r="70" spans="1:64" x14ac:dyDescent="0.25">
      <c r="A70">
        <v>1</v>
      </c>
      <c r="B70">
        <v>11</v>
      </c>
      <c r="C70" t="s">
        <v>2</v>
      </c>
      <c r="D70" s="14">
        <f t="shared" ca="1" si="3"/>
        <v>7.0231099999999999E-3</v>
      </c>
      <c r="E70" s="14">
        <f t="shared" ca="1" si="3"/>
        <v>7.0350919999999997E-3</v>
      </c>
      <c r="F70" s="14">
        <f t="shared" ca="1" si="3"/>
        <v>7.0235549999999999E-3</v>
      </c>
      <c r="G70" s="14">
        <f t="shared" ca="1" si="3"/>
        <v>6.9111339999999993E-3</v>
      </c>
      <c r="H70" s="14">
        <f t="shared" ca="1" si="3"/>
        <v>6.6890309999999998E-3</v>
      </c>
      <c r="I70" s="14">
        <f t="shared" ca="1" si="3"/>
        <v>6.4763440000000002E-3</v>
      </c>
      <c r="J70" s="14">
        <f t="shared" ca="1" si="3"/>
        <v>6.4391190000000001E-3</v>
      </c>
      <c r="K70" s="14">
        <f t="shared" ca="1" si="3"/>
        <v>6.6694129999999999E-3</v>
      </c>
      <c r="L70" s="14">
        <f t="shared" ca="1" si="3"/>
        <v>6.9622240000000004E-3</v>
      </c>
      <c r="M70" s="14">
        <f t="shared" ca="1" si="3"/>
        <v>7.1548930000000007E-3</v>
      </c>
      <c r="N70" s="14">
        <f t="shared" ca="1" si="3"/>
        <v>7.1378830000000002E-3</v>
      </c>
      <c r="O70" s="14">
        <f t="shared" ca="1" si="3"/>
        <v>7.0392039999999994E-3</v>
      </c>
      <c r="P70" s="3">
        <f t="shared" ca="1" si="3"/>
        <v>8.2561001999999994E-2</v>
      </c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</row>
    <row r="71" spans="1:64" x14ac:dyDescent="0.25">
      <c r="A71">
        <v>2</v>
      </c>
      <c r="B71">
        <v>11</v>
      </c>
      <c r="C71" t="s">
        <v>3</v>
      </c>
      <c r="D71" s="14">
        <f t="shared" ca="1" si="3"/>
        <v>1.1449905E-2</v>
      </c>
      <c r="E71" s="14">
        <f t="shared" ca="1" si="3"/>
        <v>1.1469452E-2</v>
      </c>
      <c r="F71" s="14">
        <f t="shared" ca="1" si="3"/>
        <v>1.1450624E-2</v>
      </c>
      <c r="G71" s="14">
        <f t="shared" ca="1" si="3"/>
        <v>1.126722E-2</v>
      </c>
      <c r="H71" s="14">
        <f t="shared" ca="1" si="3"/>
        <v>1.0905089E-2</v>
      </c>
      <c r="I71" s="14">
        <f t="shared" ca="1" si="3"/>
        <v>1.0558567E-2</v>
      </c>
      <c r="J71" s="14">
        <f t="shared" ca="1" si="3"/>
        <v>1.0497645E-2</v>
      </c>
      <c r="K71" s="14">
        <f t="shared" ca="1" si="3"/>
        <v>1.0873150000000002E-2</v>
      </c>
      <c r="L71" s="14">
        <f t="shared" ca="1" si="3"/>
        <v>1.1350368E-2</v>
      </c>
      <c r="M71" s="14">
        <f t="shared" ca="1" si="3"/>
        <v>1.1664602999999999E-2</v>
      </c>
      <c r="N71" s="14">
        <f t="shared" ca="1" si="3"/>
        <v>1.1636952000000001E-2</v>
      </c>
      <c r="O71" s="14">
        <f t="shared" ca="1" si="3"/>
        <v>1.1476118E-2</v>
      </c>
      <c r="P71" s="3">
        <f t="shared" ca="1" si="3"/>
        <v>0.13459969299999999</v>
      </c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</row>
    <row r="72" spans="1:64" x14ac:dyDescent="0.25">
      <c r="A72">
        <v>3</v>
      </c>
      <c r="B72">
        <v>11</v>
      </c>
      <c r="C72" t="s">
        <v>4</v>
      </c>
      <c r="D72" s="14">
        <f t="shared" ca="1" si="3"/>
        <v>1.8550034E-2</v>
      </c>
      <c r="E72" s="14">
        <f t="shared" ca="1" si="3"/>
        <v>1.8581682000000002E-2</v>
      </c>
      <c r="F72" s="14">
        <f t="shared" ca="1" si="3"/>
        <v>1.8551151000000002E-2</v>
      </c>
      <c r="G72" s="14">
        <f t="shared" ca="1" si="3"/>
        <v>1.8253821999999999E-2</v>
      </c>
      <c r="H72" s="14">
        <f t="shared" ca="1" si="3"/>
        <v>1.7667150999999999E-2</v>
      </c>
      <c r="I72" s="14">
        <f t="shared" ca="1" si="3"/>
        <v>1.7106152000000003E-2</v>
      </c>
      <c r="J72" s="14">
        <f t="shared" ca="1" si="3"/>
        <v>1.7007134E-2</v>
      </c>
      <c r="K72" s="14">
        <f t="shared" ca="1" si="3"/>
        <v>1.7615556000000001E-2</v>
      </c>
      <c r="L72" s="14">
        <f t="shared" ca="1" si="3"/>
        <v>1.8388598999999999E-2</v>
      </c>
      <c r="M72" s="14">
        <f t="shared" ca="1" si="3"/>
        <v>1.8897773999999999E-2</v>
      </c>
      <c r="N72" s="14">
        <f t="shared" ca="1" si="3"/>
        <v>1.8853097000000003E-2</v>
      </c>
      <c r="O72" s="14">
        <f t="shared" ca="1" si="3"/>
        <v>1.8592461000000001E-2</v>
      </c>
      <c r="P72" s="3">
        <f t="shared" ca="1" si="3"/>
        <v>0.21806461300000002</v>
      </c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</row>
    <row r="73" spans="1:64" x14ac:dyDescent="0.25">
      <c r="A73">
        <v>4</v>
      </c>
      <c r="B73">
        <v>11</v>
      </c>
      <c r="C73" t="s">
        <v>5</v>
      </c>
      <c r="D73" s="14">
        <f t="shared" ca="1" si="3"/>
        <v>2.8446228E-2</v>
      </c>
      <c r="E73" s="14">
        <f t="shared" ca="1" si="3"/>
        <v>2.8494706000000002E-2</v>
      </c>
      <c r="F73" s="14">
        <f t="shared" ca="1" si="3"/>
        <v>2.8447831E-2</v>
      </c>
      <c r="G73" s="14">
        <f t="shared" ca="1" si="3"/>
        <v>2.7991611999999999E-2</v>
      </c>
      <c r="H73" s="14">
        <f t="shared" ca="1" si="3"/>
        <v>2.7092038999999998E-2</v>
      </c>
      <c r="I73" s="14">
        <f t="shared" ca="1" si="3"/>
        <v>2.6232323000000002E-2</v>
      </c>
      <c r="J73" s="14">
        <f t="shared" ca="1" si="3"/>
        <v>2.6080155000000001E-2</v>
      </c>
      <c r="K73" s="14">
        <f t="shared" ca="1" si="3"/>
        <v>2.7013258000000002E-2</v>
      </c>
      <c r="L73" s="14">
        <f t="shared" ca="1" si="3"/>
        <v>2.8198852999999999E-2</v>
      </c>
      <c r="M73" s="14">
        <f t="shared" ca="1" si="3"/>
        <v>2.8979649999999999E-2</v>
      </c>
      <c r="N73" s="14">
        <f t="shared" ca="1" si="3"/>
        <v>2.8911239999999998E-2</v>
      </c>
      <c r="O73" s="14">
        <f t="shared" ca="1" si="3"/>
        <v>2.8511276999999998E-2</v>
      </c>
      <c r="P73" s="3">
        <f t="shared" ca="1" si="3"/>
        <v>0.33439917200000002</v>
      </c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</row>
    <row r="74" spans="1:64" x14ac:dyDescent="0.25">
      <c r="A74">
        <v>5</v>
      </c>
      <c r="B74">
        <v>11</v>
      </c>
      <c r="C74" t="s">
        <v>6</v>
      </c>
      <c r="D74" s="14">
        <f t="shared" ca="1" si="3"/>
        <v>4.1776375000000004E-2</v>
      </c>
      <c r="E74" s="14">
        <f t="shared" ca="1" si="3"/>
        <v>4.1847605000000003E-2</v>
      </c>
      <c r="F74" s="14">
        <f t="shared" ca="1" si="3"/>
        <v>4.1778773999999998E-2</v>
      </c>
      <c r="G74" s="14">
        <f t="shared" ca="1" si="3"/>
        <v>4.1108665000000003E-2</v>
      </c>
      <c r="H74" s="14">
        <f t="shared" ca="1" si="3"/>
        <v>3.9787574999999999E-2</v>
      </c>
      <c r="I74" s="14">
        <f t="shared" ca="1" si="3"/>
        <v>3.8525216000000001E-2</v>
      </c>
      <c r="J74" s="14">
        <f t="shared" ca="1" si="3"/>
        <v>3.8301535000000005E-2</v>
      </c>
      <c r="K74" s="14">
        <f t="shared" ca="1" si="3"/>
        <v>3.9671855999999998E-2</v>
      </c>
      <c r="L74" s="14">
        <f t="shared" ca="1" si="3"/>
        <v>4.1412830999999997E-2</v>
      </c>
      <c r="M74" s="14">
        <f t="shared" ca="1" si="3"/>
        <v>4.2559659999999999E-2</v>
      </c>
      <c r="N74" s="14">
        <f t="shared" ca="1" si="3"/>
        <v>4.2459328999999997E-2</v>
      </c>
      <c r="O74" s="14">
        <f t="shared" ca="1" si="3"/>
        <v>4.1871895999999999E-2</v>
      </c>
      <c r="P74" s="3">
        <f t="shared" ca="1" si="3"/>
        <v>0.49110131699999998</v>
      </c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</row>
    <row r="75" spans="1:64" x14ac:dyDescent="0.25">
      <c r="A75">
        <v>1</v>
      </c>
      <c r="B75">
        <v>12</v>
      </c>
      <c r="C75" t="s">
        <v>2</v>
      </c>
      <c r="D75" s="14">
        <f t="shared" ca="1" si="3"/>
        <v>4.9016759999999998E-3</v>
      </c>
      <c r="E75" s="14">
        <f t="shared" ca="1" si="3"/>
        <v>4.9053009999999999E-3</v>
      </c>
      <c r="F75" s="14">
        <f t="shared" ca="1" si="3"/>
        <v>4.8918080000000001E-3</v>
      </c>
      <c r="G75" s="14">
        <f t="shared" ca="1" si="3"/>
        <v>4.8038450000000002E-3</v>
      </c>
      <c r="H75" s="14">
        <f t="shared" ca="1" si="3"/>
        <v>4.6526420000000002E-3</v>
      </c>
      <c r="I75" s="14">
        <f t="shared" ca="1" si="3"/>
        <v>4.5151890000000002E-3</v>
      </c>
      <c r="J75" s="14">
        <f t="shared" ca="1" si="3"/>
        <v>4.4924689999999998E-3</v>
      </c>
      <c r="K75" s="14">
        <f t="shared" ca="1" si="3"/>
        <v>4.6503969999999997E-3</v>
      </c>
      <c r="L75" s="14">
        <f ca="1">INDIRECT($A$1&amp;"!"&amp;ADDRESS(ROW(),COLUMN()))</f>
        <v>4.871401E-3</v>
      </c>
      <c r="M75" s="14">
        <f ca="1">INDIRECT($A$1&amp;"!"&amp;ADDRESS(ROW(),COLUMN()))</f>
        <v>5.0227069999999995E-3</v>
      </c>
      <c r="N75" s="14">
        <f ca="1">INDIRECT($A$1&amp;"!"&amp;ADDRESS(ROW(),COLUMN()))</f>
        <v>5.0055480000000003E-3</v>
      </c>
      <c r="O75" s="14">
        <f ca="1">INDIRECT($A$1&amp;"!"&amp;ADDRESS(ROW(),COLUMN()))</f>
        <v>4.9213110000000003E-3</v>
      </c>
      <c r="P75" s="3">
        <f ca="1">INDIRECT($A$1&amp;"!"&amp;ADDRESS(ROW(),COLUMN()))</f>
        <v>5.7634293999999996E-2</v>
      </c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</row>
    <row r="76" spans="1:64" x14ac:dyDescent="0.25">
      <c r="A76">
        <v>2</v>
      </c>
      <c r="B76">
        <v>12</v>
      </c>
      <c r="C76" t="s">
        <v>3</v>
      </c>
      <c r="D76" s="14">
        <f t="shared" ref="D76:P95" ca="1" si="4">INDIRECT($A$1&amp;"!"&amp;ADDRESS(ROW(),COLUMN()))</f>
        <v>7.7666649999999999E-3</v>
      </c>
      <c r="E76" s="14">
        <f t="shared" ca="1" si="4"/>
        <v>7.7723459999999994E-3</v>
      </c>
      <c r="F76" s="14">
        <f t="shared" ca="1" si="4"/>
        <v>7.7502319999999993E-3</v>
      </c>
      <c r="G76" s="14">
        <f t="shared" ca="1" si="4"/>
        <v>7.6111069999999998E-3</v>
      </c>
      <c r="H76" s="14">
        <f t="shared" ca="1" si="4"/>
        <v>7.3712160000000007E-3</v>
      </c>
      <c r="I76" s="14">
        <f t="shared" ca="1" si="4"/>
        <v>7.1530680000000003E-3</v>
      </c>
      <c r="J76" s="14">
        <f t="shared" ca="1" si="4"/>
        <v>7.1173979999999996E-3</v>
      </c>
      <c r="K76" s="14">
        <f t="shared" ca="1" si="4"/>
        <v>7.3675980000000004E-3</v>
      </c>
      <c r="L76" s="14">
        <f t="shared" ca="1" si="4"/>
        <v>7.7178300000000002E-3</v>
      </c>
      <c r="M76" s="14">
        <f t="shared" ca="1" si="4"/>
        <v>7.9572940000000002E-3</v>
      </c>
      <c r="N76" s="14">
        <f t="shared" ca="1" si="4"/>
        <v>7.9312080000000004E-3</v>
      </c>
      <c r="O76" s="14">
        <f t="shared" ca="1" si="4"/>
        <v>7.7979310000000001E-3</v>
      </c>
      <c r="P76" s="3">
        <f t="shared" ca="1" si="4"/>
        <v>9.1313892999999993E-2</v>
      </c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</row>
    <row r="77" spans="1:64" x14ac:dyDescent="0.25">
      <c r="A77">
        <v>3</v>
      </c>
      <c r="B77">
        <v>12</v>
      </c>
      <c r="C77" t="s">
        <v>4</v>
      </c>
      <c r="D77" s="14">
        <f t="shared" ca="1" si="4"/>
        <v>1.2281675999999998E-2</v>
      </c>
      <c r="E77" s="14">
        <f t="shared" ca="1" si="4"/>
        <v>1.2290601999999999E-2</v>
      </c>
      <c r="F77" s="14">
        <f t="shared" ca="1" si="4"/>
        <v>1.2254919E-2</v>
      </c>
      <c r="G77" s="14">
        <f t="shared" ca="1" si="4"/>
        <v>1.2035147E-2</v>
      </c>
      <c r="H77" s="14">
        <f t="shared" ca="1" si="4"/>
        <v>1.1655533999999999E-2</v>
      </c>
      <c r="I77" s="14">
        <f t="shared" ca="1" si="4"/>
        <v>1.1310268E-2</v>
      </c>
      <c r="J77" s="14">
        <f t="shared" ca="1" si="4"/>
        <v>1.1254179000000001E-2</v>
      </c>
      <c r="K77" s="14">
        <f t="shared" ca="1" si="4"/>
        <v>1.1649762000000001E-2</v>
      </c>
      <c r="L77" s="14">
        <f t="shared" ca="1" si="4"/>
        <v>1.2203633E-2</v>
      </c>
      <c r="M77" s="14">
        <f t="shared" ca="1" si="4"/>
        <v>1.2582061E-2</v>
      </c>
      <c r="N77" s="14">
        <f t="shared" ca="1" si="4"/>
        <v>1.2541894E-2</v>
      </c>
      <c r="O77" s="14">
        <f t="shared" ca="1" si="4"/>
        <v>1.2331294E-2</v>
      </c>
      <c r="P77" s="3">
        <f t="shared" ca="1" si="4"/>
        <v>0.14439096900000001</v>
      </c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</row>
    <row r="78" spans="1:64" x14ac:dyDescent="0.25">
      <c r="A78">
        <v>4</v>
      </c>
      <c r="B78">
        <v>12</v>
      </c>
      <c r="C78" t="s">
        <v>5</v>
      </c>
      <c r="D78" s="14">
        <f t="shared" ca="1" si="4"/>
        <v>1.8578746E-2</v>
      </c>
      <c r="E78" s="14">
        <f t="shared" ca="1" si="4"/>
        <v>1.8592206999999999E-2</v>
      </c>
      <c r="F78" s="14">
        <f t="shared" ca="1" si="4"/>
        <v>1.8537641000000001E-2</v>
      </c>
      <c r="G78" s="14">
        <f t="shared" ca="1" si="4"/>
        <v>1.8205386E-2</v>
      </c>
      <c r="H78" s="14">
        <f t="shared" ca="1" si="4"/>
        <v>1.7630962E-2</v>
      </c>
      <c r="I78" s="14">
        <f t="shared" ca="1" si="4"/>
        <v>1.7108529999999997E-2</v>
      </c>
      <c r="J78" s="14">
        <f t="shared" ca="1" si="4"/>
        <v>1.7023907999999997E-2</v>
      </c>
      <c r="K78" s="14">
        <f t="shared" ca="1" si="4"/>
        <v>1.7622255E-2</v>
      </c>
      <c r="L78" s="14">
        <f t="shared" ca="1" si="4"/>
        <v>1.8460154999999999E-2</v>
      </c>
      <c r="M78" s="14">
        <f t="shared" ca="1" si="4"/>
        <v>1.9032356E-2</v>
      </c>
      <c r="N78" s="14">
        <f t="shared" ca="1" si="4"/>
        <v>1.8972510000000001E-2</v>
      </c>
      <c r="O78" s="14">
        <f t="shared" ca="1" si="4"/>
        <v>1.8653957999999998E-2</v>
      </c>
      <c r="P78" s="3">
        <f t="shared" ca="1" si="4"/>
        <v>0.21841861400000001</v>
      </c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</row>
    <row r="79" spans="1:64" x14ac:dyDescent="0.25">
      <c r="A79">
        <v>5</v>
      </c>
      <c r="B79">
        <v>12</v>
      </c>
      <c r="C79" t="s">
        <v>6</v>
      </c>
      <c r="D79" s="14">
        <f t="shared" ca="1" si="4"/>
        <v>2.7100269999999999E-2</v>
      </c>
      <c r="E79" s="14">
        <f t="shared" ca="1" si="4"/>
        <v>2.7119903999999997E-2</v>
      </c>
      <c r="F79" s="14">
        <f t="shared" ca="1" si="4"/>
        <v>2.7039946000000002E-2</v>
      </c>
      <c r="G79" s="14">
        <f t="shared" ca="1" si="4"/>
        <v>2.6555355999999999E-2</v>
      </c>
      <c r="H79" s="14">
        <f t="shared" ca="1" si="4"/>
        <v>2.5717454000000001E-2</v>
      </c>
      <c r="I79" s="14">
        <f t="shared" ca="1" si="4"/>
        <v>2.4955407999999998E-2</v>
      </c>
      <c r="J79" s="14">
        <f t="shared" ca="1" si="4"/>
        <v>2.4832119E-2</v>
      </c>
      <c r="K79" s="14">
        <f t="shared" ca="1" si="4"/>
        <v>2.570474E-2</v>
      </c>
      <c r="L79" s="14">
        <f t="shared" ca="1" si="4"/>
        <v>2.6926905000000001E-2</v>
      </c>
      <c r="M79" s="14">
        <f t="shared" ca="1" si="4"/>
        <v>2.7761567000000001E-2</v>
      </c>
      <c r="N79" s="14">
        <f t="shared" ca="1" si="4"/>
        <v>2.7674842999999998E-2</v>
      </c>
      <c r="O79" s="14">
        <f t="shared" ca="1" si="4"/>
        <v>2.7210142999999999E-2</v>
      </c>
      <c r="P79" s="3">
        <f t="shared" ca="1" si="4"/>
        <v>0.31859865500000001</v>
      </c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</row>
    <row r="80" spans="1:64" x14ac:dyDescent="0.25">
      <c r="A80">
        <v>1</v>
      </c>
      <c r="B80">
        <v>13</v>
      </c>
      <c r="C80" t="s">
        <v>2</v>
      </c>
      <c r="D80" s="14">
        <f t="shared" ca="1" si="4"/>
        <v>3.2037620000000002E-3</v>
      </c>
      <c r="E80" s="14">
        <f t="shared" ca="1" si="4"/>
        <v>3.205444E-3</v>
      </c>
      <c r="F80" s="14">
        <f t="shared" ca="1" si="4"/>
        <v>3.2007469999999999E-3</v>
      </c>
      <c r="G80" s="14">
        <f t="shared" ca="1" si="4"/>
        <v>3.141933E-3</v>
      </c>
      <c r="H80" s="14">
        <f t="shared" ca="1" si="4"/>
        <v>3.048233E-3</v>
      </c>
      <c r="I80" s="14">
        <f t="shared" ca="1" si="4"/>
        <v>2.9625960000000001E-3</v>
      </c>
      <c r="J80" s="14">
        <f t="shared" ca="1" si="4"/>
        <v>2.9451659999999999E-3</v>
      </c>
      <c r="K80" s="14">
        <f t="shared" ca="1" si="4"/>
        <v>3.0435140000000002E-3</v>
      </c>
      <c r="L80" s="14">
        <f t="shared" ca="1" si="4"/>
        <v>3.1873429999999996E-3</v>
      </c>
      <c r="M80" s="14">
        <f t="shared" ca="1" si="4"/>
        <v>3.2915940000000001E-3</v>
      </c>
      <c r="N80" s="14">
        <f t="shared" ca="1" si="4"/>
        <v>3.27889E-3</v>
      </c>
      <c r="O80" s="14">
        <f t="shared" ca="1" si="4"/>
        <v>3.2169069999999998E-3</v>
      </c>
      <c r="P80" s="3">
        <f t="shared" ca="1" si="4"/>
        <v>3.7726128999999997E-2</v>
      </c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</row>
    <row r="81" spans="1:64" x14ac:dyDescent="0.25">
      <c r="A81">
        <v>2</v>
      </c>
      <c r="B81">
        <v>13</v>
      </c>
      <c r="C81" t="s">
        <v>3</v>
      </c>
      <c r="D81" s="14">
        <f t="shared" ca="1" si="4"/>
        <v>4.6023250000000009E-3</v>
      </c>
      <c r="E81" s="14">
        <f t="shared" ca="1" si="4"/>
        <v>4.6050959999999995E-3</v>
      </c>
      <c r="F81" s="14">
        <f t="shared" ca="1" si="4"/>
        <v>4.5988360000000002E-3</v>
      </c>
      <c r="G81" s="14">
        <f t="shared" ca="1" si="4"/>
        <v>4.5138879999999998E-3</v>
      </c>
      <c r="H81" s="14">
        <f t="shared" ca="1" si="4"/>
        <v>4.3794139999999999E-3</v>
      </c>
      <c r="I81" s="14">
        <f t="shared" ca="1" si="4"/>
        <v>4.2568450000000004E-3</v>
      </c>
      <c r="J81" s="14">
        <f t="shared" ca="1" si="4"/>
        <v>4.2314029999999999E-3</v>
      </c>
      <c r="K81" s="14">
        <f t="shared" ca="1" si="4"/>
        <v>4.373147E-3</v>
      </c>
      <c r="L81" s="14">
        <f t="shared" ca="1" si="4"/>
        <v>4.5794579999999998E-3</v>
      </c>
      <c r="M81" s="14">
        <f t="shared" ca="1" si="4"/>
        <v>4.7291909999999998E-3</v>
      </c>
      <c r="N81" s="14">
        <f t="shared" ca="1" si="4"/>
        <v>4.7098419999999997E-3</v>
      </c>
      <c r="O81" s="14">
        <f t="shared" ca="1" si="4"/>
        <v>4.6210410000000002E-3</v>
      </c>
      <c r="P81" s="3">
        <f t="shared" ca="1" si="4"/>
        <v>5.4200486000000006E-2</v>
      </c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</row>
    <row r="82" spans="1:64" x14ac:dyDescent="0.25">
      <c r="A82">
        <v>3</v>
      </c>
      <c r="B82">
        <v>13</v>
      </c>
      <c r="C82" t="s">
        <v>4</v>
      </c>
      <c r="D82" s="14">
        <f t="shared" ca="1" si="4"/>
        <v>6.8688220000000001E-3</v>
      </c>
      <c r="E82" s="14">
        <f t="shared" ca="1" si="4"/>
        <v>6.8732649999999999E-3</v>
      </c>
      <c r="F82" s="14">
        <f t="shared" ca="1" si="4"/>
        <v>6.8643580000000001E-3</v>
      </c>
      <c r="G82" s="14">
        <f t="shared" ca="1" si="4"/>
        <v>6.7371710000000001E-3</v>
      </c>
      <c r="H82" s="14">
        <f t="shared" ca="1" si="4"/>
        <v>6.5365570000000001E-3</v>
      </c>
      <c r="I82" s="14">
        <f t="shared" ca="1" si="4"/>
        <v>6.3540200000000002E-3</v>
      </c>
      <c r="J82" s="14">
        <f t="shared" ca="1" si="4"/>
        <v>6.3156869999999995E-3</v>
      </c>
      <c r="K82" s="14">
        <f t="shared" ca="1" si="4"/>
        <v>6.5276900000000001E-3</v>
      </c>
      <c r="L82" s="14">
        <f t="shared" ca="1" si="4"/>
        <v>6.8353570000000002E-3</v>
      </c>
      <c r="M82" s="14">
        <f t="shared" ca="1" si="4"/>
        <v>7.0587970000000003E-3</v>
      </c>
      <c r="N82" s="14">
        <f t="shared" ca="1" si="4"/>
        <v>7.0289520000000006E-3</v>
      </c>
      <c r="O82" s="14">
        <f t="shared" ca="1" si="4"/>
        <v>6.8965930000000003E-3</v>
      </c>
      <c r="P82" s="3">
        <f t="shared" ca="1" si="4"/>
        <v>8.0897269000000022E-2</v>
      </c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</row>
    <row r="83" spans="1:64" x14ac:dyDescent="0.25">
      <c r="A83">
        <v>4</v>
      </c>
      <c r="B83">
        <v>13</v>
      </c>
      <c r="C83" t="s">
        <v>5</v>
      </c>
      <c r="D83" s="14">
        <f t="shared" ca="1" si="4"/>
        <v>1.0105777E-2</v>
      </c>
      <c r="E83" s="14">
        <f t="shared" ca="1" si="4"/>
        <v>1.0112510999999999E-2</v>
      </c>
      <c r="F83" s="14">
        <f t="shared" ca="1" si="4"/>
        <v>1.0099674999999999E-2</v>
      </c>
      <c r="G83" s="14">
        <f t="shared" ca="1" si="4"/>
        <v>9.9122889999999995E-3</v>
      </c>
      <c r="H83" s="14">
        <f t="shared" ca="1" si="4"/>
        <v>9.6172160000000013E-3</v>
      </c>
      <c r="I83" s="14">
        <f t="shared" ca="1" si="4"/>
        <v>9.3489569999999998E-3</v>
      </c>
      <c r="J83" s="14">
        <f t="shared" ca="1" si="4"/>
        <v>9.2922669999999999E-3</v>
      </c>
      <c r="K83" s="14">
        <f t="shared" ca="1" si="4"/>
        <v>9.6045109999999996E-3</v>
      </c>
      <c r="L83" s="14">
        <f t="shared" ca="1" si="4"/>
        <v>1.0056981E-2</v>
      </c>
      <c r="M83" s="14">
        <f t="shared" ca="1" si="4"/>
        <v>1.0385633999999999E-2</v>
      </c>
      <c r="N83" s="14">
        <f t="shared" ca="1" si="4"/>
        <v>1.034115E-2</v>
      </c>
      <c r="O83" s="14">
        <f t="shared" ca="1" si="4"/>
        <v>1.0146463000000001E-2</v>
      </c>
      <c r="P83" s="3">
        <f t="shared" ca="1" si="4"/>
        <v>0.11902343099999999</v>
      </c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</row>
    <row r="84" spans="1:64" x14ac:dyDescent="0.25">
      <c r="A84">
        <v>5</v>
      </c>
      <c r="B84">
        <v>13</v>
      </c>
      <c r="C84" t="s">
        <v>6</v>
      </c>
      <c r="D84" s="14">
        <f t="shared" ca="1" si="4"/>
        <v>1.4450604000000001E-2</v>
      </c>
      <c r="E84" s="14">
        <f t="shared" ca="1" si="4"/>
        <v>1.4460546000000001E-2</v>
      </c>
      <c r="F84" s="14">
        <f t="shared" ca="1" si="4"/>
        <v>1.4442641999999999E-2</v>
      </c>
      <c r="G84" s="14">
        <f t="shared" ca="1" si="4"/>
        <v>1.4174276000000001E-2</v>
      </c>
      <c r="H84" s="14">
        <f t="shared" ca="1" si="4"/>
        <v>1.3752429E-2</v>
      </c>
      <c r="I84" s="14">
        <f t="shared" ca="1" si="4"/>
        <v>1.3369230999999999E-2</v>
      </c>
      <c r="J84" s="14">
        <f t="shared" ca="1" si="4"/>
        <v>1.3287810000000001E-2</v>
      </c>
      <c r="K84" s="14">
        <f t="shared" ca="1" si="4"/>
        <v>1.3734735999999999E-2</v>
      </c>
      <c r="L84" s="14">
        <f t="shared" ca="1" si="4"/>
        <v>1.4381481999999999E-2</v>
      </c>
      <c r="M84" s="14">
        <f t="shared" ca="1" si="4"/>
        <v>1.4851422E-2</v>
      </c>
      <c r="N84" s="14">
        <f t="shared" ca="1" si="4"/>
        <v>1.4786815E-2</v>
      </c>
      <c r="O84" s="14">
        <f t="shared" ca="1" si="4"/>
        <v>1.450863E-2</v>
      </c>
      <c r="P84" s="3">
        <f t="shared" ca="1" si="4"/>
        <v>0.170200623</v>
      </c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</row>
    <row r="85" spans="1:64" x14ac:dyDescent="0.25">
      <c r="A85">
        <v>1</v>
      </c>
      <c r="B85">
        <v>14</v>
      </c>
      <c r="C85" t="s">
        <v>2</v>
      </c>
      <c r="D85" s="14">
        <f t="shared" ca="1" si="4"/>
        <v>6.1105790000000005E-3</v>
      </c>
      <c r="E85" s="14">
        <f t="shared" ca="1" si="4"/>
        <v>6.118793E-3</v>
      </c>
      <c r="F85" s="14">
        <f t="shared" ca="1" si="4"/>
        <v>6.1134009999999992E-3</v>
      </c>
      <c r="G85" s="14">
        <f t="shared" ca="1" si="4"/>
        <v>6.0253980000000004E-3</v>
      </c>
      <c r="H85" s="14">
        <f t="shared" ca="1" si="4"/>
        <v>5.8703130000000003E-3</v>
      </c>
      <c r="I85" s="14">
        <f t="shared" ca="1" si="4"/>
        <v>5.7040269999999995E-3</v>
      </c>
      <c r="J85" s="14">
        <f t="shared" ca="1" si="4"/>
        <v>5.665916E-3</v>
      </c>
      <c r="K85" s="14">
        <f t="shared" ca="1" si="4"/>
        <v>5.8350470000000003E-3</v>
      </c>
      <c r="L85" s="14">
        <f t="shared" ca="1" si="4"/>
        <v>6.0999549999999998E-3</v>
      </c>
      <c r="M85" s="14">
        <f t="shared" ca="1" si="4"/>
        <v>6.2759109999999995E-3</v>
      </c>
      <c r="N85" s="14">
        <f t="shared" ca="1" si="4"/>
        <v>6.2824169999999993E-3</v>
      </c>
      <c r="O85" s="14">
        <f t="shared" ca="1" si="4"/>
        <v>6.1563119999999997E-3</v>
      </c>
      <c r="P85" s="3">
        <f t="shared" ca="1" si="4"/>
        <v>7.2258069000000008E-2</v>
      </c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</row>
    <row r="86" spans="1:64" x14ac:dyDescent="0.25">
      <c r="A86">
        <v>2</v>
      </c>
      <c r="B86">
        <v>14</v>
      </c>
      <c r="C86" t="s">
        <v>3</v>
      </c>
      <c r="D86" s="14">
        <f t="shared" ca="1" si="4"/>
        <v>1.0032427999999999E-2</v>
      </c>
      <c r="E86" s="14">
        <f t="shared" ca="1" si="4"/>
        <v>1.0045783000000001E-2</v>
      </c>
      <c r="F86" s="14">
        <f t="shared" ca="1" si="4"/>
        <v>1.0036953000000001E-2</v>
      </c>
      <c r="G86" s="14">
        <f t="shared" ca="1" si="4"/>
        <v>9.8924709999999999E-3</v>
      </c>
      <c r="H86" s="14">
        <f t="shared" ca="1" si="4"/>
        <v>9.6379429999999995E-3</v>
      </c>
      <c r="I86" s="14">
        <f t="shared" ca="1" si="4"/>
        <v>9.3650559999999983E-3</v>
      </c>
      <c r="J86" s="14">
        <f t="shared" ca="1" si="4"/>
        <v>9.3025590000000002E-3</v>
      </c>
      <c r="K86" s="14">
        <f t="shared" ca="1" si="4"/>
        <v>9.5804270000000007E-3</v>
      </c>
      <c r="L86" s="14">
        <f t="shared" ca="1" si="4"/>
        <v>1.0015412E-2</v>
      </c>
      <c r="M86" s="14">
        <f t="shared" ca="1" si="4"/>
        <v>1.0304016000000001E-2</v>
      </c>
      <c r="N86" s="14">
        <f t="shared" ca="1" si="4"/>
        <v>1.0314544E-2</v>
      </c>
      <c r="O86" s="14">
        <f t="shared" ca="1" si="4"/>
        <v>1.0107400000000001E-2</v>
      </c>
      <c r="P86" s="3">
        <f t="shared" ca="1" si="4"/>
        <v>0.11863499199999999</v>
      </c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</row>
    <row r="87" spans="1:64" x14ac:dyDescent="0.25">
      <c r="A87">
        <v>3</v>
      </c>
      <c r="B87">
        <v>14</v>
      </c>
      <c r="C87" t="s">
        <v>4</v>
      </c>
      <c r="D87" s="14">
        <f t="shared" ca="1" si="4"/>
        <v>1.6284497000000002E-2</v>
      </c>
      <c r="E87" s="14">
        <f t="shared" ca="1" si="4"/>
        <v>1.6306072000000001E-2</v>
      </c>
      <c r="F87" s="14">
        <f t="shared" ca="1" si="4"/>
        <v>1.6291720999999999E-2</v>
      </c>
      <c r="G87" s="14">
        <f t="shared" ca="1" si="4"/>
        <v>1.6057182999999999E-2</v>
      </c>
      <c r="H87" s="14">
        <f t="shared" ca="1" si="4"/>
        <v>1.5644055E-2</v>
      </c>
      <c r="I87" s="14">
        <f t="shared" ca="1" si="4"/>
        <v>1.5201211000000001E-2</v>
      </c>
      <c r="J87" s="14">
        <f t="shared" ca="1" si="4"/>
        <v>1.5099697E-2</v>
      </c>
      <c r="K87" s="14">
        <f t="shared" ca="1" si="4"/>
        <v>1.5550935E-2</v>
      </c>
      <c r="L87" s="14">
        <f t="shared" ca="1" si="4"/>
        <v>1.6256941E-2</v>
      </c>
      <c r="M87" s="14">
        <f t="shared" ca="1" si="4"/>
        <v>1.6725231E-2</v>
      </c>
      <c r="N87" s="14">
        <f t="shared" ca="1" si="4"/>
        <v>1.6742283E-2</v>
      </c>
      <c r="O87" s="14">
        <f t="shared" ca="1" si="4"/>
        <v>1.6406120999999999E-2</v>
      </c>
      <c r="P87" s="3">
        <f t="shared" ca="1" si="4"/>
        <v>0.19256594699999999</v>
      </c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</row>
    <row r="88" spans="1:64" x14ac:dyDescent="0.25">
      <c r="A88">
        <v>4</v>
      </c>
      <c r="B88">
        <v>14</v>
      </c>
      <c r="C88" t="s">
        <v>5</v>
      </c>
      <c r="D88" s="14">
        <f t="shared" ca="1" si="4"/>
        <v>2.505574E-2</v>
      </c>
      <c r="E88" s="14">
        <f t="shared" ca="1" si="4"/>
        <v>2.5088765999999998E-2</v>
      </c>
      <c r="F88" s="14">
        <f t="shared" ca="1" si="4"/>
        <v>2.5066600999999997E-2</v>
      </c>
      <c r="G88" s="14">
        <f t="shared" ca="1" si="4"/>
        <v>2.4705504999999999E-2</v>
      </c>
      <c r="H88" s="14">
        <f t="shared" ca="1" si="4"/>
        <v>2.4069735000000002E-2</v>
      </c>
      <c r="I88" s="14">
        <f t="shared" ca="1" si="4"/>
        <v>2.3388696E-2</v>
      </c>
      <c r="J88" s="14">
        <f t="shared" ca="1" si="4"/>
        <v>2.3232269999999999E-2</v>
      </c>
      <c r="K88" s="14">
        <f t="shared" ca="1" si="4"/>
        <v>2.3926902999999999E-2</v>
      </c>
      <c r="L88" s="14">
        <f t="shared" ca="1" si="4"/>
        <v>2.5013169999999998E-2</v>
      </c>
      <c r="M88" s="14">
        <f t="shared" ca="1" si="4"/>
        <v>2.5733631999999999E-2</v>
      </c>
      <c r="N88" s="14">
        <f t="shared" ca="1" si="4"/>
        <v>2.5759661999999999E-2</v>
      </c>
      <c r="O88" s="14">
        <f t="shared" ca="1" si="4"/>
        <v>2.5242550000000002E-2</v>
      </c>
      <c r="P88" s="3">
        <f t="shared" ca="1" si="4"/>
        <v>0.29628323000000001</v>
      </c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</row>
    <row r="89" spans="1:64" x14ac:dyDescent="0.25">
      <c r="A89">
        <v>5</v>
      </c>
      <c r="B89">
        <v>14</v>
      </c>
      <c r="C89" t="s">
        <v>6</v>
      </c>
      <c r="D89" s="14">
        <f t="shared" ca="1" si="4"/>
        <v>3.6930550999999999E-2</v>
      </c>
      <c r="E89" s="14">
        <f t="shared" ca="1" si="4"/>
        <v>3.6979052999999998E-2</v>
      </c>
      <c r="F89" s="14">
        <f t="shared" ca="1" si="4"/>
        <v>3.6946325000000002E-2</v>
      </c>
      <c r="G89" s="14">
        <f t="shared" ca="1" si="4"/>
        <v>3.6414175E-2</v>
      </c>
      <c r="H89" s="14">
        <f t="shared" ca="1" si="4"/>
        <v>3.5477321000000006E-2</v>
      </c>
      <c r="I89" s="14">
        <f t="shared" ca="1" si="4"/>
        <v>3.4473503000000003E-2</v>
      </c>
      <c r="J89" s="14">
        <f t="shared" ca="1" si="4"/>
        <v>3.4243282E-2</v>
      </c>
      <c r="K89" s="14">
        <f t="shared" ca="1" si="4"/>
        <v>3.5267250999999999E-2</v>
      </c>
      <c r="L89" s="14">
        <f t="shared" ca="1" si="4"/>
        <v>3.6868274999999999E-2</v>
      </c>
      <c r="M89" s="14">
        <f t="shared" ca="1" si="4"/>
        <v>3.7930038000000006E-2</v>
      </c>
      <c r="N89" s="14">
        <f t="shared" ca="1" si="4"/>
        <v>3.7968095E-2</v>
      </c>
      <c r="O89" s="14">
        <f t="shared" ca="1" si="4"/>
        <v>3.7205668000000004E-2</v>
      </c>
      <c r="P89" s="3">
        <f t="shared" ca="1" si="4"/>
        <v>0.43670353699999997</v>
      </c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</row>
    <row r="90" spans="1:64" x14ac:dyDescent="0.25">
      <c r="A90">
        <v>1</v>
      </c>
      <c r="B90">
        <v>15</v>
      </c>
      <c r="C90" t="s">
        <v>2</v>
      </c>
      <c r="D90" s="14">
        <f t="shared" ca="1" si="4"/>
        <v>7.9164030000000007E-3</v>
      </c>
      <c r="E90" s="14">
        <f t="shared" ca="1" si="4"/>
        <v>7.9062479999999994E-3</v>
      </c>
      <c r="F90" s="14">
        <f t="shared" ca="1" si="4"/>
        <v>7.8501339999999999E-3</v>
      </c>
      <c r="G90" s="14">
        <f t="shared" ca="1" si="4"/>
        <v>7.692216E-3</v>
      </c>
      <c r="H90" s="14">
        <f t="shared" ca="1" si="4"/>
        <v>7.455606E-3</v>
      </c>
      <c r="I90" s="14">
        <f t="shared" ca="1" si="4"/>
        <v>7.2233749999999998E-3</v>
      </c>
      <c r="J90" s="14">
        <f t="shared" ca="1" si="4"/>
        <v>7.1912920000000002E-3</v>
      </c>
      <c r="K90" s="14">
        <f t="shared" ca="1" si="4"/>
        <v>7.391173E-3</v>
      </c>
      <c r="L90" s="14">
        <f t="shared" ca="1" si="4"/>
        <v>7.7154770000000001E-3</v>
      </c>
      <c r="M90" s="14">
        <f t="shared" ca="1" si="4"/>
        <v>7.951138E-3</v>
      </c>
      <c r="N90" s="14">
        <f t="shared" ca="1" si="4"/>
        <v>7.9901880000000005E-3</v>
      </c>
      <c r="O90" s="14">
        <f t="shared" ca="1" si="4"/>
        <v>7.9352369999999995E-3</v>
      </c>
      <c r="P90" s="3">
        <f t="shared" ca="1" si="4"/>
        <v>9.2218487000000002E-2</v>
      </c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</row>
    <row r="91" spans="1:64" x14ac:dyDescent="0.25">
      <c r="A91">
        <v>2</v>
      </c>
      <c r="B91">
        <v>15</v>
      </c>
      <c r="C91" t="s">
        <v>3</v>
      </c>
      <c r="D91" s="14">
        <f t="shared" ca="1" si="4"/>
        <v>9.262569E-3</v>
      </c>
      <c r="E91" s="14">
        <f t="shared" ca="1" si="4"/>
        <v>9.2505380000000009E-3</v>
      </c>
      <c r="F91" s="14">
        <f t="shared" ca="1" si="4"/>
        <v>9.184691E-3</v>
      </c>
      <c r="G91" s="14">
        <f t="shared" ca="1" si="4"/>
        <v>8.9997510000000003E-3</v>
      </c>
      <c r="H91" s="14">
        <f t="shared" ca="1" si="4"/>
        <v>8.7228519999999997E-3</v>
      </c>
      <c r="I91" s="14">
        <f t="shared" ca="1" si="4"/>
        <v>8.451278999999999E-3</v>
      </c>
      <c r="J91" s="14">
        <f t="shared" ca="1" si="4"/>
        <v>8.4136179999999994E-3</v>
      </c>
      <c r="K91" s="14">
        <f t="shared" ca="1" si="4"/>
        <v>8.6472800000000002E-3</v>
      </c>
      <c r="L91" s="14">
        <f t="shared" ca="1" si="4"/>
        <v>9.0262950000000002E-3</v>
      </c>
      <c r="M91" s="14">
        <f t="shared" ca="1" si="4"/>
        <v>9.3018779999999995E-3</v>
      </c>
      <c r="N91" s="14">
        <f t="shared" ca="1" si="4"/>
        <v>9.347877000000001E-3</v>
      </c>
      <c r="O91" s="14">
        <f t="shared" ca="1" si="4"/>
        <v>9.284342000000001E-3</v>
      </c>
      <c r="P91" s="3">
        <f t="shared" ca="1" si="4"/>
        <v>0.10789297</v>
      </c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</row>
    <row r="92" spans="1:64" x14ac:dyDescent="0.25">
      <c r="A92">
        <v>3</v>
      </c>
      <c r="B92">
        <v>15</v>
      </c>
      <c r="C92" t="s">
        <v>4</v>
      </c>
      <c r="D92" s="14">
        <f t="shared" ca="1" si="4"/>
        <v>1.19001E-2</v>
      </c>
      <c r="E92" s="14">
        <f t="shared" ca="1" si="4"/>
        <v>1.1884406E-2</v>
      </c>
      <c r="F92" s="14">
        <f t="shared" ca="1" si="4"/>
        <v>1.1799507000000001E-2</v>
      </c>
      <c r="G92" s="14">
        <f t="shared" ca="1" si="4"/>
        <v>1.1561637E-2</v>
      </c>
      <c r="H92" s="14">
        <f t="shared" ca="1" si="4"/>
        <v>1.1205802000000001E-2</v>
      </c>
      <c r="I92" s="14">
        <f t="shared" ca="1" si="4"/>
        <v>1.0857127999999999E-2</v>
      </c>
      <c r="J92" s="14">
        <f t="shared" ca="1" si="4"/>
        <v>1.0808552000000001E-2</v>
      </c>
      <c r="K92" s="14">
        <f t="shared" ca="1" si="4"/>
        <v>1.1108423999999999E-2</v>
      </c>
      <c r="L92" s="14">
        <f t="shared" ca="1" si="4"/>
        <v>1.1594682E-2</v>
      </c>
      <c r="M92" s="14">
        <f t="shared" ca="1" si="4"/>
        <v>1.1948492E-2</v>
      </c>
      <c r="N92" s="14">
        <f t="shared" ca="1" si="4"/>
        <v>1.2008075E-2</v>
      </c>
      <c r="O92" s="14">
        <f t="shared" ca="1" si="4"/>
        <v>1.1927652E-2</v>
      </c>
      <c r="P92" s="3">
        <f t="shared" ca="1" si="4"/>
        <v>0.13860445700000001</v>
      </c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</row>
    <row r="93" spans="1:64" x14ac:dyDescent="0.25">
      <c r="A93">
        <v>4</v>
      </c>
      <c r="B93">
        <v>15</v>
      </c>
      <c r="C93" t="s">
        <v>5</v>
      </c>
      <c r="D93" s="14">
        <f t="shared" ca="1" si="4"/>
        <v>1.6311706999999998E-2</v>
      </c>
      <c r="E93" s="14">
        <f t="shared" ca="1" si="4"/>
        <v>1.6289822000000002E-2</v>
      </c>
      <c r="F93" s="14">
        <f t="shared" ca="1" si="4"/>
        <v>1.6172971000000001E-2</v>
      </c>
      <c r="G93" s="14">
        <f t="shared" ca="1" si="4"/>
        <v>1.5846496000000002E-2</v>
      </c>
      <c r="H93" s="14">
        <f t="shared" ca="1" si="4"/>
        <v>1.5358598000000001E-2</v>
      </c>
      <c r="I93" s="14">
        <f t="shared" ca="1" si="4"/>
        <v>1.4881023E-2</v>
      </c>
      <c r="J93" s="14">
        <f t="shared" ca="1" si="4"/>
        <v>1.4814140999999999E-2</v>
      </c>
      <c r="K93" s="14">
        <f t="shared" ca="1" si="4"/>
        <v>1.5224672999999999E-2</v>
      </c>
      <c r="L93" s="14">
        <f t="shared" ca="1" si="4"/>
        <v>1.5890129999999999E-2</v>
      </c>
      <c r="M93" s="14">
        <f t="shared" ca="1" si="4"/>
        <v>1.6374711E-2</v>
      </c>
      <c r="N93" s="14">
        <f t="shared" ca="1" si="4"/>
        <v>1.6457148000000001E-2</v>
      </c>
      <c r="O93" s="14">
        <f t="shared" ca="1" si="4"/>
        <v>1.6348810000000002E-2</v>
      </c>
      <c r="P93" s="3">
        <f t="shared" ca="1" si="4"/>
        <v>0.18997022999999999</v>
      </c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</row>
    <row r="94" spans="1:64" x14ac:dyDescent="0.25">
      <c r="A94">
        <v>5</v>
      </c>
      <c r="B94">
        <v>15</v>
      </c>
      <c r="C94" t="s">
        <v>6</v>
      </c>
      <c r="D94" s="14">
        <f t="shared" ca="1" si="4"/>
        <v>2.1969836999999999E-2</v>
      </c>
      <c r="E94" s="14">
        <f t="shared" ca="1" si="4"/>
        <v>2.1939827000000002E-2</v>
      </c>
      <c r="F94" s="14">
        <f t="shared" ca="1" si="4"/>
        <v>2.1781763999999999E-2</v>
      </c>
      <c r="G94" s="14">
        <f t="shared" ca="1" si="4"/>
        <v>2.1341440999999999E-2</v>
      </c>
      <c r="H94" s="14">
        <f t="shared" ca="1" si="4"/>
        <v>2.06841E-2</v>
      </c>
      <c r="I94" s="14">
        <f t="shared" ca="1" si="4"/>
        <v>2.0041374000000001E-2</v>
      </c>
      <c r="J94" s="14">
        <f t="shared" ca="1" si="4"/>
        <v>1.9950868E-2</v>
      </c>
      <c r="K94" s="14">
        <f t="shared" ca="1" si="4"/>
        <v>2.050308E-2</v>
      </c>
      <c r="L94" s="14">
        <f t="shared" ca="1" si="4"/>
        <v>2.1397848000000001E-2</v>
      </c>
      <c r="M94" s="14">
        <f t="shared" ca="1" si="4"/>
        <v>2.2049959000000001E-2</v>
      </c>
      <c r="N94" s="14">
        <f t="shared" ca="1" si="4"/>
        <v>2.2162078999999998E-2</v>
      </c>
      <c r="O94" s="14">
        <f t="shared" ca="1" si="4"/>
        <v>2.2018863999999999E-2</v>
      </c>
      <c r="P94" s="3">
        <f t="shared" ca="1" si="4"/>
        <v>0.25584104100000005</v>
      </c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</row>
    <row r="95" spans="1:64" x14ac:dyDescent="0.25">
      <c r="A95">
        <v>1</v>
      </c>
      <c r="B95">
        <v>16</v>
      </c>
      <c r="C95" t="s">
        <v>2</v>
      </c>
      <c r="D95" s="14">
        <f t="shared" ca="1" si="4"/>
        <v>1.4866299999999999E-3</v>
      </c>
      <c r="E95" s="14">
        <f t="shared" ca="1" si="4"/>
        <v>1.4895659999999999E-3</v>
      </c>
      <c r="F95" s="14">
        <f t="shared" ca="1" si="4"/>
        <v>1.4806159999999999E-3</v>
      </c>
      <c r="G95" s="14">
        <f t="shared" ca="1" si="4"/>
        <v>1.4522630000000001E-3</v>
      </c>
      <c r="H95" s="14">
        <f t="shared" ca="1" si="4"/>
        <v>1.4115789999999998E-3</v>
      </c>
      <c r="I95" s="14">
        <f t="shared" ca="1" si="4"/>
        <v>1.3669190000000001E-3</v>
      </c>
      <c r="J95" s="14">
        <f t="shared" ca="1" si="4"/>
        <v>1.3621110000000001E-3</v>
      </c>
      <c r="K95" s="14">
        <f t="shared" ca="1" si="4"/>
        <v>1.3961639999999999E-3</v>
      </c>
      <c r="L95" s="14">
        <f ca="1">INDIRECT($A$1&amp;"!"&amp;ADDRESS(ROW(),COLUMN()))</f>
        <v>1.456976E-3</v>
      </c>
      <c r="M95" s="14">
        <f ca="1">INDIRECT($A$1&amp;"!"&amp;ADDRESS(ROW(),COLUMN()))</f>
        <v>1.5121260000000001E-3</v>
      </c>
      <c r="N95" s="14">
        <f ca="1">INDIRECT($A$1&amp;"!"&amp;ADDRESS(ROW(),COLUMN()))</f>
        <v>1.5162770000000001E-3</v>
      </c>
      <c r="O95" s="14">
        <f ca="1">INDIRECT($A$1&amp;"!"&amp;ADDRESS(ROW(),COLUMN()))</f>
        <v>1.497974E-3</v>
      </c>
      <c r="P95" s="3">
        <f ca="1">INDIRECT($A$1&amp;"!"&amp;ADDRESS(ROW(),COLUMN()))</f>
        <v>1.7429201000000002E-2</v>
      </c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</row>
    <row r="96" spans="1:64" x14ac:dyDescent="0.25">
      <c r="A96">
        <v>2</v>
      </c>
      <c r="B96">
        <v>16</v>
      </c>
      <c r="C96" t="s">
        <v>3</v>
      </c>
      <c r="D96" s="14">
        <f t="shared" ref="D96:P115" ca="1" si="5">INDIRECT($A$1&amp;"!"&amp;ADDRESS(ROW(),COLUMN()))</f>
        <v>1.740183E-3</v>
      </c>
      <c r="E96" s="14">
        <f t="shared" ca="1" si="5"/>
        <v>1.7435980000000001E-3</v>
      </c>
      <c r="F96" s="14">
        <f t="shared" ca="1" si="5"/>
        <v>1.7332350000000001E-3</v>
      </c>
      <c r="G96" s="14">
        <f t="shared" ca="1" si="5"/>
        <v>1.70017E-3</v>
      </c>
      <c r="H96" s="14">
        <f t="shared" ca="1" si="5"/>
        <v>1.6526620000000001E-3</v>
      </c>
      <c r="I96" s="14">
        <f t="shared" ca="1" si="5"/>
        <v>1.600429E-3</v>
      </c>
      <c r="J96" s="14">
        <f t="shared" ca="1" si="5"/>
        <v>1.5948219999999999E-3</v>
      </c>
      <c r="K96" s="14">
        <f t="shared" ca="1" si="5"/>
        <v>1.6346780000000001E-3</v>
      </c>
      <c r="L96" s="14">
        <f t="shared" ca="1" si="5"/>
        <v>1.705844E-3</v>
      </c>
      <c r="M96" s="14">
        <f t="shared" ca="1" si="5"/>
        <v>1.770263E-3</v>
      </c>
      <c r="N96" s="14">
        <f t="shared" ca="1" si="5"/>
        <v>1.775078E-3</v>
      </c>
      <c r="O96" s="14">
        <f t="shared" ca="1" si="5"/>
        <v>1.753503E-3</v>
      </c>
      <c r="P96" s="3">
        <f t="shared" ca="1" si="5"/>
        <v>2.0404465E-2</v>
      </c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</row>
    <row r="97" spans="1:64" x14ac:dyDescent="0.25">
      <c r="A97">
        <v>3</v>
      </c>
      <c r="B97">
        <v>16</v>
      </c>
      <c r="C97" t="s">
        <v>4</v>
      </c>
      <c r="D97" s="14">
        <f t="shared" ca="1" si="5"/>
        <v>2.211799E-3</v>
      </c>
      <c r="E97" s="14">
        <f t="shared" ca="1" si="5"/>
        <v>2.2161200000000002E-3</v>
      </c>
      <c r="F97" s="14">
        <f t="shared" ca="1" si="5"/>
        <v>2.2030610000000001E-3</v>
      </c>
      <c r="G97" s="14">
        <f t="shared" ca="1" si="5"/>
        <v>2.161161E-3</v>
      </c>
      <c r="H97" s="14">
        <f t="shared" ca="1" si="5"/>
        <v>2.1008929999999999E-3</v>
      </c>
      <c r="I97" s="14">
        <f t="shared" ca="1" si="5"/>
        <v>2.0345460000000004E-3</v>
      </c>
      <c r="J97" s="14">
        <f t="shared" ca="1" si="5"/>
        <v>2.0274399999999997E-3</v>
      </c>
      <c r="K97" s="14">
        <f t="shared" ca="1" si="5"/>
        <v>2.0780979999999996E-3</v>
      </c>
      <c r="L97" s="14">
        <f t="shared" ca="1" si="5"/>
        <v>2.168536E-3</v>
      </c>
      <c r="M97" s="14">
        <f t="shared" ca="1" si="5"/>
        <v>2.2502830000000001E-3</v>
      </c>
      <c r="N97" s="14">
        <f t="shared" ca="1" si="5"/>
        <v>2.2563520000000001E-3</v>
      </c>
      <c r="O97" s="14">
        <f t="shared" ca="1" si="5"/>
        <v>2.2287720000000004E-3</v>
      </c>
      <c r="P97" s="3">
        <f t="shared" ca="1" si="5"/>
        <v>2.5937060999999997E-2</v>
      </c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</row>
    <row r="98" spans="1:64" x14ac:dyDescent="0.25">
      <c r="A98">
        <v>4</v>
      </c>
      <c r="B98">
        <v>16</v>
      </c>
      <c r="C98" t="s">
        <v>5</v>
      </c>
      <c r="D98" s="14">
        <f t="shared" ca="1" si="5"/>
        <v>2.9557049999999999E-3</v>
      </c>
      <c r="E98" s="14">
        <f t="shared" ca="1" si="5"/>
        <v>2.9614699999999999E-3</v>
      </c>
      <c r="F98" s="14">
        <f t="shared" ca="1" si="5"/>
        <v>2.9440970000000001E-3</v>
      </c>
      <c r="G98" s="14">
        <f t="shared" ca="1" si="5"/>
        <v>2.8881990000000001E-3</v>
      </c>
      <c r="H98" s="14">
        <f t="shared" ca="1" si="5"/>
        <v>2.807744E-3</v>
      </c>
      <c r="I98" s="14">
        <f t="shared" ca="1" si="5"/>
        <v>2.7191100000000003E-3</v>
      </c>
      <c r="J98" s="14">
        <f t="shared" ca="1" si="5"/>
        <v>2.7096310000000001E-3</v>
      </c>
      <c r="K98" s="14">
        <f t="shared" ca="1" si="5"/>
        <v>2.7773289999999998E-3</v>
      </c>
      <c r="L98" s="14">
        <f t="shared" ca="1" si="5"/>
        <v>2.898177E-3</v>
      </c>
      <c r="M98" s="14">
        <f t="shared" ca="1" si="5"/>
        <v>3.0073370000000001E-3</v>
      </c>
      <c r="N98" s="14">
        <f t="shared" ca="1" si="5"/>
        <v>3.0154019999999999E-3</v>
      </c>
      <c r="O98" s="14">
        <f t="shared" ca="1" si="5"/>
        <v>2.9784189999999999E-3</v>
      </c>
      <c r="P98" s="3">
        <f t="shared" ca="1" si="5"/>
        <v>3.4662620000000005E-2</v>
      </c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</row>
    <row r="99" spans="1:64" x14ac:dyDescent="0.25">
      <c r="A99">
        <v>5</v>
      </c>
      <c r="B99">
        <v>16</v>
      </c>
      <c r="C99" t="s">
        <v>6</v>
      </c>
      <c r="D99" s="14">
        <f t="shared" ca="1" si="5"/>
        <v>3.8735950000000001E-3</v>
      </c>
      <c r="E99" s="14">
        <f t="shared" ca="1" si="5"/>
        <v>3.8811369999999998E-3</v>
      </c>
      <c r="F99" s="14">
        <f t="shared" ca="1" si="5"/>
        <v>3.858481E-3</v>
      </c>
      <c r="G99" s="14">
        <f t="shared" ca="1" si="5"/>
        <v>3.785357E-3</v>
      </c>
      <c r="H99" s="14">
        <f t="shared" ca="1" si="5"/>
        <v>3.6800419999999997E-3</v>
      </c>
      <c r="I99" s="14">
        <f t="shared" ca="1" si="5"/>
        <v>3.5639219999999997E-3</v>
      </c>
      <c r="J99" s="14">
        <f t="shared" ca="1" si="5"/>
        <v>3.5515219999999997E-3</v>
      </c>
      <c r="K99" s="14">
        <f t="shared" ca="1" si="5"/>
        <v>3.6402499999999998E-3</v>
      </c>
      <c r="L99" s="14">
        <f t="shared" ca="1" si="5"/>
        <v>3.7986170000000002E-3</v>
      </c>
      <c r="M99" s="14">
        <f t="shared" ca="1" si="5"/>
        <v>3.9415509999999997E-3</v>
      </c>
      <c r="N99" s="14">
        <f t="shared" ca="1" si="5"/>
        <v>3.9520529999999996E-3</v>
      </c>
      <c r="O99" s="14">
        <f t="shared" ca="1" si="5"/>
        <v>3.9034059999999999E-3</v>
      </c>
      <c r="P99" s="3">
        <f t="shared" ca="1" si="5"/>
        <v>4.5429932999999999E-2</v>
      </c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</row>
    <row r="100" spans="1:64" x14ac:dyDescent="0.25">
      <c r="A100">
        <v>1</v>
      </c>
      <c r="B100">
        <v>17</v>
      </c>
      <c r="C100" t="s">
        <v>2</v>
      </c>
      <c r="D100" s="14">
        <f t="shared" ca="1" si="5"/>
        <v>1.2205619999999999E-3</v>
      </c>
      <c r="E100" s="14">
        <f t="shared" ca="1" si="5"/>
        <v>1.2211380000000001E-3</v>
      </c>
      <c r="F100" s="14">
        <f t="shared" ca="1" si="5"/>
        <v>1.22035E-3</v>
      </c>
      <c r="G100" s="14">
        <f t="shared" ca="1" si="5"/>
        <v>1.2033990000000002E-3</v>
      </c>
      <c r="H100" s="14">
        <f t="shared" ca="1" si="5"/>
        <v>1.1761390000000001E-3</v>
      </c>
      <c r="I100" s="14">
        <f t="shared" ca="1" si="5"/>
        <v>1.142831E-3</v>
      </c>
      <c r="J100" s="14">
        <f t="shared" ca="1" si="5"/>
        <v>1.137819E-3</v>
      </c>
      <c r="K100" s="14">
        <f t="shared" ca="1" si="5"/>
        <v>1.1661809999999999E-3</v>
      </c>
      <c r="L100" s="14">
        <f t="shared" ca="1" si="5"/>
        <v>1.2157020000000001E-3</v>
      </c>
      <c r="M100" s="14">
        <f t="shared" ca="1" si="5"/>
        <v>1.2472350000000002E-3</v>
      </c>
      <c r="N100" s="14">
        <f t="shared" ca="1" si="5"/>
        <v>1.2518339999999998E-3</v>
      </c>
      <c r="O100" s="14">
        <f t="shared" ca="1" si="5"/>
        <v>1.2319290000000001E-3</v>
      </c>
      <c r="P100" s="3">
        <f t="shared" ca="1" si="5"/>
        <v>1.4435119000000003E-2</v>
      </c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</row>
    <row r="101" spans="1:64" x14ac:dyDescent="0.25">
      <c r="A101">
        <v>2</v>
      </c>
      <c r="B101">
        <v>17</v>
      </c>
      <c r="C101" t="s">
        <v>3</v>
      </c>
      <c r="D101" s="14">
        <f t="shared" ca="1" si="5"/>
        <v>2.0463410000000001E-3</v>
      </c>
      <c r="E101" s="14">
        <f t="shared" ca="1" si="5"/>
        <v>2.0473240000000001E-3</v>
      </c>
      <c r="F101" s="14">
        <f t="shared" ca="1" si="5"/>
        <v>2.0460040000000001E-3</v>
      </c>
      <c r="G101" s="14">
        <f t="shared" ca="1" si="5"/>
        <v>2.0176020000000003E-3</v>
      </c>
      <c r="H101" s="14">
        <f t="shared" ca="1" si="5"/>
        <v>1.9719150000000003E-3</v>
      </c>
      <c r="I101" s="14">
        <f t="shared" ca="1" si="5"/>
        <v>1.916077E-3</v>
      </c>
      <c r="J101" s="14">
        <f t="shared" ca="1" si="5"/>
        <v>1.907653E-3</v>
      </c>
      <c r="K101" s="14">
        <f t="shared" ca="1" si="5"/>
        <v>1.9552290000000002E-3</v>
      </c>
      <c r="L101" s="14">
        <f t="shared" ca="1" si="5"/>
        <v>2.038294E-3</v>
      </c>
      <c r="M101" s="14">
        <f t="shared" ca="1" si="5"/>
        <v>2.0911359999999999E-3</v>
      </c>
      <c r="N101" s="14">
        <f t="shared" ca="1" si="5"/>
        <v>2.0988129999999997E-3</v>
      </c>
      <c r="O101" s="14">
        <f t="shared" ca="1" si="5"/>
        <v>2.065416E-3</v>
      </c>
      <c r="P101" s="3">
        <f t="shared" ca="1" si="5"/>
        <v>2.4201804E-2</v>
      </c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</row>
    <row r="102" spans="1:64" x14ac:dyDescent="0.25">
      <c r="A102">
        <v>3</v>
      </c>
      <c r="B102">
        <v>17</v>
      </c>
      <c r="C102" t="s">
        <v>4</v>
      </c>
      <c r="D102" s="14">
        <f t="shared" ca="1" si="5"/>
        <v>3.3031250000000001E-3</v>
      </c>
      <c r="E102" s="14">
        <f t="shared" ca="1" si="5"/>
        <v>3.3048359999999998E-3</v>
      </c>
      <c r="F102" s="14">
        <f t="shared" ca="1" si="5"/>
        <v>3.3027400000000002E-3</v>
      </c>
      <c r="G102" s="14">
        <f t="shared" ca="1" si="5"/>
        <v>3.2569389999999999E-3</v>
      </c>
      <c r="H102" s="14">
        <f t="shared" ca="1" si="5"/>
        <v>3.1833E-3</v>
      </c>
      <c r="I102" s="14">
        <f t="shared" ca="1" si="5"/>
        <v>3.093111E-3</v>
      </c>
      <c r="J102" s="14">
        <f t="shared" ca="1" si="5"/>
        <v>3.0795200000000001E-3</v>
      </c>
      <c r="K102" s="14">
        <f t="shared" ca="1" si="5"/>
        <v>3.1564839999999998E-3</v>
      </c>
      <c r="L102" s="14">
        <f t="shared" ca="1" si="5"/>
        <v>3.2908119999999997E-3</v>
      </c>
      <c r="M102" s="14">
        <f t="shared" ca="1" si="5"/>
        <v>3.3760409999999998E-3</v>
      </c>
      <c r="N102" s="14">
        <f t="shared" ca="1" si="5"/>
        <v>3.3881570000000001E-3</v>
      </c>
      <c r="O102" s="14">
        <f t="shared" ca="1" si="5"/>
        <v>3.33396E-3</v>
      </c>
      <c r="P102" s="3">
        <f t="shared" ca="1" si="5"/>
        <v>3.9069025E-2</v>
      </c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</row>
    <row r="103" spans="1:64" x14ac:dyDescent="0.25">
      <c r="A103">
        <v>4</v>
      </c>
      <c r="B103">
        <v>17</v>
      </c>
      <c r="C103" t="s">
        <v>5</v>
      </c>
      <c r="D103" s="14">
        <f t="shared" ca="1" si="5"/>
        <v>5.0147029999999997E-3</v>
      </c>
      <c r="E103" s="14">
        <f t="shared" ca="1" si="5"/>
        <v>5.0174960000000006E-3</v>
      </c>
      <c r="F103" s="14">
        <f t="shared" ca="1" si="5"/>
        <v>5.0143700000000006E-3</v>
      </c>
      <c r="G103" s="14">
        <f t="shared" ca="1" si="5"/>
        <v>4.9449009999999998E-3</v>
      </c>
      <c r="H103" s="14">
        <f t="shared" ca="1" si="5"/>
        <v>4.8332699999999998E-3</v>
      </c>
      <c r="I103" s="14">
        <f t="shared" ca="1" si="5"/>
        <v>4.6962499999999999E-3</v>
      </c>
      <c r="J103" s="14">
        <f t="shared" ca="1" si="5"/>
        <v>4.6756239999999998E-3</v>
      </c>
      <c r="K103" s="14">
        <f t="shared" ca="1" si="5"/>
        <v>4.7927229999999996E-3</v>
      </c>
      <c r="L103" s="14">
        <f t="shared" ca="1" si="5"/>
        <v>4.9970220000000003E-3</v>
      </c>
      <c r="M103" s="14">
        <f t="shared" ca="1" si="5"/>
        <v>5.126327E-3</v>
      </c>
      <c r="N103" s="14">
        <f t="shared" ca="1" si="5"/>
        <v>5.1443079999999993E-3</v>
      </c>
      <c r="O103" s="14">
        <f t="shared" ca="1" si="5"/>
        <v>5.061584E-3</v>
      </c>
      <c r="P103" s="3">
        <f t="shared" ca="1" si="5"/>
        <v>5.9318578000000004E-2</v>
      </c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</row>
    <row r="104" spans="1:64" x14ac:dyDescent="0.25">
      <c r="A104">
        <v>5</v>
      </c>
      <c r="B104">
        <v>17</v>
      </c>
      <c r="C104" t="s">
        <v>6</v>
      </c>
      <c r="D104" s="14">
        <f t="shared" ca="1" si="5"/>
        <v>7.3683400000000001E-3</v>
      </c>
      <c r="E104" s="14">
        <f t="shared" ca="1" si="5"/>
        <v>7.372605E-3</v>
      </c>
      <c r="F104" s="14">
        <f t="shared" ca="1" si="5"/>
        <v>7.3680529999999994E-3</v>
      </c>
      <c r="G104" s="14">
        <f t="shared" ca="1" si="5"/>
        <v>7.2659989999999995E-3</v>
      </c>
      <c r="H104" s="14">
        <f t="shared" ca="1" si="5"/>
        <v>7.1021020000000008E-3</v>
      </c>
      <c r="I104" s="14">
        <f t="shared" ca="1" si="5"/>
        <v>6.9006839999999998E-3</v>
      </c>
      <c r="J104" s="14">
        <f t="shared" ca="1" si="5"/>
        <v>6.8703660000000001E-3</v>
      </c>
      <c r="K104" s="14">
        <f t="shared" ca="1" si="5"/>
        <v>7.0426170000000001E-3</v>
      </c>
      <c r="L104" s="14">
        <f t="shared" ca="1" si="5"/>
        <v>7.3430270000000002E-3</v>
      </c>
      <c r="M104" s="14">
        <f t="shared" ca="1" si="5"/>
        <v>7.5330060000000001E-3</v>
      </c>
      <c r="N104" s="14">
        <f t="shared" ca="1" si="5"/>
        <v>7.5591310000000002E-3</v>
      </c>
      <c r="O104" s="14">
        <f t="shared" ca="1" si="5"/>
        <v>7.4372499999999994E-3</v>
      </c>
      <c r="P104" s="3">
        <f t="shared" ca="1" si="5"/>
        <v>8.7163179999999979E-2</v>
      </c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</row>
    <row r="105" spans="1:64" x14ac:dyDescent="0.25">
      <c r="A105">
        <v>1</v>
      </c>
      <c r="B105">
        <v>18</v>
      </c>
      <c r="C105" t="s">
        <v>2</v>
      </c>
      <c r="D105" s="14">
        <f t="shared" ca="1" si="5"/>
        <v>1.0619248000000001E-2</v>
      </c>
      <c r="E105" s="14">
        <f t="shared" ca="1" si="5"/>
        <v>1.0614542999999999E-2</v>
      </c>
      <c r="F105" s="14">
        <f t="shared" ca="1" si="5"/>
        <v>1.0530382E-2</v>
      </c>
      <c r="G105" s="14">
        <f t="shared" ca="1" si="5"/>
        <v>1.0313116000000001E-2</v>
      </c>
      <c r="H105" s="14">
        <f t="shared" ca="1" si="5"/>
        <v>1.0009697E-2</v>
      </c>
      <c r="I105" s="14">
        <f t="shared" ca="1" si="5"/>
        <v>9.7016539999999988E-3</v>
      </c>
      <c r="J105" s="14">
        <f t="shared" ca="1" si="5"/>
        <v>9.653755E-3</v>
      </c>
      <c r="K105" s="14">
        <f t="shared" ca="1" si="5"/>
        <v>9.8800509999999991E-3</v>
      </c>
      <c r="L105" s="14">
        <f t="shared" ca="1" si="5"/>
        <v>1.0282677E-2</v>
      </c>
      <c r="M105" s="14">
        <f t="shared" ca="1" si="5"/>
        <v>1.0634781999999999E-2</v>
      </c>
      <c r="N105" s="14">
        <f t="shared" ca="1" si="5"/>
        <v>1.0703421000000001E-2</v>
      </c>
      <c r="O105" s="14">
        <f t="shared" ca="1" si="5"/>
        <v>1.0652634000000001E-2</v>
      </c>
      <c r="P105" s="3">
        <f t="shared" ca="1" si="5"/>
        <v>0.12359596</v>
      </c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</row>
    <row r="106" spans="1:64" x14ac:dyDescent="0.25">
      <c r="A106">
        <v>2</v>
      </c>
      <c r="B106">
        <v>18</v>
      </c>
      <c r="C106" t="s">
        <v>3</v>
      </c>
      <c r="D106" s="14">
        <f t="shared" ca="1" si="5"/>
        <v>1.2215783000000001E-2</v>
      </c>
      <c r="E106" s="14">
        <f t="shared" ca="1" si="5"/>
        <v>1.2210268E-2</v>
      </c>
      <c r="F106" s="14">
        <f t="shared" ca="1" si="5"/>
        <v>1.2113545999999999E-2</v>
      </c>
      <c r="G106" s="14">
        <f t="shared" ca="1" si="5"/>
        <v>1.1863687000000001E-2</v>
      </c>
      <c r="H106" s="14">
        <f t="shared" ca="1" si="5"/>
        <v>1.1514578999999999E-2</v>
      </c>
      <c r="I106" s="14">
        <f t="shared" ca="1" si="5"/>
        <v>1.1160282000000001E-2</v>
      </c>
      <c r="J106" s="14">
        <f t="shared" ca="1" si="5"/>
        <v>1.1105241E-2</v>
      </c>
      <c r="K106" s="14">
        <f t="shared" ca="1" si="5"/>
        <v>1.1365627999999999E-2</v>
      </c>
      <c r="L106" s="14">
        <f t="shared" ca="1" si="5"/>
        <v>1.1828758999999999E-2</v>
      </c>
      <c r="M106" s="14">
        <f t="shared" ca="1" si="5"/>
        <v>1.2233529E-2</v>
      </c>
      <c r="N106" s="14">
        <f t="shared" ca="1" si="5"/>
        <v>1.231266E-2</v>
      </c>
      <c r="O106" s="14">
        <f t="shared" ca="1" si="5"/>
        <v>1.2254255E-2</v>
      </c>
      <c r="P106" s="3">
        <f t="shared" ca="1" si="5"/>
        <v>0.142178217</v>
      </c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</row>
    <row r="107" spans="1:64" x14ac:dyDescent="0.25">
      <c r="A107">
        <v>3</v>
      </c>
      <c r="B107">
        <v>18</v>
      </c>
      <c r="C107" t="s">
        <v>4</v>
      </c>
      <c r="D107" s="14">
        <f t="shared" ca="1" si="5"/>
        <v>1.5338511000000001E-2</v>
      </c>
      <c r="E107" s="14">
        <f t="shared" ca="1" si="5"/>
        <v>1.5331448999999999E-2</v>
      </c>
      <c r="F107" s="14">
        <f t="shared" ca="1" si="5"/>
        <v>1.5210070999999999E-2</v>
      </c>
      <c r="G107" s="14">
        <f t="shared" ca="1" si="5"/>
        <v>1.4896402999999999E-2</v>
      </c>
      <c r="H107" s="14">
        <f t="shared" ca="1" si="5"/>
        <v>1.4457903999999999E-2</v>
      </c>
      <c r="I107" s="14">
        <f t="shared" ca="1" si="5"/>
        <v>1.4013141E-2</v>
      </c>
      <c r="J107" s="14">
        <f t="shared" ca="1" si="5"/>
        <v>1.3944076000000001E-2</v>
      </c>
      <c r="K107" s="14">
        <f t="shared" ca="1" si="5"/>
        <v>1.4271191999999999E-2</v>
      </c>
      <c r="L107" s="14">
        <f t="shared" ca="1" si="5"/>
        <v>1.4852695000000001E-2</v>
      </c>
      <c r="M107" s="14">
        <f t="shared" ca="1" si="5"/>
        <v>1.5360535E-2</v>
      </c>
      <c r="N107" s="14">
        <f t="shared" ca="1" si="5"/>
        <v>1.5460086E-2</v>
      </c>
      <c r="O107" s="14">
        <f t="shared" ca="1" si="5"/>
        <v>1.5386845E-2</v>
      </c>
      <c r="P107" s="3">
        <f t="shared" ca="1" si="5"/>
        <v>0.17852290800000004</v>
      </c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</row>
    <row r="108" spans="1:64" x14ac:dyDescent="0.25">
      <c r="A108">
        <v>4</v>
      </c>
      <c r="B108">
        <v>18</v>
      </c>
      <c r="C108" t="s">
        <v>5</v>
      </c>
      <c r="D108" s="14">
        <f t="shared" ca="1" si="5"/>
        <v>2.0428408000000002E-2</v>
      </c>
      <c r="E108" s="14">
        <f t="shared" ca="1" si="5"/>
        <v>2.0418806000000001E-2</v>
      </c>
      <c r="F108" s="14">
        <f t="shared" ca="1" si="5"/>
        <v>2.0257145000000001E-2</v>
      </c>
      <c r="G108" s="14">
        <f t="shared" ca="1" si="5"/>
        <v>1.9839407999999999E-2</v>
      </c>
      <c r="H108" s="14">
        <f t="shared" ca="1" si="5"/>
        <v>1.9255087000000001E-2</v>
      </c>
      <c r="I108" s="14">
        <f t="shared" ca="1" si="5"/>
        <v>1.8662924000000001E-2</v>
      </c>
      <c r="J108" s="14">
        <f t="shared" ca="1" si="5"/>
        <v>1.8570935E-2</v>
      </c>
      <c r="K108" s="14">
        <f t="shared" ca="1" si="5"/>
        <v>1.9006989999999998E-2</v>
      </c>
      <c r="L108" s="14">
        <f t="shared" ca="1" si="5"/>
        <v>1.9781476999999999E-2</v>
      </c>
      <c r="M108" s="14">
        <f t="shared" ca="1" si="5"/>
        <v>2.0457211999999999E-2</v>
      </c>
      <c r="N108" s="14">
        <f t="shared" ca="1" si="5"/>
        <v>2.0589975E-2</v>
      </c>
      <c r="O108" s="14">
        <f t="shared" ca="1" si="5"/>
        <v>2.0492688999999998E-2</v>
      </c>
      <c r="P108" s="3">
        <f t="shared" ca="1" si="5"/>
        <v>0.23776105600000003</v>
      </c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</row>
    <row r="109" spans="1:64" x14ac:dyDescent="0.25">
      <c r="A109">
        <v>5</v>
      </c>
      <c r="B109">
        <v>18</v>
      </c>
      <c r="C109" t="s">
        <v>6</v>
      </c>
      <c r="D109" s="14">
        <f t="shared" ca="1" si="5"/>
        <v>2.6698881000000001E-2</v>
      </c>
      <c r="E109" s="14">
        <f t="shared" ca="1" si="5"/>
        <v>2.6686055E-2</v>
      </c>
      <c r="F109" s="14">
        <f t="shared" ca="1" si="5"/>
        <v>2.647474E-2</v>
      </c>
      <c r="G109" s="14">
        <f t="shared" ca="1" si="5"/>
        <v>2.5928785000000003E-2</v>
      </c>
      <c r="H109" s="14">
        <f t="shared" ca="1" si="5"/>
        <v>2.5164642000000001E-2</v>
      </c>
      <c r="I109" s="14">
        <f t="shared" ca="1" si="5"/>
        <v>2.4390999E-2</v>
      </c>
      <c r="J109" s="14">
        <f t="shared" ca="1" si="5"/>
        <v>2.4270739E-2</v>
      </c>
      <c r="K109" s="14">
        <f t="shared" ca="1" si="5"/>
        <v>2.4841235999999999E-2</v>
      </c>
      <c r="L109" s="14">
        <f t="shared" ca="1" si="5"/>
        <v>2.5853486000000002E-2</v>
      </c>
      <c r="M109" s="14">
        <f t="shared" ca="1" si="5"/>
        <v>2.6735756999999999E-2</v>
      </c>
      <c r="N109" s="14">
        <f t="shared" ca="1" si="5"/>
        <v>2.6909482000000002E-2</v>
      </c>
      <c r="O109" s="14">
        <f t="shared" ca="1" si="5"/>
        <v>2.6782737999999997E-2</v>
      </c>
      <c r="P109" s="3">
        <f t="shared" ca="1" si="5"/>
        <v>0.31073753999999998</v>
      </c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</row>
    <row r="110" spans="1:64" x14ac:dyDescent="0.25">
      <c r="A110">
        <v>1</v>
      </c>
      <c r="B110">
        <v>19</v>
      </c>
      <c r="C110" t="s">
        <v>2</v>
      </c>
      <c r="D110" s="14">
        <f t="shared" ca="1" si="5"/>
        <v>1.3608000000000001E-4</v>
      </c>
      <c r="E110" s="14">
        <f t="shared" ca="1" si="5"/>
        <v>1.35687E-4</v>
      </c>
      <c r="F110" s="14">
        <f t="shared" ca="1" si="5"/>
        <v>1.3516E-4</v>
      </c>
      <c r="G110" s="14">
        <f t="shared" ca="1" si="5"/>
        <v>1.3272800000000001E-4</v>
      </c>
      <c r="H110" s="14">
        <f t="shared" ca="1" si="5"/>
        <v>1.2893E-4</v>
      </c>
      <c r="I110" s="14">
        <f t="shared" ca="1" si="5"/>
        <v>1.25277E-4</v>
      </c>
      <c r="J110" s="14">
        <f t="shared" ca="1" si="5"/>
        <v>1.2460699999999999E-4</v>
      </c>
      <c r="K110" s="14">
        <f t="shared" ca="1" si="5"/>
        <v>1.27019E-4</v>
      </c>
      <c r="L110" s="14">
        <f t="shared" ca="1" si="5"/>
        <v>1.3138700000000001E-4</v>
      </c>
      <c r="M110" s="14">
        <f t="shared" ca="1" si="5"/>
        <v>1.3523800000000001E-4</v>
      </c>
      <c r="N110" s="14">
        <f t="shared" ca="1" si="5"/>
        <v>1.37126E-4</v>
      </c>
      <c r="O110" s="14">
        <f t="shared" ca="1" si="5"/>
        <v>1.3667199999999998E-4</v>
      </c>
      <c r="P110" s="3">
        <f t="shared" ca="1" si="5"/>
        <v>1.585911E-3</v>
      </c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</row>
    <row r="111" spans="1:64" x14ac:dyDescent="0.25">
      <c r="A111">
        <v>2</v>
      </c>
      <c r="B111">
        <v>19</v>
      </c>
      <c r="C111" t="s">
        <v>3</v>
      </c>
      <c r="D111" s="14">
        <f t="shared" ca="1" si="5"/>
        <v>2.28886E-4</v>
      </c>
      <c r="E111" s="14">
        <f t="shared" ca="1" si="5"/>
        <v>2.2822600000000002E-4</v>
      </c>
      <c r="F111" s="14">
        <f t="shared" ca="1" si="5"/>
        <v>2.2733900000000001E-4</v>
      </c>
      <c r="G111" s="14">
        <f t="shared" ca="1" si="5"/>
        <v>2.23248E-4</v>
      </c>
      <c r="H111" s="14">
        <f t="shared" ca="1" si="5"/>
        <v>2.1685899999999999E-4</v>
      </c>
      <c r="I111" s="14">
        <f t="shared" ca="1" si="5"/>
        <v>2.1071500000000002E-4</v>
      </c>
      <c r="J111" s="14">
        <f t="shared" ca="1" si="5"/>
        <v>2.0958699999999998E-4</v>
      </c>
      <c r="K111" s="14">
        <f t="shared" ca="1" si="5"/>
        <v>2.13644E-4</v>
      </c>
      <c r="L111" s="14">
        <f t="shared" ca="1" si="5"/>
        <v>2.2098999999999998E-4</v>
      </c>
      <c r="M111" s="14">
        <f t="shared" ca="1" si="5"/>
        <v>2.2746800000000001E-4</v>
      </c>
      <c r="N111" s="14">
        <f t="shared" ca="1" si="5"/>
        <v>2.30645E-4</v>
      </c>
      <c r="O111" s="14">
        <f t="shared" ca="1" si="5"/>
        <v>2.29881E-4</v>
      </c>
      <c r="P111" s="3">
        <f t="shared" ca="1" si="5"/>
        <v>2.667488E-3</v>
      </c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</row>
    <row r="112" spans="1:64" x14ac:dyDescent="0.25">
      <c r="A112">
        <v>3</v>
      </c>
      <c r="B112">
        <v>19</v>
      </c>
      <c r="C112" t="s">
        <v>4</v>
      </c>
      <c r="D112" s="14">
        <f t="shared" ca="1" si="5"/>
        <v>3.5545300000000004E-4</v>
      </c>
      <c r="E112" s="14">
        <f t="shared" ca="1" si="5"/>
        <v>3.5442600000000002E-4</v>
      </c>
      <c r="F112" s="14">
        <f t="shared" ca="1" si="5"/>
        <v>3.5304900000000003E-4</v>
      </c>
      <c r="G112" s="14">
        <f t="shared" ca="1" si="5"/>
        <v>3.4669600000000002E-4</v>
      </c>
      <c r="H112" s="14">
        <f t="shared" ca="1" si="5"/>
        <v>3.3677199999999999E-4</v>
      </c>
      <c r="I112" s="14">
        <f t="shared" ca="1" si="5"/>
        <v>3.2723400000000003E-4</v>
      </c>
      <c r="J112" s="14">
        <f t="shared" ca="1" si="5"/>
        <v>3.2548000000000001E-4</v>
      </c>
      <c r="K112" s="14">
        <f t="shared" ca="1" si="5"/>
        <v>3.3178200000000003E-4</v>
      </c>
      <c r="L112" s="14">
        <f t="shared" ca="1" si="5"/>
        <v>3.4318799999999997E-4</v>
      </c>
      <c r="M112" s="14">
        <f t="shared" ca="1" si="5"/>
        <v>3.5324800000000002E-4</v>
      </c>
      <c r="N112" s="14">
        <f t="shared" ca="1" si="5"/>
        <v>3.5818200000000002E-4</v>
      </c>
      <c r="O112" s="14">
        <f t="shared" ca="1" si="5"/>
        <v>3.56996E-4</v>
      </c>
      <c r="P112" s="3">
        <f t="shared" ca="1" si="5"/>
        <v>4.1425059999999998E-3</v>
      </c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</row>
    <row r="113" spans="1:64" x14ac:dyDescent="0.25">
      <c r="A113">
        <v>4</v>
      </c>
      <c r="B113">
        <v>19</v>
      </c>
      <c r="C113" t="s">
        <v>5</v>
      </c>
      <c r="D113" s="14">
        <f t="shared" ca="1" si="5"/>
        <v>5.1374799999999996E-4</v>
      </c>
      <c r="E113" s="14">
        <f t="shared" ca="1" si="5"/>
        <v>5.1226499999999992E-4</v>
      </c>
      <c r="F113" s="14">
        <f t="shared" ca="1" si="5"/>
        <v>5.1027400000000001E-4</v>
      </c>
      <c r="G113" s="14">
        <f t="shared" ca="1" si="5"/>
        <v>5.0109199999999997E-4</v>
      </c>
      <c r="H113" s="14">
        <f t="shared" ca="1" si="5"/>
        <v>4.8674600000000003E-4</v>
      </c>
      <c r="I113" s="14">
        <f t="shared" ca="1" si="5"/>
        <v>4.7296500000000005E-4</v>
      </c>
      <c r="J113" s="14">
        <f t="shared" ca="1" si="5"/>
        <v>4.7042499999999996E-4</v>
      </c>
      <c r="K113" s="14">
        <f t="shared" ca="1" si="5"/>
        <v>4.7953500000000001E-4</v>
      </c>
      <c r="L113" s="14">
        <f t="shared" ca="1" si="5"/>
        <v>4.9601699999999996E-4</v>
      </c>
      <c r="M113" s="14">
        <f t="shared" ca="1" si="5"/>
        <v>5.1055700000000002E-4</v>
      </c>
      <c r="N113" s="14">
        <f t="shared" ca="1" si="5"/>
        <v>5.17689E-4</v>
      </c>
      <c r="O113" s="14">
        <f t="shared" ca="1" si="5"/>
        <v>5.1597800000000005E-4</v>
      </c>
      <c r="P113" s="3">
        <f t="shared" ca="1" si="5"/>
        <v>5.9872909999999996E-3</v>
      </c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</row>
    <row r="114" spans="1:64" x14ac:dyDescent="0.25">
      <c r="A114">
        <v>5</v>
      </c>
      <c r="B114">
        <v>19</v>
      </c>
      <c r="C114" t="s">
        <v>6</v>
      </c>
      <c r="D114" s="14">
        <f t="shared" ca="1" si="5"/>
        <v>7.2968900000000005E-4</v>
      </c>
      <c r="E114" s="14">
        <f t="shared" ca="1" si="5"/>
        <v>7.2758299999999996E-4</v>
      </c>
      <c r="F114" s="14">
        <f t="shared" ca="1" si="5"/>
        <v>7.2475199999999995E-4</v>
      </c>
      <c r="G114" s="14">
        <f t="shared" ca="1" si="5"/>
        <v>7.1170999999999995E-4</v>
      </c>
      <c r="H114" s="14">
        <f t="shared" ca="1" si="5"/>
        <v>6.9132899999999997E-4</v>
      </c>
      <c r="I114" s="14">
        <f t="shared" ca="1" si="5"/>
        <v>6.7176200000000001E-4</v>
      </c>
      <c r="J114" s="14">
        <f t="shared" ca="1" si="5"/>
        <v>6.68146E-4</v>
      </c>
      <c r="K114" s="14">
        <f t="shared" ca="1" si="5"/>
        <v>6.8108700000000003E-4</v>
      </c>
      <c r="L114" s="14">
        <f t="shared" ca="1" si="5"/>
        <v>7.0449E-4</v>
      </c>
      <c r="M114" s="14">
        <f t="shared" ca="1" si="5"/>
        <v>7.25141E-4</v>
      </c>
      <c r="N114" s="14">
        <f t="shared" ca="1" si="5"/>
        <v>7.3527499999999997E-4</v>
      </c>
      <c r="O114" s="14">
        <f t="shared" ca="1" si="5"/>
        <v>7.3285100000000008E-4</v>
      </c>
      <c r="P114" s="3">
        <f t="shared" ca="1" si="5"/>
        <v>8.5038149999999996E-3</v>
      </c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</row>
    <row r="115" spans="1:64" x14ac:dyDescent="0.25">
      <c r="A115">
        <v>1</v>
      </c>
      <c r="B115">
        <v>20</v>
      </c>
      <c r="C115" t="s">
        <v>2</v>
      </c>
      <c r="D115" s="14">
        <f t="shared" ca="1" si="5"/>
        <v>1.3771803000000001E-2</v>
      </c>
      <c r="E115" s="14">
        <f t="shared" ca="1" si="5"/>
        <v>1.3764948000000001E-2</v>
      </c>
      <c r="F115" s="14">
        <f t="shared" ca="1" si="5"/>
        <v>1.3739441E-2</v>
      </c>
      <c r="G115" s="14">
        <f t="shared" ca="1" si="5"/>
        <v>1.3539351E-2</v>
      </c>
      <c r="H115" s="14">
        <f t="shared" ca="1" si="5"/>
        <v>1.3187082999999999E-2</v>
      </c>
      <c r="I115" s="14">
        <f t="shared" ca="1" si="5"/>
        <v>1.2807327E-2</v>
      </c>
      <c r="J115" s="14">
        <f t="shared" ca="1" si="5"/>
        <v>1.2708034E-2</v>
      </c>
      <c r="K115" s="14">
        <f t="shared" ca="1" si="5"/>
        <v>1.3006157999999999E-2</v>
      </c>
      <c r="L115" s="14">
        <f ca="1">INDIRECT($A$1&amp;"!"&amp;ADDRESS(ROW(),COLUMN()))</f>
        <v>1.3489352E-2</v>
      </c>
      <c r="M115" s="14">
        <f ca="1">INDIRECT($A$1&amp;"!"&amp;ADDRESS(ROW(),COLUMN()))</f>
        <v>1.3922008999999999E-2</v>
      </c>
      <c r="N115" s="14">
        <f ca="1">INDIRECT($A$1&amp;"!"&amp;ADDRESS(ROW(),COLUMN()))</f>
        <v>1.4048189000000001E-2</v>
      </c>
      <c r="O115" s="14">
        <f ca="1">INDIRECT($A$1&amp;"!"&amp;ADDRESS(ROW(),COLUMN()))</f>
        <v>1.3890718E-2</v>
      </c>
      <c r="P115" s="3">
        <f ca="1">INDIRECT($A$1&amp;"!"&amp;ADDRESS(ROW(),COLUMN()))</f>
        <v>0.16187441299999997</v>
      </c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</row>
    <row r="116" spans="1:64" x14ac:dyDescent="0.25">
      <c r="A116">
        <v>2</v>
      </c>
      <c r="B116">
        <v>20</v>
      </c>
      <c r="C116" t="s">
        <v>3</v>
      </c>
      <c r="D116" s="14">
        <f t="shared" ref="D116:P124" ca="1" si="6">INDIRECT($A$1&amp;"!"&amp;ADDRESS(ROW(),COLUMN()))</f>
        <v>2.1297740000000003E-2</v>
      </c>
      <c r="E116" s="14">
        <f t="shared" ca="1" si="6"/>
        <v>2.1287749999999998E-2</v>
      </c>
      <c r="F116" s="14">
        <f t="shared" ca="1" si="6"/>
        <v>2.1248252999999998E-2</v>
      </c>
      <c r="G116" s="14">
        <f t="shared" ca="1" si="6"/>
        <v>2.0939105999999999E-2</v>
      </c>
      <c r="H116" s="14">
        <f t="shared" ca="1" si="6"/>
        <v>2.039465E-2</v>
      </c>
      <c r="I116" s="14">
        <f t="shared" ca="1" si="6"/>
        <v>1.9806135000000002E-2</v>
      </c>
      <c r="J116" s="14">
        <f t="shared" ca="1" si="6"/>
        <v>1.9652998000000001E-2</v>
      </c>
      <c r="K116" s="14">
        <f t="shared" ca="1" si="6"/>
        <v>2.0114042999999998E-2</v>
      </c>
      <c r="L116" s="14">
        <f t="shared" ca="1" si="6"/>
        <v>2.0861224000000001E-2</v>
      </c>
      <c r="M116" s="14">
        <f t="shared" ca="1" si="6"/>
        <v>2.1531151000000002E-2</v>
      </c>
      <c r="N116" s="14">
        <f t="shared" ca="1" si="6"/>
        <v>2.1726288E-2</v>
      </c>
      <c r="O116" s="14">
        <f t="shared" ca="1" si="6"/>
        <v>2.1482288000000002E-2</v>
      </c>
      <c r="P116" s="3">
        <f t="shared" ca="1" si="6"/>
        <v>0.25034162600000004</v>
      </c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</row>
    <row r="117" spans="1:64" x14ac:dyDescent="0.25">
      <c r="A117">
        <v>3</v>
      </c>
      <c r="B117">
        <v>20</v>
      </c>
      <c r="C117" t="s">
        <v>4</v>
      </c>
      <c r="D117" s="14">
        <f t="shared" ca="1" si="6"/>
        <v>3.4770763000000003E-2</v>
      </c>
      <c r="E117" s="14">
        <f t="shared" ca="1" si="6"/>
        <v>3.4754986000000002E-2</v>
      </c>
      <c r="F117" s="14">
        <f t="shared" ca="1" si="6"/>
        <v>3.4690669E-2</v>
      </c>
      <c r="G117" s="14">
        <f t="shared" ca="1" si="6"/>
        <v>3.4186033000000005E-2</v>
      </c>
      <c r="H117" s="14">
        <f t="shared" ca="1" si="6"/>
        <v>3.3297452999999998E-2</v>
      </c>
      <c r="I117" s="14">
        <f t="shared" ca="1" si="6"/>
        <v>3.2335830999999995E-2</v>
      </c>
      <c r="J117" s="14">
        <f t="shared" ca="1" si="6"/>
        <v>3.2086373000000001E-2</v>
      </c>
      <c r="K117" s="14">
        <f t="shared" ca="1" si="6"/>
        <v>3.2839117000000001E-2</v>
      </c>
      <c r="L117" s="14">
        <f t="shared" ca="1" si="6"/>
        <v>3.4059172999999998E-2</v>
      </c>
      <c r="M117" s="14">
        <f t="shared" ca="1" si="6"/>
        <v>3.5153109000000002E-2</v>
      </c>
      <c r="N117" s="14">
        <f t="shared" ca="1" si="6"/>
        <v>3.5471421999999996E-2</v>
      </c>
      <c r="O117" s="14">
        <f t="shared" ca="1" si="6"/>
        <v>3.5072672999999999E-2</v>
      </c>
      <c r="P117" s="3">
        <f t="shared" ca="1" si="6"/>
        <v>0.40871760199999996</v>
      </c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</row>
    <row r="118" spans="1:64" x14ac:dyDescent="0.25">
      <c r="A118">
        <v>4</v>
      </c>
      <c r="B118">
        <v>20</v>
      </c>
      <c r="C118" t="s">
        <v>5</v>
      </c>
      <c r="D118" s="14">
        <f t="shared" ca="1" si="6"/>
        <v>5.4993374000000005E-2</v>
      </c>
      <c r="E118" s="14">
        <f t="shared" ca="1" si="6"/>
        <v>5.4968649999999994E-2</v>
      </c>
      <c r="F118" s="14">
        <f t="shared" ca="1" si="6"/>
        <v>5.4867503999999997E-2</v>
      </c>
      <c r="G118" s="14">
        <f t="shared" ca="1" si="6"/>
        <v>5.4068785000000001E-2</v>
      </c>
      <c r="H118" s="14">
        <f t="shared" ca="1" si="6"/>
        <v>5.2663369000000002E-2</v>
      </c>
      <c r="I118" s="14">
        <f t="shared" ca="1" si="6"/>
        <v>5.1142844E-2</v>
      </c>
      <c r="J118" s="14">
        <f t="shared" ca="1" si="6"/>
        <v>5.0748978E-2</v>
      </c>
      <c r="K118" s="14">
        <f t="shared" ca="1" si="6"/>
        <v>5.1939478999999997E-2</v>
      </c>
      <c r="L118" s="14">
        <f t="shared" ca="1" si="6"/>
        <v>5.3869805999999999E-2</v>
      </c>
      <c r="M118" s="14">
        <f t="shared" ca="1" si="6"/>
        <v>5.5598571999999999E-2</v>
      </c>
      <c r="N118" s="14">
        <f t="shared" ca="1" si="6"/>
        <v>5.6101368999999998E-2</v>
      </c>
      <c r="O118" s="14">
        <f t="shared" ca="1" si="6"/>
        <v>5.5471012E-2</v>
      </c>
      <c r="P118" s="3">
        <f t="shared" ca="1" si="6"/>
        <v>0.64643374200000003</v>
      </c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</row>
    <row r="119" spans="1:64" x14ac:dyDescent="0.25">
      <c r="A119">
        <v>5</v>
      </c>
      <c r="B119">
        <v>20</v>
      </c>
      <c r="C119" t="s">
        <v>6</v>
      </c>
      <c r="D119" s="14">
        <f t="shared" ca="1" si="6"/>
        <v>8.5151902000000002E-2</v>
      </c>
      <c r="E119" s="14">
        <f t="shared" ca="1" si="6"/>
        <v>8.5113097999999998E-2</v>
      </c>
      <c r="F119" s="14">
        <f t="shared" ca="1" si="6"/>
        <v>8.4957666000000001E-2</v>
      </c>
      <c r="G119" s="14">
        <f t="shared" ca="1" si="6"/>
        <v>8.3719077000000003E-2</v>
      </c>
      <c r="H119" s="14">
        <f t="shared" ca="1" si="6"/>
        <v>8.1542086999999999E-2</v>
      </c>
      <c r="I119" s="14">
        <f t="shared" ca="1" si="6"/>
        <v>7.9190326999999991E-2</v>
      </c>
      <c r="J119" s="14">
        <f t="shared" ca="1" si="6"/>
        <v>7.8581325000000007E-2</v>
      </c>
      <c r="K119" s="14">
        <f t="shared" ca="1" si="6"/>
        <v>8.0424507000000006E-2</v>
      </c>
      <c r="L119" s="14">
        <f t="shared" ca="1" si="6"/>
        <v>8.3414674000000008E-2</v>
      </c>
      <c r="M119" s="14">
        <f t="shared" ca="1" si="6"/>
        <v>8.6087222999999991E-2</v>
      </c>
      <c r="N119" s="14">
        <f t="shared" ca="1" si="6"/>
        <v>8.6864665999999993E-2</v>
      </c>
      <c r="O119" s="14">
        <f t="shared" ca="1" si="6"/>
        <v>8.5890437E-2</v>
      </c>
      <c r="P119" s="3">
        <f t="shared" ca="1" si="6"/>
        <v>1.0009369890000002</v>
      </c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</row>
    <row r="120" spans="1:64" x14ac:dyDescent="0.25">
      <c r="A120">
        <v>1</v>
      </c>
      <c r="B120">
        <v>21</v>
      </c>
      <c r="C120" t="s">
        <v>2</v>
      </c>
      <c r="D120" s="14">
        <f t="shared" ca="1" si="6"/>
        <v>7.4158000000000004E-5</v>
      </c>
      <c r="E120" s="14">
        <f t="shared" ca="1" si="6"/>
        <v>7.3876999999999998E-5</v>
      </c>
      <c r="F120" s="14">
        <f t="shared" ca="1" si="6"/>
        <v>7.3452000000000001E-5</v>
      </c>
      <c r="G120" s="14">
        <f t="shared" ca="1" si="6"/>
        <v>7.1917999999999998E-5</v>
      </c>
      <c r="H120" s="14">
        <f t="shared" ca="1" si="6"/>
        <v>6.9688000000000001E-5</v>
      </c>
      <c r="I120" s="14">
        <f t="shared" ca="1" si="6"/>
        <v>6.7643999999999991E-5</v>
      </c>
      <c r="J120" s="14">
        <f t="shared" ca="1" si="6"/>
        <v>6.7051000000000006E-5</v>
      </c>
      <c r="K120" s="14">
        <f t="shared" ca="1" si="6"/>
        <v>6.8267999999999991E-5</v>
      </c>
      <c r="L120" s="14">
        <f t="shared" ca="1" si="6"/>
        <v>7.0401000000000006E-5</v>
      </c>
      <c r="M120" s="14">
        <f t="shared" ca="1" si="6"/>
        <v>7.2410000000000006E-5</v>
      </c>
      <c r="N120" s="14">
        <f t="shared" ca="1" si="6"/>
        <v>7.3678999999999997E-5</v>
      </c>
      <c r="O120" s="14">
        <f t="shared" ca="1" si="6"/>
        <v>7.4059000000000004E-5</v>
      </c>
      <c r="P120" s="3">
        <f t="shared" ca="1" si="6"/>
        <v>8.5660499999999997E-4</v>
      </c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</row>
    <row r="121" spans="1:64" x14ac:dyDescent="0.25">
      <c r="A121">
        <v>2</v>
      </c>
      <c r="B121">
        <v>21</v>
      </c>
      <c r="C121" t="s">
        <v>3</v>
      </c>
      <c r="D121" s="14">
        <f t="shared" ca="1" si="6"/>
        <v>1.2414500000000001E-4</v>
      </c>
      <c r="E121" s="14">
        <f t="shared" ca="1" si="6"/>
        <v>1.2367499999999998E-4</v>
      </c>
      <c r="F121" s="14">
        <f t="shared" ca="1" si="6"/>
        <v>1.2296299999999999E-4</v>
      </c>
      <c r="G121" s="14">
        <f t="shared" ca="1" si="6"/>
        <v>1.2039700000000001E-4</v>
      </c>
      <c r="H121" s="14">
        <f t="shared" ca="1" si="6"/>
        <v>1.1666400000000001E-4</v>
      </c>
      <c r="I121" s="14">
        <f t="shared" ca="1" si="6"/>
        <v>1.13243E-4</v>
      </c>
      <c r="J121" s="14">
        <f t="shared" ca="1" si="6"/>
        <v>1.1225100000000001E-4</v>
      </c>
      <c r="K121" s="14">
        <f t="shared" ca="1" si="6"/>
        <v>1.14289E-4</v>
      </c>
      <c r="L121" s="14">
        <f t="shared" ca="1" si="6"/>
        <v>1.1786099999999999E-4</v>
      </c>
      <c r="M121" s="14">
        <f t="shared" ca="1" si="6"/>
        <v>1.21224E-4</v>
      </c>
      <c r="N121" s="14">
        <f t="shared" ca="1" si="6"/>
        <v>1.2334600000000001E-4</v>
      </c>
      <c r="O121" s="14">
        <f t="shared" ca="1" si="6"/>
        <v>1.23981E-4</v>
      </c>
      <c r="P121" s="3">
        <f t="shared" ca="1" si="6"/>
        <v>1.434039E-3</v>
      </c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</row>
    <row r="122" spans="1:64" x14ac:dyDescent="0.25">
      <c r="A122">
        <v>3</v>
      </c>
      <c r="B122">
        <v>21</v>
      </c>
      <c r="C122" t="s">
        <v>4</v>
      </c>
      <c r="D122" s="14">
        <f t="shared" ca="1" si="6"/>
        <v>1.9187799999999998E-4</v>
      </c>
      <c r="E122" s="14">
        <f t="shared" ca="1" si="6"/>
        <v>1.9115199999999999E-4</v>
      </c>
      <c r="F122" s="14">
        <f t="shared" ca="1" si="6"/>
        <v>1.9005199999999999E-4</v>
      </c>
      <c r="G122" s="14">
        <f t="shared" ca="1" si="6"/>
        <v>1.8608599999999999E-4</v>
      </c>
      <c r="H122" s="14">
        <f t="shared" ca="1" si="6"/>
        <v>1.80318E-4</v>
      </c>
      <c r="I122" s="14">
        <f t="shared" ca="1" si="6"/>
        <v>1.7503199999999999E-4</v>
      </c>
      <c r="J122" s="14">
        <f t="shared" ca="1" si="6"/>
        <v>1.7349999999999999E-4</v>
      </c>
      <c r="K122" s="14">
        <f t="shared" ca="1" si="6"/>
        <v>1.7665000000000001E-4</v>
      </c>
      <c r="L122" s="14">
        <f t="shared" ca="1" si="6"/>
        <v>1.82172E-4</v>
      </c>
      <c r="M122" s="14">
        <f t="shared" ca="1" si="6"/>
        <v>1.87369E-4</v>
      </c>
      <c r="N122" s="14">
        <f t="shared" ca="1" si="6"/>
        <v>1.9064800000000002E-4</v>
      </c>
      <c r="O122" s="14">
        <f t="shared" ca="1" si="6"/>
        <v>1.91626E-4</v>
      </c>
      <c r="P122" s="3">
        <f t="shared" ca="1" si="6"/>
        <v>2.216483E-3</v>
      </c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</row>
    <row r="123" spans="1:64" x14ac:dyDescent="0.25">
      <c r="A123">
        <v>4</v>
      </c>
      <c r="B123">
        <v>21</v>
      </c>
      <c r="C123" t="s">
        <v>5</v>
      </c>
      <c r="D123" s="14">
        <f t="shared" ca="1" si="6"/>
        <v>2.7586800000000002E-4</v>
      </c>
      <c r="E123" s="14">
        <f t="shared" ca="1" si="6"/>
        <v>2.7482299999999999E-4</v>
      </c>
      <c r="F123" s="14">
        <f t="shared" ca="1" si="6"/>
        <v>2.73243E-4</v>
      </c>
      <c r="G123" s="14">
        <f t="shared" ca="1" si="6"/>
        <v>2.6754099999999999E-4</v>
      </c>
      <c r="H123" s="14">
        <f t="shared" ca="1" si="6"/>
        <v>2.5924999999999999E-4</v>
      </c>
      <c r="I123" s="14">
        <f t="shared" ca="1" si="6"/>
        <v>2.5164999999999996E-4</v>
      </c>
      <c r="J123" s="14">
        <f t="shared" ca="1" si="6"/>
        <v>2.49449E-4</v>
      </c>
      <c r="K123" s="14">
        <f t="shared" ca="1" si="6"/>
        <v>2.5397899999999999E-4</v>
      </c>
      <c r="L123" s="14">
        <f t="shared" ca="1" si="6"/>
        <v>2.6191799999999998E-4</v>
      </c>
      <c r="M123" s="14">
        <f t="shared" ca="1" si="6"/>
        <v>2.6938899999999998E-4</v>
      </c>
      <c r="N123" s="14">
        <f t="shared" ca="1" si="6"/>
        <v>2.7410200000000003E-4</v>
      </c>
      <c r="O123" s="14">
        <f t="shared" ca="1" si="6"/>
        <v>2.7550599999999996E-4</v>
      </c>
      <c r="P123" s="3">
        <f t="shared" ca="1" si="6"/>
        <v>3.1867180000000003E-3</v>
      </c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</row>
    <row r="124" spans="1:64" x14ac:dyDescent="0.25">
      <c r="A124">
        <v>5</v>
      </c>
      <c r="B124">
        <v>21</v>
      </c>
      <c r="C124" t="s">
        <v>6</v>
      </c>
      <c r="D124" s="14">
        <f t="shared" ca="1" si="6"/>
        <v>3.9028800000000003E-4</v>
      </c>
      <c r="E124" s="14">
        <f t="shared" ca="1" si="6"/>
        <v>3.8881000000000001E-4</v>
      </c>
      <c r="F124" s="14">
        <f t="shared" ca="1" si="6"/>
        <v>3.86575E-4</v>
      </c>
      <c r="G124" s="14">
        <f t="shared" ca="1" si="6"/>
        <v>3.78508E-4</v>
      </c>
      <c r="H124" s="14">
        <f t="shared" ca="1" si="6"/>
        <v>3.66778E-4</v>
      </c>
      <c r="I124" s="14">
        <f t="shared" ca="1" si="6"/>
        <v>3.5602600000000001E-4</v>
      </c>
      <c r="J124" s="14">
        <f t="shared" ca="1" si="6"/>
        <v>3.5291199999999998E-4</v>
      </c>
      <c r="K124" s="14">
        <f t="shared" ca="1" si="6"/>
        <v>3.5932100000000001E-4</v>
      </c>
      <c r="L124" s="14">
        <f t="shared" ca="1" si="6"/>
        <v>3.7055300000000003E-4</v>
      </c>
      <c r="M124" s="14">
        <f t="shared" ca="1" si="6"/>
        <v>3.8112299999999998E-4</v>
      </c>
      <c r="N124" s="14">
        <f t="shared" ca="1" si="6"/>
        <v>3.8779E-4</v>
      </c>
      <c r="O124" s="14">
        <f t="shared" ca="1" si="6"/>
        <v>3.8977700000000001E-4</v>
      </c>
      <c r="P124" s="3">
        <f t="shared" ca="1" si="6"/>
        <v>4.5084610000000001E-3</v>
      </c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</row>
    <row r="126" spans="1:64" x14ac:dyDescent="0.25">
      <c r="B126" t="str">
        <f ca="1">INDIRECT($A$1&amp;"!"&amp;ADDRESS(ROW(),COLUMN()))</f>
        <v>Demand domestic consumption for each Zone  [km3 per month] - GFDL-ESM2M</v>
      </c>
      <c r="P126" s="6"/>
      <c r="AF126" s="6"/>
      <c r="AV126" s="6"/>
      <c r="BL126" s="6"/>
    </row>
    <row r="127" spans="1:64" x14ac:dyDescent="0.25">
      <c r="B127" t="str">
        <f ca="1">INDIRECT($A$1&amp;"!"&amp;ADDRESS(ROW(),COLUMN()))</f>
        <v>Subbasin</v>
      </c>
      <c r="C127" t="s">
        <v>1</v>
      </c>
      <c r="D127">
        <v>1</v>
      </c>
      <c r="E127">
        <v>2</v>
      </c>
      <c r="F127">
        <v>3</v>
      </c>
      <c r="G127">
        <v>4</v>
      </c>
      <c r="H127">
        <v>5</v>
      </c>
      <c r="I127">
        <v>6</v>
      </c>
      <c r="J127">
        <v>7</v>
      </c>
      <c r="K127">
        <v>8</v>
      </c>
      <c r="L127">
        <v>9</v>
      </c>
      <c r="M127">
        <v>10</v>
      </c>
      <c r="N127">
        <v>11</v>
      </c>
      <c r="O127">
        <v>12</v>
      </c>
      <c r="P127" s="6"/>
      <c r="AF127" s="6"/>
      <c r="AV127" s="6"/>
      <c r="BL127" s="6"/>
    </row>
    <row r="128" spans="1:64" x14ac:dyDescent="0.25">
      <c r="A128">
        <v>1</v>
      </c>
      <c r="B128">
        <v>1</v>
      </c>
      <c r="C128" t="s">
        <v>2</v>
      </c>
      <c r="D128" s="5">
        <f t="shared" ref="D128:P143" ca="1" si="7">INDIRECT($A$1&amp;"!"&amp;ADDRESS(ROW(),COLUMN()))</f>
        <v>1.1845079999999999E-3</v>
      </c>
      <c r="E128" s="14">
        <f t="shared" ca="1" si="7"/>
        <v>1.1865980000000001E-3</v>
      </c>
      <c r="F128" s="14">
        <f t="shared" ca="1" si="7"/>
        <v>1.1866959999999999E-3</v>
      </c>
      <c r="G128" s="14">
        <f t="shared" ca="1" si="7"/>
        <v>1.1717820000000001E-3</v>
      </c>
      <c r="H128" s="14">
        <f t="shared" ca="1" si="7"/>
        <v>1.1336479999999999E-3</v>
      </c>
      <c r="I128" s="14">
        <f t="shared" ca="1" si="7"/>
        <v>1.092726E-3</v>
      </c>
      <c r="J128" s="14">
        <f t="shared" ca="1" si="7"/>
        <v>1.0903389999999998E-3</v>
      </c>
      <c r="K128" s="14">
        <f t="shared" ca="1" si="7"/>
        <v>1.1348990000000002E-3</v>
      </c>
      <c r="L128" s="14">
        <f t="shared" ca="1" si="7"/>
        <v>1.186915E-3</v>
      </c>
      <c r="M128" s="14">
        <f t="shared" ca="1" si="7"/>
        <v>1.211038E-3</v>
      </c>
      <c r="N128" s="14">
        <f t="shared" ca="1" si="7"/>
        <v>1.1991810000000001E-3</v>
      </c>
      <c r="O128" s="14">
        <f t="shared" ca="1" si="7"/>
        <v>1.187621E-3</v>
      </c>
      <c r="P128" s="3">
        <f t="shared" ca="1" si="7"/>
        <v>1.3965950999999999E-2</v>
      </c>
    </row>
    <row r="129" spans="1:16" x14ac:dyDescent="0.25">
      <c r="A129">
        <v>2</v>
      </c>
      <c r="B129">
        <v>1</v>
      </c>
      <c r="C129" t="s">
        <v>3</v>
      </c>
      <c r="D129" s="5">
        <f t="shared" ca="1" si="7"/>
        <v>1.9576569999999998E-3</v>
      </c>
      <c r="E129" s="14">
        <f t="shared" ca="1" si="7"/>
        <v>1.9611070000000001E-3</v>
      </c>
      <c r="F129" s="14">
        <f t="shared" ca="1" si="7"/>
        <v>1.961268E-3</v>
      </c>
      <c r="G129" s="14">
        <f t="shared" ca="1" si="7"/>
        <v>1.9366190000000001E-3</v>
      </c>
      <c r="H129" s="14">
        <f t="shared" ca="1" si="7"/>
        <v>1.8736079999999999E-3</v>
      </c>
      <c r="I129" s="14">
        <f t="shared" ca="1" si="7"/>
        <v>1.805975E-3</v>
      </c>
      <c r="J129" s="14">
        <f t="shared" ca="1" si="7"/>
        <v>1.8020290000000001E-3</v>
      </c>
      <c r="K129" s="14">
        <f t="shared" ca="1" si="7"/>
        <v>1.875678E-3</v>
      </c>
      <c r="L129" s="14">
        <f t="shared" ca="1" si="7"/>
        <v>1.961628E-3</v>
      </c>
      <c r="M129" s="14">
        <f t="shared" ca="1" si="7"/>
        <v>2.0014970000000001E-3</v>
      </c>
      <c r="N129" s="14">
        <f t="shared" ca="1" si="7"/>
        <v>1.9819080000000001E-3</v>
      </c>
      <c r="O129" s="14">
        <f t="shared" ca="1" si="7"/>
        <v>1.9628049999999998E-3</v>
      </c>
      <c r="P129" s="3">
        <f t="shared" ca="1" si="7"/>
        <v>2.3081779000000004E-2</v>
      </c>
    </row>
    <row r="130" spans="1:16" x14ac:dyDescent="0.25">
      <c r="A130">
        <v>3</v>
      </c>
      <c r="B130">
        <v>1</v>
      </c>
      <c r="C130" t="s">
        <v>4</v>
      </c>
      <c r="D130" s="5">
        <f t="shared" ca="1" si="7"/>
        <v>3.1805430000000001E-3</v>
      </c>
      <c r="E130" s="14">
        <f t="shared" ca="1" si="7"/>
        <v>3.1861459999999999E-3</v>
      </c>
      <c r="F130" s="14">
        <f t="shared" ca="1" si="7"/>
        <v>3.1864089999999999E-3</v>
      </c>
      <c r="G130" s="14">
        <f t="shared" ca="1" si="7"/>
        <v>3.146359E-3</v>
      </c>
      <c r="H130" s="14">
        <f t="shared" ca="1" si="7"/>
        <v>3.0440040000000003E-3</v>
      </c>
      <c r="I130" s="14">
        <f t="shared" ca="1" si="7"/>
        <v>2.934121E-3</v>
      </c>
      <c r="J130" s="14">
        <f t="shared" ca="1" si="7"/>
        <v>2.9277069999999999E-3</v>
      </c>
      <c r="K130" s="14">
        <f t="shared" ca="1" si="7"/>
        <v>3.0473639999999999E-3</v>
      </c>
      <c r="L130" s="14">
        <f t="shared" ca="1" si="7"/>
        <v>3.1869839999999999E-3</v>
      </c>
      <c r="M130" s="14">
        <f t="shared" ca="1" si="7"/>
        <v>3.251763E-3</v>
      </c>
      <c r="N130" s="14">
        <f t="shared" ca="1" si="7"/>
        <v>3.2199479999999998E-3</v>
      </c>
      <c r="O130" s="14">
        <f t="shared" ca="1" si="7"/>
        <v>3.1889120000000003E-3</v>
      </c>
      <c r="P130" s="3">
        <f t="shared" ca="1" si="7"/>
        <v>3.7500260000000001E-2</v>
      </c>
    </row>
    <row r="131" spans="1:16" x14ac:dyDescent="0.25">
      <c r="A131">
        <v>4</v>
      </c>
      <c r="B131">
        <v>1</v>
      </c>
      <c r="C131" t="s">
        <v>5</v>
      </c>
      <c r="D131" s="5">
        <f t="shared" ca="1" si="7"/>
        <v>4.8952410000000007E-3</v>
      </c>
      <c r="E131" s="14">
        <f t="shared" ca="1" si="7"/>
        <v>4.9038620000000002E-3</v>
      </c>
      <c r="F131" s="14">
        <f t="shared" ca="1" si="7"/>
        <v>4.9042620000000004E-3</v>
      </c>
      <c r="G131" s="14">
        <f t="shared" ca="1" si="7"/>
        <v>4.8426010000000002E-3</v>
      </c>
      <c r="H131" s="14">
        <f t="shared" ca="1" si="7"/>
        <v>4.685069E-3</v>
      </c>
      <c r="I131" s="14">
        <f t="shared" ca="1" si="7"/>
        <v>4.5159469999999993E-3</v>
      </c>
      <c r="J131" s="14">
        <f t="shared" ca="1" si="7"/>
        <v>4.5060719999999999E-3</v>
      </c>
      <c r="K131" s="14">
        <f t="shared" ca="1" si="7"/>
        <v>4.6902300000000001E-3</v>
      </c>
      <c r="L131" s="14">
        <f t="shared" ca="1" si="7"/>
        <v>4.9051329999999999E-3</v>
      </c>
      <c r="M131" s="14">
        <f t="shared" ca="1" si="7"/>
        <v>5.0048490000000005E-3</v>
      </c>
      <c r="N131" s="14">
        <f t="shared" ca="1" si="7"/>
        <v>4.9558939999999998E-3</v>
      </c>
      <c r="O131" s="14">
        <f t="shared" ca="1" si="7"/>
        <v>4.9081279999999994E-3</v>
      </c>
      <c r="P131" s="3">
        <f t="shared" ca="1" si="7"/>
        <v>5.7717287999999992E-2</v>
      </c>
    </row>
    <row r="132" spans="1:16" x14ac:dyDescent="0.25">
      <c r="A132">
        <v>5</v>
      </c>
      <c r="B132">
        <v>1</v>
      </c>
      <c r="C132" t="s">
        <v>6</v>
      </c>
      <c r="D132" s="5">
        <f t="shared" ca="1" si="7"/>
        <v>7.185945E-3</v>
      </c>
      <c r="E132" s="14">
        <f t="shared" ca="1" si="7"/>
        <v>7.1985950000000003E-3</v>
      </c>
      <c r="F132" s="14">
        <f t="shared" ca="1" si="7"/>
        <v>7.1991820000000002E-3</v>
      </c>
      <c r="G132" s="14">
        <f t="shared" ca="1" si="7"/>
        <v>7.1086500000000002E-3</v>
      </c>
      <c r="H132" s="14">
        <f t="shared" ca="1" si="7"/>
        <v>6.8774129999999998E-3</v>
      </c>
      <c r="I132" s="14">
        <f t="shared" ca="1" si="7"/>
        <v>6.6291520000000001E-3</v>
      </c>
      <c r="J132" s="14">
        <f t="shared" ca="1" si="7"/>
        <v>6.614651E-3</v>
      </c>
      <c r="K132" s="14">
        <f t="shared" ca="1" si="7"/>
        <v>6.8849819999999996E-3</v>
      </c>
      <c r="L132" s="14">
        <f t="shared" ca="1" si="7"/>
        <v>7.2004310000000002E-3</v>
      </c>
      <c r="M132" s="14">
        <f t="shared" ca="1" si="7"/>
        <v>7.3468240000000001E-3</v>
      </c>
      <c r="N132" s="14">
        <f t="shared" ca="1" si="7"/>
        <v>7.2749779999999997E-3</v>
      </c>
      <c r="O132" s="14">
        <f t="shared" ca="1" si="7"/>
        <v>7.2048629999999997E-3</v>
      </c>
      <c r="P132" s="3">
        <f t="shared" ca="1" si="7"/>
        <v>8.4725666000000005E-2</v>
      </c>
    </row>
    <row r="133" spans="1:16" x14ac:dyDescent="0.25">
      <c r="A133">
        <v>1</v>
      </c>
      <c r="B133">
        <v>2</v>
      </c>
      <c r="C133" t="s">
        <v>2</v>
      </c>
      <c r="D133" s="5">
        <f t="shared" ca="1" si="7"/>
        <v>3.2836900000000001E-4</v>
      </c>
      <c r="E133" s="14">
        <f t="shared" ca="1" si="7"/>
        <v>3.2880099999999998E-4</v>
      </c>
      <c r="F133" s="14">
        <f t="shared" ca="1" si="7"/>
        <v>3.2911800000000004E-4</v>
      </c>
      <c r="G133" s="14">
        <f t="shared" ca="1" si="7"/>
        <v>3.2558700000000001E-4</v>
      </c>
      <c r="H133" s="14">
        <f t="shared" ca="1" si="7"/>
        <v>3.15216E-4</v>
      </c>
      <c r="I133" s="14">
        <f t="shared" ca="1" si="7"/>
        <v>3.0372199999999998E-4</v>
      </c>
      <c r="J133" s="14">
        <f t="shared" ca="1" si="7"/>
        <v>3.0268800000000001E-4</v>
      </c>
      <c r="K133" s="14">
        <f t="shared" ca="1" si="7"/>
        <v>3.16173E-4</v>
      </c>
      <c r="L133" s="14">
        <f t="shared" ca="1" si="7"/>
        <v>3.3025900000000001E-4</v>
      </c>
      <c r="M133" s="14">
        <f t="shared" ca="1" si="7"/>
        <v>3.3543000000000001E-4</v>
      </c>
      <c r="N133" s="14">
        <f t="shared" ca="1" si="7"/>
        <v>3.3168999999999999E-4</v>
      </c>
      <c r="O133" s="14">
        <f t="shared" ca="1" si="7"/>
        <v>3.2879599999999996E-4</v>
      </c>
      <c r="P133" s="3">
        <f t="shared" ca="1" si="7"/>
        <v>3.8758489999999998E-3</v>
      </c>
    </row>
    <row r="134" spans="1:16" x14ac:dyDescent="0.25">
      <c r="A134">
        <v>2</v>
      </c>
      <c r="B134">
        <v>2</v>
      </c>
      <c r="C134" t="s">
        <v>3</v>
      </c>
      <c r="D134" s="5">
        <f t="shared" ca="1" si="7"/>
        <v>5.2694799999999996E-4</v>
      </c>
      <c r="E134" s="14">
        <f t="shared" ca="1" si="7"/>
        <v>5.2766800000000002E-4</v>
      </c>
      <c r="F134" s="14">
        <f t="shared" ca="1" si="7"/>
        <v>5.2817800000000002E-4</v>
      </c>
      <c r="G134" s="14">
        <f t="shared" ca="1" si="7"/>
        <v>5.2246699999999998E-4</v>
      </c>
      <c r="H134" s="14">
        <f t="shared" ca="1" si="7"/>
        <v>5.0578799999999996E-4</v>
      </c>
      <c r="I134" s="14">
        <f t="shared" ca="1" si="7"/>
        <v>4.8736600000000004E-4</v>
      </c>
      <c r="J134" s="14">
        <f t="shared" ca="1" si="7"/>
        <v>4.8569600000000003E-4</v>
      </c>
      <c r="K134" s="14">
        <f t="shared" ca="1" si="7"/>
        <v>5.0732200000000005E-4</v>
      </c>
      <c r="L134" s="14">
        <f t="shared" ca="1" si="7"/>
        <v>5.2998500000000007E-4</v>
      </c>
      <c r="M134" s="14">
        <f t="shared" ca="1" si="7"/>
        <v>5.3833199999999998E-4</v>
      </c>
      <c r="N134" s="14">
        <f t="shared" ca="1" si="7"/>
        <v>5.3232300000000002E-4</v>
      </c>
      <c r="O134" s="14">
        <f t="shared" ca="1" si="7"/>
        <v>5.2767200000000008E-4</v>
      </c>
      <c r="P134" s="3">
        <f t="shared" ca="1" si="7"/>
        <v>6.2197449999999996E-3</v>
      </c>
    </row>
    <row r="135" spans="1:16" x14ac:dyDescent="0.25">
      <c r="A135">
        <v>3</v>
      </c>
      <c r="B135">
        <v>2</v>
      </c>
      <c r="C135" t="s">
        <v>4</v>
      </c>
      <c r="D135" s="5">
        <f t="shared" ca="1" si="7"/>
        <v>7.83967E-4</v>
      </c>
      <c r="E135" s="14">
        <f t="shared" ca="1" si="7"/>
        <v>7.8514500000000001E-4</v>
      </c>
      <c r="F135" s="14">
        <f t="shared" ca="1" si="7"/>
        <v>7.8591100000000003E-4</v>
      </c>
      <c r="G135" s="14">
        <f t="shared" ca="1" si="7"/>
        <v>7.7721399999999992E-4</v>
      </c>
      <c r="H135" s="14">
        <f t="shared" ca="1" si="7"/>
        <v>7.5225399999999994E-4</v>
      </c>
      <c r="I135" s="14">
        <f t="shared" ca="1" si="7"/>
        <v>7.2494599999999997E-4</v>
      </c>
      <c r="J135" s="14">
        <f t="shared" ca="1" si="7"/>
        <v>7.2241000000000004E-4</v>
      </c>
      <c r="K135" s="14">
        <f t="shared" ca="1" si="7"/>
        <v>7.5453E-4</v>
      </c>
      <c r="L135" s="14">
        <f t="shared" ca="1" si="7"/>
        <v>7.8850399999999998E-4</v>
      </c>
      <c r="M135" s="14">
        <f t="shared" ca="1" si="7"/>
        <v>8.0112599999999999E-4</v>
      </c>
      <c r="N135" s="14">
        <f t="shared" ca="1" si="7"/>
        <v>7.9214900000000002E-4</v>
      </c>
      <c r="O135" s="14">
        <f t="shared" ca="1" si="7"/>
        <v>7.8521099999999996E-4</v>
      </c>
      <c r="P135" s="3">
        <f t="shared" ca="1" si="7"/>
        <v>9.2533669999999985E-3</v>
      </c>
    </row>
    <row r="136" spans="1:16" x14ac:dyDescent="0.25">
      <c r="A136">
        <v>4</v>
      </c>
      <c r="B136">
        <v>2</v>
      </c>
      <c r="C136" t="s">
        <v>5</v>
      </c>
      <c r="D136" s="5">
        <f t="shared" ca="1" si="7"/>
        <v>1.114201E-3</v>
      </c>
      <c r="E136" s="14">
        <f t="shared" ca="1" si="7"/>
        <v>1.116017E-3</v>
      </c>
      <c r="F136" s="14">
        <f t="shared" ca="1" si="7"/>
        <v>1.1171150000000001E-3</v>
      </c>
      <c r="G136" s="14">
        <f t="shared" ca="1" si="7"/>
        <v>1.1044849999999999E-3</v>
      </c>
      <c r="H136" s="14">
        <f t="shared" ca="1" si="7"/>
        <v>1.068816E-3</v>
      </c>
      <c r="I136" s="14">
        <f t="shared" ca="1" si="7"/>
        <v>1.0301380000000001E-3</v>
      </c>
      <c r="J136" s="14">
        <f t="shared" ca="1" si="7"/>
        <v>1.026461E-3</v>
      </c>
      <c r="K136" s="14">
        <f t="shared" ca="1" si="7"/>
        <v>1.0720409999999999E-3</v>
      </c>
      <c r="L136" s="14">
        <f t="shared" ca="1" si="7"/>
        <v>1.1206719999999999E-3</v>
      </c>
      <c r="M136" s="14">
        <f t="shared" ca="1" si="7"/>
        <v>1.138883E-3</v>
      </c>
      <c r="N136" s="14">
        <f t="shared" ca="1" si="7"/>
        <v>1.126075E-3</v>
      </c>
      <c r="O136" s="14">
        <f t="shared" ca="1" si="7"/>
        <v>1.1161890000000001E-3</v>
      </c>
      <c r="P136" s="3">
        <f t="shared" ca="1" si="7"/>
        <v>1.3151093000000001E-2</v>
      </c>
    </row>
    <row r="137" spans="1:16" x14ac:dyDescent="0.25">
      <c r="A137">
        <v>5</v>
      </c>
      <c r="B137">
        <v>2</v>
      </c>
      <c r="C137" t="s">
        <v>6</v>
      </c>
      <c r="D137" s="5">
        <f t="shared" ca="1" si="7"/>
        <v>1.5789269999999999E-3</v>
      </c>
      <c r="E137" s="14">
        <f t="shared" ca="1" si="7"/>
        <v>1.5815999999999998E-3</v>
      </c>
      <c r="F137" s="14">
        <f t="shared" ca="1" si="7"/>
        <v>1.583161E-3</v>
      </c>
      <c r="G137" s="14">
        <f t="shared" ca="1" si="7"/>
        <v>1.565075E-3</v>
      </c>
      <c r="H137" s="14">
        <f t="shared" ca="1" si="7"/>
        <v>1.514392E-3</v>
      </c>
      <c r="I137" s="14">
        <f t="shared" ca="1" si="7"/>
        <v>1.459674E-3</v>
      </c>
      <c r="J137" s="14">
        <f t="shared" ca="1" si="7"/>
        <v>1.4544129999999999E-3</v>
      </c>
      <c r="K137" s="14">
        <f t="shared" ca="1" si="7"/>
        <v>1.5189539999999999E-3</v>
      </c>
      <c r="L137" s="14">
        <f t="shared" ca="1" si="7"/>
        <v>1.588112E-3</v>
      </c>
      <c r="M137" s="14">
        <f t="shared" ca="1" si="7"/>
        <v>1.6141080000000002E-3</v>
      </c>
      <c r="N137" s="14">
        <f t="shared" ca="1" si="7"/>
        <v>1.595923E-3</v>
      </c>
      <c r="O137" s="14">
        <f t="shared" ca="1" si="7"/>
        <v>1.5818970000000001E-3</v>
      </c>
      <c r="P137" s="3">
        <f t="shared" ca="1" si="7"/>
        <v>1.8636235999999997E-2</v>
      </c>
    </row>
    <row r="138" spans="1:16" x14ac:dyDescent="0.25">
      <c r="A138">
        <v>1</v>
      </c>
      <c r="B138">
        <v>3</v>
      </c>
      <c r="C138" t="s">
        <v>2</v>
      </c>
      <c r="D138" s="5">
        <f t="shared" ca="1" si="7"/>
        <v>2.0861999999999999E-4</v>
      </c>
      <c r="E138" s="14">
        <f t="shared" ca="1" si="7"/>
        <v>2.0891399999999999E-4</v>
      </c>
      <c r="F138" s="14">
        <f t="shared" ca="1" si="7"/>
        <v>2.0933199999999998E-4</v>
      </c>
      <c r="G138" s="14">
        <f t="shared" ca="1" si="7"/>
        <v>2.06737E-4</v>
      </c>
      <c r="H138" s="14">
        <f t="shared" ca="1" si="7"/>
        <v>2.0005500000000001E-4</v>
      </c>
      <c r="I138" s="14">
        <f t="shared" ca="1" si="7"/>
        <v>1.9284899999999998E-4</v>
      </c>
      <c r="J138" s="14">
        <f t="shared" ca="1" si="7"/>
        <v>1.9134799999999998E-4</v>
      </c>
      <c r="K138" s="14">
        <f t="shared" ca="1" si="7"/>
        <v>1.9967299999999998E-4</v>
      </c>
      <c r="L138" s="14">
        <f t="shared" ca="1" si="7"/>
        <v>2.0916199999999999E-4</v>
      </c>
      <c r="M138" s="14">
        <f t="shared" ca="1" si="7"/>
        <v>2.12654E-4</v>
      </c>
      <c r="N138" s="14">
        <f t="shared" ca="1" si="7"/>
        <v>2.1035999999999998E-4</v>
      </c>
      <c r="O138" s="14">
        <f t="shared" ca="1" si="7"/>
        <v>2.08736E-4</v>
      </c>
      <c r="P138" s="3">
        <f t="shared" ca="1" si="7"/>
        <v>2.4584400000000001E-3</v>
      </c>
    </row>
    <row r="139" spans="1:16" x14ac:dyDescent="0.25">
      <c r="A139">
        <v>2</v>
      </c>
      <c r="B139">
        <v>3</v>
      </c>
      <c r="C139" t="s">
        <v>3</v>
      </c>
      <c r="D139" s="5">
        <f t="shared" ca="1" si="7"/>
        <v>3.3847199999999998E-4</v>
      </c>
      <c r="E139" s="14">
        <f t="shared" ca="1" si="7"/>
        <v>3.3896399999999998E-4</v>
      </c>
      <c r="F139" s="14">
        <f t="shared" ca="1" si="7"/>
        <v>3.3962799999999997E-4</v>
      </c>
      <c r="G139" s="14">
        <f t="shared" ca="1" si="7"/>
        <v>3.3538900000000001E-4</v>
      </c>
      <c r="H139" s="14">
        <f t="shared" ca="1" si="7"/>
        <v>3.2454100000000002E-4</v>
      </c>
      <c r="I139" s="14">
        <f t="shared" ca="1" si="7"/>
        <v>3.1287399999999999E-4</v>
      </c>
      <c r="J139" s="14">
        <f t="shared" ca="1" si="7"/>
        <v>3.1045699999999999E-4</v>
      </c>
      <c r="K139" s="14">
        <f t="shared" ca="1" si="7"/>
        <v>3.23982E-4</v>
      </c>
      <c r="L139" s="14">
        <f t="shared" ca="1" si="7"/>
        <v>3.39379E-4</v>
      </c>
      <c r="M139" s="14">
        <f t="shared" ca="1" si="7"/>
        <v>3.4507E-4</v>
      </c>
      <c r="N139" s="14">
        <f t="shared" ca="1" si="7"/>
        <v>3.4134599999999997E-4</v>
      </c>
      <c r="O139" s="14">
        <f t="shared" ca="1" si="7"/>
        <v>3.38683E-4</v>
      </c>
      <c r="P139" s="3">
        <f t="shared" ca="1" si="7"/>
        <v>3.9887849999999999E-3</v>
      </c>
    </row>
    <row r="140" spans="1:16" x14ac:dyDescent="0.25">
      <c r="A140">
        <v>3</v>
      </c>
      <c r="B140">
        <v>3</v>
      </c>
      <c r="C140" t="s">
        <v>4</v>
      </c>
      <c r="D140" s="5">
        <f t="shared" ca="1" si="7"/>
        <v>5.1328799999999998E-4</v>
      </c>
      <c r="E140" s="14">
        <f t="shared" ca="1" si="7"/>
        <v>5.1411499999999999E-4</v>
      </c>
      <c r="F140" s="14">
        <f t="shared" ca="1" si="7"/>
        <v>5.1504700000000003E-4</v>
      </c>
      <c r="G140" s="14">
        <f t="shared" ca="1" si="7"/>
        <v>5.08469E-4</v>
      </c>
      <c r="H140" s="14">
        <f t="shared" ca="1" si="7"/>
        <v>4.9198099999999995E-4</v>
      </c>
      <c r="I140" s="14">
        <f t="shared" ca="1" si="7"/>
        <v>4.7441899999999996E-4</v>
      </c>
      <c r="J140" s="14">
        <f t="shared" ca="1" si="7"/>
        <v>4.7084500000000001E-4</v>
      </c>
      <c r="K140" s="14">
        <f t="shared" ca="1" si="7"/>
        <v>4.91454E-4</v>
      </c>
      <c r="L140" s="14">
        <f t="shared" ca="1" si="7"/>
        <v>5.1481299999999992E-4</v>
      </c>
      <c r="M140" s="14">
        <f t="shared" ca="1" si="7"/>
        <v>5.2358199999999998E-4</v>
      </c>
      <c r="N140" s="14">
        <f t="shared" ca="1" si="7"/>
        <v>5.1792199999999998E-4</v>
      </c>
      <c r="O140" s="14">
        <f t="shared" ca="1" si="7"/>
        <v>5.1373299999999994E-4</v>
      </c>
      <c r="P140" s="3">
        <f t="shared" ca="1" si="7"/>
        <v>6.0496679999999994E-3</v>
      </c>
    </row>
    <row r="141" spans="1:16" x14ac:dyDescent="0.25">
      <c r="A141">
        <v>4</v>
      </c>
      <c r="B141">
        <v>3</v>
      </c>
      <c r="C141" t="s">
        <v>5</v>
      </c>
      <c r="D141" s="5">
        <f t="shared" ca="1" si="7"/>
        <v>7.4172700000000008E-4</v>
      </c>
      <c r="E141" s="14">
        <f t="shared" ca="1" si="7"/>
        <v>7.4303100000000001E-4</v>
      </c>
      <c r="F141" s="14">
        <f t="shared" ca="1" si="7"/>
        <v>7.4427399999999996E-4</v>
      </c>
      <c r="G141" s="14">
        <f t="shared" ca="1" si="7"/>
        <v>7.3456699999999999E-4</v>
      </c>
      <c r="H141" s="14">
        <f t="shared" ca="1" si="7"/>
        <v>7.1069099999999995E-4</v>
      </c>
      <c r="I141" s="14">
        <f t="shared" ca="1" si="7"/>
        <v>6.8548900000000006E-4</v>
      </c>
      <c r="J141" s="14">
        <f t="shared" ca="1" si="7"/>
        <v>6.8044800000000006E-4</v>
      </c>
      <c r="K141" s="14">
        <f t="shared" ca="1" si="7"/>
        <v>7.1036500000000002E-4</v>
      </c>
      <c r="L141" s="14">
        <f t="shared" ca="1" si="7"/>
        <v>7.44132E-4</v>
      </c>
      <c r="M141" s="14">
        <f t="shared" ca="1" si="7"/>
        <v>7.5699300000000008E-4</v>
      </c>
      <c r="N141" s="14">
        <f t="shared" ca="1" si="7"/>
        <v>7.4879899999999997E-4</v>
      </c>
      <c r="O141" s="14">
        <f t="shared" ca="1" si="7"/>
        <v>7.4253800000000005E-4</v>
      </c>
      <c r="P141" s="3">
        <f t="shared" ca="1" si="7"/>
        <v>8.7430540000000001E-3</v>
      </c>
    </row>
    <row r="142" spans="1:16" x14ac:dyDescent="0.25">
      <c r="A142">
        <v>5</v>
      </c>
      <c r="B142">
        <v>3</v>
      </c>
      <c r="C142" t="s">
        <v>6</v>
      </c>
      <c r="D142" s="5">
        <f t="shared" ca="1" si="7"/>
        <v>1.0595229999999999E-3</v>
      </c>
      <c r="E142" s="14">
        <f t="shared" ca="1" si="7"/>
        <v>1.0614630000000001E-3</v>
      </c>
      <c r="F142" s="14">
        <f t="shared" ca="1" si="7"/>
        <v>1.0631670000000001E-3</v>
      </c>
      <c r="G142" s="14">
        <f t="shared" ca="1" si="7"/>
        <v>1.0491600000000002E-3</v>
      </c>
      <c r="H142" s="14">
        <f t="shared" ca="1" si="7"/>
        <v>1.0150209999999998E-3</v>
      </c>
      <c r="I142" s="14">
        <f t="shared" ca="1" si="7"/>
        <v>9.7914300000000003E-4</v>
      </c>
      <c r="J142" s="14">
        <f t="shared" ca="1" si="7"/>
        <v>9.7202699999999998E-4</v>
      </c>
      <c r="K142" s="14">
        <f t="shared" ca="1" si="7"/>
        <v>1.0148569999999999E-3</v>
      </c>
      <c r="L142" s="14">
        <f t="shared" ca="1" si="7"/>
        <v>1.0630990000000001E-3</v>
      </c>
      <c r="M142" s="14">
        <f t="shared" ca="1" si="7"/>
        <v>1.0815999999999998E-3</v>
      </c>
      <c r="N142" s="14">
        <f t="shared" ca="1" si="7"/>
        <v>1.0698840000000001E-3</v>
      </c>
      <c r="O142" s="14">
        <f t="shared" ca="1" si="7"/>
        <v>1.0607990000000001E-3</v>
      </c>
      <c r="P142" s="3">
        <f t="shared" ca="1" si="7"/>
        <v>1.2489742999999999E-2</v>
      </c>
    </row>
    <row r="143" spans="1:16" x14ac:dyDescent="0.25">
      <c r="A143">
        <v>1</v>
      </c>
      <c r="B143">
        <v>4</v>
      </c>
      <c r="C143" t="s">
        <v>2</v>
      </c>
      <c r="D143" s="5">
        <f t="shared" ca="1" si="7"/>
        <v>3.1856800000000003E-4</v>
      </c>
      <c r="E143" s="14">
        <f t="shared" ca="1" si="7"/>
        <v>3.1953799999999996E-4</v>
      </c>
      <c r="F143" s="14">
        <f t="shared" ca="1" si="7"/>
        <v>3.1992199999999999E-4</v>
      </c>
      <c r="G143" s="14">
        <f t="shared" ca="1" si="7"/>
        <v>3.1517099999999999E-4</v>
      </c>
      <c r="H143" s="14">
        <f t="shared" ca="1" si="7"/>
        <v>3.0511999999999998E-4</v>
      </c>
      <c r="I143" s="14">
        <f t="shared" ca="1" si="7"/>
        <v>2.9491199999999998E-4</v>
      </c>
      <c r="J143" s="14">
        <f t="shared" ca="1" si="7"/>
        <v>2.9210500000000002E-4</v>
      </c>
      <c r="K143" s="14">
        <f t="shared" ca="1" si="7"/>
        <v>3.0500500000000001E-4</v>
      </c>
      <c r="L143" s="14">
        <f t="shared" ca="1" si="7"/>
        <v>3.1879E-4</v>
      </c>
      <c r="M143" s="14">
        <f t="shared" ca="1" si="7"/>
        <v>3.2551999999999999E-4</v>
      </c>
      <c r="N143" s="14">
        <f t="shared" ca="1" si="7"/>
        <v>3.2296200000000004E-4</v>
      </c>
      <c r="O143" s="14">
        <f t="shared" ca="1" si="7"/>
        <v>3.1953999999999999E-4</v>
      </c>
      <c r="P143" s="3">
        <f t="shared" ca="1" si="7"/>
        <v>3.7571530000000005E-3</v>
      </c>
    </row>
    <row r="144" spans="1:16" x14ac:dyDescent="0.25">
      <c r="A144">
        <v>2</v>
      </c>
      <c r="B144">
        <v>4</v>
      </c>
      <c r="C144" t="s">
        <v>3</v>
      </c>
      <c r="D144" s="5">
        <f t="shared" ref="D144:P153" ca="1" si="8">INDIRECT($A$1&amp;"!"&amp;ADDRESS(ROW(),COLUMN()))</f>
        <v>5.0550300000000003E-4</v>
      </c>
      <c r="E144" s="14">
        <f t="shared" ca="1" si="8"/>
        <v>5.0703900000000004E-4</v>
      </c>
      <c r="F144" s="14">
        <f t="shared" ca="1" si="8"/>
        <v>5.0763800000000003E-4</v>
      </c>
      <c r="G144" s="14">
        <f t="shared" ca="1" si="8"/>
        <v>5.0009700000000002E-4</v>
      </c>
      <c r="H144" s="14">
        <f t="shared" ca="1" si="8"/>
        <v>4.8414500000000001E-4</v>
      </c>
      <c r="I144" s="14">
        <f t="shared" ca="1" si="8"/>
        <v>4.6795099999999998E-4</v>
      </c>
      <c r="J144" s="14">
        <f t="shared" ca="1" si="8"/>
        <v>4.6349100000000001E-4</v>
      </c>
      <c r="K144" s="14">
        <f t="shared" ca="1" si="8"/>
        <v>4.8397099999999998E-4</v>
      </c>
      <c r="L144" s="14">
        <f t="shared" ca="1" si="8"/>
        <v>5.0583500000000005E-4</v>
      </c>
      <c r="M144" s="14">
        <f t="shared" ca="1" si="8"/>
        <v>5.1654299999999995E-4</v>
      </c>
      <c r="N144" s="14">
        <f t="shared" ca="1" si="8"/>
        <v>5.1247900000000004E-4</v>
      </c>
      <c r="O144" s="14">
        <f t="shared" ca="1" si="8"/>
        <v>5.0705500000000007E-4</v>
      </c>
      <c r="P144" s="3">
        <f t="shared" ca="1" si="8"/>
        <v>5.961746999999999E-3</v>
      </c>
    </row>
    <row r="145" spans="1:16" x14ac:dyDescent="0.25">
      <c r="A145">
        <v>3</v>
      </c>
      <c r="B145">
        <v>4</v>
      </c>
      <c r="C145" t="s">
        <v>4</v>
      </c>
      <c r="D145" s="5">
        <f t="shared" ca="1" si="8"/>
        <v>7.7545299999999995E-4</v>
      </c>
      <c r="E145" s="14">
        <f t="shared" ca="1" si="8"/>
        <v>7.778310000000001E-4</v>
      </c>
      <c r="F145" s="14">
        <f t="shared" ca="1" si="8"/>
        <v>7.7869500000000004E-4</v>
      </c>
      <c r="G145" s="14">
        <f t="shared" ca="1" si="8"/>
        <v>7.6709499999999997E-4</v>
      </c>
      <c r="H145" s="14">
        <f t="shared" ca="1" si="8"/>
        <v>7.4259700000000001E-4</v>
      </c>
      <c r="I145" s="14">
        <f t="shared" ca="1" si="8"/>
        <v>7.1780800000000001E-4</v>
      </c>
      <c r="J145" s="14">
        <f t="shared" ca="1" si="8"/>
        <v>7.1103200000000001E-4</v>
      </c>
      <c r="K145" s="14">
        <f t="shared" ca="1" si="8"/>
        <v>7.4250599999999998E-4</v>
      </c>
      <c r="L145" s="14">
        <f t="shared" ca="1" si="8"/>
        <v>7.76076E-4</v>
      </c>
      <c r="M145" s="14">
        <f t="shared" ca="1" si="8"/>
        <v>7.9250399999999997E-4</v>
      </c>
      <c r="N145" s="14">
        <f t="shared" ca="1" si="8"/>
        <v>7.86288E-4</v>
      </c>
      <c r="O145" s="14">
        <f t="shared" ca="1" si="8"/>
        <v>7.7787899999999998E-4</v>
      </c>
      <c r="P145" s="3">
        <f t="shared" ca="1" si="8"/>
        <v>9.1457640000000007E-3</v>
      </c>
    </row>
    <row r="146" spans="1:16" x14ac:dyDescent="0.25">
      <c r="A146">
        <v>4</v>
      </c>
      <c r="B146">
        <v>4</v>
      </c>
      <c r="C146" t="s">
        <v>5</v>
      </c>
      <c r="D146" s="5">
        <f t="shared" ca="1" si="8"/>
        <v>1.1409689999999999E-3</v>
      </c>
      <c r="E146" s="14">
        <f t="shared" ca="1" si="8"/>
        <v>1.1444980000000001E-3</v>
      </c>
      <c r="F146" s="14">
        <f t="shared" ca="1" si="8"/>
        <v>1.1456960000000001E-3</v>
      </c>
      <c r="G146" s="14">
        <f t="shared" ca="1" si="8"/>
        <v>1.1285799999999999E-3</v>
      </c>
      <c r="H146" s="14">
        <f t="shared" ca="1" si="8"/>
        <v>1.092497E-3</v>
      </c>
      <c r="I146" s="14">
        <f t="shared" ca="1" si="8"/>
        <v>1.0561020000000002E-3</v>
      </c>
      <c r="J146" s="14">
        <f t="shared" ca="1" si="8"/>
        <v>1.046228E-3</v>
      </c>
      <c r="K146" s="14">
        <f t="shared" ca="1" si="8"/>
        <v>1.0926180000000001E-3</v>
      </c>
      <c r="L146" s="14">
        <f t="shared" ca="1" si="8"/>
        <v>1.1420600000000001E-3</v>
      </c>
      <c r="M146" s="14">
        <f t="shared" ca="1" si="8"/>
        <v>1.1662210000000001E-3</v>
      </c>
      <c r="N146" s="14">
        <f t="shared" ca="1" si="8"/>
        <v>1.1571039999999999E-3</v>
      </c>
      <c r="O146" s="14">
        <f t="shared" ca="1" si="8"/>
        <v>1.1446E-3</v>
      </c>
      <c r="P146" s="3">
        <f t="shared" ca="1" si="8"/>
        <v>1.3457172999999999E-2</v>
      </c>
    </row>
    <row r="147" spans="1:16" x14ac:dyDescent="0.25">
      <c r="A147">
        <v>5</v>
      </c>
      <c r="B147">
        <v>4</v>
      </c>
      <c r="C147" t="s">
        <v>6</v>
      </c>
      <c r="D147" s="5">
        <f t="shared" ca="1" si="8"/>
        <v>1.635014E-3</v>
      </c>
      <c r="E147" s="14">
        <f t="shared" ca="1" si="8"/>
        <v>1.6400900000000001E-3</v>
      </c>
      <c r="F147" s="14">
        <f t="shared" ca="1" si="8"/>
        <v>1.641757E-3</v>
      </c>
      <c r="G147" s="14">
        <f t="shared" ca="1" si="8"/>
        <v>1.6172020000000001E-3</v>
      </c>
      <c r="H147" s="14">
        <f t="shared" ca="1" si="8"/>
        <v>1.56547E-3</v>
      </c>
      <c r="I147" s="14">
        <f t="shared" ca="1" si="8"/>
        <v>1.513363E-3</v>
      </c>
      <c r="J147" s="14">
        <f t="shared" ca="1" si="8"/>
        <v>1.499268E-3</v>
      </c>
      <c r="K147" s="14">
        <f t="shared" ca="1" si="8"/>
        <v>1.565798E-3</v>
      </c>
      <c r="L147" s="14">
        <f t="shared" ca="1" si="8"/>
        <v>1.6366719999999998E-3</v>
      </c>
      <c r="M147" s="14">
        <f t="shared" ca="1" si="8"/>
        <v>1.6713030000000001E-3</v>
      </c>
      <c r="N147" s="14">
        <f t="shared" ca="1" si="8"/>
        <v>1.6582529999999999E-3</v>
      </c>
      <c r="O147" s="14">
        <f t="shared" ca="1" si="8"/>
        <v>1.6402589999999998E-3</v>
      </c>
      <c r="P147" s="3">
        <f t="shared" ca="1" si="8"/>
        <v>1.9284448999999995E-2</v>
      </c>
    </row>
    <row r="148" spans="1:16" x14ac:dyDescent="0.25">
      <c r="A148">
        <v>1</v>
      </c>
      <c r="B148">
        <v>5</v>
      </c>
      <c r="C148" t="s">
        <v>2</v>
      </c>
      <c r="D148" s="5">
        <f t="shared" ca="1" si="8"/>
        <v>2.3092270000000001E-3</v>
      </c>
      <c r="E148" s="14">
        <f t="shared" ca="1" si="8"/>
        <v>2.308638E-3</v>
      </c>
      <c r="F148" s="14">
        <f t="shared" ca="1" si="8"/>
        <v>2.3054270000000001E-3</v>
      </c>
      <c r="G148" s="14">
        <f t="shared" ca="1" si="8"/>
        <v>2.2692789999999999E-3</v>
      </c>
      <c r="H148" s="14">
        <f t="shared" ca="1" si="8"/>
        <v>2.1929039999999999E-3</v>
      </c>
      <c r="I148" s="14">
        <f t="shared" ca="1" si="8"/>
        <v>2.1150470000000001E-3</v>
      </c>
      <c r="J148" s="14">
        <f t="shared" ca="1" si="8"/>
        <v>2.1061169999999998E-3</v>
      </c>
      <c r="K148" s="14">
        <f t="shared" ca="1" si="8"/>
        <v>2.1919909999999999E-3</v>
      </c>
      <c r="L148" s="14">
        <f t="shared" ca="1" si="8"/>
        <v>2.2986780000000002E-3</v>
      </c>
      <c r="M148" s="14">
        <f t="shared" ca="1" si="8"/>
        <v>2.3563339999999999E-3</v>
      </c>
      <c r="N148" s="14">
        <f t="shared" ca="1" si="8"/>
        <v>2.3407369999999999E-3</v>
      </c>
      <c r="O148" s="14">
        <f t="shared" ca="1" si="8"/>
        <v>2.3154620000000003E-3</v>
      </c>
      <c r="P148" s="3">
        <f t="shared" ca="1" si="8"/>
        <v>2.7109841000000003E-2</v>
      </c>
    </row>
    <row r="149" spans="1:16" x14ac:dyDescent="0.25">
      <c r="A149">
        <v>2</v>
      </c>
      <c r="B149">
        <v>5</v>
      </c>
      <c r="C149" t="s">
        <v>3</v>
      </c>
      <c r="D149" s="5">
        <f t="shared" ca="1" si="8"/>
        <v>3.821395E-3</v>
      </c>
      <c r="E149" s="14">
        <f t="shared" ca="1" si="8"/>
        <v>3.820436E-3</v>
      </c>
      <c r="F149" s="14">
        <f t="shared" ca="1" si="8"/>
        <v>3.8151529999999999E-3</v>
      </c>
      <c r="G149" s="14">
        <f t="shared" ca="1" si="8"/>
        <v>3.7553830000000002E-3</v>
      </c>
      <c r="H149" s="14">
        <f t="shared" ca="1" si="8"/>
        <v>3.6290089999999999E-3</v>
      </c>
      <c r="I149" s="14">
        <f t="shared" ca="1" si="8"/>
        <v>3.5001720000000002E-3</v>
      </c>
      <c r="J149" s="14">
        <f t="shared" ca="1" si="8"/>
        <v>3.4853990000000001E-3</v>
      </c>
      <c r="K149" s="14">
        <f t="shared" ca="1" si="8"/>
        <v>3.6275330000000001E-3</v>
      </c>
      <c r="L149" s="14">
        <f t="shared" ca="1" si="8"/>
        <v>3.8040829999999998E-3</v>
      </c>
      <c r="M149" s="14">
        <f t="shared" ca="1" si="8"/>
        <v>3.8994419999999999E-3</v>
      </c>
      <c r="N149" s="14">
        <f t="shared" ca="1" si="8"/>
        <v>3.8735599999999999E-3</v>
      </c>
      <c r="O149" s="14">
        <f t="shared" ca="1" si="8"/>
        <v>3.8317389999999998E-3</v>
      </c>
      <c r="P149" s="3">
        <f t="shared" ca="1" si="8"/>
        <v>4.4863304E-2</v>
      </c>
    </row>
    <row r="150" spans="1:16" x14ac:dyDescent="0.25">
      <c r="A150">
        <v>3</v>
      </c>
      <c r="B150">
        <v>5</v>
      </c>
      <c r="C150" t="s">
        <v>4</v>
      </c>
      <c r="D150" s="5">
        <f t="shared" ca="1" si="8"/>
        <v>6.208224E-3</v>
      </c>
      <c r="E150" s="14">
        <f t="shared" ca="1" si="8"/>
        <v>6.2066780000000002E-3</v>
      </c>
      <c r="F150" s="14">
        <f t="shared" ca="1" si="8"/>
        <v>6.1981420000000002E-3</v>
      </c>
      <c r="G150" s="14">
        <f t="shared" ca="1" si="8"/>
        <v>6.1010999999999999E-3</v>
      </c>
      <c r="H150" s="14">
        <f t="shared" ca="1" si="8"/>
        <v>5.8958050000000005E-3</v>
      </c>
      <c r="I150" s="14">
        <f t="shared" ca="1" si="8"/>
        <v>5.6864960000000001E-3</v>
      </c>
      <c r="J150" s="14">
        <f t="shared" ca="1" si="8"/>
        <v>5.6625130000000001E-3</v>
      </c>
      <c r="K150" s="14">
        <f t="shared" ca="1" si="8"/>
        <v>5.8934640000000002E-3</v>
      </c>
      <c r="L150" s="14">
        <f t="shared" ca="1" si="8"/>
        <v>6.1803129999999998E-3</v>
      </c>
      <c r="M150" s="14">
        <f t="shared" ca="1" si="8"/>
        <v>6.335139E-3</v>
      </c>
      <c r="N150" s="14">
        <f t="shared" ca="1" si="8"/>
        <v>6.2929850000000001E-3</v>
      </c>
      <c r="O150" s="14">
        <f t="shared" ca="1" si="8"/>
        <v>6.2250480000000004E-3</v>
      </c>
      <c r="P150" s="3">
        <f t="shared" ca="1" si="8"/>
        <v>7.2885907E-2</v>
      </c>
    </row>
    <row r="151" spans="1:16" x14ac:dyDescent="0.25">
      <c r="A151">
        <v>4</v>
      </c>
      <c r="B151">
        <v>5</v>
      </c>
      <c r="C151" t="s">
        <v>5</v>
      </c>
      <c r="D151" s="5">
        <f t="shared" ca="1" si="8"/>
        <v>9.5436630000000008E-3</v>
      </c>
      <c r="E151" s="14">
        <f t="shared" ca="1" si="8"/>
        <v>9.541309999999999E-3</v>
      </c>
      <c r="F151" s="14">
        <f t="shared" ca="1" si="8"/>
        <v>9.5282289999999992E-3</v>
      </c>
      <c r="G151" s="14">
        <f t="shared" ca="1" si="8"/>
        <v>9.3791250000000003E-3</v>
      </c>
      <c r="H151" s="14">
        <f t="shared" ca="1" si="8"/>
        <v>9.0635490000000006E-3</v>
      </c>
      <c r="I151" s="14">
        <f t="shared" ca="1" si="8"/>
        <v>8.7417950000000001E-3</v>
      </c>
      <c r="J151" s="14">
        <f t="shared" ca="1" si="8"/>
        <v>8.704949E-3</v>
      </c>
      <c r="K151" s="14">
        <f t="shared" ca="1" si="8"/>
        <v>9.060012000000001E-3</v>
      </c>
      <c r="L151" s="14">
        <f t="shared" ca="1" si="8"/>
        <v>9.5009970000000006E-3</v>
      </c>
      <c r="M151" s="14">
        <f t="shared" ca="1" si="8"/>
        <v>9.7389170000000014E-3</v>
      </c>
      <c r="N151" s="14">
        <f t="shared" ca="1" si="8"/>
        <v>9.6740080000000013E-3</v>
      </c>
      <c r="O151" s="14">
        <f t="shared" ca="1" si="8"/>
        <v>9.5695639999999992E-3</v>
      </c>
      <c r="P151" s="3">
        <f t="shared" ca="1" si="8"/>
        <v>0.112046118</v>
      </c>
    </row>
    <row r="152" spans="1:16" x14ac:dyDescent="0.25">
      <c r="A152">
        <v>5</v>
      </c>
      <c r="B152">
        <v>5</v>
      </c>
      <c r="C152" t="s">
        <v>6</v>
      </c>
      <c r="D152" s="5">
        <f t="shared" ca="1" si="8"/>
        <v>1.1720168E-2</v>
      </c>
      <c r="E152" s="14">
        <f t="shared" ca="1" si="8"/>
        <v>1.1716526999999999E-2</v>
      </c>
      <c r="F152" s="14">
        <f t="shared" ca="1" si="8"/>
        <v>1.1698001E-2</v>
      </c>
      <c r="G152" s="14">
        <f t="shared" ca="1" si="8"/>
        <v>1.1511212999999999E-2</v>
      </c>
      <c r="H152" s="14">
        <f t="shared" ca="1" si="8"/>
        <v>1.1121971999999999E-2</v>
      </c>
      <c r="I152" s="14">
        <f t="shared" ca="1" si="8"/>
        <v>1.0727802E-2</v>
      </c>
      <c r="J152" s="14">
        <f t="shared" ca="1" si="8"/>
        <v>1.0679952E-2</v>
      </c>
      <c r="K152" s="14">
        <f t="shared" ca="1" si="8"/>
        <v>1.1112153E-2</v>
      </c>
      <c r="L152" s="14">
        <f t="shared" ca="1" si="8"/>
        <v>1.1651129E-2</v>
      </c>
      <c r="M152" s="14">
        <f t="shared" ca="1" si="8"/>
        <v>1.195266E-2</v>
      </c>
      <c r="N152" s="14">
        <f t="shared" ca="1" si="8"/>
        <v>1.1880143999999999E-2</v>
      </c>
      <c r="O152" s="14">
        <f t="shared" ca="1" si="8"/>
        <v>1.1751619E-2</v>
      </c>
      <c r="P152" s="3">
        <f t="shared" ca="1" si="8"/>
        <v>0.13752333999999999</v>
      </c>
    </row>
    <row r="153" spans="1:16" x14ac:dyDescent="0.25">
      <c r="A153">
        <v>1</v>
      </c>
      <c r="B153">
        <v>6</v>
      </c>
      <c r="C153" t="s">
        <v>2</v>
      </c>
      <c r="D153" s="5">
        <f t="shared" ca="1" si="8"/>
        <v>7.238329999999999E-4</v>
      </c>
      <c r="E153" s="14">
        <f t="shared" ca="1" si="8"/>
        <v>7.2251299999999993E-4</v>
      </c>
      <c r="F153" s="14">
        <f t="shared" ca="1" si="8"/>
        <v>7.2047399999999992E-4</v>
      </c>
      <c r="G153" s="14">
        <f t="shared" ca="1" si="8"/>
        <v>7.0686700000000002E-4</v>
      </c>
      <c r="H153" s="14">
        <f t="shared" ca="1" si="8"/>
        <v>6.8175400000000002E-4</v>
      </c>
      <c r="I153" s="14">
        <f t="shared" ca="1" si="8"/>
        <v>6.5795000000000003E-4</v>
      </c>
      <c r="J153" s="14">
        <f t="shared" ca="1" si="8"/>
        <v>6.5303900000000001E-4</v>
      </c>
      <c r="K153" s="14">
        <f t="shared" ca="1" si="8"/>
        <v>6.7927800000000006E-4</v>
      </c>
      <c r="L153" s="14">
        <f t="shared" ca="1" si="8"/>
        <v>7.1039600000000007E-4</v>
      </c>
      <c r="M153" s="14">
        <f t="shared" ca="1" si="8"/>
        <v>7.3161899999999998E-4</v>
      </c>
      <c r="N153" s="14">
        <f t="shared" ca="1" si="8"/>
        <v>7.2951799999999996E-4</v>
      </c>
      <c r="O153" s="14">
        <f t="shared" ca="1" si="8"/>
        <v>7.2465500000000005E-4</v>
      </c>
      <c r="P153" s="3">
        <f t="shared" ca="1" si="8"/>
        <v>8.4418960000000008E-3</v>
      </c>
    </row>
    <row r="154" spans="1:16" x14ac:dyDescent="0.25">
      <c r="A154">
        <v>2</v>
      </c>
      <c r="B154">
        <v>6</v>
      </c>
      <c r="C154" t="s">
        <v>3</v>
      </c>
      <c r="D154" s="5">
        <f t="shared" ref="D154:P163" ca="1" si="9">INDIRECT($A$1&amp;"!"&amp;ADDRESS(ROW(),COLUMN()))</f>
        <v>1.0201709999999998E-3</v>
      </c>
      <c r="E154" s="14">
        <f t="shared" ca="1" si="9"/>
        <v>1.0183759999999999E-3</v>
      </c>
      <c r="F154" s="14">
        <f t="shared" ca="1" si="9"/>
        <v>1.015651E-3</v>
      </c>
      <c r="G154" s="14">
        <f t="shared" ca="1" si="9"/>
        <v>9.9663500000000006E-4</v>
      </c>
      <c r="H154" s="14">
        <f t="shared" ca="1" si="9"/>
        <v>9.6133900000000007E-4</v>
      </c>
      <c r="I154" s="14">
        <f t="shared" ca="1" si="9"/>
        <v>9.2774100000000005E-4</v>
      </c>
      <c r="J154" s="14">
        <f t="shared" ca="1" si="9"/>
        <v>9.2072500000000006E-4</v>
      </c>
      <c r="K154" s="14">
        <f t="shared" ca="1" si="9"/>
        <v>9.5781199999999994E-4</v>
      </c>
      <c r="L154" s="14">
        <f t="shared" ca="1" si="9"/>
        <v>1.0015620000000001E-3</v>
      </c>
      <c r="M154" s="14">
        <f t="shared" ca="1" si="9"/>
        <v>1.0314179999999999E-3</v>
      </c>
      <c r="N154" s="14">
        <f t="shared" ca="1" si="9"/>
        <v>1.028228E-3</v>
      </c>
      <c r="O154" s="14">
        <f t="shared" ca="1" si="9"/>
        <v>1.021459E-3</v>
      </c>
      <c r="P154" s="3">
        <f t="shared" ca="1" si="9"/>
        <v>1.1901117000000001E-2</v>
      </c>
    </row>
    <row r="155" spans="1:16" x14ac:dyDescent="0.25">
      <c r="A155">
        <v>3</v>
      </c>
      <c r="B155">
        <v>6</v>
      </c>
      <c r="C155" t="s">
        <v>4</v>
      </c>
      <c r="D155" s="5">
        <f t="shared" ca="1" si="9"/>
        <v>1.3967229999999999E-3</v>
      </c>
      <c r="E155" s="14">
        <f t="shared" ca="1" si="9"/>
        <v>1.3942680000000002E-3</v>
      </c>
      <c r="F155" s="14">
        <f t="shared" ca="1" si="9"/>
        <v>1.3906000000000001E-3</v>
      </c>
      <c r="G155" s="14">
        <f t="shared" ca="1" si="9"/>
        <v>1.3645899999999999E-3</v>
      </c>
      <c r="H155" s="14">
        <f t="shared" ca="1" si="9"/>
        <v>1.316336E-3</v>
      </c>
      <c r="I155" s="14">
        <f t="shared" ca="1" si="9"/>
        <v>1.2703230000000001E-3</v>
      </c>
      <c r="J155" s="14">
        <f t="shared" ca="1" si="9"/>
        <v>1.2607880000000001E-3</v>
      </c>
      <c r="K155" s="14">
        <f t="shared" ca="1" si="9"/>
        <v>1.3116950000000001E-3</v>
      </c>
      <c r="L155" s="14">
        <f t="shared" ca="1" si="9"/>
        <v>1.371623E-3</v>
      </c>
      <c r="M155" s="14">
        <f t="shared" ca="1" si="9"/>
        <v>1.4123989999999999E-3</v>
      </c>
      <c r="N155" s="14">
        <f t="shared" ca="1" si="9"/>
        <v>1.407918E-3</v>
      </c>
      <c r="O155" s="14">
        <f t="shared" ca="1" si="9"/>
        <v>1.3985860000000001E-3</v>
      </c>
      <c r="P155" s="3">
        <f t="shared" ca="1" si="9"/>
        <v>1.6295849000000001E-2</v>
      </c>
    </row>
    <row r="156" spans="1:16" x14ac:dyDescent="0.25">
      <c r="A156">
        <v>4</v>
      </c>
      <c r="B156">
        <v>6</v>
      </c>
      <c r="C156" t="s">
        <v>5</v>
      </c>
      <c r="D156" s="5">
        <f t="shared" ca="1" si="9"/>
        <v>1.8278209999999999E-3</v>
      </c>
      <c r="E156" s="14">
        <f t="shared" ca="1" si="9"/>
        <v>1.8246009999999999E-3</v>
      </c>
      <c r="F156" s="14">
        <f t="shared" ca="1" si="9"/>
        <v>1.819869E-3</v>
      </c>
      <c r="G156" s="14">
        <f t="shared" ca="1" si="9"/>
        <v>1.785844E-3</v>
      </c>
      <c r="H156" s="14">
        <f t="shared" ca="1" si="9"/>
        <v>1.7227900000000001E-3</v>
      </c>
      <c r="I156" s="14">
        <f t="shared" ca="1" si="9"/>
        <v>1.662567E-3</v>
      </c>
      <c r="J156" s="14">
        <f t="shared" ca="1" si="9"/>
        <v>1.6502140000000001E-3</v>
      </c>
      <c r="K156" s="14">
        <f t="shared" ca="1" si="9"/>
        <v>1.717014E-3</v>
      </c>
      <c r="L156" s="14">
        <f t="shared" ca="1" si="9"/>
        <v>1.7954939999999999E-3</v>
      </c>
      <c r="M156" s="14">
        <f t="shared" ca="1" si="9"/>
        <v>1.848716E-3</v>
      </c>
      <c r="N156" s="14">
        <f t="shared" ca="1" si="9"/>
        <v>1.8427199999999999E-3</v>
      </c>
      <c r="O156" s="14">
        <f t="shared" ca="1" si="9"/>
        <v>1.830396E-3</v>
      </c>
      <c r="P156" s="3">
        <f t="shared" ca="1" si="9"/>
        <v>2.1328046E-2</v>
      </c>
    </row>
    <row r="157" spans="1:16" x14ac:dyDescent="0.25">
      <c r="A157">
        <v>5</v>
      </c>
      <c r="B157">
        <v>6</v>
      </c>
      <c r="C157" t="s">
        <v>6</v>
      </c>
      <c r="D157" s="5">
        <f t="shared" ca="1" si="9"/>
        <v>2.1810890000000002E-3</v>
      </c>
      <c r="E157" s="14">
        <f t="shared" ca="1" si="9"/>
        <v>2.1773650000000001E-3</v>
      </c>
      <c r="F157" s="14">
        <f t="shared" ca="1" si="9"/>
        <v>2.1722440000000003E-3</v>
      </c>
      <c r="G157" s="14">
        <f t="shared" ca="1" si="9"/>
        <v>2.132264E-3</v>
      </c>
      <c r="H157" s="14">
        <f t="shared" ca="1" si="9"/>
        <v>2.0572770000000002E-3</v>
      </c>
      <c r="I157" s="14">
        <f t="shared" ca="1" si="9"/>
        <v>1.9853710000000001E-3</v>
      </c>
      <c r="J157" s="14">
        <f t="shared" ca="1" si="9"/>
        <v>1.9705790000000001E-3</v>
      </c>
      <c r="K157" s="14">
        <f t="shared" ca="1" si="9"/>
        <v>2.0504449999999997E-3</v>
      </c>
      <c r="L157" s="14">
        <f t="shared" ca="1" si="9"/>
        <v>2.1435529999999999E-3</v>
      </c>
      <c r="M157" s="14">
        <f t="shared" ca="1" si="9"/>
        <v>2.206913E-3</v>
      </c>
      <c r="N157" s="14">
        <f t="shared" ca="1" si="9"/>
        <v>2.1992460000000002E-3</v>
      </c>
      <c r="O157" s="14">
        <f t="shared" ca="1" si="9"/>
        <v>2.1849199999999999E-3</v>
      </c>
      <c r="P157" s="3">
        <f t="shared" ca="1" si="9"/>
        <v>2.5461265999999996E-2</v>
      </c>
    </row>
    <row r="158" spans="1:16" x14ac:dyDescent="0.25">
      <c r="A158">
        <v>1</v>
      </c>
      <c r="B158">
        <v>7</v>
      </c>
      <c r="C158" t="s">
        <v>2</v>
      </c>
      <c r="D158" s="5">
        <f t="shared" ca="1" si="9"/>
        <v>6.2078100000000005E-4</v>
      </c>
      <c r="E158" s="14">
        <f t="shared" ca="1" si="9"/>
        <v>6.2052700000000006E-4</v>
      </c>
      <c r="F158" s="14">
        <f t="shared" ca="1" si="9"/>
        <v>6.1753999999999997E-4</v>
      </c>
      <c r="G158" s="14">
        <f t="shared" ca="1" si="9"/>
        <v>6.0678800000000003E-4</v>
      </c>
      <c r="H158" s="14">
        <f t="shared" ca="1" si="9"/>
        <v>5.8632399999999994E-4</v>
      </c>
      <c r="I158" s="14">
        <f t="shared" ca="1" si="9"/>
        <v>5.6545E-4</v>
      </c>
      <c r="J158" s="14">
        <f t="shared" ca="1" si="9"/>
        <v>5.6403099999999999E-4</v>
      </c>
      <c r="K158" s="14">
        <f t="shared" ca="1" si="9"/>
        <v>5.8438700000000001E-4</v>
      </c>
      <c r="L158" s="14">
        <f t="shared" ca="1" si="9"/>
        <v>6.1151500000000008E-4</v>
      </c>
      <c r="M158" s="14">
        <f t="shared" ca="1" si="9"/>
        <v>6.3126000000000002E-4</v>
      </c>
      <c r="N158" s="14">
        <f t="shared" ca="1" si="9"/>
        <v>6.3115399999999998E-4</v>
      </c>
      <c r="O158" s="14">
        <f t="shared" ca="1" si="9"/>
        <v>6.2316900000000002E-4</v>
      </c>
      <c r="P158" s="3">
        <f t="shared" ca="1" si="9"/>
        <v>7.2629259999999994E-3</v>
      </c>
    </row>
    <row r="159" spans="1:16" x14ac:dyDescent="0.25">
      <c r="A159">
        <v>2</v>
      </c>
      <c r="B159">
        <v>7</v>
      </c>
      <c r="C159" t="s">
        <v>3</v>
      </c>
      <c r="D159" s="5">
        <f t="shared" ca="1" si="9"/>
        <v>8.6555300000000003E-4</v>
      </c>
      <c r="E159" s="14">
        <f t="shared" ca="1" si="9"/>
        <v>8.6526599999999995E-4</v>
      </c>
      <c r="F159" s="14">
        <f t="shared" ca="1" si="9"/>
        <v>8.6113100000000001E-4</v>
      </c>
      <c r="G159" s="14">
        <f t="shared" ca="1" si="9"/>
        <v>8.4621800000000004E-4</v>
      </c>
      <c r="H159" s="14">
        <f t="shared" ca="1" si="9"/>
        <v>8.1773200000000005E-4</v>
      </c>
      <c r="I159" s="14">
        <f t="shared" ca="1" si="9"/>
        <v>7.8863099999999992E-4</v>
      </c>
      <c r="J159" s="14">
        <f t="shared" ca="1" si="9"/>
        <v>7.8663599999999995E-4</v>
      </c>
      <c r="K159" s="14">
        <f t="shared" ca="1" si="9"/>
        <v>8.1503999999999995E-4</v>
      </c>
      <c r="L159" s="14">
        <f t="shared" ca="1" si="9"/>
        <v>8.5284899999999992E-4</v>
      </c>
      <c r="M159" s="14">
        <f t="shared" ca="1" si="9"/>
        <v>8.8045399999999992E-4</v>
      </c>
      <c r="N159" s="14">
        <f t="shared" ca="1" si="9"/>
        <v>8.8016899999999998E-4</v>
      </c>
      <c r="O159" s="14">
        <f t="shared" ca="1" si="9"/>
        <v>8.6890100000000005E-4</v>
      </c>
      <c r="P159" s="3">
        <f t="shared" ca="1" si="9"/>
        <v>1.012858E-2</v>
      </c>
    </row>
    <row r="160" spans="1:16" x14ac:dyDescent="0.25">
      <c r="A160">
        <v>3</v>
      </c>
      <c r="B160">
        <v>7</v>
      </c>
      <c r="C160" t="s">
        <v>4</v>
      </c>
      <c r="D160" s="5">
        <f t="shared" ca="1" si="9"/>
        <v>1.2375000000000001E-3</v>
      </c>
      <c r="E160" s="14">
        <f t="shared" ca="1" si="9"/>
        <v>1.2371419999999999E-3</v>
      </c>
      <c r="F160" s="14">
        <f t="shared" ca="1" si="9"/>
        <v>1.2312709999999999E-3</v>
      </c>
      <c r="G160" s="14">
        <f t="shared" ca="1" si="9"/>
        <v>1.210011E-3</v>
      </c>
      <c r="H160" s="14">
        <f t="shared" ca="1" si="9"/>
        <v>1.1693320000000001E-3</v>
      </c>
      <c r="I160" s="14">
        <f t="shared" ca="1" si="9"/>
        <v>1.127711E-3</v>
      </c>
      <c r="J160" s="14">
        <f t="shared" ca="1" si="9"/>
        <v>1.1248460000000001E-3</v>
      </c>
      <c r="K160" s="14">
        <f t="shared" ca="1" si="9"/>
        <v>1.165477E-3</v>
      </c>
      <c r="L160" s="14">
        <f t="shared" ca="1" si="9"/>
        <v>1.2195330000000001E-3</v>
      </c>
      <c r="M160" s="14">
        <f t="shared" ca="1" si="9"/>
        <v>1.2590629999999999E-3</v>
      </c>
      <c r="N160" s="14">
        <f t="shared" ca="1" si="9"/>
        <v>1.258522E-3</v>
      </c>
      <c r="O160" s="14">
        <f t="shared" ca="1" si="9"/>
        <v>1.2423010000000001E-3</v>
      </c>
      <c r="P160" s="3">
        <f t="shared" ca="1" si="9"/>
        <v>1.4482709E-2</v>
      </c>
    </row>
    <row r="161" spans="1:16" x14ac:dyDescent="0.25">
      <c r="A161">
        <v>4</v>
      </c>
      <c r="B161">
        <v>7</v>
      </c>
      <c r="C161" t="s">
        <v>5</v>
      </c>
      <c r="D161" s="5">
        <f t="shared" ca="1" si="9"/>
        <v>1.8241970000000001E-3</v>
      </c>
      <c r="E161" s="14">
        <f t="shared" ca="1" si="9"/>
        <v>1.8237360000000001E-3</v>
      </c>
      <c r="F161" s="14">
        <f t="shared" ca="1" si="9"/>
        <v>1.8151020000000001E-3</v>
      </c>
      <c r="G161" s="14">
        <f t="shared" ca="1" si="9"/>
        <v>1.783834E-3</v>
      </c>
      <c r="H161" s="14">
        <f t="shared" ca="1" si="9"/>
        <v>1.723893E-3</v>
      </c>
      <c r="I161" s="14">
        <f t="shared" ca="1" si="9"/>
        <v>1.6625570000000001E-3</v>
      </c>
      <c r="J161" s="14">
        <f t="shared" ca="1" si="9"/>
        <v>1.658302E-3</v>
      </c>
      <c r="K161" s="14">
        <f t="shared" ca="1" si="9"/>
        <v>1.7182289999999999E-3</v>
      </c>
      <c r="L161" s="14">
        <f t="shared" ca="1" si="9"/>
        <v>1.7978970000000001E-3</v>
      </c>
      <c r="M161" s="14">
        <f t="shared" ca="1" si="9"/>
        <v>1.8562320000000002E-3</v>
      </c>
      <c r="N161" s="14">
        <f t="shared" ca="1" si="9"/>
        <v>1.855319E-3</v>
      </c>
      <c r="O161" s="14">
        <f t="shared" ca="1" si="9"/>
        <v>1.8312890000000001E-3</v>
      </c>
      <c r="P161" s="3">
        <f t="shared" ca="1" si="9"/>
        <v>2.1350587000000001E-2</v>
      </c>
    </row>
    <row r="162" spans="1:16" x14ac:dyDescent="0.25">
      <c r="A162">
        <v>5</v>
      </c>
      <c r="B162">
        <v>7</v>
      </c>
      <c r="C162" t="s">
        <v>6</v>
      </c>
      <c r="D162" s="5">
        <f t="shared" ca="1" si="9"/>
        <v>2.5928520000000001E-3</v>
      </c>
      <c r="E162" s="14">
        <f t="shared" ca="1" si="9"/>
        <v>2.5922659999999998E-3</v>
      </c>
      <c r="F162" s="14">
        <f t="shared" ca="1" si="9"/>
        <v>2.5800230000000003E-3</v>
      </c>
      <c r="G162" s="14">
        <f t="shared" ca="1" si="9"/>
        <v>2.535659E-3</v>
      </c>
      <c r="H162" s="14">
        <f t="shared" ca="1" si="9"/>
        <v>2.450481E-3</v>
      </c>
      <c r="I162" s="14">
        <f t="shared" ca="1" si="9"/>
        <v>2.36331E-3</v>
      </c>
      <c r="J162" s="14">
        <f t="shared" ca="1" si="9"/>
        <v>2.357226E-3</v>
      </c>
      <c r="K162" s="14">
        <f t="shared" ca="1" si="9"/>
        <v>2.4424469999999999E-3</v>
      </c>
      <c r="L162" s="14">
        <f t="shared" ca="1" si="9"/>
        <v>2.5556789999999999E-3</v>
      </c>
      <c r="M162" s="14">
        <f t="shared" ca="1" si="9"/>
        <v>2.638657E-3</v>
      </c>
      <c r="N162" s="14">
        <f t="shared" ca="1" si="9"/>
        <v>2.6372239999999996E-3</v>
      </c>
      <c r="O162" s="14">
        <f t="shared" ca="1" si="9"/>
        <v>2.6029479999999999E-3</v>
      </c>
      <c r="P162" s="3">
        <f t="shared" ca="1" si="9"/>
        <v>3.0348772E-2</v>
      </c>
    </row>
    <row r="163" spans="1:16" x14ac:dyDescent="0.25">
      <c r="A163">
        <v>1</v>
      </c>
      <c r="B163">
        <v>8</v>
      </c>
      <c r="C163" t="s">
        <v>2</v>
      </c>
      <c r="D163" s="5">
        <f t="shared" ca="1" si="9"/>
        <v>7.3446870000000008E-3</v>
      </c>
      <c r="E163" s="14">
        <f t="shared" ca="1" si="9"/>
        <v>7.3144799999999999E-3</v>
      </c>
      <c r="F163" s="14">
        <f t="shared" ca="1" si="9"/>
        <v>7.2600049999999999E-3</v>
      </c>
      <c r="G163" s="14">
        <f t="shared" ca="1" si="9"/>
        <v>7.1170809999999999E-3</v>
      </c>
      <c r="H163" s="14">
        <f t="shared" ca="1" si="9"/>
        <v>6.8926429999999995E-3</v>
      </c>
      <c r="I163" s="14">
        <f t="shared" ca="1" si="9"/>
        <v>6.6825469999999996E-3</v>
      </c>
      <c r="J163" s="14">
        <f t="shared" ca="1" si="9"/>
        <v>6.6703429999999996E-3</v>
      </c>
      <c r="K163" s="14">
        <f t="shared" ca="1" si="9"/>
        <v>6.8669600000000001E-3</v>
      </c>
      <c r="L163" s="14">
        <f t="shared" ca="1" si="9"/>
        <v>7.1593519999999999E-3</v>
      </c>
      <c r="M163" s="14">
        <f t="shared" ca="1" si="9"/>
        <v>7.3562659999999993E-3</v>
      </c>
      <c r="N163" s="14">
        <f t="shared" ca="1" si="9"/>
        <v>7.3733219999999999E-3</v>
      </c>
      <c r="O163" s="14">
        <f t="shared" ca="1" si="9"/>
        <v>7.3366949999999998E-3</v>
      </c>
      <c r="P163" s="3">
        <f t="shared" ca="1" si="9"/>
        <v>8.5374380999999999E-2</v>
      </c>
    </row>
    <row r="164" spans="1:16" x14ac:dyDescent="0.25">
      <c r="A164">
        <v>2</v>
      </c>
      <c r="B164">
        <v>8</v>
      </c>
      <c r="C164" t="s">
        <v>3</v>
      </c>
      <c r="D164" s="5">
        <f t="shared" ref="D164:P173" ca="1" si="10">INDIRECT($A$1&amp;"!"&amp;ADDRESS(ROW(),COLUMN()))</f>
        <v>8.531513000000001E-3</v>
      </c>
      <c r="E164" s="14">
        <f t="shared" ca="1" si="10"/>
        <v>8.4962760000000005E-3</v>
      </c>
      <c r="F164" s="14">
        <f t="shared" ca="1" si="10"/>
        <v>8.432831E-3</v>
      </c>
      <c r="G164" s="14">
        <f t="shared" ca="1" si="10"/>
        <v>8.2667290000000004E-3</v>
      </c>
      <c r="H164" s="14">
        <f t="shared" ca="1" si="10"/>
        <v>8.0061230000000004E-3</v>
      </c>
      <c r="I164" s="14">
        <f t="shared" ca="1" si="10"/>
        <v>7.7622410000000005E-3</v>
      </c>
      <c r="J164" s="14">
        <f t="shared" ca="1" si="10"/>
        <v>7.7481749999999995E-3</v>
      </c>
      <c r="K164" s="14">
        <f t="shared" ca="1" si="10"/>
        <v>7.9763009999999999E-3</v>
      </c>
      <c r="L164" s="14">
        <f t="shared" ca="1" si="10"/>
        <v>8.315612E-3</v>
      </c>
      <c r="M164" s="14">
        <f t="shared" ca="1" si="10"/>
        <v>8.5441090000000011E-3</v>
      </c>
      <c r="N164" s="14">
        <f t="shared" ca="1" si="10"/>
        <v>8.5640109999999998E-3</v>
      </c>
      <c r="O164" s="14">
        <f t="shared" ca="1" si="10"/>
        <v>8.5219119999999995E-3</v>
      </c>
      <c r="P164" s="3">
        <f t="shared" ca="1" si="10"/>
        <v>9.9165833000000009E-2</v>
      </c>
    </row>
    <row r="165" spans="1:16" x14ac:dyDescent="0.25">
      <c r="A165">
        <v>3</v>
      </c>
      <c r="B165">
        <v>8</v>
      </c>
      <c r="C165" t="s">
        <v>4</v>
      </c>
      <c r="D165" s="5">
        <f t="shared" ca="1" si="10"/>
        <v>1.0865323999999999E-2</v>
      </c>
      <c r="E165" s="14">
        <f t="shared" ca="1" si="10"/>
        <v>1.0820218999999999E-2</v>
      </c>
      <c r="F165" s="14">
        <f t="shared" ca="1" si="10"/>
        <v>1.0739155E-2</v>
      </c>
      <c r="G165" s="14">
        <f t="shared" ca="1" si="10"/>
        <v>1.0527485E-2</v>
      </c>
      <c r="H165" s="14">
        <f t="shared" ca="1" si="10"/>
        <v>1.0195740999999999E-2</v>
      </c>
      <c r="I165" s="14">
        <f t="shared" ca="1" si="10"/>
        <v>9.8853959999999994E-3</v>
      </c>
      <c r="J165" s="14">
        <f t="shared" ca="1" si="10"/>
        <v>9.8676509999999999E-3</v>
      </c>
      <c r="K165" s="14">
        <f t="shared" ca="1" si="10"/>
        <v>1.015778E-2</v>
      </c>
      <c r="L165" s="14">
        <f t="shared" ca="1" si="10"/>
        <v>1.0589399000000001E-2</v>
      </c>
      <c r="M165" s="14">
        <f t="shared" ca="1" si="10"/>
        <v>1.0880034E-2</v>
      </c>
      <c r="N165" s="14">
        <f t="shared" ca="1" si="10"/>
        <v>1.0905523E-2</v>
      </c>
      <c r="O165" s="14">
        <f t="shared" ca="1" si="10"/>
        <v>1.0852603000000001E-2</v>
      </c>
      <c r="P165" s="3">
        <f t="shared" ca="1" si="10"/>
        <v>0.12628631000000001</v>
      </c>
    </row>
    <row r="166" spans="1:16" x14ac:dyDescent="0.25">
      <c r="A166">
        <v>4</v>
      </c>
      <c r="B166">
        <v>8</v>
      </c>
      <c r="C166" t="s">
        <v>5</v>
      </c>
      <c r="D166" s="5">
        <f t="shared" ca="1" si="10"/>
        <v>1.473757E-2</v>
      </c>
      <c r="E166" s="14">
        <f t="shared" ca="1" si="10"/>
        <v>1.4676031000000001E-2</v>
      </c>
      <c r="F166" s="14">
        <f t="shared" ca="1" si="10"/>
        <v>1.4565655E-2</v>
      </c>
      <c r="G166" s="14">
        <f t="shared" ca="1" si="10"/>
        <v>1.4278332000000001E-2</v>
      </c>
      <c r="H166" s="14">
        <f t="shared" ca="1" si="10"/>
        <v>1.3828593E-2</v>
      </c>
      <c r="I166" s="14">
        <f t="shared" ca="1" si="10"/>
        <v>1.3408037999999999E-2</v>
      </c>
      <c r="J166" s="14">
        <f t="shared" ca="1" si="10"/>
        <v>1.338423E-2</v>
      </c>
      <c r="K166" s="14">
        <f t="shared" ca="1" si="10"/>
        <v>1.3777134E-2</v>
      </c>
      <c r="L166" s="14">
        <f t="shared" ca="1" si="10"/>
        <v>1.4361763E-2</v>
      </c>
      <c r="M166" s="14">
        <f t="shared" ca="1" si="10"/>
        <v>1.4755397E-2</v>
      </c>
      <c r="N166" s="14">
        <f t="shared" ca="1" si="10"/>
        <v>1.4790207000000001E-2</v>
      </c>
      <c r="O166" s="14">
        <f t="shared" ca="1" si="10"/>
        <v>1.4719536E-2</v>
      </c>
      <c r="P166" s="3">
        <f t="shared" ca="1" si="10"/>
        <v>0.17128248599999998</v>
      </c>
    </row>
    <row r="167" spans="1:16" x14ac:dyDescent="0.25">
      <c r="A167">
        <v>5</v>
      </c>
      <c r="B167">
        <v>8</v>
      </c>
      <c r="C167" t="s">
        <v>6</v>
      </c>
      <c r="D167" s="5">
        <f t="shared" ca="1" si="10"/>
        <v>1.9186648000000001E-2</v>
      </c>
      <c r="E167" s="14">
        <f t="shared" ca="1" si="10"/>
        <v>1.9105807999999998E-2</v>
      </c>
      <c r="F167" s="14">
        <f t="shared" ca="1" si="10"/>
        <v>1.8961360999999999E-2</v>
      </c>
      <c r="G167" s="14">
        <f t="shared" ca="1" si="10"/>
        <v>1.8587063000000001E-2</v>
      </c>
      <c r="H167" s="14">
        <f t="shared" ca="1" si="10"/>
        <v>1.8001864999999999E-2</v>
      </c>
      <c r="I167" s="14">
        <f t="shared" ca="1" si="10"/>
        <v>1.7454319999999999E-2</v>
      </c>
      <c r="J167" s="14">
        <f t="shared" ca="1" si="10"/>
        <v>1.7424702E-2</v>
      </c>
      <c r="K167" s="14">
        <f t="shared" ca="1" si="10"/>
        <v>1.7935E-2</v>
      </c>
      <c r="L167" s="14">
        <f t="shared" ca="1" si="10"/>
        <v>1.8695079999999999E-2</v>
      </c>
      <c r="M167" s="14">
        <f t="shared" ca="1" si="10"/>
        <v>1.9206790000000001E-2</v>
      </c>
      <c r="N167" s="14">
        <f t="shared" ca="1" si="10"/>
        <v>1.9252605999999998E-2</v>
      </c>
      <c r="O167" s="14">
        <f t="shared" ca="1" si="10"/>
        <v>1.9162208E-2</v>
      </c>
      <c r="P167" s="3">
        <f t="shared" ca="1" si="10"/>
        <v>0.22297345099999999</v>
      </c>
    </row>
    <row r="168" spans="1:16" x14ac:dyDescent="0.25">
      <c r="A168">
        <v>1</v>
      </c>
      <c r="B168">
        <v>9</v>
      </c>
      <c r="C168" t="s">
        <v>2</v>
      </c>
      <c r="D168" s="5">
        <f t="shared" ca="1" si="10"/>
        <v>7.2928589999999996E-3</v>
      </c>
      <c r="E168" s="14">
        <f t="shared" ca="1" si="10"/>
        <v>7.2729450000000003E-3</v>
      </c>
      <c r="F168" s="14">
        <f t="shared" ca="1" si="10"/>
        <v>7.2260750000000002E-3</v>
      </c>
      <c r="G168" s="14">
        <f t="shared" ca="1" si="10"/>
        <v>7.0928430000000006E-3</v>
      </c>
      <c r="H168" s="14">
        <f t="shared" ca="1" si="10"/>
        <v>6.8721110000000002E-3</v>
      </c>
      <c r="I168" s="14">
        <f t="shared" ca="1" si="10"/>
        <v>6.6496130000000004E-3</v>
      </c>
      <c r="J168" s="14">
        <f t="shared" ca="1" si="10"/>
        <v>6.63577E-3</v>
      </c>
      <c r="K168" s="14">
        <f t="shared" ca="1" si="10"/>
        <v>6.8268209999999994E-3</v>
      </c>
      <c r="L168" s="14">
        <f t="shared" ca="1" si="10"/>
        <v>7.1348440000000004E-3</v>
      </c>
      <c r="M168" s="14">
        <f t="shared" ca="1" si="10"/>
        <v>7.3436539999999998E-3</v>
      </c>
      <c r="N168" s="14">
        <f t="shared" ca="1" si="10"/>
        <v>7.3612599999999997E-3</v>
      </c>
      <c r="O168" s="14">
        <f t="shared" ca="1" si="10"/>
        <v>7.2999079999999999E-3</v>
      </c>
      <c r="P168" s="3">
        <f t="shared" ca="1" si="10"/>
        <v>8.5008702999999991E-2</v>
      </c>
    </row>
    <row r="169" spans="1:16" x14ac:dyDescent="0.25">
      <c r="A169">
        <v>2</v>
      </c>
      <c r="B169">
        <v>9</v>
      </c>
      <c r="C169" t="s">
        <v>3</v>
      </c>
      <c r="D169" s="5">
        <f t="shared" ca="1" si="10"/>
        <v>8.3110990000000006E-3</v>
      </c>
      <c r="E169" s="14">
        <f t="shared" ca="1" si="10"/>
        <v>8.2884010000000008E-3</v>
      </c>
      <c r="F169" s="14">
        <f t="shared" ca="1" si="10"/>
        <v>8.2349829999999995E-3</v>
      </c>
      <c r="G169" s="14">
        <f t="shared" ca="1" si="10"/>
        <v>8.0831419999999998E-3</v>
      </c>
      <c r="H169" s="14">
        <f t="shared" ca="1" si="10"/>
        <v>7.8315910000000006E-3</v>
      </c>
      <c r="I169" s="14">
        <f t="shared" ca="1" si="10"/>
        <v>7.578034E-3</v>
      </c>
      <c r="J169" s="14">
        <f t="shared" ca="1" si="10"/>
        <v>7.5622529999999997E-3</v>
      </c>
      <c r="K169" s="14">
        <f t="shared" ca="1" si="10"/>
        <v>7.7799729999999999E-3</v>
      </c>
      <c r="L169" s="14">
        <f t="shared" ca="1" si="10"/>
        <v>8.1309950000000002E-3</v>
      </c>
      <c r="M169" s="14">
        <f t="shared" ca="1" si="10"/>
        <v>8.36895E-3</v>
      </c>
      <c r="N169" s="14">
        <f t="shared" ca="1" si="10"/>
        <v>8.3890200000000005E-3</v>
      </c>
      <c r="O169" s="14">
        <f t="shared" ca="1" si="10"/>
        <v>8.3191240000000007E-3</v>
      </c>
      <c r="P169" s="3">
        <f t="shared" ca="1" si="10"/>
        <v>9.6877564999999999E-2</v>
      </c>
    </row>
    <row r="170" spans="1:16" x14ac:dyDescent="0.25">
      <c r="A170">
        <v>3</v>
      </c>
      <c r="B170">
        <v>9</v>
      </c>
      <c r="C170" t="s">
        <v>4</v>
      </c>
      <c r="D170" s="5">
        <f t="shared" ca="1" si="10"/>
        <v>8.9869029999999992E-3</v>
      </c>
      <c r="E170" s="14">
        <f t="shared" ca="1" si="10"/>
        <v>8.9625350000000006E-3</v>
      </c>
      <c r="F170" s="14">
        <f t="shared" ca="1" si="10"/>
        <v>8.9053830000000011E-3</v>
      </c>
      <c r="G170" s="14">
        <f t="shared" ca="1" si="10"/>
        <v>8.7430869999999983E-3</v>
      </c>
      <c r="H170" s="14">
        <f t="shared" ca="1" si="10"/>
        <v>8.4696859999999988E-3</v>
      </c>
      <c r="I170" s="14">
        <f t="shared" ca="1" si="10"/>
        <v>8.1961229999999996E-3</v>
      </c>
      <c r="J170" s="14">
        <f t="shared" ca="1" si="10"/>
        <v>8.1808660000000002E-3</v>
      </c>
      <c r="K170" s="14">
        <f t="shared" ca="1" si="10"/>
        <v>8.417618E-3</v>
      </c>
      <c r="L170" s="14">
        <f t="shared" ca="1" si="10"/>
        <v>8.7975090000000002E-3</v>
      </c>
      <c r="M170" s="14">
        <f t="shared" ca="1" si="10"/>
        <v>9.0556379999999995E-3</v>
      </c>
      <c r="N170" s="14">
        <f t="shared" ca="1" si="10"/>
        <v>9.0749990000000003E-3</v>
      </c>
      <c r="O170" s="14">
        <f t="shared" ca="1" si="10"/>
        <v>8.996212E-3</v>
      </c>
      <c r="P170" s="3">
        <f t="shared" ca="1" si="10"/>
        <v>0.104786559</v>
      </c>
    </row>
    <row r="171" spans="1:16" x14ac:dyDescent="0.25">
      <c r="A171">
        <v>4</v>
      </c>
      <c r="B171">
        <v>9</v>
      </c>
      <c r="C171" t="s">
        <v>5</v>
      </c>
      <c r="D171" s="5">
        <f t="shared" ca="1" si="10"/>
        <v>1.1628278000000001E-2</v>
      </c>
      <c r="E171" s="14">
        <f t="shared" ca="1" si="10"/>
        <v>1.1596743999999999E-2</v>
      </c>
      <c r="F171" s="14">
        <f t="shared" ca="1" si="10"/>
        <v>1.1522916000000001E-2</v>
      </c>
      <c r="G171" s="14">
        <f t="shared" ca="1" si="10"/>
        <v>1.1313195E-2</v>
      </c>
      <c r="H171" s="14">
        <f t="shared" ca="1" si="10"/>
        <v>1.0959221E-2</v>
      </c>
      <c r="I171" s="14">
        <f t="shared" ca="1" si="10"/>
        <v>1.0605361000000001E-2</v>
      </c>
      <c r="J171" s="14">
        <f t="shared" ca="1" si="10"/>
        <v>1.0585859E-2</v>
      </c>
      <c r="K171" s="14">
        <f t="shared" ca="1" si="10"/>
        <v>1.0892443999999999E-2</v>
      </c>
      <c r="L171" s="14">
        <f t="shared" ca="1" si="10"/>
        <v>1.1384055000000001E-2</v>
      </c>
      <c r="M171" s="14">
        <f t="shared" ca="1" si="10"/>
        <v>1.1718217E-2</v>
      </c>
      <c r="N171" s="14">
        <f t="shared" ca="1" si="10"/>
        <v>1.1742925E-2</v>
      </c>
      <c r="O171" s="14">
        <f t="shared" ca="1" si="10"/>
        <v>1.1640418999999999E-2</v>
      </c>
      <c r="P171" s="3">
        <f t="shared" ca="1" si="10"/>
        <v>0.13558963400000001</v>
      </c>
    </row>
    <row r="172" spans="1:16" x14ac:dyDescent="0.25">
      <c r="A172">
        <v>5</v>
      </c>
      <c r="B172">
        <v>9</v>
      </c>
      <c r="C172" t="s">
        <v>6</v>
      </c>
      <c r="D172" s="5">
        <f t="shared" ca="1" si="10"/>
        <v>1.4488655E-2</v>
      </c>
      <c r="E172" s="14">
        <f t="shared" ca="1" si="10"/>
        <v>1.4449264E-2</v>
      </c>
      <c r="F172" s="14">
        <f t="shared" ca="1" si="10"/>
        <v>1.4357452999999999E-2</v>
      </c>
      <c r="G172" s="14">
        <f t="shared" ca="1" si="10"/>
        <v>1.4096845E-2</v>
      </c>
      <c r="H172" s="14">
        <f t="shared" ca="1" si="10"/>
        <v>1.3655471000000001E-2</v>
      </c>
      <c r="I172" s="14">
        <f t="shared" ca="1" si="10"/>
        <v>1.3214027E-2</v>
      </c>
      <c r="J172" s="14">
        <f t="shared" ca="1" si="10"/>
        <v>1.3190713999999999E-2</v>
      </c>
      <c r="K172" s="14">
        <f t="shared" ca="1" si="10"/>
        <v>1.3572615999999999E-2</v>
      </c>
      <c r="L172" s="14">
        <f t="shared" ca="1" si="10"/>
        <v>1.4185392999999999E-2</v>
      </c>
      <c r="M172" s="14">
        <f t="shared" ca="1" si="10"/>
        <v>1.4602615999999999E-2</v>
      </c>
      <c r="N172" s="14">
        <f t="shared" ca="1" si="10"/>
        <v>1.4632929000000001E-2</v>
      </c>
      <c r="O172" s="14">
        <f t="shared" ca="1" si="10"/>
        <v>1.4503945000000001E-2</v>
      </c>
      <c r="P172" s="3">
        <f t="shared" ca="1" si="10"/>
        <v>0.16894992799999997</v>
      </c>
    </row>
    <row r="173" spans="1:16" x14ac:dyDescent="0.25">
      <c r="A173">
        <v>1</v>
      </c>
      <c r="B173">
        <v>10</v>
      </c>
      <c r="C173" t="s">
        <v>2</v>
      </c>
      <c r="D173" s="5">
        <f t="shared" ca="1" si="10"/>
        <v>3.8674309999999997E-3</v>
      </c>
      <c r="E173" s="14">
        <f t="shared" ca="1" si="10"/>
        <v>3.8626990000000003E-3</v>
      </c>
      <c r="F173" s="14">
        <f t="shared" ca="1" si="10"/>
        <v>3.8466059999999998E-3</v>
      </c>
      <c r="G173" s="14">
        <f t="shared" ca="1" si="10"/>
        <v>3.78525E-3</v>
      </c>
      <c r="H173" s="14">
        <f t="shared" ca="1" si="10"/>
        <v>3.6678869999999999E-3</v>
      </c>
      <c r="I173" s="14">
        <f t="shared" ca="1" si="10"/>
        <v>3.538205E-3</v>
      </c>
      <c r="J173" s="14">
        <f t="shared" ca="1" si="10"/>
        <v>3.5398560000000001E-3</v>
      </c>
      <c r="K173" s="14">
        <f t="shared" ca="1" si="10"/>
        <v>3.654512E-3</v>
      </c>
      <c r="L173" s="14">
        <f t="shared" ca="1" si="10"/>
        <v>3.825171E-3</v>
      </c>
      <c r="M173" s="14">
        <f t="shared" ca="1" si="10"/>
        <v>3.9531710000000001E-3</v>
      </c>
      <c r="N173" s="14">
        <f t="shared" ca="1" si="10"/>
        <v>3.948755E-3</v>
      </c>
      <c r="O173" s="14">
        <f t="shared" ca="1" si="10"/>
        <v>3.884757E-3</v>
      </c>
      <c r="P173" s="3">
        <f t="shared" ca="1" si="10"/>
        <v>4.5374299999999999E-2</v>
      </c>
    </row>
    <row r="174" spans="1:16" x14ac:dyDescent="0.25">
      <c r="A174">
        <v>2</v>
      </c>
      <c r="B174">
        <v>10</v>
      </c>
      <c r="C174" t="s">
        <v>3</v>
      </c>
      <c r="D174" s="5">
        <f t="shared" ref="D174:P183" ca="1" si="11">INDIRECT($A$1&amp;"!"&amp;ADDRESS(ROW(),COLUMN()))</f>
        <v>4.5977040000000002E-3</v>
      </c>
      <c r="E174" s="14">
        <f t="shared" ca="1" si="11"/>
        <v>4.592161E-3</v>
      </c>
      <c r="F174" s="14">
        <f t="shared" ca="1" si="11"/>
        <v>4.5733750000000002E-3</v>
      </c>
      <c r="G174" s="14">
        <f t="shared" ca="1" si="11"/>
        <v>4.5004799999999994E-3</v>
      </c>
      <c r="H174" s="14">
        <f t="shared" ca="1" si="11"/>
        <v>4.3613239999999998E-3</v>
      </c>
      <c r="I174" s="14">
        <f t="shared" ca="1" si="11"/>
        <v>4.206708E-3</v>
      </c>
      <c r="J174" s="14">
        <f t="shared" ca="1" si="11"/>
        <v>4.2089020000000005E-3</v>
      </c>
      <c r="K174" s="14">
        <f t="shared" ca="1" si="11"/>
        <v>4.3452400000000002E-3</v>
      </c>
      <c r="L174" s="14">
        <f t="shared" ca="1" si="11"/>
        <v>4.5481080000000004E-3</v>
      </c>
      <c r="M174" s="14">
        <f t="shared" ca="1" si="11"/>
        <v>4.7007719999999998E-3</v>
      </c>
      <c r="N174" s="14">
        <f t="shared" ca="1" si="11"/>
        <v>4.6952460000000001E-3</v>
      </c>
      <c r="O174" s="14">
        <f t="shared" ca="1" si="11"/>
        <v>4.6186589999999998E-3</v>
      </c>
      <c r="P174" s="3">
        <f t="shared" ca="1" si="11"/>
        <v>5.3948678999999999E-2</v>
      </c>
    </row>
    <row r="175" spans="1:16" x14ac:dyDescent="0.25">
      <c r="A175">
        <v>3</v>
      </c>
      <c r="B175">
        <v>10</v>
      </c>
      <c r="C175" t="s">
        <v>4</v>
      </c>
      <c r="D175" s="5">
        <f t="shared" ca="1" si="11"/>
        <v>5.2084189999999997E-3</v>
      </c>
      <c r="E175" s="14">
        <f t="shared" ca="1" si="11"/>
        <v>5.2018669999999998E-3</v>
      </c>
      <c r="F175" s="14">
        <f t="shared" ca="1" si="11"/>
        <v>5.1800209999999999E-3</v>
      </c>
      <c r="G175" s="14">
        <f t="shared" ca="1" si="11"/>
        <v>5.097458E-3</v>
      </c>
      <c r="H175" s="14">
        <f t="shared" ca="1" si="11"/>
        <v>4.9391439999999995E-3</v>
      </c>
      <c r="I175" s="14">
        <f t="shared" ca="1" si="11"/>
        <v>4.7648409999999997E-3</v>
      </c>
      <c r="J175" s="14">
        <f t="shared" ca="1" si="11"/>
        <v>4.7670300000000002E-3</v>
      </c>
      <c r="K175" s="14">
        <f t="shared" ca="1" si="11"/>
        <v>4.9214230000000003E-3</v>
      </c>
      <c r="L175" s="14">
        <f t="shared" ca="1" si="11"/>
        <v>5.151699E-3</v>
      </c>
      <c r="M175" s="14">
        <f t="shared" ca="1" si="11"/>
        <v>5.3233280000000004E-3</v>
      </c>
      <c r="N175" s="14">
        <f t="shared" ca="1" si="11"/>
        <v>5.3175779999999999E-3</v>
      </c>
      <c r="O175" s="14">
        <f t="shared" ca="1" si="11"/>
        <v>5.231482E-3</v>
      </c>
      <c r="P175" s="3">
        <f t="shared" ca="1" si="11"/>
        <v>6.1104290000000012E-2</v>
      </c>
    </row>
    <row r="176" spans="1:16" x14ac:dyDescent="0.25">
      <c r="A176">
        <v>4</v>
      </c>
      <c r="B176">
        <v>10</v>
      </c>
      <c r="C176" t="s">
        <v>5</v>
      </c>
      <c r="D176" s="5">
        <f t="shared" ca="1" si="11"/>
        <v>7.0319279999999998E-3</v>
      </c>
      <c r="E176" s="14">
        <f t="shared" ca="1" si="11"/>
        <v>7.0233230000000006E-3</v>
      </c>
      <c r="F176" s="14">
        <f t="shared" ca="1" si="11"/>
        <v>6.9937379999999993E-3</v>
      </c>
      <c r="G176" s="14">
        <f t="shared" ca="1" si="11"/>
        <v>6.882132E-3</v>
      </c>
      <c r="H176" s="14">
        <f t="shared" ca="1" si="11"/>
        <v>6.6683700000000007E-3</v>
      </c>
      <c r="I176" s="14">
        <f t="shared" ca="1" si="11"/>
        <v>6.4331839999999998E-3</v>
      </c>
      <c r="J176" s="14">
        <f t="shared" ca="1" si="11"/>
        <v>6.4358180000000003E-3</v>
      </c>
      <c r="K176" s="14">
        <f t="shared" ca="1" si="11"/>
        <v>6.6444609999999999E-3</v>
      </c>
      <c r="L176" s="14">
        <f t="shared" ca="1" si="11"/>
        <v>6.9552989999999999E-3</v>
      </c>
      <c r="M176" s="14">
        <f t="shared" ca="1" si="11"/>
        <v>7.1871340000000004E-3</v>
      </c>
      <c r="N176" s="14">
        <f t="shared" ca="1" si="11"/>
        <v>7.1794219999999995E-3</v>
      </c>
      <c r="O176" s="14">
        <f t="shared" ca="1" si="11"/>
        <v>7.0631419999999997E-3</v>
      </c>
      <c r="P176" s="3">
        <f t="shared" ca="1" si="11"/>
        <v>8.2497951E-2</v>
      </c>
    </row>
    <row r="177" spans="1:16" x14ac:dyDescent="0.25">
      <c r="A177">
        <v>5</v>
      </c>
      <c r="B177">
        <v>10</v>
      </c>
      <c r="C177" t="s">
        <v>6</v>
      </c>
      <c r="D177" s="5">
        <f t="shared" ca="1" si="11"/>
        <v>9.2566849999999989E-3</v>
      </c>
      <c r="E177" s="14">
        <f t="shared" ca="1" si="11"/>
        <v>9.2456259999999998E-3</v>
      </c>
      <c r="F177" s="14">
        <f t="shared" ca="1" si="11"/>
        <v>9.2065840000000003E-3</v>
      </c>
      <c r="G177" s="14">
        <f t="shared" ca="1" si="11"/>
        <v>9.0595120000000005E-3</v>
      </c>
      <c r="H177" s="14">
        <f t="shared" ca="1" si="11"/>
        <v>8.7780970000000003E-3</v>
      </c>
      <c r="I177" s="14">
        <f t="shared" ca="1" si="11"/>
        <v>8.4686629999999995E-3</v>
      </c>
      <c r="J177" s="14">
        <f t="shared" ca="1" si="11"/>
        <v>8.4717660000000004E-3</v>
      </c>
      <c r="K177" s="14">
        <f t="shared" ca="1" si="11"/>
        <v>8.74664E-3</v>
      </c>
      <c r="L177" s="14">
        <f t="shared" ca="1" si="11"/>
        <v>9.1557519999999996E-3</v>
      </c>
      <c r="M177" s="14">
        <f t="shared" ca="1" si="11"/>
        <v>9.461077E-3</v>
      </c>
      <c r="N177" s="14">
        <f t="shared" ca="1" si="11"/>
        <v>9.4509760000000016E-3</v>
      </c>
      <c r="O177" s="14">
        <f t="shared" ca="1" si="11"/>
        <v>9.2978650000000006E-3</v>
      </c>
      <c r="P177" s="3">
        <f t="shared" ca="1" si="11"/>
        <v>0.108599243</v>
      </c>
    </row>
    <row r="178" spans="1:16" x14ac:dyDescent="0.25">
      <c r="A178">
        <v>1</v>
      </c>
      <c r="B178">
        <v>11</v>
      </c>
      <c r="C178" t="s">
        <v>2</v>
      </c>
      <c r="D178" s="5">
        <f t="shared" ca="1" si="11"/>
        <v>3.3868049999999997E-3</v>
      </c>
      <c r="E178" s="14">
        <f t="shared" ca="1" si="11"/>
        <v>3.39128E-3</v>
      </c>
      <c r="F178" s="14">
        <f t="shared" ca="1" si="11"/>
        <v>3.3849890000000001E-3</v>
      </c>
      <c r="G178" s="14">
        <f t="shared" ca="1" si="11"/>
        <v>3.3289539999999999E-3</v>
      </c>
      <c r="H178" s="14">
        <f t="shared" ca="1" si="11"/>
        <v>3.2224330000000002E-3</v>
      </c>
      <c r="I178" s="14">
        <f t="shared" ca="1" si="11"/>
        <v>3.1226880000000002E-3</v>
      </c>
      <c r="J178" s="14">
        <f t="shared" ca="1" si="11"/>
        <v>3.104711E-3</v>
      </c>
      <c r="K178" s="14">
        <f t="shared" ca="1" si="11"/>
        <v>3.2178469999999998E-3</v>
      </c>
      <c r="L178" s="14">
        <f t="shared" ca="1" si="11"/>
        <v>3.3634200000000002E-3</v>
      </c>
      <c r="M178" s="14">
        <f t="shared" ca="1" si="11"/>
        <v>3.4531060000000001E-3</v>
      </c>
      <c r="N178" s="14">
        <f t="shared" ca="1" si="11"/>
        <v>3.4432969999999997E-3</v>
      </c>
      <c r="O178" s="14">
        <f t="shared" ca="1" si="11"/>
        <v>3.3940070000000001E-3</v>
      </c>
      <c r="P178" s="3">
        <f t="shared" ca="1" si="11"/>
        <v>3.9813536999999989E-2</v>
      </c>
    </row>
    <row r="179" spans="1:16" x14ac:dyDescent="0.25">
      <c r="A179">
        <v>2</v>
      </c>
      <c r="B179">
        <v>11</v>
      </c>
      <c r="C179" t="s">
        <v>3</v>
      </c>
      <c r="D179" s="5">
        <f t="shared" ca="1" si="11"/>
        <v>5.5173120000000008E-3</v>
      </c>
      <c r="E179" s="14">
        <f t="shared" ca="1" si="11"/>
        <v>5.5246130000000003E-3</v>
      </c>
      <c r="F179" s="14">
        <f t="shared" ca="1" si="11"/>
        <v>5.5143789999999998E-3</v>
      </c>
      <c r="G179" s="14">
        <f t="shared" ca="1" si="11"/>
        <v>5.4230390000000002E-3</v>
      </c>
      <c r="H179" s="14">
        <f t="shared" ca="1" si="11"/>
        <v>5.2495700000000003E-3</v>
      </c>
      <c r="I179" s="14">
        <f t="shared" ca="1" si="11"/>
        <v>5.0872289999999995E-3</v>
      </c>
      <c r="J179" s="14">
        <f t="shared" ca="1" si="11"/>
        <v>5.0578770000000006E-3</v>
      </c>
      <c r="K179" s="14">
        <f t="shared" ca="1" si="11"/>
        <v>5.2421519999999999E-3</v>
      </c>
      <c r="L179" s="14">
        <f t="shared" ca="1" si="11"/>
        <v>5.4792019999999999E-3</v>
      </c>
      <c r="M179" s="14">
        <f t="shared" ca="1" si="11"/>
        <v>5.6253070000000004E-3</v>
      </c>
      <c r="N179" s="14">
        <f t="shared" ca="1" si="11"/>
        <v>5.6093820000000004E-3</v>
      </c>
      <c r="O179" s="14">
        <f t="shared" ca="1" si="11"/>
        <v>5.5290210000000003E-3</v>
      </c>
      <c r="P179" s="3">
        <f t="shared" ca="1" si="11"/>
        <v>6.4859083000000012E-2</v>
      </c>
    </row>
    <row r="180" spans="1:16" x14ac:dyDescent="0.25">
      <c r="A180">
        <v>3</v>
      </c>
      <c r="B180">
        <v>11</v>
      </c>
      <c r="C180" t="s">
        <v>4</v>
      </c>
      <c r="D180" s="5">
        <f t="shared" ca="1" si="11"/>
        <v>7.8881940000000011E-3</v>
      </c>
      <c r="E180" s="14">
        <f t="shared" ca="1" si="11"/>
        <v>7.8994110000000003E-3</v>
      </c>
      <c r="F180" s="14">
        <f t="shared" ca="1" si="11"/>
        <v>7.8850729999999994E-3</v>
      </c>
      <c r="G180" s="14">
        <f t="shared" ca="1" si="11"/>
        <v>7.7557159999999993E-3</v>
      </c>
      <c r="H180" s="14">
        <f t="shared" ca="1" si="11"/>
        <v>7.5068230000000001E-3</v>
      </c>
      <c r="I180" s="14">
        <f t="shared" ca="1" si="11"/>
        <v>7.2717499999999996E-3</v>
      </c>
      <c r="J180" s="14">
        <f t="shared" ca="1" si="11"/>
        <v>7.2309000000000002E-3</v>
      </c>
      <c r="K180" s="14">
        <f t="shared" ca="1" si="11"/>
        <v>7.4938660000000001E-3</v>
      </c>
      <c r="L180" s="14">
        <f t="shared" ca="1" si="11"/>
        <v>7.8307710000000003E-3</v>
      </c>
      <c r="M180" s="14">
        <f t="shared" ca="1" si="11"/>
        <v>8.041073000000001E-3</v>
      </c>
      <c r="N180" s="14">
        <f t="shared" ca="1" si="11"/>
        <v>8.0179629999999995E-3</v>
      </c>
      <c r="O180" s="14">
        <f t="shared" ca="1" si="11"/>
        <v>7.9051959999999998E-3</v>
      </c>
      <c r="P180" s="3">
        <f t="shared" ca="1" si="11"/>
        <v>9.2726736000000004E-2</v>
      </c>
    </row>
    <row r="181" spans="1:16" x14ac:dyDescent="0.25">
      <c r="A181">
        <v>4</v>
      </c>
      <c r="B181">
        <v>11</v>
      </c>
      <c r="C181" t="s">
        <v>5</v>
      </c>
      <c r="D181" s="5">
        <f t="shared" ca="1" si="11"/>
        <v>1.0747506E-2</v>
      </c>
      <c r="E181" s="14">
        <f t="shared" ca="1" si="11"/>
        <v>1.0763894000000001E-2</v>
      </c>
      <c r="F181" s="14">
        <f t="shared" ca="1" si="11"/>
        <v>1.0745003999999999E-2</v>
      </c>
      <c r="G181" s="14">
        <f t="shared" ca="1" si="11"/>
        <v>1.0570683000000001E-2</v>
      </c>
      <c r="H181" s="14">
        <f t="shared" ca="1" si="11"/>
        <v>1.022998E-2</v>
      </c>
      <c r="I181" s="14">
        <f t="shared" ca="1" si="11"/>
        <v>9.9045590000000003E-3</v>
      </c>
      <c r="J181" s="14">
        <f t="shared" ca="1" si="11"/>
        <v>9.8505079999999991E-3</v>
      </c>
      <c r="K181" s="14">
        <f t="shared" ca="1" si="11"/>
        <v>1.0208064999999999E-2</v>
      </c>
      <c r="L181" s="14">
        <f t="shared" ca="1" si="11"/>
        <v>1.0661925000000001E-2</v>
      </c>
      <c r="M181" s="14">
        <f t="shared" ca="1" si="11"/>
        <v>1.0950506E-2</v>
      </c>
      <c r="N181" s="14">
        <f t="shared" ca="1" si="11"/>
        <v>1.091862E-2</v>
      </c>
      <c r="O181" s="14">
        <f t="shared" ca="1" si="11"/>
        <v>1.0770241999999999E-2</v>
      </c>
      <c r="P181" s="3">
        <f t="shared" ca="1" si="11"/>
        <v>0.12632149199999998</v>
      </c>
    </row>
    <row r="182" spans="1:16" x14ac:dyDescent="0.25">
      <c r="A182">
        <v>5</v>
      </c>
      <c r="B182">
        <v>11</v>
      </c>
      <c r="C182" t="s">
        <v>6</v>
      </c>
      <c r="D182" s="5">
        <f t="shared" ca="1" si="11"/>
        <v>1.5637063E-2</v>
      </c>
      <c r="E182" s="14">
        <f t="shared" ca="1" si="11"/>
        <v>1.5661034000000001E-2</v>
      </c>
      <c r="F182" s="14">
        <f t="shared" ca="1" si="11"/>
        <v>1.5633629999999999E-2</v>
      </c>
      <c r="G182" s="14">
        <f t="shared" ca="1" si="11"/>
        <v>1.5380092E-2</v>
      </c>
      <c r="H182" s="14">
        <f t="shared" ca="1" si="11"/>
        <v>1.4884368E-2</v>
      </c>
      <c r="I182" s="14">
        <f t="shared" ca="1" si="11"/>
        <v>1.4410677E-2</v>
      </c>
      <c r="J182" s="14">
        <f t="shared" ca="1" si="11"/>
        <v>1.4332036999999999E-2</v>
      </c>
      <c r="K182" s="14">
        <f t="shared" ca="1" si="11"/>
        <v>1.4852116E-2</v>
      </c>
      <c r="L182" s="14">
        <f t="shared" ca="1" si="11"/>
        <v>1.5511965999999999E-2</v>
      </c>
      <c r="M182" s="14">
        <f t="shared" ca="1" si="11"/>
        <v>1.5932112000000002E-2</v>
      </c>
      <c r="N182" s="14">
        <f t="shared" ca="1" si="11"/>
        <v>1.5885749000000001E-2</v>
      </c>
      <c r="O182" s="14">
        <f t="shared" ca="1" si="11"/>
        <v>1.5670149000000001E-2</v>
      </c>
      <c r="P182" s="3">
        <f t="shared" ca="1" si="11"/>
        <v>0.18379099299999996</v>
      </c>
    </row>
    <row r="183" spans="1:16" x14ac:dyDescent="0.25">
      <c r="A183">
        <v>1</v>
      </c>
      <c r="B183">
        <v>12</v>
      </c>
      <c r="C183" t="s">
        <v>2</v>
      </c>
      <c r="D183" s="5">
        <f t="shared" ca="1" si="11"/>
        <v>2.7341609999999997E-3</v>
      </c>
      <c r="E183" s="14">
        <f t="shared" ca="1" si="11"/>
        <v>2.7357890000000002E-3</v>
      </c>
      <c r="F183" s="14">
        <f t="shared" ca="1" si="11"/>
        <v>2.7257549999999998E-3</v>
      </c>
      <c r="G183" s="14">
        <f t="shared" ca="1" si="11"/>
        <v>2.678241E-3</v>
      </c>
      <c r="H183" s="14">
        <f t="shared" ca="1" si="11"/>
        <v>2.5914470000000002E-3</v>
      </c>
      <c r="I183" s="14">
        <f t="shared" ca="1" si="11"/>
        <v>2.5123090000000003E-3</v>
      </c>
      <c r="J183" s="14">
        <f t="shared" ca="1" si="11"/>
        <v>2.500768E-3</v>
      </c>
      <c r="K183" s="14">
        <f t="shared" ca="1" si="11"/>
        <v>2.5902619999999999E-3</v>
      </c>
      <c r="L183" s="14">
        <f t="shared" ca="1" si="11"/>
        <v>2.7145199999999998E-3</v>
      </c>
      <c r="M183" s="14">
        <f t="shared" ca="1" si="11"/>
        <v>2.7962020000000002E-3</v>
      </c>
      <c r="N183" s="14">
        <f t="shared" ca="1" si="11"/>
        <v>2.790224E-3</v>
      </c>
      <c r="O183" s="14">
        <f t="shared" ca="1" si="11"/>
        <v>2.7446850000000002E-3</v>
      </c>
      <c r="P183" s="3">
        <f t="shared" ca="1" si="11"/>
        <v>3.2114363E-2</v>
      </c>
    </row>
    <row r="184" spans="1:16" x14ac:dyDescent="0.25">
      <c r="A184">
        <v>2</v>
      </c>
      <c r="B184">
        <v>12</v>
      </c>
      <c r="C184" t="s">
        <v>3</v>
      </c>
      <c r="D184" s="5">
        <f t="shared" ref="D184:P193" ca="1" si="12">INDIRECT($A$1&amp;"!"&amp;ADDRESS(ROW(),COLUMN()))</f>
        <v>3.1517580000000002E-3</v>
      </c>
      <c r="E184" s="14">
        <f t="shared" ca="1" si="12"/>
        <v>3.1537589999999999E-3</v>
      </c>
      <c r="F184" s="14">
        <f t="shared" ca="1" si="12"/>
        <v>3.1436470000000003E-3</v>
      </c>
      <c r="G184" s="14">
        <f t="shared" ca="1" si="12"/>
        <v>3.0886670000000002E-3</v>
      </c>
      <c r="H184" s="14">
        <f t="shared" ca="1" si="12"/>
        <v>2.9890059999999998E-3</v>
      </c>
      <c r="I184" s="14">
        <f t="shared" ca="1" si="12"/>
        <v>2.8985270000000001E-3</v>
      </c>
      <c r="J184" s="14">
        <f t="shared" ca="1" si="12"/>
        <v>2.8845120000000001E-3</v>
      </c>
      <c r="K184" s="14">
        <f t="shared" ca="1" si="12"/>
        <v>2.9884400000000002E-3</v>
      </c>
      <c r="L184" s="14">
        <f t="shared" ca="1" si="12"/>
        <v>3.1322469999999999E-3</v>
      </c>
      <c r="M184" s="14">
        <f t="shared" ca="1" si="12"/>
        <v>3.2256100000000003E-3</v>
      </c>
      <c r="N184" s="14">
        <f t="shared" ca="1" si="12"/>
        <v>3.2168689999999998E-3</v>
      </c>
      <c r="O184" s="14">
        <f t="shared" ca="1" si="12"/>
        <v>3.1636749999999999E-3</v>
      </c>
      <c r="P184" s="3">
        <f t="shared" ca="1" si="12"/>
        <v>3.7036716999999997E-2</v>
      </c>
    </row>
    <row r="185" spans="1:16" x14ac:dyDescent="0.25">
      <c r="A185">
        <v>3</v>
      </c>
      <c r="B185">
        <v>12</v>
      </c>
      <c r="C185" t="s">
        <v>4</v>
      </c>
      <c r="D185" s="5">
        <f t="shared" ca="1" si="12"/>
        <v>4.7682369999999998E-3</v>
      </c>
      <c r="E185" s="14">
        <f t="shared" ca="1" si="12"/>
        <v>4.7713629999999998E-3</v>
      </c>
      <c r="F185" s="14">
        <f t="shared" ca="1" si="12"/>
        <v>4.7562110000000006E-3</v>
      </c>
      <c r="G185" s="14">
        <f t="shared" ca="1" si="12"/>
        <v>4.6729269999999995E-3</v>
      </c>
      <c r="H185" s="14">
        <f t="shared" ca="1" si="12"/>
        <v>4.5222810000000004E-3</v>
      </c>
      <c r="I185" s="14">
        <f t="shared" ca="1" si="12"/>
        <v>4.3856440000000002E-3</v>
      </c>
      <c r="J185" s="14">
        <f t="shared" ca="1" si="12"/>
        <v>4.3643549999999995E-3</v>
      </c>
      <c r="K185" s="14">
        <f t="shared" ca="1" si="12"/>
        <v>4.5215690000000005E-3</v>
      </c>
      <c r="L185" s="14">
        <f t="shared" ca="1" si="12"/>
        <v>4.7391839999999996E-3</v>
      </c>
      <c r="M185" s="14">
        <f t="shared" ca="1" si="12"/>
        <v>4.8803320000000002E-3</v>
      </c>
      <c r="N185" s="14">
        <f t="shared" ca="1" si="12"/>
        <v>4.8669279999999995E-3</v>
      </c>
      <c r="O185" s="14">
        <f t="shared" ca="1" si="12"/>
        <v>4.7863509999999995E-3</v>
      </c>
      <c r="P185" s="3">
        <f t="shared" ca="1" si="12"/>
        <v>5.6035382000000002E-2</v>
      </c>
    </row>
    <row r="186" spans="1:16" x14ac:dyDescent="0.25">
      <c r="A186">
        <v>4</v>
      </c>
      <c r="B186">
        <v>12</v>
      </c>
      <c r="C186" t="s">
        <v>5</v>
      </c>
      <c r="D186" s="5">
        <f t="shared" ca="1" si="12"/>
        <v>6.1362629999999994E-3</v>
      </c>
      <c r="E186" s="14">
        <f t="shared" ca="1" si="12"/>
        <v>6.1403100000000004E-3</v>
      </c>
      <c r="F186" s="14">
        <f t="shared" ca="1" si="12"/>
        <v>6.1195670000000002E-3</v>
      </c>
      <c r="G186" s="14">
        <f t="shared" ca="1" si="12"/>
        <v>6.0126829999999996E-3</v>
      </c>
      <c r="H186" s="14">
        <f t="shared" ca="1" si="12"/>
        <v>5.8174739999999996E-3</v>
      </c>
      <c r="I186" s="14">
        <f t="shared" ca="1" si="12"/>
        <v>5.6394959999999999E-3</v>
      </c>
      <c r="J186" s="14">
        <f t="shared" ca="1" si="12"/>
        <v>5.6132179999999997E-3</v>
      </c>
      <c r="K186" s="14">
        <f t="shared" ca="1" si="12"/>
        <v>5.8157870000000002E-3</v>
      </c>
      <c r="L186" s="14">
        <f t="shared" ca="1" si="12"/>
        <v>6.0958929999999998E-3</v>
      </c>
      <c r="M186" s="14">
        <f t="shared" ca="1" si="12"/>
        <v>6.2772940000000001E-3</v>
      </c>
      <c r="N186" s="14">
        <f t="shared" ca="1" si="12"/>
        <v>6.2617200000000001E-3</v>
      </c>
      <c r="O186" s="14">
        <f t="shared" ca="1" si="12"/>
        <v>6.1598470000000004E-3</v>
      </c>
      <c r="P186" s="3">
        <f t="shared" ca="1" si="12"/>
        <v>7.2089552000000001E-2</v>
      </c>
    </row>
    <row r="187" spans="1:16" x14ac:dyDescent="0.25">
      <c r="A187">
        <v>5</v>
      </c>
      <c r="B187">
        <v>12</v>
      </c>
      <c r="C187" t="s">
        <v>6</v>
      </c>
      <c r="D187" s="5">
        <f t="shared" ca="1" si="12"/>
        <v>8.8421190000000007E-3</v>
      </c>
      <c r="E187" s="14">
        <f t="shared" ca="1" si="12"/>
        <v>8.8480390000000003E-3</v>
      </c>
      <c r="F187" s="14">
        <f t="shared" ca="1" si="12"/>
        <v>8.8180350000000001E-3</v>
      </c>
      <c r="G187" s="14">
        <f t="shared" ca="1" si="12"/>
        <v>8.6639430000000003E-3</v>
      </c>
      <c r="H187" s="14">
        <f t="shared" ca="1" si="12"/>
        <v>8.3826999999999999E-3</v>
      </c>
      <c r="I187" s="14">
        <f t="shared" ca="1" si="12"/>
        <v>8.1263459999999996E-3</v>
      </c>
      <c r="J187" s="14">
        <f t="shared" ca="1" si="12"/>
        <v>8.0884800000000003E-3</v>
      </c>
      <c r="K187" s="14">
        <f t="shared" ca="1" si="12"/>
        <v>8.3802760000000007E-3</v>
      </c>
      <c r="L187" s="14">
        <f t="shared" ca="1" si="12"/>
        <v>8.7838229999999996E-3</v>
      </c>
      <c r="M187" s="14">
        <f t="shared" ca="1" si="12"/>
        <v>9.0452390000000001E-3</v>
      </c>
      <c r="N187" s="14">
        <f t="shared" ca="1" si="12"/>
        <v>9.0230049999999989E-3</v>
      </c>
      <c r="O187" s="14">
        <f t="shared" ca="1" si="12"/>
        <v>8.8762360000000009E-3</v>
      </c>
      <c r="P187" s="3">
        <f t="shared" ca="1" si="12"/>
        <v>0.103878241</v>
      </c>
    </row>
    <row r="188" spans="1:16" x14ac:dyDescent="0.25">
      <c r="A188">
        <v>1</v>
      </c>
      <c r="B188">
        <v>13</v>
      </c>
      <c r="C188" t="s">
        <v>2</v>
      </c>
      <c r="D188" s="5">
        <f t="shared" ca="1" si="12"/>
        <v>1.806146E-3</v>
      </c>
      <c r="E188" s="14">
        <f t="shared" ca="1" si="12"/>
        <v>1.8059490000000001E-3</v>
      </c>
      <c r="F188" s="14">
        <f t="shared" ca="1" si="12"/>
        <v>1.801537E-3</v>
      </c>
      <c r="G188" s="14">
        <f t="shared" ca="1" si="12"/>
        <v>1.7699769999999998E-3</v>
      </c>
      <c r="H188" s="14">
        <f t="shared" ca="1" si="12"/>
        <v>1.7167380000000002E-3</v>
      </c>
      <c r="I188" s="14">
        <f t="shared" ca="1" si="12"/>
        <v>1.6671879999999998E-3</v>
      </c>
      <c r="J188" s="14">
        <f t="shared" ca="1" si="12"/>
        <v>1.6583429999999998E-3</v>
      </c>
      <c r="K188" s="14">
        <f t="shared" ca="1" si="12"/>
        <v>1.712842E-3</v>
      </c>
      <c r="L188" s="14">
        <f t="shared" ca="1" si="12"/>
        <v>1.794941E-3</v>
      </c>
      <c r="M188" s="14">
        <f t="shared" ca="1" si="12"/>
        <v>1.853277E-3</v>
      </c>
      <c r="N188" s="14">
        <f t="shared" ca="1" si="12"/>
        <v>1.8501710000000001E-3</v>
      </c>
      <c r="O188" s="14">
        <f t="shared" ca="1" si="12"/>
        <v>1.8136739999999999E-3</v>
      </c>
      <c r="P188" s="3">
        <f t="shared" ca="1" si="12"/>
        <v>2.1250783000000002E-2</v>
      </c>
    </row>
    <row r="189" spans="1:16" x14ac:dyDescent="0.25">
      <c r="A189">
        <v>2</v>
      </c>
      <c r="B189">
        <v>13</v>
      </c>
      <c r="C189" t="s">
        <v>3</v>
      </c>
      <c r="D189" s="5">
        <f t="shared" ca="1" si="12"/>
        <v>2.4045830000000001E-3</v>
      </c>
      <c r="E189" s="14">
        <f t="shared" ca="1" si="12"/>
        <v>2.4045189999999999E-3</v>
      </c>
      <c r="F189" s="14">
        <f t="shared" ca="1" si="12"/>
        <v>2.399048E-3</v>
      </c>
      <c r="G189" s="14">
        <f t="shared" ca="1" si="12"/>
        <v>2.3567599999999998E-3</v>
      </c>
      <c r="H189" s="14">
        <f t="shared" ca="1" si="12"/>
        <v>2.2860889999999998E-3</v>
      </c>
      <c r="I189" s="14">
        <f t="shared" ca="1" si="12"/>
        <v>2.220536E-3</v>
      </c>
      <c r="J189" s="14">
        <f t="shared" ca="1" si="12"/>
        <v>2.208322E-3</v>
      </c>
      <c r="K189" s="14">
        <f t="shared" ca="1" si="12"/>
        <v>2.2811469999999999E-3</v>
      </c>
      <c r="L189" s="14">
        <f t="shared" ca="1" si="12"/>
        <v>2.390203E-3</v>
      </c>
      <c r="M189" s="14">
        <f t="shared" ca="1" si="12"/>
        <v>2.467838E-3</v>
      </c>
      <c r="N189" s="14">
        <f t="shared" ca="1" si="12"/>
        <v>2.4629729999999998E-3</v>
      </c>
      <c r="O189" s="14">
        <f t="shared" ca="1" si="12"/>
        <v>2.4144700000000002E-3</v>
      </c>
      <c r="P189" s="3">
        <f t="shared" ca="1" si="12"/>
        <v>2.8296488000000002E-2</v>
      </c>
    </row>
    <row r="190" spans="1:16" x14ac:dyDescent="0.25">
      <c r="A190">
        <v>3</v>
      </c>
      <c r="B190">
        <v>13</v>
      </c>
      <c r="C190" t="s">
        <v>4</v>
      </c>
      <c r="D190" s="5">
        <f t="shared" ca="1" si="12"/>
        <v>3.1899680000000001E-3</v>
      </c>
      <c r="E190" s="14">
        <f t="shared" ca="1" si="12"/>
        <v>3.1903330000000001E-3</v>
      </c>
      <c r="F190" s="14">
        <f t="shared" ca="1" si="12"/>
        <v>3.1835550000000002E-3</v>
      </c>
      <c r="G190" s="14">
        <f t="shared" ca="1" si="12"/>
        <v>3.1268720000000002E-3</v>
      </c>
      <c r="H190" s="14">
        <f t="shared" ca="1" si="12"/>
        <v>3.0337070000000001E-3</v>
      </c>
      <c r="I190" s="14">
        <f t="shared" ca="1" si="12"/>
        <v>2.9474369999999998E-3</v>
      </c>
      <c r="J190" s="14">
        <f t="shared" ca="1" si="12"/>
        <v>2.9307059999999999E-3</v>
      </c>
      <c r="K190" s="14">
        <f t="shared" ca="1" si="12"/>
        <v>3.027404E-3</v>
      </c>
      <c r="L190" s="14">
        <f t="shared" ca="1" si="12"/>
        <v>3.171302E-3</v>
      </c>
      <c r="M190" s="14">
        <f t="shared" ca="1" si="12"/>
        <v>3.274178E-3</v>
      </c>
      <c r="N190" s="14">
        <f t="shared" ca="1" si="12"/>
        <v>3.2665929999999999E-3</v>
      </c>
      <c r="O190" s="14">
        <f t="shared" ca="1" si="12"/>
        <v>3.2028360000000001E-3</v>
      </c>
      <c r="P190" s="3">
        <f t="shared" ca="1" si="12"/>
        <v>3.7544890999999997E-2</v>
      </c>
    </row>
    <row r="191" spans="1:16" x14ac:dyDescent="0.25">
      <c r="A191">
        <v>4</v>
      </c>
      <c r="B191">
        <v>13</v>
      </c>
      <c r="C191" t="s">
        <v>5</v>
      </c>
      <c r="D191" s="5">
        <f t="shared" ca="1" si="12"/>
        <v>3.530624E-3</v>
      </c>
      <c r="E191" s="14">
        <f t="shared" ca="1" si="12"/>
        <v>3.5310109999999997E-3</v>
      </c>
      <c r="F191" s="14">
        <f t="shared" ca="1" si="12"/>
        <v>3.5236200000000003E-3</v>
      </c>
      <c r="G191" s="14">
        <f t="shared" ca="1" si="12"/>
        <v>3.4608970000000001E-3</v>
      </c>
      <c r="H191" s="14">
        <f t="shared" ca="1" si="12"/>
        <v>3.3571859999999999E-3</v>
      </c>
      <c r="I191" s="14">
        <f t="shared" ca="1" si="12"/>
        <v>3.261089E-3</v>
      </c>
      <c r="J191" s="14">
        <f t="shared" ca="1" si="12"/>
        <v>3.243321E-3</v>
      </c>
      <c r="K191" s="14">
        <f t="shared" ca="1" si="12"/>
        <v>3.3501830000000001E-3</v>
      </c>
      <c r="L191" s="14">
        <f t="shared" ca="1" si="12"/>
        <v>3.509954E-3</v>
      </c>
      <c r="M191" s="14">
        <f t="shared" ca="1" si="12"/>
        <v>3.6244679999999996E-3</v>
      </c>
      <c r="N191" s="14">
        <f t="shared" ca="1" si="12"/>
        <v>3.6156160000000003E-3</v>
      </c>
      <c r="O191" s="14">
        <f t="shared" ca="1" si="12"/>
        <v>3.5454970000000003E-3</v>
      </c>
      <c r="P191" s="3">
        <f t="shared" ca="1" si="12"/>
        <v>4.1553466000000004E-2</v>
      </c>
    </row>
    <row r="192" spans="1:16" x14ac:dyDescent="0.25">
      <c r="A192">
        <v>5</v>
      </c>
      <c r="B192">
        <v>13</v>
      </c>
      <c r="C192" t="s">
        <v>6</v>
      </c>
      <c r="D192" s="5">
        <f t="shared" ca="1" si="12"/>
        <v>4.7040759999999997E-3</v>
      </c>
      <c r="E192" s="14">
        <f t="shared" ca="1" si="12"/>
        <v>4.704878E-3</v>
      </c>
      <c r="F192" s="14">
        <f t="shared" ca="1" si="12"/>
        <v>4.695416E-3</v>
      </c>
      <c r="G192" s="14">
        <f t="shared" ca="1" si="12"/>
        <v>4.6114350000000005E-3</v>
      </c>
      <c r="H192" s="14">
        <f t="shared" ca="1" si="12"/>
        <v>4.4733109999999998E-3</v>
      </c>
      <c r="I192" s="14">
        <f t="shared" ca="1" si="12"/>
        <v>4.3455909999999993E-3</v>
      </c>
      <c r="J192" s="14">
        <f t="shared" ca="1" si="12"/>
        <v>4.3216610000000001E-3</v>
      </c>
      <c r="K192" s="14">
        <f t="shared" ca="1" si="12"/>
        <v>4.4643210000000003E-3</v>
      </c>
      <c r="L192" s="14">
        <f t="shared" ca="1" si="12"/>
        <v>4.6769649999999999E-3</v>
      </c>
      <c r="M192" s="14">
        <f t="shared" ca="1" si="12"/>
        <v>4.8296169999999996E-3</v>
      </c>
      <c r="N192" s="14">
        <f t="shared" ca="1" si="12"/>
        <v>4.8168410000000005E-3</v>
      </c>
      <c r="O192" s="14">
        <f t="shared" ca="1" si="12"/>
        <v>4.7238150000000001E-3</v>
      </c>
      <c r="P192" s="3">
        <f t="shared" ca="1" si="12"/>
        <v>5.5367927000000004E-2</v>
      </c>
    </row>
    <row r="193" spans="1:16" x14ac:dyDescent="0.25">
      <c r="A193">
        <v>1</v>
      </c>
      <c r="B193">
        <v>14</v>
      </c>
      <c r="C193" t="s">
        <v>2</v>
      </c>
      <c r="D193" s="5">
        <f t="shared" ca="1" si="12"/>
        <v>4.8109620000000002E-3</v>
      </c>
      <c r="E193" s="14">
        <f t="shared" ca="1" si="12"/>
        <v>4.8171210000000006E-3</v>
      </c>
      <c r="F193" s="14">
        <f t="shared" ca="1" si="12"/>
        <v>4.8128979999999995E-3</v>
      </c>
      <c r="G193" s="14">
        <f t="shared" ca="1" si="12"/>
        <v>4.7448079999999997E-3</v>
      </c>
      <c r="H193" s="14">
        <f t="shared" ca="1" si="12"/>
        <v>4.6221109999999999E-3</v>
      </c>
      <c r="I193" s="14">
        <f t="shared" ca="1" si="12"/>
        <v>4.4897569999999996E-3</v>
      </c>
      <c r="J193" s="14">
        <f t="shared" ca="1" si="12"/>
        <v>4.4602740000000002E-3</v>
      </c>
      <c r="K193" s="14">
        <f t="shared" ca="1" si="12"/>
        <v>4.5922929999999999E-3</v>
      </c>
      <c r="L193" s="14">
        <f t="shared" ca="1" si="12"/>
        <v>4.799429E-3</v>
      </c>
      <c r="M193" s="14">
        <f t="shared" ca="1" si="12"/>
        <v>4.9400469999999995E-3</v>
      </c>
      <c r="N193" s="14">
        <f t="shared" ca="1" si="12"/>
        <v>4.9456969999999998E-3</v>
      </c>
      <c r="O193" s="14">
        <f t="shared" ca="1" si="12"/>
        <v>4.8467720000000001E-3</v>
      </c>
      <c r="P193" s="3">
        <f t="shared" ca="1" si="12"/>
        <v>5.6882168999999996E-2</v>
      </c>
    </row>
    <row r="194" spans="1:16" x14ac:dyDescent="0.25">
      <c r="A194">
        <v>2</v>
      </c>
      <c r="B194">
        <v>14</v>
      </c>
      <c r="C194" t="s">
        <v>3</v>
      </c>
      <c r="D194" s="5">
        <f t="shared" ref="D194:P203" ca="1" si="13">INDIRECT($A$1&amp;"!"&amp;ADDRESS(ROW(),COLUMN()))</f>
        <v>7.0937129999999998E-3</v>
      </c>
      <c r="E194" s="14">
        <f t="shared" ca="1" si="13"/>
        <v>7.1025210000000005E-3</v>
      </c>
      <c r="F194" s="14">
        <f t="shared" ca="1" si="13"/>
        <v>7.0955719999999996E-3</v>
      </c>
      <c r="G194" s="14">
        <f t="shared" ca="1" si="13"/>
        <v>6.9944029999999997E-3</v>
      </c>
      <c r="H194" s="14">
        <f t="shared" ca="1" si="13"/>
        <v>6.8113330000000001E-3</v>
      </c>
      <c r="I194" s="14">
        <f t="shared" ca="1" si="13"/>
        <v>6.616612E-3</v>
      </c>
      <c r="J194" s="14">
        <f t="shared" ca="1" si="13"/>
        <v>6.5718420000000005E-3</v>
      </c>
      <c r="K194" s="14">
        <f t="shared" ca="1" si="13"/>
        <v>6.767426E-3</v>
      </c>
      <c r="L194" s="14">
        <f t="shared" ca="1" si="13"/>
        <v>7.0713429999999999E-3</v>
      </c>
      <c r="M194" s="14">
        <f t="shared" ca="1" si="13"/>
        <v>7.2815370000000003E-3</v>
      </c>
      <c r="N194" s="14">
        <f t="shared" ca="1" si="13"/>
        <v>7.2891519999999993E-3</v>
      </c>
      <c r="O194" s="14">
        <f t="shared" ca="1" si="13"/>
        <v>7.1441780000000002E-3</v>
      </c>
      <c r="P194" s="3">
        <f t="shared" ca="1" si="13"/>
        <v>8.3839631999999997E-2</v>
      </c>
    </row>
    <row r="195" spans="1:16" x14ac:dyDescent="0.25">
      <c r="A195">
        <v>3</v>
      </c>
      <c r="B195">
        <v>14</v>
      </c>
      <c r="C195" t="s">
        <v>4</v>
      </c>
      <c r="D195" s="5">
        <f t="shared" ca="1" si="13"/>
        <v>1.0514777000000001E-2</v>
      </c>
      <c r="E195" s="14">
        <f t="shared" ca="1" si="13"/>
        <v>1.0526597E-2</v>
      </c>
      <c r="F195" s="14">
        <f t="shared" ca="1" si="13"/>
        <v>1.0516683000000001E-2</v>
      </c>
      <c r="G195" s="14">
        <f t="shared" ca="1" si="13"/>
        <v>1.0366773999999999E-2</v>
      </c>
      <c r="H195" s="14">
        <f t="shared" ca="1" si="13"/>
        <v>1.0095544E-2</v>
      </c>
      <c r="I195" s="14">
        <f t="shared" ca="1" si="13"/>
        <v>9.8082209999999989E-3</v>
      </c>
      <c r="J195" s="14">
        <f t="shared" ca="1" si="13"/>
        <v>9.7435159999999989E-3</v>
      </c>
      <c r="K195" s="14">
        <f t="shared" ca="1" si="13"/>
        <v>1.0034361E-2</v>
      </c>
      <c r="L195" s="14">
        <f t="shared" ca="1" si="13"/>
        <v>1.0485893000000001E-2</v>
      </c>
      <c r="M195" s="14">
        <f t="shared" ca="1" si="13"/>
        <v>1.0796277999999999E-2</v>
      </c>
      <c r="N195" s="14">
        <f t="shared" ca="1" si="13"/>
        <v>1.0804899000000001E-2</v>
      </c>
      <c r="O195" s="14">
        <f t="shared" ca="1" si="13"/>
        <v>1.0587497000000001E-2</v>
      </c>
      <c r="P195" s="3">
        <f t="shared" ca="1" si="13"/>
        <v>0.12428104000000001</v>
      </c>
    </row>
    <row r="196" spans="1:16" x14ac:dyDescent="0.25">
      <c r="A196">
        <v>4</v>
      </c>
      <c r="B196">
        <v>14</v>
      </c>
      <c r="C196" t="s">
        <v>5</v>
      </c>
      <c r="D196" s="5">
        <f t="shared" ca="1" si="13"/>
        <v>1.3980515000000001E-2</v>
      </c>
      <c r="E196" s="14">
        <f t="shared" ca="1" si="13"/>
        <v>1.3995793000000001E-2</v>
      </c>
      <c r="F196" s="14">
        <f t="shared" ca="1" si="13"/>
        <v>1.3984071000000001E-2</v>
      </c>
      <c r="G196" s="14">
        <f t="shared" ca="1" si="13"/>
        <v>1.3789723E-2</v>
      </c>
      <c r="H196" s="14">
        <f t="shared" ca="1" si="13"/>
        <v>1.3430429000000001E-2</v>
      </c>
      <c r="I196" s="14">
        <f t="shared" ca="1" si="13"/>
        <v>1.3044482999999999E-2</v>
      </c>
      <c r="J196" s="14">
        <f t="shared" ca="1" si="13"/>
        <v>1.2962664E-2</v>
      </c>
      <c r="K196" s="14">
        <f t="shared" ca="1" si="13"/>
        <v>1.3347143000000001E-2</v>
      </c>
      <c r="L196" s="14">
        <f t="shared" ca="1" si="13"/>
        <v>1.3945304E-2</v>
      </c>
      <c r="M196" s="14">
        <f t="shared" ca="1" si="13"/>
        <v>1.4357609E-2</v>
      </c>
      <c r="N196" s="14">
        <f t="shared" ca="1" si="13"/>
        <v>1.4370424999999999E-2</v>
      </c>
      <c r="O196" s="14">
        <f t="shared" ca="1" si="13"/>
        <v>1.4079465000000001E-2</v>
      </c>
      <c r="P196" s="3">
        <f t="shared" ca="1" si="13"/>
        <v>0.16528762400000002</v>
      </c>
    </row>
    <row r="197" spans="1:16" x14ac:dyDescent="0.25">
      <c r="A197">
        <v>5</v>
      </c>
      <c r="B197">
        <v>14</v>
      </c>
      <c r="C197" t="s">
        <v>6</v>
      </c>
      <c r="D197" s="5">
        <f t="shared" ca="1" si="13"/>
        <v>1.7659655999999999E-2</v>
      </c>
      <c r="E197" s="14">
        <f t="shared" ca="1" si="13"/>
        <v>1.7678356999999999E-2</v>
      </c>
      <c r="F197" s="14">
        <f t="shared" ca="1" si="13"/>
        <v>1.7664660999999998E-2</v>
      </c>
      <c r="G197" s="14">
        <f t="shared" ca="1" si="13"/>
        <v>1.7419481000000001E-2</v>
      </c>
      <c r="H197" s="14">
        <f t="shared" ca="1" si="13"/>
        <v>1.6960033999999999E-2</v>
      </c>
      <c r="I197" s="14">
        <f t="shared" ca="1" si="13"/>
        <v>1.6474344999999998E-2</v>
      </c>
      <c r="J197" s="14">
        <f t="shared" ca="1" si="13"/>
        <v>1.6364038000000001E-2</v>
      </c>
      <c r="K197" s="14">
        <f t="shared" ca="1" si="13"/>
        <v>1.6850972999999998E-2</v>
      </c>
      <c r="L197" s="14">
        <f t="shared" ca="1" si="13"/>
        <v>1.7603806999999999E-2</v>
      </c>
      <c r="M197" s="14">
        <f t="shared" ca="1" si="13"/>
        <v>1.8127081E-2</v>
      </c>
      <c r="N197" s="14">
        <f t="shared" ca="1" si="13"/>
        <v>1.8148295999999998E-2</v>
      </c>
      <c r="O197" s="14">
        <f t="shared" ca="1" si="13"/>
        <v>1.7787123999999998E-2</v>
      </c>
      <c r="P197" s="3">
        <f t="shared" ca="1" si="13"/>
        <v>0.20873785299999997</v>
      </c>
    </row>
    <row r="198" spans="1:16" x14ac:dyDescent="0.25">
      <c r="A198">
        <v>1</v>
      </c>
      <c r="B198">
        <v>15</v>
      </c>
      <c r="C198" t="s">
        <v>2</v>
      </c>
      <c r="D198" s="5">
        <f t="shared" ca="1" si="13"/>
        <v>4.3649680000000003E-3</v>
      </c>
      <c r="E198" s="14">
        <f t="shared" ca="1" si="13"/>
        <v>4.3617129999999997E-3</v>
      </c>
      <c r="F198" s="14">
        <f t="shared" ca="1" si="13"/>
        <v>4.33374E-3</v>
      </c>
      <c r="G198" s="14">
        <f t="shared" ca="1" si="13"/>
        <v>4.2492110000000001E-3</v>
      </c>
      <c r="H198" s="14">
        <f t="shared" ca="1" si="13"/>
        <v>4.1195609999999999E-3</v>
      </c>
      <c r="I198" s="14">
        <f t="shared" ca="1" si="13"/>
        <v>3.9893589999999996E-3</v>
      </c>
      <c r="J198" s="14">
        <f t="shared" ca="1" si="13"/>
        <v>3.9733779999999996E-3</v>
      </c>
      <c r="K198" s="14">
        <f t="shared" ca="1" si="13"/>
        <v>4.086737E-3</v>
      </c>
      <c r="L198" s="14">
        <f t="shared" ca="1" si="13"/>
        <v>4.2721449999999998E-3</v>
      </c>
      <c r="M198" s="14">
        <f t="shared" ca="1" si="13"/>
        <v>4.4046529999999997E-3</v>
      </c>
      <c r="N198" s="14">
        <f t="shared" ca="1" si="13"/>
        <v>4.4216200000000002E-3</v>
      </c>
      <c r="O198" s="14">
        <f t="shared" ca="1" si="13"/>
        <v>4.3795290000000001E-3</v>
      </c>
      <c r="P198" s="3">
        <f t="shared" ca="1" si="13"/>
        <v>5.0956613999999997E-2</v>
      </c>
    </row>
    <row r="199" spans="1:16" x14ac:dyDescent="0.25">
      <c r="A199">
        <v>2</v>
      </c>
      <c r="B199">
        <v>15</v>
      </c>
      <c r="C199" t="s">
        <v>3</v>
      </c>
      <c r="D199" s="5">
        <f t="shared" ca="1" si="13"/>
        <v>4.8530209999999999E-3</v>
      </c>
      <c r="E199" s="14">
        <f t="shared" ca="1" si="13"/>
        <v>4.8495229999999997E-3</v>
      </c>
      <c r="F199" s="14">
        <f t="shared" ca="1" si="13"/>
        <v>4.818363E-3</v>
      </c>
      <c r="G199" s="14">
        <f t="shared" ca="1" si="13"/>
        <v>4.7245500000000001E-3</v>
      </c>
      <c r="H199" s="14">
        <f t="shared" ca="1" si="13"/>
        <v>4.5803659999999998E-3</v>
      </c>
      <c r="I199" s="14">
        <f t="shared" ca="1" si="13"/>
        <v>4.4356619999999999E-3</v>
      </c>
      <c r="J199" s="14">
        <f t="shared" ca="1" si="13"/>
        <v>4.4179550000000003E-3</v>
      </c>
      <c r="K199" s="14">
        <f t="shared" ca="1" si="13"/>
        <v>4.5440990000000002E-3</v>
      </c>
      <c r="L199" s="14">
        <f t="shared" ca="1" si="13"/>
        <v>4.7503229999999999E-3</v>
      </c>
      <c r="M199" s="14">
        <f t="shared" ca="1" si="13"/>
        <v>4.8977810000000004E-3</v>
      </c>
      <c r="N199" s="14">
        <f t="shared" ca="1" si="13"/>
        <v>4.9165700000000003E-3</v>
      </c>
      <c r="O199" s="14">
        <f t="shared" ca="1" si="13"/>
        <v>4.8695630000000004E-3</v>
      </c>
      <c r="P199" s="3">
        <f t="shared" ca="1" si="13"/>
        <v>5.6657776000000007E-2</v>
      </c>
    </row>
    <row r="200" spans="1:16" x14ac:dyDescent="0.25">
      <c r="A200">
        <v>3</v>
      </c>
      <c r="B200">
        <v>15</v>
      </c>
      <c r="C200" t="s">
        <v>4</v>
      </c>
      <c r="D200" s="5">
        <f t="shared" ca="1" si="13"/>
        <v>5.8741459999999994E-3</v>
      </c>
      <c r="E200" s="14">
        <f t="shared" ca="1" si="13"/>
        <v>5.8702509999999999E-3</v>
      </c>
      <c r="F200" s="14">
        <f t="shared" ca="1" si="13"/>
        <v>5.8326469999999998E-3</v>
      </c>
      <c r="G200" s="14">
        <f t="shared" ca="1" si="13"/>
        <v>5.7191890000000004E-3</v>
      </c>
      <c r="H200" s="14">
        <f t="shared" ca="1" si="13"/>
        <v>5.5445089999999995E-3</v>
      </c>
      <c r="I200" s="14">
        <f t="shared" ca="1" si="13"/>
        <v>5.3694569999999994E-3</v>
      </c>
      <c r="J200" s="14">
        <f t="shared" ca="1" si="13"/>
        <v>5.347938E-3</v>
      </c>
      <c r="K200" s="14">
        <f t="shared" ca="1" si="13"/>
        <v>5.5008640000000003E-3</v>
      </c>
      <c r="L200" s="14">
        <f t="shared" ca="1" si="13"/>
        <v>5.7508500000000001E-3</v>
      </c>
      <c r="M200" s="14">
        <f t="shared" ca="1" si="13"/>
        <v>5.9298529999999997E-3</v>
      </c>
      <c r="N200" s="14">
        <f t="shared" ca="1" si="13"/>
        <v>5.9525079999999996E-3</v>
      </c>
      <c r="O200" s="14">
        <f t="shared" ca="1" si="13"/>
        <v>5.8947729999999999E-3</v>
      </c>
      <c r="P200" s="3">
        <f t="shared" ca="1" si="13"/>
        <v>6.8586985000000003E-2</v>
      </c>
    </row>
    <row r="201" spans="1:16" x14ac:dyDescent="0.25">
      <c r="A201">
        <v>4</v>
      </c>
      <c r="B201">
        <v>15</v>
      </c>
      <c r="C201" t="s">
        <v>5</v>
      </c>
      <c r="D201" s="5">
        <f t="shared" ca="1" si="13"/>
        <v>7.7330979999999999E-3</v>
      </c>
      <c r="E201" s="14">
        <f t="shared" ca="1" si="13"/>
        <v>7.7279989999999993E-3</v>
      </c>
      <c r="F201" s="14">
        <f t="shared" ca="1" si="13"/>
        <v>7.678336E-3</v>
      </c>
      <c r="G201" s="14">
        <f t="shared" ca="1" si="13"/>
        <v>7.5289559999999998E-3</v>
      </c>
      <c r="H201" s="14">
        <f t="shared" ca="1" si="13"/>
        <v>7.2989069999999994E-3</v>
      </c>
      <c r="I201" s="14">
        <f t="shared" ca="1" si="13"/>
        <v>7.0686460000000005E-3</v>
      </c>
      <c r="J201" s="14">
        <f t="shared" ca="1" si="13"/>
        <v>7.0402500000000005E-3</v>
      </c>
      <c r="K201" s="14">
        <f t="shared" ca="1" si="13"/>
        <v>7.2415159999999999E-3</v>
      </c>
      <c r="L201" s="14">
        <f t="shared" ca="1" si="13"/>
        <v>7.5703799999999998E-3</v>
      </c>
      <c r="M201" s="14">
        <f t="shared" ca="1" si="13"/>
        <v>7.806098E-3</v>
      </c>
      <c r="N201" s="14">
        <f t="shared" ca="1" si="13"/>
        <v>7.8360740000000002E-3</v>
      </c>
      <c r="O201" s="14">
        <f t="shared" ca="1" si="13"/>
        <v>7.7603590000000005E-3</v>
      </c>
      <c r="P201" s="3">
        <f t="shared" ca="1" si="13"/>
        <v>9.0290618999999989E-2</v>
      </c>
    </row>
    <row r="202" spans="1:16" x14ac:dyDescent="0.25">
      <c r="A202">
        <v>5</v>
      </c>
      <c r="B202">
        <v>15</v>
      </c>
      <c r="C202" t="s">
        <v>6</v>
      </c>
      <c r="D202" s="5">
        <f t="shared" ca="1" si="13"/>
        <v>8.3330490000000004E-3</v>
      </c>
      <c r="E202" s="14">
        <f t="shared" ca="1" si="13"/>
        <v>8.3278580000000005E-3</v>
      </c>
      <c r="F202" s="14">
        <f t="shared" ca="1" si="13"/>
        <v>8.2740829999999998E-3</v>
      </c>
      <c r="G202" s="14">
        <f t="shared" ca="1" si="13"/>
        <v>8.1129230000000011E-3</v>
      </c>
      <c r="H202" s="14">
        <f t="shared" ca="1" si="13"/>
        <v>7.8654669999999993E-3</v>
      </c>
      <c r="I202" s="14">
        <f t="shared" ca="1" si="13"/>
        <v>7.6194870000000003E-3</v>
      </c>
      <c r="J202" s="14">
        <f t="shared" ca="1" si="13"/>
        <v>7.5882829999999995E-3</v>
      </c>
      <c r="K202" s="14">
        <f t="shared" ca="1" si="13"/>
        <v>7.8055269999999996E-3</v>
      </c>
      <c r="L202" s="14">
        <f t="shared" ca="1" si="13"/>
        <v>8.1575930000000012E-3</v>
      </c>
      <c r="M202" s="14">
        <f t="shared" ca="1" si="13"/>
        <v>8.4135770000000002E-3</v>
      </c>
      <c r="N202" s="14">
        <f t="shared" ca="1" si="13"/>
        <v>8.4460830000000001E-3</v>
      </c>
      <c r="O202" s="14">
        <f t="shared" ca="1" si="13"/>
        <v>8.3628389999999986E-3</v>
      </c>
      <c r="P202" s="3">
        <f t="shared" ca="1" si="13"/>
        <v>9.7306769000000029E-2</v>
      </c>
    </row>
    <row r="203" spans="1:16" x14ac:dyDescent="0.25">
      <c r="A203">
        <v>1</v>
      </c>
      <c r="B203">
        <v>16</v>
      </c>
      <c r="C203" t="s">
        <v>2</v>
      </c>
      <c r="D203" s="5">
        <f t="shared" ca="1" si="13"/>
        <v>1.484923E-3</v>
      </c>
      <c r="E203" s="14">
        <f t="shared" ca="1" si="13"/>
        <v>1.4878579999999999E-3</v>
      </c>
      <c r="F203" s="14">
        <f t="shared" ca="1" si="13"/>
        <v>1.478912E-3</v>
      </c>
      <c r="G203" s="14">
        <f t="shared" ca="1" si="13"/>
        <v>1.4505870000000001E-3</v>
      </c>
      <c r="H203" s="14">
        <f t="shared" ca="1" si="13"/>
        <v>1.409944E-3</v>
      </c>
      <c r="I203" s="14">
        <f t="shared" ca="1" si="13"/>
        <v>1.3653339999999999E-3</v>
      </c>
      <c r="J203" s="14">
        <f t="shared" ca="1" si="13"/>
        <v>1.3605290000000001E-3</v>
      </c>
      <c r="K203" s="14">
        <f t="shared" ca="1" si="13"/>
        <v>1.39455E-3</v>
      </c>
      <c r="L203" s="14">
        <f t="shared" ca="1" si="13"/>
        <v>1.4553000000000001E-3</v>
      </c>
      <c r="M203" s="14">
        <f t="shared" ca="1" si="13"/>
        <v>1.5103930000000001E-3</v>
      </c>
      <c r="N203" s="14">
        <f t="shared" ca="1" si="13"/>
        <v>1.514533E-3</v>
      </c>
      <c r="O203" s="14">
        <f t="shared" ca="1" si="13"/>
        <v>1.4962479999999999E-3</v>
      </c>
      <c r="P203" s="3">
        <f t="shared" ca="1" si="13"/>
        <v>1.7409110999999994E-2</v>
      </c>
    </row>
    <row r="204" spans="1:16" x14ac:dyDescent="0.25">
      <c r="A204">
        <v>2</v>
      </c>
      <c r="B204">
        <v>16</v>
      </c>
      <c r="C204" t="s">
        <v>3</v>
      </c>
      <c r="D204" s="5">
        <f t="shared" ref="D204:P213" ca="1" si="14">INDIRECT($A$1&amp;"!"&amp;ADDRESS(ROW(),COLUMN()))</f>
        <v>1.410688E-3</v>
      </c>
      <c r="E204" s="14">
        <f t="shared" ca="1" si="14"/>
        <v>1.413536E-3</v>
      </c>
      <c r="F204" s="14">
        <f t="shared" ca="1" si="14"/>
        <v>1.405178E-3</v>
      </c>
      <c r="G204" s="14">
        <f t="shared" ca="1" si="14"/>
        <v>1.378684E-3</v>
      </c>
      <c r="H204" s="14">
        <f t="shared" ca="1" si="14"/>
        <v>1.3401439999999999E-3</v>
      </c>
      <c r="I204" s="14">
        <f t="shared" ca="1" si="14"/>
        <v>1.2978339999999999E-3</v>
      </c>
      <c r="J204" s="14">
        <f t="shared" ca="1" si="14"/>
        <v>1.293329E-3</v>
      </c>
      <c r="K204" s="14">
        <f t="shared" ca="1" si="14"/>
        <v>1.3259039999999999E-3</v>
      </c>
      <c r="L204" s="14">
        <f t="shared" ca="1" si="14"/>
        <v>1.3839829999999999E-3</v>
      </c>
      <c r="M204" s="14">
        <f t="shared" ca="1" si="14"/>
        <v>1.436196E-3</v>
      </c>
      <c r="N204" s="14">
        <f t="shared" ca="1" si="14"/>
        <v>1.4400649999999999E-3</v>
      </c>
      <c r="O204" s="14">
        <f t="shared" ca="1" si="14"/>
        <v>1.4218249999999998E-3</v>
      </c>
      <c r="P204" s="3">
        <f t="shared" ca="1" si="14"/>
        <v>1.6547366000000001E-2</v>
      </c>
    </row>
    <row r="205" spans="1:16" x14ac:dyDescent="0.25">
      <c r="A205">
        <v>3</v>
      </c>
      <c r="B205">
        <v>16</v>
      </c>
      <c r="C205" t="s">
        <v>4</v>
      </c>
      <c r="D205" s="5">
        <f t="shared" ca="1" si="14"/>
        <v>1.7039589999999999E-3</v>
      </c>
      <c r="E205" s="14">
        <f t="shared" ca="1" si="14"/>
        <v>1.7073309999999999E-3</v>
      </c>
      <c r="F205" s="14">
        <f t="shared" ca="1" si="14"/>
        <v>1.69736E-3</v>
      </c>
      <c r="G205" s="14">
        <f t="shared" ca="1" si="14"/>
        <v>1.66556E-3</v>
      </c>
      <c r="H205" s="14">
        <f t="shared" ca="1" si="14"/>
        <v>1.6189869999999999E-3</v>
      </c>
      <c r="I205" s="14">
        <f t="shared" ca="1" si="14"/>
        <v>1.5679860000000002E-3</v>
      </c>
      <c r="J205" s="14">
        <f t="shared" ca="1" si="14"/>
        <v>1.5625119999999998E-3</v>
      </c>
      <c r="K205" s="14">
        <f t="shared" ca="1" si="14"/>
        <v>1.602151E-3</v>
      </c>
      <c r="L205" s="14">
        <f t="shared" ca="1" si="14"/>
        <v>1.6725399999999999E-3</v>
      </c>
      <c r="M205" s="14">
        <f t="shared" ca="1" si="14"/>
        <v>1.7352259999999999E-3</v>
      </c>
      <c r="N205" s="14">
        <f t="shared" ca="1" si="14"/>
        <v>1.7398530000000002E-3</v>
      </c>
      <c r="O205" s="14">
        <f t="shared" ca="1" si="14"/>
        <v>1.7173830000000001E-3</v>
      </c>
      <c r="P205" s="3">
        <f t="shared" ca="1" si="14"/>
        <v>1.9990847999999999E-2</v>
      </c>
    </row>
    <row r="206" spans="1:16" x14ac:dyDescent="0.25">
      <c r="A206">
        <v>4</v>
      </c>
      <c r="B206">
        <v>16</v>
      </c>
      <c r="C206" t="s">
        <v>5</v>
      </c>
      <c r="D206" s="5">
        <f t="shared" ca="1" si="14"/>
        <v>2.2411549999999999E-3</v>
      </c>
      <c r="E206" s="14">
        <f t="shared" ca="1" si="14"/>
        <v>2.2455610000000001E-3</v>
      </c>
      <c r="F206" s="14">
        <f t="shared" ca="1" si="14"/>
        <v>2.2325360000000002E-3</v>
      </c>
      <c r="G206" s="14">
        <f t="shared" ca="1" si="14"/>
        <v>2.1908189999999997E-3</v>
      </c>
      <c r="H206" s="14">
        <f t="shared" ca="1" si="14"/>
        <v>2.1296129999999998E-3</v>
      </c>
      <c r="I206" s="14">
        <f t="shared" ca="1" si="14"/>
        <v>2.062576E-3</v>
      </c>
      <c r="J206" s="14">
        <f t="shared" ca="1" si="14"/>
        <v>2.0553730000000001E-3</v>
      </c>
      <c r="K206" s="14">
        <f t="shared" ca="1" si="14"/>
        <v>2.1076020000000001E-3</v>
      </c>
      <c r="L206" s="14">
        <f t="shared" ca="1" si="14"/>
        <v>2.2002570000000002E-3</v>
      </c>
      <c r="M206" s="14">
        <f t="shared" ca="1" si="14"/>
        <v>2.2825479999999997E-3</v>
      </c>
      <c r="N206" s="14">
        <f t="shared" ca="1" si="14"/>
        <v>2.2885710000000001E-3</v>
      </c>
      <c r="O206" s="14">
        <f t="shared" ca="1" si="14"/>
        <v>2.2588020000000003E-3</v>
      </c>
      <c r="P206" s="3">
        <f t="shared" ca="1" si="14"/>
        <v>2.6295413E-2</v>
      </c>
    </row>
    <row r="207" spans="1:16" x14ac:dyDescent="0.25">
      <c r="A207">
        <v>5</v>
      </c>
      <c r="B207">
        <v>16</v>
      </c>
      <c r="C207" t="s">
        <v>6</v>
      </c>
      <c r="D207" s="5">
        <f t="shared" ca="1" si="14"/>
        <v>2.898477E-3</v>
      </c>
      <c r="E207" s="14">
        <f t="shared" ca="1" si="14"/>
        <v>2.9041559999999998E-3</v>
      </c>
      <c r="F207" s="14">
        <f t="shared" ca="1" si="14"/>
        <v>2.887293E-3</v>
      </c>
      <c r="G207" s="14">
        <f t="shared" ca="1" si="14"/>
        <v>2.8332410000000002E-3</v>
      </c>
      <c r="H207" s="14">
        <f t="shared" ca="1" si="14"/>
        <v>2.7539880000000002E-3</v>
      </c>
      <c r="I207" s="14">
        <f t="shared" ca="1" si="14"/>
        <v>2.6672520000000002E-3</v>
      </c>
      <c r="J207" s="14">
        <f t="shared" ca="1" si="14"/>
        <v>2.6579429999999999E-3</v>
      </c>
      <c r="K207" s="14">
        <f t="shared" ca="1" si="14"/>
        <v>2.72537E-3</v>
      </c>
      <c r="L207" s="14">
        <f t="shared" ca="1" si="14"/>
        <v>2.8451469999999997E-3</v>
      </c>
      <c r="M207" s="14">
        <f t="shared" ca="1" si="14"/>
        <v>2.9517730000000004E-3</v>
      </c>
      <c r="N207" s="14">
        <f t="shared" ca="1" si="14"/>
        <v>2.9596510000000002E-3</v>
      </c>
      <c r="O207" s="14">
        <f t="shared" ca="1" si="14"/>
        <v>2.921341E-3</v>
      </c>
      <c r="P207" s="3">
        <f t="shared" ca="1" si="14"/>
        <v>3.4005632000000001E-2</v>
      </c>
    </row>
    <row r="208" spans="1:16" x14ac:dyDescent="0.25">
      <c r="A208">
        <v>1</v>
      </c>
      <c r="B208">
        <v>17</v>
      </c>
      <c r="C208" t="s">
        <v>2</v>
      </c>
      <c r="D208" s="5">
        <f t="shared" ca="1" si="14"/>
        <v>8.4318800000000003E-4</v>
      </c>
      <c r="E208" s="14">
        <f t="shared" ca="1" si="14"/>
        <v>8.4373399999999996E-4</v>
      </c>
      <c r="F208" s="14">
        <f t="shared" ca="1" si="14"/>
        <v>8.4316100000000004E-4</v>
      </c>
      <c r="G208" s="14">
        <f t="shared" ca="1" si="14"/>
        <v>8.3147099999999997E-4</v>
      </c>
      <c r="H208" s="14">
        <f t="shared" ca="1" si="14"/>
        <v>8.1261199999999999E-4</v>
      </c>
      <c r="I208" s="14">
        <f t="shared" ca="1" si="14"/>
        <v>7.8963199999999996E-4</v>
      </c>
      <c r="J208" s="14">
        <f t="shared" ca="1" si="14"/>
        <v>7.8611200000000005E-4</v>
      </c>
      <c r="K208" s="14">
        <f t="shared" ca="1" si="14"/>
        <v>8.0553500000000002E-4</v>
      </c>
      <c r="L208" s="14">
        <f t="shared" ca="1" si="14"/>
        <v>8.3967299999999998E-4</v>
      </c>
      <c r="M208" s="14">
        <f t="shared" ca="1" si="14"/>
        <v>8.6159300000000002E-4</v>
      </c>
      <c r="N208" s="14">
        <f t="shared" ca="1" si="14"/>
        <v>8.6478600000000009E-4</v>
      </c>
      <c r="O208" s="14">
        <f t="shared" ca="1" si="14"/>
        <v>8.51263E-4</v>
      </c>
      <c r="P208" s="3">
        <f t="shared" ca="1" si="14"/>
        <v>9.9727599999999989E-3</v>
      </c>
    </row>
    <row r="209" spans="1:16" x14ac:dyDescent="0.25">
      <c r="A209">
        <v>2</v>
      </c>
      <c r="B209">
        <v>17</v>
      </c>
      <c r="C209" t="s">
        <v>3</v>
      </c>
      <c r="D209" s="5">
        <f t="shared" ca="1" si="14"/>
        <v>9.0868700000000004E-4</v>
      </c>
      <c r="E209" s="14">
        <f t="shared" ca="1" si="14"/>
        <v>9.0889200000000001E-4</v>
      </c>
      <c r="F209" s="14">
        <f t="shared" ca="1" si="14"/>
        <v>9.0810700000000001E-4</v>
      </c>
      <c r="G209" s="14">
        <f t="shared" ca="1" si="14"/>
        <v>8.9515900000000008E-4</v>
      </c>
      <c r="H209" s="14">
        <f t="shared" ca="1" si="14"/>
        <v>8.7446500000000005E-4</v>
      </c>
      <c r="I209" s="14">
        <f t="shared" ca="1" si="14"/>
        <v>8.4978199999999999E-4</v>
      </c>
      <c r="J209" s="14">
        <f t="shared" ca="1" si="14"/>
        <v>8.4613400000000001E-4</v>
      </c>
      <c r="K209" s="14">
        <f t="shared" ca="1" si="14"/>
        <v>8.6651900000000006E-4</v>
      </c>
      <c r="L209" s="14">
        <f t="shared" ca="1" si="14"/>
        <v>9.0234000000000006E-4</v>
      </c>
      <c r="M209" s="14">
        <f t="shared" ca="1" si="14"/>
        <v>9.2647999999999993E-4</v>
      </c>
      <c r="N209" s="14">
        <f t="shared" ca="1" si="14"/>
        <v>9.3073099999999996E-4</v>
      </c>
      <c r="O209" s="14">
        <f t="shared" ca="1" si="14"/>
        <v>9.1703199999999992E-4</v>
      </c>
      <c r="P209" s="3">
        <f t="shared" ca="1" si="14"/>
        <v>1.0734328000000001E-2</v>
      </c>
    </row>
    <row r="210" spans="1:16" x14ac:dyDescent="0.25">
      <c r="A210">
        <v>3</v>
      </c>
      <c r="B210">
        <v>17</v>
      </c>
      <c r="C210" t="s">
        <v>4</v>
      </c>
      <c r="D210" s="5">
        <f t="shared" ca="1" si="14"/>
        <v>1.411741E-3</v>
      </c>
      <c r="E210" s="14">
        <f t="shared" ca="1" si="14"/>
        <v>1.412057E-3</v>
      </c>
      <c r="F210" s="14">
        <f t="shared" ca="1" si="14"/>
        <v>1.410873E-3</v>
      </c>
      <c r="G210" s="14">
        <f t="shared" ca="1" si="14"/>
        <v>1.390765E-3</v>
      </c>
      <c r="H210" s="14">
        <f t="shared" ca="1" si="14"/>
        <v>1.3586410000000001E-3</v>
      </c>
      <c r="I210" s="14">
        <f t="shared" ca="1" si="14"/>
        <v>1.3203020000000002E-3</v>
      </c>
      <c r="J210" s="14">
        <f t="shared" ca="1" si="14"/>
        <v>1.314595E-3</v>
      </c>
      <c r="K210" s="14">
        <f t="shared" ca="1" si="14"/>
        <v>1.3463030000000001E-3</v>
      </c>
      <c r="L210" s="14">
        <f t="shared" ca="1" si="14"/>
        <v>1.4019779999999999E-3</v>
      </c>
      <c r="M210" s="14">
        <f t="shared" ca="1" si="14"/>
        <v>1.4394270000000001E-3</v>
      </c>
      <c r="N210" s="14">
        <f t="shared" ca="1" si="14"/>
        <v>1.4460340000000001E-3</v>
      </c>
      <c r="O210" s="14">
        <f t="shared" ca="1" si="14"/>
        <v>1.424701E-3</v>
      </c>
      <c r="P210" s="3">
        <f t="shared" ca="1" si="14"/>
        <v>1.6677417E-2</v>
      </c>
    </row>
    <row r="211" spans="1:16" x14ac:dyDescent="0.25">
      <c r="A211">
        <v>4</v>
      </c>
      <c r="B211">
        <v>17</v>
      </c>
      <c r="C211" t="s">
        <v>5</v>
      </c>
      <c r="D211" s="5">
        <f t="shared" ca="1" si="14"/>
        <v>2.1110259999999998E-3</v>
      </c>
      <c r="E211" s="14">
        <f t="shared" ca="1" si="14"/>
        <v>2.111581E-3</v>
      </c>
      <c r="F211" s="14">
        <f t="shared" ca="1" si="14"/>
        <v>2.1098469999999998E-3</v>
      </c>
      <c r="G211" s="14">
        <f t="shared" ca="1" si="14"/>
        <v>2.0798199999999996E-3</v>
      </c>
      <c r="H211" s="14">
        <f t="shared" ca="1" si="14"/>
        <v>2.0318849999999998E-3</v>
      </c>
      <c r="I211" s="14">
        <f t="shared" ca="1" si="14"/>
        <v>1.9745079999999998E-3</v>
      </c>
      <c r="J211" s="14">
        <f t="shared" ca="1" si="14"/>
        <v>1.9659460000000001E-3</v>
      </c>
      <c r="K211" s="14">
        <f t="shared" ca="1" si="14"/>
        <v>2.013525E-3</v>
      </c>
      <c r="L211" s="14">
        <f t="shared" ca="1" si="14"/>
        <v>2.0969769999999999E-3</v>
      </c>
      <c r="M211" s="14">
        <f t="shared" ca="1" si="14"/>
        <v>2.1529100000000001E-3</v>
      </c>
      <c r="N211" s="14">
        <f t="shared" ca="1" si="14"/>
        <v>2.162574E-3</v>
      </c>
      <c r="O211" s="14">
        <f t="shared" ca="1" si="14"/>
        <v>2.1304310000000003E-3</v>
      </c>
      <c r="P211" s="3">
        <f t="shared" ca="1" si="14"/>
        <v>2.4941029999999996E-2</v>
      </c>
    </row>
    <row r="212" spans="1:16" x14ac:dyDescent="0.25">
      <c r="A212">
        <v>5</v>
      </c>
      <c r="B212">
        <v>17</v>
      </c>
      <c r="C212" t="s">
        <v>6</v>
      </c>
      <c r="D212" s="5">
        <f t="shared" ca="1" si="14"/>
        <v>2.8959670000000002E-3</v>
      </c>
      <c r="E212" s="14">
        <f t="shared" ca="1" si="14"/>
        <v>2.8964279999999999E-3</v>
      </c>
      <c r="F212" s="14">
        <f t="shared" ca="1" si="14"/>
        <v>2.8941769999999999E-3</v>
      </c>
      <c r="G212" s="14">
        <f t="shared" ca="1" si="14"/>
        <v>2.8528720000000002E-3</v>
      </c>
      <c r="H212" s="14">
        <f t="shared" ca="1" si="14"/>
        <v>2.786883E-3</v>
      </c>
      <c r="I212" s="14">
        <f t="shared" ca="1" si="14"/>
        <v>2.7083200000000002E-3</v>
      </c>
      <c r="J212" s="14">
        <f t="shared" ca="1" si="14"/>
        <v>2.6962890000000002E-3</v>
      </c>
      <c r="K212" s="14">
        <f t="shared" ca="1" si="14"/>
        <v>2.7608950000000002E-3</v>
      </c>
      <c r="L212" s="14">
        <f t="shared" ca="1" si="14"/>
        <v>2.8745159999999997E-3</v>
      </c>
      <c r="M212" s="14">
        <f t="shared" ca="1" si="14"/>
        <v>2.951352E-3</v>
      </c>
      <c r="N212" s="14">
        <f t="shared" ca="1" si="14"/>
        <v>2.9657239999999999E-3</v>
      </c>
      <c r="O212" s="14">
        <f t="shared" ca="1" si="14"/>
        <v>2.9227159999999997E-3</v>
      </c>
      <c r="P212" s="3">
        <f t="shared" ca="1" si="14"/>
        <v>3.4206139000000003E-2</v>
      </c>
    </row>
    <row r="213" spans="1:16" x14ac:dyDescent="0.25">
      <c r="A213">
        <v>1</v>
      </c>
      <c r="B213">
        <v>18</v>
      </c>
      <c r="C213" t="s">
        <v>2</v>
      </c>
      <c r="D213" s="5">
        <f t="shared" ca="1" si="14"/>
        <v>8.3583339999999985E-3</v>
      </c>
      <c r="E213" s="14">
        <f t="shared" ca="1" si="14"/>
        <v>8.3559499999999991E-3</v>
      </c>
      <c r="F213" s="14">
        <f t="shared" ca="1" si="14"/>
        <v>8.2909469999999999E-3</v>
      </c>
      <c r="G213" s="14">
        <f t="shared" ca="1" si="14"/>
        <v>8.1213580000000004E-3</v>
      </c>
      <c r="H213" s="14">
        <f t="shared" ca="1" si="14"/>
        <v>7.8863820000000008E-3</v>
      </c>
      <c r="I213" s="14">
        <f t="shared" ca="1" si="14"/>
        <v>7.6416920000000003E-3</v>
      </c>
      <c r="J213" s="14">
        <f t="shared" ca="1" si="14"/>
        <v>7.6059880000000002E-3</v>
      </c>
      <c r="K213" s="14">
        <f t="shared" ca="1" si="14"/>
        <v>7.7786980000000006E-3</v>
      </c>
      <c r="L213" s="14">
        <f t="shared" ca="1" si="14"/>
        <v>8.0950220000000003E-3</v>
      </c>
      <c r="M213" s="14">
        <f t="shared" ca="1" si="14"/>
        <v>8.3754080000000009E-3</v>
      </c>
      <c r="N213" s="14">
        <f t="shared" ca="1" si="14"/>
        <v>8.4303169999999997E-3</v>
      </c>
      <c r="O213" s="14">
        <f t="shared" ca="1" si="14"/>
        <v>8.3865669999999993E-3</v>
      </c>
      <c r="P213" s="3">
        <f t="shared" ca="1" si="14"/>
        <v>9.7326662999999994E-2</v>
      </c>
    </row>
    <row r="214" spans="1:16" x14ac:dyDescent="0.25">
      <c r="A214">
        <v>2</v>
      </c>
      <c r="B214">
        <v>18</v>
      </c>
      <c r="C214" t="s">
        <v>3</v>
      </c>
      <c r="D214" s="5">
        <f t="shared" ref="D214:P223" ca="1" si="15">INDIRECT($A$1&amp;"!"&amp;ADDRESS(ROW(),COLUMN()))</f>
        <v>7.6047800000000002E-3</v>
      </c>
      <c r="E214" s="14">
        <f t="shared" ca="1" si="15"/>
        <v>7.60306E-3</v>
      </c>
      <c r="F214" s="14">
        <f t="shared" ca="1" si="15"/>
        <v>7.544963E-3</v>
      </c>
      <c r="G214" s="14">
        <f t="shared" ca="1" si="15"/>
        <v>7.3912329999999997E-3</v>
      </c>
      <c r="H214" s="14">
        <f t="shared" ca="1" si="15"/>
        <v>7.1792899999999996E-3</v>
      </c>
      <c r="I214" s="14">
        <f t="shared" ca="1" si="15"/>
        <v>6.9561019999999996E-3</v>
      </c>
      <c r="J214" s="14">
        <f t="shared" ca="1" si="15"/>
        <v>6.9248030000000002E-3</v>
      </c>
      <c r="K214" s="14">
        <f t="shared" ca="1" si="15"/>
        <v>7.0785169999999994E-3</v>
      </c>
      <c r="L214" s="14">
        <f t="shared" ca="1" si="15"/>
        <v>7.3646179999999999E-3</v>
      </c>
      <c r="M214" s="14">
        <f t="shared" ca="1" si="15"/>
        <v>7.6205119999999994E-3</v>
      </c>
      <c r="N214" s="14">
        <f t="shared" ca="1" si="15"/>
        <v>7.6736219999999997E-3</v>
      </c>
      <c r="O214" s="14">
        <f t="shared" ca="1" si="15"/>
        <v>7.6327139999999996E-3</v>
      </c>
      <c r="P214" s="3">
        <f t="shared" ca="1" si="15"/>
        <v>8.8574213999999998E-2</v>
      </c>
    </row>
    <row r="215" spans="1:16" x14ac:dyDescent="0.25">
      <c r="A215">
        <v>3</v>
      </c>
      <c r="B215">
        <v>18</v>
      </c>
      <c r="C215" t="s">
        <v>4</v>
      </c>
      <c r="D215" s="5">
        <f t="shared" ca="1" si="15"/>
        <v>8.6742920000000001E-3</v>
      </c>
      <c r="E215" s="14">
        <f t="shared" ca="1" si="15"/>
        <v>8.6706839999999997E-3</v>
      </c>
      <c r="F215" s="14">
        <f t="shared" ca="1" si="15"/>
        <v>8.6057210000000002E-3</v>
      </c>
      <c r="G215" s="14">
        <f t="shared" ca="1" si="15"/>
        <v>8.4310700000000006E-3</v>
      </c>
      <c r="H215" s="14">
        <f t="shared" ca="1" si="15"/>
        <v>8.1884590000000004E-3</v>
      </c>
      <c r="I215" s="14">
        <f t="shared" ca="1" si="15"/>
        <v>7.9345189999999993E-3</v>
      </c>
      <c r="J215" s="14">
        <f t="shared" ca="1" si="15"/>
        <v>7.8988440000000004E-3</v>
      </c>
      <c r="K215" s="14">
        <f t="shared" ca="1" si="15"/>
        <v>8.0747979999999994E-3</v>
      </c>
      <c r="L215" s="14">
        <f t="shared" ca="1" si="15"/>
        <v>8.4014339999999993E-3</v>
      </c>
      <c r="M215" s="14">
        <f t="shared" ca="1" si="15"/>
        <v>8.6883149999999985E-3</v>
      </c>
      <c r="N215" s="14">
        <f t="shared" ca="1" si="15"/>
        <v>8.7520930000000007E-3</v>
      </c>
      <c r="O215" s="14">
        <f t="shared" ca="1" si="15"/>
        <v>8.7049429999999997E-3</v>
      </c>
      <c r="P215" s="3">
        <f t="shared" ca="1" si="15"/>
        <v>0.101025172</v>
      </c>
    </row>
    <row r="216" spans="1:16" x14ac:dyDescent="0.25">
      <c r="A216">
        <v>4</v>
      </c>
      <c r="B216">
        <v>18</v>
      </c>
      <c r="C216" t="s">
        <v>5</v>
      </c>
      <c r="D216" s="5">
        <f t="shared" ca="1" si="15"/>
        <v>1.0481434999999999E-2</v>
      </c>
      <c r="E216" s="14">
        <f t="shared" ca="1" si="15"/>
        <v>1.0475926E-2</v>
      </c>
      <c r="F216" s="14">
        <f t="shared" ca="1" si="15"/>
        <v>1.0397582000000001E-2</v>
      </c>
      <c r="G216" s="14">
        <f t="shared" ca="1" si="15"/>
        <v>1.0187303E-2</v>
      </c>
      <c r="H216" s="14">
        <f t="shared" ca="1" si="15"/>
        <v>9.8938480000000002E-3</v>
      </c>
      <c r="I216" s="14">
        <f t="shared" ca="1" si="15"/>
        <v>9.5873490000000002E-3</v>
      </c>
      <c r="J216" s="14">
        <f t="shared" ca="1" si="15"/>
        <v>9.5445259999999994E-3</v>
      </c>
      <c r="K216" s="14">
        <f t="shared" ca="1" si="15"/>
        <v>9.7583089999999997E-3</v>
      </c>
      <c r="L216" s="14">
        <f t="shared" ca="1" si="15"/>
        <v>1.0152488999999999E-2</v>
      </c>
      <c r="M216" s="14">
        <f t="shared" ca="1" si="15"/>
        <v>1.0494761E-2</v>
      </c>
      <c r="N216" s="14">
        <f t="shared" ca="1" si="15"/>
        <v>1.0573525E-2</v>
      </c>
      <c r="O216" s="14">
        <f t="shared" ca="1" si="15"/>
        <v>1.0516768000000001E-2</v>
      </c>
      <c r="P216" s="3">
        <f t="shared" ca="1" si="15"/>
        <v>0.122063821</v>
      </c>
    </row>
    <row r="217" spans="1:16" x14ac:dyDescent="0.25">
      <c r="A217">
        <v>5</v>
      </c>
      <c r="B217">
        <v>18</v>
      </c>
      <c r="C217" t="s">
        <v>6</v>
      </c>
      <c r="D217" s="5">
        <f t="shared" ca="1" si="15"/>
        <v>1.3348799E-2</v>
      </c>
      <c r="E217" s="14">
        <f t="shared" ca="1" si="15"/>
        <v>1.3341481000000001E-2</v>
      </c>
      <c r="F217" s="14">
        <f t="shared" ca="1" si="15"/>
        <v>1.3241830999999999E-2</v>
      </c>
      <c r="G217" s="14">
        <f t="shared" ca="1" si="15"/>
        <v>1.2974321E-2</v>
      </c>
      <c r="H217" s="14">
        <f t="shared" ca="1" si="15"/>
        <v>1.2600543000000001E-2</v>
      </c>
      <c r="I217" s="14">
        <f t="shared" ca="1" si="15"/>
        <v>1.2210324E-2</v>
      </c>
      <c r="J217" s="14">
        <f t="shared" ca="1" si="15"/>
        <v>1.2156003E-2</v>
      </c>
      <c r="K217" s="14">
        <f t="shared" ca="1" si="15"/>
        <v>1.2428307E-2</v>
      </c>
      <c r="L217" s="14">
        <f t="shared" ca="1" si="15"/>
        <v>1.2930153999999999E-2</v>
      </c>
      <c r="M217" s="14">
        <f t="shared" ca="1" si="15"/>
        <v>1.3364872E-2</v>
      </c>
      <c r="N217" s="14">
        <f t="shared" ca="1" si="15"/>
        <v>1.346588E-2</v>
      </c>
      <c r="O217" s="14">
        <f t="shared" ca="1" si="15"/>
        <v>1.3393646E-2</v>
      </c>
      <c r="P217" s="3">
        <f t="shared" ca="1" si="15"/>
        <v>0.15545616100000001</v>
      </c>
    </row>
    <row r="218" spans="1:16" x14ac:dyDescent="0.25">
      <c r="A218">
        <v>1</v>
      </c>
      <c r="B218">
        <v>19</v>
      </c>
      <c r="C218" t="s">
        <v>2</v>
      </c>
      <c r="D218" s="5">
        <f t="shared" ca="1" si="15"/>
        <v>1.35165E-4</v>
      </c>
      <c r="E218" s="14">
        <f t="shared" ca="1" si="15"/>
        <v>1.3477500000000001E-4</v>
      </c>
      <c r="F218" s="14">
        <f t="shared" ca="1" si="15"/>
        <v>1.3425200000000001E-4</v>
      </c>
      <c r="G218" s="14">
        <f t="shared" ca="1" si="15"/>
        <v>1.3183700000000002E-4</v>
      </c>
      <c r="H218" s="14">
        <f t="shared" ca="1" si="15"/>
        <v>1.2806500000000001E-4</v>
      </c>
      <c r="I218" s="14">
        <f t="shared" ca="1" si="15"/>
        <v>1.24435E-4</v>
      </c>
      <c r="J218" s="14">
        <f t="shared" ca="1" si="15"/>
        <v>1.2377199999999999E-4</v>
      </c>
      <c r="K218" s="14">
        <f t="shared" ca="1" si="15"/>
        <v>1.26167E-4</v>
      </c>
      <c r="L218" s="14">
        <f t="shared" ca="1" si="15"/>
        <v>1.3050800000000002E-4</v>
      </c>
      <c r="M218" s="14">
        <f t="shared" ca="1" si="15"/>
        <v>1.3433300000000002E-4</v>
      </c>
      <c r="N218" s="14">
        <f t="shared" ca="1" si="15"/>
        <v>1.3620799999999999E-4</v>
      </c>
      <c r="O218" s="14">
        <f t="shared" ca="1" si="15"/>
        <v>1.35754E-4</v>
      </c>
      <c r="P218" s="3">
        <f t="shared" ca="1" si="15"/>
        <v>1.5752710000000003E-3</v>
      </c>
    </row>
    <row r="219" spans="1:16" x14ac:dyDescent="0.25">
      <c r="A219">
        <v>2</v>
      </c>
      <c r="B219">
        <v>19</v>
      </c>
      <c r="C219" t="s">
        <v>3</v>
      </c>
      <c r="D219" s="5">
        <f t="shared" ca="1" si="15"/>
        <v>2.19879E-4</v>
      </c>
      <c r="E219" s="14">
        <f t="shared" ca="1" si="15"/>
        <v>2.19247E-4</v>
      </c>
      <c r="F219" s="14">
        <f t="shared" ca="1" si="15"/>
        <v>2.1840000000000002E-4</v>
      </c>
      <c r="G219" s="14">
        <f t="shared" ca="1" si="15"/>
        <v>2.1448500000000002E-4</v>
      </c>
      <c r="H219" s="14">
        <f t="shared" ca="1" si="15"/>
        <v>2.0835500000000002E-4</v>
      </c>
      <c r="I219" s="14">
        <f t="shared" ca="1" si="15"/>
        <v>2.02449E-4</v>
      </c>
      <c r="J219" s="14">
        <f t="shared" ca="1" si="15"/>
        <v>2.01382E-4</v>
      </c>
      <c r="K219" s="14">
        <f t="shared" ca="1" si="15"/>
        <v>2.05281E-4</v>
      </c>
      <c r="L219" s="14">
        <f t="shared" ca="1" si="15"/>
        <v>2.1236000000000001E-4</v>
      </c>
      <c r="M219" s="14">
        <f t="shared" ca="1" si="15"/>
        <v>2.18586E-4</v>
      </c>
      <c r="N219" s="14">
        <f t="shared" ca="1" si="15"/>
        <v>2.2162499999999998E-4</v>
      </c>
      <c r="O219" s="14">
        <f t="shared" ca="1" si="15"/>
        <v>2.2085399999999998E-4</v>
      </c>
      <c r="P219" s="3">
        <f t="shared" ca="1" si="15"/>
        <v>2.5629030000000001E-3</v>
      </c>
    </row>
    <row r="220" spans="1:16" x14ac:dyDescent="0.25">
      <c r="A220">
        <v>3</v>
      </c>
      <c r="B220">
        <v>19</v>
      </c>
      <c r="C220" t="s">
        <v>4</v>
      </c>
      <c r="D220" s="5">
        <f t="shared" ca="1" si="15"/>
        <v>3.39017E-4</v>
      </c>
      <c r="E220" s="14">
        <f t="shared" ca="1" si="15"/>
        <v>3.3804199999999999E-4</v>
      </c>
      <c r="F220" s="14">
        <f t="shared" ca="1" si="15"/>
        <v>3.3673999999999998E-4</v>
      </c>
      <c r="G220" s="14">
        <f t="shared" ca="1" si="15"/>
        <v>3.3070400000000002E-4</v>
      </c>
      <c r="H220" s="14">
        <f t="shared" ca="1" si="15"/>
        <v>3.2125599999999996E-4</v>
      </c>
      <c r="I220" s="14">
        <f t="shared" ca="1" si="15"/>
        <v>3.1214799999999999E-4</v>
      </c>
      <c r="J220" s="14">
        <f t="shared" ca="1" si="15"/>
        <v>3.1050899999999999E-4</v>
      </c>
      <c r="K220" s="14">
        <f t="shared" ca="1" si="15"/>
        <v>3.1652200000000002E-4</v>
      </c>
      <c r="L220" s="14">
        <f t="shared" ca="1" si="15"/>
        <v>3.2744000000000002E-4</v>
      </c>
      <c r="M220" s="14">
        <f t="shared" ca="1" si="15"/>
        <v>3.37041E-4</v>
      </c>
      <c r="N220" s="14">
        <f t="shared" ca="1" si="15"/>
        <v>3.4172299999999999E-4</v>
      </c>
      <c r="O220" s="14">
        <f t="shared" ca="1" si="15"/>
        <v>3.4052399999999998E-4</v>
      </c>
      <c r="P220" s="3">
        <f t="shared" ca="1" si="15"/>
        <v>3.9516660000000004E-3</v>
      </c>
    </row>
    <row r="221" spans="1:16" x14ac:dyDescent="0.25">
      <c r="A221">
        <v>4</v>
      </c>
      <c r="B221">
        <v>19</v>
      </c>
      <c r="C221" t="s">
        <v>5</v>
      </c>
      <c r="D221" s="5">
        <f t="shared" ca="1" si="15"/>
        <v>4.8647299999999996E-4</v>
      </c>
      <c r="E221" s="14">
        <f t="shared" ca="1" si="15"/>
        <v>4.8507499999999996E-4</v>
      </c>
      <c r="F221" s="14">
        <f t="shared" ca="1" si="15"/>
        <v>4.8320600000000002E-4</v>
      </c>
      <c r="G221" s="14">
        <f t="shared" ca="1" si="15"/>
        <v>4.74549E-4</v>
      </c>
      <c r="H221" s="14">
        <f t="shared" ca="1" si="15"/>
        <v>4.6099200000000002E-4</v>
      </c>
      <c r="I221" s="14">
        <f t="shared" ca="1" si="15"/>
        <v>4.4792500000000001E-4</v>
      </c>
      <c r="J221" s="14">
        <f t="shared" ca="1" si="15"/>
        <v>4.4557400000000001E-4</v>
      </c>
      <c r="K221" s="14">
        <f t="shared" ca="1" si="15"/>
        <v>4.5420500000000001E-4</v>
      </c>
      <c r="L221" s="14">
        <f t="shared" ca="1" si="15"/>
        <v>4.6987400000000001E-4</v>
      </c>
      <c r="M221" s="14">
        <f t="shared" ca="1" si="15"/>
        <v>4.8365300000000001E-4</v>
      </c>
      <c r="N221" s="14">
        <f t="shared" ca="1" si="15"/>
        <v>4.9036900000000005E-4</v>
      </c>
      <c r="O221" s="14">
        <f t="shared" ca="1" si="15"/>
        <v>4.8863900000000002E-4</v>
      </c>
      <c r="P221" s="3">
        <f t="shared" ca="1" si="15"/>
        <v>5.6705339999999996E-3</v>
      </c>
    </row>
    <row r="222" spans="1:16" x14ac:dyDescent="0.25">
      <c r="A222">
        <v>5</v>
      </c>
      <c r="B222">
        <v>19</v>
      </c>
      <c r="C222" t="s">
        <v>6</v>
      </c>
      <c r="D222" s="5">
        <f t="shared" ca="1" si="15"/>
        <v>6.4795400000000006E-4</v>
      </c>
      <c r="E222" s="14">
        <f t="shared" ca="1" si="15"/>
        <v>6.4612099999999993E-4</v>
      </c>
      <c r="F222" s="14">
        <f t="shared" ca="1" si="15"/>
        <v>6.4366999999999994E-4</v>
      </c>
      <c r="G222" s="14">
        <f t="shared" ca="1" si="15"/>
        <v>6.32209E-4</v>
      </c>
      <c r="H222" s="14">
        <f t="shared" ca="1" si="15"/>
        <v>6.1418099999999999E-4</v>
      </c>
      <c r="I222" s="14">
        <f t="shared" ca="1" si="15"/>
        <v>5.9676599999999998E-4</v>
      </c>
      <c r="J222" s="14">
        <f t="shared" ca="1" si="15"/>
        <v>5.9371300000000005E-4</v>
      </c>
      <c r="K222" s="14">
        <f t="shared" ca="1" si="15"/>
        <v>6.0524699999999995E-4</v>
      </c>
      <c r="L222" s="14">
        <f t="shared" ca="1" si="15"/>
        <v>6.2620600000000003E-4</v>
      </c>
      <c r="M222" s="14">
        <f t="shared" ca="1" si="15"/>
        <v>6.4458400000000002E-4</v>
      </c>
      <c r="N222" s="14">
        <f t="shared" ca="1" si="15"/>
        <v>6.5347599999999995E-4</v>
      </c>
      <c r="O222" s="14">
        <f t="shared" ca="1" si="15"/>
        <v>6.5097499999999993E-4</v>
      </c>
      <c r="P222" s="3">
        <f t="shared" ca="1" si="15"/>
        <v>7.5551019999999993E-3</v>
      </c>
    </row>
    <row r="223" spans="1:16" x14ac:dyDescent="0.25">
      <c r="A223">
        <v>1</v>
      </c>
      <c r="B223">
        <v>20</v>
      </c>
      <c r="C223" t="s">
        <v>2</v>
      </c>
      <c r="D223" s="5">
        <f t="shared" ca="1" si="15"/>
        <v>1.1383106E-2</v>
      </c>
      <c r="E223" s="14">
        <f t="shared" ca="1" si="15"/>
        <v>1.1378453E-2</v>
      </c>
      <c r="F223" s="14">
        <f t="shared" ca="1" si="15"/>
        <v>1.1359299E-2</v>
      </c>
      <c r="G223" s="14">
        <f t="shared" ca="1" si="15"/>
        <v>1.1194540999999999E-2</v>
      </c>
      <c r="H223" s="14">
        <f t="shared" ca="1" si="15"/>
        <v>1.0903161000000001E-2</v>
      </c>
      <c r="I223" s="14">
        <f t="shared" ca="1" si="15"/>
        <v>1.0585772E-2</v>
      </c>
      <c r="J223" s="14">
        <f t="shared" ca="1" si="15"/>
        <v>1.0505361000000001E-2</v>
      </c>
      <c r="K223" s="14">
        <f t="shared" ca="1" si="15"/>
        <v>1.0751357000000001E-2</v>
      </c>
      <c r="L223" s="14">
        <f t="shared" ca="1" si="15"/>
        <v>1.1151135E-2</v>
      </c>
      <c r="M223" s="14">
        <f t="shared" ca="1" si="15"/>
        <v>1.1510310000000001E-2</v>
      </c>
      <c r="N223" s="14">
        <f t="shared" ca="1" si="15"/>
        <v>1.1614959000000001E-2</v>
      </c>
      <c r="O223" s="14">
        <f t="shared" ca="1" si="15"/>
        <v>1.1483854E-2</v>
      </c>
      <c r="P223" s="3">
        <f t="shared" ca="1" si="15"/>
        <v>0.133821308</v>
      </c>
    </row>
    <row r="224" spans="1:16" x14ac:dyDescent="0.25">
      <c r="A224">
        <v>2</v>
      </c>
      <c r="B224">
        <v>20</v>
      </c>
      <c r="C224" t="s">
        <v>3</v>
      </c>
      <c r="D224" s="5">
        <f t="shared" ref="D224:P232" ca="1" si="16">INDIRECT($A$1&amp;"!"&amp;ADDRESS(ROW(),COLUMN()))</f>
        <v>1.6871906999999998E-2</v>
      </c>
      <c r="E224" s="14">
        <f t="shared" ca="1" si="16"/>
        <v>1.6865453999999998E-2</v>
      </c>
      <c r="F224" s="14">
        <f t="shared" ca="1" si="16"/>
        <v>1.6838037E-2</v>
      </c>
      <c r="G224" s="14">
        <f t="shared" ca="1" si="16"/>
        <v>1.6594299999999999E-2</v>
      </c>
      <c r="H224" s="14">
        <f t="shared" ca="1" si="16"/>
        <v>1.6162270999999999E-2</v>
      </c>
      <c r="I224" s="14">
        <f t="shared" ca="1" si="16"/>
        <v>1.5689742999999999E-2</v>
      </c>
      <c r="J224" s="14">
        <f t="shared" ca="1" si="16"/>
        <v>1.5570833000000001E-2</v>
      </c>
      <c r="K224" s="14">
        <f t="shared" ca="1" si="16"/>
        <v>1.5935293E-2</v>
      </c>
      <c r="L224" s="14">
        <f t="shared" ca="1" si="16"/>
        <v>1.6528241000000003E-2</v>
      </c>
      <c r="M224" s="14">
        <f t="shared" ca="1" si="16"/>
        <v>1.7061820000000002E-2</v>
      </c>
      <c r="N224" s="14">
        <f t="shared" ca="1" si="16"/>
        <v>1.7217320999999997E-2</v>
      </c>
      <c r="O224" s="14">
        <f t="shared" ca="1" si="16"/>
        <v>1.7022809999999999E-2</v>
      </c>
      <c r="P224" s="3">
        <f t="shared" ca="1" si="16"/>
        <v>0.19835803000000002</v>
      </c>
    </row>
    <row r="225" spans="1:16" x14ac:dyDescent="0.25">
      <c r="A225">
        <v>3</v>
      </c>
      <c r="B225">
        <v>20</v>
      </c>
      <c r="C225" t="s">
        <v>4</v>
      </c>
      <c r="D225" s="5">
        <f t="shared" ca="1" si="16"/>
        <v>2.6601887000000001E-2</v>
      </c>
      <c r="E225" s="14">
        <f t="shared" ca="1" si="16"/>
        <v>2.6592854999999999E-2</v>
      </c>
      <c r="F225" s="14">
        <f t="shared" ca="1" si="16"/>
        <v>2.6550902000000001E-2</v>
      </c>
      <c r="G225" s="14">
        <f t="shared" ca="1" si="16"/>
        <v>2.6167601000000002E-2</v>
      </c>
      <c r="H225" s="14">
        <f t="shared" ca="1" si="16"/>
        <v>2.5486855999999999E-2</v>
      </c>
      <c r="I225" s="14">
        <f t="shared" ca="1" si="16"/>
        <v>2.4739239999999999E-2</v>
      </c>
      <c r="J225" s="14">
        <f t="shared" ca="1" si="16"/>
        <v>2.4552327999999998E-2</v>
      </c>
      <c r="K225" s="14">
        <f t="shared" ca="1" si="16"/>
        <v>2.5127058000000001E-2</v>
      </c>
      <c r="L225" s="14">
        <f t="shared" ca="1" si="16"/>
        <v>2.6063172000000003E-2</v>
      </c>
      <c r="M225" s="14">
        <f t="shared" ca="1" si="16"/>
        <v>2.6906901E-2</v>
      </c>
      <c r="N225" s="14">
        <f t="shared" ca="1" si="16"/>
        <v>2.7151344000000001E-2</v>
      </c>
      <c r="O225" s="14">
        <f t="shared" ca="1" si="16"/>
        <v>2.6842781E-2</v>
      </c>
      <c r="P225" s="3">
        <f t="shared" ca="1" si="16"/>
        <v>0.31278292499999999</v>
      </c>
    </row>
    <row r="226" spans="1:16" x14ac:dyDescent="0.25">
      <c r="A226">
        <v>4</v>
      </c>
      <c r="B226">
        <v>20</v>
      </c>
      <c r="C226" t="s">
        <v>5</v>
      </c>
      <c r="D226" s="5">
        <f t="shared" ca="1" si="16"/>
        <v>4.0483652999999994E-2</v>
      </c>
      <c r="E226" s="14">
        <f t="shared" ca="1" si="16"/>
        <v>4.0471673E-2</v>
      </c>
      <c r="F226" s="14">
        <f t="shared" ca="1" si="16"/>
        <v>4.0409476999999999E-2</v>
      </c>
      <c r="G226" s="14">
        <f t="shared" ca="1" si="16"/>
        <v>3.9827662E-2</v>
      </c>
      <c r="H226" s="14">
        <f t="shared" ca="1" si="16"/>
        <v>3.8791329999999999E-2</v>
      </c>
      <c r="I226" s="14">
        <f t="shared" ca="1" si="16"/>
        <v>3.7650803000000004E-2</v>
      </c>
      <c r="J226" s="14">
        <f t="shared" ca="1" si="16"/>
        <v>3.7365416000000005E-2</v>
      </c>
      <c r="K226" s="14">
        <f t="shared" ca="1" si="16"/>
        <v>3.8240191999999999E-2</v>
      </c>
      <c r="L226" s="14">
        <f t="shared" ca="1" si="16"/>
        <v>3.9667030999999998E-2</v>
      </c>
      <c r="M226" s="14">
        <f t="shared" ca="1" si="16"/>
        <v>4.0954455000000001E-2</v>
      </c>
      <c r="N226" s="14">
        <f t="shared" ca="1" si="16"/>
        <v>4.1325434000000001E-2</v>
      </c>
      <c r="O226" s="14">
        <f t="shared" ca="1" si="16"/>
        <v>4.08542E-2</v>
      </c>
      <c r="P226" s="3">
        <f t="shared" ca="1" si="16"/>
        <v>0.47604132600000004</v>
      </c>
    </row>
    <row r="227" spans="1:16" x14ac:dyDescent="0.25">
      <c r="A227">
        <v>5</v>
      </c>
      <c r="B227">
        <v>20</v>
      </c>
      <c r="C227" t="s">
        <v>6</v>
      </c>
      <c r="D227" s="5">
        <f t="shared" ca="1" si="16"/>
        <v>5.9370230999999996E-2</v>
      </c>
      <c r="E227" s="14">
        <f t="shared" ca="1" si="16"/>
        <v>5.9350884999999999E-2</v>
      </c>
      <c r="F227" s="14">
        <f t="shared" ca="1" si="16"/>
        <v>5.9262802999999996E-2</v>
      </c>
      <c r="G227" s="14">
        <f t="shared" ca="1" si="16"/>
        <v>5.8408667000000004E-2</v>
      </c>
      <c r="H227" s="14">
        <f t="shared" ca="1" si="16"/>
        <v>5.6885944000000001E-2</v>
      </c>
      <c r="I227" s="14">
        <f t="shared" ca="1" si="16"/>
        <v>5.5213976999999997E-2</v>
      </c>
      <c r="J227" s="14">
        <f t="shared" ca="1" si="16"/>
        <v>5.4793349999999998E-2</v>
      </c>
      <c r="K227" s="14">
        <f t="shared" ca="1" si="16"/>
        <v>5.6076012000000001E-2</v>
      </c>
      <c r="L227" s="14">
        <f t="shared" ca="1" si="16"/>
        <v>5.8169451000000004E-2</v>
      </c>
      <c r="M227" s="14">
        <f t="shared" ca="1" si="16"/>
        <v>6.0059282000000005E-2</v>
      </c>
      <c r="N227" s="14">
        <f t="shared" ca="1" si="16"/>
        <v>6.0604993999999995E-2</v>
      </c>
      <c r="O227" s="14">
        <f t="shared" ca="1" si="16"/>
        <v>5.9916703000000002E-2</v>
      </c>
      <c r="P227" s="3">
        <f t="shared" ca="1" si="16"/>
        <v>0.69811229899999994</v>
      </c>
    </row>
    <row r="228" spans="1:16" x14ac:dyDescent="0.25">
      <c r="A228">
        <v>1</v>
      </c>
      <c r="B228">
        <v>21</v>
      </c>
      <c r="C228" t="s">
        <v>2</v>
      </c>
      <c r="D228" s="5">
        <f t="shared" ca="1" si="16"/>
        <v>7.0808999999999992E-5</v>
      </c>
      <c r="E228" s="14">
        <f t="shared" ca="1" si="16"/>
        <v>7.0541000000000001E-5</v>
      </c>
      <c r="F228" s="14">
        <f t="shared" ca="1" si="16"/>
        <v>7.0139999999999989E-5</v>
      </c>
      <c r="G228" s="14">
        <f t="shared" ca="1" si="16"/>
        <v>6.8682999999999993E-5</v>
      </c>
      <c r="H228" s="14">
        <f t="shared" ca="1" si="16"/>
        <v>6.6562999999999993E-5</v>
      </c>
      <c r="I228" s="14">
        <f t="shared" ca="1" si="16"/>
        <v>6.4618999999999999E-5</v>
      </c>
      <c r="J228" s="14">
        <f t="shared" ca="1" si="16"/>
        <v>6.4064000000000002E-5</v>
      </c>
      <c r="K228" s="14">
        <f t="shared" ca="1" si="16"/>
        <v>6.5227999999999993E-5</v>
      </c>
      <c r="L228" s="14">
        <f t="shared" ca="1" si="16"/>
        <v>6.7269999999999998E-5</v>
      </c>
      <c r="M228" s="14">
        <f t="shared" ca="1" si="16"/>
        <v>6.9185999999999998E-5</v>
      </c>
      <c r="N228" s="14">
        <f t="shared" ca="1" si="16"/>
        <v>7.0383999999999996E-5</v>
      </c>
      <c r="O228" s="14">
        <f t="shared" ca="1" si="16"/>
        <v>7.0727000000000002E-5</v>
      </c>
      <c r="P228" s="3">
        <f t="shared" ca="1" si="16"/>
        <v>8.1821400000000005E-4</v>
      </c>
    </row>
    <row r="229" spans="1:16" x14ac:dyDescent="0.25">
      <c r="A229">
        <v>2</v>
      </c>
      <c r="B229">
        <v>21</v>
      </c>
      <c r="C229" t="s">
        <v>3</v>
      </c>
      <c r="D229" s="5">
        <f t="shared" ca="1" si="16"/>
        <v>1.1716400000000001E-4</v>
      </c>
      <c r="E229" s="14">
        <f t="shared" ca="1" si="16"/>
        <v>1.1672000000000001E-4</v>
      </c>
      <c r="F229" s="14">
        <f t="shared" ca="1" si="16"/>
        <v>1.16056E-4</v>
      </c>
      <c r="G229" s="14">
        <f t="shared" ca="1" si="16"/>
        <v>1.1364799999999999E-4</v>
      </c>
      <c r="H229" s="14">
        <f t="shared" ca="1" si="16"/>
        <v>1.10141E-4</v>
      </c>
      <c r="I229" s="14">
        <f t="shared" ca="1" si="16"/>
        <v>1.0692699999999999E-4</v>
      </c>
      <c r="J229" s="14">
        <f t="shared" ca="1" si="16"/>
        <v>1.06012E-4</v>
      </c>
      <c r="K229" s="14">
        <f t="shared" ca="1" si="16"/>
        <v>1.0793800000000001E-4</v>
      </c>
      <c r="L229" s="14">
        <f t="shared" ca="1" si="16"/>
        <v>1.1131799999999999E-4</v>
      </c>
      <c r="M229" s="14">
        <f t="shared" ca="1" si="16"/>
        <v>1.14487E-4</v>
      </c>
      <c r="N229" s="14">
        <f t="shared" ca="1" si="16"/>
        <v>1.1646699999999999E-4</v>
      </c>
      <c r="O229" s="14">
        <f t="shared" ca="1" si="16"/>
        <v>1.1703E-4</v>
      </c>
      <c r="P229" s="3">
        <f t="shared" ca="1" si="16"/>
        <v>1.3539079999999998E-3</v>
      </c>
    </row>
    <row r="230" spans="1:16" x14ac:dyDescent="0.25">
      <c r="A230">
        <v>3</v>
      </c>
      <c r="B230">
        <v>21</v>
      </c>
      <c r="C230" t="s">
        <v>4</v>
      </c>
      <c r="D230" s="5">
        <f t="shared" ca="1" si="16"/>
        <v>1.7955399999999998E-4</v>
      </c>
      <c r="E230" s="14">
        <f t="shared" ca="1" si="16"/>
        <v>1.78872E-4</v>
      </c>
      <c r="F230" s="14">
        <f t="shared" ca="1" si="16"/>
        <v>1.7785699999999999E-4</v>
      </c>
      <c r="G230" s="14">
        <f t="shared" ca="1" si="16"/>
        <v>1.7416899999999998E-4</v>
      </c>
      <c r="H230" s="14">
        <f t="shared" ca="1" si="16"/>
        <v>1.6879800000000001E-4</v>
      </c>
      <c r="I230" s="14">
        <f t="shared" ca="1" si="16"/>
        <v>1.63874E-4</v>
      </c>
      <c r="J230" s="14">
        <f t="shared" ca="1" si="16"/>
        <v>1.6247600000000002E-4</v>
      </c>
      <c r="K230" s="14">
        <f t="shared" ca="1" si="16"/>
        <v>1.65427E-4</v>
      </c>
      <c r="L230" s="14">
        <f t="shared" ca="1" si="16"/>
        <v>1.7060900000000001E-4</v>
      </c>
      <c r="M230" s="14">
        <f t="shared" ca="1" si="16"/>
        <v>1.7546400000000001E-4</v>
      </c>
      <c r="N230" s="14">
        <f t="shared" ca="1" si="16"/>
        <v>1.7849499999999998E-4</v>
      </c>
      <c r="O230" s="14">
        <f t="shared" ca="1" si="16"/>
        <v>1.7935100000000001E-4</v>
      </c>
      <c r="P230" s="3">
        <f t="shared" ca="1" si="16"/>
        <v>2.0749459999999998E-3</v>
      </c>
    </row>
    <row r="231" spans="1:16" x14ac:dyDescent="0.25">
      <c r="A231">
        <v>4</v>
      </c>
      <c r="B231">
        <v>21</v>
      </c>
      <c r="C231" t="s">
        <v>5</v>
      </c>
      <c r="D231" s="5">
        <f t="shared" ca="1" si="16"/>
        <v>2.5799200000000002E-4</v>
      </c>
      <c r="E231" s="14">
        <f t="shared" ca="1" si="16"/>
        <v>2.57013E-4</v>
      </c>
      <c r="F231" s="14">
        <f t="shared" ca="1" si="16"/>
        <v>2.5555400000000001E-4</v>
      </c>
      <c r="G231" s="14">
        <f t="shared" ca="1" si="16"/>
        <v>2.5025599999999997E-4</v>
      </c>
      <c r="H231" s="14">
        <f t="shared" ca="1" si="16"/>
        <v>2.42539E-4</v>
      </c>
      <c r="I231" s="14">
        <f t="shared" ca="1" si="16"/>
        <v>2.35465E-4</v>
      </c>
      <c r="J231" s="14">
        <f t="shared" ca="1" si="16"/>
        <v>2.3345899999999999E-4</v>
      </c>
      <c r="K231" s="14">
        <f t="shared" ca="1" si="16"/>
        <v>2.37698E-4</v>
      </c>
      <c r="L231" s="14">
        <f t="shared" ca="1" si="16"/>
        <v>2.45145E-4</v>
      </c>
      <c r="M231" s="14">
        <f t="shared" ca="1" si="16"/>
        <v>2.5212100000000001E-4</v>
      </c>
      <c r="N231" s="14">
        <f t="shared" ca="1" si="16"/>
        <v>2.5647399999999997E-4</v>
      </c>
      <c r="O231" s="14">
        <f t="shared" ca="1" si="16"/>
        <v>2.5770200000000001E-4</v>
      </c>
      <c r="P231" s="3">
        <f t="shared" ca="1" si="16"/>
        <v>2.981418E-3</v>
      </c>
    </row>
    <row r="232" spans="1:16" x14ac:dyDescent="0.25">
      <c r="A232">
        <v>5</v>
      </c>
      <c r="B232">
        <v>21</v>
      </c>
      <c r="C232" t="s">
        <v>6</v>
      </c>
      <c r="D232" s="5">
        <f t="shared" ca="1" si="16"/>
        <v>3.2246500000000002E-4</v>
      </c>
      <c r="E232" s="14">
        <f t="shared" ca="1" si="16"/>
        <v>3.2124000000000003E-4</v>
      </c>
      <c r="F232" s="14">
        <f t="shared" ca="1" si="16"/>
        <v>3.1942799999999996E-4</v>
      </c>
      <c r="G232" s="14">
        <f t="shared" ca="1" si="16"/>
        <v>3.12861E-4</v>
      </c>
      <c r="H232" s="14">
        <f t="shared" ca="1" si="16"/>
        <v>3.03283E-4</v>
      </c>
      <c r="I232" s="14">
        <f t="shared" ca="1" si="16"/>
        <v>2.9446399999999998E-4</v>
      </c>
      <c r="J232" s="14">
        <f t="shared" ca="1" si="16"/>
        <v>2.9205399999999998E-4</v>
      </c>
      <c r="K232" s="14">
        <f t="shared" ca="1" si="16"/>
        <v>2.9733100000000002E-4</v>
      </c>
      <c r="L232" s="14">
        <f t="shared" ca="1" si="16"/>
        <v>3.0669400000000004E-4</v>
      </c>
      <c r="M232" s="14">
        <f t="shared" ca="1" si="16"/>
        <v>3.1540600000000001E-4</v>
      </c>
      <c r="N232" s="14">
        <f t="shared" ca="1" si="16"/>
        <v>3.2075799999999998E-4</v>
      </c>
      <c r="O232" s="14">
        <f t="shared" ca="1" si="16"/>
        <v>3.2216299999999998E-4</v>
      </c>
      <c r="P232" s="3">
        <f t="shared" ca="1" si="16"/>
        <v>3.7281469999999998E-3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L232"/>
  <sheetViews>
    <sheetView workbookViewId="0">
      <pane xSplit="3" ySplit="20" topLeftCell="N21" activePane="bottomRight" state="frozen"/>
      <selection pane="topRight" activeCell="D1" sqref="D1"/>
      <selection pane="bottomLeft" activeCell="A14" sqref="A14"/>
      <selection pane="bottomRight" activeCell="P4" sqref="P4"/>
    </sheetView>
  </sheetViews>
  <sheetFormatPr defaultColWidth="12.625" defaultRowHeight="14.3" x14ac:dyDescent="0.25"/>
  <cols>
    <col min="1" max="1" width="14.875" customWidth="1"/>
  </cols>
  <sheetData>
    <row r="1" spans="1:64" x14ac:dyDescent="0.25">
      <c r="A1" s="12" t="str">
        <f>IF(analyse!P1=1,"SSP1_ind",IF(analyse!P1=2,"SSP2_ind","SSP3_ind"))</f>
        <v>SSP2_ind</v>
      </c>
      <c r="B1" s="1"/>
      <c r="C1" s="1">
        <f ca="1">INDIRECT($A$1&amp;"!"&amp;ADDRESS(ROW(),COLUMN()))</f>
        <v>0</v>
      </c>
      <c r="R1" s="1"/>
      <c r="AH1" s="1"/>
      <c r="AX1" s="1"/>
    </row>
    <row r="2" spans="1:64" x14ac:dyDescent="0.25">
      <c r="B2" s="1"/>
      <c r="C2" s="1"/>
      <c r="R2" s="1"/>
      <c r="AH2" s="1"/>
    </row>
    <row r="3" spans="1:64" x14ac:dyDescent="0.25">
      <c r="B3" t="str">
        <f t="shared" ref="B3:P15" ca="1" si="0">INDIRECT($A$1&amp;"!"&amp;ADDRESS(ROW(),COLUMN()))</f>
        <v xml:space="preserve">Demand industry withdrawal for each Zone  [km3 per month] </v>
      </c>
      <c r="C3" s="1"/>
      <c r="D3">
        <v>1</v>
      </c>
      <c r="E3">
        <v>2</v>
      </c>
      <c r="F3">
        <v>3</v>
      </c>
      <c r="G3">
        <v>4</v>
      </c>
      <c r="H3">
        <v>5</v>
      </c>
      <c r="I3">
        <v>6</v>
      </c>
      <c r="J3">
        <v>7</v>
      </c>
      <c r="K3">
        <v>8</v>
      </c>
      <c r="L3">
        <v>9</v>
      </c>
      <c r="M3">
        <v>10</v>
      </c>
      <c r="N3">
        <v>11</v>
      </c>
      <c r="O3">
        <v>12</v>
      </c>
      <c r="P3" t="s">
        <v>13</v>
      </c>
      <c r="S3" s="1"/>
      <c r="AI3" s="1"/>
      <c r="AY3" s="1"/>
    </row>
    <row r="4" spans="1:64" x14ac:dyDescent="0.25">
      <c r="A4">
        <v>1</v>
      </c>
      <c r="B4" s="2" t="s">
        <v>12</v>
      </c>
      <c r="C4" t="s">
        <v>2</v>
      </c>
      <c r="D4" s="3">
        <f t="shared" ca="1" si="0"/>
        <v>1.8626240166666669E-2</v>
      </c>
      <c r="E4" s="3">
        <f t="shared" ca="1" si="0"/>
        <v>1.8626240166666669E-2</v>
      </c>
      <c r="F4" s="3">
        <f t="shared" ca="1" si="0"/>
        <v>1.8626240166666669E-2</v>
      </c>
      <c r="G4" s="3">
        <f t="shared" ca="1" si="0"/>
        <v>1.8626240166666669E-2</v>
      </c>
      <c r="H4" s="3">
        <f t="shared" ca="1" si="0"/>
        <v>1.8626240166666669E-2</v>
      </c>
      <c r="I4" s="3">
        <f t="shared" ca="1" si="0"/>
        <v>1.8626240166666669E-2</v>
      </c>
      <c r="J4" s="3">
        <f t="shared" ca="1" si="0"/>
        <v>1.8626240166666669E-2</v>
      </c>
      <c r="K4" s="3">
        <f t="shared" ca="1" si="0"/>
        <v>1.8626240166666669E-2</v>
      </c>
      <c r="L4" s="3">
        <f t="shared" ca="1" si="0"/>
        <v>1.8626240166666669E-2</v>
      </c>
      <c r="M4" s="3">
        <f t="shared" ca="1" si="0"/>
        <v>1.8626240166666669E-2</v>
      </c>
      <c r="N4" s="3">
        <f t="shared" ca="1" si="0"/>
        <v>1.8626240166666669E-2</v>
      </c>
      <c r="O4" s="3">
        <f t="shared" ca="1" si="0"/>
        <v>1.8626240166666669E-2</v>
      </c>
      <c r="P4" s="3">
        <f t="shared" ca="1" si="0"/>
        <v>0.22351488200000003</v>
      </c>
      <c r="R4" s="2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H4" s="2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X4" s="2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</row>
    <row r="5" spans="1:64" x14ac:dyDescent="0.25">
      <c r="A5">
        <v>2</v>
      </c>
      <c r="B5" s="2" t="s">
        <v>12</v>
      </c>
      <c r="C5" t="s">
        <v>3</v>
      </c>
      <c r="D5" s="3">
        <f t="shared" ca="1" si="0"/>
        <v>2.5369570500000001E-2</v>
      </c>
      <c r="E5" s="3">
        <f t="shared" ca="1" si="0"/>
        <v>2.5369570500000001E-2</v>
      </c>
      <c r="F5" s="3">
        <f t="shared" ca="1" si="0"/>
        <v>2.5369570500000001E-2</v>
      </c>
      <c r="G5" s="3">
        <f t="shared" ca="1" si="0"/>
        <v>2.5369570500000001E-2</v>
      </c>
      <c r="H5" s="3">
        <f t="shared" ca="1" si="0"/>
        <v>2.5369570500000001E-2</v>
      </c>
      <c r="I5" s="3">
        <f t="shared" ca="1" si="0"/>
        <v>2.5369570500000001E-2</v>
      </c>
      <c r="J5" s="3">
        <f t="shared" ca="1" si="0"/>
        <v>2.5369570500000001E-2</v>
      </c>
      <c r="K5" s="3">
        <f t="shared" ca="1" si="0"/>
        <v>2.5369570500000001E-2</v>
      </c>
      <c r="L5" s="3">
        <f t="shared" ca="1" si="0"/>
        <v>2.5369570500000001E-2</v>
      </c>
      <c r="M5" s="3">
        <f t="shared" ca="1" si="0"/>
        <v>2.5369570500000001E-2</v>
      </c>
      <c r="N5" s="3">
        <f t="shared" ca="1" si="0"/>
        <v>2.5369570500000001E-2</v>
      </c>
      <c r="O5" s="3">
        <f t="shared" ca="1" si="0"/>
        <v>2.5369570500000001E-2</v>
      </c>
      <c r="P5" s="3">
        <f t="shared" ca="1" si="0"/>
        <v>0.30443484599999998</v>
      </c>
      <c r="R5" s="2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H5" s="2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X5" s="2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</row>
    <row r="6" spans="1:64" x14ac:dyDescent="0.25">
      <c r="A6">
        <v>3</v>
      </c>
      <c r="B6" s="2" t="s">
        <v>12</v>
      </c>
      <c r="C6" t="s">
        <v>4</v>
      </c>
      <c r="D6" s="3">
        <f t="shared" ca="1" si="0"/>
        <v>2.9943011666666665E-2</v>
      </c>
      <c r="E6" s="3">
        <f t="shared" ca="1" si="0"/>
        <v>2.9943011666666665E-2</v>
      </c>
      <c r="F6" s="3">
        <f t="shared" ca="1" si="0"/>
        <v>2.9943011666666665E-2</v>
      </c>
      <c r="G6" s="3">
        <f t="shared" ca="1" si="0"/>
        <v>2.9943011666666665E-2</v>
      </c>
      <c r="H6" s="3">
        <f t="shared" ca="1" si="0"/>
        <v>2.9943011666666665E-2</v>
      </c>
      <c r="I6" s="3">
        <f t="shared" ca="1" si="0"/>
        <v>2.9943011666666665E-2</v>
      </c>
      <c r="J6" s="3">
        <f t="shared" ca="1" si="0"/>
        <v>2.9943011666666665E-2</v>
      </c>
      <c r="K6" s="3">
        <f t="shared" ca="1" si="0"/>
        <v>2.9943011666666665E-2</v>
      </c>
      <c r="L6" s="3">
        <f t="shared" ca="1" si="0"/>
        <v>2.9943011666666665E-2</v>
      </c>
      <c r="M6" s="3">
        <f t="shared" ca="1" si="0"/>
        <v>2.9943011666666665E-2</v>
      </c>
      <c r="N6" s="3">
        <f t="shared" ca="1" si="0"/>
        <v>2.9943011666666665E-2</v>
      </c>
      <c r="O6" s="3">
        <f t="shared" ca="1" si="0"/>
        <v>2.9943011666666665E-2</v>
      </c>
      <c r="P6" s="3">
        <f t="shared" ca="1" si="0"/>
        <v>0.35931614000000001</v>
      </c>
      <c r="R6" s="2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H6" s="2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X6" s="2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</row>
    <row r="7" spans="1:64" x14ac:dyDescent="0.25">
      <c r="A7">
        <v>4</v>
      </c>
      <c r="B7" s="2" t="s">
        <v>12</v>
      </c>
      <c r="C7" t="s">
        <v>5</v>
      </c>
      <c r="D7" s="3">
        <f t="shared" ca="1" si="0"/>
        <v>3.3280164166666668E-2</v>
      </c>
      <c r="E7" s="3">
        <f t="shared" ca="1" si="0"/>
        <v>3.3280164166666668E-2</v>
      </c>
      <c r="F7" s="3">
        <f t="shared" ca="1" si="0"/>
        <v>3.3280164166666668E-2</v>
      </c>
      <c r="G7" s="3">
        <f t="shared" ca="1" si="0"/>
        <v>3.3280164166666668E-2</v>
      </c>
      <c r="H7" s="3">
        <f t="shared" ca="1" si="0"/>
        <v>3.3280164166666668E-2</v>
      </c>
      <c r="I7" s="3">
        <f t="shared" ca="1" si="0"/>
        <v>3.3280164166666668E-2</v>
      </c>
      <c r="J7" s="3">
        <f t="shared" ca="1" si="0"/>
        <v>3.3280164166666668E-2</v>
      </c>
      <c r="K7" s="3">
        <f t="shared" ca="1" si="0"/>
        <v>3.3280164166666668E-2</v>
      </c>
      <c r="L7" s="3">
        <f t="shared" ca="1" si="0"/>
        <v>3.3280164166666668E-2</v>
      </c>
      <c r="M7" s="3">
        <f t="shared" ca="1" si="0"/>
        <v>3.3280164166666668E-2</v>
      </c>
      <c r="N7" s="3">
        <f t="shared" ca="1" si="0"/>
        <v>3.3280164166666668E-2</v>
      </c>
      <c r="O7" s="3">
        <f t="shared" ca="1" si="0"/>
        <v>3.3280164166666668E-2</v>
      </c>
      <c r="P7" s="3">
        <f t="shared" ca="1" si="0"/>
        <v>0.39936197000000012</v>
      </c>
      <c r="R7" s="2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H7" s="2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X7" s="2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</row>
    <row r="8" spans="1:64" x14ac:dyDescent="0.25">
      <c r="A8">
        <v>5</v>
      </c>
      <c r="B8" s="2" t="s">
        <v>12</v>
      </c>
      <c r="C8" t="s">
        <v>6</v>
      </c>
      <c r="D8" s="3">
        <f t="shared" ca="1" si="0"/>
        <v>3.4876430583333333E-2</v>
      </c>
      <c r="E8" s="3">
        <f t="shared" ca="1" si="0"/>
        <v>3.4876430583333333E-2</v>
      </c>
      <c r="F8" s="3">
        <f t="shared" ca="1" si="0"/>
        <v>3.4876430583333333E-2</v>
      </c>
      <c r="G8" s="3">
        <f t="shared" ca="1" si="0"/>
        <v>3.4876430583333333E-2</v>
      </c>
      <c r="H8" s="3">
        <f t="shared" ca="1" si="0"/>
        <v>3.4876430583333333E-2</v>
      </c>
      <c r="I8" s="3">
        <f t="shared" ca="1" si="0"/>
        <v>3.4876430583333333E-2</v>
      </c>
      <c r="J8" s="3">
        <f t="shared" ca="1" si="0"/>
        <v>3.4876430583333333E-2</v>
      </c>
      <c r="K8" s="3">
        <f t="shared" ca="1" si="0"/>
        <v>3.4876430583333333E-2</v>
      </c>
      <c r="L8" s="3">
        <f t="shared" ca="1" si="0"/>
        <v>3.4876430583333333E-2</v>
      </c>
      <c r="M8" s="3">
        <f t="shared" ca="1" si="0"/>
        <v>3.4876430583333333E-2</v>
      </c>
      <c r="N8" s="3">
        <f t="shared" ca="1" si="0"/>
        <v>3.4876430583333333E-2</v>
      </c>
      <c r="O8" s="3">
        <f t="shared" ca="1" si="0"/>
        <v>3.4876430583333333E-2</v>
      </c>
      <c r="P8" s="3">
        <f t="shared" ca="1" si="0"/>
        <v>0.41851716700000002</v>
      </c>
      <c r="R8" s="2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H8" s="2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X8" s="2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</row>
    <row r="9" spans="1:64" x14ac:dyDescent="0.25"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R9" s="2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H9" s="2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X9" s="2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</row>
    <row r="10" spans="1:64" x14ac:dyDescent="0.25">
      <c r="B10" t="str">
        <f t="shared" ca="1" si="0"/>
        <v>Demand industry consumption for each Zone  [km3 per month] - GFDL-ESM2M</v>
      </c>
      <c r="D10">
        <v>1</v>
      </c>
      <c r="E10">
        <v>2</v>
      </c>
      <c r="F10">
        <v>3</v>
      </c>
      <c r="G10">
        <v>4</v>
      </c>
      <c r="H10">
        <v>5</v>
      </c>
      <c r="I10">
        <v>6</v>
      </c>
      <c r="J10">
        <v>7</v>
      </c>
      <c r="K10">
        <v>8</v>
      </c>
      <c r="L10">
        <v>9</v>
      </c>
      <c r="M10">
        <v>10</v>
      </c>
      <c r="N10">
        <v>11</v>
      </c>
      <c r="O10">
        <v>12</v>
      </c>
      <c r="P10" t="s">
        <v>13</v>
      </c>
      <c r="S10" s="1"/>
      <c r="AI10" s="1"/>
      <c r="AY10" s="1"/>
    </row>
    <row r="11" spans="1:64" x14ac:dyDescent="0.25">
      <c r="A11">
        <v>1</v>
      </c>
      <c r="B11" s="2" t="s">
        <v>12</v>
      </c>
      <c r="C11" t="s">
        <v>2</v>
      </c>
      <c r="D11" s="3">
        <f t="shared" ca="1" si="0"/>
        <v>3.7224149166666665E-3</v>
      </c>
      <c r="E11" s="3">
        <f t="shared" ca="1" si="0"/>
        <v>3.7224149166666665E-3</v>
      </c>
      <c r="F11" s="3">
        <f t="shared" ca="1" si="0"/>
        <v>3.7224149166666665E-3</v>
      </c>
      <c r="G11" s="3">
        <f t="shared" ca="1" si="0"/>
        <v>3.7224149166666665E-3</v>
      </c>
      <c r="H11" s="3">
        <f t="shared" ca="1" si="0"/>
        <v>3.7224149166666665E-3</v>
      </c>
      <c r="I11" s="3">
        <f t="shared" ca="1" si="0"/>
        <v>3.7224149166666665E-3</v>
      </c>
      <c r="J11" s="3">
        <f t="shared" ca="1" si="0"/>
        <v>3.7224149166666665E-3</v>
      </c>
      <c r="K11" s="3">
        <f t="shared" ca="1" si="0"/>
        <v>3.7224149166666665E-3</v>
      </c>
      <c r="L11" s="3">
        <f t="shared" ca="1" si="0"/>
        <v>3.7224149166666665E-3</v>
      </c>
      <c r="M11" s="3">
        <f t="shared" ca="1" si="0"/>
        <v>3.7224149166666665E-3</v>
      </c>
      <c r="N11" s="3">
        <f t="shared" ca="1" si="0"/>
        <v>3.7224149166666665E-3</v>
      </c>
      <c r="O11" s="3">
        <f t="shared" ca="1" si="0"/>
        <v>3.7224149166666665E-3</v>
      </c>
      <c r="P11" s="3">
        <f t="shared" ca="1" si="0"/>
        <v>4.4668978999999998E-2</v>
      </c>
      <c r="R11" s="2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H11" s="2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X11" s="2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</row>
    <row r="12" spans="1:64" x14ac:dyDescent="0.25">
      <c r="A12">
        <v>2</v>
      </c>
      <c r="B12" s="2" t="s">
        <v>12</v>
      </c>
      <c r="C12" t="s">
        <v>3</v>
      </c>
      <c r="D12" s="3">
        <f t="shared" ca="1" si="0"/>
        <v>5.0701858333333334E-3</v>
      </c>
      <c r="E12" s="3">
        <f t="shared" ca="1" si="0"/>
        <v>5.0701858333333334E-3</v>
      </c>
      <c r="F12" s="3">
        <f t="shared" ca="1" si="0"/>
        <v>5.0701858333333334E-3</v>
      </c>
      <c r="G12" s="3">
        <f t="shared" ca="1" si="0"/>
        <v>5.0701858333333334E-3</v>
      </c>
      <c r="H12" s="3">
        <f t="shared" ca="1" si="0"/>
        <v>5.0701858333333334E-3</v>
      </c>
      <c r="I12" s="3">
        <f t="shared" ca="1" si="0"/>
        <v>5.0701858333333334E-3</v>
      </c>
      <c r="J12" s="3">
        <f t="shared" ca="1" si="0"/>
        <v>5.0701858333333334E-3</v>
      </c>
      <c r="K12" s="3">
        <f t="shared" ca="1" si="0"/>
        <v>5.0701858333333334E-3</v>
      </c>
      <c r="L12" s="3">
        <f t="shared" ca="1" si="0"/>
        <v>5.0701858333333334E-3</v>
      </c>
      <c r="M12" s="3">
        <f t="shared" ca="1" si="0"/>
        <v>5.0701858333333334E-3</v>
      </c>
      <c r="N12" s="3">
        <f t="shared" ca="1" si="0"/>
        <v>5.0701858333333334E-3</v>
      </c>
      <c r="O12" s="3">
        <f t="shared" ca="1" si="0"/>
        <v>5.0701858333333334E-3</v>
      </c>
      <c r="P12" s="3">
        <f t="shared" ca="1" si="0"/>
        <v>6.084222999999999E-2</v>
      </c>
      <c r="R12" s="2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H12" s="2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X12" s="2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</row>
    <row r="13" spans="1:64" x14ac:dyDescent="0.25">
      <c r="A13">
        <v>3</v>
      </c>
      <c r="B13" s="2" t="s">
        <v>12</v>
      </c>
      <c r="C13" t="s">
        <v>4</v>
      </c>
      <c r="D13" s="3">
        <f t="shared" ca="1" si="0"/>
        <v>5.9849355000000009E-3</v>
      </c>
      <c r="E13" s="3">
        <f t="shared" ca="1" si="0"/>
        <v>5.9849355000000009E-3</v>
      </c>
      <c r="F13" s="3">
        <f t="shared" ca="1" si="0"/>
        <v>5.9849355000000009E-3</v>
      </c>
      <c r="G13" s="3">
        <f t="shared" ca="1" si="0"/>
        <v>5.9849355000000009E-3</v>
      </c>
      <c r="H13" s="3">
        <f t="shared" ca="1" si="0"/>
        <v>5.9849355000000009E-3</v>
      </c>
      <c r="I13" s="3">
        <f t="shared" ca="1" si="0"/>
        <v>5.9849355000000009E-3</v>
      </c>
      <c r="J13" s="3">
        <f t="shared" ca="1" si="0"/>
        <v>5.9849355000000009E-3</v>
      </c>
      <c r="K13" s="3">
        <f t="shared" ca="1" si="0"/>
        <v>5.9849355000000009E-3</v>
      </c>
      <c r="L13" s="3">
        <f t="shared" ca="1" si="0"/>
        <v>5.9849355000000009E-3</v>
      </c>
      <c r="M13" s="3">
        <f t="shared" ca="1" si="0"/>
        <v>5.9849355000000009E-3</v>
      </c>
      <c r="N13" s="3">
        <f t="shared" ca="1" si="0"/>
        <v>5.9849355000000009E-3</v>
      </c>
      <c r="O13" s="3">
        <f t="shared" ca="1" si="0"/>
        <v>5.9849355000000009E-3</v>
      </c>
      <c r="P13" s="3">
        <f t="shared" ca="1" si="0"/>
        <v>7.1819226000000014E-2</v>
      </c>
      <c r="R13" s="2"/>
      <c r="AH13" s="2"/>
      <c r="AX13" s="2"/>
    </row>
    <row r="14" spans="1:64" x14ac:dyDescent="0.25">
      <c r="A14">
        <v>4</v>
      </c>
      <c r="B14" s="2" t="s">
        <v>12</v>
      </c>
      <c r="C14" t="s">
        <v>5</v>
      </c>
      <c r="D14" s="3">
        <f t="shared" ca="1" si="0"/>
        <v>6.6529157499999993E-3</v>
      </c>
      <c r="E14" s="3">
        <f t="shared" ca="1" si="0"/>
        <v>6.6529157499999993E-3</v>
      </c>
      <c r="F14" s="3">
        <f t="shared" ca="1" si="0"/>
        <v>6.6529157499999993E-3</v>
      </c>
      <c r="G14" s="3">
        <f t="shared" ca="1" si="0"/>
        <v>6.6529157499999993E-3</v>
      </c>
      <c r="H14" s="3">
        <f t="shared" ca="1" si="0"/>
        <v>6.6529157499999993E-3</v>
      </c>
      <c r="I14" s="3">
        <f t="shared" ca="1" si="0"/>
        <v>6.6529157499999993E-3</v>
      </c>
      <c r="J14" s="3">
        <f t="shared" ca="1" si="0"/>
        <v>6.6529157499999993E-3</v>
      </c>
      <c r="K14" s="3">
        <f t="shared" ca="1" si="0"/>
        <v>6.6529157499999993E-3</v>
      </c>
      <c r="L14" s="3">
        <f t="shared" ca="1" si="0"/>
        <v>6.6529157499999993E-3</v>
      </c>
      <c r="M14" s="3">
        <f t="shared" ca="1" si="0"/>
        <v>6.6529157499999993E-3</v>
      </c>
      <c r="N14" s="3">
        <f t="shared" ca="1" si="0"/>
        <v>6.6529157499999993E-3</v>
      </c>
      <c r="O14" s="3">
        <f t="shared" ca="1" si="0"/>
        <v>6.6529157499999993E-3</v>
      </c>
      <c r="P14" s="3">
        <f t="shared" ca="1" si="0"/>
        <v>7.9834989000000009E-2</v>
      </c>
      <c r="R14" s="2"/>
      <c r="AH14" s="2"/>
      <c r="AX14" s="2"/>
    </row>
    <row r="15" spans="1:64" x14ac:dyDescent="0.25">
      <c r="A15">
        <v>5</v>
      </c>
      <c r="B15" s="2" t="s">
        <v>12</v>
      </c>
      <c r="C15" t="s">
        <v>6</v>
      </c>
      <c r="D15" s="3">
        <f t="shared" ca="1" si="0"/>
        <v>6.9729205833333335E-3</v>
      </c>
      <c r="E15" s="3">
        <f t="shared" ca="1" si="0"/>
        <v>6.9729205833333335E-3</v>
      </c>
      <c r="F15" s="3">
        <f t="shared" ca="1" si="0"/>
        <v>6.9729205833333335E-3</v>
      </c>
      <c r="G15" s="3">
        <f t="shared" ca="1" si="0"/>
        <v>6.9729205833333335E-3</v>
      </c>
      <c r="H15" s="3">
        <f t="shared" ca="1" si="0"/>
        <v>6.9729205833333335E-3</v>
      </c>
      <c r="I15" s="3">
        <f t="shared" ca="1" si="0"/>
        <v>6.9729205833333335E-3</v>
      </c>
      <c r="J15" s="3">
        <f t="shared" ca="1" si="0"/>
        <v>6.9729205833333335E-3</v>
      </c>
      <c r="K15" s="3">
        <f t="shared" ca="1" si="0"/>
        <v>6.9729205833333335E-3</v>
      </c>
      <c r="L15" s="3">
        <f t="shared" ca="1" si="0"/>
        <v>6.9729205833333335E-3</v>
      </c>
      <c r="M15" s="3">
        <f t="shared" ca="1" si="0"/>
        <v>6.9729205833333335E-3</v>
      </c>
      <c r="N15" s="3">
        <f t="shared" ca="1" si="0"/>
        <v>6.9729205833333335E-3</v>
      </c>
      <c r="O15" s="3">
        <f t="shared" ca="1" si="0"/>
        <v>6.9729205833333335E-3</v>
      </c>
      <c r="P15" s="3">
        <f t="shared" ca="1" si="0"/>
        <v>8.3675047000000002E-2</v>
      </c>
      <c r="R15" s="2"/>
      <c r="AH15" s="2"/>
      <c r="AX15" s="2"/>
    </row>
    <row r="16" spans="1:64" x14ac:dyDescent="0.25">
      <c r="B16" s="2"/>
    </row>
    <row r="18" spans="1:64" x14ac:dyDescent="0.25">
      <c r="B18" t="str">
        <f ca="1">INDIRECT($A$1&amp;"!"&amp;ADDRESS(ROW(),COLUMN()))</f>
        <v xml:space="preserve">Demand industry withdrawal for each Zone  [km3 per month] </v>
      </c>
    </row>
    <row r="19" spans="1:64" x14ac:dyDescent="0.25">
      <c r="B19" t="str">
        <f ca="1">INDIRECT($A$1&amp;"!"&amp;ADDRESS(ROW(),COLUMN()))</f>
        <v>Subbasin</v>
      </c>
      <c r="C19" t="s">
        <v>1</v>
      </c>
      <c r="D19">
        <v>1</v>
      </c>
      <c r="E19">
        <v>2</v>
      </c>
      <c r="F19">
        <v>3</v>
      </c>
      <c r="G19">
        <v>4</v>
      </c>
      <c r="H19">
        <v>5</v>
      </c>
      <c r="I19">
        <v>6</v>
      </c>
      <c r="J19">
        <v>7</v>
      </c>
      <c r="K19">
        <v>8</v>
      </c>
      <c r="L19">
        <v>9</v>
      </c>
      <c r="M19">
        <v>10</v>
      </c>
      <c r="N19">
        <v>11</v>
      </c>
      <c r="O19">
        <v>12</v>
      </c>
      <c r="P19" s="6"/>
      <c r="AF19" s="6"/>
      <c r="AV19" s="6"/>
      <c r="BL19" s="6"/>
    </row>
    <row r="20" spans="1:64" x14ac:dyDescent="0.25">
      <c r="A20">
        <v>1</v>
      </c>
      <c r="B20">
        <v>1</v>
      </c>
      <c r="C20" t="s">
        <v>2</v>
      </c>
      <c r="D20" s="14">
        <f t="shared" ref="D20:P35" ca="1" si="1">INDIRECT($A$1&amp;"!"&amp;ADDRESS(ROW(),COLUMN()))</f>
        <v>4.1349166666666667E-5</v>
      </c>
      <c r="E20" s="20">
        <f t="shared" ca="1" si="1"/>
        <v>4.1349166666666667E-5</v>
      </c>
      <c r="F20" s="20">
        <f t="shared" ca="1" si="1"/>
        <v>4.1349166666666667E-5</v>
      </c>
      <c r="G20" s="20">
        <f t="shared" ca="1" si="1"/>
        <v>4.1349166666666667E-5</v>
      </c>
      <c r="H20" s="20">
        <f t="shared" ca="1" si="1"/>
        <v>4.1349166666666667E-5</v>
      </c>
      <c r="I20" s="20">
        <f t="shared" ca="1" si="1"/>
        <v>4.1349166666666667E-5</v>
      </c>
      <c r="J20" s="20">
        <f t="shared" ca="1" si="1"/>
        <v>4.1349166666666667E-5</v>
      </c>
      <c r="K20" s="20">
        <f t="shared" ca="1" si="1"/>
        <v>4.1349166666666667E-5</v>
      </c>
      <c r="L20" s="20">
        <f t="shared" ca="1" si="1"/>
        <v>4.1349166666666667E-5</v>
      </c>
      <c r="M20" s="20">
        <f t="shared" ca="1" si="1"/>
        <v>4.1349166666666667E-5</v>
      </c>
      <c r="N20" s="20">
        <f t="shared" ca="1" si="1"/>
        <v>4.1349166666666667E-5</v>
      </c>
      <c r="O20" s="20">
        <f t="shared" ca="1" si="1"/>
        <v>4.1349166666666667E-5</v>
      </c>
      <c r="P20" s="18">
        <f t="shared" ca="1" si="1"/>
        <v>4.9618999999999998E-4</v>
      </c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</row>
    <row r="21" spans="1:64" x14ac:dyDescent="0.25">
      <c r="A21">
        <v>2</v>
      </c>
      <c r="B21">
        <v>1</v>
      </c>
      <c r="C21" t="s">
        <v>3</v>
      </c>
      <c r="D21" s="14">
        <f t="shared" ca="1" si="1"/>
        <v>6.01725E-5</v>
      </c>
      <c r="E21" s="20">
        <f t="shared" ca="1" si="1"/>
        <v>6.01725E-5</v>
      </c>
      <c r="F21" s="20">
        <f t="shared" ca="1" si="1"/>
        <v>6.01725E-5</v>
      </c>
      <c r="G21" s="20">
        <f t="shared" ca="1" si="1"/>
        <v>6.01725E-5</v>
      </c>
      <c r="H21" s="20">
        <f t="shared" ca="1" si="1"/>
        <v>6.01725E-5</v>
      </c>
      <c r="I21" s="20">
        <f t="shared" ca="1" si="1"/>
        <v>6.01725E-5</v>
      </c>
      <c r="J21" s="20">
        <f t="shared" ca="1" si="1"/>
        <v>6.01725E-5</v>
      </c>
      <c r="K21" s="20">
        <f t="shared" ca="1" si="1"/>
        <v>6.01725E-5</v>
      </c>
      <c r="L21" s="20">
        <f t="shared" ca="1" si="1"/>
        <v>6.01725E-5</v>
      </c>
      <c r="M21" s="20">
        <f t="shared" ca="1" si="1"/>
        <v>6.01725E-5</v>
      </c>
      <c r="N21" s="20">
        <f t="shared" ca="1" si="1"/>
        <v>6.01725E-5</v>
      </c>
      <c r="O21" s="20">
        <f t="shared" ca="1" si="1"/>
        <v>6.01725E-5</v>
      </c>
      <c r="P21" s="18">
        <f t="shared" ca="1" si="1"/>
        <v>7.2207E-4</v>
      </c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</row>
    <row r="22" spans="1:64" x14ac:dyDescent="0.25">
      <c r="A22">
        <v>3</v>
      </c>
      <c r="B22">
        <v>1</v>
      </c>
      <c r="C22" t="s">
        <v>4</v>
      </c>
      <c r="D22" s="14">
        <f t="shared" ca="1" si="1"/>
        <v>7.1241249999999995E-5</v>
      </c>
      <c r="E22" s="20">
        <f t="shared" ca="1" si="1"/>
        <v>7.1241249999999995E-5</v>
      </c>
      <c r="F22" s="20">
        <f t="shared" ca="1" si="1"/>
        <v>7.1241249999999995E-5</v>
      </c>
      <c r="G22" s="20">
        <f t="shared" ca="1" si="1"/>
        <v>7.1241249999999995E-5</v>
      </c>
      <c r="H22" s="20">
        <f t="shared" ca="1" si="1"/>
        <v>7.1241249999999995E-5</v>
      </c>
      <c r="I22" s="20">
        <f t="shared" ca="1" si="1"/>
        <v>7.1241249999999995E-5</v>
      </c>
      <c r="J22" s="20">
        <f t="shared" ca="1" si="1"/>
        <v>7.1241249999999995E-5</v>
      </c>
      <c r="K22" s="20">
        <f t="shared" ca="1" si="1"/>
        <v>7.1241249999999995E-5</v>
      </c>
      <c r="L22" s="20">
        <f t="shared" ca="1" si="1"/>
        <v>7.1241249999999995E-5</v>
      </c>
      <c r="M22" s="20">
        <f t="shared" ca="1" si="1"/>
        <v>7.1241249999999995E-5</v>
      </c>
      <c r="N22" s="20">
        <f t="shared" ca="1" si="1"/>
        <v>7.1241249999999995E-5</v>
      </c>
      <c r="O22" s="20">
        <f t="shared" ca="1" si="1"/>
        <v>7.1241249999999995E-5</v>
      </c>
      <c r="P22" s="18">
        <f t="shared" ca="1" si="1"/>
        <v>8.5489499999999972E-4</v>
      </c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</row>
    <row r="23" spans="1:64" x14ac:dyDescent="0.25">
      <c r="A23">
        <v>4</v>
      </c>
      <c r="B23">
        <v>1</v>
      </c>
      <c r="C23" t="s">
        <v>5</v>
      </c>
      <c r="D23" s="14">
        <f t="shared" ca="1" si="1"/>
        <v>7.6219583333333334E-5</v>
      </c>
      <c r="E23" s="20">
        <f t="shared" ca="1" si="1"/>
        <v>7.6219583333333334E-5</v>
      </c>
      <c r="F23" s="20">
        <f t="shared" ca="1" si="1"/>
        <v>7.6219583333333334E-5</v>
      </c>
      <c r="G23" s="20">
        <f t="shared" ca="1" si="1"/>
        <v>7.6219583333333334E-5</v>
      </c>
      <c r="H23" s="20">
        <f t="shared" ca="1" si="1"/>
        <v>7.6219583333333334E-5</v>
      </c>
      <c r="I23" s="20">
        <f t="shared" ca="1" si="1"/>
        <v>7.6219583333333334E-5</v>
      </c>
      <c r="J23" s="20">
        <f t="shared" ca="1" si="1"/>
        <v>7.6219583333333334E-5</v>
      </c>
      <c r="K23" s="20">
        <f t="shared" ca="1" si="1"/>
        <v>7.6219583333333334E-5</v>
      </c>
      <c r="L23" s="20">
        <f t="shared" ca="1" si="1"/>
        <v>7.6219583333333334E-5</v>
      </c>
      <c r="M23" s="20">
        <f t="shared" ca="1" si="1"/>
        <v>7.6219583333333334E-5</v>
      </c>
      <c r="N23" s="20">
        <f t="shared" ca="1" si="1"/>
        <v>7.6219583333333334E-5</v>
      </c>
      <c r="O23" s="20">
        <f t="shared" ca="1" si="1"/>
        <v>7.6219583333333334E-5</v>
      </c>
      <c r="P23" s="18">
        <f t="shared" ca="1" si="1"/>
        <v>9.1463500000000001E-4</v>
      </c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</row>
    <row r="24" spans="1:64" x14ac:dyDescent="0.25">
      <c r="A24">
        <v>5</v>
      </c>
      <c r="B24">
        <v>1</v>
      </c>
      <c r="C24" t="s">
        <v>6</v>
      </c>
      <c r="D24" s="14">
        <f t="shared" ca="1" si="1"/>
        <v>7.5509749999999996E-5</v>
      </c>
      <c r="E24" s="20">
        <f t="shared" ca="1" si="1"/>
        <v>7.5509749999999996E-5</v>
      </c>
      <c r="F24" s="20">
        <f t="shared" ca="1" si="1"/>
        <v>7.5509749999999996E-5</v>
      </c>
      <c r="G24" s="20">
        <f t="shared" ca="1" si="1"/>
        <v>7.5509749999999996E-5</v>
      </c>
      <c r="H24" s="20">
        <f t="shared" ca="1" si="1"/>
        <v>7.5509749999999996E-5</v>
      </c>
      <c r="I24" s="20">
        <f t="shared" ca="1" si="1"/>
        <v>7.5509749999999996E-5</v>
      </c>
      <c r="J24" s="20">
        <f t="shared" ca="1" si="1"/>
        <v>7.5509749999999996E-5</v>
      </c>
      <c r="K24" s="20">
        <f t="shared" ca="1" si="1"/>
        <v>7.5509749999999996E-5</v>
      </c>
      <c r="L24" s="20">
        <f t="shared" ca="1" si="1"/>
        <v>7.5509749999999996E-5</v>
      </c>
      <c r="M24" s="20">
        <f t="shared" ca="1" si="1"/>
        <v>7.5509749999999996E-5</v>
      </c>
      <c r="N24" s="20">
        <f t="shared" ca="1" si="1"/>
        <v>7.5509749999999996E-5</v>
      </c>
      <c r="O24" s="20">
        <f t="shared" ca="1" si="1"/>
        <v>7.5509749999999996E-5</v>
      </c>
      <c r="P24" s="18">
        <f t="shared" ca="1" si="1"/>
        <v>9.0611700000000001E-4</v>
      </c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</row>
    <row r="25" spans="1:64" x14ac:dyDescent="0.25">
      <c r="A25">
        <v>1</v>
      </c>
      <c r="B25">
        <v>2</v>
      </c>
      <c r="C25" t="s">
        <v>2</v>
      </c>
      <c r="D25" s="14">
        <f t="shared" ca="1" si="1"/>
        <v>2.5714083333333332E-5</v>
      </c>
      <c r="E25" s="20">
        <f t="shared" ca="1" si="1"/>
        <v>2.5714083333333332E-5</v>
      </c>
      <c r="F25" s="20">
        <f t="shared" ca="1" si="1"/>
        <v>2.5714083333333332E-5</v>
      </c>
      <c r="G25" s="20">
        <f t="shared" ca="1" si="1"/>
        <v>2.5714083333333332E-5</v>
      </c>
      <c r="H25" s="20">
        <f t="shared" ca="1" si="1"/>
        <v>2.5714083333333332E-5</v>
      </c>
      <c r="I25" s="20">
        <f t="shared" ca="1" si="1"/>
        <v>2.5714083333333332E-5</v>
      </c>
      <c r="J25" s="20">
        <f t="shared" ca="1" si="1"/>
        <v>2.5714083333333332E-5</v>
      </c>
      <c r="K25" s="20">
        <f t="shared" ca="1" si="1"/>
        <v>2.5714083333333332E-5</v>
      </c>
      <c r="L25" s="20">
        <f t="shared" ca="1" si="1"/>
        <v>2.5714083333333332E-5</v>
      </c>
      <c r="M25" s="20">
        <f t="shared" ca="1" si="1"/>
        <v>2.5714083333333332E-5</v>
      </c>
      <c r="N25" s="20">
        <f t="shared" ca="1" si="1"/>
        <v>2.5714083333333332E-5</v>
      </c>
      <c r="O25" s="20">
        <f t="shared" ca="1" si="1"/>
        <v>2.5714083333333332E-5</v>
      </c>
      <c r="P25" s="18">
        <f t="shared" ca="1" si="1"/>
        <v>3.0856899999999991E-4</v>
      </c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</row>
    <row r="26" spans="1:64" x14ac:dyDescent="0.25">
      <c r="A26">
        <v>2</v>
      </c>
      <c r="B26">
        <v>2</v>
      </c>
      <c r="C26" t="s">
        <v>3</v>
      </c>
      <c r="D26" s="14">
        <f t="shared" ca="1" si="1"/>
        <v>3.6985749999999997E-5</v>
      </c>
      <c r="E26" s="20">
        <f t="shared" ca="1" si="1"/>
        <v>3.6985749999999997E-5</v>
      </c>
      <c r="F26" s="20">
        <f t="shared" ca="1" si="1"/>
        <v>3.6985749999999997E-5</v>
      </c>
      <c r="G26" s="20">
        <f t="shared" ca="1" si="1"/>
        <v>3.6985749999999997E-5</v>
      </c>
      <c r="H26" s="20">
        <f t="shared" ca="1" si="1"/>
        <v>3.6985749999999997E-5</v>
      </c>
      <c r="I26" s="20">
        <f t="shared" ca="1" si="1"/>
        <v>3.6985749999999997E-5</v>
      </c>
      <c r="J26" s="20">
        <f t="shared" ca="1" si="1"/>
        <v>3.6985749999999997E-5</v>
      </c>
      <c r="K26" s="20">
        <f t="shared" ca="1" si="1"/>
        <v>3.6985749999999997E-5</v>
      </c>
      <c r="L26" s="20">
        <f t="shared" ca="1" si="1"/>
        <v>3.6985749999999997E-5</v>
      </c>
      <c r="M26" s="20">
        <f t="shared" ca="1" si="1"/>
        <v>3.6985749999999997E-5</v>
      </c>
      <c r="N26" s="20">
        <f t="shared" ca="1" si="1"/>
        <v>3.6985749999999997E-5</v>
      </c>
      <c r="O26" s="20">
        <f t="shared" ca="1" si="1"/>
        <v>3.6985749999999997E-5</v>
      </c>
      <c r="P26" s="18">
        <f t="shared" ca="1" si="1"/>
        <v>4.4382899999999997E-4</v>
      </c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</row>
    <row r="27" spans="1:64" x14ac:dyDescent="0.25">
      <c r="A27">
        <v>3</v>
      </c>
      <c r="B27">
        <v>2</v>
      </c>
      <c r="C27" t="s">
        <v>4</v>
      </c>
      <c r="D27" s="14">
        <f t="shared" ca="1" si="1"/>
        <v>4.2357916666666673E-5</v>
      </c>
      <c r="E27" s="20">
        <f t="shared" ca="1" si="1"/>
        <v>4.2357916666666673E-5</v>
      </c>
      <c r="F27" s="20">
        <f t="shared" ca="1" si="1"/>
        <v>4.2357916666666673E-5</v>
      </c>
      <c r="G27" s="20">
        <f t="shared" ca="1" si="1"/>
        <v>4.2357916666666673E-5</v>
      </c>
      <c r="H27" s="20">
        <f t="shared" ca="1" si="1"/>
        <v>4.2357916666666673E-5</v>
      </c>
      <c r="I27" s="20">
        <f t="shared" ca="1" si="1"/>
        <v>4.2357916666666673E-5</v>
      </c>
      <c r="J27" s="20">
        <f t="shared" ca="1" si="1"/>
        <v>4.2357916666666673E-5</v>
      </c>
      <c r="K27" s="20">
        <f t="shared" ca="1" si="1"/>
        <v>4.2357916666666673E-5</v>
      </c>
      <c r="L27" s="20">
        <f t="shared" ca="1" si="1"/>
        <v>4.2357916666666673E-5</v>
      </c>
      <c r="M27" s="20">
        <f t="shared" ca="1" si="1"/>
        <v>4.2357916666666673E-5</v>
      </c>
      <c r="N27" s="20">
        <f t="shared" ca="1" si="1"/>
        <v>4.2357916666666673E-5</v>
      </c>
      <c r="O27" s="20">
        <f t="shared" ca="1" si="1"/>
        <v>4.2357916666666673E-5</v>
      </c>
      <c r="P27" s="18">
        <f t="shared" ca="1" si="1"/>
        <v>5.0829499999999997E-4</v>
      </c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</row>
    <row r="28" spans="1:64" x14ac:dyDescent="0.25">
      <c r="A28">
        <v>4</v>
      </c>
      <c r="B28">
        <v>2</v>
      </c>
      <c r="C28" t="s">
        <v>5</v>
      </c>
      <c r="D28" s="14">
        <f t="shared" ca="1" si="1"/>
        <v>4.4082916666666668E-5</v>
      </c>
      <c r="E28" s="20">
        <f t="shared" ca="1" si="1"/>
        <v>4.4082916666666668E-5</v>
      </c>
      <c r="F28" s="20">
        <f t="shared" ca="1" si="1"/>
        <v>4.4082916666666668E-5</v>
      </c>
      <c r="G28" s="20">
        <f t="shared" ca="1" si="1"/>
        <v>4.4082916666666668E-5</v>
      </c>
      <c r="H28" s="20">
        <f t="shared" ca="1" si="1"/>
        <v>4.4082916666666668E-5</v>
      </c>
      <c r="I28" s="20">
        <f t="shared" ca="1" si="1"/>
        <v>4.4082916666666668E-5</v>
      </c>
      <c r="J28" s="20">
        <f t="shared" ca="1" si="1"/>
        <v>4.4082916666666668E-5</v>
      </c>
      <c r="K28" s="20">
        <f t="shared" ca="1" si="1"/>
        <v>4.4082916666666668E-5</v>
      </c>
      <c r="L28" s="20">
        <f t="shared" ca="1" si="1"/>
        <v>4.4082916666666668E-5</v>
      </c>
      <c r="M28" s="20">
        <f t="shared" ca="1" si="1"/>
        <v>4.4082916666666668E-5</v>
      </c>
      <c r="N28" s="20">
        <f t="shared" ca="1" si="1"/>
        <v>4.4082916666666668E-5</v>
      </c>
      <c r="O28" s="20">
        <f t="shared" ca="1" si="1"/>
        <v>4.4082916666666668E-5</v>
      </c>
      <c r="P28" s="18">
        <f t="shared" ca="1" si="1"/>
        <v>5.2899499999999988E-4</v>
      </c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</row>
    <row r="29" spans="1:64" x14ac:dyDescent="0.25">
      <c r="A29">
        <v>5</v>
      </c>
      <c r="B29">
        <v>2</v>
      </c>
      <c r="C29" t="s">
        <v>6</v>
      </c>
      <c r="D29" s="14">
        <f t="shared" ca="1" si="1"/>
        <v>4.3116999999999994E-5</v>
      </c>
      <c r="E29" s="20">
        <f t="shared" ca="1" si="1"/>
        <v>4.3116999999999994E-5</v>
      </c>
      <c r="F29" s="20">
        <f t="shared" ca="1" si="1"/>
        <v>4.3116999999999994E-5</v>
      </c>
      <c r="G29" s="20">
        <f t="shared" ca="1" si="1"/>
        <v>4.3116999999999994E-5</v>
      </c>
      <c r="H29" s="20">
        <f t="shared" ca="1" si="1"/>
        <v>4.3116999999999994E-5</v>
      </c>
      <c r="I29" s="20">
        <f t="shared" ca="1" si="1"/>
        <v>4.3116999999999994E-5</v>
      </c>
      <c r="J29" s="20">
        <f t="shared" ca="1" si="1"/>
        <v>4.3116999999999994E-5</v>
      </c>
      <c r="K29" s="20">
        <f t="shared" ca="1" si="1"/>
        <v>4.3116999999999994E-5</v>
      </c>
      <c r="L29" s="20">
        <f t="shared" ca="1" si="1"/>
        <v>4.3116999999999994E-5</v>
      </c>
      <c r="M29" s="20">
        <f t="shared" ca="1" si="1"/>
        <v>4.3116999999999994E-5</v>
      </c>
      <c r="N29" s="20">
        <f t="shared" ca="1" si="1"/>
        <v>4.3116999999999994E-5</v>
      </c>
      <c r="O29" s="20">
        <f t="shared" ca="1" si="1"/>
        <v>4.3116999999999994E-5</v>
      </c>
      <c r="P29" s="18">
        <f t="shared" ca="1" si="1"/>
        <v>5.1740400000000006E-4</v>
      </c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</row>
    <row r="30" spans="1:64" x14ac:dyDescent="0.25">
      <c r="A30">
        <v>1</v>
      </c>
      <c r="B30">
        <v>3</v>
      </c>
      <c r="C30" t="s">
        <v>2</v>
      </c>
      <c r="D30" s="14">
        <f t="shared" ca="1" si="1"/>
        <v>0</v>
      </c>
      <c r="E30" s="20">
        <f t="shared" ca="1" si="1"/>
        <v>0</v>
      </c>
      <c r="F30" s="20">
        <f t="shared" ca="1" si="1"/>
        <v>0</v>
      </c>
      <c r="G30" s="20">
        <f t="shared" ca="1" si="1"/>
        <v>0</v>
      </c>
      <c r="H30" s="20">
        <f t="shared" ca="1" si="1"/>
        <v>0</v>
      </c>
      <c r="I30" s="20">
        <f t="shared" ca="1" si="1"/>
        <v>0</v>
      </c>
      <c r="J30" s="20">
        <f t="shared" ca="1" si="1"/>
        <v>0</v>
      </c>
      <c r="K30" s="20">
        <f t="shared" ca="1" si="1"/>
        <v>0</v>
      </c>
      <c r="L30" s="20">
        <f t="shared" ca="1" si="1"/>
        <v>0</v>
      </c>
      <c r="M30" s="20">
        <f t="shared" ca="1" si="1"/>
        <v>0</v>
      </c>
      <c r="N30" s="20">
        <f t="shared" ca="1" si="1"/>
        <v>0</v>
      </c>
      <c r="O30" s="20">
        <f t="shared" ca="1" si="1"/>
        <v>0</v>
      </c>
      <c r="P30" s="18">
        <f t="shared" ca="1" si="1"/>
        <v>0</v>
      </c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</row>
    <row r="31" spans="1:64" x14ac:dyDescent="0.25">
      <c r="A31">
        <v>2</v>
      </c>
      <c r="B31">
        <v>3</v>
      </c>
      <c r="C31" t="s">
        <v>3</v>
      </c>
      <c r="D31" s="14">
        <f t="shared" ca="1" si="1"/>
        <v>0</v>
      </c>
      <c r="E31" s="20">
        <f t="shared" ca="1" si="1"/>
        <v>0</v>
      </c>
      <c r="F31" s="20">
        <f t="shared" ca="1" si="1"/>
        <v>0</v>
      </c>
      <c r="G31" s="20">
        <f t="shared" ca="1" si="1"/>
        <v>0</v>
      </c>
      <c r="H31" s="20">
        <f t="shared" ca="1" si="1"/>
        <v>0</v>
      </c>
      <c r="I31" s="20">
        <f t="shared" ca="1" si="1"/>
        <v>0</v>
      </c>
      <c r="J31" s="20">
        <f t="shared" ca="1" si="1"/>
        <v>0</v>
      </c>
      <c r="K31" s="20">
        <f t="shared" ca="1" si="1"/>
        <v>0</v>
      </c>
      <c r="L31" s="20">
        <f t="shared" ca="1" si="1"/>
        <v>0</v>
      </c>
      <c r="M31" s="20">
        <f t="shared" ca="1" si="1"/>
        <v>0</v>
      </c>
      <c r="N31" s="20">
        <f t="shared" ca="1" si="1"/>
        <v>0</v>
      </c>
      <c r="O31" s="20">
        <f t="shared" ca="1" si="1"/>
        <v>0</v>
      </c>
      <c r="P31" s="18">
        <f t="shared" ca="1" si="1"/>
        <v>0</v>
      </c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</row>
    <row r="32" spans="1:64" x14ac:dyDescent="0.25">
      <c r="A32">
        <v>3</v>
      </c>
      <c r="B32">
        <v>3</v>
      </c>
      <c r="C32" t="s">
        <v>4</v>
      </c>
      <c r="D32" s="14">
        <f t="shared" ca="1" si="1"/>
        <v>0</v>
      </c>
      <c r="E32" s="20">
        <f t="shared" ca="1" si="1"/>
        <v>0</v>
      </c>
      <c r="F32" s="20">
        <f t="shared" ca="1" si="1"/>
        <v>0</v>
      </c>
      <c r="G32" s="20">
        <f t="shared" ca="1" si="1"/>
        <v>0</v>
      </c>
      <c r="H32" s="20">
        <f t="shared" ca="1" si="1"/>
        <v>0</v>
      </c>
      <c r="I32" s="20">
        <f t="shared" ca="1" si="1"/>
        <v>0</v>
      </c>
      <c r="J32" s="20">
        <f t="shared" ca="1" si="1"/>
        <v>0</v>
      </c>
      <c r="K32" s="20">
        <f t="shared" ca="1" si="1"/>
        <v>0</v>
      </c>
      <c r="L32" s="20">
        <f t="shared" ca="1" si="1"/>
        <v>0</v>
      </c>
      <c r="M32" s="20">
        <f t="shared" ca="1" si="1"/>
        <v>0</v>
      </c>
      <c r="N32" s="20">
        <f t="shared" ca="1" si="1"/>
        <v>0</v>
      </c>
      <c r="O32" s="20">
        <f t="shared" ca="1" si="1"/>
        <v>0</v>
      </c>
      <c r="P32" s="18">
        <f t="shared" ca="1" si="1"/>
        <v>0</v>
      </c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</row>
    <row r="33" spans="1:64" x14ac:dyDescent="0.25">
      <c r="A33">
        <v>4</v>
      </c>
      <c r="B33">
        <v>3</v>
      </c>
      <c r="C33" t="s">
        <v>5</v>
      </c>
      <c r="D33" s="14">
        <f t="shared" ca="1" si="1"/>
        <v>0</v>
      </c>
      <c r="E33" s="20">
        <f t="shared" ca="1" si="1"/>
        <v>0</v>
      </c>
      <c r="F33" s="20">
        <f t="shared" ca="1" si="1"/>
        <v>0</v>
      </c>
      <c r="G33" s="20">
        <f t="shared" ca="1" si="1"/>
        <v>0</v>
      </c>
      <c r="H33" s="20">
        <f t="shared" ca="1" si="1"/>
        <v>0</v>
      </c>
      <c r="I33" s="20">
        <f t="shared" ca="1" si="1"/>
        <v>0</v>
      </c>
      <c r="J33" s="20">
        <f t="shared" ca="1" si="1"/>
        <v>0</v>
      </c>
      <c r="K33" s="20">
        <f t="shared" ca="1" si="1"/>
        <v>0</v>
      </c>
      <c r="L33" s="20">
        <f t="shared" ca="1" si="1"/>
        <v>0</v>
      </c>
      <c r="M33" s="20">
        <f t="shared" ca="1" si="1"/>
        <v>0</v>
      </c>
      <c r="N33" s="20">
        <f t="shared" ca="1" si="1"/>
        <v>0</v>
      </c>
      <c r="O33" s="20">
        <f t="shared" ca="1" si="1"/>
        <v>0</v>
      </c>
      <c r="P33" s="18">
        <f t="shared" ca="1" si="1"/>
        <v>0</v>
      </c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</row>
    <row r="34" spans="1:64" x14ac:dyDescent="0.25">
      <c r="A34">
        <v>5</v>
      </c>
      <c r="B34">
        <v>3</v>
      </c>
      <c r="C34" t="s">
        <v>6</v>
      </c>
      <c r="D34" s="14">
        <f t="shared" ca="1" si="1"/>
        <v>0</v>
      </c>
      <c r="E34" s="20">
        <f t="shared" ca="1" si="1"/>
        <v>0</v>
      </c>
      <c r="F34" s="20">
        <f t="shared" ca="1" si="1"/>
        <v>0</v>
      </c>
      <c r="G34" s="20">
        <f t="shared" ca="1" si="1"/>
        <v>0</v>
      </c>
      <c r="H34" s="20">
        <f t="shared" ca="1" si="1"/>
        <v>0</v>
      </c>
      <c r="I34" s="20">
        <f t="shared" ca="1" si="1"/>
        <v>0</v>
      </c>
      <c r="J34" s="20">
        <f t="shared" ca="1" si="1"/>
        <v>0</v>
      </c>
      <c r="K34" s="20">
        <f t="shared" ca="1" si="1"/>
        <v>0</v>
      </c>
      <c r="L34" s="20">
        <f t="shared" ca="1" si="1"/>
        <v>0</v>
      </c>
      <c r="M34" s="20">
        <f t="shared" ca="1" si="1"/>
        <v>0</v>
      </c>
      <c r="N34" s="20">
        <f t="shared" ca="1" si="1"/>
        <v>0</v>
      </c>
      <c r="O34" s="20">
        <f t="shared" ca="1" si="1"/>
        <v>0</v>
      </c>
      <c r="P34" s="18">
        <f t="shared" ca="1" si="1"/>
        <v>0</v>
      </c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</row>
    <row r="35" spans="1:64" x14ac:dyDescent="0.25">
      <c r="A35">
        <v>1</v>
      </c>
      <c r="B35">
        <v>4</v>
      </c>
      <c r="C35" t="s">
        <v>2</v>
      </c>
      <c r="D35" s="14">
        <f t="shared" ca="1" si="1"/>
        <v>1.3235583333333334E-5</v>
      </c>
      <c r="E35" s="20">
        <f t="shared" ca="1" si="1"/>
        <v>1.3235583333333334E-5</v>
      </c>
      <c r="F35" s="20">
        <f t="shared" ca="1" si="1"/>
        <v>1.3235583333333334E-5</v>
      </c>
      <c r="G35" s="20">
        <f t="shared" ca="1" si="1"/>
        <v>1.3235583333333334E-5</v>
      </c>
      <c r="H35" s="20">
        <f t="shared" ca="1" si="1"/>
        <v>1.3235583333333334E-5</v>
      </c>
      <c r="I35" s="20">
        <f t="shared" ca="1" si="1"/>
        <v>1.3235583333333334E-5</v>
      </c>
      <c r="J35" s="20">
        <f t="shared" ca="1" si="1"/>
        <v>1.3235583333333334E-5</v>
      </c>
      <c r="K35" s="20">
        <f t="shared" ca="1" si="1"/>
        <v>1.3235583333333334E-5</v>
      </c>
      <c r="L35" s="20">
        <f t="shared" ca="1" si="1"/>
        <v>1.3235583333333334E-5</v>
      </c>
      <c r="M35" s="20">
        <f t="shared" ca="1" si="1"/>
        <v>1.3235583333333334E-5</v>
      </c>
      <c r="N35" s="20">
        <f t="shared" ca="1" si="1"/>
        <v>1.3235583333333334E-5</v>
      </c>
      <c r="O35" s="20">
        <f t="shared" ca="1" si="1"/>
        <v>1.3235583333333334E-5</v>
      </c>
      <c r="P35" s="18">
        <f t="shared" ca="1" si="1"/>
        <v>1.5882699999999998E-4</v>
      </c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</row>
    <row r="36" spans="1:64" x14ac:dyDescent="0.25">
      <c r="A36">
        <v>2</v>
      </c>
      <c r="B36">
        <v>4</v>
      </c>
      <c r="C36" t="s">
        <v>3</v>
      </c>
      <c r="D36" s="14">
        <f t="shared" ref="D36:P55" ca="1" si="2">INDIRECT($A$1&amp;"!"&amp;ADDRESS(ROW(),COLUMN()))</f>
        <v>1.9260833333333334E-5</v>
      </c>
      <c r="E36" s="20">
        <f t="shared" ca="1" si="2"/>
        <v>1.9260833333333334E-5</v>
      </c>
      <c r="F36" s="20">
        <f t="shared" ca="1" si="2"/>
        <v>1.9260833333333334E-5</v>
      </c>
      <c r="G36" s="20">
        <f t="shared" ca="1" si="2"/>
        <v>1.9260833333333334E-5</v>
      </c>
      <c r="H36" s="20">
        <f t="shared" ca="1" si="2"/>
        <v>1.9260833333333334E-5</v>
      </c>
      <c r="I36" s="20">
        <f t="shared" ca="1" si="2"/>
        <v>1.9260833333333334E-5</v>
      </c>
      <c r="J36" s="20">
        <f t="shared" ca="1" si="2"/>
        <v>1.9260833333333334E-5</v>
      </c>
      <c r="K36" s="20">
        <f t="shared" ca="1" si="2"/>
        <v>1.9260833333333334E-5</v>
      </c>
      <c r="L36" s="20">
        <f t="shared" ca="1" si="2"/>
        <v>1.9260833333333334E-5</v>
      </c>
      <c r="M36" s="20">
        <f t="shared" ca="1" si="2"/>
        <v>1.9260833333333334E-5</v>
      </c>
      <c r="N36" s="20">
        <f t="shared" ca="1" si="2"/>
        <v>1.9260833333333334E-5</v>
      </c>
      <c r="O36" s="20">
        <f t="shared" ca="1" si="2"/>
        <v>1.9260833333333334E-5</v>
      </c>
      <c r="P36" s="18">
        <f t="shared" ca="1" si="2"/>
        <v>2.3112999999999999E-4</v>
      </c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</row>
    <row r="37" spans="1:64" x14ac:dyDescent="0.25">
      <c r="A37">
        <v>3</v>
      </c>
      <c r="B37">
        <v>4</v>
      </c>
      <c r="C37" t="s">
        <v>4</v>
      </c>
      <c r="D37" s="14">
        <f t="shared" ca="1" si="2"/>
        <v>2.2803833333333334E-5</v>
      </c>
      <c r="E37" s="20">
        <f t="shared" ca="1" si="2"/>
        <v>2.2803833333333334E-5</v>
      </c>
      <c r="F37" s="20">
        <f t="shared" ca="1" si="2"/>
        <v>2.2803833333333334E-5</v>
      </c>
      <c r="G37" s="20">
        <f t="shared" ca="1" si="2"/>
        <v>2.2803833333333334E-5</v>
      </c>
      <c r="H37" s="20">
        <f t="shared" ca="1" si="2"/>
        <v>2.2803833333333334E-5</v>
      </c>
      <c r="I37" s="20">
        <f t="shared" ca="1" si="2"/>
        <v>2.2803833333333334E-5</v>
      </c>
      <c r="J37" s="20">
        <f t="shared" ca="1" si="2"/>
        <v>2.2803833333333334E-5</v>
      </c>
      <c r="K37" s="20">
        <f t="shared" ca="1" si="2"/>
        <v>2.2803833333333334E-5</v>
      </c>
      <c r="L37" s="20">
        <f t="shared" ca="1" si="2"/>
        <v>2.2803833333333334E-5</v>
      </c>
      <c r="M37" s="20">
        <f t="shared" ca="1" si="2"/>
        <v>2.2803833333333334E-5</v>
      </c>
      <c r="N37" s="20">
        <f t="shared" ca="1" si="2"/>
        <v>2.2803833333333334E-5</v>
      </c>
      <c r="O37" s="20">
        <f t="shared" ca="1" si="2"/>
        <v>2.2803833333333334E-5</v>
      </c>
      <c r="P37" s="18">
        <f t="shared" ca="1" si="2"/>
        <v>2.73646E-4</v>
      </c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</row>
    <row r="38" spans="1:64" x14ac:dyDescent="0.25">
      <c r="A38">
        <v>4</v>
      </c>
      <c r="B38">
        <v>4</v>
      </c>
      <c r="C38" t="s">
        <v>5</v>
      </c>
      <c r="D38" s="14">
        <f t="shared" ca="1" si="2"/>
        <v>2.4397416666666668E-5</v>
      </c>
      <c r="E38" s="20">
        <f t="shared" ca="1" si="2"/>
        <v>2.4397416666666668E-5</v>
      </c>
      <c r="F38" s="20">
        <f t="shared" ca="1" si="2"/>
        <v>2.4397416666666668E-5</v>
      </c>
      <c r="G38" s="20">
        <f t="shared" ca="1" si="2"/>
        <v>2.4397416666666668E-5</v>
      </c>
      <c r="H38" s="20">
        <f t="shared" ca="1" si="2"/>
        <v>2.4397416666666668E-5</v>
      </c>
      <c r="I38" s="20">
        <f t="shared" ca="1" si="2"/>
        <v>2.4397416666666668E-5</v>
      </c>
      <c r="J38" s="20">
        <f t="shared" ca="1" si="2"/>
        <v>2.4397416666666668E-5</v>
      </c>
      <c r="K38" s="20">
        <f t="shared" ca="1" si="2"/>
        <v>2.4397416666666668E-5</v>
      </c>
      <c r="L38" s="20">
        <f t="shared" ca="1" si="2"/>
        <v>2.4397416666666668E-5</v>
      </c>
      <c r="M38" s="20">
        <f t="shared" ca="1" si="2"/>
        <v>2.4397416666666668E-5</v>
      </c>
      <c r="N38" s="20">
        <f t="shared" ca="1" si="2"/>
        <v>2.4397416666666668E-5</v>
      </c>
      <c r="O38" s="20">
        <f t="shared" ca="1" si="2"/>
        <v>2.4397416666666668E-5</v>
      </c>
      <c r="P38" s="18">
        <f t="shared" ca="1" si="2"/>
        <v>2.9276900000000002E-4</v>
      </c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</row>
    <row r="39" spans="1:64" x14ac:dyDescent="0.25">
      <c r="A39">
        <v>5</v>
      </c>
      <c r="B39">
        <v>4</v>
      </c>
      <c r="C39" t="s">
        <v>6</v>
      </c>
      <c r="D39" s="14">
        <f t="shared" ca="1" si="2"/>
        <v>2.4170166666666668E-5</v>
      </c>
      <c r="E39" s="20">
        <f t="shared" ca="1" si="2"/>
        <v>2.4170166666666668E-5</v>
      </c>
      <c r="F39" s="20">
        <f t="shared" ca="1" si="2"/>
        <v>2.4170166666666668E-5</v>
      </c>
      <c r="G39" s="20">
        <f t="shared" ca="1" si="2"/>
        <v>2.4170166666666668E-5</v>
      </c>
      <c r="H39" s="20">
        <f t="shared" ca="1" si="2"/>
        <v>2.4170166666666668E-5</v>
      </c>
      <c r="I39" s="20">
        <f t="shared" ca="1" si="2"/>
        <v>2.4170166666666668E-5</v>
      </c>
      <c r="J39" s="20">
        <f t="shared" ca="1" si="2"/>
        <v>2.4170166666666668E-5</v>
      </c>
      <c r="K39" s="20">
        <f t="shared" ca="1" si="2"/>
        <v>2.4170166666666668E-5</v>
      </c>
      <c r="L39" s="20">
        <f t="shared" ca="1" si="2"/>
        <v>2.4170166666666668E-5</v>
      </c>
      <c r="M39" s="20">
        <f t="shared" ca="1" si="2"/>
        <v>2.4170166666666668E-5</v>
      </c>
      <c r="N39" s="20">
        <f t="shared" ca="1" si="2"/>
        <v>2.4170166666666668E-5</v>
      </c>
      <c r="O39" s="20">
        <f t="shared" ca="1" si="2"/>
        <v>2.4170166666666668E-5</v>
      </c>
      <c r="P39" s="18">
        <f t="shared" ca="1" si="2"/>
        <v>2.9004200000000001E-4</v>
      </c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</row>
    <row r="40" spans="1:64" x14ac:dyDescent="0.25">
      <c r="A40">
        <v>1</v>
      </c>
      <c r="B40">
        <v>5</v>
      </c>
      <c r="C40" t="s">
        <v>2</v>
      </c>
      <c r="D40" s="14">
        <f t="shared" ca="1" si="2"/>
        <v>2.4709866666666665E-4</v>
      </c>
      <c r="E40" s="20">
        <f t="shared" ca="1" si="2"/>
        <v>2.4709866666666665E-4</v>
      </c>
      <c r="F40" s="20">
        <f t="shared" ca="1" si="2"/>
        <v>2.4709866666666665E-4</v>
      </c>
      <c r="G40" s="20">
        <f t="shared" ca="1" si="2"/>
        <v>2.4709866666666665E-4</v>
      </c>
      <c r="H40" s="20">
        <f t="shared" ca="1" si="2"/>
        <v>2.4709866666666665E-4</v>
      </c>
      <c r="I40" s="20">
        <f t="shared" ca="1" si="2"/>
        <v>2.4709866666666665E-4</v>
      </c>
      <c r="J40" s="20">
        <f t="shared" ca="1" si="2"/>
        <v>2.4709866666666665E-4</v>
      </c>
      <c r="K40" s="20">
        <f t="shared" ca="1" si="2"/>
        <v>2.4709866666666665E-4</v>
      </c>
      <c r="L40" s="20">
        <f t="shared" ca="1" si="2"/>
        <v>2.4709866666666665E-4</v>
      </c>
      <c r="M40" s="20">
        <f t="shared" ca="1" si="2"/>
        <v>2.4709866666666665E-4</v>
      </c>
      <c r="N40" s="20">
        <f t="shared" ca="1" si="2"/>
        <v>2.4709866666666665E-4</v>
      </c>
      <c r="O40" s="20">
        <f t="shared" ca="1" si="2"/>
        <v>2.4709866666666665E-4</v>
      </c>
      <c r="P40" s="18">
        <f t="shared" ca="1" si="2"/>
        <v>2.9651839999999996E-3</v>
      </c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</row>
    <row r="41" spans="1:64" x14ac:dyDescent="0.25">
      <c r="A41">
        <v>2</v>
      </c>
      <c r="B41">
        <v>5</v>
      </c>
      <c r="C41" t="s">
        <v>3</v>
      </c>
      <c r="D41" s="14">
        <f t="shared" ca="1" si="2"/>
        <v>3.5953400000000006E-4</v>
      </c>
      <c r="E41" s="20">
        <f t="shared" ca="1" si="2"/>
        <v>3.5953400000000006E-4</v>
      </c>
      <c r="F41" s="20">
        <f t="shared" ca="1" si="2"/>
        <v>3.5953400000000006E-4</v>
      </c>
      <c r="G41" s="20">
        <f t="shared" ca="1" si="2"/>
        <v>3.5953400000000006E-4</v>
      </c>
      <c r="H41" s="20">
        <f t="shared" ca="1" si="2"/>
        <v>3.5953400000000006E-4</v>
      </c>
      <c r="I41" s="20">
        <f t="shared" ca="1" si="2"/>
        <v>3.5953400000000006E-4</v>
      </c>
      <c r="J41" s="20">
        <f t="shared" ca="1" si="2"/>
        <v>3.5953400000000006E-4</v>
      </c>
      <c r="K41" s="20">
        <f t="shared" ca="1" si="2"/>
        <v>3.5953400000000006E-4</v>
      </c>
      <c r="L41" s="20">
        <f t="shared" ca="1" si="2"/>
        <v>3.5953400000000006E-4</v>
      </c>
      <c r="M41" s="20">
        <f t="shared" ca="1" si="2"/>
        <v>3.5953400000000006E-4</v>
      </c>
      <c r="N41" s="20">
        <f t="shared" ca="1" si="2"/>
        <v>3.5953400000000006E-4</v>
      </c>
      <c r="O41" s="20">
        <f t="shared" ca="1" si="2"/>
        <v>3.5953400000000006E-4</v>
      </c>
      <c r="P41" s="18">
        <f t="shared" ca="1" si="2"/>
        <v>4.3144079999999996E-3</v>
      </c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</row>
    <row r="42" spans="1:64" x14ac:dyDescent="0.25">
      <c r="A42">
        <v>3</v>
      </c>
      <c r="B42">
        <v>5</v>
      </c>
      <c r="C42" t="s">
        <v>4</v>
      </c>
      <c r="D42" s="14">
        <f t="shared" ca="1" si="2"/>
        <v>4.2562458333333334E-4</v>
      </c>
      <c r="E42" s="20">
        <f t="shared" ca="1" si="2"/>
        <v>4.2562458333333334E-4</v>
      </c>
      <c r="F42" s="20">
        <f t="shared" ca="1" si="2"/>
        <v>4.2562458333333334E-4</v>
      </c>
      <c r="G42" s="20">
        <f t="shared" ca="1" si="2"/>
        <v>4.2562458333333334E-4</v>
      </c>
      <c r="H42" s="20">
        <f t="shared" ca="1" si="2"/>
        <v>4.2562458333333334E-4</v>
      </c>
      <c r="I42" s="20">
        <f t="shared" ca="1" si="2"/>
        <v>4.2562458333333334E-4</v>
      </c>
      <c r="J42" s="20">
        <f t="shared" ca="1" si="2"/>
        <v>4.2562458333333334E-4</v>
      </c>
      <c r="K42" s="20">
        <f t="shared" ca="1" si="2"/>
        <v>4.2562458333333334E-4</v>
      </c>
      <c r="L42" s="20">
        <f t="shared" ca="1" si="2"/>
        <v>4.2562458333333334E-4</v>
      </c>
      <c r="M42" s="20">
        <f t="shared" ca="1" si="2"/>
        <v>4.2562458333333334E-4</v>
      </c>
      <c r="N42" s="20">
        <f t="shared" ca="1" si="2"/>
        <v>4.2562458333333334E-4</v>
      </c>
      <c r="O42" s="20">
        <f t="shared" ca="1" si="2"/>
        <v>4.2562458333333334E-4</v>
      </c>
      <c r="P42" s="18">
        <f t="shared" ca="1" si="2"/>
        <v>5.1074950000000001E-3</v>
      </c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</row>
    <row r="43" spans="1:64" x14ac:dyDescent="0.25">
      <c r="A43">
        <v>4</v>
      </c>
      <c r="B43">
        <v>5</v>
      </c>
      <c r="C43" t="s">
        <v>5</v>
      </c>
      <c r="D43" s="14">
        <f t="shared" ca="1" si="2"/>
        <v>4.5531674999999997E-4</v>
      </c>
      <c r="E43" s="20">
        <f t="shared" ca="1" si="2"/>
        <v>4.5531674999999997E-4</v>
      </c>
      <c r="F43" s="20">
        <f t="shared" ca="1" si="2"/>
        <v>4.5531674999999997E-4</v>
      </c>
      <c r="G43" s="20">
        <f t="shared" ca="1" si="2"/>
        <v>4.5531674999999997E-4</v>
      </c>
      <c r="H43" s="20">
        <f t="shared" ca="1" si="2"/>
        <v>4.5531674999999997E-4</v>
      </c>
      <c r="I43" s="20">
        <f t="shared" ca="1" si="2"/>
        <v>4.5531674999999997E-4</v>
      </c>
      <c r="J43" s="20">
        <f t="shared" ca="1" si="2"/>
        <v>4.5531674999999997E-4</v>
      </c>
      <c r="K43" s="20">
        <f t="shared" ca="1" si="2"/>
        <v>4.5531674999999997E-4</v>
      </c>
      <c r="L43" s="20">
        <f t="shared" ca="1" si="2"/>
        <v>4.5531674999999997E-4</v>
      </c>
      <c r="M43" s="20">
        <f t="shared" ca="1" si="2"/>
        <v>4.5531674999999997E-4</v>
      </c>
      <c r="N43" s="20">
        <f t="shared" ca="1" si="2"/>
        <v>4.5531674999999997E-4</v>
      </c>
      <c r="O43" s="20">
        <f t="shared" ca="1" si="2"/>
        <v>4.5531674999999997E-4</v>
      </c>
      <c r="P43" s="18">
        <f t="shared" ca="1" si="2"/>
        <v>5.4638010000000008E-3</v>
      </c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</row>
    <row r="44" spans="1:64" x14ac:dyDescent="0.25">
      <c r="A44">
        <v>5</v>
      </c>
      <c r="B44">
        <v>5</v>
      </c>
      <c r="C44" t="s">
        <v>6</v>
      </c>
      <c r="D44" s="14">
        <f t="shared" ca="1" si="2"/>
        <v>4.5102008333333335E-4</v>
      </c>
      <c r="E44" s="20">
        <f t="shared" ca="1" si="2"/>
        <v>4.5102008333333335E-4</v>
      </c>
      <c r="F44" s="20">
        <f t="shared" ca="1" si="2"/>
        <v>4.5102008333333335E-4</v>
      </c>
      <c r="G44" s="20">
        <f t="shared" ca="1" si="2"/>
        <v>4.5102008333333335E-4</v>
      </c>
      <c r="H44" s="20">
        <f t="shared" ca="1" si="2"/>
        <v>4.5102008333333335E-4</v>
      </c>
      <c r="I44" s="20">
        <f t="shared" ca="1" si="2"/>
        <v>4.5102008333333335E-4</v>
      </c>
      <c r="J44" s="20">
        <f t="shared" ca="1" si="2"/>
        <v>4.5102008333333335E-4</v>
      </c>
      <c r="K44" s="20">
        <f t="shared" ca="1" si="2"/>
        <v>4.5102008333333335E-4</v>
      </c>
      <c r="L44" s="20">
        <f t="shared" ca="1" si="2"/>
        <v>4.5102008333333335E-4</v>
      </c>
      <c r="M44" s="20">
        <f t="shared" ca="1" si="2"/>
        <v>4.5102008333333335E-4</v>
      </c>
      <c r="N44" s="20">
        <f t="shared" ca="1" si="2"/>
        <v>4.5102008333333335E-4</v>
      </c>
      <c r="O44" s="20">
        <f t="shared" ca="1" si="2"/>
        <v>4.5102008333333335E-4</v>
      </c>
      <c r="P44" s="18">
        <f t="shared" ca="1" si="2"/>
        <v>5.4122409999999991E-3</v>
      </c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</row>
    <row r="45" spans="1:64" x14ac:dyDescent="0.25">
      <c r="A45">
        <v>1</v>
      </c>
      <c r="B45">
        <v>6</v>
      </c>
      <c r="C45" t="s">
        <v>2</v>
      </c>
      <c r="D45" s="14">
        <f t="shared" ca="1" si="2"/>
        <v>5.5215749999999997E-5</v>
      </c>
      <c r="E45" s="20">
        <f t="shared" ca="1" si="2"/>
        <v>5.5215749999999997E-5</v>
      </c>
      <c r="F45" s="20">
        <f t="shared" ca="1" si="2"/>
        <v>5.5215749999999997E-5</v>
      </c>
      <c r="G45" s="20">
        <f t="shared" ca="1" si="2"/>
        <v>5.5215749999999997E-5</v>
      </c>
      <c r="H45" s="20">
        <f t="shared" ca="1" si="2"/>
        <v>5.5215749999999997E-5</v>
      </c>
      <c r="I45" s="20">
        <f t="shared" ca="1" si="2"/>
        <v>5.5215749999999997E-5</v>
      </c>
      <c r="J45" s="20">
        <f t="shared" ca="1" si="2"/>
        <v>5.5215749999999997E-5</v>
      </c>
      <c r="K45" s="20">
        <f t="shared" ca="1" si="2"/>
        <v>5.5215749999999997E-5</v>
      </c>
      <c r="L45" s="20">
        <f t="shared" ca="1" si="2"/>
        <v>5.5215749999999997E-5</v>
      </c>
      <c r="M45" s="20">
        <f t="shared" ca="1" si="2"/>
        <v>5.5215749999999997E-5</v>
      </c>
      <c r="N45" s="20">
        <f t="shared" ca="1" si="2"/>
        <v>5.5215749999999997E-5</v>
      </c>
      <c r="O45" s="20">
        <f t="shared" ca="1" si="2"/>
        <v>5.5215749999999997E-5</v>
      </c>
      <c r="P45" s="18">
        <f t="shared" ca="1" si="2"/>
        <v>6.6258899999999999E-4</v>
      </c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</row>
    <row r="46" spans="1:64" x14ac:dyDescent="0.25">
      <c r="A46">
        <v>2</v>
      </c>
      <c r="B46">
        <v>6</v>
      </c>
      <c r="C46" t="s">
        <v>3</v>
      </c>
      <c r="D46" s="14">
        <f t="shared" ca="1" si="2"/>
        <v>7.2372750000000003E-5</v>
      </c>
      <c r="E46" s="20">
        <f t="shared" ca="1" si="2"/>
        <v>7.2372750000000003E-5</v>
      </c>
      <c r="F46" s="20">
        <f t="shared" ca="1" si="2"/>
        <v>7.2372750000000003E-5</v>
      </c>
      <c r="G46" s="20">
        <f t="shared" ca="1" si="2"/>
        <v>7.2372750000000003E-5</v>
      </c>
      <c r="H46" s="20">
        <f t="shared" ca="1" si="2"/>
        <v>7.2372750000000003E-5</v>
      </c>
      <c r="I46" s="20">
        <f t="shared" ca="1" si="2"/>
        <v>7.2372750000000003E-5</v>
      </c>
      <c r="J46" s="20">
        <f t="shared" ca="1" si="2"/>
        <v>7.2372750000000003E-5</v>
      </c>
      <c r="K46" s="20">
        <f t="shared" ca="1" si="2"/>
        <v>7.2372750000000003E-5</v>
      </c>
      <c r="L46" s="20">
        <f t="shared" ca="1" si="2"/>
        <v>7.2372750000000003E-5</v>
      </c>
      <c r="M46" s="20">
        <f t="shared" ca="1" si="2"/>
        <v>7.2372750000000003E-5</v>
      </c>
      <c r="N46" s="20">
        <f t="shared" ca="1" si="2"/>
        <v>7.2372750000000003E-5</v>
      </c>
      <c r="O46" s="20">
        <f t="shared" ca="1" si="2"/>
        <v>7.2372750000000003E-5</v>
      </c>
      <c r="P46" s="18">
        <f t="shared" ca="1" si="2"/>
        <v>8.6847300000000025E-4</v>
      </c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</row>
    <row r="47" spans="1:64" x14ac:dyDescent="0.25">
      <c r="A47">
        <v>3</v>
      </c>
      <c r="B47">
        <v>6</v>
      </c>
      <c r="C47" t="s">
        <v>4</v>
      </c>
      <c r="D47" s="14">
        <f t="shared" ca="1" si="2"/>
        <v>7.832983333333333E-5</v>
      </c>
      <c r="E47" s="20">
        <f t="shared" ca="1" si="2"/>
        <v>7.832983333333333E-5</v>
      </c>
      <c r="F47" s="20">
        <f t="shared" ca="1" si="2"/>
        <v>7.832983333333333E-5</v>
      </c>
      <c r="G47" s="20">
        <f t="shared" ca="1" si="2"/>
        <v>7.832983333333333E-5</v>
      </c>
      <c r="H47" s="20">
        <f t="shared" ca="1" si="2"/>
        <v>7.832983333333333E-5</v>
      </c>
      <c r="I47" s="20">
        <f t="shared" ca="1" si="2"/>
        <v>7.832983333333333E-5</v>
      </c>
      <c r="J47" s="20">
        <f t="shared" ca="1" si="2"/>
        <v>7.832983333333333E-5</v>
      </c>
      <c r="K47" s="20">
        <f t="shared" ca="1" si="2"/>
        <v>7.832983333333333E-5</v>
      </c>
      <c r="L47" s="20">
        <f t="shared" ca="1" si="2"/>
        <v>7.832983333333333E-5</v>
      </c>
      <c r="M47" s="20">
        <f t="shared" ca="1" si="2"/>
        <v>7.832983333333333E-5</v>
      </c>
      <c r="N47" s="20">
        <f t="shared" ca="1" si="2"/>
        <v>7.832983333333333E-5</v>
      </c>
      <c r="O47" s="20">
        <f t="shared" ca="1" si="2"/>
        <v>7.832983333333333E-5</v>
      </c>
      <c r="P47" s="18">
        <f t="shared" ca="1" si="2"/>
        <v>9.3995800000000018E-4</v>
      </c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</row>
    <row r="48" spans="1:64" x14ac:dyDescent="0.25">
      <c r="A48">
        <v>4</v>
      </c>
      <c r="B48">
        <v>6</v>
      </c>
      <c r="C48" t="s">
        <v>5</v>
      </c>
      <c r="D48" s="14">
        <f t="shared" ca="1" si="2"/>
        <v>7.5612999999999996E-5</v>
      </c>
      <c r="E48" s="20">
        <f t="shared" ca="1" si="2"/>
        <v>7.5612999999999996E-5</v>
      </c>
      <c r="F48" s="20">
        <f t="shared" ca="1" si="2"/>
        <v>7.5612999999999996E-5</v>
      </c>
      <c r="G48" s="20">
        <f t="shared" ca="1" si="2"/>
        <v>7.5612999999999996E-5</v>
      </c>
      <c r="H48" s="20">
        <f t="shared" ca="1" si="2"/>
        <v>7.5612999999999996E-5</v>
      </c>
      <c r="I48" s="20">
        <f t="shared" ca="1" si="2"/>
        <v>7.5612999999999996E-5</v>
      </c>
      <c r="J48" s="20">
        <f t="shared" ca="1" si="2"/>
        <v>7.5612999999999996E-5</v>
      </c>
      <c r="K48" s="20">
        <f t="shared" ca="1" si="2"/>
        <v>7.5612999999999996E-5</v>
      </c>
      <c r="L48" s="20">
        <f t="shared" ca="1" si="2"/>
        <v>7.5612999999999996E-5</v>
      </c>
      <c r="M48" s="20">
        <f t="shared" ca="1" si="2"/>
        <v>7.5612999999999996E-5</v>
      </c>
      <c r="N48" s="20">
        <f t="shared" ca="1" si="2"/>
        <v>7.5612999999999996E-5</v>
      </c>
      <c r="O48" s="20">
        <f t="shared" ca="1" si="2"/>
        <v>7.5612999999999996E-5</v>
      </c>
      <c r="P48" s="18">
        <f t="shared" ca="1" si="2"/>
        <v>9.073559999999999E-4</v>
      </c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</row>
    <row r="49" spans="1:64" x14ac:dyDescent="0.25">
      <c r="A49">
        <v>5</v>
      </c>
      <c r="B49">
        <v>6</v>
      </c>
      <c r="C49" t="s">
        <v>6</v>
      </c>
      <c r="D49" s="14">
        <f t="shared" ca="1" si="2"/>
        <v>6.5982583333333331E-5</v>
      </c>
      <c r="E49" s="20">
        <f t="shared" ca="1" si="2"/>
        <v>6.5982583333333331E-5</v>
      </c>
      <c r="F49" s="20">
        <f t="shared" ca="1" si="2"/>
        <v>6.5982583333333331E-5</v>
      </c>
      <c r="G49" s="20">
        <f t="shared" ca="1" si="2"/>
        <v>6.5982583333333331E-5</v>
      </c>
      <c r="H49" s="20">
        <f t="shared" ca="1" si="2"/>
        <v>6.5982583333333331E-5</v>
      </c>
      <c r="I49" s="20">
        <f t="shared" ca="1" si="2"/>
        <v>6.5982583333333331E-5</v>
      </c>
      <c r="J49" s="20">
        <f t="shared" ca="1" si="2"/>
        <v>6.5982583333333331E-5</v>
      </c>
      <c r="K49" s="20">
        <f t="shared" ca="1" si="2"/>
        <v>6.5982583333333331E-5</v>
      </c>
      <c r="L49" s="20">
        <f t="shared" ca="1" si="2"/>
        <v>6.5982583333333331E-5</v>
      </c>
      <c r="M49" s="20">
        <f t="shared" ca="1" si="2"/>
        <v>6.5982583333333331E-5</v>
      </c>
      <c r="N49" s="20">
        <f t="shared" ca="1" si="2"/>
        <v>6.5982583333333331E-5</v>
      </c>
      <c r="O49" s="20">
        <f t="shared" ca="1" si="2"/>
        <v>6.5982583333333331E-5</v>
      </c>
      <c r="P49" s="18">
        <f t="shared" ca="1" si="2"/>
        <v>7.9179100000000013E-4</v>
      </c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</row>
    <row r="50" spans="1:64" x14ac:dyDescent="0.25">
      <c r="A50">
        <v>1</v>
      </c>
      <c r="B50">
        <v>7</v>
      </c>
      <c r="C50" t="s">
        <v>2</v>
      </c>
      <c r="D50" s="14">
        <f t="shared" ca="1" si="2"/>
        <v>5.5631583333333337E-4</v>
      </c>
      <c r="E50" s="20">
        <f t="shared" ca="1" si="2"/>
        <v>5.5631583333333337E-4</v>
      </c>
      <c r="F50" s="20">
        <f t="shared" ca="1" si="2"/>
        <v>5.5631583333333337E-4</v>
      </c>
      <c r="G50" s="20">
        <f t="shared" ca="1" si="2"/>
        <v>5.5631583333333337E-4</v>
      </c>
      <c r="H50" s="20">
        <f t="shared" ca="1" si="2"/>
        <v>5.5631583333333337E-4</v>
      </c>
      <c r="I50" s="20">
        <f t="shared" ca="1" si="2"/>
        <v>5.5631583333333337E-4</v>
      </c>
      <c r="J50" s="20">
        <f t="shared" ca="1" si="2"/>
        <v>5.5631583333333337E-4</v>
      </c>
      <c r="K50" s="20">
        <f t="shared" ca="1" si="2"/>
        <v>5.5631583333333337E-4</v>
      </c>
      <c r="L50" s="20">
        <f t="shared" ca="1" si="2"/>
        <v>5.5631583333333337E-4</v>
      </c>
      <c r="M50" s="20">
        <f t="shared" ca="1" si="2"/>
        <v>5.5631583333333337E-4</v>
      </c>
      <c r="N50" s="20">
        <f t="shared" ca="1" si="2"/>
        <v>5.5631583333333337E-4</v>
      </c>
      <c r="O50" s="20">
        <f t="shared" ca="1" si="2"/>
        <v>5.5631583333333337E-4</v>
      </c>
      <c r="P50" s="18">
        <f t="shared" ca="1" si="2"/>
        <v>6.6757900000000018E-3</v>
      </c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</row>
    <row r="51" spans="1:64" x14ac:dyDescent="0.25">
      <c r="A51">
        <v>2</v>
      </c>
      <c r="B51">
        <v>7</v>
      </c>
      <c r="C51" t="s">
        <v>3</v>
      </c>
      <c r="D51" s="14">
        <f t="shared" ca="1" si="2"/>
        <v>7.6999658333333336E-4</v>
      </c>
      <c r="E51" s="20">
        <f t="shared" ca="1" si="2"/>
        <v>7.6999658333333336E-4</v>
      </c>
      <c r="F51" s="20">
        <f t="shared" ca="1" si="2"/>
        <v>7.6999658333333336E-4</v>
      </c>
      <c r="G51" s="20">
        <f t="shared" ca="1" si="2"/>
        <v>7.6999658333333336E-4</v>
      </c>
      <c r="H51" s="20">
        <f t="shared" ca="1" si="2"/>
        <v>7.6999658333333336E-4</v>
      </c>
      <c r="I51" s="20">
        <f t="shared" ca="1" si="2"/>
        <v>7.6999658333333336E-4</v>
      </c>
      <c r="J51" s="20">
        <f t="shared" ca="1" si="2"/>
        <v>7.6999658333333336E-4</v>
      </c>
      <c r="K51" s="20">
        <f t="shared" ca="1" si="2"/>
        <v>7.6999658333333336E-4</v>
      </c>
      <c r="L51" s="20">
        <f t="shared" ca="1" si="2"/>
        <v>7.6999658333333336E-4</v>
      </c>
      <c r="M51" s="20">
        <f t="shared" ca="1" si="2"/>
        <v>7.6999658333333336E-4</v>
      </c>
      <c r="N51" s="20">
        <f t="shared" ca="1" si="2"/>
        <v>7.6999658333333336E-4</v>
      </c>
      <c r="O51" s="20">
        <f t="shared" ca="1" si="2"/>
        <v>7.6999658333333336E-4</v>
      </c>
      <c r="P51" s="18">
        <f t="shared" ca="1" si="2"/>
        <v>9.2399590000000007E-3</v>
      </c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</row>
    <row r="52" spans="1:64" x14ac:dyDescent="0.25">
      <c r="A52">
        <v>3</v>
      </c>
      <c r="B52">
        <v>7</v>
      </c>
      <c r="C52" t="s">
        <v>4</v>
      </c>
      <c r="D52" s="14">
        <f t="shared" ca="1" si="2"/>
        <v>8.8798025E-4</v>
      </c>
      <c r="E52" s="20">
        <f t="shared" ca="1" si="2"/>
        <v>8.8798025E-4</v>
      </c>
      <c r="F52" s="20">
        <f t="shared" ca="1" si="2"/>
        <v>8.8798025E-4</v>
      </c>
      <c r="G52" s="20">
        <f t="shared" ca="1" si="2"/>
        <v>8.8798025E-4</v>
      </c>
      <c r="H52" s="20">
        <f t="shared" ca="1" si="2"/>
        <v>8.8798025E-4</v>
      </c>
      <c r="I52" s="20">
        <f t="shared" ca="1" si="2"/>
        <v>8.8798025E-4</v>
      </c>
      <c r="J52" s="20">
        <f t="shared" ca="1" si="2"/>
        <v>8.8798025E-4</v>
      </c>
      <c r="K52" s="20">
        <f t="shared" ca="1" si="2"/>
        <v>8.8798025E-4</v>
      </c>
      <c r="L52" s="20">
        <f t="shared" ca="1" si="2"/>
        <v>8.8798025E-4</v>
      </c>
      <c r="M52" s="20">
        <f t="shared" ca="1" si="2"/>
        <v>8.8798025E-4</v>
      </c>
      <c r="N52" s="20">
        <f t="shared" ca="1" si="2"/>
        <v>8.8798025E-4</v>
      </c>
      <c r="O52" s="20">
        <f t="shared" ca="1" si="2"/>
        <v>8.8798025E-4</v>
      </c>
      <c r="P52" s="18">
        <f t="shared" ca="1" si="2"/>
        <v>1.0655763E-2</v>
      </c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</row>
    <row r="53" spans="1:64" x14ac:dyDescent="0.25">
      <c r="A53">
        <v>4</v>
      </c>
      <c r="B53">
        <v>7</v>
      </c>
      <c r="C53" t="s">
        <v>5</v>
      </c>
      <c r="D53" s="14">
        <f t="shared" ca="1" si="2"/>
        <v>9.5476883333333337E-4</v>
      </c>
      <c r="E53" s="20">
        <f t="shared" ca="1" si="2"/>
        <v>9.5476883333333337E-4</v>
      </c>
      <c r="F53" s="20">
        <f t="shared" ca="1" si="2"/>
        <v>9.5476883333333337E-4</v>
      </c>
      <c r="G53" s="20">
        <f t="shared" ca="1" si="2"/>
        <v>9.5476883333333337E-4</v>
      </c>
      <c r="H53" s="20">
        <f t="shared" ca="1" si="2"/>
        <v>9.5476883333333337E-4</v>
      </c>
      <c r="I53" s="20">
        <f t="shared" ca="1" si="2"/>
        <v>9.5476883333333337E-4</v>
      </c>
      <c r="J53" s="20">
        <f t="shared" ca="1" si="2"/>
        <v>9.5476883333333337E-4</v>
      </c>
      <c r="K53" s="20">
        <f t="shared" ca="1" si="2"/>
        <v>9.5476883333333337E-4</v>
      </c>
      <c r="L53" s="20">
        <f t="shared" ca="1" si="2"/>
        <v>9.5476883333333337E-4</v>
      </c>
      <c r="M53" s="20">
        <f t="shared" ca="1" si="2"/>
        <v>9.5476883333333337E-4</v>
      </c>
      <c r="N53" s="20">
        <f t="shared" ca="1" si="2"/>
        <v>9.5476883333333337E-4</v>
      </c>
      <c r="O53" s="20">
        <f t="shared" ca="1" si="2"/>
        <v>9.5476883333333337E-4</v>
      </c>
      <c r="P53" s="18">
        <f t="shared" ca="1" si="2"/>
        <v>1.1457225999999999E-2</v>
      </c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</row>
    <row r="54" spans="1:64" x14ac:dyDescent="0.25">
      <c r="A54">
        <v>5</v>
      </c>
      <c r="B54">
        <v>7</v>
      </c>
      <c r="C54" t="s">
        <v>6</v>
      </c>
      <c r="D54" s="14">
        <f t="shared" ca="1" si="2"/>
        <v>9.5101791666666669E-4</v>
      </c>
      <c r="E54" s="20">
        <f t="shared" ca="1" si="2"/>
        <v>9.5101791666666669E-4</v>
      </c>
      <c r="F54" s="20">
        <f t="shared" ca="1" si="2"/>
        <v>9.5101791666666669E-4</v>
      </c>
      <c r="G54" s="20">
        <f t="shared" ca="1" si="2"/>
        <v>9.5101791666666669E-4</v>
      </c>
      <c r="H54" s="20">
        <f t="shared" ca="1" si="2"/>
        <v>9.5101791666666669E-4</v>
      </c>
      <c r="I54" s="20">
        <f t="shared" ca="1" si="2"/>
        <v>9.5101791666666669E-4</v>
      </c>
      <c r="J54" s="20">
        <f t="shared" ca="1" si="2"/>
        <v>9.5101791666666669E-4</v>
      </c>
      <c r="K54" s="20">
        <f t="shared" ca="1" si="2"/>
        <v>9.5101791666666669E-4</v>
      </c>
      <c r="L54" s="20">
        <f t="shared" ca="1" si="2"/>
        <v>9.5101791666666669E-4</v>
      </c>
      <c r="M54" s="20">
        <f t="shared" ca="1" si="2"/>
        <v>9.5101791666666669E-4</v>
      </c>
      <c r="N54" s="20">
        <f t="shared" ca="1" si="2"/>
        <v>9.5101791666666669E-4</v>
      </c>
      <c r="O54" s="20">
        <f t="shared" ca="1" si="2"/>
        <v>9.5101791666666669E-4</v>
      </c>
      <c r="P54" s="18">
        <f t="shared" ca="1" si="2"/>
        <v>1.1412214999999998E-2</v>
      </c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</row>
    <row r="55" spans="1:64" x14ac:dyDescent="0.25">
      <c r="A55">
        <v>1</v>
      </c>
      <c r="B55">
        <v>8</v>
      </c>
      <c r="C55" t="s">
        <v>2</v>
      </c>
      <c r="D55" s="14">
        <f t="shared" ca="1" si="2"/>
        <v>1.0949980833333333E-3</v>
      </c>
      <c r="E55" s="20">
        <f t="shared" ca="1" si="2"/>
        <v>1.0949980833333333E-3</v>
      </c>
      <c r="F55" s="20">
        <f t="shared" ca="1" si="2"/>
        <v>1.0949980833333333E-3</v>
      </c>
      <c r="G55" s="20">
        <f t="shared" ca="1" si="2"/>
        <v>1.0949980833333333E-3</v>
      </c>
      <c r="H55" s="20">
        <f t="shared" ca="1" si="2"/>
        <v>1.0949980833333333E-3</v>
      </c>
      <c r="I55" s="20">
        <f t="shared" ca="1" si="2"/>
        <v>1.0949980833333333E-3</v>
      </c>
      <c r="J55" s="20">
        <f t="shared" ca="1" si="2"/>
        <v>1.0949980833333333E-3</v>
      </c>
      <c r="K55" s="20">
        <f t="shared" ca="1" si="2"/>
        <v>1.0949980833333333E-3</v>
      </c>
      <c r="L55" s="20">
        <f ca="1">INDIRECT($A$1&amp;"!"&amp;ADDRESS(ROW(),COLUMN()))</f>
        <v>1.0949980833333333E-3</v>
      </c>
      <c r="M55" s="20">
        <f ca="1">INDIRECT($A$1&amp;"!"&amp;ADDRESS(ROW(),COLUMN()))</f>
        <v>1.0949980833333333E-3</v>
      </c>
      <c r="N55" s="20">
        <f ca="1">INDIRECT($A$1&amp;"!"&amp;ADDRESS(ROW(),COLUMN()))</f>
        <v>1.0949980833333333E-3</v>
      </c>
      <c r="O55" s="20">
        <f ca="1">INDIRECT($A$1&amp;"!"&amp;ADDRESS(ROW(),COLUMN()))</f>
        <v>1.0949980833333333E-3</v>
      </c>
      <c r="P55" s="18">
        <f ca="1">INDIRECT($A$1&amp;"!"&amp;ADDRESS(ROW(),COLUMN()))</f>
        <v>1.3139976999999999E-2</v>
      </c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</row>
    <row r="56" spans="1:64" x14ac:dyDescent="0.25">
      <c r="A56">
        <v>2</v>
      </c>
      <c r="B56">
        <v>8</v>
      </c>
      <c r="C56" t="s">
        <v>3</v>
      </c>
      <c r="D56" s="14">
        <f t="shared" ref="D56:P75" ca="1" si="3">INDIRECT($A$1&amp;"!"&amp;ADDRESS(ROW(),COLUMN()))</f>
        <v>1.4105707500000001E-3</v>
      </c>
      <c r="E56" s="20">
        <f t="shared" ca="1" si="3"/>
        <v>1.4105707500000001E-3</v>
      </c>
      <c r="F56" s="20">
        <f t="shared" ca="1" si="3"/>
        <v>1.4105707500000001E-3</v>
      </c>
      <c r="G56" s="20">
        <f t="shared" ca="1" si="3"/>
        <v>1.4105707500000001E-3</v>
      </c>
      <c r="H56" s="20">
        <f t="shared" ca="1" si="3"/>
        <v>1.4105707500000001E-3</v>
      </c>
      <c r="I56" s="20">
        <f t="shared" ca="1" si="3"/>
        <v>1.4105707500000001E-3</v>
      </c>
      <c r="J56" s="20">
        <f t="shared" ca="1" si="3"/>
        <v>1.4105707500000001E-3</v>
      </c>
      <c r="K56" s="20">
        <f t="shared" ca="1" si="3"/>
        <v>1.4105707500000001E-3</v>
      </c>
      <c r="L56" s="20">
        <f t="shared" ca="1" si="3"/>
        <v>1.4105707500000001E-3</v>
      </c>
      <c r="M56" s="20">
        <f t="shared" ca="1" si="3"/>
        <v>1.4105707500000001E-3</v>
      </c>
      <c r="N56" s="20">
        <f t="shared" ca="1" si="3"/>
        <v>1.4105707500000001E-3</v>
      </c>
      <c r="O56" s="20">
        <f t="shared" ca="1" si="3"/>
        <v>1.4105707500000001E-3</v>
      </c>
      <c r="P56" s="18">
        <f t="shared" ca="1" si="3"/>
        <v>1.6926848999999997E-2</v>
      </c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</row>
    <row r="57" spans="1:64" x14ac:dyDescent="0.25">
      <c r="A57">
        <v>3</v>
      </c>
      <c r="B57">
        <v>8</v>
      </c>
      <c r="C57" t="s">
        <v>4</v>
      </c>
      <c r="D57" s="14">
        <f t="shared" ca="1" si="3"/>
        <v>1.6171744166666665E-3</v>
      </c>
      <c r="E57" s="20">
        <f t="shared" ca="1" si="3"/>
        <v>1.6171744166666665E-3</v>
      </c>
      <c r="F57" s="20">
        <f t="shared" ca="1" si="3"/>
        <v>1.6171744166666665E-3</v>
      </c>
      <c r="G57" s="20">
        <f t="shared" ca="1" si="3"/>
        <v>1.6171744166666665E-3</v>
      </c>
      <c r="H57" s="20">
        <f t="shared" ca="1" si="3"/>
        <v>1.6171744166666665E-3</v>
      </c>
      <c r="I57" s="20">
        <f t="shared" ca="1" si="3"/>
        <v>1.6171744166666665E-3</v>
      </c>
      <c r="J57" s="20">
        <f t="shared" ca="1" si="3"/>
        <v>1.6171744166666665E-3</v>
      </c>
      <c r="K57" s="20">
        <f t="shared" ca="1" si="3"/>
        <v>1.6171744166666665E-3</v>
      </c>
      <c r="L57" s="20">
        <f t="shared" ca="1" si="3"/>
        <v>1.6171744166666665E-3</v>
      </c>
      <c r="M57" s="20">
        <f t="shared" ca="1" si="3"/>
        <v>1.6171744166666665E-3</v>
      </c>
      <c r="N57" s="20">
        <f t="shared" ca="1" si="3"/>
        <v>1.6171744166666665E-3</v>
      </c>
      <c r="O57" s="20">
        <f t="shared" ca="1" si="3"/>
        <v>1.6171744166666665E-3</v>
      </c>
      <c r="P57" s="18">
        <f t="shared" ca="1" si="3"/>
        <v>1.9406092999999999E-2</v>
      </c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</row>
    <row r="58" spans="1:64" x14ac:dyDescent="0.25">
      <c r="A58">
        <v>4</v>
      </c>
      <c r="B58">
        <v>8</v>
      </c>
      <c r="C58" t="s">
        <v>5</v>
      </c>
      <c r="D58" s="14">
        <f t="shared" ca="1" si="3"/>
        <v>1.8462699999999999E-3</v>
      </c>
      <c r="E58" s="20">
        <f t="shared" ca="1" si="3"/>
        <v>1.8462699999999999E-3</v>
      </c>
      <c r="F58" s="20">
        <f t="shared" ca="1" si="3"/>
        <v>1.8462699999999999E-3</v>
      </c>
      <c r="G58" s="20">
        <f t="shared" ca="1" si="3"/>
        <v>1.8462699999999999E-3</v>
      </c>
      <c r="H58" s="20">
        <f t="shared" ca="1" si="3"/>
        <v>1.8462699999999999E-3</v>
      </c>
      <c r="I58" s="20">
        <f t="shared" ca="1" si="3"/>
        <v>1.8462699999999999E-3</v>
      </c>
      <c r="J58" s="20">
        <f t="shared" ca="1" si="3"/>
        <v>1.8462699999999999E-3</v>
      </c>
      <c r="K58" s="20">
        <f t="shared" ca="1" si="3"/>
        <v>1.8462699999999999E-3</v>
      </c>
      <c r="L58" s="20">
        <f t="shared" ca="1" si="3"/>
        <v>1.8462699999999999E-3</v>
      </c>
      <c r="M58" s="20">
        <f t="shared" ca="1" si="3"/>
        <v>1.8462699999999999E-3</v>
      </c>
      <c r="N58" s="20">
        <f t="shared" ca="1" si="3"/>
        <v>1.8462699999999999E-3</v>
      </c>
      <c r="O58" s="20">
        <f t="shared" ca="1" si="3"/>
        <v>1.8462699999999999E-3</v>
      </c>
      <c r="P58" s="18">
        <f t="shared" ca="1" si="3"/>
        <v>2.2155240000000003E-2</v>
      </c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</row>
    <row r="59" spans="1:64" x14ac:dyDescent="0.25">
      <c r="A59">
        <v>5</v>
      </c>
      <c r="B59">
        <v>8</v>
      </c>
      <c r="C59" t="s">
        <v>6</v>
      </c>
      <c r="D59" s="14">
        <f t="shared" ca="1" si="3"/>
        <v>1.9382914999999999E-3</v>
      </c>
      <c r="E59" s="20">
        <f t="shared" ca="1" si="3"/>
        <v>1.9382914999999999E-3</v>
      </c>
      <c r="F59" s="20">
        <f t="shared" ca="1" si="3"/>
        <v>1.9382914999999999E-3</v>
      </c>
      <c r="G59" s="20">
        <f t="shared" ca="1" si="3"/>
        <v>1.9382914999999999E-3</v>
      </c>
      <c r="H59" s="20">
        <f t="shared" ca="1" si="3"/>
        <v>1.9382914999999999E-3</v>
      </c>
      <c r="I59" s="20">
        <f t="shared" ca="1" si="3"/>
        <v>1.9382914999999999E-3</v>
      </c>
      <c r="J59" s="20">
        <f t="shared" ca="1" si="3"/>
        <v>1.9382914999999999E-3</v>
      </c>
      <c r="K59" s="20">
        <f t="shared" ca="1" si="3"/>
        <v>1.9382914999999999E-3</v>
      </c>
      <c r="L59" s="20">
        <f t="shared" ca="1" si="3"/>
        <v>1.9382914999999999E-3</v>
      </c>
      <c r="M59" s="20">
        <f t="shared" ca="1" si="3"/>
        <v>1.9382914999999999E-3</v>
      </c>
      <c r="N59" s="20">
        <f t="shared" ca="1" si="3"/>
        <v>1.9382914999999999E-3</v>
      </c>
      <c r="O59" s="20">
        <f t="shared" ca="1" si="3"/>
        <v>1.9382914999999999E-3</v>
      </c>
      <c r="P59" s="18">
        <f t="shared" ca="1" si="3"/>
        <v>2.3259498000000003E-2</v>
      </c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</row>
    <row r="60" spans="1:64" x14ac:dyDescent="0.25">
      <c r="A60">
        <v>1</v>
      </c>
      <c r="B60">
        <v>9</v>
      </c>
      <c r="C60" t="s">
        <v>2</v>
      </c>
      <c r="D60" s="14">
        <f t="shared" ca="1" si="3"/>
        <v>7.3619600000000005E-4</v>
      </c>
      <c r="E60" s="20">
        <f t="shared" ca="1" si="3"/>
        <v>7.3619600000000005E-4</v>
      </c>
      <c r="F60" s="20">
        <f t="shared" ca="1" si="3"/>
        <v>7.3619600000000005E-4</v>
      </c>
      <c r="G60" s="20">
        <f t="shared" ca="1" si="3"/>
        <v>7.3619600000000005E-4</v>
      </c>
      <c r="H60" s="20">
        <f t="shared" ca="1" si="3"/>
        <v>7.3619600000000005E-4</v>
      </c>
      <c r="I60" s="20">
        <f t="shared" ca="1" si="3"/>
        <v>7.3619600000000005E-4</v>
      </c>
      <c r="J60" s="20">
        <f t="shared" ca="1" si="3"/>
        <v>7.3619600000000005E-4</v>
      </c>
      <c r="K60" s="20">
        <f t="shared" ca="1" si="3"/>
        <v>7.3619600000000005E-4</v>
      </c>
      <c r="L60" s="20">
        <f t="shared" ca="1" si="3"/>
        <v>7.3619600000000005E-4</v>
      </c>
      <c r="M60" s="20">
        <f t="shared" ca="1" si="3"/>
        <v>7.3619600000000005E-4</v>
      </c>
      <c r="N60" s="20">
        <f t="shared" ca="1" si="3"/>
        <v>7.3619600000000005E-4</v>
      </c>
      <c r="O60" s="20">
        <f t="shared" ca="1" si="3"/>
        <v>7.3619600000000005E-4</v>
      </c>
      <c r="P60" s="18">
        <f t="shared" ca="1" si="3"/>
        <v>8.8343519999999984E-3</v>
      </c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</row>
    <row r="61" spans="1:64" x14ac:dyDescent="0.25">
      <c r="A61">
        <v>2</v>
      </c>
      <c r="B61">
        <v>9</v>
      </c>
      <c r="C61" t="s">
        <v>3</v>
      </c>
      <c r="D61" s="14">
        <f t="shared" ca="1" si="3"/>
        <v>9.4836383333333346E-4</v>
      </c>
      <c r="E61" s="20">
        <f t="shared" ca="1" si="3"/>
        <v>9.4836383333333346E-4</v>
      </c>
      <c r="F61" s="20">
        <f t="shared" ca="1" si="3"/>
        <v>9.4836383333333346E-4</v>
      </c>
      <c r="G61" s="20">
        <f t="shared" ca="1" si="3"/>
        <v>9.4836383333333346E-4</v>
      </c>
      <c r="H61" s="20">
        <f t="shared" ca="1" si="3"/>
        <v>9.4836383333333346E-4</v>
      </c>
      <c r="I61" s="20">
        <f t="shared" ca="1" si="3"/>
        <v>9.4836383333333346E-4</v>
      </c>
      <c r="J61" s="20">
        <f t="shared" ca="1" si="3"/>
        <v>9.4836383333333346E-4</v>
      </c>
      <c r="K61" s="20">
        <f t="shared" ca="1" si="3"/>
        <v>9.4836383333333346E-4</v>
      </c>
      <c r="L61" s="20">
        <f t="shared" ca="1" si="3"/>
        <v>9.4836383333333346E-4</v>
      </c>
      <c r="M61" s="20">
        <f t="shared" ca="1" si="3"/>
        <v>9.4836383333333346E-4</v>
      </c>
      <c r="N61" s="20">
        <f t="shared" ca="1" si="3"/>
        <v>9.4836383333333346E-4</v>
      </c>
      <c r="O61" s="20">
        <f t="shared" ca="1" si="3"/>
        <v>9.4836383333333346E-4</v>
      </c>
      <c r="P61" s="18">
        <f t="shared" ca="1" si="3"/>
        <v>1.1380366000000001E-2</v>
      </c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</row>
    <row r="62" spans="1:64" x14ac:dyDescent="0.25">
      <c r="A62">
        <v>3</v>
      </c>
      <c r="B62">
        <v>9</v>
      </c>
      <c r="C62" t="s">
        <v>4</v>
      </c>
      <c r="D62" s="14">
        <f t="shared" ca="1" si="3"/>
        <v>1.0872688333333333E-3</v>
      </c>
      <c r="E62" s="20">
        <f t="shared" ca="1" si="3"/>
        <v>1.0872688333333333E-3</v>
      </c>
      <c r="F62" s="20">
        <f t="shared" ca="1" si="3"/>
        <v>1.0872688333333333E-3</v>
      </c>
      <c r="G62" s="20">
        <f t="shared" ca="1" si="3"/>
        <v>1.0872688333333333E-3</v>
      </c>
      <c r="H62" s="20">
        <f t="shared" ca="1" si="3"/>
        <v>1.0872688333333333E-3</v>
      </c>
      <c r="I62" s="20">
        <f t="shared" ca="1" si="3"/>
        <v>1.0872688333333333E-3</v>
      </c>
      <c r="J62" s="20">
        <f t="shared" ca="1" si="3"/>
        <v>1.0872688333333333E-3</v>
      </c>
      <c r="K62" s="20">
        <f t="shared" ca="1" si="3"/>
        <v>1.0872688333333333E-3</v>
      </c>
      <c r="L62" s="20">
        <f t="shared" ca="1" si="3"/>
        <v>1.0872688333333333E-3</v>
      </c>
      <c r="M62" s="20">
        <f t="shared" ca="1" si="3"/>
        <v>1.0872688333333333E-3</v>
      </c>
      <c r="N62" s="20">
        <f t="shared" ca="1" si="3"/>
        <v>1.0872688333333333E-3</v>
      </c>
      <c r="O62" s="20">
        <f t="shared" ca="1" si="3"/>
        <v>1.0872688333333333E-3</v>
      </c>
      <c r="P62" s="18">
        <f t="shared" ca="1" si="3"/>
        <v>1.3047226E-2</v>
      </c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</row>
    <row r="63" spans="1:64" x14ac:dyDescent="0.25">
      <c r="A63">
        <v>4</v>
      </c>
      <c r="B63">
        <v>9</v>
      </c>
      <c r="C63" t="s">
        <v>5</v>
      </c>
      <c r="D63" s="14">
        <f t="shared" ca="1" si="3"/>
        <v>1.2412958333333334E-3</v>
      </c>
      <c r="E63" s="20">
        <f t="shared" ca="1" si="3"/>
        <v>1.2412958333333334E-3</v>
      </c>
      <c r="F63" s="20">
        <f t="shared" ca="1" si="3"/>
        <v>1.2412958333333334E-3</v>
      </c>
      <c r="G63" s="20">
        <f t="shared" ca="1" si="3"/>
        <v>1.2412958333333334E-3</v>
      </c>
      <c r="H63" s="20">
        <f t="shared" ca="1" si="3"/>
        <v>1.2412958333333334E-3</v>
      </c>
      <c r="I63" s="20">
        <f t="shared" ca="1" si="3"/>
        <v>1.2412958333333334E-3</v>
      </c>
      <c r="J63" s="20">
        <f t="shared" ca="1" si="3"/>
        <v>1.2412958333333334E-3</v>
      </c>
      <c r="K63" s="20">
        <f t="shared" ca="1" si="3"/>
        <v>1.2412958333333334E-3</v>
      </c>
      <c r="L63" s="20">
        <f t="shared" ca="1" si="3"/>
        <v>1.2412958333333334E-3</v>
      </c>
      <c r="M63" s="20">
        <f t="shared" ca="1" si="3"/>
        <v>1.2412958333333334E-3</v>
      </c>
      <c r="N63" s="20">
        <f t="shared" ca="1" si="3"/>
        <v>1.2412958333333334E-3</v>
      </c>
      <c r="O63" s="20">
        <f t="shared" ca="1" si="3"/>
        <v>1.2412958333333334E-3</v>
      </c>
      <c r="P63" s="18">
        <f t="shared" ca="1" si="3"/>
        <v>1.4895549999999999E-2</v>
      </c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</row>
    <row r="64" spans="1:64" x14ac:dyDescent="0.25">
      <c r="A64">
        <v>5</v>
      </c>
      <c r="B64">
        <v>9</v>
      </c>
      <c r="C64" t="s">
        <v>6</v>
      </c>
      <c r="D64" s="14">
        <f t="shared" ca="1" si="3"/>
        <v>1.30316425E-3</v>
      </c>
      <c r="E64" s="20">
        <f t="shared" ca="1" si="3"/>
        <v>1.30316425E-3</v>
      </c>
      <c r="F64" s="20">
        <f t="shared" ca="1" si="3"/>
        <v>1.30316425E-3</v>
      </c>
      <c r="G64" s="20">
        <f t="shared" ca="1" si="3"/>
        <v>1.30316425E-3</v>
      </c>
      <c r="H64" s="20">
        <f t="shared" ca="1" si="3"/>
        <v>1.30316425E-3</v>
      </c>
      <c r="I64" s="20">
        <f t="shared" ca="1" si="3"/>
        <v>1.30316425E-3</v>
      </c>
      <c r="J64" s="20">
        <f t="shared" ca="1" si="3"/>
        <v>1.30316425E-3</v>
      </c>
      <c r="K64" s="20">
        <f t="shared" ca="1" si="3"/>
        <v>1.30316425E-3</v>
      </c>
      <c r="L64" s="20">
        <f t="shared" ca="1" si="3"/>
        <v>1.30316425E-3</v>
      </c>
      <c r="M64" s="20">
        <f t="shared" ca="1" si="3"/>
        <v>1.30316425E-3</v>
      </c>
      <c r="N64" s="20">
        <f t="shared" ca="1" si="3"/>
        <v>1.30316425E-3</v>
      </c>
      <c r="O64" s="20">
        <f t="shared" ca="1" si="3"/>
        <v>1.30316425E-3</v>
      </c>
      <c r="P64" s="18">
        <f t="shared" ca="1" si="3"/>
        <v>1.5637971000000004E-2</v>
      </c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</row>
    <row r="65" spans="1:64" x14ac:dyDescent="0.25">
      <c r="A65">
        <v>1</v>
      </c>
      <c r="B65">
        <v>10</v>
      </c>
      <c r="C65" t="s">
        <v>2</v>
      </c>
      <c r="D65" s="14">
        <f t="shared" ca="1" si="3"/>
        <v>2.1025483333333332E-4</v>
      </c>
      <c r="E65" s="20">
        <f t="shared" ca="1" si="3"/>
        <v>2.1025483333333332E-4</v>
      </c>
      <c r="F65" s="20">
        <f t="shared" ca="1" si="3"/>
        <v>2.1025483333333332E-4</v>
      </c>
      <c r="G65" s="20">
        <f t="shared" ca="1" si="3"/>
        <v>2.1025483333333332E-4</v>
      </c>
      <c r="H65" s="20">
        <f t="shared" ca="1" si="3"/>
        <v>2.1025483333333332E-4</v>
      </c>
      <c r="I65" s="20">
        <f t="shared" ca="1" si="3"/>
        <v>2.1025483333333332E-4</v>
      </c>
      <c r="J65" s="20">
        <f t="shared" ca="1" si="3"/>
        <v>2.1025483333333332E-4</v>
      </c>
      <c r="K65" s="20">
        <f t="shared" ca="1" si="3"/>
        <v>2.1025483333333332E-4</v>
      </c>
      <c r="L65" s="20">
        <f t="shared" ca="1" si="3"/>
        <v>2.1025483333333332E-4</v>
      </c>
      <c r="M65" s="20">
        <f t="shared" ca="1" si="3"/>
        <v>2.1025483333333332E-4</v>
      </c>
      <c r="N65" s="20">
        <f t="shared" ca="1" si="3"/>
        <v>2.1025483333333332E-4</v>
      </c>
      <c r="O65" s="20">
        <f t="shared" ca="1" si="3"/>
        <v>2.1025483333333332E-4</v>
      </c>
      <c r="P65" s="18">
        <f t="shared" ca="1" si="3"/>
        <v>2.5230579999999999E-3</v>
      </c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</row>
    <row r="66" spans="1:64" x14ac:dyDescent="0.25">
      <c r="A66">
        <v>2</v>
      </c>
      <c r="B66">
        <v>10</v>
      </c>
      <c r="C66" t="s">
        <v>3</v>
      </c>
      <c r="D66" s="14">
        <f t="shared" ca="1" si="3"/>
        <v>2.9553849999999998E-4</v>
      </c>
      <c r="E66" s="20">
        <f t="shared" ca="1" si="3"/>
        <v>2.9553849999999998E-4</v>
      </c>
      <c r="F66" s="20">
        <f t="shared" ca="1" si="3"/>
        <v>2.9553849999999998E-4</v>
      </c>
      <c r="G66" s="20">
        <f t="shared" ca="1" si="3"/>
        <v>2.9553849999999998E-4</v>
      </c>
      <c r="H66" s="20">
        <f t="shared" ca="1" si="3"/>
        <v>2.9553849999999998E-4</v>
      </c>
      <c r="I66" s="20">
        <f t="shared" ca="1" si="3"/>
        <v>2.9553849999999998E-4</v>
      </c>
      <c r="J66" s="20">
        <f t="shared" ca="1" si="3"/>
        <v>2.9553849999999998E-4</v>
      </c>
      <c r="K66" s="20">
        <f t="shared" ca="1" si="3"/>
        <v>2.9553849999999998E-4</v>
      </c>
      <c r="L66" s="20">
        <f t="shared" ca="1" si="3"/>
        <v>2.9553849999999998E-4</v>
      </c>
      <c r="M66" s="20">
        <f t="shared" ca="1" si="3"/>
        <v>2.9553849999999998E-4</v>
      </c>
      <c r="N66" s="20">
        <f t="shared" ca="1" si="3"/>
        <v>2.9553849999999998E-4</v>
      </c>
      <c r="O66" s="20">
        <f t="shared" ca="1" si="3"/>
        <v>2.9553849999999998E-4</v>
      </c>
      <c r="P66" s="18">
        <f t="shared" ca="1" si="3"/>
        <v>3.5464619999999989E-3</v>
      </c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</row>
    <row r="67" spans="1:64" x14ac:dyDescent="0.25">
      <c r="A67">
        <v>3</v>
      </c>
      <c r="B67">
        <v>10</v>
      </c>
      <c r="C67" t="s">
        <v>4</v>
      </c>
      <c r="D67" s="14">
        <f t="shared" ca="1" si="3"/>
        <v>3.4688758333333339E-4</v>
      </c>
      <c r="E67" s="20">
        <f t="shared" ca="1" si="3"/>
        <v>3.4688758333333339E-4</v>
      </c>
      <c r="F67" s="20">
        <f t="shared" ca="1" si="3"/>
        <v>3.4688758333333339E-4</v>
      </c>
      <c r="G67" s="20">
        <f t="shared" ca="1" si="3"/>
        <v>3.4688758333333339E-4</v>
      </c>
      <c r="H67" s="20">
        <f t="shared" ca="1" si="3"/>
        <v>3.4688758333333339E-4</v>
      </c>
      <c r="I67" s="20">
        <f t="shared" ca="1" si="3"/>
        <v>3.4688758333333339E-4</v>
      </c>
      <c r="J67" s="20">
        <f t="shared" ca="1" si="3"/>
        <v>3.4688758333333339E-4</v>
      </c>
      <c r="K67" s="20">
        <f t="shared" ca="1" si="3"/>
        <v>3.4688758333333339E-4</v>
      </c>
      <c r="L67" s="20">
        <f t="shared" ca="1" si="3"/>
        <v>3.4688758333333339E-4</v>
      </c>
      <c r="M67" s="20">
        <f t="shared" ca="1" si="3"/>
        <v>3.4688758333333339E-4</v>
      </c>
      <c r="N67" s="20">
        <f t="shared" ca="1" si="3"/>
        <v>3.4688758333333339E-4</v>
      </c>
      <c r="O67" s="20">
        <f t="shared" ca="1" si="3"/>
        <v>3.4688758333333339E-4</v>
      </c>
      <c r="P67" s="18">
        <f t="shared" ca="1" si="3"/>
        <v>4.1626510000000016E-3</v>
      </c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</row>
    <row r="68" spans="1:64" x14ac:dyDescent="0.25">
      <c r="A68">
        <v>4</v>
      </c>
      <c r="B68">
        <v>10</v>
      </c>
      <c r="C68" t="s">
        <v>5</v>
      </c>
      <c r="D68" s="14">
        <f t="shared" ca="1" si="3"/>
        <v>3.7774858333333331E-4</v>
      </c>
      <c r="E68" s="20">
        <f t="shared" ca="1" si="3"/>
        <v>3.7774858333333331E-4</v>
      </c>
      <c r="F68" s="20">
        <f t="shared" ca="1" si="3"/>
        <v>3.7774858333333331E-4</v>
      </c>
      <c r="G68" s="20">
        <f t="shared" ca="1" si="3"/>
        <v>3.7774858333333331E-4</v>
      </c>
      <c r="H68" s="20">
        <f t="shared" ca="1" si="3"/>
        <v>3.7774858333333331E-4</v>
      </c>
      <c r="I68" s="20">
        <f t="shared" ca="1" si="3"/>
        <v>3.7774858333333331E-4</v>
      </c>
      <c r="J68" s="20">
        <f t="shared" ca="1" si="3"/>
        <v>3.7774858333333331E-4</v>
      </c>
      <c r="K68" s="20">
        <f t="shared" ca="1" si="3"/>
        <v>3.7774858333333331E-4</v>
      </c>
      <c r="L68" s="20">
        <f t="shared" ca="1" si="3"/>
        <v>3.7774858333333331E-4</v>
      </c>
      <c r="M68" s="20">
        <f t="shared" ca="1" si="3"/>
        <v>3.7774858333333331E-4</v>
      </c>
      <c r="N68" s="20">
        <f t="shared" ca="1" si="3"/>
        <v>3.7774858333333331E-4</v>
      </c>
      <c r="O68" s="20">
        <f t="shared" ca="1" si="3"/>
        <v>3.7774858333333331E-4</v>
      </c>
      <c r="P68" s="18">
        <f t="shared" ca="1" si="3"/>
        <v>4.532983E-3</v>
      </c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</row>
    <row r="69" spans="1:64" x14ac:dyDescent="0.25">
      <c r="A69">
        <v>5</v>
      </c>
      <c r="B69">
        <v>10</v>
      </c>
      <c r="C69" t="s">
        <v>6</v>
      </c>
      <c r="D69" s="14">
        <f t="shared" ca="1" si="3"/>
        <v>3.8045900000000004E-4</v>
      </c>
      <c r="E69" s="20">
        <f t="shared" ca="1" si="3"/>
        <v>3.8045900000000004E-4</v>
      </c>
      <c r="F69" s="20">
        <f t="shared" ca="1" si="3"/>
        <v>3.8045900000000004E-4</v>
      </c>
      <c r="G69" s="20">
        <f t="shared" ca="1" si="3"/>
        <v>3.8045900000000004E-4</v>
      </c>
      <c r="H69" s="20">
        <f t="shared" ca="1" si="3"/>
        <v>3.8045900000000004E-4</v>
      </c>
      <c r="I69" s="20">
        <f t="shared" ca="1" si="3"/>
        <v>3.8045900000000004E-4</v>
      </c>
      <c r="J69" s="20">
        <f t="shared" ca="1" si="3"/>
        <v>3.8045900000000004E-4</v>
      </c>
      <c r="K69" s="20">
        <f t="shared" ca="1" si="3"/>
        <v>3.8045900000000004E-4</v>
      </c>
      <c r="L69" s="20">
        <f t="shared" ca="1" si="3"/>
        <v>3.8045900000000004E-4</v>
      </c>
      <c r="M69" s="20">
        <f t="shared" ca="1" si="3"/>
        <v>3.8045900000000004E-4</v>
      </c>
      <c r="N69" s="20">
        <f t="shared" ca="1" si="3"/>
        <v>3.8045900000000004E-4</v>
      </c>
      <c r="O69" s="20">
        <f t="shared" ca="1" si="3"/>
        <v>3.8045900000000004E-4</v>
      </c>
      <c r="P69" s="18">
        <f t="shared" ca="1" si="3"/>
        <v>4.5655080000000002E-3</v>
      </c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</row>
    <row r="70" spans="1:64" x14ac:dyDescent="0.25">
      <c r="A70">
        <v>1</v>
      </c>
      <c r="B70">
        <v>11</v>
      </c>
      <c r="C70" t="s">
        <v>2</v>
      </c>
      <c r="D70" s="14">
        <f t="shared" ca="1" si="3"/>
        <v>4.4562669999999999E-3</v>
      </c>
      <c r="E70" s="20">
        <f t="shared" ca="1" si="3"/>
        <v>4.4562669999999999E-3</v>
      </c>
      <c r="F70" s="20">
        <f t="shared" ca="1" si="3"/>
        <v>4.4562669999999999E-3</v>
      </c>
      <c r="G70" s="20">
        <f t="shared" ca="1" si="3"/>
        <v>4.4562669999999999E-3</v>
      </c>
      <c r="H70" s="20">
        <f t="shared" ca="1" si="3"/>
        <v>4.4562669999999999E-3</v>
      </c>
      <c r="I70" s="20">
        <f t="shared" ca="1" si="3"/>
        <v>4.4562669999999999E-3</v>
      </c>
      <c r="J70" s="20">
        <f t="shared" ca="1" si="3"/>
        <v>4.4562669999999999E-3</v>
      </c>
      <c r="K70" s="20">
        <f t="shared" ca="1" si="3"/>
        <v>4.4562669999999999E-3</v>
      </c>
      <c r="L70" s="20">
        <f t="shared" ca="1" si="3"/>
        <v>4.4562669999999999E-3</v>
      </c>
      <c r="M70" s="20">
        <f t="shared" ca="1" si="3"/>
        <v>4.4562669999999999E-3</v>
      </c>
      <c r="N70" s="20">
        <f t="shared" ca="1" si="3"/>
        <v>4.4562669999999999E-3</v>
      </c>
      <c r="O70" s="20">
        <f t="shared" ca="1" si="3"/>
        <v>4.4562669999999999E-3</v>
      </c>
      <c r="P70" s="18">
        <f t="shared" ca="1" si="3"/>
        <v>5.3475203999999998E-2</v>
      </c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</row>
    <row r="71" spans="1:64" x14ac:dyDescent="0.25">
      <c r="A71">
        <v>2</v>
      </c>
      <c r="B71">
        <v>11</v>
      </c>
      <c r="C71" t="s">
        <v>3</v>
      </c>
      <c r="D71" s="14">
        <f t="shared" ca="1" si="3"/>
        <v>6.4848949166666668E-3</v>
      </c>
      <c r="E71" s="20">
        <f t="shared" ca="1" si="3"/>
        <v>6.4848949166666668E-3</v>
      </c>
      <c r="F71" s="20">
        <f t="shared" ca="1" si="3"/>
        <v>6.4848949166666668E-3</v>
      </c>
      <c r="G71" s="20">
        <f t="shared" ca="1" si="3"/>
        <v>6.4848949166666668E-3</v>
      </c>
      <c r="H71" s="20">
        <f t="shared" ca="1" si="3"/>
        <v>6.4848949166666668E-3</v>
      </c>
      <c r="I71" s="20">
        <f t="shared" ca="1" si="3"/>
        <v>6.4848949166666668E-3</v>
      </c>
      <c r="J71" s="20">
        <f t="shared" ca="1" si="3"/>
        <v>6.4848949166666668E-3</v>
      </c>
      <c r="K71" s="20">
        <f t="shared" ca="1" si="3"/>
        <v>6.4848949166666668E-3</v>
      </c>
      <c r="L71" s="20">
        <f t="shared" ca="1" si="3"/>
        <v>6.4848949166666668E-3</v>
      </c>
      <c r="M71" s="20">
        <f t="shared" ca="1" si="3"/>
        <v>6.4848949166666668E-3</v>
      </c>
      <c r="N71" s="20">
        <f t="shared" ca="1" si="3"/>
        <v>6.4848949166666668E-3</v>
      </c>
      <c r="O71" s="20">
        <f t="shared" ca="1" si="3"/>
        <v>6.4848949166666668E-3</v>
      </c>
      <c r="P71" s="18">
        <f t="shared" ca="1" si="3"/>
        <v>7.7818738999999984E-2</v>
      </c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</row>
    <row r="72" spans="1:64" x14ac:dyDescent="0.25">
      <c r="A72">
        <v>3</v>
      </c>
      <c r="B72">
        <v>11</v>
      </c>
      <c r="C72" t="s">
        <v>4</v>
      </c>
      <c r="D72" s="14">
        <f t="shared" ca="1" si="3"/>
        <v>7.6777885833333344E-3</v>
      </c>
      <c r="E72" s="20">
        <f t="shared" ca="1" si="3"/>
        <v>7.6777885833333344E-3</v>
      </c>
      <c r="F72" s="20">
        <f t="shared" ca="1" si="3"/>
        <v>7.6777885833333344E-3</v>
      </c>
      <c r="G72" s="20">
        <f t="shared" ca="1" si="3"/>
        <v>7.6777885833333344E-3</v>
      </c>
      <c r="H72" s="20">
        <f t="shared" ca="1" si="3"/>
        <v>7.6777885833333344E-3</v>
      </c>
      <c r="I72" s="20">
        <f t="shared" ca="1" si="3"/>
        <v>7.6777885833333344E-3</v>
      </c>
      <c r="J72" s="20">
        <f t="shared" ca="1" si="3"/>
        <v>7.6777885833333344E-3</v>
      </c>
      <c r="K72" s="20">
        <f t="shared" ca="1" si="3"/>
        <v>7.6777885833333344E-3</v>
      </c>
      <c r="L72" s="20">
        <f t="shared" ca="1" si="3"/>
        <v>7.6777885833333344E-3</v>
      </c>
      <c r="M72" s="20">
        <f t="shared" ca="1" si="3"/>
        <v>7.6777885833333344E-3</v>
      </c>
      <c r="N72" s="20">
        <f t="shared" ca="1" si="3"/>
        <v>7.6777885833333344E-3</v>
      </c>
      <c r="O72" s="20">
        <f t="shared" ca="1" si="3"/>
        <v>7.6777885833333344E-3</v>
      </c>
      <c r="P72" s="18">
        <f t="shared" ca="1" si="3"/>
        <v>9.2133462999999985E-2</v>
      </c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</row>
    <row r="73" spans="1:64" x14ac:dyDescent="0.25">
      <c r="A73">
        <v>4</v>
      </c>
      <c r="B73">
        <v>11</v>
      </c>
      <c r="C73" t="s">
        <v>5</v>
      </c>
      <c r="D73" s="14">
        <f t="shared" ca="1" si="3"/>
        <v>8.2143194999999992E-3</v>
      </c>
      <c r="E73" s="20">
        <f t="shared" ca="1" si="3"/>
        <v>8.2143194999999992E-3</v>
      </c>
      <c r="F73" s="20">
        <f t="shared" ca="1" si="3"/>
        <v>8.2143194999999992E-3</v>
      </c>
      <c r="G73" s="20">
        <f t="shared" ca="1" si="3"/>
        <v>8.2143194999999992E-3</v>
      </c>
      <c r="H73" s="20">
        <f t="shared" ca="1" si="3"/>
        <v>8.2143194999999992E-3</v>
      </c>
      <c r="I73" s="20">
        <f t="shared" ca="1" si="3"/>
        <v>8.2143194999999992E-3</v>
      </c>
      <c r="J73" s="20">
        <f t="shared" ca="1" si="3"/>
        <v>8.2143194999999992E-3</v>
      </c>
      <c r="K73" s="20">
        <f t="shared" ca="1" si="3"/>
        <v>8.2143194999999992E-3</v>
      </c>
      <c r="L73" s="20">
        <f t="shared" ca="1" si="3"/>
        <v>8.2143194999999992E-3</v>
      </c>
      <c r="M73" s="20">
        <f t="shared" ca="1" si="3"/>
        <v>8.2143194999999992E-3</v>
      </c>
      <c r="N73" s="20">
        <f t="shared" ca="1" si="3"/>
        <v>8.2143194999999992E-3</v>
      </c>
      <c r="O73" s="20">
        <f t="shared" ca="1" si="3"/>
        <v>8.2143194999999992E-3</v>
      </c>
      <c r="P73" s="18">
        <f t="shared" ca="1" si="3"/>
        <v>9.8571833999999983E-2</v>
      </c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</row>
    <row r="74" spans="1:64" x14ac:dyDescent="0.25">
      <c r="A74">
        <v>5</v>
      </c>
      <c r="B74">
        <v>11</v>
      </c>
      <c r="C74" t="s">
        <v>6</v>
      </c>
      <c r="D74" s="14">
        <f t="shared" ca="1" si="3"/>
        <v>8.1378186666666661E-3</v>
      </c>
      <c r="E74" s="20">
        <f t="shared" ca="1" si="3"/>
        <v>8.1378186666666661E-3</v>
      </c>
      <c r="F74" s="20">
        <f t="shared" ca="1" si="3"/>
        <v>8.1378186666666661E-3</v>
      </c>
      <c r="G74" s="20">
        <f t="shared" ca="1" si="3"/>
        <v>8.1378186666666661E-3</v>
      </c>
      <c r="H74" s="20">
        <f t="shared" ca="1" si="3"/>
        <v>8.1378186666666661E-3</v>
      </c>
      <c r="I74" s="20">
        <f t="shared" ca="1" si="3"/>
        <v>8.1378186666666661E-3</v>
      </c>
      <c r="J74" s="20">
        <f t="shared" ca="1" si="3"/>
        <v>8.1378186666666661E-3</v>
      </c>
      <c r="K74" s="20">
        <f t="shared" ca="1" si="3"/>
        <v>8.1378186666666661E-3</v>
      </c>
      <c r="L74" s="20">
        <f t="shared" ca="1" si="3"/>
        <v>8.1378186666666661E-3</v>
      </c>
      <c r="M74" s="20">
        <f t="shared" ca="1" si="3"/>
        <v>8.1378186666666661E-3</v>
      </c>
      <c r="N74" s="20">
        <f t="shared" ca="1" si="3"/>
        <v>8.1378186666666661E-3</v>
      </c>
      <c r="O74" s="20">
        <f t="shared" ca="1" si="3"/>
        <v>8.1378186666666661E-3</v>
      </c>
      <c r="P74" s="18">
        <f t="shared" ca="1" si="3"/>
        <v>9.7653824000000014E-2</v>
      </c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</row>
    <row r="75" spans="1:64" x14ac:dyDescent="0.25">
      <c r="A75">
        <v>1</v>
      </c>
      <c r="B75">
        <v>12</v>
      </c>
      <c r="C75" t="s">
        <v>2</v>
      </c>
      <c r="D75" s="14">
        <f t="shared" ca="1" si="3"/>
        <v>2.5779721666666666E-3</v>
      </c>
      <c r="E75" s="20">
        <f t="shared" ca="1" si="3"/>
        <v>2.5779721666666666E-3</v>
      </c>
      <c r="F75" s="20">
        <f t="shared" ca="1" si="3"/>
        <v>2.5779721666666666E-3</v>
      </c>
      <c r="G75" s="20">
        <f t="shared" ca="1" si="3"/>
        <v>2.5779721666666666E-3</v>
      </c>
      <c r="H75" s="20">
        <f t="shared" ca="1" si="3"/>
        <v>2.5779721666666666E-3</v>
      </c>
      <c r="I75" s="20">
        <f t="shared" ca="1" si="3"/>
        <v>2.5779721666666666E-3</v>
      </c>
      <c r="J75" s="20">
        <f t="shared" ca="1" si="3"/>
        <v>2.5779721666666666E-3</v>
      </c>
      <c r="K75" s="20">
        <f t="shared" ca="1" si="3"/>
        <v>2.5779721666666666E-3</v>
      </c>
      <c r="L75" s="20">
        <f ca="1">INDIRECT($A$1&amp;"!"&amp;ADDRESS(ROW(),COLUMN()))</f>
        <v>2.5779721666666666E-3</v>
      </c>
      <c r="M75" s="20">
        <f ca="1">INDIRECT($A$1&amp;"!"&amp;ADDRESS(ROW(),COLUMN()))</f>
        <v>2.5779721666666666E-3</v>
      </c>
      <c r="N75" s="20">
        <f ca="1">INDIRECT($A$1&amp;"!"&amp;ADDRESS(ROW(),COLUMN()))</f>
        <v>2.5779721666666666E-3</v>
      </c>
      <c r="O75" s="20">
        <f ca="1">INDIRECT($A$1&amp;"!"&amp;ADDRESS(ROW(),COLUMN()))</f>
        <v>2.5779721666666666E-3</v>
      </c>
      <c r="P75" s="18">
        <f ca="1">INDIRECT($A$1&amp;"!"&amp;ADDRESS(ROW(),COLUMN()))</f>
        <v>3.0935666000000004E-2</v>
      </c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</row>
    <row r="76" spans="1:64" x14ac:dyDescent="0.25">
      <c r="A76">
        <v>2</v>
      </c>
      <c r="B76">
        <v>12</v>
      </c>
      <c r="C76" t="s">
        <v>3</v>
      </c>
      <c r="D76" s="14">
        <f t="shared" ref="D76:P95" ca="1" si="4">INDIRECT($A$1&amp;"!"&amp;ADDRESS(ROW(),COLUMN()))</f>
        <v>3.7515433333333331E-3</v>
      </c>
      <c r="E76" s="20">
        <f t="shared" ca="1" si="4"/>
        <v>3.7515433333333331E-3</v>
      </c>
      <c r="F76" s="20">
        <f t="shared" ca="1" si="4"/>
        <v>3.7515433333333331E-3</v>
      </c>
      <c r="G76" s="20">
        <f t="shared" ca="1" si="4"/>
        <v>3.7515433333333331E-3</v>
      </c>
      <c r="H76" s="20">
        <f t="shared" ca="1" si="4"/>
        <v>3.7515433333333331E-3</v>
      </c>
      <c r="I76" s="20">
        <f t="shared" ca="1" si="4"/>
        <v>3.7515433333333331E-3</v>
      </c>
      <c r="J76" s="20">
        <f t="shared" ca="1" si="4"/>
        <v>3.7515433333333331E-3</v>
      </c>
      <c r="K76" s="20">
        <f t="shared" ca="1" si="4"/>
        <v>3.7515433333333331E-3</v>
      </c>
      <c r="L76" s="20">
        <f t="shared" ca="1" si="4"/>
        <v>3.7515433333333331E-3</v>
      </c>
      <c r="M76" s="20">
        <f t="shared" ca="1" si="4"/>
        <v>3.7515433333333331E-3</v>
      </c>
      <c r="N76" s="20">
        <f t="shared" ca="1" si="4"/>
        <v>3.7515433333333331E-3</v>
      </c>
      <c r="O76" s="20">
        <f t="shared" ca="1" si="4"/>
        <v>3.7515433333333331E-3</v>
      </c>
      <c r="P76" s="18">
        <f t="shared" ca="1" si="4"/>
        <v>4.5018520000000006E-2</v>
      </c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</row>
    <row r="77" spans="1:64" x14ac:dyDescent="0.25">
      <c r="A77">
        <v>3</v>
      </c>
      <c r="B77">
        <v>12</v>
      </c>
      <c r="C77" t="s">
        <v>4</v>
      </c>
      <c r="D77" s="14">
        <f t="shared" ca="1" si="4"/>
        <v>4.4416382500000002E-3</v>
      </c>
      <c r="E77" s="20">
        <f t="shared" ca="1" si="4"/>
        <v>4.4416382500000002E-3</v>
      </c>
      <c r="F77" s="20">
        <f t="shared" ca="1" si="4"/>
        <v>4.4416382500000002E-3</v>
      </c>
      <c r="G77" s="20">
        <f t="shared" ca="1" si="4"/>
        <v>4.4416382500000002E-3</v>
      </c>
      <c r="H77" s="20">
        <f t="shared" ca="1" si="4"/>
        <v>4.4416382500000002E-3</v>
      </c>
      <c r="I77" s="20">
        <f t="shared" ca="1" si="4"/>
        <v>4.4416382500000002E-3</v>
      </c>
      <c r="J77" s="20">
        <f t="shared" ca="1" si="4"/>
        <v>4.4416382500000002E-3</v>
      </c>
      <c r="K77" s="20">
        <f t="shared" ca="1" si="4"/>
        <v>4.4416382500000002E-3</v>
      </c>
      <c r="L77" s="20">
        <f t="shared" ca="1" si="4"/>
        <v>4.4416382500000002E-3</v>
      </c>
      <c r="M77" s="20">
        <f t="shared" ca="1" si="4"/>
        <v>4.4416382500000002E-3</v>
      </c>
      <c r="N77" s="20">
        <f t="shared" ca="1" si="4"/>
        <v>4.4416382500000002E-3</v>
      </c>
      <c r="O77" s="20">
        <f t="shared" ca="1" si="4"/>
        <v>4.4416382500000002E-3</v>
      </c>
      <c r="P77" s="18">
        <f t="shared" ca="1" si="4"/>
        <v>5.3299658999999992E-2</v>
      </c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</row>
    <row r="78" spans="1:64" x14ac:dyDescent="0.25">
      <c r="A78">
        <v>4</v>
      </c>
      <c r="B78">
        <v>12</v>
      </c>
      <c r="C78" t="s">
        <v>5</v>
      </c>
      <c r="D78" s="14">
        <f t="shared" ca="1" si="4"/>
        <v>4.7520239999999997E-3</v>
      </c>
      <c r="E78" s="20">
        <f t="shared" ca="1" si="4"/>
        <v>4.7520239999999997E-3</v>
      </c>
      <c r="F78" s="20">
        <f t="shared" ca="1" si="4"/>
        <v>4.7520239999999997E-3</v>
      </c>
      <c r="G78" s="20">
        <f t="shared" ca="1" si="4"/>
        <v>4.7520239999999997E-3</v>
      </c>
      <c r="H78" s="20">
        <f t="shared" ca="1" si="4"/>
        <v>4.7520239999999997E-3</v>
      </c>
      <c r="I78" s="20">
        <f t="shared" ca="1" si="4"/>
        <v>4.7520239999999997E-3</v>
      </c>
      <c r="J78" s="20">
        <f t="shared" ca="1" si="4"/>
        <v>4.7520239999999997E-3</v>
      </c>
      <c r="K78" s="20">
        <f t="shared" ca="1" si="4"/>
        <v>4.7520239999999997E-3</v>
      </c>
      <c r="L78" s="20">
        <f t="shared" ca="1" si="4"/>
        <v>4.7520239999999997E-3</v>
      </c>
      <c r="M78" s="20">
        <f t="shared" ca="1" si="4"/>
        <v>4.7520239999999997E-3</v>
      </c>
      <c r="N78" s="20">
        <f t="shared" ca="1" si="4"/>
        <v>4.7520239999999997E-3</v>
      </c>
      <c r="O78" s="20">
        <f t="shared" ca="1" si="4"/>
        <v>4.7520239999999997E-3</v>
      </c>
      <c r="P78" s="18">
        <f t="shared" ca="1" si="4"/>
        <v>5.7024287999999999E-2</v>
      </c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</row>
    <row r="79" spans="1:64" x14ac:dyDescent="0.25">
      <c r="A79">
        <v>5</v>
      </c>
      <c r="B79">
        <v>12</v>
      </c>
      <c r="C79" t="s">
        <v>6</v>
      </c>
      <c r="D79" s="14">
        <f t="shared" ca="1" si="4"/>
        <v>4.7077678333333336E-3</v>
      </c>
      <c r="E79" s="20">
        <f t="shared" ca="1" si="4"/>
        <v>4.7077678333333336E-3</v>
      </c>
      <c r="F79" s="20">
        <f t="shared" ca="1" si="4"/>
        <v>4.7077678333333336E-3</v>
      </c>
      <c r="G79" s="20">
        <f t="shared" ca="1" si="4"/>
        <v>4.7077678333333336E-3</v>
      </c>
      <c r="H79" s="20">
        <f t="shared" ca="1" si="4"/>
        <v>4.7077678333333336E-3</v>
      </c>
      <c r="I79" s="20">
        <f t="shared" ca="1" si="4"/>
        <v>4.7077678333333336E-3</v>
      </c>
      <c r="J79" s="20">
        <f t="shared" ca="1" si="4"/>
        <v>4.7077678333333336E-3</v>
      </c>
      <c r="K79" s="20">
        <f t="shared" ca="1" si="4"/>
        <v>4.7077678333333336E-3</v>
      </c>
      <c r="L79" s="20">
        <f t="shared" ca="1" si="4"/>
        <v>4.7077678333333336E-3</v>
      </c>
      <c r="M79" s="20">
        <f t="shared" ca="1" si="4"/>
        <v>4.7077678333333336E-3</v>
      </c>
      <c r="N79" s="20">
        <f t="shared" ca="1" si="4"/>
        <v>4.7077678333333336E-3</v>
      </c>
      <c r="O79" s="20">
        <f t="shared" ca="1" si="4"/>
        <v>4.7077678333333336E-3</v>
      </c>
      <c r="P79" s="18">
        <f t="shared" ca="1" si="4"/>
        <v>5.6493214000000007E-2</v>
      </c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</row>
    <row r="80" spans="1:64" x14ac:dyDescent="0.25">
      <c r="A80">
        <v>1</v>
      </c>
      <c r="B80">
        <v>13</v>
      </c>
      <c r="C80" t="s">
        <v>2</v>
      </c>
      <c r="D80" s="14">
        <f t="shared" ca="1" si="4"/>
        <v>1.5222468333333334E-3</v>
      </c>
      <c r="E80" s="20">
        <f t="shared" ca="1" si="4"/>
        <v>1.5222468333333334E-3</v>
      </c>
      <c r="F80" s="20">
        <f t="shared" ca="1" si="4"/>
        <v>1.5222468333333334E-3</v>
      </c>
      <c r="G80" s="20">
        <f t="shared" ca="1" si="4"/>
        <v>1.5222468333333334E-3</v>
      </c>
      <c r="H80" s="20">
        <f t="shared" ca="1" si="4"/>
        <v>1.5222468333333334E-3</v>
      </c>
      <c r="I80" s="20">
        <f t="shared" ca="1" si="4"/>
        <v>1.5222468333333334E-3</v>
      </c>
      <c r="J80" s="20">
        <f t="shared" ca="1" si="4"/>
        <v>1.5222468333333334E-3</v>
      </c>
      <c r="K80" s="20">
        <f t="shared" ca="1" si="4"/>
        <v>1.5222468333333334E-3</v>
      </c>
      <c r="L80" s="20">
        <f t="shared" ca="1" si="4"/>
        <v>1.5222468333333334E-3</v>
      </c>
      <c r="M80" s="20">
        <f t="shared" ca="1" si="4"/>
        <v>1.5222468333333334E-3</v>
      </c>
      <c r="N80" s="20">
        <f t="shared" ca="1" si="4"/>
        <v>1.5222468333333334E-3</v>
      </c>
      <c r="O80" s="20">
        <f t="shared" ca="1" si="4"/>
        <v>1.5222468333333334E-3</v>
      </c>
      <c r="P80" s="18">
        <f t="shared" ca="1" si="4"/>
        <v>1.8266962000000005E-2</v>
      </c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</row>
    <row r="81" spans="1:64" x14ac:dyDescent="0.25">
      <c r="A81">
        <v>2</v>
      </c>
      <c r="B81">
        <v>13</v>
      </c>
      <c r="C81" t="s">
        <v>3</v>
      </c>
      <c r="D81" s="14">
        <f t="shared" ca="1" si="4"/>
        <v>2.2116232500000001E-3</v>
      </c>
      <c r="E81" s="20">
        <f t="shared" ca="1" si="4"/>
        <v>2.2116232500000001E-3</v>
      </c>
      <c r="F81" s="20">
        <f t="shared" ca="1" si="4"/>
        <v>2.2116232500000001E-3</v>
      </c>
      <c r="G81" s="20">
        <f t="shared" ca="1" si="4"/>
        <v>2.2116232500000001E-3</v>
      </c>
      <c r="H81" s="20">
        <f t="shared" ca="1" si="4"/>
        <v>2.2116232500000001E-3</v>
      </c>
      <c r="I81" s="20">
        <f t="shared" ca="1" si="4"/>
        <v>2.2116232500000001E-3</v>
      </c>
      <c r="J81" s="20">
        <f t="shared" ca="1" si="4"/>
        <v>2.2116232500000001E-3</v>
      </c>
      <c r="K81" s="20">
        <f t="shared" ca="1" si="4"/>
        <v>2.2116232500000001E-3</v>
      </c>
      <c r="L81" s="20">
        <f t="shared" ca="1" si="4"/>
        <v>2.2116232500000001E-3</v>
      </c>
      <c r="M81" s="20">
        <f t="shared" ca="1" si="4"/>
        <v>2.2116232500000001E-3</v>
      </c>
      <c r="N81" s="20">
        <f t="shared" ca="1" si="4"/>
        <v>2.2116232500000001E-3</v>
      </c>
      <c r="O81" s="20">
        <f t="shared" ca="1" si="4"/>
        <v>2.2116232500000001E-3</v>
      </c>
      <c r="P81" s="18">
        <f t="shared" ca="1" si="4"/>
        <v>2.6539478999999994E-2</v>
      </c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</row>
    <row r="82" spans="1:64" x14ac:dyDescent="0.25">
      <c r="A82">
        <v>3</v>
      </c>
      <c r="B82">
        <v>13</v>
      </c>
      <c r="C82" t="s">
        <v>4</v>
      </c>
      <c r="D82" s="14">
        <f t="shared" ca="1" si="4"/>
        <v>2.6174105833333332E-3</v>
      </c>
      <c r="E82" s="20">
        <f t="shared" ca="1" si="4"/>
        <v>2.6174105833333332E-3</v>
      </c>
      <c r="F82" s="20">
        <f t="shared" ca="1" si="4"/>
        <v>2.6174105833333332E-3</v>
      </c>
      <c r="G82" s="20">
        <f t="shared" ca="1" si="4"/>
        <v>2.6174105833333332E-3</v>
      </c>
      <c r="H82" s="20">
        <f t="shared" ca="1" si="4"/>
        <v>2.6174105833333332E-3</v>
      </c>
      <c r="I82" s="20">
        <f t="shared" ca="1" si="4"/>
        <v>2.6174105833333332E-3</v>
      </c>
      <c r="J82" s="20">
        <f t="shared" ca="1" si="4"/>
        <v>2.6174105833333332E-3</v>
      </c>
      <c r="K82" s="20">
        <f t="shared" ca="1" si="4"/>
        <v>2.6174105833333332E-3</v>
      </c>
      <c r="L82" s="20">
        <f t="shared" ca="1" si="4"/>
        <v>2.6174105833333332E-3</v>
      </c>
      <c r="M82" s="20">
        <f t="shared" ca="1" si="4"/>
        <v>2.6174105833333332E-3</v>
      </c>
      <c r="N82" s="20">
        <f t="shared" ca="1" si="4"/>
        <v>2.6174105833333332E-3</v>
      </c>
      <c r="O82" s="20">
        <f t="shared" ca="1" si="4"/>
        <v>2.6174105833333332E-3</v>
      </c>
      <c r="P82" s="18">
        <f t="shared" ca="1" si="4"/>
        <v>3.1408926999999996E-2</v>
      </c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</row>
    <row r="83" spans="1:64" x14ac:dyDescent="0.25">
      <c r="A83">
        <v>4</v>
      </c>
      <c r="B83">
        <v>13</v>
      </c>
      <c r="C83" t="s">
        <v>5</v>
      </c>
      <c r="D83" s="14">
        <f t="shared" ca="1" si="4"/>
        <v>2.8026004999999999E-3</v>
      </c>
      <c r="E83" s="20">
        <f t="shared" ca="1" si="4"/>
        <v>2.8026004999999999E-3</v>
      </c>
      <c r="F83" s="20">
        <f t="shared" ca="1" si="4"/>
        <v>2.8026004999999999E-3</v>
      </c>
      <c r="G83" s="20">
        <f t="shared" ca="1" si="4"/>
        <v>2.8026004999999999E-3</v>
      </c>
      <c r="H83" s="20">
        <f t="shared" ca="1" si="4"/>
        <v>2.8026004999999999E-3</v>
      </c>
      <c r="I83" s="20">
        <f t="shared" ca="1" si="4"/>
        <v>2.8026004999999999E-3</v>
      </c>
      <c r="J83" s="20">
        <f t="shared" ca="1" si="4"/>
        <v>2.8026004999999999E-3</v>
      </c>
      <c r="K83" s="20">
        <f t="shared" ca="1" si="4"/>
        <v>2.8026004999999999E-3</v>
      </c>
      <c r="L83" s="20">
        <f t="shared" ca="1" si="4"/>
        <v>2.8026004999999999E-3</v>
      </c>
      <c r="M83" s="20">
        <f t="shared" ca="1" si="4"/>
        <v>2.8026004999999999E-3</v>
      </c>
      <c r="N83" s="20">
        <f t="shared" ca="1" si="4"/>
        <v>2.8026004999999999E-3</v>
      </c>
      <c r="O83" s="20">
        <f t="shared" ca="1" si="4"/>
        <v>2.8026004999999999E-3</v>
      </c>
      <c r="P83" s="18">
        <f t="shared" ca="1" si="4"/>
        <v>3.363120599999999E-2</v>
      </c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</row>
    <row r="84" spans="1:64" x14ac:dyDescent="0.25">
      <c r="A84">
        <v>5</v>
      </c>
      <c r="B84">
        <v>13</v>
      </c>
      <c r="C84" t="s">
        <v>6</v>
      </c>
      <c r="D84" s="14">
        <f t="shared" ca="1" si="4"/>
        <v>2.7786472499999998E-3</v>
      </c>
      <c r="E84" s="20">
        <f t="shared" ca="1" si="4"/>
        <v>2.7786472499999998E-3</v>
      </c>
      <c r="F84" s="20">
        <f t="shared" ca="1" si="4"/>
        <v>2.7786472499999998E-3</v>
      </c>
      <c r="G84" s="20">
        <f t="shared" ca="1" si="4"/>
        <v>2.7786472499999998E-3</v>
      </c>
      <c r="H84" s="20">
        <f t="shared" ca="1" si="4"/>
        <v>2.7786472499999998E-3</v>
      </c>
      <c r="I84" s="20">
        <f t="shared" ca="1" si="4"/>
        <v>2.7786472499999998E-3</v>
      </c>
      <c r="J84" s="20">
        <f t="shared" ca="1" si="4"/>
        <v>2.7786472499999998E-3</v>
      </c>
      <c r="K84" s="20">
        <f t="shared" ca="1" si="4"/>
        <v>2.7786472499999998E-3</v>
      </c>
      <c r="L84" s="20">
        <f t="shared" ca="1" si="4"/>
        <v>2.7786472499999998E-3</v>
      </c>
      <c r="M84" s="20">
        <f t="shared" ca="1" si="4"/>
        <v>2.7786472499999998E-3</v>
      </c>
      <c r="N84" s="20">
        <f t="shared" ca="1" si="4"/>
        <v>2.7786472499999998E-3</v>
      </c>
      <c r="O84" s="20">
        <f t="shared" ca="1" si="4"/>
        <v>2.7786472499999998E-3</v>
      </c>
      <c r="P84" s="18">
        <f t="shared" ca="1" si="4"/>
        <v>3.3343766999999989E-2</v>
      </c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</row>
    <row r="85" spans="1:64" x14ac:dyDescent="0.25">
      <c r="A85">
        <v>1</v>
      </c>
      <c r="B85">
        <v>14</v>
      </c>
      <c r="C85" t="s">
        <v>2</v>
      </c>
      <c r="D85" s="14">
        <f t="shared" ca="1" si="4"/>
        <v>9.3636425000000005E-4</v>
      </c>
      <c r="E85" s="20">
        <f t="shared" ca="1" si="4"/>
        <v>9.3636425000000005E-4</v>
      </c>
      <c r="F85" s="20">
        <f t="shared" ca="1" si="4"/>
        <v>9.3636425000000005E-4</v>
      </c>
      <c r="G85" s="20">
        <f t="shared" ca="1" si="4"/>
        <v>9.3636425000000005E-4</v>
      </c>
      <c r="H85" s="20">
        <f t="shared" ca="1" si="4"/>
        <v>9.3636425000000005E-4</v>
      </c>
      <c r="I85" s="20">
        <f t="shared" ca="1" si="4"/>
        <v>9.3636425000000005E-4</v>
      </c>
      <c r="J85" s="20">
        <f t="shared" ca="1" si="4"/>
        <v>9.3636425000000005E-4</v>
      </c>
      <c r="K85" s="20">
        <f t="shared" ca="1" si="4"/>
        <v>9.3636425000000005E-4</v>
      </c>
      <c r="L85" s="20">
        <f t="shared" ca="1" si="4"/>
        <v>9.3636425000000005E-4</v>
      </c>
      <c r="M85" s="20">
        <f t="shared" ca="1" si="4"/>
        <v>9.3636425000000005E-4</v>
      </c>
      <c r="N85" s="20">
        <f t="shared" ca="1" si="4"/>
        <v>9.3636425000000005E-4</v>
      </c>
      <c r="O85" s="20">
        <f t="shared" ca="1" si="4"/>
        <v>9.3636425000000005E-4</v>
      </c>
      <c r="P85" s="18">
        <f t="shared" ca="1" si="4"/>
        <v>1.1236371E-2</v>
      </c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</row>
    <row r="86" spans="1:64" x14ac:dyDescent="0.25">
      <c r="A86">
        <v>2</v>
      </c>
      <c r="B86">
        <v>14</v>
      </c>
      <c r="C86" t="s">
        <v>3</v>
      </c>
      <c r="D86" s="14">
        <f t="shared" ca="1" si="4"/>
        <v>1.3626256666666667E-3</v>
      </c>
      <c r="E86" s="20">
        <f t="shared" ca="1" si="4"/>
        <v>1.3626256666666667E-3</v>
      </c>
      <c r="F86" s="20">
        <f t="shared" ca="1" si="4"/>
        <v>1.3626256666666667E-3</v>
      </c>
      <c r="G86" s="20">
        <f t="shared" ca="1" si="4"/>
        <v>1.3626256666666667E-3</v>
      </c>
      <c r="H86" s="20">
        <f t="shared" ca="1" si="4"/>
        <v>1.3626256666666667E-3</v>
      </c>
      <c r="I86" s="20">
        <f t="shared" ca="1" si="4"/>
        <v>1.3626256666666667E-3</v>
      </c>
      <c r="J86" s="20">
        <f t="shared" ca="1" si="4"/>
        <v>1.3626256666666667E-3</v>
      </c>
      <c r="K86" s="20">
        <f t="shared" ca="1" si="4"/>
        <v>1.3626256666666667E-3</v>
      </c>
      <c r="L86" s="20">
        <f t="shared" ca="1" si="4"/>
        <v>1.3626256666666667E-3</v>
      </c>
      <c r="M86" s="20">
        <f t="shared" ca="1" si="4"/>
        <v>1.3626256666666667E-3</v>
      </c>
      <c r="N86" s="20">
        <f t="shared" ca="1" si="4"/>
        <v>1.3626256666666667E-3</v>
      </c>
      <c r="O86" s="20">
        <f t="shared" ca="1" si="4"/>
        <v>1.3626256666666667E-3</v>
      </c>
      <c r="P86" s="18">
        <f t="shared" ca="1" si="4"/>
        <v>1.6351508000000004E-2</v>
      </c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</row>
    <row r="87" spans="1:64" x14ac:dyDescent="0.25">
      <c r="A87">
        <v>3</v>
      </c>
      <c r="B87">
        <v>14</v>
      </c>
      <c r="C87" t="s">
        <v>4</v>
      </c>
      <c r="D87" s="14">
        <f t="shared" ca="1" si="4"/>
        <v>1.6132800833333332E-3</v>
      </c>
      <c r="E87" s="20">
        <f t="shared" ca="1" si="4"/>
        <v>1.6132800833333332E-3</v>
      </c>
      <c r="F87" s="20">
        <f t="shared" ca="1" si="4"/>
        <v>1.6132800833333332E-3</v>
      </c>
      <c r="G87" s="20">
        <f t="shared" ca="1" si="4"/>
        <v>1.6132800833333332E-3</v>
      </c>
      <c r="H87" s="20">
        <f t="shared" ca="1" si="4"/>
        <v>1.6132800833333332E-3</v>
      </c>
      <c r="I87" s="20">
        <f t="shared" ca="1" si="4"/>
        <v>1.6132800833333332E-3</v>
      </c>
      <c r="J87" s="20">
        <f t="shared" ca="1" si="4"/>
        <v>1.6132800833333332E-3</v>
      </c>
      <c r="K87" s="20">
        <f t="shared" ca="1" si="4"/>
        <v>1.6132800833333332E-3</v>
      </c>
      <c r="L87" s="20">
        <f t="shared" ca="1" si="4"/>
        <v>1.6132800833333332E-3</v>
      </c>
      <c r="M87" s="20">
        <f t="shared" ca="1" si="4"/>
        <v>1.6132800833333332E-3</v>
      </c>
      <c r="N87" s="20">
        <f t="shared" ca="1" si="4"/>
        <v>1.6132800833333332E-3</v>
      </c>
      <c r="O87" s="20">
        <f t="shared" ca="1" si="4"/>
        <v>1.6132800833333332E-3</v>
      </c>
      <c r="P87" s="18">
        <f t="shared" ca="1" si="4"/>
        <v>1.9359360999999999E-2</v>
      </c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</row>
    <row r="88" spans="1:64" x14ac:dyDescent="0.25">
      <c r="A88">
        <v>4</v>
      </c>
      <c r="B88">
        <v>14</v>
      </c>
      <c r="C88" t="s">
        <v>5</v>
      </c>
      <c r="D88" s="14">
        <f t="shared" ca="1" si="4"/>
        <v>1.7260176666666668E-3</v>
      </c>
      <c r="E88" s="20">
        <f t="shared" ca="1" si="4"/>
        <v>1.7260176666666668E-3</v>
      </c>
      <c r="F88" s="20">
        <f t="shared" ca="1" si="4"/>
        <v>1.7260176666666668E-3</v>
      </c>
      <c r="G88" s="20">
        <f t="shared" ca="1" si="4"/>
        <v>1.7260176666666668E-3</v>
      </c>
      <c r="H88" s="20">
        <f t="shared" ca="1" si="4"/>
        <v>1.7260176666666668E-3</v>
      </c>
      <c r="I88" s="20">
        <f t="shared" ca="1" si="4"/>
        <v>1.7260176666666668E-3</v>
      </c>
      <c r="J88" s="20">
        <f t="shared" ca="1" si="4"/>
        <v>1.7260176666666668E-3</v>
      </c>
      <c r="K88" s="20">
        <f t="shared" ca="1" si="4"/>
        <v>1.7260176666666668E-3</v>
      </c>
      <c r="L88" s="20">
        <f t="shared" ca="1" si="4"/>
        <v>1.7260176666666668E-3</v>
      </c>
      <c r="M88" s="20">
        <f t="shared" ca="1" si="4"/>
        <v>1.7260176666666668E-3</v>
      </c>
      <c r="N88" s="20">
        <f t="shared" ca="1" si="4"/>
        <v>1.7260176666666668E-3</v>
      </c>
      <c r="O88" s="20">
        <f t="shared" ca="1" si="4"/>
        <v>1.7260176666666668E-3</v>
      </c>
      <c r="P88" s="18">
        <f t="shared" ca="1" si="4"/>
        <v>2.0712211999999997E-2</v>
      </c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</row>
    <row r="89" spans="1:64" x14ac:dyDescent="0.25">
      <c r="A89">
        <v>5</v>
      </c>
      <c r="B89">
        <v>14</v>
      </c>
      <c r="C89" t="s">
        <v>6</v>
      </c>
      <c r="D89" s="14">
        <f t="shared" ca="1" si="4"/>
        <v>1.7099430833333335E-3</v>
      </c>
      <c r="E89" s="20">
        <f t="shared" ca="1" si="4"/>
        <v>1.7099430833333335E-3</v>
      </c>
      <c r="F89" s="20">
        <f t="shared" ca="1" si="4"/>
        <v>1.7099430833333335E-3</v>
      </c>
      <c r="G89" s="20">
        <f t="shared" ca="1" si="4"/>
        <v>1.7099430833333335E-3</v>
      </c>
      <c r="H89" s="20">
        <f t="shared" ca="1" si="4"/>
        <v>1.7099430833333335E-3</v>
      </c>
      <c r="I89" s="20">
        <f t="shared" ca="1" si="4"/>
        <v>1.7099430833333335E-3</v>
      </c>
      <c r="J89" s="20">
        <f t="shared" ca="1" si="4"/>
        <v>1.7099430833333335E-3</v>
      </c>
      <c r="K89" s="20">
        <f t="shared" ca="1" si="4"/>
        <v>1.7099430833333335E-3</v>
      </c>
      <c r="L89" s="20">
        <f t="shared" ca="1" si="4"/>
        <v>1.7099430833333335E-3</v>
      </c>
      <c r="M89" s="20">
        <f t="shared" ca="1" si="4"/>
        <v>1.7099430833333335E-3</v>
      </c>
      <c r="N89" s="20">
        <f t="shared" ca="1" si="4"/>
        <v>1.7099430833333335E-3</v>
      </c>
      <c r="O89" s="20">
        <f t="shared" ca="1" si="4"/>
        <v>1.7099430833333335E-3</v>
      </c>
      <c r="P89" s="18">
        <f t="shared" ca="1" si="4"/>
        <v>2.0519317000000002E-2</v>
      </c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</row>
    <row r="90" spans="1:64" x14ac:dyDescent="0.25">
      <c r="A90">
        <v>1</v>
      </c>
      <c r="B90">
        <v>15</v>
      </c>
      <c r="C90" t="s">
        <v>2</v>
      </c>
      <c r="D90" s="14">
        <f t="shared" ca="1" si="4"/>
        <v>2.1528586666666664E-3</v>
      </c>
      <c r="E90" s="20">
        <f t="shared" ca="1" si="4"/>
        <v>2.1528586666666664E-3</v>
      </c>
      <c r="F90" s="20">
        <f t="shared" ca="1" si="4"/>
        <v>2.1528586666666664E-3</v>
      </c>
      <c r="G90" s="20">
        <f t="shared" ca="1" si="4"/>
        <v>2.1528586666666664E-3</v>
      </c>
      <c r="H90" s="20">
        <f t="shared" ca="1" si="4"/>
        <v>2.1528586666666664E-3</v>
      </c>
      <c r="I90" s="20">
        <f t="shared" ca="1" si="4"/>
        <v>2.1528586666666664E-3</v>
      </c>
      <c r="J90" s="20">
        <f t="shared" ca="1" si="4"/>
        <v>2.1528586666666664E-3</v>
      </c>
      <c r="K90" s="20">
        <f t="shared" ca="1" si="4"/>
        <v>2.1528586666666664E-3</v>
      </c>
      <c r="L90" s="20">
        <f t="shared" ca="1" si="4"/>
        <v>2.1528586666666664E-3</v>
      </c>
      <c r="M90" s="20">
        <f t="shared" ca="1" si="4"/>
        <v>2.1528586666666664E-3</v>
      </c>
      <c r="N90" s="20">
        <f t="shared" ca="1" si="4"/>
        <v>2.1528586666666664E-3</v>
      </c>
      <c r="O90" s="20">
        <f t="shared" ca="1" si="4"/>
        <v>2.1528586666666664E-3</v>
      </c>
      <c r="P90" s="18">
        <f t="shared" ca="1" si="4"/>
        <v>2.5834303999999999E-2</v>
      </c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</row>
    <row r="91" spans="1:64" x14ac:dyDescent="0.25">
      <c r="A91">
        <v>2</v>
      </c>
      <c r="B91">
        <v>15</v>
      </c>
      <c r="C91" t="s">
        <v>3</v>
      </c>
      <c r="D91" s="14">
        <f t="shared" ca="1" si="4"/>
        <v>2.7733011666666667E-3</v>
      </c>
      <c r="E91" s="20">
        <f t="shared" ca="1" si="4"/>
        <v>2.7733011666666667E-3</v>
      </c>
      <c r="F91" s="20">
        <f t="shared" ca="1" si="4"/>
        <v>2.7733011666666667E-3</v>
      </c>
      <c r="G91" s="20">
        <f t="shared" ca="1" si="4"/>
        <v>2.7733011666666667E-3</v>
      </c>
      <c r="H91" s="20">
        <f t="shared" ca="1" si="4"/>
        <v>2.7733011666666667E-3</v>
      </c>
      <c r="I91" s="20">
        <f t="shared" ca="1" si="4"/>
        <v>2.7733011666666667E-3</v>
      </c>
      <c r="J91" s="20">
        <f t="shared" ca="1" si="4"/>
        <v>2.7733011666666667E-3</v>
      </c>
      <c r="K91" s="20">
        <f t="shared" ca="1" si="4"/>
        <v>2.7733011666666667E-3</v>
      </c>
      <c r="L91" s="20">
        <f t="shared" ca="1" si="4"/>
        <v>2.7733011666666667E-3</v>
      </c>
      <c r="M91" s="20">
        <f t="shared" ca="1" si="4"/>
        <v>2.7733011666666667E-3</v>
      </c>
      <c r="N91" s="20">
        <f t="shared" ca="1" si="4"/>
        <v>2.7733011666666667E-3</v>
      </c>
      <c r="O91" s="20">
        <f t="shared" ca="1" si="4"/>
        <v>2.7733011666666667E-3</v>
      </c>
      <c r="P91" s="18">
        <f t="shared" ca="1" si="4"/>
        <v>3.3279613999999992E-2</v>
      </c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</row>
    <row r="92" spans="1:64" x14ac:dyDescent="0.25">
      <c r="A92">
        <v>3</v>
      </c>
      <c r="B92">
        <v>15</v>
      </c>
      <c r="C92" t="s">
        <v>4</v>
      </c>
      <c r="D92" s="14">
        <f t="shared" ca="1" si="4"/>
        <v>3.1795011666666665E-3</v>
      </c>
      <c r="E92" s="20">
        <f t="shared" ca="1" si="4"/>
        <v>3.1795011666666665E-3</v>
      </c>
      <c r="F92" s="20">
        <f t="shared" ca="1" si="4"/>
        <v>3.1795011666666665E-3</v>
      </c>
      <c r="G92" s="20">
        <f t="shared" ca="1" si="4"/>
        <v>3.1795011666666665E-3</v>
      </c>
      <c r="H92" s="20">
        <f t="shared" ca="1" si="4"/>
        <v>3.1795011666666665E-3</v>
      </c>
      <c r="I92" s="20">
        <f t="shared" ca="1" si="4"/>
        <v>3.1795011666666665E-3</v>
      </c>
      <c r="J92" s="20">
        <f t="shared" ca="1" si="4"/>
        <v>3.1795011666666665E-3</v>
      </c>
      <c r="K92" s="20">
        <f t="shared" ca="1" si="4"/>
        <v>3.1795011666666665E-3</v>
      </c>
      <c r="L92" s="20">
        <f t="shared" ca="1" si="4"/>
        <v>3.1795011666666665E-3</v>
      </c>
      <c r="M92" s="20">
        <f t="shared" ca="1" si="4"/>
        <v>3.1795011666666665E-3</v>
      </c>
      <c r="N92" s="20">
        <f t="shared" ca="1" si="4"/>
        <v>3.1795011666666665E-3</v>
      </c>
      <c r="O92" s="20">
        <f t="shared" ca="1" si="4"/>
        <v>3.1795011666666665E-3</v>
      </c>
      <c r="P92" s="18">
        <f t="shared" ca="1" si="4"/>
        <v>3.8154014000000007E-2</v>
      </c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</row>
    <row r="93" spans="1:64" x14ac:dyDescent="0.25">
      <c r="A93">
        <v>4</v>
      </c>
      <c r="B93">
        <v>15</v>
      </c>
      <c r="C93" t="s">
        <v>5</v>
      </c>
      <c r="D93" s="14">
        <f t="shared" ca="1" si="4"/>
        <v>3.6299226666666666E-3</v>
      </c>
      <c r="E93" s="20">
        <f t="shared" ca="1" si="4"/>
        <v>3.6299226666666666E-3</v>
      </c>
      <c r="F93" s="20">
        <f t="shared" ca="1" si="4"/>
        <v>3.6299226666666666E-3</v>
      </c>
      <c r="G93" s="20">
        <f t="shared" ca="1" si="4"/>
        <v>3.6299226666666666E-3</v>
      </c>
      <c r="H93" s="20">
        <f t="shared" ca="1" si="4"/>
        <v>3.6299226666666666E-3</v>
      </c>
      <c r="I93" s="20">
        <f t="shared" ca="1" si="4"/>
        <v>3.6299226666666666E-3</v>
      </c>
      <c r="J93" s="20">
        <f t="shared" ca="1" si="4"/>
        <v>3.6299226666666666E-3</v>
      </c>
      <c r="K93" s="20">
        <f t="shared" ca="1" si="4"/>
        <v>3.6299226666666666E-3</v>
      </c>
      <c r="L93" s="20">
        <f t="shared" ca="1" si="4"/>
        <v>3.6299226666666666E-3</v>
      </c>
      <c r="M93" s="20">
        <f t="shared" ca="1" si="4"/>
        <v>3.6299226666666666E-3</v>
      </c>
      <c r="N93" s="20">
        <f t="shared" ca="1" si="4"/>
        <v>3.6299226666666666E-3</v>
      </c>
      <c r="O93" s="20">
        <f t="shared" ca="1" si="4"/>
        <v>3.6299226666666666E-3</v>
      </c>
      <c r="P93" s="18">
        <f t="shared" ca="1" si="4"/>
        <v>4.3559071999999997E-2</v>
      </c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</row>
    <row r="94" spans="1:64" x14ac:dyDescent="0.25">
      <c r="A94">
        <v>5</v>
      </c>
      <c r="B94">
        <v>15</v>
      </c>
      <c r="C94" t="s">
        <v>6</v>
      </c>
      <c r="D94" s="14">
        <f t="shared" ca="1" si="4"/>
        <v>3.810844666666667E-3</v>
      </c>
      <c r="E94" s="20">
        <f t="shared" ca="1" si="4"/>
        <v>3.810844666666667E-3</v>
      </c>
      <c r="F94" s="20">
        <f t="shared" ca="1" si="4"/>
        <v>3.810844666666667E-3</v>
      </c>
      <c r="G94" s="20">
        <f t="shared" ca="1" si="4"/>
        <v>3.810844666666667E-3</v>
      </c>
      <c r="H94" s="20">
        <f t="shared" ca="1" si="4"/>
        <v>3.810844666666667E-3</v>
      </c>
      <c r="I94" s="20">
        <f t="shared" ca="1" si="4"/>
        <v>3.810844666666667E-3</v>
      </c>
      <c r="J94" s="20">
        <f t="shared" ca="1" si="4"/>
        <v>3.810844666666667E-3</v>
      </c>
      <c r="K94" s="20">
        <f t="shared" ca="1" si="4"/>
        <v>3.810844666666667E-3</v>
      </c>
      <c r="L94" s="20">
        <f t="shared" ca="1" si="4"/>
        <v>3.810844666666667E-3</v>
      </c>
      <c r="M94" s="20">
        <f t="shared" ca="1" si="4"/>
        <v>3.810844666666667E-3</v>
      </c>
      <c r="N94" s="20">
        <f t="shared" ca="1" si="4"/>
        <v>3.810844666666667E-3</v>
      </c>
      <c r="O94" s="20">
        <f t="shared" ca="1" si="4"/>
        <v>3.810844666666667E-3</v>
      </c>
      <c r="P94" s="18">
        <f t="shared" ca="1" si="4"/>
        <v>4.5730136000000005E-2</v>
      </c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</row>
    <row r="95" spans="1:64" x14ac:dyDescent="0.25">
      <c r="A95">
        <v>1</v>
      </c>
      <c r="B95">
        <v>16</v>
      </c>
      <c r="C95" t="s">
        <v>2</v>
      </c>
      <c r="D95" s="14">
        <f t="shared" ca="1" si="4"/>
        <v>7.6744083333333339E-5</v>
      </c>
      <c r="E95" s="20">
        <f t="shared" ca="1" si="4"/>
        <v>7.6744083333333339E-5</v>
      </c>
      <c r="F95" s="20">
        <f t="shared" ca="1" si="4"/>
        <v>7.6744083333333339E-5</v>
      </c>
      <c r="G95" s="20">
        <f t="shared" ca="1" si="4"/>
        <v>7.6744083333333339E-5</v>
      </c>
      <c r="H95" s="20">
        <f t="shared" ca="1" si="4"/>
        <v>7.6744083333333339E-5</v>
      </c>
      <c r="I95" s="20">
        <f t="shared" ca="1" si="4"/>
        <v>7.6744083333333339E-5</v>
      </c>
      <c r="J95" s="20">
        <f t="shared" ca="1" si="4"/>
        <v>7.6744083333333339E-5</v>
      </c>
      <c r="K95" s="20">
        <f t="shared" ca="1" si="4"/>
        <v>7.6744083333333339E-5</v>
      </c>
      <c r="L95" s="20">
        <f ca="1">INDIRECT($A$1&amp;"!"&amp;ADDRESS(ROW(),COLUMN()))</f>
        <v>7.6744083333333339E-5</v>
      </c>
      <c r="M95" s="20">
        <f ca="1">INDIRECT($A$1&amp;"!"&amp;ADDRESS(ROW(),COLUMN()))</f>
        <v>7.6744083333333339E-5</v>
      </c>
      <c r="N95" s="20">
        <f ca="1">INDIRECT($A$1&amp;"!"&amp;ADDRESS(ROW(),COLUMN()))</f>
        <v>7.6744083333333339E-5</v>
      </c>
      <c r="O95" s="20">
        <f ca="1">INDIRECT($A$1&amp;"!"&amp;ADDRESS(ROW(),COLUMN()))</f>
        <v>7.6744083333333339E-5</v>
      </c>
      <c r="P95" s="18">
        <f ca="1">INDIRECT($A$1&amp;"!"&amp;ADDRESS(ROW(),COLUMN()))</f>
        <v>9.2092899999999991E-4</v>
      </c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</row>
    <row r="96" spans="1:64" x14ac:dyDescent="0.25">
      <c r="A96">
        <v>2</v>
      </c>
      <c r="B96">
        <v>16</v>
      </c>
      <c r="C96" t="s">
        <v>3</v>
      </c>
      <c r="D96" s="14">
        <f t="shared" ref="D96:P115" ca="1" si="5">INDIRECT($A$1&amp;"!"&amp;ADDRESS(ROW(),COLUMN()))</f>
        <v>1.0953341666666666E-4</v>
      </c>
      <c r="E96" s="20">
        <f t="shared" ca="1" si="5"/>
        <v>1.0953341666666666E-4</v>
      </c>
      <c r="F96" s="20">
        <f t="shared" ca="1" si="5"/>
        <v>1.0953341666666666E-4</v>
      </c>
      <c r="G96" s="20">
        <f t="shared" ca="1" si="5"/>
        <v>1.0953341666666666E-4</v>
      </c>
      <c r="H96" s="20">
        <f t="shared" ca="1" si="5"/>
        <v>1.0953341666666666E-4</v>
      </c>
      <c r="I96" s="20">
        <f t="shared" ca="1" si="5"/>
        <v>1.0953341666666666E-4</v>
      </c>
      <c r="J96" s="20">
        <f t="shared" ca="1" si="5"/>
        <v>1.0953341666666666E-4</v>
      </c>
      <c r="K96" s="20">
        <f t="shared" ca="1" si="5"/>
        <v>1.0953341666666666E-4</v>
      </c>
      <c r="L96" s="20">
        <f t="shared" ca="1" si="5"/>
        <v>1.0953341666666666E-4</v>
      </c>
      <c r="M96" s="20">
        <f t="shared" ca="1" si="5"/>
        <v>1.0953341666666666E-4</v>
      </c>
      <c r="N96" s="20">
        <f t="shared" ca="1" si="5"/>
        <v>1.0953341666666666E-4</v>
      </c>
      <c r="O96" s="20">
        <f t="shared" ca="1" si="5"/>
        <v>1.0953341666666666E-4</v>
      </c>
      <c r="P96" s="18">
        <f t="shared" ca="1" si="5"/>
        <v>1.314401E-3</v>
      </c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</row>
    <row r="97" spans="1:64" x14ac:dyDescent="0.25">
      <c r="A97">
        <v>3</v>
      </c>
      <c r="B97">
        <v>16</v>
      </c>
      <c r="C97" t="s">
        <v>4</v>
      </c>
      <c r="D97" s="14">
        <f t="shared" ca="1" si="5"/>
        <v>1.2940958333333333E-4</v>
      </c>
      <c r="E97" s="20">
        <f t="shared" ca="1" si="5"/>
        <v>1.2940958333333333E-4</v>
      </c>
      <c r="F97" s="20">
        <f t="shared" ca="1" si="5"/>
        <v>1.2940958333333333E-4</v>
      </c>
      <c r="G97" s="20">
        <f t="shared" ca="1" si="5"/>
        <v>1.2940958333333333E-4</v>
      </c>
      <c r="H97" s="20">
        <f t="shared" ca="1" si="5"/>
        <v>1.2940958333333333E-4</v>
      </c>
      <c r="I97" s="20">
        <f t="shared" ca="1" si="5"/>
        <v>1.2940958333333333E-4</v>
      </c>
      <c r="J97" s="20">
        <f t="shared" ca="1" si="5"/>
        <v>1.2940958333333333E-4</v>
      </c>
      <c r="K97" s="20">
        <f t="shared" ca="1" si="5"/>
        <v>1.2940958333333333E-4</v>
      </c>
      <c r="L97" s="20">
        <f t="shared" ca="1" si="5"/>
        <v>1.2940958333333333E-4</v>
      </c>
      <c r="M97" s="20">
        <f t="shared" ca="1" si="5"/>
        <v>1.2940958333333333E-4</v>
      </c>
      <c r="N97" s="20">
        <f t="shared" ca="1" si="5"/>
        <v>1.2940958333333333E-4</v>
      </c>
      <c r="O97" s="20">
        <f t="shared" ca="1" si="5"/>
        <v>1.2940958333333333E-4</v>
      </c>
      <c r="P97" s="18">
        <f t="shared" ca="1" si="5"/>
        <v>1.5529149999999995E-3</v>
      </c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</row>
    <row r="98" spans="1:64" x14ac:dyDescent="0.25">
      <c r="A98">
        <v>4</v>
      </c>
      <c r="B98">
        <v>16</v>
      </c>
      <c r="C98" t="s">
        <v>5</v>
      </c>
      <c r="D98" s="14">
        <f t="shared" ca="1" si="5"/>
        <v>1.4311291666666668E-4</v>
      </c>
      <c r="E98" s="20">
        <f t="shared" ca="1" si="5"/>
        <v>1.4311291666666668E-4</v>
      </c>
      <c r="F98" s="20">
        <f t="shared" ca="1" si="5"/>
        <v>1.4311291666666668E-4</v>
      </c>
      <c r="G98" s="20">
        <f t="shared" ca="1" si="5"/>
        <v>1.4311291666666668E-4</v>
      </c>
      <c r="H98" s="20">
        <f t="shared" ca="1" si="5"/>
        <v>1.4311291666666668E-4</v>
      </c>
      <c r="I98" s="20">
        <f t="shared" ca="1" si="5"/>
        <v>1.4311291666666668E-4</v>
      </c>
      <c r="J98" s="20">
        <f t="shared" ca="1" si="5"/>
        <v>1.4311291666666668E-4</v>
      </c>
      <c r="K98" s="20">
        <f t="shared" ca="1" si="5"/>
        <v>1.4311291666666668E-4</v>
      </c>
      <c r="L98" s="20">
        <f t="shared" ca="1" si="5"/>
        <v>1.4311291666666668E-4</v>
      </c>
      <c r="M98" s="20">
        <f t="shared" ca="1" si="5"/>
        <v>1.4311291666666668E-4</v>
      </c>
      <c r="N98" s="20">
        <f t="shared" ca="1" si="5"/>
        <v>1.4311291666666668E-4</v>
      </c>
      <c r="O98" s="20">
        <f t="shared" ca="1" si="5"/>
        <v>1.4311291666666668E-4</v>
      </c>
      <c r="P98" s="18">
        <f t="shared" ca="1" si="5"/>
        <v>1.7173550000000005E-3</v>
      </c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</row>
    <row r="99" spans="1:64" x14ac:dyDescent="0.25">
      <c r="A99">
        <v>5</v>
      </c>
      <c r="B99">
        <v>16</v>
      </c>
      <c r="C99" t="s">
        <v>6</v>
      </c>
      <c r="D99" s="14">
        <f t="shared" ca="1" si="5"/>
        <v>1.4771900000000001E-4</v>
      </c>
      <c r="E99" s="20">
        <f t="shared" ca="1" si="5"/>
        <v>1.4771900000000001E-4</v>
      </c>
      <c r="F99" s="20">
        <f t="shared" ca="1" si="5"/>
        <v>1.4771900000000001E-4</v>
      </c>
      <c r="G99" s="20">
        <f t="shared" ca="1" si="5"/>
        <v>1.4771900000000001E-4</v>
      </c>
      <c r="H99" s="20">
        <f t="shared" ca="1" si="5"/>
        <v>1.4771900000000001E-4</v>
      </c>
      <c r="I99" s="20">
        <f t="shared" ca="1" si="5"/>
        <v>1.4771900000000001E-4</v>
      </c>
      <c r="J99" s="20">
        <f t="shared" ca="1" si="5"/>
        <v>1.4771900000000001E-4</v>
      </c>
      <c r="K99" s="20">
        <f t="shared" ca="1" si="5"/>
        <v>1.4771900000000001E-4</v>
      </c>
      <c r="L99" s="20">
        <f t="shared" ca="1" si="5"/>
        <v>1.4771900000000001E-4</v>
      </c>
      <c r="M99" s="20">
        <f t="shared" ca="1" si="5"/>
        <v>1.4771900000000001E-4</v>
      </c>
      <c r="N99" s="20">
        <f t="shared" ca="1" si="5"/>
        <v>1.4771900000000001E-4</v>
      </c>
      <c r="O99" s="20">
        <f t="shared" ca="1" si="5"/>
        <v>1.4771900000000001E-4</v>
      </c>
      <c r="P99" s="18">
        <f t="shared" ca="1" si="5"/>
        <v>1.7726279999999998E-3</v>
      </c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</row>
    <row r="100" spans="1:64" x14ac:dyDescent="0.25">
      <c r="A100">
        <v>1</v>
      </c>
      <c r="B100">
        <v>17</v>
      </c>
      <c r="C100" t="s">
        <v>2</v>
      </c>
      <c r="D100" s="14">
        <f t="shared" ca="1" si="5"/>
        <v>1.3533558333333334E-4</v>
      </c>
      <c r="E100" s="20">
        <f t="shared" ca="1" si="5"/>
        <v>1.3533558333333334E-4</v>
      </c>
      <c r="F100" s="20">
        <f t="shared" ca="1" si="5"/>
        <v>1.3533558333333334E-4</v>
      </c>
      <c r="G100" s="20">
        <f t="shared" ca="1" si="5"/>
        <v>1.3533558333333334E-4</v>
      </c>
      <c r="H100" s="20">
        <f t="shared" ca="1" si="5"/>
        <v>1.3533558333333334E-4</v>
      </c>
      <c r="I100" s="20">
        <f t="shared" ca="1" si="5"/>
        <v>1.3533558333333334E-4</v>
      </c>
      <c r="J100" s="20">
        <f t="shared" ca="1" si="5"/>
        <v>1.3533558333333334E-4</v>
      </c>
      <c r="K100" s="20">
        <f t="shared" ca="1" si="5"/>
        <v>1.3533558333333334E-4</v>
      </c>
      <c r="L100" s="20">
        <f t="shared" ca="1" si="5"/>
        <v>1.3533558333333334E-4</v>
      </c>
      <c r="M100" s="20">
        <f t="shared" ca="1" si="5"/>
        <v>1.3533558333333334E-4</v>
      </c>
      <c r="N100" s="20">
        <f t="shared" ca="1" si="5"/>
        <v>1.3533558333333334E-4</v>
      </c>
      <c r="O100" s="20">
        <f t="shared" ca="1" si="5"/>
        <v>1.3533558333333334E-4</v>
      </c>
      <c r="P100" s="18">
        <f t="shared" ca="1" si="5"/>
        <v>1.6240270000000001E-3</v>
      </c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</row>
    <row r="101" spans="1:64" x14ac:dyDescent="0.25">
      <c r="A101">
        <v>2</v>
      </c>
      <c r="B101">
        <v>17</v>
      </c>
      <c r="C101" t="s">
        <v>3</v>
      </c>
      <c r="D101" s="14">
        <f t="shared" ca="1" si="5"/>
        <v>2.0314041666666667E-4</v>
      </c>
      <c r="E101" s="20">
        <f t="shared" ca="1" si="5"/>
        <v>2.0314041666666667E-4</v>
      </c>
      <c r="F101" s="20">
        <f t="shared" ca="1" si="5"/>
        <v>2.0314041666666667E-4</v>
      </c>
      <c r="G101" s="20">
        <f t="shared" ca="1" si="5"/>
        <v>2.0314041666666667E-4</v>
      </c>
      <c r="H101" s="20">
        <f t="shared" ca="1" si="5"/>
        <v>2.0314041666666667E-4</v>
      </c>
      <c r="I101" s="20">
        <f t="shared" ca="1" si="5"/>
        <v>2.0314041666666667E-4</v>
      </c>
      <c r="J101" s="20">
        <f t="shared" ca="1" si="5"/>
        <v>2.0314041666666667E-4</v>
      </c>
      <c r="K101" s="20">
        <f t="shared" ca="1" si="5"/>
        <v>2.0314041666666667E-4</v>
      </c>
      <c r="L101" s="20">
        <f t="shared" ca="1" si="5"/>
        <v>2.0314041666666667E-4</v>
      </c>
      <c r="M101" s="20">
        <f t="shared" ca="1" si="5"/>
        <v>2.0314041666666667E-4</v>
      </c>
      <c r="N101" s="20">
        <f t="shared" ca="1" si="5"/>
        <v>2.0314041666666667E-4</v>
      </c>
      <c r="O101" s="20">
        <f t="shared" ca="1" si="5"/>
        <v>2.0314041666666667E-4</v>
      </c>
      <c r="P101" s="18">
        <f t="shared" ca="1" si="5"/>
        <v>2.4376850000000002E-3</v>
      </c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</row>
    <row r="102" spans="1:64" x14ac:dyDescent="0.25">
      <c r="A102">
        <v>3</v>
      </c>
      <c r="B102">
        <v>17</v>
      </c>
      <c r="C102" t="s">
        <v>4</v>
      </c>
      <c r="D102" s="14">
        <f t="shared" ca="1" si="5"/>
        <v>2.4246683333333332E-4</v>
      </c>
      <c r="E102" s="20">
        <f t="shared" ca="1" si="5"/>
        <v>2.4246683333333332E-4</v>
      </c>
      <c r="F102" s="20">
        <f t="shared" ca="1" si="5"/>
        <v>2.4246683333333332E-4</v>
      </c>
      <c r="G102" s="20">
        <f t="shared" ca="1" si="5"/>
        <v>2.4246683333333332E-4</v>
      </c>
      <c r="H102" s="20">
        <f t="shared" ca="1" si="5"/>
        <v>2.4246683333333332E-4</v>
      </c>
      <c r="I102" s="20">
        <f t="shared" ca="1" si="5"/>
        <v>2.4246683333333332E-4</v>
      </c>
      <c r="J102" s="20">
        <f t="shared" ca="1" si="5"/>
        <v>2.4246683333333332E-4</v>
      </c>
      <c r="K102" s="20">
        <f t="shared" ca="1" si="5"/>
        <v>2.4246683333333332E-4</v>
      </c>
      <c r="L102" s="20">
        <f t="shared" ca="1" si="5"/>
        <v>2.4246683333333332E-4</v>
      </c>
      <c r="M102" s="20">
        <f t="shared" ca="1" si="5"/>
        <v>2.4246683333333332E-4</v>
      </c>
      <c r="N102" s="20">
        <f t="shared" ca="1" si="5"/>
        <v>2.4246683333333332E-4</v>
      </c>
      <c r="O102" s="20">
        <f t="shared" ca="1" si="5"/>
        <v>2.4246683333333332E-4</v>
      </c>
      <c r="P102" s="18">
        <f t="shared" ca="1" si="5"/>
        <v>2.909601999999999E-3</v>
      </c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</row>
    <row r="103" spans="1:64" x14ac:dyDescent="0.25">
      <c r="A103">
        <v>4</v>
      </c>
      <c r="B103">
        <v>17</v>
      </c>
      <c r="C103" t="s">
        <v>5</v>
      </c>
      <c r="D103" s="14">
        <f t="shared" ca="1" si="5"/>
        <v>2.5982108333333338E-4</v>
      </c>
      <c r="E103" s="20">
        <f t="shared" ca="1" si="5"/>
        <v>2.5982108333333338E-4</v>
      </c>
      <c r="F103" s="20">
        <f t="shared" ca="1" si="5"/>
        <v>2.5982108333333338E-4</v>
      </c>
      <c r="G103" s="20">
        <f t="shared" ca="1" si="5"/>
        <v>2.5982108333333338E-4</v>
      </c>
      <c r="H103" s="20">
        <f t="shared" ca="1" si="5"/>
        <v>2.5982108333333338E-4</v>
      </c>
      <c r="I103" s="20">
        <f t="shared" ca="1" si="5"/>
        <v>2.5982108333333338E-4</v>
      </c>
      <c r="J103" s="20">
        <f t="shared" ca="1" si="5"/>
        <v>2.5982108333333338E-4</v>
      </c>
      <c r="K103" s="20">
        <f t="shared" ca="1" si="5"/>
        <v>2.5982108333333338E-4</v>
      </c>
      <c r="L103" s="20">
        <f t="shared" ca="1" si="5"/>
        <v>2.5982108333333338E-4</v>
      </c>
      <c r="M103" s="20">
        <f t="shared" ca="1" si="5"/>
        <v>2.5982108333333338E-4</v>
      </c>
      <c r="N103" s="20">
        <f t="shared" ca="1" si="5"/>
        <v>2.5982108333333338E-4</v>
      </c>
      <c r="O103" s="20">
        <f t="shared" ca="1" si="5"/>
        <v>2.5982108333333338E-4</v>
      </c>
      <c r="P103" s="18">
        <f t="shared" ca="1" si="5"/>
        <v>3.1178529999999999E-3</v>
      </c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</row>
    <row r="104" spans="1:64" x14ac:dyDescent="0.25">
      <c r="A104">
        <v>5</v>
      </c>
      <c r="B104">
        <v>17</v>
      </c>
      <c r="C104" t="s">
        <v>6</v>
      </c>
      <c r="D104" s="14">
        <f t="shared" ca="1" si="5"/>
        <v>2.5947633333333334E-4</v>
      </c>
      <c r="E104" s="20">
        <f t="shared" ca="1" si="5"/>
        <v>2.5947633333333334E-4</v>
      </c>
      <c r="F104" s="20">
        <f t="shared" ca="1" si="5"/>
        <v>2.5947633333333334E-4</v>
      </c>
      <c r="G104" s="20">
        <f t="shared" ca="1" si="5"/>
        <v>2.5947633333333334E-4</v>
      </c>
      <c r="H104" s="20">
        <f t="shared" ca="1" si="5"/>
        <v>2.5947633333333334E-4</v>
      </c>
      <c r="I104" s="20">
        <f t="shared" ca="1" si="5"/>
        <v>2.5947633333333334E-4</v>
      </c>
      <c r="J104" s="20">
        <f t="shared" ca="1" si="5"/>
        <v>2.5947633333333334E-4</v>
      </c>
      <c r="K104" s="20">
        <f t="shared" ca="1" si="5"/>
        <v>2.5947633333333334E-4</v>
      </c>
      <c r="L104" s="20">
        <f t="shared" ca="1" si="5"/>
        <v>2.5947633333333334E-4</v>
      </c>
      <c r="M104" s="20">
        <f t="shared" ca="1" si="5"/>
        <v>2.5947633333333334E-4</v>
      </c>
      <c r="N104" s="20">
        <f t="shared" ca="1" si="5"/>
        <v>2.5947633333333334E-4</v>
      </c>
      <c r="O104" s="20">
        <f t="shared" ca="1" si="5"/>
        <v>2.5947633333333334E-4</v>
      </c>
      <c r="P104" s="18">
        <f t="shared" ca="1" si="5"/>
        <v>3.1137160000000003E-3</v>
      </c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</row>
    <row r="105" spans="1:64" x14ac:dyDescent="0.25">
      <c r="A105">
        <v>1</v>
      </c>
      <c r="B105">
        <v>18</v>
      </c>
      <c r="C105" t="s">
        <v>2</v>
      </c>
      <c r="D105" s="14">
        <f t="shared" ca="1" si="5"/>
        <v>1.1103205833333334E-3</v>
      </c>
      <c r="E105" s="20">
        <f t="shared" ca="1" si="5"/>
        <v>1.1103205833333334E-3</v>
      </c>
      <c r="F105" s="20">
        <f t="shared" ca="1" si="5"/>
        <v>1.1103205833333334E-3</v>
      </c>
      <c r="G105" s="20">
        <f t="shared" ca="1" si="5"/>
        <v>1.1103205833333334E-3</v>
      </c>
      <c r="H105" s="20">
        <f t="shared" ca="1" si="5"/>
        <v>1.1103205833333334E-3</v>
      </c>
      <c r="I105" s="20">
        <f t="shared" ca="1" si="5"/>
        <v>1.1103205833333334E-3</v>
      </c>
      <c r="J105" s="20">
        <f t="shared" ca="1" si="5"/>
        <v>1.1103205833333334E-3</v>
      </c>
      <c r="K105" s="20">
        <f t="shared" ca="1" si="5"/>
        <v>1.1103205833333334E-3</v>
      </c>
      <c r="L105" s="20">
        <f t="shared" ca="1" si="5"/>
        <v>1.1103205833333334E-3</v>
      </c>
      <c r="M105" s="20">
        <f t="shared" ca="1" si="5"/>
        <v>1.1103205833333334E-3</v>
      </c>
      <c r="N105" s="20">
        <f t="shared" ca="1" si="5"/>
        <v>1.1103205833333334E-3</v>
      </c>
      <c r="O105" s="20">
        <f t="shared" ca="1" si="5"/>
        <v>1.1103205833333334E-3</v>
      </c>
      <c r="P105" s="18">
        <f t="shared" ca="1" si="5"/>
        <v>1.3323846999999998E-2</v>
      </c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</row>
    <row r="106" spans="1:64" x14ac:dyDescent="0.25">
      <c r="A106">
        <v>2</v>
      </c>
      <c r="B106">
        <v>18</v>
      </c>
      <c r="C106" t="s">
        <v>3</v>
      </c>
      <c r="D106" s="14">
        <f t="shared" ca="1" si="5"/>
        <v>1.4304198333333334E-3</v>
      </c>
      <c r="E106" s="20">
        <f t="shared" ca="1" si="5"/>
        <v>1.4304198333333334E-3</v>
      </c>
      <c r="F106" s="20">
        <f t="shared" ca="1" si="5"/>
        <v>1.4304198333333334E-3</v>
      </c>
      <c r="G106" s="20">
        <f t="shared" ca="1" si="5"/>
        <v>1.4304198333333334E-3</v>
      </c>
      <c r="H106" s="20">
        <f t="shared" ca="1" si="5"/>
        <v>1.4304198333333334E-3</v>
      </c>
      <c r="I106" s="20">
        <f t="shared" ca="1" si="5"/>
        <v>1.4304198333333334E-3</v>
      </c>
      <c r="J106" s="20">
        <f t="shared" ca="1" si="5"/>
        <v>1.4304198333333334E-3</v>
      </c>
      <c r="K106" s="20">
        <f t="shared" ca="1" si="5"/>
        <v>1.4304198333333334E-3</v>
      </c>
      <c r="L106" s="20">
        <f t="shared" ca="1" si="5"/>
        <v>1.4304198333333334E-3</v>
      </c>
      <c r="M106" s="20">
        <f t="shared" ca="1" si="5"/>
        <v>1.4304198333333334E-3</v>
      </c>
      <c r="N106" s="20">
        <f t="shared" ca="1" si="5"/>
        <v>1.4304198333333334E-3</v>
      </c>
      <c r="O106" s="20">
        <f t="shared" ca="1" si="5"/>
        <v>1.4304198333333334E-3</v>
      </c>
      <c r="P106" s="18">
        <f t="shared" ca="1" si="5"/>
        <v>1.7165038000000001E-2</v>
      </c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</row>
    <row r="107" spans="1:64" x14ac:dyDescent="0.25">
      <c r="A107">
        <v>3</v>
      </c>
      <c r="B107">
        <v>18</v>
      </c>
      <c r="C107" t="s">
        <v>4</v>
      </c>
      <c r="D107" s="14">
        <f t="shared" ca="1" si="5"/>
        <v>1.6399680000000001E-3</v>
      </c>
      <c r="E107" s="20">
        <f t="shared" ca="1" si="5"/>
        <v>1.6399680000000001E-3</v>
      </c>
      <c r="F107" s="20">
        <f t="shared" ca="1" si="5"/>
        <v>1.6399680000000001E-3</v>
      </c>
      <c r="G107" s="20">
        <f t="shared" ca="1" si="5"/>
        <v>1.6399680000000001E-3</v>
      </c>
      <c r="H107" s="20">
        <f t="shared" ca="1" si="5"/>
        <v>1.6399680000000001E-3</v>
      </c>
      <c r="I107" s="20">
        <f t="shared" ca="1" si="5"/>
        <v>1.6399680000000001E-3</v>
      </c>
      <c r="J107" s="20">
        <f t="shared" ca="1" si="5"/>
        <v>1.6399680000000001E-3</v>
      </c>
      <c r="K107" s="20">
        <f t="shared" ca="1" si="5"/>
        <v>1.6399680000000001E-3</v>
      </c>
      <c r="L107" s="20">
        <f t="shared" ca="1" si="5"/>
        <v>1.6399680000000001E-3</v>
      </c>
      <c r="M107" s="20">
        <f t="shared" ca="1" si="5"/>
        <v>1.6399680000000001E-3</v>
      </c>
      <c r="N107" s="20">
        <f t="shared" ca="1" si="5"/>
        <v>1.6399680000000001E-3</v>
      </c>
      <c r="O107" s="20">
        <f t="shared" ca="1" si="5"/>
        <v>1.6399680000000001E-3</v>
      </c>
      <c r="P107" s="18">
        <f t="shared" ca="1" si="5"/>
        <v>1.9679615999999997E-2</v>
      </c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</row>
    <row r="108" spans="1:64" x14ac:dyDescent="0.25">
      <c r="A108">
        <v>4</v>
      </c>
      <c r="B108">
        <v>18</v>
      </c>
      <c r="C108" t="s">
        <v>5</v>
      </c>
      <c r="D108" s="14">
        <f t="shared" ca="1" si="5"/>
        <v>1.8722433333333332E-3</v>
      </c>
      <c r="E108" s="20">
        <f t="shared" ca="1" si="5"/>
        <v>1.8722433333333332E-3</v>
      </c>
      <c r="F108" s="20">
        <f t="shared" ca="1" si="5"/>
        <v>1.8722433333333332E-3</v>
      </c>
      <c r="G108" s="20">
        <f t="shared" ca="1" si="5"/>
        <v>1.8722433333333332E-3</v>
      </c>
      <c r="H108" s="20">
        <f t="shared" ca="1" si="5"/>
        <v>1.8722433333333332E-3</v>
      </c>
      <c r="I108" s="20">
        <f t="shared" ca="1" si="5"/>
        <v>1.8722433333333332E-3</v>
      </c>
      <c r="J108" s="20">
        <f t="shared" ca="1" si="5"/>
        <v>1.8722433333333332E-3</v>
      </c>
      <c r="K108" s="20">
        <f t="shared" ca="1" si="5"/>
        <v>1.8722433333333332E-3</v>
      </c>
      <c r="L108" s="20">
        <f t="shared" ca="1" si="5"/>
        <v>1.8722433333333332E-3</v>
      </c>
      <c r="M108" s="20">
        <f t="shared" ca="1" si="5"/>
        <v>1.8722433333333332E-3</v>
      </c>
      <c r="N108" s="20">
        <f t="shared" ca="1" si="5"/>
        <v>1.8722433333333332E-3</v>
      </c>
      <c r="O108" s="20">
        <f t="shared" ca="1" si="5"/>
        <v>1.8722433333333332E-3</v>
      </c>
      <c r="P108" s="18">
        <f t="shared" ca="1" si="5"/>
        <v>2.2466919999999991E-2</v>
      </c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</row>
    <row r="109" spans="1:64" x14ac:dyDescent="0.25">
      <c r="A109">
        <v>5</v>
      </c>
      <c r="B109">
        <v>18</v>
      </c>
      <c r="C109" t="s">
        <v>6</v>
      </c>
      <c r="D109" s="14">
        <f t="shared" ca="1" si="5"/>
        <v>1.9655284166666667E-3</v>
      </c>
      <c r="E109" s="20">
        <f t="shared" ca="1" si="5"/>
        <v>1.9655284166666667E-3</v>
      </c>
      <c r="F109" s="20">
        <f t="shared" ca="1" si="5"/>
        <v>1.9655284166666667E-3</v>
      </c>
      <c r="G109" s="20">
        <f t="shared" ca="1" si="5"/>
        <v>1.9655284166666667E-3</v>
      </c>
      <c r="H109" s="20">
        <f t="shared" ca="1" si="5"/>
        <v>1.9655284166666667E-3</v>
      </c>
      <c r="I109" s="20">
        <f t="shared" ca="1" si="5"/>
        <v>1.9655284166666667E-3</v>
      </c>
      <c r="J109" s="20">
        <f t="shared" ca="1" si="5"/>
        <v>1.9655284166666667E-3</v>
      </c>
      <c r="K109" s="20">
        <f t="shared" ca="1" si="5"/>
        <v>1.9655284166666667E-3</v>
      </c>
      <c r="L109" s="20">
        <f t="shared" ca="1" si="5"/>
        <v>1.9655284166666667E-3</v>
      </c>
      <c r="M109" s="20">
        <f t="shared" ca="1" si="5"/>
        <v>1.9655284166666667E-3</v>
      </c>
      <c r="N109" s="20">
        <f t="shared" ca="1" si="5"/>
        <v>1.9655284166666667E-3</v>
      </c>
      <c r="O109" s="20">
        <f t="shared" ca="1" si="5"/>
        <v>1.9655284166666667E-3</v>
      </c>
      <c r="P109" s="18">
        <f t="shared" ca="1" si="5"/>
        <v>2.3586341000000007E-2</v>
      </c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</row>
    <row r="110" spans="1:64" x14ac:dyDescent="0.25">
      <c r="A110">
        <v>1</v>
      </c>
      <c r="B110">
        <v>19</v>
      </c>
      <c r="C110" t="s">
        <v>2</v>
      </c>
      <c r="D110" s="14">
        <f t="shared" ca="1" si="5"/>
        <v>1.9560833333333335E-6</v>
      </c>
      <c r="E110" s="20">
        <f t="shared" ca="1" si="5"/>
        <v>1.9560833333333335E-6</v>
      </c>
      <c r="F110" s="20">
        <f t="shared" ca="1" si="5"/>
        <v>1.9560833333333335E-6</v>
      </c>
      <c r="G110" s="20">
        <f t="shared" ca="1" si="5"/>
        <v>1.9560833333333335E-6</v>
      </c>
      <c r="H110" s="20">
        <f t="shared" ca="1" si="5"/>
        <v>1.9560833333333335E-6</v>
      </c>
      <c r="I110" s="20">
        <f t="shared" ca="1" si="5"/>
        <v>1.9560833333333335E-6</v>
      </c>
      <c r="J110" s="20">
        <f t="shared" ca="1" si="5"/>
        <v>1.9560833333333335E-6</v>
      </c>
      <c r="K110" s="20">
        <f t="shared" ca="1" si="5"/>
        <v>1.9560833333333335E-6</v>
      </c>
      <c r="L110" s="20">
        <f t="shared" ca="1" si="5"/>
        <v>1.9560833333333335E-6</v>
      </c>
      <c r="M110" s="20">
        <f t="shared" ca="1" si="5"/>
        <v>1.9560833333333335E-6</v>
      </c>
      <c r="N110" s="20">
        <f t="shared" ca="1" si="5"/>
        <v>1.9560833333333335E-6</v>
      </c>
      <c r="O110" s="20">
        <f t="shared" ca="1" si="5"/>
        <v>1.9560833333333335E-6</v>
      </c>
      <c r="P110" s="18">
        <f t="shared" ca="1" si="5"/>
        <v>2.3473E-5</v>
      </c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</row>
    <row r="111" spans="1:64" x14ac:dyDescent="0.25">
      <c r="A111">
        <v>2</v>
      </c>
      <c r="B111">
        <v>19</v>
      </c>
      <c r="C111" t="s">
        <v>3</v>
      </c>
      <c r="D111" s="14">
        <f t="shared" ca="1" si="5"/>
        <v>3.08725E-6</v>
      </c>
      <c r="E111" s="20">
        <f t="shared" ca="1" si="5"/>
        <v>3.08725E-6</v>
      </c>
      <c r="F111" s="20">
        <f t="shared" ca="1" si="5"/>
        <v>3.08725E-6</v>
      </c>
      <c r="G111" s="20">
        <f t="shared" ca="1" si="5"/>
        <v>3.08725E-6</v>
      </c>
      <c r="H111" s="20">
        <f t="shared" ca="1" si="5"/>
        <v>3.08725E-6</v>
      </c>
      <c r="I111" s="20">
        <f t="shared" ca="1" si="5"/>
        <v>3.08725E-6</v>
      </c>
      <c r="J111" s="20">
        <f t="shared" ca="1" si="5"/>
        <v>3.08725E-6</v>
      </c>
      <c r="K111" s="20">
        <f t="shared" ca="1" si="5"/>
        <v>3.08725E-6</v>
      </c>
      <c r="L111" s="20">
        <f t="shared" ca="1" si="5"/>
        <v>3.08725E-6</v>
      </c>
      <c r="M111" s="20">
        <f t="shared" ca="1" si="5"/>
        <v>3.08725E-6</v>
      </c>
      <c r="N111" s="20">
        <f t="shared" ca="1" si="5"/>
        <v>3.08725E-6</v>
      </c>
      <c r="O111" s="20">
        <f t="shared" ca="1" si="5"/>
        <v>3.08725E-6</v>
      </c>
      <c r="P111" s="18">
        <f t="shared" ca="1" si="5"/>
        <v>3.7047E-5</v>
      </c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</row>
    <row r="112" spans="1:64" x14ac:dyDescent="0.25">
      <c r="A112">
        <v>3</v>
      </c>
      <c r="B112">
        <v>19</v>
      </c>
      <c r="C112" t="s">
        <v>4</v>
      </c>
      <c r="D112" s="14">
        <f t="shared" ca="1" si="5"/>
        <v>3.7306666666666667E-6</v>
      </c>
      <c r="E112" s="20">
        <f t="shared" ca="1" si="5"/>
        <v>3.7306666666666667E-6</v>
      </c>
      <c r="F112" s="20">
        <f t="shared" ca="1" si="5"/>
        <v>3.7306666666666667E-6</v>
      </c>
      <c r="G112" s="20">
        <f t="shared" ca="1" si="5"/>
        <v>3.7306666666666667E-6</v>
      </c>
      <c r="H112" s="20">
        <f t="shared" ca="1" si="5"/>
        <v>3.7306666666666667E-6</v>
      </c>
      <c r="I112" s="20">
        <f t="shared" ca="1" si="5"/>
        <v>3.7306666666666667E-6</v>
      </c>
      <c r="J112" s="20">
        <f t="shared" ca="1" si="5"/>
        <v>3.7306666666666667E-6</v>
      </c>
      <c r="K112" s="20">
        <f t="shared" ca="1" si="5"/>
        <v>3.7306666666666667E-6</v>
      </c>
      <c r="L112" s="20">
        <f t="shared" ca="1" si="5"/>
        <v>3.7306666666666667E-6</v>
      </c>
      <c r="M112" s="20">
        <f t="shared" ca="1" si="5"/>
        <v>3.7306666666666667E-6</v>
      </c>
      <c r="N112" s="20">
        <f t="shared" ca="1" si="5"/>
        <v>3.7306666666666667E-6</v>
      </c>
      <c r="O112" s="20">
        <f t="shared" ca="1" si="5"/>
        <v>3.7306666666666667E-6</v>
      </c>
      <c r="P112" s="18">
        <f t="shared" ca="1" si="5"/>
        <v>4.4768000000000009E-5</v>
      </c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</row>
    <row r="113" spans="1:64" x14ac:dyDescent="0.25">
      <c r="A113">
        <v>4</v>
      </c>
      <c r="B113">
        <v>19</v>
      </c>
      <c r="C113" t="s">
        <v>5</v>
      </c>
      <c r="D113" s="14">
        <f t="shared" ca="1" si="5"/>
        <v>4.0063333333333335E-6</v>
      </c>
      <c r="E113" s="20">
        <f t="shared" ca="1" si="5"/>
        <v>4.0063333333333335E-6</v>
      </c>
      <c r="F113" s="20">
        <f t="shared" ca="1" si="5"/>
        <v>4.0063333333333335E-6</v>
      </c>
      <c r="G113" s="20">
        <f t="shared" ca="1" si="5"/>
        <v>4.0063333333333335E-6</v>
      </c>
      <c r="H113" s="20">
        <f t="shared" ca="1" si="5"/>
        <v>4.0063333333333335E-6</v>
      </c>
      <c r="I113" s="20">
        <f t="shared" ca="1" si="5"/>
        <v>4.0063333333333335E-6</v>
      </c>
      <c r="J113" s="20">
        <f t="shared" ca="1" si="5"/>
        <v>4.0063333333333335E-6</v>
      </c>
      <c r="K113" s="20">
        <f t="shared" ca="1" si="5"/>
        <v>4.0063333333333335E-6</v>
      </c>
      <c r="L113" s="20">
        <f t="shared" ca="1" si="5"/>
        <v>4.0063333333333335E-6</v>
      </c>
      <c r="M113" s="20">
        <f t="shared" ca="1" si="5"/>
        <v>4.0063333333333335E-6</v>
      </c>
      <c r="N113" s="20">
        <f t="shared" ca="1" si="5"/>
        <v>4.0063333333333335E-6</v>
      </c>
      <c r="O113" s="20">
        <f t="shared" ca="1" si="5"/>
        <v>4.0063333333333335E-6</v>
      </c>
      <c r="P113" s="18">
        <f t="shared" ca="1" si="5"/>
        <v>4.8076000000000012E-5</v>
      </c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</row>
    <row r="114" spans="1:64" x14ac:dyDescent="0.25">
      <c r="A114">
        <v>5</v>
      </c>
      <c r="B114">
        <v>19</v>
      </c>
      <c r="C114" t="s">
        <v>6</v>
      </c>
      <c r="D114" s="14">
        <f t="shared" ca="1" si="5"/>
        <v>4.0475000000000006E-6</v>
      </c>
      <c r="E114" s="20">
        <f t="shared" ca="1" si="5"/>
        <v>4.0475000000000006E-6</v>
      </c>
      <c r="F114" s="20">
        <f t="shared" ca="1" si="5"/>
        <v>4.0475000000000006E-6</v>
      </c>
      <c r="G114" s="20">
        <f t="shared" ca="1" si="5"/>
        <v>4.0475000000000006E-6</v>
      </c>
      <c r="H114" s="20">
        <f t="shared" ca="1" si="5"/>
        <v>4.0475000000000006E-6</v>
      </c>
      <c r="I114" s="20">
        <f t="shared" ca="1" si="5"/>
        <v>4.0475000000000006E-6</v>
      </c>
      <c r="J114" s="20">
        <f t="shared" ca="1" si="5"/>
        <v>4.0475000000000006E-6</v>
      </c>
      <c r="K114" s="20">
        <f t="shared" ca="1" si="5"/>
        <v>4.0475000000000006E-6</v>
      </c>
      <c r="L114" s="20">
        <f t="shared" ca="1" si="5"/>
        <v>4.0475000000000006E-6</v>
      </c>
      <c r="M114" s="20">
        <f t="shared" ca="1" si="5"/>
        <v>4.0475000000000006E-6</v>
      </c>
      <c r="N114" s="20">
        <f t="shared" ca="1" si="5"/>
        <v>4.0475000000000006E-6</v>
      </c>
      <c r="O114" s="20">
        <f t="shared" ca="1" si="5"/>
        <v>4.0475000000000006E-6</v>
      </c>
      <c r="P114" s="18">
        <f t="shared" ca="1" si="5"/>
        <v>4.8569999999999997E-5</v>
      </c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</row>
    <row r="115" spans="1:64" x14ac:dyDescent="0.25">
      <c r="A115">
        <v>1</v>
      </c>
      <c r="B115">
        <v>20</v>
      </c>
      <c r="C115" t="s">
        <v>2</v>
      </c>
      <c r="D115" s="14">
        <f t="shared" ca="1" si="5"/>
        <v>2.6736858333333332E-3</v>
      </c>
      <c r="E115" s="20">
        <f t="shared" ca="1" si="5"/>
        <v>2.6736858333333332E-3</v>
      </c>
      <c r="F115" s="20">
        <f t="shared" ca="1" si="5"/>
        <v>2.6736858333333332E-3</v>
      </c>
      <c r="G115" s="20">
        <f t="shared" ca="1" si="5"/>
        <v>2.6736858333333332E-3</v>
      </c>
      <c r="H115" s="20">
        <f t="shared" ca="1" si="5"/>
        <v>2.6736858333333332E-3</v>
      </c>
      <c r="I115" s="20">
        <f t="shared" ca="1" si="5"/>
        <v>2.6736858333333332E-3</v>
      </c>
      <c r="J115" s="20">
        <f t="shared" ca="1" si="5"/>
        <v>2.6736858333333332E-3</v>
      </c>
      <c r="K115" s="20">
        <f t="shared" ca="1" si="5"/>
        <v>2.6736858333333332E-3</v>
      </c>
      <c r="L115" s="20">
        <f ca="1">INDIRECT($A$1&amp;"!"&amp;ADDRESS(ROW(),COLUMN()))</f>
        <v>2.6736858333333332E-3</v>
      </c>
      <c r="M115" s="20">
        <f ca="1">INDIRECT($A$1&amp;"!"&amp;ADDRESS(ROW(),COLUMN()))</f>
        <v>2.6736858333333332E-3</v>
      </c>
      <c r="N115" s="20">
        <f ca="1">INDIRECT($A$1&amp;"!"&amp;ADDRESS(ROW(),COLUMN()))</f>
        <v>2.6736858333333332E-3</v>
      </c>
      <c r="O115" s="20">
        <f ca="1">INDIRECT($A$1&amp;"!"&amp;ADDRESS(ROW(),COLUMN()))</f>
        <v>2.6736858333333332E-3</v>
      </c>
      <c r="P115" s="18">
        <f ca="1">INDIRECT($A$1&amp;"!"&amp;ADDRESS(ROW(),COLUMN()))</f>
        <v>3.2084230000000005E-2</v>
      </c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</row>
    <row r="116" spans="1:64" x14ac:dyDescent="0.25">
      <c r="A116">
        <v>2</v>
      </c>
      <c r="B116">
        <v>20</v>
      </c>
      <c r="C116" t="s">
        <v>3</v>
      </c>
      <c r="D116" s="14">
        <f t="shared" ref="D116:P124" ca="1" si="6">INDIRECT($A$1&amp;"!"&amp;ADDRESS(ROW(),COLUMN()))</f>
        <v>3.0632738333333334E-3</v>
      </c>
      <c r="E116" s="20">
        <f t="shared" ca="1" si="6"/>
        <v>3.0632738333333334E-3</v>
      </c>
      <c r="F116" s="20">
        <f t="shared" ca="1" si="6"/>
        <v>3.0632738333333334E-3</v>
      </c>
      <c r="G116" s="20">
        <f t="shared" ca="1" si="6"/>
        <v>3.0632738333333334E-3</v>
      </c>
      <c r="H116" s="20">
        <f t="shared" ca="1" si="6"/>
        <v>3.0632738333333334E-3</v>
      </c>
      <c r="I116" s="20">
        <f t="shared" ca="1" si="6"/>
        <v>3.0632738333333334E-3</v>
      </c>
      <c r="J116" s="20">
        <f t="shared" ca="1" si="6"/>
        <v>3.0632738333333334E-3</v>
      </c>
      <c r="K116" s="20">
        <f t="shared" ca="1" si="6"/>
        <v>3.0632738333333334E-3</v>
      </c>
      <c r="L116" s="20">
        <f t="shared" ca="1" si="6"/>
        <v>3.0632738333333334E-3</v>
      </c>
      <c r="M116" s="20">
        <f t="shared" ca="1" si="6"/>
        <v>3.0632738333333334E-3</v>
      </c>
      <c r="N116" s="20">
        <f t="shared" ca="1" si="6"/>
        <v>3.0632738333333334E-3</v>
      </c>
      <c r="O116" s="20">
        <f t="shared" ca="1" si="6"/>
        <v>3.0632738333333334E-3</v>
      </c>
      <c r="P116" s="18">
        <f t="shared" ca="1" si="6"/>
        <v>3.6759286000000002E-2</v>
      </c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</row>
    <row r="117" spans="1:64" x14ac:dyDescent="0.25">
      <c r="A117">
        <v>3</v>
      </c>
      <c r="B117">
        <v>20</v>
      </c>
      <c r="C117" t="s">
        <v>4</v>
      </c>
      <c r="D117" s="14">
        <f t="shared" ca="1" si="6"/>
        <v>3.814123166666667E-3</v>
      </c>
      <c r="E117" s="20">
        <f t="shared" ca="1" si="6"/>
        <v>3.814123166666667E-3</v>
      </c>
      <c r="F117" s="20">
        <f t="shared" ca="1" si="6"/>
        <v>3.814123166666667E-3</v>
      </c>
      <c r="G117" s="20">
        <f t="shared" ca="1" si="6"/>
        <v>3.814123166666667E-3</v>
      </c>
      <c r="H117" s="20">
        <f t="shared" ca="1" si="6"/>
        <v>3.814123166666667E-3</v>
      </c>
      <c r="I117" s="20">
        <f t="shared" ca="1" si="6"/>
        <v>3.814123166666667E-3</v>
      </c>
      <c r="J117" s="20">
        <f t="shared" ca="1" si="6"/>
        <v>3.814123166666667E-3</v>
      </c>
      <c r="K117" s="20">
        <f t="shared" ca="1" si="6"/>
        <v>3.814123166666667E-3</v>
      </c>
      <c r="L117" s="20">
        <f t="shared" ca="1" si="6"/>
        <v>3.814123166666667E-3</v>
      </c>
      <c r="M117" s="20">
        <f t="shared" ca="1" si="6"/>
        <v>3.814123166666667E-3</v>
      </c>
      <c r="N117" s="20">
        <f t="shared" ca="1" si="6"/>
        <v>3.814123166666667E-3</v>
      </c>
      <c r="O117" s="20">
        <f t="shared" ca="1" si="6"/>
        <v>3.814123166666667E-3</v>
      </c>
      <c r="P117" s="18">
        <f t="shared" ca="1" si="6"/>
        <v>4.5769478000000009E-2</v>
      </c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</row>
    <row r="118" spans="1:64" x14ac:dyDescent="0.25">
      <c r="A118">
        <v>4</v>
      </c>
      <c r="B118">
        <v>20</v>
      </c>
      <c r="C118" t="s">
        <v>5</v>
      </c>
      <c r="D118" s="14">
        <f t="shared" ca="1" si="6"/>
        <v>4.7760594166666665E-3</v>
      </c>
      <c r="E118" s="20">
        <f t="shared" ca="1" si="6"/>
        <v>4.7760594166666665E-3</v>
      </c>
      <c r="F118" s="20">
        <f t="shared" ca="1" si="6"/>
        <v>4.7760594166666665E-3</v>
      </c>
      <c r="G118" s="20">
        <f t="shared" ca="1" si="6"/>
        <v>4.7760594166666665E-3</v>
      </c>
      <c r="H118" s="20">
        <f t="shared" ca="1" si="6"/>
        <v>4.7760594166666665E-3</v>
      </c>
      <c r="I118" s="20">
        <f t="shared" ca="1" si="6"/>
        <v>4.7760594166666665E-3</v>
      </c>
      <c r="J118" s="20">
        <f t="shared" ca="1" si="6"/>
        <v>4.7760594166666665E-3</v>
      </c>
      <c r="K118" s="20">
        <f t="shared" ca="1" si="6"/>
        <v>4.7760594166666665E-3</v>
      </c>
      <c r="L118" s="20">
        <f t="shared" ca="1" si="6"/>
        <v>4.7760594166666665E-3</v>
      </c>
      <c r="M118" s="20">
        <f t="shared" ca="1" si="6"/>
        <v>4.7760594166666665E-3</v>
      </c>
      <c r="N118" s="20">
        <f t="shared" ca="1" si="6"/>
        <v>4.7760594166666665E-3</v>
      </c>
      <c r="O118" s="20">
        <f t="shared" ca="1" si="6"/>
        <v>4.7760594166666665E-3</v>
      </c>
      <c r="P118" s="18">
        <f t="shared" ca="1" si="6"/>
        <v>5.7312712999999994E-2</v>
      </c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</row>
    <row r="119" spans="1:64" x14ac:dyDescent="0.25">
      <c r="A119">
        <v>5</v>
      </c>
      <c r="B119">
        <v>20</v>
      </c>
      <c r="C119" t="s">
        <v>6</v>
      </c>
      <c r="D119" s="14">
        <f t="shared" ca="1" si="6"/>
        <v>6.1175373333333333E-3</v>
      </c>
      <c r="E119" s="20">
        <f t="shared" ca="1" si="6"/>
        <v>6.1175373333333333E-3</v>
      </c>
      <c r="F119" s="20">
        <f t="shared" ca="1" si="6"/>
        <v>6.1175373333333333E-3</v>
      </c>
      <c r="G119" s="20">
        <f t="shared" ca="1" si="6"/>
        <v>6.1175373333333333E-3</v>
      </c>
      <c r="H119" s="20">
        <f t="shared" ca="1" si="6"/>
        <v>6.1175373333333333E-3</v>
      </c>
      <c r="I119" s="20">
        <f t="shared" ca="1" si="6"/>
        <v>6.1175373333333333E-3</v>
      </c>
      <c r="J119" s="20">
        <f t="shared" ca="1" si="6"/>
        <v>6.1175373333333333E-3</v>
      </c>
      <c r="K119" s="20">
        <f t="shared" ca="1" si="6"/>
        <v>6.1175373333333333E-3</v>
      </c>
      <c r="L119" s="20">
        <f t="shared" ca="1" si="6"/>
        <v>6.1175373333333333E-3</v>
      </c>
      <c r="M119" s="20">
        <f t="shared" ca="1" si="6"/>
        <v>6.1175373333333333E-3</v>
      </c>
      <c r="N119" s="20">
        <f t="shared" ca="1" si="6"/>
        <v>6.1175373333333333E-3</v>
      </c>
      <c r="O119" s="20">
        <f t="shared" ca="1" si="6"/>
        <v>6.1175373333333333E-3</v>
      </c>
      <c r="P119" s="18">
        <f t="shared" ca="1" si="6"/>
        <v>7.3410448000000003E-2</v>
      </c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</row>
    <row r="120" spans="1:64" x14ac:dyDescent="0.25">
      <c r="A120">
        <v>1</v>
      </c>
      <c r="B120">
        <v>21</v>
      </c>
      <c r="C120" t="s">
        <v>2</v>
      </c>
      <c r="D120" s="14">
        <f t="shared" ca="1" si="6"/>
        <v>2.1110833333333337E-6</v>
      </c>
      <c r="E120" s="20">
        <f t="shared" ca="1" si="6"/>
        <v>2.1110833333333337E-6</v>
      </c>
      <c r="F120" s="20">
        <f t="shared" ca="1" si="6"/>
        <v>2.1110833333333337E-6</v>
      </c>
      <c r="G120" s="20">
        <f t="shared" ca="1" si="6"/>
        <v>2.1110833333333337E-6</v>
      </c>
      <c r="H120" s="20">
        <f t="shared" ca="1" si="6"/>
        <v>2.1110833333333337E-6</v>
      </c>
      <c r="I120" s="20">
        <f t="shared" ca="1" si="6"/>
        <v>2.1110833333333337E-6</v>
      </c>
      <c r="J120" s="20">
        <f t="shared" ca="1" si="6"/>
        <v>2.1110833333333337E-6</v>
      </c>
      <c r="K120" s="20">
        <f t="shared" ca="1" si="6"/>
        <v>2.1110833333333337E-6</v>
      </c>
      <c r="L120" s="20">
        <f t="shared" ca="1" si="6"/>
        <v>2.1110833333333337E-6</v>
      </c>
      <c r="M120" s="20">
        <f t="shared" ca="1" si="6"/>
        <v>2.1110833333333337E-6</v>
      </c>
      <c r="N120" s="20">
        <f t="shared" ca="1" si="6"/>
        <v>2.1110833333333337E-6</v>
      </c>
      <c r="O120" s="20">
        <f t="shared" ca="1" si="6"/>
        <v>2.1110833333333337E-6</v>
      </c>
      <c r="P120" s="18">
        <f t="shared" ca="1" si="6"/>
        <v>2.5333000000000006E-5</v>
      </c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</row>
    <row r="121" spans="1:64" x14ac:dyDescent="0.25">
      <c r="A121">
        <v>2</v>
      </c>
      <c r="B121">
        <v>21</v>
      </c>
      <c r="C121" t="s">
        <v>3</v>
      </c>
      <c r="D121" s="14">
        <f t="shared" ca="1" si="6"/>
        <v>3.3319166666666665E-6</v>
      </c>
      <c r="E121" s="20">
        <f t="shared" ca="1" si="6"/>
        <v>3.3319166666666665E-6</v>
      </c>
      <c r="F121" s="20">
        <f t="shared" ca="1" si="6"/>
        <v>3.3319166666666665E-6</v>
      </c>
      <c r="G121" s="20">
        <f t="shared" ca="1" si="6"/>
        <v>3.3319166666666665E-6</v>
      </c>
      <c r="H121" s="20">
        <f t="shared" ca="1" si="6"/>
        <v>3.3319166666666665E-6</v>
      </c>
      <c r="I121" s="20">
        <f t="shared" ca="1" si="6"/>
        <v>3.3319166666666665E-6</v>
      </c>
      <c r="J121" s="20">
        <f t="shared" ca="1" si="6"/>
        <v>3.3319166666666665E-6</v>
      </c>
      <c r="K121" s="20">
        <f t="shared" ca="1" si="6"/>
        <v>3.3319166666666665E-6</v>
      </c>
      <c r="L121" s="20">
        <f t="shared" ca="1" si="6"/>
        <v>3.3319166666666665E-6</v>
      </c>
      <c r="M121" s="20">
        <f t="shared" ca="1" si="6"/>
        <v>3.3319166666666665E-6</v>
      </c>
      <c r="N121" s="20">
        <f t="shared" ca="1" si="6"/>
        <v>3.3319166666666665E-6</v>
      </c>
      <c r="O121" s="20">
        <f t="shared" ca="1" si="6"/>
        <v>3.3319166666666665E-6</v>
      </c>
      <c r="P121" s="18">
        <f t="shared" ca="1" si="6"/>
        <v>3.9983E-5</v>
      </c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</row>
    <row r="122" spans="1:64" x14ac:dyDescent="0.25">
      <c r="A122">
        <v>3</v>
      </c>
      <c r="B122">
        <v>21</v>
      </c>
      <c r="C122" t="s">
        <v>4</v>
      </c>
      <c r="D122" s="14">
        <f t="shared" ca="1" si="6"/>
        <v>4.0262499999999998E-6</v>
      </c>
      <c r="E122" s="20">
        <f t="shared" ca="1" si="6"/>
        <v>4.0262499999999998E-6</v>
      </c>
      <c r="F122" s="20">
        <f t="shared" ca="1" si="6"/>
        <v>4.0262499999999998E-6</v>
      </c>
      <c r="G122" s="20">
        <f t="shared" ca="1" si="6"/>
        <v>4.0262499999999998E-6</v>
      </c>
      <c r="H122" s="20">
        <f t="shared" ca="1" si="6"/>
        <v>4.0262499999999998E-6</v>
      </c>
      <c r="I122" s="20">
        <f t="shared" ca="1" si="6"/>
        <v>4.0262499999999998E-6</v>
      </c>
      <c r="J122" s="20">
        <f t="shared" ca="1" si="6"/>
        <v>4.0262499999999998E-6</v>
      </c>
      <c r="K122" s="20">
        <f t="shared" ca="1" si="6"/>
        <v>4.0262499999999998E-6</v>
      </c>
      <c r="L122" s="20">
        <f t="shared" ca="1" si="6"/>
        <v>4.0262499999999998E-6</v>
      </c>
      <c r="M122" s="20">
        <f t="shared" ca="1" si="6"/>
        <v>4.0262499999999998E-6</v>
      </c>
      <c r="N122" s="20">
        <f t="shared" ca="1" si="6"/>
        <v>4.0262499999999998E-6</v>
      </c>
      <c r="O122" s="20">
        <f t="shared" ca="1" si="6"/>
        <v>4.0262499999999998E-6</v>
      </c>
      <c r="P122" s="18">
        <f t="shared" ca="1" si="6"/>
        <v>4.8315000000000008E-5</v>
      </c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</row>
    <row r="123" spans="1:64" x14ac:dyDescent="0.25">
      <c r="A123">
        <v>4</v>
      </c>
      <c r="B123">
        <v>21</v>
      </c>
      <c r="C123" t="s">
        <v>5</v>
      </c>
      <c r="D123" s="14">
        <f t="shared" ca="1" si="6"/>
        <v>4.3238333333333334E-6</v>
      </c>
      <c r="E123" s="20">
        <f t="shared" ca="1" si="6"/>
        <v>4.3238333333333334E-6</v>
      </c>
      <c r="F123" s="20">
        <f t="shared" ca="1" si="6"/>
        <v>4.3238333333333334E-6</v>
      </c>
      <c r="G123" s="20">
        <f t="shared" ca="1" si="6"/>
        <v>4.3238333333333334E-6</v>
      </c>
      <c r="H123" s="20">
        <f t="shared" ca="1" si="6"/>
        <v>4.3238333333333334E-6</v>
      </c>
      <c r="I123" s="20">
        <f t="shared" ca="1" si="6"/>
        <v>4.3238333333333334E-6</v>
      </c>
      <c r="J123" s="20">
        <f t="shared" ca="1" si="6"/>
        <v>4.3238333333333334E-6</v>
      </c>
      <c r="K123" s="20">
        <f t="shared" ca="1" si="6"/>
        <v>4.3238333333333334E-6</v>
      </c>
      <c r="L123" s="20">
        <f t="shared" ca="1" si="6"/>
        <v>4.3238333333333334E-6</v>
      </c>
      <c r="M123" s="20">
        <f t="shared" ca="1" si="6"/>
        <v>4.3238333333333334E-6</v>
      </c>
      <c r="N123" s="20">
        <f t="shared" ca="1" si="6"/>
        <v>4.3238333333333334E-6</v>
      </c>
      <c r="O123" s="20">
        <f t="shared" ca="1" si="6"/>
        <v>4.3238333333333334E-6</v>
      </c>
      <c r="P123" s="18">
        <f t="shared" ca="1" si="6"/>
        <v>5.1886000000000004E-5</v>
      </c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</row>
    <row r="124" spans="1:64" x14ac:dyDescent="0.25">
      <c r="A124">
        <v>5</v>
      </c>
      <c r="B124">
        <v>21</v>
      </c>
      <c r="C124" t="s">
        <v>6</v>
      </c>
      <c r="D124" s="14">
        <f t="shared" ca="1" si="6"/>
        <v>4.3682500000000001E-6</v>
      </c>
      <c r="E124" s="20">
        <f t="shared" ca="1" si="6"/>
        <v>4.3682500000000001E-6</v>
      </c>
      <c r="F124" s="20">
        <f t="shared" ca="1" si="6"/>
        <v>4.3682500000000001E-6</v>
      </c>
      <c r="G124" s="20">
        <f t="shared" ca="1" si="6"/>
        <v>4.3682500000000001E-6</v>
      </c>
      <c r="H124" s="20">
        <f t="shared" ca="1" si="6"/>
        <v>4.3682500000000001E-6</v>
      </c>
      <c r="I124" s="20">
        <f t="shared" ca="1" si="6"/>
        <v>4.3682500000000001E-6</v>
      </c>
      <c r="J124" s="20">
        <f t="shared" ca="1" si="6"/>
        <v>4.3682500000000001E-6</v>
      </c>
      <c r="K124" s="20">
        <f t="shared" ca="1" si="6"/>
        <v>4.3682500000000001E-6</v>
      </c>
      <c r="L124" s="20">
        <f t="shared" ca="1" si="6"/>
        <v>4.3682500000000001E-6</v>
      </c>
      <c r="M124" s="20">
        <f t="shared" ca="1" si="6"/>
        <v>4.3682500000000001E-6</v>
      </c>
      <c r="N124" s="20">
        <f t="shared" ca="1" si="6"/>
        <v>4.3682500000000001E-6</v>
      </c>
      <c r="O124" s="20">
        <f t="shared" ca="1" si="6"/>
        <v>4.3682500000000001E-6</v>
      </c>
      <c r="P124" s="18">
        <f t="shared" ca="1" si="6"/>
        <v>5.2419000000000001E-5</v>
      </c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</row>
    <row r="126" spans="1:64" x14ac:dyDescent="0.25">
      <c r="B126" t="str">
        <f ca="1">INDIRECT($A$1&amp;"!"&amp;ADDRESS(ROW(),COLUMN()))</f>
        <v>Demand industry consumption for each Zone  [km3 per month] - GFDL-ESM2M</v>
      </c>
      <c r="P126" s="6"/>
      <c r="AF126" s="6"/>
      <c r="AV126" s="6"/>
      <c r="BL126" s="6"/>
    </row>
    <row r="127" spans="1:64" x14ac:dyDescent="0.25">
      <c r="B127" t="str">
        <f ca="1">INDIRECT($A$1&amp;"!"&amp;ADDRESS(ROW(),COLUMN()))</f>
        <v>Subbasin</v>
      </c>
      <c r="C127" t="s">
        <v>1</v>
      </c>
      <c r="D127">
        <v>1</v>
      </c>
      <c r="E127">
        <v>2</v>
      </c>
      <c r="F127">
        <v>3</v>
      </c>
      <c r="G127">
        <v>4</v>
      </c>
      <c r="H127">
        <v>5</v>
      </c>
      <c r="I127">
        <v>6</v>
      </c>
      <c r="J127">
        <v>7</v>
      </c>
      <c r="K127">
        <v>8</v>
      </c>
      <c r="L127">
        <v>9</v>
      </c>
      <c r="M127">
        <v>10</v>
      </c>
      <c r="N127">
        <v>11</v>
      </c>
      <c r="O127">
        <v>12</v>
      </c>
      <c r="P127" s="6"/>
      <c r="AF127" s="6"/>
      <c r="AV127" s="6"/>
      <c r="BL127" s="6"/>
    </row>
    <row r="128" spans="1:64" x14ac:dyDescent="0.25">
      <c r="A128">
        <v>1</v>
      </c>
      <c r="B128">
        <v>1</v>
      </c>
      <c r="C128" t="s">
        <v>2</v>
      </c>
      <c r="D128" s="5">
        <f t="shared" ref="D128:P131" ca="1" si="7">INDIRECT($A$1&amp;"!"&amp;ADDRESS(ROW(),COLUMN()))</f>
        <v>8.2698333333333334E-6</v>
      </c>
      <c r="E128" s="5">
        <f t="shared" ca="1" si="7"/>
        <v>8.2698333333333334E-6</v>
      </c>
      <c r="F128" s="5">
        <f t="shared" ca="1" si="7"/>
        <v>8.2698333333333334E-6</v>
      </c>
      <c r="G128" s="5">
        <f t="shared" ca="1" si="7"/>
        <v>8.2698333333333334E-6</v>
      </c>
      <c r="H128" s="5">
        <f t="shared" ca="1" si="7"/>
        <v>8.2698333333333334E-6</v>
      </c>
      <c r="I128" s="5">
        <f t="shared" ca="1" si="7"/>
        <v>8.2698333333333334E-6</v>
      </c>
      <c r="J128" s="5">
        <f t="shared" ca="1" si="7"/>
        <v>8.2698333333333334E-6</v>
      </c>
      <c r="K128" s="5">
        <f t="shared" ca="1" si="7"/>
        <v>8.2698333333333334E-6</v>
      </c>
      <c r="L128" s="5">
        <f t="shared" ca="1" si="7"/>
        <v>8.2698333333333334E-6</v>
      </c>
      <c r="M128" s="5">
        <f t="shared" ca="1" si="7"/>
        <v>8.2698333333333334E-6</v>
      </c>
      <c r="N128" s="5">
        <f t="shared" ca="1" si="7"/>
        <v>8.2698333333333334E-6</v>
      </c>
      <c r="O128" s="5">
        <f t="shared" ca="1" si="7"/>
        <v>8.2698333333333334E-6</v>
      </c>
      <c r="P128" s="5">
        <f t="shared" ca="1" si="7"/>
        <v>9.9238000000000028E-5</v>
      </c>
    </row>
    <row r="129" spans="1:16" x14ac:dyDescent="0.25">
      <c r="A129">
        <v>2</v>
      </c>
      <c r="B129">
        <v>1</v>
      </c>
      <c r="C129" t="s">
        <v>3</v>
      </c>
      <c r="D129" s="5">
        <f t="shared" ca="1" si="7"/>
        <v>1.20345E-5</v>
      </c>
      <c r="E129" s="5">
        <f t="shared" ca="1" si="7"/>
        <v>1.20345E-5</v>
      </c>
      <c r="F129" s="5">
        <f t="shared" ca="1" si="7"/>
        <v>1.20345E-5</v>
      </c>
      <c r="G129" s="5">
        <f t="shared" ca="1" si="7"/>
        <v>1.20345E-5</v>
      </c>
      <c r="H129" s="5">
        <f t="shared" ca="1" si="7"/>
        <v>1.20345E-5</v>
      </c>
      <c r="I129" s="5">
        <f t="shared" ca="1" si="7"/>
        <v>1.20345E-5</v>
      </c>
      <c r="J129" s="5">
        <f t="shared" ca="1" si="7"/>
        <v>1.20345E-5</v>
      </c>
      <c r="K129" s="5">
        <f t="shared" ca="1" si="7"/>
        <v>1.20345E-5</v>
      </c>
      <c r="L129" s="5">
        <f t="shared" ca="1" si="7"/>
        <v>1.20345E-5</v>
      </c>
      <c r="M129" s="5">
        <f t="shared" ca="1" si="7"/>
        <v>1.20345E-5</v>
      </c>
      <c r="N129" s="5">
        <f t="shared" ca="1" si="7"/>
        <v>1.20345E-5</v>
      </c>
      <c r="O129" s="5">
        <f t="shared" ca="1" si="7"/>
        <v>1.20345E-5</v>
      </c>
      <c r="P129" s="5">
        <f t="shared" ca="1" si="7"/>
        <v>1.4441399999999996E-4</v>
      </c>
    </row>
    <row r="130" spans="1:16" x14ac:dyDescent="0.25">
      <c r="A130">
        <v>3</v>
      </c>
      <c r="B130">
        <v>1</v>
      </c>
      <c r="C130" t="s">
        <v>4</v>
      </c>
      <c r="D130" s="5">
        <f t="shared" ca="1" si="7"/>
        <v>1.424825E-5</v>
      </c>
      <c r="E130" s="5">
        <f t="shared" ca="1" si="7"/>
        <v>1.424825E-5</v>
      </c>
      <c r="F130" s="5">
        <f t="shared" ca="1" si="7"/>
        <v>1.424825E-5</v>
      </c>
      <c r="G130" s="5">
        <f t="shared" ca="1" si="7"/>
        <v>1.424825E-5</v>
      </c>
      <c r="H130" s="5">
        <f t="shared" ca="1" si="7"/>
        <v>1.424825E-5</v>
      </c>
      <c r="I130" s="5">
        <f t="shared" ca="1" si="7"/>
        <v>1.424825E-5</v>
      </c>
      <c r="J130" s="5">
        <f t="shared" ca="1" si="7"/>
        <v>1.424825E-5</v>
      </c>
      <c r="K130" s="5">
        <f t="shared" ca="1" si="7"/>
        <v>1.424825E-5</v>
      </c>
      <c r="L130" s="5">
        <f t="shared" ca="1" si="7"/>
        <v>1.424825E-5</v>
      </c>
      <c r="M130" s="5">
        <f t="shared" ca="1" si="7"/>
        <v>1.424825E-5</v>
      </c>
      <c r="N130" s="5">
        <f t="shared" ca="1" si="7"/>
        <v>1.424825E-5</v>
      </c>
      <c r="O130" s="5">
        <f t="shared" ca="1" si="7"/>
        <v>1.424825E-5</v>
      </c>
      <c r="P130" s="5">
        <f t="shared" ca="1" si="7"/>
        <v>1.7097899999999995E-4</v>
      </c>
    </row>
    <row r="131" spans="1:16" x14ac:dyDescent="0.25">
      <c r="A131">
        <v>4</v>
      </c>
      <c r="B131">
        <v>1</v>
      </c>
      <c r="C131" t="s">
        <v>5</v>
      </c>
      <c r="D131" s="5">
        <f t="shared" ca="1" si="7"/>
        <v>1.5243916666666668E-5</v>
      </c>
      <c r="E131" s="5">
        <f t="shared" ca="1" si="7"/>
        <v>1.5243916666666668E-5</v>
      </c>
      <c r="F131" s="5">
        <f t="shared" ca="1" si="7"/>
        <v>1.5243916666666668E-5</v>
      </c>
      <c r="G131" s="5">
        <f t="shared" ca="1" si="7"/>
        <v>1.5243916666666668E-5</v>
      </c>
      <c r="H131" s="5">
        <f t="shared" ca="1" si="7"/>
        <v>1.5243916666666668E-5</v>
      </c>
      <c r="I131" s="5">
        <f t="shared" ca="1" si="7"/>
        <v>1.5243916666666668E-5</v>
      </c>
      <c r="J131" s="5">
        <f t="shared" ca="1" si="7"/>
        <v>1.5243916666666668E-5</v>
      </c>
      <c r="K131" s="5">
        <f t="shared" ca="1" si="7"/>
        <v>1.5243916666666668E-5</v>
      </c>
      <c r="L131" s="5">
        <f t="shared" ca="1" si="7"/>
        <v>1.5243916666666668E-5</v>
      </c>
      <c r="M131" s="5">
        <f t="shared" ca="1" si="7"/>
        <v>1.5243916666666668E-5</v>
      </c>
      <c r="N131" s="5">
        <f t="shared" ca="1" si="7"/>
        <v>1.5243916666666668E-5</v>
      </c>
      <c r="O131" s="5">
        <f t="shared" ca="1" si="7"/>
        <v>1.5243916666666668E-5</v>
      </c>
      <c r="P131" s="5">
        <f t="shared" ca="1" si="7"/>
        <v>1.8292699999999996E-4</v>
      </c>
    </row>
    <row r="132" spans="1:16" x14ac:dyDescent="0.25">
      <c r="A132">
        <v>5</v>
      </c>
      <c r="B132">
        <v>1</v>
      </c>
      <c r="C132" t="s">
        <v>6</v>
      </c>
      <c r="D132" s="5">
        <f t="shared" ref="D132:P141" ca="1" si="8">INDIRECT($A$1&amp;"!"&amp;ADDRESS(ROW(),COLUMN()))</f>
        <v>1.5101916666666667E-5</v>
      </c>
      <c r="E132" s="5">
        <f t="shared" ca="1" si="8"/>
        <v>1.5101916666666667E-5</v>
      </c>
      <c r="F132" s="5">
        <f t="shared" ca="1" si="8"/>
        <v>1.5101916666666667E-5</v>
      </c>
      <c r="G132" s="5">
        <f t="shared" ca="1" si="8"/>
        <v>1.5101916666666667E-5</v>
      </c>
      <c r="H132" s="5">
        <f t="shared" ca="1" si="8"/>
        <v>1.5101916666666667E-5</v>
      </c>
      <c r="I132" s="5">
        <f t="shared" ca="1" si="8"/>
        <v>1.5101916666666667E-5</v>
      </c>
      <c r="J132" s="5">
        <f t="shared" ca="1" si="8"/>
        <v>1.5101916666666667E-5</v>
      </c>
      <c r="K132" s="5">
        <f t="shared" ca="1" si="8"/>
        <v>1.5101916666666667E-5</v>
      </c>
      <c r="L132" s="5">
        <f t="shared" ca="1" si="8"/>
        <v>1.5101916666666667E-5</v>
      </c>
      <c r="M132" s="5">
        <f t="shared" ca="1" si="8"/>
        <v>1.5101916666666667E-5</v>
      </c>
      <c r="N132" s="5">
        <f t="shared" ca="1" si="8"/>
        <v>1.5101916666666667E-5</v>
      </c>
      <c r="O132" s="5">
        <f t="shared" ca="1" si="8"/>
        <v>1.5101916666666667E-5</v>
      </c>
      <c r="P132" s="5">
        <f t="shared" ca="1" si="8"/>
        <v>1.8122300000000002E-4</v>
      </c>
    </row>
    <row r="133" spans="1:16" x14ac:dyDescent="0.25">
      <c r="A133">
        <v>1</v>
      </c>
      <c r="B133">
        <v>2</v>
      </c>
      <c r="C133" t="s">
        <v>2</v>
      </c>
      <c r="D133" s="5">
        <f t="shared" ca="1" si="8"/>
        <v>5.1428333333333335E-6</v>
      </c>
      <c r="E133" s="5">
        <f t="shared" ca="1" si="8"/>
        <v>5.1428333333333335E-6</v>
      </c>
      <c r="F133" s="5">
        <f t="shared" ca="1" si="8"/>
        <v>5.1428333333333335E-6</v>
      </c>
      <c r="G133" s="5">
        <f t="shared" ca="1" si="8"/>
        <v>5.1428333333333335E-6</v>
      </c>
      <c r="H133" s="5">
        <f t="shared" ca="1" si="8"/>
        <v>5.1428333333333335E-6</v>
      </c>
      <c r="I133" s="5">
        <f t="shared" ca="1" si="8"/>
        <v>5.1428333333333335E-6</v>
      </c>
      <c r="J133" s="5">
        <f t="shared" ca="1" si="8"/>
        <v>5.1428333333333335E-6</v>
      </c>
      <c r="K133" s="5">
        <f t="shared" ca="1" si="8"/>
        <v>5.1428333333333335E-6</v>
      </c>
      <c r="L133" s="5">
        <f t="shared" ca="1" si="8"/>
        <v>5.1428333333333335E-6</v>
      </c>
      <c r="M133" s="5">
        <f t="shared" ca="1" si="8"/>
        <v>5.1428333333333335E-6</v>
      </c>
      <c r="N133" s="5">
        <f t="shared" ca="1" si="8"/>
        <v>5.1428333333333335E-6</v>
      </c>
      <c r="O133" s="5">
        <f t="shared" ca="1" si="8"/>
        <v>5.1428333333333335E-6</v>
      </c>
      <c r="P133" s="5">
        <f t="shared" ca="1" si="8"/>
        <v>6.1713999999999999E-5</v>
      </c>
    </row>
    <row r="134" spans="1:16" x14ac:dyDescent="0.25">
      <c r="A134">
        <v>2</v>
      </c>
      <c r="B134">
        <v>2</v>
      </c>
      <c r="C134" t="s">
        <v>3</v>
      </c>
      <c r="D134" s="5">
        <f t="shared" ca="1" si="8"/>
        <v>7.3971666666666667E-6</v>
      </c>
      <c r="E134" s="5">
        <f t="shared" ca="1" si="8"/>
        <v>7.3971666666666667E-6</v>
      </c>
      <c r="F134" s="5">
        <f t="shared" ca="1" si="8"/>
        <v>7.3971666666666667E-6</v>
      </c>
      <c r="G134" s="5">
        <f t="shared" ca="1" si="8"/>
        <v>7.3971666666666667E-6</v>
      </c>
      <c r="H134" s="5">
        <f t="shared" ca="1" si="8"/>
        <v>7.3971666666666667E-6</v>
      </c>
      <c r="I134" s="5">
        <f t="shared" ca="1" si="8"/>
        <v>7.3971666666666667E-6</v>
      </c>
      <c r="J134" s="5">
        <f t="shared" ca="1" si="8"/>
        <v>7.3971666666666667E-6</v>
      </c>
      <c r="K134" s="5">
        <f t="shared" ca="1" si="8"/>
        <v>7.3971666666666667E-6</v>
      </c>
      <c r="L134" s="5">
        <f t="shared" ca="1" si="8"/>
        <v>7.3971666666666667E-6</v>
      </c>
      <c r="M134" s="5">
        <f t="shared" ca="1" si="8"/>
        <v>7.3971666666666667E-6</v>
      </c>
      <c r="N134" s="5">
        <f t="shared" ca="1" si="8"/>
        <v>7.3971666666666667E-6</v>
      </c>
      <c r="O134" s="5">
        <f t="shared" ca="1" si="8"/>
        <v>7.3971666666666667E-6</v>
      </c>
      <c r="P134" s="5">
        <f t="shared" ca="1" si="8"/>
        <v>8.876600000000001E-5</v>
      </c>
    </row>
    <row r="135" spans="1:16" x14ac:dyDescent="0.25">
      <c r="A135">
        <v>3</v>
      </c>
      <c r="B135">
        <v>2</v>
      </c>
      <c r="C135" t="s">
        <v>4</v>
      </c>
      <c r="D135" s="5">
        <f t="shared" ca="1" si="8"/>
        <v>8.4715833333333336E-6</v>
      </c>
      <c r="E135" s="5">
        <f t="shared" ca="1" si="8"/>
        <v>8.4715833333333336E-6</v>
      </c>
      <c r="F135" s="5">
        <f t="shared" ca="1" si="8"/>
        <v>8.4715833333333336E-6</v>
      </c>
      <c r="G135" s="5">
        <f t="shared" ca="1" si="8"/>
        <v>8.4715833333333336E-6</v>
      </c>
      <c r="H135" s="5">
        <f t="shared" ca="1" si="8"/>
        <v>8.4715833333333336E-6</v>
      </c>
      <c r="I135" s="5">
        <f t="shared" ca="1" si="8"/>
        <v>8.4715833333333336E-6</v>
      </c>
      <c r="J135" s="5">
        <f t="shared" ca="1" si="8"/>
        <v>8.4715833333333336E-6</v>
      </c>
      <c r="K135" s="5">
        <f t="shared" ca="1" si="8"/>
        <v>8.4715833333333336E-6</v>
      </c>
      <c r="L135" s="5">
        <f t="shared" ca="1" si="8"/>
        <v>8.4715833333333336E-6</v>
      </c>
      <c r="M135" s="5">
        <f t="shared" ca="1" si="8"/>
        <v>8.4715833333333336E-6</v>
      </c>
      <c r="N135" s="5">
        <f t="shared" ca="1" si="8"/>
        <v>8.4715833333333336E-6</v>
      </c>
      <c r="O135" s="5">
        <f t="shared" ca="1" si="8"/>
        <v>8.4715833333333336E-6</v>
      </c>
      <c r="P135" s="5">
        <f t="shared" ca="1" si="8"/>
        <v>1.01659E-4</v>
      </c>
    </row>
    <row r="136" spans="1:16" x14ac:dyDescent="0.25">
      <c r="A136">
        <v>4</v>
      </c>
      <c r="B136">
        <v>2</v>
      </c>
      <c r="C136" t="s">
        <v>5</v>
      </c>
      <c r="D136" s="5">
        <f t="shared" ca="1" si="8"/>
        <v>8.8165833333333346E-6</v>
      </c>
      <c r="E136" s="5">
        <f t="shared" ca="1" si="8"/>
        <v>8.8165833333333346E-6</v>
      </c>
      <c r="F136" s="5">
        <f t="shared" ca="1" si="8"/>
        <v>8.8165833333333346E-6</v>
      </c>
      <c r="G136" s="5">
        <f t="shared" ca="1" si="8"/>
        <v>8.8165833333333346E-6</v>
      </c>
      <c r="H136" s="5">
        <f t="shared" ca="1" si="8"/>
        <v>8.8165833333333346E-6</v>
      </c>
      <c r="I136" s="5">
        <f t="shared" ca="1" si="8"/>
        <v>8.8165833333333346E-6</v>
      </c>
      <c r="J136" s="5">
        <f t="shared" ca="1" si="8"/>
        <v>8.8165833333333346E-6</v>
      </c>
      <c r="K136" s="5">
        <f t="shared" ca="1" si="8"/>
        <v>8.8165833333333346E-6</v>
      </c>
      <c r="L136" s="5">
        <f t="shared" ca="1" si="8"/>
        <v>8.8165833333333346E-6</v>
      </c>
      <c r="M136" s="5">
        <f t="shared" ca="1" si="8"/>
        <v>8.8165833333333346E-6</v>
      </c>
      <c r="N136" s="5">
        <f t="shared" ca="1" si="8"/>
        <v>8.8165833333333346E-6</v>
      </c>
      <c r="O136" s="5">
        <f t="shared" ca="1" si="8"/>
        <v>8.8165833333333346E-6</v>
      </c>
      <c r="P136" s="5">
        <f t="shared" ca="1" si="8"/>
        <v>1.0579899999999999E-4</v>
      </c>
    </row>
    <row r="137" spans="1:16" x14ac:dyDescent="0.25">
      <c r="A137">
        <v>5</v>
      </c>
      <c r="B137">
        <v>2</v>
      </c>
      <c r="C137" t="s">
        <v>6</v>
      </c>
      <c r="D137" s="5">
        <f t="shared" ca="1" si="8"/>
        <v>8.6234166666666679E-6</v>
      </c>
      <c r="E137" s="5">
        <f t="shared" ca="1" si="8"/>
        <v>8.6234166666666679E-6</v>
      </c>
      <c r="F137" s="5">
        <f t="shared" ca="1" si="8"/>
        <v>8.6234166666666679E-6</v>
      </c>
      <c r="G137" s="5">
        <f t="shared" ca="1" si="8"/>
        <v>8.6234166666666679E-6</v>
      </c>
      <c r="H137" s="5">
        <f t="shared" ca="1" si="8"/>
        <v>8.6234166666666679E-6</v>
      </c>
      <c r="I137" s="5">
        <f t="shared" ca="1" si="8"/>
        <v>8.6234166666666679E-6</v>
      </c>
      <c r="J137" s="5">
        <f t="shared" ca="1" si="8"/>
        <v>8.6234166666666679E-6</v>
      </c>
      <c r="K137" s="5">
        <f t="shared" ca="1" si="8"/>
        <v>8.6234166666666679E-6</v>
      </c>
      <c r="L137" s="5">
        <f t="shared" ca="1" si="8"/>
        <v>8.6234166666666679E-6</v>
      </c>
      <c r="M137" s="5">
        <f t="shared" ca="1" si="8"/>
        <v>8.6234166666666679E-6</v>
      </c>
      <c r="N137" s="5">
        <f t="shared" ca="1" si="8"/>
        <v>8.6234166666666679E-6</v>
      </c>
      <c r="O137" s="5">
        <f t="shared" ca="1" si="8"/>
        <v>8.6234166666666679E-6</v>
      </c>
      <c r="P137" s="5">
        <f t="shared" ca="1" si="8"/>
        <v>1.0348100000000001E-4</v>
      </c>
    </row>
    <row r="138" spans="1:16" x14ac:dyDescent="0.25">
      <c r="A138">
        <v>1</v>
      </c>
      <c r="B138">
        <v>3</v>
      </c>
      <c r="C138" t="s">
        <v>2</v>
      </c>
      <c r="D138" s="5">
        <f t="shared" ca="1" si="8"/>
        <v>0</v>
      </c>
      <c r="E138" s="5">
        <f t="shared" ca="1" si="8"/>
        <v>0</v>
      </c>
      <c r="F138" s="5">
        <f t="shared" ca="1" si="8"/>
        <v>0</v>
      </c>
      <c r="G138" s="5">
        <f t="shared" ca="1" si="8"/>
        <v>0</v>
      </c>
      <c r="H138" s="5">
        <f t="shared" ca="1" si="8"/>
        <v>0</v>
      </c>
      <c r="I138" s="5">
        <f t="shared" ca="1" si="8"/>
        <v>0</v>
      </c>
      <c r="J138" s="5">
        <f t="shared" ca="1" si="8"/>
        <v>0</v>
      </c>
      <c r="K138" s="5">
        <f t="shared" ca="1" si="8"/>
        <v>0</v>
      </c>
      <c r="L138" s="5">
        <f t="shared" ca="1" si="8"/>
        <v>0</v>
      </c>
      <c r="M138" s="5">
        <f t="shared" ca="1" si="8"/>
        <v>0</v>
      </c>
      <c r="N138" s="5">
        <f t="shared" ca="1" si="8"/>
        <v>0</v>
      </c>
      <c r="O138" s="5">
        <f t="shared" ca="1" si="8"/>
        <v>0</v>
      </c>
      <c r="P138" s="5">
        <f t="shared" ca="1" si="8"/>
        <v>0</v>
      </c>
    </row>
    <row r="139" spans="1:16" x14ac:dyDescent="0.25">
      <c r="A139">
        <v>2</v>
      </c>
      <c r="B139">
        <v>3</v>
      </c>
      <c r="C139" t="s">
        <v>3</v>
      </c>
      <c r="D139" s="5">
        <f t="shared" ca="1" si="8"/>
        <v>0</v>
      </c>
      <c r="E139" s="5">
        <f t="shared" ca="1" si="8"/>
        <v>0</v>
      </c>
      <c r="F139" s="5">
        <f t="shared" ca="1" si="8"/>
        <v>0</v>
      </c>
      <c r="G139" s="5">
        <f t="shared" ca="1" si="8"/>
        <v>0</v>
      </c>
      <c r="H139" s="5">
        <f t="shared" ca="1" si="8"/>
        <v>0</v>
      </c>
      <c r="I139" s="5">
        <f t="shared" ca="1" si="8"/>
        <v>0</v>
      </c>
      <c r="J139" s="5">
        <f t="shared" ca="1" si="8"/>
        <v>0</v>
      </c>
      <c r="K139" s="5">
        <f t="shared" ca="1" si="8"/>
        <v>0</v>
      </c>
      <c r="L139" s="5">
        <f t="shared" ca="1" si="8"/>
        <v>0</v>
      </c>
      <c r="M139" s="5">
        <f t="shared" ca="1" si="8"/>
        <v>0</v>
      </c>
      <c r="N139" s="5">
        <f t="shared" ca="1" si="8"/>
        <v>0</v>
      </c>
      <c r="O139" s="5">
        <f t="shared" ca="1" si="8"/>
        <v>0</v>
      </c>
      <c r="P139" s="5">
        <f t="shared" ca="1" si="8"/>
        <v>0</v>
      </c>
    </row>
    <row r="140" spans="1:16" x14ac:dyDescent="0.25">
      <c r="A140">
        <v>3</v>
      </c>
      <c r="B140">
        <v>3</v>
      </c>
      <c r="C140" t="s">
        <v>4</v>
      </c>
      <c r="D140" s="5">
        <f t="shared" ca="1" si="8"/>
        <v>0</v>
      </c>
      <c r="E140" s="5">
        <f t="shared" ca="1" si="8"/>
        <v>0</v>
      </c>
      <c r="F140" s="5">
        <f t="shared" ca="1" si="8"/>
        <v>0</v>
      </c>
      <c r="G140" s="5">
        <f t="shared" ca="1" si="8"/>
        <v>0</v>
      </c>
      <c r="H140" s="5">
        <f t="shared" ca="1" si="8"/>
        <v>0</v>
      </c>
      <c r="I140" s="5">
        <f t="shared" ca="1" si="8"/>
        <v>0</v>
      </c>
      <c r="J140" s="5">
        <f t="shared" ca="1" si="8"/>
        <v>0</v>
      </c>
      <c r="K140" s="5">
        <f t="shared" ca="1" si="8"/>
        <v>0</v>
      </c>
      <c r="L140" s="5">
        <f t="shared" ca="1" si="8"/>
        <v>0</v>
      </c>
      <c r="M140" s="5">
        <f t="shared" ca="1" si="8"/>
        <v>0</v>
      </c>
      <c r="N140" s="5">
        <f t="shared" ca="1" si="8"/>
        <v>0</v>
      </c>
      <c r="O140" s="5">
        <f t="shared" ca="1" si="8"/>
        <v>0</v>
      </c>
      <c r="P140" s="5">
        <f t="shared" ca="1" si="8"/>
        <v>0</v>
      </c>
    </row>
    <row r="141" spans="1:16" x14ac:dyDescent="0.25">
      <c r="A141">
        <v>4</v>
      </c>
      <c r="B141">
        <v>3</v>
      </c>
      <c r="C141" t="s">
        <v>5</v>
      </c>
      <c r="D141" s="5">
        <f t="shared" ca="1" si="8"/>
        <v>0</v>
      </c>
      <c r="E141" s="5">
        <f t="shared" ca="1" si="8"/>
        <v>0</v>
      </c>
      <c r="F141" s="5">
        <f t="shared" ca="1" si="8"/>
        <v>0</v>
      </c>
      <c r="G141" s="5">
        <f t="shared" ca="1" si="8"/>
        <v>0</v>
      </c>
      <c r="H141" s="5">
        <f t="shared" ca="1" si="8"/>
        <v>0</v>
      </c>
      <c r="I141" s="5">
        <f t="shared" ca="1" si="8"/>
        <v>0</v>
      </c>
      <c r="J141" s="5">
        <f t="shared" ca="1" si="8"/>
        <v>0</v>
      </c>
      <c r="K141" s="5">
        <f t="shared" ca="1" si="8"/>
        <v>0</v>
      </c>
      <c r="L141" s="5">
        <f t="shared" ca="1" si="8"/>
        <v>0</v>
      </c>
      <c r="M141" s="5">
        <f t="shared" ca="1" si="8"/>
        <v>0</v>
      </c>
      <c r="N141" s="5">
        <f t="shared" ca="1" si="8"/>
        <v>0</v>
      </c>
      <c r="O141" s="5">
        <f t="shared" ca="1" si="8"/>
        <v>0</v>
      </c>
      <c r="P141" s="5">
        <f t="shared" ca="1" si="8"/>
        <v>0</v>
      </c>
    </row>
    <row r="142" spans="1:16" x14ac:dyDescent="0.25">
      <c r="A142">
        <v>5</v>
      </c>
      <c r="B142">
        <v>3</v>
      </c>
      <c r="C142" t="s">
        <v>6</v>
      </c>
      <c r="D142" s="5">
        <f t="shared" ref="D142:P151" ca="1" si="9">INDIRECT($A$1&amp;"!"&amp;ADDRESS(ROW(),COLUMN()))</f>
        <v>0</v>
      </c>
      <c r="E142" s="5">
        <f t="shared" ca="1" si="9"/>
        <v>0</v>
      </c>
      <c r="F142" s="5">
        <f t="shared" ca="1" si="9"/>
        <v>0</v>
      </c>
      <c r="G142" s="5">
        <f t="shared" ca="1" si="9"/>
        <v>0</v>
      </c>
      <c r="H142" s="5">
        <f t="shared" ca="1" si="9"/>
        <v>0</v>
      </c>
      <c r="I142" s="5">
        <f t="shared" ca="1" si="9"/>
        <v>0</v>
      </c>
      <c r="J142" s="5">
        <f t="shared" ca="1" si="9"/>
        <v>0</v>
      </c>
      <c r="K142" s="5">
        <f t="shared" ca="1" si="9"/>
        <v>0</v>
      </c>
      <c r="L142" s="5">
        <f t="shared" ca="1" si="9"/>
        <v>0</v>
      </c>
      <c r="M142" s="5">
        <f t="shared" ca="1" si="9"/>
        <v>0</v>
      </c>
      <c r="N142" s="5">
        <f t="shared" ca="1" si="9"/>
        <v>0</v>
      </c>
      <c r="O142" s="5">
        <f t="shared" ca="1" si="9"/>
        <v>0</v>
      </c>
      <c r="P142" s="5">
        <f t="shared" ca="1" si="9"/>
        <v>0</v>
      </c>
    </row>
    <row r="143" spans="1:16" x14ac:dyDescent="0.25">
      <c r="A143">
        <v>1</v>
      </c>
      <c r="B143">
        <v>4</v>
      </c>
      <c r="C143" t="s">
        <v>2</v>
      </c>
      <c r="D143" s="5">
        <f t="shared" ca="1" si="9"/>
        <v>2.6470833333333333E-6</v>
      </c>
      <c r="E143" s="5">
        <f t="shared" ca="1" si="9"/>
        <v>2.6470833333333333E-6</v>
      </c>
      <c r="F143" s="5">
        <f t="shared" ca="1" si="9"/>
        <v>2.6470833333333333E-6</v>
      </c>
      <c r="G143" s="5">
        <f t="shared" ca="1" si="9"/>
        <v>2.6470833333333333E-6</v>
      </c>
      <c r="H143" s="5">
        <f t="shared" ca="1" si="9"/>
        <v>2.6470833333333333E-6</v>
      </c>
      <c r="I143" s="5">
        <f t="shared" ca="1" si="9"/>
        <v>2.6470833333333333E-6</v>
      </c>
      <c r="J143" s="5">
        <f t="shared" ca="1" si="9"/>
        <v>2.6470833333333333E-6</v>
      </c>
      <c r="K143" s="5">
        <f t="shared" ca="1" si="9"/>
        <v>2.6470833333333333E-6</v>
      </c>
      <c r="L143" s="5">
        <f t="shared" ca="1" si="9"/>
        <v>2.6470833333333333E-6</v>
      </c>
      <c r="M143" s="5">
        <f t="shared" ca="1" si="9"/>
        <v>2.6470833333333333E-6</v>
      </c>
      <c r="N143" s="5">
        <f t="shared" ca="1" si="9"/>
        <v>2.6470833333333333E-6</v>
      </c>
      <c r="O143" s="5">
        <f t="shared" ca="1" si="9"/>
        <v>2.6470833333333333E-6</v>
      </c>
      <c r="P143" s="5">
        <f t="shared" ca="1" si="9"/>
        <v>3.1764999999999998E-5</v>
      </c>
    </row>
    <row r="144" spans="1:16" x14ac:dyDescent="0.25">
      <c r="A144">
        <v>2</v>
      </c>
      <c r="B144">
        <v>4</v>
      </c>
      <c r="C144" t="s">
        <v>3</v>
      </c>
      <c r="D144" s="5">
        <f t="shared" ca="1" si="9"/>
        <v>3.8521666666666667E-6</v>
      </c>
      <c r="E144" s="5">
        <f t="shared" ca="1" si="9"/>
        <v>3.8521666666666667E-6</v>
      </c>
      <c r="F144" s="5">
        <f t="shared" ca="1" si="9"/>
        <v>3.8521666666666667E-6</v>
      </c>
      <c r="G144" s="5">
        <f t="shared" ca="1" si="9"/>
        <v>3.8521666666666667E-6</v>
      </c>
      <c r="H144" s="5">
        <f t="shared" ca="1" si="9"/>
        <v>3.8521666666666667E-6</v>
      </c>
      <c r="I144" s="5">
        <f t="shared" ca="1" si="9"/>
        <v>3.8521666666666667E-6</v>
      </c>
      <c r="J144" s="5">
        <f t="shared" ca="1" si="9"/>
        <v>3.8521666666666667E-6</v>
      </c>
      <c r="K144" s="5">
        <f t="shared" ca="1" si="9"/>
        <v>3.8521666666666667E-6</v>
      </c>
      <c r="L144" s="5">
        <f t="shared" ca="1" si="9"/>
        <v>3.8521666666666667E-6</v>
      </c>
      <c r="M144" s="5">
        <f t="shared" ca="1" si="9"/>
        <v>3.8521666666666667E-6</v>
      </c>
      <c r="N144" s="5">
        <f t="shared" ca="1" si="9"/>
        <v>3.8521666666666667E-6</v>
      </c>
      <c r="O144" s="5">
        <f t="shared" ca="1" si="9"/>
        <v>3.8521666666666667E-6</v>
      </c>
      <c r="P144" s="5">
        <f t="shared" ca="1" si="9"/>
        <v>4.6225999999999987E-5</v>
      </c>
    </row>
    <row r="145" spans="1:16" x14ac:dyDescent="0.25">
      <c r="A145">
        <v>3</v>
      </c>
      <c r="B145">
        <v>4</v>
      </c>
      <c r="C145" t="s">
        <v>4</v>
      </c>
      <c r="D145" s="5">
        <f t="shared" ca="1" si="9"/>
        <v>4.5607499999999995E-6</v>
      </c>
      <c r="E145" s="5">
        <f t="shared" ca="1" si="9"/>
        <v>4.5607499999999995E-6</v>
      </c>
      <c r="F145" s="5">
        <f t="shared" ca="1" si="9"/>
        <v>4.5607499999999995E-6</v>
      </c>
      <c r="G145" s="5">
        <f t="shared" ca="1" si="9"/>
        <v>4.5607499999999995E-6</v>
      </c>
      <c r="H145" s="5">
        <f t="shared" ca="1" si="9"/>
        <v>4.5607499999999995E-6</v>
      </c>
      <c r="I145" s="5">
        <f t="shared" ca="1" si="9"/>
        <v>4.5607499999999995E-6</v>
      </c>
      <c r="J145" s="5">
        <f t="shared" ca="1" si="9"/>
        <v>4.5607499999999995E-6</v>
      </c>
      <c r="K145" s="5">
        <f t="shared" ca="1" si="9"/>
        <v>4.5607499999999995E-6</v>
      </c>
      <c r="L145" s="5">
        <f t="shared" ca="1" si="9"/>
        <v>4.5607499999999995E-6</v>
      </c>
      <c r="M145" s="5">
        <f t="shared" ca="1" si="9"/>
        <v>4.5607499999999995E-6</v>
      </c>
      <c r="N145" s="5">
        <f t="shared" ca="1" si="9"/>
        <v>4.5607499999999995E-6</v>
      </c>
      <c r="O145" s="5">
        <f t="shared" ca="1" si="9"/>
        <v>4.5607499999999995E-6</v>
      </c>
      <c r="P145" s="5">
        <f t="shared" ca="1" si="9"/>
        <v>5.4729000000000004E-5</v>
      </c>
    </row>
    <row r="146" spans="1:16" x14ac:dyDescent="0.25">
      <c r="A146">
        <v>4</v>
      </c>
      <c r="B146">
        <v>4</v>
      </c>
      <c r="C146" t="s">
        <v>5</v>
      </c>
      <c r="D146" s="5">
        <f t="shared" ca="1" si="9"/>
        <v>4.8795000000000005E-6</v>
      </c>
      <c r="E146" s="5">
        <f t="shared" ca="1" si="9"/>
        <v>4.8795000000000005E-6</v>
      </c>
      <c r="F146" s="5">
        <f t="shared" ca="1" si="9"/>
        <v>4.8795000000000005E-6</v>
      </c>
      <c r="G146" s="5">
        <f t="shared" ca="1" si="9"/>
        <v>4.8795000000000005E-6</v>
      </c>
      <c r="H146" s="5">
        <f t="shared" ca="1" si="9"/>
        <v>4.8795000000000005E-6</v>
      </c>
      <c r="I146" s="5">
        <f t="shared" ca="1" si="9"/>
        <v>4.8795000000000005E-6</v>
      </c>
      <c r="J146" s="5">
        <f t="shared" ca="1" si="9"/>
        <v>4.8795000000000005E-6</v>
      </c>
      <c r="K146" s="5">
        <f t="shared" ca="1" si="9"/>
        <v>4.8795000000000005E-6</v>
      </c>
      <c r="L146" s="5">
        <f t="shared" ca="1" si="9"/>
        <v>4.8795000000000005E-6</v>
      </c>
      <c r="M146" s="5">
        <f t="shared" ca="1" si="9"/>
        <v>4.8795000000000005E-6</v>
      </c>
      <c r="N146" s="5">
        <f t="shared" ca="1" si="9"/>
        <v>4.8795000000000005E-6</v>
      </c>
      <c r="O146" s="5">
        <f t="shared" ca="1" si="9"/>
        <v>4.8795000000000005E-6</v>
      </c>
      <c r="P146" s="5">
        <f t="shared" ca="1" si="9"/>
        <v>5.8554000000000002E-5</v>
      </c>
    </row>
    <row r="147" spans="1:16" x14ac:dyDescent="0.25">
      <c r="A147">
        <v>5</v>
      </c>
      <c r="B147">
        <v>4</v>
      </c>
      <c r="C147" t="s">
        <v>6</v>
      </c>
      <c r="D147" s="5">
        <f t="shared" ca="1" si="9"/>
        <v>4.8339999999999998E-6</v>
      </c>
      <c r="E147" s="5">
        <f t="shared" ca="1" si="9"/>
        <v>4.8339999999999998E-6</v>
      </c>
      <c r="F147" s="5">
        <f t="shared" ca="1" si="9"/>
        <v>4.8339999999999998E-6</v>
      </c>
      <c r="G147" s="5">
        <f t="shared" ca="1" si="9"/>
        <v>4.8339999999999998E-6</v>
      </c>
      <c r="H147" s="5">
        <f t="shared" ca="1" si="9"/>
        <v>4.8339999999999998E-6</v>
      </c>
      <c r="I147" s="5">
        <f t="shared" ca="1" si="9"/>
        <v>4.8339999999999998E-6</v>
      </c>
      <c r="J147" s="5">
        <f t="shared" ca="1" si="9"/>
        <v>4.8339999999999998E-6</v>
      </c>
      <c r="K147" s="5">
        <f t="shared" ca="1" si="9"/>
        <v>4.8339999999999998E-6</v>
      </c>
      <c r="L147" s="5">
        <f t="shared" ca="1" si="9"/>
        <v>4.8339999999999998E-6</v>
      </c>
      <c r="M147" s="5">
        <f t="shared" ca="1" si="9"/>
        <v>4.8339999999999998E-6</v>
      </c>
      <c r="N147" s="5">
        <f t="shared" ca="1" si="9"/>
        <v>4.8339999999999998E-6</v>
      </c>
      <c r="O147" s="5">
        <f t="shared" ca="1" si="9"/>
        <v>4.8339999999999998E-6</v>
      </c>
      <c r="P147" s="5">
        <f t="shared" ca="1" si="9"/>
        <v>5.8008000000000011E-5</v>
      </c>
    </row>
    <row r="148" spans="1:16" x14ac:dyDescent="0.25">
      <c r="A148">
        <v>1</v>
      </c>
      <c r="B148">
        <v>5</v>
      </c>
      <c r="C148" t="s">
        <v>2</v>
      </c>
      <c r="D148" s="5">
        <f t="shared" ca="1" si="9"/>
        <v>4.9419750000000001E-5</v>
      </c>
      <c r="E148" s="5">
        <f t="shared" ca="1" si="9"/>
        <v>4.9419750000000001E-5</v>
      </c>
      <c r="F148" s="5">
        <f t="shared" ca="1" si="9"/>
        <v>4.9419750000000001E-5</v>
      </c>
      <c r="G148" s="5">
        <f t="shared" ca="1" si="9"/>
        <v>4.9419750000000001E-5</v>
      </c>
      <c r="H148" s="5">
        <f t="shared" ca="1" si="9"/>
        <v>4.9419750000000001E-5</v>
      </c>
      <c r="I148" s="5">
        <f t="shared" ca="1" si="9"/>
        <v>4.9419750000000001E-5</v>
      </c>
      <c r="J148" s="5">
        <f t="shared" ca="1" si="9"/>
        <v>4.9419750000000001E-5</v>
      </c>
      <c r="K148" s="5">
        <f t="shared" ca="1" si="9"/>
        <v>4.9419750000000001E-5</v>
      </c>
      <c r="L148" s="5">
        <f t="shared" ca="1" si="9"/>
        <v>4.9419750000000001E-5</v>
      </c>
      <c r="M148" s="5">
        <f t="shared" ca="1" si="9"/>
        <v>4.9419750000000001E-5</v>
      </c>
      <c r="N148" s="5">
        <f t="shared" ca="1" si="9"/>
        <v>4.9419750000000001E-5</v>
      </c>
      <c r="O148" s="5">
        <f t="shared" ca="1" si="9"/>
        <v>4.9419750000000001E-5</v>
      </c>
      <c r="P148" s="5">
        <f t="shared" ca="1" si="9"/>
        <v>5.9303700000000014E-4</v>
      </c>
    </row>
    <row r="149" spans="1:16" x14ac:dyDescent="0.25">
      <c r="A149">
        <v>2</v>
      </c>
      <c r="B149">
        <v>5</v>
      </c>
      <c r="C149" t="s">
        <v>3</v>
      </c>
      <c r="D149" s="5">
        <f t="shared" ca="1" si="9"/>
        <v>7.1906833333333341E-5</v>
      </c>
      <c r="E149" s="5">
        <f t="shared" ca="1" si="9"/>
        <v>7.1906833333333341E-5</v>
      </c>
      <c r="F149" s="5">
        <f t="shared" ca="1" si="9"/>
        <v>7.1906833333333341E-5</v>
      </c>
      <c r="G149" s="5">
        <f t="shared" ca="1" si="9"/>
        <v>7.1906833333333341E-5</v>
      </c>
      <c r="H149" s="5">
        <f t="shared" ca="1" si="9"/>
        <v>7.1906833333333341E-5</v>
      </c>
      <c r="I149" s="5">
        <f t="shared" ca="1" si="9"/>
        <v>7.1906833333333341E-5</v>
      </c>
      <c r="J149" s="5">
        <f t="shared" ca="1" si="9"/>
        <v>7.1906833333333341E-5</v>
      </c>
      <c r="K149" s="5">
        <f t="shared" ca="1" si="9"/>
        <v>7.1906833333333341E-5</v>
      </c>
      <c r="L149" s="5">
        <f t="shared" ca="1" si="9"/>
        <v>7.1906833333333341E-5</v>
      </c>
      <c r="M149" s="5">
        <f t="shared" ca="1" si="9"/>
        <v>7.1906833333333341E-5</v>
      </c>
      <c r="N149" s="5">
        <f t="shared" ca="1" si="9"/>
        <v>7.1906833333333341E-5</v>
      </c>
      <c r="O149" s="5">
        <f t="shared" ca="1" si="9"/>
        <v>7.1906833333333341E-5</v>
      </c>
      <c r="P149" s="5">
        <f t="shared" ca="1" si="9"/>
        <v>8.6288200000000025E-4</v>
      </c>
    </row>
    <row r="150" spans="1:16" x14ac:dyDescent="0.25">
      <c r="A150">
        <v>3</v>
      </c>
      <c r="B150">
        <v>5</v>
      </c>
      <c r="C150" t="s">
        <v>4</v>
      </c>
      <c r="D150" s="5">
        <f t="shared" ca="1" si="9"/>
        <v>8.5124916666666665E-5</v>
      </c>
      <c r="E150" s="5">
        <f t="shared" ca="1" si="9"/>
        <v>8.5124916666666665E-5</v>
      </c>
      <c r="F150" s="5">
        <f t="shared" ca="1" si="9"/>
        <v>8.5124916666666665E-5</v>
      </c>
      <c r="G150" s="5">
        <f t="shared" ca="1" si="9"/>
        <v>8.5124916666666665E-5</v>
      </c>
      <c r="H150" s="5">
        <f t="shared" ca="1" si="9"/>
        <v>8.5124916666666665E-5</v>
      </c>
      <c r="I150" s="5">
        <f t="shared" ca="1" si="9"/>
        <v>8.5124916666666665E-5</v>
      </c>
      <c r="J150" s="5">
        <f t="shared" ca="1" si="9"/>
        <v>8.5124916666666665E-5</v>
      </c>
      <c r="K150" s="5">
        <f t="shared" ca="1" si="9"/>
        <v>8.5124916666666665E-5</v>
      </c>
      <c r="L150" s="5">
        <f t="shared" ca="1" si="9"/>
        <v>8.5124916666666665E-5</v>
      </c>
      <c r="M150" s="5">
        <f t="shared" ca="1" si="9"/>
        <v>8.5124916666666665E-5</v>
      </c>
      <c r="N150" s="5">
        <f t="shared" ca="1" si="9"/>
        <v>8.5124916666666665E-5</v>
      </c>
      <c r="O150" s="5">
        <f t="shared" ca="1" si="9"/>
        <v>8.5124916666666665E-5</v>
      </c>
      <c r="P150" s="5">
        <f t="shared" ca="1" si="9"/>
        <v>1.0214989999999997E-3</v>
      </c>
    </row>
    <row r="151" spans="1:16" x14ac:dyDescent="0.25">
      <c r="A151">
        <v>4</v>
      </c>
      <c r="B151">
        <v>5</v>
      </c>
      <c r="C151" t="s">
        <v>5</v>
      </c>
      <c r="D151" s="5">
        <f t="shared" ca="1" si="9"/>
        <v>9.1063333333333326E-5</v>
      </c>
      <c r="E151" s="5">
        <f t="shared" ca="1" si="9"/>
        <v>9.1063333333333326E-5</v>
      </c>
      <c r="F151" s="5">
        <f t="shared" ca="1" si="9"/>
        <v>9.1063333333333326E-5</v>
      </c>
      <c r="G151" s="5">
        <f t="shared" ca="1" si="9"/>
        <v>9.1063333333333326E-5</v>
      </c>
      <c r="H151" s="5">
        <f t="shared" ca="1" si="9"/>
        <v>9.1063333333333326E-5</v>
      </c>
      <c r="I151" s="5">
        <f t="shared" ca="1" si="9"/>
        <v>9.1063333333333326E-5</v>
      </c>
      <c r="J151" s="5">
        <f t="shared" ca="1" si="9"/>
        <v>9.1063333333333326E-5</v>
      </c>
      <c r="K151" s="5">
        <f t="shared" ca="1" si="9"/>
        <v>9.1063333333333326E-5</v>
      </c>
      <c r="L151" s="5">
        <f t="shared" ca="1" si="9"/>
        <v>9.1063333333333326E-5</v>
      </c>
      <c r="M151" s="5">
        <f t="shared" ca="1" si="9"/>
        <v>9.1063333333333326E-5</v>
      </c>
      <c r="N151" s="5">
        <f t="shared" ca="1" si="9"/>
        <v>9.1063333333333326E-5</v>
      </c>
      <c r="O151" s="5">
        <f t="shared" ca="1" si="9"/>
        <v>9.1063333333333326E-5</v>
      </c>
      <c r="P151" s="5">
        <f t="shared" ca="1" si="9"/>
        <v>1.0927599999999999E-3</v>
      </c>
    </row>
    <row r="152" spans="1:16" x14ac:dyDescent="0.25">
      <c r="A152">
        <v>5</v>
      </c>
      <c r="B152">
        <v>5</v>
      </c>
      <c r="C152" t="s">
        <v>6</v>
      </c>
      <c r="D152" s="5">
        <f t="shared" ref="D152:P161" ca="1" si="10">INDIRECT($A$1&amp;"!"&amp;ADDRESS(ROW(),COLUMN()))</f>
        <v>9.0204000000000019E-5</v>
      </c>
      <c r="E152" s="5">
        <f t="shared" ca="1" si="10"/>
        <v>9.0204000000000019E-5</v>
      </c>
      <c r="F152" s="5">
        <f t="shared" ca="1" si="10"/>
        <v>9.0204000000000019E-5</v>
      </c>
      <c r="G152" s="5">
        <f t="shared" ca="1" si="10"/>
        <v>9.0204000000000019E-5</v>
      </c>
      <c r="H152" s="5">
        <f t="shared" ca="1" si="10"/>
        <v>9.0204000000000019E-5</v>
      </c>
      <c r="I152" s="5">
        <f t="shared" ca="1" si="10"/>
        <v>9.0204000000000019E-5</v>
      </c>
      <c r="J152" s="5">
        <f t="shared" ca="1" si="10"/>
        <v>9.0204000000000019E-5</v>
      </c>
      <c r="K152" s="5">
        <f t="shared" ca="1" si="10"/>
        <v>9.0204000000000019E-5</v>
      </c>
      <c r="L152" s="5">
        <f t="shared" ca="1" si="10"/>
        <v>9.0204000000000019E-5</v>
      </c>
      <c r="M152" s="5">
        <f t="shared" ca="1" si="10"/>
        <v>9.0204000000000019E-5</v>
      </c>
      <c r="N152" s="5">
        <f t="shared" ca="1" si="10"/>
        <v>9.0204000000000019E-5</v>
      </c>
      <c r="O152" s="5">
        <f t="shared" ca="1" si="10"/>
        <v>9.0204000000000019E-5</v>
      </c>
      <c r="P152" s="5">
        <f t="shared" ca="1" si="10"/>
        <v>1.082448E-3</v>
      </c>
    </row>
    <row r="153" spans="1:16" x14ac:dyDescent="0.25">
      <c r="A153">
        <v>1</v>
      </c>
      <c r="B153">
        <v>6</v>
      </c>
      <c r="C153" t="s">
        <v>2</v>
      </c>
      <c r="D153" s="5">
        <f t="shared" ca="1" si="10"/>
        <v>1.0943249999999999E-5</v>
      </c>
      <c r="E153" s="5">
        <f t="shared" ca="1" si="10"/>
        <v>1.0943249999999999E-5</v>
      </c>
      <c r="F153" s="5">
        <f t="shared" ca="1" si="10"/>
        <v>1.0943249999999999E-5</v>
      </c>
      <c r="G153" s="5">
        <f t="shared" ca="1" si="10"/>
        <v>1.0943249999999999E-5</v>
      </c>
      <c r="H153" s="5">
        <f t="shared" ca="1" si="10"/>
        <v>1.0943249999999999E-5</v>
      </c>
      <c r="I153" s="5">
        <f t="shared" ca="1" si="10"/>
        <v>1.0943249999999999E-5</v>
      </c>
      <c r="J153" s="5">
        <f t="shared" ca="1" si="10"/>
        <v>1.0943249999999999E-5</v>
      </c>
      <c r="K153" s="5">
        <f t="shared" ca="1" si="10"/>
        <v>1.0943249999999999E-5</v>
      </c>
      <c r="L153" s="5">
        <f t="shared" ca="1" si="10"/>
        <v>1.0943249999999999E-5</v>
      </c>
      <c r="M153" s="5">
        <f t="shared" ca="1" si="10"/>
        <v>1.0943249999999999E-5</v>
      </c>
      <c r="N153" s="5">
        <f t="shared" ca="1" si="10"/>
        <v>1.0943249999999999E-5</v>
      </c>
      <c r="O153" s="5">
        <f t="shared" ca="1" si="10"/>
        <v>1.0943249999999999E-5</v>
      </c>
      <c r="P153" s="5">
        <f t="shared" ca="1" si="10"/>
        <v>1.3131899999999999E-4</v>
      </c>
    </row>
    <row r="154" spans="1:16" x14ac:dyDescent="0.25">
      <c r="A154">
        <v>2</v>
      </c>
      <c r="B154">
        <v>6</v>
      </c>
      <c r="C154" t="s">
        <v>3</v>
      </c>
      <c r="D154" s="5">
        <f t="shared" ca="1" si="10"/>
        <v>1.4343166666666667E-5</v>
      </c>
      <c r="E154" s="5">
        <f t="shared" ca="1" si="10"/>
        <v>1.4343166666666667E-5</v>
      </c>
      <c r="F154" s="5">
        <f t="shared" ca="1" si="10"/>
        <v>1.4343166666666667E-5</v>
      </c>
      <c r="G154" s="5">
        <f t="shared" ca="1" si="10"/>
        <v>1.4343166666666667E-5</v>
      </c>
      <c r="H154" s="5">
        <f t="shared" ca="1" si="10"/>
        <v>1.4343166666666667E-5</v>
      </c>
      <c r="I154" s="5">
        <f t="shared" ca="1" si="10"/>
        <v>1.4343166666666667E-5</v>
      </c>
      <c r="J154" s="5">
        <f t="shared" ca="1" si="10"/>
        <v>1.4343166666666667E-5</v>
      </c>
      <c r="K154" s="5">
        <f t="shared" ca="1" si="10"/>
        <v>1.4343166666666667E-5</v>
      </c>
      <c r="L154" s="5">
        <f t="shared" ca="1" si="10"/>
        <v>1.4343166666666667E-5</v>
      </c>
      <c r="M154" s="5">
        <f t="shared" ca="1" si="10"/>
        <v>1.4343166666666667E-5</v>
      </c>
      <c r="N154" s="5">
        <f t="shared" ca="1" si="10"/>
        <v>1.4343166666666667E-5</v>
      </c>
      <c r="O154" s="5">
        <f t="shared" ca="1" si="10"/>
        <v>1.4343166666666667E-5</v>
      </c>
      <c r="P154" s="5">
        <f t="shared" ca="1" si="10"/>
        <v>1.7211799999999997E-4</v>
      </c>
    </row>
    <row r="155" spans="1:16" x14ac:dyDescent="0.25">
      <c r="A155">
        <v>3</v>
      </c>
      <c r="B155">
        <v>6</v>
      </c>
      <c r="C155" t="s">
        <v>4</v>
      </c>
      <c r="D155" s="5">
        <f t="shared" ca="1" si="10"/>
        <v>1.553675E-5</v>
      </c>
      <c r="E155" s="5">
        <f t="shared" ca="1" si="10"/>
        <v>1.553675E-5</v>
      </c>
      <c r="F155" s="5">
        <f t="shared" ca="1" si="10"/>
        <v>1.553675E-5</v>
      </c>
      <c r="G155" s="5">
        <f t="shared" ca="1" si="10"/>
        <v>1.553675E-5</v>
      </c>
      <c r="H155" s="5">
        <f t="shared" ca="1" si="10"/>
        <v>1.553675E-5</v>
      </c>
      <c r="I155" s="5">
        <f t="shared" ca="1" si="10"/>
        <v>1.553675E-5</v>
      </c>
      <c r="J155" s="5">
        <f t="shared" ca="1" si="10"/>
        <v>1.553675E-5</v>
      </c>
      <c r="K155" s="5">
        <f t="shared" ca="1" si="10"/>
        <v>1.553675E-5</v>
      </c>
      <c r="L155" s="5">
        <f t="shared" ca="1" si="10"/>
        <v>1.553675E-5</v>
      </c>
      <c r="M155" s="5">
        <f t="shared" ca="1" si="10"/>
        <v>1.553675E-5</v>
      </c>
      <c r="N155" s="5">
        <f t="shared" ca="1" si="10"/>
        <v>1.553675E-5</v>
      </c>
      <c r="O155" s="5">
        <f t="shared" ca="1" si="10"/>
        <v>1.553675E-5</v>
      </c>
      <c r="P155" s="5">
        <f t="shared" ca="1" si="10"/>
        <v>1.8644100000000005E-4</v>
      </c>
    </row>
    <row r="156" spans="1:16" x14ac:dyDescent="0.25">
      <c r="A156">
        <v>4</v>
      </c>
      <c r="B156">
        <v>6</v>
      </c>
      <c r="C156" t="s">
        <v>5</v>
      </c>
      <c r="D156" s="5">
        <f t="shared" ca="1" si="10"/>
        <v>1.5012750000000001E-5</v>
      </c>
      <c r="E156" s="5">
        <f t="shared" ca="1" si="10"/>
        <v>1.5012750000000001E-5</v>
      </c>
      <c r="F156" s="5">
        <f t="shared" ca="1" si="10"/>
        <v>1.5012750000000001E-5</v>
      </c>
      <c r="G156" s="5">
        <f t="shared" ca="1" si="10"/>
        <v>1.5012750000000001E-5</v>
      </c>
      <c r="H156" s="5">
        <f t="shared" ca="1" si="10"/>
        <v>1.5012750000000001E-5</v>
      </c>
      <c r="I156" s="5">
        <f t="shared" ca="1" si="10"/>
        <v>1.5012750000000001E-5</v>
      </c>
      <c r="J156" s="5">
        <f t="shared" ca="1" si="10"/>
        <v>1.5012750000000001E-5</v>
      </c>
      <c r="K156" s="5">
        <f t="shared" ca="1" si="10"/>
        <v>1.5012750000000001E-5</v>
      </c>
      <c r="L156" s="5">
        <f t="shared" ca="1" si="10"/>
        <v>1.5012750000000001E-5</v>
      </c>
      <c r="M156" s="5">
        <f t="shared" ca="1" si="10"/>
        <v>1.5012750000000001E-5</v>
      </c>
      <c r="N156" s="5">
        <f t="shared" ca="1" si="10"/>
        <v>1.5012750000000001E-5</v>
      </c>
      <c r="O156" s="5">
        <f t="shared" ca="1" si="10"/>
        <v>1.5012750000000001E-5</v>
      </c>
      <c r="P156" s="5">
        <f t="shared" ca="1" si="10"/>
        <v>1.8015299999999998E-4</v>
      </c>
    </row>
    <row r="157" spans="1:16" x14ac:dyDescent="0.25">
      <c r="A157">
        <v>5</v>
      </c>
      <c r="B157">
        <v>6</v>
      </c>
      <c r="C157" t="s">
        <v>6</v>
      </c>
      <c r="D157" s="5">
        <f t="shared" ca="1" si="10"/>
        <v>1.3113166666666667E-5</v>
      </c>
      <c r="E157" s="5">
        <f t="shared" ca="1" si="10"/>
        <v>1.3113166666666667E-5</v>
      </c>
      <c r="F157" s="5">
        <f t="shared" ca="1" si="10"/>
        <v>1.3113166666666667E-5</v>
      </c>
      <c r="G157" s="5">
        <f t="shared" ca="1" si="10"/>
        <v>1.3113166666666667E-5</v>
      </c>
      <c r="H157" s="5">
        <f t="shared" ca="1" si="10"/>
        <v>1.3113166666666667E-5</v>
      </c>
      <c r="I157" s="5">
        <f t="shared" ca="1" si="10"/>
        <v>1.3113166666666667E-5</v>
      </c>
      <c r="J157" s="5">
        <f t="shared" ca="1" si="10"/>
        <v>1.3113166666666667E-5</v>
      </c>
      <c r="K157" s="5">
        <f t="shared" ca="1" si="10"/>
        <v>1.3113166666666667E-5</v>
      </c>
      <c r="L157" s="5">
        <f t="shared" ca="1" si="10"/>
        <v>1.3113166666666667E-5</v>
      </c>
      <c r="M157" s="5">
        <f t="shared" ca="1" si="10"/>
        <v>1.3113166666666667E-5</v>
      </c>
      <c r="N157" s="5">
        <f t="shared" ca="1" si="10"/>
        <v>1.3113166666666667E-5</v>
      </c>
      <c r="O157" s="5">
        <f t="shared" ca="1" si="10"/>
        <v>1.3113166666666667E-5</v>
      </c>
      <c r="P157" s="5">
        <f t="shared" ca="1" si="10"/>
        <v>1.5735799999999999E-4</v>
      </c>
    </row>
    <row r="158" spans="1:16" x14ac:dyDescent="0.25">
      <c r="A158">
        <v>1</v>
      </c>
      <c r="B158">
        <v>7</v>
      </c>
      <c r="C158" t="s">
        <v>2</v>
      </c>
      <c r="D158" s="5">
        <f t="shared" ca="1" si="10"/>
        <v>1.0853016666666667E-4</v>
      </c>
      <c r="E158" s="5">
        <f t="shared" ca="1" si="10"/>
        <v>1.0853016666666667E-4</v>
      </c>
      <c r="F158" s="5">
        <f t="shared" ca="1" si="10"/>
        <v>1.0853016666666667E-4</v>
      </c>
      <c r="G158" s="5">
        <f t="shared" ca="1" si="10"/>
        <v>1.0853016666666667E-4</v>
      </c>
      <c r="H158" s="5">
        <f t="shared" ca="1" si="10"/>
        <v>1.0853016666666667E-4</v>
      </c>
      <c r="I158" s="5">
        <f t="shared" ca="1" si="10"/>
        <v>1.0853016666666667E-4</v>
      </c>
      <c r="J158" s="5">
        <f t="shared" ca="1" si="10"/>
        <v>1.0853016666666667E-4</v>
      </c>
      <c r="K158" s="5">
        <f t="shared" ca="1" si="10"/>
        <v>1.0853016666666667E-4</v>
      </c>
      <c r="L158" s="5">
        <f t="shared" ca="1" si="10"/>
        <v>1.0853016666666667E-4</v>
      </c>
      <c r="M158" s="5">
        <f t="shared" ca="1" si="10"/>
        <v>1.0853016666666667E-4</v>
      </c>
      <c r="N158" s="5">
        <f t="shared" ca="1" si="10"/>
        <v>1.0853016666666667E-4</v>
      </c>
      <c r="O158" s="5">
        <f t="shared" ca="1" si="10"/>
        <v>1.0853016666666667E-4</v>
      </c>
      <c r="P158" s="5">
        <f t="shared" ca="1" si="10"/>
        <v>1.3023620000000003E-3</v>
      </c>
    </row>
    <row r="159" spans="1:16" x14ac:dyDescent="0.25">
      <c r="A159">
        <v>2</v>
      </c>
      <c r="B159">
        <v>7</v>
      </c>
      <c r="C159" t="s">
        <v>3</v>
      </c>
      <c r="D159" s="5">
        <f t="shared" ca="1" si="10"/>
        <v>1.5040274999999999E-4</v>
      </c>
      <c r="E159" s="5">
        <f t="shared" ca="1" si="10"/>
        <v>1.5040274999999999E-4</v>
      </c>
      <c r="F159" s="5">
        <f t="shared" ca="1" si="10"/>
        <v>1.5040274999999999E-4</v>
      </c>
      <c r="G159" s="5">
        <f t="shared" ca="1" si="10"/>
        <v>1.5040274999999999E-4</v>
      </c>
      <c r="H159" s="5">
        <f t="shared" ca="1" si="10"/>
        <v>1.5040274999999999E-4</v>
      </c>
      <c r="I159" s="5">
        <f t="shared" ca="1" si="10"/>
        <v>1.5040274999999999E-4</v>
      </c>
      <c r="J159" s="5">
        <f t="shared" ca="1" si="10"/>
        <v>1.5040274999999999E-4</v>
      </c>
      <c r="K159" s="5">
        <f t="shared" ca="1" si="10"/>
        <v>1.5040274999999999E-4</v>
      </c>
      <c r="L159" s="5">
        <f t="shared" ca="1" si="10"/>
        <v>1.5040274999999999E-4</v>
      </c>
      <c r="M159" s="5">
        <f t="shared" ca="1" si="10"/>
        <v>1.5040274999999999E-4</v>
      </c>
      <c r="N159" s="5">
        <f t="shared" ca="1" si="10"/>
        <v>1.5040274999999999E-4</v>
      </c>
      <c r="O159" s="5">
        <f t="shared" ca="1" si="10"/>
        <v>1.5040274999999999E-4</v>
      </c>
      <c r="P159" s="5">
        <f t="shared" ca="1" si="10"/>
        <v>1.8048330000000003E-3</v>
      </c>
    </row>
    <row r="160" spans="1:16" x14ac:dyDescent="0.25">
      <c r="A160">
        <v>3</v>
      </c>
      <c r="B160">
        <v>7</v>
      </c>
      <c r="C160" t="s">
        <v>4</v>
      </c>
      <c r="D160" s="5">
        <f t="shared" ca="1" si="10"/>
        <v>1.7405891666666666E-4</v>
      </c>
      <c r="E160" s="5">
        <f t="shared" ca="1" si="10"/>
        <v>1.7405891666666666E-4</v>
      </c>
      <c r="F160" s="5">
        <f t="shared" ca="1" si="10"/>
        <v>1.7405891666666666E-4</v>
      </c>
      <c r="G160" s="5">
        <f t="shared" ca="1" si="10"/>
        <v>1.7405891666666666E-4</v>
      </c>
      <c r="H160" s="5">
        <f t="shared" ca="1" si="10"/>
        <v>1.7405891666666666E-4</v>
      </c>
      <c r="I160" s="5">
        <f t="shared" ca="1" si="10"/>
        <v>1.7405891666666666E-4</v>
      </c>
      <c r="J160" s="5">
        <f t="shared" ca="1" si="10"/>
        <v>1.7405891666666666E-4</v>
      </c>
      <c r="K160" s="5">
        <f t="shared" ca="1" si="10"/>
        <v>1.7405891666666666E-4</v>
      </c>
      <c r="L160" s="5">
        <f t="shared" ca="1" si="10"/>
        <v>1.7405891666666666E-4</v>
      </c>
      <c r="M160" s="5">
        <f t="shared" ca="1" si="10"/>
        <v>1.7405891666666666E-4</v>
      </c>
      <c r="N160" s="5">
        <f t="shared" ca="1" si="10"/>
        <v>1.7405891666666666E-4</v>
      </c>
      <c r="O160" s="5">
        <f t="shared" ca="1" si="10"/>
        <v>1.7405891666666666E-4</v>
      </c>
      <c r="P160" s="5">
        <f t="shared" ca="1" si="10"/>
        <v>2.0887069999999995E-3</v>
      </c>
    </row>
    <row r="161" spans="1:16" x14ac:dyDescent="0.25">
      <c r="A161">
        <v>4</v>
      </c>
      <c r="B161">
        <v>7</v>
      </c>
      <c r="C161" t="s">
        <v>5</v>
      </c>
      <c r="D161" s="5">
        <f t="shared" ca="1" si="10"/>
        <v>1.8794683333333333E-4</v>
      </c>
      <c r="E161" s="5">
        <f t="shared" ca="1" si="10"/>
        <v>1.8794683333333333E-4</v>
      </c>
      <c r="F161" s="5">
        <f t="shared" ca="1" si="10"/>
        <v>1.8794683333333333E-4</v>
      </c>
      <c r="G161" s="5">
        <f t="shared" ca="1" si="10"/>
        <v>1.8794683333333333E-4</v>
      </c>
      <c r="H161" s="5">
        <f t="shared" ca="1" si="10"/>
        <v>1.8794683333333333E-4</v>
      </c>
      <c r="I161" s="5">
        <f t="shared" ca="1" si="10"/>
        <v>1.8794683333333333E-4</v>
      </c>
      <c r="J161" s="5">
        <f t="shared" ca="1" si="10"/>
        <v>1.8794683333333333E-4</v>
      </c>
      <c r="K161" s="5">
        <f t="shared" ca="1" si="10"/>
        <v>1.8794683333333333E-4</v>
      </c>
      <c r="L161" s="5">
        <f t="shared" ca="1" si="10"/>
        <v>1.8794683333333333E-4</v>
      </c>
      <c r="M161" s="5">
        <f t="shared" ca="1" si="10"/>
        <v>1.8794683333333333E-4</v>
      </c>
      <c r="N161" s="5">
        <f t="shared" ca="1" si="10"/>
        <v>1.8794683333333333E-4</v>
      </c>
      <c r="O161" s="5">
        <f t="shared" ca="1" si="10"/>
        <v>1.8794683333333333E-4</v>
      </c>
      <c r="P161" s="5">
        <f t="shared" ca="1" si="10"/>
        <v>2.2553619999999999E-3</v>
      </c>
    </row>
    <row r="162" spans="1:16" x14ac:dyDescent="0.25">
      <c r="A162">
        <v>5</v>
      </c>
      <c r="B162">
        <v>7</v>
      </c>
      <c r="C162" t="s">
        <v>6</v>
      </c>
      <c r="D162" s="5">
        <f t="shared" ref="D162:P171" ca="1" si="11">INDIRECT($A$1&amp;"!"&amp;ADDRESS(ROW(),COLUMN()))</f>
        <v>1.8792175E-4</v>
      </c>
      <c r="E162" s="5">
        <f t="shared" ca="1" si="11"/>
        <v>1.8792175E-4</v>
      </c>
      <c r="F162" s="5">
        <f t="shared" ca="1" si="11"/>
        <v>1.8792175E-4</v>
      </c>
      <c r="G162" s="5">
        <f t="shared" ca="1" si="11"/>
        <v>1.8792175E-4</v>
      </c>
      <c r="H162" s="5">
        <f t="shared" ca="1" si="11"/>
        <v>1.8792175E-4</v>
      </c>
      <c r="I162" s="5">
        <f t="shared" ca="1" si="11"/>
        <v>1.8792175E-4</v>
      </c>
      <c r="J162" s="5">
        <f t="shared" ca="1" si="11"/>
        <v>1.8792175E-4</v>
      </c>
      <c r="K162" s="5">
        <f t="shared" ca="1" si="11"/>
        <v>1.8792175E-4</v>
      </c>
      <c r="L162" s="5">
        <f t="shared" ca="1" si="11"/>
        <v>1.8792175E-4</v>
      </c>
      <c r="M162" s="5">
        <f t="shared" ca="1" si="11"/>
        <v>1.8792175E-4</v>
      </c>
      <c r="N162" s="5">
        <f t="shared" ca="1" si="11"/>
        <v>1.8792175E-4</v>
      </c>
      <c r="O162" s="5">
        <f t="shared" ca="1" si="11"/>
        <v>1.8792175E-4</v>
      </c>
      <c r="P162" s="5">
        <f t="shared" ca="1" si="11"/>
        <v>2.255061E-3</v>
      </c>
    </row>
    <row r="163" spans="1:16" x14ac:dyDescent="0.25">
      <c r="A163">
        <v>1</v>
      </c>
      <c r="B163">
        <v>8</v>
      </c>
      <c r="C163" t="s">
        <v>2</v>
      </c>
      <c r="D163" s="5">
        <f t="shared" ca="1" si="11"/>
        <v>2.1899958333333332E-4</v>
      </c>
      <c r="E163" s="5">
        <f t="shared" ca="1" si="11"/>
        <v>2.1899958333333332E-4</v>
      </c>
      <c r="F163" s="5">
        <f t="shared" ca="1" si="11"/>
        <v>2.1899958333333332E-4</v>
      </c>
      <c r="G163" s="5">
        <f t="shared" ca="1" si="11"/>
        <v>2.1899958333333332E-4</v>
      </c>
      <c r="H163" s="5">
        <f t="shared" ca="1" si="11"/>
        <v>2.1899958333333332E-4</v>
      </c>
      <c r="I163" s="5">
        <f t="shared" ca="1" si="11"/>
        <v>2.1899958333333332E-4</v>
      </c>
      <c r="J163" s="5">
        <f t="shared" ca="1" si="11"/>
        <v>2.1899958333333332E-4</v>
      </c>
      <c r="K163" s="5">
        <f t="shared" ca="1" si="11"/>
        <v>2.1899958333333332E-4</v>
      </c>
      <c r="L163" s="5">
        <f t="shared" ca="1" si="11"/>
        <v>2.1899958333333332E-4</v>
      </c>
      <c r="M163" s="5">
        <f t="shared" ca="1" si="11"/>
        <v>2.1899958333333332E-4</v>
      </c>
      <c r="N163" s="5">
        <f t="shared" ca="1" si="11"/>
        <v>2.1899958333333332E-4</v>
      </c>
      <c r="O163" s="5">
        <f t="shared" ca="1" si="11"/>
        <v>2.1899958333333332E-4</v>
      </c>
      <c r="P163" s="5">
        <f t="shared" ca="1" si="11"/>
        <v>2.6279949999999993E-3</v>
      </c>
    </row>
    <row r="164" spans="1:16" x14ac:dyDescent="0.25">
      <c r="A164">
        <v>2</v>
      </c>
      <c r="B164">
        <v>8</v>
      </c>
      <c r="C164" t="s">
        <v>3</v>
      </c>
      <c r="D164" s="5">
        <f t="shared" ca="1" si="11"/>
        <v>2.8211416666666666E-4</v>
      </c>
      <c r="E164" s="5">
        <f t="shared" ca="1" si="11"/>
        <v>2.8211416666666666E-4</v>
      </c>
      <c r="F164" s="5">
        <f t="shared" ca="1" si="11"/>
        <v>2.8211416666666666E-4</v>
      </c>
      <c r="G164" s="5">
        <f t="shared" ca="1" si="11"/>
        <v>2.8211416666666666E-4</v>
      </c>
      <c r="H164" s="5">
        <f t="shared" ca="1" si="11"/>
        <v>2.8211416666666666E-4</v>
      </c>
      <c r="I164" s="5">
        <f t="shared" ca="1" si="11"/>
        <v>2.8211416666666666E-4</v>
      </c>
      <c r="J164" s="5">
        <f t="shared" ca="1" si="11"/>
        <v>2.8211416666666666E-4</v>
      </c>
      <c r="K164" s="5">
        <f t="shared" ca="1" si="11"/>
        <v>2.8211416666666666E-4</v>
      </c>
      <c r="L164" s="5">
        <f t="shared" ca="1" si="11"/>
        <v>2.8211416666666666E-4</v>
      </c>
      <c r="M164" s="5">
        <f t="shared" ca="1" si="11"/>
        <v>2.8211416666666666E-4</v>
      </c>
      <c r="N164" s="5">
        <f t="shared" ca="1" si="11"/>
        <v>2.8211416666666666E-4</v>
      </c>
      <c r="O164" s="5">
        <f t="shared" ca="1" si="11"/>
        <v>2.8211416666666666E-4</v>
      </c>
      <c r="P164" s="5">
        <f t="shared" ca="1" si="11"/>
        <v>3.3853699999999991E-3</v>
      </c>
    </row>
    <row r="165" spans="1:16" x14ac:dyDescent="0.25">
      <c r="A165">
        <v>3</v>
      </c>
      <c r="B165">
        <v>8</v>
      </c>
      <c r="C165" t="s">
        <v>4</v>
      </c>
      <c r="D165" s="5">
        <f t="shared" ca="1" si="11"/>
        <v>3.2343483333333332E-4</v>
      </c>
      <c r="E165" s="5">
        <f t="shared" ca="1" si="11"/>
        <v>3.2343483333333332E-4</v>
      </c>
      <c r="F165" s="5">
        <f t="shared" ca="1" si="11"/>
        <v>3.2343483333333332E-4</v>
      </c>
      <c r="G165" s="5">
        <f t="shared" ca="1" si="11"/>
        <v>3.2343483333333332E-4</v>
      </c>
      <c r="H165" s="5">
        <f t="shared" ca="1" si="11"/>
        <v>3.2343483333333332E-4</v>
      </c>
      <c r="I165" s="5">
        <f t="shared" ca="1" si="11"/>
        <v>3.2343483333333332E-4</v>
      </c>
      <c r="J165" s="5">
        <f t="shared" ca="1" si="11"/>
        <v>3.2343483333333332E-4</v>
      </c>
      <c r="K165" s="5">
        <f t="shared" ca="1" si="11"/>
        <v>3.2343483333333332E-4</v>
      </c>
      <c r="L165" s="5">
        <f t="shared" ca="1" si="11"/>
        <v>3.2343483333333332E-4</v>
      </c>
      <c r="M165" s="5">
        <f t="shared" ca="1" si="11"/>
        <v>3.2343483333333332E-4</v>
      </c>
      <c r="N165" s="5">
        <f t="shared" ca="1" si="11"/>
        <v>3.2343483333333332E-4</v>
      </c>
      <c r="O165" s="5">
        <f t="shared" ca="1" si="11"/>
        <v>3.2343483333333332E-4</v>
      </c>
      <c r="P165" s="5">
        <f t="shared" ca="1" si="11"/>
        <v>3.8812180000000001E-3</v>
      </c>
    </row>
    <row r="166" spans="1:16" x14ac:dyDescent="0.25">
      <c r="A166">
        <v>4</v>
      </c>
      <c r="B166">
        <v>8</v>
      </c>
      <c r="C166" t="s">
        <v>5</v>
      </c>
      <c r="D166" s="5">
        <f t="shared" ca="1" si="11"/>
        <v>3.6925400000000001E-4</v>
      </c>
      <c r="E166" s="5">
        <f t="shared" ca="1" si="11"/>
        <v>3.6925400000000001E-4</v>
      </c>
      <c r="F166" s="5">
        <f t="shared" ca="1" si="11"/>
        <v>3.6925400000000001E-4</v>
      </c>
      <c r="G166" s="5">
        <f t="shared" ca="1" si="11"/>
        <v>3.6925400000000001E-4</v>
      </c>
      <c r="H166" s="5">
        <f t="shared" ca="1" si="11"/>
        <v>3.6925400000000001E-4</v>
      </c>
      <c r="I166" s="5">
        <f t="shared" ca="1" si="11"/>
        <v>3.6925400000000001E-4</v>
      </c>
      <c r="J166" s="5">
        <f t="shared" ca="1" si="11"/>
        <v>3.6925400000000001E-4</v>
      </c>
      <c r="K166" s="5">
        <f t="shared" ca="1" si="11"/>
        <v>3.6925400000000001E-4</v>
      </c>
      <c r="L166" s="5">
        <f t="shared" ca="1" si="11"/>
        <v>3.6925400000000001E-4</v>
      </c>
      <c r="M166" s="5">
        <f t="shared" ca="1" si="11"/>
        <v>3.6925400000000001E-4</v>
      </c>
      <c r="N166" s="5">
        <f t="shared" ca="1" si="11"/>
        <v>3.6925400000000001E-4</v>
      </c>
      <c r="O166" s="5">
        <f t="shared" ca="1" si="11"/>
        <v>3.6925400000000001E-4</v>
      </c>
      <c r="P166" s="5">
        <f t="shared" ca="1" si="11"/>
        <v>4.4310479999999999E-3</v>
      </c>
    </row>
    <row r="167" spans="1:16" x14ac:dyDescent="0.25">
      <c r="A167">
        <v>5</v>
      </c>
      <c r="B167">
        <v>8</v>
      </c>
      <c r="C167" t="s">
        <v>6</v>
      </c>
      <c r="D167" s="5">
        <f t="shared" ca="1" si="11"/>
        <v>3.8765825000000001E-4</v>
      </c>
      <c r="E167" s="5">
        <f t="shared" ca="1" si="11"/>
        <v>3.8765825000000001E-4</v>
      </c>
      <c r="F167" s="5">
        <f t="shared" ca="1" si="11"/>
        <v>3.8765825000000001E-4</v>
      </c>
      <c r="G167" s="5">
        <f t="shared" ca="1" si="11"/>
        <v>3.8765825000000001E-4</v>
      </c>
      <c r="H167" s="5">
        <f t="shared" ca="1" si="11"/>
        <v>3.8765825000000001E-4</v>
      </c>
      <c r="I167" s="5">
        <f t="shared" ca="1" si="11"/>
        <v>3.8765825000000001E-4</v>
      </c>
      <c r="J167" s="5">
        <f t="shared" ca="1" si="11"/>
        <v>3.8765825000000001E-4</v>
      </c>
      <c r="K167" s="5">
        <f t="shared" ca="1" si="11"/>
        <v>3.8765825000000001E-4</v>
      </c>
      <c r="L167" s="5">
        <f t="shared" ca="1" si="11"/>
        <v>3.8765825000000001E-4</v>
      </c>
      <c r="M167" s="5">
        <f t="shared" ca="1" si="11"/>
        <v>3.8765825000000001E-4</v>
      </c>
      <c r="N167" s="5">
        <f t="shared" ca="1" si="11"/>
        <v>3.8765825000000001E-4</v>
      </c>
      <c r="O167" s="5">
        <f t="shared" ca="1" si="11"/>
        <v>3.8765825000000001E-4</v>
      </c>
      <c r="P167" s="5">
        <f t="shared" ca="1" si="11"/>
        <v>4.6518989999999993E-3</v>
      </c>
    </row>
    <row r="168" spans="1:16" x14ac:dyDescent="0.25">
      <c r="A168">
        <v>1</v>
      </c>
      <c r="B168">
        <v>9</v>
      </c>
      <c r="C168" t="s">
        <v>2</v>
      </c>
      <c r="D168" s="5">
        <f t="shared" ca="1" si="11"/>
        <v>1.4723916666666668E-4</v>
      </c>
      <c r="E168" s="5">
        <f t="shared" ca="1" si="11"/>
        <v>1.4723916666666668E-4</v>
      </c>
      <c r="F168" s="5">
        <f t="shared" ca="1" si="11"/>
        <v>1.4723916666666668E-4</v>
      </c>
      <c r="G168" s="5">
        <f t="shared" ca="1" si="11"/>
        <v>1.4723916666666668E-4</v>
      </c>
      <c r="H168" s="5">
        <f t="shared" ca="1" si="11"/>
        <v>1.4723916666666668E-4</v>
      </c>
      <c r="I168" s="5">
        <f t="shared" ca="1" si="11"/>
        <v>1.4723916666666668E-4</v>
      </c>
      <c r="J168" s="5">
        <f t="shared" ca="1" si="11"/>
        <v>1.4723916666666668E-4</v>
      </c>
      <c r="K168" s="5">
        <f t="shared" ca="1" si="11"/>
        <v>1.4723916666666668E-4</v>
      </c>
      <c r="L168" s="5">
        <f t="shared" ca="1" si="11"/>
        <v>1.4723916666666668E-4</v>
      </c>
      <c r="M168" s="5">
        <f t="shared" ca="1" si="11"/>
        <v>1.4723916666666668E-4</v>
      </c>
      <c r="N168" s="5">
        <f t="shared" ca="1" si="11"/>
        <v>1.4723916666666668E-4</v>
      </c>
      <c r="O168" s="5">
        <f t="shared" ca="1" si="11"/>
        <v>1.4723916666666668E-4</v>
      </c>
      <c r="P168" s="5">
        <f t="shared" ca="1" si="11"/>
        <v>1.7668700000000005E-3</v>
      </c>
    </row>
    <row r="169" spans="1:16" x14ac:dyDescent="0.25">
      <c r="A169">
        <v>2</v>
      </c>
      <c r="B169">
        <v>9</v>
      </c>
      <c r="C169" t="s">
        <v>3</v>
      </c>
      <c r="D169" s="5">
        <f t="shared" ca="1" si="11"/>
        <v>1.8967275000000001E-4</v>
      </c>
      <c r="E169" s="5">
        <f t="shared" ca="1" si="11"/>
        <v>1.8967275000000001E-4</v>
      </c>
      <c r="F169" s="5">
        <f t="shared" ca="1" si="11"/>
        <v>1.8967275000000001E-4</v>
      </c>
      <c r="G169" s="5">
        <f t="shared" ca="1" si="11"/>
        <v>1.8967275000000001E-4</v>
      </c>
      <c r="H169" s="5">
        <f t="shared" ca="1" si="11"/>
        <v>1.8967275000000001E-4</v>
      </c>
      <c r="I169" s="5">
        <f t="shared" ca="1" si="11"/>
        <v>1.8967275000000001E-4</v>
      </c>
      <c r="J169" s="5">
        <f t="shared" ca="1" si="11"/>
        <v>1.8967275000000001E-4</v>
      </c>
      <c r="K169" s="5">
        <f t="shared" ca="1" si="11"/>
        <v>1.8967275000000001E-4</v>
      </c>
      <c r="L169" s="5">
        <f t="shared" ca="1" si="11"/>
        <v>1.8967275000000001E-4</v>
      </c>
      <c r="M169" s="5">
        <f t="shared" ca="1" si="11"/>
        <v>1.8967275000000001E-4</v>
      </c>
      <c r="N169" s="5">
        <f t="shared" ca="1" si="11"/>
        <v>1.8967275000000001E-4</v>
      </c>
      <c r="O169" s="5">
        <f t="shared" ca="1" si="11"/>
        <v>1.8967275000000001E-4</v>
      </c>
      <c r="P169" s="5">
        <f t="shared" ca="1" si="11"/>
        <v>2.276073E-3</v>
      </c>
    </row>
    <row r="170" spans="1:16" x14ac:dyDescent="0.25">
      <c r="A170">
        <v>3</v>
      </c>
      <c r="B170">
        <v>9</v>
      </c>
      <c r="C170" t="s">
        <v>4</v>
      </c>
      <c r="D170" s="5">
        <f t="shared" ca="1" si="11"/>
        <v>2.1745375E-4</v>
      </c>
      <c r="E170" s="5">
        <f t="shared" ca="1" si="11"/>
        <v>2.1745375E-4</v>
      </c>
      <c r="F170" s="5">
        <f t="shared" ca="1" si="11"/>
        <v>2.1745375E-4</v>
      </c>
      <c r="G170" s="5">
        <f t="shared" ca="1" si="11"/>
        <v>2.1745375E-4</v>
      </c>
      <c r="H170" s="5">
        <f t="shared" ca="1" si="11"/>
        <v>2.1745375E-4</v>
      </c>
      <c r="I170" s="5">
        <f t="shared" ca="1" si="11"/>
        <v>2.1745375E-4</v>
      </c>
      <c r="J170" s="5">
        <f t="shared" ca="1" si="11"/>
        <v>2.1745375E-4</v>
      </c>
      <c r="K170" s="5">
        <f t="shared" ca="1" si="11"/>
        <v>2.1745375E-4</v>
      </c>
      <c r="L170" s="5">
        <f t="shared" ca="1" si="11"/>
        <v>2.1745375E-4</v>
      </c>
      <c r="M170" s="5">
        <f t="shared" ca="1" si="11"/>
        <v>2.1745375E-4</v>
      </c>
      <c r="N170" s="5">
        <f t="shared" ca="1" si="11"/>
        <v>2.1745375E-4</v>
      </c>
      <c r="O170" s="5">
        <f t="shared" ca="1" si="11"/>
        <v>2.1745375E-4</v>
      </c>
      <c r="P170" s="5">
        <f t="shared" ca="1" si="11"/>
        <v>2.6094449999999997E-3</v>
      </c>
    </row>
    <row r="171" spans="1:16" x14ac:dyDescent="0.25">
      <c r="A171">
        <v>4</v>
      </c>
      <c r="B171">
        <v>9</v>
      </c>
      <c r="C171" t="s">
        <v>5</v>
      </c>
      <c r="D171" s="5">
        <f t="shared" ca="1" si="11"/>
        <v>2.4825916666666666E-4</v>
      </c>
      <c r="E171" s="5">
        <f t="shared" ca="1" si="11"/>
        <v>2.4825916666666666E-4</v>
      </c>
      <c r="F171" s="5">
        <f t="shared" ca="1" si="11"/>
        <v>2.4825916666666666E-4</v>
      </c>
      <c r="G171" s="5">
        <f t="shared" ca="1" si="11"/>
        <v>2.4825916666666666E-4</v>
      </c>
      <c r="H171" s="5">
        <f t="shared" ca="1" si="11"/>
        <v>2.4825916666666666E-4</v>
      </c>
      <c r="I171" s="5">
        <f t="shared" ca="1" si="11"/>
        <v>2.4825916666666666E-4</v>
      </c>
      <c r="J171" s="5">
        <f t="shared" ca="1" si="11"/>
        <v>2.4825916666666666E-4</v>
      </c>
      <c r="K171" s="5">
        <f t="shared" ca="1" si="11"/>
        <v>2.4825916666666666E-4</v>
      </c>
      <c r="L171" s="5">
        <f t="shared" ca="1" si="11"/>
        <v>2.4825916666666666E-4</v>
      </c>
      <c r="M171" s="5">
        <f t="shared" ca="1" si="11"/>
        <v>2.4825916666666666E-4</v>
      </c>
      <c r="N171" s="5">
        <f t="shared" ca="1" si="11"/>
        <v>2.4825916666666666E-4</v>
      </c>
      <c r="O171" s="5">
        <f t="shared" ca="1" si="11"/>
        <v>2.4825916666666666E-4</v>
      </c>
      <c r="P171" s="5">
        <f t="shared" ca="1" si="11"/>
        <v>2.9791100000000005E-3</v>
      </c>
    </row>
    <row r="172" spans="1:16" x14ac:dyDescent="0.25">
      <c r="A172">
        <v>5</v>
      </c>
      <c r="B172">
        <v>9</v>
      </c>
      <c r="C172" t="s">
        <v>6</v>
      </c>
      <c r="D172" s="5">
        <f t="shared" ref="D172:P181" ca="1" si="12">INDIRECT($A$1&amp;"!"&amp;ADDRESS(ROW(),COLUMN()))</f>
        <v>2.6063283333333334E-4</v>
      </c>
      <c r="E172" s="5">
        <f t="shared" ca="1" si="12"/>
        <v>2.6063283333333334E-4</v>
      </c>
      <c r="F172" s="5">
        <f t="shared" ca="1" si="12"/>
        <v>2.6063283333333334E-4</v>
      </c>
      <c r="G172" s="5">
        <f t="shared" ca="1" si="12"/>
        <v>2.6063283333333334E-4</v>
      </c>
      <c r="H172" s="5">
        <f t="shared" ca="1" si="12"/>
        <v>2.6063283333333334E-4</v>
      </c>
      <c r="I172" s="5">
        <f t="shared" ca="1" si="12"/>
        <v>2.6063283333333334E-4</v>
      </c>
      <c r="J172" s="5">
        <f t="shared" ca="1" si="12"/>
        <v>2.6063283333333334E-4</v>
      </c>
      <c r="K172" s="5">
        <f t="shared" ca="1" si="12"/>
        <v>2.6063283333333334E-4</v>
      </c>
      <c r="L172" s="5">
        <f t="shared" ca="1" si="12"/>
        <v>2.6063283333333334E-4</v>
      </c>
      <c r="M172" s="5">
        <f t="shared" ca="1" si="12"/>
        <v>2.6063283333333334E-4</v>
      </c>
      <c r="N172" s="5">
        <f t="shared" ca="1" si="12"/>
        <v>2.6063283333333334E-4</v>
      </c>
      <c r="O172" s="5">
        <f t="shared" ca="1" si="12"/>
        <v>2.6063283333333334E-4</v>
      </c>
      <c r="P172" s="5">
        <f t="shared" ca="1" si="12"/>
        <v>3.1275939999999992E-3</v>
      </c>
    </row>
    <row r="173" spans="1:16" x14ac:dyDescent="0.25">
      <c r="A173">
        <v>1</v>
      </c>
      <c r="B173">
        <v>10</v>
      </c>
      <c r="C173" t="s">
        <v>2</v>
      </c>
      <c r="D173" s="5">
        <f t="shared" ca="1" si="12"/>
        <v>4.2051000000000001E-5</v>
      </c>
      <c r="E173" s="5">
        <f t="shared" ca="1" si="12"/>
        <v>4.2051000000000001E-5</v>
      </c>
      <c r="F173" s="5">
        <f t="shared" ca="1" si="12"/>
        <v>4.2051000000000001E-5</v>
      </c>
      <c r="G173" s="5">
        <f t="shared" ca="1" si="12"/>
        <v>4.2051000000000001E-5</v>
      </c>
      <c r="H173" s="5">
        <f t="shared" ca="1" si="12"/>
        <v>4.2051000000000001E-5</v>
      </c>
      <c r="I173" s="5">
        <f t="shared" ca="1" si="12"/>
        <v>4.2051000000000001E-5</v>
      </c>
      <c r="J173" s="5">
        <f t="shared" ca="1" si="12"/>
        <v>4.2051000000000001E-5</v>
      </c>
      <c r="K173" s="5">
        <f t="shared" ca="1" si="12"/>
        <v>4.2051000000000001E-5</v>
      </c>
      <c r="L173" s="5">
        <f t="shared" ca="1" si="12"/>
        <v>4.2051000000000001E-5</v>
      </c>
      <c r="M173" s="5">
        <f t="shared" ca="1" si="12"/>
        <v>4.2051000000000001E-5</v>
      </c>
      <c r="N173" s="5">
        <f t="shared" ca="1" si="12"/>
        <v>4.2051000000000001E-5</v>
      </c>
      <c r="O173" s="5">
        <f t="shared" ca="1" si="12"/>
        <v>4.2051000000000001E-5</v>
      </c>
      <c r="P173" s="5">
        <f t="shared" ca="1" si="12"/>
        <v>5.0461199999999988E-4</v>
      </c>
    </row>
    <row r="174" spans="1:16" x14ac:dyDescent="0.25">
      <c r="A174">
        <v>2</v>
      </c>
      <c r="B174">
        <v>10</v>
      </c>
      <c r="C174" t="s">
        <v>3</v>
      </c>
      <c r="D174" s="5">
        <f t="shared" ca="1" si="12"/>
        <v>5.910766666666667E-5</v>
      </c>
      <c r="E174" s="5">
        <f t="shared" ca="1" si="12"/>
        <v>5.910766666666667E-5</v>
      </c>
      <c r="F174" s="5">
        <f t="shared" ca="1" si="12"/>
        <v>5.910766666666667E-5</v>
      </c>
      <c r="G174" s="5">
        <f t="shared" ca="1" si="12"/>
        <v>5.910766666666667E-5</v>
      </c>
      <c r="H174" s="5">
        <f t="shared" ca="1" si="12"/>
        <v>5.910766666666667E-5</v>
      </c>
      <c r="I174" s="5">
        <f t="shared" ca="1" si="12"/>
        <v>5.910766666666667E-5</v>
      </c>
      <c r="J174" s="5">
        <f t="shared" ca="1" si="12"/>
        <v>5.910766666666667E-5</v>
      </c>
      <c r="K174" s="5">
        <f t="shared" ca="1" si="12"/>
        <v>5.910766666666667E-5</v>
      </c>
      <c r="L174" s="5">
        <f t="shared" ca="1" si="12"/>
        <v>5.910766666666667E-5</v>
      </c>
      <c r="M174" s="5">
        <f t="shared" ca="1" si="12"/>
        <v>5.910766666666667E-5</v>
      </c>
      <c r="N174" s="5">
        <f t="shared" ca="1" si="12"/>
        <v>5.910766666666667E-5</v>
      </c>
      <c r="O174" s="5">
        <f t="shared" ca="1" si="12"/>
        <v>5.910766666666667E-5</v>
      </c>
      <c r="P174" s="5">
        <f t="shared" ca="1" si="12"/>
        <v>7.0929199999999982E-4</v>
      </c>
    </row>
    <row r="175" spans="1:16" x14ac:dyDescent="0.25">
      <c r="A175">
        <v>3</v>
      </c>
      <c r="B175">
        <v>10</v>
      </c>
      <c r="C175" t="s">
        <v>4</v>
      </c>
      <c r="D175" s="5">
        <f t="shared" ca="1" si="12"/>
        <v>6.9377499999999991E-5</v>
      </c>
      <c r="E175" s="5">
        <f t="shared" ca="1" si="12"/>
        <v>6.9377499999999991E-5</v>
      </c>
      <c r="F175" s="5">
        <f t="shared" ca="1" si="12"/>
        <v>6.9377499999999991E-5</v>
      </c>
      <c r="G175" s="5">
        <f t="shared" ca="1" si="12"/>
        <v>6.9377499999999991E-5</v>
      </c>
      <c r="H175" s="5">
        <f t="shared" ca="1" si="12"/>
        <v>6.9377499999999991E-5</v>
      </c>
      <c r="I175" s="5">
        <f t="shared" ca="1" si="12"/>
        <v>6.9377499999999991E-5</v>
      </c>
      <c r="J175" s="5">
        <f t="shared" ca="1" si="12"/>
        <v>6.9377499999999991E-5</v>
      </c>
      <c r="K175" s="5">
        <f t="shared" ca="1" si="12"/>
        <v>6.9377499999999991E-5</v>
      </c>
      <c r="L175" s="5">
        <f t="shared" ca="1" si="12"/>
        <v>6.9377499999999991E-5</v>
      </c>
      <c r="M175" s="5">
        <f t="shared" ca="1" si="12"/>
        <v>6.9377499999999991E-5</v>
      </c>
      <c r="N175" s="5">
        <f t="shared" ca="1" si="12"/>
        <v>6.9377499999999991E-5</v>
      </c>
      <c r="O175" s="5">
        <f t="shared" ca="1" si="12"/>
        <v>6.9377499999999991E-5</v>
      </c>
      <c r="P175" s="5">
        <f t="shared" ca="1" si="12"/>
        <v>8.3252999999999984E-4</v>
      </c>
    </row>
    <row r="176" spans="1:16" x14ac:dyDescent="0.25">
      <c r="A176">
        <v>4</v>
      </c>
      <c r="B176">
        <v>10</v>
      </c>
      <c r="C176" t="s">
        <v>5</v>
      </c>
      <c r="D176" s="5">
        <f t="shared" ca="1" si="12"/>
        <v>7.5549750000000003E-5</v>
      </c>
      <c r="E176" s="5">
        <f t="shared" ca="1" si="12"/>
        <v>7.5549750000000003E-5</v>
      </c>
      <c r="F176" s="5">
        <f t="shared" ca="1" si="12"/>
        <v>7.5549750000000003E-5</v>
      </c>
      <c r="G176" s="5">
        <f t="shared" ca="1" si="12"/>
        <v>7.5549750000000003E-5</v>
      </c>
      <c r="H176" s="5">
        <f t="shared" ca="1" si="12"/>
        <v>7.5549750000000003E-5</v>
      </c>
      <c r="I176" s="5">
        <f t="shared" ca="1" si="12"/>
        <v>7.5549750000000003E-5</v>
      </c>
      <c r="J176" s="5">
        <f t="shared" ca="1" si="12"/>
        <v>7.5549750000000003E-5</v>
      </c>
      <c r="K176" s="5">
        <f t="shared" ca="1" si="12"/>
        <v>7.5549750000000003E-5</v>
      </c>
      <c r="L176" s="5">
        <f t="shared" ca="1" si="12"/>
        <v>7.5549750000000003E-5</v>
      </c>
      <c r="M176" s="5">
        <f t="shared" ca="1" si="12"/>
        <v>7.5549750000000003E-5</v>
      </c>
      <c r="N176" s="5">
        <f t="shared" ca="1" si="12"/>
        <v>7.5549750000000003E-5</v>
      </c>
      <c r="O176" s="5">
        <f t="shared" ca="1" si="12"/>
        <v>7.5549750000000003E-5</v>
      </c>
      <c r="P176" s="5">
        <f t="shared" ca="1" si="12"/>
        <v>9.0659699999999998E-4</v>
      </c>
    </row>
    <row r="177" spans="1:16" x14ac:dyDescent="0.25">
      <c r="A177">
        <v>5</v>
      </c>
      <c r="B177">
        <v>10</v>
      </c>
      <c r="C177" t="s">
        <v>6</v>
      </c>
      <c r="D177" s="5">
        <f t="shared" ca="1" si="12"/>
        <v>7.6091833333333329E-5</v>
      </c>
      <c r="E177" s="5">
        <f t="shared" ca="1" si="12"/>
        <v>7.6091833333333329E-5</v>
      </c>
      <c r="F177" s="5">
        <f t="shared" ca="1" si="12"/>
        <v>7.6091833333333329E-5</v>
      </c>
      <c r="G177" s="5">
        <f t="shared" ca="1" si="12"/>
        <v>7.6091833333333329E-5</v>
      </c>
      <c r="H177" s="5">
        <f t="shared" ca="1" si="12"/>
        <v>7.6091833333333329E-5</v>
      </c>
      <c r="I177" s="5">
        <f t="shared" ca="1" si="12"/>
        <v>7.6091833333333329E-5</v>
      </c>
      <c r="J177" s="5">
        <f t="shared" ca="1" si="12"/>
        <v>7.6091833333333329E-5</v>
      </c>
      <c r="K177" s="5">
        <f t="shared" ca="1" si="12"/>
        <v>7.6091833333333329E-5</v>
      </c>
      <c r="L177" s="5">
        <f t="shared" ca="1" si="12"/>
        <v>7.6091833333333329E-5</v>
      </c>
      <c r="M177" s="5">
        <f t="shared" ca="1" si="12"/>
        <v>7.6091833333333329E-5</v>
      </c>
      <c r="N177" s="5">
        <f t="shared" ca="1" si="12"/>
        <v>7.6091833333333329E-5</v>
      </c>
      <c r="O177" s="5">
        <f t="shared" ca="1" si="12"/>
        <v>7.6091833333333329E-5</v>
      </c>
      <c r="P177" s="5">
        <f t="shared" ca="1" si="12"/>
        <v>9.1310200000000016E-4</v>
      </c>
    </row>
    <row r="178" spans="1:16" x14ac:dyDescent="0.25">
      <c r="A178">
        <v>1</v>
      </c>
      <c r="B178">
        <v>11</v>
      </c>
      <c r="C178" t="s">
        <v>2</v>
      </c>
      <c r="D178" s="5">
        <f t="shared" ca="1" si="12"/>
        <v>8.9125333333333343E-4</v>
      </c>
      <c r="E178" s="5">
        <f t="shared" ca="1" si="12"/>
        <v>8.9125333333333343E-4</v>
      </c>
      <c r="F178" s="5">
        <f t="shared" ca="1" si="12"/>
        <v>8.9125333333333343E-4</v>
      </c>
      <c r="G178" s="5">
        <f t="shared" ca="1" si="12"/>
        <v>8.9125333333333343E-4</v>
      </c>
      <c r="H178" s="5">
        <f t="shared" ca="1" si="12"/>
        <v>8.9125333333333343E-4</v>
      </c>
      <c r="I178" s="5">
        <f t="shared" ca="1" si="12"/>
        <v>8.9125333333333343E-4</v>
      </c>
      <c r="J178" s="5">
        <f t="shared" ca="1" si="12"/>
        <v>8.9125333333333343E-4</v>
      </c>
      <c r="K178" s="5">
        <f t="shared" ca="1" si="12"/>
        <v>8.9125333333333343E-4</v>
      </c>
      <c r="L178" s="5">
        <f t="shared" ca="1" si="12"/>
        <v>8.9125333333333343E-4</v>
      </c>
      <c r="M178" s="5">
        <f t="shared" ca="1" si="12"/>
        <v>8.9125333333333343E-4</v>
      </c>
      <c r="N178" s="5">
        <f t="shared" ca="1" si="12"/>
        <v>8.9125333333333343E-4</v>
      </c>
      <c r="O178" s="5">
        <f t="shared" ca="1" si="12"/>
        <v>8.9125333333333343E-4</v>
      </c>
      <c r="P178" s="5">
        <f t="shared" ca="1" si="12"/>
        <v>1.0695039999999998E-2</v>
      </c>
    </row>
    <row r="179" spans="1:16" x14ac:dyDescent="0.25">
      <c r="A179">
        <v>2</v>
      </c>
      <c r="B179">
        <v>11</v>
      </c>
      <c r="C179" t="s">
        <v>3</v>
      </c>
      <c r="D179" s="5">
        <f t="shared" ca="1" si="12"/>
        <v>1.2969789166666667E-3</v>
      </c>
      <c r="E179" s="5">
        <f t="shared" ca="1" si="12"/>
        <v>1.2969789166666667E-3</v>
      </c>
      <c r="F179" s="5">
        <f t="shared" ca="1" si="12"/>
        <v>1.2969789166666667E-3</v>
      </c>
      <c r="G179" s="5">
        <f t="shared" ca="1" si="12"/>
        <v>1.2969789166666667E-3</v>
      </c>
      <c r="H179" s="5">
        <f t="shared" ca="1" si="12"/>
        <v>1.2969789166666667E-3</v>
      </c>
      <c r="I179" s="5">
        <f t="shared" ca="1" si="12"/>
        <v>1.2969789166666667E-3</v>
      </c>
      <c r="J179" s="5">
        <f t="shared" ca="1" si="12"/>
        <v>1.2969789166666667E-3</v>
      </c>
      <c r="K179" s="5">
        <f t="shared" ca="1" si="12"/>
        <v>1.2969789166666667E-3</v>
      </c>
      <c r="L179" s="5">
        <f t="shared" ca="1" si="12"/>
        <v>1.2969789166666667E-3</v>
      </c>
      <c r="M179" s="5">
        <f t="shared" ca="1" si="12"/>
        <v>1.2969789166666667E-3</v>
      </c>
      <c r="N179" s="5">
        <f t="shared" ca="1" si="12"/>
        <v>1.2969789166666667E-3</v>
      </c>
      <c r="O179" s="5">
        <f t="shared" ca="1" si="12"/>
        <v>1.2969789166666667E-3</v>
      </c>
      <c r="P179" s="5">
        <f t="shared" ca="1" si="12"/>
        <v>1.5563747000000001E-2</v>
      </c>
    </row>
    <row r="180" spans="1:16" x14ac:dyDescent="0.25">
      <c r="A180">
        <v>3</v>
      </c>
      <c r="B180">
        <v>11</v>
      </c>
      <c r="C180" t="s">
        <v>4</v>
      </c>
      <c r="D180" s="5">
        <f t="shared" ca="1" si="12"/>
        <v>1.5355575833333336E-3</v>
      </c>
      <c r="E180" s="5">
        <f t="shared" ca="1" si="12"/>
        <v>1.5355575833333336E-3</v>
      </c>
      <c r="F180" s="5">
        <f t="shared" ca="1" si="12"/>
        <v>1.5355575833333336E-3</v>
      </c>
      <c r="G180" s="5">
        <f t="shared" ca="1" si="12"/>
        <v>1.5355575833333336E-3</v>
      </c>
      <c r="H180" s="5">
        <f t="shared" ca="1" si="12"/>
        <v>1.5355575833333336E-3</v>
      </c>
      <c r="I180" s="5">
        <f t="shared" ca="1" si="12"/>
        <v>1.5355575833333336E-3</v>
      </c>
      <c r="J180" s="5">
        <f t="shared" ca="1" si="12"/>
        <v>1.5355575833333336E-3</v>
      </c>
      <c r="K180" s="5">
        <f t="shared" ca="1" si="12"/>
        <v>1.5355575833333336E-3</v>
      </c>
      <c r="L180" s="5">
        <f t="shared" ca="1" si="12"/>
        <v>1.5355575833333336E-3</v>
      </c>
      <c r="M180" s="5">
        <f t="shared" ca="1" si="12"/>
        <v>1.5355575833333336E-3</v>
      </c>
      <c r="N180" s="5">
        <f t="shared" ca="1" si="12"/>
        <v>1.5355575833333336E-3</v>
      </c>
      <c r="O180" s="5">
        <f t="shared" ca="1" si="12"/>
        <v>1.5355575833333336E-3</v>
      </c>
      <c r="P180" s="5">
        <f t="shared" ca="1" si="12"/>
        <v>1.8426690999999999E-2</v>
      </c>
    </row>
    <row r="181" spans="1:16" x14ac:dyDescent="0.25">
      <c r="A181">
        <v>4</v>
      </c>
      <c r="B181">
        <v>11</v>
      </c>
      <c r="C181" t="s">
        <v>5</v>
      </c>
      <c r="D181" s="5">
        <f t="shared" ca="1" si="12"/>
        <v>1.6428637500000001E-3</v>
      </c>
      <c r="E181" s="5">
        <f t="shared" ca="1" si="12"/>
        <v>1.6428637500000001E-3</v>
      </c>
      <c r="F181" s="5">
        <f t="shared" ca="1" si="12"/>
        <v>1.6428637500000001E-3</v>
      </c>
      <c r="G181" s="5">
        <f t="shared" ca="1" si="12"/>
        <v>1.6428637500000001E-3</v>
      </c>
      <c r="H181" s="5">
        <f t="shared" ca="1" si="12"/>
        <v>1.6428637500000001E-3</v>
      </c>
      <c r="I181" s="5">
        <f t="shared" ca="1" si="12"/>
        <v>1.6428637500000001E-3</v>
      </c>
      <c r="J181" s="5">
        <f t="shared" ca="1" si="12"/>
        <v>1.6428637500000001E-3</v>
      </c>
      <c r="K181" s="5">
        <f t="shared" ca="1" si="12"/>
        <v>1.6428637500000001E-3</v>
      </c>
      <c r="L181" s="5">
        <f t="shared" ca="1" si="12"/>
        <v>1.6428637500000001E-3</v>
      </c>
      <c r="M181" s="5">
        <f t="shared" ca="1" si="12"/>
        <v>1.6428637500000001E-3</v>
      </c>
      <c r="N181" s="5">
        <f t="shared" ca="1" si="12"/>
        <v>1.6428637500000001E-3</v>
      </c>
      <c r="O181" s="5">
        <f t="shared" ca="1" si="12"/>
        <v>1.6428637500000001E-3</v>
      </c>
      <c r="P181" s="5">
        <f t="shared" ca="1" si="12"/>
        <v>1.9714365000000008E-2</v>
      </c>
    </row>
    <row r="182" spans="1:16" x14ac:dyDescent="0.25">
      <c r="A182">
        <v>5</v>
      </c>
      <c r="B182">
        <v>11</v>
      </c>
      <c r="C182" t="s">
        <v>6</v>
      </c>
      <c r="D182" s="5">
        <f t="shared" ref="D182:P191" ca="1" si="13">INDIRECT($A$1&amp;"!"&amp;ADDRESS(ROW(),COLUMN()))</f>
        <v>1.6275636666666668E-3</v>
      </c>
      <c r="E182" s="5">
        <f t="shared" ca="1" si="13"/>
        <v>1.6275636666666668E-3</v>
      </c>
      <c r="F182" s="5">
        <f t="shared" ca="1" si="13"/>
        <v>1.6275636666666668E-3</v>
      </c>
      <c r="G182" s="5">
        <f t="shared" ca="1" si="13"/>
        <v>1.6275636666666668E-3</v>
      </c>
      <c r="H182" s="5">
        <f t="shared" ca="1" si="13"/>
        <v>1.6275636666666668E-3</v>
      </c>
      <c r="I182" s="5">
        <f t="shared" ca="1" si="13"/>
        <v>1.6275636666666668E-3</v>
      </c>
      <c r="J182" s="5">
        <f t="shared" ca="1" si="13"/>
        <v>1.6275636666666668E-3</v>
      </c>
      <c r="K182" s="5">
        <f t="shared" ca="1" si="13"/>
        <v>1.6275636666666668E-3</v>
      </c>
      <c r="L182" s="5">
        <f t="shared" ca="1" si="13"/>
        <v>1.6275636666666668E-3</v>
      </c>
      <c r="M182" s="5">
        <f t="shared" ca="1" si="13"/>
        <v>1.6275636666666668E-3</v>
      </c>
      <c r="N182" s="5">
        <f t="shared" ca="1" si="13"/>
        <v>1.6275636666666668E-3</v>
      </c>
      <c r="O182" s="5">
        <f t="shared" ca="1" si="13"/>
        <v>1.6275636666666668E-3</v>
      </c>
      <c r="P182" s="5">
        <f t="shared" ca="1" si="13"/>
        <v>1.9530764000000006E-2</v>
      </c>
    </row>
    <row r="183" spans="1:16" x14ac:dyDescent="0.25">
      <c r="A183">
        <v>1</v>
      </c>
      <c r="B183">
        <v>12</v>
      </c>
      <c r="C183" t="s">
        <v>2</v>
      </c>
      <c r="D183" s="5">
        <f t="shared" ca="1" si="13"/>
        <v>5.1559441666666663E-4</v>
      </c>
      <c r="E183" s="5">
        <f t="shared" ca="1" si="13"/>
        <v>5.1559441666666663E-4</v>
      </c>
      <c r="F183" s="5">
        <f t="shared" ca="1" si="13"/>
        <v>5.1559441666666663E-4</v>
      </c>
      <c r="G183" s="5">
        <f t="shared" ca="1" si="13"/>
        <v>5.1559441666666663E-4</v>
      </c>
      <c r="H183" s="5">
        <f t="shared" ca="1" si="13"/>
        <v>5.1559441666666663E-4</v>
      </c>
      <c r="I183" s="5">
        <f t="shared" ca="1" si="13"/>
        <v>5.1559441666666663E-4</v>
      </c>
      <c r="J183" s="5">
        <f t="shared" ca="1" si="13"/>
        <v>5.1559441666666663E-4</v>
      </c>
      <c r="K183" s="5">
        <f t="shared" ca="1" si="13"/>
        <v>5.1559441666666663E-4</v>
      </c>
      <c r="L183" s="5">
        <f t="shared" ca="1" si="13"/>
        <v>5.1559441666666663E-4</v>
      </c>
      <c r="M183" s="5">
        <f t="shared" ca="1" si="13"/>
        <v>5.1559441666666663E-4</v>
      </c>
      <c r="N183" s="5">
        <f t="shared" ca="1" si="13"/>
        <v>5.1559441666666663E-4</v>
      </c>
      <c r="O183" s="5">
        <f t="shared" ca="1" si="13"/>
        <v>5.1559441666666663E-4</v>
      </c>
      <c r="P183" s="5">
        <f t="shared" ca="1" si="13"/>
        <v>6.187133E-3</v>
      </c>
    </row>
    <row r="184" spans="1:16" x14ac:dyDescent="0.25">
      <c r="A184">
        <v>2</v>
      </c>
      <c r="B184">
        <v>12</v>
      </c>
      <c r="C184" t="s">
        <v>3</v>
      </c>
      <c r="D184" s="5">
        <f t="shared" ca="1" si="13"/>
        <v>7.5030866666666674E-4</v>
      </c>
      <c r="E184" s="5">
        <f t="shared" ca="1" si="13"/>
        <v>7.5030866666666674E-4</v>
      </c>
      <c r="F184" s="5">
        <f t="shared" ca="1" si="13"/>
        <v>7.5030866666666674E-4</v>
      </c>
      <c r="G184" s="5">
        <f t="shared" ca="1" si="13"/>
        <v>7.5030866666666674E-4</v>
      </c>
      <c r="H184" s="5">
        <f t="shared" ca="1" si="13"/>
        <v>7.5030866666666674E-4</v>
      </c>
      <c r="I184" s="5">
        <f t="shared" ca="1" si="13"/>
        <v>7.5030866666666674E-4</v>
      </c>
      <c r="J184" s="5">
        <f t="shared" ca="1" si="13"/>
        <v>7.5030866666666674E-4</v>
      </c>
      <c r="K184" s="5">
        <f t="shared" ca="1" si="13"/>
        <v>7.5030866666666674E-4</v>
      </c>
      <c r="L184" s="5">
        <f t="shared" ca="1" si="13"/>
        <v>7.5030866666666674E-4</v>
      </c>
      <c r="M184" s="5">
        <f t="shared" ca="1" si="13"/>
        <v>7.5030866666666674E-4</v>
      </c>
      <c r="N184" s="5">
        <f t="shared" ca="1" si="13"/>
        <v>7.5030866666666674E-4</v>
      </c>
      <c r="O184" s="5">
        <f t="shared" ca="1" si="13"/>
        <v>7.5030866666666674E-4</v>
      </c>
      <c r="P184" s="5">
        <f t="shared" ca="1" si="13"/>
        <v>9.0037040000000013E-3</v>
      </c>
    </row>
    <row r="185" spans="1:16" x14ac:dyDescent="0.25">
      <c r="A185">
        <v>3</v>
      </c>
      <c r="B185">
        <v>12</v>
      </c>
      <c r="C185" t="s">
        <v>4</v>
      </c>
      <c r="D185" s="5">
        <f t="shared" ca="1" si="13"/>
        <v>8.8832758333333341E-4</v>
      </c>
      <c r="E185" s="5">
        <f t="shared" ca="1" si="13"/>
        <v>8.8832758333333341E-4</v>
      </c>
      <c r="F185" s="5">
        <f t="shared" ca="1" si="13"/>
        <v>8.8832758333333341E-4</v>
      </c>
      <c r="G185" s="5">
        <f t="shared" ca="1" si="13"/>
        <v>8.8832758333333341E-4</v>
      </c>
      <c r="H185" s="5">
        <f t="shared" ca="1" si="13"/>
        <v>8.8832758333333341E-4</v>
      </c>
      <c r="I185" s="5">
        <f t="shared" ca="1" si="13"/>
        <v>8.8832758333333341E-4</v>
      </c>
      <c r="J185" s="5">
        <f t="shared" ca="1" si="13"/>
        <v>8.8832758333333341E-4</v>
      </c>
      <c r="K185" s="5">
        <f t="shared" ca="1" si="13"/>
        <v>8.8832758333333341E-4</v>
      </c>
      <c r="L185" s="5">
        <f t="shared" ca="1" si="13"/>
        <v>8.8832758333333341E-4</v>
      </c>
      <c r="M185" s="5">
        <f t="shared" ca="1" si="13"/>
        <v>8.8832758333333341E-4</v>
      </c>
      <c r="N185" s="5">
        <f t="shared" ca="1" si="13"/>
        <v>8.8832758333333341E-4</v>
      </c>
      <c r="O185" s="5">
        <f t="shared" ca="1" si="13"/>
        <v>8.8832758333333341E-4</v>
      </c>
      <c r="P185" s="5">
        <f t="shared" ca="1" si="13"/>
        <v>1.0659931000000004E-2</v>
      </c>
    </row>
    <row r="186" spans="1:16" x14ac:dyDescent="0.25">
      <c r="A186">
        <v>4</v>
      </c>
      <c r="B186">
        <v>12</v>
      </c>
      <c r="C186" t="s">
        <v>5</v>
      </c>
      <c r="D186" s="5">
        <f t="shared" ca="1" si="13"/>
        <v>9.5040474999999989E-4</v>
      </c>
      <c r="E186" s="5">
        <f t="shared" ca="1" si="13"/>
        <v>9.5040474999999989E-4</v>
      </c>
      <c r="F186" s="5">
        <f t="shared" ca="1" si="13"/>
        <v>9.5040474999999989E-4</v>
      </c>
      <c r="G186" s="5">
        <f t="shared" ca="1" si="13"/>
        <v>9.5040474999999989E-4</v>
      </c>
      <c r="H186" s="5">
        <f t="shared" ca="1" si="13"/>
        <v>9.5040474999999989E-4</v>
      </c>
      <c r="I186" s="5">
        <f t="shared" ca="1" si="13"/>
        <v>9.5040474999999989E-4</v>
      </c>
      <c r="J186" s="5">
        <f t="shared" ca="1" si="13"/>
        <v>9.5040474999999989E-4</v>
      </c>
      <c r="K186" s="5">
        <f t="shared" ca="1" si="13"/>
        <v>9.5040474999999989E-4</v>
      </c>
      <c r="L186" s="5">
        <f t="shared" ca="1" si="13"/>
        <v>9.5040474999999989E-4</v>
      </c>
      <c r="M186" s="5">
        <f t="shared" ca="1" si="13"/>
        <v>9.5040474999999989E-4</v>
      </c>
      <c r="N186" s="5">
        <f t="shared" ca="1" si="13"/>
        <v>9.5040474999999989E-4</v>
      </c>
      <c r="O186" s="5">
        <f t="shared" ca="1" si="13"/>
        <v>9.5040474999999989E-4</v>
      </c>
      <c r="P186" s="5">
        <f t="shared" ca="1" si="13"/>
        <v>1.1404856999999999E-2</v>
      </c>
    </row>
    <row r="187" spans="1:16" x14ac:dyDescent="0.25">
      <c r="A187">
        <v>5</v>
      </c>
      <c r="B187">
        <v>12</v>
      </c>
      <c r="C187" t="s">
        <v>6</v>
      </c>
      <c r="D187" s="5">
        <f t="shared" ca="1" si="13"/>
        <v>9.4155349999999998E-4</v>
      </c>
      <c r="E187" s="5">
        <f t="shared" ca="1" si="13"/>
        <v>9.4155349999999998E-4</v>
      </c>
      <c r="F187" s="5">
        <f t="shared" ca="1" si="13"/>
        <v>9.4155349999999998E-4</v>
      </c>
      <c r="G187" s="5">
        <f t="shared" ca="1" si="13"/>
        <v>9.4155349999999998E-4</v>
      </c>
      <c r="H187" s="5">
        <f t="shared" ca="1" si="13"/>
        <v>9.4155349999999998E-4</v>
      </c>
      <c r="I187" s="5">
        <f t="shared" ca="1" si="13"/>
        <v>9.4155349999999998E-4</v>
      </c>
      <c r="J187" s="5">
        <f t="shared" ca="1" si="13"/>
        <v>9.4155349999999998E-4</v>
      </c>
      <c r="K187" s="5">
        <f t="shared" ca="1" si="13"/>
        <v>9.4155349999999998E-4</v>
      </c>
      <c r="L187" s="5">
        <f t="shared" ca="1" si="13"/>
        <v>9.4155349999999998E-4</v>
      </c>
      <c r="M187" s="5">
        <f t="shared" ca="1" si="13"/>
        <v>9.4155349999999998E-4</v>
      </c>
      <c r="N187" s="5">
        <f t="shared" ca="1" si="13"/>
        <v>9.4155349999999998E-4</v>
      </c>
      <c r="O187" s="5">
        <f t="shared" ca="1" si="13"/>
        <v>9.4155349999999998E-4</v>
      </c>
      <c r="P187" s="5">
        <f t="shared" ca="1" si="13"/>
        <v>1.1298641999999998E-2</v>
      </c>
    </row>
    <row r="188" spans="1:16" x14ac:dyDescent="0.25">
      <c r="A188">
        <v>1</v>
      </c>
      <c r="B188">
        <v>13</v>
      </c>
      <c r="C188" t="s">
        <v>2</v>
      </c>
      <c r="D188" s="5">
        <f t="shared" ca="1" si="13"/>
        <v>3.0444933333333336E-4</v>
      </c>
      <c r="E188" s="5">
        <f t="shared" ca="1" si="13"/>
        <v>3.0444933333333336E-4</v>
      </c>
      <c r="F188" s="5">
        <f t="shared" ca="1" si="13"/>
        <v>3.0444933333333336E-4</v>
      </c>
      <c r="G188" s="5">
        <f t="shared" ca="1" si="13"/>
        <v>3.0444933333333336E-4</v>
      </c>
      <c r="H188" s="5">
        <f t="shared" ca="1" si="13"/>
        <v>3.0444933333333336E-4</v>
      </c>
      <c r="I188" s="5">
        <f t="shared" ca="1" si="13"/>
        <v>3.0444933333333336E-4</v>
      </c>
      <c r="J188" s="5">
        <f t="shared" ca="1" si="13"/>
        <v>3.0444933333333336E-4</v>
      </c>
      <c r="K188" s="5">
        <f t="shared" ca="1" si="13"/>
        <v>3.0444933333333336E-4</v>
      </c>
      <c r="L188" s="5">
        <f t="shared" ca="1" si="13"/>
        <v>3.0444933333333336E-4</v>
      </c>
      <c r="M188" s="5">
        <f t="shared" ca="1" si="13"/>
        <v>3.0444933333333336E-4</v>
      </c>
      <c r="N188" s="5">
        <f t="shared" ca="1" si="13"/>
        <v>3.0444933333333336E-4</v>
      </c>
      <c r="O188" s="5">
        <f t="shared" ca="1" si="13"/>
        <v>3.0444933333333336E-4</v>
      </c>
      <c r="P188" s="5">
        <f t="shared" ca="1" si="13"/>
        <v>3.6533919999999997E-3</v>
      </c>
    </row>
    <row r="189" spans="1:16" x14ac:dyDescent="0.25">
      <c r="A189">
        <v>2</v>
      </c>
      <c r="B189">
        <v>13</v>
      </c>
      <c r="C189" t="s">
        <v>3</v>
      </c>
      <c r="D189" s="5">
        <f t="shared" ca="1" si="13"/>
        <v>4.4232458333333331E-4</v>
      </c>
      <c r="E189" s="5">
        <f t="shared" ca="1" si="13"/>
        <v>4.4232458333333331E-4</v>
      </c>
      <c r="F189" s="5">
        <f t="shared" ca="1" si="13"/>
        <v>4.4232458333333331E-4</v>
      </c>
      <c r="G189" s="5">
        <f t="shared" ca="1" si="13"/>
        <v>4.4232458333333331E-4</v>
      </c>
      <c r="H189" s="5">
        <f t="shared" ca="1" si="13"/>
        <v>4.4232458333333331E-4</v>
      </c>
      <c r="I189" s="5">
        <f t="shared" ca="1" si="13"/>
        <v>4.4232458333333331E-4</v>
      </c>
      <c r="J189" s="5">
        <f t="shared" ca="1" si="13"/>
        <v>4.4232458333333331E-4</v>
      </c>
      <c r="K189" s="5">
        <f t="shared" ca="1" si="13"/>
        <v>4.4232458333333331E-4</v>
      </c>
      <c r="L189" s="5">
        <f t="shared" ca="1" si="13"/>
        <v>4.4232458333333331E-4</v>
      </c>
      <c r="M189" s="5">
        <f t="shared" ca="1" si="13"/>
        <v>4.4232458333333331E-4</v>
      </c>
      <c r="N189" s="5">
        <f t="shared" ca="1" si="13"/>
        <v>4.4232458333333331E-4</v>
      </c>
      <c r="O189" s="5">
        <f t="shared" ca="1" si="13"/>
        <v>4.4232458333333331E-4</v>
      </c>
      <c r="P189" s="5">
        <f t="shared" ca="1" si="13"/>
        <v>5.3078949999999991E-3</v>
      </c>
    </row>
    <row r="190" spans="1:16" x14ac:dyDescent="0.25">
      <c r="A190">
        <v>3</v>
      </c>
      <c r="B190">
        <v>13</v>
      </c>
      <c r="C190" t="s">
        <v>4</v>
      </c>
      <c r="D190" s="5">
        <f t="shared" ca="1" si="13"/>
        <v>5.2348208333333332E-4</v>
      </c>
      <c r="E190" s="5">
        <f t="shared" ca="1" si="13"/>
        <v>5.2348208333333332E-4</v>
      </c>
      <c r="F190" s="5">
        <f t="shared" ca="1" si="13"/>
        <v>5.2348208333333332E-4</v>
      </c>
      <c r="G190" s="5">
        <f t="shared" ca="1" si="13"/>
        <v>5.2348208333333332E-4</v>
      </c>
      <c r="H190" s="5">
        <f t="shared" ca="1" si="13"/>
        <v>5.2348208333333332E-4</v>
      </c>
      <c r="I190" s="5">
        <f t="shared" ca="1" si="13"/>
        <v>5.2348208333333332E-4</v>
      </c>
      <c r="J190" s="5">
        <f t="shared" ca="1" si="13"/>
        <v>5.2348208333333332E-4</v>
      </c>
      <c r="K190" s="5">
        <f t="shared" ca="1" si="13"/>
        <v>5.2348208333333332E-4</v>
      </c>
      <c r="L190" s="5">
        <f t="shared" ca="1" si="13"/>
        <v>5.2348208333333332E-4</v>
      </c>
      <c r="M190" s="5">
        <f t="shared" ca="1" si="13"/>
        <v>5.2348208333333332E-4</v>
      </c>
      <c r="N190" s="5">
        <f t="shared" ca="1" si="13"/>
        <v>5.2348208333333332E-4</v>
      </c>
      <c r="O190" s="5">
        <f t="shared" ca="1" si="13"/>
        <v>5.2348208333333332E-4</v>
      </c>
      <c r="P190" s="5">
        <f t="shared" ca="1" si="13"/>
        <v>6.2817850000000015E-3</v>
      </c>
    </row>
    <row r="191" spans="1:16" x14ac:dyDescent="0.25">
      <c r="A191">
        <v>4</v>
      </c>
      <c r="B191">
        <v>13</v>
      </c>
      <c r="C191" t="s">
        <v>5</v>
      </c>
      <c r="D191" s="5">
        <f t="shared" ca="1" si="13"/>
        <v>5.605200833333333E-4</v>
      </c>
      <c r="E191" s="5">
        <f t="shared" ca="1" si="13"/>
        <v>5.605200833333333E-4</v>
      </c>
      <c r="F191" s="5">
        <f t="shared" ca="1" si="13"/>
        <v>5.605200833333333E-4</v>
      </c>
      <c r="G191" s="5">
        <f t="shared" ca="1" si="13"/>
        <v>5.605200833333333E-4</v>
      </c>
      <c r="H191" s="5">
        <f t="shared" ca="1" si="13"/>
        <v>5.605200833333333E-4</v>
      </c>
      <c r="I191" s="5">
        <f t="shared" ca="1" si="13"/>
        <v>5.605200833333333E-4</v>
      </c>
      <c r="J191" s="5">
        <f t="shared" ca="1" si="13"/>
        <v>5.605200833333333E-4</v>
      </c>
      <c r="K191" s="5">
        <f t="shared" ca="1" si="13"/>
        <v>5.605200833333333E-4</v>
      </c>
      <c r="L191" s="5">
        <f t="shared" ca="1" si="13"/>
        <v>5.605200833333333E-4</v>
      </c>
      <c r="M191" s="5">
        <f t="shared" ca="1" si="13"/>
        <v>5.605200833333333E-4</v>
      </c>
      <c r="N191" s="5">
        <f t="shared" ca="1" si="13"/>
        <v>5.605200833333333E-4</v>
      </c>
      <c r="O191" s="5">
        <f t="shared" ca="1" si="13"/>
        <v>5.605200833333333E-4</v>
      </c>
      <c r="P191" s="5">
        <f t="shared" ca="1" si="13"/>
        <v>6.726241E-3</v>
      </c>
    </row>
    <row r="192" spans="1:16" x14ac:dyDescent="0.25">
      <c r="A192">
        <v>5</v>
      </c>
      <c r="B192">
        <v>13</v>
      </c>
      <c r="C192" t="s">
        <v>6</v>
      </c>
      <c r="D192" s="5">
        <f t="shared" ref="D192:P201" ca="1" si="14">INDIRECT($A$1&amp;"!"&amp;ADDRESS(ROW(),COLUMN()))</f>
        <v>5.5572941666666659E-4</v>
      </c>
      <c r="E192" s="5">
        <f t="shared" ca="1" si="14"/>
        <v>5.5572941666666659E-4</v>
      </c>
      <c r="F192" s="5">
        <f t="shared" ca="1" si="14"/>
        <v>5.5572941666666659E-4</v>
      </c>
      <c r="G192" s="5">
        <f t="shared" ca="1" si="14"/>
        <v>5.5572941666666659E-4</v>
      </c>
      <c r="H192" s="5">
        <f t="shared" ca="1" si="14"/>
        <v>5.5572941666666659E-4</v>
      </c>
      <c r="I192" s="5">
        <f t="shared" ca="1" si="14"/>
        <v>5.5572941666666659E-4</v>
      </c>
      <c r="J192" s="5">
        <f t="shared" ca="1" si="14"/>
        <v>5.5572941666666659E-4</v>
      </c>
      <c r="K192" s="5">
        <f t="shared" ca="1" si="14"/>
        <v>5.5572941666666659E-4</v>
      </c>
      <c r="L192" s="5">
        <f t="shared" ca="1" si="14"/>
        <v>5.5572941666666659E-4</v>
      </c>
      <c r="M192" s="5">
        <f t="shared" ca="1" si="14"/>
        <v>5.5572941666666659E-4</v>
      </c>
      <c r="N192" s="5">
        <f t="shared" ca="1" si="14"/>
        <v>5.5572941666666659E-4</v>
      </c>
      <c r="O192" s="5">
        <f t="shared" ca="1" si="14"/>
        <v>5.5572941666666659E-4</v>
      </c>
      <c r="P192" s="5">
        <f t="shared" ca="1" si="14"/>
        <v>6.6687530000000004E-3</v>
      </c>
    </row>
    <row r="193" spans="1:16" x14ac:dyDescent="0.25">
      <c r="A193">
        <v>1</v>
      </c>
      <c r="B193">
        <v>14</v>
      </c>
      <c r="C193" t="s">
        <v>2</v>
      </c>
      <c r="D193" s="5">
        <f t="shared" ca="1" si="14"/>
        <v>1.8727283333333335E-4</v>
      </c>
      <c r="E193" s="5">
        <f t="shared" ca="1" si="14"/>
        <v>1.8727283333333335E-4</v>
      </c>
      <c r="F193" s="5">
        <f t="shared" ca="1" si="14"/>
        <v>1.8727283333333335E-4</v>
      </c>
      <c r="G193" s="5">
        <f t="shared" ca="1" si="14"/>
        <v>1.8727283333333335E-4</v>
      </c>
      <c r="H193" s="5">
        <f t="shared" ca="1" si="14"/>
        <v>1.8727283333333335E-4</v>
      </c>
      <c r="I193" s="5">
        <f t="shared" ca="1" si="14"/>
        <v>1.8727283333333335E-4</v>
      </c>
      <c r="J193" s="5">
        <f t="shared" ca="1" si="14"/>
        <v>1.8727283333333335E-4</v>
      </c>
      <c r="K193" s="5">
        <f t="shared" ca="1" si="14"/>
        <v>1.8727283333333335E-4</v>
      </c>
      <c r="L193" s="5">
        <f t="shared" ca="1" si="14"/>
        <v>1.8727283333333335E-4</v>
      </c>
      <c r="M193" s="5">
        <f t="shared" ca="1" si="14"/>
        <v>1.8727283333333335E-4</v>
      </c>
      <c r="N193" s="5">
        <f t="shared" ca="1" si="14"/>
        <v>1.8727283333333335E-4</v>
      </c>
      <c r="O193" s="5">
        <f t="shared" ca="1" si="14"/>
        <v>1.8727283333333335E-4</v>
      </c>
      <c r="P193" s="5">
        <f t="shared" ca="1" si="14"/>
        <v>2.2472740000000001E-3</v>
      </c>
    </row>
    <row r="194" spans="1:16" x14ac:dyDescent="0.25">
      <c r="A194">
        <v>2</v>
      </c>
      <c r="B194">
        <v>14</v>
      </c>
      <c r="C194" t="s">
        <v>3</v>
      </c>
      <c r="D194" s="5">
        <f t="shared" ca="1" si="14"/>
        <v>2.7252508333333331E-4</v>
      </c>
      <c r="E194" s="5">
        <f t="shared" ca="1" si="14"/>
        <v>2.7252508333333331E-4</v>
      </c>
      <c r="F194" s="5">
        <f t="shared" ca="1" si="14"/>
        <v>2.7252508333333331E-4</v>
      </c>
      <c r="G194" s="5">
        <f t="shared" ca="1" si="14"/>
        <v>2.7252508333333331E-4</v>
      </c>
      <c r="H194" s="5">
        <f t="shared" ca="1" si="14"/>
        <v>2.7252508333333331E-4</v>
      </c>
      <c r="I194" s="5">
        <f t="shared" ca="1" si="14"/>
        <v>2.7252508333333331E-4</v>
      </c>
      <c r="J194" s="5">
        <f t="shared" ca="1" si="14"/>
        <v>2.7252508333333331E-4</v>
      </c>
      <c r="K194" s="5">
        <f t="shared" ca="1" si="14"/>
        <v>2.7252508333333331E-4</v>
      </c>
      <c r="L194" s="5">
        <f t="shared" ca="1" si="14"/>
        <v>2.7252508333333331E-4</v>
      </c>
      <c r="M194" s="5">
        <f t="shared" ca="1" si="14"/>
        <v>2.7252508333333331E-4</v>
      </c>
      <c r="N194" s="5">
        <f t="shared" ca="1" si="14"/>
        <v>2.7252508333333331E-4</v>
      </c>
      <c r="O194" s="5">
        <f t="shared" ca="1" si="14"/>
        <v>2.7252508333333331E-4</v>
      </c>
      <c r="P194" s="5">
        <f t="shared" ca="1" si="14"/>
        <v>3.2703009999999998E-3</v>
      </c>
    </row>
    <row r="195" spans="1:16" x14ac:dyDescent="0.25">
      <c r="A195">
        <v>3</v>
      </c>
      <c r="B195">
        <v>14</v>
      </c>
      <c r="C195" t="s">
        <v>4</v>
      </c>
      <c r="D195" s="5">
        <f t="shared" ca="1" si="14"/>
        <v>3.22656E-4</v>
      </c>
      <c r="E195" s="5">
        <f t="shared" ca="1" si="14"/>
        <v>3.22656E-4</v>
      </c>
      <c r="F195" s="5">
        <f t="shared" ca="1" si="14"/>
        <v>3.22656E-4</v>
      </c>
      <c r="G195" s="5">
        <f t="shared" ca="1" si="14"/>
        <v>3.22656E-4</v>
      </c>
      <c r="H195" s="5">
        <f t="shared" ca="1" si="14"/>
        <v>3.22656E-4</v>
      </c>
      <c r="I195" s="5">
        <f t="shared" ca="1" si="14"/>
        <v>3.22656E-4</v>
      </c>
      <c r="J195" s="5">
        <f t="shared" ca="1" si="14"/>
        <v>3.22656E-4</v>
      </c>
      <c r="K195" s="5">
        <f t="shared" ca="1" si="14"/>
        <v>3.22656E-4</v>
      </c>
      <c r="L195" s="5">
        <f t="shared" ca="1" si="14"/>
        <v>3.22656E-4</v>
      </c>
      <c r="M195" s="5">
        <f t="shared" ca="1" si="14"/>
        <v>3.22656E-4</v>
      </c>
      <c r="N195" s="5">
        <f t="shared" ca="1" si="14"/>
        <v>3.22656E-4</v>
      </c>
      <c r="O195" s="5">
        <f t="shared" ca="1" si="14"/>
        <v>3.22656E-4</v>
      </c>
      <c r="P195" s="5">
        <f t="shared" ca="1" si="14"/>
        <v>3.8718720000000006E-3</v>
      </c>
    </row>
    <row r="196" spans="1:16" x14ac:dyDescent="0.25">
      <c r="A196">
        <v>4</v>
      </c>
      <c r="B196">
        <v>14</v>
      </c>
      <c r="C196" t="s">
        <v>5</v>
      </c>
      <c r="D196" s="5">
        <f t="shared" ca="1" si="14"/>
        <v>3.4520349999999999E-4</v>
      </c>
      <c r="E196" s="5">
        <f t="shared" ca="1" si="14"/>
        <v>3.4520349999999999E-4</v>
      </c>
      <c r="F196" s="5">
        <f t="shared" ca="1" si="14"/>
        <v>3.4520349999999999E-4</v>
      </c>
      <c r="G196" s="5">
        <f t="shared" ca="1" si="14"/>
        <v>3.4520349999999999E-4</v>
      </c>
      <c r="H196" s="5">
        <f t="shared" ca="1" si="14"/>
        <v>3.4520349999999999E-4</v>
      </c>
      <c r="I196" s="5">
        <f t="shared" ca="1" si="14"/>
        <v>3.4520349999999999E-4</v>
      </c>
      <c r="J196" s="5">
        <f t="shared" ca="1" si="14"/>
        <v>3.4520349999999999E-4</v>
      </c>
      <c r="K196" s="5">
        <f t="shared" ca="1" si="14"/>
        <v>3.4520349999999999E-4</v>
      </c>
      <c r="L196" s="5">
        <f t="shared" ca="1" si="14"/>
        <v>3.4520349999999999E-4</v>
      </c>
      <c r="M196" s="5">
        <f t="shared" ca="1" si="14"/>
        <v>3.4520349999999999E-4</v>
      </c>
      <c r="N196" s="5">
        <f t="shared" ca="1" si="14"/>
        <v>3.4520349999999999E-4</v>
      </c>
      <c r="O196" s="5">
        <f t="shared" ca="1" si="14"/>
        <v>3.4520349999999999E-4</v>
      </c>
      <c r="P196" s="5">
        <f t="shared" ca="1" si="14"/>
        <v>4.1424419999999988E-3</v>
      </c>
    </row>
    <row r="197" spans="1:16" x14ac:dyDescent="0.25">
      <c r="A197">
        <v>5</v>
      </c>
      <c r="B197">
        <v>14</v>
      </c>
      <c r="C197" t="s">
        <v>6</v>
      </c>
      <c r="D197" s="5">
        <f t="shared" ca="1" si="14"/>
        <v>3.4198858333333329E-4</v>
      </c>
      <c r="E197" s="5">
        <f t="shared" ca="1" si="14"/>
        <v>3.4198858333333329E-4</v>
      </c>
      <c r="F197" s="5">
        <f t="shared" ca="1" si="14"/>
        <v>3.4198858333333329E-4</v>
      </c>
      <c r="G197" s="5">
        <f t="shared" ca="1" si="14"/>
        <v>3.4198858333333329E-4</v>
      </c>
      <c r="H197" s="5">
        <f t="shared" ca="1" si="14"/>
        <v>3.4198858333333329E-4</v>
      </c>
      <c r="I197" s="5">
        <f t="shared" ca="1" si="14"/>
        <v>3.4198858333333329E-4</v>
      </c>
      <c r="J197" s="5">
        <f t="shared" ca="1" si="14"/>
        <v>3.4198858333333329E-4</v>
      </c>
      <c r="K197" s="5">
        <f t="shared" ca="1" si="14"/>
        <v>3.4198858333333329E-4</v>
      </c>
      <c r="L197" s="5">
        <f t="shared" ca="1" si="14"/>
        <v>3.4198858333333329E-4</v>
      </c>
      <c r="M197" s="5">
        <f t="shared" ca="1" si="14"/>
        <v>3.4198858333333329E-4</v>
      </c>
      <c r="N197" s="5">
        <f t="shared" ca="1" si="14"/>
        <v>3.4198858333333329E-4</v>
      </c>
      <c r="O197" s="5">
        <f t="shared" ca="1" si="14"/>
        <v>3.4198858333333329E-4</v>
      </c>
      <c r="P197" s="5">
        <f t="shared" ca="1" si="14"/>
        <v>4.1038629999999984E-3</v>
      </c>
    </row>
    <row r="198" spans="1:16" x14ac:dyDescent="0.25">
      <c r="A198">
        <v>1</v>
      </c>
      <c r="B198">
        <v>15</v>
      </c>
      <c r="C198" t="s">
        <v>2</v>
      </c>
      <c r="D198" s="5">
        <f t="shared" ca="1" si="14"/>
        <v>4.3057166666666662E-4</v>
      </c>
      <c r="E198" s="5">
        <f t="shared" ca="1" si="14"/>
        <v>4.3057166666666662E-4</v>
      </c>
      <c r="F198" s="5">
        <f t="shared" ca="1" si="14"/>
        <v>4.3057166666666662E-4</v>
      </c>
      <c r="G198" s="5">
        <f t="shared" ca="1" si="14"/>
        <v>4.3057166666666662E-4</v>
      </c>
      <c r="H198" s="5">
        <f t="shared" ca="1" si="14"/>
        <v>4.3057166666666662E-4</v>
      </c>
      <c r="I198" s="5">
        <f t="shared" ca="1" si="14"/>
        <v>4.3057166666666662E-4</v>
      </c>
      <c r="J198" s="5">
        <f t="shared" ca="1" si="14"/>
        <v>4.3057166666666662E-4</v>
      </c>
      <c r="K198" s="5">
        <f t="shared" ca="1" si="14"/>
        <v>4.3057166666666662E-4</v>
      </c>
      <c r="L198" s="5">
        <f t="shared" ca="1" si="14"/>
        <v>4.3057166666666662E-4</v>
      </c>
      <c r="M198" s="5">
        <f t="shared" ca="1" si="14"/>
        <v>4.3057166666666662E-4</v>
      </c>
      <c r="N198" s="5">
        <f t="shared" ca="1" si="14"/>
        <v>4.3057166666666662E-4</v>
      </c>
      <c r="O198" s="5">
        <f t="shared" ca="1" si="14"/>
        <v>4.3057166666666662E-4</v>
      </c>
      <c r="P198" s="5">
        <f t="shared" ca="1" si="14"/>
        <v>5.1668599999999997E-3</v>
      </c>
    </row>
    <row r="199" spans="1:16" x14ac:dyDescent="0.25">
      <c r="A199">
        <v>2</v>
      </c>
      <c r="B199">
        <v>15</v>
      </c>
      <c r="C199" t="s">
        <v>3</v>
      </c>
      <c r="D199" s="5">
        <f t="shared" ca="1" si="14"/>
        <v>5.5466016666666669E-4</v>
      </c>
      <c r="E199" s="5">
        <f t="shared" ca="1" si="14"/>
        <v>5.5466016666666669E-4</v>
      </c>
      <c r="F199" s="5">
        <f t="shared" ca="1" si="14"/>
        <v>5.5466016666666669E-4</v>
      </c>
      <c r="G199" s="5">
        <f t="shared" ca="1" si="14"/>
        <v>5.5466016666666669E-4</v>
      </c>
      <c r="H199" s="5">
        <f t="shared" ca="1" si="14"/>
        <v>5.5466016666666669E-4</v>
      </c>
      <c r="I199" s="5">
        <f t="shared" ca="1" si="14"/>
        <v>5.5466016666666669E-4</v>
      </c>
      <c r="J199" s="5">
        <f t="shared" ca="1" si="14"/>
        <v>5.5466016666666669E-4</v>
      </c>
      <c r="K199" s="5">
        <f t="shared" ca="1" si="14"/>
        <v>5.5466016666666669E-4</v>
      </c>
      <c r="L199" s="5">
        <f t="shared" ca="1" si="14"/>
        <v>5.5466016666666669E-4</v>
      </c>
      <c r="M199" s="5">
        <f t="shared" ca="1" si="14"/>
        <v>5.5466016666666669E-4</v>
      </c>
      <c r="N199" s="5">
        <f t="shared" ca="1" si="14"/>
        <v>5.5466016666666669E-4</v>
      </c>
      <c r="O199" s="5">
        <f t="shared" ca="1" si="14"/>
        <v>5.5466016666666669E-4</v>
      </c>
      <c r="P199" s="5">
        <f t="shared" ca="1" si="14"/>
        <v>6.6559220000000007E-3</v>
      </c>
    </row>
    <row r="200" spans="1:16" x14ac:dyDescent="0.25">
      <c r="A200">
        <v>3</v>
      </c>
      <c r="B200">
        <v>15</v>
      </c>
      <c r="C200" t="s">
        <v>4</v>
      </c>
      <c r="D200" s="5">
        <f t="shared" ca="1" si="14"/>
        <v>6.3590016666666669E-4</v>
      </c>
      <c r="E200" s="5">
        <f t="shared" ca="1" si="14"/>
        <v>6.3590016666666669E-4</v>
      </c>
      <c r="F200" s="5">
        <f t="shared" ca="1" si="14"/>
        <v>6.3590016666666669E-4</v>
      </c>
      <c r="G200" s="5">
        <f t="shared" ca="1" si="14"/>
        <v>6.3590016666666669E-4</v>
      </c>
      <c r="H200" s="5">
        <f t="shared" ca="1" si="14"/>
        <v>6.3590016666666669E-4</v>
      </c>
      <c r="I200" s="5">
        <f t="shared" ca="1" si="14"/>
        <v>6.3590016666666669E-4</v>
      </c>
      <c r="J200" s="5">
        <f t="shared" ca="1" si="14"/>
        <v>6.3590016666666669E-4</v>
      </c>
      <c r="K200" s="5">
        <f t="shared" ca="1" si="14"/>
        <v>6.3590016666666669E-4</v>
      </c>
      <c r="L200" s="5">
        <f t="shared" ca="1" si="14"/>
        <v>6.3590016666666669E-4</v>
      </c>
      <c r="M200" s="5">
        <f t="shared" ca="1" si="14"/>
        <v>6.3590016666666669E-4</v>
      </c>
      <c r="N200" s="5">
        <f t="shared" ca="1" si="14"/>
        <v>6.3590016666666669E-4</v>
      </c>
      <c r="O200" s="5">
        <f t="shared" ca="1" si="14"/>
        <v>6.3590016666666669E-4</v>
      </c>
      <c r="P200" s="5">
        <f t="shared" ca="1" si="14"/>
        <v>7.6308019999999999E-3</v>
      </c>
    </row>
    <row r="201" spans="1:16" x14ac:dyDescent="0.25">
      <c r="A201">
        <v>4</v>
      </c>
      <c r="B201">
        <v>15</v>
      </c>
      <c r="C201" t="s">
        <v>5</v>
      </c>
      <c r="D201" s="5">
        <f t="shared" ca="1" si="14"/>
        <v>7.259845E-4</v>
      </c>
      <c r="E201" s="5">
        <f t="shared" ca="1" si="14"/>
        <v>7.259845E-4</v>
      </c>
      <c r="F201" s="5">
        <f t="shared" ca="1" si="14"/>
        <v>7.259845E-4</v>
      </c>
      <c r="G201" s="5">
        <f t="shared" ca="1" si="14"/>
        <v>7.259845E-4</v>
      </c>
      <c r="H201" s="5">
        <f t="shared" ca="1" si="14"/>
        <v>7.259845E-4</v>
      </c>
      <c r="I201" s="5">
        <f t="shared" ca="1" si="14"/>
        <v>7.259845E-4</v>
      </c>
      <c r="J201" s="5">
        <f t="shared" ca="1" si="14"/>
        <v>7.259845E-4</v>
      </c>
      <c r="K201" s="5">
        <f t="shared" ca="1" si="14"/>
        <v>7.259845E-4</v>
      </c>
      <c r="L201" s="5">
        <f t="shared" ca="1" si="14"/>
        <v>7.259845E-4</v>
      </c>
      <c r="M201" s="5">
        <f t="shared" ca="1" si="14"/>
        <v>7.259845E-4</v>
      </c>
      <c r="N201" s="5">
        <f t="shared" ca="1" si="14"/>
        <v>7.259845E-4</v>
      </c>
      <c r="O201" s="5">
        <f t="shared" ca="1" si="14"/>
        <v>7.259845E-4</v>
      </c>
      <c r="P201" s="5">
        <f t="shared" ca="1" si="14"/>
        <v>8.7118140000000018E-3</v>
      </c>
    </row>
    <row r="202" spans="1:16" x14ac:dyDescent="0.25">
      <c r="A202">
        <v>5</v>
      </c>
      <c r="B202">
        <v>15</v>
      </c>
      <c r="C202" t="s">
        <v>6</v>
      </c>
      <c r="D202" s="5">
        <f t="shared" ref="D202:P211" ca="1" si="15">INDIRECT($A$1&amp;"!"&amp;ADDRESS(ROW(),COLUMN()))</f>
        <v>7.6216891666666664E-4</v>
      </c>
      <c r="E202" s="5">
        <f t="shared" ca="1" si="15"/>
        <v>7.6216891666666664E-4</v>
      </c>
      <c r="F202" s="5">
        <f t="shared" ca="1" si="15"/>
        <v>7.6216891666666664E-4</v>
      </c>
      <c r="G202" s="5">
        <f t="shared" ca="1" si="15"/>
        <v>7.6216891666666664E-4</v>
      </c>
      <c r="H202" s="5">
        <f t="shared" ca="1" si="15"/>
        <v>7.6216891666666664E-4</v>
      </c>
      <c r="I202" s="5">
        <f t="shared" ca="1" si="15"/>
        <v>7.6216891666666664E-4</v>
      </c>
      <c r="J202" s="5">
        <f t="shared" ca="1" si="15"/>
        <v>7.6216891666666664E-4</v>
      </c>
      <c r="K202" s="5">
        <f t="shared" ca="1" si="15"/>
        <v>7.6216891666666664E-4</v>
      </c>
      <c r="L202" s="5">
        <f t="shared" ca="1" si="15"/>
        <v>7.6216891666666664E-4</v>
      </c>
      <c r="M202" s="5">
        <f t="shared" ca="1" si="15"/>
        <v>7.6216891666666664E-4</v>
      </c>
      <c r="N202" s="5">
        <f t="shared" ca="1" si="15"/>
        <v>7.6216891666666664E-4</v>
      </c>
      <c r="O202" s="5">
        <f t="shared" ca="1" si="15"/>
        <v>7.6216891666666664E-4</v>
      </c>
      <c r="P202" s="5">
        <f t="shared" ca="1" si="15"/>
        <v>9.1460269999999993E-3</v>
      </c>
    </row>
    <row r="203" spans="1:16" x14ac:dyDescent="0.25">
      <c r="A203">
        <v>1</v>
      </c>
      <c r="B203">
        <v>16</v>
      </c>
      <c r="C203" t="s">
        <v>2</v>
      </c>
      <c r="D203" s="5">
        <f t="shared" ca="1" si="15"/>
        <v>1.5348833333333335E-5</v>
      </c>
      <c r="E203" s="5">
        <f t="shared" ca="1" si="15"/>
        <v>1.5348833333333335E-5</v>
      </c>
      <c r="F203" s="5">
        <f t="shared" ca="1" si="15"/>
        <v>1.5348833333333335E-5</v>
      </c>
      <c r="G203" s="5">
        <f t="shared" ca="1" si="15"/>
        <v>1.5348833333333335E-5</v>
      </c>
      <c r="H203" s="5">
        <f t="shared" ca="1" si="15"/>
        <v>1.5348833333333335E-5</v>
      </c>
      <c r="I203" s="5">
        <f t="shared" ca="1" si="15"/>
        <v>1.5348833333333335E-5</v>
      </c>
      <c r="J203" s="5">
        <f t="shared" ca="1" si="15"/>
        <v>1.5348833333333335E-5</v>
      </c>
      <c r="K203" s="5">
        <f t="shared" ca="1" si="15"/>
        <v>1.5348833333333335E-5</v>
      </c>
      <c r="L203" s="5">
        <f t="shared" ca="1" si="15"/>
        <v>1.5348833333333335E-5</v>
      </c>
      <c r="M203" s="5">
        <f t="shared" ca="1" si="15"/>
        <v>1.5348833333333335E-5</v>
      </c>
      <c r="N203" s="5">
        <f t="shared" ca="1" si="15"/>
        <v>1.5348833333333335E-5</v>
      </c>
      <c r="O203" s="5">
        <f t="shared" ca="1" si="15"/>
        <v>1.5348833333333335E-5</v>
      </c>
      <c r="P203" s="5">
        <f t="shared" ca="1" si="15"/>
        <v>1.8418600000000006E-4</v>
      </c>
    </row>
    <row r="204" spans="1:16" x14ac:dyDescent="0.25">
      <c r="A204">
        <v>2</v>
      </c>
      <c r="B204">
        <v>16</v>
      </c>
      <c r="C204" t="s">
        <v>3</v>
      </c>
      <c r="D204" s="5">
        <f t="shared" ca="1" si="15"/>
        <v>2.1906666666666668E-5</v>
      </c>
      <c r="E204" s="5">
        <f t="shared" ca="1" si="15"/>
        <v>2.1906666666666668E-5</v>
      </c>
      <c r="F204" s="5">
        <f t="shared" ca="1" si="15"/>
        <v>2.1906666666666668E-5</v>
      </c>
      <c r="G204" s="5">
        <f t="shared" ca="1" si="15"/>
        <v>2.1906666666666668E-5</v>
      </c>
      <c r="H204" s="5">
        <f t="shared" ca="1" si="15"/>
        <v>2.1906666666666668E-5</v>
      </c>
      <c r="I204" s="5">
        <f t="shared" ca="1" si="15"/>
        <v>2.1906666666666668E-5</v>
      </c>
      <c r="J204" s="5">
        <f t="shared" ca="1" si="15"/>
        <v>2.1906666666666668E-5</v>
      </c>
      <c r="K204" s="5">
        <f t="shared" ca="1" si="15"/>
        <v>2.1906666666666668E-5</v>
      </c>
      <c r="L204" s="5">
        <f t="shared" ca="1" si="15"/>
        <v>2.1906666666666668E-5</v>
      </c>
      <c r="M204" s="5">
        <f t="shared" ca="1" si="15"/>
        <v>2.1906666666666668E-5</v>
      </c>
      <c r="N204" s="5">
        <f t="shared" ca="1" si="15"/>
        <v>2.1906666666666668E-5</v>
      </c>
      <c r="O204" s="5">
        <f t="shared" ca="1" si="15"/>
        <v>2.1906666666666668E-5</v>
      </c>
      <c r="P204" s="5">
        <f t="shared" ca="1" si="15"/>
        <v>2.6288E-4</v>
      </c>
    </row>
    <row r="205" spans="1:16" x14ac:dyDescent="0.25">
      <c r="A205">
        <v>3</v>
      </c>
      <c r="B205">
        <v>16</v>
      </c>
      <c r="C205" t="s">
        <v>4</v>
      </c>
      <c r="D205" s="5">
        <f t="shared" ca="1" si="15"/>
        <v>2.5881916666666667E-5</v>
      </c>
      <c r="E205" s="5">
        <f t="shared" ca="1" si="15"/>
        <v>2.5881916666666667E-5</v>
      </c>
      <c r="F205" s="5">
        <f t="shared" ca="1" si="15"/>
        <v>2.5881916666666667E-5</v>
      </c>
      <c r="G205" s="5">
        <f t="shared" ca="1" si="15"/>
        <v>2.5881916666666667E-5</v>
      </c>
      <c r="H205" s="5">
        <f t="shared" ca="1" si="15"/>
        <v>2.5881916666666667E-5</v>
      </c>
      <c r="I205" s="5">
        <f t="shared" ca="1" si="15"/>
        <v>2.5881916666666667E-5</v>
      </c>
      <c r="J205" s="5">
        <f t="shared" ca="1" si="15"/>
        <v>2.5881916666666667E-5</v>
      </c>
      <c r="K205" s="5">
        <f t="shared" ca="1" si="15"/>
        <v>2.5881916666666667E-5</v>
      </c>
      <c r="L205" s="5">
        <f t="shared" ca="1" si="15"/>
        <v>2.5881916666666667E-5</v>
      </c>
      <c r="M205" s="5">
        <f t="shared" ca="1" si="15"/>
        <v>2.5881916666666667E-5</v>
      </c>
      <c r="N205" s="5">
        <f t="shared" ca="1" si="15"/>
        <v>2.5881916666666667E-5</v>
      </c>
      <c r="O205" s="5">
        <f t="shared" ca="1" si="15"/>
        <v>2.5881916666666667E-5</v>
      </c>
      <c r="P205" s="5">
        <f t="shared" ca="1" si="15"/>
        <v>3.1058300000000007E-4</v>
      </c>
    </row>
    <row r="206" spans="1:16" x14ac:dyDescent="0.25">
      <c r="A206">
        <v>4</v>
      </c>
      <c r="B206">
        <v>16</v>
      </c>
      <c r="C206" t="s">
        <v>5</v>
      </c>
      <c r="D206" s="5">
        <f t="shared" ca="1" si="15"/>
        <v>2.8622583333333336E-5</v>
      </c>
      <c r="E206" s="5">
        <f t="shared" ca="1" si="15"/>
        <v>2.8622583333333336E-5</v>
      </c>
      <c r="F206" s="5">
        <f t="shared" ca="1" si="15"/>
        <v>2.8622583333333336E-5</v>
      </c>
      <c r="G206" s="5">
        <f t="shared" ca="1" si="15"/>
        <v>2.8622583333333336E-5</v>
      </c>
      <c r="H206" s="5">
        <f t="shared" ca="1" si="15"/>
        <v>2.8622583333333336E-5</v>
      </c>
      <c r="I206" s="5">
        <f t="shared" ca="1" si="15"/>
        <v>2.8622583333333336E-5</v>
      </c>
      <c r="J206" s="5">
        <f t="shared" ca="1" si="15"/>
        <v>2.8622583333333336E-5</v>
      </c>
      <c r="K206" s="5">
        <f t="shared" ca="1" si="15"/>
        <v>2.8622583333333336E-5</v>
      </c>
      <c r="L206" s="5">
        <f t="shared" ca="1" si="15"/>
        <v>2.8622583333333336E-5</v>
      </c>
      <c r="M206" s="5">
        <f t="shared" ca="1" si="15"/>
        <v>2.8622583333333336E-5</v>
      </c>
      <c r="N206" s="5">
        <f t="shared" ca="1" si="15"/>
        <v>2.8622583333333336E-5</v>
      </c>
      <c r="O206" s="5">
        <f t="shared" ca="1" si="15"/>
        <v>2.8622583333333336E-5</v>
      </c>
      <c r="P206" s="5">
        <f t="shared" ca="1" si="15"/>
        <v>3.4347099999999992E-4</v>
      </c>
    </row>
    <row r="207" spans="1:16" x14ac:dyDescent="0.25">
      <c r="A207">
        <v>5</v>
      </c>
      <c r="B207">
        <v>16</v>
      </c>
      <c r="C207" t="s">
        <v>6</v>
      </c>
      <c r="D207" s="5">
        <f t="shared" ca="1" si="15"/>
        <v>2.9543833333333337E-5</v>
      </c>
      <c r="E207" s="5">
        <f t="shared" ca="1" si="15"/>
        <v>2.9543833333333337E-5</v>
      </c>
      <c r="F207" s="5">
        <f t="shared" ca="1" si="15"/>
        <v>2.9543833333333337E-5</v>
      </c>
      <c r="G207" s="5">
        <f t="shared" ca="1" si="15"/>
        <v>2.9543833333333337E-5</v>
      </c>
      <c r="H207" s="5">
        <f t="shared" ca="1" si="15"/>
        <v>2.9543833333333337E-5</v>
      </c>
      <c r="I207" s="5">
        <f t="shared" ca="1" si="15"/>
        <v>2.9543833333333337E-5</v>
      </c>
      <c r="J207" s="5">
        <f t="shared" ca="1" si="15"/>
        <v>2.9543833333333337E-5</v>
      </c>
      <c r="K207" s="5">
        <f t="shared" ca="1" si="15"/>
        <v>2.9543833333333337E-5</v>
      </c>
      <c r="L207" s="5">
        <f t="shared" ca="1" si="15"/>
        <v>2.9543833333333337E-5</v>
      </c>
      <c r="M207" s="5">
        <f t="shared" ca="1" si="15"/>
        <v>2.9543833333333337E-5</v>
      </c>
      <c r="N207" s="5">
        <f t="shared" ca="1" si="15"/>
        <v>2.9543833333333337E-5</v>
      </c>
      <c r="O207" s="5">
        <f t="shared" ca="1" si="15"/>
        <v>2.9543833333333337E-5</v>
      </c>
      <c r="P207" s="5">
        <f t="shared" ca="1" si="15"/>
        <v>3.5452599999999997E-4</v>
      </c>
    </row>
    <row r="208" spans="1:16" x14ac:dyDescent="0.25">
      <c r="A208">
        <v>1</v>
      </c>
      <c r="B208">
        <v>17</v>
      </c>
      <c r="C208" t="s">
        <v>2</v>
      </c>
      <c r="D208" s="5">
        <f t="shared" ca="1" si="15"/>
        <v>2.7067083333333334E-5</v>
      </c>
      <c r="E208" s="5">
        <f t="shared" ca="1" si="15"/>
        <v>2.7067083333333334E-5</v>
      </c>
      <c r="F208" s="5">
        <f t="shared" ca="1" si="15"/>
        <v>2.7067083333333334E-5</v>
      </c>
      <c r="G208" s="5">
        <f t="shared" ca="1" si="15"/>
        <v>2.7067083333333334E-5</v>
      </c>
      <c r="H208" s="5">
        <f t="shared" ca="1" si="15"/>
        <v>2.7067083333333334E-5</v>
      </c>
      <c r="I208" s="5">
        <f t="shared" ca="1" si="15"/>
        <v>2.7067083333333334E-5</v>
      </c>
      <c r="J208" s="5">
        <f t="shared" ca="1" si="15"/>
        <v>2.7067083333333334E-5</v>
      </c>
      <c r="K208" s="5">
        <f t="shared" ca="1" si="15"/>
        <v>2.7067083333333334E-5</v>
      </c>
      <c r="L208" s="5">
        <f t="shared" ca="1" si="15"/>
        <v>2.7067083333333334E-5</v>
      </c>
      <c r="M208" s="5">
        <f t="shared" ca="1" si="15"/>
        <v>2.7067083333333334E-5</v>
      </c>
      <c r="N208" s="5">
        <f t="shared" ca="1" si="15"/>
        <v>2.7067083333333334E-5</v>
      </c>
      <c r="O208" s="5">
        <f t="shared" ca="1" si="15"/>
        <v>2.7067083333333334E-5</v>
      </c>
      <c r="P208" s="5">
        <f t="shared" ca="1" si="15"/>
        <v>3.248049999999999E-4</v>
      </c>
    </row>
    <row r="209" spans="1:16" x14ac:dyDescent="0.25">
      <c r="A209">
        <v>2</v>
      </c>
      <c r="B209">
        <v>17</v>
      </c>
      <c r="C209" t="s">
        <v>3</v>
      </c>
      <c r="D209" s="5">
        <f t="shared" ca="1" si="15"/>
        <v>4.0628083333333335E-5</v>
      </c>
      <c r="E209" s="5">
        <f t="shared" ca="1" si="15"/>
        <v>4.0628083333333335E-5</v>
      </c>
      <c r="F209" s="5">
        <f t="shared" ca="1" si="15"/>
        <v>4.0628083333333335E-5</v>
      </c>
      <c r="G209" s="5">
        <f t="shared" ca="1" si="15"/>
        <v>4.0628083333333335E-5</v>
      </c>
      <c r="H209" s="5">
        <f t="shared" ca="1" si="15"/>
        <v>4.0628083333333335E-5</v>
      </c>
      <c r="I209" s="5">
        <f t="shared" ca="1" si="15"/>
        <v>4.0628083333333335E-5</v>
      </c>
      <c r="J209" s="5">
        <f t="shared" ca="1" si="15"/>
        <v>4.0628083333333335E-5</v>
      </c>
      <c r="K209" s="5">
        <f t="shared" ca="1" si="15"/>
        <v>4.0628083333333335E-5</v>
      </c>
      <c r="L209" s="5">
        <f t="shared" ca="1" si="15"/>
        <v>4.0628083333333335E-5</v>
      </c>
      <c r="M209" s="5">
        <f t="shared" ca="1" si="15"/>
        <v>4.0628083333333335E-5</v>
      </c>
      <c r="N209" s="5">
        <f t="shared" ca="1" si="15"/>
        <v>4.0628083333333335E-5</v>
      </c>
      <c r="O209" s="5">
        <f t="shared" ca="1" si="15"/>
        <v>4.0628083333333335E-5</v>
      </c>
      <c r="P209" s="5">
        <f t="shared" ca="1" si="15"/>
        <v>4.8753699999999991E-4</v>
      </c>
    </row>
    <row r="210" spans="1:16" x14ac:dyDescent="0.25">
      <c r="A210">
        <v>3</v>
      </c>
      <c r="B210">
        <v>17</v>
      </c>
      <c r="C210" t="s">
        <v>4</v>
      </c>
      <c r="D210" s="5">
        <f t="shared" ca="1" si="15"/>
        <v>4.8493333333333332E-5</v>
      </c>
      <c r="E210" s="5">
        <f t="shared" ca="1" si="15"/>
        <v>4.8493333333333332E-5</v>
      </c>
      <c r="F210" s="5">
        <f t="shared" ca="1" si="15"/>
        <v>4.8493333333333332E-5</v>
      </c>
      <c r="G210" s="5">
        <f t="shared" ca="1" si="15"/>
        <v>4.8493333333333332E-5</v>
      </c>
      <c r="H210" s="5">
        <f t="shared" ca="1" si="15"/>
        <v>4.8493333333333332E-5</v>
      </c>
      <c r="I210" s="5">
        <f t="shared" ca="1" si="15"/>
        <v>4.8493333333333332E-5</v>
      </c>
      <c r="J210" s="5">
        <f t="shared" ca="1" si="15"/>
        <v>4.8493333333333332E-5</v>
      </c>
      <c r="K210" s="5">
        <f t="shared" ca="1" si="15"/>
        <v>4.8493333333333332E-5</v>
      </c>
      <c r="L210" s="5">
        <f t="shared" ca="1" si="15"/>
        <v>4.8493333333333332E-5</v>
      </c>
      <c r="M210" s="5">
        <f t="shared" ca="1" si="15"/>
        <v>4.8493333333333332E-5</v>
      </c>
      <c r="N210" s="5">
        <f t="shared" ca="1" si="15"/>
        <v>4.8493333333333332E-5</v>
      </c>
      <c r="O210" s="5">
        <f t="shared" ca="1" si="15"/>
        <v>4.8493333333333332E-5</v>
      </c>
      <c r="P210" s="5">
        <f t="shared" ca="1" si="15"/>
        <v>5.8191999999999988E-4</v>
      </c>
    </row>
    <row r="211" spans="1:16" x14ac:dyDescent="0.25">
      <c r="A211">
        <v>4</v>
      </c>
      <c r="B211">
        <v>17</v>
      </c>
      <c r="C211" t="s">
        <v>5</v>
      </c>
      <c r="D211" s="5">
        <f t="shared" ca="1" si="15"/>
        <v>5.1964249999999996E-5</v>
      </c>
      <c r="E211" s="5">
        <f t="shared" ca="1" si="15"/>
        <v>5.1964249999999996E-5</v>
      </c>
      <c r="F211" s="5">
        <f t="shared" ca="1" si="15"/>
        <v>5.1964249999999996E-5</v>
      </c>
      <c r="G211" s="5">
        <f t="shared" ca="1" si="15"/>
        <v>5.1964249999999996E-5</v>
      </c>
      <c r="H211" s="5">
        <f t="shared" ca="1" si="15"/>
        <v>5.1964249999999996E-5</v>
      </c>
      <c r="I211" s="5">
        <f t="shared" ca="1" si="15"/>
        <v>5.1964249999999996E-5</v>
      </c>
      <c r="J211" s="5">
        <f t="shared" ca="1" si="15"/>
        <v>5.1964249999999996E-5</v>
      </c>
      <c r="K211" s="5">
        <f t="shared" ca="1" si="15"/>
        <v>5.1964249999999996E-5</v>
      </c>
      <c r="L211" s="5">
        <f t="shared" ca="1" si="15"/>
        <v>5.1964249999999996E-5</v>
      </c>
      <c r="M211" s="5">
        <f t="shared" ca="1" si="15"/>
        <v>5.1964249999999996E-5</v>
      </c>
      <c r="N211" s="5">
        <f t="shared" ca="1" si="15"/>
        <v>5.1964249999999996E-5</v>
      </c>
      <c r="O211" s="5">
        <f t="shared" ca="1" si="15"/>
        <v>5.1964249999999996E-5</v>
      </c>
      <c r="P211" s="5">
        <f t="shared" ca="1" si="15"/>
        <v>6.2357100000000017E-4</v>
      </c>
    </row>
    <row r="212" spans="1:16" x14ac:dyDescent="0.25">
      <c r="A212">
        <v>5</v>
      </c>
      <c r="B212">
        <v>17</v>
      </c>
      <c r="C212" t="s">
        <v>6</v>
      </c>
      <c r="D212" s="5">
        <f t="shared" ref="D212:P221" ca="1" si="16">INDIRECT($A$1&amp;"!"&amp;ADDRESS(ROW(),COLUMN()))</f>
        <v>5.1895250000000001E-5</v>
      </c>
      <c r="E212" s="5">
        <f t="shared" ca="1" si="16"/>
        <v>5.1895250000000001E-5</v>
      </c>
      <c r="F212" s="5">
        <f t="shared" ca="1" si="16"/>
        <v>5.1895250000000001E-5</v>
      </c>
      <c r="G212" s="5">
        <f t="shared" ca="1" si="16"/>
        <v>5.1895250000000001E-5</v>
      </c>
      <c r="H212" s="5">
        <f t="shared" ca="1" si="16"/>
        <v>5.1895250000000001E-5</v>
      </c>
      <c r="I212" s="5">
        <f t="shared" ca="1" si="16"/>
        <v>5.1895250000000001E-5</v>
      </c>
      <c r="J212" s="5">
        <f t="shared" ca="1" si="16"/>
        <v>5.1895250000000001E-5</v>
      </c>
      <c r="K212" s="5">
        <f t="shared" ca="1" si="16"/>
        <v>5.1895250000000001E-5</v>
      </c>
      <c r="L212" s="5">
        <f t="shared" ca="1" si="16"/>
        <v>5.1895250000000001E-5</v>
      </c>
      <c r="M212" s="5">
        <f t="shared" ca="1" si="16"/>
        <v>5.1895250000000001E-5</v>
      </c>
      <c r="N212" s="5">
        <f t="shared" ca="1" si="16"/>
        <v>5.1895250000000001E-5</v>
      </c>
      <c r="O212" s="5">
        <f t="shared" ca="1" si="16"/>
        <v>5.1895250000000001E-5</v>
      </c>
      <c r="P212" s="5">
        <f t="shared" ca="1" si="16"/>
        <v>6.2274300000000015E-4</v>
      </c>
    </row>
    <row r="213" spans="1:16" x14ac:dyDescent="0.25">
      <c r="A213">
        <v>1</v>
      </c>
      <c r="B213">
        <v>18</v>
      </c>
      <c r="C213" t="s">
        <v>2</v>
      </c>
      <c r="D213" s="5">
        <f t="shared" ca="1" si="16"/>
        <v>2.2206408333333332E-4</v>
      </c>
      <c r="E213" s="5">
        <f t="shared" ca="1" si="16"/>
        <v>2.2206408333333332E-4</v>
      </c>
      <c r="F213" s="5">
        <f t="shared" ca="1" si="16"/>
        <v>2.2206408333333332E-4</v>
      </c>
      <c r="G213" s="5">
        <f t="shared" ca="1" si="16"/>
        <v>2.2206408333333332E-4</v>
      </c>
      <c r="H213" s="5">
        <f t="shared" ca="1" si="16"/>
        <v>2.2206408333333332E-4</v>
      </c>
      <c r="I213" s="5">
        <f t="shared" ca="1" si="16"/>
        <v>2.2206408333333332E-4</v>
      </c>
      <c r="J213" s="5">
        <f t="shared" ca="1" si="16"/>
        <v>2.2206408333333332E-4</v>
      </c>
      <c r="K213" s="5">
        <f t="shared" ca="1" si="16"/>
        <v>2.2206408333333332E-4</v>
      </c>
      <c r="L213" s="5">
        <f t="shared" ca="1" si="16"/>
        <v>2.2206408333333332E-4</v>
      </c>
      <c r="M213" s="5">
        <f t="shared" ca="1" si="16"/>
        <v>2.2206408333333332E-4</v>
      </c>
      <c r="N213" s="5">
        <f t="shared" ca="1" si="16"/>
        <v>2.2206408333333332E-4</v>
      </c>
      <c r="O213" s="5">
        <f t="shared" ca="1" si="16"/>
        <v>2.2206408333333332E-4</v>
      </c>
      <c r="P213" s="5">
        <f t="shared" ca="1" si="16"/>
        <v>2.6647690000000004E-3</v>
      </c>
    </row>
    <row r="214" spans="1:16" x14ac:dyDescent="0.25">
      <c r="A214">
        <v>2</v>
      </c>
      <c r="B214">
        <v>18</v>
      </c>
      <c r="C214" t="s">
        <v>3</v>
      </c>
      <c r="D214" s="5">
        <f t="shared" ca="1" si="16"/>
        <v>2.8608391666666669E-4</v>
      </c>
      <c r="E214" s="5">
        <f t="shared" ca="1" si="16"/>
        <v>2.8608391666666669E-4</v>
      </c>
      <c r="F214" s="5">
        <f t="shared" ca="1" si="16"/>
        <v>2.8608391666666669E-4</v>
      </c>
      <c r="G214" s="5">
        <f t="shared" ca="1" si="16"/>
        <v>2.8608391666666669E-4</v>
      </c>
      <c r="H214" s="5">
        <f t="shared" ca="1" si="16"/>
        <v>2.8608391666666669E-4</v>
      </c>
      <c r="I214" s="5">
        <f t="shared" ca="1" si="16"/>
        <v>2.8608391666666669E-4</v>
      </c>
      <c r="J214" s="5">
        <f t="shared" ca="1" si="16"/>
        <v>2.8608391666666669E-4</v>
      </c>
      <c r="K214" s="5">
        <f t="shared" ca="1" si="16"/>
        <v>2.8608391666666669E-4</v>
      </c>
      <c r="L214" s="5">
        <f t="shared" ca="1" si="16"/>
        <v>2.8608391666666669E-4</v>
      </c>
      <c r="M214" s="5">
        <f t="shared" ca="1" si="16"/>
        <v>2.8608391666666669E-4</v>
      </c>
      <c r="N214" s="5">
        <f t="shared" ca="1" si="16"/>
        <v>2.8608391666666669E-4</v>
      </c>
      <c r="O214" s="5">
        <f t="shared" ca="1" si="16"/>
        <v>2.8608391666666669E-4</v>
      </c>
      <c r="P214" s="5">
        <f t="shared" ca="1" si="16"/>
        <v>3.4330069999999996E-3</v>
      </c>
    </row>
    <row r="215" spans="1:16" x14ac:dyDescent="0.25">
      <c r="A215">
        <v>3</v>
      </c>
      <c r="B215">
        <v>18</v>
      </c>
      <c r="C215" t="s">
        <v>4</v>
      </c>
      <c r="D215" s="5">
        <f t="shared" ca="1" si="16"/>
        <v>3.2799358333333335E-4</v>
      </c>
      <c r="E215" s="5">
        <f t="shared" ca="1" si="16"/>
        <v>3.2799358333333335E-4</v>
      </c>
      <c r="F215" s="5">
        <f t="shared" ca="1" si="16"/>
        <v>3.2799358333333335E-4</v>
      </c>
      <c r="G215" s="5">
        <f t="shared" ca="1" si="16"/>
        <v>3.2799358333333335E-4</v>
      </c>
      <c r="H215" s="5">
        <f t="shared" ca="1" si="16"/>
        <v>3.2799358333333335E-4</v>
      </c>
      <c r="I215" s="5">
        <f t="shared" ca="1" si="16"/>
        <v>3.2799358333333335E-4</v>
      </c>
      <c r="J215" s="5">
        <f t="shared" ca="1" si="16"/>
        <v>3.2799358333333335E-4</v>
      </c>
      <c r="K215" s="5">
        <f t="shared" ca="1" si="16"/>
        <v>3.2799358333333335E-4</v>
      </c>
      <c r="L215" s="5">
        <f t="shared" ca="1" si="16"/>
        <v>3.2799358333333335E-4</v>
      </c>
      <c r="M215" s="5">
        <f t="shared" ca="1" si="16"/>
        <v>3.2799358333333335E-4</v>
      </c>
      <c r="N215" s="5">
        <f t="shared" ca="1" si="16"/>
        <v>3.2799358333333335E-4</v>
      </c>
      <c r="O215" s="5">
        <f t="shared" ca="1" si="16"/>
        <v>3.2799358333333335E-4</v>
      </c>
      <c r="P215" s="5">
        <f t="shared" ca="1" si="16"/>
        <v>3.935923E-3</v>
      </c>
    </row>
    <row r="216" spans="1:16" x14ac:dyDescent="0.25">
      <c r="A216">
        <v>4</v>
      </c>
      <c r="B216">
        <v>18</v>
      </c>
      <c r="C216" t="s">
        <v>5</v>
      </c>
      <c r="D216" s="5">
        <f t="shared" ca="1" si="16"/>
        <v>3.7444866666666663E-4</v>
      </c>
      <c r="E216" s="5">
        <f t="shared" ca="1" si="16"/>
        <v>3.7444866666666663E-4</v>
      </c>
      <c r="F216" s="5">
        <f t="shared" ca="1" si="16"/>
        <v>3.7444866666666663E-4</v>
      </c>
      <c r="G216" s="5">
        <f t="shared" ca="1" si="16"/>
        <v>3.7444866666666663E-4</v>
      </c>
      <c r="H216" s="5">
        <f t="shared" ca="1" si="16"/>
        <v>3.7444866666666663E-4</v>
      </c>
      <c r="I216" s="5">
        <f t="shared" ca="1" si="16"/>
        <v>3.7444866666666663E-4</v>
      </c>
      <c r="J216" s="5">
        <f t="shared" ca="1" si="16"/>
        <v>3.7444866666666663E-4</v>
      </c>
      <c r="K216" s="5">
        <f t="shared" ca="1" si="16"/>
        <v>3.7444866666666663E-4</v>
      </c>
      <c r="L216" s="5">
        <f t="shared" ca="1" si="16"/>
        <v>3.7444866666666663E-4</v>
      </c>
      <c r="M216" s="5">
        <f t="shared" ca="1" si="16"/>
        <v>3.7444866666666663E-4</v>
      </c>
      <c r="N216" s="5">
        <f t="shared" ca="1" si="16"/>
        <v>3.7444866666666663E-4</v>
      </c>
      <c r="O216" s="5">
        <f t="shared" ca="1" si="16"/>
        <v>3.7444866666666663E-4</v>
      </c>
      <c r="P216" s="5">
        <f t="shared" ca="1" si="16"/>
        <v>4.4933839999999996E-3</v>
      </c>
    </row>
    <row r="217" spans="1:16" x14ac:dyDescent="0.25">
      <c r="A217">
        <v>5</v>
      </c>
      <c r="B217">
        <v>18</v>
      </c>
      <c r="C217" t="s">
        <v>6</v>
      </c>
      <c r="D217" s="5">
        <f t="shared" ca="1" si="16"/>
        <v>3.9310566666666668E-4</v>
      </c>
      <c r="E217" s="5">
        <f t="shared" ca="1" si="16"/>
        <v>3.9310566666666668E-4</v>
      </c>
      <c r="F217" s="5">
        <f t="shared" ca="1" si="16"/>
        <v>3.9310566666666668E-4</v>
      </c>
      <c r="G217" s="5">
        <f t="shared" ca="1" si="16"/>
        <v>3.9310566666666668E-4</v>
      </c>
      <c r="H217" s="5">
        <f t="shared" ca="1" si="16"/>
        <v>3.9310566666666668E-4</v>
      </c>
      <c r="I217" s="5">
        <f t="shared" ca="1" si="16"/>
        <v>3.9310566666666668E-4</v>
      </c>
      <c r="J217" s="5">
        <f t="shared" ca="1" si="16"/>
        <v>3.9310566666666668E-4</v>
      </c>
      <c r="K217" s="5">
        <f t="shared" ca="1" si="16"/>
        <v>3.9310566666666668E-4</v>
      </c>
      <c r="L217" s="5">
        <f t="shared" ca="1" si="16"/>
        <v>3.9310566666666668E-4</v>
      </c>
      <c r="M217" s="5">
        <f t="shared" ca="1" si="16"/>
        <v>3.9310566666666668E-4</v>
      </c>
      <c r="N217" s="5">
        <f t="shared" ca="1" si="16"/>
        <v>3.9310566666666668E-4</v>
      </c>
      <c r="O217" s="5">
        <f t="shared" ca="1" si="16"/>
        <v>3.9310566666666668E-4</v>
      </c>
      <c r="P217" s="5">
        <f t="shared" ca="1" si="16"/>
        <v>4.7172680000000002E-3</v>
      </c>
    </row>
    <row r="218" spans="1:16" x14ac:dyDescent="0.25">
      <c r="A218">
        <v>1</v>
      </c>
      <c r="B218">
        <v>19</v>
      </c>
      <c r="C218" t="s">
        <v>2</v>
      </c>
      <c r="D218" s="5">
        <f t="shared" ca="1" si="16"/>
        <v>3.9125000000000007E-7</v>
      </c>
      <c r="E218" s="5">
        <f t="shared" ca="1" si="16"/>
        <v>3.9125000000000007E-7</v>
      </c>
      <c r="F218" s="5">
        <f t="shared" ca="1" si="16"/>
        <v>3.9125000000000007E-7</v>
      </c>
      <c r="G218" s="5">
        <f t="shared" ca="1" si="16"/>
        <v>3.9125000000000007E-7</v>
      </c>
      <c r="H218" s="5">
        <f t="shared" ca="1" si="16"/>
        <v>3.9125000000000007E-7</v>
      </c>
      <c r="I218" s="5">
        <f t="shared" ca="1" si="16"/>
        <v>3.9125000000000007E-7</v>
      </c>
      <c r="J218" s="5">
        <f t="shared" ca="1" si="16"/>
        <v>3.9125000000000007E-7</v>
      </c>
      <c r="K218" s="5">
        <f t="shared" ca="1" si="16"/>
        <v>3.9125000000000007E-7</v>
      </c>
      <c r="L218" s="5">
        <f t="shared" ca="1" si="16"/>
        <v>3.9125000000000007E-7</v>
      </c>
      <c r="M218" s="5">
        <f t="shared" ca="1" si="16"/>
        <v>3.9125000000000007E-7</v>
      </c>
      <c r="N218" s="5">
        <f t="shared" ca="1" si="16"/>
        <v>3.9125000000000007E-7</v>
      </c>
      <c r="O218" s="5">
        <f t="shared" ca="1" si="16"/>
        <v>3.9125000000000007E-7</v>
      </c>
      <c r="P218" s="5">
        <f t="shared" ca="1" si="16"/>
        <v>4.6949999999999991E-6</v>
      </c>
    </row>
    <row r="219" spans="1:16" x14ac:dyDescent="0.25">
      <c r="A219">
        <v>2</v>
      </c>
      <c r="B219">
        <v>19</v>
      </c>
      <c r="C219" t="s">
        <v>3</v>
      </c>
      <c r="D219" s="5">
        <f t="shared" ca="1" si="16"/>
        <v>6.1741666666666661E-7</v>
      </c>
      <c r="E219" s="5">
        <f t="shared" ca="1" si="16"/>
        <v>6.1741666666666661E-7</v>
      </c>
      <c r="F219" s="5">
        <f t="shared" ca="1" si="16"/>
        <v>6.1741666666666661E-7</v>
      </c>
      <c r="G219" s="5">
        <f t="shared" ca="1" si="16"/>
        <v>6.1741666666666661E-7</v>
      </c>
      <c r="H219" s="5">
        <f t="shared" ca="1" si="16"/>
        <v>6.1741666666666661E-7</v>
      </c>
      <c r="I219" s="5">
        <f t="shared" ca="1" si="16"/>
        <v>6.1741666666666661E-7</v>
      </c>
      <c r="J219" s="5">
        <f t="shared" ca="1" si="16"/>
        <v>6.1741666666666661E-7</v>
      </c>
      <c r="K219" s="5">
        <f t="shared" ca="1" si="16"/>
        <v>6.1741666666666661E-7</v>
      </c>
      <c r="L219" s="5">
        <f t="shared" ca="1" si="16"/>
        <v>6.1741666666666661E-7</v>
      </c>
      <c r="M219" s="5">
        <f t="shared" ca="1" si="16"/>
        <v>6.1741666666666661E-7</v>
      </c>
      <c r="N219" s="5">
        <f t="shared" ca="1" si="16"/>
        <v>6.1741666666666661E-7</v>
      </c>
      <c r="O219" s="5">
        <f t="shared" ca="1" si="16"/>
        <v>6.1741666666666661E-7</v>
      </c>
      <c r="P219" s="5">
        <f t="shared" ca="1" si="16"/>
        <v>7.4090000000000006E-6</v>
      </c>
    </row>
    <row r="220" spans="1:16" x14ac:dyDescent="0.25">
      <c r="A220">
        <v>3</v>
      </c>
      <c r="B220">
        <v>19</v>
      </c>
      <c r="C220" t="s">
        <v>4</v>
      </c>
      <c r="D220" s="5">
        <f t="shared" ca="1" si="16"/>
        <v>7.4616666666666664E-7</v>
      </c>
      <c r="E220" s="5">
        <f t="shared" ca="1" si="16"/>
        <v>7.4616666666666664E-7</v>
      </c>
      <c r="F220" s="5">
        <f t="shared" ca="1" si="16"/>
        <v>7.4616666666666664E-7</v>
      </c>
      <c r="G220" s="5">
        <f t="shared" ca="1" si="16"/>
        <v>7.4616666666666664E-7</v>
      </c>
      <c r="H220" s="5">
        <f t="shared" ca="1" si="16"/>
        <v>7.4616666666666664E-7</v>
      </c>
      <c r="I220" s="5">
        <f t="shared" ca="1" si="16"/>
        <v>7.4616666666666664E-7</v>
      </c>
      <c r="J220" s="5">
        <f t="shared" ca="1" si="16"/>
        <v>7.4616666666666664E-7</v>
      </c>
      <c r="K220" s="5">
        <f t="shared" ca="1" si="16"/>
        <v>7.4616666666666664E-7</v>
      </c>
      <c r="L220" s="5">
        <f t="shared" ca="1" si="16"/>
        <v>7.4616666666666664E-7</v>
      </c>
      <c r="M220" s="5">
        <f t="shared" ca="1" si="16"/>
        <v>7.4616666666666664E-7</v>
      </c>
      <c r="N220" s="5">
        <f t="shared" ca="1" si="16"/>
        <v>7.4616666666666664E-7</v>
      </c>
      <c r="O220" s="5">
        <f t="shared" ca="1" si="16"/>
        <v>7.4616666666666664E-7</v>
      </c>
      <c r="P220" s="5">
        <f t="shared" ca="1" si="16"/>
        <v>8.9539999999999976E-6</v>
      </c>
    </row>
    <row r="221" spans="1:16" x14ac:dyDescent="0.25">
      <c r="A221">
        <v>4</v>
      </c>
      <c r="B221">
        <v>19</v>
      </c>
      <c r="C221" t="s">
        <v>5</v>
      </c>
      <c r="D221" s="5">
        <f t="shared" ca="1" si="16"/>
        <v>8.0125000000000006E-7</v>
      </c>
      <c r="E221" s="5">
        <f t="shared" ca="1" si="16"/>
        <v>8.0125000000000006E-7</v>
      </c>
      <c r="F221" s="5">
        <f t="shared" ca="1" si="16"/>
        <v>8.0125000000000006E-7</v>
      </c>
      <c r="G221" s="5">
        <f t="shared" ca="1" si="16"/>
        <v>8.0125000000000006E-7</v>
      </c>
      <c r="H221" s="5">
        <f t="shared" ca="1" si="16"/>
        <v>8.0125000000000006E-7</v>
      </c>
      <c r="I221" s="5">
        <f t="shared" ca="1" si="16"/>
        <v>8.0125000000000006E-7</v>
      </c>
      <c r="J221" s="5">
        <f t="shared" ca="1" si="16"/>
        <v>8.0125000000000006E-7</v>
      </c>
      <c r="K221" s="5">
        <f t="shared" ca="1" si="16"/>
        <v>8.0125000000000006E-7</v>
      </c>
      <c r="L221" s="5">
        <f t="shared" ca="1" si="16"/>
        <v>8.0125000000000006E-7</v>
      </c>
      <c r="M221" s="5">
        <f t="shared" ca="1" si="16"/>
        <v>8.0125000000000006E-7</v>
      </c>
      <c r="N221" s="5">
        <f t="shared" ca="1" si="16"/>
        <v>8.0125000000000006E-7</v>
      </c>
      <c r="O221" s="5">
        <f t="shared" ca="1" si="16"/>
        <v>8.0125000000000006E-7</v>
      </c>
      <c r="P221" s="5">
        <f t="shared" ca="1" si="16"/>
        <v>9.6150000000000003E-6</v>
      </c>
    </row>
    <row r="222" spans="1:16" x14ac:dyDescent="0.25">
      <c r="A222">
        <v>5</v>
      </c>
      <c r="B222">
        <v>19</v>
      </c>
      <c r="C222" t="s">
        <v>6</v>
      </c>
      <c r="D222" s="5">
        <f t="shared" ref="D222:P231" ca="1" si="17">INDIRECT($A$1&amp;"!"&amp;ADDRESS(ROW(),COLUMN()))</f>
        <v>8.0950000000000004E-7</v>
      </c>
      <c r="E222" s="5">
        <f t="shared" ca="1" si="17"/>
        <v>8.0950000000000004E-7</v>
      </c>
      <c r="F222" s="5">
        <f t="shared" ca="1" si="17"/>
        <v>8.0950000000000004E-7</v>
      </c>
      <c r="G222" s="5">
        <f t="shared" ca="1" si="17"/>
        <v>8.0950000000000004E-7</v>
      </c>
      <c r="H222" s="5">
        <f t="shared" ca="1" si="17"/>
        <v>8.0950000000000004E-7</v>
      </c>
      <c r="I222" s="5">
        <f t="shared" ca="1" si="17"/>
        <v>8.0950000000000004E-7</v>
      </c>
      <c r="J222" s="5">
        <f t="shared" ca="1" si="17"/>
        <v>8.0950000000000004E-7</v>
      </c>
      <c r="K222" s="5">
        <f t="shared" ca="1" si="17"/>
        <v>8.0950000000000004E-7</v>
      </c>
      <c r="L222" s="5">
        <f t="shared" ca="1" si="17"/>
        <v>8.0950000000000004E-7</v>
      </c>
      <c r="M222" s="5">
        <f t="shared" ca="1" si="17"/>
        <v>8.0950000000000004E-7</v>
      </c>
      <c r="N222" s="5">
        <f t="shared" ca="1" si="17"/>
        <v>8.0950000000000004E-7</v>
      </c>
      <c r="O222" s="5">
        <f t="shared" ca="1" si="17"/>
        <v>8.0950000000000004E-7</v>
      </c>
      <c r="P222" s="5">
        <f t="shared" ca="1" si="17"/>
        <v>9.7139999999999971E-6</v>
      </c>
    </row>
    <row r="223" spans="1:16" x14ac:dyDescent="0.25">
      <c r="A223">
        <v>1</v>
      </c>
      <c r="B223">
        <v>20</v>
      </c>
      <c r="C223" t="s">
        <v>2</v>
      </c>
      <c r="D223" s="5">
        <f t="shared" ca="1" si="17"/>
        <v>5.3473716666666666E-4</v>
      </c>
      <c r="E223" s="5">
        <f t="shared" ca="1" si="17"/>
        <v>5.3473716666666666E-4</v>
      </c>
      <c r="F223" s="5">
        <f t="shared" ca="1" si="17"/>
        <v>5.3473716666666666E-4</v>
      </c>
      <c r="G223" s="5">
        <f t="shared" ca="1" si="17"/>
        <v>5.3473716666666666E-4</v>
      </c>
      <c r="H223" s="5">
        <f t="shared" ca="1" si="17"/>
        <v>5.3473716666666666E-4</v>
      </c>
      <c r="I223" s="5">
        <f t="shared" ca="1" si="17"/>
        <v>5.3473716666666666E-4</v>
      </c>
      <c r="J223" s="5">
        <f t="shared" ca="1" si="17"/>
        <v>5.3473716666666666E-4</v>
      </c>
      <c r="K223" s="5">
        <f t="shared" ca="1" si="17"/>
        <v>5.3473716666666666E-4</v>
      </c>
      <c r="L223" s="5">
        <f t="shared" ca="1" si="17"/>
        <v>5.3473716666666666E-4</v>
      </c>
      <c r="M223" s="5">
        <f t="shared" ca="1" si="17"/>
        <v>5.3473716666666666E-4</v>
      </c>
      <c r="N223" s="5">
        <f t="shared" ca="1" si="17"/>
        <v>5.3473716666666666E-4</v>
      </c>
      <c r="O223" s="5">
        <f t="shared" ca="1" si="17"/>
        <v>5.3473716666666666E-4</v>
      </c>
      <c r="P223" s="5">
        <f t="shared" ca="1" si="17"/>
        <v>6.4168460000000012E-3</v>
      </c>
    </row>
    <row r="224" spans="1:16" x14ac:dyDescent="0.25">
      <c r="A224">
        <v>2</v>
      </c>
      <c r="B224">
        <v>20</v>
      </c>
      <c r="C224" t="s">
        <v>3</v>
      </c>
      <c r="D224" s="5">
        <f t="shared" ca="1" si="17"/>
        <v>6.1265474999999995E-4</v>
      </c>
      <c r="E224" s="5">
        <f t="shared" ca="1" si="17"/>
        <v>6.1265474999999995E-4</v>
      </c>
      <c r="F224" s="5">
        <f t="shared" ca="1" si="17"/>
        <v>6.1265474999999995E-4</v>
      </c>
      <c r="G224" s="5">
        <f t="shared" ca="1" si="17"/>
        <v>6.1265474999999995E-4</v>
      </c>
      <c r="H224" s="5">
        <f t="shared" ca="1" si="17"/>
        <v>6.1265474999999995E-4</v>
      </c>
      <c r="I224" s="5">
        <f t="shared" ca="1" si="17"/>
        <v>6.1265474999999995E-4</v>
      </c>
      <c r="J224" s="5">
        <f t="shared" ca="1" si="17"/>
        <v>6.1265474999999995E-4</v>
      </c>
      <c r="K224" s="5">
        <f t="shared" ca="1" si="17"/>
        <v>6.1265474999999995E-4</v>
      </c>
      <c r="L224" s="5">
        <f t="shared" ca="1" si="17"/>
        <v>6.1265474999999995E-4</v>
      </c>
      <c r="M224" s="5">
        <f t="shared" ca="1" si="17"/>
        <v>6.1265474999999995E-4</v>
      </c>
      <c r="N224" s="5">
        <f t="shared" ca="1" si="17"/>
        <v>6.1265474999999995E-4</v>
      </c>
      <c r="O224" s="5">
        <f t="shared" ca="1" si="17"/>
        <v>6.1265474999999995E-4</v>
      </c>
      <c r="P224" s="5">
        <f t="shared" ca="1" si="17"/>
        <v>7.3518570000000007E-3</v>
      </c>
    </row>
    <row r="225" spans="1:16" x14ac:dyDescent="0.25">
      <c r="A225">
        <v>3</v>
      </c>
      <c r="B225">
        <v>20</v>
      </c>
      <c r="C225" t="s">
        <v>4</v>
      </c>
      <c r="D225" s="5">
        <f t="shared" ca="1" si="17"/>
        <v>7.6282458333333341E-4</v>
      </c>
      <c r="E225" s="5">
        <f t="shared" ca="1" si="17"/>
        <v>7.6282458333333341E-4</v>
      </c>
      <c r="F225" s="5">
        <f t="shared" ca="1" si="17"/>
        <v>7.6282458333333341E-4</v>
      </c>
      <c r="G225" s="5">
        <f t="shared" ca="1" si="17"/>
        <v>7.6282458333333341E-4</v>
      </c>
      <c r="H225" s="5">
        <f t="shared" ca="1" si="17"/>
        <v>7.6282458333333341E-4</v>
      </c>
      <c r="I225" s="5">
        <f t="shared" ca="1" si="17"/>
        <v>7.6282458333333341E-4</v>
      </c>
      <c r="J225" s="5">
        <f t="shared" ca="1" si="17"/>
        <v>7.6282458333333341E-4</v>
      </c>
      <c r="K225" s="5">
        <f t="shared" ca="1" si="17"/>
        <v>7.6282458333333341E-4</v>
      </c>
      <c r="L225" s="5">
        <f t="shared" ca="1" si="17"/>
        <v>7.6282458333333341E-4</v>
      </c>
      <c r="M225" s="5">
        <f t="shared" ca="1" si="17"/>
        <v>7.6282458333333341E-4</v>
      </c>
      <c r="N225" s="5">
        <f t="shared" ca="1" si="17"/>
        <v>7.6282458333333341E-4</v>
      </c>
      <c r="O225" s="5">
        <f t="shared" ca="1" si="17"/>
        <v>7.6282458333333341E-4</v>
      </c>
      <c r="P225" s="5">
        <f t="shared" ca="1" si="17"/>
        <v>9.1538950000000004E-3</v>
      </c>
    </row>
    <row r="226" spans="1:16" x14ac:dyDescent="0.25">
      <c r="A226">
        <v>4</v>
      </c>
      <c r="B226">
        <v>20</v>
      </c>
      <c r="C226" t="s">
        <v>5</v>
      </c>
      <c r="D226" s="5">
        <f t="shared" ca="1" si="17"/>
        <v>9.552118333333333E-4</v>
      </c>
      <c r="E226" s="5">
        <f t="shared" ca="1" si="17"/>
        <v>9.552118333333333E-4</v>
      </c>
      <c r="F226" s="5">
        <f t="shared" ca="1" si="17"/>
        <v>9.552118333333333E-4</v>
      </c>
      <c r="G226" s="5">
        <f t="shared" ca="1" si="17"/>
        <v>9.552118333333333E-4</v>
      </c>
      <c r="H226" s="5">
        <f t="shared" ca="1" si="17"/>
        <v>9.552118333333333E-4</v>
      </c>
      <c r="I226" s="5">
        <f t="shared" ca="1" si="17"/>
        <v>9.552118333333333E-4</v>
      </c>
      <c r="J226" s="5">
        <f t="shared" ca="1" si="17"/>
        <v>9.552118333333333E-4</v>
      </c>
      <c r="K226" s="5">
        <f t="shared" ca="1" si="17"/>
        <v>9.552118333333333E-4</v>
      </c>
      <c r="L226" s="5">
        <f t="shared" ca="1" si="17"/>
        <v>9.552118333333333E-4</v>
      </c>
      <c r="M226" s="5">
        <f t="shared" ca="1" si="17"/>
        <v>9.552118333333333E-4</v>
      </c>
      <c r="N226" s="5">
        <f t="shared" ca="1" si="17"/>
        <v>9.552118333333333E-4</v>
      </c>
      <c r="O226" s="5">
        <f t="shared" ca="1" si="17"/>
        <v>9.552118333333333E-4</v>
      </c>
      <c r="P226" s="5">
        <f t="shared" ca="1" si="17"/>
        <v>1.1462542000000001E-2</v>
      </c>
    </row>
    <row r="227" spans="1:16" x14ac:dyDescent="0.25">
      <c r="A227">
        <v>5</v>
      </c>
      <c r="B227">
        <v>20</v>
      </c>
      <c r="C227" t="s">
        <v>6</v>
      </c>
      <c r="D227" s="5">
        <f t="shared" ca="1" si="17"/>
        <v>1.2235074166666666E-3</v>
      </c>
      <c r="E227" s="5">
        <f t="shared" ca="1" si="17"/>
        <v>1.2235074166666666E-3</v>
      </c>
      <c r="F227" s="5">
        <f t="shared" ca="1" si="17"/>
        <v>1.2235074166666666E-3</v>
      </c>
      <c r="G227" s="5">
        <f t="shared" ca="1" si="17"/>
        <v>1.2235074166666666E-3</v>
      </c>
      <c r="H227" s="5">
        <f t="shared" ca="1" si="17"/>
        <v>1.2235074166666666E-3</v>
      </c>
      <c r="I227" s="5">
        <f t="shared" ca="1" si="17"/>
        <v>1.2235074166666666E-3</v>
      </c>
      <c r="J227" s="5">
        <f t="shared" ca="1" si="17"/>
        <v>1.2235074166666666E-3</v>
      </c>
      <c r="K227" s="5">
        <f t="shared" ca="1" si="17"/>
        <v>1.2235074166666666E-3</v>
      </c>
      <c r="L227" s="5">
        <f t="shared" ca="1" si="17"/>
        <v>1.2235074166666666E-3</v>
      </c>
      <c r="M227" s="5">
        <f t="shared" ca="1" si="17"/>
        <v>1.2235074166666666E-3</v>
      </c>
      <c r="N227" s="5">
        <f t="shared" ca="1" si="17"/>
        <v>1.2235074166666666E-3</v>
      </c>
      <c r="O227" s="5">
        <f t="shared" ca="1" si="17"/>
        <v>1.2235074166666666E-3</v>
      </c>
      <c r="P227" s="5">
        <f t="shared" ca="1" si="17"/>
        <v>1.4682089000000001E-2</v>
      </c>
    </row>
    <row r="228" spans="1:16" x14ac:dyDescent="0.25">
      <c r="A228">
        <v>1</v>
      </c>
      <c r="B228">
        <v>21</v>
      </c>
      <c r="C228" t="s">
        <v>2</v>
      </c>
      <c r="D228" s="5">
        <f t="shared" ca="1" si="17"/>
        <v>4.2225000000000001E-7</v>
      </c>
      <c r="E228" s="5">
        <f t="shared" ca="1" si="17"/>
        <v>4.2225000000000001E-7</v>
      </c>
      <c r="F228" s="5">
        <f t="shared" ca="1" si="17"/>
        <v>4.2225000000000001E-7</v>
      </c>
      <c r="G228" s="5">
        <f t="shared" ca="1" si="17"/>
        <v>4.2225000000000001E-7</v>
      </c>
      <c r="H228" s="5">
        <f t="shared" ca="1" si="17"/>
        <v>4.2225000000000001E-7</v>
      </c>
      <c r="I228" s="5">
        <f t="shared" ca="1" si="17"/>
        <v>4.2225000000000001E-7</v>
      </c>
      <c r="J228" s="5">
        <f t="shared" ca="1" si="17"/>
        <v>4.2225000000000001E-7</v>
      </c>
      <c r="K228" s="5">
        <f t="shared" ca="1" si="17"/>
        <v>4.2225000000000001E-7</v>
      </c>
      <c r="L228" s="5">
        <f t="shared" ca="1" si="17"/>
        <v>4.2225000000000001E-7</v>
      </c>
      <c r="M228" s="5">
        <f t="shared" ca="1" si="17"/>
        <v>4.2225000000000001E-7</v>
      </c>
      <c r="N228" s="5">
        <f t="shared" ca="1" si="17"/>
        <v>4.2225000000000001E-7</v>
      </c>
      <c r="O228" s="5">
        <f t="shared" ca="1" si="17"/>
        <v>4.2225000000000001E-7</v>
      </c>
      <c r="P228" s="5">
        <f t="shared" ca="1" si="17"/>
        <v>5.0669999999999999E-6</v>
      </c>
    </row>
    <row r="229" spans="1:16" x14ac:dyDescent="0.25">
      <c r="A229">
        <v>2</v>
      </c>
      <c r="B229">
        <v>21</v>
      </c>
      <c r="C229" t="s">
        <v>3</v>
      </c>
      <c r="D229" s="5">
        <f t="shared" ca="1" si="17"/>
        <v>6.6641666666666669E-7</v>
      </c>
      <c r="E229" s="5">
        <f t="shared" ca="1" si="17"/>
        <v>6.6641666666666669E-7</v>
      </c>
      <c r="F229" s="5">
        <f t="shared" ca="1" si="17"/>
        <v>6.6641666666666669E-7</v>
      </c>
      <c r="G229" s="5">
        <f t="shared" ca="1" si="17"/>
        <v>6.6641666666666669E-7</v>
      </c>
      <c r="H229" s="5">
        <f t="shared" ca="1" si="17"/>
        <v>6.6641666666666669E-7</v>
      </c>
      <c r="I229" s="5">
        <f t="shared" ca="1" si="17"/>
        <v>6.6641666666666669E-7</v>
      </c>
      <c r="J229" s="5">
        <f t="shared" ca="1" si="17"/>
        <v>6.6641666666666669E-7</v>
      </c>
      <c r="K229" s="5">
        <f t="shared" ca="1" si="17"/>
        <v>6.6641666666666669E-7</v>
      </c>
      <c r="L229" s="5">
        <f t="shared" ca="1" si="17"/>
        <v>6.6641666666666669E-7</v>
      </c>
      <c r="M229" s="5">
        <f t="shared" ca="1" si="17"/>
        <v>6.6641666666666669E-7</v>
      </c>
      <c r="N229" s="5">
        <f t="shared" ca="1" si="17"/>
        <v>6.6641666666666669E-7</v>
      </c>
      <c r="O229" s="5">
        <f t="shared" ca="1" si="17"/>
        <v>6.6641666666666669E-7</v>
      </c>
      <c r="P229" s="5">
        <f t="shared" ca="1" si="17"/>
        <v>7.9969999999999998E-6</v>
      </c>
    </row>
    <row r="230" spans="1:16" x14ac:dyDescent="0.25">
      <c r="A230">
        <v>3</v>
      </c>
      <c r="B230">
        <v>21</v>
      </c>
      <c r="C230" t="s">
        <v>4</v>
      </c>
      <c r="D230" s="5">
        <f t="shared" ca="1" si="17"/>
        <v>8.0525000000000004E-7</v>
      </c>
      <c r="E230" s="5">
        <f t="shared" ca="1" si="17"/>
        <v>8.0525000000000004E-7</v>
      </c>
      <c r="F230" s="5">
        <f t="shared" ca="1" si="17"/>
        <v>8.0525000000000004E-7</v>
      </c>
      <c r="G230" s="5">
        <f t="shared" ca="1" si="17"/>
        <v>8.0525000000000004E-7</v>
      </c>
      <c r="H230" s="5">
        <f t="shared" ca="1" si="17"/>
        <v>8.0525000000000004E-7</v>
      </c>
      <c r="I230" s="5">
        <f t="shared" ca="1" si="17"/>
        <v>8.0525000000000004E-7</v>
      </c>
      <c r="J230" s="5">
        <f t="shared" ca="1" si="17"/>
        <v>8.0525000000000004E-7</v>
      </c>
      <c r="K230" s="5">
        <f t="shared" ca="1" si="17"/>
        <v>8.0525000000000004E-7</v>
      </c>
      <c r="L230" s="5">
        <f t="shared" ca="1" si="17"/>
        <v>8.0525000000000004E-7</v>
      </c>
      <c r="M230" s="5">
        <f t="shared" ca="1" si="17"/>
        <v>8.0525000000000004E-7</v>
      </c>
      <c r="N230" s="5">
        <f t="shared" ca="1" si="17"/>
        <v>8.0525000000000004E-7</v>
      </c>
      <c r="O230" s="5">
        <f t="shared" ca="1" si="17"/>
        <v>8.0525000000000004E-7</v>
      </c>
      <c r="P230" s="5">
        <f t="shared" ca="1" si="17"/>
        <v>9.6630000000000039E-6</v>
      </c>
    </row>
    <row r="231" spans="1:16" x14ac:dyDescent="0.25">
      <c r="A231">
        <v>4</v>
      </c>
      <c r="B231">
        <v>21</v>
      </c>
      <c r="C231" t="s">
        <v>5</v>
      </c>
      <c r="D231" s="5">
        <f t="shared" ca="1" si="17"/>
        <v>8.6475000000000006E-7</v>
      </c>
      <c r="E231" s="5">
        <f t="shared" ca="1" si="17"/>
        <v>8.6475000000000006E-7</v>
      </c>
      <c r="F231" s="5">
        <f t="shared" ca="1" si="17"/>
        <v>8.6475000000000006E-7</v>
      </c>
      <c r="G231" s="5">
        <f t="shared" ca="1" si="17"/>
        <v>8.6475000000000006E-7</v>
      </c>
      <c r="H231" s="5">
        <f t="shared" ca="1" si="17"/>
        <v>8.6475000000000006E-7</v>
      </c>
      <c r="I231" s="5">
        <f t="shared" ca="1" si="17"/>
        <v>8.6475000000000006E-7</v>
      </c>
      <c r="J231" s="5">
        <f t="shared" ca="1" si="17"/>
        <v>8.6475000000000006E-7</v>
      </c>
      <c r="K231" s="5">
        <f t="shared" ca="1" si="17"/>
        <v>8.6475000000000006E-7</v>
      </c>
      <c r="L231" s="5">
        <f t="shared" ca="1" si="17"/>
        <v>8.6475000000000006E-7</v>
      </c>
      <c r="M231" s="5">
        <f t="shared" ca="1" si="17"/>
        <v>8.6475000000000006E-7</v>
      </c>
      <c r="N231" s="5">
        <f t="shared" ca="1" si="17"/>
        <v>8.6475000000000006E-7</v>
      </c>
      <c r="O231" s="5">
        <f t="shared" ca="1" si="17"/>
        <v>8.6475000000000006E-7</v>
      </c>
      <c r="P231" s="5">
        <f t="shared" ca="1" si="17"/>
        <v>1.0377000000000004E-5</v>
      </c>
    </row>
    <row r="232" spans="1:16" x14ac:dyDescent="0.25">
      <c r="A232">
        <v>5</v>
      </c>
      <c r="B232">
        <v>21</v>
      </c>
      <c r="C232" t="s">
        <v>6</v>
      </c>
      <c r="D232" s="5">
        <f t="shared" ref="D232:P232" ca="1" si="18">INDIRECT($A$1&amp;"!"&amp;ADDRESS(ROW(),COLUMN()))</f>
        <v>8.7366666666666669E-7</v>
      </c>
      <c r="E232" s="5">
        <f t="shared" ca="1" si="18"/>
        <v>8.7366666666666669E-7</v>
      </c>
      <c r="F232" s="5">
        <f t="shared" ca="1" si="18"/>
        <v>8.7366666666666669E-7</v>
      </c>
      <c r="G232" s="5">
        <f t="shared" ca="1" si="18"/>
        <v>8.7366666666666669E-7</v>
      </c>
      <c r="H232" s="5">
        <f t="shared" ca="1" si="18"/>
        <v>8.7366666666666669E-7</v>
      </c>
      <c r="I232" s="5">
        <f t="shared" ca="1" si="18"/>
        <v>8.7366666666666669E-7</v>
      </c>
      <c r="J232" s="5">
        <f t="shared" ca="1" si="18"/>
        <v>8.7366666666666669E-7</v>
      </c>
      <c r="K232" s="5">
        <f t="shared" ca="1" si="18"/>
        <v>8.7366666666666669E-7</v>
      </c>
      <c r="L232" s="5">
        <f t="shared" ca="1" si="18"/>
        <v>8.7366666666666669E-7</v>
      </c>
      <c r="M232" s="5">
        <f t="shared" ca="1" si="18"/>
        <v>8.7366666666666669E-7</v>
      </c>
      <c r="N232" s="5">
        <f t="shared" ca="1" si="18"/>
        <v>8.7366666666666669E-7</v>
      </c>
      <c r="O232" s="5">
        <f t="shared" ca="1" si="18"/>
        <v>8.7366666666666669E-7</v>
      </c>
      <c r="P232" s="5">
        <f t="shared" ca="1" si="18"/>
        <v>1.0483999999999998E-5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L32"/>
  <sheetViews>
    <sheetView topLeftCell="AU1" workbookViewId="0">
      <selection activeCell="AZ4" sqref="AZ4"/>
    </sheetView>
  </sheetViews>
  <sheetFormatPr defaultRowHeight="14.3" x14ac:dyDescent="0.25"/>
  <sheetData>
    <row r="1" spans="1:64" x14ac:dyDescent="0.25">
      <c r="A1">
        <f>IF(analyse!R1=1,0,1)</f>
        <v>1</v>
      </c>
      <c r="B1" s="1" t="s">
        <v>7</v>
      </c>
      <c r="C1" s="1" t="s">
        <v>69</v>
      </c>
      <c r="R1" s="1" t="s">
        <v>8</v>
      </c>
      <c r="AH1" s="1" t="s">
        <v>9</v>
      </c>
      <c r="AX1" t="s">
        <v>10</v>
      </c>
    </row>
    <row r="2" spans="1:64" x14ac:dyDescent="0.25">
      <c r="A2">
        <f>IF(analyse!R1=1,0,24)</f>
        <v>24</v>
      </c>
      <c r="B2" s="1"/>
      <c r="C2" s="1"/>
      <c r="R2" s="1"/>
      <c r="AH2" s="1"/>
    </row>
    <row r="3" spans="1:64" x14ac:dyDescent="0.25">
      <c r="B3" s="2" t="str">
        <f>B7</f>
        <v>Environmental flow - MQ90 for each station [km3 per month]</v>
      </c>
      <c r="C3" s="1"/>
      <c r="D3">
        <v>1</v>
      </c>
      <c r="E3">
        <v>2</v>
      </c>
      <c r="F3">
        <v>3</v>
      </c>
      <c r="G3">
        <v>4</v>
      </c>
      <c r="H3">
        <v>5</v>
      </c>
      <c r="I3">
        <v>6</v>
      </c>
      <c r="J3">
        <v>7</v>
      </c>
      <c r="K3">
        <v>8</v>
      </c>
      <c r="L3">
        <v>9</v>
      </c>
      <c r="M3">
        <v>10</v>
      </c>
      <c r="N3">
        <v>11</v>
      </c>
      <c r="O3">
        <v>12</v>
      </c>
      <c r="P3" t="s">
        <v>13</v>
      </c>
      <c r="R3" t="str">
        <f>R7</f>
        <v>Environmental flow - MQ90 for each station [km3 per month]</v>
      </c>
      <c r="S3" s="1"/>
      <c r="T3">
        <v>1</v>
      </c>
      <c r="U3">
        <v>2</v>
      </c>
      <c r="V3">
        <v>3</v>
      </c>
      <c r="W3">
        <v>4</v>
      </c>
      <c r="X3">
        <v>5</v>
      </c>
      <c r="Y3">
        <v>6</v>
      </c>
      <c r="Z3">
        <v>7</v>
      </c>
      <c r="AA3">
        <v>8</v>
      </c>
      <c r="AB3">
        <v>9</v>
      </c>
      <c r="AC3">
        <v>10</v>
      </c>
      <c r="AD3">
        <v>11</v>
      </c>
      <c r="AE3">
        <v>12</v>
      </c>
      <c r="AF3" t="s">
        <v>13</v>
      </c>
      <c r="AH3" t="str">
        <f>AH7</f>
        <v>Environmental flow - MQ90 for each station [km3 per month]</v>
      </c>
      <c r="AI3" s="1"/>
      <c r="AJ3">
        <v>1</v>
      </c>
      <c r="AK3">
        <v>2</v>
      </c>
      <c r="AL3">
        <v>3</v>
      </c>
      <c r="AM3">
        <v>4</v>
      </c>
      <c r="AN3">
        <v>5</v>
      </c>
      <c r="AO3">
        <v>6</v>
      </c>
      <c r="AP3">
        <v>7</v>
      </c>
      <c r="AQ3">
        <v>8</v>
      </c>
      <c r="AR3">
        <v>9</v>
      </c>
      <c r="AS3">
        <v>10</v>
      </c>
      <c r="AT3">
        <v>11</v>
      </c>
      <c r="AU3">
        <v>12</v>
      </c>
      <c r="AV3" t="s">
        <v>13</v>
      </c>
      <c r="AX3" t="str">
        <f>AX7</f>
        <v>Environmental flow - MQ90 for each station [km3 per month]</v>
      </c>
      <c r="AY3" s="1"/>
      <c r="AZ3">
        <v>1</v>
      </c>
      <c r="BA3">
        <v>2</v>
      </c>
      <c r="BB3">
        <v>3</v>
      </c>
      <c r="BC3">
        <v>4</v>
      </c>
      <c r="BD3">
        <v>5</v>
      </c>
      <c r="BE3">
        <v>6</v>
      </c>
      <c r="BF3">
        <v>7</v>
      </c>
      <c r="BG3">
        <v>8</v>
      </c>
      <c r="BH3">
        <v>9</v>
      </c>
      <c r="BI3">
        <v>10</v>
      </c>
      <c r="BJ3">
        <v>11</v>
      </c>
      <c r="BK3">
        <v>12</v>
      </c>
      <c r="BL3" t="s">
        <v>13</v>
      </c>
    </row>
    <row r="4" spans="1:64" x14ac:dyDescent="0.25">
      <c r="A4">
        <v>1</v>
      </c>
      <c r="B4" s="2" t="str">
        <f>INDEX(Env_flow!$B$4:$BL$53,$A4+$A$1,B$32)</f>
        <v>MQ90</v>
      </c>
      <c r="C4" s="2" t="str">
        <f>INDEX(Env_flow!$B$4:$BL$53,$A4+$A$1,C$32)</f>
        <v>1979-2005</v>
      </c>
      <c r="D4" s="2">
        <f>INDEX(Env_flow!$B$4:$BL$53,$A4+$A$1,D$32)</f>
        <v>5.5201799999999999</v>
      </c>
      <c r="E4" s="2">
        <f>INDEX(Env_flow!$B$4:$BL$53,$A4+$A$1,E$32)</f>
        <v>8.0879300000000001</v>
      </c>
      <c r="F4" s="2">
        <f>INDEX(Env_flow!$B$4:$BL$53,$A4+$A$1,F$32)</f>
        <v>8.6788699999999999</v>
      </c>
      <c r="G4" s="2">
        <f>INDEX(Env_flow!$B$4:$BL$53,$A4+$A$1,G$32)</f>
        <v>7.36137</v>
      </c>
      <c r="H4" s="2">
        <f>INDEX(Env_flow!$B$4:$BL$53,$A4+$A$1,H$32)</f>
        <v>6.59802</v>
      </c>
      <c r="I4" s="2">
        <f>INDEX(Env_flow!$B$4:$BL$53,$A4+$A$1,I$32)</f>
        <v>5.7030099999999999</v>
      </c>
      <c r="J4" s="2">
        <f>INDEX(Env_flow!$B$4:$BL$53,$A4+$A$1,J$32)</f>
        <v>5.1958700000000002</v>
      </c>
      <c r="K4" s="2">
        <f>INDEX(Env_flow!$B$4:$BL$53,$A4+$A$1,K$32)</f>
        <v>4.5599400000000001</v>
      </c>
      <c r="L4" s="2">
        <f>INDEX(Env_flow!$B$4:$BL$53,$A4+$A$1,L$32)</f>
        <v>3.7057600000000002</v>
      </c>
      <c r="M4" s="2">
        <f>INDEX(Env_flow!$B$4:$BL$53,$A4+$A$1,M$32)</f>
        <v>3.1814</v>
      </c>
      <c r="N4" s="2">
        <f>INDEX(Env_flow!$B$4:$BL$53,$A4+$A$1,N$32)</f>
        <v>2.86972</v>
      </c>
      <c r="O4" s="2">
        <f>INDEX(Env_flow!$B$4:$BL$53,$A4+$A$1,O$32)</f>
        <v>3.0018099999999999</v>
      </c>
      <c r="P4" s="2">
        <f>INDEX(Env_flow!$B$4:$BL$53,$A4+$A$1,P$32)</f>
        <v>64.463880000000003</v>
      </c>
      <c r="Q4" s="2"/>
      <c r="R4" s="2" t="str">
        <f>INDEX(Env_flow!$B$4:$BL$53,$A4+$A$1,R$32)</f>
        <v>MQ90</v>
      </c>
      <c r="S4" s="2" t="str">
        <f>INDEX(Env_flow!$B$4:$BL$53,$A4+$A$1,S$32)</f>
        <v>1979-2005</v>
      </c>
      <c r="T4" s="2">
        <f>INDEX(Env_flow!$B$4:$BL$53,$A4+$A$1,T$32)</f>
        <v>4.7890499999999996</v>
      </c>
      <c r="U4" s="2">
        <f>INDEX(Env_flow!$B$4:$BL$53,$A4+$A$1,U$32)</f>
        <v>4.97722</v>
      </c>
      <c r="V4" s="2">
        <f>INDEX(Env_flow!$B$4:$BL$53,$A4+$A$1,V$32)</f>
        <v>6.9043999999999999</v>
      </c>
      <c r="W4" s="2">
        <f>INDEX(Env_flow!$B$4:$BL$53,$A4+$A$1,W$32)</f>
        <v>6.8108599999999999</v>
      </c>
      <c r="X4" s="2">
        <f>INDEX(Env_flow!$B$4:$BL$53,$A4+$A$1,X$32)</f>
        <v>5.7724000000000002</v>
      </c>
      <c r="Y4" s="2">
        <f>INDEX(Env_flow!$B$4:$BL$53,$A4+$A$1,Y$32)</f>
        <v>5.0891099999999998</v>
      </c>
      <c r="Z4" s="2">
        <f>INDEX(Env_flow!$B$4:$BL$53,$A4+$A$1,Z$32)</f>
        <v>4.8630000000000004</v>
      </c>
      <c r="AA4" s="2">
        <f>INDEX(Env_flow!$B$4:$BL$53,$A4+$A$1,AA$32)</f>
        <v>4.1568899999999998</v>
      </c>
      <c r="AB4" s="2">
        <f>INDEX(Env_flow!$B$4:$BL$53,$A4+$A$1,AB$32)</f>
        <v>3.4372099999999999</v>
      </c>
      <c r="AC4" s="2">
        <f>INDEX(Env_flow!$B$4:$BL$53,$A4+$A$1,AC$32)</f>
        <v>3.13951</v>
      </c>
      <c r="AD4" s="2">
        <f>INDEX(Env_flow!$B$4:$BL$53,$A4+$A$1,AD$32)</f>
        <v>2.5288200000000001</v>
      </c>
      <c r="AE4" s="2">
        <f>INDEX(Env_flow!$B$4:$BL$53,$A4+$A$1,AE$32)</f>
        <v>2.9469599999999998</v>
      </c>
      <c r="AF4" s="2">
        <f>INDEX(Env_flow!$B$4:$BL$53,$A4+$A$1,AF$32)</f>
        <v>55.415430000000001</v>
      </c>
      <c r="AG4" s="2"/>
      <c r="AH4" s="2" t="str">
        <f>INDEX(Env_flow!$B$4:$BL$53,$A4+$A$1,AH$32)</f>
        <v>MQ90</v>
      </c>
      <c r="AI4" s="2" t="str">
        <f>INDEX(Env_flow!$B$4:$BL$53,$A4+$A$1,AI$32)</f>
        <v>1979-2005</v>
      </c>
      <c r="AJ4" s="2">
        <f>INDEX(Env_flow!$B$4:$BL$53,$A4+$A$1,AJ$32)</f>
        <v>5.2616500000000004</v>
      </c>
      <c r="AK4" s="2">
        <f>INDEX(Env_flow!$B$4:$BL$53,$A4+$A$1,AK$32)</f>
        <v>7.4374799999999999</v>
      </c>
      <c r="AL4" s="2">
        <f>INDEX(Env_flow!$B$4:$BL$53,$A4+$A$1,AL$32)</f>
        <v>8.3698300000000003</v>
      </c>
      <c r="AM4" s="2">
        <f>INDEX(Env_flow!$B$4:$BL$53,$A4+$A$1,AM$32)</f>
        <v>7.3697499999999998</v>
      </c>
      <c r="AN4" s="2">
        <f>INDEX(Env_flow!$B$4:$BL$53,$A4+$A$1,AN$32)</f>
        <v>6.8522800000000004</v>
      </c>
      <c r="AO4" s="2">
        <f>INDEX(Env_flow!$B$4:$BL$53,$A4+$A$1,AO$32)</f>
        <v>5.6970799999999997</v>
      </c>
      <c r="AP4" s="2">
        <f>INDEX(Env_flow!$B$4:$BL$53,$A4+$A$1,AP$32)</f>
        <v>5.10581</v>
      </c>
      <c r="AQ4" s="2">
        <f>INDEX(Env_flow!$B$4:$BL$53,$A4+$A$1,AQ$32)</f>
        <v>4.3114499999999998</v>
      </c>
      <c r="AR4" s="2">
        <f>INDEX(Env_flow!$B$4:$BL$53,$A4+$A$1,AR$32)</f>
        <v>3.5106899999999999</v>
      </c>
      <c r="AS4" s="2">
        <f>INDEX(Env_flow!$B$4:$BL$53,$A4+$A$1,AS$32)</f>
        <v>2.9918200000000001</v>
      </c>
      <c r="AT4" s="2">
        <f>INDEX(Env_flow!$B$4:$BL$53,$A4+$A$1,AT$32)</f>
        <v>2.5328599999999999</v>
      </c>
      <c r="AU4" s="2">
        <f>INDEX(Env_flow!$B$4:$BL$53,$A4+$A$1,AU$32)</f>
        <v>3.1489600000000002</v>
      </c>
      <c r="AV4" s="2">
        <f>INDEX(Env_flow!$B$4:$BL$53,$A4+$A$1,AV$32)</f>
        <v>62.589659999999995</v>
      </c>
      <c r="AW4" s="2"/>
      <c r="AX4" s="2" t="str">
        <f>INDEX(Env_flow!$B$4:$BL$53,$A4+$A$1,AX$32)</f>
        <v>MQ90</v>
      </c>
      <c r="AY4" s="2" t="str">
        <f>INDEX(Env_flow!$B$4:$BL$53,$A4+$A$1,AY$32)</f>
        <v>1979-2005</v>
      </c>
      <c r="AZ4" s="2">
        <f>INDEX(Env_flow!$B$4:$BL$53,$A4+$A$1,AZ$32)</f>
        <v>3.51925</v>
      </c>
      <c r="BA4" s="2">
        <f>INDEX(Env_flow!$B$4:$BL$53,$A4+$A$1,BA$32)</f>
        <v>6.6856099999999996</v>
      </c>
      <c r="BB4" s="2">
        <f>INDEX(Env_flow!$B$4:$BL$53,$A4+$A$1,BB$32)</f>
        <v>6.21211</v>
      </c>
      <c r="BC4" s="2">
        <f>INDEX(Env_flow!$B$4:$BL$53,$A4+$A$1,BC$32)</f>
        <v>5.3638000000000003</v>
      </c>
      <c r="BD4" s="2">
        <f>INDEX(Env_flow!$B$4:$BL$53,$A4+$A$1,BD$32)</f>
        <v>4.6335100000000002</v>
      </c>
      <c r="BE4" s="2">
        <f>INDEX(Env_flow!$B$4:$BL$53,$A4+$A$1,BE$32)</f>
        <v>3.9085000000000001</v>
      </c>
      <c r="BF4" s="2">
        <f>INDEX(Env_flow!$B$4:$BL$53,$A4+$A$1,BF$32)</f>
        <v>3.67571</v>
      </c>
      <c r="BG4" s="2">
        <f>INDEX(Env_flow!$B$4:$BL$53,$A4+$A$1,BG$32)</f>
        <v>3.2182400000000002</v>
      </c>
      <c r="BH4" s="2">
        <f>INDEX(Env_flow!$B$4:$BL$53,$A4+$A$1,BH$32)</f>
        <v>2.6613899999999999</v>
      </c>
      <c r="BI4" s="2">
        <f>INDEX(Env_flow!$B$4:$BL$53,$A4+$A$1,BI$32)</f>
        <v>2.3217500000000002</v>
      </c>
      <c r="BJ4" s="2">
        <f>INDEX(Env_flow!$B$4:$BL$53,$A4+$A$1,BJ$32)</f>
        <v>1.72122</v>
      </c>
      <c r="BK4" s="2">
        <f>INDEX(Env_flow!$B$4:$BL$53,$A4+$A$1,BK$32)</f>
        <v>1.96817</v>
      </c>
      <c r="BL4" s="2">
        <f>INDEX(Env_flow!$B$4:$BL$53,$A4+$A$1,BL$32)</f>
        <v>45.889260000000007</v>
      </c>
    </row>
    <row r="5" spans="1:64" x14ac:dyDescent="0.25">
      <c r="B5" s="2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6"/>
      <c r="R5" s="2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5"/>
      <c r="AG5" s="6"/>
      <c r="AH5" s="2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6"/>
      <c r="AX5" s="2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6"/>
    </row>
    <row r="6" spans="1:64" x14ac:dyDescent="0.25">
      <c r="B6" s="1"/>
      <c r="C6" s="1"/>
      <c r="P6" s="6"/>
      <c r="R6" s="1"/>
      <c r="AF6" s="6"/>
      <c r="AH6" s="1"/>
      <c r="AV6" s="6"/>
      <c r="BL6" s="6"/>
    </row>
    <row r="7" spans="1:64" x14ac:dyDescent="0.25">
      <c r="A7">
        <v>4</v>
      </c>
      <c r="B7" t="str">
        <f>INDEX(Env_flow!$B$4:$BL$53,$A7+$A$2,B$32)</f>
        <v>Environmental flow - MQ90 for each station [km3 per month]</v>
      </c>
      <c r="R7" t="str">
        <f>INDEX(Env_flow!$B$4:$BL$53,$A7+$A$2,R$32)</f>
        <v>Environmental flow - MQ90 for each station [km3 per month]</v>
      </c>
      <c r="AH7" t="str">
        <f>INDEX(Env_flow!$B$4:$BL$53,$A7+$A$2,AH$32)</f>
        <v>Environmental flow - MQ90 for each station [km3 per month]</v>
      </c>
      <c r="AX7" t="str">
        <f>INDEX(Env_flow!$B$4:$BL$53,$A7+$A$2,AX$32)</f>
        <v>Environmental flow - MQ90 for each station [km3 per month]</v>
      </c>
    </row>
    <row r="8" spans="1:64" x14ac:dyDescent="0.25">
      <c r="A8">
        <v>5</v>
      </c>
      <c r="B8" t="str">
        <f>INDEX(Env_flow!$B$4:$BL$53,$A8+$A$2,B$32)</f>
        <v xml:space="preserve"> Station</v>
      </c>
      <c r="C8" t="str">
        <f>INDEX(Env_flow!$B$4:$BL$53,$A8+$A$2,C$32)</f>
        <v xml:space="preserve">     Period</v>
      </c>
      <c r="D8">
        <f>INDEX(Env_flow!$B$4:$BL$53,$A8+$A$2,D$32)</f>
        <v>1</v>
      </c>
      <c r="E8">
        <f>INDEX(Env_flow!$B$4:$BL$53,$A8+$A$2,E$32)</f>
        <v>2</v>
      </c>
      <c r="F8">
        <f>INDEX(Env_flow!$B$4:$BL$53,$A8+$A$2,F$32)</f>
        <v>3</v>
      </c>
      <c r="G8">
        <f>INDEX(Env_flow!$B$4:$BL$53,$A8+$A$2,G$32)</f>
        <v>4</v>
      </c>
      <c r="H8">
        <f>INDEX(Env_flow!$B$4:$BL$53,$A8+$A$2,H$32)</f>
        <v>5</v>
      </c>
      <c r="I8">
        <f>INDEX(Env_flow!$B$4:$BL$53,$A8+$A$2,I$32)</f>
        <v>6</v>
      </c>
      <c r="J8">
        <f>INDEX(Env_flow!$B$4:$BL$53,$A8+$A$2,J$32)</f>
        <v>7</v>
      </c>
      <c r="K8">
        <f>INDEX(Env_flow!$B$4:$BL$53,$A8+$A$2,K$32)</f>
        <v>8</v>
      </c>
      <c r="L8">
        <f>INDEX(Env_flow!$B$4:$BL$53,$A8+$A$2,L$32)</f>
        <v>9</v>
      </c>
      <c r="M8">
        <f>INDEX(Env_flow!$B$4:$BL$53,$A8+$A$2,M$32)</f>
        <v>10</v>
      </c>
      <c r="N8">
        <f>INDEX(Env_flow!$B$4:$BL$53,$A8+$A$2,N$32)</f>
        <v>11</v>
      </c>
      <c r="O8">
        <f>INDEX(Env_flow!$B$4:$BL$53,$A8+$A$2,O$32)</f>
        <v>12</v>
      </c>
      <c r="P8" t="str">
        <f>INDEX(Env_flow!$B$4:$BL$53,$A8+$A$2,P$32)</f>
        <v>Year</v>
      </c>
      <c r="R8" t="str">
        <f>INDEX(Env_flow!$B$4:$BL$53,$A8+$A$2,R$32)</f>
        <v xml:space="preserve"> Station</v>
      </c>
      <c r="S8" t="str">
        <f>INDEX(Env_flow!$B$4:$BL$53,$A8+$A$2,S$32)</f>
        <v xml:space="preserve">     Period</v>
      </c>
      <c r="T8">
        <f>INDEX(Env_flow!$B$4:$BL$53,$A8+$A$2,T$32)</f>
        <v>1</v>
      </c>
      <c r="U8">
        <f>INDEX(Env_flow!$B$4:$BL$53,$A8+$A$2,U$32)</f>
        <v>2</v>
      </c>
      <c r="V8">
        <f>INDEX(Env_flow!$B$4:$BL$53,$A8+$A$2,V$32)</f>
        <v>3</v>
      </c>
      <c r="W8">
        <f>INDEX(Env_flow!$B$4:$BL$53,$A8+$A$2,W$32)</f>
        <v>4</v>
      </c>
      <c r="X8">
        <f>INDEX(Env_flow!$B$4:$BL$53,$A8+$A$2,X$32)</f>
        <v>5</v>
      </c>
      <c r="Y8">
        <f>INDEX(Env_flow!$B$4:$BL$53,$A8+$A$2,Y$32)</f>
        <v>6</v>
      </c>
      <c r="Z8">
        <f>INDEX(Env_flow!$B$4:$BL$53,$A8+$A$2,Z$32)</f>
        <v>7</v>
      </c>
      <c r="AA8">
        <f>INDEX(Env_flow!$B$4:$BL$53,$A8+$A$2,AA$32)</f>
        <v>8</v>
      </c>
      <c r="AB8">
        <f>INDEX(Env_flow!$B$4:$BL$53,$A8+$A$2,AB$32)</f>
        <v>9</v>
      </c>
      <c r="AC8">
        <f>INDEX(Env_flow!$B$4:$BL$53,$A8+$A$2,AC$32)</f>
        <v>10</v>
      </c>
      <c r="AD8">
        <f>INDEX(Env_flow!$B$4:$BL$53,$A8+$A$2,AD$32)</f>
        <v>11</v>
      </c>
      <c r="AE8">
        <f>INDEX(Env_flow!$B$4:$BL$53,$A8+$A$2,AE$32)</f>
        <v>12</v>
      </c>
      <c r="AF8" t="str">
        <f>INDEX(Env_flow!$B$4:$BL$53,$A8+$A$2,AF$32)</f>
        <v>Year</v>
      </c>
      <c r="AH8" t="str">
        <f>INDEX(Env_flow!$B$4:$BL$53,$A8+$A$2,AH$32)</f>
        <v xml:space="preserve"> Station</v>
      </c>
      <c r="AI8" t="str">
        <f>INDEX(Env_flow!$B$4:$BL$53,$A8+$A$2,AI$32)</f>
        <v xml:space="preserve">     Period</v>
      </c>
      <c r="AJ8">
        <f>INDEX(Env_flow!$B$4:$BL$53,$A8+$A$2,AJ$32)</f>
        <v>1</v>
      </c>
      <c r="AK8">
        <f>INDEX(Env_flow!$B$4:$BL$53,$A8+$A$2,AK$32)</f>
        <v>2</v>
      </c>
      <c r="AL8">
        <f>INDEX(Env_flow!$B$4:$BL$53,$A8+$A$2,AL$32)</f>
        <v>3</v>
      </c>
      <c r="AM8">
        <f>INDEX(Env_flow!$B$4:$BL$53,$A8+$A$2,AM$32)</f>
        <v>4</v>
      </c>
      <c r="AN8">
        <f>INDEX(Env_flow!$B$4:$BL$53,$A8+$A$2,AN$32)</f>
        <v>5</v>
      </c>
      <c r="AO8">
        <f>INDEX(Env_flow!$B$4:$BL$53,$A8+$A$2,AO$32)</f>
        <v>6</v>
      </c>
      <c r="AP8">
        <f>INDEX(Env_flow!$B$4:$BL$53,$A8+$A$2,AP$32)</f>
        <v>7</v>
      </c>
      <c r="AQ8">
        <f>INDEX(Env_flow!$B$4:$BL$53,$A8+$A$2,AQ$32)</f>
        <v>8</v>
      </c>
      <c r="AR8">
        <f>INDEX(Env_flow!$B$4:$BL$53,$A8+$A$2,AR$32)</f>
        <v>9</v>
      </c>
      <c r="AS8">
        <f>INDEX(Env_flow!$B$4:$BL$53,$A8+$A$2,AS$32)</f>
        <v>10</v>
      </c>
      <c r="AT8">
        <f>INDEX(Env_flow!$B$4:$BL$53,$A8+$A$2,AT$32)</f>
        <v>11</v>
      </c>
      <c r="AU8">
        <f>INDEX(Env_flow!$B$4:$BL$53,$A8+$A$2,AU$32)</f>
        <v>12</v>
      </c>
      <c r="AV8" t="str">
        <f>INDEX(Env_flow!$B$4:$BL$53,$A8+$A$2,AV$32)</f>
        <v>Year</v>
      </c>
      <c r="AX8" t="str">
        <f>INDEX(Env_flow!$B$4:$BL$53,$A8+$A$2,AX$32)</f>
        <v xml:space="preserve"> Station</v>
      </c>
      <c r="AY8" t="str">
        <f>INDEX(Env_flow!$B$4:$BL$53,$A8+$A$2,AY$32)</f>
        <v xml:space="preserve">     Period</v>
      </c>
      <c r="AZ8">
        <f>INDEX(Env_flow!$B$4:$BL$53,$A8+$A$2,AZ$32)</f>
        <v>1</v>
      </c>
      <c r="BA8">
        <f>INDEX(Env_flow!$B$4:$BL$53,$A8+$A$2,BA$32)</f>
        <v>2</v>
      </c>
      <c r="BB8">
        <f>INDEX(Env_flow!$B$4:$BL$53,$A8+$A$2,BB$32)</f>
        <v>3</v>
      </c>
      <c r="BC8">
        <f>INDEX(Env_flow!$B$4:$BL$53,$A8+$A$2,BC$32)</f>
        <v>4</v>
      </c>
      <c r="BD8">
        <f>INDEX(Env_flow!$B$4:$BL$53,$A8+$A$2,BD$32)</f>
        <v>5</v>
      </c>
      <c r="BE8">
        <f>INDEX(Env_flow!$B$4:$BL$53,$A8+$A$2,BE$32)</f>
        <v>6</v>
      </c>
      <c r="BF8">
        <f>INDEX(Env_flow!$B$4:$BL$53,$A8+$A$2,BF$32)</f>
        <v>7</v>
      </c>
      <c r="BG8">
        <f>INDEX(Env_flow!$B$4:$BL$53,$A8+$A$2,BG$32)</f>
        <v>8</v>
      </c>
      <c r="BH8">
        <f>INDEX(Env_flow!$B$4:$BL$53,$A8+$A$2,BH$32)</f>
        <v>9</v>
      </c>
      <c r="BI8">
        <f>INDEX(Env_flow!$B$4:$BL$53,$A8+$A$2,BI$32)</f>
        <v>10</v>
      </c>
      <c r="BJ8">
        <f>INDEX(Env_flow!$B$4:$BL$53,$A8+$A$2,BJ$32)</f>
        <v>11</v>
      </c>
      <c r="BK8">
        <f>INDEX(Env_flow!$B$4:$BL$53,$A8+$A$2,BK$32)</f>
        <v>12</v>
      </c>
      <c r="BL8" t="s">
        <v>13</v>
      </c>
    </row>
    <row r="9" spans="1:64" x14ac:dyDescent="0.25">
      <c r="A9">
        <v>6</v>
      </c>
      <c r="B9">
        <f>INDEX(Env_flow!$B$4:$BL$53,$A9+$A$2,B$32)</f>
        <v>1</v>
      </c>
      <c r="C9" t="str">
        <f>INDEX(Env_flow!$B$4:$BL$53,$A9+$A$2,C$32)</f>
        <v xml:space="preserve">  1979-2005</v>
      </c>
      <c r="D9">
        <f>INDEX(Env_flow!$B$4:$BL$53,$A9+$A$2,D$32)</f>
        <v>0.32311000000000001</v>
      </c>
      <c r="E9">
        <f>INDEX(Env_flow!$B$4:$BL$53,$A9+$A$2,E$32)</f>
        <v>0.54466999999999999</v>
      </c>
      <c r="F9">
        <f>INDEX(Env_flow!$B$4:$BL$53,$A9+$A$2,F$32)</f>
        <v>0.82672000000000001</v>
      </c>
      <c r="G9">
        <f>INDEX(Env_flow!$B$4:$BL$53,$A9+$A$2,G$32)</f>
        <v>0.86038000000000003</v>
      </c>
      <c r="H9">
        <f>INDEX(Env_flow!$B$4:$BL$53,$A9+$A$2,H$32)</f>
        <v>0.62494000000000005</v>
      </c>
      <c r="I9">
        <f>INDEX(Env_flow!$B$4:$BL$53,$A9+$A$2,I$32)</f>
        <v>0.44146999999999997</v>
      </c>
      <c r="J9">
        <f>INDEX(Env_flow!$B$4:$BL$53,$A9+$A$2,J$32)</f>
        <v>0.35821999999999998</v>
      </c>
      <c r="K9">
        <f>INDEX(Env_flow!$B$4:$BL$53,$A9+$A$2,K$32)</f>
        <v>0.29187999999999997</v>
      </c>
      <c r="L9">
        <f>INDEX(Env_flow!$B$4:$BL$53,$A9+$A$2,L$32)</f>
        <v>0.23960000000000001</v>
      </c>
      <c r="M9">
        <f>INDEX(Env_flow!$B$4:$BL$53,$A9+$A$2,M$32)</f>
        <v>0.21560000000000001</v>
      </c>
      <c r="N9">
        <f>INDEX(Env_flow!$B$4:$BL$53,$A9+$A$2,N$32)</f>
        <v>0.19939000000000001</v>
      </c>
      <c r="O9">
        <f>INDEX(Env_flow!$B$4:$BL$53,$A9+$A$2,O$32)</f>
        <v>0.22126999999999999</v>
      </c>
      <c r="P9">
        <f>INDEX(Env_flow!$B$4:$BL$53,$A9+$A$2,P$32)</f>
        <v>5.1472500000000005</v>
      </c>
      <c r="R9">
        <f>INDEX(Env_flow!$B$4:$BL$53,$A9+$A$2,R$32)</f>
        <v>1</v>
      </c>
      <c r="S9" t="str">
        <f>INDEX(Env_flow!$B$4:$BL$53,$A9+$A$2,S$32)</f>
        <v xml:space="preserve">  1979-2005</v>
      </c>
      <c r="T9">
        <f>INDEX(Env_flow!$B$4:$BL$53,$A9+$A$2,T$32)</f>
        <v>0.27842</v>
      </c>
      <c r="U9">
        <f>INDEX(Env_flow!$B$4:$BL$53,$A9+$A$2,U$32)</f>
        <v>0.42115999999999998</v>
      </c>
      <c r="V9">
        <f>INDEX(Env_flow!$B$4:$BL$53,$A9+$A$2,V$32)</f>
        <v>0.75419999999999998</v>
      </c>
      <c r="W9">
        <f>INDEX(Env_flow!$B$4:$BL$53,$A9+$A$2,W$32)</f>
        <v>0.74548000000000003</v>
      </c>
      <c r="X9">
        <f>INDEX(Env_flow!$B$4:$BL$53,$A9+$A$2,X$32)</f>
        <v>0.56105000000000005</v>
      </c>
      <c r="Y9">
        <f>INDEX(Env_flow!$B$4:$BL$53,$A9+$A$2,Y$32)</f>
        <v>0.39222000000000001</v>
      </c>
      <c r="Z9">
        <f>INDEX(Env_flow!$B$4:$BL$53,$A9+$A$2,Z$32)</f>
        <v>0.31624000000000002</v>
      </c>
      <c r="AA9">
        <f>INDEX(Env_flow!$B$4:$BL$53,$A9+$A$2,AA$32)</f>
        <v>0.25635000000000002</v>
      </c>
      <c r="AB9">
        <f>INDEX(Env_flow!$B$4:$BL$53,$A9+$A$2,AB$32)</f>
        <v>0.20684</v>
      </c>
      <c r="AC9">
        <f>INDEX(Env_flow!$B$4:$BL$53,$A9+$A$2,AC$32)</f>
        <v>0.1835</v>
      </c>
      <c r="AD9">
        <f>INDEX(Env_flow!$B$4:$BL$53,$A9+$A$2,AD$32)</f>
        <v>0.16718</v>
      </c>
      <c r="AE9">
        <f>INDEX(Env_flow!$B$4:$BL$53,$A9+$A$2,AE$32)</f>
        <v>0.19911000000000001</v>
      </c>
      <c r="AF9">
        <f>INDEX(Env_flow!$B$4:$BL$53,$A9+$A$2,AF$32)</f>
        <v>4.4817500000000008</v>
      </c>
      <c r="AH9">
        <f>INDEX(Env_flow!$B$4:$BL$53,$A9+$A$2,AH$32)</f>
        <v>1</v>
      </c>
      <c r="AI9" t="str">
        <f>INDEX(Env_flow!$B$4:$BL$53,$A9+$A$2,AI$32)</f>
        <v xml:space="preserve">  1979-2005</v>
      </c>
      <c r="AJ9">
        <f>INDEX(Env_flow!$B$4:$BL$53,$A9+$A$2,AJ$32)</f>
        <v>0.27204</v>
      </c>
      <c r="AK9">
        <f>INDEX(Env_flow!$B$4:$BL$53,$A9+$A$2,AK$32)</f>
        <v>0.45845999999999998</v>
      </c>
      <c r="AL9">
        <f>INDEX(Env_flow!$B$4:$BL$53,$A9+$A$2,AL$32)</f>
        <v>0.77829000000000004</v>
      </c>
      <c r="AM9">
        <f>INDEX(Env_flow!$B$4:$BL$53,$A9+$A$2,AM$32)</f>
        <v>0.77912000000000003</v>
      </c>
      <c r="AN9">
        <f>INDEX(Env_flow!$B$4:$BL$53,$A9+$A$2,AN$32)</f>
        <v>0.57423000000000002</v>
      </c>
      <c r="AO9">
        <f>INDEX(Env_flow!$B$4:$BL$53,$A9+$A$2,AO$32)</f>
        <v>0.40709000000000001</v>
      </c>
      <c r="AP9">
        <f>INDEX(Env_flow!$B$4:$BL$53,$A9+$A$2,AP$32)</f>
        <v>0.32924999999999999</v>
      </c>
      <c r="AQ9">
        <f>INDEX(Env_flow!$B$4:$BL$53,$A9+$A$2,AQ$32)</f>
        <v>0.26898</v>
      </c>
      <c r="AR9">
        <f>INDEX(Env_flow!$B$4:$BL$53,$A9+$A$2,AR$32)</f>
        <v>0.21939</v>
      </c>
      <c r="AS9">
        <f>INDEX(Env_flow!$B$4:$BL$53,$A9+$A$2,AS$32)</f>
        <v>0.19570000000000001</v>
      </c>
      <c r="AT9">
        <f>INDEX(Env_flow!$B$4:$BL$53,$A9+$A$2,AT$32)</f>
        <v>0.17826</v>
      </c>
      <c r="AU9">
        <f>INDEX(Env_flow!$B$4:$BL$53,$A9+$A$2,AU$32)</f>
        <v>0.19736999999999999</v>
      </c>
      <c r="AV9">
        <f>INDEX(Env_flow!$B$4:$BL$53,$A9+$A$2,AV$32)</f>
        <v>4.6581800000000007</v>
      </c>
      <c r="AX9">
        <f>INDEX(Env_flow!$B$4:$BL$53,$A9+$A$2,AX$32)</f>
        <v>1</v>
      </c>
      <c r="AY9" t="str">
        <f>INDEX(Env_flow!$B$4:$BL$53,$A9+$A$2,AY$32)</f>
        <v xml:space="preserve">  1979-2005</v>
      </c>
      <c r="AZ9">
        <f>INDEX(Env_flow!$B$4:$BL$53,$A9+$A$2,AZ$32)</f>
        <v>0.29126000000000002</v>
      </c>
      <c r="BA9">
        <f>INDEX(Env_flow!$B$4:$BL$53,$A9+$A$2,BA$32)</f>
        <v>0.51119999999999999</v>
      </c>
      <c r="BB9">
        <f>INDEX(Env_flow!$B$4:$BL$53,$A9+$A$2,BB$32)</f>
        <v>0.79644999999999999</v>
      </c>
      <c r="BC9">
        <f>INDEX(Env_flow!$B$4:$BL$53,$A9+$A$2,BC$32)</f>
        <v>0.79981999999999998</v>
      </c>
      <c r="BD9">
        <f>INDEX(Env_flow!$B$4:$BL$53,$A9+$A$2,BD$32)</f>
        <v>0.60480999999999996</v>
      </c>
      <c r="BE9">
        <f>INDEX(Env_flow!$B$4:$BL$53,$A9+$A$2,BE$32)</f>
        <v>0.42243999999999998</v>
      </c>
      <c r="BF9">
        <f>INDEX(Env_flow!$B$4:$BL$53,$A9+$A$2,BF$32)</f>
        <v>0.33835999999999999</v>
      </c>
      <c r="BG9">
        <f>INDEX(Env_flow!$B$4:$BL$53,$A9+$A$2,BG$32)</f>
        <v>0.27454000000000001</v>
      </c>
      <c r="BH9">
        <f>INDEX(Env_flow!$B$4:$BL$53,$A9+$A$2,BH$32)</f>
        <v>0.22192999999999999</v>
      </c>
      <c r="BI9">
        <f>INDEX(Env_flow!$B$4:$BL$53,$A9+$A$2,BI$32)</f>
        <v>0.19683999999999999</v>
      </c>
      <c r="BJ9">
        <f>INDEX(Env_flow!$B$4:$BL$53,$A9+$A$2,BJ$32)</f>
        <v>0.17602999999999999</v>
      </c>
      <c r="BK9">
        <f>INDEX(Env_flow!$B$4:$BL$53,$A9+$A$2,BK$32)</f>
        <v>0.20666000000000001</v>
      </c>
      <c r="BL9">
        <f>INDEX(Env_flow!$B$4:$BL$53,$A9+$A$2,BL$32)</f>
        <v>4.8403400000000003</v>
      </c>
    </row>
    <row r="10" spans="1:64" x14ac:dyDescent="0.25">
      <c r="A10">
        <v>7</v>
      </c>
      <c r="B10">
        <f>INDEX(Env_flow!$B$4:$BL$53,$A10+$A$2,B$32)</f>
        <v>2</v>
      </c>
      <c r="C10" t="str">
        <f>INDEX(Env_flow!$B$4:$BL$53,$A10+$A$2,C$32)</f>
        <v xml:space="preserve">  1979-2005</v>
      </c>
      <c r="D10">
        <f>INDEX(Env_flow!$B$4:$BL$53,$A10+$A$2,D$32)</f>
        <v>0.46468999999999999</v>
      </c>
      <c r="E10">
        <f>INDEX(Env_flow!$B$4:$BL$53,$A10+$A$2,E$32)</f>
        <v>1.1470100000000001</v>
      </c>
      <c r="F10">
        <f>INDEX(Env_flow!$B$4:$BL$53,$A10+$A$2,F$32)</f>
        <v>1.59951</v>
      </c>
      <c r="G10">
        <f>INDEX(Env_flow!$B$4:$BL$53,$A10+$A$2,G$32)</f>
        <v>1.5507200000000001</v>
      </c>
      <c r="H10">
        <f>INDEX(Env_flow!$B$4:$BL$53,$A10+$A$2,H$32)</f>
        <v>1.1093200000000001</v>
      </c>
      <c r="I10">
        <f>INDEX(Env_flow!$B$4:$BL$53,$A10+$A$2,I$32)</f>
        <v>0.72265999999999997</v>
      </c>
      <c r="J10">
        <f>INDEX(Env_flow!$B$4:$BL$53,$A10+$A$2,J$32)</f>
        <v>0.54320999999999997</v>
      </c>
      <c r="K10">
        <f>INDEX(Env_flow!$B$4:$BL$53,$A10+$A$2,K$32)</f>
        <v>0.41121000000000002</v>
      </c>
      <c r="L10">
        <f>INDEX(Env_flow!$B$4:$BL$53,$A10+$A$2,L$32)</f>
        <v>0.31459999999999999</v>
      </c>
      <c r="M10">
        <f>INDEX(Env_flow!$B$4:$BL$53,$A10+$A$2,M$32)</f>
        <v>0.26214999999999999</v>
      </c>
      <c r="N10">
        <f>INDEX(Env_flow!$B$4:$BL$53,$A10+$A$2,N$32)</f>
        <v>0.24027999999999999</v>
      </c>
      <c r="O10">
        <f>INDEX(Env_flow!$B$4:$BL$53,$A10+$A$2,O$32)</f>
        <v>0.29003000000000001</v>
      </c>
      <c r="P10">
        <f>INDEX(Env_flow!$B$4:$BL$53,$A10+$A$2,P$32)</f>
        <v>8.6553900000000006</v>
      </c>
      <c r="R10">
        <f>INDEX(Env_flow!$B$4:$BL$53,$A10+$A$2,R$32)</f>
        <v>2</v>
      </c>
      <c r="S10" t="str">
        <f>INDEX(Env_flow!$B$4:$BL$53,$A10+$A$2,S$32)</f>
        <v xml:space="preserve">  1979-2005</v>
      </c>
      <c r="T10">
        <f>INDEX(Env_flow!$B$4:$BL$53,$A10+$A$2,T$32)</f>
        <v>0.36375999999999997</v>
      </c>
      <c r="U10">
        <f>INDEX(Env_flow!$B$4:$BL$53,$A10+$A$2,U$32)</f>
        <v>0.74068000000000001</v>
      </c>
      <c r="V10">
        <f>INDEX(Env_flow!$B$4:$BL$53,$A10+$A$2,V$32)</f>
        <v>1.39283</v>
      </c>
      <c r="W10">
        <f>INDEX(Env_flow!$B$4:$BL$53,$A10+$A$2,W$32)</f>
        <v>1.2628999999999999</v>
      </c>
      <c r="X10">
        <f>INDEX(Env_flow!$B$4:$BL$53,$A10+$A$2,X$32)</f>
        <v>1.02976</v>
      </c>
      <c r="Y10">
        <f>INDEX(Env_flow!$B$4:$BL$53,$A10+$A$2,Y$32)</f>
        <v>0.68793000000000004</v>
      </c>
      <c r="Z10">
        <f>INDEX(Env_flow!$B$4:$BL$53,$A10+$A$2,Z$32)</f>
        <v>0.52017999999999998</v>
      </c>
      <c r="AA10">
        <f>INDEX(Env_flow!$B$4:$BL$53,$A10+$A$2,AA$32)</f>
        <v>0.39607999999999999</v>
      </c>
      <c r="AB10">
        <f>INDEX(Env_flow!$B$4:$BL$53,$A10+$A$2,AB$32)</f>
        <v>0.30498999999999998</v>
      </c>
      <c r="AC10">
        <f>INDEX(Env_flow!$B$4:$BL$53,$A10+$A$2,AC$32)</f>
        <v>0.25422</v>
      </c>
      <c r="AD10">
        <f>INDEX(Env_flow!$B$4:$BL$53,$A10+$A$2,AD$32)</f>
        <v>0.21818000000000001</v>
      </c>
      <c r="AE10">
        <f>INDEX(Env_flow!$B$4:$BL$53,$A10+$A$2,AE$32)</f>
        <v>0.26111000000000001</v>
      </c>
      <c r="AF10">
        <f>INDEX(Env_flow!$B$4:$BL$53,$A10+$A$2,AF$32)</f>
        <v>7.43262</v>
      </c>
      <c r="AH10">
        <f>INDEX(Env_flow!$B$4:$BL$53,$A10+$A$2,AH$32)</f>
        <v>2</v>
      </c>
      <c r="AI10" t="str">
        <f>INDEX(Env_flow!$B$4:$BL$53,$A10+$A$2,AI$32)</f>
        <v xml:space="preserve">  1979-2005</v>
      </c>
      <c r="AJ10">
        <f>INDEX(Env_flow!$B$4:$BL$53,$A10+$A$2,AJ$32)</f>
        <v>0.37152000000000002</v>
      </c>
      <c r="AK10">
        <f>INDEX(Env_flow!$B$4:$BL$53,$A10+$A$2,AK$32)</f>
        <v>0.94018000000000002</v>
      </c>
      <c r="AL10">
        <f>INDEX(Env_flow!$B$4:$BL$53,$A10+$A$2,AL$32)</f>
        <v>1.4750099999999999</v>
      </c>
      <c r="AM10">
        <f>INDEX(Env_flow!$B$4:$BL$53,$A10+$A$2,AM$32)</f>
        <v>1.33148</v>
      </c>
      <c r="AN10">
        <f>INDEX(Env_flow!$B$4:$BL$53,$A10+$A$2,AN$32)</f>
        <v>1.02918</v>
      </c>
      <c r="AO10">
        <f>INDEX(Env_flow!$B$4:$BL$53,$A10+$A$2,AO$32)</f>
        <v>0.67991000000000001</v>
      </c>
      <c r="AP10">
        <f>INDEX(Env_flow!$B$4:$BL$53,$A10+$A$2,AP$32)</f>
        <v>0.50797999999999999</v>
      </c>
      <c r="AQ10">
        <f>INDEX(Env_flow!$B$4:$BL$53,$A10+$A$2,AQ$32)</f>
        <v>0.38567000000000001</v>
      </c>
      <c r="AR10">
        <f>INDEX(Env_flow!$B$4:$BL$53,$A10+$A$2,AR$32)</f>
        <v>0.29404000000000002</v>
      </c>
      <c r="AS10">
        <f>INDEX(Env_flow!$B$4:$BL$53,$A10+$A$2,AS$32)</f>
        <v>0.24807000000000001</v>
      </c>
      <c r="AT10">
        <f>INDEX(Env_flow!$B$4:$BL$53,$A10+$A$2,AT$32)</f>
        <v>0.21224999999999999</v>
      </c>
      <c r="AU10">
        <f>INDEX(Env_flow!$B$4:$BL$53,$A10+$A$2,AU$32)</f>
        <v>0.23302</v>
      </c>
      <c r="AV10">
        <f>INDEX(Env_flow!$B$4:$BL$53,$A10+$A$2,AV$32)</f>
        <v>7.70831</v>
      </c>
      <c r="AX10">
        <f>INDEX(Env_flow!$B$4:$BL$53,$A10+$A$2,AX$32)</f>
        <v>2</v>
      </c>
      <c r="AY10" t="str">
        <f>INDEX(Env_flow!$B$4:$BL$53,$A10+$A$2,AY$32)</f>
        <v xml:space="preserve">  1979-2005</v>
      </c>
      <c r="AZ10">
        <f>INDEX(Env_flow!$B$4:$BL$53,$A10+$A$2,AZ$32)</f>
        <v>0.40936</v>
      </c>
      <c r="BA10">
        <f>INDEX(Env_flow!$B$4:$BL$53,$A10+$A$2,BA$32)</f>
        <v>1.0091399999999999</v>
      </c>
      <c r="BB10">
        <f>INDEX(Env_flow!$B$4:$BL$53,$A10+$A$2,BB$32)</f>
        <v>1.5046600000000001</v>
      </c>
      <c r="BC10">
        <f>INDEX(Env_flow!$B$4:$BL$53,$A10+$A$2,BC$32)</f>
        <v>1.2242</v>
      </c>
      <c r="BD10">
        <f>INDEX(Env_flow!$B$4:$BL$53,$A10+$A$2,BD$32)</f>
        <v>0.91630999999999996</v>
      </c>
      <c r="BE10">
        <f>INDEX(Env_flow!$B$4:$BL$53,$A10+$A$2,BE$32)</f>
        <v>0.60275999999999996</v>
      </c>
      <c r="BF10">
        <f>INDEX(Env_flow!$B$4:$BL$53,$A10+$A$2,BF$32)</f>
        <v>0.44796999999999998</v>
      </c>
      <c r="BG10">
        <f>INDEX(Env_flow!$B$4:$BL$53,$A10+$A$2,BG$32)</f>
        <v>0.33926000000000001</v>
      </c>
      <c r="BH10">
        <f>INDEX(Env_flow!$B$4:$BL$53,$A10+$A$2,BH$32)</f>
        <v>0.26245000000000002</v>
      </c>
      <c r="BI10">
        <f>INDEX(Env_flow!$B$4:$BL$53,$A10+$A$2,BI$32)</f>
        <v>0.22667999999999999</v>
      </c>
      <c r="BJ10">
        <f>INDEX(Env_flow!$B$4:$BL$53,$A10+$A$2,BJ$32)</f>
        <v>0.20813000000000001</v>
      </c>
      <c r="BK10">
        <f>INDEX(Env_flow!$B$4:$BL$53,$A10+$A$2,BK$32)</f>
        <v>0.25161</v>
      </c>
      <c r="BL10">
        <f>INDEX(Env_flow!$B$4:$BL$53,$A10+$A$2,BL$32)</f>
        <v>7.4025300000000005</v>
      </c>
    </row>
    <row r="11" spans="1:64" x14ac:dyDescent="0.25">
      <c r="A11">
        <v>8</v>
      </c>
      <c r="B11">
        <f>INDEX(Env_flow!$B$4:$BL$53,$A11+$A$2,B$32)</f>
        <v>3</v>
      </c>
      <c r="C11" t="str">
        <f>INDEX(Env_flow!$B$4:$BL$53,$A11+$A$2,C$32)</f>
        <v xml:space="preserve">  1979-2005</v>
      </c>
      <c r="D11">
        <f>INDEX(Env_flow!$B$4:$BL$53,$A11+$A$2,D$32)</f>
        <v>0.16377</v>
      </c>
      <c r="E11">
        <f>INDEX(Env_flow!$B$4:$BL$53,$A11+$A$2,E$32)</f>
        <v>0.26429000000000002</v>
      </c>
      <c r="F11">
        <f>INDEX(Env_flow!$B$4:$BL$53,$A11+$A$2,F$32)</f>
        <v>0.37204999999999999</v>
      </c>
      <c r="G11">
        <f>INDEX(Env_flow!$B$4:$BL$53,$A11+$A$2,G$32)</f>
        <v>0.35527999999999998</v>
      </c>
      <c r="H11">
        <f>INDEX(Env_flow!$B$4:$BL$53,$A11+$A$2,H$32)</f>
        <v>0.24851999999999999</v>
      </c>
      <c r="I11">
        <f>INDEX(Env_flow!$B$4:$BL$53,$A11+$A$2,I$32)</f>
        <v>0.15064</v>
      </c>
      <c r="J11">
        <f>INDEX(Env_flow!$B$4:$BL$53,$A11+$A$2,J$32)</f>
        <v>9.5839999999999995E-2</v>
      </c>
      <c r="K11">
        <f>INDEX(Env_flow!$B$4:$BL$53,$A11+$A$2,K$32)</f>
        <v>6.0859999999999997E-2</v>
      </c>
      <c r="L11">
        <f>INDEX(Env_flow!$B$4:$BL$53,$A11+$A$2,L$32)</f>
        <v>3.8150000000000003E-2</v>
      </c>
      <c r="M11">
        <f>INDEX(Env_flow!$B$4:$BL$53,$A11+$A$2,M$32)</f>
        <v>2.5409999999999999E-2</v>
      </c>
      <c r="N11">
        <f>INDEX(Env_flow!$B$4:$BL$53,$A11+$A$2,N$32)</f>
        <v>3.7740000000000003E-2</v>
      </c>
      <c r="O11">
        <f>INDEX(Env_flow!$B$4:$BL$53,$A11+$A$2,O$32)</f>
        <v>5.8139999999999997E-2</v>
      </c>
      <c r="P11">
        <f>INDEX(Env_flow!$B$4:$BL$53,$A11+$A$2,P$32)</f>
        <v>1.8706899999999997</v>
      </c>
      <c r="R11">
        <f>INDEX(Env_flow!$B$4:$BL$53,$A11+$A$2,R$32)</f>
        <v>3</v>
      </c>
      <c r="S11" t="str">
        <f>INDEX(Env_flow!$B$4:$BL$53,$A11+$A$2,S$32)</f>
        <v xml:space="preserve">  1979-2005</v>
      </c>
      <c r="T11">
        <f>INDEX(Env_flow!$B$4:$BL$53,$A11+$A$2,T$32)</f>
        <v>0.12534999999999999</v>
      </c>
      <c r="U11">
        <f>INDEX(Env_flow!$B$4:$BL$53,$A11+$A$2,U$32)</f>
        <v>0.20699999999999999</v>
      </c>
      <c r="V11">
        <f>INDEX(Env_flow!$B$4:$BL$53,$A11+$A$2,V$32)</f>
        <v>0.30571999999999999</v>
      </c>
      <c r="W11">
        <f>INDEX(Env_flow!$B$4:$BL$53,$A11+$A$2,W$32)</f>
        <v>0.32169999999999999</v>
      </c>
      <c r="X11">
        <f>INDEX(Env_flow!$B$4:$BL$53,$A11+$A$2,X$32)</f>
        <v>0.23649000000000001</v>
      </c>
      <c r="Y11">
        <f>INDEX(Env_flow!$B$4:$BL$53,$A11+$A$2,Y$32)</f>
        <v>0.1298</v>
      </c>
      <c r="Z11">
        <f>INDEX(Env_flow!$B$4:$BL$53,$A11+$A$2,Z$32)</f>
        <v>8.7150000000000005E-2</v>
      </c>
      <c r="AA11">
        <f>INDEX(Env_flow!$B$4:$BL$53,$A11+$A$2,AA$32)</f>
        <v>5.6279999999999997E-2</v>
      </c>
      <c r="AB11">
        <f>INDEX(Env_flow!$B$4:$BL$53,$A11+$A$2,AB$32)</f>
        <v>3.5459999999999998E-2</v>
      </c>
      <c r="AC11">
        <f>INDEX(Env_flow!$B$4:$BL$53,$A11+$A$2,AC$32)</f>
        <v>2.5239999999999999E-2</v>
      </c>
      <c r="AD11">
        <f>INDEX(Env_flow!$B$4:$BL$53,$A11+$A$2,AD$32)</f>
        <v>2.402E-2</v>
      </c>
      <c r="AE11">
        <f>INDEX(Env_flow!$B$4:$BL$53,$A11+$A$2,AE$32)</f>
        <v>5.21E-2</v>
      </c>
      <c r="AF11">
        <f>INDEX(Env_flow!$B$4:$BL$53,$A11+$A$2,AF$32)</f>
        <v>1.6063099999999999</v>
      </c>
      <c r="AH11">
        <f>INDEX(Env_flow!$B$4:$BL$53,$A11+$A$2,AH$32)</f>
        <v>3</v>
      </c>
      <c r="AI11" t="str">
        <f>INDEX(Env_flow!$B$4:$BL$53,$A11+$A$2,AI$32)</f>
        <v xml:space="preserve">  1979-2005</v>
      </c>
      <c r="AJ11">
        <f>INDEX(Env_flow!$B$4:$BL$53,$A11+$A$2,AJ$32)</f>
        <v>0.12304</v>
      </c>
      <c r="AK11">
        <f>INDEX(Env_flow!$B$4:$BL$53,$A11+$A$2,AK$32)</f>
        <v>0.21154000000000001</v>
      </c>
      <c r="AL11">
        <f>INDEX(Env_flow!$B$4:$BL$53,$A11+$A$2,AL$32)</f>
        <v>0.32806000000000002</v>
      </c>
      <c r="AM11">
        <f>INDEX(Env_flow!$B$4:$BL$53,$A11+$A$2,AM$32)</f>
        <v>0.32207000000000002</v>
      </c>
      <c r="AN11">
        <f>INDEX(Env_flow!$B$4:$BL$53,$A11+$A$2,AN$32)</f>
        <v>0.21831999999999999</v>
      </c>
      <c r="AO11">
        <f>INDEX(Env_flow!$B$4:$BL$53,$A11+$A$2,AO$32)</f>
        <v>0.12116</v>
      </c>
      <c r="AP11">
        <f>INDEX(Env_flow!$B$4:$BL$53,$A11+$A$2,AP$32)</f>
        <v>7.3459999999999998E-2</v>
      </c>
      <c r="AQ11">
        <f>INDEX(Env_flow!$B$4:$BL$53,$A11+$A$2,AQ$32)</f>
        <v>4.487E-2</v>
      </c>
      <c r="AR11">
        <f>INDEX(Env_flow!$B$4:$BL$53,$A11+$A$2,AR$32)</f>
        <v>2.716E-2</v>
      </c>
      <c r="AS11">
        <f>INDEX(Env_flow!$B$4:$BL$53,$A11+$A$2,AS$32)</f>
        <v>1.7979999999999999E-2</v>
      </c>
      <c r="AT11">
        <f>INDEX(Env_flow!$B$4:$BL$53,$A11+$A$2,AT$32)</f>
        <v>1.345E-2</v>
      </c>
      <c r="AU11">
        <f>INDEX(Env_flow!$B$4:$BL$53,$A11+$A$2,AU$32)</f>
        <v>3.6609999999999997E-2</v>
      </c>
      <c r="AV11">
        <f>INDEX(Env_flow!$B$4:$BL$53,$A11+$A$2,AV$32)</f>
        <v>1.5377200000000002</v>
      </c>
      <c r="AX11">
        <f>INDEX(Env_flow!$B$4:$BL$53,$A11+$A$2,AX$32)</f>
        <v>3</v>
      </c>
      <c r="AY11" t="str">
        <f>INDEX(Env_flow!$B$4:$BL$53,$A11+$A$2,AY$32)</f>
        <v xml:space="preserve">  1979-2005</v>
      </c>
      <c r="AZ11">
        <f>INDEX(Env_flow!$B$4:$BL$53,$A11+$A$2,AZ$32)</f>
        <v>0.12651999999999999</v>
      </c>
      <c r="BA11">
        <f>INDEX(Env_flow!$B$4:$BL$53,$A11+$A$2,BA$32)</f>
        <v>0.23696999999999999</v>
      </c>
      <c r="BB11">
        <f>INDEX(Env_flow!$B$4:$BL$53,$A11+$A$2,BB$32)</f>
        <v>0.32335000000000003</v>
      </c>
      <c r="BC11">
        <f>INDEX(Env_flow!$B$4:$BL$53,$A11+$A$2,BC$32)</f>
        <v>0.29960999999999999</v>
      </c>
      <c r="BD11">
        <f>INDEX(Env_flow!$B$4:$BL$53,$A11+$A$2,BD$32)</f>
        <v>0.19408</v>
      </c>
      <c r="BE11">
        <f>INDEX(Env_flow!$B$4:$BL$53,$A11+$A$2,BE$32)</f>
        <v>0.10957</v>
      </c>
      <c r="BF11">
        <f>INDEX(Env_flow!$B$4:$BL$53,$A11+$A$2,BF$32)</f>
        <v>7.1099999999999997E-2</v>
      </c>
      <c r="BG11">
        <f>INDEX(Env_flow!$B$4:$BL$53,$A11+$A$2,BG$32)</f>
        <v>4.5229999999999999E-2</v>
      </c>
      <c r="BH11">
        <f>INDEX(Env_flow!$B$4:$BL$53,$A11+$A$2,BH$32)</f>
        <v>2.826E-2</v>
      </c>
      <c r="BI11">
        <f>INDEX(Env_flow!$B$4:$BL$53,$A11+$A$2,BI$32)</f>
        <v>2.0410000000000001E-2</v>
      </c>
      <c r="BJ11">
        <f>INDEX(Env_flow!$B$4:$BL$53,$A11+$A$2,BJ$32)</f>
        <v>2.0140000000000002E-2</v>
      </c>
      <c r="BK11">
        <f>INDEX(Env_flow!$B$4:$BL$53,$A11+$A$2,BK$32)</f>
        <v>4.9360000000000001E-2</v>
      </c>
      <c r="BL11">
        <f>INDEX(Env_flow!$B$4:$BL$53,$A11+$A$2,BL$32)</f>
        <v>1.5246000000000002</v>
      </c>
    </row>
    <row r="12" spans="1:64" x14ac:dyDescent="0.25">
      <c r="A12">
        <v>9</v>
      </c>
      <c r="B12">
        <f>INDEX(Env_flow!$B$4:$BL$53,$A12+$A$2,B$32)</f>
        <v>4</v>
      </c>
      <c r="C12" t="str">
        <f>INDEX(Env_flow!$B$4:$BL$53,$A12+$A$2,C$32)</f>
        <v xml:space="preserve">  1979-2005</v>
      </c>
      <c r="D12">
        <f>INDEX(Env_flow!$B$4:$BL$53,$A12+$A$2,D$32)</f>
        <v>0.26667000000000002</v>
      </c>
      <c r="E12">
        <f>INDEX(Env_flow!$B$4:$BL$53,$A12+$A$2,E$32)</f>
        <v>0.67542999999999997</v>
      </c>
      <c r="F12">
        <f>INDEX(Env_flow!$B$4:$BL$53,$A12+$A$2,F$32)</f>
        <v>1.2285900000000001</v>
      </c>
      <c r="G12">
        <f>INDEX(Env_flow!$B$4:$BL$53,$A12+$A$2,G$32)</f>
        <v>0.99267000000000005</v>
      </c>
      <c r="H12">
        <f>INDEX(Env_flow!$B$4:$BL$53,$A12+$A$2,H$32)</f>
        <v>0.42687999999999998</v>
      </c>
      <c r="I12">
        <f>INDEX(Env_flow!$B$4:$BL$53,$A12+$A$2,I$32)</f>
        <v>0.19816</v>
      </c>
      <c r="J12">
        <f>INDEX(Env_flow!$B$4:$BL$53,$A12+$A$2,J$32)</f>
        <v>0.1135</v>
      </c>
      <c r="K12">
        <f>INDEX(Env_flow!$B$4:$BL$53,$A12+$A$2,K$32)</f>
        <v>7.0069999999999993E-2</v>
      </c>
      <c r="L12">
        <f>INDEX(Env_flow!$B$4:$BL$53,$A12+$A$2,L$32)</f>
        <v>4.7350000000000003E-2</v>
      </c>
      <c r="M12">
        <f>INDEX(Env_flow!$B$4:$BL$53,$A12+$A$2,M$32)</f>
        <v>3.7490000000000002E-2</v>
      </c>
      <c r="N12">
        <f>INDEX(Env_flow!$B$4:$BL$53,$A12+$A$2,N$32)</f>
        <v>3.8420000000000003E-2</v>
      </c>
      <c r="O12">
        <f>INDEX(Env_flow!$B$4:$BL$53,$A12+$A$2,O$32)</f>
        <v>5.7549999999999997E-2</v>
      </c>
      <c r="P12">
        <f>INDEX(Env_flow!$B$4:$BL$53,$A12+$A$2,P$32)</f>
        <v>4.1527800000000008</v>
      </c>
      <c r="R12">
        <f>INDEX(Env_flow!$B$4:$BL$53,$A12+$A$2,R$32)</f>
        <v>4</v>
      </c>
      <c r="S12" t="str">
        <f>INDEX(Env_flow!$B$4:$BL$53,$A12+$A$2,S$32)</f>
        <v xml:space="preserve">  1979-2005</v>
      </c>
      <c r="T12">
        <f>INDEX(Env_flow!$B$4:$BL$53,$A12+$A$2,T$32)</f>
        <v>0.19656999999999999</v>
      </c>
      <c r="U12">
        <f>INDEX(Env_flow!$B$4:$BL$53,$A12+$A$2,U$32)</f>
        <v>0.50432999999999995</v>
      </c>
      <c r="V12">
        <f>INDEX(Env_flow!$B$4:$BL$53,$A12+$A$2,V$32)</f>
        <v>0.88131000000000004</v>
      </c>
      <c r="W12">
        <f>INDEX(Env_flow!$B$4:$BL$53,$A12+$A$2,W$32)</f>
        <v>0.59487000000000001</v>
      </c>
      <c r="X12">
        <f>INDEX(Env_flow!$B$4:$BL$53,$A12+$A$2,X$32)</f>
        <v>0.30184</v>
      </c>
      <c r="Y12">
        <f>INDEX(Env_flow!$B$4:$BL$53,$A12+$A$2,Y$32)</f>
        <v>0.14066000000000001</v>
      </c>
      <c r="Z12">
        <f>INDEX(Env_flow!$B$4:$BL$53,$A12+$A$2,Z$32)</f>
        <v>8.3659999999999998E-2</v>
      </c>
      <c r="AA12">
        <f>INDEX(Env_flow!$B$4:$BL$53,$A12+$A$2,AA$32)</f>
        <v>5.5149999999999998E-2</v>
      </c>
      <c r="AB12">
        <f>INDEX(Env_flow!$B$4:$BL$53,$A12+$A$2,AB$32)</f>
        <v>3.8710000000000001E-2</v>
      </c>
      <c r="AC12">
        <f>INDEX(Env_flow!$B$4:$BL$53,$A12+$A$2,AC$32)</f>
        <v>3.227E-2</v>
      </c>
      <c r="AD12">
        <f>INDEX(Env_flow!$B$4:$BL$53,$A12+$A$2,AD$32)</f>
        <v>3.4939999999999999E-2</v>
      </c>
      <c r="AE12">
        <f>INDEX(Env_flow!$B$4:$BL$53,$A12+$A$2,AE$32)</f>
        <v>6.5860000000000002E-2</v>
      </c>
      <c r="AF12">
        <f>INDEX(Env_flow!$B$4:$BL$53,$A12+$A$2,AF$32)</f>
        <v>2.9301699999999999</v>
      </c>
      <c r="AH12">
        <f>INDEX(Env_flow!$B$4:$BL$53,$A12+$A$2,AH$32)</f>
        <v>4</v>
      </c>
      <c r="AI12" t="str">
        <f>INDEX(Env_flow!$B$4:$BL$53,$A12+$A$2,AI$32)</f>
        <v xml:space="preserve">  1979-2005</v>
      </c>
      <c r="AJ12">
        <f>INDEX(Env_flow!$B$4:$BL$53,$A12+$A$2,AJ$32)</f>
        <v>0.20449000000000001</v>
      </c>
      <c r="AK12">
        <f>INDEX(Env_flow!$B$4:$BL$53,$A12+$A$2,AK$32)</f>
        <v>0.55183000000000004</v>
      </c>
      <c r="AL12">
        <f>INDEX(Env_flow!$B$4:$BL$53,$A12+$A$2,AL$32)</f>
        <v>1.07586</v>
      </c>
      <c r="AM12">
        <f>INDEX(Env_flow!$B$4:$BL$53,$A12+$A$2,AM$32)</f>
        <v>0.83587999999999996</v>
      </c>
      <c r="AN12">
        <f>INDEX(Env_flow!$B$4:$BL$53,$A12+$A$2,AN$32)</f>
        <v>0.36825999999999998</v>
      </c>
      <c r="AO12">
        <f>INDEX(Env_flow!$B$4:$BL$53,$A12+$A$2,AO$32)</f>
        <v>0.1721</v>
      </c>
      <c r="AP12">
        <f>INDEX(Env_flow!$B$4:$BL$53,$A12+$A$2,AP$32)</f>
        <v>9.9129999999999996E-2</v>
      </c>
      <c r="AQ12">
        <f>INDEX(Env_flow!$B$4:$BL$53,$A12+$A$2,AQ$32)</f>
        <v>6.2129999999999998E-2</v>
      </c>
      <c r="AR12">
        <f>INDEX(Env_flow!$B$4:$BL$53,$A12+$A$2,AR$32)</f>
        <v>4.2599999999999999E-2</v>
      </c>
      <c r="AS12">
        <f>INDEX(Env_flow!$B$4:$BL$53,$A12+$A$2,AS$32)</f>
        <v>3.5799999999999998E-2</v>
      </c>
      <c r="AT12">
        <f>INDEX(Env_flow!$B$4:$BL$53,$A12+$A$2,AT$32)</f>
        <v>3.1629999999999998E-2</v>
      </c>
      <c r="AU12">
        <f>INDEX(Env_flow!$B$4:$BL$53,$A12+$A$2,AU$32)</f>
        <v>6.293E-2</v>
      </c>
      <c r="AV12">
        <f>INDEX(Env_flow!$B$4:$BL$53,$A12+$A$2,AV$32)</f>
        <v>3.54264</v>
      </c>
      <c r="AX12">
        <f>INDEX(Env_flow!$B$4:$BL$53,$A12+$A$2,AX$32)</f>
        <v>4</v>
      </c>
      <c r="AY12" t="str">
        <f>INDEX(Env_flow!$B$4:$BL$53,$A12+$A$2,AY$32)</f>
        <v xml:space="preserve">  1979-2005</v>
      </c>
      <c r="AZ12">
        <f>INDEX(Env_flow!$B$4:$BL$53,$A12+$A$2,AZ$32)</f>
        <v>0.16877</v>
      </c>
      <c r="BA12">
        <f>INDEX(Env_flow!$B$4:$BL$53,$A12+$A$2,BA$32)</f>
        <v>0.75058000000000002</v>
      </c>
      <c r="BB12">
        <f>INDEX(Env_flow!$B$4:$BL$53,$A12+$A$2,BB$32)</f>
        <v>0.95892999999999995</v>
      </c>
      <c r="BC12">
        <f>INDEX(Env_flow!$B$4:$BL$53,$A12+$A$2,BC$32)</f>
        <v>0.82391999999999999</v>
      </c>
      <c r="BD12">
        <f>INDEX(Env_flow!$B$4:$BL$53,$A12+$A$2,BD$32)</f>
        <v>0.38946999999999998</v>
      </c>
      <c r="BE12">
        <f>INDEX(Env_flow!$B$4:$BL$53,$A12+$A$2,BE$32)</f>
        <v>0.17935000000000001</v>
      </c>
      <c r="BF12">
        <f>INDEX(Env_flow!$B$4:$BL$53,$A12+$A$2,BF$32)</f>
        <v>0.10237</v>
      </c>
      <c r="BG12">
        <f>INDEX(Env_flow!$B$4:$BL$53,$A12+$A$2,BG$32)</f>
        <v>6.4449999999999993E-2</v>
      </c>
      <c r="BH12">
        <f>INDEX(Env_flow!$B$4:$BL$53,$A12+$A$2,BH$32)</f>
        <v>4.3830000000000001E-2</v>
      </c>
      <c r="BI12">
        <f>INDEX(Env_flow!$B$4:$BL$53,$A12+$A$2,BI$32)</f>
        <v>3.5310000000000001E-2</v>
      </c>
      <c r="BJ12">
        <f>INDEX(Env_flow!$B$4:$BL$53,$A12+$A$2,BJ$32)</f>
        <v>3.3009999999999998E-2</v>
      </c>
      <c r="BK12">
        <f>INDEX(Env_flow!$B$4:$BL$53,$A12+$A$2,BK$32)</f>
        <v>6.2829999999999997E-2</v>
      </c>
      <c r="BL12">
        <f>INDEX(Env_flow!$B$4:$BL$53,$A12+$A$2,BL$32)</f>
        <v>3.6128199999999993</v>
      </c>
    </row>
    <row r="13" spans="1:64" x14ac:dyDescent="0.25">
      <c r="A13">
        <v>10</v>
      </c>
      <c r="B13">
        <f>INDEX(Env_flow!$B$4:$BL$53,$A13+$A$2,B$32)</f>
        <v>5</v>
      </c>
      <c r="C13" t="str">
        <f>INDEX(Env_flow!$B$4:$BL$53,$A13+$A$2,C$32)</f>
        <v xml:space="preserve">  1979-2005</v>
      </c>
      <c r="D13">
        <f>INDEX(Env_flow!$B$4:$BL$53,$A13+$A$2,D$32)</f>
        <v>0.97350999999999999</v>
      </c>
      <c r="E13">
        <f>INDEX(Env_flow!$B$4:$BL$53,$A13+$A$2,E$32)</f>
        <v>1.75298</v>
      </c>
      <c r="F13">
        <f>INDEX(Env_flow!$B$4:$BL$53,$A13+$A$2,F$32)</f>
        <v>5.8503699999999998</v>
      </c>
      <c r="G13">
        <f>INDEX(Env_flow!$B$4:$BL$53,$A13+$A$2,G$32)</f>
        <v>6.5420999999999996</v>
      </c>
      <c r="H13">
        <f>INDEX(Env_flow!$B$4:$BL$53,$A13+$A$2,H$32)</f>
        <v>5.3545100000000003</v>
      </c>
      <c r="I13">
        <f>INDEX(Env_flow!$B$4:$BL$53,$A13+$A$2,I$32)</f>
        <v>3.3610799999999998</v>
      </c>
      <c r="J13">
        <f>INDEX(Env_flow!$B$4:$BL$53,$A13+$A$2,J$32)</f>
        <v>2.3575900000000001</v>
      </c>
      <c r="K13">
        <f>INDEX(Env_flow!$B$4:$BL$53,$A13+$A$2,K$32)</f>
        <v>1.68825</v>
      </c>
      <c r="L13">
        <f>INDEX(Env_flow!$B$4:$BL$53,$A13+$A$2,L$32)</f>
        <v>1.22011</v>
      </c>
      <c r="M13">
        <f>INDEX(Env_flow!$B$4:$BL$53,$A13+$A$2,M$32)</f>
        <v>0.97341</v>
      </c>
      <c r="N13">
        <f>INDEX(Env_flow!$B$4:$BL$53,$A13+$A$2,N$32)</f>
        <v>0.81091999999999997</v>
      </c>
      <c r="O13">
        <f>INDEX(Env_flow!$B$4:$BL$53,$A13+$A$2,O$32)</f>
        <v>0.81157999999999997</v>
      </c>
      <c r="P13">
        <f>INDEX(Env_flow!$B$4:$BL$53,$A13+$A$2,P$32)</f>
        <v>31.696410000000004</v>
      </c>
      <c r="R13">
        <f>INDEX(Env_flow!$B$4:$BL$53,$A13+$A$2,R$32)</f>
        <v>5</v>
      </c>
      <c r="S13" t="str">
        <f>INDEX(Env_flow!$B$4:$BL$53,$A13+$A$2,S$32)</f>
        <v xml:space="preserve">  1979-2005</v>
      </c>
      <c r="T13">
        <f>INDEX(Env_flow!$B$4:$BL$53,$A13+$A$2,T$32)</f>
        <v>0.84652000000000005</v>
      </c>
      <c r="U13">
        <f>INDEX(Env_flow!$B$4:$BL$53,$A13+$A$2,U$32)</f>
        <v>1.5011399999999999</v>
      </c>
      <c r="V13">
        <f>INDEX(Env_flow!$B$4:$BL$53,$A13+$A$2,V$32)</f>
        <v>3.7711999999999999</v>
      </c>
      <c r="W13">
        <f>INDEX(Env_flow!$B$4:$BL$53,$A13+$A$2,W$32)</f>
        <v>4.8461999999999996</v>
      </c>
      <c r="X13">
        <f>INDEX(Env_flow!$B$4:$BL$53,$A13+$A$2,X$32)</f>
        <v>4.59511</v>
      </c>
      <c r="Y13">
        <f>INDEX(Env_flow!$B$4:$BL$53,$A13+$A$2,Y$32)</f>
        <v>3.1634099999999998</v>
      </c>
      <c r="Z13">
        <f>INDEX(Env_flow!$B$4:$BL$53,$A13+$A$2,Z$32)</f>
        <v>2.1877900000000001</v>
      </c>
      <c r="AA13">
        <f>INDEX(Env_flow!$B$4:$BL$53,$A13+$A$2,AA$32)</f>
        <v>1.5473399999999999</v>
      </c>
      <c r="AB13">
        <f>INDEX(Env_flow!$B$4:$BL$53,$A13+$A$2,AB$32)</f>
        <v>1.1095200000000001</v>
      </c>
      <c r="AC13">
        <f>INDEX(Env_flow!$B$4:$BL$53,$A13+$A$2,AC$32)</f>
        <v>0.87724999999999997</v>
      </c>
      <c r="AD13">
        <f>INDEX(Env_flow!$B$4:$BL$53,$A13+$A$2,AD$32)</f>
        <v>0.71714999999999995</v>
      </c>
      <c r="AE13">
        <f>INDEX(Env_flow!$B$4:$BL$53,$A13+$A$2,AE$32)</f>
        <v>0.69333</v>
      </c>
      <c r="AF13">
        <f>INDEX(Env_flow!$B$4:$BL$53,$A13+$A$2,AF$32)</f>
        <v>25.855959999999996</v>
      </c>
      <c r="AH13">
        <f>INDEX(Env_flow!$B$4:$BL$53,$A13+$A$2,AH$32)</f>
        <v>5</v>
      </c>
      <c r="AI13" t="str">
        <f>INDEX(Env_flow!$B$4:$BL$53,$A13+$A$2,AI$32)</f>
        <v xml:space="preserve">  1979-2005</v>
      </c>
      <c r="AJ13">
        <f>INDEX(Env_flow!$B$4:$BL$53,$A13+$A$2,AJ$32)</f>
        <v>0.81338999999999995</v>
      </c>
      <c r="AK13">
        <f>INDEX(Env_flow!$B$4:$BL$53,$A13+$A$2,AK$32)</f>
        <v>1.2291399999999999</v>
      </c>
      <c r="AL13">
        <f>INDEX(Env_flow!$B$4:$BL$53,$A13+$A$2,AL$32)</f>
        <v>4.3864900000000002</v>
      </c>
      <c r="AM13">
        <f>INDEX(Env_flow!$B$4:$BL$53,$A13+$A$2,AM$32)</f>
        <v>5.4494300000000004</v>
      </c>
      <c r="AN13">
        <f>INDEX(Env_flow!$B$4:$BL$53,$A13+$A$2,AN$32)</f>
        <v>4.7143499999999996</v>
      </c>
      <c r="AO13">
        <f>INDEX(Env_flow!$B$4:$BL$53,$A13+$A$2,AO$32)</f>
        <v>2.9678499999999999</v>
      </c>
      <c r="AP13">
        <f>INDEX(Env_flow!$B$4:$BL$53,$A13+$A$2,AP$32)</f>
        <v>2.0716399999999999</v>
      </c>
      <c r="AQ13">
        <f>INDEX(Env_flow!$B$4:$BL$53,$A13+$A$2,AQ$32)</f>
        <v>1.47237</v>
      </c>
      <c r="AR13">
        <f>INDEX(Env_flow!$B$4:$BL$53,$A13+$A$2,AR$32)</f>
        <v>1.05942</v>
      </c>
      <c r="AS13">
        <f>INDEX(Env_flow!$B$4:$BL$53,$A13+$A$2,AS$32)</f>
        <v>0.84038999999999997</v>
      </c>
      <c r="AT13">
        <f>INDEX(Env_flow!$B$4:$BL$53,$A13+$A$2,AT$32)</f>
        <v>0.67605000000000004</v>
      </c>
      <c r="AU13">
        <f>INDEX(Env_flow!$B$4:$BL$53,$A13+$A$2,AU$32)</f>
        <v>0.67059999999999997</v>
      </c>
      <c r="AV13">
        <f>INDEX(Env_flow!$B$4:$BL$53,$A13+$A$2,AV$32)</f>
        <v>26.351119999999998</v>
      </c>
      <c r="AX13">
        <f>INDEX(Env_flow!$B$4:$BL$53,$A13+$A$2,AX$32)</f>
        <v>5</v>
      </c>
      <c r="AY13" t="str">
        <f>INDEX(Env_flow!$B$4:$BL$53,$A13+$A$2,AY$32)</f>
        <v xml:space="preserve">  1979-2005</v>
      </c>
      <c r="AZ13">
        <f>INDEX(Env_flow!$B$4:$BL$53,$A13+$A$2,AZ$32)</f>
        <v>0.7903</v>
      </c>
      <c r="BA13">
        <f>INDEX(Env_flow!$B$4:$BL$53,$A13+$A$2,BA$32)</f>
        <v>1.3436399999999999</v>
      </c>
      <c r="BB13">
        <f>INDEX(Env_flow!$B$4:$BL$53,$A13+$A$2,BB$32)</f>
        <v>4.9211</v>
      </c>
      <c r="BC13">
        <f>INDEX(Env_flow!$B$4:$BL$53,$A13+$A$2,BC$32)</f>
        <v>5.7511400000000004</v>
      </c>
      <c r="BD13">
        <f>INDEX(Env_flow!$B$4:$BL$53,$A13+$A$2,BD$32)</f>
        <v>4.6045699999999998</v>
      </c>
      <c r="BE13">
        <f>INDEX(Env_flow!$B$4:$BL$53,$A13+$A$2,BE$32)</f>
        <v>2.9368599999999998</v>
      </c>
      <c r="BF13">
        <f>INDEX(Env_flow!$B$4:$BL$53,$A13+$A$2,BF$32)</f>
        <v>2.0540500000000002</v>
      </c>
      <c r="BG13">
        <f>INDEX(Env_flow!$B$4:$BL$53,$A13+$A$2,BG$32)</f>
        <v>1.4645699999999999</v>
      </c>
      <c r="BH13">
        <f>INDEX(Env_flow!$B$4:$BL$53,$A13+$A$2,BH$32)</f>
        <v>1.05657</v>
      </c>
      <c r="BI13">
        <f>INDEX(Env_flow!$B$4:$BL$53,$A13+$A$2,BI$32)</f>
        <v>0.84114999999999995</v>
      </c>
      <c r="BJ13">
        <f>INDEX(Env_flow!$B$4:$BL$53,$A13+$A$2,BJ$32)</f>
        <v>0.66778000000000004</v>
      </c>
      <c r="BK13">
        <f>INDEX(Env_flow!$B$4:$BL$53,$A13+$A$2,BK$32)</f>
        <v>0.67361000000000004</v>
      </c>
      <c r="BL13">
        <f>INDEX(Env_flow!$B$4:$BL$53,$A13+$A$2,BL$32)</f>
        <v>27.105339999999998</v>
      </c>
    </row>
    <row r="14" spans="1:64" x14ac:dyDescent="0.25">
      <c r="A14">
        <v>11</v>
      </c>
      <c r="B14">
        <f>INDEX(Env_flow!$B$4:$BL$53,$A14+$A$2,B$32)</f>
        <v>6</v>
      </c>
      <c r="C14" t="str">
        <f>INDEX(Env_flow!$B$4:$BL$53,$A14+$A$2,C$32)</f>
        <v xml:space="preserve">  1979-2005</v>
      </c>
      <c r="D14">
        <f>INDEX(Env_flow!$B$4:$BL$53,$A14+$A$2,D$32)</f>
        <v>0.10842</v>
      </c>
      <c r="E14">
        <f>INDEX(Env_flow!$B$4:$BL$53,$A14+$A$2,E$32)</f>
        <v>0.10939</v>
      </c>
      <c r="F14">
        <f>INDEX(Env_flow!$B$4:$BL$53,$A14+$A$2,F$32)</f>
        <v>0.15307999999999999</v>
      </c>
      <c r="G14">
        <f>INDEX(Env_flow!$B$4:$BL$53,$A14+$A$2,G$32)</f>
        <v>0.20776</v>
      </c>
      <c r="H14">
        <f>INDEX(Env_flow!$B$4:$BL$53,$A14+$A$2,H$32)</f>
        <v>0.22488</v>
      </c>
      <c r="I14">
        <f>INDEX(Env_flow!$B$4:$BL$53,$A14+$A$2,I$32)</f>
        <v>0.22195999999999999</v>
      </c>
      <c r="J14">
        <f>INDEX(Env_flow!$B$4:$BL$53,$A14+$A$2,J$32)</f>
        <v>0.20199</v>
      </c>
      <c r="K14">
        <f>INDEX(Env_flow!$B$4:$BL$53,$A14+$A$2,K$32)</f>
        <v>0.16544</v>
      </c>
      <c r="L14">
        <f>INDEX(Env_flow!$B$4:$BL$53,$A14+$A$2,L$32)</f>
        <v>0.12728999999999999</v>
      </c>
      <c r="M14">
        <f>INDEX(Env_flow!$B$4:$BL$53,$A14+$A$2,M$32)</f>
        <v>0.10482</v>
      </c>
      <c r="N14">
        <f>INDEX(Env_flow!$B$4:$BL$53,$A14+$A$2,N$32)</f>
        <v>8.8709999999999997E-2</v>
      </c>
      <c r="O14">
        <f>INDEX(Env_flow!$B$4:$BL$53,$A14+$A$2,O$32)</f>
        <v>9.8949999999999996E-2</v>
      </c>
      <c r="P14">
        <f>INDEX(Env_flow!$B$4:$BL$53,$A14+$A$2,P$32)</f>
        <v>1.8126899999999999</v>
      </c>
      <c r="R14">
        <f>INDEX(Env_flow!$B$4:$BL$53,$A14+$A$2,R$32)</f>
        <v>6</v>
      </c>
      <c r="S14" t="str">
        <f>INDEX(Env_flow!$B$4:$BL$53,$A14+$A$2,S$32)</f>
        <v xml:space="preserve">  1979-2005</v>
      </c>
      <c r="T14">
        <f>INDEX(Env_flow!$B$4:$BL$53,$A14+$A$2,T$32)</f>
        <v>0.13206999999999999</v>
      </c>
      <c r="U14">
        <f>INDEX(Env_flow!$B$4:$BL$53,$A14+$A$2,U$32)</f>
        <v>0.14409</v>
      </c>
      <c r="V14">
        <f>INDEX(Env_flow!$B$4:$BL$53,$A14+$A$2,V$32)</f>
        <v>0.28079999999999999</v>
      </c>
      <c r="W14">
        <f>INDEX(Env_flow!$B$4:$BL$53,$A14+$A$2,W$32)</f>
        <v>0.27582000000000001</v>
      </c>
      <c r="X14">
        <f>INDEX(Env_flow!$B$4:$BL$53,$A14+$A$2,X$32)</f>
        <v>0.21895000000000001</v>
      </c>
      <c r="Y14">
        <f>INDEX(Env_flow!$B$4:$BL$53,$A14+$A$2,Y$32)</f>
        <v>0.17829</v>
      </c>
      <c r="Z14">
        <f>INDEX(Env_flow!$B$4:$BL$53,$A14+$A$2,Z$32)</f>
        <v>0.15375</v>
      </c>
      <c r="AA14">
        <f>INDEX(Env_flow!$B$4:$BL$53,$A14+$A$2,AA$32)</f>
        <v>0.12839</v>
      </c>
      <c r="AB14">
        <f>INDEX(Env_flow!$B$4:$BL$53,$A14+$A$2,AB$32)</f>
        <v>0.10087</v>
      </c>
      <c r="AC14">
        <f>INDEX(Env_flow!$B$4:$BL$53,$A14+$A$2,AC$32)</f>
        <v>7.7899999999999997E-2</v>
      </c>
      <c r="AD14">
        <f>INDEX(Env_flow!$B$4:$BL$53,$A14+$A$2,AD$32)</f>
        <v>7.0690000000000003E-2</v>
      </c>
      <c r="AE14">
        <f>INDEX(Env_flow!$B$4:$BL$53,$A14+$A$2,AE$32)</f>
        <v>0.11692</v>
      </c>
      <c r="AF14">
        <f>INDEX(Env_flow!$B$4:$BL$53,$A14+$A$2,AF$32)</f>
        <v>1.8785399999999999</v>
      </c>
      <c r="AH14">
        <f>INDEX(Env_flow!$B$4:$BL$53,$A14+$A$2,AH$32)</f>
        <v>6</v>
      </c>
      <c r="AI14" t="str">
        <f>INDEX(Env_flow!$B$4:$BL$53,$A14+$A$2,AI$32)</f>
        <v xml:space="preserve">  1979-2005</v>
      </c>
      <c r="AJ14">
        <f>INDEX(Env_flow!$B$4:$BL$53,$A14+$A$2,AJ$32)</f>
        <v>7.4120000000000005E-2</v>
      </c>
      <c r="AK14">
        <f>INDEX(Env_flow!$B$4:$BL$53,$A14+$A$2,AK$32)</f>
        <v>0.11385000000000001</v>
      </c>
      <c r="AL14">
        <f>INDEX(Env_flow!$B$4:$BL$53,$A14+$A$2,AL$32)</f>
        <v>0.14710999999999999</v>
      </c>
      <c r="AM14">
        <f>INDEX(Env_flow!$B$4:$BL$53,$A14+$A$2,AM$32)</f>
        <v>0.17013</v>
      </c>
      <c r="AN14">
        <f>INDEX(Env_flow!$B$4:$BL$53,$A14+$A$2,AN$32)</f>
        <v>0.17197000000000001</v>
      </c>
      <c r="AO14">
        <f>INDEX(Env_flow!$B$4:$BL$53,$A14+$A$2,AO$32)</f>
        <v>0.13249</v>
      </c>
      <c r="AP14">
        <f>INDEX(Env_flow!$B$4:$BL$53,$A14+$A$2,AP$32)</f>
        <v>0.11604</v>
      </c>
      <c r="AQ14">
        <f>INDEX(Env_flow!$B$4:$BL$53,$A14+$A$2,AQ$32)</f>
        <v>9.1359999999999997E-2</v>
      </c>
      <c r="AR14">
        <f>INDEX(Env_flow!$B$4:$BL$53,$A14+$A$2,AR$32)</f>
        <v>6.5500000000000003E-2</v>
      </c>
      <c r="AS14">
        <f>INDEX(Env_flow!$B$4:$BL$53,$A14+$A$2,AS$32)</f>
        <v>4.6510000000000003E-2</v>
      </c>
      <c r="AT14">
        <f>INDEX(Env_flow!$B$4:$BL$53,$A14+$A$2,AT$32)</f>
        <v>3.2989999999999998E-2</v>
      </c>
      <c r="AU14">
        <f>INDEX(Env_flow!$B$4:$BL$53,$A14+$A$2,AU$32)</f>
        <v>3.5069999999999997E-2</v>
      </c>
      <c r="AV14">
        <f>INDEX(Env_flow!$B$4:$BL$53,$A14+$A$2,AV$32)</f>
        <v>1.1971400000000001</v>
      </c>
      <c r="AX14">
        <f>INDEX(Env_flow!$B$4:$BL$53,$A14+$A$2,AX$32)</f>
        <v>6</v>
      </c>
      <c r="AY14" t="str">
        <f>INDEX(Env_flow!$B$4:$BL$53,$A14+$A$2,AY$32)</f>
        <v xml:space="preserve">  1979-2005</v>
      </c>
      <c r="AZ14">
        <f>INDEX(Env_flow!$B$4:$BL$53,$A14+$A$2,AZ$32)</f>
        <v>9.1060000000000002E-2</v>
      </c>
      <c r="BA14">
        <f>INDEX(Env_flow!$B$4:$BL$53,$A14+$A$2,BA$32)</f>
        <v>0.13754</v>
      </c>
      <c r="BB14">
        <f>INDEX(Env_flow!$B$4:$BL$53,$A14+$A$2,BB$32)</f>
        <v>0.14507</v>
      </c>
      <c r="BC14">
        <f>INDEX(Env_flow!$B$4:$BL$53,$A14+$A$2,BC$32)</f>
        <v>0.13869999999999999</v>
      </c>
      <c r="BD14">
        <f>INDEX(Env_flow!$B$4:$BL$53,$A14+$A$2,BD$32)</f>
        <v>0.18611</v>
      </c>
      <c r="BE14">
        <f>INDEX(Env_flow!$B$4:$BL$53,$A14+$A$2,BE$32)</f>
        <v>0.16141</v>
      </c>
      <c r="BF14">
        <f>INDEX(Env_flow!$B$4:$BL$53,$A14+$A$2,BF$32)</f>
        <v>0.13932</v>
      </c>
      <c r="BG14">
        <f>INDEX(Env_flow!$B$4:$BL$53,$A14+$A$2,BG$32)</f>
        <v>0.11393</v>
      </c>
      <c r="BH14">
        <f>INDEX(Env_flow!$B$4:$BL$53,$A14+$A$2,BH$32)</f>
        <v>8.5300000000000001E-2</v>
      </c>
      <c r="BI14">
        <f>INDEX(Env_flow!$B$4:$BL$53,$A14+$A$2,BI$32)</f>
        <v>6.4759999999999998E-2</v>
      </c>
      <c r="BJ14">
        <f>INDEX(Env_flow!$B$4:$BL$53,$A14+$A$2,BJ$32)</f>
        <v>5.7079999999999999E-2</v>
      </c>
      <c r="BK14">
        <f>INDEX(Env_flow!$B$4:$BL$53,$A14+$A$2,BK$32)</f>
        <v>7.6060000000000003E-2</v>
      </c>
      <c r="BL14">
        <f>INDEX(Env_flow!$B$4:$BL$53,$A14+$A$2,BL$32)</f>
        <v>1.3963399999999999</v>
      </c>
    </row>
    <row r="15" spans="1:64" x14ac:dyDescent="0.25">
      <c r="A15">
        <v>12</v>
      </c>
      <c r="B15">
        <f>INDEX(Env_flow!$B$4:$BL$53,$A15+$A$2,B$32)</f>
        <v>7</v>
      </c>
      <c r="C15" t="str">
        <f>INDEX(Env_flow!$B$4:$BL$53,$A15+$A$2,C$32)</f>
        <v xml:space="preserve">  1979-2005</v>
      </c>
      <c r="D15">
        <f>INDEX(Env_flow!$B$4:$BL$53,$A15+$A$2,D$32)</f>
        <v>1.1332599999999999</v>
      </c>
      <c r="E15">
        <f>INDEX(Env_flow!$B$4:$BL$53,$A15+$A$2,E$32)</f>
        <v>1.7962499999999999</v>
      </c>
      <c r="F15">
        <f>INDEX(Env_flow!$B$4:$BL$53,$A15+$A$2,F$32)</f>
        <v>5.9999599999999997</v>
      </c>
      <c r="G15">
        <f>INDEX(Env_flow!$B$4:$BL$53,$A15+$A$2,G$32)</f>
        <v>7.5137</v>
      </c>
      <c r="H15">
        <f>INDEX(Env_flow!$B$4:$BL$53,$A15+$A$2,H$32)</f>
        <v>6.1926199999999998</v>
      </c>
      <c r="I15">
        <f>INDEX(Env_flow!$B$4:$BL$53,$A15+$A$2,I$32)</f>
        <v>3.94157</v>
      </c>
      <c r="J15">
        <f>INDEX(Env_flow!$B$4:$BL$53,$A15+$A$2,J$32)</f>
        <v>2.8011499999999998</v>
      </c>
      <c r="K15">
        <f>INDEX(Env_flow!$B$4:$BL$53,$A15+$A$2,K$32)</f>
        <v>2.0132599999999998</v>
      </c>
      <c r="L15">
        <f>INDEX(Env_flow!$B$4:$BL$53,$A15+$A$2,L$32)</f>
        <v>1.4256899999999999</v>
      </c>
      <c r="M15">
        <f>INDEX(Env_flow!$B$4:$BL$53,$A15+$A$2,M$32)</f>
        <v>1.1271</v>
      </c>
      <c r="N15">
        <f>INDEX(Env_flow!$B$4:$BL$53,$A15+$A$2,N$32)</f>
        <v>0.91788000000000003</v>
      </c>
      <c r="O15">
        <f>INDEX(Env_flow!$B$4:$BL$53,$A15+$A$2,O$32)</f>
        <v>1.02894</v>
      </c>
      <c r="P15">
        <f>INDEX(Env_flow!$B$4:$BL$53,$A15+$A$2,P$32)</f>
        <v>35.891379999999991</v>
      </c>
      <c r="R15">
        <f>INDEX(Env_flow!$B$4:$BL$53,$A15+$A$2,R$32)</f>
        <v>7</v>
      </c>
      <c r="S15" t="str">
        <f>INDEX(Env_flow!$B$4:$BL$53,$A15+$A$2,S$32)</f>
        <v xml:space="preserve">  1979-2005</v>
      </c>
      <c r="T15">
        <f>INDEX(Env_flow!$B$4:$BL$53,$A15+$A$2,T$32)</f>
        <v>1.03044</v>
      </c>
      <c r="U15">
        <f>INDEX(Env_flow!$B$4:$BL$53,$A15+$A$2,U$32)</f>
        <v>1.5784199999999999</v>
      </c>
      <c r="V15">
        <f>INDEX(Env_flow!$B$4:$BL$53,$A15+$A$2,V$32)</f>
        <v>3.9215100000000001</v>
      </c>
      <c r="W15">
        <f>INDEX(Env_flow!$B$4:$BL$53,$A15+$A$2,W$32)</f>
        <v>4.9941899999999997</v>
      </c>
      <c r="X15">
        <f>INDEX(Env_flow!$B$4:$BL$53,$A15+$A$2,X$32)</f>
        <v>4.9886900000000001</v>
      </c>
      <c r="Y15">
        <f>INDEX(Env_flow!$B$4:$BL$53,$A15+$A$2,Y$32)</f>
        <v>3.63442</v>
      </c>
      <c r="Z15">
        <f>INDEX(Env_flow!$B$4:$BL$53,$A15+$A$2,Z$32)</f>
        <v>2.5658099999999999</v>
      </c>
      <c r="AA15">
        <f>INDEX(Env_flow!$B$4:$BL$53,$A15+$A$2,AA$32)</f>
        <v>1.8287500000000001</v>
      </c>
      <c r="AB15">
        <f>INDEX(Env_flow!$B$4:$BL$53,$A15+$A$2,AB$32)</f>
        <v>1.2927299999999999</v>
      </c>
      <c r="AC15">
        <f>INDEX(Env_flow!$B$4:$BL$53,$A15+$A$2,AC$32)</f>
        <v>0.99407000000000001</v>
      </c>
      <c r="AD15">
        <f>INDEX(Env_flow!$B$4:$BL$53,$A15+$A$2,AD$32)</f>
        <v>0.82057999999999998</v>
      </c>
      <c r="AE15">
        <f>INDEX(Env_flow!$B$4:$BL$53,$A15+$A$2,AE$32)</f>
        <v>0.86499999999999999</v>
      </c>
      <c r="AF15">
        <f>INDEX(Env_flow!$B$4:$BL$53,$A15+$A$2,AF$32)</f>
        <v>28.514609999999994</v>
      </c>
      <c r="AH15">
        <f>INDEX(Env_flow!$B$4:$BL$53,$A15+$A$2,AH$32)</f>
        <v>7</v>
      </c>
      <c r="AI15" t="str">
        <f>INDEX(Env_flow!$B$4:$BL$53,$A15+$A$2,AI$32)</f>
        <v xml:space="preserve">  1979-2005</v>
      </c>
      <c r="AJ15">
        <f>INDEX(Env_flow!$B$4:$BL$53,$A15+$A$2,AJ$32)</f>
        <v>0.90417999999999998</v>
      </c>
      <c r="AK15">
        <f>INDEX(Env_flow!$B$4:$BL$53,$A15+$A$2,AK$32)</f>
        <v>1.20722</v>
      </c>
      <c r="AL15">
        <f>INDEX(Env_flow!$B$4:$BL$53,$A15+$A$2,AL$32)</f>
        <v>4.2530099999999997</v>
      </c>
      <c r="AM15">
        <f>INDEX(Env_flow!$B$4:$BL$53,$A15+$A$2,AM$32)</f>
        <v>5.6347800000000001</v>
      </c>
      <c r="AN15">
        <f>INDEX(Env_flow!$B$4:$BL$53,$A15+$A$2,AN$32)</f>
        <v>5.1141399999999999</v>
      </c>
      <c r="AO15">
        <f>INDEX(Env_flow!$B$4:$BL$53,$A15+$A$2,AO$32)</f>
        <v>3.3073399999999999</v>
      </c>
      <c r="AP15">
        <f>INDEX(Env_flow!$B$4:$BL$53,$A15+$A$2,AP$32)</f>
        <v>2.3302900000000002</v>
      </c>
      <c r="AQ15">
        <f>INDEX(Env_flow!$B$4:$BL$53,$A15+$A$2,AQ$32)</f>
        <v>1.6391500000000001</v>
      </c>
      <c r="AR15">
        <f>INDEX(Env_flow!$B$4:$BL$53,$A15+$A$2,AR$32)</f>
        <v>1.1516</v>
      </c>
      <c r="AS15">
        <f>INDEX(Env_flow!$B$4:$BL$53,$A15+$A$2,AS$32)</f>
        <v>0.86663999999999997</v>
      </c>
      <c r="AT15">
        <f>INDEX(Env_flow!$B$4:$BL$53,$A15+$A$2,AT$32)</f>
        <v>0.66391999999999995</v>
      </c>
      <c r="AU15">
        <f>INDEX(Env_flow!$B$4:$BL$53,$A15+$A$2,AU$32)</f>
        <v>0.65032999999999996</v>
      </c>
      <c r="AV15">
        <f>INDEX(Env_flow!$B$4:$BL$53,$A15+$A$2,AV$32)</f>
        <v>27.7226</v>
      </c>
      <c r="AX15">
        <f>INDEX(Env_flow!$B$4:$BL$53,$A15+$A$2,AX$32)</f>
        <v>7</v>
      </c>
      <c r="AY15" t="str">
        <f>INDEX(Env_flow!$B$4:$BL$53,$A15+$A$2,AY$32)</f>
        <v xml:space="preserve">  1979-2005</v>
      </c>
      <c r="AZ15">
        <f>INDEX(Env_flow!$B$4:$BL$53,$A15+$A$2,AZ$32)</f>
        <v>0.93166000000000004</v>
      </c>
      <c r="BA15">
        <f>INDEX(Env_flow!$B$4:$BL$53,$A15+$A$2,BA$32)</f>
        <v>1.4263300000000001</v>
      </c>
      <c r="BB15">
        <f>INDEX(Env_flow!$B$4:$BL$53,$A15+$A$2,BB$32)</f>
        <v>5.1476100000000002</v>
      </c>
      <c r="BC15">
        <f>INDEX(Env_flow!$B$4:$BL$53,$A15+$A$2,BC$32)</f>
        <v>6.1079400000000001</v>
      </c>
      <c r="BD15">
        <f>INDEX(Env_flow!$B$4:$BL$53,$A15+$A$2,BD$32)</f>
        <v>5.0213799999999997</v>
      </c>
      <c r="BE15">
        <f>INDEX(Env_flow!$B$4:$BL$53,$A15+$A$2,BE$32)</f>
        <v>3.3577499999999998</v>
      </c>
      <c r="BF15">
        <f>INDEX(Env_flow!$B$4:$BL$53,$A15+$A$2,BF$32)</f>
        <v>2.3754300000000002</v>
      </c>
      <c r="BG15">
        <f>INDEX(Env_flow!$B$4:$BL$53,$A15+$A$2,BG$32)</f>
        <v>1.6722900000000001</v>
      </c>
      <c r="BH15">
        <f>INDEX(Env_flow!$B$4:$BL$53,$A15+$A$2,BH$32)</f>
        <v>1.17648</v>
      </c>
      <c r="BI15">
        <f>INDEX(Env_flow!$B$4:$BL$53,$A15+$A$2,BI$32)</f>
        <v>0.90437000000000001</v>
      </c>
      <c r="BJ15">
        <f>INDEX(Env_flow!$B$4:$BL$53,$A15+$A$2,BJ$32)</f>
        <v>0.72863999999999995</v>
      </c>
      <c r="BK15">
        <f>INDEX(Env_flow!$B$4:$BL$53,$A15+$A$2,BK$32)</f>
        <v>0.73346</v>
      </c>
      <c r="BL15">
        <f>INDEX(Env_flow!$B$4:$BL$53,$A15+$A$2,BL$32)</f>
        <v>29.583340000000003</v>
      </c>
    </row>
    <row r="16" spans="1:64" x14ac:dyDescent="0.25">
      <c r="A16">
        <v>13</v>
      </c>
      <c r="B16">
        <f>INDEX(Env_flow!$B$4:$BL$53,$A16+$A$2,B$32)</f>
        <v>8</v>
      </c>
      <c r="C16" t="str">
        <f>INDEX(Env_flow!$B$4:$BL$53,$A16+$A$2,C$32)</f>
        <v xml:space="preserve">  1979-2005</v>
      </c>
      <c r="D16">
        <f>INDEX(Env_flow!$B$4:$BL$53,$A16+$A$2,D$32)</f>
        <v>4.0500000000000001E-2</v>
      </c>
      <c r="E16">
        <f>INDEX(Env_flow!$B$4:$BL$53,$A16+$A$2,E$32)</f>
        <v>6.7960000000000007E-2</v>
      </c>
      <c r="F16">
        <f>INDEX(Env_flow!$B$4:$BL$53,$A16+$A$2,F$32)</f>
        <v>7.2359999999999994E-2</v>
      </c>
      <c r="G16">
        <f>INDEX(Env_flow!$B$4:$BL$53,$A16+$A$2,G$32)</f>
        <v>3.0609999999999998E-2</v>
      </c>
      <c r="H16">
        <f>INDEX(Env_flow!$B$4:$BL$53,$A16+$A$2,H$32)</f>
        <v>1.2880000000000001E-2</v>
      </c>
      <c r="I16">
        <f>INDEX(Env_flow!$B$4:$BL$53,$A16+$A$2,I$32)</f>
        <v>5.0200000000000002E-3</v>
      </c>
      <c r="J16">
        <f>INDEX(Env_flow!$B$4:$BL$53,$A16+$A$2,J$32)</f>
        <v>1.4400000000000001E-3</v>
      </c>
      <c r="K16">
        <f>INDEX(Env_flow!$B$4:$BL$53,$A16+$A$2,K$32)</f>
        <v>0</v>
      </c>
      <c r="L16">
        <f>INDEX(Env_flow!$B$4:$BL$53,$A16+$A$2,L$32)</f>
        <v>0</v>
      </c>
      <c r="M16">
        <f>INDEX(Env_flow!$B$4:$BL$53,$A16+$A$2,M$32)</f>
        <v>0</v>
      </c>
      <c r="N16">
        <f>INDEX(Env_flow!$B$4:$BL$53,$A16+$A$2,N$32)</f>
        <v>0</v>
      </c>
      <c r="O16">
        <f>INDEX(Env_flow!$B$4:$BL$53,$A16+$A$2,O$32)</f>
        <v>7.5100000000000002E-3</v>
      </c>
      <c r="P16">
        <f>INDEX(Env_flow!$B$4:$BL$53,$A16+$A$2,P$32)</f>
        <v>0.23827999999999996</v>
      </c>
      <c r="R16">
        <f>INDEX(Env_flow!$B$4:$BL$53,$A16+$A$2,R$32)</f>
        <v>8</v>
      </c>
      <c r="S16" t="str">
        <f>INDEX(Env_flow!$B$4:$BL$53,$A16+$A$2,S$32)</f>
        <v xml:space="preserve">  1979-2005</v>
      </c>
      <c r="T16">
        <f>INDEX(Env_flow!$B$4:$BL$53,$A16+$A$2,T$32)</f>
        <v>4.7539999999999999E-2</v>
      </c>
      <c r="U16">
        <f>INDEX(Env_flow!$B$4:$BL$53,$A16+$A$2,U$32)</f>
        <v>6.0789999999999997E-2</v>
      </c>
      <c r="V16">
        <f>INDEX(Env_flow!$B$4:$BL$53,$A16+$A$2,V$32)</f>
        <v>7.9460000000000003E-2</v>
      </c>
      <c r="W16">
        <f>INDEX(Env_flow!$B$4:$BL$53,$A16+$A$2,W$32)</f>
        <v>4.5060000000000003E-2</v>
      </c>
      <c r="X16">
        <f>INDEX(Env_flow!$B$4:$BL$53,$A16+$A$2,X$32)</f>
        <v>2.3470000000000001E-2</v>
      </c>
      <c r="Y16">
        <f>INDEX(Env_flow!$B$4:$BL$53,$A16+$A$2,Y$32)</f>
        <v>9.7099999999999999E-3</v>
      </c>
      <c r="Z16">
        <f>INDEX(Env_flow!$B$4:$BL$53,$A16+$A$2,Z$32)</f>
        <v>4.1000000000000003E-3</v>
      </c>
      <c r="AA16">
        <f>INDEX(Env_flow!$B$4:$BL$53,$A16+$A$2,AA$32)</f>
        <v>4.6999999999999999E-4</v>
      </c>
      <c r="AB16">
        <f>INDEX(Env_flow!$B$4:$BL$53,$A16+$A$2,AB$32)</f>
        <v>0</v>
      </c>
      <c r="AC16">
        <f>INDEX(Env_flow!$B$4:$BL$53,$A16+$A$2,AC$32)</f>
        <v>0</v>
      </c>
      <c r="AD16">
        <f>INDEX(Env_flow!$B$4:$BL$53,$A16+$A$2,AD$32)</f>
        <v>0</v>
      </c>
      <c r="AE16">
        <f>INDEX(Env_flow!$B$4:$BL$53,$A16+$A$2,AE$32)</f>
        <v>3.2399999999999998E-3</v>
      </c>
      <c r="AF16">
        <f>INDEX(Env_flow!$B$4:$BL$53,$A16+$A$2,AF$32)</f>
        <v>0.27384000000000003</v>
      </c>
      <c r="AH16">
        <f>INDEX(Env_flow!$B$4:$BL$53,$A16+$A$2,AH$32)</f>
        <v>8</v>
      </c>
      <c r="AI16" t="str">
        <f>INDEX(Env_flow!$B$4:$BL$53,$A16+$A$2,AI$32)</f>
        <v xml:space="preserve">  1979-2005</v>
      </c>
      <c r="AJ16">
        <f>INDEX(Env_flow!$B$4:$BL$53,$A16+$A$2,AJ$32)</f>
        <v>7.1470000000000006E-2</v>
      </c>
      <c r="AK16">
        <f>INDEX(Env_flow!$B$4:$BL$53,$A16+$A$2,AK$32)</f>
        <v>6.0170000000000001E-2</v>
      </c>
      <c r="AL16">
        <f>INDEX(Env_flow!$B$4:$BL$53,$A16+$A$2,AL$32)</f>
        <v>5.2440000000000001E-2</v>
      </c>
      <c r="AM16">
        <f>INDEX(Env_flow!$B$4:$BL$53,$A16+$A$2,AM$32)</f>
        <v>1.865E-2</v>
      </c>
      <c r="AN16">
        <f>INDEX(Env_flow!$B$4:$BL$53,$A16+$A$2,AN$32)</f>
        <v>4.7299999999999998E-3</v>
      </c>
      <c r="AO16">
        <f>INDEX(Env_flow!$B$4:$BL$53,$A16+$A$2,AO$32)</f>
        <v>1.17E-3</v>
      </c>
      <c r="AP16">
        <f>INDEX(Env_flow!$B$4:$BL$53,$A16+$A$2,AP$32)</f>
        <v>0</v>
      </c>
      <c r="AQ16">
        <f>INDEX(Env_flow!$B$4:$BL$53,$A16+$A$2,AQ$32)</f>
        <v>0</v>
      </c>
      <c r="AR16">
        <f>INDEX(Env_flow!$B$4:$BL$53,$A16+$A$2,AR$32)</f>
        <v>0</v>
      </c>
      <c r="AS16">
        <f>INDEX(Env_flow!$B$4:$BL$53,$A16+$A$2,AS$32)</f>
        <v>0</v>
      </c>
      <c r="AT16">
        <f>INDEX(Env_flow!$B$4:$BL$53,$A16+$A$2,AT$32)</f>
        <v>0</v>
      </c>
      <c r="AU16">
        <f>INDEX(Env_flow!$B$4:$BL$53,$A16+$A$2,AU$32)</f>
        <v>0</v>
      </c>
      <c r="AV16">
        <f>INDEX(Env_flow!$B$4:$BL$53,$A16+$A$2,AV$32)</f>
        <v>0.20863000000000004</v>
      </c>
      <c r="AX16">
        <f>INDEX(Env_flow!$B$4:$BL$53,$A16+$A$2,AX$32)</f>
        <v>8</v>
      </c>
      <c r="AY16" t="str">
        <f>INDEX(Env_flow!$B$4:$BL$53,$A16+$A$2,AY$32)</f>
        <v xml:space="preserve">  1979-2005</v>
      </c>
      <c r="AZ16">
        <f>INDEX(Env_flow!$B$4:$BL$53,$A16+$A$2,AZ$32)</f>
        <v>8.9840000000000003E-2</v>
      </c>
      <c r="BA16">
        <f>INDEX(Env_flow!$B$4:$BL$53,$A16+$A$2,BA$32)</f>
        <v>8.2930000000000004E-2</v>
      </c>
      <c r="BB16">
        <f>INDEX(Env_flow!$B$4:$BL$53,$A16+$A$2,BB$32)</f>
        <v>8.4949999999999998E-2</v>
      </c>
      <c r="BC16">
        <f>INDEX(Env_flow!$B$4:$BL$53,$A16+$A$2,BC$32)</f>
        <v>3.567E-2</v>
      </c>
      <c r="BD16">
        <f>INDEX(Env_flow!$B$4:$BL$53,$A16+$A$2,BD$32)</f>
        <v>1.6539999999999999E-2</v>
      </c>
      <c r="BE16">
        <f>INDEX(Env_flow!$B$4:$BL$53,$A16+$A$2,BE$32)</f>
        <v>7.4799999999999997E-3</v>
      </c>
      <c r="BF16">
        <f>INDEX(Env_flow!$B$4:$BL$53,$A16+$A$2,BF$32)</f>
        <v>2.9499999999999999E-3</v>
      </c>
      <c r="BG16">
        <f>INDEX(Env_flow!$B$4:$BL$53,$A16+$A$2,BG$32)</f>
        <v>1.1E-4</v>
      </c>
      <c r="BH16">
        <f>INDEX(Env_flow!$B$4:$BL$53,$A16+$A$2,BH$32)</f>
        <v>0</v>
      </c>
      <c r="BI16">
        <f>INDEX(Env_flow!$B$4:$BL$53,$A16+$A$2,BI$32)</f>
        <v>0</v>
      </c>
      <c r="BJ16">
        <f>INDEX(Env_flow!$B$4:$BL$53,$A16+$A$2,BJ$32)</f>
        <v>0</v>
      </c>
      <c r="BK16">
        <f>INDEX(Env_flow!$B$4:$BL$53,$A16+$A$2,BK$32)</f>
        <v>1.4400000000000001E-3</v>
      </c>
      <c r="BL16">
        <f>INDEX(Env_flow!$B$4:$BL$53,$A16+$A$2,BL$32)</f>
        <v>0.32190999999999997</v>
      </c>
    </row>
    <row r="17" spans="1:64" x14ac:dyDescent="0.25">
      <c r="A17">
        <v>14</v>
      </c>
      <c r="B17">
        <f>INDEX(Env_flow!$B$4:$BL$53,$A17+$A$2,B$32)</f>
        <v>9</v>
      </c>
      <c r="C17" t="str">
        <f>INDEX(Env_flow!$B$4:$BL$53,$A17+$A$2,C$32)</f>
        <v xml:space="preserve">  1979-2005</v>
      </c>
      <c r="D17">
        <f>INDEX(Env_flow!$B$4:$BL$53,$A17+$A$2,D$32)</f>
        <v>0.14876</v>
      </c>
      <c r="E17">
        <f>INDEX(Env_flow!$B$4:$BL$53,$A17+$A$2,E$32)</f>
        <v>0.14530000000000001</v>
      </c>
      <c r="F17">
        <f>INDEX(Env_flow!$B$4:$BL$53,$A17+$A$2,F$32)</f>
        <v>0.12314</v>
      </c>
      <c r="G17">
        <f>INDEX(Env_flow!$B$4:$BL$53,$A17+$A$2,G$32)</f>
        <v>5.6939999999999998E-2</v>
      </c>
      <c r="H17">
        <f>INDEX(Env_flow!$B$4:$BL$53,$A17+$A$2,H$32)</f>
        <v>2.3859999999999999E-2</v>
      </c>
      <c r="I17">
        <f>INDEX(Env_flow!$B$4:$BL$53,$A17+$A$2,I$32)</f>
        <v>1.171E-2</v>
      </c>
      <c r="J17">
        <f>INDEX(Env_flow!$B$4:$BL$53,$A17+$A$2,J$32)</f>
        <v>4.5799999999999999E-3</v>
      </c>
      <c r="K17">
        <f>INDEX(Env_flow!$B$4:$BL$53,$A17+$A$2,K$32)</f>
        <v>2.0699999999999998E-3</v>
      </c>
      <c r="L17">
        <f>INDEX(Env_flow!$B$4:$BL$53,$A17+$A$2,L$32)</f>
        <v>9.0000000000000006E-5</v>
      </c>
      <c r="M17">
        <f>INDEX(Env_flow!$B$4:$BL$53,$A17+$A$2,M$32)</f>
        <v>0</v>
      </c>
      <c r="N17">
        <f>INDEX(Env_flow!$B$4:$BL$53,$A17+$A$2,N$32)</f>
        <v>0</v>
      </c>
      <c r="O17">
        <f>INDEX(Env_flow!$B$4:$BL$53,$A17+$A$2,O$32)</f>
        <v>5.3400000000000001E-3</v>
      </c>
      <c r="P17">
        <f>INDEX(Env_flow!$B$4:$BL$53,$A17+$A$2,P$32)</f>
        <v>0.52179000000000009</v>
      </c>
      <c r="R17">
        <f>INDEX(Env_flow!$B$4:$BL$53,$A17+$A$2,R$32)</f>
        <v>9</v>
      </c>
      <c r="S17" t="str">
        <f>INDEX(Env_flow!$B$4:$BL$53,$A17+$A$2,S$32)</f>
        <v xml:space="preserve">  1979-2005</v>
      </c>
      <c r="T17">
        <f>INDEX(Env_flow!$B$4:$BL$53,$A17+$A$2,T$32)</f>
        <v>8.2650000000000001E-2</v>
      </c>
      <c r="U17">
        <f>INDEX(Env_flow!$B$4:$BL$53,$A17+$A$2,U$32)</f>
        <v>0.13421</v>
      </c>
      <c r="V17">
        <f>INDEX(Env_flow!$B$4:$BL$53,$A17+$A$2,V$32)</f>
        <v>0.10700999999999999</v>
      </c>
      <c r="W17">
        <f>INDEX(Env_flow!$B$4:$BL$53,$A17+$A$2,W$32)</f>
        <v>5.5969999999999999E-2</v>
      </c>
      <c r="X17">
        <f>INDEX(Env_flow!$B$4:$BL$53,$A17+$A$2,X$32)</f>
        <v>2.8840000000000001E-2</v>
      </c>
      <c r="Y17">
        <f>INDEX(Env_flow!$B$4:$BL$53,$A17+$A$2,Y$32)</f>
        <v>1.4080000000000001E-2</v>
      </c>
      <c r="Z17">
        <f>INDEX(Env_flow!$B$4:$BL$53,$A17+$A$2,Z$32)</f>
        <v>5.6699999999999997E-3</v>
      </c>
      <c r="AA17">
        <f>INDEX(Env_flow!$B$4:$BL$53,$A17+$A$2,AA$32)</f>
        <v>2.5500000000000002E-3</v>
      </c>
      <c r="AB17">
        <f>INDEX(Env_flow!$B$4:$BL$53,$A17+$A$2,AB$32)</f>
        <v>1.0000000000000001E-5</v>
      </c>
      <c r="AC17">
        <f>INDEX(Env_flow!$B$4:$BL$53,$A17+$A$2,AC$32)</f>
        <v>0</v>
      </c>
      <c r="AD17">
        <f>INDEX(Env_flow!$B$4:$BL$53,$A17+$A$2,AD$32)</f>
        <v>0</v>
      </c>
      <c r="AE17">
        <f>INDEX(Env_flow!$B$4:$BL$53,$A17+$A$2,AE$32)</f>
        <v>5.4999999999999997E-3</v>
      </c>
      <c r="AF17">
        <f>INDEX(Env_flow!$B$4:$BL$53,$A17+$A$2,AF$32)</f>
        <v>0.43648999999999999</v>
      </c>
      <c r="AH17">
        <f>INDEX(Env_flow!$B$4:$BL$53,$A17+$A$2,AH$32)</f>
        <v>9</v>
      </c>
      <c r="AI17" t="str">
        <f>INDEX(Env_flow!$B$4:$BL$53,$A17+$A$2,AI$32)</f>
        <v xml:space="preserve">  1979-2005</v>
      </c>
      <c r="AJ17">
        <f>INDEX(Env_flow!$B$4:$BL$53,$A17+$A$2,AJ$32)</f>
        <v>4.4049999999999999E-2</v>
      </c>
      <c r="AK17">
        <f>INDEX(Env_flow!$B$4:$BL$53,$A17+$A$2,AK$32)</f>
        <v>0.10799</v>
      </c>
      <c r="AL17">
        <f>INDEX(Env_flow!$B$4:$BL$53,$A17+$A$2,AL$32)</f>
        <v>7.4079999999999993E-2</v>
      </c>
      <c r="AM17">
        <f>INDEX(Env_flow!$B$4:$BL$53,$A17+$A$2,AM$32)</f>
        <v>2.402E-2</v>
      </c>
      <c r="AN17">
        <f>INDEX(Env_flow!$B$4:$BL$53,$A17+$A$2,AN$32)</f>
        <v>7.8399999999999997E-3</v>
      </c>
      <c r="AO17">
        <f>INDEX(Env_flow!$B$4:$BL$53,$A17+$A$2,AO$32)</f>
        <v>2.1199999999999999E-3</v>
      </c>
      <c r="AP17">
        <f>INDEX(Env_flow!$B$4:$BL$53,$A17+$A$2,AP$32)</f>
        <v>1.42E-3</v>
      </c>
      <c r="AQ17">
        <f>INDEX(Env_flow!$B$4:$BL$53,$A17+$A$2,AQ$32)</f>
        <v>0</v>
      </c>
      <c r="AR17">
        <f>INDEX(Env_flow!$B$4:$BL$53,$A17+$A$2,AR$32)</f>
        <v>0</v>
      </c>
      <c r="AS17">
        <f>INDEX(Env_flow!$B$4:$BL$53,$A17+$A$2,AS$32)</f>
        <v>0</v>
      </c>
      <c r="AT17">
        <f>INDEX(Env_flow!$B$4:$BL$53,$A17+$A$2,AT$32)</f>
        <v>0</v>
      </c>
      <c r="AU17">
        <f>INDEX(Env_flow!$B$4:$BL$53,$A17+$A$2,AU$32)</f>
        <v>0</v>
      </c>
      <c r="AV17">
        <f>INDEX(Env_flow!$B$4:$BL$53,$A17+$A$2,AV$32)</f>
        <v>0.26151999999999997</v>
      </c>
      <c r="AX17">
        <f>INDEX(Env_flow!$B$4:$BL$53,$A17+$A$2,AX$32)</f>
        <v>9</v>
      </c>
      <c r="AY17" t="str">
        <f>INDEX(Env_flow!$B$4:$BL$53,$A17+$A$2,AY$32)</f>
        <v xml:space="preserve">  1979-2005</v>
      </c>
      <c r="AZ17">
        <f>INDEX(Env_flow!$B$4:$BL$53,$A17+$A$2,AZ$32)</f>
        <v>0.16574</v>
      </c>
      <c r="BA17">
        <f>INDEX(Env_flow!$B$4:$BL$53,$A17+$A$2,BA$32)</f>
        <v>0.14251</v>
      </c>
      <c r="BB17">
        <f>INDEX(Env_flow!$B$4:$BL$53,$A17+$A$2,BB$32)</f>
        <v>0.12223000000000001</v>
      </c>
      <c r="BC17">
        <f>INDEX(Env_flow!$B$4:$BL$53,$A17+$A$2,BC$32)</f>
        <v>4.6219999999999997E-2</v>
      </c>
      <c r="BD17">
        <f>INDEX(Env_flow!$B$4:$BL$53,$A17+$A$2,BD$32)</f>
        <v>2.4740000000000002E-2</v>
      </c>
      <c r="BE17">
        <f>INDEX(Env_flow!$B$4:$BL$53,$A17+$A$2,BE$32)</f>
        <v>1.298E-2</v>
      </c>
      <c r="BF17">
        <f>INDEX(Env_flow!$B$4:$BL$53,$A17+$A$2,BF$32)</f>
        <v>8.6800000000000002E-3</v>
      </c>
      <c r="BG17">
        <f>INDEX(Env_flow!$B$4:$BL$53,$A17+$A$2,BG$32)</f>
        <v>4.8999999999999998E-3</v>
      </c>
      <c r="BH17">
        <f>INDEX(Env_flow!$B$4:$BL$53,$A17+$A$2,BH$32)</f>
        <v>9.7999999999999997E-4</v>
      </c>
      <c r="BI17">
        <f>INDEX(Env_flow!$B$4:$BL$53,$A17+$A$2,BI$32)</f>
        <v>0</v>
      </c>
      <c r="BJ17">
        <f>INDEX(Env_flow!$B$4:$BL$53,$A17+$A$2,BJ$32)</f>
        <v>0</v>
      </c>
      <c r="BK17">
        <f>INDEX(Env_flow!$B$4:$BL$53,$A17+$A$2,BK$32)</f>
        <v>4.8199999999999996E-3</v>
      </c>
      <c r="BL17">
        <f>INDEX(Env_flow!$B$4:$BL$53,$A17+$A$2,BL$32)</f>
        <v>0.53380000000000005</v>
      </c>
    </row>
    <row r="18" spans="1:64" x14ac:dyDescent="0.25">
      <c r="A18">
        <v>15</v>
      </c>
      <c r="B18">
        <f>INDEX(Env_flow!$B$4:$BL$53,$A18+$A$2,B$32)</f>
        <v>10</v>
      </c>
      <c r="C18" t="str">
        <f>INDEX(Env_flow!$B$4:$BL$53,$A18+$A$2,C$32)</f>
        <v xml:space="preserve">  1979-2005</v>
      </c>
      <c r="D18">
        <f>INDEX(Env_flow!$B$4:$BL$53,$A18+$A$2,D$32)</f>
        <v>2.55349</v>
      </c>
      <c r="E18">
        <f>INDEX(Env_flow!$B$4:$BL$53,$A18+$A$2,E$32)</f>
        <v>2.2606000000000002</v>
      </c>
      <c r="F18">
        <f>INDEX(Env_flow!$B$4:$BL$53,$A18+$A$2,F$32)</f>
        <v>2.7427299999999999</v>
      </c>
      <c r="G18">
        <f>INDEX(Env_flow!$B$4:$BL$53,$A18+$A$2,G$32)</f>
        <v>2.9386399999999999</v>
      </c>
      <c r="H18">
        <f>INDEX(Env_flow!$B$4:$BL$53,$A18+$A$2,H$32)</f>
        <v>3.1931600000000002</v>
      </c>
      <c r="I18">
        <f>INDEX(Env_flow!$B$4:$BL$53,$A18+$A$2,I$32)</f>
        <v>3.0759599999999998</v>
      </c>
      <c r="J18">
        <f>INDEX(Env_flow!$B$4:$BL$53,$A18+$A$2,J$32)</f>
        <v>3.1529199999999999</v>
      </c>
      <c r="K18">
        <f>INDEX(Env_flow!$B$4:$BL$53,$A18+$A$2,K$32)</f>
        <v>3.0531700000000002</v>
      </c>
      <c r="L18">
        <f>INDEX(Env_flow!$B$4:$BL$53,$A18+$A$2,L$32)</f>
        <v>2.7899099999999999</v>
      </c>
      <c r="M18">
        <f>INDEX(Env_flow!$B$4:$BL$53,$A18+$A$2,M$32)</f>
        <v>2.6669999999999998</v>
      </c>
      <c r="N18">
        <f>INDEX(Env_flow!$B$4:$BL$53,$A18+$A$2,N$32)</f>
        <v>2.3831099999999998</v>
      </c>
      <c r="O18">
        <f>INDEX(Env_flow!$B$4:$BL$53,$A18+$A$2,O$32)</f>
        <v>2.3694000000000002</v>
      </c>
      <c r="P18">
        <f>INDEX(Env_flow!$B$4:$BL$53,$A18+$A$2,P$32)</f>
        <v>33.18009</v>
      </c>
      <c r="R18">
        <f>INDEX(Env_flow!$B$4:$BL$53,$A18+$A$2,R$32)</f>
        <v>10</v>
      </c>
      <c r="S18" t="str">
        <f>INDEX(Env_flow!$B$4:$BL$53,$A18+$A$2,S$32)</f>
        <v xml:space="preserve">  1979-2005</v>
      </c>
      <c r="T18">
        <f>INDEX(Env_flow!$B$4:$BL$53,$A18+$A$2,T$32)</f>
        <v>2.2699199999999999</v>
      </c>
      <c r="U18">
        <f>INDEX(Env_flow!$B$4:$BL$53,$A18+$A$2,U$32)</f>
        <v>2.0411000000000001</v>
      </c>
      <c r="V18">
        <f>INDEX(Env_flow!$B$4:$BL$53,$A18+$A$2,V$32)</f>
        <v>2.5401199999999999</v>
      </c>
      <c r="W18">
        <f>INDEX(Env_flow!$B$4:$BL$53,$A18+$A$2,W$32)</f>
        <v>2.8543599999999998</v>
      </c>
      <c r="X18">
        <f>INDEX(Env_flow!$B$4:$BL$53,$A18+$A$2,X$32)</f>
        <v>3.0506799999999998</v>
      </c>
      <c r="Y18">
        <f>INDEX(Env_flow!$B$4:$BL$53,$A18+$A$2,Y$32)</f>
        <v>2.9662299999999999</v>
      </c>
      <c r="Z18">
        <f>INDEX(Env_flow!$B$4:$BL$53,$A18+$A$2,Z$32)</f>
        <v>3.0409999999999999</v>
      </c>
      <c r="AA18">
        <f>INDEX(Env_flow!$B$4:$BL$53,$A18+$A$2,AA$32)</f>
        <v>2.9471599999999998</v>
      </c>
      <c r="AB18">
        <f>INDEX(Env_flow!$B$4:$BL$53,$A18+$A$2,AB$32)</f>
        <v>2.6794500000000001</v>
      </c>
      <c r="AC18">
        <f>INDEX(Env_flow!$B$4:$BL$53,$A18+$A$2,AC$32)</f>
        <v>2.5345499999999999</v>
      </c>
      <c r="AD18">
        <f>INDEX(Env_flow!$B$4:$BL$53,$A18+$A$2,AD$32)</f>
        <v>2.26397</v>
      </c>
      <c r="AE18">
        <f>INDEX(Env_flow!$B$4:$BL$53,$A18+$A$2,AE$32)</f>
        <v>2.2906399999999998</v>
      </c>
      <c r="AF18">
        <f>INDEX(Env_flow!$B$4:$BL$53,$A18+$A$2,AF$32)</f>
        <v>31.479179999999999</v>
      </c>
      <c r="AH18">
        <f>INDEX(Env_flow!$B$4:$BL$53,$A18+$A$2,AH$32)</f>
        <v>10</v>
      </c>
      <c r="AI18" t="str">
        <f>INDEX(Env_flow!$B$4:$BL$53,$A18+$A$2,AI$32)</f>
        <v xml:space="preserve">  1979-2005</v>
      </c>
      <c r="AJ18">
        <f>INDEX(Env_flow!$B$4:$BL$53,$A18+$A$2,AJ$32)</f>
        <v>2.1728499999999999</v>
      </c>
      <c r="AK18">
        <f>INDEX(Env_flow!$B$4:$BL$53,$A18+$A$2,AK$32)</f>
        <v>2.0672299999999999</v>
      </c>
      <c r="AL18">
        <f>INDEX(Env_flow!$B$4:$BL$53,$A18+$A$2,AL$32)</f>
        <v>2.6937500000000001</v>
      </c>
      <c r="AM18">
        <f>INDEX(Env_flow!$B$4:$BL$53,$A18+$A$2,AM$32)</f>
        <v>2.7265799999999998</v>
      </c>
      <c r="AN18">
        <f>INDEX(Env_flow!$B$4:$BL$53,$A18+$A$2,AN$32)</f>
        <v>2.9042300000000001</v>
      </c>
      <c r="AO18">
        <f>INDEX(Env_flow!$B$4:$BL$53,$A18+$A$2,AO$32)</f>
        <v>2.82145</v>
      </c>
      <c r="AP18">
        <f>INDEX(Env_flow!$B$4:$BL$53,$A18+$A$2,AP$32)</f>
        <v>2.8793299999999999</v>
      </c>
      <c r="AQ18">
        <f>INDEX(Env_flow!$B$4:$BL$53,$A18+$A$2,AQ$32)</f>
        <v>2.7728199999999998</v>
      </c>
      <c r="AR18">
        <f>INDEX(Env_flow!$B$4:$BL$53,$A18+$A$2,AR$32)</f>
        <v>2.5091700000000001</v>
      </c>
      <c r="AS18">
        <f>INDEX(Env_flow!$B$4:$BL$53,$A18+$A$2,AS$32)</f>
        <v>2.35175</v>
      </c>
      <c r="AT18">
        <f>INDEX(Env_flow!$B$4:$BL$53,$A18+$A$2,AT$32)</f>
        <v>2.0713300000000001</v>
      </c>
      <c r="AU18">
        <f>INDEX(Env_flow!$B$4:$BL$53,$A18+$A$2,AU$32)</f>
        <v>2.01952</v>
      </c>
      <c r="AV18">
        <f>INDEX(Env_flow!$B$4:$BL$53,$A18+$A$2,AV$32)</f>
        <v>29.990010000000002</v>
      </c>
      <c r="AX18">
        <f>INDEX(Env_flow!$B$4:$BL$53,$A18+$A$2,AX$32)</f>
        <v>10</v>
      </c>
      <c r="AY18" t="str">
        <f>INDEX(Env_flow!$B$4:$BL$53,$A18+$A$2,AY$32)</f>
        <v xml:space="preserve">  1979-2005</v>
      </c>
      <c r="AZ18">
        <f>INDEX(Env_flow!$B$4:$BL$53,$A18+$A$2,AZ$32)</f>
        <v>1.8990499999999999</v>
      </c>
      <c r="BA18">
        <f>INDEX(Env_flow!$B$4:$BL$53,$A18+$A$2,BA$32)</f>
        <v>1.7741</v>
      </c>
      <c r="BB18">
        <f>INDEX(Env_flow!$B$4:$BL$53,$A18+$A$2,BB$32)</f>
        <v>2.18492</v>
      </c>
      <c r="BC18">
        <f>INDEX(Env_flow!$B$4:$BL$53,$A18+$A$2,BC$32)</f>
        <v>2.2728299999999999</v>
      </c>
      <c r="BD18">
        <f>INDEX(Env_flow!$B$4:$BL$53,$A18+$A$2,BD$32)</f>
        <v>2.5437699999999999</v>
      </c>
      <c r="BE18">
        <f>INDEX(Env_flow!$B$4:$BL$53,$A18+$A$2,BE$32)</f>
        <v>2.52359</v>
      </c>
      <c r="BF18">
        <f>INDEX(Env_flow!$B$4:$BL$53,$A18+$A$2,BF$32)</f>
        <v>2.6041400000000001</v>
      </c>
      <c r="BG18">
        <f>INDEX(Env_flow!$B$4:$BL$53,$A18+$A$2,BG$32)</f>
        <v>2.5349300000000001</v>
      </c>
      <c r="BH18">
        <f>INDEX(Env_flow!$B$4:$BL$53,$A18+$A$2,BH$32)</f>
        <v>2.29664</v>
      </c>
      <c r="BI18">
        <f>INDEX(Env_flow!$B$4:$BL$53,$A18+$A$2,BI$32)</f>
        <v>2.17014</v>
      </c>
      <c r="BJ18">
        <f>INDEX(Env_flow!$B$4:$BL$53,$A18+$A$2,BJ$32)</f>
        <v>1.90256</v>
      </c>
      <c r="BK18">
        <f>INDEX(Env_flow!$B$4:$BL$53,$A18+$A$2,BK$32)</f>
        <v>1.8688899999999999</v>
      </c>
      <c r="BL18">
        <f>INDEX(Env_flow!$B$4:$BL$53,$A18+$A$2,BL$32)</f>
        <v>26.575560000000003</v>
      </c>
    </row>
    <row r="19" spans="1:64" x14ac:dyDescent="0.25">
      <c r="A19">
        <v>16</v>
      </c>
      <c r="B19">
        <f>INDEX(Env_flow!$B$4:$BL$53,$A19+$A$2,B$32)</f>
        <v>11</v>
      </c>
      <c r="C19" t="str">
        <f>INDEX(Env_flow!$B$4:$BL$53,$A19+$A$2,C$32)</f>
        <v xml:space="preserve">  1979-2005</v>
      </c>
      <c r="D19">
        <f>INDEX(Env_flow!$B$4:$BL$53,$A19+$A$2,D$32)</f>
        <v>0.1187</v>
      </c>
      <c r="E19">
        <f>INDEX(Env_flow!$B$4:$BL$53,$A19+$A$2,E$32)</f>
        <v>0.29544999999999999</v>
      </c>
      <c r="F19">
        <f>INDEX(Env_flow!$B$4:$BL$53,$A19+$A$2,F$32)</f>
        <v>0.69623000000000002</v>
      </c>
      <c r="G19">
        <f>INDEX(Env_flow!$B$4:$BL$53,$A19+$A$2,G$32)</f>
        <v>0.60794999999999999</v>
      </c>
      <c r="H19">
        <f>INDEX(Env_flow!$B$4:$BL$53,$A19+$A$2,H$32)</f>
        <v>0.45143</v>
      </c>
      <c r="I19">
        <f>INDEX(Env_flow!$B$4:$BL$53,$A19+$A$2,I$32)</f>
        <v>0.31252999999999997</v>
      </c>
      <c r="J19">
        <f>INDEX(Env_flow!$B$4:$BL$53,$A19+$A$2,J$32)</f>
        <v>0.23613999999999999</v>
      </c>
      <c r="K19">
        <f>INDEX(Env_flow!$B$4:$BL$53,$A19+$A$2,K$32)</f>
        <v>0.17185</v>
      </c>
      <c r="L19">
        <f>INDEX(Env_flow!$B$4:$BL$53,$A19+$A$2,L$32)</f>
        <v>0.12026000000000001</v>
      </c>
      <c r="M19">
        <f>INDEX(Env_flow!$B$4:$BL$53,$A19+$A$2,M$32)</f>
        <v>8.8609999999999994E-2</v>
      </c>
      <c r="N19">
        <f>INDEX(Env_flow!$B$4:$BL$53,$A19+$A$2,N$32)</f>
        <v>6.5710000000000005E-2</v>
      </c>
      <c r="O19">
        <f>INDEX(Env_flow!$B$4:$BL$53,$A19+$A$2,O$32)</f>
        <v>6.3659999999999994E-2</v>
      </c>
      <c r="P19">
        <f>INDEX(Env_flow!$B$4:$BL$53,$A19+$A$2,P$32)</f>
        <v>3.2285200000000001</v>
      </c>
      <c r="R19">
        <f>INDEX(Env_flow!$B$4:$BL$53,$A19+$A$2,R$32)</f>
        <v>11</v>
      </c>
      <c r="S19" t="str">
        <f>INDEX(Env_flow!$B$4:$BL$53,$A19+$A$2,S$32)</f>
        <v xml:space="preserve">  1979-2005</v>
      </c>
      <c r="T19">
        <f>INDEX(Env_flow!$B$4:$BL$53,$A19+$A$2,T$32)</f>
        <v>0.11372</v>
      </c>
      <c r="U19">
        <f>INDEX(Env_flow!$B$4:$BL$53,$A19+$A$2,U$32)</f>
        <v>0.15676000000000001</v>
      </c>
      <c r="V19">
        <f>INDEX(Env_flow!$B$4:$BL$53,$A19+$A$2,V$32)</f>
        <v>0.48482999999999998</v>
      </c>
      <c r="W19">
        <f>INDEX(Env_flow!$B$4:$BL$53,$A19+$A$2,W$32)</f>
        <v>0.61512</v>
      </c>
      <c r="X19">
        <f>INDEX(Env_flow!$B$4:$BL$53,$A19+$A$2,X$32)</f>
        <v>0.44013999999999998</v>
      </c>
      <c r="Y19">
        <f>INDEX(Env_flow!$B$4:$BL$53,$A19+$A$2,Y$32)</f>
        <v>0.31137999999999999</v>
      </c>
      <c r="Z19">
        <f>INDEX(Env_flow!$B$4:$BL$53,$A19+$A$2,Z$32)</f>
        <v>0.23565</v>
      </c>
      <c r="AA19">
        <f>INDEX(Env_flow!$B$4:$BL$53,$A19+$A$2,AA$32)</f>
        <v>0.17261000000000001</v>
      </c>
      <c r="AB19">
        <f>INDEX(Env_flow!$B$4:$BL$53,$A19+$A$2,AB$32)</f>
        <v>0.12199</v>
      </c>
      <c r="AC19">
        <f>INDEX(Env_flow!$B$4:$BL$53,$A19+$A$2,AC$32)</f>
        <v>9.3450000000000005E-2</v>
      </c>
      <c r="AD19">
        <f>INDEX(Env_flow!$B$4:$BL$53,$A19+$A$2,AD$32)</f>
        <v>7.1489999999999998E-2</v>
      </c>
      <c r="AE19">
        <f>INDEX(Env_flow!$B$4:$BL$53,$A19+$A$2,AE$32)</f>
        <v>7.5389999999999999E-2</v>
      </c>
      <c r="AF19">
        <f>INDEX(Env_flow!$B$4:$BL$53,$A19+$A$2,AF$32)</f>
        <v>2.8925299999999998</v>
      </c>
      <c r="AH19">
        <f>INDEX(Env_flow!$B$4:$BL$53,$A19+$A$2,AH$32)</f>
        <v>11</v>
      </c>
      <c r="AI19" t="str">
        <f>INDEX(Env_flow!$B$4:$BL$53,$A19+$A$2,AI$32)</f>
        <v xml:space="preserve">  1979-2005</v>
      </c>
      <c r="AJ19">
        <f>INDEX(Env_flow!$B$4:$BL$53,$A19+$A$2,AJ$32)</f>
        <v>8.7379999999999999E-2</v>
      </c>
      <c r="AK19">
        <f>INDEX(Env_flow!$B$4:$BL$53,$A19+$A$2,AK$32)</f>
        <v>0.19944000000000001</v>
      </c>
      <c r="AL19">
        <f>INDEX(Env_flow!$B$4:$BL$53,$A19+$A$2,AL$32)</f>
        <v>0.39363999999999999</v>
      </c>
      <c r="AM19">
        <f>INDEX(Env_flow!$B$4:$BL$53,$A19+$A$2,AM$32)</f>
        <v>0.37729000000000001</v>
      </c>
      <c r="AN19">
        <f>INDEX(Env_flow!$B$4:$BL$53,$A19+$A$2,AN$32)</f>
        <v>0.29860999999999999</v>
      </c>
      <c r="AO19">
        <f>INDEX(Env_flow!$B$4:$BL$53,$A19+$A$2,AO$32)</f>
        <v>0.2099</v>
      </c>
      <c r="AP19">
        <f>INDEX(Env_flow!$B$4:$BL$53,$A19+$A$2,AP$32)</f>
        <v>0.15925</v>
      </c>
      <c r="AQ19">
        <f>INDEX(Env_flow!$B$4:$BL$53,$A19+$A$2,AQ$32)</f>
        <v>0.11609999999999999</v>
      </c>
      <c r="AR19">
        <f>INDEX(Env_flow!$B$4:$BL$53,$A19+$A$2,AR$32)</f>
        <v>8.1199999999999994E-2</v>
      </c>
      <c r="AS19">
        <f>INDEX(Env_flow!$B$4:$BL$53,$A19+$A$2,AS$32)</f>
        <v>5.9040000000000002E-2</v>
      </c>
      <c r="AT19">
        <f>INDEX(Env_flow!$B$4:$BL$53,$A19+$A$2,AT$32)</f>
        <v>4.3950000000000003E-2</v>
      </c>
      <c r="AU19">
        <f>INDEX(Env_flow!$B$4:$BL$53,$A19+$A$2,AU$32)</f>
        <v>3.9660000000000001E-2</v>
      </c>
      <c r="AV19">
        <f>INDEX(Env_flow!$B$4:$BL$53,$A19+$A$2,AV$32)</f>
        <v>2.0654599999999999</v>
      </c>
      <c r="AX19">
        <f>INDEX(Env_flow!$B$4:$BL$53,$A19+$A$2,AX$32)</f>
        <v>11</v>
      </c>
      <c r="AY19" t="str">
        <f>INDEX(Env_flow!$B$4:$BL$53,$A19+$A$2,AY$32)</f>
        <v xml:space="preserve">  1979-2005</v>
      </c>
      <c r="AZ19">
        <f>INDEX(Env_flow!$B$4:$BL$53,$A19+$A$2,AZ$32)</f>
        <v>7.3230000000000003E-2</v>
      </c>
      <c r="BA19">
        <f>INDEX(Env_flow!$B$4:$BL$53,$A19+$A$2,BA$32)</f>
        <v>0.14396999999999999</v>
      </c>
      <c r="BB19">
        <f>INDEX(Env_flow!$B$4:$BL$53,$A19+$A$2,BB$32)</f>
        <v>0.35110000000000002</v>
      </c>
      <c r="BC19">
        <f>INDEX(Env_flow!$B$4:$BL$53,$A19+$A$2,BC$32)</f>
        <v>0.38962999999999998</v>
      </c>
      <c r="BD19">
        <f>INDEX(Env_flow!$B$4:$BL$53,$A19+$A$2,BD$32)</f>
        <v>0.28831000000000001</v>
      </c>
      <c r="BE19">
        <f>INDEX(Env_flow!$B$4:$BL$53,$A19+$A$2,BE$32)</f>
        <v>0.19919999999999999</v>
      </c>
      <c r="BF19">
        <f>INDEX(Env_flow!$B$4:$BL$53,$A19+$A$2,BF$32)</f>
        <v>0.15024999999999999</v>
      </c>
      <c r="BG19">
        <f>INDEX(Env_flow!$B$4:$BL$53,$A19+$A$2,BG$32)</f>
        <v>0.10863</v>
      </c>
      <c r="BH19">
        <f>INDEX(Env_flow!$B$4:$BL$53,$A19+$A$2,BH$32)</f>
        <v>7.4770000000000003E-2</v>
      </c>
      <c r="BI19">
        <f>INDEX(Env_flow!$B$4:$BL$53,$A19+$A$2,BI$32)</f>
        <v>5.4179999999999999E-2</v>
      </c>
      <c r="BJ19">
        <f>INDEX(Env_flow!$B$4:$BL$53,$A19+$A$2,BJ$32)</f>
        <v>3.9239999999999997E-2</v>
      </c>
      <c r="BK19">
        <f>INDEX(Env_flow!$B$4:$BL$53,$A19+$A$2,BK$32)</f>
        <v>4.0059999999999998E-2</v>
      </c>
      <c r="BL19">
        <f>INDEX(Env_flow!$B$4:$BL$53,$A19+$A$2,BL$32)</f>
        <v>1.9125699999999999</v>
      </c>
    </row>
    <row r="20" spans="1:64" x14ac:dyDescent="0.25">
      <c r="A20">
        <v>17</v>
      </c>
      <c r="B20">
        <f>INDEX(Env_flow!$B$4:$BL$53,$A20+$A$2,B$32)</f>
        <v>12</v>
      </c>
      <c r="C20" t="str">
        <f>INDEX(Env_flow!$B$4:$BL$53,$A20+$A$2,C$32)</f>
        <v xml:space="preserve">  1979-2005</v>
      </c>
      <c r="D20">
        <f>INDEX(Env_flow!$B$4:$BL$53,$A20+$A$2,D$32)</f>
        <v>0.62977000000000005</v>
      </c>
      <c r="E20">
        <f>INDEX(Env_flow!$B$4:$BL$53,$A20+$A$2,E$32)</f>
        <v>1.15509</v>
      </c>
      <c r="F20">
        <f>INDEX(Env_flow!$B$4:$BL$53,$A20+$A$2,F$32)</f>
        <v>1.3174999999999999</v>
      </c>
      <c r="G20">
        <f>INDEX(Env_flow!$B$4:$BL$53,$A20+$A$2,G$32)</f>
        <v>1.22628</v>
      </c>
      <c r="H20">
        <f>INDEX(Env_flow!$B$4:$BL$53,$A20+$A$2,H$32)</f>
        <v>0.62290000000000001</v>
      </c>
      <c r="I20">
        <f>INDEX(Env_flow!$B$4:$BL$53,$A20+$A$2,I$32)</f>
        <v>0.40849999999999997</v>
      </c>
      <c r="J20">
        <f>INDEX(Env_flow!$B$4:$BL$53,$A20+$A$2,J$32)</f>
        <v>0.29149000000000003</v>
      </c>
      <c r="K20">
        <f>INDEX(Env_flow!$B$4:$BL$53,$A20+$A$2,K$32)</f>
        <v>0.25685000000000002</v>
      </c>
      <c r="L20">
        <f>INDEX(Env_flow!$B$4:$BL$53,$A20+$A$2,L$32)</f>
        <v>7.8009999999999996E-2</v>
      </c>
      <c r="M20">
        <f>INDEX(Env_flow!$B$4:$BL$53,$A20+$A$2,M$32)</f>
        <v>1.9539999999999998E-2</v>
      </c>
      <c r="N20">
        <f>INDEX(Env_flow!$B$4:$BL$53,$A20+$A$2,N$32)</f>
        <v>6.7999999999999996E-3</v>
      </c>
      <c r="O20">
        <f>INDEX(Env_flow!$B$4:$BL$53,$A20+$A$2,O$32)</f>
        <v>0.10176</v>
      </c>
      <c r="P20">
        <f>INDEX(Env_flow!$B$4:$BL$53,$A20+$A$2,P$32)</f>
        <v>6.1144899999999991</v>
      </c>
      <c r="R20">
        <f>INDEX(Env_flow!$B$4:$BL$53,$A20+$A$2,R$32)</f>
        <v>12</v>
      </c>
      <c r="S20" t="str">
        <f>INDEX(Env_flow!$B$4:$BL$53,$A20+$A$2,S$32)</f>
        <v xml:space="preserve">  1979-2005</v>
      </c>
      <c r="T20">
        <f>INDEX(Env_flow!$B$4:$BL$53,$A20+$A$2,T$32)</f>
        <v>0.27200999999999997</v>
      </c>
      <c r="U20">
        <f>INDEX(Env_flow!$B$4:$BL$53,$A20+$A$2,U$32)</f>
        <v>0.73434999999999995</v>
      </c>
      <c r="V20">
        <f>INDEX(Env_flow!$B$4:$BL$53,$A20+$A$2,V$32)</f>
        <v>1.1484399999999999</v>
      </c>
      <c r="W20">
        <f>INDEX(Env_flow!$B$4:$BL$53,$A20+$A$2,W$32)</f>
        <v>0.89873999999999998</v>
      </c>
      <c r="X20">
        <f>INDEX(Env_flow!$B$4:$BL$53,$A20+$A$2,X$32)</f>
        <v>0.60897000000000001</v>
      </c>
      <c r="Y20">
        <f>INDEX(Env_flow!$B$4:$BL$53,$A20+$A$2,Y$32)</f>
        <v>0.37841000000000002</v>
      </c>
      <c r="Z20">
        <f>INDEX(Env_flow!$B$4:$BL$53,$A20+$A$2,Z$32)</f>
        <v>0.27023999999999998</v>
      </c>
      <c r="AA20">
        <f>INDEX(Env_flow!$B$4:$BL$53,$A20+$A$2,AA$32)</f>
        <v>0.25691000000000003</v>
      </c>
      <c r="AB20">
        <f>INDEX(Env_flow!$B$4:$BL$53,$A20+$A$2,AB$32)</f>
        <v>7.4459999999999998E-2</v>
      </c>
      <c r="AC20">
        <f>INDEX(Env_flow!$B$4:$BL$53,$A20+$A$2,AC$32)</f>
        <v>3.1870000000000002E-2</v>
      </c>
      <c r="AD20">
        <f>INDEX(Env_flow!$B$4:$BL$53,$A20+$A$2,AD$32)</f>
        <v>2.0820000000000002E-2</v>
      </c>
      <c r="AE20">
        <f>INDEX(Env_flow!$B$4:$BL$53,$A20+$A$2,AE$32)</f>
        <v>8.3409999999999998E-2</v>
      </c>
      <c r="AF20">
        <f>INDEX(Env_flow!$B$4:$BL$53,$A20+$A$2,AF$32)</f>
        <v>4.7786299999999997</v>
      </c>
      <c r="AH20">
        <f>INDEX(Env_flow!$B$4:$BL$53,$A20+$A$2,AH$32)</f>
        <v>12</v>
      </c>
      <c r="AI20" t="str">
        <f>INDEX(Env_flow!$B$4:$BL$53,$A20+$A$2,AI$32)</f>
        <v xml:space="preserve">  1979-2005</v>
      </c>
      <c r="AJ20">
        <f>INDEX(Env_flow!$B$4:$BL$53,$A20+$A$2,AJ$32)</f>
        <v>0.65783000000000003</v>
      </c>
      <c r="AK20">
        <f>INDEX(Env_flow!$B$4:$BL$53,$A20+$A$2,AK$32)</f>
        <v>1.18024</v>
      </c>
      <c r="AL20">
        <f>INDEX(Env_flow!$B$4:$BL$53,$A20+$A$2,AL$32)</f>
        <v>0.93945999999999996</v>
      </c>
      <c r="AM20">
        <f>INDEX(Env_flow!$B$4:$BL$53,$A20+$A$2,AM$32)</f>
        <v>0.59087000000000001</v>
      </c>
      <c r="AN20">
        <f>INDEX(Env_flow!$B$4:$BL$53,$A20+$A$2,AN$32)</f>
        <v>0.35758000000000001</v>
      </c>
      <c r="AO20">
        <f>INDEX(Env_flow!$B$4:$BL$53,$A20+$A$2,AO$32)</f>
        <v>0.25011</v>
      </c>
      <c r="AP20">
        <f>INDEX(Env_flow!$B$4:$BL$53,$A20+$A$2,AP$32)</f>
        <v>0.25766</v>
      </c>
      <c r="AQ20">
        <f>INDEX(Env_flow!$B$4:$BL$53,$A20+$A$2,AQ$32)</f>
        <v>8.8099999999999998E-2</v>
      </c>
      <c r="AR20">
        <f>INDEX(Env_flow!$B$4:$BL$53,$A20+$A$2,AR$32)</f>
        <v>3.0030000000000001E-2</v>
      </c>
      <c r="AS20">
        <f>INDEX(Env_flow!$B$4:$BL$53,$A20+$A$2,AS$32)</f>
        <v>0</v>
      </c>
      <c r="AT20">
        <f>INDEX(Env_flow!$B$4:$BL$53,$A20+$A$2,AT$32)</f>
        <v>0</v>
      </c>
      <c r="AU20">
        <f>INDEX(Env_flow!$B$4:$BL$53,$A20+$A$2,AU$32)</f>
        <v>5.4989999999999997E-2</v>
      </c>
      <c r="AV20">
        <f>INDEX(Env_flow!$B$4:$BL$53,$A20+$A$2,AV$32)</f>
        <v>4.4068700000000005</v>
      </c>
      <c r="AX20">
        <f>INDEX(Env_flow!$B$4:$BL$53,$A20+$A$2,AX$32)</f>
        <v>12</v>
      </c>
      <c r="AY20" t="str">
        <f>INDEX(Env_flow!$B$4:$BL$53,$A20+$A$2,AY$32)</f>
        <v xml:space="preserve">  1979-2005</v>
      </c>
      <c r="AZ20">
        <f>INDEX(Env_flow!$B$4:$BL$53,$A20+$A$2,AZ$32)</f>
        <v>0.35857</v>
      </c>
      <c r="BA20">
        <f>INDEX(Env_flow!$B$4:$BL$53,$A20+$A$2,BA$32)</f>
        <v>0.54510999999999998</v>
      </c>
      <c r="BB20">
        <f>INDEX(Env_flow!$B$4:$BL$53,$A20+$A$2,BB$32)</f>
        <v>0.82272000000000001</v>
      </c>
      <c r="BC20">
        <f>INDEX(Env_flow!$B$4:$BL$53,$A20+$A$2,BC$32)</f>
        <v>0.6452</v>
      </c>
      <c r="BD20">
        <f>INDEX(Env_flow!$B$4:$BL$53,$A20+$A$2,BD$32)</f>
        <v>0.41443999999999998</v>
      </c>
      <c r="BE20">
        <f>INDEX(Env_flow!$B$4:$BL$53,$A20+$A$2,BE$32)</f>
        <v>0.26069999999999999</v>
      </c>
      <c r="BF20">
        <f>INDEX(Env_flow!$B$4:$BL$53,$A20+$A$2,BF$32)</f>
        <v>0.25753999999999999</v>
      </c>
      <c r="BG20">
        <f>INDEX(Env_flow!$B$4:$BL$53,$A20+$A$2,BG$32)</f>
        <v>8.8260000000000005E-2</v>
      </c>
      <c r="BH20">
        <f>INDEX(Env_flow!$B$4:$BL$53,$A20+$A$2,BH$32)</f>
        <v>2.6440000000000002E-2</v>
      </c>
      <c r="BI20">
        <f>INDEX(Env_flow!$B$4:$BL$53,$A20+$A$2,BI$32)</f>
        <v>0</v>
      </c>
      <c r="BJ20">
        <f>INDEX(Env_flow!$B$4:$BL$53,$A20+$A$2,BJ$32)</f>
        <v>2.0000000000000002E-5</v>
      </c>
      <c r="BK20">
        <f>INDEX(Env_flow!$B$4:$BL$53,$A20+$A$2,BK$32)</f>
        <v>5.5969999999999999E-2</v>
      </c>
      <c r="BL20">
        <f>INDEX(Env_flow!$B$4:$BL$53,$A20+$A$2,BL$32)</f>
        <v>3.4749699999999999</v>
      </c>
    </row>
    <row r="21" spans="1:64" x14ac:dyDescent="0.25">
      <c r="A21">
        <v>18</v>
      </c>
      <c r="B21">
        <f>INDEX(Env_flow!$B$4:$BL$53,$A21+$A$2,B$32)</f>
        <v>13</v>
      </c>
      <c r="C21" t="str">
        <f>INDEX(Env_flow!$B$4:$BL$53,$A21+$A$2,C$32)</f>
        <v xml:space="preserve">  1979-2005</v>
      </c>
      <c r="D21">
        <f>INDEX(Env_flow!$B$4:$BL$53,$A21+$A$2,D$32)</f>
        <v>3.8515799999999998</v>
      </c>
      <c r="E21">
        <f>INDEX(Env_flow!$B$4:$BL$53,$A21+$A$2,E$32)</f>
        <v>3.6275900000000001</v>
      </c>
      <c r="F21">
        <f>INDEX(Env_flow!$B$4:$BL$53,$A21+$A$2,F$32)</f>
        <v>4.6258600000000003</v>
      </c>
      <c r="G21">
        <f>INDEX(Env_flow!$B$4:$BL$53,$A21+$A$2,G$32)</f>
        <v>4.0763199999999999</v>
      </c>
      <c r="H21">
        <f>INDEX(Env_flow!$B$4:$BL$53,$A21+$A$2,H$32)</f>
        <v>3.9750100000000002</v>
      </c>
      <c r="I21">
        <f>INDEX(Env_flow!$B$4:$BL$53,$A21+$A$2,I$32)</f>
        <v>3.5412499999999998</v>
      </c>
      <c r="J21">
        <f>INDEX(Env_flow!$B$4:$BL$53,$A21+$A$2,J$32)</f>
        <v>3.4616400000000001</v>
      </c>
      <c r="K21">
        <f>INDEX(Env_flow!$B$4:$BL$53,$A21+$A$2,K$32)</f>
        <v>3.2525900000000001</v>
      </c>
      <c r="L21">
        <f>INDEX(Env_flow!$B$4:$BL$53,$A21+$A$2,L$32)</f>
        <v>2.9562200000000001</v>
      </c>
      <c r="M21">
        <f>INDEX(Env_flow!$B$4:$BL$53,$A21+$A$2,M$32)</f>
        <v>2.6702499999999998</v>
      </c>
      <c r="N21">
        <f>INDEX(Env_flow!$B$4:$BL$53,$A21+$A$2,N$32)</f>
        <v>2.5611700000000002</v>
      </c>
      <c r="O21">
        <f>INDEX(Env_flow!$B$4:$BL$53,$A21+$A$2,O$32)</f>
        <v>2.9517600000000002</v>
      </c>
      <c r="P21">
        <f>INDEX(Env_flow!$B$4:$BL$53,$A21+$A$2,P$32)</f>
        <v>41.55124</v>
      </c>
      <c r="R21">
        <f>INDEX(Env_flow!$B$4:$BL$53,$A21+$A$2,R$32)</f>
        <v>13</v>
      </c>
      <c r="S21" t="str">
        <f>INDEX(Env_flow!$B$4:$BL$53,$A21+$A$2,S$32)</f>
        <v xml:space="preserve">  1979-2005</v>
      </c>
      <c r="T21">
        <f>INDEX(Env_flow!$B$4:$BL$53,$A21+$A$2,T$32)</f>
        <v>2.8986000000000001</v>
      </c>
      <c r="U21">
        <f>INDEX(Env_flow!$B$4:$BL$53,$A21+$A$2,U$32)</f>
        <v>3.5658799999999999</v>
      </c>
      <c r="V21">
        <f>INDEX(Env_flow!$B$4:$BL$53,$A21+$A$2,V$32)</f>
        <v>4.1978900000000001</v>
      </c>
      <c r="W21">
        <f>INDEX(Env_flow!$B$4:$BL$53,$A21+$A$2,W$32)</f>
        <v>4.1627700000000001</v>
      </c>
      <c r="X21">
        <f>INDEX(Env_flow!$B$4:$BL$53,$A21+$A$2,X$32)</f>
        <v>3.8963800000000002</v>
      </c>
      <c r="Y21">
        <f>INDEX(Env_flow!$B$4:$BL$53,$A21+$A$2,Y$32)</f>
        <v>3.4213200000000001</v>
      </c>
      <c r="Z21">
        <f>INDEX(Env_flow!$B$4:$BL$53,$A21+$A$2,Z$32)</f>
        <v>3.4576600000000002</v>
      </c>
      <c r="AA21">
        <f>INDEX(Env_flow!$B$4:$BL$53,$A21+$A$2,AA$32)</f>
        <v>3.1589</v>
      </c>
      <c r="AB21">
        <f>INDEX(Env_flow!$B$4:$BL$53,$A21+$A$2,AB$32)</f>
        <v>2.8215300000000001</v>
      </c>
      <c r="AC21">
        <f>INDEX(Env_flow!$B$4:$BL$53,$A21+$A$2,AC$32)</f>
        <v>2.6110099999999998</v>
      </c>
      <c r="AD21">
        <f>INDEX(Env_flow!$B$4:$BL$53,$A21+$A$2,AD$32)</f>
        <v>2.3524600000000002</v>
      </c>
      <c r="AE21">
        <f>INDEX(Env_flow!$B$4:$BL$53,$A21+$A$2,AE$32)</f>
        <v>2.54501</v>
      </c>
      <c r="AF21">
        <f>INDEX(Env_flow!$B$4:$BL$53,$A21+$A$2,AF$32)</f>
        <v>39.089409999999994</v>
      </c>
      <c r="AH21">
        <f>INDEX(Env_flow!$B$4:$BL$53,$A21+$A$2,AH$32)</f>
        <v>13</v>
      </c>
      <c r="AI21" t="str">
        <f>INDEX(Env_flow!$B$4:$BL$53,$A21+$A$2,AI$32)</f>
        <v xml:space="preserve">  1979-2005</v>
      </c>
      <c r="AJ21">
        <f>INDEX(Env_flow!$B$4:$BL$53,$A21+$A$2,AJ$32)</f>
        <v>3.6692800000000001</v>
      </c>
      <c r="AK21">
        <f>INDEX(Env_flow!$B$4:$BL$53,$A21+$A$2,AK$32)</f>
        <v>3.5245000000000002</v>
      </c>
      <c r="AL21">
        <f>INDEX(Env_flow!$B$4:$BL$53,$A21+$A$2,AL$32)</f>
        <v>4.2741499999999997</v>
      </c>
      <c r="AM21">
        <f>INDEX(Env_flow!$B$4:$BL$53,$A21+$A$2,AM$32)</f>
        <v>3.56881</v>
      </c>
      <c r="AN21">
        <f>INDEX(Env_flow!$B$4:$BL$53,$A21+$A$2,AN$32)</f>
        <v>3.54833</v>
      </c>
      <c r="AO21">
        <f>INDEX(Env_flow!$B$4:$BL$53,$A21+$A$2,AO$32)</f>
        <v>3.2336999999999998</v>
      </c>
      <c r="AP21">
        <f>INDEX(Env_flow!$B$4:$BL$53,$A21+$A$2,AP$32)</f>
        <v>3.12418</v>
      </c>
      <c r="AQ21">
        <f>INDEX(Env_flow!$B$4:$BL$53,$A21+$A$2,AQ$32)</f>
        <v>2.91513</v>
      </c>
      <c r="AR21">
        <f>INDEX(Env_flow!$B$4:$BL$53,$A21+$A$2,AR$32)</f>
        <v>2.5164399999999998</v>
      </c>
      <c r="AS21">
        <f>INDEX(Env_flow!$B$4:$BL$53,$A21+$A$2,AS$32)</f>
        <v>2.2787099999999998</v>
      </c>
      <c r="AT21">
        <f>INDEX(Env_flow!$B$4:$BL$53,$A21+$A$2,AT$32)</f>
        <v>1.9890699999999999</v>
      </c>
      <c r="AU21">
        <f>INDEX(Env_flow!$B$4:$BL$53,$A21+$A$2,AU$32)</f>
        <v>2.2755899999999998</v>
      </c>
      <c r="AV21">
        <f>INDEX(Env_flow!$B$4:$BL$53,$A21+$A$2,AV$32)</f>
        <v>36.917889999999993</v>
      </c>
      <c r="AX21">
        <f>INDEX(Env_flow!$B$4:$BL$53,$A21+$A$2,AX$32)</f>
        <v>13</v>
      </c>
      <c r="AY21" t="str">
        <f>INDEX(Env_flow!$B$4:$BL$53,$A21+$A$2,AY$32)</f>
        <v xml:space="preserve">  1979-2005</v>
      </c>
      <c r="AZ21">
        <f>INDEX(Env_flow!$B$4:$BL$53,$A21+$A$2,AZ$32)</f>
        <v>2.6661700000000002</v>
      </c>
      <c r="BA21">
        <f>INDEX(Env_flow!$B$4:$BL$53,$A21+$A$2,BA$32)</f>
        <v>2.8823099999999999</v>
      </c>
      <c r="BB21">
        <f>INDEX(Env_flow!$B$4:$BL$53,$A21+$A$2,BB$32)</f>
        <v>3.3296899999999998</v>
      </c>
      <c r="BC21">
        <f>INDEX(Env_flow!$B$4:$BL$53,$A21+$A$2,BC$32)</f>
        <v>3.3666999999999998</v>
      </c>
      <c r="BD21">
        <f>INDEX(Env_flow!$B$4:$BL$53,$A21+$A$2,BD$32)</f>
        <v>3.2019199999999999</v>
      </c>
      <c r="BE21">
        <f>INDEX(Env_flow!$B$4:$BL$53,$A21+$A$2,BE$32)</f>
        <v>2.9956800000000001</v>
      </c>
      <c r="BF21">
        <f>INDEX(Env_flow!$B$4:$BL$53,$A21+$A$2,BF$32)</f>
        <v>2.8708900000000002</v>
      </c>
      <c r="BG21">
        <f>INDEX(Env_flow!$B$4:$BL$53,$A21+$A$2,BG$32)</f>
        <v>2.67435</v>
      </c>
      <c r="BH21">
        <f>INDEX(Env_flow!$B$4:$BL$53,$A21+$A$2,BH$32)</f>
        <v>2.3890799999999999</v>
      </c>
      <c r="BI21">
        <f>INDEX(Env_flow!$B$4:$BL$53,$A21+$A$2,BI$32)</f>
        <v>2.16107</v>
      </c>
      <c r="BJ21">
        <f>INDEX(Env_flow!$B$4:$BL$53,$A21+$A$2,BJ$32)</f>
        <v>1.8361700000000001</v>
      </c>
      <c r="BK21">
        <f>INDEX(Env_flow!$B$4:$BL$53,$A21+$A$2,BK$32)</f>
        <v>2.0224899999999999</v>
      </c>
      <c r="BL21">
        <f>INDEX(Env_flow!$B$4:$BL$53,$A21+$A$2,BL$32)</f>
        <v>32.396519999999995</v>
      </c>
    </row>
    <row r="22" spans="1:64" x14ac:dyDescent="0.25">
      <c r="A22">
        <v>19</v>
      </c>
      <c r="B22">
        <f>INDEX(Env_flow!$B$4:$BL$53,$A22+$A$2,B$32)</f>
        <v>14</v>
      </c>
      <c r="C22" t="str">
        <f>INDEX(Env_flow!$B$4:$BL$53,$A22+$A$2,C$32)</f>
        <v xml:space="preserve">  1979-2005</v>
      </c>
      <c r="D22">
        <f>INDEX(Env_flow!$B$4:$BL$53,$A22+$A$2,D$32)</f>
        <v>0.87097000000000002</v>
      </c>
      <c r="E22">
        <f>INDEX(Env_flow!$B$4:$BL$53,$A22+$A$2,E$32)</f>
        <v>1.8410599999999999</v>
      </c>
      <c r="F22">
        <f>INDEX(Env_flow!$B$4:$BL$53,$A22+$A$2,F$32)</f>
        <v>1.99729</v>
      </c>
      <c r="G22">
        <f>INDEX(Env_flow!$B$4:$BL$53,$A22+$A$2,G$32)</f>
        <v>0.97118000000000004</v>
      </c>
      <c r="H22">
        <f>INDEX(Env_flow!$B$4:$BL$53,$A22+$A$2,H$32)</f>
        <v>0.43564000000000003</v>
      </c>
      <c r="I22">
        <f>INDEX(Env_flow!$B$4:$BL$53,$A22+$A$2,I$32)</f>
        <v>0.20455999999999999</v>
      </c>
      <c r="J22">
        <f>INDEX(Env_flow!$B$4:$BL$53,$A22+$A$2,J$32)</f>
        <v>0.11405999999999999</v>
      </c>
      <c r="K22">
        <f>INDEX(Env_flow!$B$4:$BL$53,$A22+$A$2,K$32)</f>
        <v>6.5070000000000003E-2</v>
      </c>
      <c r="L22">
        <f>INDEX(Env_flow!$B$4:$BL$53,$A22+$A$2,L$32)</f>
        <v>3.6630000000000003E-2</v>
      </c>
      <c r="M22">
        <f>INDEX(Env_flow!$B$4:$BL$53,$A22+$A$2,M$32)</f>
        <v>2.5069999999999999E-2</v>
      </c>
      <c r="N22">
        <f>INDEX(Env_flow!$B$4:$BL$53,$A22+$A$2,N$32)</f>
        <v>2.3310000000000001E-2</v>
      </c>
      <c r="O22">
        <f>INDEX(Env_flow!$B$4:$BL$53,$A22+$A$2,O$32)</f>
        <v>4.3040000000000002E-2</v>
      </c>
      <c r="P22">
        <f>INDEX(Env_flow!$B$4:$BL$53,$A22+$A$2,P$32)</f>
        <v>6.627880000000002</v>
      </c>
      <c r="R22">
        <f>INDEX(Env_flow!$B$4:$BL$53,$A22+$A$2,R$32)</f>
        <v>14</v>
      </c>
      <c r="S22" t="str">
        <f>INDEX(Env_flow!$B$4:$BL$53,$A22+$A$2,S$32)</f>
        <v xml:space="preserve">  1979-2005</v>
      </c>
      <c r="T22">
        <f>INDEX(Env_flow!$B$4:$BL$53,$A22+$A$2,T$32)</f>
        <v>0.61421000000000003</v>
      </c>
      <c r="U22">
        <f>INDEX(Env_flow!$B$4:$BL$53,$A22+$A$2,U$32)</f>
        <v>1.4439599999999999</v>
      </c>
      <c r="V22">
        <f>INDEX(Env_flow!$B$4:$BL$53,$A22+$A$2,V$32)</f>
        <v>1.9641200000000001</v>
      </c>
      <c r="W22">
        <f>INDEX(Env_flow!$B$4:$BL$53,$A22+$A$2,W$32)</f>
        <v>0.94113999999999998</v>
      </c>
      <c r="X22">
        <f>INDEX(Env_flow!$B$4:$BL$53,$A22+$A$2,X$32)</f>
        <v>0.42935000000000001</v>
      </c>
      <c r="Y22">
        <f>INDEX(Env_flow!$B$4:$BL$53,$A22+$A$2,Y$32)</f>
        <v>0.19661000000000001</v>
      </c>
      <c r="Z22">
        <f>INDEX(Env_flow!$B$4:$BL$53,$A22+$A$2,Z$32)</f>
        <v>0.10718999999999999</v>
      </c>
      <c r="AA22">
        <f>INDEX(Env_flow!$B$4:$BL$53,$A22+$A$2,AA$32)</f>
        <v>6.1019999999999998E-2</v>
      </c>
      <c r="AB22">
        <f>INDEX(Env_flow!$B$4:$BL$53,$A22+$A$2,AB$32)</f>
        <v>3.6080000000000001E-2</v>
      </c>
      <c r="AC22">
        <f>INDEX(Env_flow!$B$4:$BL$53,$A22+$A$2,AC$32)</f>
        <v>2.4649999999999998E-2</v>
      </c>
      <c r="AD22">
        <f>INDEX(Env_flow!$B$4:$BL$53,$A22+$A$2,AD$32)</f>
        <v>2.095E-2</v>
      </c>
      <c r="AE22">
        <f>INDEX(Env_flow!$B$4:$BL$53,$A22+$A$2,AE$32)</f>
        <v>4.1579999999999999E-2</v>
      </c>
      <c r="AF22">
        <f>INDEX(Env_flow!$B$4:$BL$53,$A22+$A$2,AF$32)</f>
        <v>5.8808600000000002</v>
      </c>
      <c r="AH22">
        <f>INDEX(Env_flow!$B$4:$BL$53,$A22+$A$2,AH$32)</f>
        <v>14</v>
      </c>
      <c r="AI22" t="str">
        <f>INDEX(Env_flow!$B$4:$BL$53,$A22+$A$2,AI$32)</f>
        <v xml:space="preserve">  1979-2005</v>
      </c>
      <c r="AJ22">
        <f>INDEX(Env_flow!$B$4:$BL$53,$A22+$A$2,AJ$32)</f>
        <v>0.80059999999999998</v>
      </c>
      <c r="AK22">
        <f>INDEX(Env_flow!$B$4:$BL$53,$A22+$A$2,AK$32)</f>
        <v>1.97715</v>
      </c>
      <c r="AL22">
        <f>INDEX(Env_flow!$B$4:$BL$53,$A22+$A$2,AL$32)</f>
        <v>1.73767</v>
      </c>
      <c r="AM22">
        <f>INDEX(Env_flow!$B$4:$BL$53,$A22+$A$2,AM$32)</f>
        <v>0.84845999999999999</v>
      </c>
      <c r="AN22">
        <f>INDEX(Env_flow!$B$4:$BL$53,$A22+$A$2,AN$32)</f>
        <v>0.37611</v>
      </c>
      <c r="AO22">
        <f>INDEX(Env_flow!$B$4:$BL$53,$A22+$A$2,AO$32)</f>
        <v>0.18028</v>
      </c>
      <c r="AP22">
        <f>INDEX(Env_flow!$B$4:$BL$53,$A22+$A$2,AP$32)</f>
        <v>0.10038999999999999</v>
      </c>
      <c r="AQ22">
        <f>INDEX(Env_flow!$B$4:$BL$53,$A22+$A$2,AQ$32)</f>
        <v>5.7119999999999997E-2</v>
      </c>
      <c r="AR22">
        <f>INDEX(Env_flow!$B$4:$BL$53,$A22+$A$2,AR$32)</f>
        <v>3.3309999999999999E-2</v>
      </c>
      <c r="AS22">
        <f>INDEX(Env_flow!$B$4:$BL$53,$A22+$A$2,AS$32)</f>
        <v>2.4459999999999999E-2</v>
      </c>
      <c r="AT22">
        <f>INDEX(Env_flow!$B$4:$BL$53,$A22+$A$2,AT$32)</f>
        <v>2.3290000000000002E-2</v>
      </c>
      <c r="AU22">
        <f>INDEX(Env_flow!$B$4:$BL$53,$A22+$A$2,AU$32)</f>
        <v>3.986E-2</v>
      </c>
      <c r="AV22">
        <f>INDEX(Env_flow!$B$4:$BL$53,$A22+$A$2,AV$32)</f>
        <v>6.1987000000000014</v>
      </c>
      <c r="AX22">
        <f>INDEX(Env_flow!$B$4:$BL$53,$A22+$A$2,AX$32)</f>
        <v>14</v>
      </c>
      <c r="AY22" t="str">
        <f>INDEX(Env_flow!$B$4:$BL$53,$A22+$A$2,AY$32)</f>
        <v xml:space="preserve">  1979-2005</v>
      </c>
      <c r="AZ22">
        <f>INDEX(Env_flow!$B$4:$BL$53,$A22+$A$2,AZ$32)</f>
        <v>0.48427999999999999</v>
      </c>
      <c r="BA22">
        <f>INDEX(Env_flow!$B$4:$BL$53,$A22+$A$2,BA$32)</f>
        <v>1.6577299999999999</v>
      </c>
      <c r="BB22">
        <f>INDEX(Env_flow!$B$4:$BL$53,$A22+$A$2,BB$32)</f>
        <v>1.3572900000000001</v>
      </c>
      <c r="BC22">
        <f>INDEX(Env_flow!$B$4:$BL$53,$A22+$A$2,BC$32)</f>
        <v>0.68003000000000002</v>
      </c>
      <c r="BD22">
        <f>INDEX(Env_flow!$B$4:$BL$53,$A22+$A$2,BD$32)</f>
        <v>0.34327999999999997</v>
      </c>
      <c r="BE22">
        <f>INDEX(Env_flow!$B$4:$BL$53,$A22+$A$2,BE$32)</f>
        <v>0.14495</v>
      </c>
      <c r="BF22">
        <f>INDEX(Env_flow!$B$4:$BL$53,$A22+$A$2,BF$32)</f>
        <v>7.7350000000000002E-2</v>
      </c>
      <c r="BG22">
        <f>INDEX(Env_flow!$B$4:$BL$53,$A22+$A$2,BG$32)</f>
        <v>4.2259999999999999E-2</v>
      </c>
      <c r="BH22">
        <f>INDEX(Env_flow!$B$4:$BL$53,$A22+$A$2,BH$32)</f>
        <v>1.6299999999999999E-2</v>
      </c>
      <c r="BI22">
        <f>INDEX(Env_flow!$B$4:$BL$53,$A22+$A$2,BI$32)</f>
        <v>5.0000000000000001E-4</v>
      </c>
      <c r="BJ22">
        <f>INDEX(Env_flow!$B$4:$BL$53,$A22+$A$2,BJ$32)</f>
        <v>3.0000000000000001E-5</v>
      </c>
      <c r="BK22">
        <f>INDEX(Env_flow!$B$4:$BL$53,$A22+$A$2,BK$32)</f>
        <v>2.8029999999999999E-2</v>
      </c>
      <c r="BL22">
        <f>INDEX(Env_flow!$B$4:$BL$53,$A22+$A$2,BL$32)</f>
        <v>4.8320299999999996</v>
      </c>
    </row>
    <row r="23" spans="1:64" x14ac:dyDescent="0.25">
      <c r="A23">
        <v>20</v>
      </c>
      <c r="B23">
        <f>INDEX(Env_flow!$B$4:$BL$53,$A23+$A$2,B$32)</f>
        <v>15</v>
      </c>
      <c r="C23" t="str">
        <f>INDEX(Env_flow!$B$4:$BL$53,$A23+$A$2,C$32)</f>
        <v xml:space="preserve">  1979-2005</v>
      </c>
      <c r="D23">
        <f>INDEX(Env_flow!$B$4:$BL$53,$A23+$A$2,D$32)</f>
        <v>6.479E-2</v>
      </c>
      <c r="E23">
        <f>INDEX(Env_flow!$B$4:$BL$53,$A23+$A$2,E$32)</f>
        <v>6.4769999999999994E-2</v>
      </c>
      <c r="F23">
        <f>INDEX(Env_flow!$B$4:$BL$53,$A23+$A$2,F$32)</f>
        <v>4.8599999999999997E-2</v>
      </c>
      <c r="G23">
        <f>INDEX(Env_flow!$B$4:$BL$53,$A23+$A$2,G$32)</f>
        <v>2.4160000000000001E-2</v>
      </c>
      <c r="H23">
        <f>INDEX(Env_flow!$B$4:$BL$53,$A23+$A$2,H$32)</f>
        <v>8.0300000000000007E-3</v>
      </c>
      <c r="I23">
        <f>INDEX(Env_flow!$B$4:$BL$53,$A23+$A$2,I$32)</f>
        <v>4.4099999999999999E-3</v>
      </c>
      <c r="J23">
        <f>INDEX(Env_flow!$B$4:$BL$53,$A23+$A$2,J$32)</f>
        <v>3.6600000000000001E-3</v>
      </c>
      <c r="K23">
        <f>INDEX(Env_flow!$B$4:$BL$53,$A23+$A$2,K$32)</f>
        <v>2.8600000000000001E-3</v>
      </c>
      <c r="L23">
        <f>INDEX(Env_flow!$B$4:$BL$53,$A23+$A$2,L$32)</f>
        <v>1.9599999999999999E-3</v>
      </c>
      <c r="M23">
        <f>INDEX(Env_flow!$B$4:$BL$53,$A23+$A$2,M$32)</f>
        <v>0</v>
      </c>
      <c r="N23">
        <f>INDEX(Env_flow!$B$4:$BL$53,$A23+$A$2,N$32)</f>
        <v>1.24E-3</v>
      </c>
      <c r="O23">
        <f>INDEX(Env_flow!$B$4:$BL$53,$A23+$A$2,O$32)</f>
        <v>3.7100000000000002E-3</v>
      </c>
      <c r="P23">
        <f>INDEX(Env_flow!$B$4:$BL$53,$A23+$A$2,P$32)</f>
        <v>0.22818999999999998</v>
      </c>
      <c r="R23">
        <f>INDEX(Env_flow!$B$4:$BL$53,$A23+$A$2,R$32)</f>
        <v>15</v>
      </c>
      <c r="S23" t="str">
        <f>INDEX(Env_flow!$B$4:$BL$53,$A23+$A$2,S$32)</f>
        <v xml:space="preserve">  1979-2005</v>
      </c>
      <c r="T23">
        <f>INDEX(Env_flow!$B$4:$BL$53,$A23+$A$2,T$32)</f>
        <v>2.5499999999999998E-2</v>
      </c>
      <c r="U23">
        <f>INDEX(Env_flow!$B$4:$BL$53,$A23+$A$2,U$32)</f>
        <v>5.0790000000000002E-2</v>
      </c>
      <c r="V23">
        <f>INDEX(Env_flow!$B$4:$BL$53,$A23+$A$2,V$32)</f>
        <v>3.3029999999999997E-2</v>
      </c>
      <c r="W23">
        <f>INDEX(Env_flow!$B$4:$BL$53,$A23+$A$2,W$32)</f>
        <v>1.4500000000000001E-2</v>
      </c>
      <c r="X23">
        <f>INDEX(Env_flow!$B$4:$BL$53,$A23+$A$2,X$32)</f>
        <v>4.8999999999999998E-3</v>
      </c>
      <c r="Y23">
        <f>INDEX(Env_flow!$B$4:$BL$53,$A23+$A$2,Y$32)</f>
        <v>3.81E-3</v>
      </c>
      <c r="Z23">
        <f>INDEX(Env_flow!$B$4:$BL$53,$A23+$A$2,Z$32)</f>
        <v>3.3700000000000002E-3</v>
      </c>
      <c r="AA23">
        <f>INDEX(Env_flow!$B$4:$BL$53,$A23+$A$2,AA$32)</f>
        <v>2.7299999999999998E-3</v>
      </c>
      <c r="AB23">
        <f>INDEX(Env_flow!$B$4:$BL$53,$A23+$A$2,AB$32)</f>
        <v>2.0600000000000002E-3</v>
      </c>
      <c r="AC23">
        <f>INDEX(Env_flow!$B$4:$BL$53,$A23+$A$2,AC$32)</f>
        <v>1.2999999999999999E-4</v>
      </c>
      <c r="AD23">
        <f>INDEX(Env_flow!$B$4:$BL$53,$A23+$A$2,AD$32)</f>
        <v>9.3999999999999997E-4</v>
      </c>
      <c r="AE23">
        <f>INDEX(Env_flow!$B$4:$BL$53,$A23+$A$2,AE$32)</f>
        <v>2.6099999999999999E-3</v>
      </c>
      <c r="AF23">
        <f>INDEX(Env_flow!$B$4:$BL$53,$A23+$A$2,AF$32)</f>
        <v>0.14437000000000003</v>
      </c>
      <c r="AH23">
        <f>INDEX(Env_flow!$B$4:$BL$53,$A23+$A$2,AH$32)</f>
        <v>15</v>
      </c>
      <c r="AI23" t="str">
        <f>INDEX(Env_flow!$B$4:$BL$53,$A23+$A$2,AI$32)</f>
        <v xml:space="preserve">  1979-2005</v>
      </c>
      <c r="AJ23">
        <f>INDEX(Env_flow!$B$4:$BL$53,$A23+$A$2,AJ$32)</f>
        <v>2.409E-2</v>
      </c>
      <c r="AK23">
        <f>INDEX(Env_flow!$B$4:$BL$53,$A23+$A$2,AK$32)</f>
        <v>3.644E-2</v>
      </c>
      <c r="AL23">
        <f>INDEX(Env_flow!$B$4:$BL$53,$A23+$A$2,AL$32)</f>
        <v>3.4369999999999998E-2</v>
      </c>
      <c r="AM23">
        <f>INDEX(Env_flow!$B$4:$BL$53,$A23+$A$2,AM$32)</f>
        <v>1.146E-2</v>
      </c>
      <c r="AN23">
        <f>INDEX(Env_flow!$B$4:$BL$53,$A23+$A$2,AN$32)</f>
        <v>5.2599999999999999E-3</v>
      </c>
      <c r="AO23">
        <f>INDEX(Env_flow!$B$4:$BL$53,$A23+$A$2,AO$32)</f>
        <v>3.79E-3</v>
      </c>
      <c r="AP23">
        <f>INDEX(Env_flow!$B$4:$BL$53,$A23+$A$2,AP$32)</f>
        <v>3.3500000000000001E-3</v>
      </c>
      <c r="AQ23">
        <f>INDEX(Env_flow!$B$4:$BL$53,$A23+$A$2,AQ$32)</f>
        <v>2.6900000000000001E-3</v>
      </c>
      <c r="AR23">
        <f>INDEX(Env_flow!$B$4:$BL$53,$A23+$A$2,AR$32)</f>
        <v>1.2700000000000001E-3</v>
      </c>
      <c r="AS23">
        <f>INDEX(Env_flow!$B$4:$BL$53,$A23+$A$2,AS$32)</f>
        <v>1.72E-3</v>
      </c>
      <c r="AT23">
        <f>INDEX(Env_flow!$B$4:$BL$53,$A23+$A$2,AT$32)</f>
        <v>1.32E-3</v>
      </c>
      <c r="AU23">
        <f>INDEX(Env_flow!$B$4:$BL$53,$A23+$A$2,AU$32)</f>
        <v>3.0799999999999998E-3</v>
      </c>
      <c r="AV23">
        <f>INDEX(Env_flow!$B$4:$BL$53,$A23+$A$2,AV$32)</f>
        <v>0.12883999999999998</v>
      </c>
      <c r="AX23">
        <f>INDEX(Env_flow!$B$4:$BL$53,$A23+$A$2,AX$32)</f>
        <v>15</v>
      </c>
      <c r="AY23" t="str">
        <f>INDEX(Env_flow!$B$4:$BL$53,$A23+$A$2,AY$32)</f>
        <v xml:space="preserve">  1979-2005</v>
      </c>
      <c r="AZ23">
        <f>INDEX(Env_flow!$B$4:$BL$53,$A23+$A$2,AZ$32)</f>
        <v>3.9399999999999998E-2</v>
      </c>
      <c r="BA23">
        <f>INDEX(Env_flow!$B$4:$BL$53,$A23+$A$2,BA$32)</f>
        <v>6.3109999999999999E-2</v>
      </c>
      <c r="BB23">
        <f>INDEX(Env_flow!$B$4:$BL$53,$A23+$A$2,BB$32)</f>
        <v>3.3660000000000002E-2</v>
      </c>
      <c r="BC23">
        <f>INDEX(Env_flow!$B$4:$BL$53,$A23+$A$2,BC$32)</f>
        <v>1.027E-2</v>
      </c>
      <c r="BD23">
        <f>INDEX(Env_flow!$B$4:$BL$53,$A23+$A$2,BD$32)</f>
        <v>5.79E-3</v>
      </c>
      <c r="BE23">
        <f>INDEX(Env_flow!$B$4:$BL$53,$A23+$A$2,BE$32)</f>
        <v>3.7200000000000002E-3</v>
      </c>
      <c r="BF23">
        <f>INDEX(Env_flow!$B$4:$BL$53,$A23+$A$2,BF$32)</f>
        <v>3.3700000000000002E-3</v>
      </c>
      <c r="BG23">
        <f>INDEX(Env_flow!$B$4:$BL$53,$A23+$A$2,BG$32)</f>
        <v>2.7799999999999999E-3</v>
      </c>
      <c r="BH23">
        <f>INDEX(Env_flow!$B$4:$BL$53,$A23+$A$2,BH$32)</f>
        <v>2.0300000000000001E-3</v>
      </c>
      <c r="BI23">
        <f>INDEX(Env_flow!$B$4:$BL$53,$A23+$A$2,BI$32)</f>
        <v>1.5299999999999999E-3</v>
      </c>
      <c r="BJ23">
        <f>INDEX(Env_flow!$B$4:$BL$53,$A23+$A$2,BJ$32)</f>
        <v>2.0000000000000002E-5</v>
      </c>
      <c r="BK23">
        <f>INDEX(Env_flow!$B$4:$BL$53,$A23+$A$2,BK$32)</f>
        <v>2.3500000000000001E-3</v>
      </c>
      <c r="BL23">
        <f>INDEX(Env_flow!$B$4:$BL$53,$A23+$A$2,BL$32)</f>
        <v>0.16802999999999998</v>
      </c>
    </row>
    <row r="24" spans="1:64" x14ac:dyDescent="0.25">
      <c r="A24">
        <v>21</v>
      </c>
      <c r="B24">
        <f>INDEX(Env_flow!$B$4:$BL$53,$A24+$A$2,B$32)</f>
        <v>16</v>
      </c>
      <c r="C24" t="str">
        <f>INDEX(Env_flow!$B$4:$BL$53,$A24+$A$2,C$32)</f>
        <v xml:space="preserve">  1979-2005</v>
      </c>
      <c r="D24">
        <f>INDEX(Env_flow!$B$4:$BL$53,$A24+$A$2,D$32)</f>
        <v>3.8704900000000002</v>
      </c>
      <c r="E24">
        <f>INDEX(Env_flow!$B$4:$BL$53,$A24+$A$2,E$32)</f>
        <v>4.3719299999999999</v>
      </c>
      <c r="F24">
        <f>INDEX(Env_flow!$B$4:$BL$53,$A24+$A$2,F$32)</f>
        <v>5.8755499999999996</v>
      </c>
      <c r="G24">
        <f>INDEX(Env_flow!$B$4:$BL$53,$A24+$A$2,G$32)</f>
        <v>5.8735600000000003</v>
      </c>
      <c r="H24">
        <f>INDEX(Env_flow!$B$4:$BL$53,$A24+$A$2,H$32)</f>
        <v>5.76654</v>
      </c>
      <c r="I24">
        <f>INDEX(Env_flow!$B$4:$BL$53,$A24+$A$2,I$32)</f>
        <v>5.1234500000000001</v>
      </c>
      <c r="J24">
        <f>INDEX(Env_flow!$B$4:$BL$53,$A24+$A$2,J$32)</f>
        <v>4.8169000000000004</v>
      </c>
      <c r="K24">
        <f>INDEX(Env_flow!$B$4:$BL$53,$A24+$A$2,K$32)</f>
        <v>4.3169899999999997</v>
      </c>
      <c r="L24">
        <f>INDEX(Env_flow!$B$4:$BL$53,$A24+$A$2,L$32)</f>
        <v>3.6543100000000002</v>
      </c>
      <c r="M24">
        <f>INDEX(Env_flow!$B$4:$BL$53,$A24+$A$2,M$32)</f>
        <v>3.2497400000000001</v>
      </c>
      <c r="N24">
        <f>INDEX(Env_flow!$B$4:$BL$53,$A24+$A$2,N$32)</f>
        <v>2.6773500000000001</v>
      </c>
      <c r="O24">
        <f>INDEX(Env_flow!$B$4:$BL$53,$A24+$A$2,O$32)</f>
        <v>2.92191</v>
      </c>
      <c r="P24">
        <f>INDEX(Env_flow!$B$4:$BL$53,$A24+$A$2,P$32)</f>
        <v>52.518719999999995</v>
      </c>
      <c r="R24">
        <f>INDEX(Env_flow!$B$4:$BL$53,$A24+$A$2,R$32)</f>
        <v>16</v>
      </c>
      <c r="S24" t="str">
        <f>INDEX(Env_flow!$B$4:$BL$53,$A24+$A$2,S$32)</f>
        <v xml:space="preserve">  1979-2005</v>
      </c>
      <c r="T24">
        <f>INDEX(Env_flow!$B$4:$BL$53,$A24+$A$2,T$32)</f>
        <v>2.9961799999999998</v>
      </c>
      <c r="U24">
        <f>INDEX(Env_flow!$B$4:$BL$53,$A24+$A$2,U$32)</f>
        <v>4.0757199999999996</v>
      </c>
      <c r="V24">
        <f>INDEX(Env_flow!$B$4:$BL$53,$A24+$A$2,V$32)</f>
        <v>5.1223099999999997</v>
      </c>
      <c r="W24">
        <f>INDEX(Env_flow!$B$4:$BL$53,$A24+$A$2,W$32)</f>
        <v>5.2458099999999996</v>
      </c>
      <c r="X24">
        <f>INDEX(Env_flow!$B$4:$BL$53,$A24+$A$2,X$32)</f>
        <v>5.3926100000000003</v>
      </c>
      <c r="Y24">
        <f>INDEX(Env_flow!$B$4:$BL$53,$A24+$A$2,Y$32)</f>
        <v>4.80457</v>
      </c>
      <c r="Z24">
        <f>INDEX(Env_flow!$B$4:$BL$53,$A24+$A$2,Z$32)</f>
        <v>4.5208199999999996</v>
      </c>
      <c r="AA24">
        <f>INDEX(Env_flow!$B$4:$BL$53,$A24+$A$2,AA$32)</f>
        <v>4.0798800000000002</v>
      </c>
      <c r="AB24">
        <f>INDEX(Env_flow!$B$4:$BL$53,$A24+$A$2,AB$32)</f>
        <v>3.4826600000000001</v>
      </c>
      <c r="AC24">
        <f>INDEX(Env_flow!$B$4:$BL$53,$A24+$A$2,AC$32)</f>
        <v>3.0927199999999999</v>
      </c>
      <c r="AD24">
        <f>INDEX(Env_flow!$B$4:$BL$53,$A24+$A$2,AD$32)</f>
        <v>2.5444</v>
      </c>
      <c r="AE24">
        <f>INDEX(Env_flow!$B$4:$BL$53,$A24+$A$2,AE$32)</f>
        <v>2.7169400000000001</v>
      </c>
      <c r="AF24">
        <f>INDEX(Env_flow!$B$4:$BL$53,$A24+$A$2,AF$32)</f>
        <v>48.07462000000001</v>
      </c>
      <c r="AH24">
        <f>INDEX(Env_flow!$B$4:$BL$53,$A24+$A$2,AH$32)</f>
        <v>16</v>
      </c>
      <c r="AI24" t="str">
        <f>INDEX(Env_flow!$B$4:$BL$53,$A24+$A$2,AI$32)</f>
        <v xml:space="preserve">  1979-2005</v>
      </c>
      <c r="AJ24">
        <f>INDEX(Env_flow!$B$4:$BL$53,$A24+$A$2,AJ$32)</f>
        <v>3.3435000000000001</v>
      </c>
      <c r="AK24">
        <f>INDEX(Env_flow!$B$4:$BL$53,$A24+$A$2,AK$32)</f>
        <v>4.2397299999999998</v>
      </c>
      <c r="AL24">
        <f>INDEX(Env_flow!$B$4:$BL$53,$A24+$A$2,AL$32)</f>
        <v>6.2712000000000003</v>
      </c>
      <c r="AM24">
        <f>INDEX(Env_flow!$B$4:$BL$53,$A24+$A$2,AM$32)</f>
        <v>6.1686199999999998</v>
      </c>
      <c r="AN24">
        <f>INDEX(Env_flow!$B$4:$BL$53,$A24+$A$2,AN$32)</f>
        <v>5.90801</v>
      </c>
      <c r="AO24">
        <f>INDEX(Env_flow!$B$4:$BL$53,$A24+$A$2,AO$32)</f>
        <v>5.1394200000000003</v>
      </c>
      <c r="AP24">
        <f>INDEX(Env_flow!$B$4:$BL$53,$A24+$A$2,AP$32)</f>
        <v>4.6914400000000001</v>
      </c>
      <c r="AQ24">
        <f>INDEX(Env_flow!$B$4:$BL$53,$A24+$A$2,AQ$32)</f>
        <v>4.1331100000000003</v>
      </c>
      <c r="AR24">
        <f>INDEX(Env_flow!$B$4:$BL$53,$A24+$A$2,AR$32)</f>
        <v>3.4487199999999998</v>
      </c>
      <c r="AS24">
        <f>INDEX(Env_flow!$B$4:$BL$53,$A24+$A$2,AS$32)</f>
        <v>3.0276299999999998</v>
      </c>
      <c r="AT24">
        <f>INDEX(Env_flow!$B$4:$BL$53,$A24+$A$2,AT$32)</f>
        <v>2.44041</v>
      </c>
      <c r="AU24">
        <f>INDEX(Env_flow!$B$4:$BL$53,$A24+$A$2,AU$32)</f>
        <v>2.6932700000000001</v>
      </c>
      <c r="AV24">
        <f>INDEX(Env_flow!$B$4:$BL$53,$A24+$A$2,AV$32)</f>
        <v>51.505060000000007</v>
      </c>
      <c r="AX24">
        <f>INDEX(Env_flow!$B$4:$BL$53,$A24+$A$2,AX$32)</f>
        <v>16</v>
      </c>
      <c r="AY24" t="str">
        <f>INDEX(Env_flow!$B$4:$BL$53,$A24+$A$2,AY$32)</f>
        <v xml:space="preserve">  1979-2005</v>
      </c>
      <c r="AZ24">
        <f>INDEX(Env_flow!$B$4:$BL$53,$A24+$A$2,AZ$32)</f>
        <v>2.6402199999999998</v>
      </c>
      <c r="BA24">
        <f>INDEX(Env_flow!$B$4:$BL$53,$A24+$A$2,BA$32)</f>
        <v>3.4077000000000002</v>
      </c>
      <c r="BB24">
        <f>INDEX(Env_flow!$B$4:$BL$53,$A24+$A$2,BB$32)</f>
        <v>4.6579600000000001</v>
      </c>
      <c r="BC24">
        <f>INDEX(Env_flow!$B$4:$BL$53,$A24+$A$2,BC$32)</f>
        <v>4.6018299999999996</v>
      </c>
      <c r="BD24">
        <f>INDEX(Env_flow!$B$4:$BL$53,$A24+$A$2,BD$32)</f>
        <v>4.3723999999999998</v>
      </c>
      <c r="BE24">
        <f>INDEX(Env_flow!$B$4:$BL$53,$A24+$A$2,BE$32)</f>
        <v>3.8317700000000001</v>
      </c>
      <c r="BF24">
        <f>INDEX(Env_flow!$B$4:$BL$53,$A24+$A$2,BF$32)</f>
        <v>3.5954999999999999</v>
      </c>
      <c r="BG24">
        <f>INDEX(Env_flow!$B$4:$BL$53,$A24+$A$2,BG$32)</f>
        <v>3.2258599999999999</v>
      </c>
      <c r="BH24">
        <f>INDEX(Env_flow!$B$4:$BL$53,$A24+$A$2,BH$32)</f>
        <v>2.7456</v>
      </c>
      <c r="BI24">
        <f>INDEX(Env_flow!$B$4:$BL$53,$A24+$A$2,BI$32)</f>
        <v>2.40164</v>
      </c>
      <c r="BJ24">
        <f>INDEX(Env_flow!$B$4:$BL$53,$A24+$A$2,BJ$32)</f>
        <v>1.93452</v>
      </c>
      <c r="BK24">
        <f>INDEX(Env_flow!$B$4:$BL$53,$A24+$A$2,BK$32)</f>
        <v>1.9758100000000001</v>
      </c>
      <c r="BL24">
        <f>INDEX(Env_flow!$B$4:$BL$53,$A24+$A$2,BL$32)</f>
        <v>39.390810000000002</v>
      </c>
    </row>
    <row r="25" spans="1:64" x14ac:dyDescent="0.25">
      <c r="A25">
        <v>22</v>
      </c>
      <c r="B25">
        <f>INDEX(Env_flow!$B$4:$BL$53,$A25+$A$2,B$32)</f>
        <v>17</v>
      </c>
      <c r="C25" t="str">
        <f>INDEX(Env_flow!$B$4:$BL$53,$A25+$A$2,C$32)</f>
        <v xml:space="preserve">  1979-2005</v>
      </c>
      <c r="D25">
        <f>INDEX(Env_flow!$B$4:$BL$53,$A25+$A$2,D$32)</f>
        <v>5.4688600000000003</v>
      </c>
      <c r="E25">
        <f>INDEX(Env_flow!$B$4:$BL$53,$A25+$A$2,E$32)</f>
        <v>6.1235799999999996</v>
      </c>
      <c r="F25">
        <f>INDEX(Env_flow!$B$4:$BL$53,$A25+$A$2,F$32)</f>
        <v>7.31304</v>
      </c>
      <c r="G25">
        <f>INDEX(Env_flow!$B$4:$BL$53,$A25+$A$2,G$32)</f>
        <v>6.6475600000000004</v>
      </c>
      <c r="H25">
        <f>INDEX(Env_flow!$B$4:$BL$53,$A25+$A$2,H$32)</f>
        <v>5.9162699999999999</v>
      </c>
      <c r="I25">
        <f>INDEX(Env_flow!$B$4:$BL$53,$A25+$A$2,I$32)</f>
        <v>5.1744399999999997</v>
      </c>
      <c r="J25">
        <f>INDEX(Env_flow!$B$4:$BL$53,$A25+$A$2,J$32)</f>
        <v>4.8465100000000003</v>
      </c>
      <c r="K25">
        <f>INDEX(Env_flow!$B$4:$BL$53,$A25+$A$2,K$32)</f>
        <v>4.3113000000000001</v>
      </c>
      <c r="L25">
        <f>INDEX(Env_flow!$B$4:$BL$53,$A25+$A$2,L$32)</f>
        <v>3.6164000000000001</v>
      </c>
      <c r="M25">
        <f>INDEX(Env_flow!$B$4:$BL$53,$A25+$A$2,M$32)</f>
        <v>3.2125599999999999</v>
      </c>
      <c r="N25">
        <f>INDEX(Env_flow!$B$4:$BL$53,$A25+$A$2,N$32)</f>
        <v>3.0318800000000001</v>
      </c>
      <c r="O25">
        <f>INDEX(Env_flow!$B$4:$BL$53,$A25+$A$2,O$32)</f>
        <v>3.3395100000000002</v>
      </c>
      <c r="P25">
        <f>INDEX(Env_flow!$B$4:$BL$53,$A25+$A$2,P$32)</f>
        <v>59.001910000000002</v>
      </c>
      <c r="R25">
        <f>INDEX(Env_flow!$B$4:$BL$53,$A25+$A$2,R$32)</f>
        <v>17</v>
      </c>
      <c r="S25" t="str">
        <f>INDEX(Env_flow!$B$4:$BL$53,$A25+$A$2,S$32)</f>
        <v xml:space="preserve">  1979-2005</v>
      </c>
      <c r="T25">
        <f>INDEX(Env_flow!$B$4:$BL$53,$A25+$A$2,T$32)</f>
        <v>4.4439399999999996</v>
      </c>
      <c r="U25">
        <f>INDEX(Env_flow!$B$4:$BL$53,$A25+$A$2,U$32)</f>
        <v>5.2888900000000003</v>
      </c>
      <c r="V25">
        <f>INDEX(Env_flow!$B$4:$BL$53,$A25+$A$2,V$32)</f>
        <v>5.6939900000000003</v>
      </c>
      <c r="W25">
        <f>INDEX(Env_flow!$B$4:$BL$53,$A25+$A$2,W$32)</f>
        <v>5.7216399999999998</v>
      </c>
      <c r="X25">
        <f>INDEX(Env_flow!$B$4:$BL$53,$A25+$A$2,X$32)</f>
        <v>5.4954099999999997</v>
      </c>
      <c r="Y25">
        <f>INDEX(Env_flow!$B$4:$BL$53,$A25+$A$2,Y$32)</f>
        <v>4.8627399999999996</v>
      </c>
      <c r="Z25">
        <f>INDEX(Env_flow!$B$4:$BL$53,$A25+$A$2,Z$32)</f>
        <v>4.5480400000000003</v>
      </c>
      <c r="AA25">
        <f>INDEX(Env_flow!$B$4:$BL$53,$A25+$A$2,AA$32)</f>
        <v>4.0668899999999999</v>
      </c>
      <c r="AB25">
        <f>INDEX(Env_flow!$B$4:$BL$53,$A25+$A$2,AB$32)</f>
        <v>3.4531999999999998</v>
      </c>
      <c r="AC25">
        <f>INDEX(Env_flow!$B$4:$BL$53,$A25+$A$2,AC$32)</f>
        <v>3.0589</v>
      </c>
      <c r="AD25">
        <f>INDEX(Env_flow!$B$4:$BL$53,$A25+$A$2,AD$32)</f>
        <v>2.79345</v>
      </c>
      <c r="AE25">
        <f>INDEX(Env_flow!$B$4:$BL$53,$A25+$A$2,AE$32)</f>
        <v>3.1513499999999999</v>
      </c>
      <c r="AF25">
        <f>INDEX(Env_flow!$B$4:$BL$53,$A25+$A$2,AF$32)</f>
        <v>52.578440000000001</v>
      </c>
      <c r="AH25">
        <f>INDEX(Env_flow!$B$4:$BL$53,$A25+$A$2,AH$32)</f>
        <v>17</v>
      </c>
      <c r="AI25" t="str">
        <f>INDEX(Env_flow!$B$4:$BL$53,$A25+$A$2,AI$32)</f>
        <v xml:space="preserve">  1979-2005</v>
      </c>
      <c r="AJ25">
        <f>INDEX(Env_flow!$B$4:$BL$53,$A25+$A$2,AJ$32)</f>
        <v>5.32883</v>
      </c>
      <c r="AK25">
        <f>INDEX(Env_flow!$B$4:$BL$53,$A25+$A$2,AK$32)</f>
        <v>6.3809500000000003</v>
      </c>
      <c r="AL25">
        <f>INDEX(Env_flow!$B$4:$BL$53,$A25+$A$2,AL$32)</f>
        <v>7.4637900000000004</v>
      </c>
      <c r="AM25">
        <f>INDEX(Env_flow!$B$4:$BL$53,$A25+$A$2,AM$32)</f>
        <v>6.88429</v>
      </c>
      <c r="AN25">
        <f>INDEX(Env_flow!$B$4:$BL$53,$A25+$A$2,AN$32)</f>
        <v>6.0688700000000004</v>
      </c>
      <c r="AO25">
        <f>INDEX(Env_flow!$B$4:$BL$53,$A25+$A$2,AO$32)</f>
        <v>5.1933600000000002</v>
      </c>
      <c r="AP25">
        <f>INDEX(Env_flow!$B$4:$BL$53,$A25+$A$2,AP$32)</f>
        <v>4.72567</v>
      </c>
      <c r="AQ25">
        <f>INDEX(Env_flow!$B$4:$BL$53,$A25+$A$2,AQ$32)</f>
        <v>4.1376299999999997</v>
      </c>
      <c r="AR25">
        <f>INDEX(Env_flow!$B$4:$BL$53,$A25+$A$2,AR$32)</f>
        <v>3.42353</v>
      </c>
      <c r="AS25">
        <f>INDEX(Env_flow!$B$4:$BL$53,$A25+$A$2,AS$32)</f>
        <v>2.98949</v>
      </c>
      <c r="AT25">
        <f>INDEX(Env_flow!$B$4:$BL$53,$A25+$A$2,AT$32)</f>
        <v>2.6061899999999998</v>
      </c>
      <c r="AU25">
        <f>INDEX(Env_flow!$B$4:$BL$53,$A25+$A$2,AU$32)</f>
        <v>3.2727200000000001</v>
      </c>
      <c r="AV25">
        <f>INDEX(Env_flow!$B$4:$BL$53,$A25+$A$2,AV$32)</f>
        <v>58.475320000000004</v>
      </c>
      <c r="AX25">
        <f>INDEX(Env_flow!$B$4:$BL$53,$A25+$A$2,AX$32)</f>
        <v>17</v>
      </c>
      <c r="AY25" t="str">
        <f>INDEX(Env_flow!$B$4:$BL$53,$A25+$A$2,AY$32)</f>
        <v xml:space="preserve">  1979-2005</v>
      </c>
      <c r="AZ25">
        <f>INDEX(Env_flow!$B$4:$BL$53,$A25+$A$2,AZ$32)</f>
        <v>3.43634</v>
      </c>
      <c r="BA25">
        <f>INDEX(Env_flow!$B$4:$BL$53,$A25+$A$2,BA$32)</f>
        <v>5.2216300000000002</v>
      </c>
      <c r="BB25">
        <f>INDEX(Env_flow!$B$4:$BL$53,$A25+$A$2,BB$32)</f>
        <v>5.4077599999999997</v>
      </c>
      <c r="BC25">
        <f>INDEX(Env_flow!$B$4:$BL$53,$A25+$A$2,BC$32)</f>
        <v>4.7594399999999997</v>
      </c>
      <c r="BD25">
        <f>INDEX(Env_flow!$B$4:$BL$53,$A25+$A$2,BD$32)</f>
        <v>4.3937499999999998</v>
      </c>
      <c r="BE25">
        <f>INDEX(Env_flow!$B$4:$BL$53,$A25+$A$2,BE$32)</f>
        <v>3.8298999999999999</v>
      </c>
      <c r="BF25">
        <f>INDEX(Env_flow!$B$4:$BL$53,$A25+$A$2,BF$32)</f>
        <v>3.5876399999999999</v>
      </c>
      <c r="BG25">
        <f>INDEX(Env_flow!$B$4:$BL$53,$A25+$A$2,BG$32)</f>
        <v>3.2083300000000001</v>
      </c>
      <c r="BH25">
        <f>INDEX(Env_flow!$B$4:$BL$53,$A25+$A$2,BH$32)</f>
        <v>2.7013600000000002</v>
      </c>
      <c r="BI25">
        <f>INDEX(Env_flow!$B$4:$BL$53,$A25+$A$2,BI$32)</f>
        <v>2.3323999999999998</v>
      </c>
      <c r="BJ25">
        <f>INDEX(Env_flow!$B$4:$BL$53,$A25+$A$2,BJ$32)</f>
        <v>1.9245399999999999</v>
      </c>
      <c r="BK25">
        <f>INDEX(Env_flow!$B$4:$BL$53,$A25+$A$2,BK$32)</f>
        <v>2.3657599999999999</v>
      </c>
      <c r="BL25">
        <f>INDEX(Env_flow!$B$4:$BL$53,$A25+$A$2,BL$32)</f>
        <v>43.168850000000006</v>
      </c>
    </row>
    <row r="26" spans="1:64" x14ac:dyDescent="0.25">
      <c r="A26">
        <v>23</v>
      </c>
      <c r="B26">
        <f>INDEX(Env_flow!$B$4:$BL$53,$A26+$A$2,B$32)</f>
        <v>18</v>
      </c>
      <c r="C26" t="str">
        <f>INDEX(Env_flow!$B$4:$BL$53,$A26+$A$2,C$32)</f>
        <v xml:space="preserve">  1979-2005</v>
      </c>
      <c r="D26">
        <f>INDEX(Env_flow!$B$4:$BL$53,$A26+$A$2,D$32)</f>
        <v>0.23180999999999999</v>
      </c>
      <c r="E26">
        <f>INDEX(Env_flow!$B$4:$BL$53,$A26+$A$2,E$32)</f>
        <v>0.24431</v>
      </c>
      <c r="F26">
        <f>INDEX(Env_flow!$B$4:$BL$53,$A26+$A$2,F$32)</f>
        <v>0.17530000000000001</v>
      </c>
      <c r="G26">
        <f>INDEX(Env_flow!$B$4:$BL$53,$A26+$A$2,G$32)</f>
        <v>9.2549999999999993E-2</v>
      </c>
      <c r="H26">
        <f>INDEX(Env_flow!$B$4:$BL$53,$A26+$A$2,H$32)</f>
        <v>3.7060000000000003E-2</v>
      </c>
      <c r="I26">
        <f>INDEX(Env_flow!$B$4:$BL$53,$A26+$A$2,I$32)</f>
        <v>1.985E-2</v>
      </c>
      <c r="J26">
        <f>INDEX(Env_flow!$B$4:$BL$53,$A26+$A$2,J$32)</f>
        <v>1.018E-2</v>
      </c>
      <c r="K26">
        <f>INDEX(Env_flow!$B$4:$BL$53,$A26+$A$2,K$32)</f>
        <v>4.2300000000000003E-3</v>
      </c>
      <c r="L26">
        <f>INDEX(Env_flow!$B$4:$BL$53,$A26+$A$2,L$32)</f>
        <v>5.4000000000000001E-4</v>
      </c>
      <c r="M26">
        <f>INDEX(Env_flow!$B$4:$BL$53,$A26+$A$2,M$32)</f>
        <v>0</v>
      </c>
      <c r="N26">
        <f>INDEX(Env_flow!$B$4:$BL$53,$A26+$A$2,N$32)</f>
        <v>0</v>
      </c>
      <c r="O26">
        <f>INDEX(Env_flow!$B$4:$BL$53,$A26+$A$2,O$32)</f>
        <v>2.5000000000000001E-4</v>
      </c>
      <c r="P26">
        <f>INDEX(Env_flow!$B$4:$BL$53,$A26+$A$2,P$32)</f>
        <v>0.81607999999999992</v>
      </c>
      <c r="R26">
        <f>INDEX(Env_flow!$B$4:$BL$53,$A26+$A$2,R$32)</f>
        <v>18</v>
      </c>
      <c r="S26" t="str">
        <f>INDEX(Env_flow!$B$4:$BL$53,$A26+$A$2,S$32)</f>
        <v xml:space="preserve">  1979-2005</v>
      </c>
      <c r="T26">
        <f>INDEX(Env_flow!$B$4:$BL$53,$A26+$A$2,T$32)</f>
        <v>9.2899999999999996E-2</v>
      </c>
      <c r="U26">
        <f>INDEX(Env_flow!$B$4:$BL$53,$A26+$A$2,U$32)</f>
        <v>0.17419999999999999</v>
      </c>
      <c r="V26">
        <f>INDEX(Env_flow!$B$4:$BL$53,$A26+$A$2,V$32)</f>
        <v>0.1406</v>
      </c>
      <c r="W26">
        <f>INDEX(Env_flow!$B$4:$BL$53,$A26+$A$2,W$32)</f>
        <v>6.4130000000000006E-2</v>
      </c>
      <c r="X26">
        <f>INDEX(Env_flow!$B$4:$BL$53,$A26+$A$2,X$32)</f>
        <v>2.8930000000000001E-2</v>
      </c>
      <c r="Y26">
        <f>INDEX(Env_flow!$B$4:$BL$53,$A26+$A$2,Y$32)</f>
        <v>9.6200000000000001E-3</v>
      </c>
      <c r="Z26">
        <f>INDEX(Env_flow!$B$4:$BL$53,$A26+$A$2,Z$32)</f>
        <v>4.4600000000000004E-3</v>
      </c>
      <c r="AA26">
        <f>INDEX(Env_flow!$B$4:$BL$53,$A26+$A$2,AA$32)</f>
        <v>1.08E-3</v>
      </c>
      <c r="AB26">
        <f>INDEX(Env_flow!$B$4:$BL$53,$A26+$A$2,AB$32)</f>
        <v>0</v>
      </c>
      <c r="AC26">
        <f>INDEX(Env_flow!$B$4:$BL$53,$A26+$A$2,AC$32)</f>
        <v>0</v>
      </c>
      <c r="AD26">
        <f>INDEX(Env_flow!$B$4:$BL$53,$A26+$A$2,AD$32)</f>
        <v>0</v>
      </c>
      <c r="AE26">
        <f>INDEX(Env_flow!$B$4:$BL$53,$A26+$A$2,AE$32)</f>
        <v>1.7099999999999999E-3</v>
      </c>
      <c r="AF26">
        <f>INDEX(Env_flow!$B$4:$BL$53,$A26+$A$2,AF$32)</f>
        <v>0.51762999999999992</v>
      </c>
      <c r="AH26">
        <f>INDEX(Env_flow!$B$4:$BL$53,$A26+$A$2,AH$32)</f>
        <v>18</v>
      </c>
      <c r="AI26" t="str">
        <f>INDEX(Env_flow!$B$4:$BL$53,$A26+$A$2,AI$32)</f>
        <v xml:space="preserve">  1979-2005</v>
      </c>
      <c r="AJ26">
        <f>INDEX(Env_flow!$B$4:$BL$53,$A26+$A$2,AJ$32)</f>
        <v>0.15465000000000001</v>
      </c>
      <c r="AK26">
        <f>INDEX(Env_flow!$B$4:$BL$53,$A26+$A$2,AK$32)</f>
        <v>0.21718000000000001</v>
      </c>
      <c r="AL26">
        <f>INDEX(Env_flow!$B$4:$BL$53,$A26+$A$2,AL$32)</f>
        <v>0.13611000000000001</v>
      </c>
      <c r="AM26">
        <f>INDEX(Env_flow!$B$4:$BL$53,$A26+$A$2,AM$32)</f>
        <v>6.5610000000000002E-2</v>
      </c>
      <c r="AN26">
        <f>INDEX(Env_flow!$B$4:$BL$53,$A26+$A$2,AN$32)</f>
        <v>2.8899999999999999E-2</v>
      </c>
      <c r="AO26">
        <f>INDEX(Env_flow!$B$4:$BL$53,$A26+$A$2,AO$32)</f>
        <v>1.5820000000000001E-2</v>
      </c>
      <c r="AP26">
        <f>INDEX(Env_flow!$B$4:$BL$53,$A26+$A$2,AP$32)</f>
        <v>8.5299999999999994E-3</v>
      </c>
      <c r="AQ26">
        <f>INDEX(Env_flow!$B$4:$BL$53,$A26+$A$2,AQ$32)</f>
        <v>2.98E-3</v>
      </c>
      <c r="AR26">
        <f>INDEX(Env_flow!$B$4:$BL$53,$A26+$A$2,AR$32)</f>
        <v>2.0000000000000001E-4</v>
      </c>
      <c r="AS26">
        <f>INDEX(Env_flow!$B$4:$BL$53,$A26+$A$2,AS$32)</f>
        <v>0</v>
      </c>
      <c r="AT26">
        <f>INDEX(Env_flow!$B$4:$BL$53,$A26+$A$2,AT$32)</f>
        <v>0</v>
      </c>
      <c r="AU26">
        <f>INDEX(Env_flow!$B$4:$BL$53,$A26+$A$2,AU$32)</f>
        <v>5.1900000000000002E-3</v>
      </c>
      <c r="AV26">
        <f>INDEX(Env_flow!$B$4:$BL$53,$A26+$A$2,AV$32)</f>
        <v>0.63517000000000012</v>
      </c>
      <c r="AX26">
        <f>INDEX(Env_flow!$B$4:$BL$53,$A26+$A$2,AX$32)</f>
        <v>18</v>
      </c>
      <c r="AY26" t="str">
        <f>INDEX(Env_flow!$B$4:$BL$53,$A26+$A$2,AY$32)</f>
        <v xml:space="preserve">  1979-2005</v>
      </c>
      <c r="AZ26">
        <f>INDEX(Env_flow!$B$4:$BL$53,$A26+$A$2,AZ$32)</f>
        <v>0.17155000000000001</v>
      </c>
      <c r="BA26">
        <f>INDEX(Env_flow!$B$4:$BL$53,$A26+$A$2,BA$32)</f>
        <v>0.23368</v>
      </c>
      <c r="BB26">
        <f>INDEX(Env_flow!$B$4:$BL$53,$A26+$A$2,BB$32)</f>
        <v>0.13661999999999999</v>
      </c>
      <c r="BC26">
        <f>INDEX(Env_flow!$B$4:$BL$53,$A26+$A$2,BC$32)</f>
        <v>4.5909999999999999E-2</v>
      </c>
      <c r="BD26">
        <f>INDEX(Env_flow!$B$4:$BL$53,$A26+$A$2,BD$32)</f>
        <v>2.4170000000000001E-2</v>
      </c>
      <c r="BE26">
        <f>INDEX(Env_flow!$B$4:$BL$53,$A26+$A$2,BE$32)</f>
        <v>1.222E-2</v>
      </c>
      <c r="BF26">
        <f>INDEX(Env_flow!$B$4:$BL$53,$A26+$A$2,BF$32)</f>
        <v>5.7800000000000004E-3</v>
      </c>
      <c r="BG26">
        <f>INDEX(Env_flow!$B$4:$BL$53,$A26+$A$2,BG$32)</f>
        <v>2.0999999999999999E-3</v>
      </c>
      <c r="BH26">
        <f>INDEX(Env_flow!$B$4:$BL$53,$A26+$A$2,BH$32)</f>
        <v>0</v>
      </c>
      <c r="BI26">
        <f>INDEX(Env_flow!$B$4:$BL$53,$A26+$A$2,BI$32)</f>
        <v>0</v>
      </c>
      <c r="BJ26">
        <f>INDEX(Env_flow!$B$4:$BL$53,$A26+$A$2,BJ$32)</f>
        <v>0</v>
      </c>
      <c r="BK26">
        <f>INDEX(Env_flow!$B$4:$BL$53,$A26+$A$2,BK$32)</f>
        <v>1.9499999999999999E-3</v>
      </c>
      <c r="BL26">
        <f>INDEX(Env_flow!$B$4:$BL$53,$A26+$A$2,BL$32)</f>
        <v>0.63397999999999999</v>
      </c>
    </row>
    <row r="27" spans="1:64" x14ac:dyDescent="0.25">
      <c r="A27">
        <v>24</v>
      </c>
      <c r="B27">
        <f>INDEX(Env_flow!$B$4:$BL$53,$A27+$A$2,B$32)</f>
        <v>19</v>
      </c>
      <c r="C27" t="str">
        <f>INDEX(Env_flow!$B$4:$BL$53,$A27+$A$2,C$32)</f>
        <v xml:space="preserve">  1979-2005</v>
      </c>
      <c r="D27">
        <f>INDEX(Env_flow!$B$4:$BL$53,$A27+$A$2,D$32)</f>
        <v>5.992</v>
      </c>
      <c r="E27">
        <f>INDEX(Env_flow!$B$4:$BL$53,$A27+$A$2,E$32)</f>
        <v>7.3570700000000002</v>
      </c>
      <c r="F27">
        <f>INDEX(Env_flow!$B$4:$BL$53,$A27+$A$2,F$32)</f>
        <v>7.6479999999999997</v>
      </c>
      <c r="G27">
        <f>INDEX(Env_flow!$B$4:$BL$53,$A27+$A$2,G$32)</f>
        <v>6.9659800000000001</v>
      </c>
      <c r="H27">
        <f>INDEX(Env_flow!$B$4:$BL$53,$A27+$A$2,H$32)</f>
        <v>6.1058000000000003</v>
      </c>
      <c r="I27">
        <f>INDEX(Env_flow!$B$4:$BL$53,$A27+$A$2,I$32)</f>
        <v>5.3044700000000002</v>
      </c>
      <c r="J27">
        <f>INDEX(Env_flow!$B$4:$BL$53,$A27+$A$2,J$32)</f>
        <v>4.9268099999999997</v>
      </c>
      <c r="K27">
        <f>INDEX(Env_flow!$B$4:$BL$53,$A27+$A$2,K$32)</f>
        <v>4.3611300000000002</v>
      </c>
      <c r="L27">
        <f>INDEX(Env_flow!$B$4:$BL$53,$A27+$A$2,L$32)</f>
        <v>3.5977999999999999</v>
      </c>
      <c r="M27">
        <f>INDEX(Env_flow!$B$4:$BL$53,$A27+$A$2,M$32)</f>
        <v>3.1737899999999999</v>
      </c>
      <c r="N27">
        <f>INDEX(Env_flow!$B$4:$BL$53,$A27+$A$2,N$32)</f>
        <v>2.7363499999999998</v>
      </c>
      <c r="O27">
        <f>INDEX(Env_flow!$B$4:$BL$53,$A27+$A$2,O$32)</f>
        <v>3.1663999999999999</v>
      </c>
      <c r="P27">
        <f>INDEX(Env_flow!$B$4:$BL$53,$A27+$A$2,P$32)</f>
        <v>61.335600000000014</v>
      </c>
      <c r="R27">
        <f>INDEX(Env_flow!$B$4:$BL$53,$A27+$A$2,R$32)</f>
        <v>19</v>
      </c>
      <c r="S27" t="str">
        <f>INDEX(Env_flow!$B$4:$BL$53,$A27+$A$2,S$32)</f>
        <v xml:space="preserve">  1979-2005</v>
      </c>
      <c r="T27">
        <f>INDEX(Env_flow!$B$4:$BL$53,$A27+$A$2,T$32)</f>
        <v>4.5480999999999998</v>
      </c>
      <c r="U27">
        <f>INDEX(Env_flow!$B$4:$BL$53,$A27+$A$2,U$32)</f>
        <v>5.68058</v>
      </c>
      <c r="V27">
        <f>INDEX(Env_flow!$B$4:$BL$53,$A27+$A$2,V$32)</f>
        <v>6.4488399999999997</v>
      </c>
      <c r="W27">
        <f>INDEX(Env_flow!$B$4:$BL$53,$A27+$A$2,W$32)</f>
        <v>6.5121000000000002</v>
      </c>
      <c r="X27">
        <f>INDEX(Env_flow!$B$4:$BL$53,$A27+$A$2,X$32)</f>
        <v>5.5682099999999997</v>
      </c>
      <c r="Y27">
        <f>INDEX(Env_flow!$B$4:$BL$53,$A27+$A$2,Y$32)</f>
        <v>4.9477099999999998</v>
      </c>
      <c r="Z27">
        <f>INDEX(Env_flow!$B$4:$BL$53,$A27+$A$2,Z$32)</f>
        <v>4.60222</v>
      </c>
      <c r="AA27">
        <f>INDEX(Env_flow!$B$4:$BL$53,$A27+$A$2,AA$32)</f>
        <v>4.0797100000000004</v>
      </c>
      <c r="AB27">
        <f>INDEX(Env_flow!$B$4:$BL$53,$A27+$A$2,AB$32)</f>
        <v>3.4291100000000001</v>
      </c>
      <c r="AC27">
        <f>INDEX(Env_flow!$B$4:$BL$53,$A27+$A$2,AC$32)</f>
        <v>3.0143</v>
      </c>
      <c r="AD27">
        <f>INDEX(Env_flow!$B$4:$BL$53,$A27+$A$2,AD$32)</f>
        <v>2.6314899999999999</v>
      </c>
      <c r="AE27">
        <f>INDEX(Env_flow!$B$4:$BL$53,$A27+$A$2,AE$32)</f>
        <v>3.2802600000000002</v>
      </c>
      <c r="AF27">
        <f>INDEX(Env_flow!$B$4:$BL$53,$A27+$A$2,AF$32)</f>
        <v>54.742629999999998</v>
      </c>
      <c r="AH27">
        <f>INDEX(Env_flow!$B$4:$BL$53,$A27+$A$2,AH$32)</f>
        <v>19</v>
      </c>
      <c r="AI27" t="str">
        <f>INDEX(Env_flow!$B$4:$BL$53,$A27+$A$2,AI$32)</f>
        <v xml:space="preserve">  1979-2005</v>
      </c>
      <c r="AJ27">
        <f>INDEX(Env_flow!$B$4:$BL$53,$A27+$A$2,AJ$32)</f>
        <v>5.6056400000000002</v>
      </c>
      <c r="AK27">
        <f>INDEX(Env_flow!$B$4:$BL$53,$A27+$A$2,AK$32)</f>
        <v>6.7553999999999998</v>
      </c>
      <c r="AL27">
        <f>INDEX(Env_flow!$B$4:$BL$53,$A27+$A$2,AL$32)</f>
        <v>7.8239200000000002</v>
      </c>
      <c r="AM27">
        <f>INDEX(Env_flow!$B$4:$BL$53,$A27+$A$2,AM$32)</f>
        <v>6.9687000000000001</v>
      </c>
      <c r="AN27">
        <f>INDEX(Env_flow!$B$4:$BL$53,$A27+$A$2,AN$32)</f>
        <v>6.2236900000000004</v>
      </c>
      <c r="AO27">
        <f>INDEX(Env_flow!$B$4:$BL$53,$A27+$A$2,AO$32)</f>
        <v>5.2955899999999998</v>
      </c>
      <c r="AP27">
        <f>INDEX(Env_flow!$B$4:$BL$53,$A27+$A$2,AP$32)</f>
        <v>4.8046100000000003</v>
      </c>
      <c r="AQ27">
        <f>INDEX(Env_flow!$B$4:$BL$53,$A27+$A$2,AQ$32)</f>
        <v>4.1757099999999996</v>
      </c>
      <c r="AR27">
        <f>INDEX(Env_flow!$B$4:$BL$53,$A27+$A$2,AR$32)</f>
        <v>3.4251399999999999</v>
      </c>
      <c r="AS27">
        <f>INDEX(Env_flow!$B$4:$BL$53,$A27+$A$2,AS$32)</f>
        <v>2.9995799999999999</v>
      </c>
      <c r="AT27">
        <f>INDEX(Env_flow!$B$4:$BL$53,$A27+$A$2,AT$32)</f>
        <v>2.6044999999999998</v>
      </c>
      <c r="AU27">
        <f>INDEX(Env_flow!$B$4:$BL$53,$A27+$A$2,AU$32)</f>
        <v>3.2475499999999999</v>
      </c>
      <c r="AV27">
        <f>INDEX(Env_flow!$B$4:$BL$53,$A27+$A$2,AV$32)</f>
        <v>59.930029999999995</v>
      </c>
      <c r="AX27">
        <f>INDEX(Env_flow!$B$4:$BL$53,$A27+$A$2,AX$32)</f>
        <v>19</v>
      </c>
      <c r="AY27" t="str">
        <f>INDEX(Env_flow!$B$4:$BL$53,$A27+$A$2,AY$32)</f>
        <v xml:space="preserve">  1979-2005</v>
      </c>
      <c r="AZ27">
        <f>INDEX(Env_flow!$B$4:$BL$53,$A27+$A$2,AZ$32)</f>
        <v>3.5547300000000002</v>
      </c>
      <c r="BA27">
        <f>INDEX(Env_flow!$B$4:$BL$53,$A27+$A$2,BA$32)</f>
        <v>5.8271300000000004</v>
      </c>
      <c r="BB27">
        <f>INDEX(Env_flow!$B$4:$BL$53,$A27+$A$2,BB$32)</f>
        <v>5.7531400000000001</v>
      </c>
      <c r="BC27">
        <f>INDEX(Env_flow!$B$4:$BL$53,$A27+$A$2,BC$32)</f>
        <v>5.0129400000000004</v>
      </c>
      <c r="BD27">
        <f>INDEX(Env_flow!$B$4:$BL$53,$A27+$A$2,BD$32)</f>
        <v>4.4721599999999997</v>
      </c>
      <c r="BE27">
        <f>INDEX(Env_flow!$B$4:$BL$53,$A27+$A$2,BE$32)</f>
        <v>3.8527499999999999</v>
      </c>
      <c r="BF27">
        <f>INDEX(Env_flow!$B$4:$BL$53,$A27+$A$2,BF$32)</f>
        <v>3.6094300000000001</v>
      </c>
      <c r="BG27">
        <f>INDEX(Env_flow!$B$4:$BL$53,$A27+$A$2,BG$32)</f>
        <v>3.1935799999999999</v>
      </c>
      <c r="BH27">
        <f>INDEX(Env_flow!$B$4:$BL$53,$A27+$A$2,BH$32)</f>
        <v>2.6564000000000001</v>
      </c>
      <c r="BI27">
        <f>INDEX(Env_flow!$B$4:$BL$53,$A27+$A$2,BI$32)</f>
        <v>2.2935500000000002</v>
      </c>
      <c r="BJ27">
        <f>INDEX(Env_flow!$B$4:$BL$53,$A27+$A$2,BJ$32)</f>
        <v>1.7767999999999999</v>
      </c>
      <c r="BK27">
        <f>INDEX(Env_flow!$B$4:$BL$53,$A27+$A$2,BK$32)</f>
        <v>2.3501400000000001</v>
      </c>
      <c r="BL27">
        <f>INDEX(Env_flow!$B$4:$BL$53,$A27+$A$2,BL$32)</f>
        <v>44.35275</v>
      </c>
    </row>
    <row r="28" spans="1:64" x14ac:dyDescent="0.25">
      <c r="A28">
        <v>25</v>
      </c>
      <c r="B28">
        <f>INDEX(Env_flow!$B$4:$BL$53,$A28+$A$2,B$32)</f>
        <v>20</v>
      </c>
      <c r="C28" t="str">
        <f>INDEX(Env_flow!$B$4:$BL$53,$A28+$A$2,C$32)</f>
        <v xml:space="preserve">  1979-2005</v>
      </c>
      <c r="D28">
        <f>INDEX(Env_flow!$B$4:$BL$53,$A28+$A$2,D$32)</f>
        <v>0.27235999999999999</v>
      </c>
      <c r="E28">
        <f>INDEX(Env_flow!$B$4:$BL$53,$A28+$A$2,E$32)</f>
        <v>0.39027000000000001</v>
      </c>
      <c r="F28">
        <f>INDEX(Env_flow!$B$4:$BL$53,$A28+$A$2,F$32)</f>
        <v>0.45029000000000002</v>
      </c>
      <c r="G28">
        <f>INDEX(Env_flow!$B$4:$BL$53,$A28+$A$2,G$32)</f>
        <v>0.23851</v>
      </c>
      <c r="H28">
        <f>INDEX(Env_flow!$B$4:$BL$53,$A28+$A$2,H$32)</f>
        <v>0.11509999999999999</v>
      </c>
      <c r="I28">
        <f>INDEX(Env_flow!$B$4:$BL$53,$A28+$A$2,I$32)</f>
        <v>4.6989999999999997E-2</v>
      </c>
      <c r="J28">
        <f>INDEX(Env_flow!$B$4:$BL$53,$A28+$A$2,J$32)</f>
        <v>2.0230000000000001E-2</v>
      </c>
      <c r="K28">
        <f>INDEX(Env_flow!$B$4:$BL$53,$A28+$A$2,K$32)</f>
        <v>7.3400000000000002E-3</v>
      </c>
      <c r="L28">
        <f>INDEX(Env_flow!$B$4:$BL$53,$A28+$A$2,L$32)</f>
        <v>3.8999999999999999E-4</v>
      </c>
      <c r="M28">
        <f>INDEX(Env_flow!$B$4:$BL$53,$A28+$A$2,M$32)</f>
        <v>0</v>
      </c>
      <c r="N28">
        <f>INDEX(Env_flow!$B$4:$BL$53,$A28+$A$2,N$32)</f>
        <v>0</v>
      </c>
      <c r="O28">
        <f>INDEX(Env_flow!$B$4:$BL$53,$A28+$A$2,O$32)</f>
        <v>0</v>
      </c>
      <c r="P28">
        <f>INDEX(Env_flow!$B$4:$BL$53,$A28+$A$2,P$32)</f>
        <v>1.54148</v>
      </c>
      <c r="R28">
        <f>INDEX(Env_flow!$B$4:$BL$53,$A28+$A$2,R$32)</f>
        <v>20</v>
      </c>
      <c r="S28" t="str">
        <f>INDEX(Env_flow!$B$4:$BL$53,$A28+$A$2,S$32)</f>
        <v xml:space="preserve">  1979-2005</v>
      </c>
      <c r="T28">
        <f>INDEX(Env_flow!$B$4:$BL$53,$A28+$A$2,T$32)</f>
        <v>6.6449999999999995E-2</v>
      </c>
      <c r="U28">
        <f>INDEX(Env_flow!$B$4:$BL$53,$A28+$A$2,U$32)</f>
        <v>9.3640000000000001E-2</v>
      </c>
      <c r="V28">
        <f>INDEX(Env_flow!$B$4:$BL$53,$A28+$A$2,V$32)</f>
        <v>0.15745999999999999</v>
      </c>
      <c r="W28">
        <f>INDEX(Env_flow!$B$4:$BL$53,$A28+$A$2,W$32)</f>
        <v>0.14469000000000001</v>
      </c>
      <c r="X28">
        <f>INDEX(Env_flow!$B$4:$BL$53,$A28+$A$2,X$32)</f>
        <v>0.10513</v>
      </c>
      <c r="Y28">
        <f>INDEX(Env_flow!$B$4:$BL$53,$A28+$A$2,Y$32)</f>
        <v>4.8930000000000001E-2</v>
      </c>
      <c r="Z28">
        <f>INDEX(Env_flow!$B$4:$BL$53,$A28+$A$2,Z$32)</f>
        <v>2.1090000000000001E-2</v>
      </c>
      <c r="AA28">
        <f>INDEX(Env_flow!$B$4:$BL$53,$A28+$A$2,AA$32)</f>
        <v>5.2700000000000004E-3</v>
      </c>
      <c r="AB28">
        <f>INDEX(Env_flow!$B$4:$BL$53,$A28+$A$2,AB$32)</f>
        <v>2.5999999999999998E-4</v>
      </c>
      <c r="AC28">
        <f>INDEX(Env_flow!$B$4:$BL$53,$A28+$A$2,AC$32)</f>
        <v>0</v>
      </c>
      <c r="AD28">
        <f>INDEX(Env_flow!$B$4:$BL$53,$A28+$A$2,AD$32)</f>
        <v>0</v>
      </c>
      <c r="AE28">
        <f>INDEX(Env_flow!$B$4:$BL$53,$A28+$A$2,AE$32)</f>
        <v>2.0000000000000002E-5</v>
      </c>
      <c r="AF28">
        <f>INDEX(Env_flow!$B$4:$BL$53,$A28+$A$2,AF$32)</f>
        <v>0.64294000000000007</v>
      </c>
      <c r="AH28">
        <f>INDEX(Env_flow!$B$4:$BL$53,$A28+$A$2,AH$32)</f>
        <v>20</v>
      </c>
      <c r="AI28" t="str">
        <f>INDEX(Env_flow!$B$4:$BL$53,$A28+$A$2,AI$32)</f>
        <v xml:space="preserve">  1979-2005</v>
      </c>
      <c r="AJ28">
        <f>INDEX(Env_flow!$B$4:$BL$53,$A28+$A$2,AJ$32)</f>
        <v>0.12311</v>
      </c>
      <c r="AK28">
        <f>INDEX(Env_flow!$B$4:$BL$53,$A28+$A$2,AK$32)</f>
        <v>0.33232</v>
      </c>
      <c r="AL28">
        <f>INDEX(Env_flow!$B$4:$BL$53,$A28+$A$2,AL$32)</f>
        <v>0.32361000000000001</v>
      </c>
      <c r="AM28">
        <f>INDEX(Env_flow!$B$4:$BL$53,$A28+$A$2,AM$32)</f>
        <v>0.19675000000000001</v>
      </c>
      <c r="AN28">
        <f>INDEX(Env_flow!$B$4:$BL$53,$A28+$A$2,AN$32)</f>
        <v>8.6199999999999999E-2</v>
      </c>
      <c r="AO28">
        <f>INDEX(Env_flow!$B$4:$BL$53,$A28+$A$2,AO$32)</f>
        <v>3.9480000000000001E-2</v>
      </c>
      <c r="AP28">
        <f>INDEX(Env_flow!$B$4:$BL$53,$A28+$A$2,AP$32)</f>
        <v>1.848E-2</v>
      </c>
      <c r="AQ28">
        <f>INDEX(Env_flow!$B$4:$BL$53,$A28+$A$2,AQ$32)</f>
        <v>5.8700000000000002E-3</v>
      </c>
      <c r="AR28">
        <f>INDEX(Env_flow!$B$4:$BL$53,$A28+$A$2,AR$32)</f>
        <v>1.2999999999999999E-4</v>
      </c>
      <c r="AS28">
        <f>INDEX(Env_flow!$B$4:$BL$53,$A28+$A$2,AS$32)</f>
        <v>0</v>
      </c>
      <c r="AT28">
        <f>INDEX(Env_flow!$B$4:$BL$53,$A28+$A$2,AT$32)</f>
        <v>0</v>
      </c>
      <c r="AU28">
        <f>INDEX(Env_flow!$B$4:$BL$53,$A28+$A$2,AU$32)</f>
        <v>8.3000000000000001E-4</v>
      </c>
      <c r="AV28">
        <f>INDEX(Env_flow!$B$4:$BL$53,$A28+$A$2,AV$32)</f>
        <v>1.1267800000000001</v>
      </c>
      <c r="AX28">
        <f>INDEX(Env_flow!$B$4:$BL$53,$A28+$A$2,AX$32)</f>
        <v>20</v>
      </c>
      <c r="AY28" t="str">
        <f>INDEX(Env_flow!$B$4:$BL$53,$A28+$A$2,AY$32)</f>
        <v xml:space="preserve">  1979-2005</v>
      </c>
      <c r="AZ28">
        <f>INDEX(Env_flow!$B$4:$BL$53,$A28+$A$2,AZ$32)</f>
        <v>5.092E-2</v>
      </c>
      <c r="BA28">
        <f>INDEX(Env_flow!$B$4:$BL$53,$A28+$A$2,BA$32)</f>
        <v>0.37074000000000001</v>
      </c>
      <c r="BB28">
        <f>INDEX(Env_flow!$B$4:$BL$53,$A28+$A$2,BB$32)</f>
        <v>0.21648999999999999</v>
      </c>
      <c r="BC28">
        <f>INDEX(Env_flow!$B$4:$BL$53,$A28+$A$2,BC$32)</f>
        <v>9.8320000000000005E-2</v>
      </c>
      <c r="BD28">
        <f>INDEX(Env_flow!$B$4:$BL$53,$A28+$A$2,BD$32)</f>
        <v>4.9950000000000001E-2</v>
      </c>
      <c r="BE28">
        <f>INDEX(Env_flow!$B$4:$BL$53,$A28+$A$2,BE$32)</f>
        <v>1.883E-2</v>
      </c>
      <c r="BF28">
        <f>INDEX(Env_flow!$B$4:$BL$53,$A28+$A$2,BF$32)</f>
        <v>7.7299999999999999E-3</v>
      </c>
      <c r="BG28">
        <f>INDEX(Env_flow!$B$4:$BL$53,$A28+$A$2,BG$32)</f>
        <v>1.6900000000000001E-3</v>
      </c>
      <c r="BH28">
        <f>INDEX(Env_flow!$B$4:$BL$53,$A28+$A$2,BH$32)</f>
        <v>0</v>
      </c>
      <c r="BI28">
        <f>INDEX(Env_flow!$B$4:$BL$53,$A28+$A$2,BI$32)</f>
        <v>0</v>
      </c>
      <c r="BJ28">
        <f>INDEX(Env_flow!$B$4:$BL$53,$A28+$A$2,BJ$32)</f>
        <v>0</v>
      </c>
      <c r="BK28">
        <f>INDEX(Env_flow!$B$4:$BL$53,$A28+$A$2,BK$32)</f>
        <v>5.0000000000000002E-5</v>
      </c>
      <c r="BL28">
        <f>INDEX(Env_flow!$B$4:$BL$53,$A28+$A$2,BL$32)</f>
        <v>0.81472</v>
      </c>
    </row>
    <row r="29" spans="1:64" x14ac:dyDescent="0.25">
      <c r="A29">
        <v>26</v>
      </c>
      <c r="B29">
        <f>INDEX(Env_flow!$B$4:$BL$53,$A29+$A$2,B$32)</f>
        <v>21</v>
      </c>
      <c r="C29" t="str">
        <f>INDEX(Env_flow!$B$4:$BL$53,$A29+$A$2,C$32)</f>
        <v xml:space="preserve">  1979-2005</v>
      </c>
      <c r="D29">
        <f>INDEX(Env_flow!$B$4:$BL$53,$A29+$A$2,D$32)</f>
        <v>5.5201799999999999</v>
      </c>
      <c r="E29">
        <f>INDEX(Env_flow!$B$4:$BL$53,$A29+$A$2,E$32)</f>
        <v>8.0879300000000001</v>
      </c>
      <c r="F29">
        <f>INDEX(Env_flow!$B$4:$BL$53,$A29+$A$2,F$32)</f>
        <v>8.6788699999999999</v>
      </c>
      <c r="G29">
        <f>INDEX(Env_flow!$B$4:$BL$53,$A29+$A$2,G$32)</f>
        <v>7.36137</v>
      </c>
      <c r="H29">
        <f>INDEX(Env_flow!$B$4:$BL$53,$A29+$A$2,H$32)</f>
        <v>6.59802</v>
      </c>
      <c r="I29">
        <f>INDEX(Env_flow!$B$4:$BL$53,$A29+$A$2,I$32)</f>
        <v>5.7030099999999999</v>
      </c>
      <c r="J29">
        <f>INDEX(Env_flow!$B$4:$BL$53,$A29+$A$2,J$32)</f>
        <v>5.1958700000000002</v>
      </c>
      <c r="K29">
        <f>INDEX(Env_flow!$B$4:$BL$53,$A29+$A$2,K$32)</f>
        <v>4.5599400000000001</v>
      </c>
      <c r="L29">
        <f>INDEX(Env_flow!$B$4:$BL$53,$A29+$A$2,L$32)</f>
        <v>3.7057600000000002</v>
      </c>
      <c r="M29">
        <f>INDEX(Env_flow!$B$4:$BL$53,$A29+$A$2,M$32)</f>
        <v>3.1814</v>
      </c>
      <c r="N29">
        <f>INDEX(Env_flow!$B$4:$BL$53,$A29+$A$2,N$32)</f>
        <v>2.86972</v>
      </c>
      <c r="O29">
        <f>INDEX(Env_flow!$B$4:$BL$53,$A29+$A$2,O$32)</f>
        <v>3.0018099999999999</v>
      </c>
      <c r="P29">
        <f>INDEX(Env_flow!$B$4:$BL$53,$A29+$A$2,P$32)</f>
        <v>64.463880000000003</v>
      </c>
      <c r="R29">
        <f>INDEX(Env_flow!$B$4:$BL$53,$A29+$A$2,R$32)</f>
        <v>21</v>
      </c>
      <c r="S29" t="str">
        <f>INDEX(Env_flow!$B$4:$BL$53,$A29+$A$2,S$32)</f>
        <v xml:space="preserve">  1979-2005</v>
      </c>
      <c r="T29">
        <f>INDEX(Env_flow!$B$4:$BL$53,$A29+$A$2,T$32)</f>
        <v>4.7890499999999996</v>
      </c>
      <c r="U29">
        <f>INDEX(Env_flow!$B$4:$BL$53,$A29+$A$2,U$32)</f>
        <v>4.97722</v>
      </c>
      <c r="V29">
        <f>INDEX(Env_flow!$B$4:$BL$53,$A29+$A$2,V$32)</f>
        <v>6.9043999999999999</v>
      </c>
      <c r="W29">
        <f>INDEX(Env_flow!$B$4:$BL$53,$A29+$A$2,W$32)</f>
        <v>6.8108599999999999</v>
      </c>
      <c r="X29">
        <f>INDEX(Env_flow!$B$4:$BL$53,$A29+$A$2,X$32)</f>
        <v>5.7724000000000002</v>
      </c>
      <c r="Y29">
        <f>INDEX(Env_flow!$B$4:$BL$53,$A29+$A$2,Y$32)</f>
        <v>5.0891099999999998</v>
      </c>
      <c r="Z29">
        <f>INDEX(Env_flow!$B$4:$BL$53,$A29+$A$2,Z$32)</f>
        <v>4.8630000000000004</v>
      </c>
      <c r="AA29">
        <f>INDEX(Env_flow!$B$4:$BL$53,$A29+$A$2,AA$32)</f>
        <v>4.1568899999999998</v>
      </c>
      <c r="AB29">
        <f>INDEX(Env_flow!$B$4:$BL$53,$A29+$A$2,AB$32)</f>
        <v>3.4372099999999999</v>
      </c>
      <c r="AC29">
        <f>INDEX(Env_flow!$B$4:$BL$53,$A29+$A$2,AC$32)</f>
        <v>3.13951</v>
      </c>
      <c r="AD29">
        <f>INDEX(Env_flow!$B$4:$BL$53,$A29+$A$2,AD$32)</f>
        <v>2.5288200000000001</v>
      </c>
      <c r="AE29">
        <f>INDEX(Env_flow!$B$4:$BL$53,$A29+$A$2,AE$32)</f>
        <v>2.9469599999999998</v>
      </c>
      <c r="AF29">
        <f>INDEX(Env_flow!$B$4:$BL$53,$A29+$A$2,AF$32)</f>
        <v>55.415430000000001</v>
      </c>
      <c r="AH29">
        <f>INDEX(Env_flow!$B$4:$BL$53,$A29+$A$2,AH$32)</f>
        <v>21</v>
      </c>
      <c r="AI29" t="str">
        <f>INDEX(Env_flow!$B$4:$BL$53,$A29+$A$2,AI$32)</f>
        <v xml:space="preserve">  1979-2005</v>
      </c>
      <c r="AJ29">
        <f>INDEX(Env_flow!$B$4:$BL$53,$A29+$A$2,AJ$32)</f>
        <v>5.2616500000000004</v>
      </c>
      <c r="AK29">
        <f>INDEX(Env_flow!$B$4:$BL$53,$A29+$A$2,AK$32)</f>
        <v>7.4374799999999999</v>
      </c>
      <c r="AL29">
        <f>INDEX(Env_flow!$B$4:$BL$53,$A29+$A$2,AL$32)</f>
        <v>8.3698300000000003</v>
      </c>
      <c r="AM29">
        <f>INDEX(Env_flow!$B$4:$BL$53,$A29+$A$2,AM$32)</f>
        <v>7.3697499999999998</v>
      </c>
      <c r="AN29">
        <f>INDEX(Env_flow!$B$4:$BL$53,$A29+$A$2,AN$32)</f>
        <v>6.8522800000000004</v>
      </c>
      <c r="AO29">
        <f>INDEX(Env_flow!$B$4:$BL$53,$A29+$A$2,AO$32)</f>
        <v>5.6970799999999997</v>
      </c>
      <c r="AP29">
        <f>INDEX(Env_flow!$B$4:$BL$53,$A29+$A$2,AP$32)</f>
        <v>5.10581</v>
      </c>
      <c r="AQ29">
        <f>INDEX(Env_flow!$B$4:$BL$53,$A29+$A$2,AQ$32)</f>
        <v>4.3114499999999998</v>
      </c>
      <c r="AR29">
        <f>INDEX(Env_flow!$B$4:$BL$53,$A29+$A$2,AR$32)</f>
        <v>3.5106899999999999</v>
      </c>
      <c r="AS29">
        <f>INDEX(Env_flow!$B$4:$BL$53,$A29+$A$2,AS$32)</f>
        <v>2.9918200000000001</v>
      </c>
      <c r="AT29">
        <f>INDEX(Env_flow!$B$4:$BL$53,$A29+$A$2,AT$32)</f>
        <v>2.5328599999999999</v>
      </c>
      <c r="AU29">
        <f>INDEX(Env_flow!$B$4:$BL$53,$A29+$A$2,AU$32)</f>
        <v>3.1489600000000002</v>
      </c>
      <c r="AV29">
        <f>INDEX(Env_flow!$B$4:$BL$53,$A29+$A$2,AV$32)</f>
        <v>62.589659999999995</v>
      </c>
      <c r="AX29">
        <f>INDEX(Env_flow!$B$4:$BL$53,$A29+$A$2,AX$32)</f>
        <v>21</v>
      </c>
      <c r="AY29" t="str">
        <f>INDEX(Env_flow!$B$4:$BL$53,$A29+$A$2,AY$32)</f>
        <v xml:space="preserve">  1979-2005</v>
      </c>
      <c r="AZ29">
        <f>INDEX(Env_flow!$B$4:$BL$53,$A29+$A$2,AZ$32)</f>
        <v>3.51925</v>
      </c>
      <c r="BA29">
        <f>INDEX(Env_flow!$B$4:$BL$53,$A29+$A$2,BA$32)</f>
        <v>6.6856099999999996</v>
      </c>
      <c r="BB29">
        <f>INDEX(Env_flow!$B$4:$BL$53,$A29+$A$2,BB$32)</f>
        <v>6.21211</v>
      </c>
      <c r="BC29">
        <f>INDEX(Env_flow!$B$4:$BL$53,$A29+$A$2,BC$32)</f>
        <v>5.3638000000000003</v>
      </c>
      <c r="BD29">
        <f>INDEX(Env_flow!$B$4:$BL$53,$A29+$A$2,BD$32)</f>
        <v>4.6335100000000002</v>
      </c>
      <c r="BE29">
        <f>INDEX(Env_flow!$B$4:$BL$53,$A29+$A$2,BE$32)</f>
        <v>3.9085000000000001</v>
      </c>
      <c r="BF29">
        <f>INDEX(Env_flow!$B$4:$BL$53,$A29+$A$2,BF$32)</f>
        <v>3.67571</v>
      </c>
      <c r="BG29">
        <f>INDEX(Env_flow!$B$4:$BL$53,$A29+$A$2,BG$32)</f>
        <v>3.2182400000000002</v>
      </c>
      <c r="BH29">
        <f>INDEX(Env_flow!$B$4:$BL$53,$A29+$A$2,BH$32)</f>
        <v>2.6613899999999999</v>
      </c>
      <c r="BI29">
        <f>INDEX(Env_flow!$B$4:$BL$53,$A29+$A$2,BI$32)</f>
        <v>2.3217500000000002</v>
      </c>
      <c r="BJ29">
        <f>INDEX(Env_flow!$B$4:$BL$53,$A29+$A$2,BJ$32)</f>
        <v>1.72122</v>
      </c>
      <c r="BK29">
        <f>INDEX(Env_flow!$B$4:$BL$53,$A29+$A$2,BK$32)</f>
        <v>1.96817</v>
      </c>
      <c r="BL29">
        <f>INDEX(Env_flow!$B$4:$BL$53,$A29+$A$2,BL$32)</f>
        <v>45.889260000000007</v>
      </c>
    </row>
    <row r="32" spans="1:64" x14ac:dyDescent="0.25">
      <c r="B32">
        <v>1</v>
      </c>
      <c r="C32">
        <v>2</v>
      </c>
      <c r="D32">
        <v>3</v>
      </c>
      <c r="E32">
        <v>4</v>
      </c>
      <c r="F32">
        <v>5</v>
      </c>
      <c r="G32">
        <v>6</v>
      </c>
      <c r="H32">
        <v>7</v>
      </c>
      <c r="I32">
        <v>8</v>
      </c>
      <c r="J32">
        <v>9</v>
      </c>
      <c r="K32">
        <v>10</v>
      </c>
      <c r="L32">
        <v>11</v>
      </c>
      <c r="M32">
        <v>12</v>
      </c>
      <c r="N32">
        <v>13</v>
      </c>
      <c r="O32">
        <v>14</v>
      </c>
      <c r="P32">
        <v>15</v>
      </c>
      <c r="R32">
        <v>17</v>
      </c>
      <c r="S32">
        <v>18</v>
      </c>
      <c r="T32">
        <v>19</v>
      </c>
      <c r="U32">
        <v>20</v>
      </c>
      <c r="V32">
        <v>21</v>
      </c>
      <c r="W32">
        <v>22</v>
      </c>
      <c r="X32">
        <v>23</v>
      </c>
      <c r="Y32">
        <v>24</v>
      </c>
      <c r="Z32">
        <v>25</v>
      </c>
      <c r="AA32">
        <v>26</v>
      </c>
      <c r="AB32">
        <v>27</v>
      </c>
      <c r="AC32">
        <v>28</v>
      </c>
      <c r="AD32">
        <v>29</v>
      </c>
      <c r="AE32">
        <v>30</v>
      </c>
      <c r="AF32">
        <v>31</v>
      </c>
      <c r="AH32">
        <v>33</v>
      </c>
      <c r="AI32">
        <v>34</v>
      </c>
      <c r="AJ32">
        <v>35</v>
      </c>
      <c r="AK32">
        <v>36</v>
      </c>
      <c r="AL32">
        <v>37</v>
      </c>
      <c r="AM32">
        <v>38</v>
      </c>
      <c r="AN32">
        <v>39</v>
      </c>
      <c r="AO32">
        <v>40</v>
      </c>
      <c r="AP32">
        <v>41</v>
      </c>
      <c r="AQ32">
        <v>42</v>
      </c>
      <c r="AR32">
        <v>43</v>
      </c>
      <c r="AS32">
        <v>44</v>
      </c>
      <c r="AT32">
        <v>45</v>
      </c>
      <c r="AU32">
        <v>46</v>
      </c>
      <c r="AV32">
        <v>47</v>
      </c>
      <c r="AX32">
        <v>49</v>
      </c>
      <c r="AY32">
        <v>50</v>
      </c>
      <c r="AZ32">
        <v>51</v>
      </c>
      <c r="BA32">
        <v>52</v>
      </c>
      <c r="BB32">
        <v>53</v>
      </c>
      <c r="BC32">
        <v>54</v>
      </c>
      <c r="BD32">
        <v>55</v>
      </c>
      <c r="BE32">
        <v>56</v>
      </c>
      <c r="BF32">
        <v>57</v>
      </c>
      <c r="BG32">
        <v>58</v>
      </c>
      <c r="BH32">
        <v>59</v>
      </c>
      <c r="BI32">
        <v>60</v>
      </c>
      <c r="BJ32">
        <v>61</v>
      </c>
      <c r="BK32">
        <v>62</v>
      </c>
      <c r="BL32">
        <v>63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BL271"/>
  <sheetViews>
    <sheetView workbookViewId="0">
      <selection activeCell="R7" sqref="R7"/>
    </sheetView>
  </sheetViews>
  <sheetFormatPr defaultRowHeight="14.3" x14ac:dyDescent="0.25"/>
  <sheetData>
    <row r="1" spans="2:64" x14ac:dyDescent="0.25">
      <c r="B1" s="1" t="s">
        <v>7</v>
      </c>
      <c r="C1" s="1" t="s">
        <v>69</v>
      </c>
      <c r="R1" s="1" t="s">
        <v>8</v>
      </c>
      <c r="AH1" s="1" t="s">
        <v>9</v>
      </c>
      <c r="AX1" t="s">
        <v>10</v>
      </c>
    </row>
    <row r="2" spans="2:64" x14ac:dyDescent="0.25">
      <c r="B2" s="1"/>
      <c r="C2" s="1"/>
      <c r="R2" s="1"/>
      <c r="AH2" s="1"/>
    </row>
    <row r="3" spans="2:64" x14ac:dyDescent="0.25">
      <c r="B3" s="2" t="str">
        <f>B7</f>
        <v>Environmental flow - EF_VMF for each station [km3 per month]</v>
      </c>
      <c r="C3" s="1"/>
      <c r="D3">
        <v>1</v>
      </c>
      <c r="E3">
        <v>2</v>
      </c>
      <c r="F3">
        <v>3</v>
      </c>
      <c r="G3">
        <v>4</v>
      </c>
      <c r="H3">
        <v>5</v>
      </c>
      <c r="I3">
        <v>6</v>
      </c>
      <c r="J3">
        <v>7</v>
      </c>
      <c r="K3">
        <v>8</v>
      </c>
      <c r="L3">
        <v>9</v>
      </c>
      <c r="M3">
        <v>10</v>
      </c>
      <c r="N3">
        <v>11</v>
      </c>
      <c r="O3">
        <v>12</v>
      </c>
      <c r="P3" t="s">
        <v>13</v>
      </c>
      <c r="R3" t="str">
        <f>R7</f>
        <v>Environmental flow - EF_VMF for each station [km3 per month]</v>
      </c>
      <c r="S3" s="1"/>
      <c r="T3">
        <v>1</v>
      </c>
      <c r="U3">
        <v>2</v>
      </c>
      <c r="V3">
        <v>3</v>
      </c>
      <c r="W3">
        <v>4</v>
      </c>
      <c r="X3">
        <v>5</v>
      </c>
      <c r="Y3">
        <v>6</v>
      </c>
      <c r="Z3">
        <v>7</v>
      </c>
      <c r="AA3">
        <v>8</v>
      </c>
      <c r="AB3">
        <v>9</v>
      </c>
      <c r="AC3">
        <v>10</v>
      </c>
      <c r="AD3">
        <v>11</v>
      </c>
      <c r="AE3">
        <v>12</v>
      </c>
      <c r="AF3" t="s">
        <v>13</v>
      </c>
      <c r="AH3" t="str">
        <f>AH7</f>
        <v>Environmental flow - EF_VMF for each station [km3 per month]</v>
      </c>
      <c r="AI3" s="1"/>
      <c r="AJ3">
        <v>1</v>
      </c>
      <c r="AK3">
        <v>2</v>
      </c>
      <c r="AL3">
        <v>3</v>
      </c>
      <c r="AM3">
        <v>4</v>
      </c>
      <c r="AN3">
        <v>5</v>
      </c>
      <c r="AO3">
        <v>6</v>
      </c>
      <c r="AP3">
        <v>7</v>
      </c>
      <c r="AQ3">
        <v>8</v>
      </c>
      <c r="AR3">
        <v>9</v>
      </c>
      <c r="AS3">
        <v>10</v>
      </c>
      <c r="AT3">
        <v>11</v>
      </c>
      <c r="AU3">
        <v>12</v>
      </c>
      <c r="AV3" t="s">
        <v>13</v>
      </c>
      <c r="AX3" t="str">
        <f>AX7</f>
        <v>Environmental flow - EF_VMF for each station [km3 per month]</v>
      </c>
      <c r="AY3" s="1"/>
      <c r="AZ3">
        <v>1</v>
      </c>
      <c r="BA3">
        <v>2</v>
      </c>
      <c r="BB3">
        <v>3</v>
      </c>
      <c r="BC3">
        <v>4</v>
      </c>
      <c r="BD3">
        <v>5</v>
      </c>
      <c r="BE3">
        <v>6</v>
      </c>
      <c r="BF3">
        <v>7</v>
      </c>
      <c r="BG3">
        <v>8</v>
      </c>
      <c r="BH3">
        <v>9</v>
      </c>
      <c r="BI3">
        <v>10</v>
      </c>
      <c r="BJ3">
        <v>11</v>
      </c>
      <c r="BK3">
        <v>12</v>
      </c>
      <c r="BL3" t="s">
        <v>13</v>
      </c>
    </row>
    <row r="4" spans="2:64" x14ac:dyDescent="0.25">
      <c r="B4" s="2" t="s">
        <v>124</v>
      </c>
      <c r="C4" t="s">
        <v>70</v>
      </c>
      <c r="D4" s="4">
        <f>D29</f>
        <v>5.1813099999999999</v>
      </c>
      <c r="E4" s="4">
        <f t="shared" ref="E4:O4" si="0">E29</f>
        <v>5.1679700000000004</v>
      </c>
      <c r="F4" s="4">
        <f t="shared" si="0"/>
        <v>4.98306</v>
      </c>
      <c r="G4" s="4">
        <f t="shared" si="0"/>
        <v>3.5577399999999999</v>
      </c>
      <c r="H4" s="4">
        <f t="shared" si="0"/>
        <v>2.6896399999999998</v>
      </c>
      <c r="I4" s="4">
        <f t="shared" si="0"/>
        <v>3.4479600000000001</v>
      </c>
      <c r="J4" s="4">
        <f t="shared" si="0"/>
        <v>3.2972800000000002</v>
      </c>
      <c r="K4" s="4">
        <f t="shared" si="0"/>
        <v>3.0321199999999999</v>
      </c>
      <c r="L4" s="4">
        <f t="shared" si="0"/>
        <v>2.6158999999999999</v>
      </c>
      <c r="M4" s="4">
        <f t="shared" si="0"/>
        <v>2.3881000000000001</v>
      </c>
      <c r="N4" s="4">
        <f t="shared" si="0"/>
        <v>2.4950800000000002</v>
      </c>
      <c r="O4" s="4">
        <f t="shared" si="0"/>
        <v>2.5023900000000001</v>
      </c>
      <c r="P4" s="5">
        <f>SUM(D4:O4)</f>
        <v>41.358550000000008</v>
      </c>
      <c r="Q4" s="6"/>
      <c r="R4" s="2" t="s">
        <v>124</v>
      </c>
      <c r="S4" t="s">
        <v>70</v>
      </c>
      <c r="T4" s="4">
        <f>T29</f>
        <v>5.25265</v>
      </c>
      <c r="U4" s="4">
        <f t="shared" ref="U4:AE4" si="1">U29</f>
        <v>6.0690299999999997</v>
      </c>
      <c r="V4" s="4">
        <f t="shared" si="1"/>
        <v>6.0665699999999996</v>
      </c>
      <c r="W4" s="4">
        <f t="shared" si="1"/>
        <v>4.1703400000000004</v>
      </c>
      <c r="X4" s="4">
        <f t="shared" si="1"/>
        <v>3.0063900000000001</v>
      </c>
      <c r="Y4" s="4">
        <f t="shared" si="1"/>
        <v>3.7389100000000002</v>
      </c>
      <c r="Z4" s="4">
        <f t="shared" si="1"/>
        <v>3.4959199999999999</v>
      </c>
      <c r="AA4" s="4">
        <f t="shared" si="1"/>
        <v>3.1009600000000002</v>
      </c>
      <c r="AB4" s="4">
        <f t="shared" si="1"/>
        <v>2.6415199999999999</v>
      </c>
      <c r="AC4" s="4">
        <f t="shared" si="1"/>
        <v>2.4274800000000001</v>
      </c>
      <c r="AD4" s="4">
        <f t="shared" si="1"/>
        <v>2.2406999999999999</v>
      </c>
      <c r="AE4" s="4">
        <f t="shared" si="1"/>
        <v>3.4504000000000001</v>
      </c>
      <c r="AF4" s="5">
        <f>SUM(T4:AE4)</f>
        <v>45.660870000000003</v>
      </c>
      <c r="AG4" s="6"/>
      <c r="AH4" s="2" t="s">
        <v>124</v>
      </c>
      <c r="AI4" t="s">
        <v>70</v>
      </c>
      <c r="AJ4" s="4">
        <f>AJ29</f>
        <v>4.7237499999999999</v>
      </c>
      <c r="AK4" s="4">
        <f t="shared" ref="AK4:AU4" si="2">AK29</f>
        <v>5.8921599999999996</v>
      </c>
      <c r="AL4" s="4">
        <f t="shared" si="2"/>
        <v>6.3323799999999997</v>
      </c>
      <c r="AM4" s="4">
        <f t="shared" si="2"/>
        <v>3.8253900000000001</v>
      </c>
      <c r="AN4" s="4">
        <f t="shared" si="2"/>
        <v>3.04284</v>
      </c>
      <c r="AO4" s="4">
        <f t="shared" si="2"/>
        <v>2.5323699999999998</v>
      </c>
      <c r="AP4" s="4">
        <f t="shared" si="2"/>
        <v>3.5226799999999998</v>
      </c>
      <c r="AQ4" s="4">
        <f t="shared" si="2"/>
        <v>3.0669900000000001</v>
      </c>
      <c r="AR4" s="4">
        <f t="shared" si="2"/>
        <v>2.6076700000000002</v>
      </c>
      <c r="AS4" s="4">
        <f t="shared" si="2"/>
        <v>2.4512499999999999</v>
      </c>
      <c r="AT4" s="4">
        <f t="shared" si="2"/>
        <v>2.2433900000000002</v>
      </c>
      <c r="AU4" s="4">
        <f t="shared" si="2"/>
        <v>2.61246</v>
      </c>
      <c r="AV4" s="6">
        <f>SUM(AJ4:AU4)</f>
        <v>42.853329999999993</v>
      </c>
      <c r="AX4" s="2" t="s">
        <v>124</v>
      </c>
      <c r="AY4" t="s">
        <v>70</v>
      </c>
      <c r="AZ4" s="4">
        <f>AZ29</f>
        <v>4.23752</v>
      </c>
      <c r="BA4" s="4">
        <f t="shared" ref="BA4:BK4" si="3">BA29</f>
        <v>4.8001500000000004</v>
      </c>
      <c r="BB4" s="4">
        <f t="shared" si="3"/>
        <v>4.4195200000000003</v>
      </c>
      <c r="BC4" s="4">
        <f t="shared" si="3"/>
        <v>3.0103</v>
      </c>
      <c r="BD4" s="4">
        <f t="shared" si="3"/>
        <v>2.2709899999999998</v>
      </c>
      <c r="BE4" s="4">
        <f t="shared" si="3"/>
        <v>2.7923100000000001</v>
      </c>
      <c r="BF4" s="4">
        <f t="shared" si="3"/>
        <v>2.5968300000000002</v>
      </c>
      <c r="BG4" s="4">
        <f t="shared" si="3"/>
        <v>2.3350599999999999</v>
      </c>
      <c r="BH4" s="4">
        <f t="shared" si="3"/>
        <v>1.9827900000000001</v>
      </c>
      <c r="BI4" s="4">
        <f t="shared" si="3"/>
        <v>1.7335400000000001</v>
      </c>
      <c r="BJ4" s="4">
        <f t="shared" si="3"/>
        <v>1.44899</v>
      </c>
      <c r="BK4" s="4">
        <f t="shared" si="3"/>
        <v>2.3747799999999999</v>
      </c>
      <c r="BL4" s="6">
        <f>SUM(AZ4:BK4)</f>
        <v>34.002780000000001</v>
      </c>
    </row>
    <row r="5" spans="2:64" x14ac:dyDescent="0.25">
      <c r="B5" s="2" t="s">
        <v>125</v>
      </c>
      <c r="C5" t="s">
        <v>70</v>
      </c>
      <c r="D5" s="4">
        <f>D53</f>
        <v>5.5201799999999999</v>
      </c>
      <c r="E5" s="4">
        <f t="shared" ref="E5:P5" si="4">E53</f>
        <v>8.0879300000000001</v>
      </c>
      <c r="F5" s="4">
        <f t="shared" si="4"/>
        <v>8.6788699999999999</v>
      </c>
      <c r="G5" s="4">
        <f t="shared" si="4"/>
        <v>7.36137</v>
      </c>
      <c r="H5" s="4">
        <f t="shared" si="4"/>
        <v>6.59802</v>
      </c>
      <c r="I5" s="4">
        <f t="shared" si="4"/>
        <v>5.7030099999999999</v>
      </c>
      <c r="J5" s="4">
        <f t="shared" si="4"/>
        <v>5.1958700000000002</v>
      </c>
      <c r="K5" s="4">
        <f t="shared" si="4"/>
        <v>4.5599400000000001</v>
      </c>
      <c r="L5" s="4">
        <f t="shared" si="4"/>
        <v>3.7057600000000002</v>
      </c>
      <c r="M5" s="4">
        <f t="shared" si="4"/>
        <v>3.1814</v>
      </c>
      <c r="N5" s="4">
        <f t="shared" si="4"/>
        <v>2.86972</v>
      </c>
      <c r="O5" s="4">
        <f t="shared" si="4"/>
        <v>3.0018099999999999</v>
      </c>
      <c r="P5" s="4">
        <f t="shared" si="4"/>
        <v>64.463880000000003</v>
      </c>
      <c r="Q5" s="6"/>
      <c r="R5" s="2" t="s">
        <v>125</v>
      </c>
      <c r="S5" t="s">
        <v>70</v>
      </c>
      <c r="T5" s="4">
        <f>T53</f>
        <v>4.7890499999999996</v>
      </c>
      <c r="U5" s="4">
        <f t="shared" ref="U5:AE5" si="5">U53</f>
        <v>4.97722</v>
      </c>
      <c r="V5" s="4">
        <f t="shared" si="5"/>
        <v>6.9043999999999999</v>
      </c>
      <c r="W5" s="4">
        <f t="shared" si="5"/>
        <v>6.8108599999999999</v>
      </c>
      <c r="X5" s="4">
        <f t="shared" si="5"/>
        <v>5.7724000000000002</v>
      </c>
      <c r="Y5" s="4">
        <f t="shared" si="5"/>
        <v>5.0891099999999998</v>
      </c>
      <c r="Z5" s="4">
        <f t="shared" si="5"/>
        <v>4.8630000000000004</v>
      </c>
      <c r="AA5" s="4">
        <f t="shared" si="5"/>
        <v>4.1568899999999998</v>
      </c>
      <c r="AB5" s="4">
        <f t="shared" si="5"/>
        <v>3.4372099999999999</v>
      </c>
      <c r="AC5" s="4">
        <f t="shared" si="5"/>
        <v>3.13951</v>
      </c>
      <c r="AD5" s="4">
        <f t="shared" si="5"/>
        <v>2.5288200000000001</v>
      </c>
      <c r="AE5" s="4">
        <f t="shared" si="5"/>
        <v>2.9469599999999998</v>
      </c>
      <c r="AF5" s="5">
        <f>SUM(T5:AE5)</f>
        <v>55.415430000000001</v>
      </c>
      <c r="AG5" s="6"/>
      <c r="AH5" s="2" t="s">
        <v>125</v>
      </c>
      <c r="AI5" t="s">
        <v>70</v>
      </c>
      <c r="AJ5" s="4">
        <f>AJ53</f>
        <v>5.2616500000000004</v>
      </c>
      <c r="AK5" s="4">
        <f t="shared" ref="AK5:AU5" si="6">AK53</f>
        <v>7.4374799999999999</v>
      </c>
      <c r="AL5" s="4">
        <f t="shared" si="6"/>
        <v>8.3698300000000003</v>
      </c>
      <c r="AM5" s="4">
        <f t="shared" si="6"/>
        <v>7.3697499999999998</v>
      </c>
      <c r="AN5" s="4">
        <f t="shared" si="6"/>
        <v>6.8522800000000004</v>
      </c>
      <c r="AO5" s="4">
        <f t="shared" si="6"/>
        <v>5.6970799999999997</v>
      </c>
      <c r="AP5" s="4">
        <f t="shared" si="6"/>
        <v>5.10581</v>
      </c>
      <c r="AQ5" s="4">
        <f t="shared" si="6"/>
        <v>4.3114499999999998</v>
      </c>
      <c r="AR5" s="4">
        <f t="shared" si="6"/>
        <v>3.5106899999999999</v>
      </c>
      <c r="AS5" s="4">
        <f t="shared" si="6"/>
        <v>2.9918200000000001</v>
      </c>
      <c r="AT5" s="4">
        <f t="shared" si="6"/>
        <v>2.5328599999999999</v>
      </c>
      <c r="AU5" s="4">
        <f t="shared" si="6"/>
        <v>3.1489600000000002</v>
      </c>
      <c r="AV5" s="6">
        <f>SUM(AJ5:AU5)</f>
        <v>62.589659999999995</v>
      </c>
      <c r="AX5" s="2" t="s">
        <v>125</v>
      </c>
      <c r="AY5" t="s">
        <v>70</v>
      </c>
      <c r="AZ5" s="4">
        <f>AZ53</f>
        <v>3.51925</v>
      </c>
      <c r="BA5" s="4">
        <f t="shared" ref="BA5:BK5" si="7">BA53</f>
        <v>6.6856099999999996</v>
      </c>
      <c r="BB5" s="4">
        <f t="shared" si="7"/>
        <v>6.21211</v>
      </c>
      <c r="BC5" s="4">
        <f t="shared" si="7"/>
        <v>5.3638000000000003</v>
      </c>
      <c r="BD5" s="4">
        <f t="shared" si="7"/>
        <v>4.6335100000000002</v>
      </c>
      <c r="BE5" s="4">
        <f t="shared" si="7"/>
        <v>3.9085000000000001</v>
      </c>
      <c r="BF5" s="4">
        <f t="shared" si="7"/>
        <v>3.67571</v>
      </c>
      <c r="BG5" s="4">
        <f t="shared" si="7"/>
        <v>3.2182400000000002</v>
      </c>
      <c r="BH5" s="4">
        <f t="shared" si="7"/>
        <v>2.6613899999999999</v>
      </c>
      <c r="BI5" s="4">
        <f t="shared" si="7"/>
        <v>2.3217500000000002</v>
      </c>
      <c r="BJ5" s="4">
        <f t="shared" si="7"/>
        <v>1.72122</v>
      </c>
      <c r="BK5" s="4">
        <f t="shared" si="7"/>
        <v>1.96817</v>
      </c>
      <c r="BL5" s="6">
        <f>SUM(AZ5:BK5)</f>
        <v>45.889260000000007</v>
      </c>
    </row>
    <row r="6" spans="2:64" x14ac:dyDescent="0.25">
      <c r="B6" s="1"/>
      <c r="C6" s="1"/>
      <c r="P6" s="6"/>
      <c r="R6" s="1"/>
      <c r="AF6" s="6"/>
      <c r="AH6" s="1"/>
      <c r="AV6" s="6"/>
      <c r="BL6" s="6"/>
    </row>
    <row r="7" spans="2:64" x14ac:dyDescent="0.25">
      <c r="B7" s="1" t="s">
        <v>71</v>
      </c>
      <c r="P7" s="6"/>
      <c r="R7" s="1" t="s">
        <v>71</v>
      </c>
      <c r="AF7" s="6"/>
      <c r="AH7" t="s">
        <v>71</v>
      </c>
      <c r="AV7" s="6"/>
      <c r="AX7" t="s">
        <v>71</v>
      </c>
      <c r="BL7" s="6"/>
    </row>
    <row r="8" spans="2:64" x14ac:dyDescent="0.25">
      <c r="B8" t="s">
        <v>72</v>
      </c>
      <c r="C8" t="s">
        <v>1</v>
      </c>
      <c r="D8">
        <v>1</v>
      </c>
      <c r="E8">
        <v>2</v>
      </c>
      <c r="F8">
        <v>3</v>
      </c>
      <c r="G8">
        <v>4</v>
      </c>
      <c r="H8">
        <v>5</v>
      </c>
      <c r="I8">
        <v>6</v>
      </c>
      <c r="J8">
        <v>7</v>
      </c>
      <c r="K8">
        <v>8</v>
      </c>
      <c r="L8">
        <v>9</v>
      </c>
      <c r="M8">
        <v>10</v>
      </c>
      <c r="N8">
        <v>11</v>
      </c>
      <c r="O8">
        <v>12</v>
      </c>
      <c r="P8" s="6" t="s">
        <v>13</v>
      </c>
      <c r="R8" t="s">
        <v>72</v>
      </c>
      <c r="S8" t="s">
        <v>1</v>
      </c>
      <c r="T8">
        <v>1</v>
      </c>
      <c r="U8">
        <v>2</v>
      </c>
      <c r="V8">
        <v>3</v>
      </c>
      <c r="W8">
        <v>4</v>
      </c>
      <c r="X8">
        <v>5</v>
      </c>
      <c r="Y8">
        <v>6</v>
      </c>
      <c r="Z8">
        <v>7</v>
      </c>
      <c r="AA8">
        <v>8</v>
      </c>
      <c r="AB8">
        <v>9</v>
      </c>
      <c r="AC8">
        <v>10</v>
      </c>
      <c r="AD8">
        <v>11</v>
      </c>
      <c r="AE8">
        <v>12</v>
      </c>
      <c r="AF8" s="6" t="s">
        <v>13</v>
      </c>
      <c r="AH8" t="s">
        <v>72</v>
      </c>
      <c r="AI8" t="s">
        <v>1</v>
      </c>
      <c r="AJ8">
        <v>1</v>
      </c>
      <c r="AK8">
        <v>2</v>
      </c>
      <c r="AL8">
        <v>3</v>
      </c>
      <c r="AM8">
        <v>4</v>
      </c>
      <c r="AN8">
        <v>5</v>
      </c>
      <c r="AO8">
        <v>6</v>
      </c>
      <c r="AP8">
        <v>7</v>
      </c>
      <c r="AQ8">
        <v>8</v>
      </c>
      <c r="AR8">
        <v>9</v>
      </c>
      <c r="AS8">
        <v>10</v>
      </c>
      <c r="AT8">
        <v>11</v>
      </c>
      <c r="AU8">
        <v>12</v>
      </c>
      <c r="AV8" s="6" t="s">
        <v>13</v>
      </c>
      <c r="AX8" t="s">
        <v>72</v>
      </c>
      <c r="AY8" t="s">
        <v>1</v>
      </c>
      <c r="AZ8">
        <v>1</v>
      </c>
      <c r="BA8">
        <v>2</v>
      </c>
      <c r="BB8">
        <v>3</v>
      </c>
      <c r="BC8">
        <v>4</v>
      </c>
      <c r="BD8">
        <v>5</v>
      </c>
      <c r="BE8">
        <v>6</v>
      </c>
      <c r="BF8">
        <v>7</v>
      </c>
      <c r="BG8">
        <v>8</v>
      </c>
      <c r="BH8">
        <v>9</v>
      </c>
      <c r="BI8">
        <v>10</v>
      </c>
      <c r="BJ8">
        <v>11</v>
      </c>
      <c r="BK8">
        <v>12</v>
      </c>
      <c r="BL8" s="6" t="s">
        <v>13</v>
      </c>
    </row>
    <row r="9" spans="2:64" x14ac:dyDescent="0.25">
      <c r="B9">
        <v>1</v>
      </c>
      <c r="C9" t="s">
        <v>73</v>
      </c>
      <c r="D9">
        <v>0.18099000000000001</v>
      </c>
      <c r="E9">
        <v>0.28189999999999998</v>
      </c>
      <c r="F9">
        <v>0.41071999999999997</v>
      </c>
      <c r="G9">
        <v>0.39256999999999997</v>
      </c>
      <c r="H9">
        <v>0.28299999999999997</v>
      </c>
      <c r="I9">
        <v>0.19245000000000001</v>
      </c>
      <c r="J9">
        <v>0.23033000000000001</v>
      </c>
      <c r="K9">
        <v>0.18690000000000001</v>
      </c>
      <c r="L9">
        <v>0.15214</v>
      </c>
      <c r="M9">
        <v>0.13602</v>
      </c>
      <c r="N9">
        <v>0.12221</v>
      </c>
      <c r="O9">
        <v>0.1573</v>
      </c>
      <c r="P9" s="4">
        <f t="shared" ref="P9:P29" si="8">SUM(D9:O9)</f>
        <v>2.7265299999999995</v>
      </c>
      <c r="R9">
        <v>1</v>
      </c>
      <c r="S9" t="s">
        <v>73</v>
      </c>
      <c r="T9">
        <v>0.23930000000000001</v>
      </c>
      <c r="U9">
        <v>0.28542000000000001</v>
      </c>
      <c r="V9">
        <v>0.42207</v>
      </c>
      <c r="W9">
        <v>0.39966000000000002</v>
      </c>
      <c r="X9">
        <v>0.28913</v>
      </c>
      <c r="Y9">
        <v>0.19642999999999999</v>
      </c>
      <c r="Z9">
        <v>0.23469999999999999</v>
      </c>
      <c r="AA9">
        <v>0.19053</v>
      </c>
      <c r="AB9">
        <v>0.15506</v>
      </c>
      <c r="AC9">
        <v>0.13869999999999999</v>
      </c>
      <c r="AD9">
        <v>0.12385</v>
      </c>
      <c r="AE9">
        <v>0.14276</v>
      </c>
      <c r="AF9" s="6">
        <f t="shared" ref="AF9:AF29" si="9">SUM(T9:AE9)</f>
        <v>2.8176100000000002</v>
      </c>
      <c r="AH9">
        <v>1</v>
      </c>
      <c r="AI9" t="s">
        <v>73</v>
      </c>
      <c r="AJ9">
        <v>0.19423000000000001</v>
      </c>
      <c r="AK9">
        <v>0.31557000000000002</v>
      </c>
      <c r="AL9">
        <v>0.42665999999999998</v>
      </c>
      <c r="AM9">
        <v>0.38625999999999999</v>
      </c>
      <c r="AN9">
        <v>0.28189999999999998</v>
      </c>
      <c r="AO9">
        <v>0.19317000000000001</v>
      </c>
      <c r="AP9">
        <v>0.23208999999999999</v>
      </c>
      <c r="AQ9">
        <v>0.18906999999999999</v>
      </c>
      <c r="AR9">
        <v>0.15426000000000001</v>
      </c>
      <c r="AS9">
        <v>0.1384</v>
      </c>
      <c r="AT9">
        <v>0.12592</v>
      </c>
      <c r="AU9">
        <v>0.15526000000000001</v>
      </c>
      <c r="AV9" s="6">
        <f t="shared" ref="AV9:AV29" si="10">SUM(AJ9:AU9)</f>
        <v>2.7927900000000001</v>
      </c>
      <c r="AX9">
        <v>1</v>
      </c>
      <c r="AY9" t="s">
        <v>73</v>
      </c>
      <c r="AZ9">
        <v>0.14521000000000001</v>
      </c>
      <c r="BA9">
        <v>0.2525</v>
      </c>
      <c r="BB9">
        <v>0.34209000000000001</v>
      </c>
      <c r="BC9">
        <v>0.32042999999999999</v>
      </c>
      <c r="BD9">
        <v>0.24235000000000001</v>
      </c>
      <c r="BE9">
        <v>0.16481000000000001</v>
      </c>
      <c r="BF9">
        <v>0.19531999999999999</v>
      </c>
      <c r="BG9">
        <v>0.15767999999999999</v>
      </c>
      <c r="BH9">
        <v>0.12769</v>
      </c>
      <c r="BI9">
        <v>0.11376</v>
      </c>
      <c r="BJ9">
        <v>0.10256999999999999</v>
      </c>
      <c r="BK9">
        <v>0.12447999999999999</v>
      </c>
      <c r="BL9" s="6">
        <f t="shared" ref="BL9:BL53" si="11">SUM(AZ9:BK9)</f>
        <v>2.2888900000000003</v>
      </c>
    </row>
    <row r="10" spans="2:64" x14ac:dyDescent="0.25">
      <c r="B10">
        <v>2</v>
      </c>
      <c r="C10" t="s">
        <v>73</v>
      </c>
      <c r="D10">
        <v>0.44189000000000001</v>
      </c>
      <c r="E10">
        <v>0.66779999999999995</v>
      </c>
      <c r="F10">
        <v>0.89161000000000001</v>
      </c>
      <c r="G10">
        <v>0.83818000000000004</v>
      </c>
      <c r="H10">
        <v>0.63246000000000002</v>
      </c>
      <c r="I10">
        <v>0.40009</v>
      </c>
      <c r="J10">
        <v>0.43576999999999999</v>
      </c>
      <c r="K10">
        <v>0.31994</v>
      </c>
      <c r="L10">
        <v>0.31675999999999999</v>
      </c>
      <c r="M10">
        <v>0.26299</v>
      </c>
      <c r="N10">
        <v>0.22867000000000001</v>
      </c>
      <c r="O10">
        <v>0.26327</v>
      </c>
      <c r="P10" s="4">
        <f t="shared" si="8"/>
        <v>5.6994300000000013</v>
      </c>
      <c r="R10">
        <v>2</v>
      </c>
      <c r="S10" t="s">
        <v>73</v>
      </c>
      <c r="T10">
        <v>0.36714999999999998</v>
      </c>
      <c r="U10">
        <v>0.62385000000000002</v>
      </c>
      <c r="V10">
        <v>0.85555999999999999</v>
      </c>
      <c r="W10">
        <v>0.81537000000000004</v>
      </c>
      <c r="X10">
        <v>0.61433000000000004</v>
      </c>
      <c r="Y10">
        <v>0.38963999999999999</v>
      </c>
      <c r="Z10">
        <v>0.4229</v>
      </c>
      <c r="AA10">
        <v>0.30997000000000002</v>
      </c>
      <c r="AB10">
        <v>0.30589</v>
      </c>
      <c r="AC10">
        <v>0.25324000000000002</v>
      </c>
      <c r="AD10">
        <v>0.21536</v>
      </c>
      <c r="AE10">
        <v>0.26423000000000002</v>
      </c>
      <c r="AF10" s="6">
        <f t="shared" si="9"/>
        <v>5.4374899999999995</v>
      </c>
      <c r="AH10">
        <v>2</v>
      </c>
      <c r="AI10" t="s">
        <v>73</v>
      </c>
      <c r="AJ10">
        <v>0.44541999999999998</v>
      </c>
      <c r="AK10">
        <v>0.64356999999999998</v>
      </c>
      <c r="AL10">
        <v>0.82316999999999996</v>
      </c>
      <c r="AM10">
        <v>0.75312000000000001</v>
      </c>
      <c r="AN10">
        <v>0.56796000000000002</v>
      </c>
      <c r="AO10">
        <v>0.36176000000000003</v>
      </c>
      <c r="AP10">
        <v>0.39539999999999997</v>
      </c>
      <c r="AQ10">
        <v>0.29159000000000002</v>
      </c>
      <c r="AR10">
        <v>0.28937000000000002</v>
      </c>
      <c r="AS10">
        <v>0.24121999999999999</v>
      </c>
      <c r="AT10">
        <v>0.21840000000000001</v>
      </c>
      <c r="AU10">
        <v>0.25073000000000001</v>
      </c>
      <c r="AV10" s="6">
        <f t="shared" si="10"/>
        <v>5.2817100000000003</v>
      </c>
      <c r="AX10">
        <v>2</v>
      </c>
      <c r="AY10" t="s">
        <v>73</v>
      </c>
      <c r="AZ10">
        <v>0.33698</v>
      </c>
      <c r="BA10">
        <v>0.57579999999999998</v>
      </c>
      <c r="BB10">
        <v>0.73523000000000005</v>
      </c>
      <c r="BC10">
        <v>0.65007000000000004</v>
      </c>
      <c r="BD10">
        <v>0.47853000000000001</v>
      </c>
      <c r="BE10">
        <v>0.30747000000000002</v>
      </c>
      <c r="BF10">
        <v>0.33572000000000002</v>
      </c>
      <c r="BG10">
        <v>0.24815999999999999</v>
      </c>
      <c r="BH10">
        <v>0.24704000000000001</v>
      </c>
      <c r="BI10">
        <v>0.20610999999999999</v>
      </c>
      <c r="BJ10">
        <v>0.18071999999999999</v>
      </c>
      <c r="BK10">
        <v>0.25821</v>
      </c>
      <c r="BL10" s="6">
        <f t="shared" si="11"/>
        <v>4.5600400000000008</v>
      </c>
    </row>
    <row r="11" spans="2:64" x14ac:dyDescent="0.25">
      <c r="B11">
        <v>3</v>
      </c>
      <c r="C11" t="s">
        <v>73</v>
      </c>
      <c r="D11">
        <v>0.15523000000000001</v>
      </c>
      <c r="E11">
        <v>0.21356</v>
      </c>
      <c r="F11">
        <v>0.32371</v>
      </c>
      <c r="G11">
        <v>0.33606000000000003</v>
      </c>
      <c r="H11">
        <v>0.23834</v>
      </c>
      <c r="I11">
        <v>0.12870999999999999</v>
      </c>
      <c r="J11">
        <v>0.12018</v>
      </c>
      <c r="K11">
        <v>0.10093000000000001</v>
      </c>
      <c r="L11">
        <v>6.3969999999999999E-2</v>
      </c>
      <c r="M11">
        <v>4.505E-2</v>
      </c>
      <c r="N11">
        <v>3.977E-2</v>
      </c>
      <c r="O11">
        <v>8.7499999999999994E-2</v>
      </c>
      <c r="P11" s="4">
        <f t="shared" si="8"/>
        <v>1.85301</v>
      </c>
      <c r="R11">
        <v>3</v>
      </c>
      <c r="S11" t="s">
        <v>73</v>
      </c>
      <c r="T11">
        <v>0.14951</v>
      </c>
      <c r="U11">
        <v>0.21742</v>
      </c>
      <c r="V11">
        <v>0.31601000000000001</v>
      </c>
      <c r="W11">
        <v>0.30234</v>
      </c>
      <c r="X11">
        <v>0.21106</v>
      </c>
      <c r="Y11">
        <v>0.1142</v>
      </c>
      <c r="Z11">
        <v>0.10609</v>
      </c>
      <c r="AA11">
        <v>8.8819999999999996E-2</v>
      </c>
      <c r="AB11">
        <v>5.6070000000000002E-2</v>
      </c>
      <c r="AC11">
        <v>3.9690000000000003E-2</v>
      </c>
      <c r="AD11">
        <v>3.3910000000000003E-2</v>
      </c>
      <c r="AE11">
        <v>7.3029999999999998E-2</v>
      </c>
      <c r="AF11" s="6">
        <f t="shared" si="9"/>
        <v>1.7081500000000001</v>
      </c>
      <c r="AH11">
        <v>3</v>
      </c>
      <c r="AI11" t="s">
        <v>73</v>
      </c>
      <c r="AJ11">
        <v>0.14573</v>
      </c>
      <c r="AK11">
        <v>0.26480999999999999</v>
      </c>
      <c r="AL11">
        <v>0.35019</v>
      </c>
      <c r="AM11">
        <v>0.29841000000000001</v>
      </c>
      <c r="AN11">
        <v>0.20660999999999999</v>
      </c>
      <c r="AO11">
        <v>0.1119</v>
      </c>
      <c r="AP11">
        <v>0.10506</v>
      </c>
      <c r="AQ11">
        <v>8.8520000000000001E-2</v>
      </c>
      <c r="AR11">
        <v>5.6160000000000002E-2</v>
      </c>
      <c r="AS11">
        <v>4.0219999999999999E-2</v>
      </c>
      <c r="AT11">
        <v>3.805E-2</v>
      </c>
      <c r="AU11">
        <v>8.4540000000000004E-2</v>
      </c>
      <c r="AV11" s="6">
        <f t="shared" si="10"/>
        <v>1.7901999999999998</v>
      </c>
      <c r="AX11">
        <v>3</v>
      </c>
      <c r="AY11" t="s">
        <v>73</v>
      </c>
      <c r="AZ11">
        <v>9.0639999999999998E-2</v>
      </c>
      <c r="BA11">
        <v>0.14885000000000001</v>
      </c>
      <c r="BB11">
        <v>0.22101000000000001</v>
      </c>
      <c r="BC11">
        <v>0.20028000000000001</v>
      </c>
      <c r="BD11">
        <v>0.13649</v>
      </c>
      <c r="BE11">
        <v>7.6130000000000003E-2</v>
      </c>
      <c r="BF11">
        <v>7.1370000000000003E-2</v>
      </c>
      <c r="BG11">
        <v>5.994E-2</v>
      </c>
      <c r="BH11">
        <v>3.7760000000000002E-2</v>
      </c>
      <c r="BI11">
        <v>2.6599999999999999E-2</v>
      </c>
      <c r="BJ11">
        <v>2.5950000000000001E-2</v>
      </c>
      <c r="BK11">
        <v>5.3760000000000002E-2</v>
      </c>
      <c r="BL11" s="6">
        <f t="shared" si="11"/>
        <v>1.1487800000000001</v>
      </c>
    </row>
    <row r="12" spans="2:64" x14ac:dyDescent="0.25">
      <c r="B12">
        <v>4</v>
      </c>
      <c r="C12" t="s">
        <v>73</v>
      </c>
      <c r="D12">
        <v>0.32846999999999998</v>
      </c>
      <c r="E12">
        <v>0.59619999999999995</v>
      </c>
      <c r="F12">
        <v>0.80862000000000001</v>
      </c>
      <c r="G12">
        <v>0.69528999999999996</v>
      </c>
      <c r="H12">
        <v>0.31720999999999999</v>
      </c>
      <c r="I12">
        <v>0.19272</v>
      </c>
      <c r="J12">
        <v>0.12909000000000001</v>
      </c>
      <c r="K12">
        <v>7.1459999999999996E-2</v>
      </c>
      <c r="L12">
        <v>4.4179999999999997E-2</v>
      </c>
      <c r="M12">
        <v>3.304E-2</v>
      </c>
      <c r="N12">
        <v>3.7510000000000002E-2</v>
      </c>
      <c r="O12">
        <v>0.14937</v>
      </c>
      <c r="P12" s="4">
        <f t="shared" si="8"/>
        <v>3.4031599999999997</v>
      </c>
      <c r="R12">
        <v>4</v>
      </c>
      <c r="S12" t="s">
        <v>73</v>
      </c>
      <c r="T12">
        <v>0.30708000000000002</v>
      </c>
      <c r="U12">
        <v>0.62039999999999995</v>
      </c>
      <c r="V12">
        <v>0.78480000000000005</v>
      </c>
      <c r="W12">
        <v>0.66873000000000005</v>
      </c>
      <c r="X12">
        <v>0.29891000000000001</v>
      </c>
      <c r="Y12">
        <v>0.18271000000000001</v>
      </c>
      <c r="Z12">
        <v>0.12296</v>
      </c>
      <c r="AA12">
        <v>6.862E-2</v>
      </c>
      <c r="AB12">
        <v>4.2729999999999997E-2</v>
      </c>
      <c r="AC12">
        <v>3.2309999999999998E-2</v>
      </c>
      <c r="AD12">
        <v>3.1730000000000001E-2</v>
      </c>
      <c r="AE12">
        <v>0.10628</v>
      </c>
      <c r="AF12" s="6">
        <f t="shared" si="9"/>
        <v>3.2672600000000003</v>
      </c>
      <c r="AH12">
        <v>4</v>
      </c>
      <c r="AI12" t="s">
        <v>73</v>
      </c>
      <c r="AJ12">
        <v>0.38653999999999999</v>
      </c>
      <c r="AK12">
        <v>0.64222000000000001</v>
      </c>
      <c r="AL12">
        <v>0.75217000000000001</v>
      </c>
      <c r="AM12">
        <v>0.58740999999999999</v>
      </c>
      <c r="AN12">
        <v>0.27272999999999997</v>
      </c>
      <c r="AO12">
        <v>0.16855999999999999</v>
      </c>
      <c r="AP12">
        <v>0.11511</v>
      </c>
      <c r="AQ12">
        <v>6.5180000000000002E-2</v>
      </c>
      <c r="AR12">
        <v>4.1090000000000002E-2</v>
      </c>
      <c r="AS12">
        <v>3.1600000000000003E-2</v>
      </c>
      <c r="AT12">
        <v>3.4759999999999999E-2</v>
      </c>
      <c r="AU12">
        <v>0.15053</v>
      </c>
      <c r="AV12" s="6">
        <f t="shared" si="10"/>
        <v>3.2478999999999996</v>
      </c>
      <c r="AX12">
        <v>4</v>
      </c>
      <c r="AY12" t="s">
        <v>73</v>
      </c>
      <c r="AZ12">
        <v>0.26423999999999997</v>
      </c>
      <c r="BA12">
        <v>0.52312999999999998</v>
      </c>
      <c r="BB12">
        <v>0.60731000000000002</v>
      </c>
      <c r="BC12">
        <v>0.53020999999999996</v>
      </c>
      <c r="BD12">
        <v>0.26185999999999998</v>
      </c>
      <c r="BE12">
        <v>0.16027</v>
      </c>
      <c r="BF12">
        <v>0.10804</v>
      </c>
      <c r="BG12">
        <v>6.0449999999999997E-2</v>
      </c>
      <c r="BH12">
        <v>3.7609999999999998E-2</v>
      </c>
      <c r="BI12">
        <v>2.8340000000000001E-2</v>
      </c>
      <c r="BJ12">
        <v>3.0589999999999999E-2</v>
      </c>
      <c r="BK12">
        <v>0.12991</v>
      </c>
      <c r="BL12" s="6">
        <f t="shared" si="11"/>
        <v>2.7419600000000002</v>
      </c>
    </row>
    <row r="13" spans="2:64" x14ac:dyDescent="0.25">
      <c r="B13">
        <v>5</v>
      </c>
      <c r="C13" t="s">
        <v>73</v>
      </c>
      <c r="D13">
        <v>0.94208999999999998</v>
      </c>
      <c r="E13">
        <v>1.50969</v>
      </c>
      <c r="F13">
        <v>2.96008</v>
      </c>
      <c r="G13">
        <v>3.2011699999999998</v>
      </c>
      <c r="H13">
        <v>2.5757400000000001</v>
      </c>
      <c r="I13">
        <v>1.5645</v>
      </c>
      <c r="J13">
        <v>1.57968</v>
      </c>
      <c r="K13">
        <v>1.09945</v>
      </c>
      <c r="L13">
        <v>1.04128</v>
      </c>
      <c r="M13">
        <v>0.82277999999999996</v>
      </c>
      <c r="N13">
        <v>0.67118</v>
      </c>
      <c r="O13">
        <v>0.71904999999999997</v>
      </c>
      <c r="P13" s="4">
        <f t="shared" si="8"/>
        <v>18.686690000000002</v>
      </c>
      <c r="R13">
        <v>5</v>
      </c>
      <c r="S13" t="s">
        <v>73</v>
      </c>
      <c r="T13">
        <v>1.0167999999999999</v>
      </c>
      <c r="U13">
        <v>1.4269700000000001</v>
      </c>
      <c r="V13">
        <v>2.9855900000000002</v>
      </c>
      <c r="W13">
        <v>3.1164000000000001</v>
      </c>
      <c r="X13">
        <v>2.4750899999999998</v>
      </c>
      <c r="Y13">
        <v>1.5198</v>
      </c>
      <c r="Z13">
        <v>1.5394000000000001</v>
      </c>
      <c r="AA13">
        <v>1.0698399999999999</v>
      </c>
      <c r="AB13">
        <v>0.76083999999999996</v>
      </c>
      <c r="AC13">
        <v>0.80322000000000005</v>
      </c>
      <c r="AD13">
        <v>0.63597999999999999</v>
      </c>
      <c r="AE13">
        <v>0.67020000000000002</v>
      </c>
      <c r="AF13" s="6">
        <f t="shared" si="9"/>
        <v>18.020130000000002</v>
      </c>
      <c r="AH13">
        <v>5</v>
      </c>
      <c r="AI13" t="s">
        <v>73</v>
      </c>
      <c r="AJ13">
        <v>1.0422100000000001</v>
      </c>
      <c r="AK13">
        <v>1.69716</v>
      </c>
      <c r="AL13">
        <v>2.9964400000000002</v>
      </c>
      <c r="AM13">
        <v>2.9393500000000001</v>
      </c>
      <c r="AN13">
        <v>2.3311299999999999</v>
      </c>
      <c r="AO13">
        <v>1.4436599999999999</v>
      </c>
      <c r="AP13">
        <v>1.46889</v>
      </c>
      <c r="AQ13">
        <v>1.0266</v>
      </c>
      <c r="AR13">
        <v>0.97748000000000002</v>
      </c>
      <c r="AS13">
        <v>0.77908999999999995</v>
      </c>
      <c r="AT13">
        <v>0.62433000000000005</v>
      </c>
      <c r="AU13">
        <v>0.66442000000000001</v>
      </c>
      <c r="AV13" s="6">
        <f t="shared" si="10"/>
        <v>17.990760000000002</v>
      </c>
      <c r="AX13">
        <v>5</v>
      </c>
      <c r="AY13" t="s">
        <v>73</v>
      </c>
      <c r="AZ13">
        <v>0.68974000000000002</v>
      </c>
      <c r="BA13">
        <v>1.1594899999999999</v>
      </c>
      <c r="BB13">
        <v>2.4295599999999999</v>
      </c>
      <c r="BC13">
        <v>2.45608</v>
      </c>
      <c r="BD13">
        <v>2.0453199999999998</v>
      </c>
      <c r="BE13">
        <v>1.2705200000000001</v>
      </c>
      <c r="BF13">
        <v>0.86043999999999998</v>
      </c>
      <c r="BG13">
        <v>0.8952</v>
      </c>
      <c r="BH13">
        <v>0.63476999999999995</v>
      </c>
      <c r="BI13">
        <v>0.66785000000000005</v>
      </c>
      <c r="BJ13">
        <v>0.53749999999999998</v>
      </c>
      <c r="BK13">
        <v>0.57964000000000004</v>
      </c>
      <c r="BL13" s="6">
        <f t="shared" si="11"/>
        <v>14.226109999999997</v>
      </c>
    </row>
    <row r="14" spans="2:64" x14ac:dyDescent="0.25">
      <c r="B14">
        <v>6</v>
      </c>
      <c r="C14" t="s">
        <v>73</v>
      </c>
      <c r="D14">
        <v>0.13669999999999999</v>
      </c>
      <c r="E14">
        <v>0.1103</v>
      </c>
      <c r="F14">
        <v>0.17435999999999999</v>
      </c>
      <c r="G14">
        <v>0.21246000000000001</v>
      </c>
      <c r="H14">
        <v>0.20372000000000001</v>
      </c>
      <c r="I14">
        <v>0.16331000000000001</v>
      </c>
      <c r="J14">
        <v>0.13791</v>
      </c>
      <c r="K14">
        <v>0.11260000000000001</v>
      </c>
      <c r="L14">
        <v>0.13247999999999999</v>
      </c>
      <c r="M14">
        <v>0.11154</v>
      </c>
      <c r="N14">
        <v>9.6920000000000006E-2</v>
      </c>
      <c r="O14">
        <v>0.10922</v>
      </c>
      <c r="P14" s="4">
        <f t="shared" si="8"/>
        <v>1.7015199999999999</v>
      </c>
      <c r="R14">
        <v>6</v>
      </c>
      <c r="S14" t="s">
        <v>73</v>
      </c>
      <c r="T14">
        <v>0.16836999999999999</v>
      </c>
      <c r="U14">
        <v>0.15678</v>
      </c>
      <c r="V14">
        <v>0.28265000000000001</v>
      </c>
      <c r="W14">
        <v>0.30457000000000001</v>
      </c>
      <c r="X14">
        <v>0.27160000000000001</v>
      </c>
      <c r="Y14">
        <v>0.21035000000000001</v>
      </c>
      <c r="Z14">
        <v>0.17757000000000001</v>
      </c>
      <c r="AA14">
        <v>0.14582000000000001</v>
      </c>
      <c r="AB14">
        <v>0.17413999999999999</v>
      </c>
      <c r="AC14">
        <v>0.14995</v>
      </c>
      <c r="AD14">
        <v>0.12748000000000001</v>
      </c>
      <c r="AE14">
        <v>0.13533999999999999</v>
      </c>
      <c r="AF14" s="6">
        <f t="shared" si="9"/>
        <v>2.3046199999999994</v>
      </c>
      <c r="AH14">
        <v>6</v>
      </c>
      <c r="AI14" t="s">
        <v>73</v>
      </c>
      <c r="AJ14">
        <v>0.12316000000000001</v>
      </c>
      <c r="AK14">
        <v>0.11759</v>
      </c>
      <c r="AL14">
        <v>0.19583</v>
      </c>
      <c r="AM14">
        <v>0.21156</v>
      </c>
      <c r="AN14">
        <v>0.18573999999999999</v>
      </c>
      <c r="AO14">
        <v>0.14849999999999999</v>
      </c>
      <c r="AP14">
        <v>0.12645999999999999</v>
      </c>
      <c r="AQ14">
        <v>0.10348</v>
      </c>
      <c r="AR14">
        <v>0.12205000000000001</v>
      </c>
      <c r="AS14">
        <v>0.10388</v>
      </c>
      <c r="AT14">
        <v>9.2109999999999997E-2</v>
      </c>
      <c r="AU14">
        <v>9.987E-2</v>
      </c>
      <c r="AV14" s="6">
        <f t="shared" si="10"/>
        <v>1.6302299999999998</v>
      </c>
      <c r="AX14">
        <v>6</v>
      </c>
      <c r="AY14" t="s">
        <v>73</v>
      </c>
      <c r="AZ14">
        <v>9.7489999999999993E-2</v>
      </c>
      <c r="BA14">
        <v>8.3129999999999996E-2</v>
      </c>
      <c r="BB14">
        <v>0.14960999999999999</v>
      </c>
      <c r="BC14">
        <v>0.15806000000000001</v>
      </c>
      <c r="BD14">
        <v>0.14022999999999999</v>
      </c>
      <c r="BE14">
        <v>0.11311</v>
      </c>
      <c r="BF14">
        <v>9.5329999999999998E-2</v>
      </c>
      <c r="BG14">
        <v>7.7439999999999995E-2</v>
      </c>
      <c r="BH14">
        <v>9.0279999999999999E-2</v>
      </c>
      <c r="BI14">
        <v>7.5410000000000005E-2</v>
      </c>
      <c r="BJ14">
        <v>6.6180000000000003E-2</v>
      </c>
      <c r="BK14">
        <v>8.5879999999999998E-2</v>
      </c>
      <c r="BL14" s="6">
        <f t="shared" si="11"/>
        <v>1.2321499999999999</v>
      </c>
    </row>
    <row r="15" spans="2:64" x14ac:dyDescent="0.25">
      <c r="B15">
        <v>7</v>
      </c>
      <c r="C15" t="s">
        <v>73</v>
      </c>
      <c r="D15">
        <v>1.0633600000000001</v>
      </c>
      <c r="E15">
        <v>1.4892300000000001</v>
      </c>
      <c r="F15">
        <v>3.0668899999999999</v>
      </c>
      <c r="G15">
        <v>3.4203700000000001</v>
      </c>
      <c r="H15">
        <v>2.8758900000000001</v>
      </c>
      <c r="I15">
        <v>1.8112600000000001</v>
      </c>
      <c r="J15">
        <v>1.2410000000000001</v>
      </c>
      <c r="K15">
        <v>1.30688</v>
      </c>
      <c r="L15">
        <v>0.92435999999999996</v>
      </c>
      <c r="M15">
        <v>0.96319999999999995</v>
      </c>
      <c r="N15">
        <v>0.80844000000000005</v>
      </c>
      <c r="O15">
        <v>0.92229000000000005</v>
      </c>
      <c r="P15" s="4">
        <f t="shared" si="8"/>
        <v>19.893170000000005</v>
      </c>
      <c r="R15">
        <v>7</v>
      </c>
      <c r="S15" t="s">
        <v>73</v>
      </c>
      <c r="T15">
        <v>0.93557999999999997</v>
      </c>
      <c r="U15">
        <v>1.48569</v>
      </c>
      <c r="V15">
        <v>3.2589100000000002</v>
      </c>
      <c r="W15">
        <v>3.4404499999999998</v>
      </c>
      <c r="X15">
        <v>2.8468100000000001</v>
      </c>
      <c r="Y15">
        <v>1.8098000000000001</v>
      </c>
      <c r="Z15">
        <v>1.2535499999999999</v>
      </c>
      <c r="AA15">
        <v>1.3251599999999999</v>
      </c>
      <c r="AB15">
        <v>0.94481999999999999</v>
      </c>
      <c r="AC15">
        <v>0.99499000000000004</v>
      </c>
      <c r="AD15">
        <v>0.79745999999999995</v>
      </c>
      <c r="AE15">
        <v>0.89232999999999996</v>
      </c>
      <c r="AF15" s="6">
        <f t="shared" si="9"/>
        <v>19.985550000000003</v>
      </c>
      <c r="AH15">
        <v>7</v>
      </c>
      <c r="AI15" t="s">
        <v>73</v>
      </c>
      <c r="AJ15">
        <v>1.08755</v>
      </c>
      <c r="AK15">
        <v>1.7250000000000001</v>
      </c>
      <c r="AL15">
        <v>3.1488299999999998</v>
      </c>
      <c r="AM15">
        <v>3.17143</v>
      </c>
      <c r="AN15">
        <v>2.6022699999999999</v>
      </c>
      <c r="AO15">
        <v>1.6687099999999999</v>
      </c>
      <c r="AP15">
        <v>1.15167</v>
      </c>
      <c r="AQ15">
        <v>1.2149300000000001</v>
      </c>
      <c r="AR15">
        <v>0.86229</v>
      </c>
      <c r="AS15">
        <v>0.91295000000000004</v>
      </c>
      <c r="AT15">
        <v>0.74236000000000002</v>
      </c>
      <c r="AU15">
        <v>0.82638</v>
      </c>
      <c r="AV15" s="6">
        <f t="shared" si="10"/>
        <v>19.114370000000001</v>
      </c>
      <c r="AX15">
        <v>7</v>
      </c>
      <c r="AY15" t="s">
        <v>73</v>
      </c>
      <c r="AZ15">
        <v>0.77205000000000001</v>
      </c>
      <c r="BA15">
        <v>1.13262</v>
      </c>
      <c r="BB15">
        <v>2.52983</v>
      </c>
      <c r="BC15">
        <v>2.6302599999999998</v>
      </c>
      <c r="BD15">
        <v>2.2605400000000002</v>
      </c>
      <c r="BE15">
        <v>1.45259</v>
      </c>
      <c r="BF15">
        <v>0.99899000000000004</v>
      </c>
      <c r="BG15">
        <v>1.0421</v>
      </c>
      <c r="BH15">
        <v>0.73035000000000005</v>
      </c>
      <c r="BI15">
        <v>0.75519000000000003</v>
      </c>
      <c r="BJ15">
        <v>0.62375999999999998</v>
      </c>
      <c r="BK15">
        <v>0.74487999999999999</v>
      </c>
      <c r="BL15" s="6">
        <f t="shared" si="11"/>
        <v>15.673160000000003</v>
      </c>
    </row>
    <row r="16" spans="2:64" x14ac:dyDescent="0.25">
      <c r="B16">
        <v>8</v>
      </c>
      <c r="C16" t="s">
        <v>73</v>
      </c>
      <c r="D16">
        <v>0.28663</v>
      </c>
      <c r="E16">
        <v>0.18062</v>
      </c>
      <c r="F16">
        <v>0.17476</v>
      </c>
      <c r="G16">
        <v>7.0459999999999995E-2</v>
      </c>
      <c r="H16">
        <v>3.4930000000000003E-2</v>
      </c>
      <c r="I16">
        <v>1.5350000000000001E-2</v>
      </c>
      <c r="J16">
        <v>8.3999999999999995E-3</v>
      </c>
      <c r="K16">
        <v>3.8999999999999998E-3</v>
      </c>
      <c r="L16">
        <v>1.2700000000000001E-3</v>
      </c>
      <c r="M16">
        <v>5.5000000000000003E-4</v>
      </c>
      <c r="N16">
        <v>8.727E-2</v>
      </c>
      <c r="O16">
        <v>0.19355</v>
      </c>
      <c r="P16" s="4">
        <f t="shared" si="8"/>
        <v>1.05769</v>
      </c>
      <c r="R16">
        <v>8</v>
      </c>
      <c r="S16" t="s">
        <v>73</v>
      </c>
      <c r="T16">
        <v>0.24268000000000001</v>
      </c>
      <c r="U16">
        <v>0.27200000000000002</v>
      </c>
      <c r="V16">
        <v>0.19298999999999999</v>
      </c>
      <c r="W16">
        <v>7.0569999999999994E-2</v>
      </c>
      <c r="X16">
        <v>4.3610000000000003E-2</v>
      </c>
      <c r="Y16">
        <v>1.9050000000000001E-2</v>
      </c>
      <c r="Z16">
        <v>1.03E-2</v>
      </c>
      <c r="AA16">
        <v>4.7400000000000003E-3</v>
      </c>
      <c r="AB16">
        <v>1.5100000000000001E-3</v>
      </c>
      <c r="AC16">
        <v>6.8000000000000005E-4</v>
      </c>
      <c r="AD16">
        <v>2.0719999999999999E-2</v>
      </c>
      <c r="AE16">
        <v>0.13758000000000001</v>
      </c>
      <c r="AF16" s="6">
        <f t="shared" si="9"/>
        <v>1.0164299999999999</v>
      </c>
      <c r="AH16">
        <v>8</v>
      </c>
      <c r="AI16" t="s">
        <v>73</v>
      </c>
      <c r="AJ16">
        <v>0.26841999999999999</v>
      </c>
      <c r="AK16">
        <v>0.29382999999999998</v>
      </c>
      <c r="AL16">
        <v>0.25816</v>
      </c>
      <c r="AM16">
        <v>7.5499999999999998E-2</v>
      </c>
      <c r="AN16">
        <v>4.8689999999999997E-2</v>
      </c>
      <c r="AO16">
        <v>2.0670000000000001E-2</v>
      </c>
      <c r="AP16">
        <v>1.112E-2</v>
      </c>
      <c r="AQ16">
        <v>5.3099999999999996E-3</v>
      </c>
      <c r="AR16">
        <v>1.89E-3</v>
      </c>
      <c r="AS16">
        <v>1.7260000000000001E-2</v>
      </c>
      <c r="AT16">
        <v>6.7559999999999995E-2</v>
      </c>
      <c r="AU16">
        <v>0.15060999999999999</v>
      </c>
      <c r="AV16" s="6">
        <f t="shared" si="10"/>
        <v>1.2190199999999998</v>
      </c>
      <c r="AX16">
        <v>8</v>
      </c>
      <c r="AY16" t="s">
        <v>73</v>
      </c>
      <c r="AZ16">
        <v>0.22556000000000001</v>
      </c>
      <c r="BA16">
        <v>0.20913999999999999</v>
      </c>
      <c r="BB16">
        <v>0.12933</v>
      </c>
      <c r="BC16">
        <v>6.479E-2</v>
      </c>
      <c r="BD16">
        <v>3.524E-2</v>
      </c>
      <c r="BE16">
        <v>1.52E-2</v>
      </c>
      <c r="BF16">
        <v>8.0300000000000007E-3</v>
      </c>
      <c r="BG16">
        <v>3.5000000000000001E-3</v>
      </c>
      <c r="BH16">
        <v>9.3999999999999997E-4</v>
      </c>
      <c r="BI16">
        <v>1.1E-4</v>
      </c>
      <c r="BJ16">
        <v>4.3970000000000002E-2</v>
      </c>
      <c r="BK16">
        <v>0.12442</v>
      </c>
      <c r="BL16" s="6">
        <f t="shared" si="11"/>
        <v>0.86023000000000005</v>
      </c>
    </row>
    <row r="17" spans="2:64" x14ac:dyDescent="0.25">
      <c r="B17">
        <v>9</v>
      </c>
      <c r="C17" t="s">
        <v>73</v>
      </c>
      <c r="D17">
        <v>0.43697999999999998</v>
      </c>
      <c r="E17">
        <v>0.28423999999999999</v>
      </c>
      <c r="F17">
        <v>0.22794</v>
      </c>
      <c r="G17">
        <v>6.8580000000000002E-2</v>
      </c>
      <c r="H17">
        <v>3.2570000000000002E-2</v>
      </c>
      <c r="I17">
        <v>1.5469999999999999E-2</v>
      </c>
      <c r="J17">
        <v>9.1599999999999997E-3</v>
      </c>
      <c r="K17">
        <v>5.64E-3</v>
      </c>
      <c r="L17">
        <v>3.8899999999999998E-3</v>
      </c>
      <c r="M17">
        <v>4.9699999999999996E-3</v>
      </c>
      <c r="N17">
        <v>0.12672</v>
      </c>
      <c r="O17">
        <v>0.27094000000000001</v>
      </c>
      <c r="P17" s="4">
        <f t="shared" si="8"/>
        <v>1.4871000000000001</v>
      </c>
      <c r="R17">
        <v>9</v>
      </c>
      <c r="S17" t="s">
        <v>73</v>
      </c>
      <c r="T17">
        <v>0.40701999999999999</v>
      </c>
      <c r="U17">
        <v>0.39118000000000003</v>
      </c>
      <c r="V17">
        <v>0.19617000000000001</v>
      </c>
      <c r="W17">
        <v>0.1069</v>
      </c>
      <c r="X17">
        <v>3.4529999999999998E-2</v>
      </c>
      <c r="Y17">
        <v>1.6080000000000001E-2</v>
      </c>
      <c r="Z17">
        <v>9.1699999999999993E-3</v>
      </c>
      <c r="AA17">
        <v>5.5199999999999997E-3</v>
      </c>
      <c r="AB17">
        <v>3.3800000000000002E-3</v>
      </c>
      <c r="AC17">
        <v>3.63E-3</v>
      </c>
      <c r="AD17">
        <v>6.3799999999999996E-2</v>
      </c>
      <c r="AE17">
        <v>0.20574999999999999</v>
      </c>
      <c r="AF17" s="6">
        <f t="shared" si="9"/>
        <v>1.44313</v>
      </c>
      <c r="AH17">
        <v>9</v>
      </c>
      <c r="AI17" t="s">
        <v>73</v>
      </c>
      <c r="AJ17">
        <v>0.44341999999999998</v>
      </c>
      <c r="AK17">
        <v>0.45051999999999998</v>
      </c>
      <c r="AL17">
        <v>0.48121999999999998</v>
      </c>
      <c r="AM17">
        <v>0.11956</v>
      </c>
      <c r="AN17">
        <v>3.6949999999999997E-2</v>
      </c>
      <c r="AO17">
        <v>1.5990000000000001E-2</v>
      </c>
      <c r="AP17">
        <v>9.2499999999999995E-3</v>
      </c>
      <c r="AQ17">
        <v>5.3800000000000002E-3</v>
      </c>
      <c r="AR17">
        <v>2.7499999999999998E-3</v>
      </c>
      <c r="AS17">
        <v>3.1359999999999999E-2</v>
      </c>
      <c r="AT17">
        <v>0.10783</v>
      </c>
      <c r="AU17">
        <v>0.2472</v>
      </c>
      <c r="AV17" s="6">
        <f t="shared" si="10"/>
        <v>1.9514300000000002</v>
      </c>
      <c r="AX17">
        <v>9</v>
      </c>
      <c r="AY17" t="s">
        <v>73</v>
      </c>
      <c r="AZ17">
        <v>0.35865000000000002</v>
      </c>
      <c r="BA17">
        <v>0.34722999999999998</v>
      </c>
      <c r="BB17">
        <v>0.17938999999999999</v>
      </c>
      <c r="BC17">
        <v>8.2799999999999999E-2</v>
      </c>
      <c r="BD17">
        <v>3.354E-2</v>
      </c>
      <c r="BE17">
        <v>1.5740000000000001E-2</v>
      </c>
      <c r="BF17">
        <v>9.2200000000000008E-3</v>
      </c>
      <c r="BG17">
        <v>5.5900000000000004E-3</v>
      </c>
      <c r="BH17">
        <v>3.0999999999999999E-3</v>
      </c>
      <c r="BI17">
        <v>3.3600000000000001E-3</v>
      </c>
      <c r="BJ17">
        <v>6.3500000000000001E-2</v>
      </c>
      <c r="BK17">
        <v>0.17643</v>
      </c>
      <c r="BL17" s="6">
        <f t="shared" si="11"/>
        <v>1.2785500000000003</v>
      </c>
    </row>
    <row r="18" spans="2:64" x14ac:dyDescent="0.25">
      <c r="B18">
        <v>10</v>
      </c>
      <c r="C18" t="s">
        <v>73</v>
      </c>
      <c r="D18">
        <v>0.99451999999999996</v>
      </c>
      <c r="E18">
        <v>0.93462000000000001</v>
      </c>
      <c r="F18">
        <v>1.1656299999999999</v>
      </c>
      <c r="G18">
        <v>1.3206199999999999</v>
      </c>
      <c r="H18">
        <v>1.5841099999999999</v>
      </c>
      <c r="I18">
        <v>1.5688500000000001</v>
      </c>
      <c r="J18">
        <v>1.49274</v>
      </c>
      <c r="K18">
        <v>1.29792</v>
      </c>
      <c r="L18">
        <v>1.0907100000000001</v>
      </c>
      <c r="M18">
        <v>1.02224</v>
      </c>
      <c r="N18">
        <v>0.95387</v>
      </c>
      <c r="O18">
        <v>0.98555000000000004</v>
      </c>
      <c r="P18" s="4">
        <f t="shared" si="8"/>
        <v>14.411379999999999</v>
      </c>
      <c r="R18">
        <v>10</v>
      </c>
      <c r="S18" t="s">
        <v>73</v>
      </c>
      <c r="T18">
        <v>1.4865699999999999</v>
      </c>
      <c r="U18">
        <v>0.96848000000000001</v>
      </c>
      <c r="V18">
        <v>1.1925399999999999</v>
      </c>
      <c r="W18">
        <v>1.34805</v>
      </c>
      <c r="X18">
        <v>1.631</v>
      </c>
      <c r="Y18">
        <v>1.5984</v>
      </c>
      <c r="Z18">
        <v>1.52254</v>
      </c>
      <c r="AA18">
        <v>1.3345400000000001</v>
      </c>
      <c r="AB18">
        <v>1.12141</v>
      </c>
      <c r="AC18">
        <v>1.02563</v>
      </c>
      <c r="AD18">
        <v>1.3913199999999999</v>
      </c>
      <c r="AE18">
        <v>1.4174199999999999</v>
      </c>
      <c r="AF18" s="6">
        <f t="shared" si="9"/>
        <v>16.0379</v>
      </c>
      <c r="AH18">
        <v>10</v>
      </c>
      <c r="AI18" t="s">
        <v>73</v>
      </c>
      <c r="AJ18">
        <v>1.42655</v>
      </c>
      <c r="AK18">
        <v>0.92981000000000003</v>
      </c>
      <c r="AL18">
        <v>1.2681100000000001</v>
      </c>
      <c r="AM18">
        <v>1.4985299999999999</v>
      </c>
      <c r="AN18">
        <v>1.68483</v>
      </c>
      <c r="AO18">
        <v>1.5984700000000001</v>
      </c>
      <c r="AP18">
        <v>1.50417</v>
      </c>
      <c r="AQ18">
        <v>1.3105599999999999</v>
      </c>
      <c r="AR18">
        <v>1.0767599999999999</v>
      </c>
      <c r="AS18">
        <v>1.47479</v>
      </c>
      <c r="AT18">
        <v>1.3599399999999999</v>
      </c>
      <c r="AU18">
        <v>1.3960300000000001</v>
      </c>
      <c r="AV18" s="6">
        <f t="shared" si="10"/>
        <v>16.528550000000003</v>
      </c>
      <c r="AX18">
        <v>10</v>
      </c>
      <c r="AY18" t="s">
        <v>73</v>
      </c>
      <c r="AZ18">
        <v>0.76407000000000003</v>
      </c>
      <c r="BA18">
        <v>0.71804000000000001</v>
      </c>
      <c r="BB18">
        <v>0.85260999999999998</v>
      </c>
      <c r="BC18">
        <v>0.88041999999999998</v>
      </c>
      <c r="BD18">
        <v>0.94632000000000005</v>
      </c>
      <c r="BE18">
        <v>0.92923</v>
      </c>
      <c r="BF18">
        <v>0.95345000000000002</v>
      </c>
      <c r="BG18">
        <v>0.93115999999999999</v>
      </c>
      <c r="BH18">
        <v>0.86165999999999998</v>
      </c>
      <c r="BI18">
        <v>0.83494000000000002</v>
      </c>
      <c r="BJ18">
        <v>0.75522999999999996</v>
      </c>
      <c r="BK18">
        <v>0.75602000000000003</v>
      </c>
      <c r="BL18" s="6">
        <f t="shared" si="11"/>
        <v>10.183149999999999</v>
      </c>
    </row>
    <row r="19" spans="2:64" x14ac:dyDescent="0.25">
      <c r="B19">
        <v>11</v>
      </c>
      <c r="C19" t="s">
        <v>73</v>
      </c>
      <c r="D19">
        <v>0.26712000000000002</v>
      </c>
      <c r="E19">
        <v>0.39715</v>
      </c>
      <c r="F19">
        <v>0.58465999999999996</v>
      </c>
      <c r="G19">
        <v>0.49209000000000003</v>
      </c>
      <c r="H19">
        <v>0.34159</v>
      </c>
      <c r="I19">
        <v>0.23644999999999999</v>
      </c>
      <c r="J19">
        <v>0.26798</v>
      </c>
      <c r="K19">
        <v>0.19655</v>
      </c>
      <c r="L19">
        <v>0.14047999999999999</v>
      </c>
      <c r="M19">
        <v>0.14365</v>
      </c>
      <c r="N19">
        <v>0.10785</v>
      </c>
      <c r="O19">
        <v>0.12906000000000001</v>
      </c>
      <c r="P19" s="4">
        <f t="shared" si="8"/>
        <v>3.3046300000000004</v>
      </c>
      <c r="R19">
        <v>11</v>
      </c>
      <c r="S19" t="s">
        <v>73</v>
      </c>
      <c r="T19">
        <v>0.27853</v>
      </c>
      <c r="U19">
        <v>0.58069000000000004</v>
      </c>
      <c r="V19">
        <v>0.72287999999999997</v>
      </c>
      <c r="W19">
        <v>0.59892999999999996</v>
      </c>
      <c r="X19">
        <v>0.41991000000000001</v>
      </c>
      <c r="Y19">
        <v>0.28903000000000001</v>
      </c>
      <c r="Z19">
        <v>0.32586999999999999</v>
      </c>
      <c r="AA19">
        <v>0.23812</v>
      </c>
      <c r="AB19">
        <v>0.22642999999999999</v>
      </c>
      <c r="AC19">
        <v>0.17388999999999999</v>
      </c>
      <c r="AD19">
        <v>0.13020000000000001</v>
      </c>
      <c r="AE19">
        <v>0.12237000000000001</v>
      </c>
      <c r="AF19" s="6">
        <f t="shared" si="9"/>
        <v>4.1068499999999997</v>
      </c>
      <c r="AH19">
        <v>11</v>
      </c>
      <c r="AI19" t="s">
        <v>73</v>
      </c>
      <c r="AJ19">
        <v>0.24246999999999999</v>
      </c>
      <c r="AK19">
        <v>0.51641999999999999</v>
      </c>
      <c r="AL19">
        <v>0.65090999999999999</v>
      </c>
      <c r="AM19">
        <v>0.49641000000000002</v>
      </c>
      <c r="AN19">
        <v>0.34560000000000002</v>
      </c>
      <c r="AO19">
        <v>0.23816999999999999</v>
      </c>
      <c r="AP19">
        <v>0.26909</v>
      </c>
      <c r="AQ19">
        <v>0.19678000000000001</v>
      </c>
      <c r="AR19">
        <v>0.18703</v>
      </c>
      <c r="AS19">
        <v>0.14374999999999999</v>
      </c>
      <c r="AT19">
        <v>0.10849</v>
      </c>
      <c r="AU19">
        <v>0.10650999999999999</v>
      </c>
      <c r="AV19" s="6">
        <f t="shared" si="10"/>
        <v>3.50163</v>
      </c>
      <c r="AX19">
        <v>11</v>
      </c>
      <c r="AY19" t="s">
        <v>73</v>
      </c>
      <c r="AZ19">
        <v>0.14205999999999999</v>
      </c>
      <c r="BA19">
        <v>0.32884999999999998</v>
      </c>
      <c r="BB19">
        <v>0.4476</v>
      </c>
      <c r="BC19">
        <v>0.34279999999999999</v>
      </c>
      <c r="BD19">
        <v>0.24773999999999999</v>
      </c>
      <c r="BE19">
        <v>0.17094999999999999</v>
      </c>
      <c r="BF19">
        <v>0.19361</v>
      </c>
      <c r="BG19">
        <v>0.14177000000000001</v>
      </c>
      <c r="BH19">
        <v>0.13442000000000001</v>
      </c>
      <c r="BI19">
        <v>0.10271</v>
      </c>
      <c r="BJ19">
        <v>7.6960000000000001E-2</v>
      </c>
      <c r="BK19">
        <v>7.2859999999999994E-2</v>
      </c>
      <c r="BL19" s="6">
        <f t="shared" si="11"/>
        <v>2.4023300000000001</v>
      </c>
    </row>
    <row r="20" spans="2:64" x14ac:dyDescent="0.25">
      <c r="B20">
        <v>12</v>
      </c>
      <c r="C20" t="s">
        <v>73</v>
      </c>
      <c r="D20">
        <v>0.64434999999999998</v>
      </c>
      <c r="E20">
        <v>0.75417999999999996</v>
      </c>
      <c r="F20">
        <v>0.87375000000000003</v>
      </c>
      <c r="G20">
        <v>0.63532999999999995</v>
      </c>
      <c r="H20">
        <v>0.42851</v>
      </c>
      <c r="I20">
        <v>0.29587000000000002</v>
      </c>
      <c r="J20">
        <v>0.33904000000000001</v>
      </c>
      <c r="K20">
        <v>0.23705999999999999</v>
      </c>
      <c r="L20">
        <v>0.20724999999999999</v>
      </c>
      <c r="M20">
        <v>0.14446000000000001</v>
      </c>
      <c r="N20">
        <v>0.14976999999999999</v>
      </c>
      <c r="O20">
        <v>0.33703</v>
      </c>
      <c r="P20" s="4">
        <f t="shared" si="8"/>
        <v>5.0465999999999998</v>
      </c>
      <c r="R20">
        <v>12</v>
      </c>
      <c r="S20" t="s">
        <v>73</v>
      </c>
      <c r="T20">
        <v>0.68652000000000002</v>
      </c>
      <c r="U20">
        <v>1.0863799999999999</v>
      </c>
      <c r="V20">
        <v>1.14401</v>
      </c>
      <c r="W20">
        <v>0.78088999999999997</v>
      </c>
      <c r="X20">
        <v>0.52159999999999995</v>
      </c>
      <c r="Y20">
        <v>0.53410000000000002</v>
      </c>
      <c r="Z20">
        <v>0.39255000000000001</v>
      </c>
      <c r="AA20">
        <v>0.29014000000000001</v>
      </c>
      <c r="AB20">
        <v>0.25398999999999999</v>
      </c>
      <c r="AC20">
        <v>0.18582000000000001</v>
      </c>
      <c r="AD20">
        <v>0.13569999999999999</v>
      </c>
      <c r="AE20">
        <v>0.33383000000000002</v>
      </c>
      <c r="AF20" s="6">
        <f t="shared" si="9"/>
        <v>6.3455299999999983</v>
      </c>
      <c r="AH20">
        <v>12</v>
      </c>
      <c r="AI20" t="s">
        <v>73</v>
      </c>
      <c r="AJ20">
        <v>0.63841999999999999</v>
      </c>
      <c r="AK20">
        <v>0.92371999999999999</v>
      </c>
      <c r="AL20">
        <v>0.96274999999999999</v>
      </c>
      <c r="AM20">
        <v>0.63051999999999997</v>
      </c>
      <c r="AN20">
        <v>0.42873</v>
      </c>
      <c r="AO20">
        <v>0.44649</v>
      </c>
      <c r="AP20">
        <v>0.33221000000000001</v>
      </c>
      <c r="AQ20">
        <v>0.30818000000000001</v>
      </c>
      <c r="AR20">
        <v>0.20666999999999999</v>
      </c>
      <c r="AS20">
        <v>0.14682999999999999</v>
      </c>
      <c r="AT20">
        <v>0.11355</v>
      </c>
      <c r="AU20">
        <v>0.24406</v>
      </c>
      <c r="AV20" s="6">
        <f t="shared" si="10"/>
        <v>5.3821299999999992</v>
      </c>
      <c r="AX20">
        <v>12</v>
      </c>
      <c r="AY20" t="s">
        <v>73</v>
      </c>
      <c r="AZ20">
        <v>0.45067000000000002</v>
      </c>
      <c r="BA20">
        <v>0.65719000000000005</v>
      </c>
      <c r="BB20">
        <v>0.72563999999999995</v>
      </c>
      <c r="BC20">
        <v>0.47038999999999997</v>
      </c>
      <c r="BD20">
        <v>0.33079999999999998</v>
      </c>
      <c r="BE20">
        <v>0.32621</v>
      </c>
      <c r="BF20">
        <v>0.24321000000000001</v>
      </c>
      <c r="BG20">
        <v>0.22697999999999999</v>
      </c>
      <c r="BH20">
        <v>0.15296999999999999</v>
      </c>
      <c r="BI20">
        <v>9.5170000000000005E-2</v>
      </c>
      <c r="BJ20">
        <v>7.0540000000000005E-2</v>
      </c>
      <c r="BK20">
        <v>0.21399000000000001</v>
      </c>
      <c r="BL20" s="6">
        <f t="shared" si="11"/>
        <v>3.9637599999999997</v>
      </c>
    </row>
    <row r="21" spans="2:64" x14ac:dyDescent="0.25">
      <c r="B21">
        <v>13</v>
      </c>
      <c r="C21" t="s">
        <v>73</v>
      </c>
      <c r="D21">
        <v>1.8151900000000001</v>
      </c>
      <c r="E21">
        <v>1.79335</v>
      </c>
      <c r="F21">
        <v>2.1292399999999998</v>
      </c>
      <c r="G21">
        <v>1.9593400000000001</v>
      </c>
      <c r="H21">
        <v>1.99492</v>
      </c>
      <c r="I21">
        <v>1.8703000000000001</v>
      </c>
      <c r="J21">
        <v>1.73729</v>
      </c>
      <c r="K21">
        <v>1.47254</v>
      </c>
      <c r="L21">
        <v>1.7885500000000001</v>
      </c>
      <c r="M21">
        <v>1.60859</v>
      </c>
      <c r="N21">
        <v>1.50925</v>
      </c>
      <c r="O21">
        <v>1.9258</v>
      </c>
      <c r="P21" s="4">
        <f t="shared" si="8"/>
        <v>21.60436</v>
      </c>
      <c r="R21">
        <v>13</v>
      </c>
      <c r="S21" t="s">
        <v>73</v>
      </c>
      <c r="T21">
        <v>1.8661000000000001</v>
      </c>
      <c r="U21">
        <v>2.2090200000000002</v>
      </c>
      <c r="V21">
        <v>2.4689999999999999</v>
      </c>
      <c r="W21">
        <v>2.14819</v>
      </c>
      <c r="X21">
        <v>2.1454</v>
      </c>
      <c r="Y21">
        <v>1.96495</v>
      </c>
      <c r="Z21">
        <v>1.80274</v>
      </c>
      <c r="AA21">
        <v>1.5418099999999999</v>
      </c>
      <c r="AB21">
        <v>1.8740600000000001</v>
      </c>
      <c r="AC21">
        <v>1.6539699999999999</v>
      </c>
      <c r="AD21">
        <v>1.47126</v>
      </c>
      <c r="AE21">
        <v>1.82643</v>
      </c>
      <c r="AF21" s="6">
        <f t="shared" si="9"/>
        <v>22.972930000000002</v>
      </c>
      <c r="AH21">
        <v>13</v>
      </c>
      <c r="AI21" t="s">
        <v>73</v>
      </c>
      <c r="AJ21">
        <v>1.7927299999999999</v>
      </c>
      <c r="AK21">
        <v>2.0328200000000001</v>
      </c>
      <c r="AL21">
        <v>2.35467</v>
      </c>
      <c r="AM21">
        <v>2.1354500000000001</v>
      </c>
      <c r="AN21">
        <v>2.1087199999999999</v>
      </c>
      <c r="AO21">
        <v>1.9061600000000001</v>
      </c>
      <c r="AP21">
        <v>1.7442200000000001</v>
      </c>
      <c r="AQ21">
        <v>1.4785299999999999</v>
      </c>
      <c r="AR21">
        <v>1.7758400000000001</v>
      </c>
      <c r="AS21">
        <v>1.55959</v>
      </c>
      <c r="AT21">
        <v>1.4154800000000001</v>
      </c>
      <c r="AU21">
        <v>1.7691699999999999</v>
      </c>
      <c r="AV21" s="6">
        <f t="shared" si="10"/>
        <v>22.073379999999997</v>
      </c>
      <c r="AX21">
        <v>13</v>
      </c>
      <c r="AY21" t="s">
        <v>73</v>
      </c>
      <c r="AZ21">
        <v>1.3572</v>
      </c>
      <c r="BA21">
        <v>1.5077799999999999</v>
      </c>
      <c r="BB21">
        <v>1.6707700000000001</v>
      </c>
      <c r="BC21">
        <v>1.3770100000000001</v>
      </c>
      <c r="BD21">
        <v>1.2774799999999999</v>
      </c>
      <c r="BE21">
        <v>1.14337</v>
      </c>
      <c r="BF21">
        <v>1.1087</v>
      </c>
      <c r="BG21">
        <v>1.03142</v>
      </c>
      <c r="BH21">
        <v>0.91903000000000001</v>
      </c>
      <c r="BI21">
        <v>1.2914399999999999</v>
      </c>
      <c r="BJ21">
        <v>1.1599200000000001</v>
      </c>
      <c r="BK21">
        <v>1.4089799999999999</v>
      </c>
      <c r="BL21" s="6">
        <f t="shared" si="11"/>
        <v>15.2531</v>
      </c>
    </row>
    <row r="22" spans="2:64" x14ac:dyDescent="0.25">
      <c r="B22">
        <v>14</v>
      </c>
      <c r="C22" t="s">
        <v>73</v>
      </c>
      <c r="D22">
        <v>1.05613</v>
      </c>
      <c r="E22">
        <v>1.16092</v>
      </c>
      <c r="F22">
        <v>1.1380699999999999</v>
      </c>
      <c r="G22">
        <v>0.55603000000000002</v>
      </c>
      <c r="H22">
        <v>0.35774</v>
      </c>
      <c r="I22">
        <v>0.20963999999999999</v>
      </c>
      <c r="J22">
        <v>0.11609</v>
      </c>
      <c r="K22">
        <v>6.7320000000000005E-2</v>
      </c>
      <c r="L22">
        <v>3.9609999999999999E-2</v>
      </c>
      <c r="M22">
        <v>2.6069999999999999E-2</v>
      </c>
      <c r="N22">
        <v>7.8869999999999996E-2</v>
      </c>
      <c r="O22">
        <v>0.36542000000000002</v>
      </c>
      <c r="P22" s="4">
        <f t="shared" si="8"/>
        <v>5.1719099999999996</v>
      </c>
      <c r="R22">
        <v>14</v>
      </c>
      <c r="S22" t="s">
        <v>73</v>
      </c>
      <c r="T22">
        <v>1.05176</v>
      </c>
      <c r="U22">
        <v>1.3770100000000001</v>
      </c>
      <c r="V22">
        <v>1.29802</v>
      </c>
      <c r="W22">
        <v>0.65974999999999995</v>
      </c>
      <c r="X22">
        <v>0.40865000000000001</v>
      </c>
      <c r="Y22">
        <v>0.24545</v>
      </c>
      <c r="Z22">
        <v>0.14074</v>
      </c>
      <c r="AA22">
        <v>8.4889999999999993E-2</v>
      </c>
      <c r="AB22">
        <v>5.2229999999999999E-2</v>
      </c>
      <c r="AC22">
        <v>3.5580000000000001E-2</v>
      </c>
      <c r="AD22">
        <v>4.7919999999999997E-2</v>
      </c>
      <c r="AE22">
        <v>0.41170000000000001</v>
      </c>
      <c r="AF22" s="6">
        <f t="shared" si="9"/>
        <v>5.8136999999999999</v>
      </c>
      <c r="AH22">
        <v>14</v>
      </c>
      <c r="AI22" t="s">
        <v>73</v>
      </c>
      <c r="AJ22">
        <v>1.2181900000000001</v>
      </c>
      <c r="AK22">
        <v>1.3429599999999999</v>
      </c>
      <c r="AL22">
        <v>1.4374800000000001</v>
      </c>
      <c r="AM22">
        <v>0.60336000000000001</v>
      </c>
      <c r="AN22">
        <v>0.37509999999999999</v>
      </c>
      <c r="AO22">
        <v>0.22278999999999999</v>
      </c>
      <c r="AP22">
        <v>0.12429</v>
      </c>
      <c r="AQ22">
        <v>7.2660000000000002E-2</v>
      </c>
      <c r="AR22">
        <v>4.3619999999999999E-2</v>
      </c>
      <c r="AS22">
        <v>3.1399999999999997E-2</v>
      </c>
      <c r="AT22">
        <v>5.0880000000000002E-2</v>
      </c>
      <c r="AU22">
        <v>0.50975000000000004</v>
      </c>
      <c r="AV22" s="6">
        <f t="shared" si="10"/>
        <v>6.0324800000000005</v>
      </c>
      <c r="AX22">
        <v>14</v>
      </c>
      <c r="AY22" t="s">
        <v>73</v>
      </c>
      <c r="AZ22">
        <v>0.82089999999999996</v>
      </c>
      <c r="BA22">
        <v>1.22428</v>
      </c>
      <c r="BB22">
        <v>1.1261699999999999</v>
      </c>
      <c r="BC22">
        <v>0.59674000000000005</v>
      </c>
      <c r="BD22">
        <v>0.35183999999999999</v>
      </c>
      <c r="BE22">
        <v>0.20338000000000001</v>
      </c>
      <c r="BF22">
        <v>0.11006000000000001</v>
      </c>
      <c r="BG22">
        <v>6.1580000000000003E-2</v>
      </c>
      <c r="BH22">
        <v>3.5150000000000001E-2</v>
      </c>
      <c r="BI22">
        <v>2.315E-2</v>
      </c>
      <c r="BJ22">
        <v>2.512E-2</v>
      </c>
      <c r="BK22">
        <v>0.30125999999999997</v>
      </c>
      <c r="BL22" s="6">
        <f t="shared" si="11"/>
        <v>4.8796300000000006</v>
      </c>
    </row>
    <row r="23" spans="2:64" x14ac:dyDescent="0.25">
      <c r="B23">
        <v>15</v>
      </c>
      <c r="C23" t="s">
        <v>73</v>
      </c>
      <c r="D23">
        <v>0.24227000000000001</v>
      </c>
      <c r="E23">
        <v>0.18951000000000001</v>
      </c>
      <c r="F23">
        <v>0.13203000000000001</v>
      </c>
      <c r="G23">
        <v>4.3339999999999997E-2</v>
      </c>
      <c r="H23">
        <v>1.5640000000000001E-2</v>
      </c>
      <c r="I23">
        <v>1.0120000000000001E-2</v>
      </c>
      <c r="J23">
        <v>8.2900000000000005E-3</v>
      </c>
      <c r="K23">
        <v>6.1700000000000001E-3</v>
      </c>
      <c r="L23">
        <v>4.0600000000000002E-3</v>
      </c>
      <c r="M23">
        <v>3.7599999999999999E-3</v>
      </c>
      <c r="N23">
        <v>5.5890000000000002E-2</v>
      </c>
      <c r="O23">
        <v>0.14279</v>
      </c>
      <c r="P23" s="4">
        <f t="shared" si="8"/>
        <v>0.85387000000000002</v>
      </c>
      <c r="R23">
        <v>15</v>
      </c>
      <c r="S23" t="s">
        <v>73</v>
      </c>
      <c r="T23">
        <v>0.23705999999999999</v>
      </c>
      <c r="U23">
        <v>0.23677000000000001</v>
      </c>
      <c r="V23">
        <v>0.11771</v>
      </c>
      <c r="W23">
        <v>4.2180000000000002E-2</v>
      </c>
      <c r="X23">
        <v>1.5709999999999998E-2</v>
      </c>
      <c r="Y23">
        <v>1.0070000000000001E-2</v>
      </c>
      <c r="Z23">
        <v>8.43E-3</v>
      </c>
      <c r="AA23">
        <v>6.4000000000000003E-3</v>
      </c>
      <c r="AB23">
        <v>4.2900000000000004E-3</v>
      </c>
      <c r="AC23">
        <v>4.6800000000000001E-3</v>
      </c>
      <c r="AD23">
        <v>2.989E-2</v>
      </c>
      <c r="AE23">
        <v>0.11702</v>
      </c>
      <c r="AF23" s="6">
        <f t="shared" si="9"/>
        <v>0.83021</v>
      </c>
      <c r="AH23">
        <v>15</v>
      </c>
      <c r="AI23" t="s">
        <v>73</v>
      </c>
      <c r="AJ23">
        <v>0.24895</v>
      </c>
      <c r="AK23">
        <v>0.27239999999999998</v>
      </c>
      <c r="AL23">
        <v>0.22206999999999999</v>
      </c>
      <c r="AM23">
        <v>6.1469999999999997E-2</v>
      </c>
      <c r="AN23">
        <v>2.0129999999999999E-2</v>
      </c>
      <c r="AO23">
        <v>1.0529999999999999E-2</v>
      </c>
      <c r="AP23">
        <v>8.0999999999999996E-3</v>
      </c>
      <c r="AQ23">
        <v>6.2199999999999998E-3</v>
      </c>
      <c r="AR23">
        <v>4.2199999999999998E-3</v>
      </c>
      <c r="AS23">
        <v>1.2160000000000001E-2</v>
      </c>
      <c r="AT23">
        <v>2.9239999999999999E-2</v>
      </c>
      <c r="AU23">
        <v>0.14260999999999999</v>
      </c>
      <c r="AV23" s="6">
        <f t="shared" si="10"/>
        <v>1.0381</v>
      </c>
      <c r="AX23">
        <v>15</v>
      </c>
      <c r="AY23" t="s">
        <v>73</v>
      </c>
      <c r="AZ23">
        <v>0.19134000000000001</v>
      </c>
      <c r="BA23">
        <v>0.21135000000000001</v>
      </c>
      <c r="BB23">
        <v>0.10022</v>
      </c>
      <c r="BC23">
        <v>3.7139999999999999E-2</v>
      </c>
      <c r="BD23">
        <v>1.3780000000000001E-2</v>
      </c>
      <c r="BE23">
        <v>8.9499999999999996E-3</v>
      </c>
      <c r="BF23">
        <v>7.3499999999999998E-3</v>
      </c>
      <c r="BG23">
        <v>5.4799999999999996E-3</v>
      </c>
      <c r="BH23">
        <v>3.63E-3</v>
      </c>
      <c r="BI23">
        <v>3.2399999999999998E-3</v>
      </c>
      <c r="BJ23">
        <v>1.6580000000000001E-2</v>
      </c>
      <c r="BK23">
        <v>0.10031</v>
      </c>
      <c r="BL23" s="6">
        <f t="shared" si="11"/>
        <v>0.69937000000000005</v>
      </c>
    </row>
    <row r="24" spans="2:64" x14ac:dyDescent="0.25">
      <c r="B24">
        <v>16</v>
      </c>
      <c r="C24" t="s">
        <v>73</v>
      </c>
      <c r="D24">
        <v>1.7602</v>
      </c>
      <c r="E24">
        <v>2.0175100000000001</v>
      </c>
      <c r="F24">
        <v>2.7343799999999998</v>
      </c>
      <c r="G24">
        <v>2.5721599999999998</v>
      </c>
      <c r="H24">
        <v>2.3734099999999998</v>
      </c>
      <c r="I24">
        <v>2.1623600000000001</v>
      </c>
      <c r="J24">
        <v>2.1267299999999998</v>
      </c>
      <c r="K24">
        <v>1.9597</v>
      </c>
      <c r="L24">
        <v>1.7223200000000001</v>
      </c>
      <c r="M24">
        <v>2.4354200000000001</v>
      </c>
      <c r="N24">
        <v>2.1397200000000001</v>
      </c>
      <c r="O24">
        <v>2.2112599999999998</v>
      </c>
      <c r="P24" s="4">
        <f t="shared" si="8"/>
        <v>26.215170000000001</v>
      </c>
      <c r="R24">
        <v>16</v>
      </c>
      <c r="S24" t="s">
        <v>73</v>
      </c>
      <c r="T24">
        <v>1.8282799999999999</v>
      </c>
      <c r="U24">
        <v>2.4722400000000002</v>
      </c>
      <c r="V24">
        <v>3.3621099999999999</v>
      </c>
      <c r="W24">
        <v>2.9388800000000002</v>
      </c>
      <c r="X24">
        <v>2.58399</v>
      </c>
      <c r="Y24">
        <v>2.31223</v>
      </c>
      <c r="Z24">
        <v>2.2022900000000001</v>
      </c>
      <c r="AA24">
        <v>1.99455</v>
      </c>
      <c r="AB24">
        <v>1.7299899999999999</v>
      </c>
      <c r="AC24">
        <v>2.4496199999999999</v>
      </c>
      <c r="AD24">
        <v>2.1666500000000002</v>
      </c>
      <c r="AE24">
        <v>2.18655</v>
      </c>
      <c r="AF24" s="6">
        <f t="shared" si="9"/>
        <v>28.227380000000004</v>
      </c>
      <c r="AH24">
        <v>16</v>
      </c>
      <c r="AI24" t="s">
        <v>73</v>
      </c>
      <c r="AJ24">
        <v>2.5907200000000001</v>
      </c>
      <c r="AK24">
        <v>2.3043999999999998</v>
      </c>
      <c r="AL24">
        <v>3.22045</v>
      </c>
      <c r="AM24">
        <v>2.9003899999999998</v>
      </c>
      <c r="AN24">
        <v>2.63028</v>
      </c>
      <c r="AO24">
        <v>2.3378100000000002</v>
      </c>
      <c r="AP24">
        <v>2.1995900000000002</v>
      </c>
      <c r="AQ24">
        <v>1.9569000000000001</v>
      </c>
      <c r="AR24">
        <v>1.71878</v>
      </c>
      <c r="AS24">
        <v>2.4311699999999998</v>
      </c>
      <c r="AT24">
        <v>2.1466400000000001</v>
      </c>
      <c r="AU24">
        <v>2.1757</v>
      </c>
      <c r="AV24" s="6">
        <f t="shared" si="10"/>
        <v>28.612829999999999</v>
      </c>
      <c r="AX24">
        <v>16</v>
      </c>
      <c r="AY24" t="s">
        <v>73</v>
      </c>
      <c r="AZ24">
        <v>1.23692</v>
      </c>
      <c r="BA24">
        <v>1.5009699999999999</v>
      </c>
      <c r="BB24">
        <v>2.10608</v>
      </c>
      <c r="BC24">
        <v>2.0441400000000001</v>
      </c>
      <c r="BD24">
        <v>1.88222</v>
      </c>
      <c r="BE24">
        <v>1.6753</v>
      </c>
      <c r="BF24">
        <v>1.6203099999999999</v>
      </c>
      <c r="BG24">
        <v>1.49498</v>
      </c>
      <c r="BH24">
        <v>1.29271</v>
      </c>
      <c r="BI24">
        <v>1.7320899999999999</v>
      </c>
      <c r="BJ24">
        <v>1.4400900000000001</v>
      </c>
      <c r="BK24">
        <v>1.4294800000000001</v>
      </c>
      <c r="BL24" s="6">
        <f t="shared" si="11"/>
        <v>19.455290000000005</v>
      </c>
    </row>
    <row r="25" spans="2:64" x14ac:dyDescent="0.25">
      <c r="B25">
        <v>17</v>
      </c>
      <c r="C25" t="s">
        <v>73</v>
      </c>
      <c r="D25">
        <v>3.20208</v>
      </c>
      <c r="E25">
        <v>3.2536700000000001</v>
      </c>
      <c r="F25">
        <v>3.5226099999999998</v>
      </c>
      <c r="G25">
        <v>2.82551</v>
      </c>
      <c r="H25">
        <v>2.4171499999999999</v>
      </c>
      <c r="I25">
        <v>2.1698900000000001</v>
      </c>
      <c r="J25">
        <v>2.1265900000000002</v>
      </c>
      <c r="K25">
        <v>1.95743</v>
      </c>
      <c r="L25">
        <v>2.5677500000000002</v>
      </c>
      <c r="M25">
        <v>2.4152</v>
      </c>
      <c r="N25">
        <v>2.3740600000000001</v>
      </c>
      <c r="O25">
        <v>2.1953800000000001</v>
      </c>
      <c r="P25" s="4">
        <f t="shared" si="8"/>
        <v>31.027319999999996</v>
      </c>
      <c r="R25">
        <v>17</v>
      </c>
      <c r="S25" t="s">
        <v>73</v>
      </c>
      <c r="T25">
        <v>3.3277999999999999</v>
      </c>
      <c r="U25">
        <v>3.9756100000000001</v>
      </c>
      <c r="V25">
        <v>4.2208800000000002</v>
      </c>
      <c r="W25">
        <v>3.28044</v>
      </c>
      <c r="X25">
        <v>2.6430600000000002</v>
      </c>
      <c r="Y25">
        <v>2.32504</v>
      </c>
      <c r="Z25">
        <v>2.2082899999999999</v>
      </c>
      <c r="AA25">
        <v>2.9907699999999999</v>
      </c>
      <c r="AB25">
        <v>2.5823999999999998</v>
      </c>
      <c r="AC25">
        <v>2.42923</v>
      </c>
      <c r="AD25">
        <v>2.28552</v>
      </c>
      <c r="AE25">
        <v>2.1095000000000002</v>
      </c>
      <c r="AF25" s="6">
        <f t="shared" si="9"/>
        <v>34.378540000000001</v>
      </c>
      <c r="AH25">
        <v>17</v>
      </c>
      <c r="AI25" t="s">
        <v>73</v>
      </c>
      <c r="AJ25">
        <v>3.2034799999999999</v>
      </c>
      <c r="AK25">
        <v>3.6432099999999998</v>
      </c>
      <c r="AL25">
        <v>4.1844599999999996</v>
      </c>
      <c r="AM25">
        <v>3.1307100000000001</v>
      </c>
      <c r="AN25">
        <v>2.6784699999999999</v>
      </c>
      <c r="AO25">
        <v>2.34877</v>
      </c>
      <c r="AP25">
        <v>2.2075399999999998</v>
      </c>
      <c r="AQ25">
        <v>2.9353099999999999</v>
      </c>
      <c r="AR25">
        <v>2.5645600000000002</v>
      </c>
      <c r="AS25">
        <v>2.4390999999999998</v>
      </c>
      <c r="AT25">
        <v>2.3352400000000002</v>
      </c>
      <c r="AU25">
        <v>2.0776400000000002</v>
      </c>
      <c r="AV25" s="6">
        <f t="shared" si="10"/>
        <v>33.748490000000004</v>
      </c>
      <c r="AX25">
        <v>17</v>
      </c>
      <c r="AY25" t="s">
        <v>73</v>
      </c>
      <c r="AZ25">
        <v>2.57437</v>
      </c>
      <c r="BA25">
        <v>2.8269799999999998</v>
      </c>
      <c r="BB25">
        <v>2.8532700000000002</v>
      </c>
      <c r="BC25">
        <v>2.2970100000000002</v>
      </c>
      <c r="BD25">
        <v>1.93154</v>
      </c>
      <c r="BE25">
        <v>1.68329</v>
      </c>
      <c r="BF25">
        <v>1.6205000000000001</v>
      </c>
      <c r="BG25">
        <v>2.2345000000000002</v>
      </c>
      <c r="BH25">
        <v>1.92632</v>
      </c>
      <c r="BI25">
        <v>1.7193799999999999</v>
      </c>
      <c r="BJ25">
        <v>1.5122100000000001</v>
      </c>
      <c r="BK25">
        <v>1.5513699999999999</v>
      </c>
      <c r="BL25" s="6">
        <f t="shared" si="11"/>
        <v>24.730739999999997</v>
      </c>
    </row>
    <row r="26" spans="2:64" x14ac:dyDescent="0.25">
      <c r="B26">
        <v>18</v>
      </c>
      <c r="C26" t="s">
        <v>73</v>
      </c>
      <c r="D26">
        <v>1.04861</v>
      </c>
      <c r="E26">
        <v>0.79671000000000003</v>
      </c>
      <c r="F26">
        <v>0.44901999999999997</v>
      </c>
      <c r="G26">
        <v>0.15017</v>
      </c>
      <c r="H26">
        <v>4.3589999999999997E-2</v>
      </c>
      <c r="I26">
        <v>2.1839999999999998E-2</v>
      </c>
      <c r="J26">
        <v>1.367E-2</v>
      </c>
      <c r="K26">
        <v>7.2199999999999999E-3</v>
      </c>
      <c r="L26">
        <v>2.7799999999999999E-3</v>
      </c>
      <c r="M26">
        <v>7.4400000000000004E-3</v>
      </c>
      <c r="N26">
        <v>0.24787999999999999</v>
      </c>
      <c r="O26">
        <v>0.55567</v>
      </c>
      <c r="P26" s="4">
        <f t="shared" si="8"/>
        <v>3.3445999999999998</v>
      </c>
      <c r="R26">
        <v>18</v>
      </c>
      <c r="S26" t="s">
        <v>73</v>
      </c>
      <c r="T26">
        <v>0.96238000000000001</v>
      </c>
      <c r="U26">
        <v>0.97638999999999998</v>
      </c>
      <c r="V26">
        <v>0.43897999999999998</v>
      </c>
      <c r="W26">
        <v>0.17709</v>
      </c>
      <c r="X26">
        <v>4.7879999999999999E-2</v>
      </c>
      <c r="Y26">
        <v>2.2859999999999998E-2</v>
      </c>
      <c r="Z26">
        <v>1.555E-2</v>
      </c>
      <c r="AA26">
        <v>8.6800000000000002E-3</v>
      </c>
      <c r="AB26">
        <v>5.2399999999999999E-3</v>
      </c>
      <c r="AC26">
        <v>4.1399999999999996E-3</v>
      </c>
      <c r="AD26">
        <v>0.17144999999999999</v>
      </c>
      <c r="AE26">
        <v>0.52546999999999999</v>
      </c>
      <c r="AF26" s="6">
        <f t="shared" si="9"/>
        <v>3.3561100000000006</v>
      </c>
      <c r="AH26">
        <v>18</v>
      </c>
      <c r="AI26" t="s">
        <v>73</v>
      </c>
      <c r="AJ26">
        <v>1.0199</v>
      </c>
      <c r="AK26">
        <v>0.99841999999999997</v>
      </c>
      <c r="AL26">
        <v>0.60692000000000002</v>
      </c>
      <c r="AM26">
        <v>0.19120999999999999</v>
      </c>
      <c r="AN26">
        <v>4.6429999999999999E-2</v>
      </c>
      <c r="AO26">
        <v>2.1430000000000001E-2</v>
      </c>
      <c r="AP26">
        <v>1.2409999999999999E-2</v>
      </c>
      <c r="AQ26">
        <v>6.4099999999999999E-3</v>
      </c>
      <c r="AR26">
        <v>2.9099999999999998E-3</v>
      </c>
      <c r="AS26">
        <v>2.521E-2</v>
      </c>
      <c r="AT26">
        <v>0.14030999999999999</v>
      </c>
      <c r="AU26">
        <v>0.56691999999999998</v>
      </c>
      <c r="AV26" s="6">
        <f t="shared" si="10"/>
        <v>3.6384799999999999</v>
      </c>
      <c r="AX26">
        <v>18</v>
      </c>
      <c r="AY26" t="s">
        <v>73</v>
      </c>
      <c r="AZ26">
        <v>0.94142999999999999</v>
      </c>
      <c r="BA26">
        <v>0.89766000000000001</v>
      </c>
      <c r="BB26">
        <v>0.38173000000000001</v>
      </c>
      <c r="BC26">
        <v>0.16153999999999999</v>
      </c>
      <c r="BD26">
        <v>4.5060000000000003E-2</v>
      </c>
      <c r="BE26">
        <v>1.9789999999999999E-2</v>
      </c>
      <c r="BF26">
        <v>1.304E-2</v>
      </c>
      <c r="BG26">
        <v>6.1599999999999997E-3</v>
      </c>
      <c r="BH26">
        <v>2.0799999999999998E-3</v>
      </c>
      <c r="BI26">
        <v>6.5700000000000003E-3</v>
      </c>
      <c r="BJ26">
        <v>7.1849999999999997E-2</v>
      </c>
      <c r="BK26">
        <v>0.45816000000000001</v>
      </c>
      <c r="BL26" s="6">
        <f t="shared" si="11"/>
        <v>3.0050699999999999</v>
      </c>
    </row>
    <row r="27" spans="2:64" x14ac:dyDescent="0.25">
      <c r="B27">
        <v>19</v>
      </c>
      <c r="C27" t="s">
        <v>73</v>
      </c>
      <c r="D27">
        <v>4.4834199999999997</v>
      </c>
      <c r="E27">
        <v>4.3477399999999999</v>
      </c>
      <c r="F27">
        <v>4.2311699999999997</v>
      </c>
      <c r="G27">
        <v>3.0828600000000002</v>
      </c>
      <c r="H27">
        <v>2.48156</v>
      </c>
      <c r="I27">
        <v>2.1874699999999998</v>
      </c>
      <c r="J27">
        <v>3.1977799999999998</v>
      </c>
      <c r="K27">
        <v>2.9484400000000002</v>
      </c>
      <c r="L27">
        <v>2.55837</v>
      </c>
      <c r="M27">
        <v>2.3794400000000002</v>
      </c>
      <c r="N27">
        <v>2.46014</v>
      </c>
      <c r="O27">
        <v>2.5592600000000001</v>
      </c>
      <c r="P27" s="4">
        <f t="shared" si="8"/>
        <v>36.917650000000002</v>
      </c>
      <c r="R27">
        <v>19</v>
      </c>
      <c r="S27" t="s">
        <v>73</v>
      </c>
      <c r="T27">
        <v>4.5224599999999997</v>
      </c>
      <c r="U27">
        <v>5.1966200000000002</v>
      </c>
      <c r="V27">
        <v>5.0084499999999998</v>
      </c>
      <c r="W27">
        <v>3.62839</v>
      </c>
      <c r="X27">
        <v>2.7354099999999999</v>
      </c>
      <c r="Y27">
        <v>2.35324</v>
      </c>
      <c r="Z27">
        <v>3.3486600000000002</v>
      </c>
      <c r="AA27">
        <v>3.0117699999999998</v>
      </c>
      <c r="AB27">
        <v>2.5811299999999999</v>
      </c>
      <c r="AC27">
        <v>2.3922400000000001</v>
      </c>
      <c r="AD27">
        <v>2.26783</v>
      </c>
      <c r="AE27">
        <v>2.41736</v>
      </c>
      <c r="AF27" s="6">
        <f t="shared" si="9"/>
        <v>39.463560000000001</v>
      </c>
      <c r="AH27">
        <v>19</v>
      </c>
      <c r="AI27" t="s">
        <v>73</v>
      </c>
      <c r="AJ27">
        <v>4.2712199999999996</v>
      </c>
      <c r="AK27">
        <v>5.0109500000000002</v>
      </c>
      <c r="AL27">
        <v>5.2012</v>
      </c>
      <c r="AM27">
        <v>3.3540999999999999</v>
      </c>
      <c r="AN27">
        <v>2.7600899999999999</v>
      </c>
      <c r="AO27">
        <v>2.37405</v>
      </c>
      <c r="AP27">
        <v>3.3532600000000001</v>
      </c>
      <c r="AQ27">
        <v>2.9615499999999999</v>
      </c>
      <c r="AR27">
        <v>2.5499700000000001</v>
      </c>
      <c r="AS27">
        <v>2.4220000000000002</v>
      </c>
      <c r="AT27">
        <v>2.27237</v>
      </c>
      <c r="AU27">
        <v>2.55389</v>
      </c>
      <c r="AV27" s="6">
        <f t="shared" si="10"/>
        <v>39.084650000000003</v>
      </c>
      <c r="AX27">
        <v>19</v>
      </c>
      <c r="AY27" t="s">
        <v>73</v>
      </c>
      <c r="AZ27">
        <v>3.6331500000000001</v>
      </c>
      <c r="BA27">
        <v>4.0400999999999998</v>
      </c>
      <c r="BB27">
        <v>3.53254</v>
      </c>
      <c r="BC27">
        <v>2.51173</v>
      </c>
      <c r="BD27">
        <v>2.0020099999999998</v>
      </c>
      <c r="BE27">
        <v>1.70292</v>
      </c>
      <c r="BF27">
        <v>2.4441700000000002</v>
      </c>
      <c r="BG27">
        <v>2.2357100000000001</v>
      </c>
      <c r="BH27">
        <v>1.921</v>
      </c>
      <c r="BI27">
        <v>1.7033400000000001</v>
      </c>
      <c r="BJ27">
        <v>1.4540299999999999</v>
      </c>
      <c r="BK27">
        <v>2.61415</v>
      </c>
      <c r="BL27" s="6">
        <f t="shared" si="11"/>
        <v>29.79485</v>
      </c>
    </row>
    <row r="28" spans="2:64" x14ac:dyDescent="0.25">
      <c r="B28">
        <v>20</v>
      </c>
      <c r="C28" t="s">
        <v>73</v>
      </c>
      <c r="D28">
        <v>0.58723999999999998</v>
      </c>
      <c r="E28">
        <v>0.58099999999999996</v>
      </c>
      <c r="F28">
        <v>0.47636000000000001</v>
      </c>
      <c r="G28">
        <v>0.24848999999999999</v>
      </c>
      <c r="H28">
        <v>0.21196000000000001</v>
      </c>
      <c r="I28">
        <v>0.13502</v>
      </c>
      <c r="J28">
        <v>0.10786999999999999</v>
      </c>
      <c r="K28">
        <v>8.7660000000000002E-2</v>
      </c>
      <c r="L28">
        <v>6.1409999999999999E-2</v>
      </c>
      <c r="M28">
        <v>2.3619999999999999E-2</v>
      </c>
      <c r="N28">
        <v>0.16489000000000001</v>
      </c>
      <c r="O28">
        <v>0.21776000000000001</v>
      </c>
      <c r="P28" s="4">
        <f t="shared" si="8"/>
        <v>2.9032800000000005</v>
      </c>
      <c r="R28">
        <v>20</v>
      </c>
      <c r="S28" t="s">
        <v>73</v>
      </c>
      <c r="T28">
        <v>0.61419999999999997</v>
      </c>
      <c r="U28">
        <v>0.71909999999999996</v>
      </c>
      <c r="V28">
        <v>0.57062999999999997</v>
      </c>
      <c r="W28">
        <v>0.30084</v>
      </c>
      <c r="X28">
        <v>0.24779000000000001</v>
      </c>
      <c r="Y28">
        <v>0.16181000000000001</v>
      </c>
      <c r="Z28">
        <v>0.13517999999999999</v>
      </c>
      <c r="AA28">
        <v>8.0670000000000006E-2</v>
      </c>
      <c r="AB28">
        <v>6.5259999999999999E-2</v>
      </c>
      <c r="AC28">
        <v>5.4330000000000003E-2</v>
      </c>
      <c r="AD28">
        <v>8.4129999999999996E-2</v>
      </c>
      <c r="AE28">
        <v>0.26064999999999999</v>
      </c>
      <c r="AF28" s="6">
        <f t="shared" si="9"/>
        <v>3.2945900000000004</v>
      </c>
      <c r="AH28">
        <v>20</v>
      </c>
      <c r="AI28" t="s">
        <v>73</v>
      </c>
      <c r="AJ28">
        <v>0.50663000000000002</v>
      </c>
      <c r="AK28">
        <v>0.67300000000000004</v>
      </c>
      <c r="AL28">
        <v>0.60636000000000001</v>
      </c>
      <c r="AM28">
        <v>0.29444999999999999</v>
      </c>
      <c r="AN28">
        <v>0.20307</v>
      </c>
      <c r="AO28">
        <v>0.19342999999999999</v>
      </c>
      <c r="AP28">
        <v>0.16367999999999999</v>
      </c>
      <c r="AQ28">
        <v>8.5550000000000001E-2</v>
      </c>
      <c r="AR28">
        <v>7.0699999999999999E-2</v>
      </c>
      <c r="AS28">
        <v>7.6329999999999995E-2</v>
      </c>
      <c r="AT28">
        <v>9.6409999999999996E-2</v>
      </c>
      <c r="AU28">
        <v>0.24693999999999999</v>
      </c>
      <c r="AV28" s="6">
        <f t="shared" si="10"/>
        <v>3.2165499999999998</v>
      </c>
      <c r="AX28">
        <v>20</v>
      </c>
      <c r="AY28" t="s">
        <v>73</v>
      </c>
      <c r="AZ28">
        <v>0.51087000000000005</v>
      </c>
      <c r="BA28">
        <v>0.59443000000000001</v>
      </c>
      <c r="BB28">
        <v>0.49914999999999998</v>
      </c>
      <c r="BC28">
        <v>0.31276999999999999</v>
      </c>
      <c r="BD28">
        <v>0.19791</v>
      </c>
      <c r="BE28">
        <v>0.19267999999999999</v>
      </c>
      <c r="BF28">
        <v>0.16750000000000001</v>
      </c>
      <c r="BG28">
        <v>0.1091</v>
      </c>
      <c r="BH28">
        <v>6.4210000000000003E-2</v>
      </c>
      <c r="BI28">
        <v>3.4869999999999998E-2</v>
      </c>
      <c r="BJ28">
        <v>5.0040000000000001E-2</v>
      </c>
      <c r="BK28">
        <v>0.24696000000000001</v>
      </c>
      <c r="BL28" s="6">
        <f t="shared" si="11"/>
        <v>2.980490000000001</v>
      </c>
    </row>
    <row r="29" spans="2:64" x14ac:dyDescent="0.25">
      <c r="B29">
        <v>21</v>
      </c>
      <c r="C29" t="s">
        <v>73</v>
      </c>
      <c r="D29">
        <v>5.1813099999999999</v>
      </c>
      <c r="E29">
        <v>5.1679700000000004</v>
      </c>
      <c r="F29">
        <v>4.98306</v>
      </c>
      <c r="G29">
        <v>3.5577399999999999</v>
      </c>
      <c r="H29">
        <v>2.6896399999999998</v>
      </c>
      <c r="I29">
        <v>3.4479600000000001</v>
      </c>
      <c r="J29">
        <v>3.2972800000000002</v>
      </c>
      <c r="K29">
        <v>3.0321199999999999</v>
      </c>
      <c r="L29">
        <v>2.6158999999999999</v>
      </c>
      <c r="M29">
        <v>2.3881000000000001</v>
      </c>
      <c r="N29">
        <v>2.4950800000000002</v>
      </c>
      <c r="O29">
        <v>2.5023900000000001</v>
      </c>
      <c r="P29" s="4">
        <f t="shared" si="8"/>
        <v>41.358550000000008</v>
      </c>
      <c r="R29">
        <v>21</v>
      </c>
      <c r="S29" t="s">
        <v>73</v>
      </c>
      <c r="T29">
        <v>5.25265</v>
      </c>
      <c r="U29">
        <v>6.0690299999999997</v>
      </c>
      <c r="V29">
        <v>6.0665699999999996</v>
      </c>
      <c r="W29">
        <v>4.1703400000000004</v>
      </c>
      <c r="X29">
        <v>3.0063900000000001</v>
      </c>
      <c r="Y29">
        <v>3.7389100000000002</v>
      </c>
      <c r="Z29">
        <v>3.4959199999999999</v>
      </c>
      <c r="AA29">
        <v>3.1009600000000002</v>
      </c>
      <c r="AB29">
        <v>2.6415199999999999</v>
      </c>
      <c r="AC29">
        <v>2.4274800000000001</v>
      </c>
      <c r="AD29">
        <v>2.2406999999999999</v>
      </c>
      <c r="AE29">
        <v>3.4504000000000001</v>
      </c>
      <c r="AF29" s="6">
        <f t="shared" si="9"/>
        <v>45.660870000000003</v>
      </c>
      <c r="AH29">
        <v>21</v>
      </c>
      <c r="AI29" t="s">
        <v>73</v>
      </c>
      <c r="AJ29">
        <v>4.7237499999999999</v>
      </c>
      <c r="AK29">
        <v>5.8921599999999996</v>
      </c>
      <c r="AL29">
        <v>6.3323799999999997</v>
      </c>
      <c r="AM29">
        <v>3.8253900000000001</v>
      </c>
      <c r="AN29">
        <v>3.04284</v>
      </c>
      <c r="AO29">
        <v>2.5323699999999998</v>
      </c>
      <c r="AP29">
        <v>3.5226799999999998</v>
      </c>
      <c r="AQ29">
        <v>3.0669900000000001</v>
      </c>
      <c r="AR29">
        <v>2.6076700000000002</v>
      </c>
      <c r="AS29">
        <v>2.4512499999999999</v>
      </c>
      <c r="AT29">
        <v>2.2433900000000002</v>
      </c>
      <c r="AU29">
        <v>2.61246</v>
      </c>
      <c r="AV29" s="6">
        <f t="shared" si="10"/>
        <v>42.853329999999993</v>
      </c>
      <c r="AX29">
        <v>21</v>
      </c>
      <c r="AY29" t="s">
        <v>73</v>
      </c>
      <c r="AZ29">
        <v>4.23752</v>
      </c>
      <c r="BA29">
        <v>4.8001500000000004</v>
      </c>
      <c r="BB29">
        <v>4.4195200000000003</v>
      </c>
      <c r="BC29">
        <v>3.0103</v>
      </c>
      <c r="BD29">
        <v>2.2709899999999998</v>
      </c>
      <c r="BE29">
        <v>2.7923100000000001</v>
      </c>
      <c r="BF29">
        <v>2.5968300000000002</v>
      </c>
      <c r="BG29">
        <v>2.3350599999999999</v>
      </c>
      <c r="BH29">
        <v>1.9827900000000001</v>
      </c>
      <c r="BI29">
        <v>1.7335400000000001</v>
      </c>
      <c r="BJ29">
        <v>1.44899</v>
      </c>
      <c r="BK29">
        <v>2.3747799999999999</v>
      </c>
      <c r="BL29" s="6">
        <f t="shared" si="11"/>
        <v>34.002780000000001</v>
      </c>
    </row>
    <row r="30" spans="2:64" x14ac:dyDescent="0.25">
      <c r="P30" s="6"/>
      <c r="AF30" s="6"/>
      <c r="AV30" s="6"/>
      <c r="BL30" s="6"/>
    </row>
    <row r="31" spans="2:64" x14ac:dyDescent="0.25">
      <c r="B31" s="1" t="s">
        <v>123</v>
      </c>
      <c r="P31" s="6"/>
      <c r="R31" s="1" t="s">
        <v>123</v>
      </c>
      <c r="AF31" s="6"/>
      <c r="AH31" t="s">
        <v>123</v>
      </c>
      <c r="AV31" s="6"/>
      <c r="AX31" t="s">
        <v>123</v>
      </c>
      <c r="BL31" s="6"/>
    </row>
    <row r="32" spans="2:64" x14ac:dyDescent="0.25">
      <c r="B32" t="s">
        <v>72</v>
      </c>
      <c r="C32" t="s">
        <v>1</v>
      </c>
      <c r="D32">
        <v>1</v>
      </c>
      <c r="E32">
        <v>2</v>
      </c>
      <c r="F32">
        <v>3</v>
      </c>
      <c r="G32">
        <v>4</v>
      </c>
      <c r="H32">
        <v>5</v>
      </c>
      <c r="I32">
        <v>6</v>
      </c>
      <c r="J32">
        <v>7</v>
      </c>
      <c r="K32">
        <v>8</v>
      </c>
      <c r="L32">
        <v>9</v>
      </c>
      <c r="M32">
        <v>10</v>
      </c>
      <c r="N32">
        <v>11</v>
      </c>
      <c r="O32">
        <v>12</v>
      </c>
      <c r="P32" s="6" t="s">
        <v>13</v>
      </c>
      <c r="R32" t="s">
        <v>72</v>
      </c>
      <c r="S32" t="s">
        <v>1</v>
      </c>
      <c r="T32">
        <v>1</v>
      </c>
      <c r="U32">
        <v>2</v>
      </c>
      <c r="V32">
        <v>3</v>
      </c>
      <c r="W32">
        <v>4</v>
      </c>
      <c r="X32">
        <v>5</v>
      </c>
      <c r="Y32">
        <v>6</v>
      </c>
      <c r="Z32">
        <v>7</v>
      </c>
      <c r="AA32">
        <v>8</v>
      </c>
      <c r="AB32">
        <v>9</v>
      </c>
      <c r="AC32">
        <v>10</v>
      </c>
      <c r="AD32">
        <v>11</v>
      </c>
      <c r="AE32">
        <v>12</v>
      </c>
      <c r="AF32" s="6" t="s">
        <v>13</v>
      </c>
      <c r="AH32" t="s">
        <v>72</v>
      </c>
      <c r="AI32" t="s">
        <v>1</v>
      </c>
      <c r="AJ32">
        <v>1</v>
      </c>
      <c r="AK32">
        <v>2</v>
      </c>
      <c r="AL32">
        <v>3</v>
      </c>
      <c r="AM32">
        <v>4</v>
      </c>
      <c r="AN32">
        <v>5</v>
      </c>
      <c r="AO32">
        <v>6</v>
      </c>
      <c r="AP32">
        <v>7</v>
      </c>
      <c r="AQ32">
        <v>8</v>
      </c>
      <c r="AR32">
        <v>9</v>
      </c>
      <c r="AS32">
        <v>10</v>
      </c>
      <c r="AT32">
        <v>11</v>
      </c>
      <c r="AU32">
        <v>12</v>
      </c>
      <c r="AV32" s="6" t="s">
        <v>13</v>
      </c>
      <c r="AX32" t="s">
        <v>72</v>
      </c>
      <c r="AY32" t="s">
        <v>1</v>
      </c>
      <c r="AZ32">
        <v>1</v>
      </c>
      <c r="BA32">
        <v>2</v>
      </c>
      <c r="BB32">
        <v>3</v>
      </c>
      <c r="BC32">
        <v>4</v>
      </c>
      <c r="BD32">
        <v>5</v>
      </c>
      <c r="BE32">
        <v>6</v>
      </c>
      <c r="BF32">
        <v>7</v>
      </c>
      <c r="BG32">
        <v>8</v>
      </c>
      <c r="BH32">
        <v>9</v>
      </c>
      <c r="BI32">
        <v>10</v>
      </c>
      <c r="BJ32">
        <v>11</v>
      </c>
      <c r="BK32">
        <v>12</v>
      </c>
      <c r="BL32" s="6" t="s">
        <v>13</v>
      </c>
    </row>
    <row r="33" spans="2:64" x14ac:dyDescent="0.25">
      <c r="B33">
        <v>1</v>
      </c>
      <c r="C33" t="s">
        <v>73</v>
      </c>
      <c r="D33">
        <v>0.32311000000000001</v>
      </c>
      <c r="E33">
        <v>0.54466999999999999</v>
      </c>
      <c r="F33">
        <v>0.82672000000000001</v>
      </c>
      <c r="G33">
        <v>0.86038000000000003</v>
      </c>
      <c r="H33">
        <v>0.62494000000000005</v>
      </c>
      <c r="I33">
        <v>0.44146999999999997</v>
      </c>
      <c r="J33">
        <v>0.35821999999999998</v>
      </c>
      <c r="K33">
        <v>0.29187999999999997</v>
      </c>
      <c r="L33">
        <v>0.23960000000000001</v>
      </c>
      <c r="M33">
        <v>0.21560000000000001</v>
      </c>
      <c r="N33">
        <v>0.19939000000000001</v>
      </c>
      <c r="O33">
        <v>0.22126999999999999</v>
      </c>
      <c r="P33" s="4">
        <f t="shared" ref="P33:P53" si="12">SUM(D33:O33)</f>
        <v>5.1472500000000005</v>
      </c>
      <c r="R33">
        <v>1</v>
      </c>
      <c r="S33" t="s">
        <v>73</v>
      </c>
      <c r="T33">
        <v>0.27842</v>
      </c>
      <c r="U33">
        <v>0.42115999999999998</v>
      </c>
      <c r="V33">
        <v>0.75419999999999998</v>
      </c>
      <c r="W33">
        <v>0.74548000000000003</v>
      </c>
      <c r="X33">
        <v>0.56105000000000005</v>
      </c>
      <c r="Y33">
        <v>0.39222000000000001</v>
      </c>
      <c r="Z33">
        <v>0.31624000000000002</v>
      </c>
      <c r="AA33">
        <v>0.25635000000000002</v>
      </c>
      <c r="AB33">
        <v>0.20684</v>
      </c>
      <c r="AC33">
        <v>0.1835</v>
      </c>
      <c r="AD33">
        <v>0.16718</v>
      </c>
      <c r="AE33">
        <v>0.19911000000000001</v>
      </c>
      <c r="AF33" s="4">
        <f t="shared" ref="AF33:AF53" si="13">SUM(T33:AE33)</f>
        <v>4.4817500000000008</v>
      </c>
      <c r="AH33">
        <v>1</v>
      </c>
      <c r="AI33" t="s">
        <v>73</v>
      </c>
      <c r="AJ33">
        <v>0.27204</v>
      </c>
      <c r="AK33">
        <v>0.45845999999999998</v>
      </c>
      <c r="AL33">
        <v>0.77829000000000004</v>
      </c>
      <c r="AM33">
        <v>0.77912000000000003</v>
      </c>
      <c r="AN33">
        <v>0.57423000000000002</v>
      </c>
      <c r="AO33">
        <v>0.40709000000000001</v>
      </c>
      <c r="AP33">
        <v>0.32924999999999999</v>
      </c>
      <c r="AQ33">
        <v>0.26898</v>
      </c>
      <c r="AR33">
        <v>0.21939</v>
      </c>
      <c r="AS33">
        <v>0.19570000000000001</v>
      </c>
      <c r="AT33">
        <v>0.17826</v>
      </c>
      <c r="AU33">
        <v>0.19736999999999999</v>
      </c>
      <c r="AV33" s="4">
        <f t="shared" ref="AV33:AV53" si="14">SUM(AJ33:AU33)</f>
        <v>4.6581800000000007</v>
      </c>
      <c r="AX33">
        <v>1</v>
      </c>
      <c r="AY33" t="s">
        <v>73</v>
      </c>
      <c r="AZ33">
        <v>0.29126000000000002</v>
      </c>
      <c r="BA33">
        <v>0.51119999999999999</v>
      </c>
      <c r="BB33">
        <v>0.79644999999999999</v>
      </c>
      <c r="BC33">
        <v>0.79981999999999998</v>
      </c>
      <c r="BD33">
        <v>0.60480999999999996</v>
      </c>
      <c r="BE33">
        <v>0.42243999999999998</v>
      </c>
      <c r="BF33">
        <v>0.33835999999999999</v>
      </c>
      <c r="BG33">
        <v>0.27454000000000001</v>
      </c>
      <c r="BH33">
        <v>0.22192999999999999</v>
      </c>
      <c r="BI33">
        <v>0.19683999999999999</v>
      </c>
      <c r="BJ33">
        <v>0.17602999999999999</v>
      </c>
      <c r="BK33">
        <v>0.20666000000000001</v>
      </c>
      <c r="BL33" s="4">
        <f t="shared" si="11"/>
        <v>4.8403400000000003</v>
      </c>
    </row>
    <row r="34" spans="2:64" x14ac:dyDescent="0.25">
      <c r="B34">
        <v>2</v>
      </c>
      <c r="C34" t="s">
        <v>73</v>
      </c>
      <c r="D34">
        <v>0.46468999999999999</v>
      </c>
      <c r="E34">
        <v>1.1470100000000001</v>
      </c>
      <c r="F34">
        <v>1.59951</v>
      </c>
      <c r="G34">
        <v>1.5507200000000001</v>
      </c>
      <c r="H34">
        <v>1.1093200000000001</v>
      </c>
      <c r="I34">
        <v>0.72265999999999997</v>
      </c>
      <c r="J34">
        <v>0.54320999999999997</v>
      </c>
      <c r="K34">
        <v>0.41121000000000002</v>
      </c>
      <c r="L34">
        <v>0.31459999999999999</v>
      </c>
      <c r="M34">
        <v>0.26214999999999999</v>
      </c>
      <c r="N34">
        <v>0.24027999999999999</v>
      </c>
      <c r="O34">
        <v>0.29003000000000001</v>
      </c>
      <c r="P34" s="4">
        <f t="shared" si="12"/>
        <v>8.6553900000000006</v>
      </c>
      <c r="R34">
        <v>2</v>
      </c>
      <c r="S34" t="s">
        <v>73</v>
      </c>
      <c r="T34">
        <v>0.36375999999999997</v>
      </c>
      <c r="U34">
        <v>0.74068000000000001</v>
      </c>
      <c r="V34">
        <v>1.39283</v>
      </c>
      <c r="W34">
        <v>1.2628999999999999</v>
      </c>
      <c r="X34">
        <v>1.02976</v>
      </c>
      <c r="Y34">
        <v>0.68793000000000004</v>
      </c>
      <c r="Z34">
        <v>0.52017999999999998</v>
      </c>
      <c r="AA34">
        <v>0.39607999999999999</v>
      </c>
      <c r="AB34">
        <v>0.30498999999999998</v>
      </c>
      <c r="AC34">
        <v>0.25422</v>
      </c>
      <c r="AD34">
        <v>0.21818000000000001</v>
      </c>
      <c r="AE34">
        <v>0.26111000000000001</v>
      </c>
      <c r="AF34" s="4">
        <f t="shared" si="13"/>
        <v>7.43262</v>
      </c>
      <c r="AH34">
        <v>2</v>
      </c>
      <c r="AI34" t="s">
        <v>73</v>
      </c>
      <c r="AJ34">
        <v>0.37152000000000002</v>
      </c>
      <c r="AK34">
        <v>0.94018000000000002</v>
      </c>
      <c r="AL34">
        <v>1.4750099999999999</v>
      </c>
      <c r="AM34">
        <v>1.33148</v>
      </c>
      <c r="AN34">
        <v>1.02918</v>
      </c>
      <c r="AO34">
        <v>0.67991000000000001</v>
      </c>
      <c r="AP34">
        <v>0.50797999999999999</v>
      </c>
      <c r="AQ34">
        <v>0.38567000000000001</v>
      </c>
      <c r="AR34">
        <v>0.29404000000000002</v>
      </c>
      <c r="AS34">
        <v>0.24807000000000001</v>
      </c>
      <c r="AT34">
        <v>0.21224999999999999</v>
      </c>
      <c r="AU34">
        <v>0.23302</v>
      </c>
      <c r="AV34" s="4">
        <f t="shared" si="14"/>
        <v>7.70831</v>
      </c>
      <c r="AX34">
        <v>2</v>
      </c>
      <c r="AY34" t="s">
        <v>73</v>
      </c>
      <c r="AZ34">
        <v>0.40936</v>
      </c>
      <c r="BA34">
        <v>1.0091399999999999</v>
      </c>
      <c r="BB34">
        <v>1.5046600000000001</v>
      </c>
      <c r="BC34">
        <v>1.2242</v>
      </c>
      <c r="BD34">
        <v>0.91630999999999996</v>
      </c>
      <c r="BE34">
        <v>0.60275999999999996</v>
      </c>
      <c r="BF34">
        <v>0.44796999999999998</v>
      </c>
      <c r="BG34">
        <v>0.33926000000000001</v>
      </c>
      <c r="BH34">
        <v>0.26245000000000002</v>
      </c>
      <c r="BI34">
        <v>0.22667999999999999</v>
      </c>
      <c r="BJ34">
        <v>0.20813000000000001</v>
      </c>
      <c r="BK34">
        <v>0.25161</v>
      </c>
      <c r="BL34" s="4">
        <f t="shared" si="11"/>
        <v>7.4025300000000005</v>
      </c>
    </row>
    <row r="35" spans="2:64" x14ac:dyDescent="0.25">
      <c r="B35">
        <v>3</v>
      </c>
      <c r="C35" t="s">
        <v>73</v>
      </c>
      <c r="D35">
        <v>0.16377</v>
      </c>
      <c r="E35">
        <v>0.26429000000000002</v>
      </c>
      <c r="F35">
        <v>0.37204999999999999</v>
      </c>
      <c r="G35">
        <v>0.35527999999999998</v>
      </c>
      <c r="H35">
        <v>0.24851999999999999</v>
      </c>
      <c r="I35">
        <v>0.15064</v>
      </c>
      <c r="J35">
        <v>9.5839999999999995E-2</v>
      </c>
      <c r="K35">
        <v>6.0859999999999997E-2</v>
      </c>
      <c r="L35">
        <v>3.8150000000000003E-2</v>
      </c>
      <c r="M35">
        <v>2.5409999999999999E-2</v>
      </c>
      <c r="N35">
        <v>3.7740000000000003E-2</v>
      </c>
      <c r="O35">
        <v>5.8139999999999997E-2</v>
      </c>
      <c r="P35" s="4">
        <f t="shared" si="12"/>
        <v>1.8706899999999997</v>
      </c>
      <c r="R35">
        <v>3</v>
      </c>
      <c r="S35" t="s">
        <v>73</v>
      </c>
      <c r="T35">
        <v>0.12534999999999999</v>
      </c>
      <c r="U35">
        <v>0.20699999999999999</v>
      </c>
      <c r="V35">
        <v>0.30571999999999999</v>
      </c>
      <c r="W35">
        <v>0.32169999999999999</v>
      </c>
      <c r="X35">
        <v>0.23649000000000001</v>
      </c>
      <c r="Y35">
        <v>0.1298</v>
      </c>
      <c r="Z35">
        <v>8.7150000000000005E-2</v>
      </c>
      <c r="AA35">
        <v>5.6279999999999997E-2</v>
      </c>
      <c r="AB35">
        <v>3.5459999999999998E-2</v>
      </c>
      <c r="AC35">
        <v>2.5239999999999999E-2</v>
      </c>
      <c r="AD35">
        <v>2.402E-2</v>
      </c>
      <c r="AE35">
        <v>5.21E-2</v>
      </c>
      <c r="AF35" s="4">
        <f t="shared" si="13"/>
        <v>1.6063099999999999</v>
      </c>
      <c r="AH35">
        <v>3</v>
      </c>
      <c r="AI35" t="s">
        <v>73</v>
      </c>
      <c r="AJ35">
        <v>0.12304</v>
      </c>
      <c r="AK35">
        <v>0.21154000000000001</v>
      </c>
      <c r="AL35">
        <v>0.32806000000000002</v>
      </c>
      <c r="AM35">
        <v>0.32207000000000002</v>
      </c>
      <c r="AN35">
        <v>0.21831999999999999</v>
      </c>
      <c r="AO35">
        <v>0.12116</v>
      </c>
      <c r="AP35">
        <v>7.3459999999999998E-2</v>
      </c>
      <c r="AQ35">
        <v>4.487E-2</v>
      </c>
      <c r="AR35">
        <v>2.716E-2</v>
      </c>
      <c r="AS35">
        <v>1.7979999999999999E-2</v>
      </c>
      <c r="AT35">
        <v>1.345E-2</v>
      </c>
      <c r="AU35">
        <v>3.6609999999999997E-2</v>
      </c>
      <c r="AV35" s="4">
        <f t="shared" si="14"/>
        <v>1.5377200000000002</v>
      </c>
      <c r="AX35">
        <v>3</v>
      </c>
      <c r="AY35" t="s">
        <v>73</v>
      </c>
      <c r="AZ35">
        <v>0.12651999999999999</v>
      </c>
      <c r="BA35">
        <v>0.23696999999999999</v>
      </c>
      <c r="BB35">
        <v>0.32335000000000003</v>
      </c>
      <c r="BC35">
        <v>0.29960999999999999</v>
      </c>
      <c r="BD35">
        <v>0.19408</v>
      </c>
      <c r="BE35">
        <v>0.10957</v>
      </c>
      <c r="BF35">
        <v>7.1099999999999997E-2</v>
      </c>
      <c r="BG35">
        <v>4.5229999999999999E-2</v>
      </c>
      <c r="BH35">
        <v>2.826E-2</v>
      </c>
      <c r="BI35">
        <v>2.0410000000000001E-2</v>
      </c>
      <c r="BJ35">
        <v>2.0140000000000002E-2</v>
      </c>
      <c r="BK35">
        <v>4.9360000000000001E-2</v>
      </c>
      <c r="BL35" s="4">
        <f t="shared" si="11"/>
        <v>1.5246000000000002</v>
      </c>
    </row>
    <row r="36" spans="2:64" x14ac:dyDescent="0.25">
      <c r="B36">
        <v>4</v>
      </c>
      <c r="C36" t="s">
        <v>73</v>
      </c>
      <c r="D36">
        <v>0.26667000000000002</v>
      </c>
      <c r="E36">
        <v>0.67542999999999997</v>
      </c>
      <c r="F36">
        <v>1.2285900000000001</v>
      </c>
      <c r="G36">
        <v>0.99267000000000005</v>
      </c>
      <c r="H36">
        <v>0.42687999999999998</v>
      </c>
      <c r="I36">
        <v>0.19816</v>
      </c>
      <c r="J36">
        <v>0.1135</v>
      </c>
      <c r="K36">
        <v>7.0069999999999993E-2</v>
      </c>
      <c r="L36">
        <v>4.7350000000000003E-2</v>
      </c>
      <c r="M36">
        <v>3.7490000000000002E-2</v>
      </c>
      <c r="N36">
        <v>3.8420000000000003E-2</v>
      </c>
      <c r="O36">
        <v>5.7549999999999997E-2</v>
      </c>
      <c r="P36" s="4">
        <f t="shared" si="12"/>
        <v>4.1527800000000008</v>
      </c>
      <c r="R36">
        <v>4</v>
      </c>
      <c r="S36" t="s">
        <v>73</v>
      </c>
      <c r="T36">
        <v>0.19656999999999999</v>
      </c>
      <c r="U36">
        <v>0.50432999999999995</v>
      </c>
      <c r="V36">
        <v>0.88131000000000004</v>
      </c>
      <c r="W36">
        <v>0.59487000000000001</v>
      </c>
      <c r="X36">
        <v>0.30184</v>
      </c>
      <c r="Y36">
        <v>0.14066000000000001</v>
      </c>
      <c r="Z36">
        <v>8.3659999999999998E-2</v>
      </c>
      <c r="AA36">
        <v>5.5149999999999998E-2</v>
      </c>
      <c r="AB36">
        <v>3.8710000000000001E-2</v>
      </c>
      <c r="AC36">
        <v>3.227E-2</v>
      </c>
      <c r="AD36">
        <v>3.4939999999999999E-2</v>
      </c>
      <c r="AE36">
        <v>6.5860000000000002E-2</v>
      </c>
      <c r="AF36" s="4">
        <f t="shared" si="13"/>
        <v>2.9301699999999999</v>
      </c>
      <c r="AH36">
        <v>4</v>
      </c>
      <c r="AI36" t="s">
        <v>73</v>
      </c>
      <c r="AJ36">
        <v>0.20449000000000001</v>
      </c>
      <c r="AK36">
        <v>0.55183000000000004</v>
      </c>
      <c r="AL36">
        <v>1.07586</v>
      </c>
      <c r="AM36">
        <v>0.83587999999999996</v>
      </c>
      <c r="AN36">
        <v>0.36825999999999998</v>
      </c>
      <c r="AO36">
        <v>0.1721</v>
      </c>
      <c r="AP36">
        <v>9.9129999999999996E-2</v>
      </c>
      <c r="AQ36">
        <v>6.2129999999999998E-2</v>
      </c>
      <c r="AR36">
        <v>4.2599999999999999E-2</v>
      </c>
      <c r="AS36">
        <v>3.5799999999999998E-2</v>
      </c>
      <c r="AT36">
        <v>3.1629999999999998E-2</v>
      </c>
      <c r="AU36">
        <v>6.293E-2</v>
      </c>
      <c r="AV36" s="4">
        <f t="shared" si="14"/>
        <v>3.54264</v>
      </c>
      <c r="AX36">
        <v>4</v>
      </c>
      <c r="AY36" t="s">
        <v>73</v>
      </c>
      <c r="AZ36">
        <v>0.16877</v>
      </c>
      <c r="BA36">
        <v>0.75058000000000002</v>
      </c>
      <c r="BB36">
        <v>0.95892999999999995</v>
      </c>
      <c r="BC36">
        <v>0.82391999999999999</v>
      </c>
      <c r="BD36">
        <v>0.38946999999999998</v>
      </c>
      <c r="BE36">
        <v>0.17935000000000001</v>
      </c>
      <c r="BF36">
        <v>0.10237</v>
      </c>
      <c r="BG36">
        <v>6.4449999999999993E-2</v>
      </c>
      <c r="BH36">
        <v>4.3830000000000001E-2</v>
      </c>
      <c r="BI36">
        <v>3.5310000000000001E-2</v>
      </c>
      <c r="BJ36">
        <v>3.3009999999999998E-2</v>
      </c>
      <c r="BK36">
        <v>6.2829999999999997E-2</v>
      </c>
      <c r="BL36" s="4">
        <f t="shared" si="11"/>
        <v>3.6128199999999993</v>
      </c>
    </row>
    <row r="37" spans="2:64" x14ac:dyDescent="0.25">
      <c r="B37">
        <v>5</v>
      </c>
      <c r="C37" t="s">
        <v>73</v>
      </c>
      <c r="D37">
        <v>0.97350999999999999</v>
      </c>
      <c r="E37">
        <v>1.75298</v>
      </c>
      <c r="F37">
        <v>5.8503699999999998</v>
      </c>
      <c r="G37">
        <v>6.5420999999999996</v>
      </c>
      <c r="H37">
        <v>5.3545100000000003</v>
      </c>
      <c r="I37">
        <v>3.3610799999999998</v>
      </c>
      <c r="J37">
        <v>2.3575900000000001</v>
      </c>
      <c r="K37">
        <v>1.68825</v>
      </c>
      <c r="L37">
        <v>1.22011</v>
      </c>
      <c r="M37">
        <v>0.97341</v>
      </c>
      <c r="N37">
        <v>0.81091999999999997</v>
      </c>
      <c r="O37">
        <v>0.81157999999999997</v>
      </c>
      <c r="P37" s="4">
        <f t="shared" si="12"/>
        <v>31.696410000000004</v>
      </c>
      <c r="R37">
        <v>5</v>
      </c>
      <c r="S37" t="s">
        <v>73</v>
      </c>
      <c r="T37">
        <v>0.84652000000000005</v>
      </c>
      <c r="U37">
        <v>1.5011399999999999</v>
      </c>
      <c r="V37">
        <v>3.7711999999999999</v>
      </c>
      <c r="W37">
        <v>4.8461999999999996</v>
      </c>
      <c r="X37">
        <v>4.59511</v>
      </c>
      <c r="Y37">
        <v>3.1634099999999998</v>
      </c>
      <c r="Z37">
        <v>2.1877900000000001</v>
      </c>
      <c r="AA37">
        <v>1.5473399999999999</v>
      </c>
      <c r="AB37">
        <v>1.1095200000000001</v>
      </c>
      <c r="AC37">
        <v>0.87724999999999997</v>
      </c>
      <c r="AD37">
        <v>0.71714999999999995</v>
      </c>
      <c r="AE37">
        <v>0.69333</v>
      </c>
      <c r="AF37" s="4">
        <f t="shared" si="13"/>
        <v>25.855959999999996</v>
      </c>
      <c r="AH37">
        <v>5</v>
      </c>
      <c r="AI37" t="s">
        <v>73</v>
      </c>
      <c r="AJ37">
        <v>0.81338999999999995</v>
      </c>
      <c r="AK37">
        <v>1.2291399999999999</v>
      </c>
      <c r="AL37">
        <v>4.3864900000000002</v>
      </c>
      <c r="AM37">
        <v>5.4494300000000004</v>
      </c>
      <c r="AN37">
        <v>4.7143499999999996</v>
      </c>
      <c r="AO37">
        <v>2.9678499999999999</v>
      </c>
      <c r="AP37">
        <v>2.0716399999999999</v>
      </c>
      <c r="AQ37">
        <v>1.47237</v>
      </c>
      <c r="AR37">
        <v>1.05942</v>
      </c>
      <c r="AS37">
        <v>0.84038999999999997</v>
      </c>
      <c r="AT37">
        <v>0.67605000000000004</v>
      </c>
      <c r="AU37">
        <v>0.67059999999999997</v>
      </c>
      <c r="AV37" s="4">
        <f t="shared" si="14"/>
        <v>26.351119999999998</v>
      </c>
      <c r="AX37">
        <v>5</v>
      </c>
      <c r="AY37" t="s">
        <v>73</v>
      </c>
      <c r="AZ37">
        <v>0.7903</v>
      </c>
      <c r="BA37">
        <v>1.3436399999999999</v>
      </c>
      <c r="BB37">
        <v>4.9211</v>
      </c>
      <c r="BC37">
        <v>5.7511400000000004</v>
      </c>
      <c r="BD37">
        <v>4.6045699999999998</v>
      </c>
      <c r="BE37">
        <v>2.9368599999999998</v>
      </c>
      <c r="BF37">
        <v>2.0540500000000002</v>
      </c>
      <c r="BG37">
        <v>1.4645699999999999</v>
      </c>
      <c r="BH37">
        <v>1.05657</v>
      </c>
      <c r="BI37">
        <v>0.84114999999999995</v>
      </c>
      <c r="BJ37">
        <v>0.66778000000000004</v>
      </c>
      <c r="BK37">
        <v>0.67361000000000004</v>
      </c>
      <c r="BL37" s="4">
        <f t="shared" si="11"/>
        <v>27.105339999999998</v>
      </c>
    </row>
    <row r="38" spans="2:64" x14ac:dyDescent="0.25">
      <c r="B38">
        <v>6</v>
      </c>
      <c r="C38" t="s">
        <v>73</v>
      </c>
      <c r="D38">
        <v>0.10842</v>
      </c>
      <c r="E38">
        <v>0.10939</v>
      </c>
      <c r="F38">
        <v>0.15307999999999999</v>
      </c>
      <c r="G38">
        <v>0.20776</v>
      </c>
      <c r="H38">
        <v>0.22488</v>
      </c>
      <c r="I38">
        <v>0.22195999999999999</v>
      </c>
      <c r="J38">
        <v>0.20199</v>
      </c>
      <c r="K38">
        <v>0.16544</v>
      </c>
      <c r="L38">
        <v>0.12728999999999999</v>
      </c>
      <c r="M38">
        <v>0.10482</v>
      </c>
      <c r="N38">
        <v>8.8709999999999997E-2</v>
      </c>
      <c r="O38">
        <v>9.8949999999999996E-2</v>
      </c>
      <c r="P38" s="4">
        <f t="shared" si="12"/>
        <v>1.8126899999999999</v>
      </c>
      <c r="R38">
        <v>6</v>
      </c>
      <c r="S38" t="s">
        <v>73</v>
      </c>
      <c r="T38">
        <v>0.13206999999999999</v>
      </c>
      <c r="U38">
        <v>0.14409</v>
      </c>
      <c r="V38">
        <v>0.28079999999999999</v>
      </c>
      <c r="W38">
        <v>0.27582000000000001</v>
      </c>
      <c r="X38">
        <v>0.21895000000000001</v>
      </c>
      <c r="Y38">
        <v>0.17829</v>
      </c>
      <c r="Z38">
        <v>0.15375</v>
      </c>
      <c r="AA38">
        <v>0.12839</v>
      </c>
      <c r="AB38">
        <v>0.10087</v>
      </c>
      <c r="AC38">
        <v>7.7899999999999997E-2</v>
      </c>
      <c r="AD38">
        <v>7.0690000000000003E-2</v>
      </c>
      <c r="AE38">
        <v>0.11692</v>
      </c>
      <c r="AF38" s="4">
        <f t="shared" si="13"/>
        <v>1.8785399999999999</v>
      </c>
      <c r="AH38">
        <v>6</v>
      </c>
      <c r="AI38" t="s">
        <v>73</v>
      </c>
      <c r="AJ38">
        <v>7.4120000000000005E-2</v>
      </c>
      <c r="AK38">
        <v>0.11385000000000001</v>
      </c>
      <c r="AL38">
        <v>0.14710999999999999</v>
      </c>
      <c r="AM38">
        <v>0.17013</v>
      </c>
      <c r="AN38">
        <v>0.17197000000000001</v>
      </c>
      <c r="AO38">
        <v>0.13249</v>
      </c>
      <c r="AP38">
        <v>0.11604</v>
      </c>
      <c r="AQ38">
        <v>9.1359999999999997E-2</v>
      </c>
      <c r="AR38">
        <v>6.5500000000000003E-2</v>
      </c>
      <c r="AS38">
        <v>4.6510000000000003E-2</v>
      </c>
      <c r="AT38">
        <v>3.2989999999999998E-2</v>
      </c>
      <c r="AU38">
        <v>3.5069999999999997E-2</v>
      </c>
      <c r="AV38" s="4">
        <f t="shared" si="14"/>
        <v>1.1971400000000001</v>
      </c>
      <c r="AX38">
        <v>6</v>
      </c>
      <c r="AY38" t="s">
        <v>73</v>
      </c>
      <c r="AZ38">
        <v>9.1060000000000002E-2</v>
      </c>
      <c r="BA38">
        <v>0.13754</v>
      </c>
      <c r="BB38">
        <v>0.14507</v>
      </c>
      <c r="BC38">
        <v>0.13869999999999999</v>
      </c>
      <c r="BD38">
        <v>0.18611</v>
      </c>
      <c r="BE38">
        <v>0.16141</v>
      </c>
      <c r="BF38">
        <v>0.13932</v>
      </c>
      <c r="BG38">
        <v>0.11393</v>
      </c>
      <c r="BH38">
        <v>8.5300000000000001E-2</v>
      </c>
      <c r="BI38">
        <v>6.4759999999999998E-2</v>
      </c>
      <c r="BJ38">
        <v>5.7079999999999999E-2</v>
      </c>
      <c r="BK38">
        <v>7.6060000000000003E-2</v>
      </c>
      <c r="BL38" s="4">
        <f t="shared" si="11"/>
        <v>1.3963399999999999</v>
      </c>
    </row>
    <row r="39" spans="2:64" x14ac:dyDescent="0.25">
      <c r="B39">
        <v>7</v>
      </c>
      <c r="C39" t="s">
        <v>73</v>
      </c>
      <c r="D39">
        <v>1.1332599999999999</v>
      </c>
      <c r="E39">
        <v>1.7962499999999999</v>
      </c>
      <c r="F39">
        <v>5.9999599999999997</v>
      </c>
      <c r="G39">
        <v>7.5137</v>
      </c>
      <c r="H39">
        <v>6.1926199999999998</v>
      </c>
      <c r="I39">
        <v>3.94157</v>
      </c>
      <c r="J39">
        <v>2.8011499999999998</v>
      </c>
      <c r="K39">
        <v>2.0132599999999998</v>
      </c>
      <c r="L39">
        <v>1.4256899999999999</v>
      </c>
      <c r="M39">
        <v>1.1271</v>
      </c>
      <c r="N39">
        <v>0.91788000000000003</v>
      </c>
      <c r="O39">
        <v>1.02894</v>
      </c>
      <c r="P39" s="4">
        <f t="shared" si="12"/>
        <v>35.891379999999991</v>
      </c>
      <c r="R39">
        <v>7</v>
      </c>
      <c r="S39" t="s">
        <v>73</v>
      </c>
      <c r="T39">
        <v>1.03044</v>
      </c>
      <c r="U39">
        <v>1.5784199999999999</v>
      </c>
      <c r="V39">
        <v>3.9215100000000001</v>
      </c>
      <c r="W39">
        <v>4.9941899999999997</v>
      </c>
      <c r="X39">
        <v>4.9886900000000001</v>
      </c>
      <c r="Y39">
        <v>3.63442</v>
      </c>
      <c r="Z39">
        <v>2.5658099999999999</v>
      </c>
      <c r="AA39">
        <v>1.8287500000000001</v>
      </c>
      <c r="AB39">
        <v>1.2927299999999999</v>
      </c>
      <c r="AC39">
        <v>0.99407000000000001</v>
      </c>
      <c r="AD39">
        <v>0.82057999999999998</v>
      </c>
      <c r="AE39">
        <v>0.86499999999999999</v>
      </c>
      <c r="AF39" s="4">
        <f t="shared" si="13"/>
        <v>28.514609999999994</v>
      </c>
      <c r="AH39">
        <v>7</v>
      </c>
      <c r="AI39" t="s">
        <v>73</v>
      </c>
      <c r="AJ39">
        <v>0.90417999999999998</v>
      </c>
      <c r="AK39">
        <v>1.20722</v>
      </c>
      <c r="AL39">
        <v>4.2530099999999997</v>
      </c>
      <c r="AM39">
        <v>5.6347800000000001</v>
      </c>
      <c r="AN39">
        <v>5.1141399999999999</v>
      </c>
      <c r="AO39">
        <v>3.3073399999999999</v>
      </c>
      <c r="AP39">
        <v>2.3302900000000002</v>
      </c>
      <c r="AQ39">
        <v>1.6391500000000001</v>
      </c>
      <c r="AR39">
        <v>1.1516</v>
      </c>
      <c r="AS39">
        <v>0.86663999999999997</v>
      </c>
      <c r="AT39">
        <v>0.66391999999999995</v>
      </c>
      <c r="AU39">
        <v>0.65032999999999996</v>
      </c>
      <c r="AV39" s="4">
        <f t="shared" si="14"/>
        <v>27.7226</v>
      </c>
      <c r="AX39">
        <v>7</v>
      </c>
      <c r="AY39" t="s">
        <v>73</v>
      </c>
      <c r="AZ39">
        <v>0.93166000000000004</v>
      </c>
      <c r="BA39">
        <v>1.4263300000000001</v>
      </c>
      <c r="BB39">
        <v>5.1476100000000002</v>
      </c>
      <c r="BC39">
        <v>6.1079400000000001</v>
      </c>
      <c r="BD39">
        <v>5.0213799999999997</v>
      </c>
      <c r="BE39">
        <v>3.3577499999999998</v>
      </c>
      <c r="BF39">
        <v>2.3754300000000002</v>
      </c>
      <c r="BG39">
        <v>1.6722900000000001</v>
      </c>
      <c r="BH39">
        <v>1.17648</v>
      </c>
      <c r="BI39">
        <v>0.90437000000000001</v>
      </c>
      <c r="BJ39">
        <v>0.72863999999999995</v>
      </c>
      <c r="BK39">
        <v>0.73346</v>
      </c>
      <c r="BL39" s="4">
        <f t="shared" si="11"/>
        <v>29.583340000000003</v>
      </c>
    </row>
    <row r="40" spans="2:64" x14ac:dyDescent="0.25">
      <c r="B40">
        <v>8</v>
      </c>
      <c r="C40" t="s">
        <v>73</v>
      </c>
      <c r="D40">
        <v>4.0500000000000001E-2</v>
      </c>
      <c r="E40">
        <v>6.7960000000000007E-2</v>
      </c>
      <c r="F40">
        <v>7.2359999999999994E-2</v>
      </c>
      <c r="G40">
        <v>3.0609999999999998E-2</v>
      </c>
      <c r="H40">
        <v>1.2880000000000001E-2</v>
      </c>
      <c r="I40">
        <v>5.0200000000000002E-3</v>
      </c>
      <c r="J40">
        <v>1.4400000000000001E-3</v>
      </c>
      <c r="K40">
        <v>0</v>
      </c>
      <c r="L40">
        <v>0</v>
      </c>
      <c r="M40">
        <v>0</v>
      </c>
      <c r="N40">
        <v>0</v>
      </c>
      <c r="O40">
        <v>7.5100000000000002E-3</v>
      </c>
      <c r="P40" s="4">
        <f t="shared" si="12"/>
        <v>0.23827999999999996</v>
      </c>
      <c r="R40">
        <v>8</v>
      </c>
      <c r="S40" t="s">
        <v>73</v>
      </c>
      <c r="T40">
        <v>4.7539999999999999E-2</v>
      </c>
      <c r="U40">
        <v>6.0789999999999997E-2</v>
      </c>
      <c r="V40">
        <v>7.9460000000000003E-2</v>
      </c>
      <c r="W40">
        <v>4.5060000000000003E-2</v>
      </c>
      <c r="X40">
        <v>2.3470000000000001E-2</v>
      </c>
      <c r="Y40">
        <v>9.7099999999999999E-3</v>
      </c>
      <c r="Z40">
        <v>4.1000000000000003E-3</v>
      </c>
      <c r="AA40">
        <v>4.6999999999999999E-4</v>
      </c>
      <c r="AB40">
        <v>0</v>
      </c>
      <c r="AC40">
        <v>0</v>
      </c>
      <c r="AD40">
        <v>0</v>
      </c>
      <c r="AE40">
        <v>3.2399999999999998E-3</v>
      </c>
      <c r="AF40" s="4">
        <f t="shared" si="13"/>
        <v>0.27384000000000003</v>
      </c>
      <c r="AH40">
        <v>8</v>
      </c>
      <c r="AI40" t="s">
        <v>73</v>
      </c>
      <c r="AJ40">
        <v>7.1470000000000006E-2</v>
      </c>
      <c r="AK40">
        <v>6.0170000000000001E-2</v>
      </c>
      <c r="AL40">
        <v>5.2440000000000001E-2</v>
      </c>
      <c r="AM40">
        <v>1.865E-2</v>
      </c>
      <c r="AN40">
        <v>4.7299999999999998E-3</v>
      </c>
      <c r="AO40">
        <v>1.17E-3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 s="4">
        <f t="shared" si="14"/>
        <v>0.20863000000000004</v>
      </c>
      <c r="AX40">
        <v>8</v>
      </c>
      <c r="AY40" t="s">
        <v>73</v>
      </c>
      <c r="AZ40">
        <v>8.9840000000000003E-2</v>
      </c>
      <c r="BA40">
        <v>8.2930000000000004E-2</v>
      </c>
      <c r="BB40">
        <v>8.4949999999999998E-2</v>
      </c>
      <c r="BC40">
        <v>3.567E-2</v>
      </c>
      <c r="BD40">
        <v>1.6539999999999999E-2</v>
      </c>
      <c r="BE40">
        <v>7.4799999999999997E-3</v>
      </c>
      <c r="BF40">
        <v>2.9499999999999999E-3</v>
      </c>
      <c r="BG40">
        <v>1.1E-4</v>
      </c>
      <c r="BH40">
        <v>0</v>
      </c>
      <c r="BI40">
        <v>0</v>
      </c>
      <c r="BJ40">
        <v>0</v>
      </c>
      <c r="BK40">
        <v>1.4400000000000001E-3</v>
      </c>
      <c r="BL40" s="4">
        <f t="shared" si="11"/>
        <v>0.32190999999999997</v>
      </c>
    </row>
    <row r="41" spans="2:64" x14ac:dyDescent="0.25">
      <c r="B41">
        <v>9</v>
      </c>
      <c r="C41" t="s">
        <v>73</v>
      </c>
      <c r="D41">
        <v>0.14876</v>
      </c>
      <c r="E41">
        <v>0.14530000000000001</v>
      </c>
      <c r="F41">
        <v>0.12314</v>
      </c>
      <c r="G41">
        <v>5.6939999999999998E-2</v>
      </c>
      <c r="H41">
        <v>2.3859999999999999E-2</v>
      </c>
      <c r="I41">
        <v>1.171E-2</v>
      </c>
      <c r="J41">
        <v>4.5799999999999999E-3</v>
      </c>
      <c r="K41">
        <v>2.0699999999999998E-3</v>
      </c>
      <c r="L41">
        <v>9.0000000000000006E-5</v>
      </c>
      <c r="M41">
        <v>0</v>
      </c>
      <c r="N41">
        <v>0</v>
      </c>
      <c r="O41">
        <v>5.3400000000000001E-3</v>
      </c>
      <c r="P41" s="4">
        <f t="shared" si="12"/>
        <v>0.52179000000000009</v>
      </c>
      <c r="R41">
        <v>9</v>
      </c>
      <c r="S41" t="s">
        <v>73</v>
      </c>
      <c r="T41">
        <v>8.2650000000000001E-2</v>
      </c>
      <c r="U41">
        <v>0.13421</v>
      </c>
      <c r="V41">
        <v>0.10700999999999999</v>
      </c>
      <c r="W41">
        <v>5.5969999999999999E-2</v>
      </c>
      <c r="X41">
        <v>2.8840000000000001E-2</v>
      </c>
      <c r="Y41">
        <v>1.4080000000000001E-2</v>
      </c>
      <c r="Z41">
        <v>5.6699999999999997E-3</v>
      </c>
      <c r="AA41">
        <v>2.5500000000000002E-3</v>
      </c>
      <c r="AB41">
        <v>1.0000000000000001E-5</v>
      </c>
      <c r="AC41">
        <v>0</v>
      </c>
      <c r="AD41">
        <v>0</v>
      </c>
      <c r="AE41">
        <v>5.4999999999999997E-3</v>
      </c>
      <c r="AF41" s="4">
        <f t="shared" si="13"/>
        <v>0.43648999999999999</v>
      </c>
      <c r="AH41">
        <v>9</v>
      </c>
      <c r="AI41" t="s">
        <v>73</v>
      </c>
      <c r="AJ41">
        <v>4.4049999999999999E-2</v>
      </c>
      <c r="AK41">
        <v>0.10799</v>
      </c>
      <c r="AL41">
        <v>7.4079999999999993E-2</v>
      </c>
      <c r="AM41">
        <v>2.402E-2</v>
      </c>
      <c r="AN41">
        <v>7.8399999999999997E-3</v>
      </c>
      <c r="AO41">
        <v>2.1199999999999999E-3</v>
      </c>
      <c r="AP41">
        <v>1.42E-3</v>
      </c>
      <c r="AQ41">
        <v>0</v>
      </c>
      <c r="AR41">
        <v>0</v>
      </c>
      <c r="AS41">
        <v>0</v>
      </c>
      <c r="AT41">
        <v>0</v>
      </c>
      <c r="AU41">
        <v>0</v>
      </c>
      <c r="AV41" s="4">
        <f t="shared" si="14"/>
        <v>0.26151999999999997</v>
      </c>
      <c r="AX41">
        <v>9</v>
      </c>
      <c r="AY41" t="s">
        <v>73</v>
      </c>
      <c r="AZ41">
        <v>0.16574</v>
      </c>
      <c r="BA41">
        <v>0.14251</v>
      </c>
      <c r="BB41">
        <v>0.12223000000000001</v>
      </c>
      <c r="BC41">
        <v>4.6219999999999997E-2</v>
      </c>
      <c r="BD41">
        <v>2.4740000000000002E-2</v>
      </c>
      <c r="BE41">
        <v>1.298E-2</v>
      </c>
      <c r="BF41">
        <v>8.6800000000000002E-3</v>
      </c>
      <c r="BG41">
        <v>4.8999999999999998E-3</v>
      </c>
      <c r="BH41">
        <v>9.7999999999999997E-4</v>
      </c>
      <c r="BI41">
        <v>0</v>
      </c>
      <c r="BJ41">
        <v>0</v>
      </c>
      <c r="BK41">
        <v>4.8199999999999996E-3</v>
      </c>
      <c r="BL41" s="4">
        <f t="shared" si="11"/>
        <v>0.53380000000000005</v>
      </c>
    </row>
    <row r="42" spans="2:64" x14ac:dyDescent="0.25">
      <c r="B42">
        <v>10</v>
      </c>
      <c r="C42" t="s">
        <v>73</v>
      </c>
      <c r="D42">
        <v>2.55349</v>
      </c>
      <c r="E42">
        <v>2.2606000000000002</v>
      </c>
      <c r="F42">
        <v>2.7427299999999999</v>
      </c>
      <c r="G42">
        <v>2.9386399999999999</v>
      </c>
      <c r="H42">
        <v>3.1931600000000002</v>
      </c>
      <c r="I42">
        <v>3.0759599999999998</v>
      </c>
      <c r="J42">
        <v>3.1529199999999999</v>
      </c>
      <c r="K42">
        <v>3.0531700000000002</v>
      </c>
      <c r="L42">
        <v>2.7899099999999999</v>
      </c>
      <c r="M42">
        <v>2.6669999999999998</v>
      </c>
      <c r="N42">
        <v>2.3831099999999998</v>
      </c>
      <c r="O42">
        <v>2.3694000000000002</v>
      </c>
      <c r="P42" s="4">
        <f t="shared" si="12"/>
        <v>33.18009</v>
      </c>
      <c r="R42">
        <v>10</v>
      </c>
      <c r="S42" t="s">
        <v>73</v>
      </c>
      <c r="T42">
        <v>2.2699199999999999</v>
      </c>
      <c r="U42">
        <v>2.0411000000000001</v>
      </c>
      <c r="V42">
        <v>2.5401199999999999</v>
      </c>
      <c r="W42">
        <v>2.8543599999999998</v>
      </c>
      <c r="X42">
        <v>3.0506799999999998</v>
      </c>
      <c r="Y42">
        <v>2.9662299999999999</v>
      </c>
      <c r="Z42">
        <v>3.0409999999999999</v>
      </c>
      <c r="AA42">
        <v>2.9471599999999998</v>
      </c>
      <c r="AB42">
        <v>2.6794500000000001</v>
      </c>
      <c r="AC42">
        <v>2.5345499999999999</v>
      </c>
      <c r="AD42">
        <v>2.26397</v>
      </c>
      <c r="AE42">
        <v>2.2906399999999998</v>
      </c>
      <c r="AF42" s="4">
        <f t="shared" si="13"/>
        <v>31.479179999999999</v>
      </c>
      <c r="AH42">
        <v>10</v>
      </c>
      <c r="AI42" t="s">
        <v>73</v>
      </c>
      <c r="AJ42">
        <v>2.1728499999999999</v>
      </c>
      <c r="AK42">
        <v>2.0672299999999999</v>
      </c>
      <c r="AL42">
        <v>2.6937500000000001</v>
      </c>
      <c r="AM42">
        <v>2.7265799999999998</v>
      </c>
      <c r="AN42">
        <v>2.9042300000000001</v>
      </c>
      <c r="AO42">
        <v>2.82145</v>
      </c>
      <c r="AP42">
        <v>2.8793299999999999</v>
      </c>
      <c r="AQ42">
        <v>2.7728199999999998</v>
      </c>
      <c r="AR42">
        <v>2.5091700000000001</v>
      </c>
      <c r="AS42">
        <v>2.35175</v>
      </c>
      <c r="AT42">
        <v>2.0713300000000001</v>
      </c>
      <c r="AU42">
        <v>2.01952</v>
      </c>
      <c r="AV42" s="4">
        <f t="shared" si="14"/>
        <v>29.990010000000002</v>
      </c>
      <c r="AX42">
        <v>10</v>
      </c>
      <c r="AY42" t="s">
        <v>73</v>
      </c>
      <c r="AZ42">
        <v>1.8990499999999999</v>
      </c>
      <c r="BA42">
        <v>1.7741</v>
      </c>
      <c r="BB42">
        <v>2.18492</v>
      </c>
      <c r="BC42">
        <v>2.2728299999999999</v>
      </c>
      <c r="BD42">
        <v>2.5437699999999999</v>
      </c>
      <c r="BE42">
        <v>2.52359</v>
      </c>
      <c r="BF42">
        <v>2.6041400000000001</v>
      </c>
      <c r="BG42">
        <v>2.5349300000000001</v>
      </c>
      <c r="BH42">
        <v>2.29664</v>
      </c>
      <c r="BI42">
        <v>2.17014</v>
      </c>
      <c r="BJ42">
        <v>1.90256</v>
      </c>
      <c r="BK42">
        <v>1.8688899999999999</v>
      </c>
      <c r="BL42" s="4">
        <f t="shared" si="11"/>
        <v>26.575560000000003</v>
      </c>
    </row>
    <row r="43" spans="2:64" x14ac:dyDescent="0.25">
      <c r="B43">
        <v>11</v>
      </c>
      <c r="C43" t="s">
        <v>73</v>
      </c>
      <c r="D43">
        <v>0.1187</v>
      </c>
      <c r="E43">
        <v>0.29544999999999999</v>
      </c>
      <c r="F43">
        <v>0.69623000000000002</v>
      </c>
      <c r="G43">
        <v>0.60794999999999999</v>
      </c>
      <c r="H43">
        <v>0.45143</v>
      </c>
      <c r="I43">
        <v>0.31252999999999997</v>
      </c>
      <c r="J43">
        <v>0.23613999999999999</v>
      </c>
      <c r="K43">
        <v>0.17185</v>
      </c>
      <c r="L43">
        <v>0.12026000000000001</v>
      </c>
      <c r="M43">
        <v>8.8609999999999994E-2</v>
      </c>
      <c r="N43">
        <v>6.5710000000000005E-2</v>
      </c>
      <c r="O43">
        <v>6.3659999999999994E-2</v>
      </c>
      <c r="P43" s="4">
        <f t="shared" si="12"/>
        <v>3.2285200000000001</v>
      </c>
      <c r="R43">
        <v>11</v>
      </c>
      <c r="S43" t="s">
        <v>73</v>
      </c>
      <c r="T43">
        <v>0.11372</v>
      </c>
      <c r="U43">
        <v>0.15676000000000001</v>
      </c>
      <c r="V43">
        <v>0.48482999999999998</v>
      </c>
      <c r="W43">
        <v>0.61512</v>
      </c>
      <c r="X43">
        <v>0.44013999999999998</v>
      </c>
      <c r="Y43">
        <v>0.31137999999999999</v>
      </c>
      <c r="Z43">
        <v>0.23565</v>
      </c>
      <c r="AA43">
        <v>0.17261000000000001</v>
      </c>
      <c r="AB43">
        <v>0.12199</v>
      </c>
      <c r="AC43">
        <v>9.3450000000000005E-2</v>
      </c>
      <c r="AD43">
        <v>7.1489999999999998E-2</v>
      </c>
      <c r="AE43">
        <v>7.5389999999999999E-2</v>
      </c>
      <c r="AF43" s="4">
        <f t="shared" si="13"/>
        <v>2.8925299999999998</v>
      </c>
      <c r="AH43">
        <v>11</v>
      </c>
      <c r="AI43" t="s">
        <v>73</v>
      </c>
      <c r="AJ43">
        <v>8.7379999999999999E-2</v>
      </c>
      <c r="AK43">
        <v>0.19944000000000001</v>
      </c>
      <c r="AL43">
        <v>0.39363999999999999</v>
      </c>
      <c r="AM43">
        <v>0.37729000000000001</v>
      </c>
      <c r="AN43">
        <v>0.29860999999999999</v>
      </c>
      <c r="AO43">
        <v>0.2099</v>
      </c>
      <c r="AP43">
        <v>0.15925</v>
      </c>
      <c r="AQ43">
        <v>0.11609999999999999</v>
      </c>
      <c r="AR43">
        <v>8.1199999999999994E-2</v>
      </c>
      <c r="AS43">
        <v>5.9040000000000002E-2</v>
      </c>
      <c r="AT43">
        <v>4.3950000000000003E-2</v>
      </c>
      <c r="AU43">
        <v>3.9660000000000001E-2</v>
      </c>
      <c r="AV43" s="4">
        <f t="shared" si="14"/>
        <v>2.0654599999999999</v>
      </c>
      <c r="AX43">
        <v>11</v>
      </c>
      <c r="AY43" t="s">
        <v>73</v>
      </c>
      <c r="AZ43">
        <v>7.3230000000000003E-2</v>
      </c>
      <c r="BA43">
        <v>0.14396999999999999</v>
      </c>
      <c r="BB43">
        <v>0.35110000000000002</v>
      </c>
      <c r="BC43">
        <v>0.38962999999999998</v>
      </c>
      <c r="BD43">
        <v>0.28831000000000001</v>
      </c>
      <c r="BE43">
        <v>0.19919999999999999</v>
      </c>
      <c r="BF43">
        <v>0.15024999999999999</v>
      </c>
      <c r="BG43">
        <v>0.10863</v>
      </c>
      <c r="BH43">
        <v>7.4770000000000003E-2</v>
      </c>
      <c r="BI43">
        <v>5.4179999999999999E-2</v>
      </c>
      <c r="BJ43">
        <v>3.9239999999999997E-2</v>
      </c>
      <c r="BK43">
        <v>4.0059999999999998E-2</v>
      </c>
      <c r="BL43" s="4">
        <f t="shared" si="11"/>
        <v>1.9125699999999999</v>
      </c>
    </row>
    <row r="44" spans="2:64" x14ac:dyDescent="0.25">
      <c r="B44">
        <v>12</v>
      </c>
      <c r="C44" t="s">
        <v>73</v>
      </c>
      <c r="D44">
        <v>0.62977000000000005</v>
      </c>
      <c r="E44">
        <v>1.15509</v>
      </c>
      <c r="F44">
        <v>1.3174999999999999</v>
      </c>
      <c r="G44">
        <v>1.22628</v>
      </c>
      <c r="H44">
        <v>0.62290000000000001</v>
      </c>
      <c r="I44">
        <v>0.40849999999999997</v>
      </c>
      <c r="J44">
        <v>0.29149000000000003</v>
      </c>
      <c r="K44">
        <v>0.25685000000000002</v>
      </c>
      <c r="L44">
        <v>7.8009999999999996E-2</v>
      </c>
      <c r="M44">
        <v>1.9539999999999998E-2</v>
      </c>
      <c r="N44">
        <v>6.7999999999999996E-3</v>
      </c>
      <c r="O44">
        <v>0.10176</v>
      </c>
      <c r="P44" s="4">
        <f t="shared" si="12"/>
        <v>6.1144899999999991</v>
      </c>
      <c r="R44">
        <v>12</v>
      </c>
      <c r="S44" t="s">
        <v>73</v>
      </c>
      <c r="T44">
        <v>0.27200999999999997</v>
      </c>
      <c r="U44">
        <v>0.73434999999999995</v>
      </c>
      <c r="V44">
        <v>1.1484399999999999</v>
      </c>
      <c r="W44">
        <v>0.89873999999999998</v>
      </c>
      <c r="X44">
        <v>0.60897000000000001</v>
      </c>
      <c r="Y44">
        <v>0.37841000000000002</v>
      </c>
      <c r="Z44">
        <v>0.27023999999999998</v>
      </c>
      <c r="AA44">
        <v>0.25691000000000003</v>
      </c>
      <c r="AB44">
        <v>7.4459999999999998E-2</v>
      </c>
      <c r="AC44">
        <v>3.1870000000000002E-2</v>
      </c>
      <c r="AD44">
        <v>2.0820000000000002E-2</v>
      </c>
      <c r="AE44">
        <v>8.3409999999999998E-2</v>
      </c>
      <c r="AF44" s="4">
        <f t="shared" si="13"/>
        <v>4.7786299999999997</v>
      </c>
      <c r="AH44">
        <v>12</v>
      </c>
      <c r="AI44" t="s">
        <v>73</v>
      </c>
      <c r="AJ44">
        <v>0.65783000000000003</v>
      </c>
      <c r="AK44">
        <v>1.18024</v>
      </c>
      <c r="AL44">
        <v>0.93945999999999996</v>
      </c>
      <c r="AM44">
        <v>0.59087000000000001</v>
      </c>
      <c r="AN44">
        <v>0.35758000000000001</v>
      </c>
      <c r="AO44">
        <v>0.25011</v>
      </c>
      <c r="AP44">
        <v>0.25766</v>
      </c>
      <c r="AQ44">
        <v>8.8099999999999998E-2</v>
      </c>
      <c r="AR44">
        <v>3.0030000000000001E-2</v>
      </c>
      <c r="AS44">
        <v>0</v>
      </c>
      <c r="AT44">
        <v>0</v>
      </c>
      <c r="AU44">
        <v>5.4989999999999997E-2</v>
      </c>
      <c r="AV44" s="4">
        <f t="shared" si="14"/>
        <v>4.4068700000000005</v>
      </c>
      <c r="AX44">
        <v>12</v>
      </c>
      <c r="AY44" t="s">
        <v>73</v>
      </c>
      <c r="AZ44">
        <v>0.35857</v>
      </c>
      <c r="BA44">
        <v>0.54510999999999998</v>
      </c>
      <c r="BB44">
        <v>0.82272000000000001</v>
      </c>
      <c r="BC44">
        <v>0.6452</v>
      </c>
      <c r="BD44">
        <v>0.41443999999999998</v>
      </c>
      <c r="BE44">
        <v>0.26069999999999999</v>
      </c>
      <c r="BF44">
        <v>0.25753999999999999</v>
      </c>
      <c r="BG44">
        <v>8.8260000000000005E-2</v>
      </c>
      <c r="BH44">
        <v>2.6440000000000002E-2</v>
      </c>
      <c r="BI44">
        <v>0</v>
      </c>
      <c r="BJ44">
        <v>2.0000000000000002E-5</v>
      </c>
      <c r="BK44">
        <v>5.5969999999999999E-2</v>
      </c>
      <c r="BL44" s="4">
        <f t="shared" si="11"/>
        <v>3.4749699999999999</v>
      </c>
    </row>
    <row r="45" spans="2:64" x14ac:dyDescent="0.25">
      <c r="B45">
        <v>13</v>
      </c>
      <c r="C45" t="s">
        <v>73</v>
      </c>
      <c r="D45">
        <v>3.8515799999999998</v>
      </c>
      <c r="E45">
        <v>3.6275900000000001</v>
      </c>
      <c r="F45">
        <v>4.6258600000000003</v>
      </c>
      <c r="G45">
        <v>4.0763199999999999</v>
      </c>
      <c r="H45">
        <v>3.9750100000000002</v>
      </c>
      <c r="I45">
        <v>3.5412499999999998</v>
      </c>
      <c r="J45">
        <v>3.4616400000000001</v>
      </c>
      <c r="K45">
        <v>3.2525900000000001</v>
      </c>
      <c r="L45">
        <v>2.9562200000000001</v>
      </c>
      <c r="M45">
        <v>2.6702499999999998</v>
      </c>
      <c r="N45">
        <v>2.5611700000000002</v>
      </c>
      <c r="O45">
        <v>2.9517600000000002</v>
      </c>
      <c r="P45" s="4">
        <f t="shared" si="12"/>
        <v>41.55124</v>
      </c>
      <c r="R45">
        <v>13</v>
      </c>
      <c r="S45" t="s">
        <v>73</v>
      </c>
      <c r="T45">
        <v>2.8986000000000001</v>
      </c>
      <c r="U45">
        <v>3.5658799999999999</v>
      </c>
      <c r="V45">
        <v>4.1978900000000001</v>
      </c>
      <c r="W45">
        <v>4.1627700000000001</v>
      </c>
      <c r="X45">
        <v>3.8963800000000002</v>
      </c>
      <c r="Y45">
        <v>3.4213200000000001</v>
      </c>
      <c r="Z45">
        <v>3.4576600000000002</v>
      </c>
      <c r="AA45">
        <v>3.1589</v>
      </c>
      <c r="AB45">
        <v>2.8215300000000001</v>
      </c>
      <c r="AC45">
        <v>2.6110099999999998</v>
      </c>
      <c r="AD45">
        <v>2.3524600000000002</v>
      </c>
      <c r="AE45">
        <v>2.54501</v>
      </c>
      <c r="AF45" s="4">
        <f t="shared" si="13"/>
        <v>39.089409999999994</v>
      </c>
      <c r="AH45">
        <v>13</v>
      </c>
      <c r="AI45" t="s">
        <v>73</v>
      </c>
      <c r="AJ45">
        <v>3.6692800000000001</v>
      </c>
      <c r="AK45">
        <v>3.5245000000000002</v>
      </c>
      <c r="AL45">
        <v>4.2741499999999997</v>
      </c>
      <c r="AM45">
        <v>3.56881</v>
      </c>
      <c r="AN45">
        <v>3.54833</v>
      </c>
      <c r="AO45">
        <v>3.2336999999999998</v>
      </c>
      <c r="AP45">
        <v>3.12418</v>
      </c>
      <c r="AQ45">
        <v>2.91513</v>
      </c>
      <c r="AR45">
        <v>2.5164399999999998</v>
      </c>
      <c r="AS45">
        <v>2.2787099999999998</v>
      </c>
      <c r="AT45">
        <v>1.9890699999999999</v>
      </c>
      <c r="AU45">
        <v>2.2755899999999998</v>
      </c>
      <c r="AV45" s="4">
        <f t="shared" si="14"/>
        <v>36.917889999999993</v>
      </c>
      <c r="AX45">
        <v>13</v>
      </c>
      <c r="AY45" t="s">
        <v>73</v>
      </c>
      <c r="AZ45">
        <v>2.6661700000000002</v>
      </c>
      <c r="BA45">
        <v>2.8823099999999999</v>
      </c>
      <c r="BB45">
        <v>3.3296899999999998</v>
      </c>
      <c r="BC45">
        <v>3.3666999999999998</v>
      </c>
      <c r="BD45">
        <v>3.2019199999999999</v>
      </c>
      <c r="BE45">
        <v>2.9956800000000001</v>
      </c>
      <c r="BF45">
        <v>2.8708900000000002</v>
      </c>
      <c r="BG45">
        <v>2.67435</v>
      </c>
      <c r="BH45">
        <v>2.3890799999999999</v>
      </c>
      <c r="BI45">
        <v>2.16107</v>
      </c>
      <c r="BJ45">
        <v>1.8361700000000001</v>
      </c>
      <c r="BK45">
        <v>2.0224899999999999</v>
      </c>
      <c r="BL45" s="4">
        <f t="shared" si="11"/>
        <v>32.396519999999995</v>
      </c>
    </row>
    <row r="46" spans="2:64" x14ac:dyDescent="0.25">
      <c r="B46">
        <v>14</v>
      </c>
      <c r="C46" t="s">
        <v>73</v>
      </c>
      <c r="D46">
        <v>0.87097000000000002</v>
      </c>
      <c r="E46">
        <v>1.8410599999999999</v>
      </c>
      <c r="F46">
        <v>1.99729</v>
      </c>
      <c r="G46">
        <v>0.97118000000000004</v>
      </c>
      <c r="H46">
        <v>0.43564000000000003</v>
      </c>
      <c r="I46">
        <v>0.20455999999999999</v>
      </c>
      <c r="J46">
        <v>0.11405999999999999</v>
      </c>
      <c r="K46">
        <v>6.5070000000000003E-2</v>
      </c>
      <c r="L46">
        <v>3.6630000000000003E-2</v>
      </c>
      <c r="M46">
        <v>2.5069999999999999E-2</v>
      </c>
      <c r="N46">
        <v>2.3310000000000001E-2</v>
      </c>
      <c r="O46">
        <v>4.3040000000000002E-2</v>
      </c>
      <c r="P46" s="4">
        <f t="shared" si="12"/>
        <v>6.627880000000002</v>
      </c>
      <c r="R46">
        <v>14</v>
      </c>
      <c r="S46" t="s">
        <v>73</v>
      </c>
      <c r="T46">
        <v>0.61421000000000003</v>
      </c>
      <c r="U46">
        <v>1.4439599999999999</v>
      </c>
      <c r="V46">
        <v>1.9641200000000001</v>
      </c>
      <c r="W46">
        <v>0.94113999999999998</v>
      </c>
      <c r="X46">
        <v>0.42935000000000001</v>
      </c>
      <c r="Y46">
        <v>0.19661000000000001</v>
      </c>
      <c r="Z46">
        <v>0.10718999999999999</v>
      </c>
      <c r="AA46">
        <v>6.1019999999999998E-2</v>
      </c>
      <c r="AB46">
        <v>3.6080000000000001E-2</v>
      </c>
      <c r="AC46">
        <v>2.4649999999999998E-2</v>
      </c>
      <c r="AD46">
        <v>2.095E-2</v>
      </c>
      <c r="AE46">
        <v>4.1579999999999999E-2</v>
      </c>
      <c r="AF46" s="4">
        <f t="shared" si="13"/>
        <v>5.8808600000000002</v>
      </c>
      <c r="AH46">
        <v>14</v>
      </c>
      <c r="AI46" t="s">
        <v>73</v>
      </c>
      <c r="AJ46">
        <v>0.80059999999999998</v>
      </c>
      <c r="AK46">
        <v>1.97715</v>
      </c>
      <c r="AL46">
        <v>1.73767</v>
      </c>
      <c r="AM46">
        <v>0.84845999999999999</v>
      </c>
      <c r="AN46">
        <v>0.37611</v>
      </c>
      <c r="AO46">
        <v>0.18028</v>
      </c>
      <c r="AP46">
        <v>0.10038999999999999</v>
      </c>
      <c r="AQ46">
        <v>5.7119999999999997E-2</v>
      </c>
      <c r="AR46">
        <v>3.3309999999999999E-2</v>
      </c>
      <c r="AS46">
        <v>2.4459999999999999E-2</v>
      </c>
      <c r="AT46">
        <v>2.3290000000000002E-2</v>
      </c>
      <c r="AU46">
        <v>3.986E-2</v>
      </c>
      <c r="AV46" s="4">
        <f t="shared" si="14"/>
        <v>6.1987000000000014</v>
      </c>
      <c r="AX46">
        <v>14</v>
      </c>
      <c r="AY46" t="s">
        <v>73</v>
      </c>
      <c r="AZ46">
        <v>0.48427999999999999</v>
      </c>
      <c r="BA46">
        <v>1.6577299999999999</v>
      </c>
      <c r="BB46">
        <v>1.3572900000000001</v>
      </c>
      <c r="BC46">
        <v>0.68003000000000002</v>
      </c>
      <c r="BD46">
        <v>0.34327999999999997</v>
      </c>
      <c r="BE46">
        <v>0.14495</v>
      </c>
      <c r="BF46">
        <v>7.7350000000000002E-2</v>
      </c>
      <c r="BG46">
        <v>4.2259999999999999E-2</v>
      </c>
      <c r="BH46">
        <v>1.6299999999999999E-2</v>
      </c>
      <c r="BI46">
        <v>5.0000000000000001E-4</v>
      </c>
      <c r="BJ46">
        <v>3.0000000000000001E-5</v>
      </c>
      <c r="BK46">
        <v>2.8029999999999999E-2</v>
      </c>
      <c r="BL46" s="4">
        <f t="shared" si="11"/>
        <v>4.8320299999999996</v>
      </c>
    </row>
    <row r="47" spans="2:64" x14ac:dyDescent="0.25">
      <c r="B47">
        <v>15</v>
      </c>
      <c r="C47" t="s">
        <v>73</v>
      </c>
      <c r="D47">
        <v>6.479E-2</v>
      </c>
      <c r="E47">
        <v>6.4769999999999994E-2</v>
      </c>
      <c r="F47">
        <v>4.8599999999999997E-2</v>
      </c>
      <c r="G47">
        <v>2.4160000000000001E-2</v>
      </c>
      <c r="H47">
        <v>8.0300000000000007E-3</v>
      </c>
      <c r="I47">
        <v>4.4099999999999999E-3</v>
      </c>
      <c r="J47">
        <v>3.6600000000000001E-3</v>
      </c>
      <c r="K47">
        <v>2.8600000000000001E-3</v>
      </c>
      <c r="L47">
        <v>1.9599999999999999E-3</v>
      </c>
      <c r="M47">
        <v>0</v>
      </c>
      <c r="N47">
        <v>1.24E-3</v>
      </c>
      <c r="O47">
        <v>3.7100000000000002E-3</v>
      </c>
      <c r="P47" s="4">
        <f t="shared" si="12"/>
        <v>0.22818999999999998</v>
      </c>
      <c r="R47">
        <v>15</v>
      </c>
      <c r="S47" t="s">
        <v>73</v>
      </c>
      <c r="T47">
        <v>2.5499999999999998E-2</v>
      </c>
      <c r="U47">
        <v>5.0790000000000002E-2</v>
      </c>
      <c r="V47">
        <v>3.3029999999999997E-2</v>
      </c>
      <c r="W47">
        <v>1.4500000000000001E-2</v>
      </c>
      <c r="X47">
        <v>4.8999999999999998E-3</v>
      </c>
      <c r="Y47">
        <v>3.81E-3</v>
      </c>
      <c r="Z47">
        <v>3.3700000000000002E-3</v>
      </c>
      <c r="AA47">
        <v>2.7299999999999998E-3</v>
      </c>
      <c r="AB47">
        <v>2.0600000000000002E-3</v>
      </c>
      <c r="AC47">
        <v>1.2999999999999999E-4</v>
      </c>
      <c r="AD47">
        <v>9.3999999999999997E-4</v>
      </c>
      <c r="AE47">
        <v>2.6099999999999999E-3</v>
      </c>
      <c r="AF47" s="4">
        <f t="shared" si="13"/>
        <v>0.14437000000000003</v>
      </c>
      <c r="AH47">
        <v>15</v>
      </c>
      <c r="AI47" t="s">
        <v>73</v>
      </c>
      <c r="AJ47">
        <v>2.409E-2</v>
      </c>
      <c r="AK47">
        <v>3.644E-2</v>
      </c>
      <c r="AL47">
        <v>3.4369999999999998E-2</v>
      </c>
      <c r="AM47">
        <v>1.146E-2</v>
      </c>
      <c r="AN47">
        <v>5.2599999999999999E-3</v>
      </c>
      <c r="AO47">
        <v>3.79E-3</v>
      </c>
      <c r="AP47">
        <v>3.3500000000000001E-3</v>
      </c>
      <c r="AQ47">
        <v>2.6900000000000001E-3</v>
      </c>
      <c r="AR47">
        <v>1.2700000000000001E-3</v>
      </c>
      <c r="AS47">
        <v>1.72E-3</v>
      </c>
      <c r="AT47">
        <v>1.32E-3</v>
      </c>
      <c r="AU47">
        <v>3.0799999999999998E-3</v>
      </c>
      <c r="AV47" s="4">
        <f t="shared" si="14"/>
        <v>0.12883999999999998</v>
      </c>
      <c r="AX47">
        <v>15</v>
      </c>
      <c r="AY47" t="s">
        <v>73</v>
      </c>
      <c r="AZ47">
        <v>3.9399999999999998E-2</v>
      </c>
      <c r="BA47">
        <v>6.3109999999999999E-2</v>
      </c>
      <c r="BB47">
        <v>3.3660000000000002E-2</v>
      </c>
      <c r="BC47">
        <v>1.027E-2</v>
      </c>
      <c r="BD47">
        <v>5.79E-3</v>
      </c>
      <c r="BE47">
        <v>3.7200000000000002E-3</v>
      </c>
      <c r="BF47">
        <v>3.3700000000000002E-3</v>
      </c>
      <c r="BG47">
        <v>2.7799999999999999E-3</v>
      </c>
      <c r="BH47">
        <v>2.0300000000000001E-3</v>
      </c>
      <c r="BI47">
        <v>1.5299999999999999E-3</v>
      </c>
      <c r="BJ47">
        <v>2.0000000000000002E-5</v>
      </c>
      <c r="BK47">
        <v>2.3500000000000001E-3</v>
      </c>
      <c r="BL47" s="4">
        <f t="shared" si="11"/>
        <v>0.16802999999999998</v>
      </c>
    </row>
    <row r="48" spans="2:64" x14ac:dyDescent="0.25">
      <c r="B48">
        <v>16</v>
      </c>
      <c r="C48" t="s">
        <v>73</v>
      </c>
      <c r="D48">
        <v>3.8704900000000002</v>
      </c>
      <c r="E48">
        <v>4.3719299999999999</v>
      </c>
      <c r="F48">
        <v>5.8755499999999996</v>
      </c>
      <c r="G48">
        <v>5.8735600000000003</v>
      </c>
      <c r="H48">
        <v>5.76654</v>
      </c>
      <c r="I48">
        <v>5.1234500000000001</v>
      </c>
      <c r="J48">
        <v>4.8169000000000004</v>
      </c>
      <c r="K48">
        <v>4.3169899999999997</v>
      </c>
      <c r="L48">
        <v>3.6543100000000002</v>
      </c>
      <c r="M48">
        <v>3.2497400000000001</v>
      </c>
      <c r="N48">
        <v>2.6773500000000001</v>
      </c>
      <c r="O48">
        <v>2.92191</v>
      </c>
      <c r="P48" s="4">
        <f t="shared" si="12"/>
        <v>52.518719999999995</v>
      </c>
      <c r="R48">
        <v>16</v>
      </c>
      <c r="S48" t="s">
        <v>73</v>
      </c>
      <c r="T48">
        <v>2.9961799999999998</v>
      </c>
      <c r="U48">
        <v>4.0757199999999996</v>
      </c>
      <c r="V48">
        <v>5.1223099999999997</v>
      </c>
      <c r="W48">
        <v>5.2458099999999996</v>
      </c>
      <c r="X48">
        <v>5.3926100000000003</v>
      </c>
      <c r="Y48">
        <v>4.80457</v>
      </c>
      <c r="Z48">
        <v>4.5208199999999996</v>
      </c>
      <c r="AA48">
        <v>4.0798800000000002</v>
      </c>
      <c r="AB48">
        <v>3.4826600000000001</v>
      </c>
      <c r="AC48">
        <v>3.0927199999999999</v>
      </c>
      <c r="AD48">
        <v>2.5444</v>
      </c>
      <c r="AE48">
        <v>2.7169400000000001</v>
      </c>
      <c r="AF48" s="4">
        <f t="shared" si="13"/>
        <v>48.07462000000001</v>
      </c>
      <c r="AH48">
        <v>16</v>
      </c>
      <c r="AI48" t="s">
        <v>73</v>
      </c>
      <c r="AJ48">
        <v>3.3435000000000001</v>
      </c>
      <c r="AK48">
        <v>4.2397299999999998</v>
      </c>
      <c r="AL48">
        <v>6.2712000000000003</v>
      </c>
      <c r="AM48">
        <v>6.1686199999999998</v>
      </c>
      <c r="AN48">
        <v>5.90801</v>
      </c>
      <c r="AO48">
        <v>5.1394200000000003</v>
      </c>
      <c r="AP48">
        <v>4.6914400000000001</v>
      </c>
      <c r="AQ48">
        <v>4.1331100000000003</v>
      </c>
      <c r="AR48">
        <v>3.4487199999999998</v>
      </c>
      <c r="AS48">
        <v>3.0276299999999998</v>
      </c>
      <c r="AT48">
        <v>2.44041</v>
      </c>
      <c r="AU48">
        <v>2.6932700000000001</v>
      </c>
      <c r="AV48" s="4">
        <f t="shared" si="14"/>
        <v>51.505060000000007</v>
      </c>
      <c r="AX48">
        <v>16</v>
      </c>
      <c r="AY48" t="s">
        <v>73</v>
      </c>
      <c r="AZ48">
        <v>2.6402199999999998</v>
      </c>
      <c r="BA48">
        <v>3.4077000000000002</v>
      </c>
      <c r="BB48">
        <v>4.6579600000000001</v>
      </c>
      <c r="BC48">
        <v>4.6018299999999996</v>
      </c>
      <c r="BD48">
        <v>4.3723999999999998</v>
      </c>
      <c r="BE48">
        <v>3.8317700000000001</v>
      </c>
      <c r="BF48">
        <v>3.5954999999999999</v>
      </c>
      <c r="BG48">
        <v>3.2258599999999999</v>
      </c>
      <c r="BH48">
        <v>2.7456</v>
      </c>
      <c r="BI48">
        <v>2.40164</v>
      </c>
      <c r="BJ48">
        <v>1.93452</v>
      </c>
      <c r="BK48">
        <v>1.9758100000000001</v>
      </c>
      <c r="BL48" s="4">
        <f t="shared" si="11"/>
        <v>39.390810000000002</v>
      </c>
    </row>
    <row r="49" spans="2:64" x14ac:dyDescent="0.25">
      <c r="B49">
        <v>17</v>
      </c>
      <c r="C49" t="s">
        <v>73</v>
      </c>
      <c r="D49">
        <v>5.4688600000000003</v>
      </c>
      <c r="E49">
        <v>6.1235799999999996</v>
      </c>
      <c r="F49">
        <v>7.31304</v>
      </c>
      <c r="G49">
        <v>6.6475600000000004</v>
      </c>
      <c r="H49">
        <v>5.9162699999999999</v>
      </c>
      <c r="I49">
        <v>5.1744399999999997</v>
      </c>
      <c r="J49">
        <v>4.8465100000000003</v>
      </c>
      <c r="K49">
        <v>4.3113000000000001</v>
      </c>
      <c r="L49">
        <v>3.6164000000000001</v>
      </c>
      <c r="M49">
        <v>3.2125599999999999</v>
      </c>
      <c r="N49">
        <v>3.0318800000000001</v>
      </c>
      <c r="O49">
        <v>3.3395100000000002</v>
      </c>
      <c r="P49" s="4">
        <f t="shared" si="12"/>
        <v>59.001910000000002</v>
      </c>
      <c r="R49">
        <v>17</v>
      </c>
      <c r="S49" t="s">
        <v>73</v>
      </c>
      <c r="T49">
        <v>4.4439399999999996</v>
      </c>
      <c r="U49">
        <v>5.2888900000000003</v>
      </c>
      <c r="V49">
        <v>5.6939900000000003</v>
      </c>
      <c r="W49">
        <v>5.7216399999999998</v>
      </c>
      <c r="X49">
        <v>5.4954099999999997</v>
      </c>
      <c r="Y49">
        <v>4.8627399999999996</v>
      </c>
      <c r="Z49">
        <v>4.5480400000000003</v>
      </c>
      <c r="AA49">
        <v>4.0668899999999999</v>
      </c>
      <c r="AB49">
        <v>3.4531999999999998</v>
      </c>
      <c r="AC49">
        <v>3.0589</v>
      </c>
      <c r="AD49">
        <v>2.79345</v>
      </c>
      <c r="AE49">
        <v>3.1513499999999999</v>
      </c>
      <c r="AF49" s="4">
        <f t="shared" si="13"/>
        <v>52.578440000000001</v>
      </c>
      <c r="AH49">
        <v>17</v>
      </c>
      <c r="AI49" t="s">
        <v>73</v>
      </c>
      <c r="AJ49">
        <v>5.32883</v>
      </c>
      <c r="AK49">
        <v>6.3809500000000003</v>
      </c>
      <c r="AL49">
        <v>7.4637900000000004</v>
      </c>
      <c r="AM49">
        <v>6.88429</v>
      </c>
      <c r="AN49">
        <v>6.0688700000000004</v>
      </c>
      <c r="AO49">
        <v>5.1933600000000002</v>
      </c>
      <c r="AP49">
        <v>4.72567</v>
      </c>
      <c r="AQ49">
        <v>4.1376299999999997</v>
      </c>
      <c r="AR49">
        <v>3.42353</v>
      </c>
      <c r="AS49">
        <v>2.98949</v>
      </c>
      <c r="AT49">
        <v>2.6061899999999998</v>
      </c>
      <c r="AU49">
        <v>3.2727200000000001</v>
      </c>
      <c r="AV49" s="4">
        <f t="shared" si="14"/>
        <v>58.475320000000004</v>
      </c>
      <c r="AX49">
        <v>17</v>
      </c>
      <c r="AY49" t="s">
        <v>73</v>
      </c>
      <c r="AZ49">
        <v>3.43634</v>
      </c>
      <c r="BA49">
        <v>5.2216300000000002</v>
      </c>
      <c r="BB49">
        <v>5.4077599999999997</v>
      </c>
      <c r="BC49">
        <v>4.7594399999999997</v>
      </c>
      <c r="BD49">
        <v>4.3937499999999998</v>
      </c>
      <c r="BE49">
        <v>3.8298999999999999</v>
      </c>
      <c r="BF49">
        <v>3.5876399999999999</v>
      </c>
      <c r="BG49">
        <v>3.2083300000000001</v>
      </c>
      <c r="BH49">
        <v>2.7013600000000002</v>
      </c>
      <c r="BI49">
        <v>2.3323999999999998</v>
      </c>
      <c r="BJ49">
        <v>1.9245399999999999</v>
      </c>
      <c r="BK49">
        <v>2.3657599999999999</v>
      </c>
      <c r="BL49" s="4">
        <f t="shared" si="11"/>
        <v>43.168850000000006</v>
      </c>
    </row>
    <row r="50" spans="2:64" x14ac:dyDescent="0.25">
      <c r="B50">
        <v>18</v>
      </c>
      <c r="C50" t="s">
        <v>73</v>
      </c>
      <c r="D50">
        <v>0.23180999999999999</v>
      </c>
      <c r="E50">
        <v>0.24431</v>
      </c>
      <c r="F50">
        <v>0.17530000000000001</v>
      </c>
      <c r="G50">
        <v>9.2549999999999993E-2</v>
      </c>
      <c r="H50">
        <v>3.7060000000000003E-2</v>
      </c>
      <c r="I50">
        <v>1.985E-2</v>
      </c>
      <c r="J50">
        <v>1.018E-2</v>
      </c>
      <c r="K50">
        <v>4.2300000000000003E-3</v>
      </c>
      <c r="L50">
        <v>5.4000000000000001E-4</v>
      </c>
      <c r="M50">
        <v>0</v>
      </c>
      <c r="N50">
        <v>0</v>
      </c>
      <c r="O50">
        <v>2.5000000000000001E-4</v>
      </c>
      <c r="P50" s="4">
        <f t="shared" si="12"/>
        <v>0.81607999999999992</v>
      </c>
      <c r="R50">
        <v>18</v>
      </c>
      <c r="S50" t="s">
        <v>73</v>
      </c>
      <c r="T50">
        <v>9.2899999999999996E-2</v>
      </c>
      <c r="U50">
        <v>0.17419999999999999</v>
      </c>
      <c r="V50">
        <v>0.1406</v>
      </c>
      <c r="W50">
        <v>6.4130000000000006E-2</v>
      </c>
      <c r="X50">
        <v>2.8930000000000001E-2</v>
      </c>
      <c r="Y50">
        <v>9.6200000000000001E-3</v>
      </c>
      <c r="Z50">
        <v>4.4600000000000004E-3</v>
      </c>
      <c r="AA50">
        <v>1.08E-3</v>
      </c>
      <c r="AB50">
        <v>0</v>
      </c>
      <c r="AC50">
        <v>0</v>
      </c>
      <c r="AD50">
        <v>0</v>
      </c>
      <c r="AE50">
        <v>1.7099999999999999E-3</v>
      </c>
      <c r="AF50" s="4">
        <f t="shared" si="13"/>
        <v>0.51762999999999992</v>
      </c>
      <c r="AH50">
        <v>18</v>
      </c>
      <c r="AI50" t="s">
        <v>73</v>
      </c>
      <c r="AJ50">
        <v>0.15465000000000001</v>
      </c>
      <c r="AK50">
        <v>0.21718000000000001</v>
      </c>
      <c r="AL50">
        <v>0.13611000000000001</v>
      </c>
      <c r="AM50">
        <v>6.5610000000000002E-2</v>
      </c>
      <c r="AN50">
        <v>2.8899999999999999E-2</v>
      </c>
      <c r="AO50">
        <v>1.5820000000000001E-2</v>
      </c>
      <c r="AP50">
        <v>8.5299999999999994E-3</v>
      </c>
      <c r="AQ50">
        <v>2.98E-3</v>
      </c>
      <c r="AR50">
        <v>2.0000000000000001E-4</v>
      </c>
      <c r="AS50">
        <v>0</v>
      </c>
      <c r="AT50">
        <v>0</v>
      </c>
      <c r="AU50">
        <v>5.1900000000000002E-3</v>
      </c>
      <c r="AV50" s="4">
        <f t="shared" si="14"/>
        <v>0.63517000000000012</v>
      </c>
      <c r="AX50">
        <v>18</v>
      </c>
      <c r="AY50" t="s">
        <v>73</v>
      </c>
      <c r="AZ50">
        <v>0.17155000000000001</v>
      </c>
      <c r="BA50">
        <v>0.23368</v>
      </c>
      <c r="BB50">
        <v>0.13661999999999999</v>
      </c>
      <c r="BC50">
        <v>4.5909999999999999E-2</v>
      </c>
      <c r="BD50">
        <v>2.4170000000000001E-2</v>
      </c>
      <c r="BE50">
        <v>1.222E-2</v>
      </c>
      <c r="BF50">
        <v>5.7800000000000004E-3</v>
      </c>
      <c r="BG50">
        <v>2.0999999999999999E-3</v>
      </c>
      <c r="BH50">
        <v>0</v>
      </c>
      <c r="BI50">
        <v>0</v>
      </c>
      <c r="BJ50">
        <v>0</v>
      </c>
      <c r="BK50">
        <v>1.9499999999999999E-3</v>
      </c>
      <c r="BL50" s="4">
        <f t="shared" si="11"/>
        <v>0.63397999999999999</v>
      </c>
    </row>
    <row r="51" spans="2:64" x14ac:dyDescent="0.25">
      <c r="B51">
        <v>19</v>
      </c>
      <c r="C51" t="s">
        <v>73</v>
      </c>
      <c r="D51">
        <v>5.992</v>
      </c>
      <c r="E51">
        <v>7.3570700000000002</v>
      </c>
      <c r="F51">
        <v>7.6479999999999997</v>
      </c>
      <c r="G51">
        <v>6.9659800000000001</v>
      </c>
      <c r="H51">
        <v>6.1058000000000003</v>
      </c>
      <c r="I51">
        <v>5.3044700000000002</v>
      </c>
      <c r="J51">
        <v>4.9268099999999997</v>
      </c>
      <c r="K51">
        <v>4.3611300000000002</v>
      </c>
      <c r="L51">
        <v>3.5977999999999999</v>
      </c>
      <c r="M51">
        <v>3.1737899999999999</v>
      </c>
      <c r="N51">
        <v>2.7363499999999998</v>
      </c>
      <c r="O51">
        <v>3.1663999999999999</v>
      </c>
      <c r="P51" s="4">
        <f t="shared" si="12"/>
        <v>61.335600000000014</v>
      </c>
      <c r="R51">
        <v>19</v>
      </c>
      <c r="S51" t="s">
        <v>73</v>
      </c>
      <c r="T51">
        <v>4.5480999999999998</v>
      </c>
      <c r="U51">
        <v>5.68058</v>
      </c>
      <c r="V51">
        <v>6.4488399999999997</v>
      </c>
      <c r="W51">
        <v>6.5121000000000002</v>
      </c>
      <c r="X51">
        <v>5.5682099999999997</v>
      </c>
      <c r="Y51">
        <v>4.9477099999999998</v>
      </c>
      <c r="Z51">
        <v>4.60222</v>
      </c>
      <c r="AA51">
        <v>4.0797100000000004</v>
      </c>
      <c r="AB51">
        <v>3.4291100000000001</v>
      </c>
      <c r="AC51">
        <v>3.0143</v>
      </c>
      <c r="AD51">
        <v>2.6314899999999999</v>
      </c>
      <c r="AE51">
        <v>3.2802600000000002</v>
      </c>
      <c r="AF51" s="4">
        <f t="shared" si="13"/>
        <v>54.742629999999998</v>
      </c>
      <c r="AH51">
        <v>19</v>
      </c>
      <c r="AI51" t="s">
        <v>73</v>
      </c>
      <c r="AJ51">
        <v>5.6056400000000002</v>
      </c>
      <c r="AK51">
        <v>6.7553999999999998</v>
      </c>
      <c r="AL51">
        <v>7.8239200000000002</v>
      </c>
      <c r="AM51">
        <v>6.9687000000000001</v>
      </c>
      <c r="AN51">
        <v>6.2236900000000004</v>
      </c>
      <c r="AO51">
        <v>5.2955899999999998</v>
      </c>
      <c r="AP51">
        <v>4.8046100000000003</v>
      </c>
      <c r="AQ51">
        <v>4.1757099999999996</v>
      </c>
      <c r="AR51">
        <v>3.4251399999999999</v>
      </c>
      <c r="AS51">
        <v>2.9995799999999999</v>
      </c>
      <c r="AT51">
        <v>2.6044999999999998</v>
      </c>
      <c r="AU51">
        <v>3.2475499999999999</v>
      </c>
      <c r="AV51" s="4">
        <f t="shared" si="14"/>
        <v>59.930029999999995</v>
      </c>
      <c r="AX51">
        <v>19</v>
      </c>
      <c r="AY51" t="s">
        <v>73</v>
      </c>
      <c r="AZ51">
        <v>3.5547300000000002</v>
      </c>
      <c r="BA51">
        <v>5.8271300000000004</v>
      </c>
      <c r="BB51">
        <v>5.7531400000000001</v>
      </c>
      <c r="BC51">
        <v>5.0129400000000004</v>
      </c>
      <c r="BD51">
        <v>4.4721599999999997</v>
      </c>
      <c r="BE51">
        <v>3.8527499999999999</v>
      </c>
      <c r="BF51">
        <v>3.6094300000000001</v>
      </c>
      <c r="BG51">
        <v>3.1935799999999999</v>
      </c>
      <c r="BH51">
        <v>2.6564000000000001</v>
      </c>
      <c r="BI51">
        <v>2.2935500000000002</v>
      </c>
      <c r="BJ51">
        <v>1.7767999999999999</v>
      </c>
      <c r="BK51">
        <v>2.3501400000000001</v>
      </c>
      <c r="BL51" s="4">
        <f t="shared" si="11"/>
        <v>44.35275</v>
      </c>
    </row>
    <row r="52" spans="2:64" x14ac:dyDescent="0.25">
      <c r="B52">
        <v>20</v>
      </c>
      <c r="C52" t="s">
        <v>73</v>
      </c>
      <c r="D52">
        <v>0.27235999999999999</v>
      </c>
      <c r="E52">
        <v>0.39027000000000001</v>
      </c>
      <c r="F52">
        <v>0.45029000000000002</v>
      </c>
      <c r="G52">
        <v>0.23851</v>
      </c>
      <c r="H52">
        <v>0.11509999999999999</v>
      </c>
      <c r="I52">
        <v>4.6989999999999997E-2</v>
      </c>
      <c r="J52">
        <v>2.0230000000000001E-2</v>
      </c>
      <c r="K52">
        <v>7.3400000000000002E-3</v>
      </c>
      <c r="L52">
        <v>3.8999999999999999E-4</v>
      </c>
      <c r="M52">
        <v>0</v>
      </c>
      <c r="N52">
        <v>0</v>
      </c>
      <c r="O52">
        <v>0</v>
      </c>
      <c r="P52" s="4">
        <f t="shared" si="12"/>
        <v>1.54148</v>
      </c>
      <c r="R52">
        <v>20</v>
      </c>
      <c r="S52" t="s">
        <v>73</v>
      </c>
      <c r="T52">
        <v>6.6449999999999995E-2</v>
      </c>
      <c r="U52">
        <v>9.3640000000000001E-2</v>
      </c>
      <c r="V52">
        <v>0.15745999999999999</v>
      </c>
      <c r="W52">
        <v>0.14469000000000001</v>
      </c>
      <c r="X52">
        <v>0.10513</v>
      </c>
      <c r="Y52">
        <v>4.8930000000000001E-2</v>
      </c>
      <c r="Z52">
        <v>2.1090000000000001E-2</v>
      </c>
      <c r="AA52">
        <v>5.2700000000000004E-3</v>
      </c>
      <c r="AB52">
        <v>2.5999999999999998E-4</v>
      </c>
      <c r="AC52">
        <v>0</v>
      </c>
      <c r="AD52">
        <v>0</v>
      </c>
      <c r="AE52">
        <v>2.0000000000000002E-5</v>
      </c>
      <c r="AF52" s="4">
        <f t="shared" si="13"/>
        <v>0.64294000000000007</v>
      </c>
      <c r="AH52">
        <v>20</v>
      </c>
      <c r="AI52" t="s">
        <v>73</v>
      </c>
      <c r="AJ52">
        <v>0.12311</v>
      </c>
      <c r="AK52">
        <v>0.33232</v>
      </c>
      <c r="AL52">
        <v>0.32361000000000001</v>
      </c>
      <c r="AM52">
        <v>0.19675000000000001</v>
      </c>
      <c r="AN52">
        <v>8.6199999999999999E-2</v>
      </c>
      <c r="AO52">
        <v>3.9480000000000001E-2</v>
      </c>
      <c r="AP52">
        <v>1.848E-2</v>
      </c>
      <c r="AQ52">
        <v>5.8700000000000002E-3</v>
      </c>
      <c r="AR52">
        <v>1.2999999999999999E-4</v>
      </c>
      <c r="AS52">
        <v>0</v>
      </c>
      <c r="AT52">
        <v>0</v>
      </c>
      <c r="AU52">
        <v>8.3000000000000001E-4</v>
      </c>
      <c r="AV52" s="4">
        <f t="shared" si="14"/>
        <v>1.1267800000000001</v>
      </c>
      <c r="AX52">
        <v>20</v>
      </c>
      <c r="AY52" t="s">
        <v>73</v>
      </c>
      <c r="AZ52">
        <v>5.092E-2</v>
      </c>
      <c r="BA52">
        <v>0.37074000000000001</v>
      </c>
      <c r="BB52">
        <v>0.21648999999999999</v>
      </c>
      <c r="BC52">
        <v>9.8320000000000005E-2</v>
      </c>
      <c r="BD52">
        <v>4.9950000000000001E-2</v>
      </c>
      <c r="BE52">
        <v>1.883E-2</v>
      </c>
      <c r="BF52">
        <v>7.7299999999999999E-3</v>
      </c>
      <c r="BG52">
        <v>1.6900000000000001E-3</v>
      </c>
      <c r="BH52">
        <v>0</v>
      </c>
      <c r="BI52">
        <v>0</v>
      </c>
      <c r="BJ52">
        <v>0</v>
      </c>
      <c r="BK52">
        <v>5.0000000000000002E-5</v>
      </c>
      <c r="BL52" s="4">
        <f t="shared" si="11"/>
        <v>0.81472</v>
      </c>
    </row>
    <row r="53" spans="2:64" x14ac:dyDescent="0.25">
      <c r="B53">
        <v>21</v>
      </c>
      <c r="C53" t="s">
        <v>73</v>
      </c>
      <c r="D53">
        <v>5.5201799999999999</v>
      </c>
      <c r="E53">
        <v>8.0879300000000001</v>
      </c>
      <c r="F53">
        <v>8.6788699999999999</v>
      </c>
      <c r="G53">
        <v>7.36137</v>
      </c>
      <c r="H53">
        <v>6.59802</v>
      </c>
      <c r="I53">
        <v>5.7030099999999999</v>
      </c>
      <c r="J53">
        <v>5.1958700000000002</v>
      </c>
      <c r="K53">
        <v>4.5599400000000001</v>
      </c>
      <c r="L53">
        <v>3.7057600000000002</v>
      </c>
      <c r="M53">
        <v>3.1814</v>
      </c>
      <c r="N53">
        <v>2.86972</v>
      </c>
      <c r="O53">
        <v>3.0018099999999999</v>
      </c>
      <c r="P53" s="4">
        <f t="shared" si="12"/>
        <v>64.463880000000003</v>
      </c>
      <c r="R53">
        <v>21</v>
      </c>
      <c r="S53" t="s">
        <v>73</v>
      </c>
      <c r="T53">
        <v>4.7890499999999996</v>
      </c>
      <c r="U53">
        <v>4.97722</v>
      </c>
      <c r="V53">
        <v>6.9043999999999999</v>
      </c>
      <c r="W53">
        <v>6.8108599999999999</v>
      </c>
      <c r="X53">
        <v>5.7724000000000002</v>
      </c>
      <c r="Y53">
        <v>5.0891099999999998</v>
      </c>
      <c r="Z53">
        <v>4.8630000000000004</v>
      </c>
      <c r="AA53">
        <v>4.1568899999999998</v>
      </c>
      <c r="AB53">
        <v>3.4372099999999999</v>
      </c>
      <c r="AC53">
        <v>3.13951</v>
      </c>
      <c r="AD53">
        <v>2.5288200000000001</v>
      </c>
      <c r="AE53">
        <v>2.9469599999999998</v>
      </c>
      <c r="AF53" s="4">
        <f t="shared" si="13"/>
        <v>55.415430000000001</v>
      </c>
      <c r="AH53">
        <v>21</v>
      </c>
      <c r="AI53" t="s">
        <v>73</v>
      </c>
      <c r="AJ53">
        <v>5.2616500000000004</v>
      </c>
      <c r="AK53">
        <v>7.4374799999999999</v>
      </c>
      <c r="AL53">
        <v>8.3698300000000003</v>
      </c>
      <c r="AM53">
        <v>7.3697499999999998</v>
      </c>
      <c r="AN53">
        <v>6.8522800000000004</v>
      </c>
      <c r="AO53">
        <v>5.6970799999999997</v>
      </c>
      <c r="AP53">
        <v>5.10581</v>
      </c>
      <c r="AQ53">
        <v>4.3114499999999998</v>
      </c>
      <c r="AR53">
        <v>3.5106899999999999</v>
      </c>
      <c r="AS53">
        <v>2.9918200000000001</v>
      </c>
      <c r="AT53">
        <v>2.5328599999999999</v>
      </c>
      <c r="AU53">
        <v>3.1489600000000002</v>
      </c>
      <c r="AV53" s="4">
        <f t="shared" si="14"/>
        <v>62.589659999999995</v>
      </c>
      <c r="AX53">
        <v>21</v>
      </c>
      <c r="AY53" t="s">
        <v>73</v>
      </c>
      <c r="AZ53">
        <v>3.51925</v>
      </c>
      <c r="BA53">
        <v>6.6856099999999996</v>
      </c>
      <c r="BB53">
        <v>6.21211</v>
      </c>
      <c r="BC53">
        <v>5.3638000000000003</v>
      </c>
      <c r="BD53">
        <v>4.6335100000000002</v>
      </c>
      <c r="BE53">
        <v>3.9085000000000001</v>
      </c>
      <c r="BF53">
        <v>3.67571</v>
      </c>
      <c r="BG53">
        <v>3.2182400000000002</v>
      </c>
      <c r="BH53">
        <v>2.6613899999999999</v>
      </c>
      <c r="BI53">
        <v>2.3217500000000002</v>
      </c>
      <c r="BJ53">
        <v>1.72122</v>
      </c>
      <c r="BK53">
        <v>1.96817</v>
      </c>
      <c r="BL53" s="4">
        <f t="shared" si="11"/>
        <v>45.889260000000007</v>
      </c>
    </row>
    <row r="54" spans="2:64" x14ac:dyDescent="0.25">
      <c r="P54" s="6"/>
      <c r="AF54" s="6"/>
      <c r="AV54" s="6"/>
      <c r="BL54" s="6"/>
    </row>
    <row r="55" spans="2:64" x14ac:dyDescent="0.25">
      <c r="P55" s="6"/>
      <c r="AF55" s="6"/>
      <c r="AV55" s="6"/>
      <c r="BL55" s="6"/>
    </row>
    <row r="56" spans="2:64" x14ac:dyDescent="0.25">
      <c r="P56" s="6"/>
      <c r="AF56" s="6"/>
      <c r="AV56" s="6"/>
      <c r="BL56" s="6"/>
    </row>
    <row r="57" spans="2:64" x14ac:dyDescent="0.25">
      <c r="P57" s="6"/>
      <c r="AF57" s="6"/>
      <c r="AV57" s="6"/>
      <c r="BL57" s="6"/>
    </row>
    <row r="58" spans="2:64" x14ac:dyDescent="0.25">
      <c r="P58" s="6"/>
      <c r="AF58" s="6"/>
      <c r="AV58" s="6"/>
      <c r="BL58" s="6"/>
    </row>
    <row r="59" spans="2:64" x14ac:dyDescent="0.25">
      <c r="P59" s="6"/>
      <c r="AF59" s="6"/>
      <c r="AV59" s="6"/>
      <c r="BL59" s="6"/>
    </row>
    <row r="60" spans="2:64" x14ac:dyDescent="0.25">
      <c r="P60" s="6"/>
      <c r="AF60" s="6"/>
      <c r="AV60" s="6"/>
      <c r="BL60" s="6"/>
    </row>
    <row r="61" spans="2:64" x14ac:dyDescent="0.25">
      <c r="P61" s="6"/>
      <c r="AF61" s="6"/>
      <c r="AV61" s="6"/>
      <c r="BL61" s="6"/>
    </row>
    <row r="62" spans="2:64" x14ac:dyDescent="0.25">
      <c r="P62" s="6"/>
      <c r="AF62" s="6"/>
      <c r="AV62" s="6"/>
      <c r="BL62" s="6"/>
    </row>
    <row r="63" spans="2:64" x14ac:dyDescent="0.25">
      <c r="P63" s="6"/>
      <c r="AF63" s="6"/>
      <c r="AV63" s="6"/>
      <c r="BL63" s="6"/>
    </row>
    <row r="64" spans="2:64" x14ac:dyDescent="0.25">
      <c r="P64" s="6"/>
      <c r="AF64" s="6"/>
      <c r="AV64" s="6"/>
      <c r="BL64" s="6"/>
    </row>
    <row r="65" spans="16:64" x14ac:dyDescent="0.25">
      <c r="P65" s="6"/>
      <c r="AF65" s="6"/>
      <c r="AV65" s="6"/>
      <c r="BL65" s="6"/>
    </row>
    <row r="66" spans="16:64" x14ac:dyDescent="0.25">
      <c r="P66" s="6"/>
      <c r="AF66" s="6"/>
      <c r="AV66" s="6"/>
      <c r="BL66" s="6"/>
    </row>
    <row r="67" spans="16:64" x14ac:dyDescent="0.25">
      <c r="P67" s="6"/>
      <c r="AF67" s="6"/>
      <c r="AV67" s="6"/>
      <c r="BL67" s="6"/>
    </row>
    <row r="68" spans="16:64" x14ac:dyDescent="0.25">
      <c r="P68" s="6"/>
      <c r="AF68" s="6"/>
      <c r="AV68" s="6"/>
      <c r="BL68" s="6"/>
    </row>
    <row r="69" spans="16:64" x14ac:dyDescent="0.25">
      <c r="P69" s="6"/>
      <c r="AF69" s="6"/>
      <c r="AV69" s="6"/>
      <c r="BL69" s="6"/>
    </row>
    <row r="70" spans="16:64" x14ac:dyDescent="0.25">
      <c r="P70" s="6"/>
      <c r="AF70" s="6"/>
      <c r="AV70" s="6"/>
      <c r="BL70" s="6"/>
    </row>
    <row r="71" spans="16:64" x14ac:dyDescent="0.25">
      <c r="P71" s="6"/>
      <c r="AF71" s="6"/>
      <c r="AV71" s="6"/>
      <c r="BL71" s="6"/>
    </row>
    <row r="72" spans="16:64" x14ac:dyDescent="0.25">
      <c r="P72" s="6"/>
      <c r="AF72" s="6"/>
      <c r="AV72" s="6"/>
      <c r="BL72" s="6"/>
    </row>
    <row r="73" spans="16:64" x14ac:dyDescent="0.25">
      <c r="P73" s="6"/>
      <c r="AF73" s="6"/>
      <c r="AV73" s="6"/>
      <c r="BL73" s="6"/>
    </row>
    <row r="74" spans="16:64" x14ac:dyDescent="0.25">
      <c r="P74" s="6"/>
      <c r="AF74" s="6"/>
      <c r="AV74" s="6"/>
      <c r="BL74" s="6"/>
    </row>
    <row r="75" spans="16:64" x14ac:dyDescent="0.25">
      <c r="P75" s="6"/>
      <c r="AF75" s="6"/>
      <c r="AV75" s="6"/>
      <c r="BL75" s="6"/>
    </row>
    <row r="76" spans="16:64" x14ac:dyDescent="0.25">
      <c r="P76" s="6"/>
      <c r="AF76" s="6"/>
      <c r="AV76" s="6"/>
      <c r="BL76" s="6"/>
    </row>
    <row r="77" spans="16:64" x14ac:dyDescent="0.25">
      <c r="P77" s="6"/>
      <c r="AF77" s="6"/>
      <c r="AV77" s="6"/>
      <c r="BL77" s="6"/>
    </row>
    <row r="78" spans="16:64" x14ac:dyDescent="0.25">
      <c r="P78" s="6"/>
      <c r="AF78" s="6"/>
      <c r="AV78" s="6"/>
      <c r="BL78" s="6"/>
    </row>
    <row r="79" spans="16:64" x14ac:dyDescent="0.25">
      <c r="P79" s="6"/>
      <c r="AF79" s="6"/>
      <c r="AV79" s="6"/>
      <c r="BL79" s="6"/>
    </row>
    <row r="80" spans="16:64" x14ac:dyDescent="0.25">
      <c r="P80" s="6"/>
      <c r="AF80" s="6"/>
      <c r="AV80" s="6"/>
      <c r="BL80" s="6"/>
    </row>
    <row r="81" spans="16:64" x14ac:dyDescent="0.25">
      <c r="P81" s="6"/>
      <c r="AF81" s="6"/>
      <c r="AV81" s="6"/>
      <c r="BL81" s="6"/>
    </row>
    <row r="82" spans="16:64" x14ac:dyDescent="0.25">
      <c r="P82" s="6"/>
      <c r="AF82" s="6"/>
      <c r="AV82" s="6"/>
      <c r="BL82" s="6"/>
    </row>
    <row r="83" spans="16:64" x14ac:dyDescent="0.25">
      <c r="P83" s="6"/>
      <c r="AF83" s="6"/>
      <c r="AV83" s="6"/>
      <c r="BL83" s="6"/>
    </row>
    <row r="84" spans="16:64" x14ac:dyDescent="0.25">
      <c r="P84" s="6"/>
      <c r="AF84" s="6"/>
      <c r="AV84" s="6"/>
      <c r="BL84" s="6"/>
    </row>
    <row r="85" spans="16:64" x14ac:dyDescent="0.25">
      <c r="P85" s="6"/>
      <c r="AF85" s="6"/>
      <c r="AV85" s="6"/>
      <c r="BL85" s="6"/>
    </row>
    <row r="86" spans="16:64" x14ac:dyDescent="0.25">
      <c r="P86" s="6"/>
      <c r="AF86" s="6"/>
      <c r="AV86" s="6"/>
      <c r="BL86" s="6"/>
    </row>
    <row r="87" spans="16:64" x14ac:dyDescent="0.25">
      <c r="P87" s="6"/>
      <c r="AF87" s="6"/>
      <c r="AV87" s="6"/>
      <c r="BL87" s="6"/>
    </row>
    <row r="88" spans="16:64" x14ac:dyDescent="0.25">
      <c r="P88" s="6"/>
      <c r="AF88" s="6"/>
      <c r="AV88" s="6"/>
      <c r="BL88" s="6"/>
    </row>
    <row r="89" spans="16:64" x14ac:dyDescent="0.25">
      <c r="P89" s="6"/>
      <c r="AF89" s="6"/>
      <c r="AV89" s="6"/>
      <c r="BL89" s="6"/>
    </row>
    <row r="90" spans="16:64" x14ac:dyDescent="0.25">
      <c r="P90" s="6"/>
      <c r="AF90" s="6"/>
      <c r="AV90" s="6"/>
      <c r="BL90" s="6"/>
    </row>
    <row r="91" spans="16:64" x14ac:dyDescent="0.25">
      <c r="P91" s="6"/>
      <c r="AF91" s="6"/>
      <c r="AV91" s="6"/>
      <c r="BL91" s="6"/>
    </row>
    <row r="92" spans="16:64" x14ac:dyDescent="0.25">
      <c r="P92" s="6"/>
      <c r="AF92" s="6"/>
      <c r="AV92" s="6"/>
      <c r="BL92" s="6"/>
    </row>
    <row r="93" spans="16:64" x14ac:dyDescent="0.25">
      <c r="P93" s="6"/>
      <c r="AF93" s="6"/>
      <c r="AV93" s="6"/>
      <c r="BL93" s="6"/>
    </row>
    <row r="94" spans="16:64" x14ac:dyDescent="0.25">
      <c r="P94" s="6"/>
      <c r="AF94" s="6"/>
      <c r="AV94" s="6"/>
      <c r="BL94" s="6"/>
    </row>
    <row r="95" spans="16:64" x14ac:dyDescent="0.25">
      <c r="P95" s="6"/>
      <c r="AF95" s="6"/>
      <c r="AV95" s="6"/>
      <c r="BL95" s="6"/>
    </row>
    <row r="96" spans="16:64" x14ac:dyDescent="0.25">
      <c r="P96" s="6"/>
      <c r="AF96" s="6"/>
      <c r="AV96" s="6"/>
      <c r="BL96" s="6"/>
    </row>
    <row r="97" spans="16:64" x14ac:dyDescent="0.25">
      <c r="P97" s="6"/>
      <c r="AF97" s="6"/>
      <c r="AV97" s="6"/>
      <c r="BL97" s="6"/>
    </row>
    <row r="98" spans="16:64" x14ac:dyDescent="0.25">
      <c r="P98" s="6"/>
      <c r="AF98" s="6"/>
      <c r="AV98" s="6"/>
      <c r="BL98" s="6"/>
    </row>
    <row r="99" spans="16:64" x14ac:dyDescent="0.25">
      <c r="P99" s="6"/>
      <c r="AF99" s="6"/>
      <c r="AV99" s="6"/>
      <c r="BL99" s="6"/>
    </row>
    <row r="100" spans="16:64" x14ac:dyDescent="0.25">
      <c r="P100" s="6"/>
      <c r="AF100" s="6"/>
      <c r="AV100" s="6"/>
      <c r="BL100" s="6"/>
    </row>
    <row r="101" spans="16:64" x14ac:dyDescent="0.25">
      <c r="P101" s="6"/>
      <c r="AF101" s="6"/>
      <c r="AV101" s="6"/>
      <c r="BL101" s="6"/>
    </row>
    <row r="102" spans="16:64" x14ac:dyDescent="0.25">
      <c r="P102" s="6"/>
      <c r="AF102" s="6"/>
      <c r="AV102" s="6"/>
      <c r="BL102" s="6"/>
    </row>
    <row r="103" spans="16:64" x14ac:dyDescent="0.25">
      <c r="P103" s="6"/>
      <c r="AF103" s="6"/>
      <c r="AV103" s="6"/>
      <c r="BL103" s="6"/>
    </row>
    <row r="104" spans="16:64" x14ac:dyDescent="0.25">
      <c r="P104" s="6"/>
      <c r="AF104" s="6"/>
      <c r="AV104" s="6"/>
      <c r="BL104" s="6"/>
    </row>
    <row r="105" spans="16:64" x14ac:dyDescent="0.25">
      <c r="P105" s="6"/>
      <c r="AF105" s="6"/>
      <c r="AV105" s="6"/>
      <c r="BL105" s="6"/>
    </row>
    <row r="106" spans="16:64" x14ac:dyDescent="0.25">
      <c r="P106" s="6"/>
      <c r="AF106" s="6"/>
      <c r="AV106" s="6"/>
      <c r="BL106" s="6"/>
    </row>
    <row r="107" spans="16:64" x14ac:dyDescent="0.25">
      <c r="P107" s="6"/>
      <c r="AF107" s="6"/>
      <c r="AV107" s="6"/>
      <c r="BL107" s="6"/>
    </row>
    <row r="108" spans="16:64" x14ac:dyDescent="0.25">
      <c r="P108" s="6"/>
      <c r="AF108" s="6"/>
      <c r="AV108" s="6"/>
      <c r="BL108" s="6"/>
    </row>
    <row r="109" spans="16:64" x14ac:dyDescent="0.25">
      <c r="P109" s="6"/>
      <c r="AF109" s="6"/>
      <c r="AV109" s="6"/>
      <c r="BL109" s="6"/>
    </row>
    <row r="110" spans="16:64" x14ac:dyDescent="0.25">
      <c r="P110" s="6"/>
      <c r="AF110" s="6"/>
      <c r="AV110" s="6"/>
      <c r="BL110" s="6"/>
    </row>
    <row r="111" spans="16:64" x14ac:dyDescent="0.25">
      <c r="P111" s="6"/>
      <c r="AF111" s="6"/>
      <c r="AV111" s="6"/>
      <c r="BL111" s="6"/>
    </row>
    <row r="112" spans="16:64" x14ac:dyDescent="0.25">
      <c r="P112" s="6"/>
      <c r="AF112" s="6"/>
      <c r="AV112" s="6"/>
      <c r="BL112" s="6"/>
    </row>
    <row r="113" spans="16:64" x14ac:dyDescent="0.25">
      <c r="P113" s="6"/>
      <c r="AF113" s="6"/>
      <c r="AV113" s="6"/>
      <c r="BL113" s="6"/>
    </row>
    <row r="114" spans="16:64" x14ac:dyDescent="0.25">
      <c r="P114" s="6"/>
      <c r="AF114" s="6"/>
      <c r="AV114" s="6"/>
      <c r="BL114" s="6"/>
    </row>
    <row r="115" spans="16:64" x14ac:dyDescent="0.25">
      <c r="P115" s="6"/>
      <c r="AF115" s="6"/>
      <c r="AV115" s="6"/>
      <c r="BL115" s="6"/>
    </row>
    <row r="116" spans="16:64" x14ac:dyDescent="0.25">
      <c r="P116" s="6"/>
      <c r="AF116" s="6"/>
      <c r="AV116" s="6"/>
      <c r="BL116" s="6"/>
    </row>
    <row r="117" spans="16:64" x14ac:dyDescent="0.25">
      <c r="P117" s="6"/>
      <c r="AF117" s="6"/>
      <c r="AV117" s="6"/>
      <c r="BL117" s="6"/>
    </row>
    <row r="118" spans="16:64" x14ac:dyDescent="0.25">
      <c r="P118" s="6"/>
      <c r="AF118" s="6"/>
      <c r="AV118" s="6"/>
      <c r="BL118" s="6"/>
    </row>
    <row r="119" spans="16:64" x14ac:dyDescent="0.25">
      <c r="P119" s="6"/>
      <c r="AF119" s="6"/>
      <c r="AV119" s="6"/>
      <c r="BL119" s="6"/>
    </row>
    <row r="120" spans="16:64" x14ac:dyDescent="0.25">
      <c r="P120" s="6"/>
      <c r="AF120" s="6"/>
      <c r="AV120" s="6"/>
      <c r="BL120" s="6"/>
    </row>
    <row r="121" spans="16:64" x14ac:dyDescent="0.25">
      <c r="P121" s="6"/>
      <c r="AF121" s="6"/>
      <c r="AV121" s="6"/>
      <c r="BL121" s="6"/>
    </row>
    <row r="122" spans="16:64" x14ac:dyDescent="0.25">
      <c r="P122" s="6"/>
      <c r="AF122" s="6"/>
      <c r="AV122" s="6"/>
      <c r="BL122" s="6"/>
    </row>
    <row r="123" spans="16:64" x14ac:dyDescent="0.25">
      <c r="P123" s="6"/>
      <c r="AF123" s="6"/>
      <c r="AV123" s="6"/>
      <c r="BL123" s="6"/>
    </row>
    <row r="124" spans="16:64" x14ac:dyDescent="0.25">
      <c r="P124" s="6"/>
      <c r="AF124" s="6"/>
      <c r="AV124" s="6"/>
      <c r="BL124" s="6"/>
    </row>
    <row r="125" spans="16:64" x14ac:dyDescent="0.25">
      <c r="P125" s="6"/>
      <c r="AF125" s="6"/>
      <c r="AV125" s="6"/>
      <c r="BL125" s="6"/>
    </row>
    <row r="126" spans="16:64" x14ac:dyDescent="0.25">
      <c r="P126" s="6"/>
      <c r="AF126" s="6"/>
      <c r="AV126" s="6"/>
      <c r="BL126" s="6"/>
    </row>
    <row r="127" spans="16:64" x14ac:dyDescent="0.25">
      <c r="P127" s="6"/>
      <c r="AF127" s="6"/>
      <c r="AV127" s="6"/>
      <c r="BL127" s="6"/>
    </row>
    <row r="128" spans="16:64" x14ac:dyDescent="0.25">
      <c r="P128" s="6"/>
      <c r="AF128" s="6"/>
      <c r="AV128" s="6"/>
      <c r="BL128" s="6"/>
    </row>
    <row r="129" spans="16:64" x14ac:dyDescent="0.25">
      <c r="P129" s="6"/>
      <c r="AF129" s="6"/>
      <c r="AV129" s="6"/>
      <c r="BL129" s="6"/>
    </row>
    <row r="130" spans="16:64" x14ac:dyDescent="0.25">
      <c r="P130" s="6"/>
      <c r="AF130" s="6"/>
      <c r="AV130" s="6"/>
      <c r="BL130" s="6"/>
    </row>
    <row r="131" spans="16:64" x14ac:dyDescent="0.25">
      <c r="P131" s="6"/>
      <c r="AF131" s="6"/>
      <c r="AV131" s="6"/>
      <c r="BL131" s="6"/>
    </row>
    <row r="132" spans="16:64" x14ac:dyDescent="0.25">
      <c r="P132" s="6"/>
      <c r="AF132" s="6"/>
      <c r="AV132" s="6"/>
      <c r="BL132" s="6"/>
    </row>
    <row r="133" spans="16:64" x14ac:dyDescent="0.25">
      <c r="P133" s="6"/>
      <c r="AF133" s="6"/>
      <c r="AV133" s="6"/>
      <c r="BL133" s="6"/>
    </row>
    <row r="134" spans="16:64" x14ac:dyDescent="0.25">
      <c r="P134" s="6"/>
      <c r="AF134" s="6"/>
      <c r="AV134" s="6"/>
      <c r="BL134" s="6"/>
    </row>
    <row r="135" spans="16:64" x14ac:dyDescent="0.25">
      <c r="P135" s="6"/>
      <c r="AF135" s="6"/>
      <c r="AV135" s="6"/>
      <c r="BL135" s="6"/>
    </row>
    <row r="136" spans="16:64" x14ac:dyDescent="0.25">
      <c r="P136" s="6"/>
      <c r="AF136" s="6"/>
      <c r="AV136" s="6"/>
      <c r="BL136" s="6"/>
    </row>
    <row r="137" spans="16:64" x14ac:dyDescent="0.25">
      <c r="P137" s="6"/>
      <c r="AF137" s="6"/>
      <c r="AV137" s="6"/>
      <c r="BL137" s="6"/>
    </row>
    <row r="138" spans="16:64" x14ac:dyDescent="0.25">
      <c r="P138" s="6"/>
      <c r="AF138" s="6"/>
      <c r="AV138" s="6"/>
      <c r="BL138" s="6"/>
    </row>
    <row r="139" spans="16:64" x14ac:dyDescent="0.25">
      <c r="P139" s="6"/>
      <c r="AF139" s="6"/>
      <c r="AV139" s="6"/>
      <c r="BL139" s="6"/>
    </row>
    <row r="140" spans="16:64" x14ac:dyDescent="0.25">
      <c r="P140" s="6"/>
      <c r="AF140" s="6"/>
      <c r="AV140" s="6"/>
      <c r="BL140" s="6"/>
    </row>
    <row r="141" spans="16:64" x14ac:dyDescent="0.25">
      <c r="P141" s="6"/>
      <c r="AF141" s="6"/>
      <c r="AV141" s="6"/>
      <c r="BL141" s="6"/>
    </row>
    <row r="142" spans="16:64" x14ac:dyDescent="0.25">
      <c r="P142" s="6"/>
      <c r="AF142" s="6"/>
      <c r="AV142" s="6"/>
      <c r="BL142" s="6"/>
    </row>
    <row r="143" spans="16:64" x14ac:dyDescent="0.25">
      <c r="P143" s="6"/>
      <c r="AF143" s="6"/>
      <c r="AV143" s="6"/>
      <c r="BL143" s="6"/>
    </row>
    <row r="144" spans="16:64" x14ac:dyDescent="0.25">
      <c r="P144" s="6"/>
      <c r="AF144" s="6"/>
      <c r="AV144" s="6"/>
      <c r="BL144" s="6"/>
    </row>
    <row r="145" spans="16:64" x14ac:dyDescent="0.25">
      <c r="P145" s="6"/>
      <c r="AF145" s="6"/>
      <c r="AV145" s="6"/>
      <c r="BL145" s="6"/>
    </row>
    <row r="146" spans="16:64" x14ac:dyDescent="0.25">
      <c r="P146" s="6"/>
      <c r="AF146" s="6"/>
      <c r="AV146" s="6"/>
      <c r="BL146" s="6"/>
    </row>
    <row r="147" spans="16:64" x14ac:dyDescent="0.25">
      <c r="P147" s="6"/>
      <c r="AF147" s="6"/>
      <c r="AV147" s="6"/>
      <c r="BL147" s="6"/>
    </row>
    <row r="148" spans="16:64" x14ac:dyDescent="0.25">
      <c r="P148" s="6"/>
      <c r="AF148" s="6"/>
      <c r="AV148" s="6"/>
      <c r="BL148" s="6"/>
    </row>
    <row r="149" spans="16:64" x14ac:dyDescent="0.25">
      <c r="P149" s="6"/>
      <c r="AF149" s="6"/>
      <c r="AV149" s="6"/>
      <c r="BL149" s="6"/>
    </row>
    <row r="150" spans="16:64" x14ac:dyDescent="0.25">
      <c r="P150" s="6"/>
      <c r="AF150" s="6"/>
      <c r="AV150" s="6"/>
      <c r="BL150" s="6"/>
    </row>
    <row r="151" spans="16:64" x14ac:dyDescent="0.25">
      <c r="P151" s="6"/>
      <c r="AF151" s="6"/>
      <c r="AV151" s="6"/>
      <c r="BL151" s="6"/>
    </row>
    <row r="152" spans="16:64" x14ac:dyDescent="0.25">
      <c r="P152" s="6"/>
      <c r="AF152" s="6"/>
      <c r="AV152" s="6"/>
      <c r="BL152" s="6"/>
    </row>
    <row r="153" spans="16:64" x14ac:dyDescent="0.25">
      <c r="P153" s="6"/>
      <c r="AF153" s="6"/>
      <c r="AV153" s="6"/>
      <c r="BL153" s="6"/>
    </row>
    <row r="154" spans="16:64" x14ac:dyDescent="0.25">
      <c r="P154" s="6"/>
      <c r="AF154" s="6"/>
      <c r="AV154" s="6"/>
      <c r="BL154" s="6"/>
    </row>
    <row r="155" spans="16:64" x14ac:dyDescent="0.25">
      <c r="P155" s="6"/>
      <c r="AF155" s="6"/>
      <c r="AV155" s="6"/>
      <c r="BL155" s="6"/>
    </row>
    <row r="156" spans="16:64" x14ac:dyDescent="0.25">
      <c r="P156" s="6"/>
      <c r="AF156" s="6"/>
      <c r="AV156" s="6"/>
      <c r="BL156" s="6"/>
    </row>
    <row r="157" spans="16:64" x14ac:dyDescent="0.25">
      <c r="P157" s="6"/>
      <c r="AF157" s="6"/>
      <c r="AV157" s="6"/>
      <c r="BL157" s="6"/>
    </row>
    <row r="158" spans="16:64" x14ac:dyDescent="0.25">
      <c r="P158" s="6"/>
      <c r="AF158" s="6"/>
      <c r="AV158" s="6"/>
      <c r="BL158" s="6"/>
    </row>
    <row r="159" spans="16:64" x14ac:dyDescent="0.25">
      <c r="P159" s="6"/>
      <c r="AF159" s="6"/>
      <c r="AV159" s="6"/>
      <c r="BL159" s="6"/>
    </row>
    <row r="160" spans="16:64" x14ac:dyDescent="0.25">
      <c r="P160" s="6"/>
      <c r="AF160" s="6"/>
      <c r="AV160" s="6"/>
      <c r="BL160" s="6"/>
    </row>
    <row r="161" spans="16:64" x14ac:dyDescent="0.25">
      <c r="P161" s="6"/>
      <c r="AF161" s="6"/>
      <c r="AV161" s="6"/>
      <c r="BL161" s="6"/>
    </row>
    <row r="162" spans="16:64" x14ac:dyDescent="0.25">
      <c r="P162" s="6"/>
      <c r="AF162" s="6"/>
      <c r="AV162" s="6"/>
      <c r="BL162" s="6"/>
    </row>
    <row r="163" spans="16:64" x14ac:dyDescent="0.25">
      <c r="P163" s="6"/>
      <c r="AF163" s="6"/>
      <c r="AV163" s="6"/>
      <c r="BL163" s="6"/>
    </row>
    <row r="164" spans="16:64" x14ac:dyDescent="0.25">
      <c r="P164" s="6"/>
      <c r="AF164" s="6"/>
      <c r="AV164" s="6"/>
      <c r="BL164" s="6"/>
    </row>
    <row r="165" spans="16:64" x14ac:dyDescent="0.25">
      <c r="P165" s="6"/>
      <c r="AF165" s="6"/>
      <c r="AV165" s="6"/>
      <c r="BL165" s="6"/>
    </row>
    <row r="166" spans="16:64" x14ac:dyDescent="0.25">
      <c r="P166" s="6"/>
      <c r="AF166" s="6"/>
      <c r="AV166" s="6"/>
      <c r="BL166" s="6"/>
    </row>
    <row r="167" spans="16:64" x14ac:dyDescent="0.25">
      <c r="P167" s="6"/>
      <c r="AF167" s="6"/>
      <c r="AV167" s="6"/>
      <c r="BL167" s="6"/>
    </row>
    <row r="168" spans="16:64" x14ac:dyDescent="0.25">
      <c r="P168" s="6"/>
      <c r="AF168" s="6"/>
      <c r="AV168" s="6"/>
      <c r="BL168" s="6"/>
    </row>
    <row r="169" spans="16:64" x14ac:dyDescent="0.25">
      <c r="P169" s="6"/>
      <c r="AF169" s="6"/>
      <c r="AV169" s="6"/>
      <c r="BL169" s="6"/>
    </row>
    <row r="170" spans="16:64" x14ac:dyDescent="0.25">
      <c r="P170" s="6"/>
      <c r="AF170" s="6"/>
      <c r="AV170" s="6"/>
      <c r="BL170" s="6"/>
    </row>
    <row r="171" spans="16:64" x14ac:dyDescent="0.25">
      <c r="P171" s="6"/>
      <c r="AF171" s="6"/>
      <c r="AV171" s="6"/>
      <c r="BL171" s="6"/>
    </row>
    <row r="172" spans="16:64" x14ac:dyDescent="0.25">
      <c r="P172" s="6"/>
      <c r="AF172" s="6"/>
      <c r="AV172" s="6"/>
      <c r="BL172" s="6"/>
    </row>
    <row r="173" spans="16:64" x14ac:dyDescent="0.25">
      <c r="P173" s="6"/>
      <c r="AF173" s="6"/>
      <c r="AV173" s="6"/>
      <c r="BL173" s="6"/>
    </row>
    <row r="174" spans="16:64" x14ac:dyDescent="0.25">
      <c r="P174" s="6"/>
      <c r="AF174" s="6"/>
      <c r="AV174" s="6"/>
      <c r="BL174" s="6"/>
    </row>
    <row r="175" spans="16:64" x14ac:dyDescent="0.25">
      <c r="P175" s="6"/>
      <c r="AF175" s="6"/>
      <c r="AV175" s="6"/>
      <c r="BL175" s="6"/>
    </row>
    <row r="176" spans="16:64" x14ac:dyDescent="0.25">
      <c r="P176" s="6"/>
      <c r="AF176" s="6"/>
      <c r="AV176" s="6"/>
      <c r="BL176" s="6"/>
    </row>
    <row r="177" spans="16:64" x14ac:dyDescent="0.25">
      <c r="P177" s="6"/>
      <c r="AF177" s="6"/>
      <c r="AV177" s="6"/>
      <c r="BL177" s="6"/>
    </row>
    <row r="178" spans="16:64" x14ac:dyDescent="0.25">
      <c r="P178" s="6"/>
      <c r="AF178" s="6"/>
      <c r="AV178" s="6"/>
      <c r="BL178" s="6"/>
    </row>
    <row r="179" spans="16:64" x14ac:dyDescent="0.25">
      <c r="P179" s="6"/>
      <c r="AF179" s="6"/>
      <c r="AV179" s="6"/>
      <c r="BL179" s="6"/>
    </row>
    <row r="180" spans="16:64" x14ac:dyDescent="0.25">
      <c r="P180" s="6"/>
      <c r="AF180" s="6"/>
      <c r="AV180" s="6"/>
      <c r="BL180" s="6"/>
    </row>
    <row r="181" spans="16:64" x14ac:dyDescent="0.25">
      <c r="P181" s="6"/>
      <c r="AF181" s="6"/>
      <c r="AV181" s="6"/>
      <c r="BL181" s="6"/>
    </row>
    <row r="182" spans="16:64" x14ac:dyDescent="0.25">
      <c r="P182" s="6"/>
      <c r="AF182" s="6"/>
      <c r="AV182" s="6"/>
      <c r="BL182" s="6"/>
    </row>
    <row r="183" spans="16:64" x14ac:dyDescent="0.25">
      <c r="P183" s="6"/>
      <c r="AF183" s="6"/>
      <c r="AV183" s="6"/>
      <c r="BL183" s="6"/>
    </row>
    <row r="184" spans="16:64" x14ac:dyDescent="0.25">
      <c r="P184" s="6"/>
      <c r="AF184" s="6"/>
      <c r="AV184" s="6"/>
      <c r="BL184" s="6"/>
    </row>
    <row r="185" spans="16:64" x14ac:dyDescent="0.25">
      <c r="P185" s="6"/>
      <c r="AF185" s="6"/>
      <c r="AV185" s="6"/>
      <c r="BL185" s="6"/>
    </row>
    <row r="186" spans="16:64" x14ac:dyDescent="0.25">
      <c r="P186" s="6"/>
      <c r="AF186" s="6"/>
      <c r="AV186" s="6"/>
      <c r="BL186" s="6"/>
    </row>
    <row r="187" spans="16:64" x14ac:dyDescent="0.25">
      <c r="P187" s="6"/>
      <c r="AF187" s="6"/>
      <c r="AV187" s="6"/>
      <c r="BL187" s="6"/>
    </row>
    <row r="188" spans="16:64" x14ac:dyDescent="0.25">
      <c r="P188" s="6"/>
      <c r="AF188" s="6"/>
      <c r="AV188" s="6"/>
      <c r="BL188" s="6"/>
    </row>
    <row r="189" spans="16:64" x14ac:dyDescent="0.25">
      <c r="P189" s="6"/>
      <c r="AF189" s="6"/>
      <c r="AV189" s="6"/>
      <c r="BL189" s="6"/>
    </row>
    <row r="190" spans="16:64" x14ac:dyDescent="0.25">
      <c r="P190" s="6"/>
      <c r="AF190" s="6"/>
      <c r="AV190" s="6"/>
      <c r="BL190" s="6"/>
    </row>
    <row r="191" spans="16:64" x14ac:dyDescent="0.25">
      <c r="P191" s="6"/>
      <c r="AF191" s="6"/>
      <c r="AV191" s="6"/>
      <c r="BL191" s="6"/>
    </row>
    <row r="192" spans="16:64" x14ac:dyDescent="0.25">
      <c r="P192" s="6"/>
      <c r="AF192" s="6"/>
      <c r="AV192" s="6"/>
      <c r="BL192" s="6"/>
    </row>
    <row r="193" spans="16:64" x14ac:dyDescent="0.25">
      <c r="P193" s="6"/>
      <c r="AF193" s="6"/>
      <c r="AV193" s="6"/>
      <c r="BL193" s="6"/>
    </row>
    <row r="194" spans="16:64" x14ac:dyDescent="0.25">
      <c r="P194" s="6"/>
      <c r="AF194" s="6"/>
      <c r="AV194" s="6"/>
      <c r="BL194" s="6"/>
    </row>
    <row r="195" spans="16:64" x14ac:dyDescent="0.25">
      <c r="P195" s="6"/>
      <c r="AF195" s="6"/>
      <c r="AV195" s="6"/>
      <c r="BL195" s="6"/>
    </row>
    <row r="196" spans="16:64" x14ac:dyDescent="0.25">
      <c r="P196" s="6"/>
      <c r="AF196" s="6"/>
      <c r="AV196" s="6"/>
      <c r="BL196" s="6"/>
    </row>
    <row r="197" spans="16:64" x14ac:dyDescent="0.25">
      <c r="P197" s="6"/>
      <c r="AF197" s="6"/>
      <c r="AV197" s="6"/>
      <c r="BL197" s="6"/>
    </row>
    <row r="198" spans="16:64" x14ac:dyDescent="0.25">
      <c r="P198" s="6"/>
      <c r="AF198" s="6"/>
      <c r="AV198" s="6"/>
      <c r="BL198" s="6"/>
    </row>
    <row r="199" spans="16:64" x14ac:dyDescent="0.25">
      <c r="P199" s="6"/>
      <c r="AF199" s="6"/>
      <c r="AV199" s="6"/>
      <c r="BL199" s="6"/>
    </row>
    <row r="200" spans="16:64" x14ac:dyDescent="0.25">
      <c r="P200" s="6"/>
      <c r="AF200" s="6"/>
      <c r="AV200" s="6"/>
      <c r="BL200" s="6"/>
    </row>
    <row r="201" spans="16:64" x14ac:dyDescent="0.25">
      <c r="P201" s="6"/>
      <c r="AF201" s="6"/>
      <c r="AV201" s="6"/>
      <c r="BL201" s="6"/>
    </row>
    <row r="202" spans="16:64" x14ac:dyDescent="0.25">
      <c r="P202" s="6"/>
      <c r="AF202" s="6"/>
      <c r="AV202" s="6"/>
      <c r="BL202" s="6"/>
    </row>
    <row r="203" spans="16:64" x14ac:dyDescent="0.25">
      <c r="P203" s="6"/>
      <c r="AF203" s="6"/>
      <c r="AV203" s="6"/>
      <c r="BL203" s="6"/>
    </row>
    <row r="204" spans="16:64" x14ac:dyDescent="0.25">
      <c r="P204" s="6"/>
      <c r="AF204" s="6"/>
      <c r="AV204" s="6"/>
      <c r="BL204" s="6"/>
    </row>
    <row r="205" spans="16:64" x14ac:dyDescent="0.25">
      <c r="P205" s="6"/>
      <c r="AF205" s="6"/>
      <c r="AV205" s="6"/>
      <c r="BL205" s="6"/>
    </row>
    <row r="206" spans="16:64" x14ac:dyDescent="0.25">
      <c r="P206" s="6"/>
      <c r="AF206" s="6"/>
      <c r="AV206" s="6"/>
      <c r="BL206" s="6"/>
    </row>
    <row r="207" spans="16:64" x14ac:dyDescent="0.25">
      <c r="P207" s="6"/>
      <c r="AF207" s="6"/>
      <c r="AV207" s="6"/>
      <c r="BL207" s="6"/>
    </row>
    <row r="208" spans="16:64" x14ac:dyDescent="0.25">
      <c r="P208" s="6"/>
      <c r="AF208" s="6"/>
      <c r="AV208" s="6"/>
      <c r="BL208" s="6"/>
    </row>
    <row r="209" spans="16:64" x14ac:dyDescent="0.25">
      <c r="P209" s="6"/>
      <c r="AF209" s="6"/>
      <c r="AV209" s="6"/>
      <c r="BL209" s="6"/>
    </row>
    <row r="210" spans="16:64" x14ac:dyDescent="0.25">
      <c r="P210" s="6"/>
      <c r="AF210" s="6"/>
      <c r="AV210" s="6"/>
      <c r="BL210" s="6"/>
    </row>
    <row r="211" spans="16:64" x14ac:dyDescent="0.25">
      <c r="P211" s="6"/>
      <c r="AF211" s="6"/>
      <c r="AV211" s="6"/>
      <c r="BL211" s="6"/>
    </row>
    <row r="212" spans="16:64" x14ac:dyDescent="0.25">
      <c r="P212" s="6"/>
      <c r="AF212" s="6"/>
      <c r="AV212" s="6"/>
      <c r="BL212" s="6"/>
    </row>
    <row r="213" spans="16:64" x14ac:dyDescent="0.25">
      <c r="P213" s="6"/>
      <c r="AF213" s="6"/>
      <c r="AV213" s="6"/>
      <c r="BL213" s="6"/>
    </row>
    <row r="214" spans="16:64" x14ac:dyDescent="0.25">
      <c r="P214" s="6"/>
      <c r="AF214" s="6"/>
      <c r="AV214" s="6"/>
      <c r="BL214" s="6"/>
    </row>
    <row r="215" spans="16:64" x14ac:dyDescent="0.25">
      <c r="P215" s="6"/>
      <c r="AF215" s="6"/>
      <c r="AV215" s="6"/>
      <c r="BL215" s="6"/>
    </row>
    <row r="216" spans="16:64" x14ac:dyDescent="0.25">
      <c r="P216" s="6"/>
      <c r="AF216" s="6"/>
      <c r="AV216" s="6"/>
      <c r="BL216" s="6"/>
    </row>
    <row r="217" spans="16:64" x14ac:dyDescent="0.25">
      <c r="P217" s="6"/>
      <c r="AF217" s="6"/>
      <c r="AV217" s="6"/>
      <c r="BL217" s="6"/>
    </row>
    <row r="218" spans="16:64" x14ac:dyDescent="0.25">
      <c r="P218" s="6"/>
      <c r="AF218" s="6"/>
      <c r="AV218" s="6"/>
      <c r="BL218" s="6"/>
    </row>
    <row r="219" spans="16:64" x14ac:dyDescent="0.25">
      <c r="P219" s="6"/>
      <c r="AF219" s="6"/>
      <c r="AV219" s="6"/>
      <c r="BL219" s="6"/>
    </row>
    <row r="220" spans="16:64" x14ac:dyDescent="0.25">
      <c r="P220" s="6"/>
      <c r="AF220" s="6"/>
      <c r="AV220" s="6"/>
      <c r="BL220" s="6"/>
    </row>
    <row r="221" spans="16:64" x14ac:dyDescent="0.25">
      <c r="P221" s="6"/>
      <c r="AF221" s="6"/>
      <c r="AV221" s="6"/>
      <c r="BL221" s="6"/>
    </row>
    <row r="222" spans="16:64" x14ac:dyDescent="0.25">
      <c r="P222" s="6"/>
      <c r="AF222" s="6"/>
      <c r="AV222" s="6"/>
      <c r="BL222" s="6"/>
    </row>
    <row r="223" spans="16:64" x14ac:dyDescent="0.25">
      <c r="P223" s="6"/>
      <c r="AF223" s="6"/>
      <c r="AV223" s="6"/>
      <c r="BL223" s="6"/>
    </row>
    <row r="224" spans="16:64" x14ac:dyDescent="0.25">
      <c r="P224" s="6"/>
      <c r="AF224" s="6"/>
      <c r="AV224" s="6"/>
      <c r="BL224" s="6"/>
    </row>
    <row r="225" spans="16:64" x14ac:dyDescent="0.25">
      <c r="P225" s="6"/>
      <c r="AF225" s="6"/>
      <c r="AV225" s="6"/>
      <c r="BL225" s="6"/>
    </row>
    <row r="226" spans="16:64" x14ac:dyDescent="0.25">
      <c r="P226" s="6"/>
      <c r="AF226" s="6"/>
      <c r="AV226" s="6"/>
      <c r="BL226" s="6"/>
    </row>
    <row r="227" spans="16:64" x14ac:dyDescent="0.25">
      <c r="P227" s="6"/>
      <c r="AF227" s="6"/>
      <c r="AV227" s="6"/>
      <c r="BL227" s="6"/>
    </row>
    <row r="228" spans="16:64" x14ac:dyDescent="0.25">
      <c r="P228" s="6"/>
      <c r="AF228" s="6"/>
      <c r="AV228" s="6"/>
      <c r="BL228" s="6"/>
    </row>
    <row r="229" spans="16:64" x14ac:dyDescent="0.25">
      <c r="P229" s="6"/>
      <c r="AF229" s="6"/>
      <c r="AV229" s="6"/>
      <c r="BL229" s="6"/>
    </row>
    <row r="230" spans="16:64" x14ac:dyDescent="0.25">
      <c r="P230" s="6"/>
      <c r="AF230" s="6"/>
      <c r="AV230" s="6"/>
      <c r="BL230" s="6"/>
    </row>
    <row r="231" spans="16:64" x14ac:dyDescent="0.25">
      <c r="P231" s="6"/>
      <c r="AF231" s="6"/>
      <c r="AV231" s="6"/>
      <c r="BL231" s="6"/>
    </row>
    <row r="232" spans="16:64" x14ac:dyDescent="0.25">
      <c r="P232" s="6"/>
      <c r="AF232" s="6"/>
      <c r="AV232" s="6"/>
      <c r="BL232" s="6"/>
    </row>
    <row r="233" spans="16:64" x14ac:dyDescent="0.25">
      <c r="P233" s="6"/>
      <c r="AF233" s="6"/>
      <c r="AV233" s="6"/>
      <c r="BL233" s="6"/>
    </row>
    <row r="234" spans="16:64" x14ac:dyDescent="0.25">
      <c r="P234" s="6"/>
      <c r="AF234" s="6"/>
      <c r="AV234" s="6"/>
      <c r="BL234" s="6"/>
    </row>
    <row r="235" spans="16:64" x14ac:dyDescent="0.25">
      <c r="P235" s="6"/>
      <c r="AF235" s="6"/>
      <c r="AV235" s="6"/>
      <c r="BL235" s="6"/>
    </row>
    <row r="236" spans="16:64" x14ac:dyDescent="0.25">
      <c r="P236" s="6"/>
      <c r="AF236" s="6"/>
      <c r="AV236" s="6"/>
      <c r="BL236" s="6"/>
    </row>
    <row r="237" spans="16:64" x14ac:dyDescent="0.25">
      <c r="P237" s="6"/>
      <c r="AF237" s="6"/>
      <c r="AV237" s="6"/>
      <c r="BL237" s="6"/>
    </row>
    <row r="238" spans="16:64" x14ac:dyDescent="0.25">
      <c r="P238" s="6"/>
      <c r="AF238" s="6"/>
      <c r="AV238" s="6"/>
      <c r="BL238" s="6"/>
    </row>
    <row r="239" spans="16:64" x14ac:dyDescent="0.25">
      <c r="P239" s="6"/>
      <c r="AF239" s="6"/>
      <c r="AV239" s="6"/>
      <c r="BL239" s="6"/>
    </row>
    <row r="240" spans="16:64" x14ac:dyDescent="0.25">
      <c r="P240" s="6"/>
      <c r="AF240" s="6"/>
      <c r="AV240" s="6"/>
      <c r="BL240" s="6"/>
    </row>
    <row r="241" spans="16:64" x14ac:dyDescent="0.25">
      <c r="P241" s="6"/>
      <c r="AF241" s="6"/>
      <c r="AV241" s="6"/>
      <c r="BL241" s="6"/>
    </row>
    <row r="242" spans="16:64" x14ac:dyDescent="0.25">
      <c r="P242" s="6"/>
      <c r="AF242" s="6"/>
      <c r="AV242" s="6"/>
      <c r="BL242" s="6"/>
    </row>
    <row r="243" spans="16:64" x14ac:dyDescent="0.25">
      <c r="P243" s="6"/>
      <c r="AF243" s="6"/>
      <c r="AV243" s="6"/>
      <c r="BL243" s="6"/>
    </row>
    <row r="244" spans="16:64" x14ac:dyDescent="0.25">
      <c r="P244" s="6"/>
      <c r="AF244" s="6"/>
      <c r="AV244" s="6"/>
      <c r="BL244" s="6"/>
    </row>
    <row r="245" spans="16:64" x14ac:dyDescent="0.25">
      <c r="P245" s="6"/>
      <c r="AF245" s="6"/>
      <c r="AV245" s="6"/>
      <c r="BL245" s="6"/>
    </row>
    <row r="246" spans="16:64" x14ac:dyDescent="0.25">
      <c r="P246" s="6"/>
      <c r="AF246" s="6"/>
      <c r="AV246" s="6"/>
      <c r="BL246" s="6"/>
    </row>
    <row r="247" spans="16:64" x14ac:dyDescent="0.25">
      <c r="P247" s="6"/>
      <c r="AF247" s="6"/>
      <c r="AV247" s="6"/>
      <c r="BL247" s="6"/>
    </row>
    <row r="248" spans="16:64" x14ac:dyDescent="0.25">
      <c r="P248" s="6"/>
      <c r="AF248" s="6"/>
      <c r="AV248" s="6"/>
      <c r="BL248" s="6"/>
    </row>
    <row r="249" spans="16:64" x14ac:dyDescent="0.25">
      <c r="P249" s="6"/>
      <c r="AF249" s="6"/>
      <c r="AV249" s="6"/>
      <c r="BL249" s="6"/>
    </row>
    <row r="250" spans="16:64" x14ac:dyDescent="0.25">
      <c r="P250" s="6"/>
      <c r="AF250" s="6"/>
      <c r="AV250" s="6"/>
      <c r="BL250" s="6"/>
    </row>
    <row r="251" spans="16:64" x14ac:dyDescent="0.25">
      <c r="P251" s="6"/>
      <c r="AF251" s="6"/>
      <c r="AV251" s="6"/>
      <c r="BL251" s="6"/>
    </row>
    <row r="252" spans="16:64" x14ac:dyDescent="0.25">
      <c r="P252" s="6"/>
      <c r="AF252" s="6"/>
      <c r="AV252" s="6"/>
      <c r="BL252" s="6"/>
    </row>
    <row r="253" spans="16:64" x14ac:dyDescent="0.25">
      <c r="P253" s="6"/>
      <c r="AF253" s="6"/>
      <c r="AV253" s="6"/>
      <c r="BL253" s="6"/>
    </row>
    <row r="254" spans="16:64" x14ac:dyDescent="0.25">
      <c r="P254" s="6"/>
      <c r="AF254" s="6"/>
      <c r="AV254" s="6"/>
      <c r="BL254" s="6"/>
    </row>
    <row r="255" spans="16:64" x14ac:dyDescent="0.25">
      <c r="P255" s="6"/>
      <c r="AF255" s="6"/>
      <c r="AV255" s="6"/>
      <c r="BL255" s="6"/>
    </row>
    <row r="256" spans="16:64" x14ac:dyDescent="0.25">
      <c r="P256" s="6"/>
      <c r="AF256" s="6"/>
      <c r="AV256" s="6"/>
      <c r="BL256" s="6"/>
    </row>
    <row r="257" spans="16:64" x14ac:dyDescent="0.25">
      <c r="P257" s="6"/>
      <c r="AF257" s="6"/>
      <c r="AV257" s="6"/>
      <c r="BL257" s="6"/>
    </row>
    <row r="258" spans="16:64" x14ac:dyDescent="0.25">
      <c r="P258" s="6"/>
      <c r="AF258" s="6"/>
      <c r="AV258" s="6"/>
      <c r="BL258" s="6"/>
    </row>
    <row r="259" spans="16:64" x14ac:dyDescent="0.25">
      <c r="P259" s="6"/>
      <c r="AF259" s="6"/>
      <c r="AV259" s="6"/>
      <c r="BL259" s="6"/>
    </row>
    <row r="260" spans="16:64" x14ac:dyDescent="0.25">
      <c r="P260" s="6"/>
      <c r="AF260" s="6"/>
      <c r="AV260" s="6"/>
      <c r="BL260" s="6"/>
    </row>
    <row r="261" spans="16:64" x14ac:dyDescent="0.25">
      <c r="P261" s="6"/>
      <c r="AF261" s="6"/>
      <c r="AV261" s="6"/>
      <c r="BL261" s="6"/>
    </row>
    <row r="262" spans="16:64" x14ac:dyDescent="0.25">
      <c r="P262" s="6"/>
      <c r="AF262" s="6"/>
      <c r="AV262" s="6"/>
      <c r="BL262" s="6"/>
    </row>
    <row r="263" spans="16:64" x14ac:dyDescent="0.25">
      <c r="P263" s="6"/>
      <c r="AF263" s="6"/>
      <c r="AV263" s="6"/>
      <c r="BL263" s="6"/>
    </row>
    <row r="264" spans="16:64" x14ac:dyDescent="0.25">
      <c r="P264" s="6"/>
      <c r="AF264" s="6"/>
      <c r="AV264" s="6"/>
      <c r="BL264" s="6"/>
    </row>
    <row r="265" spans="16:64" x14ac:dyDescent="0.25">
      <c r="P265" s="6"/>
      <c r="AF265" s="6"/>
      <c r="AV265" s="6"/>
      <c r="BL265" s="6"/>
    </row>
    <row r="266" spans="16:64" x14ac:dyDescent="0.25">
      <c r="P266" s="6"/>
      <c r="AF266" s="6"/>
      <c r="AV266" s="6"/>
      <c r="BL266" s="6"/>
    </row>
    <row r="267" spans="16:64" x14ac:dyDescent="0.25">
      <c r="P267" s="6"/>
      <c r="AF267" s="6"/>
      <c r="AV267" s="6"/>
      <c r="BL267" s="6"/>
    </row>
    <row r="268" spans="16:64" x14ac:dyDescent="0.25">
      <c r="P268" s="6"/>
      <c r="AF268" s="6"/>
      <c r="AV268" s="6"/>
      <c r="BL268" s="6"/>
    </row>
    <row r="269" spans="16:64" x14ac:dyDescent="0.25">
      <c r="P269" s="6"/>
      <c r="AF269" s="6"/>
      <c r="AV269" s="6"/>
      <c r="BL269" s="6"/>
    </row>
    <row r="270" spans="16:64" x14ac:dyDescent="0.25">
      <c r="P270" s="6"/>
      <c r="AF270" s="6"/>
      <c r="AV270" s="6"/>
      <c r="BL270" s="6"/>
    </row>
    <row r="271" spans="16:64" x14ac:dyDescent="0.25">
      <c r="P271" s="6"/>
      <c r="AF271" s="6"/>
      <c r="AV271" s="6"/>
      <c r="BL271" s="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L233"/>
  <sheetViews>
    <sheetView workbookViewId="0">
      <selection activeCell="A11" sqref="A11"/>
    </sheetView>
  </sheetViews>
  <sheetFormatPr defaultRowHeight="14.3" x14ac:dyDescent="0.25"/>
  <sheetData>
    <row r="1" spans="1:64" x14ac:dyDescent="0.25">
      <c r="A1" s="1" t="s">
        <v>122</v>
      </c>
      <c r="B1" s="1" t="s">
        <v>7</v>
      </c>
      <c r="C1" s="1"/>
      <c r="R1" s="1" t="s">
        <v>8</v>
      </c>
      <c r="AH1" s="1" t="s">
        <v>9</v>
      </c>
      <c r="AX1" t="s">
        <v>10</v>
      </c>
    </row>
    <row r="2" spans="1:64" x14ac:dyDescent="0.25">
      <c r="B2" s="1"/>
      <c r="C2" s="1"/>
      <c r="R2" s="1"/>
      <c r="AH2" s="1"/>
    </row>
    <row r="3" spans="1:64" x14ac:dyDescent="0.25">
      <c r="B3" s="2" t="str">
        <f>B18</f>
        <v>Demand agricultural withdrawal for each Zone [km3 per month] - GFDL-ESM2M</v>
      </c>
      <c r="C3" s="1"/>
      <c r="D3">
        <v>1</v>
      </c>
      <c r="E3">
        <v>2</v>
      </c>
      <c r="F3">
        <v>3</v>
      </c>
      <c r="G3">
        <v>4</v>
      </c>
      <c r="H3">
        <v>5</v>
      </c>
      <c r="I3">
        <v>6</v>
      </c>
      <c r="J3">
        <v>7</v>
      </c>
      <c r="K3">
        <v>8</v>
      </c>
      <c r="L3">
        <v>9</v>
      </c>
      <c r="M3">
        <v>10</v>
      </c>
      <c r="N3">
        <v>11</v>
      </c>
      <c r="O3">
        <v>12</v>
      </c>
      <c r="P3" t="s">
        <v>13</v>
      </c>
      <c r="R3" t="str">
        <f>R18</f>
        <v>Demand agricultural withdrawal for each Zone [km3 per month] - HadGEM2-ES</v>
      </c>
      <c r="S3" s="1"/>
      <c r="T3">
        <v>1</v>
      </c>
      <c r="U3">
        <v>2</v>
      </c>
      <c r="V3">
        <v>3</v>
      </c>
      <c r="W3">
        <v>4</v>
      </c>
      <c r="X3">
        <v>5</v>
      </c>
      <c r="Y3">
        <v>6</v>
      </c>
      <c r="Z3">
        <v>7</v>
      </c>
      <c r="AA3">
        <v>8</v>
      </c>
      <c r="AB3">
        <v>9</v>
      </c>
      <c r="AC3">
        <v>10</v>
      </c>
      <c r="AD3">
        <v>11</v>
      </c>
      <c r="AE3">
        <v>12</v>
      </c>
      <c r="AF3" t="s">
        <v>13</v>
      </c>
      <c r="AH3" t="str">
        <f>AH18</f>
        <v>Demand agricultural withdrawal for each Zone [km3 per month] - IPSL-CM5A-LR</v>
      </c>
      <c r="AI3" s="1"/>
      <c r="AJ3">
        <v>1</v>
      </c>
      <c r="AK3">
        <v>2</v>
      </c>
      <c r="AL3">
        <v>3</v>
      </c>
      <c r="AM3">
        <v>4</v>
      </c>
      <c r="AN3">
        <v>5</v>
      </c>
      <c r="AO3">
        <v>6</v>
      </c>
      <c r="AP3">
        <v>7</v>
      </c>
      <c r="AQ3">
        <v>8</v>
      </c>
      <c r="AR3">
        <v>9</v>
      </c>
      <c r="AS3">
        <v>10</v>
      </c>
      <c r="AT3">
        <v>11</v>
      </c>
      <c r="AU3">
        <v>12</v>
      </c>
      <c r="AV3" t="s">
        <v>13</v>
      </c>
      <c r="AX3" t="str">
        <f>AX18</f>
        <v>Demand agricultural withdrawal for each Zone [km3 per month] - MIROC5</v>
      </c>
      <c r="AY3" s="1"/>
      <c r="AZ3">
        <v>1</v>
      </c>
      <c r="BA3">
        <v>2</v>
      </c>
      <c r="BB3">
        <v>3</v>
      </c>
      <c r="BC3">
        <v>4</v>
      </c>
      <c r="BD3">
        <v>5</v>
      </c>
      <c r="BE3">
        <v>6</v>
      </c>
      <c r="BF3">
        <v>7</v>
      </c>
      <c r="BG3">
        <v>8</v>
      </c>
      <c r="BH3">
        <v>9</v>
      </c>
      <c r="BI3">
        <v>10</v>
      </c>
      <c r="BJ3">
        <v>11</v>
      </c>
      <c r="BK3">
        <v>12</v>
      </c>
      <c r="BL3" t="s">
        <v>13</v>
      </c>
    </row>
    <row r="4" spans="1:64" x14ac:dyDescent="0.25">
      <c r="A4">
        <v>1</v>
      </c>
      <c r="B4" s="2" t="s">
        <v>12</v>
      </c>
      <c r="C4" t="s">
        <v>2</v>
      </c>
      <c r="D4" s="3">
        <f t="shared" ref="D4:O8" si="0">SUMPRODUCT(--($A$20:$A$124=$A4),D$20:D$124)</f>
        <v>3.3411000000000003E-2</v>
      </c>
      <c r="E4" s="3">
        <f t="shared" si="0"/>
        <v>1.9163999999999997E-2</v>
      </c>
      <c r="F4" s="3">
        <f t="shared" si="0"/>
        <v>3.4047000000000001E-2</v>
      </c>
      <c r="G4" s="3">
        <f t="shared" si="0"/>
        <v>9.6572999999999992E-2</v>
      </c>
      <c r="H4" s="3">
        <f t="shared" si="0"/>
        <v>0.16215000000000002</v>
      </c>
      <c r="I4" s="3">
        <f t="shared" si="0"/>
        <v>0.16924800000000001</v>
      </c>
      <c r="J4" s="3">
        <f t="shared" si="0"/>
        <v>0.21835500000000002</v>
      </c>
      <c r="K4" s="3">
        <f t="shared" si="0"/>
        <v>0.27561000000000002</v>
      </c>
      <c r="L4" s="3">
        <f t="shared" si="0"/>
        <v>0.31911899999999999</v>
      </c>
      <c r="M4" s="3">
        <f t="shared" si="0"/>
        <v>0.31868099999999994</v>
      </c>
      <c r="N4" s="3">
        <f t="shared" si="0"/>
        <v>0.24554699999999999</v>
      </c>
      <c r="O4" s="3">
        <f t="shared" si="0"/>
        <v>8.7846000000000007E-2</v>
      </c>
      <c r="P4" s="4">
        <f>SUM(D4:O4)</f>
        <v>1.9797510000000003</v>
      </c>
      <c r="Q4" s="6"/>
      <c r="R4" s="2" t="s">
        <v>12</v>
      </c>
      <c r="S4" t="s">
        <v>2</v>
      </c>
      <c r="T4" s="6">
        <f t="shared" ref="T4:AE8" si="1">SUMPRODUCT(--($A$20:$A$124=$A4),T$20:T$124)</f>
        <v>3.6527999999999998E-2</v>
      </c>
      <c r="U4" s="6">
        <f t="shared" si="1"/>
        <v>5.0087999999999994E-2</v>
      </c>
      <c r="V4" s="6">
        <f t="shared" si="1"/>
        <v>7.4382000000000004E-2</v>
      </c>
      <c r="W4" s="6">
        <f t="shared" si="1"/>
        <v>0.17412</v>
      </c>
      <c r="X4" s="6">
        <f t="shared" si="1"/>
        <v>0.27511799999999997</v>
      </c>
      <c r="Y4" s="6">
        <f t="shared" si="1"/>
        <v>0.31168800000000002</v>
      </c>
      <c r="Z4" s="6">
        <f t="shared" si="1"/>
        <v>0.39447599999999999</v>
      </c>
      <c r="AA4" s="6">
        <f t="shared" si="1"/>
        <v>0.484566</v>
      </c>
      <c r="AB4" s="6">
        <f t="shared" si="1"/>
        <v>0.51670799999999995</v>
      </c>
      <c r="AC4" s="6">
        <f t="shared" si="1"/>
        <v>0.54445800000000011</v>
      </c>
      <c r="AD4" s="6">
        <f t="shared" si="1"/>
        <v>0.28024199999999999</v>
      </c>
      <c r="AE4" s="6">
        <f t="shared" si="1"/>
        <v>5.0838000000000001E-2</v>
      </c>
      <c r="AF4" s="4">
        <f>SUM(T4:AE4)</f>
        <v>3.1932120000000004</v>
      </c>
      <c r="AG4" s="6"/>
      <c r="AH4" s="2" t="s">
        <v>12</v>
      </c>
      <c r="AI4" t="s">
        <v>2</v>
      </c>
      <c r="AJ4" s="6">
        <f t="shared" ref="AJ4:AU8" si="2">SUMPRODUCT(--($A$20:$A$124=$A4),AJ$20:AJ$124)</f>
        <v>3.1488000000000002E-2</v>
      </c>
      <c r="AK4" s="6">
        <f t="shared" si="2"/>
        <v>3.4709999999999998E-2</v>
      </c>
      <c r="AL4" s="6">
        <f t="shared" si="2"/>
        <v>5.1600000000000007E-2</v>
      </c>
      <c r="AM4" s="6">
        <f t="shared" si="2"/>
        <v>0.143622</v>
      </c>
      <c r="AN4" s="6">
        <f t="shared" si="2"/>
        <v>0.24131399999999997</v>
      </c>
      <c r="AO4" s="6">
        <f t="shared" si="2"/>
        <v>0.29237999999999997</v>
      </c>
      <c r="AP4" s="6">
        <f t="shared" si="2"/>
        <v>0.38811599999999996</v>
      </c>
      <c r="AQ4" s="6">
        <f t="shared" si="2"/>
        <v>0.47947199999999995</v>
      </c>
      <c r="AR4" s="6">
        <f t="shared" si="2"/>
        <v>0.51860400000000018</v>
      </c>
      <c r="AS4" s="6">
        <f t="shared" si="2"/>
        <v>0.59822999999999993</v>
      </c>
      <c r="AT4" s="6">
        <f t="shared" si="2"/>
        <v>0.33319799999999994</v>
      </c>
      <c r="AU4" s="6">
        <f t="shared" si="2"/>
        <v>9.6972000000000003E-2</v>
      </c>
      <c r="AV4" s="4">
        <f>SUM(AJ4:AU4)</f>
        <v>3.2097060000000002</v>
      </c>
      <c r="AX4" s="2" t="s">
        <v>12</v>
      </c>
      <c r="AY4" t="s">
        <v>2</v>
      </c>
      <c r="AZ4" s="6">
        <f t="shared" ref="AZ4:BK8" si="3">SUMPRODUCT(--($A$20:$A$124=$A4),AZ$20:AZ$124)</f>
        <v>2.7257999999999998E-2</v>
      </c>
      <c r="BA4" s="6">
        <f t="shared" si="3"/>
        <v>3.0612E-2</v>
      </c>
      <c r="BB4" s="6">
        <f t="shared" si="3"/>
        <v>4.6013999999999999E-2</v>
      </c>
      <c r="BC4" s="6">
        <f t="shared" si="3"/>
        <v>0.12199200000000002</v>
      </c>
      <c r="BD4" s="6">
        <f t="shared" si="3"/>
        <v>0.23963400000000004</v>
      </c>
      <c r="BE4" s="6">
        <f t="shared" si="3"/>
        <v>0.27878399999999998</v>
      </c>
      <c r="BF4" s="6">
        <f t="shared" si="3"/>
        <v>0.38566799999999996</v>
      </c>
      <c r="BG4" s="6">
        <f t="shared" si="3"/>
        <v>0.47708400000000001</v>
      </c>
      <c r="BH4" s="6">
        <f t="shared" si="3"/>
        <v>0.51793800000000001</v>
      </c>
      <c r="BI4" s="6">
        <f t="shared" si="3"/>
        <v>0.56459399999999993</v>
      </c>
      <c r="BJ4" s="6">
        <f t="shared" si="3"/>
        <v>0.27673199999999998</v>
      </c>
      <c r="BK4" s="6">
        <f t="shared" si="3"/>
        <v>8.8697999999999985E-2</v>
      </c>
      <c r="BL4" s="4">
        <f>SUM(AZ4:BK4)</f>
        <v>3.0550079999999999</v>
      </c>
    </row>
    <row r="5" spans="1:64" x14ac:dyDescent="0.25">
      <c r="A5">
        <v>2</v>
      </c>
      <c r="B5" s="2" t="s">
        <v>12</v>
      </c>
      <c r="C5" t="s">
        <v>3</v>
      </c>
      <c r="D5" s="3">
        <f t="shared" si="0"/>
        <v>2.9270999999999998E-2</v>
      </c>
      <c r="E5" s="3">
        <f t="shared" si="0"/>
        <v>2.1980999999999997E-2</v>
      </c>
      <c r="F5" s="3">
        <f t="shared" si="0"/>
        <v>2.9030999999999998E-2</v>
      </c>
      <c r="G5" s="3">
        <f t="shared" si="0"/>
        <v>9.1235999999999998E-2</v>
      </c>
      <c r="H5" s="3">
        <f t="shared" si="0"/>
        <v>0.14987999999999999</v>
      </c>
      <c r="I5" s="3">
        <f t="shared" si="0"/>
        <v>0.16508999999999996</v>
      </c>
      <c r="J5" s="3">
        <f t="shared" si="0"/>
        <v>0.22867800000000002</v>
      </c>
      <c r="K5" s="3">
        <f t="shared" si="0"/>
        <v>0.28365300000000004</v>
      </c>
      <c r="L5" s="3">
        <f t="shared" si="0"/>
        <v>0.32240099999999999</v>
      </c>
      <c r="M5" s="3">
        <f t="shared" si="0"/>
        <v>0.36698700000000001</v>
      </c>
      <c r="N5" s="3">
        <f t="shared" si="0"/>
        <v>0.30136199999999996</v>
      </c>
      <c r="O5" s="3">
        <f t="shared" si="0"/>
        <v>8.1698999999999994E-2</v>
      </c>
      <c r="P5" s="4">
        <f>SUM(D5:O5)</f>
        <v>2.071269</v>
      </c>
      <c r="Q5" s="6"/>
      <c r="R5" s="2" t="s">
        <v>12</v>
      </c>
      <c r="S5" t="s">
        <v>3</v>
      </c>
      <c r="T5" s="6">
        <f t="shared" si="1"/>
        <v>2.0711999999999998E-2</v>
      </c>
      <c r="U5" s="6">
        <f t="shared" si="1"/>
        <v>2.9058E-2</v>
      </c>
      <c r="V5" s="6">
        <f t="shared" si="1"/>
        <v>5.494799999999999E-2</v>
      </c>
      <c r="W5" s="6">
        <f t="shared" si="1"/>
        <v>0.13738199999999998</v>
      </c>
      <c r="X5" s="6">
        <f t="shared" si="1"/>
        <v>0.21901199999999996</v>
      </c>
      <c r="Y5" s="6">
        <f t="shared" si="1"/>
        <v>0.27769199999999999</v>
      </c>
      <c r="Z5" s="6">
        <f t="shared" si="1"/>
        <v>0.37299600000000005</v>
      </c>
      <c r="AA5" s="6">
        <f t="shared" si="1"/>
        <v>0.46849800000000003</v>
      </c>
      <c r="AB5" s="6">
        <f t="shared" si="1"/>
        <v>0.51530399999999998</v>
      </c>
      <c r="AC5" s="6">
        <f t="shared" si="1"/>
        <v>0.58285200000000004</v>
      </c>
      <c r="AD5" s="6">
        <f t="shared" si="1"/>
        <v>0.33929999999999999</v>
      </c>
      <c r="AE5" s="6">
        <f t="shared" si="1"/>
        <v>8.8464000000000001E-2</v>
      </c>
      <c r="AF5" s="4">
        <f t="shared" ref="AF5:AF15" si="4">SUM(T5:AE5)</f>
        <v>3.1062180000000001</v>
      </c>
      <c r="AG5" s="6"/>
      <c r="AH5" s="2" t="s">
        <v>12</v>
      </c>
      <c r="AI5" t="s">
        <v>3</v>
      </c>
      <c r="AJ5" s="6">
        <f t="shared" si="2"/>
        <v>5.0129999999999994E-2</v>
      </c>
      <c r="AK5" s="6">
        <f t="shared" si="2"/>
        <v>2.6568000000000001E-2</v>
      </c>
      <c r="AL5" s="6">
        <f t="shared" si="2"/>
        <v>4.8227999999999993E-2</v>
      </c>
      <c r="AM5" s="6">
        <f t="shared" si="2"/>
        <v>0.133302</v>
      </c>
      <c r="AN5" s="6">
        <f t="shared" si="2"/>
        <v>0.21615599999999996</v>
      </c>
      <c r="AO5" s="6">
        <f t="shared" si="2"/>
        <v>0.27119399999999999</v>
      </c>
      <c r="AP5" s="6">
        <f t="shared" si="2"/>
        <v>0.37679999999999997</v>
      </c>
      <c r="AQ5" s="6">
        <f t="shared" si="2"/>
        <v>0.47456999999999999</v>
      </c>
      <c r="AR5" s="6">
        <f t="shared" si="2"/>
        <v>0.53092799999999996</v>
      </c>
      <c r="AS5" s="6">
        <f t="shared" si="2"/>
        <v>0.57088799999999995</v>
      </c>
      <c r="AT5" s="6">
        <f t="shared" si="2"/>
        <v>0.34813799999999995</v>
      </c>
      <c r="AU5" s="6">
        <f t="shared" si="2"/>
        <v>0.14573999999999998</v>
      </c>
      <c r="AV5" s="4">
        <f t="shared" ref="AV5:AV76" si="5">SUM(AJ5:AU5)</f>
        <v>3.1926419999999998</v>
      </c>
      <c r="AX5" s="2" t="s">
        <v>12</v>
      </c>
      <c r="AY5" t="s">
        <v>3</v>
      </c>
      <c r="AZ5" s="6">
        <f t="shared" si="3"/>
        <v>2.1078E-2</v>
      </c>
      <c r="BA5" s="6">
        <f t="shared" si="3"/>
        <v>3.9545999999999998E-2</v>
      </c>
      <c r="BB5" s="6">
        <f t="shared" si="3"/>
        <v>8.0291999999999988E-2</v>
      </c>
      <c r="BC5" s="6">
        <f t="shared" si="3"/>
        <v>0.16244400000000001</v>
      </c>
      <c r="BD5" s="6">
        <f t="shared" si="3"/>
        <v>0.233322</v>
      </c>
      <c r="BE5" s="6">
        <f t="shared" si="3"/>
        <v>0.28167600000000004</v>
      </c>
      <c r="BF5" s="6">
        <f t="shared" si="3"/>
        <v>0.37595400000000007</v>
      </c>
      <c r="BG5" s="6">
        <f t="shared" si="3"/>
        <v>0.47343600000000002</v>
      </c>
      <c r="BH5" s="6">
        <f t="shared" si="3"/>
        <v>0.52870799999999996</v>
      </c>
      <c r="BI5" s="6">
        <f t="shared" si="3"/>
        <v>0.57036599999999993</v>
      </c>
      <c r="BJ5" s="6">
        <f t="shared" si="3"/>
        <v>0.37501799999999996</v>
      </c>
      <c r="BK5" s="6">
        <f t="shared" si="3"/>
        <v>8.1623999999999974E-2</v>
      </c>
      <c r="BL5" s="4">
        <f t="shared" ref="BL5:BL76" si="6">SUM(AZ5:BK5)</f>
        <v>3.2234639999999999</v>
      </c>
    </row>
    <row r="6" spans="1:64" x14ac:dyDescent="0.25">
      <c r="A6">
        <v>3</v>
      </c>
      <c r="B6" s="2" t="s">
        <v>12</v>
      </c>
      <c r="C6" t="s">
        <v>4</v>
      </c>
      <c r="D6" s="3">
        <f t="shared" si="0"/>
        <v>3.9113999999999996E-2</v>
      </c>
      <c r="E6" s="3">
        <f t="shared" si="0"/>
        <v>5.3646000000000006E-2</v>
      </c>
      <c r="F6" s="3">
        <f t="shared" si="0"/>
        <v>9.2847000000000013E-2</v>
      </c>
      <c r="G6" s="3">
        <f t="shared" si="0"/>
        <v>0.144234</v>
      </c>
      <c r="H6" s="3">
        <f t="shared" si="0"/>
        <v>0.20196</v>
      </c>
      <c r="I6" s="3">
        <f t="shared" si="0"/>
        <v>0.230097</v>
      </c>
      <c r="J6" s="3">
        <f t="shared" si="0"/>
        <v>0.29680499999999999</v>
      </c>
      <c r="K6" s="3">
        <f t="shared" si="0"/>
        <v>0.38912400000000003</v>
      </c>
      <c r="L6" s="3">
        <f t="shared" si="0"/>
        <v>0.43270199999999998</v>
      </c>
      <c r="M6" s="3">
        <f t="shared" si="0"/>
        <v>0.43976399999999999</v>
      </c>
      <c r="N6" s="3">
        <f t="shared" si="0"/>
        <v>0.31387500000000002</v>
      </c>
      <c r="O6" s="3">
        <f t="shared" si="0"/>
        <v>0.10360800000000001</v>
      </c>
      <c r="P6" s="4">
        <f>SUM(D6:O6)</f>
        <v>2.7377759999999998</v>
      </c>
      <c r="Q6" s="6"/>
      <c r="R6" s="2" t="s">
        <v>12</v>
      </c>
      <c r="S6" t="s">
        <v>4</v>
      </c>
      <c r="T6" s="6">
        <f t="shared" si="1"/>
        <v>3.9245999999999996E-2</v>
      </c>
      <c r="U6" s="6">
        <f t="shared" si="1"/>
        <v>5.8686000000000002E-2</v>
      </c>
      <c r="V6" s="6">
        <f t="shared" si="1"/>
        <v>9.4007999999999994E-2</v>
      </c>
      <c r="W6" s="6">
        <f t="shared" si="1"/>
        <v>0.181752</v>
      </c>
      <c r="X6" s="6">
        <f t="shared" si="1"/>
        <v>0.29672999999999994</v>
      </c>
      <c r="Y6" s="6">
        <f t="shared" si="1"/>
        <v>0.37919999999999993</v>
      </c>
      <c r="Z6" s="6">
        <f t="shared" si="1"/>
        <v>0.49035600000000007</v>
      </c>
      <c r="AA6" s="6">
        <f t="shared" si="1"/>
        <v>0.63075000000000003</v>
      </c>
      <c r="AB6" s="6">
        <f t="shared" si="1"/>
        <v>0.70630800000000005</v>
      </c>
      <c r="AC6" s="6">
        <f t="shared" si="1"/>
        <v>0.69169199999999986</v>
      </c>
      <c r="AD6" s="6">
        <f t="shared" si="1"/>
        <v>0.40649400000000002</v>
      </c>
      <c r="AE6" s="6">
        <f t="shared" si="1"/>
        <v>0.14100599999999999</v>
      </c>
      <c r="AF6" s="4">
        <f t="shared" si="4"/>
        <v>4.1162279999999996</v>
      </c>
      <c r="AG6" s="6"/>
      <c r="AH6" s="2" t="s">
        <v>12</v>
      </c>
      <c r="AI6" t="s">
        <v>4</v>
      </c>
      <c r="AJ6" s="6">
        <f t="shared" si="2"/>
        <v>7.9493999999999981E-2</v>
      </c>
      <c r="AK6" s="6">
        <f t="shared" si="2"/>
        <v>6.6203999999999985E-2</v>
      </c>
      <c r="AL6" s="6">
        <f t="shared" si="2"/>
        <v>0.10102799999999999</v>
      </c>
      <c r="AM6" s="6">
        <f t="shared" si="2"/>
        <v>0.18990000000000004</v>
      </c>
      <c r="AN6" s="6">
        <f t="shared" si="2"/>
        <v>0.28427999999999998</v>
      </c>
      <c r="AO6" s="6">
        <f t="shared" si="2"/>
        <v>0.35738400000000003</v>
      </c>
      <c r="AP6" s="6">
        <f t="shared" si="2"/>
        <v>0.45171</v>
      </c>
      <c r="AQ6" s="6">
        <f t="shared" si="2"/>
        <v>0.58242000000000005</v>
      </c>
      <c r="AR6" s="6">
        <f t="shared" si="2"/>
        <v>0.69631799999999999</v>
      </c>
      <c r="AS6" s="6">
        <f t="shared" si="2"/>
        <v>0.69660599999999995</v>
      </c>
      <c r="AT6" s="6">
        <f t="shared" si="2"/>
        <v>0.50253599999999998</v>
      </c>
      <c r="AU6" s="6">
        <f t="shared" si="2"/>
        <v>0.165462</v>
      </c>
      <c r="AV6" s="4">
        <f t="shared" si="5"/>
        <v>4.1733419999999999</v>
      </c>
      <c r="AX6" s="2" t="s">
        <v>12</v>
      </c>
      <c r="AY6" t="s">
        <v>4</v>
      </c>
      <c r="AZ6" s="6">
        <f t="shared" si="3"/>
        <v>4.6056E-2</v>
      </c>
      <c r="BA6" s="6">
        <f t="shared" si="3"/>
        <v>3.8658000000000005E-2</v>
      </c>
      <c r="BB6" s="6">
        <f t="shared" si="3"/>
        <v>8.1708000000000003E-2</v>
      </c>
      <c r="BC6" s="6">
        <f t="shared" si="3"/>
        <v>0.16723800000000003</v>
      </c>
      <c r="BD6" s="6">
        <f t="shared" si="3"/>
        <v>0.28016399999999997</v>
      </c>
      <c r="BE6" s="6">
        <f t="shared" si="3"/>
        <v>0.35402400000000001</v>
      </c>
      <c r="BF6" s="6">
        <f t="shared" si="3"/>
        <v>0.45337799999999989</v>
      </c>
      <c r="BG6" s="6">
        <f t="shared" si="3"/>
        <v>0.61425599999999991</v>
      </c>
      <c r="BH6" s="6">
        <f t="shared" si="3"/>
        <v>0.71333999999999997</v>
      </c>
      <c r="BI6" s="6">
        <f t="shared" si="3"/>
        <v>0.7194299999999999</v>
      </c>
      <c r="BJ6" s="6">
        <f t="shared" si="3"/>
        <v>0.46448999999999996</v>
      </c>
      <c r="BK6" s="6">
        <f t="shared" si="3"/>
        <v>0.12808799999999998</v>
      </c>
      <c r="BL6" s="4">
        <f t="shared" si="6"/>
        <v>4.0608300000000002</v>
      </c>
    </row>
    <row r="7" spans="1:64" x14ac:dyDescent="0.25">
      <c r="A7">
        <v>4</v>
      </c>
      <c r="B7" s="2" t="s">
        <v>12</v>
      </c>
      <c r="C7" t="s">
        <v>5</v>
      </c>
      <c r="D7" s="3">
        <f t="shared" si="0"/>
        <v>8.8899000000000006E-2</v>
      </c>
      <c r="E7" s="3">
        <f t="shared" si="0"/>
        <v>7.7181E-2</v>
      </c>
      <c r="F7" s="3">
        <f t="shared" si="0"/>
        <v>0.151527</v>
      </c>
      <c r="G7" s="3">
        <f t="shared" si="0"/>
        <v>0.25156499999999998</v>
      </c>
      <c r="H7" s="3">
        <f t="shared" si="0"/>
        <v>0.40416599999999997</v>
      </c>
      <c r="I7" s="3">
        <f t="shared" si="0"/>
        <v>0.44968799999999998</v>
      </c>
      <c r="J7" s="3">
        <f t="shared" si="0"/>
        <v>0.62144699999999997</v>
      </c>
      <c r="K7" s="3">
        <f t="shared" si="0"/>
        <v>0.78309299999999982</v>
      </c>
      <c r="L7" s="3">
        <f t="shared" si="0"/>
        <v>0.89714099999999986</v>
      </c>
      <c r="M7" s="3">
        <f t="shared" si="0"/>
        <v>0.88095299999999999</v>
      </c>
      <c r="N7" s="3">
        <f t="shared" si="0"/>
        <v>0.64145999999999992</v>
      </c>
      <c r="O7" s="3">
        <f t="shared" si="0"/>
        <v>0.15222300000000002</v>
      </c>
      <c r="P7" s="4">
        <f>SUM(D7:O7)</f>
        <v>5.3993430000000009</v>
      </c>
      <c r="Q7" s="6"/>
      <c r="R7" s="2" t="s">
        <v>12</v>
      </c>
      <c r="S7" t="s">
        <v>5</v>
      </c>
      <c r="T7" s="6">
        <f t="shared" si="1"/>
        <v>9.7631999999999983E-2</v>
      </c>
      <c r="U7" s="6">
        <f t="shared" si="1"/>
        <v>0.16197</v>
      </c>
      <c r="V7" s="6">
        <f t="shared" si="1"/>
        <v>0.31153200000000003</v>
      </c>
      <c r="W7" s="6">
        <f t="shared" si="1"/>
        <v>0.50336399999999992</v>
      </c>
      <c r="X7" s="6">
        <f t="shared" si="1"/>
        <v>0.62309999999999999</v>
      </c>
      <c r="Y7" s="6">
        <f t="shared" si="1"/>
        <v>0.76451399999999992</v>
      </c>
      <c r="Z7" s="6">
        <f t="shared" si="1"/>
        <v>0.9845759999999999</v>
      </c>
      <c r="AA7" s="6">
        <f t="shared" si="1"/>
        <v>1.329078</v>
      </c>
      <c r="AB7" s="6">
        <f t="shared" si="1"/>
        <v>1.4561039999999998</v>
      </c>
      <c r="AC7" s="6">
        <f t="shared" si="1"/>
        <v>1.3236539999999999</v>
      </c>
      <c r="AD7" s="6">
        <f t="shared" si="1"/>
        <v>0.828654</v>
      </c>
      <c r="AE7" s="6">
        <f t="shared" si="1"/>
        <v>0.21603600000000001</v>
      </c>
      <c r="AF7" s="4">
        <f t="shared" si="4"/>
        <v>8.6002140000000011</v>
      </c>
      <c r="AG7" s="6"/>
      <c r="AH7" s="2" t="s">
        <v>12</v>
      </c>
      <c r="AI7" t="s">
        <v>5</v>
      </c>
      <c r="AJ7" s="6">
        <f t="shared" si="2"/>
        <v>0.25171799999999994</v>
      </c>
      <c r="AK7" s="6">
        <f t="shared" si="2"/>
        <v>0.28048800000000002</v>
      </c>
      <c r="AL7" s="6">
        <f t="shared" si="2"/>
        <v>0.31045799999999996</v>
      </c>
      <c r="AM7" s="6">
        <f t="shared" si="2"/>
        <v>0.435054</v>
      </c>
      <c r="AN7" s="6">
        <f t="shared" si="2"/>
        <v>0.54535199999999984</v>
      </c>
      <c r="AO7" s="6">
        <f t="shared" si="2"/>
        <v>0.6451619999999999</v>
      </c>
      <c r="AP7" s="6">
        <f t="shared" si="2"/>
        <v>0.95676600000000001</v>
      </c>
      <c r="AQ7" s="6">
        <f t="shared" si="2"/>
        <v>1.2017100000000001</v>
      </c>
      <c r="AR7" s="6">
        <f t="shared" si="2"/>
        <v>1.4511899999999998</v>
      </c>
      <c r="AS7" s="6">
        <f t="shared" si="2"/>
        <v>1.333218</v>
      </c>
      <c r="AT7" s="6">
        <f t="shared" si="2"/>
        <v>1.0292939999999999</v>
      </c>
      <c r="AU7" s="6">
        <f t="shared" si="2"/>
        <v>0.31492799999999999</v>
      </c>
      <c r="AV7" s="4">
        <f t="shared" si="5"/>
        <v>8.7553380000000001</v>
      </c>
      <c r="AX7" s="2" t="s">
        <v>12</v>
      </c>
      <c r="AY7" t="s">
        <v>5</v>
      </c>
      <c r="AZ7" s="6">
        <f t="shared" si="3"/>
        <v>0.16832999999999998</v>
      </c>
      <c r="BA7" s="6">
        <f t="shared" si="3"/>
        <v>0.183978</v>
      </c>
      <c r="BB7" s="6">
        <f t="shared" si="3"/>
        <v>0.3543599999999999</v>
      </c>
      <c r="BC7" s="6">
        <f t="shared" si="3"/>
        <v>0.47245799999999999</v>
      </c>
      <c r="BD7" s="6">
        <f t="shared" si="3"/>
        <v>0.63409199999999999</v>
      </c>
      <c r="BE7" s="6">
        <f t="shared" si="3"/>
        <v>0.74149200000000004</v>
      </c>
      <c r="BF7" s="6">
        <f t="shared" si="3"/>
        <v>0.9892740000000001</v>
      </c>
      <c r="BG7" s="6">
        <f t="shared" si="3"/>
        <v>1.3259879999999997</v>
      </c>
      <c r="BH7" s="6">
        <f t="shared" si="3"/>
        <v>1.4441219999999999</v>
      </c>
      <c r="BI7" s="6">
        <f t="shared" si="3"/>
        <v>1.3780319999999999</v>
      </c>
      <c r="BJ7" s="6">
        <f t="shared" si="3"/>
        <v>0.78132599999999996</v>
      </c>
      <c r="BK7" s="6">
        <f t="shared" si="3"/>
        <v>0.21346800000000002</v>
      </c>
      <c r="BL7" s="4">
        <f t="shared" si="6"/>
        <v>8.6869200000000006</v>
      </c>
    </row>
    <row r="8" spans="1:64" x14ac:dyDescent="0.25">
      <c r="A8">
        <v>5</v>
      </c>
      <c r="B8" s="2" t="s">
        <v>12</v>
      </c>
      <c r="C8" t="s">
        <v>6</v>
      </c>
      <c r="D8" s="3">
        <f t="shared" si="0"/>
        <v>0.14649299999999998</v>
      </c>
      <c r="E8" s="3">
        <f t="shared" si="0"/>
        <v>0.24693899999999999</v>
      </c>
      <c r="F8" s="3">
        <f t="shared" si="0"/>
        <v>0.31960500000000003</v>
      </c>
      <c r="G8" s="3">
        <f t="shared" si="0"/>
        <v>0.46168500000000001</v>
      </c>
      <c r="H8" s="3">
        <f t="shared" si="0"/>
        <v>0.66834000000000005</v>
      </c>
      <c r="I8" s="3">
        <f t="shared" si="0"/>
        <v>0.79959000000000002</v>
      </c>
      <c r="J8" s="3">
        <f t="shared" si="0"/>
        <v>1.0853820000000001</v>
      </c>
      <c r="K8" s="3">
        <f t="shared" si="0"/>
        <v>1.435848</v>
      </c>
      <c r="L8" s="3">
        <f t="shared" si="0"/>
        <v>1.609386</v>
      </c>
      <c r="M8" s="3">
        <f t="shared" si="0"/>
        <v>1.5636600000000003</v>
      </c>
      <c r="N8" s="3">
        <f t="shared" si="0"/>
        <v>1.1606609999999999</v>
      </c>
      <c r="O8" s="3">
        <f t="shared" si="0"/>
        <v>0.32449799999999995</v>
      </c>
      <c r="P8" s="4">
        <f>SUM(D8:O8)</f>
        <v>9.8220869999999998</v>
      </c>
      <c r="Q8" s="6"/>
      <c r="R8" s="2" t="s">
        <v>12</v>
      </c>
      <c r="S8" t="s">
        <v>6</v>
      </c>
      <c r="T8" s="6">
        <f t="shared" si="1"/>
        <v>0.26321999999999995</v>
      </c>
      <c r="U8" s="6">
        <f t="shared" si="1"/>
        <v>0.38022599999999995</v>
      </c>
      <c r="V8" s="6">
        <f t="shared" si="1"/>
        <v>0.59767800000000004</v>
      </c>
      <c r="W8" s="6">
        <f t="shared" si="1"/>
        <v>0.90395999999999987</v>
      </c>
      <c r="X8" s="6">
        <f t="shared" si="1"/>
        <v>1.166898</v>
      </c>
      <c r="Y8" s="6">
        <f t="shared" si="1"/>
        <v>1.2636419999999997</v>
      </c>
      <c r="Z8" s="6">
        <f t="shared" si="1"/>
        <v>1.8954840000000002</v>
      </c>
      <c r="AA8" s="6">
        <f t="shared" si="1"/>
        <v>2.4444599999999999</v>
      </c>
      <c r="AB8" s="6">
        <f t="shared" si="1"/>
        <v>2.6324339999999999</v>
      </c>
      <c r="AC8" s="6">
        <f t="shared" si="1"/>
        <v>2.2096739999999997</v>
      </c>
      <c r="AD8" s="6">
        <f t="shared" si="1"/>
        <v>1.2323219999999999</v>
      </c>
      <c r="AE8" s="6">
        <f t="shared" si="1"/>
        <v>0.29055000000000003</v>
      </c>
      <c r="AF8" s="4">
        <f t="shared" si="4"/>
        <v>15.280547999999998</v>
      </c>
      <c r="AG8" s="6"/>
      <c r="AH8" s="2" t="s">
        <v>12</v>
      </c>
      <c r="AI8" t="s">
        <v>6</v>
      </c>
      <c r="AJ8" s="6">
        <f t="shared" si="2"/>
        <v>0.47495399999999999</v>
      </c>
      <c r="AK8" s="6">
        <f t="shared" si="2"/>
        <v>0.42442800000000003</v>
      </c>
      <c r="AL8" s="6">
        <f t="shared" si="2"/>
        <v>0.37138199999999993</v>
      </c>
      <c r="AM8" s="6">
        <f t="shared" si="2"/>
        <v>0.89354999999999996</v>
      </c>
      <c r="AN8" s="6">
        <f t="shared" si="2"/>
        <v>1.0155120000000002</v>
      </c>
      <c r="AO8" s="6">
        <f t="shared" si="2"/>
        <v>1.222866</v>
      </c>
      <c r="AP8" s="6">
        <f t="shared" si="2"/>
        <v>1.7722380000000002</v>
      </c>
      <c r="AQ8" s="6">
        <f t="shared" si="2"/>
        <v>2.3151840000000004</v>
      </c>
      <c r="AR8" s="6">
        <f t="shared" si="2"/>
        <v>2.5663680000000006</v>
      </c>
      <c r="AS8" s="6">
        <f t="shared" si="2"/>
        <v>2.2609019999999997</v>
      </c>
      <c r="AT8" s="6">
        <f t="shared" si="2"/>
        <v>1.417044</v>
      </c>
      <c r="AU8" s="6">
        <f t="shared" si="2"/>
        <v>0.45256799999999997</v>
      </c>
      <c r="AV8" s="4">
        <f t="shared" si="5"/>
        <v>15.186996000000001</v>
      </c>
      <c r="AX8" s="2" t="s">
        <v>12</v>
      </c>
      <c r="AY8" t="s">
        <v>6</v>
      </c>
      <c r="AZ8" s="6">
        <f t="shared" si="3"/>
        <v>0.222414</v>
      </c>
      <c r="BA8" s="6">
        <f t="shared" si="3"/>
        <v>0.25971000000000005</v>
      </c>
      <c r="BB8" s="6">
        <f t="shared" si="3"/>
        <v>0.56520599999999999</v>
      </c>
      <c r="BC8" s="6">
        <f t="shared" si="3"/>
        <v>0.82971600000000012</v>
      </c>
      <c r="BD8" s="6">
        <f t="shared" si="3"/>
        <v>1.0908239999999998</v>
      </c>
      <c r="BE8" s="6">
        <f t="shared" si="3"/>
        <v>1.209084</v>
      </c>
      <c r="BF8" s="6">
        <f t="shared" si="3"/>
        <v>1.8009600000000003</v>
      </c>
      <c r="BG8" s="6">
        <f t="shared" si="3"/>
        <v>2.3573940000000002</v>
      </c>
      <c r="BH8" s="6">
        <f t="shared" si="3"/>
        <v>2.6397480000000004</v>
      </c>
      <c r="BI8" s="6">
        <f t="shared" si="3"/>
        <v>2.5131839999999994</v>
      </c>
      <c r="BJ8" s="6">
        <f t="shared" si="3"/>
        <v>1.5626340000000001</v>
      </c>
      <c r="BK8" s="6">
        <f t="shared" si="3"/>
        <v>0.30495</v>
      </c>
      <c r="BL8" s="4">
        <f t="shared" si="6"/>
        <v>15.355824</v>
      </c>
    </row>
    <row r="9" spans="1:64" x14ac:dyDescent="0.25">
      <c r="B9" s="2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4"/>
      <c r="Q9" s="6"/>
      <c r="R9" s="2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4"/>
      <c r="AG9" s="6"/>
      <c r="AH9" s="2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4"/>
      <c r="AX9" s="2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4"/>
    </row>
    <row r="10" spans="1:64" x14ac:dyDescent="0.25">
      <c r="B10" s="2" t="str">
        <f>B126</f>
        <v>Demand agricultural consumption for each Zone [km3 per month] - GFDL-ESM2M</v>
      </c>
      <c r="C10" s="1"/>
      <c r="D10">
        <v>1</v>
      </c>
      <c r="E10">
        <v>2</v>
      </c>
      <c r="F10">
        <v>3</v>
      </c>
      <c r="G10">
        <v>4</v>
      </c>
      <c r="H10">
        <v>5</v>
      </c>
      <c r="I10">
        <v>6</v>
      </c>
      <c r="J10">
        <v>7</v>
      </c>
      <c r="K10">
        <v>8</v>
      </c>
      <c r="L10">
        <v>9</v>
      </c>
      <c r="M10">
        <v>10</v>
      </c>
      <c r="N10">
        <v>11</v>
      </c>
      <c r="O10">
        <v>12</v>
      </c>
      <c r="P10" t="s">
        <v>13</v>
      </c>
      <c r="Q10" s="6"/>
      <c r="R10" s="2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4"/>
      <c r="AG10" s="6"/>
      <c r="AH10" s="2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4"/>
      <c r="AX10" s="2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4"/>
    </row>
    <row r="11" spans="1:64" x14ac:dyDescent="0.25">
      <c r="A11">
        <v>1</v>
      </c>
      <c r="B11" s="2" t="s">
        <v>12</v>
      </c>
      <c r="C11" t="s">
        <v>2</v>
      </c>
      <c r="D11" s="3">
        <f t="shared" ref="D11:O15" si="7">SUMPRODUCT(--($A$128:$A$232=$A11),D$128:D$232)</f>
        <v>0</v>
      </c>
      <c r="E11" s="3">
        <f t="shared" si="7"/>
        <v>0</v>
      </c>
      <c r="F11" s="3">
        <f t="shared" si="7"/>
        <v>0</v>
      </c>
      <c r="G11" s="3">
        <f t="shared" si="7"/>
        <v>0</v>
      </c>
      <c r="H11" s="3">
        <f t="shared" si="7"/>
        <v>0</v>
      </c>
      <c r="I11" s="3">
        <f t="shared" si="7"/>
        <v>0</v>
      </c>
      <c r="J11" s="3">
        <f t="shared" si="7"/>
        <v>0</v>
      </c>
      <c r="K11" s="3">
        <f t="shared" si="7"/>
        <v>0</v>
      </c>
      <c r="L11" s="3">
        <f t="shared" si="7"/>
        <v>0</v>
      </c>
      <c r="M11" s="3">
        <f t="shared" si="7"/>
        <v>0</v>
      </c>
      <c r="N11" s="3">
        <f t="shared" si="7"/>
        <v>0</v>
      </c>
      <c r="O11" s="3">
        <f t="shared" si="7"/>
        <v>0</v>
      </c>
      <c r="P11" s="4">
        <f>SUM(D11:O11)</f>
        <v>0</v>
      </c>
      <c r="Q11" s="4"/>
      <c r="R11" s="2" t="s">
        <v>12</v>
      </c>
      <c r="S11" t="s">
        <v>2</v>
      </c>
      <c r="T11" s="3">
        <f t="shared" ref="T11:AE15" si="8">SUMPRODUCT(--($A$128:$A$232=$A11),T$128:T$232)</f>
        <v>0</v>
      </c>
      <c r="U11" s="3">
        <f t="shared" si="8"/>
        <v>0</v>
      </c>
      <c r="V11" s="3">
        <f t="shared" si="8"/>
        <v>0</v>
      </c>
      <c r="W11" s="3">
        <f t="shared" si="8"/>
        <v>0</v>
      </c>
      <c r="X11" s="3">
        <f t="shared" si="8"/>
        <v>0</v>
      </c>
      <c r="Y11" s="3">
        <f t="shared" si="8"/>
        <v>0</v>
      </c>
      <c r="Z11" s="3">
        <f t="shared" si="8"/>
        <v>0</v>
      </c>
      <c r="AA11" s="3">
        <f t="shared" si="8"/>
        <v>0</v>
      </c>
      <c r="AB11" s="3">
        <f t="shared" si="8"/>
        <v>0</v>
      </c>
      <c r="AC11" s="3">
        <f t="shared" si="8"/>
        <v>0</v>
      </c>
      <c r="AD11" s="3">
        <f t="shared" si="8"/>
        <v>0</v>
      </c>
      <c r="AE11" s="3">
        <f t="shared" si="8"/>
        <v>0</v>
      </c>
      <c r="AF11" s="4">
        <f t="shared" si="4"/>
        <v>0</v>
      </c>
      <c r="AG11" s="4"/>
      <c r="AH11" s="2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4"/>
      <c r="AX11" s="2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4"/>
    </row>
    <row r="12" spans="1:64" x14ac:dyDescent="0.25">
      <c r="A12">
        <v>2</v>
      </c>
      <c r="B12" s="2" t="s">
        <v>12</v>
      </c>
      <c r="C12" t="s">
        <v>3</v>
      </c>
      <c r="D12" s="3">
        <f t="shared" si="7"/>
        <v>0</v>
      </c>
      <c r="E12" s="3">
        <f t="shared" si="7"/>
        <v>0</v>
      </c>
      <c r="F12" s="3">
        <f t="shared" si="7"/>
        <v>0</v>
      </c>
      <c r="G12" s="3">
        <f t="shared" si="7"/>
        <v>0</v>
      </c>
      <c r="H12" s="3">
        <f t="shared" si="7"/>
        <v>0</v>
      </c>
      <c r="I12" s="3">
        <f t="shared" si="7"/>
        <v>0</v>
      </c>
      <c r="J12" s="3">
        <f t="shared" si="7"/>
        <v>0</v>
      </c>
      <c r="K12" s="3">
        <f t="shared" si="7"/>
        <v>0</v>
      </c>
      <c r="L12" s="3">
        <f t="shared" si="7"/>
        <v>0</v>
      </c>
      <c r="M12" s="3">
        <f t="shared" si="7"/>
        <v>0</v>
      </c>
      <c r="N12" s="3">
        <f t="shared" si="7"/>
        <v>0</v>
      </c>
      <c r="O12" s="3">
        <f t="shared" si="7"/>
        <v>0</v>
      </c>
      <c r="P12" s="4">
        <f>SUM(D12:O12)</f>
        <v>0</v>
      </c>
      <c r="Q12" s="4"/>
      <c r="R12" s="2" t="s">
        <v>12</v>
      </c>
      <c r="S12" t="s">
        <v>3</v>
      </c>
      <c r="T12" s="3">
        <f t="shared" si="8"/>
        <v>0</v>
      </c>
      <c r="U12" s="3">
        <f t="shared" si="8"/>
        <v>0</v>
      </c>
      <c r="V12" s="3">
        <f t="shared" si="8"/>
        <v>0</v>
      </c>
      <c r="W12" s="3">
        <f t="shared" si="8"/>
        <v>0</v>
      </c>
      <c r="X12" s="3">
        <f t="shared" si="8"/>
        <v>0</v>
      </c>
      <c r="Y12" s="3">
        <f t="shared" si="8"/>
        <v>0</v>
      </c>
      <c r="Z12" s="3">
        <f t="shared" si="8"/>
        <v>0</v>
      </c>
      <c r="AA12" s="3">
        <f t="shared" si="8"/>
        <v>0</v>
      </c>
      <c r="AB12" s="3">
        <f t="shared" si="8"/>
        <v>0</v>
      </c>
      <c r="AC12" s="3">
        <f t="shared" si="8"/>
        <v>0</v>
      </c>
      <c r="AD12" s="3">
        <f t="shared" si="8"/>
        <v>0</v>
      </c>
      <c r="AE12" s="3">
        <f t="shared" si="8"/>
        <v>0</v>
      </c>
      <c r="AF12" s="4">
        <f t="shared" si="4"/>
        <v>0</v>
      </c>
      <c r="AG12" s="4"/>
      <c r="AH12" s="2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4"/>
      <c r="AX12" s="2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4"/>
    </row>
    <row r="13" spans="1:64" x14ac:dyDescent="0.25">
      <c r="A13">
        <v>3</v>
      </c>
      <c r="B13" s="2" t="s">
        <v>12</v>
      </c>
      <c r="C13" t="s">
        <v>4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3">
        <f t="shared" si="7"/>
        <v>0</v>
      </c>
      <c r="K13" s="3">
        <f t="shared" si="7"/>
        <v>0</v>
      </c>
      <c r="L13" s="3">
        <f t="shared" si="7"/>
        <v>0</v>
      </c>
      <c r="M13" s="3">
        <f t="shared" si="7"/>
        <v>0</v>
      </c>
      <c r="N13" s="3">
        <f t="shared" si="7"/>
        <v>0</v>
      </c>
      <c r="O13" s="3">
        <f t="shared" si="7"/>
        <v>0</v>
      </c>
      <c r="P13" s="4">
        <f>SUM(D13:O13)</f>
        <v>0</v>
      </c>
      <c r="Q13" s="4"/>
      <c r="R13" s="2" t="s">
        <v>12</v>
      </c>
      <c r="S13" t="s">
        <v>4</v>
      </c>
      <c r="T13" s="3">
        <f t="shared" si="8"/>
        <v>0</v>
      </c>
      <c r="U13" s="3">
        <f t="shared" si="8"/>
        <v>0</v>
      </c>
      <c r="V13" s="3">
        <f t="shared" si="8"/>
        <v>0</v>
      </c>
      <c r="W13" s="3">
        <f t="shared" si="8"/>
        <v>0</v>
      </c>
      <c r="X13" s="3">
        <f t="shared" si="8"/>
        <v>0</v>
      </c>
      <c r="Y13" s="3">
        <f t="shared" si="8"/>
        <v>0</v>
      </c>
      <c r="Z13" s="3">
        <f t="shared" si="8"/>
        <v>0</v>
      </c>
      <c r="AA13" s="3">
        <f t="shared" si="8"/>
        <v>0</v>
      </c>
      <c r="AB13" s="3">
        <f t="shared" si="8"/>
        <v>0</v>
      </c>
      <c r="AC13" s="3">
        <f t="shared" si="8"/>
        <v>0</v>
      </c>
      <c r="AD13" s="3">
        <f t="shared" si="8"/>
        <v>0</v>
      </c>
      <c r="AE13" s="3">
        <f t="shared" si="8"/>
        <v>0</v>
      </c>
      <c r="AF13" s="4">
        <f t="shared" si="4"/>
        <v>0</v>
      </c>
      <c r="AG13" s="4"/>
      <c r="AH13" s="2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4"/>
      <c r="AX13" s="2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4"/>
    </row>
    <row r="14" spans="1:64" x14ac:dyDescent="0.25">
      <c r="A14">
        <v>4</v>
      </c>
      <c r="B14" s="2" t="s">
        <v>12</v>
      </c>
      <c r="C14" t="s">
        <v>5</v>
      </c>
      <c r="D14" s="3">
        <f t="shared" si="7"/>
        <v>0</v>
      </c>
      <c r="E14" s="3">
        <f t="shared" si="7"/>
        <v>0</v>
      </c>
      <c r="F14" s="3">
        <f t="shared" si="7"/>
        <v>0</v>
      </c>
      <c r="G14" s="3">
        <f t="shared" si="7"/>
        <v>0</v>
      </c>
      <c r="H14" s="3">
        <f t="shared" si="7"/>
        <v>0</v>
      </c>
      <c r="I14" s="3">
        <f t="shared" si="7"/>
        <v>0</v>
      </c>
      <c r="J14" s="3">
        <f t="shared" si="7"/>
        <v>0</v>
      </c>
      <c r="K14" s="3">
        <f t="shared" si="7"/>
        <v>0</v>
      </c>
      <c r="L14" s="3">
        <f t="shared" si="7"/>
        <v>0</v>
      </c>
      <c r="M14" s="3">
        <f t="shared" si="7"/>
        <v>0</v>
      </c>
      <c r="N14" s="3">
        <f t="shared" si="7"/>
        <v>0</v>
      </c>
      <c r="O14" s="3">
        <f t="shared" si="7"/>
        <v>0</v>
      </c>
      <c r="P14" s="4">
        <f>SUM(D14:O14)</f>
        <v>0</v>
      </c>
      <c r="Q14" s="4"/>
      <c r="R14" s="2" t="s">
        <v>12</v>
      </c>
      <c r="S14" t="s">
        <v>5</v>
      </c>
      <c r="T14" s="3">
        <f t="shared" si="8"/>
        <v>0</v>
      </c>
      <c r="U14" s="3">
        <f t="shared" si="8"/>
        <v>0</v>
      </c>
      <c r="V14" s="3">
        <f t="shared" si="8"/>
        <v>0</v>
      </c>
      <c r="W14" s="3">
        <f t="shared" si="8"/>
        <v>0</v>
      </c>
      <c r="X14" s="3">
        <f t="shared" si="8"/>
        <v>0</v>
      </c>
      <c r="Y14" s="3">
        <f t="shared" si="8"/>
        <v>0</v>
      </c>
      <c r="Z14" s="3">
        <f t="shared" si="8"/>
        <v>0</v>
      </c>
      <c r="AA14" s="3">
        <f t="shared" si="8"/>
        <v>0</v>
      </c>
      <c r="AB14" s="3">
        <f t="shared" si="8"/>
        <v>0</v>
      </c>
      <c r="AC14" s="3">
        <f t="shared" si="8"/>
        <v>0</v>
      </c>
      <c r="AD14" s="3">
        <f t="shared" si="8"/>
        <v>0</v>
      </c>
      <c r="AE14" s="3">
        <f t="shared" si="8"/>
        <v>0</v>
      </c>
      <c r="AF14" s="4">
        <f t="shared" si="4"/>
        <v>0</v>
      </c>
      <c r="AG14" s="4"/>
      <c r="AH14" s="2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4"/>
      <c r="AX14" s="2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4"/>
    </row>
    <row r="15" spans="1:64" x14ac:dyDescent="0.25">
      <c r="A15">
        <v>5</v>
      </c>
      <c r="B15" s="2" t="s">
        <v>12</v>
      </c>
      <c r="C15" t="s">
        <v>6</v>
      </c>
      <c r="D15" s="3">
        <f t="shared" si="7"/>
        <v>0</v>
      </c>
      <c r="E15" s="3">
        <f t="shared" si="7"/>
        <v>0</v>
      </c>
      <c r="F15" s="3">
        <f t="shared" si="7"/>
        <v>0</v>
      </c>
      <c r="G15" s="3">
        <f t="shared" si="7"/>
        <v>0</v>
      </c>
      <c r="H15" s="3">
        <f t="shared" si="7"/>
        <v>0</v>
      </c>
      <c r="I15" s="3">
        <f t="shared" si="7"/>
        <v>0</v>
      </c>
      <c r="J15" s="3">
        <f t="shared" si="7"/>
        <v>0</v>
      </c>
      <c r="K15" s="3">
        <f t="shared" si="7"/>
        <v>0</v>
      </c>
      <c r="L15" s="3">
        <f t="shared" si="7"/>
        <v>0</v>
      </c>
      <c r="M15" s="3">
        <f t="shared" si="7"/>
        <v>0</v>
      </c>
      <c r="N15" s="3">
        <f t="shared" si="7"/>
        <v>0</v>
      </c>
      <c r="O15" s="3">
        <f t="shared" si="7"/>
        <v>0</v>
      </c>
      <c r="P15" s="4">
        <f>SUM(D15:O15)</f>
        <v>0</v>
      </c>
      <c r="Q15" s="4"/>
      <c r="R15" s="2" t="s">
        <v>12</v>
      </c>
      <c r="S15" t="s">
        <v>6</v>
      </c>
      <c r="T15" s="3">
        <f t="shared" si="8"/>
        <v>0</v>
      </c>
      <c r="U15" s="3">
        <f t="shared" si="8"/>
        <v>0</v>
      </c>
      <c r="V15" s="3">
        <f t="shared" si="8"/>
        <v>0</v>
      </c>
      <c r="W15" s="3">
        <f t="shared" si="8"/>
        <v>0</v>
      </c>
      <c r="X15" s="3">
        <f t="shared" si="8"/>
        <v>0</v>
      </c>
      <c r="Y15" s="3">
        <f t="shared" si="8"/>
        <v>0</v>
      </c>
      <c r="Z15" s="3">
        <f t="shared" si="8"/>
        <v>0</v>
      </c>
      <c r="AA15" s="3">
        <f t="shared" si="8"/>
        <v>0</v>
      </c>
      <c r="AB15" s="3">
        <f t="shared" si="8"/>
        <v>0</v>
      </c>
      <c r="AC15" s="3">
        <f t="shared" si="8"/>
        <v>0</v>
      </c>
      <c r="AD15" s="3">
        <f t="shared" si="8"/>
        <v>0</v>
      </c>
      <c r="AE15" s="3">
        <f t="shared" si="8"/>
        <v>0</v>
      </c>
      <c r="AF15" s="4">
        <f t="shared" si="4"/>
        <v>0</v>
      </c>
      <c r="AG15" s="4"/>
      <c r="AH15" s="2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4"/>
      <c r="AX15" s="2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4"/>
    </row>
    <row r="16" spans="1:64" x14ac:dyDescent="0.25">
      <c r="B16" s="2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4"/>
      <c r="Q16" s="6"/>
      <c r="R16" s="2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4"/>
      <c r="AG16" s="5"/>
      <c r="AH16" s="2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4"/>
      <c r="AX16" s="2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4"/>
    </row>
    <row r="17" spans="1:64" x14ac:dyDescent="0.25">
      <c r="B17" s="1"/>
      <c r="C17" s="1"/>
      <c r="P17" s="6"/>
      <c r="R17" s="1"/>
      <c r="AF17" s="6"/>
      <c r="AH17" s="1"/>
      <c r="AV17" s="6"/>
      <c r="BL17" s="6"/>
    </row>
    <row r="18" spans="1:64" x14ac:dyDescent="0.25">
      <c r="B18" t="s">
        <v>52</v>
      </c>
      <c r="P18" s="6"/>
      <c r="R18" t="s">
        <v>53</v>
      </c>
      <c r="AF18" s="6"/>
      <c r="AH18" t="s">
        <v>54</v>
      </c>
      <c r="AV18" s="6"/>
      <c r="AX18" t="s">
        <v>55</v>
      </c>
      <c r="BL18" s="6"/>
    </row>
    <row r="19" spans="1:64" x14ac:dyDescent="0.25">
      <c r="B19" t="s">
        <v>0</v>
      </c>
      <c r="C19" t="s">
        <v>1</v>
      </c>
      <c r="D19">
        <v>1</v>
      </c>
      <c r="E19">
        <v>2</v>
      </c>
      <c r="F19">
        <v>3</v>
      </c>
      <c r="G19">
        <v>4</v>
      </c>
      <c r="H19">
        <v>5</v>
      </c>
      <c r="I19">
        <v>6</v>
      </c>
      <c r="J19">
        <v>7</v>
      </c>
      <c r="K19">
        <v>8</v>
      </c>
      <c r="L19">
        <v>9</v>
      </c>
      <c r="M19">
        <v>10</v>
      </c>
      <c r="N19">
        <v>11</v>
      </c>
      <c r="O19">
        <v>12</v>
      </c>
      <c r="P19" s="6"/>
      <c r="R19" t="s">
        <v>0</v>
      </c>
      <c r="S19" t="s">
        <v>1</v>
      </c>
      <c r="T19">
        <v>1</v>
      </c>
      <c r="U19">
        <v>2</v>
      </c>
      <c r="V19">
        <v>3</v>
      </c>
      <c r="W19">
        <v>4</v>
      </c>
      <c r="X19">
        <v>5</v>
      </c>
      <c r="Y19">
        <v>6</v>
      </c>
      <c r="Z19">
        <v>7</v>
      </c>
      <c r="AA19">
        <v>8</v>
      </c>
      <c r="AB19">
        <v>9</v>
      </c>
      <c r="AC19">
        <v>10</v>
      </c>
      <c r="AD19">
        <v>11</v>
      </c>
      <c r="AE19">
        <v>12</v>
      </c>
      <c r="AF19" s="6"/>
      <c r="AH19" t="s">
        <v>0</v>
      </c>
      <c r="AI19" t="s">
        <v>1</v>
      </c>
      <c r="AJ19">
        <v>1</v>
      </c>
      <c r="AK19">
        <v>2</v>
      </c>
      <c r="AL19">
        <v>3</v>
      </c>
      <c r="AM19">
        <v>4</v>
      </c>
      <c r="AN19">
        <v>5</v>
      </c>
      <c r="AO19">
        <v>6</v>
      </c>
      <c r="AP19">
        <v>7</v>
      </c>
      <c r="AQ19">
        <v>8</v>
      </c>
      <c r="AR19">
        <v>9</v>
      </c>
      <c r="AS19">
        <v>10</v>
      </c>
      <c r="AT19">
        <v>11</v>
      </c>
      <c r="AU19">
        <v>12</v>
      </c>
      <c r="AV19" s="6"/>
      <c r="AX19" t="s">
        <v>0</v>
      </c>
      <c r="AY19" t="s">
        <v>1</v>
      </c>
      <c r="AZ19">
        <v>1</v>
      </c>
      <c r="BA19">
        <v>2</v>
      </c>
      <c r="BB19">
        <v>3</v>
      </c>
      <c r="BC19">
        <v>4</v>
      </c>
      <c r="BD19">
        <v>5</v>
      </c>
      <c r="BE19">
        <v>6</v>
      </c>
      <c r="BF19">
        <v>7</v>
      </c>
      <c r="BG19">
        <v>8</v>
      </c>
      <c r="BH19">
        <v>9</v>
      </c>
      <c r="BI19">
        <v>10</v>
      </c>
      <c r="BJ19">
        <v>11</v>
      </c>
      <c r="BK19">
        <v>12</v>
      </c>
      <c r="BL19" s="6"/>
    </row>
    <row r="20" spans="1:64" x14ac:dyDescent="0.25">
      <c r="A20">
        <v>1</v>
      </c>
      <c r="B20">
        <v>1</v>
      </c>
      <c r="C20" t="s">
        <v>2</v>
      </c>
      <c r="D20" s="3">
        <f>SSP2_agr!D20*1.2</f>
        <v>0</v>
      </c>
      <c r="E20" s="3">
        <f>SSP2_agr!E20*1.2</f>
        <v>0</v>
      </c>
      <c r="F20" s="3">
        <f>SSP2_agr!F20*1.2</f>
        <v>0</v>
      </c>
      <c r="G20" s="3">
        <f>SSP2_agr!G20*1.2</f>
        <v>0</v>
      </c>
      <c r="H20" s="3">
        <f>SSP2_agr!H20*1.2</f>
        <v>0</v>
      </c>
      <c r="I20" s="3">
        <f>SSP2_agr!I20*1.2</f>
        <v>0</v>
      </c>
      <c r="J20" s="3">
        <f>SSP2_agr!J20*1.2</f>
        <v>0</v>
      </c>
      <c r="K20" s="3">
        <f>SSP2_agr!K20*1.2</f>
        <v>0</v>
      </c>
      <c r="L20" s="3">
        <f>SSP2_agr!L20*1.2</f>
        <v>0</v>
      </c>
      <c r="M20" s="3">
        <f>SSP2_agr!M20*1.2</f>
        <v>0</v>
      </c>
      <c r="N20" s="3">
        <f>SSP2_agr!N20*1.2</f>
        <v>0</v>
      </c>
      <c r="O20" s="3">
        <f>SSP2_agr!O20*1.2</f>
        <v>0</v>
      </c>
      <c r="P20" s="14">
        <f t="shared" ref="P20:P84" si="9">SUM(D20:O20)</f>
        <v>0</v>
      </c>
      <c r="R20">
        <v>1</v>
      </c>
      <c r="S20" t="s">
        <v>2</v>
      </c>
      <c r="T20" s="3">
        <f>SSP2_agr!T20*1.2</f>
        <v>0</v>
      </c>
      <c r="U20" s="3">
        <f>SSP2_agr!U20*1.2</f>
        <v>0</v>
      </c>
      <c r="V20" s="3">
        <f>SSP2_agr!V20*1.2</f>
        <v>0</v>
      </c>
      <c r="W20" s="3">
        <f>SSP2_agr!W20*1.2</f>
        <v>0</v>
      </c>
      <c r="X20" s="3">
        <f>SSP2_agr!X20*1.2</f>
        <v>0</v>
      </c>
      <c r="Y20" s="3">
        <f>SSP2_agr!Y20*1.2</f>
        <v>0</v>
      </c>
      <c r="Z20" s="3">
        <f>SSP2_agr!Z20*1.2</f>
        <v>0</v>
      </c>
      <c r="AA20" s="3">
        <f>SSP2_agr!AA20*1.2</f>
        <v>0</v>
      </c>
      <c r="AB20" s="3">
        <f>SSP2_agr!AB20*1.2</f>
        <v>0</v>
      </c>
      <c r="AC20" s="3">
        <f>SSP2_agr!AC20*1.2</f>
        <v>0</v>
      </c>
      <c r="AD20" s="3">
        <f>SSP2_agr!AD20*1.2</f>
        <v>0</v>
      </c>
      <c r="AE20" s="3">
        <f>SSP2_agr!AE20*1.2</f>
        <v>0</v>
      </c>
      <c r="AF20" s="14">
        <f t="shared" ref="AF20:AF83" si="10">SUM(T20:AE20)</f>
        <v>0</v>
      </c>
      <c r="AH20">
        <v>1</v>
      </c>
      <c r="AI20" t="s">
        <v>2</v>
      </c>
      <c r="AJ20" s="3">
        <f>SSP2_agr!AJ20*1.2</f>
        <v>0</v>
      </c>
      <c r="AK20" s="3">
        <f>SSP2_agr!AK20*1.2</f>
        <v>0</v>
      </c>
      <c r="AL20" s="3">
        <f>SSP2_agr!AL20*1.2</f>
        <v>0</v>
      </c>
      <c r="AM20" s="3">
        <f>SSP2_agr!AM20*1.2</f>
        <v>0</v>
      </c>
      <c r="AN20" s="3">
        <f>SSP2_agr!AN20*1.2</f>
        <v>0</v>
      </c>
      <c r="AO20" s="3">
        <f>SSP2_agr!AO20*1.2</f>
        <v>0</v>
      </c>
      <c r="AP20" s="3">
        <f>SSP2_agr!AP20*1.2</f>
        <v>0</v>
      </c>
      <c r="AQ20" s="3">
        <f>SSP2_agr!AQ20*1.2</f>
        <v>0</v>
      </c>
      <c r="AR20" s="3">
        <f>SSP2_agr!AR20*1.2</f>
        <v>0</v>
      </c>
      <c r="AS20" s="3">
        <f>SSP2_agr!AS20*1.2</f>
        <v>0</v>
      </c>
      <c r="AT20" s="3">
        <f>SSP2_agr!AT20*1.2</f>
        <v>0</v>
      </c>
      <c r="AU20" s="3">
        <f>SSP2_agr!AU20*1.2</f>
        <v>0</v>
      </c>
      <c r="AV20" s="14">
        <f t="shared" si="5"/>
        <v>0</v>
      </c>
      <c r="AX20">
        <v>1</v>
      </c>
      <c r="AY20" t="s">
        <v>2</v>
      </c>
      <c r="AZ20" s="3">
        <f>SSP2_agr!AZ20*1.2</f>
        <v>0</v>
      </c>
      <c r="BA20" s="3">
        <f>SSP2_agr!BA20*1.2</f>
        <v>0</v>
      </c>
      <c r="BB20" s="3">
        <f>SSP2_agr!BB20*1.2</f>
        <v>0</v>
      </c>
      <c r="BC20" s="3">
        <f>SSP2_agr!BC20*1.2</f>
        <v>0</v>
      </c>
      <c r="BD20" s="3">
        <f>SSP2_agr!BD20*1.2</f>
        <v>0</v>
      </c>
      <c r="BE20" s="3">
        <f>SSP2_agr!BE20*1.2</f>
        <v>0</v>
      </c>
      <c r="BF20" s="3">
        <f>SSP2_agr!BF20*1.2</f>
        <v>0</v>
      </c>
      <c r="BG20" s="3">
        <f>SSP2_agr!BG20*1.2</f>
        <v>0</v>
      </c>
      <c r="BH20" s="3">
        <f>SSP2_agr!BH20*1.2</f>
        <v>0</v>
      </c>
      <c r="BI20" s="3">
        <f>SSP2_agr!BI20*1.2</f>
        <v>0</v>
      </c>
      <c r="BJ20" s="3">
        <f>SSP2_agr!BJ20*1.2</f>
        <v>0</v>
      </c>
      <c r="BK20" s="3">
        <f>SSP2_agr!BK20*1.2</f>
        <v>0</v>
      </c>
      <c r="BL20" s="3">
        <f t="shared" si="6"/>
        <v>0</v>
      </c>
    </row>
    <row r="21" spans="1:64" x14ac:dyDescent="0.25">
      <c r="A21">
        <v>2</v>
      </c>
      <c r="B21">
        <v>1</v>
      </c>
      <c r="C21" t="s">
        <v>3</v>
      </c>
      <c r="D21" s="3">
        <f>SSP2_agr!D21*1.2</f>
        <v>0</v>
      </c>
      <c r="E21" s="3">
        <f>SSP2_agr!E21*1.2</f>
        <v>0</v>
      </c>
      <c r="F21" s="3">
        <f>SSP2_agr!F21*1.2</f>
        <v>0</v>
      </c>
      <c r="G21" s="3">
        <f>SSP2_agr!G21*1.2</f>
        <v>0</v>
      </c>
      <c r="H21" s="3">
        <f>SSP2_agr!H21*1.2</f>
        <v>0</v>
      </c>
      <c r="I21" s="3">
        <f>SSP2_agr!I21*1.2</f>
        <v>0</v>
      </c>
      <c r="J21" s="3">
        <f>SSP2_agr!J21*1.2</f>
        <v>0</v>
      </c>
      <c r="K21" s="3">
        <f>SSP2_agr!K21*1.2</f>
        <v>0</v>
      </c>
      <c r="L21" s="3">
        <f>SSP2_agr!L21*1.2</f>
        <v>0</v>
      </c>
      <c r="M21" s="3">
        <f>SSP2_agr!M21*1.2</f>
        <v>0</v>
      </c>
      <c r="N21" s="3">
        <f>SSP2_agr!N21*1.2</f>
        <v>0</v>
      </c>
      <c r="O21" s="3">
        <f>SSP2_agr!O21*1.2</f>
        <v>0</v>
      </c>
      <c r="P21" s="14">
        <f t="shared" si="9"/>
        <v>0</v>
      </c>
      <c r="R21">
        <v>1</v>
      </c>
      <c r="S21" t="s">
        <v>3</v>
      </c>
      <c r="T21" s="3">
        <f>SSP2_agr!T21*1.2</f>
        <v>0</v>
      </c>
      <c r="U21" s="3">
        <f>SSP2_agr!U21*1.2</f>
        <v>0</v>
      </c>
      <c r="V21" s="3">
        <f>SSP2_agr!V21*1.2</f>
        <v>0</v>
      </c>
      <c r="W21" s="3">
        <f>SSP2_agr!W21*1.2</f>
        <v>0</v>
      </c>
      <c r="X21" s="3">
        <f>SSP2_agr!X21*1.2</f>
        <v>0</v>
      </c>
      <c r="Y21" s="3">
        <f>SSP2_agr!Y21*1.2</f>
        <v>0</v>
      </c>
      <c r="Z21" s="3">
        <f>SSP2_agr!Z21*1.2</f>
        <v>0</v>
      </c>
      <c r="AA21" s="3">
        <f>SSP2_agr!AA21*1.2</f>
        <v>0</v>
      </c>
      <c r="AB21" s="3">
        <f>SSP2_agr!AB21*1.2</f>
        <v>0</v>
      </c>
      <c r="AC21" s="3">
        <f>SSP2_agr!AC21*1.2</f>
        <v>0</v>
      </c>
      <c r="AD21" s="3">
        <f>SSP2_agr!AD21*1.2</f>
        <v>0</v>
      </c>
      <c r="AE21" s="3">
        <f>SSP2_agr!AE21*1.2</f>
        <v>0</v>
      </c>
      <c r="AF21" s="14">
        <f t="shared" si="10"/>
        <v>0</v>
      </c>
      <c r="AH21">
        <v>1</v>
      </c>
      <c r="AI21" t="s">
        <v>3</v>
      </c>
      <c r="AJ21" s="3">
        <f>SSP2_agr!AJ21*1.2</f>
        <v>0</v>
      </c>
      <c r="AK21" s="3">
        <f>SSP2_agr!AK21*1.2</f>
        <v>0</v>
      </c>
      <c r="AL21" s="3">
        <f>SSP2_agr!AL21*1.2</f>
        <v>0</v>
      </c>
      <c r="AM21" s="3">
        <f>SSP2_agr!AM21*1.2</f>
        <v>0</v>
      </c>
      <c r="AN21" s="3">
        <f>SSP2_agr!AN21*1.2</f>
        <v>0</v>
      </c>
      <c r="AO21" s="3">
        <f>SSP2_agr!AO21*1.2</f>
        <v>0</v>
      </c>
      <c r="AP21" s="3">
        <f>SSP2_agr!AP21*1.2</f>
        <v>0</v>
      </c>
      <c r="AQ21" s="3">
        <f>SSP2_agr!AQ21*1.2</f>
        <v>0</v>
      </c>
      <c r="AR21" s="3">
        <f>SSP2_agr!AR21*1.2</f>
        <v>0</v>
      </c>
      <c r="AS21" s="3">
        <f>SSP2_agr!AS21*1.2</f>
        <v>0</v>
      </c>
      <c r="AT21" s="3">
        <f>SSP2_agr!AT21*1.2</f>
        <v>0</v>
      </c>
      <c r="AU21" s="3">
        <f>SSP2_agr!AU21*1.2</f>
        <v>0</v>
      </c>
      <c r="AV21" s="14">
        <f t="shared" si="5"/>
        <v>0</v>
      </c>
      <c r="AX21">
        <v>1</v>
      </c>
      <c r="AY21" t="s">
        <v>3</v>
      </c>
      <c r="AZ21" s="3">
        <f>SSP2_agr!AZ21*1.2</f>
        <v>0</v>
      </c>
      <c r="BA21" s="3">
        <f>SSP2_agr!BA21*1.2</f>
        <v>0</v>
      </c>
      <c r="BB21" s="3">
        <f>SSP2_agr!BB21*1.2</f>
        <v>0</v>
      </c>
      <c r="BC21" s="3">
        <f>SSP2_agr!BC21*1.2</f>
        <v>0</v>
      </c>
      <c r="BD21" s="3">
        <f>SSP2_agr!BD21*1.2</f>
        <v>0</v>
      </c>
      <c r="BE21" s="3">
        <f>SSP2_agr!BE21*1.2</f>
        <v>0</v>
      </c>
      <c r="BF21" s="3">
        <f>SSP2_agr!BF21*1.2</f>
        <v>0</v>
      </c>
      <c r="BG21" s="3">
        <f>SSP2_agr!BG21*1.2</f>
        <v>0</v>
      </c>
      <c r="BH21" s="3">
        <f>SSP2_agr!BH21*1.2</f>
        <v>0</v>
      </c>
      <c r="BI21" s="3">
        <f>SSP2_agr!BI21*1.2</f>
        <v>0</v>
      </c>
      <c r="BJ21" s="3">
        <f>SSP2_agr!BJ21*1.2</f>
        <v>0</v>
      </c>
      <c r="BK21" s="3">
        <f>SSP2_agr!BK21*1.2</f>
        <v>0</v>
      </c>
      <c r="BL21" s="3">
        <f t="shared" si="6"/>
        <v>0</v>
      </c>
    </row>
    <row r="22" spans="1:64" x14ac:dyDescent="0.25">
      <c r="A22">
        <v>3</v>
      </c>
      <c r="B22">
        <v>1</v>
      </c>
      <c r="C22" t="s">
        <v>4</v>
      </c>
      <c r="D22" s="3">
        <f>SSP2_agr!D22*1.2</f>
        <v>0</v>
      </c>
      <c r="E22" s="3">
        <f>SSP2_agr!E22*1.2</f>
        <v>0</v>
      </c>
      <c r="F22" s="3">
        <f>SSP2_agr!F22*1.2</f>
        <v>0</v>
      </c>
      <c r="G22" s="3">
        <f>SSP2_agr!G22*1.2</f>
        <v>0</v>
      </c>
      <c r="H22" s="3">
        <f>SSP2_agr!H22*1.2</f>
        <v>0</v>
      </c>
      <c r="I22" s="3">
        <f>SSP2_agr!I22*1.2</f>
        <v>0</v>
      </c>
      <c r="J22" s="3">
        <f>SSP2_agr!J22*1.2</f>
        <v>0</v>
      </c>
      <c r="K22" s="3">
        <f>SSP2_agr!K22*1.2</f>
        <v>0</v>
      </c>
      <c r="L22" s="3">
        <f>SSP2_agr!L22*1.2</f>
        <v>0</v>
      </c>
      <c r="M22" s="3">
        <f>SSP2_agr!M22*1.2</f>
        <v>0</v>
      </c>
      <c r="N22" s="3">
        <f>SSP2_agr!N22*1.2</f>
        <v>0</v>
      </c>
      <c r="O22" s="3">
        <f>SSP2_agr!O22*1.2</f>
        <v>0</v>
      </c>
      <c r="P22" s="14">
        <f t="shared" si="9"/>
        <v>0</v>
      </c>
      <c r="R22">
        <v>1</v>
      </c>
      <c r="S22" t="s">
        <v>4</v>
      </c>
      <c r="T22" s="3">
        <f>SSP2_agr!T22*1.2</f>
        <v>0</v>
      </c>
      <c r="U22" s="3">
        <f>SSP2_agr!U22*1.2</f>
        <v>0</v>
      </c>
      <c r="V22" s="3">
        <f>SSP2_agr!V22*1.2</f>
        <v>0</v>
      </c>
      <c r="W22" s="3">
        <f>SSP2_agr!W22*1.2</f>
        <v>0</v>
      </c>
      <c r="X22" s="3">
        <f>SSP2_agr!X22*1.2</f>
        <v>0</v>
      </c>
      <c r="Y22" s="3">
        <f>SSP2_agr!Y22*1.2</f>
        <v>0</v>
      </c>
      <c r="Z22" s="3">
        <f>SSP2_agr!Z22*1.2</f>
        <v>0</v>
      </c>
      <c r="AA22" s="3">
        <f>SSP2_agr!AA22*1.2</f>
        <v>0</v>
      </c>
      <c r="AB22" s="3">
        <f>SSP2_agr!AB22*1.2</f>
        <v>0</v>
      </c>
      <c r="AC22" s="3">
        <f>SSP2_agr!AC22*1.2</f>
        <v>0</v>
      </c>
      <c r="AD22" s="3">
        <f>SSP2_agr!AD22*1.2</f>
        <v>0</v>
      </c>
      <c r="AE22" s="3">
        <f>SSP2_agr!AE22*1.2</f>
        <v>0</v>
      </c>
      <c r="AF22" s="14">
        <f t="shared" si="10"/>
        <v>0</v>
      </c>
      <c r="AH22">
        <v>1</v>
      </c>
      <c r="AI22" t="s">
        <v>4</v>
      </c>
      <c r="AJ22" s="3">
        <f>SSP2_agr!AJ22*1.2</f>
        <v>0</v>
      </c>
      <c r="AK22" s="3">
        <f>SSP2_agr!AK22*1.2</f>
        <v>0</v>
      </c>
      <c r="AL22" s="3">
        <f>SSP2_agr!AL22*1.2</f>
        <v>0</v>
      </c>
      <c r="AM22" s="3">
        <f>SSP2_agr!AM22*1.2</f>
        <v>0</v>
      </c>
      <c r="AN22" s="3">
        <f>SSP2_agr!AN22*1.2</f>
        <v>0</v>
      </c>
      <c r="AO22" s="3">
        <f>SSP2_agr!AO22*1.2</f>
        <v>0</v>
      </c>
      <c r="AP22" s="3">
        <f>SSP2_agr!AP22*1.2</f>
        <v>0</v>
      </c>
      <c r="AQ22" s="3">
        <f>SSP2_agr!AQ22*1.2</f>
        <v>0</v>
      </c>
      <c r="AR22" s="3">
        <f>SSP2_agr!AR22*1.2</f>
        <v>0</v>
      </c>
      <c r="AS22" s="3">
        <f>SSP2_agr!AS22*1.2</f>
        <v>0</v>
      </c>
      <c r="AT22" s="3">
        <f>SSP2_agr!AT22*1.2</f>
        <v>0</v>
      </c>
      <c r="AU22" s="3">
        <f>SSP2_agr!AU22*1.2</f>
        <v>0</v>
      </c>
      <c r="AV22" s="14">
        <f t="shared" si="5"/>
        <v>0</v>
      </c>
      <c r="AX22">
        <v>1</v>
      </c>
      <c r="AY22" t="s">
        <v>4</v>
      </c>
      <c r="AZ22" s="3">
        <f>SSP2_agr!AZ22*1.2</f>
        <v>0</v>
      </c>
      <c r="BA22" s="3">
        <f>SSP2_agr!BA22*1.2</f>
        <v>0</v>
      </c>
      <c r="BB22" s="3">
        <f>SSP2_agr!BB22*1.2</f>
        <v>0</v>
      </c>
      <c r="BC22" s="3">
        <f>SSP2_agr!BC22*1.2</f>
        <v>0</v>
      </c>
      <c r="BD22" s="3">
        <f>SSP2_agr!BD22*1.2</f>
        <v>0</v>
      </c>
      <c r="BE22" s="3">
        <f>SSP2_agr!BE22*1.2</f>
        <v>0</v>
      </c>
      <c r="BF22" s="3">
        <f>SSP2_agr!BF22*1.2</f>
        <v>0</v>
      </c>
      <c r="BG22" s="3">
        <f>SSP2_agr!BG22*1.2</f>
        <v>0</v>
      </c>
      <c r="BH22" s="3">
        <f>SSP2_agr!BH22*1.2</f>
        <v>0</v>
      </c>
      <c r="BI22" s="3">
        <f>SSP2_agr!BI22*1.2</f>
        <v>0</v>
      </c>
      <c r="BJ22" s="3">
        <f>SSP2_agr!BJ22*1.2</f>
        <v>0</v>
      </c>
      <c r="BK22" s="3">
        <f>SSP2_agr!BK22*1.2</f>
        <v>0</v>
      </c>
      <c r="BL22" s="3">
        <f t="shared" si="6"/>
        <v>0</v>
      </c>
    </row>
    <row r="23" spans="1:64" x14ac:dyDescent="0.25">
      <c r="A23">
        <v>4</v>
      </c>
      <c r="B23">
        <v>1</v>
      </c>
      <c r="C23" t="s">
        <v>5</v>
      </c>
      <c r="D23" s="3">
        <f>SSP2_agr!D23*1.2</f>
        <v>0</v>
      </c>
      <c r="E23" s="3">
        <f>SSP2_agr!E23*1.2</f>
        <v>0</v>
      </c>
      <c r="F23" s="3">
        <f>SSP2_agr!F23*1.2</f>
        <v>0</v>
      </c>
      <c r="G23" s="3">
        <f>SSP2_agr!G23*1.2</f>
        <v>0</v>
      </c>
      <c r="H23" s="3">
        <f>SSP2_agr!H23*1.2</f>
        <v>0</v>
      </c>
      <c r="I23" s="3">
        <f>SSP2_agr!I23*1.2</f>
        <v>0</v>
      </c>
      <c r="J23" s="3">
        <f>SSP2_agr!J23*1.2</f>
        <v>0</v>
      </c>
      <c r="K23" s="3">
        <f>SSP2_agr!K23*1.2</f>
        <v>0</v>
      </c>
      <c r="L23" s="3">
        <f>SSP2_agr!L23*1.2</f>
        <v>0</v>
      </c>
      <c r="M23" s="3">
        <f>SSP2_agr!M23*1.2</f>
        <v>0</v>
      </c>
      <c r="N23" s="3">
        <f>SSP2_agr!N23*1.2</f>
        <v>0</v>
      </c>
      <c r="O23" s="3">
        <f>SSP2_agr!O23*1.2</f>
        <v>0</v>
      </c>
      <c r="P23" s="14">
        <f t="shared" si="9"/>
        <v>0</v>
      </c>
      <c r="R23">
        <v>1</v>
      </c>
      <c r="S23" t="s">
        <v>5</v>
      </c>
      <c r="T23" s="3">
        <f>SSP2_agr!T23*1.2</f>
        <v>0</v>
      </c>
      <c r="U23" s="3">
        <f>SSP2_agr!U23*1.2</f>
        <v>0</v>
      </c>
      <c r="V23" s="3">
        <f>SSP2_agr!V23*1.2</f>
        <v>0</v>
      </c>
      <c r="W23" s="3">
        <f>SSP2_agr!W23*1.2</f>
        <v>0</v>
      </c>
      <c r="X23" s="3">
        <f>SSP2_agr!X23*1.2</f>
        <v>0</v>
      </c>
      <c r="Y23" s="3">
        <f>SSP2_agr!Y23*1.2</f>
        <v>0</v>
      </c>
      <c r="Z23" s="3">
        <f>SSP2_agr!Z23*1.2</f>
        <v>0</v>
      </c>
      <c r="AA23" s="3">
        <f>SSP2_agr!AA23*1.2</f>
        <v>0</v>
      </c>
      <c r="AB23" s="3">
        <f>SSP2_agr!AB23*1.2</f>
        <v>0</v>
      </c>
      <c r="AC23" s="3">
        <f>SSP2_agr!AC23*1.2</f>
        <v>0</v>
      </c>
      <c r="AD23" s="3">
        <f>SSP2_agr!AD23*1.2</f>
        <v>0</v>
      </c>
      <c r="AE23" s="3">
        <f>SSP2_agr!AE23*1.2</f>
        <v>0</v>
      </c>
      <c r="AF23" s="14">
        <f t="shared" si="10"/>
        <v>0</v>
      </c>
      <c r="AH23">
        <v>1</v>
      </c>
      <c r="AI23" t="s">
        <v>5</v>
      </c>
      <c r="AJ23" s="3">
        <f>SSP2_agr!AJ23*1.2</f>
        <v>0</v>
      </c>
      <c r="AK23" s="3">
        <f>SSP2_agr!AK23*1.2</f>
        <v>0</v>
      </c>
      <c r="AL23" s="3">
        <f>SSP2_agr!AL23*1.2</f>
        <v>0</v>
      </c>
      <c r="AM23" s="3">
        <f>SSP2_agr!AM23*1.2</f>
        <v>0</v>
      </c>
      <c r="AN23" s="3">
        <f>SSP2_agr!AN23*1.2</f>
        <v>0</v>
      </c>
      <c r="AO23" s="3">
        <f>SSP2_agr!AO23*1.2</f>
        <v>0</v>
      </c>
      <c r="AP23" s="3">
        <f>SSP2_agr!AP23*1.2</f>
        <v>0</v>
      </c>
      <c r="AQ23" s="3">
        <f>SSP2_agr!AQ23*1.2</f>
        <v>0</v>
      </c>
      <c r="AR23" s="3">
        <f>SSP2_agr!AR23*1.2</f>
        <v>0</v>
      </c>
      <c r="AS23" s="3">
        <f>SSP2_agr!AS23*1.2</f>
        <v>0</v>
      </c>
      <c r="AT23" s="3">
        <f>SSP2_agr!AT23*1.2</f>
        <v>0</v>
      </c>
      <c r="AU23" s="3">
        <f>SSP2_agr!AU23*1.2</f>
        <v>0</v>
      </c>
      <c r="AV23" s="14">
        <f t="shared" si="5"/>
        <v>0</v>
      </c>
      <c r="AX23">
        <v>1</v>
      </c>
      <c r="AY23" t="s">
        <v>5</v>
      </c>
      <c r="AZ23" s="3">
        <f>SSP2_agr!AZ23*1.2</f>
        <v>0</v>
      </c>
      <c r="BA23" s="3">
        <f>SSP2_agr!BA23*1.2</f>
        <v>0</v>
      </c>
      <c r="BB23" s="3">
        <f>SSP2_agr!BB23*1.2</f>
        <v>0</v>
      </c>
      <c r="BC23" s="3">
        <f>SSP2_agr!BC23*1.2</f>
        <v>0</v>
      </c>
      <c r="BD23" s="3">
        <f>SSP2_agr!BD23*1.2</f>
        <v>0</v>
      </c>
      <c r="BE23" s="3">
        <f>SSP2_agr!BE23*1.2</f>
        <v>0</v>
      </c>
      <c r="BF23" s="3">
        <f>SSP2_agr!BF23*1.2</f>
        <v>0</v>
      </c>
      <c r="BG23" s="3">
        <f>SSP2_agr!BG23*1.2</f>
        <v>0</v>
      </c>
      <c r="BH23" s="3">
        <f>SSP2_agr!BH23*1.2</f>
        <v>0</v>
      </c>
      <c r="BI23" s="3">
        <f>SSP2_agr!BI23*1.2</f>
        <v>0</v>
      </c>
      <c r="BJ23" s="3">
        <f>SSP2_agr!BJ23*1.2</f>
        <v>0</v>
      </c>
      <c r="BK23" s="3">
        <f>SSP2_agr!BK23*1.2</f>
        <v>0</v>
      </c>
      <c r="BL23" s="3">
        <f t="shared" si="6"/>
        <v>0</v>
      </c>
    </row>
    <row r="24" spans="1:64" x14ac:dyDescent="0.25">
      <c r="A24">
        <v>5</v>
      </c>
      <c r="B24">
        <v>1</v>
      </c>
      <c r="C24" t="s">
        <v>6</v>
      </c>
      <c r="D24" s="3">
        <f>SSP2_agr!D24*1.2</f>
        <v>0</v>
      </c>
      <c r="E24" s="3">
        <f>SSP2_agr!E24*1.2</f>
        <v>0</v>
      </c>
      <c r="F24" s="3">
        <f>SSP2_agr!F24*1.2</f>
        <v>0</v>
      </c>
      <c r="G24" s="3">
        <f>SSP2_agr!G24*1.2</f>
        <v>0</v>
      </c>
      <c r="H24" s="3">
        <f>SSP2_agr!H24*1.2</f>
        <v>0</v>
      </c>
      <c r="I24" s="3">
        <f>SSP2_agr!I24*1.2</f>
        <v>0</v>
      </c>
      <c r="J24" s="3">
        <f>SSP2_agr!J24*1.2</f>
        <v>0</v>
      </c>
      <c r="K24" s="3">
        <f>SSP2_agr!K24*1.2</f>
        <v>0</v>
      </c>
      <c r="L24" s="3">
        <f>SSP2_agr!L24*1.2</f>
        <v>0</v>
      </c>
      <c r="M24" s="3">
        <f>SSP2_agr!M24*1.2</f>
        <v>0</v>
      </c>
      <c r="N24" s="3">
        <f>SSP2_agr!N24*1.2</f>
        <v>0</v>
      </c>
      <c r="O24" s="3">
        <f>SSP2_agr!O24*1.2</f>
        <v>0</v>
      </c>
      <c r="P24" s="14">
        <f t="shared" si="9"/>
        <v>0</v>
      </c>
      <c r="R24">
        <v>1</v>
      </c>
      <c r="S24" t="s">
        <v>6</v>
      </c>
      <c r="T24" s="3">
        <f>SSP2_agr!T24*1.2</f>
        <v>0</v>
      </c>
      <c r="U24" s="3">
        <f>SSP2_agr!U24*1.2</f>
        <v>0</v>
      </c>
      <c r="V24" s="3">
        <f>SSP2_agr!V24*1.2</f>
        <v>0</v>
      </c>
      <c r="W24" s="3">
        <f>SSP2_agr!W24*1.2</f>
        <v>0</v>
      </c>
      <c r="X24" s="3">
        <f>SSP2_agr!X24*1.2</f>
        <v>0</v>
      </c>
      <c r="Y24" s="3">
        <f>SSP2_agr!Y24*1.2</f>
        <v>0</v>
      </c>
      <c r="Z24" s="3">
        <f>SSP2_agr!Z24*1.2</f>
        <v>0</v>
      </c>
      <c r="AA24" s="3">
        <f>SSP2_agr!AA24*1.2</f>
        <v>0</v>
      </c>
      <c r="AB24" s="3">
        <f>SSP2_agr!AB24*1.2</f>
        <v>0</v>
      </c>
      <c r="AC24" s="3">
        <f>SSP2_agr!AC24*1.2</f>
        <v>0</v>
      </c>
      <c r="AD24" s="3">
        <f>SSP2_agr!AD24*1.2</f>
        <v>0</v>
      </c>
      <c r="AE24" s="3">
        <f>SSP2_agr!AE24*1.2</f>
        <v>0</v>
      </c>
      <c r="AF24" s="14">
        <f t="shared" si="10"/>
        <v>0</v>
      </c>
      <c r="AH24">
        <v>1</v>
      </c>
      <c r="AI24" t="s">
        <v>6</v>
      </c>
      <c r="AJ24" s="3">
        <f>SSP2_agr!AJ24*1.2</f>
        <v>0</v>
      </c>
      <c r="AK24" s="3">
        <f>SSP2_agr!AK24*1.2</f>
        <v>0</v>
      </c>
      <c r="AL24" s="3">
        <f>SSP2_agr!AL24*1.2</f>
        <v>0</v>
      </c>
      <c r="AM24" s="3">
        <f>SSP2_agr!AM24*1.2</f>
        <v>0</v>
      </c>
      <c r="AN24" s="3">
        <f>SSP2_agr!AN24*1.2</f>
        <v>0</v>
      </c>
      <c r="AO24" s="3">
        <f>SSP2_agr!AO24*1.2</f>
        <v>0</v>
      </c>
      <c r="AP24" s="3">
        <f>SSP2_agr!AP24*1.2</f>
        <v>0</v>
      </c>
      <c r="AQ24" s="3">
        <f>SSP2_agr!AQ24*1.2</f>
        <v>0</v>
      </c>
      <c r="AR24" s="3">
        <f>SSP2_agr!AR24*1.2</f>
        <v>0</v>
      </c>
      <c r="AS24" s="3">
        <f>SSP2_agr!AS24*1.2</f>
        <v>0</v>
      </c>
      <c r="AT24" s="3">
        <f>SSP2_agr!AT24*1.2</f>
        <v>0</v>
      </c>
      <c r="AU24" s="3">
        <f>SSP2_agr!AU24*1.2</f>
        <v>0</v>
      </c>
      <c r="AV24" s="14">
        <f t="shared" si="5"/>
        <v>0</v>
      </c>
      <c r="AX24">
        <v>1</v>
      </c>
      <c r="AY24" t="s">
        <v>6</v>
      </c>
      <c r="AZ24" s="3">
        <f>SSP2_agr!AZ24*1.2</f>
        <v>0</v>
      </c>
      <c r="BA24" s="3">
        <f>SSP2_agr!BA24*1.2</f>
        <v>0</v>
      </c>
      <c r="BB24" s="3">
        <f>SSP2_agr!BB24*1.2</f>
        <v>0</v>
      </c>
      <c r="BC24" s="3">
        <f>SSP2_agr!BC24*1.2</f>
        <v>0</v>
      </c>
      <c r="BD24" s="3">
        <f>SSP2_agr!BD24*1.2</f>
        <v>0</v>
      </c>
      <c r="BE24" s="3">
        <f>SSP2_agr!BE24*1.2</f>
        <v>0</v>
      </c>
      <c r="BF24" s="3">
        <f>SSP2_agr!BF24*1.2</f>
        <v>0</v>
      </c>
      <c r="BG24" s="3">
        <f>SSP2_agr!BG24*1.2</f>
        <v>0</v>
      </c>
      <c r="BH24" s="3">
        <f>SSP2_agr!BH24*1.2</f>
        <v>0</v>
      </c>
      <c r="BI24" s="3">
        <f>SSP2_agr!BI24*1.2</f>
        <v>0</v>
      </c>
      <c r="BJ24" s="3">
        <f>SSP2_agr!BJ24*1.2</f>
        <v>0</v>
      </c>
      <c r="BK24" s="3">
        <f>SSP2_agr!BK24*1.2</f>
        <v>0</v>
      </c>
      <c r="BL24" s="3">
        <f t="shared" si="6"/>
        <v>0</v>
      </c>
    </row>
    <row r="25" spans="1:64" x14ac:dyDescent="0.25">
      <c r="A25">
        <v>1</v>
      </c>
      <c r="B25">
        <v>2</v>
      </c>
      <c r="C25" t="s">
        <v>2</v>
      </c>
      <c r="D25" s="3">
        <f>SSP2_agr!D25*1.2</f>
        <v>0</v>
      </c>
      <c r="E25" s="3">
        <f>SSP2_agr!E25*1.2</f>
        <v>0</v>
      </c>
      <c r="F25" s="3">
        <f>SSP2_agr!F25*1.2</f>
        <v>0</v>
      </c>
      <c r="G25" s="3">
        <f>SSP2_agr!G25*1.2</f>
        <v>0</v>
      </c>
      <c r="H25" s="3">
        <f>SSP2_agr!H25*1.2</f>
        <v>0</v>
      </c>
      <c r="I25" s="3">
        <f>SSP2_agr!I25*1.2</f>
        <v>0</v>
      </c>
      <c r="J25" s="3">
        <f>SSP2_agr!J25*1.2</f>
        <v>0</v>
      </c>
      <c r="K25" s="3">
        <f>SSP2_agr!K25*1.2</f>
        <v>0</v>
      </c>
      <c r="L25" s="3">
        <f>SSP2_agr!L25*1.2</f>
        <v>0</v>
      </c>
      <c r="M25" s="3">
        <f>SSP2_agr!M25*1.2</f>
        <v>0</v>
      </c>
      <c r="N25" s="3">
        <f>SSP2_agr!N25*1.2</f>
        <v>0</v>
      </c>
      <c r="O25" s="3">
        <f>SSP2_agr!O25*1.2</f>
        <v>0</v>
      </c>
      <c r="P25" s="14">
        <f t="shared" si="9"/>
        <v>0</v>
      </c>
      <c r="R25">
        <v>2</v>
      </c>
      <c r="S25" t="s">
        <v>2</v>
      </c>
      <c r="T25" s="3">
        <f>SSP2_agr!T25*1.2</f>
        <v>0</v>
      </c>
      <c r="U25" s="3">
        <f>SSP2_agr!U25*1.2</f>
        <v>0</v>
      </c>
      <c r="V25" s="3">
        <f>SSP2_agr!V25*1.2</f>
        <v>0</v>
      </c>
      <c r="W25" s="3">
        <f>SSP2_agr!W25*1.2</f>
        <v>0</v>
      </c>
      <c r="X25" s="3">
        <f>SSP2_agr!X25*1.2</f>
        <v>0</v>
      </c>
      <c r="Y25" s="3">
        <f>SSP2_agr!Y25*1.2</f>
        <v>0</v>
      </c>
      <c r="Z25" s="3">
        <f>SSP2_agr!Z25*1.2</f>
        <v>0</v>
      </c>
      <c r="AA25" s="3">
        <f>SSP2_agr!AA25*1.2</f>
        <v>0</v>
      </c>
      <c r="AB25" s="3">
        <f>SSP2_agr!AB25*1.2</f>
        <v>0</v>
      </c>
      <c r="AC25" s="3">
        <f>SSP2_agr!AC25*1.2</f>
        <v>0</v>
      </c>
      <c r="AD25" s="3">
        <f>SSP2_agr!AD25*1.2</f>
        <v>0</v>
      </c>
      <c r="AE25" s="3">
        <f>SSP2_agr!AE25*1.2</f>
        <v>0</v>
      </c>
      <c r="AF25" s="14">
        <f t="shared" si="10"/>
        <v>0</v>
      </c>
      <c r="AH25">
        <v>2</v>
      </c>
      <c r="AI25" t="s">
        <v>2</v>
      </c>
      <c r="AJ25" s="3">
        <f>SSP2_agr!AJ25*1.2</f>
        <v>0</v>
      </c>
      <c r="AK25" s="3">
        <f>SSP2_agr!AK25*1.2</f>
        <v>0</v>
      </c>
      <c r="AL25" s="3">
        <f>SSP2_agr!AL25*1.2</f>
        <v>0</v>
      </c>
      <c r="AM25" s="3">
        <f>SSP2_agr!AM25*1.2</f>
        <v>0</v>
      </c>
      <c r="AN25" s="3">
        <f>SSP2_agr!AN25*1.2</f>
        <v>0</v>
      </c>
      <c r="AO25" s="3">
        <f>SSP2_agr!AO25*1.2</f>
        <v>0</v>
      </c>
      <c r="AP25" s="3">
        <f>SSP2_agr!AP25*1.2</f>
        <v>0</v>
      </c>
      <c r="AQ25" s="3">
        <f>SSP2_agr!AQ25*1.2</f>
        <v>0</v>
      </c>
      <c r="AR25" s="3">
        <f>SSP2_agr!AR25*1.2</f>
        <v>0</v>
      </c>
      <c r="AS25" s="3">
        <f>SSP2_agr!AS25*1.2</f>
        <v>0</v>
      </c>
      <c r="AT25" s="3">
        <f>SSP2_agr!AT25*1.2</f>
        <v>0</v>
      </c>
      <c r="AU25" s="3">
        <f>SSP2_agr!AU25*1.2</f>
        <v>0</v>
      </c>
      <c r="AV25" s="14">
        <f t="shared" si="5"/>
        <v>0</v>
      </c>
      <c r="AX25">
        <v>2</v>
      </c>
      <c r="AY25" t="s">
        <v>2</v>
      </c>
      <c r="AZ25" s="3">
        <f>SSP2_agr!AZ25*1.2</f>
        <v>0</v>
      </c>
      <c r="BA25" s="3">
        <f>SSP2_agr!BA25*1.2</f>
        <v>0</v>
      </c>
      <c r="BB25" s="3">
        <f>SSP2_agr!BB25*1.2</f>
        <v>0</v>
      </c>
      <c r="BC25" s="3">
        <f>SSP2_agr!BC25*1.2</f>
        <v>0</v>
      </c>
      <c r="BD25" s="3">
        <f>SSP2_agr!BD25*1.2</f>
        <v>0</v>
      </c>
      <c r="BE25" s="3">
        <f>SSP2_agr!BE25*1.2</f>
        <v>0</v>
      </c>
      <c r="BF25" s="3">
        <f>SSP2_agr!BF25*1.2</f>
        <v>0</v>
      </c>
      <c r="BG25" s="3">
        <f>SSP2_agr!BG25*1.2</f>
        <v>0</v>
      </c>
      <c r="BH25" s="3">
        <f>SSP2_agr!BH25*1.2</f>
        <v>0</v>
      </c>
      <c r="BI25" s="3">
        <f>SSP2_agr!BI25*1.2</f>
        <v>0</v>
      </c>
      <c r="BJ25" s="3">
        <f>SSP2_agr!BJ25*1.2</f>
        <v>0</v>
      </c>
      <c r="BK25" s="3">
        <f>SSP2_agr!BK25*1.2</f>
        <v>0</v>
      </c>
      <c r="BL25" s="3">
        <f t="shared" si="6"/>
        <v>0</v>
      </c>
    </row>
    <row r="26" spans="1:64" x14ac:dyDescent="0.25">
      <c r="A26">
        <v>2</v>
      </c>
      <c r="B26">
        <v>2</v>
      </c>
      <c r="C26" t="s">
        <v>3</v>
      </c>
      <c r="D26" s="3">
        <f>SSP2_agr!D26*1.2</f>
        <v>0</v>
      </c>
      <c r="E26" s="3">
        <f>SSP2_agr!E26*1.2</f>
        <v>0</v>
      </c>
      <c r="F26" s="3">
        <f>SSP2_agr!F26*1.2</f>
        <v>0</v>
      </c>
      <c r="G26" s="3">
        <f>SSP2_agr!G26*1.2</f>
        <v>0</v>
      </c>
      <c r="H26" s="3">
        <f>SSP2_agr!H26*1.2</f>
        <v>0</v>
      </c>
      <c r="I26" s="3">
        <f>SSP2_agr!I26*1.2</f>
        <v>0</v>
      </c>
      <c r="J26" s="3">
        <f>SSP2_agr!J26*1.2</f>
        <v>0</v>
      </c>
      <c r="K26" s="3">
        <f>SSP2_agr!K26*1.2</f>
        <v>0</v>
      </c>
      <c r="L26" s="3">
        <f>SSP2_agr!L26*1.2</f>
        <v>0</v>
      </c>
      <c r="M26" s="3">
        <f>SSP2_agr!M26*1.2</f>
        <v>0</v>
      </c>
      <c r="N26" s="3">
        <f>SSP2_agr!N26*1.2</f>
        <v>0</v>
      </c>
      <c r="O26" s="3">
        <f>SSP2_agr!O26*1.2</f>
        <v>0</v>
      </c>
      <c r="P26" s="14">
        <f t="shared" si="9"/>
        <v>0</v>
      </c>
      <c r="R26">
        <v>2</v>
      </c>
      <c r="S26" t="s">
        <v>3</v>
      </c>
      <c r="T26" s="3">
        <f>SSP2_agr!T26*1.2</f>
        <v>0</v>
      </c>
      <c r="U26" s="3">
        <f>SSP2_agr!U26*1.2</f>
        <v>0</v>
      </c>
      <c r="V26" s="3">
        <f>SSP2_agr!V26*1.2</f>
        <v>0</v>
      </c>
      <c r="W26" s="3">
        <f>SSP2_agr!W26*1.2</f>
        <v>0</v>
      </c>
      <c r="X26" s="3">
        <f>SSP2_agr!X26*1.2</f>
        <v>0</v>
      </c>
      <c r="Y26" s="3">
        <f>SSP2_agr!Y26*1.2</f>
        <v>0</v>
      </c>
      <c r="Z26" s="3">
        <f>SSP2_agr!Z26*1.2</f>
        <v>0</v>
      </c>
      <c r="AA26" s="3">
        <f>SSP2_agr!AA26*1.2</f>
        <v>0</v>
      </c>
      <c r="AB26" s="3">
        <f>SSP2_agr!AB26*1.2</f>
        <v>0</v>
      </c>
      <c r="AC26" s="3">
        <f>SSP2_agr!AC26*1.2</f>
        <v>0</v>
      </c>
      <c r="AD26" s="3">
        <f>SSP2_agr!AD26*1.2</f>
        <v>0</v>
      </c>
      <c r="AE26" s="3">
        <f>SSP2_agr!AE26*1.2</f>
        <v>0</v>
      </c>
      <c r="AF26" s="14">
        <f t="shared" si="10"/>
        <v>0</v>
      </c>
      <c r="AH26">
        <v>2</v>
      </c>
      <c r="AI26" t="s">
        <v>3</v>
      </c>
      <c r="AJ26" s="3">
        <f>SSP2_agr!AJ26*1.2</f>
        <v>0</v>
      </c>
      <c r="AK26" s="3">
        <f>SSP2_agr!AK26*1.2</f>
        <v>0</v>
      </c>
      <c r="AL26" s="3">
        <f>SSP2_agr!AL26*1.2</f>
        <v>0</v>
      </c>
      <c r="AM26" s="3">
        <f>SSP2_agr!AM26*1.2</f>
        <v>0</v>
      </c>
      <c r="AN26" s="3">
        <f>SSP2_agr!AN26*1.2</f>
        <v>0</v>
      </c>
      <c r="AO26" s="3">
        <f>SSP2_agr!AO26*1.2</f>
        <v>0</v>
      </c>
      <c r="AP26" s="3">
        <f>SSP2_agr!AP26*1.2</f>
        <v>0</v>
      </c>
      <c r="AQ26" s="3">
        <f>SSP2_agr!AQ26*1.2</f>
        <v>0</v>
      </c>
      <c r="AR26" s="3">
        <f>SSP2_agr!AR26*1.2</f>
        <v>0</v>
      </c>
      <c r="AS26" s="3">
        <f>SSP2_agr!AS26*1.2</f>
        <v>0</v>
      </c>
      <c r="AT26" s="3">
        <f>SSP2_agr!AT26*1.2</f>
        <v>0</v>
      </c>
      <c r="AU26" s="3">
        <f>SSP2_agr!AU26*1.2</f>
        <v>0</v>
      </c>
      <c r="AV26" s="14">
        <f t="shared" si="5"/>
        <v>0</v>
      </c>
      <c r="AX26">
        <v>2</v>
      </c>
      <c r="AY26" t="s">
        <v>3</v>
      </c>
      <c r="AZ26" s="3">
        <f>SSP2_agr!AZ26*1.2</f>
        <v>0</v>
      </c>
      <c r="BA26" s="3">
        <f>SSP2_agr!BA26*1.2</f>
        <v>0</v>
      </c>
      <c r="BB26" s="3">
        <f>SSP2_agr!BB26*1.2</f>
        <v>0</v>
      </c>
      <c r="BC26" s="3">
        <f>SSP2_agr!BC26*1.2</f>
        <v>0</v>
      </c>
      <c r="BD26" s="3">
        <f>SSP2_agr!BD26*1.2</f>
        <v>0</v>
      </c>
      <c r="BE26" s="3">
        <f>SSP2_agr!BE26*1.2</f>
        <v>0</v>
      </c>
      <c r="BF26" s="3">
        <f>SSP2_agr!BF26*1.2</f>
        <v>0</v>
      </c>
      <c r="BG26" s="3">
        <f>SSP2_agr!BG26*1.2</f>
        <v>0</v>
      </c>
      <c r="BH26" s="3">
        <f>SSP2_agr!BH26*1.2</f>
        <v>0</v>
      </c>
      <c r="BI26" s="3">
        <f>SSP2_agr!BI26*1.2</f>
        <v>0</v>
      </c>
      <c r="BJ26" s="3">
        <f>SSP2_agr!BJ26*1.2</f>
        <v>0</v>
      </c>
      <c r="BK26" s="3">
        <f>SSP2_agr!BK26*1.2</f>
        <v>0</v>
      </c>
      <c r="BL26" s="3">
        <f t="shared" si="6"/>
        <v>0</v>
      </c>
    </row>
    <row r="27" spans="1:64" x14ac:dyDescent="0.25">
      <c r="A27">
        <v>3</v>
      </c>
      <c r="B27">
        <v>2</v>
      </c>
      <c r="C27" t="s">
        <v>4</v>
      </c>
      <c r="D27" s="3">
        <f>SSP2_agr!D27*1.2</f>
        <v>0</v>
      </c>
      <c r="E27" s="3">
        <f>SSP2_agr!E27*1.2</f>
        <v>0</v>
      </c>
      <c r="F27" s="3">
        <f>SSP2_agr!F27*1.2</f>
        <v>0</v>
      </c>
      <c r="G27" s="3">
        <f>SSP2_agr!G27*1.2</f>
        <v>0</v>
      </c>
      <c r="H27" s="3">
        <f>SSP2_agr!H27*1.2</f>
        <v>0</v>
      </c>
      <c r="I27" s="3">
        <f>SSP2_agr!I27*1.2</f>
        <v>0</v>
      </c>
      <c r="J27" s="3">
        <f>SSP2_agr!J27*1.2</f>
        <v>0</v>
      </c>
      <c r="K27" s="3">
        <f>SSP2_agr!K27*1.2</f>
        <v>0</v>
      </c>
      <c r="L27" s="3">
        <f>SSP2_agr!L27*1.2</f>
        <v>0</v>
      </c>
      <c r="M27" s="3">
        <f>SSP2_agr!M27*1.2</f>
        <v>0</v>
      </c>
      <c r="N27" s="3">
        <f>SSP2_agr!N27*1.2</f>
        <v>0</v>
      </c>
      <c r="O27" s="3">
        <f>SSP2_agr!O27*1.2</f>
        <v>0</v>
      </c>
      <c r="P27" s="14">
        <f t="shared" si="9"/>
        <v>0</v>
      </c>
      <c r="R27">
        <v>2</v>
      </c>
      <c r="S27" t="s">
        <v>4</v>
      </c>
      <c r="T27" s="3">
        <f>SSP2_agr!T27*1.2</f>
        <v>0</v>
      </c>
      <c r="U27" s="3">
        <f>SSP2_agr!U27*1.2</f>
        <v>0</v>
      </c>
      <c r="V27" s="3">
        <f>SSP2_agr!V27*1.2</f>
        <v>0</v>
      </c>
      <c r="W27" s="3">
        <f>SSP2_agr!W27*1.2</f>
        <v>0</v>
      </c>
      <c r="X27" s="3">
        <f>SSP2_agr!X27*1.2</f>
        <v>0</v>
      </c>
      <c r="Y27" s="3">
        <f>SSP2_agr!Y27*1.2</f>
        <v>0</v>
      </c>
      <c r="Z27" s="3">
        <f>SSP2_agr!Z27*1.2</f>
        <v>0</v>
      </c>
      <c r="AA27" s="3">
        <f>SSP2_agr!AA27*1.2</f>
        <v>0</v>
      </c>
      <c r="AB27" s="3">
        <f>SSP2_agr!AB27*1.2</f>
        <v>0</v>
      </c>
      <c r="AC27" s="3">
        <f>SSP2_agr!AC27*1.2</f>
        <v>0</v>
      </c>
      <c r="AD27" s="3">
        <f>SSP2_agr!AD27*1.2</f>
        <v>0</v>
      </c>
      <c r="AE27" s="3">
        <f>SSP2_agr!AE27*1.2</f>
        <v>0</v>
      </c>
      <c r="AF27" s="14">
        <f t="shared" si="10"/>
        <v>0</v>
      </c>
      <c r="AH27">
        <v>2</v>
      </c>
      <c r="AI27" t="s">
        <v>4</v>
      </c>
      <c r="AJ27" s="3">
        <f>SSP2_agr!AJ27*1.2</f>
        <v>0</v>
      </c>
      <c r="AK27" s="3">
        <f>SSP2_agr!AK27*1.2</f>
        <v>0</v>
      </c>
      <c r="AL27" s="3">
        <f>SSP2_agr!AL27*1.2</f>
        <v>0</v>
      </c>
      <c r="AM27" s="3">
        <f>SSP2_agr!AM27*1.2</f>
        <v>0</v>
      </c>
      <c r="AN27" s="3">
        <f>SSP2_agr!AN27*1.2</f>
        <v>0</v>
      </c>
      <c r="AO27" s="3">
        <f>SSP2_agr!AO27*1.2</f>
        <v>0</v>
      </c>
      <c r="AP27" s="3">
        <f>SSP2_agr!AP27*1.2</f>
        <v>0</v>
      </c>
      <c r="AQ27" s="3">
        <f>SSP2_agr!AQ27*1.2</f>
        <v>0</v>
      </c>
      <c r="AR27" s="3">
        <f>SSP2_agr!AR27*1.2</f>
        <v>0</v>
      </c>
      <c r="AS27" s="3">
        <f>SSP2_agr!AS27*1.2</f>
        <v>0</v>
      </c>
      <c r="AT27" s="3">
        <f>SSP2_agr!AT27*1.2</f>
        <v>0</v>
      </c>
      <c r="AU27" s="3">
        <f>SSP2_agr!AU27*1.2</f>
        <v>0</v>
      </c>
      <c r="AV27" s="14">
        <f t="shared" si="5"/>
        <v>0</v>
      </c>
      <c r="AX27">
        <v>2</v>
      </c>
      <c r="AY27" t="s">
        <v>4</v>
      </c>
      <c r="AZ27" s="3">
        <f>SSP2_agr!AZ27*1.2</f>
        <v>0</v>
      </c>
      <c r="BA27" s="3">
        <f>SSP2_agr!BA27*1.2</f>
        <v>0</v>
      </c>
      <c r="BB27" s="3">
        <f>SSP2_agr!BB27*1.2</f>
        <v>0</v>
      </c>
      <c r="BC27" s="3">
        <f>SSP2_agr!BC27*1.2</f>
        <v>0</v>
      </c>
      <c r="BD27" s="3">
        <f>SSP2_agr!BD27*1.2</f>
        <v>0</v>
      </c>
      <c r="BE27" s="3">
        <f>SSP2_agr!BE27*1.2</f>
        <v>0</v>
      </c>
      <c r="BF27" s="3">
        <f>SSP2_agr!BF27*1.2</f>
        <v>0</v>
      </c>
      <c r="BG27" s="3">
        <f>SSP2_agr!BG27*1.2</f>
        <v>0</v>
      </c>
      <c r="BH27" s="3">
        <f>SSP2_agr!BH27*1.2</f>
        <v>0</v>
      </c>
      <c r="BI27" s="3">
        <f>SSP2_agr!BI27*1.2</f>
        <v>0</v>
      </c>
      <c r="BJ27" s="3">
        <f>SSP2_agr!BJ27*1.2</f>
        <v>0</v>
      </c>
      <c r="BK27" s="3">
        <f>SSP2_agr!BK27*1.2</f>
        <v>0</v>
      </c>
      <c r="BL27" s="3">
        <f t="shared" si="6"/>
        <v>0</v>
      </c>
    </row>
    <row r="28" spans="1:64" x14ac:dyDescent="0.25">
      <c r="A28">
        <v>4</v>
      </c>
      <c r="B28">
        <v>2</v>
      </c>
      <c r="C28" t="s">
        <v>5</v>
      </c>
      <c r="D28" s="3">
        <f>SSP2_agr!D28*1.2</f>
        <v>0</v>
      </c>
      <c r="E28" s="3">
        <f>SSP2_agr!E28*1.2</f>
        <v>0</v>
      </c>
      <c r="F28" s="3">
        <f>SSP2_agr!F28*1.2</f>
        <v>0</v>
      </c>
      <c r="G28" s="3">
        <f>SSP2_agr!G28*1.2</f>
        <v>0</v>
      </c>
      <c r="H28" s="3">
        <f>SSP2_agr!H28*1.2</f>
        <v>0</v>
      </c>
      <c r="I28" s="3">
        <f>SSP2_agr!I28*1.2</f>
        <v>0</v>
      </c>
      <c r="J28" s="3">
        <f>SSP2_agr!J28*1.2</f>
        <v>0</v>
      </c>
      <c r="K28" s="3">
        <f>SSP2_agr!K28*1.2</f>
        <v>0</v>
      </c>
      <c r="L28" s="3">
        <f>SSP2_agr!L28*1.2</f>
        <v>0</v>
      </c>
      <c r="M28" s="3">
        <f>SSP2_agr!M28*1.2</f>
        <v>0</v>
      </c>
      <c r="N28" s="3">
        <f>SSP2_agr!N28*1.2</f>
        <v>0</v>
      </c>
      <c r="O28" s="3">
        <f>SSP2_agr!O28*1.2</f>
        <v>0</v>
      </c>
      <c r="P28" s="14">
        <f t="shared" si="9"/>
        <v>0</v>
      </c>
      <c r="R28">
        <v>2</v>
      </c>
      <c r="S28" t="s">
        <v>5</v>
      </c>
      <c r="T28" s="3">
        <f>SSP2_agr!T28*1.2</f>
        <v>0</v>
      </c>
      <c r="U28" s="3">
        <f>SSP2_agr!U28*1.2</f>
        <v>0</v>
      </c>
      <c r="V28" s="3">
        <f>SSP2_agr!V28*1.2</f>
        <v>0</v>
      </c>
      <c r="W28" s="3">
        <f>SSP2_agr!W28*1.2</f>
        <v>0</v>
      </c>
      <c r="X28" s="3">
        <f>SSP2_agr!X28*1.2</f>
        <v>0</v>
      </c>
      <c r="Y28" s="3">
        <f>SSP2_agr!Y28*1.2</f>
        <v>0</v>
      </c>
      <c r="Z28" s="3">
        <f>SSP2_agr!Z28*1.2</f>
        <v>0</v>
      </c>
      <c r="AA28" s="3">
        <f>SSP2_agr!AA28*1.2</f>
        <v>0</v>
      </c>
      <c r="AB28" s="3">
        <f>SSP2_agr!AB28*1.2</f>
        <v>0</v>
      </c>
      <c r="AC28" s="3">
        <f>SSP2_agr!AC28*1.2</f>
        <v>0</v>
      </c>
      <c r="AD28" s="3">
        <f>SSP2_agr!AD28*1.2</f>
        <v>0</v>
      </c>
      <c r="AE28" s="3">
        <f>SSP2_agr!AE28*1.2</f>
        <v>0</v>
      </c>
      <c r="AF28" s="14">
        <f t="shared" si="10"/>
        <v>0</v>
      </c>
      <c r="AH28">
        <v>2</v>
      </c>
      <c r="AI28" t="s">
        <v>5</v>
      </c>
      <c r="AJ28" s="3">
        <f>SSP2_agr!AJ28*1.2</f>
        <v>0</v>
      </c>
      <c r="AK28" s="3">
        <f>SSP2_agr!AK28*1.2</f>
        <v>0</v>
      </c>
      <c r="AL28" s="3">
        <f>SSP2_agr!AL28*1.2</f>
        <v>0</v>
      </c>
      <c r="AM28" s="3">
        <f>SSP2_agr!AM28*1.2</f>
        <v>0</v>
      </c>
      <c r="AN28" s="3">
        <f>SSP2_agr!AN28*1.2</f>
        <v>0</v>
      </c>
      <c r="AO28" s="3">
        <f>SSP2_agr!AO28*1.2</f>
        <v>0</v>
      </c>
      <c r="AP28" s="3">
        <f>SSP2_agr!AP28*1.2</f>
        <v>0</v>
      </c>
      <c r="AQ28" s="3">
        <f>SSP2_agr!AQ28*1.2</f>
        <v>0</v>
      </c>
      <c r="AR28" s="3">
        <f>SSP2_agr!AR28*1.2</f>
        <v>0</v>
      </c>
      <c r="AS28" s="3">
        <f>SSP2_agr!AS28*1.2</f>
        <v>0</v>
      </c>
      <c r="AT28" s="3">
        <f>SSP2_agr!AT28*1.2</f>
        <v>0</v>
      </c>
      <c r="AU28" s="3">
        <f>SSP2_agr!AU28*1.2</f>
        <v>0</v>
      </c>
      <c r="AV28" s="14">
        <f t="shared" si="5"/>
        <v>0</v>
      </c>
      <c r="AX28">
        <v>2</v>
      </c>
      <c r="AY28" t="s">
        <v>5</v>
      </c>
      <c r="AZ28" s="3">
        <f>SSP2_agr!AZ28*1.2</f>
        <v>0</v>
      </c>
      <c r="BA28" s="3">
        <f>SSP2_agr!BA28*1.2</f>
        <v>0</v>
      </c>
      <c r="BB28" s="3">
        <f>SSP2_agr!BB28*1.2</f>
        <v>0</v>
      </c>
      <c r="BC28" s="3">
        <f>SSP2_agr!BC28*1.2</f>
        <v>0</v>
      </c>
      <c r="BD28" s="3">
        <f>SSP2_agr!BD28*1.2</f>
        <v>0</v>
      </c>
      <c r="BE28" s="3">
        <f>SSP2_agr!BE28*1.2</f>
        <v>0</v>
      </c>
      <c r="BF28" s="3">
        <f>SSP2_agr!BF28*1.2</f>
        <v>0</v>
      </c>
      <c r="BG28" s="3">
        <f>SSP2_agr!BG28*1.2</f>
        <v>0</v>
      </c>
      <c r="BH28" s="3">
        <f>SSP2_agr!BH28*1.2</f>
        <v>0</v>
      </c>
      <c r="BI28" s="3">
        <f>SSP2_agr!BI28*1.2</f>
        <v>0</v>
      </c>
      <c r="BJ28" s="3">
        <f>SSP2_agr!BJ28*1.2</f>
        <v>0</v>
      </c>
      <c r="BK28" s="3">
        <f>SSP2_agr!BK28*1.2</f>
        <v>0</v>
      </c>
      <c r="BL28" s="3">
        <f t="shared" si="6"/>
        <v>0</v>
      </c>
    </row>
    <row r="29" spans="1:64" x14ac:dyDescent="0.25">
      <c r="A29">
        <v>5</v>
      </c>
      <c r="B29">
        <v>2</v>
      </c>
      <c r="C29" t="s">
        <v>6</v>
      </c>
      <c r="D29" s="3">
        <f>SSP2_agr!D29*1.2</f>
        <v>0</v>
      </c>
      <c r="E29" s="3">
        <f>SSP2_agr!E29*1.2</f>
        <v>0</v>
      </c>
      <c r="F29" s="3">
        <f>SSP2_agr!F29*1.2</f>
        <v>0</v>
      </c>
      <c r="G29" s="3">
        <f>SSP2_agr!G29*1.2</f>
        <v>0</v>
      </c>
      <c r="H29" s="3">
        <f>SSP2_agr!H29*1.2</f>
        <v>0</v>
      </c>
      <c r="I29" s="3">
        <f>SSP2_agr!I29*1.2</f>
        <v>0</v>
      </c>
      <c r="J29" s="3">
        <f>SSP2_agr!J29*1.2</f>
        <v>0</v>
      </c>
      <c r="K29" s="3">
        <f>SSP2_agr!K29*1.2</f>
        <v>0</v>
      </c>
      <c r="L29" s="3">
        <f>SSP2_agr!L29*1.2</f>
        <v>0</v>
      </c>
      <c r="M29" s="3">
        <f>SSP2_agr!M29*1.2</f>
        <v>0</v>
      </c>
      <c r="N29" s="3">
        <f>SSP2_agr!N29*1.2</f>
        <v>0</v>
      </c>
      <c r="O29" s="3">
        <f>SSP2_agr!O29*1.2</f>
        <v>0</v>
      </c>
      <c r="P29" s="14">
        <f t="shared" si="9"/>
        <v>0</v>
      </c>
      <c r="R29">
        <v>2</v>
      </c>
      <c r="S29" t="s">
        <v>6</v>
      </c>
      <c r="T29" s="3">
        <f>SSP2_agr!T29*1.2</f>
        <v>0</v>
      </c>
      <c r="U29" s="3">
        <f>SSP2_agr!U29*1.2</f>
        <v>0</v>
      </c>
      <c r="V29" s="3">
        <f>SSP2_agr!V29*1.2</f>
        <v>0</v>
      </c>
      <c r="W29" s="3">
        <f>SSP2_agr!W29*1.2</f>
        <v>0</v>
      </c>
      <c r="X29" s="3">
        <f>SSP2_agr!X29*1.2</f>
        <v>0</v>
      </c>
      <c r="Y29" s="3">
        <f>SSP2_agr!Y29*1.2</f>
        <v>0</v>
      </c>
      <c r="Z29" s="3">
        <f>SSP2_agr!Z29*1.2</f>
        <v>0</v>
      </c>
      <c r="AA29" s="3">
        <f>SSP2_agr!AA29*1.2</f>
        <v>0</v>
      </c>
      <c r="AB29" s="3">
        <f>SSP2_agr!AB29*1.2</f>
        <v>0</v>
      </c>
      <c r="AC29" s="3">
        <f>SSP2_agr!AC29*1.2</f>
        <v>0</v>
      </c>
      <c r="AD29" s="3">
        <f>SSP2_agr!AD29*1.2</f>
        <v>0</v>
      </c>
      <c r="AE29" s="3">
        <f>SSP2_agr!AE29*1.2</f>
        <v>0</v>
      </c>
      <c r="AF29" s="14">
        <f t="shared" si="10"/>
        <v>0</v>
      </c>
      <c r="AH29">
        <v>2</v>
      </c>
      <c r="AI29" t="s">
        <v>6</v>
      </c>
      <c r="AJ29" s="3">
        <f>SSP2_agr!AJ29*1.2</f>
        <v>0</v>
      </c>
      <c r="AK29" s="3">
        <f>SSP2_agr!AK29*1.2</f>
        <v>0</v>
      </c>
      <c r="AL29" s="3">
        <f>SSP2_agr!AL29*1.2</f>
        <v>0</v>
      </c>
      <c r="AM29" s="3">
        <f>SSP2_agr!AM29*1.2</f>
        <v>0</v>
      </c>
      <c r="AN29" s="3">
        <f>SSP2_agr!AN29*1.2</f>
        <v>0</v>
      </c>
      <c r="AO29" s="3">
        <f>SSP2_agr!AO29*1.2</f>
        <v>0</v>
      </c>
      <c r="AP29" s="3">
        <f>SSP2_agr!AP29*1.2</f>
        <v>0</v>
      </c>
      <c r="AQ29" s="3">
        <f>SSP2_agr!AQ29*1.2</f>
        <v>0</v>
      </c>
      <c r="AR29" s="3">
        <f>SSP2_agr!AR29*1.2</f>
        <v>0</v>
      </c>
      <c r="AS29" s="3">
        <f>SSP2_agr!AS29*1.2</f>
        <v>0</v>
      </c>
      <c r="AT29" s="3">
        <f>SSP2_agr!AT29*1.2</f>
        <v>0</v>
      </c>
      <c r="AU29" s="3">
        <f>SSP2_agr!AU29*1.2</f>
        <v>0</v>
      </c>
      <c r="AV29" s="14">
        <f t="shared" si="5"/>
        <v>0</v>
      </c>
      <c r="AX29">
        <v>2</v>
      </c>
      <c r="AY29" t="s">
        <v>6</v>
      </c>
      <c r="AZ29" s="3">
        <f>SSP2_agr!AZ29*1.2</f>
        <v>0</v>
      </c>
      <c r="BA29" s="3">
        <f>SSP2_agr!BA29*1.2</f>
        <v>0</v>
      </c>
      <c r="BB29" s="3">
        <f>SSP2_agr!BB29*1.2</f>
        <v>0</v>
      </c>
      <c r="BC29" s="3">
        <f>SSP2_agr!BC29*1.2</f>
        <v>0</v>
      </c>
      <c r="BD29" s="3">
        <f>SSP2_agr!BD29*1.2</f>
        <v>0</v>
      </c>
      <c r="BE29" s="3">
        <f>SSP2_agr!BE29*1.2</f>
        <v>0</v>
      </c>
      <c r="BF29" s="3">
        <f>SSP2_agr!BF29*1.2</f>
        <v>0</v>
      </c>
      <c r="BG29" s="3">
        <f>SSP2_agr!BG29*1.2</f>
        <v>0</v>
      </c>
      <c r="BH29" s="3">
        <f>SSP2_agr!BH29*1.2</f>
        <v>0</v>
      </c>
      <c r="BI29" s="3">
        <f>SSP2_agr!BI29*1.2</f>
        <v>0</v>
      </c>
      <c r="BJ29" s="3">
        <f>SSP2_agr!BJ29*1.2</f>
        <v>0</v>
      </c>
      <c r="BK29" s="3">
        <f>SSP2_agr!BK29*1.2</f>
        <v>0</v>
      </c>
      <c r="BL29" s="3">
        <f t="shared" si="6"/>
        <v>0</v>
      </c>
    </row>
    <row r="30" spans="1:64" x14ac:dyDescent="0.25">
      <c r="A30">
        <v>1</v>
      </c>
      <c r="B30">
        <v>3</v>
      </c>
      <c r="C30" t="s">
        <v>2</v>
      </c>
      <c r="D30" s="3">
        <f>SSP2_agr!D30*1.2</f>
        <v>0</v>
      </c>
      <c r="E30" s="3">
        <f>SSP2_agr!E30*1.2</f>
        <v>0</v>
      </c>
      <c r="F30" s="3">
        <f>SSP2_agr!F30*1.2</f>
        <v>0</v>
      </c>
      <c r="G30" s="3">
        <f>SSP2_agr!G30*1.2</f>
        <v>0</v>
      </c>
      <c r="H30" s="3">
        <f>SSP2_agr!H30*1.2</f>
        <v>0</v>
      </c>
      <c r="I30" s="3">
        <f>SSP2_agr!I30*1.2</f>
        <v>0</v>
      </c>
      <c r="J30" s="3">
        <f>SSP2_agr!J30*1.2</f>
        <v>0</v>
      </c>
      <c r="K30" s="3">
        <f>SSP2_agr!K30*1.2</f>
        <v>0</v>
      </c>
      <c r="L30" s="3">
        <f>SSP2_agr!L30*1.2</f>
        <v>0</v>
      </c>
      <c r="M30" s="3">
        <f>SSP2_agr!M30*1.2</f>
        <v>0</v>
      </c>
      <c r="N30" s="3">
        <f>SSP2_agr!N30*1.2</f>
        <v>0</v>
      </c>
      <c r="O30" s="3">
        <f>SSP2_agr!O30*1.2</f>
        <v>0</v>
      </c>
      <c r="P30" s="14">
        <f t="shared" si="9"/>
        <v>0</v>
      </c>
      <c r="R30">
        <v>3</v>
      </c>
      <c r="S30" t="s">
        <v>2</v>
      </c>
      <c r="T30" s="3">
        <f>SSP2_agr!T30*1.2</f>
        <v>0</v>
      </c>
      <c r="U30" s="3">
        <f>SSP2_agr!U30*1.2</f>
        <v>0</v>
      </c>
      <c r="V30" s="3">
        <f>SSP2_agr!V30*1.2</f>
        <v>0</v>
      </c>
      <c r="W30" s="3">
        <f>SSP2_agr!W30*1.2</f>
        <v>0</v>
      </c>
      <c r="X30" s="3">
        <f>SSP2_agr!X30*1.2</f>
        <v>0</v>
      </c>
      <c r="Y30" s="3">
        <f>SSP2_agr!Y30*1.2</f>
        <v>0</v>
      </c>
      <c r="Z30" s="3">
        <f>SSP2_agr!Z30*1.2</f>
        <v>0</v>
      </c>
      <c r="AA30" s="3">
        <f>SSP2_agr!AA30*1.2</f>
        <v>0</v>
      </c>
      <c r="AB30" s="3">
        <f>SSP2_agr!AB30*1.2</f>
        <v>0</v>
      </c>
      <c r="AC30" s="3">
        <f>SSP2_agr!AC30*1.2</f>
        <v>0</v>
      </c>
      <c r="AD30" s="3">
        <f>SSP2_agr!AD30*1.2</f>
        <v>0</v>
      </c>
      <c r="AE30" s="3">
        <f>SSP2_agr!AE30*1.2</f>
        <v>0</v>
      </c>
      <c r="AF30" s="14">
        <f t="shared" si="10"/>
        <v>0</v>
      </c>
      <c r="AH30">
        <v>3</v>
      </c>
      <c r="AI30" t="s">
        <v>2</v>
      </c>
      <c r="AJ30" s="3">
        <f>SSP2_agr!AJ30*1.2</f>
        <v>0</v>
      </c>
      <c r="AK30" s="3">
        <f>SSP2_agr!AK30*1.2</f>
        <v>0</v>
      </c>
      <c r="AL30" s="3">
        <f>SSP2_agr!AL30*1.2</f>
        <v>0</v>
      </c>
      <c r="AM30" s="3">
        <f>SSP2_agr!AM30*1.2</f>
        <v>0</v>
      </c>
      <c r="AN30" s="3">
        <f>SSP2_agr!AN30*1.2</f>
        <v>0</v>
      </c>
      <c r="AO30" s="3">
        <f>SSP2_agr!AO30*1.2</f>
        <v>0</v>
      </c>
      <c r="AP30" s="3">
        <f>SSP2_agr!AP30*1.2</f>
        <v>0</v>
      </c>
      <c r="AQ30" s="3">
        <f>SSP2_agr!AQ30*1.2</f>
        <v>0</v>
      </c>
      <c r="AR30" s="3">
        <f>SSP2_agr!AR30*1.2</f>
        <v>0</v>
      </c>
      <c r="AS30" s="3">
        <f>SSP2_agr!AS30*1.2</f>
        <v>0</v>
      </c>
      <c r="AT30" s="3">
        <f>SSP2_agr!AT30*1.2</f>
        <v>0</v>
      </c>
      <c r="AU30" s="3">
        <f>SSP2_agr!AU30*1.2</f>
        <v>0</v>
      </c>
      <c r="AV30" s="14">
        <f t="shared" si="5"/>
        <v>0</v>
      </c>
      <c r="AX30">
        <v>3</v>
      </c>
      <c r="AY30" t="s">
        <v>2</v>
      </c>
      <c r="AZ30" s="3">
        <f>SSP2_agr!AZ30*1.2</f>
        <v>0</v>
      </c>
      <c r="BA30" s="3">
        <f>SSP2_agr!BA30*1.2</f>
        <v>0</v>
      </c>
      <c r="BB30" s="3">
        <f>SSP2_agr!BB30*1.2</f>
        <v>0</v>
      </c>
      <c r="BC30" s="3">
        <f>SSP2_agr!BC30*1.2</f>
        <v>0</v>
      </c>
      <c r="BD30" s="3">
        <f>SSP2_agr!BD30*1.2</f>
        <v>0</v>
      </c>
      <c r="BE30" s="3">
        <f>SSP2_agr!BE30*1.2</f>
        <v>0</v>
      </c>
      <c r="BF30" s="3">
        <f>SSP2_agr!BF30*1.2</f>
        <v>0</v>
      </c>
      <c r="BG30" s="3">
        <f>SSP2_agr!BG30*1.2</f>
        <v>0</v>
      </c>
      <c r="BH30" s="3">
        <f>SSP2_agr!BH30*1.2</f>
        <v>0</v>
      </c>
      <c r="BI30" s="3">
        <f>SSP2_agr!BI30*1.2</f>
        <v>0</v>
      </c>
      <c r="BJ30" s="3">
        <f>SSP2_agr!BJ30*1.2</f>
        <v>0</v>
      </c>
      <c r="BK30" s="3">
        <f>SSP2_agr!BK30*1.2</f>
        <v>0</v>
      </c>
      <c r="BL30" s="3">
        <f t="shared" si="6"/>
        <v>0</v>
      </c>
    </row>
    <row r="31" spans="1:64" x14ac:dyDescent="0.25">
      <c r="A31">
        <v>2</v>
      </c>
      <c r="B31">
        <v>3</v>
      </c>
      <c r="C31" t="s">
        <v>3</v>
      </c>
      <c r="D31" s="3">
        <f>SSP2_agr!D31*1.2</f>
        <v>0</v>
      </c>
      <c r="E31" s="3">
        <f>SSP2_agr!E31*1.2</f>
        <v>0</v>
      </c>
      <c r="F31" s="3">
        <f>SSP2_agr!F31*1.2</f>
        <v>0</v>
      </c>
      <c r="G31" s="3">
        <f>SSP2_agr!G31*1.2</f>
        <v>0</v>
      </c>
      <c r="H31" s="3">
        <f>SSP2_agr!H31*1.2</f>
        <v>0</v>
      </c>
      <c r="I31" s="3">
        <f>SSP2_agr!I31*1.2</f>
        <v>0</v>
      </c>
      <c r="J31" s="3">
        <f>SSP2_agr!J31*1.2</f>
        <v>0</v>
      </c>
      <c r="K31" s="3">
        <f>SSP2_agr!K31*1.2</f>
        <v>0</v>
      </c>
      <c r="L31" s="3">
        <f>SSP2_agr!L31*1.2</f>
        <v>0</v>
      </c>
      <c r="M31" s="3">
        <f>SSP2_agr!M31*1.2</f>
        <v>0</v>
      </c>
      <c r="N31" s="3">
        <f>SSP2_agr!N31*1.2</f>
        <v>0</v>
      </c>
      <c r="O31" s="3">
        <f>SSP2_agr!O31*1.2</f>
        <v>0</v>
      </c>
      <c r="P31" s="14">
        <f t="shared" si="9"/>
        <v>0</v>
      </c>
      <c r="R31">
        <v>3</v>
      </c>
      <c r="S31" t="s">
        <v>3</v>
      </c>
      <c r="T31" s="3">
        <f>SSP2_agr!T31*1.2</f>
        <v>0</v>
      </c>
      <c r="U31" s="3">
        <f>SSP2_agr!U31*1.2</f>
        <v>0</v>
      </c>
      <c r="V31" s="3">
        <f>SSP2_agr!V31*1.2</f>
        <v>0</v>
      </c>
      <c r="W31" s="3">
        <f>SSP2_agr!W31*1.2</f>
        <v>0</v>
      </c>
      <c r="X31" s="3">
        <f>SSP2_agr!X31*1.2</f>
        <v>0</v>
      </c>
      <c r="Y31" s="3">
        <f>SSP2_agr!Y31*1.2</f>
        <v>0</v>
      </c>
      <c r="Z31" s="3">
        <f>SSP2_agr!Z31*1.2</f>
        <v>0</v>
      </c>
      <c r="AA31" s="3">
        <f>SSP2_agr!AA31*1.2</f>
        <v>0</v>
      </c>
      <c r="AB31" s="3">
        <f>SSP2_agr!AB31*1.2</f>
        <v>0</v>
      </c>
      <c r="AC31" s="3">
        <f>SSP2_agr!AC31*1.2</f>
        <v>0</v>
      </c>
      <c r="AD31" s="3">
        <f>SSP2_agr!AD31*1.2</f>
        <v>0</v>
      </c>
      <c r="AE31" s="3">
        <f>SSP2_agr!AE31*1.2</f>
        <v>0</v>
      </c>
      <c r="AF31" s="14">
        <f t="shared" si="10"/>
        <v>0</v>
      </c>
      <c r="AH31">
        <v>3</v>
      </c>
      <c r="AI31" t="s">
        <v>3</v>
      </c>
      <c r="AJ31" s="3">
        <f>SSP2_agr!AJ31*1.2</f>
        <v>0</v>
      </c>
      <c r="AK31" s="3">
        <f>SSP2_agr!AK31*1.2</f>
        <v>0</v>
      </c>
      <c r="AL31" s="3">
        <f>SSP2_agr!AL31*1.2</f>
        <v>0</v>
      </c>
      <c r="AM31" s="3">
        <f>SSP2_agr!AM31*1.2</f>
        <v>0</v>
      </c>
      <c r="AN31" s="3">
        <f>SSP2_agr!AN31*1.2</f>
        <v>0</v>
      </c>
      <c r="AO31" s="3">
        <f>SSP2_agr!AO31*1.2</f>
        <v>0</v>
      </c>
      <c r="AP31" s="3">
        <f>SSP2_agr!AP31*1.2</f>
        <v>0</v>
      </c>
      <c r="AQ31" s="3">
        <f>SSP2_agr!AQ31*1.2</f>
        <v>0</v>
      </c>
      <c r="AR31" s="3">
        <f>SSP2_agr!AR31*1.2</f>
        <v>0</v>
      </c>
      <c r="AS31" s="3">
        <f>SSP2_agr!AS31*1.2</f>
        <v>0</v>
      </c>
      <c r="AT31" s="3">
        <f>SSP2_agr!AT31*1.2</f>
        <v>0</v>
      </c>
      <c r="AU31" s="3">
        <f>SSP2_agr!AU31*1.2</f>
        <v>0</v>
      </c>
      <c r="AV31" s="14">
        <f t="shared" si="5"/>
        <v>0</v>
      </c>
      <c r="AX31">
        <v>3</v>
      </c>
      <c r="AY31" t="s">
        <v>3</v>
      </c>
      <c r="AZ31" s="3">
        <f>SSP2_agr!AZ31*1.2</f>
        <v>0</v>
      </c>
      <c r="BA31" s="3">
        <f>SSP2_agr!BA31*1.2</f>
        <v>0</v>
      </c>
      <c r="BB31" s="3">
        <f>SSP2_agr!BB31*1.2</f>
        <v>0</v>
      </c>
      <c r="BC31" s="3">
        <f>SSP2_agr!BC31*1.2</f>
        <v>0</v>
      </c>
      <c r="BD31" s="3">
        <f>SSP2_agr!BD31*1.2</f>
        <v>0</v>
      </c>
      <c r="BE31" s="3">
        <f>SSP2_agr!BE31*1.2</f>
        <v>0</v>
      </c>
      <c r="BF31" s="3">
        <f>SSP2_agr!BF31*1.2</f>
        <v>0</v>
      </c>
      <c r="BG31" s="3">
        <f>SSP2_agr!BG31*1.2</f>
        <v>0</v>
      </c>
      <c r="BH31" s="3">
        <f>SSP2_agr!BH31*1.2</f>
        <v>0</v>
      </c>
      <c r="BI31" s="3">
        <f>SSP2_agr!BI31*1.2</f>
        <v>0</v>
      </c>
      <c r="BJ31" s="3">
        <f>SSP2_agr!BJ31*1.2</f>
        <v>0</v>
      </c>
      <c r="BK31" s="3">
        <f>SSP2_agr!BK31*1.2</f>
        <v>0</v>
      </c>
      <c r="BL31" s="3">
        <f t="shared" si="6"/>
        <v>0</v>
      </c>
    </row>
    <row r="32" spans="1:64" x14ac:dyDescent="0.25">
      <c r="A32">
        <v>3</v>
      </c>
      <c r="B32">
        <v>3</v>
      </c>
      <c r="C32" t="s">
        <v>4</v>
      </c>
      <c r="D32" s="3">
        <f>SSP2_agr!D32*1.2</f>
        <v>0</v>
      </c>
      <c r="E32" s="3">
        <f>SSP2_agr!E32*1.2</f>
        <v>0</v>
      </c>
      <c r="F32" s="3">
        <f>SSP2_agr!F32*1.2</f>
        <v>0</v>
      </c>
      <c r="G32" s="3">
        <f>SSP2_agr!G32*1.2</f>
        <v>0</v>
      </c>
      <c r="H32" s="3">
        <f>SSP2_agr!H32*1.2</f>
        <v>0</v>
      </c>
      <c r="I32" s="3">
        <f>SSP2_agr!I32*1.2</f>
        <v>0</v>
      </c>
      <c r="J32" s="3">
        <f>SSP2_agr!J32*1.2</f>
        <v>0</v>
      </c>
      <c r="K32" s="3">
        <f>SSP2_agr!K32*1.2</f>
        <v>0</v>
      </c>
      <c r="L32" s="3">
        <f>SSP2_agr!L32*1.2</f>
        <v>0</v>
      </c>
      <c r="M32" s="3">
        <f>SSP2_agr!M32*1.2</f>
        <v>0</v>
      </c>
      <c r="N32" s="3">
        <f>SSP2_agr!N32*1.2</f>
        <v>0</v>
      </c>
      <c r="O32" s="3">
        <f>SSP2_agr!O32*1.2</f>
        <v>0</v>
      </c>
      <c r="P32" s="14">
        <f t="shared" si="9"/>
        <v>0</v>
      </c>
      <c r="R32">
        <v>3</v>
      </c>
      <c r="S32" t="s">
        <v>4</v>
      </c>
      <c r="T32" s="3">
        <f>SSP2_agr!T32*1.2</f>
        <v>0</v>
      </c>
      <c r="U32" s="3">
        <f>SSP2_agr!U32*1.2</f>
        <v>0</v>
      </c>
      <c r="V32" s="3">
        <f>SSP2_agr!V32*1.2</f>
        <v>0</v>
      </c>
      <c r="W32" s="3">
        <f>SSP2_agr!W32*1.2</f>
        <v>0</v>
      </c>
      <c r="X32" s="3">
        <f>SSP2_agr!X32*1.2</f>
        <v>0</v>
      </c>
      <c r="Y32" s="3">
        <f>SSP2_agr!Y32*1.2</f>
        <v>0</v>
      </c>
      <c r="Z32" s="3">
        <f>SSP2_agr!Z32*1.2</f>
        <v>0</v>
      </c>
      <c r="AA32" s="3">
        <f>SSP2_agr!AA32*1.2</f>
        <v>0</v>
      </c>
      <c r="AB32" s="3">
        <f>SSP2_agr!AB32*1.2</f>
        <v>0</v>
      </c>
      <c r="AC32" s="3">
        <f>SSP2_agr!AC32*1.2</f>
        <v>0</v>
      </c>
      <c r="AD32" s="3">
        <f>SSP2_agr!AD32*1.2</f>
        <v>0</v>
      </c>
      <c r="AE32" s="3">
        <f>SSP2_agr!AE32*1.2</f>
        <v>0</v>
      </c>
      <c r="AF32" s="14">
        <f t="shared" si="10"/>
        <v>0</v>
      </c>
      <c r="AH32">
        <v>3</v>
      </c>
      <c r="AI32" t="s">
        <v>4</v>
      </c>
      <c r="AJ32" s="3">
        <f>SSP2_agr!AJ32*1.2</f>
        <v>0</v>
      </c>
      <c r="AK32" s="3">
        <f>SSP2_agr!AK32*1.2</f>
        <v>0</v>
      </c>
      <c r="AL32" s="3">
        <f>SSP2_agr!AL32*1.2</f>
        <v>0</v>
      </c>
      <c r="AM32" s="3">
        <f>SSP2_agr!AM32*1.2</f>
        <v>0</v>
      </c>
      <c r="AN32" s="3">
        <f>SSP2_agr!AN32*1.2</f>
        <v>0</v>
      </c>
      <c r="AO32" s="3">
        <f>SSP2_agr!AO32*1.2</f>
        <v>0</v>
      </c>
      <c r="AP32" s="3">
        <f>SSP2_agr!AP32*1.2</f>
        <v>0</v>
      </c>
      <c r="AQ32" s="3">
        <f>SSP2_agr!AQ32*1.2</f>
        <v>0</v>
      </c>
      <c r="AR32" s="3">
        <f>SSP2_agr!AR32*1.2</f>
        <v>0</v>
      </c>
      <c r="AS32" s="3">
        <f>SSP2_agr!AS32*1.2</f>
        <v>0</v>
      </c>
      <c r="AT32" s="3">
        <f>SSP2_agr!AT32*1.2</f>
        <v>0</v>
      </c>
      <c r="AU32" s="3">
        <f>SSP2_agr!AU32*1.2</f>
        <v>0</v>
      </c>
      <c r="AV32" s="14">
        <f t="shared" si="5"/>
        <v>0</v>
      </c>
      <c r="AX32">
        <v>3</v>
      </c>
      <c r="AY32" t="s">
        <v>4</v>
      </c>
      <c r="AZ32" s="3">
        <f>SSP2_agr!AZ32*1.2</f>
        <v>0</v>
      </c>
      <c r="BA32" s="3">
        <f>SSP2_agr!BA32*1.2</f>
        <v>0</v>
      </c>
      <c r="BB32" s="3">
        <f>SSP2_agr!BB32*1.2</f>
        <v>0</v>
      </c>
      <c r="BC32" s="3">
        <f>SSP2_agr!BC32*1.2</f>
        <v>0</v>
      </c>
      <c r="BD32" s="3">
        <f>SSP2_agr!BD32*1.2</f>
        <v>0</v>
      </c>
      <c r="BE32" s="3">
        <f>SSP2_agr!BE32*1.2</f>
        <v>0</v>
      </c>
      <c r="BF32" s="3">
        <f>SSP2_agr!BF32*1.2</f>
        <v>0</v>
      </c>
      <c r="BG32" s="3">
        <f>SSP2_agr!BG32*1.2</f>
        <v>0</v>
      </c>
      <c r="BH32" s="3">
        <f>SSP2_agr!BH32*1.2</f>
        <v>0</v>
      </c>
      <c r="BI32" s="3">
        <f>SSP2_agr!BI32*1.2</f>
        <v>0</v>
      </c>
      <c r="BJ32" s="3">
        <f>SSP2_agr!BJ32*1.2</f>
        <v>0</v>
      </c>
      <c r="BK32" s="3">
        <f>SSP2_agr!BK32*1.2</f>
        <v>0</v>
      </c>
      <c r="BL32" s="3">
        <f t="shared" si="6"/>
        <v>0</v>
      </c>
    </row>
    <row r="33" spans="1:64" x14ac:dyDescent="0.25">
      <c r="A33">
        <v>4</v>
      </c>
      <c r="B33">
        <v>3</v>
      </c>
      <c r="C33" t="s">
        <v>5</v>
      </c>
      <c r="D33" s="3">
        <f>SSP2_agr!D33*1.2</f>
        <v>0</v>
      </c>
      <c r="E33" s="3">
        <f>SSP2_agr!E33*1.2</f>
        <v>0</v>
      </c>
      <c r="F33" s="3">
        <f>SSP2_agr!F33*1.2</f>
        <v>0</v>
      </c>
      <c r="G33" s="3">
        <f>SSP2_agr!G33*1.2</f>
        <v>0</v>
      </c>
      <c r="H33" s="3">
        <f>SSP2_agr!H33*1.2</f>
        <v>0</v>
      </c>
      <c r="I33" s="3">
        <f>SSP2_agr!I33*1.2</f>
        <v>0</v>
      </c>
      <c r="J33" s="3">
        <f>SSP2_agr!J33*1.2</f>
        <v>0</v>
      </c>
      <c r="K33" s="3">
        <f>SSP2_agr!K33*1.2</f>
        <v>0</v>
      </c>
      <c r="L33" s="3">
        <f>SSP2_agr!L33*1.2</f>
        <v>0</v>
      </c>
      <c r="M33" s="3">
        <f>SSP2_agr!M33*1.2</f>
        <v>0</v>
      </c>
      <c r="N33" s="3">
        <f>SSP2_agr!N33*1.2</f>
        <v>0</v>
      </c>
      <c r="O33" s="3">
        <f>SSP2_agr!O33*1.2</f>
        <v>0</v>
      </c>
      <c r="P33" s="14">
        <f t="shared" si="9"/>
        <v>0</v>
      </c>
      <c r="R33">
        <v>3</v>
      </c>
      <c r="S33" t="s">
        <v>5</v>
      </c>
      <c r="T33" s="3">
        <f>SSP2_agr!T33*1.2</f>
        <v>0</v>
      </c>
      <c r="U33" s="3">
        <f>SSP2_agr!U33*1.2</f>
        <v>0</v>
      </c>
      <c r="V33" s="3">
        <f>SSP2_agr!V33*1.2</f>
        <v>0</v>
      </c>
      <c r="W33" s="3">
        <f>SSP2_agr!W33*1.2</f>
        <v>0</v>
      </c>
      <c r="X33" s="3">
        <f>SSP2_agr!X33*1.2</f>
        <v>0</v>
      </c>
      <c r="Y33" s="3">
        <f>SSP2_agr!Y33*1.2</f>
        <v>0</v>
      </c>
      <c r="Z33" s="3">
        <f>SSP2_agr!Z33*1.2</f>
        <v>0</v>
      </c>
      <c r="AA33" s="3">
        <f>SSP2_agr!AA33*1.2</f>
        <v>0</v>
      </c>
      <c r="AB33" s="3">
        <f>SSP2_agr!AB33*1.2</f>
        <v>0</v>
      </c>
      <c r="AC33" s="3">
        <f>SSP2_agr!AC33*1.2</f>
        <v>0</v>
      </c>
      <c r="AD33" s="3">
        <f>SSP2_agr!AD33*1.2</f>
        <v>0</v>
      </c>
      <c r="AE33" s="3">
        <f>SSP2_agr!AE33*1.2</f>
        <v>0</v>
      </c>
      <c r="AF33" s="14">
        <f t="shared" si="10"/>
        <v>0</v>
      </c>
      <c r="AH33">
        <v>3</v>
      </c>
      <c r="AI33" t="s">
        <v>5</v>
      </c>
      <c r="AJ33" s="3">
        <f>SSP2_agr!AJ33*1.2</f>
        <v>0</v>
      </c>
      <c r="AK33" s="3">
        <f>SSP2_agr!AK33*1.2</f>
        <v>0</v>
      </c>
      <c r="AL33" s="3">
        <f>SSP2_agr!AL33*1.2</f>
        <v>0</v>
      </c>
      <c r="AM33" s="3">
        <f>SSP2_agr!AM33*1.2</f>
        <v>0</v>
      </c>
      <c r="AN33" s="3">
        <f>SSP2_agr!AN33*1.2</f>
        <v>0</v>
      </c>
      <c r="AO33" s="3">
        <f>SSP2_agr!AO33*1.2</f>
        <v>0</v>
      </c>
      <c r="AP33" s="3">
        <f>SSP2_agr!AP33*1.2</f>
        <v>0</v>
      </c>
      <c r="AQ33" s="3">
        <f>SSP2_agr!AQ33*1.2</f>
        <v>0</v>
      </c>
      <c r="AR33" s="3">
        <f>SSP2_agr!AR33*1.2</f>
        <v>0</v>
      </c>
      <c r="AS33" s="3">
        <f>SSP2_agr!AS33*1.2</f>
        <v>0</v>
      </c>
      <c r="AT33" s="3">
        <f>SSP2_agr!AT33*1.2</f>
        <v>0</v>
      </c>
      <c r="AU33" s="3">
        <f>SSP2_agr!AU33*1.2</f>
        <v>0</v>
      </c>
      <c r="AV33" s="14">
        <f t="shared" si="5"/>
        <v>0</v>
      </c>
      <c r="AX33">
        <v>3</v>
      </c>
      <c r="AY33" t="s">
        <v>5</v>
      </c>
      <c r="AZ33" s="3">
        <f>SSP2_agr!AZ33*1.2</f>
        <v>0</v>
      </c>
      <c r="BA33" s="3">
        <f>SSP2_agr!BA33*1.2</f>
        <v>0</v>
      </c>
      <c r="BB33" s="3">
        <f>SSP2_agr!BB33*1.2</f>
        <v>0</v>
      </c>
      <c r="BC33" s="3">
        <f>SSP2_agr!BC33*1.2</f>
        <v>0</v>
      </c>
      <c r="BD33" s="3">
        <f>SSP2_agr!BD33*1.2</f>
        <v>0</v>
      </c>
      <c r="BE33" s="3">
        <f>SSP2_agr!BE33*1.2</f>
        <v>0</v>
      </c>
      <c r="BF33" s="3">
        <f>SSP2_agr!BF33*1.2</f>
        <v>0</v>
      </c>
      <c r="BG33" s="3">
        <f>SSP2_agr!BG33*1.2</f>
        <v>0</v>
      </c>
      <c r="BH33" s="3">
        <f>SSP2_agr!BH33*1.2</f>
        <v>0</v>
      </c>
      <c r="BI33" s="3">
        <f>SSP2_agr!BI33*1.2</f>
        <v>0</v>
      </c>
      <c r="BJ33" s="3">
        <f>SSP2_agr!BJ33*1.2</f>
        <v>0</v>
      </c>
      <c r="BK33" s="3">
        <f>SSP2_agr!BK33*1.2</f>
        <v>0</v>
      </c>
      <c r="BL33" s="3">
        <f t="shared" si="6"/>
        <v>0</v>
      </c>
    </row>
    <row r="34" spans="1:64" x14ac:dyDescent="0.25">
      <c r="A34">
        <v>5</v>
      </c>
      <c r="B34">
        <v>3</v>
      </c>
      <c r="C34" t="s">
        <v>6</v>
      </c>
      <c r="D34" s="3">
        <f>SSP2_agr!D34*1.2</f>
        <v>0</v>
      </c>
      <c r="E34" s="3">
        <f>SSP2_agr!E34*1.2</f>
        <v>0</v>
      </c>
      <c r="F34" s="3">
        <f>SSP2_agr!F34*1.2</f>
        <v>0</v>
      </c>
      <c r="G34" s="3">
        <f>SSP2_agr!G34*1.2</f>
        <v>0</v>
      </c>
      <c r="H34" s="3">
        <f>SSP2_agr!H34*1.2</f>
        <v>0</v>
      </c>
      <c r="I34" s="3">
        <f>SSP2_agr!I34*1.2</f>
        <v>0</v>
      </c>
      <c r="J34" s="3">
        <f>SSP2_agr!J34*1.2</f>
        <v>0</v>
      </c>
      <c r="K34" s="3">
        <f>SSP2_agr!K34*1.2</f>
        <v>0</v>
      </c>
      <c r="L34" s="3">
        <f>SSP2_agr!L34*1.2</f>
        <v>0</v>
      </c>
      <c r="M34" s="3">
        <f>SSP2_agr!M34*1.2</f>
        <v>0</v>
      </c>
      <c r="N34" s="3">
        <f>SSP2_agr!N34*1.2</f>
        <v>0</v>
      </c>
      <c r="O34" s="3">
        <f>SSP2_agr!O34*1.2</f>
        <v>0</v>
      </c>
      <c r="P34" s="14">
        <f t="shared" si="9"/>
        <v>0</v>
      </c>
      <c r="R34">
        <v>3</v>
      </c>
      <c r="S34" t="s">
        <v>6</v>
      </c>
      <c r="T34" s="3">
        <f>SSP2_agr!T34*1.2</f>
        <v>0</v>
      </c>
      <c r="U34" s="3">
        <f>SSP2_agr!U34*1.2</f>
        <v>0</v>
      </c>
      <c r="V34" s="3">
        <f>SSP2_agr!V34*1.2</f>
        <v>0</v>
      </c>
      <c r="W34" s="3">
        <f>SSP2_agr!W34*1.2</f>
        <v>0</v>
      </c>
      <c r="X34" s="3">
        <f>SSP2_agr!X34*1.2</f>
        <v>0</v>
      </c>
      <c r="Y34" s="3">
        <f>SSP2_agr!Y34*1.2</f>
        <v>0</v>
      </c>
      <c r="Z34" s="3">
        <f>SSP2_agr!Z34*1.2</f>
        <v>0</v>
      </c>
      <c r="AA34" s="3">
        <f>SSP2_agr!AA34*1.2</f>
        <v>0</v>
      </c>
      <c r="AB34" s="3">
        <f>SSP2_agr!AB34*1.2</f>
        <v>0</v>
      </c>
      <c r="AC34" s="3">
        <f>SSP2_agr!AC34*1.2</f>
        <v>0</v>
      </c>
      <c r="AD34" s="3">
        <f>SSP2_agr!AD34*1.2</f>
        <v>0</v>
      </c>
      <c r="AE34" s="3">
        <f>SSP2_agr!AE34*1.2</f>
        <v>0</v>
      </c>
      <c r="AF34" s="14">
        <f t="shared" si="10"/>
        <v>0</v>
      </c>
      <c r="AH34">
        <v>3</v>
      </c>
      <c r="AI34" t="s">
        <v>6</v>
      </c>
      <c r="AJ34" s="3">
        <f>SSP2_agr!AJ34*1.2</f>
        <v>0</v>
      </c>
      <c r="AK34" s="3">
        <f>SSP2_agr!AK34*1.2</f>
        <v>0</v>
      </c>
      <c r="AL34" s="3">
        <f>SSP2_agr!AL34*1.2</f>
        <v>0</v>
      </c>
      <c r="AM34" s="3">
        <f>SSP2_agr!AM34*1.2</f>
        <v>0</v>
      </c>
      <c r="AN34" s="3">
        <f>SSP2_agr!AN34*1.2</f>
        <v>0</v>
      </c>
      <c r="AO34" s="3">
        <f>SSP2_agr!AO34*1.2</f>
        <v>0</v>
      </c>
      <c r="AP34" s="3">
        <f>SSP2_agr!AP34*1.2</f>
        <v>0</v>
      </c>
      <c r="AQ34" s="3">
        <f>SSP2_agr!AQ34*1.2</f>
        <v>0</v>
      </c>
      <c r="AR34" s="3">
        <f>SSP2_agr!AR34*1.2</f>
        <v>0</v>
      </c>
      <c r="AS34" s="3">
        <f>SSP2_agr!AS34*1.2</f>
        <v>0</v>
      </c>
      <c r="AT34" s="3">
        <f>SSP2_agr!AT34*1.2</f>
        <v>0</v>
      </c>
      <c r="AU34" s="3">
        <f>SSP2_agr!AU34*1.2</f>
        <v>0</v>
      </c>
      <c r="AV34" s="14">
        <f t="shared" si="5"/>
        <v>0</v>
      </c>
      <c r="AX34">
        <v>3</v>
      </c>
      <c r="AY34" t="s">
        <v>6</v>
      </c>
      <c r="AZ34" s="3">
        <f>SSP2_agr!AZ34*1.2</f>
        <v>0</v>
      </c>
      <c r="BA34" s="3">
        <f>SSP2_agr!BA34*1.2</f>
        <v>0</v>
      </c>
      <c r="BB34" s="3">
        <f>SSP2_agr!BB34*1.2</f>
        <v>0</v>
      </c>
      <c r="BC34" s="3">
        <f>SSP2_agr!BC34*1.2</f>
        <v>0</v>
      </c>
      <c r="BD34" s="3">
        <f>SSP2_agr!BD34*1.2</f>
        <v>0</v>
      </c>
      <c r="BE34" s="3">
        <f>SSP2_agr!BE34*1.2</f>
        <v>0</v>
      </c>
      <c r="BF34" s="3">
        <f>SSP2_agr!BF34*1.2</f>
        <v>0</v>
      </c>
      <c r="BG34" s="3">
        <f>SSP2_agr!BG34*1.2</f>
        <v>0</v>
      </c>
      <c r="BH34" s="3">
        <f>SSP2_agr!BH34*1.2</f>
        <v>0</v>
      </c>
      <c r="BI34" s="3">
        <f>SSP2_agr!BI34*1.2</f>
        <v>0</v>
      </c>
      <c r="BJ34" s="3">
        <f>SSP2_agr!BJ34*1.2</f>
        <v>0</v>
      </c>
      <c r="BK34" s="3">
        <f>SSP2_agr!BK34*1.2</f>
        <v>0</v>
      </c>
      <c r="BL34" s="3">
        <f t="shared" si="6"/>
        <v>0</v>
      </c>
    </row>
    <row r="35" spans="1:64" x14ac:dyDescent="0.25">
      <c r="A35">
        <v>1</v>
      </c>
      <c r="B35">
        <v>4</v>
      </c>
      <c r="C35" t="s">
        <v>2</v>
      </c>
      <c r="D35" s="3">
        <f>SSP2_agr!D35*1.2</f>
        <v>0</v>
      </c>
      <c r="E35" s="3">
        <f>SSP2_agr!E35*1.2</f>
        <v>0</v>
      </c>
      <c r="F35" s="3">
        <f>SSP2_agr!F35*1.2</f>
        <v>0</v>
      </c>
      <c r="G35" s="3">
        <f>SSP2_agr!G35*1.2</f>
        <v>0</v>
      </c>
      <c r="H35" s="3">
        <f>SSP2_agr!H35*1.2</f>
        <v>0</v>
      </c>
      <c r="I35" s="3">
        <f>SSP2_agr!I35*1.2</f>
        <v>0</v>
      </c>
      <c r="J35" s="3">
        <f>SSP2_agr!J35*1.2</f>
        <v>0</v>
      </c>
      <c r="K35" s="3">
        <f>SSP2_agr!K35*1.2</f>
        <v>0</v>
      </c>
      <c r="L35" s="3">
        <f>SSP2_agr!L35*1.2</f>
        <v>0</v>
      </c>
      <c r="M35" s="3">
        <f>SSP2_agr!M35*1.2</f>
        <v>0</v>
      </c>
      <c r="N35" s="3">
        <f>SSP2_agr!N35*1.2</f>
        <v>0</v>
      </c>
      <c r="O35" s="3">
        <f>SSP2_agr!O35*1.2</f>
        <v>0</v>
      </c>
      <c r="P35" s="14">
        <f t="shared" si="9"/>
        <v>0</v>
      </c>
      <c r="R35">
        <v>4</v>
      </c>
      <c r="S35" t="s">
        <v>2</v>
      </c>
      <c r="T35" s="3">
        <f>SSP2_agr!T35*1.2</f>
        <v>0</v>
      </c>
      <c r="U35" s="3">
        <f>SSP2_agr!U35*1.2</f>
        <v>0</v>
      </c>
      <c r="V35" s="3">
        <f>SSP2_agr!V35*1.2</f>
        <v>0</v>
      </c>
      <c r="W35" s="3">
        <f>SSP2_agr!W35*1.2</f>
        <v>0</v>
      </c>
      <c r="X35" s="3">
        <f>SSP2_agr!X35*1.2</f>
        <v>0</v>
      </c>
      <c r="Y35" s="3">
        <f>SSP2_agr!Y35*1.2</f>
        <v>0</v>
      </c>
      <c r="Z35" s="3">
        <f>SSP2_agr!Z35*1.2</f>
        <v>0</v>
      </c>
      <c r="AA35" s="3">
        <f>SSP2_agr!AA35*1.2</f>
        <v>0</v>
      </c>
      <c r="AB35" s="3">
        <f>SSP2_agr!AB35*1.2</f>
        <v>0</v>
      </c>
      <c r="AC35" s="3">
        <f>SSP2_agr!AC35*1.2</f>
        <v>0</v>
      </c>
      <c r="AD35" s="3">
        <f>SSP2_agr!AD35*1.2</f>
        <v>0</v>
      </c>
      <c r="AE35" s="3">
        <f>SSP2_agr!AE35*1.2</f>
        <v>0</v>
      </c>
      <c r="AF35" s="14">
        <f t="shared" si="10"/>
        <v>0</v>
      </c>
      <c r="AH35">
        <v>4</v>
      </c>
      <c r="AI35" t="s">
        <v>2</v>
      </c>
      <c r="AJ35" s="3">
        <f>SSP2_agr!AJ35*1.2</f>
        <v>0</v>
      </c>
      <c r="AK35" s="3">
        <f>SSP2_agr!AK35*1.2</f>
        <v>0</v>
      </c>
      <c r="AL35" s="3">
        <f>SSP2_agr!AL35*1.2</f>
        <v>0</v>
      </c>
      <c r="AM35" s="3">
        <f>SSP2_agr!AM35*1.2</f>
        <v>0</v>
      </c>
      <c r="AN35" s="3">
        <f>SSP2_agr!AN35*1.2</f>
        <v>0</v>
      </c>
      <c r="AO35" s="3">
        <f>SSP2_agr!AO35*1.2</f>
        <v>0</v>
      </c>
      <c r="AP35" s="3">
        <f>SSP2_agr!AP35*1.2</f>
        <v>0</v>
      </c>
      <c r="AQ35" s="3">
        <f>SSP2_agr!AQ35*1.2</f>
        <v>0</v>
      </c>
      <c r="AR35" s="3">
        <f>SSP2_agr!AR35*1.2</f>
        <v>0</v>
      </c>
      <c r="AS35" s="3">
        <f>SSP2_agr!AS35*1.2</f>
        <v>0</v>
      </c>
      <c r="AT35" s="3">
        <f>SSP2_agr!AT35*1.2</f>
        <v>0</v>
      </c>
      <c r="AU35" s="3">
        <f>SSP2_agr!AU35*1.2</f>
        <v>0</v>
      </c>
      <c r="AV35" s="14">
        <f t="shared" si="5"/>
        <v>0</v>
      </c>
      <c r="AX35">
        <v>4</v>
      </c>
      <c r="AY35" t="s">
        <v>2</v>
      </c>
      <c r="AZ35" s="3">
        <f>SSP2_agr!AZ35*1.2</f>
        <v>0</v>
      </c>
      <c r="BA35" s="3">
        <f>SSP2_agr!BA35*1.2</f>
        <v>0</v>
      </c>
      <c r="BB35" s="3">
        <f>SSP2_agr!BB35*1.2</f>
        <v>0</v>
      </c>
      <c r="BC35" s="3">
        <f>SSP2_agr!BC35*1.2</f>
        <v>0</v>
      </c>
      <c r="BD35" s="3">
        <f>SSP2_agr!BD35*1.2</f>
        <v>0</v>
      </c>
      <c r="BE35" s="3">
        <f>SSP2_agr!BE35*1.2</f>
        <v>0</v>
      </c>
      <c r="BF35" s="3">
        <f>SSP2_agr!BF35*1.2</f>
        <v>0</v>
      </c>
      <c r="BG35" s="3">
        <f>SSP2_agr!BG35*1.2</f>
        <v>0</v>
      </c>
      <c r="BH35" s="3">
        <f>SSP2_agr!BH35*1.2</f>
        <v>0</v>
      </c>
      <c r="BI35" s="3">
        <f>SSP2_agr!BI35*1.2</f>
        <v>0</v>
      </c>
      <c r="BJ35" s="3">
        <f>SSP2_agr!BJ35*1.2</f>
        <v>0</v>
      </c>
      <c r="BK35" s="3">
        <f>SSP2_agr!BK35*1.2</f>
        <v>0</v>
      </c>
      <c r="BL35" s="3">
        <f t="shared" si="6"/>
        <v>0</v>
      </c>
    </row>
    <row r="36" spans="1:64" x14ac:dyDescent="0.25">
      <c r="A36">
        <v>2</v>
      </c>
      <c r="B36">
        <v>4</v>
      </c>
      <c r="C36" t="s">
        <v>3</v>
      </c>
      <c r="D36" s="3">
        <f>SSP2_agr!D36*1.2</f>
        <v>0</v>
      </c>
      <c r="E36" s="3">
        <f>SSP2_agr!E36*1.2</f>
        <v>0</v>
      </c>
      <c r="F36" s="3">
        <f>SSP2_agr!F36*1.2</f>
        <v>0</v>
      </c>
      <c r="G36" s="3">
        <f>SSP2_agr!G36*1.2</f>
        <v>0</v>
      </c>
      <c r="H36" s="3">
        <f>SSP2_agr!H36*1.2</f>
        <v>0</v>
      </c>
      <c r="I36" s="3">
        <f>SSP2_agr!I36*1.2</f>
        <v>0</v>
      </c>
      <c r="J36" s="3">
        <f>SSP2_agr!J36*1.2</f>
        <v>0</v>
      </c>
      <c r="K36" s="3">
        <f>SSP2_agr!K36*1.2</f>
        <v>0</v>
      </c>
      <c r="L36" s="3">
        <f>SSP2_agr!L36*1.2</f>
        <v>0</v>
      </c>
      <c r="M36" s="3">
        <f>SSP2_agr!M36*1.2</f>
        <v>0</v>
      </c>
      <c r="N36" s="3">
        <f>SSP2_agr!N36*1.2</f>
        <v>0</v>
      </c>
      <c r="O36" s="3">
        <f>SSP2_agr!O36*1.2</f>
        <v>0</v>
      </c>
      <c r="P36" s="14">
        <f t="shared" si="9"/>
        <v>0</v>
      </c>
      <c r="R36">
        <v>4</v>
      </c>
      <c r="S36" t="s">
        <v>3</v>
      </c>
      <c r="T36" s="3">
        <f>SSP2_agr!T36*1.2</f>
        <v>0</v>
      </c>
      <c r="U36" s="3">
        <f>SSP2_agr!U36*1.2</f>
        <v>0</v>
      </c>
      <c r="V36" s="3">
        <f>SSP2_agr!V36*1.2</f>
        <v>0</v>
      </c>
      <c r="W36" s="3">
        <f>SSP2_agr!W36*1.2</f>
        <v>0</v>
      </c>
      <c r="X36" s="3">
        <f>SSP2_agr!X36*1.2</f>
        <v>0</v>
      </c>
      <c r="Y36" s="3">
        <f>SSP2_agr!Y36*1.2</f>
        <v>0</v>
      </c>
      <c r="Z36" s="3">
        <f>SSP2_agr!Z36*1.2</f>
        <v>0</v>
      </c>
      <c r="AA36" s="3">
        <f>SSP2_agr!AA36*1.2</f>
        <v>0</v>
      </c>
      <c r="AB36" s="3">
        <f>SSP2_agr!AB36*1.2</f>
        <v>0</v>
      </c>
      <c r="AC36" s="3">
        <f>SSP2_agr!AC36*1.2</f>
        <v>0</v>
      </c>
      <c r="AD36" s="3">
        <f>SSP2_agr!AD36*1.2</f>
        <v>0</v>
      </c>
      <c r="AE36" s="3">
        <f>SSP2_agr!AE36*1.2</f>
        <v>0</v>
      </c>
      <c r="AF36" s="14">
        <f t="shared" si="10"/>
        <v>0</v>
      </c>
      <c r="AH36">
        <v>4</v>
      </c>
      <c r="AI36" t="s">
        <v>3</v>
      </c>
      <c r="AJ36" s="3">
        <f>SSP2_agr!AJ36*1.2</f>
        <v>0</v>
      </c>
      <c r="AK36" s="3">
        <f>SSP2_agr!AK36*1.2</f>
        <v>0</v>
      </c>
      <c r="AL36" s="3">
        <f>SSP2_agr!AL36*1.2</f>
        <v>0</v>
      </c>
      <c r="AM36" s="3">
        <f>SSP2_agr!AM36*1.2</f>
        <v>0</v>
      </c>
      <c r="AN36" s="3">
        <f>SSP2_agr!AN36*1.2</f>
        <v>0</v>
      </c>
      <c r="AO36" s="3">
        <f>SSP2_agr!AO36*1.2</f>
        <v>0</v>
      </c>
      <c r="AP36" s="3">
        <f>SSP2_agr!AP36*1.2</f>
        <v>0</v>
      </c>
      <c r="AQ36" s="3">
        <f>SSP2_agr!AQ36*1.2</f>
        <v>0</v>
      </c>
      <c r="AR36" s="3">
        <f>SSP2_agr!AR36*1.2</f>
        <v>0</v>
      </c>
      <c r="AS36" s="3">
        <f>SSP2_agr!AS36*1.2</f>
        <v>0</v>
      </c>
      <c r="AT36" s="3">
        <f>SSP2_agr!AT36*1.2</f>
        <v>0</v>
      </c>
      <c r="AU36" s="3">
        <f>SSP2_agr!AU36*1.2</f>
        <v>0</v>
      </c>
      <c r="AV36" s="14">
        <f t="shared" si="5"/>
        <v>0</v>
      </c>
      <c r="AX36">
        <v>4</v>
      </c>
      <c r="AY36" t="s">
        <v>3</v>
      </c>
      <c r="AZ36" s="3">
        <f>SSP2_agr!AZ36*1.2</f>
        <v>0</v>
      </c>
      <c r="BA36" s="3">
        <f>SSP2_agr!BA36*1.2</f>
        <v>0</v>
      </c>
      <c r="BB36" s="3">
        <f>SSP2_agr!BB36*1.2</f>
        <v>0</v>
      </c>
      <c r="BC36" s="3">
        <f>SSP2_agr!BC36*1.2</f>
        <v>0</v>
      </c>
      <c r="BD36" s="3">
        <f>SSP2_agr!BD36*1.2</f>
        <v>0</v>
      </c>
      <c r="BE36" s="3">
        <f>SSP2_agr!BE36*1.2</f>
        <v>0</v>
      </c>
      <c r="BF36" s="3">
        <f>SSP2_agr!BF36*1.2</f>
        <v>0</v>
      </c>
      <c r="BG36" s="3">
        <f>SSP2_agr!BG36*1.2</f>
        <v>0</v>
      </c>
      <c r="BH36" s="3">
        <f>SSP2_agr!BH36*1.2</f>
        <v>0</v>
      </c>
      <c r="BI36" s="3">
        <f>SSP2_agr!BI36*1.2</f>
        <v>0</v>
      </c>
      <c r="BJ36" s="3">
        <f>SSP2_agr!BJ36*1.2</f>
        <v>0</v>
      </c>
      <c r="BK36" s="3">
        <f>SSP2_agr!BK36*1.2</f>
        <v>0</v>
      </c>
      <c r="BL36" s="3">
        <f t="shared" si="6"/>
        <v>0</v>
      </c>
    </row>
    <row r="37" spans="1:64" x14ac:dyDescent="0.25">
      <c r="A37">
        <v>3</v>
      </c>
      <c r="B37">
        <v>4</v>
      </c>
      <c r="C37" t="s">
        <v>4</v>
      </c>
      <c r="D37" s="3">
        <f>SSP2_agr!D37*1.2</f>
        <v>0</v>
      </c>
      <c r="E37" s="3">
        <f>SSP2_agr!E37*1.2</f>
        <v>0</v>
      </c>
      <c r="F37" s="3">
        <f>SSP2_agr!F37*1.2</f>
        <v>0</v>
      </c>
      <c r="G37" s="3">
        <f>SSP2_agr!G37*1.2</f>
        <v>0</v>
      </c>
      <c r="H37" s="3">
        <f>SSP2_agr!H37*1.2</f>
        <v>0</v>
      </c>
      <c r="I37" s="3">
        <f>SSP2_agr!I37*1.2</f>
        <v>0</v>
      </c>
      <c r="J37" s="3">
        <f>SSP2_agr!J37*1.2</f>
        <v>0</v>
      </c>
      <c r="K37" s="3">
        <f>SSP2_agr!K37*1.2</f>
        <v>0</v>
      </c>
      <c r="L37" s="3">
        <f>SSP2_agr!L37*1.2</f>
        <v>0</v>
      </c>
      <c r="M37" s="3">
        <f>SSP2_agr!M37*1.2</f>
        <v>0</v>
      </c>
      <c r="N37" s="3">
        <f>SSP2_agr!N37*1.2</f>
        <v>0</v>
      </c>
      <c r="O37" s="3">
        <f>SSP2_agr!O37*1.2</f>
        <v>0</v>
      </c>
      <c r="P37" s="14">
        <f t="shared" si="9"/>
        <v>0</v>
      </c>
      <c r="R37">
        <v>4</v>
      </c>
      <c r="S37" t="s">
        <v>4</v>
      </c>
      <c r="T37" s="3">
        <f>SSP2_agr!T37*1.2</f>
        <v>0</v>
      </c>
      <c r="U37" s="3">
        <f>SSP2_agr!U37*1.2</f>
        <v>0</v>
      </c>
      <c r="V37" s="3">
        <f>SSP2_agr!V37*1.2</f>
        <v>0</v>
      </c>
      <c r="W37" s="3">
        <f>SSP2_agr!W37*1.2</f>
        <v>0</v>
      </c>
      <c r="X37" s="3">
        <f>SSP2_agr!X37*1.2</f>
        <v>0</v>
      </c>
      <c r="Y37" s="3">
        <f>SSP2_agr!Y37*1.2</f>
        <v>0</v>
      </c>
      <c r="Z37" s="3">
        <f>SSP2_agr!Z37*1.2</f>
        <v>0</v>
      </c>
      <c r="AA37" s="3">
        <f>SSP2_agr!AA37*1.2</f>
        <v>0</v>
      </c>
      <c r="AB37" s="3">
        <f>SSP2_agr!AB37*1.2</f>
        <v>0</v>
      </c>
      <c r="AC37" s="3">
        <f>SSP2_agr!AC37*1.2</f>
        <v>0</v>
      </c>
      <c r="AD37" s="3">
        <f>SSP2_agr!AD37*1.2</f>
        <v>0</v>
      </c>
      <c r="AE37" s="3">
        <f>SSP2_agr!AE37*1.2</f>
        <v>0</v>
      </c>
      <c r="AF37" s="14">
        <f t="shared" si="10"/>
        <v>0</v>
      </c>
      <c r="AH37">
        <v>4</v>
      </c>
      <c r="AI37" t="s">
        <v>4</v>
      </c>
      <c r="AJ37" s="3">
        <f>SSP2_agr!AJ37*1.2</f>
        <v>0</v>
      </c>
      <c r="AK37" s="3">
        <f>SSP2_agr!AK37*1.2</f>
        <v>0</v>
      </c>
      <c r="AL37" s="3">
        <f>SSP2_agr!AL37*1.2</f>
        <v>0</v>
      </c>
      <c r="AM37" s="3">
        <f>SSP2_agr!AM37*1.2</f>
        <v>0</v>
      </c>
      <c r="AN37" s="3">
        <f>SSP2_agr!AN37*1.2</f>
        <v>0</v>
      </c>
      <c r="AO37" s="3">
        <f>SSP2_agr!AO37*1.2</f>
        <v>0</v>
      </c>
      <c r="AP37" s="3">
        <f>SSP2_agr!AP37*1.2</f>
        <v>0</v>
      </c>
      <c r="AQ37" s="3">
        <f>SSP2_agr!AQ37*1.2</f>
        <v>0</v>
      </c>
      <c r="AR37" s="3">
        <f>SSP2_agr!AR37*1.2</f>
        <v>0</v>
      </c>
      <c r="AS37" s="3">
        <f>SSP2_agr!AS37*1.2</f>
        <v>0</v>
      </c>
      <c r="AT37" s="3">
        <f>SSP2_agr!AT37*1.2</f>
        <v>0</v>
      </c>
      <c r="AU37" s="3">
        <f>SSP2_agr!AU37*1.2</f>
        <v>0</v>
      </c>
      <c r="AV37" s="14">
        <f t="shared" si="5"/>
        <v>0</v>
      </c>
      <c r="AX37">
        <v>4</v>
      </c>
      <c r="AY37" t="s">
        <v>4</v>
      </c>
      <c r="AZ37" s="3">
        <f>SSP2_agr!AZ37*1.2</f>
        <v>0</v>
      </c>
      <c r="BA37" s="3">
        <f>SSP2_agr!BA37*1.2</f>
        <v>0</v>
      </c>
      <c r="BB37" s="3">
        <f>SSP2_agr!BB37*1.2</f>
        <v>0</v>
      </c>
      <c r="BC37" s="3">
        <f>SSP2_agr!BC37*1.2</f>
        <v>0</v>
      </c>
      <c r="BD37" s="3">
        <f>SSP2_agr!BD37*1.2</f>
        <v>0</v>
      </c>
      <c r="BE37" s="3">
        <f>SSP2_agr!BE37*1.2</f>
        <v>0</v>
      </c>
      <c r="BF37" s="3">
        <f>SSP2_agr!BF37*1.2</f>
        <v>0</v>
      </c>
      <c r="BG37" s="3">
        <f>SSP2_agr!BG37*1.2</f>
        <v>0</v>
      </c>
      <c r="BH37" s="3">
        <f>SSP2_agr!BH37*1.2</f>
        <v>0</v>
      </c>
      <c r="BI37" s="3">
        <f>SSP2_agr!BI37*1.2</f>
        <v>0</v>
      </c>
      <c r="BJ37" s="3">
        <f>SSP2_agr!BJ37*1.2</f>
        <v>0</v>
      </c>
      <c r="BK37" s="3">
        <f>SSP2_agr!BK37*1.2</f>
        <v>0</v>
      </c>
      <c r="BL37" s="3">
        <f t="shared" si="6"/>
        <v>0</v>
      </c>
    </row>
    <row r="38" spans="1:64" x14ac:dyDescent="0.25">
      <c r="A38">
        <v>4</v>
      </c>
      <c r="B38">
        <v>4</v>
      </c>
      <c r="C38" t="s">
        <v>5</v>
      </c>
      <c r="D38" s="3">
        <f>SSP2_agr!D38*1.2</f>
        <v>0</v>
      </c>
      <c r="E38" s="3">
        <f>SSP2_agr!E38*1.2</f>
        <v>0</v>
      </c>
      <c r="F38" s="3">
        <f>SSP2_agr!F38*1.2</f>
        <v>0</v>
      </c>
      <c r="G38" s="3">
        <f>SSP2_agr!G38*1.2</f>
        <v>0</v>
      </c>
      <c r="H38" s="3">
        <f>SSP2_agr!H38*1.2</f>
        <v>0</v>
      </c>
      <c r="I38" s="3">
        <f>SSP2_agr!I38*1.2</f>
        <v>0</v>
      </c>
      <c r="J38" s="3">
        <f>SSP2_agr!J38*1.2</f>
        <v>0</v>
      </c>
      <c r="K38" s="3">
        <f>SSP2_agr!K38*1.2</f>
        <v>0</v>
      </c>
      <c r="L38" s="3">
        <f>SSP2_agr!L38*1.2</f>
        <v>0</v>
      </c>
      <c r="M38" s="3">
        <f>SSP2_agr!M38*1.2</f>
        <v>0</v>
      </c>
      <c r="N38" s="3">
        <f>SSP2_agr!N38*1.2</f>
        <v>0</v>
      </c>
      <c r="O38" s="3">
        <f>SSP2_agr!O38*1.2</f>
        <v>0</v>
      </c>
      <c r="P38" s="14">
        <f t="shared" si="9"/>
        <v>0</v>
      </c>
      <c r="R38">
        <v>4</v>
      </c>
      <c r="S38" t="s">
        <v>5</v>
      </c>
      <c r="T38" s="3">
        <f>SSP2_agr!T38*1.2</f>
        <v>0</v>
      </c>
      <c r="U38" s="3">
        <f>SSP2_agr!U38*1.2</f>
        <v>0</v>
      </c>
      <c r="V38" s="3">
        <f>SSP2_agr!V38*1.2</f>
        <v>0</v>
      </c>
      <c r="W38" s="3">
        <f>SSP2_agr!W38*1.2</f>
        <v>0</v>
      </c>
      <c r="X38" s="3">
        <f>SSP2_agr!X38*1.2</f>
        <v>0</v>
      </c>
      <c r="Y38" s="3">
        <f>SSP2_agr!Y38*1.2</f>
        <v>0</v>
      </c>
      <c r="Z38" s="3">
        <f>SSP2_agr!Z38*1.2</f>
        <v>0</v>
      </c>
      <c r="AA38" s="3">
        <f>SSP2_agr!AA38*1.2</f>
        <v>0</v>
      </c>
      <c r="AB38" s="3">
        <f>SSP2_agr!AB38*1.2</f>
        <v>0</v>
      </c>
      <c r="AC38" s="3">
        <f>SSP2_agr!AC38*1.2</f>
        <v>0</v>
      </c>
      <c r="AD38" s="3">
        <f>SSP2_agr!AD38*1.2</f>
        <v>0</v>
      </c>
      <c r="AE38" s="3">
        <f>SSP2_agr!AE38*1.2</f>
        <v>0</v>
      </c>
      <c r="AF38" s="14">
        <f t="shared" si="10"/>
        <v>0</v>
      </c>
      <c r="AH38">
        <v>4</v>
      </c>
      <c r="AI38" t="s">
        <v>5</v>
      </c>
      <c r="AJ38" s="3">
        <f>SSP2_agr!AJ38*1.2</f>
        <v>0</v>
      </c>
      <c r="AK38" s="3">
        <f>SSP2_agr!AK38*1.2</f>
        <v>0</v>
      </c>
      <c r="AL38" s="3">
        <f>SSP2_agr!AL38*1.2</f>
        <v>0</v>
      </c>
      <c r="AM38" s="3">
        <f>SSP2_agr!AM38*1.2</f>
        <v>0</v>
      </c>
      <c r="AN38" s="3">
        <f>SSP2_agr!AN38*1.2</f>
        <v>0</v>
      </c>
      <c r="AO38" s="3">
        <f>SSP2_agr!AO38*1.2</f>
        <v>0</v>
      </c>
      <c r="AP38" s="3">
        <f>SSP2_agr!AP38*1.2</f>
        <v>0</v>
      </c>
      <c r="AQ38" s="3">
        <f>SSP2_agr!AQ38*1.2</f>
        <v>0</v>
      </c>
      <c r="AR38" s="3">
        <f>SSP2_agr!AR38*1.2</f>
        <v>0</v>
      </c>
      <c r="AS38" s="3">
        <f>SSP2_agr!AS38*1.2</f>
        <v>0</v>
      </c>
      <c r="AT38" s="3">
        <f>SSP2_agr!AT38*1.2</f>
        <v>0</v>
      </c>
      <c r="AU38" s="3">
        <f>SSP2_agr!AU38*1.2</f>
        <v>0</v>
      </c>
      <c r="AV38" s="14">
        <f t="shared" si="5"/>
        <v>0</v>
      </c>
      <c r="AX38">
        <v>4</v>
      </c>
      <c r="AY38" t="s">
        <v>5</v>
      </c>
      <c r="AZ38" s="3">
        <f>SSP2_agr!AZ38*1.2</f>
        <v>0</v>
      </c>
      <c r="BA38" s="3">
        <f>SSP2_agr!BA38*1.2</f>
        <v>0</v>
      </c>
      <c r="BB38" s="3">
        <f>SSP2_agr!BB38*1.2</f>
        <v>0</v>
      </c>
      <c r="BC38" s="3">
        <f>SSP2_agr!BC38*1.2</f>
        <v>0</v>
      </c>
      <c r="BD38" s="3">
        <f>SSP2_agr!BD38*1.2</f>
        <v>0</v>
      </c>
      <c r="BE38" s="3">
        <f>SSP2_agr!BE38*1.2</f>
        <v>0</v>
      </c>
      <c r="BF38" s="3">
        <f>SSP2_agr!BF38*1.2</f>
        <v>0</v>
      </c>
      <c r="BG38" s="3">
        <f>SSP2_agr!BG38*1.2</f>
        <v>0</v>
      </c>
      <c r="BH38" s="3">
        <f>SSP2_agr!BH38*1.2</f>
        <v>0</v>
      </c>
      <c r="BI38" s="3">
        <f>SSP2_agr!BI38*1.2</f>
        <v>0</v>
      </c>
      <c r="BJ38" s="3">
        <f>SSP2_agr!BJ38*1.2</f>
        <v>0</v>
      </c>
      <c r="BK38" s="3">
        <f>SSP2_agr!BK38*1.2</f>
        <v>0</v>
      </c>
      <c r="BL38" s="3">
        <f t="shared" si="6"/>
        <v>0</v>
      </c>
    </row>
    <row r="39" spans="1:64" x14ac:dyDescent="0.25">
      <c r="A39">
        <v>5</v>
      </c>
      <c r="B39">
        <v>4</v>
      </c>
      <c r="C39" t="s">
        <v>6</v>
      </c>
      <c r="D39" s="3">
        <f>SSP2_agr!D39*1.2</f>
        <v>0</v>
      </c>
      <c r="E39" s="3">
        <f>SSP2_agr!E39*1.2</f>
        <v>0</v>
      </c>
      <c r="F39" s="3">
        <f>SSP2_agr!F39*1.2</f>
        <v>0</v>
      </c>
      <c r="G39" s="3">
        <f>SSP2_agr!G39*1.2</f>
        <v>0</v>
      </c>
      <c r="H39" s="3">
        <f>SSP2_agr!H39*1.2</f>
        <v>0</v>
      </c>
      <c r="I39" s="3">
        <f>SSP2_agr!I39*1.2</f>
        <v>0</v>
      </c>
      <c r="J39" s="3">
        <f>SSP2_agr!J39*1.2</f>
        <v>0</v>
      </c>
      <c r="K39" s="3">
        <f>SSP2_agr!K39*1.2</f>
        <v>0</v>
      </c>
      <c r="L39" s="3">
        <f>SSP2_agr!L39*1.2</f>
        <v>0</v>
      </c>
      <c r="M39" s="3">
        <f>SSP2_agr!M39*1.2</f>
        <v>0</v>
      </c>
      <c r="N39" s="3">
        <f>SSP2_agr!N39*1.2</f>
        <v>0</v>
      </c>
      <c r="O39" s="3">
        <f>SSP2_agr!O39*1.2</f>
        <v>0</v>
      </c>
      <c r="P39" s="14">
        <f t="shared" si="9"/>
        <v>0</v>
      </c>
      <c r="R39">
        <v>4</v>
      </c>
      <c r="S39" t="s">
        <v>6</v>
      </c>
      <c r="T39" s="3">
        <f>SSP2_agr!T39*1.2</f>
        <v>0</v>
      </c>
      <c r="U39" s="3">
        <f>SSP2_agr!U39*1.2</f>
        <v>0</v>
      </c>
      <c r="V39" s="3">
        <f>SSP2_agr!V39*1.2</f>
        <v>0</v>
      </c>
      <c r="W39" s="3">
        <f>SSP2_agr!W39*1.2</f>
        <v>0</v>
      </c>
      <c r="X39" s="3">
        <f>SSP2_agr!X39*1.2</f>
        <v>0</v>
      </c>
      <c r="Y39" s="3">
        <f>SSP2_agr!Y39*1.2</f>
        <v>0</v>
      </c>
      <c r="Z39" s="3">
        <f>SSP2_agr!Z39*1.2</f>
        <v>0</v>
      </c>
      <c r="AA39" s="3">
        <f>SSP2_agr!AA39*1.2</f>
        <v>0</v>
      </c>
      <c r="AB39" s="3">
        <f>SSP2_agr!AB39*1.2</f>
        <v>0</v>
      </c>
      <c r="AC39" s="3">
        <f>SSP2_agr!AC39*1.2</f>
        <v>0</v>
      </c>
      <c r="AD39" s="3">
        <f>SSP2_agr!AD39*1.2</f>
        <v>0</v>
      </c>
      <c r="AE39" s="3">
        <f>SSP2_agr!AE39*1.2</f>
        <v>0</v>
      </c>
      <c r="AF39" s="14">
        <f t="shared" si="10"/>
        <v>0</v>
      </c>
      <c r="AH39">
        <v>4</v>
      </c>
      <c r="AI39" t="s">
        <v>6</v>
      </c>
      <c r="AJ39" s="3">
        <f>SSP2_agr!AJ39*1.2</f>
        <v>0</v>
      </c>
      <c r="AK39" s="3">
        <f>SSP2_agr!AK39*1.2</f>
        <v>0</v>
      </c>
      <c r="AL39" s="3">
        <f>SSP2_agr!AL39*1.2</f>
        <v>0</v>
      </c>
      <c r="AM39" s="3">
        <f>SSP2_agr!AM39*1.2</f>
        <v>0</v>
      </c>
      <c r="AN39" s="3">
        <f>SSP2_agr!AN39*1.2</f>
        <v>0</v>
      </c>
      <c r="AO39" s="3">
        <f>SSP2_agr!AO39*1.2</f>
        <v>0</v>
      </c>
      <c r="AP39" s="3">
        <f>SSP2_agr!AP39*1.2</f>
        <v>0</v>
      </c>
      <c r="AQ39" s="3">
        <f>SSP2_agr!AQ39*1.2</f>
        <v>0</v>
      </c>
      <c r="AR39" s="3">
        <f>SSP2_agr!AR39*1.2</f>
        <v>0</v>
      </c>
      <c r="AS39" s="3">
        <f>SSP2_agr!AS39*1.2</f>
        <v>0</v>
      </c>
      <c r="AT39" s="3">
        <f>SSP2_agr!AT39*1.2</f>
        <v>0</v>
      </c>
      <c r="AU39" s="3">
        <f>SSP2_agr!AU39*1.2</f>
        <v>0</v>
      </c>
      <c r="AV39" s="14">
        <f t="shared" si="5"/>
        <v>0</v>
      </c>
      <c r="AX39">
        <v>4</v>
      </c>
      <c r="AY39" t="s">
        <v>6</v>
      </c>
      <c r="AZ39" s="3">
        <f>SSP2_agr!AZ39*1.2</f>
        <v>0</v>
      </c>
      <c r="BA39" s="3">
        <f>SSP2_agr!BA39*1.2</f>
        <v>0</v>
      </c>
      <c r="BB39" s="3">
        <f>SSP2_agr!BB39*1.2</f>
        <v>0</v>
      </c>
      <c r="BC39" s="3">
        <f>SSP2_agr!BC39*1.2</f>
        <v>0</v>
      </c>
      <c r="BD39" s="3">
        <f>SSP2_agr!BD39*1.2</f>
        <v>0</v>
      </c>
      <c r="BE39" s="3">
        <f>SSP2_agr!BE39*1.2</f>
        <v>0</v>
      </c>
      <c r="BF39" s="3">
        <f>SSP2_agr!BF39*1.2</f>
        <v>0</v>
      </c>
      <c r="BG39" s="3">
        <f>SSP2_agr!BG39*1.2</f>
        <v>0</v>
      </c>
      <c r="BH39" s="3">
        <f>SSP2_agr!BH39*1.2</f>
        <v>0</v>
      </c>
      <c r="BI39" s="3">
        <f>SSP2_agr!BI39*1.2</f>
        <v>0</v>
      </c>
      <c r="BJ39" s="3">
        <f>SSP2_agr!BJ39*1.2</f>
        <v>0</v>
      </c>
      <c r="BK39" s="3">
        <f>SSP2_agr!BK39*1.2</f>
        <v>0</v>
      </c>
      <c r="BL39" s="3">
        <f t="shared" si="6"/>
        <v>0</v>
      </c>
    </row>
    <row r="40" spans="1:64" x14ac:dyDescent="0.25">
      <c r="A40">
        <v>1</v>
      </c>
      <c r="B40">
        <v>5</v>
      </c>
      <c r="C40" t="s">
        <v>2</v>
      </c>
      <c r="D40" s="3">
        <f>SSP2_agr!D40*1.2</f>
        <v>1.4999999999999999E-4</v>
      </c>
      <c r="E40" s="3">
        <f>SSP2_agr!E40*1.2</f>
        <v>4.0500000000000003E-4</v>
      </c>
      <c r="F40" s="3">
        <f>SSP2_agr!F40*1.2</f>
        <v>1.062E-3</v>
      </c>
      <c r="G40" s="3">
        <f>SSP2_agr!G40*1.2</f>
        <v>2.601E-3</v>
      </c>
      <c r="H40" s="3">
        <f>SSP2_agr!H40*1.2</f>
        <v>3.0929999999999998E-3</v>
      </c>
      <c r="I40" s="3">
        <f>SSP2_agr!I40*1.2</f>
        <v>3.4950000000000003E-3</v>
      </c>
      <c r="J40" s="3">
        <f>SSP2_agr!J40*1.2</f>
        <v>4.7099999999999998E-3</v>
      </c>
      <c r="K40" s="3">
        <f>SSP2_agr!K40*1.2</f>
        <v>5.4060000000000002E-3</v>
      </c>
      <c r="L40" s="3">
        <f>SSP2_agr!L40*1.2</f>
        <v>5.5859999999999998E-3</v>
      </c>
      <c r="M40" s="3">
        <f>SSP2_agr!M40*1.2</f>
        <v>6.2220000000000001E-3</v>
      </c>
      <c r="N40" s="3">
        <f>SSP2_agr!N40*1.2</f>
        <v>4.0289999999999996E-3</v>
      </c>
      <c r="O40" s="3">
        <f>SSP2_agr!O40*1.2</f>
        <v>9.5699999999999995E-4</v>
      </c>
      <c r="P40" s="14">
        <f t="shared" si="9"/>
        <v>3.7716E-2</v>
      </c>
      <c r="R40">
        <v>5</v>
      </c>
      <c r="S40" t="s">
        <v>2</v>
      </c>
      <c r="T40" s="3">
        <f>SSP2_agr!T40*1.2</f>
        <v>8.2799999999999996E-4</v>
      </c>
      <c r="U40" s="3">
        <f>SSP2_agr!U40*1.2</f>
        <v>9.9599999999999992E-4</v>
      </c>
      <c r="V40" s="3">
        <f>SSP2_agr!V40*1.2</f>
        <v>1.5E-3</v>
      </c>
      <c r="W40" s="3">
        <f>SSP2_agr!W40*1.2</f>
        <v>3.2879999999999997E-3</v>
      </c>
      <c r="X40" s="3">
        <f>SSP2_agr!X40*1.2</f>
        <v>5.6279999999999993E-3</v>
      </c>
      <c r="Y40" s="3">
        <f>SSP2_agr!Y40*1.2</f>
        <v>5.8079999999999998E-3</v>
      </c>
      <c r="Z40" s="3">
        <f>SSP2_agr!Z40*1.2</f>
        <v>6.966E-3</v>
      </c>
      <c r="AA40" s="3">
        <f>SSP2_agr!AA40*1.2</f>
        <v>1.125E-2</v>
      </c>
      <c r="AB40" s="3">
        <f>SSP2_agr!AB40*1.2</f>
        <v>8.286E-3</v>
      </c>
      <c r="AC40" s="3">
        <f>SSP2_agr!AC40*1.2</f>
        <v>1.1328E-2</v>
      </c>
      <c r="AD40" s="3">
        <f>SSP2_agr!AD40*1.2</f>
        <v>6.4859999999999996E-3</v>
      </c>
      <c r="AE40" s="3">
        <f>SSP2_agr!AE40*1.2</f>
        <v>2.196E-3</v>
      </c>
      <c r="AF40" s="14">
        <f t="shared" si="10"/>
        <v>6.4559999999999992E-2</v>
      </c>
      <c r="AH40">
        <v>5</v>
      </c>
      <c r="AI40" t="s">
        <v>2</v>
      </c>
      <c r="AJ40" s="3">
        <f>SSP2_agr!AJ40*1.2</f>
        <v>3.5399999999999999E-4</v>
      </c>
      <c r="AK40" s="3">
        <f>SSP2_agr!AK40*1.2</f>
        <v>5.3399999999999997E-4</v>
      </c>
      <c r="AL40" s="3">
        <f>SSP2_agr!AL40*1.2</f>
        <v>1.6439999999999998E-3</v>
      </c>
      <c r="AM40" s="3">
        <f>SSP2_agr!AM40*1.2</f>
        <v>3.8999999999999998E-3</v>
      </c>
      <c r="AN40" s="3">
        <f>SSP2_agr!AN40*1.2</f>
        <v>5.6160000000000003E-3</v>
      </c>
      <c r="AO40" s="3">
        <f>SSP2_agr!AO40*1.2</f>
        <v>5.3219999999999995E-3</v>
      </c>
      <c r="AP40" s="3">
        <f>SSP2_agr!AP40*1.2</f>
        <v>7.038E-3</v>
      </c>
      <c r="AQ40" s="3">
        <f>SSP2_agr!AQ40*1.2</f>
        <v>1.0404E-2</v>
      </c>
      <c r="AR40" s="3">
        <f>SSP2_agr!AR40*1.2</f>
        <v>8.4480000000000006E-3</v>
      </c>
      <c r="AS40" s="3">
        <f>SSP2_agr!AS40*1.2</f>
        <v>1.1495999999999999E-2</v>
      </c>
      <c r="AT40" s="3">
        <f>SSP2_agr!AT40*1.2</f>
        <v>8.1839999999999986E-3</v>
      </c>
      <c r="AU40" s="3">
        <f>SSP2_agr!AU40*1.2</f>
        <v>1.2539999999999999E-3</v>
      </c>
      <c r="AV40" s="14">
        <f t="shared" si="5"/>
        <v>6.4194000000000001E-2</v>
      </c>
      <c r="AX40">
        <v>5</v>
      </c>
      <c r="AY40" t="s">
        <v>2</v>
      </c>
      <c r="AZ40" s="3">
        <f>SSP2_agr!AZ40*1.2</f>
        <v>1.3799999999999999E-4</v>
      </c>
      <c r="BA40" s="3">
        <f>SSP2_agr!BA40*1.2</f>
        <v>7.8599999999999991E-4</v>
      </c>
      <c r="BB40" s="3">
        <f>SSP2_agr!BB40*1.2</f>
        <v>9.1200000000000005E-4</v>
      </c>
      <c r="BC40" s="3">
        <f>SSP2_agr!BC40*1.2</f>
        <v>3.3779999999999995E-3</v>
      </c>
      <c r="BD40" s="3">
        <f>SSP2_agr!BD40*1.2</f>
        <v>5.13E-3</v>
      </c>
      <c r="BE40" s="3">
        <f>SSP2_agr!BE40*1.2</f>
        <v>5.8500000000000002E-3</v>
      </c>
      <c r="BF40" s="3">
        <f>SSP2_agr!BF40*1.2</f>
        <v>6.6179999999999998E-3</v>
      </c>
      <c r="BG40" s="3">
        <f>SSP2_agr!BG40*1.2</f>
        <v>1.0433999999999999E-2</v>
      </c>
      <c r="BH40" s="3">
        <f>SSP2_agr!BH40*1.2</f>
        <v>8.9940000000000003E-3</v>
      </c>
      <c r="BI40" s="3">
        <f>SSP2_agr!BI40*1.2</f>
        <v>9.9179999999999997E-3</v>
      </c>
      <c r="BJ40" s="3">
        <f>SSP2_agr!BJ40*1.2</f>
        <v>8.3879999999999996E-3</v>
      </c>
      <c r="BK40" s="3">
        <f>SSP2_agr!BK40*1.2</f>
        <v>1.6379999999999999E-3</v>
      </c>
      <c r="BL40" s="3">
        <f t="shared" si="6"/>
        <v>6.2183999999999996E-2</v>
      </c>
    </row>
    <row r="41" spans="1:64" x14ac:dyDescent="0.25">
      <c r="A41">
        <v>2</v>
      </c>
      <c r="B41">
        <v>5</v>
      </c>
      <c r="C41" t="s">
        <v>3</v>
      </c>
      <c r="D41" s="3">
        <f>SSP2_agr!D41*1.2</f>
        <v>7.3799999999999994E-4</v>
      </c>
      <c r="E41" s="3">
        <f>SSP2_agr!E41*1.2</f>
        <v>4.1399999999999998E-4</v>
      </c>
      <c r="F41" s="3">
        <f>SSP2_agr!F41*1.2</f>
        <v>8.61E-4</v>
      </c>
      <c r="G41" s="3">
        <f>SSP2_agr!G41*1.2</f>
        <v>2.64E-3</v>
      </c>
      <c r="H41" s="3">
        <f>SSP2_agr!H41*1.2</f>
        <v>3.6839999999999998E-3</v>
      </c>
      <c r="I41" s="3">
        <f>SSP2_agr!I41*1.2</f>
        <v>4.1549999999999998E-3</v>
      </c>
      <c r="J41" s="3">
        <f>SSP2_agr!J41*1.2</f>
        <v>5.9220000000000002E-3</v>
      </c>
      <c r="K41" s="3">
        <f>SSP2_agr!K41*1.2</f>
        <v>6.7229999999999998E-3</v>
      </c>
      <c r="L41" s="3">
        <f>SSP2_agr!L41*1.2</f>
        <v>6.8430000000000001E-3</v>
      </c>
      <c r="M41" s="3">
        <f>SSP2_agr!M41*1.2</f>
        <v>8.0489999999999989E-3</v>
      </c>
      <c r="N41" s="3">
        <f>SSP2_agr!N41*1.2</f>
        <v>5.7419999999999997E-3</v>
      </c>
      <c r="O41" s="3">
        <f>SSP2_agr!O41*1.2</f>
        <v>9.1500000000000001E-4</v>
      </c>
      <c r="P41" s="14">
        <f t="shared" si="9"/>
        <v>4.6685999999999998E-2</v>
      </c>
      <c r="R41">
        <v>5</v>
      </c>
      <c r="S41" t="s">
        <v>3</v>
      </c>
      <c r="T41" s="3">
        <f>SSP2_agr!T41*1.2</f>
        <v>5.9999999999999995E-4</v>
      </c>
      <c r="U41" s="3">
        <f>SSP2_agr!U41*1.2</f>
        <v>7.4399999999999998E-4</v>
      </c>
      <c r="V41" s="3">
        <f>SSP2_agr!V41*1.2</f>
        <v>1.5419999999999998E-3</v>
      </c>
      <c r="W41" s="3">
        <f>SSP2_agr!W41*1.2</f>
        <v>4.692E-3</v>
      </c>
      <c r="X41" s="3">
        <f>SSP2_agr!X41*1.2</f>
        <v>6.5880000000000001E-3</v>
      </c>
      <c r="Y41" s="3">
        <f>SSP2_agr!Y41*1.2</f>
        <v>6.1919999999999996E-3</v>
      </c>
      <c r="Z41" s="3">
        <f>SSP2_agr!Z41*1.2</f>
        <v>8.5679999999999992E-3</v>
      </c>
      <c r="AA41" s="3">
        <f>SSP2_agr!AA41*1.2</f>
        <v>1.2606000000000001E-2</v>
      </c>
      <c r="AB41" s="3">
        <f>SSP2_agr!AB41*1.2</f>
        <v>1.0619999999999999E-2</v>
      </c>
      <c r="AC41" s="3">
        <f>SSP2_agr!AC41*1.2</f>
        <v>1.2834E-2</v>
      </c>
      <c r="AD41" s="3">
        <f>SSP2_agr!AD41*1.2</f>
        <v>9.8399999999999998E-3</v>
      </c>
      <c r="AE41" s="3">
        <f>SSP2_agr!AE41*1.2</f>
        <v>2.7719999999999997E-3</v>
      </c>
      <c r="AF41" s="14">
        <f t="shared" si="10"/>
        <v>7.7598E-2</v>
      </c>
      <c r="AH41">
        <v>5</v>
      </c>
      <c r="AI41" t="s">
        <v>3</v>
      </c>
      <c r="AJ41" s="3">
        <f>SSP2_agr!AJ41*1.2</f>
        <v>1.3320000000000001E-3</v>
      </c>
      <c r="AK41" s="3">
        <f>SSP2_agr!AK41*1.2</f>
        <v>5.1599999999999997E-4</v>
      </c>
      <c r="AL41" s="3">
        <f>SSP2_agr!AL41*1.2</f>
        <v>1.3679999999999999E-3</v>
      </c>
      <c r="AM41" s="3">
        <f>SSP2_agr!AM41*1.2</f>
        <v>4.3439999999999998E-3</v>
      </c>
      <c r="AN41" s="3">
        <f>SSP2_agr!AN41*1.2</f>
        <v>6.1799999999999997E-3</v>
      </c>
      <c r="AO41" s="3">
        <f>SSP2_agr!AO41*1.2</f>
        <v>7.5779999999999997E-3</v>
      </c>
      <c r="AP41" s="3">
        <f>SSP2_agr!AP41*1.2</f>
        <v>8.3879999999999996E-3</v>
      </c>
      <c r="AQ41" s="3">
        <f>SSP2_agr!AQ41*1.2</f>
        <v>1.2966E-2</v>
      </c>
      <c r="AR41" s="3">
        <f>SSP2_agr!AR41*1.2</f>
        <v>1.0584E-2</v>
      </c>
      <c r="AS41" s="3">
        <f>SSP2_agr!AS41*1.2</f>
        <v>1.3224E-2</v>
      </c>
      <c r="AT41" s="3">
        <f>SSP2_agr!AT41*1.2</f>
        <v>8.2019999999999992E-3</v>
      </c>
      <c r="AU41" s="3">
        <f>SSP2_agr!AU41*1.2</f>
        <v>2.7779999999999997E-3</v>
      </c>
      <c r="AV41" s="14">
        <f t="shared" si="5"/>
        <v>7.7460000000000001E-2</v>
      </c>
      <c r="AX41">
        <v>5</v>
      </c>
      <c r="AY41" t="s">
        <v>3</v>
      </c>
      <c r="AZ41" s="3">
        <f>SSP2_agr!AZ41*1.2</f>
        <v>2.4000000000000001E-4</v>
      </c>
      <c r="BA41" s="3">
        <f>SSP2_agr!BA41*1.2</f>
        <v>9.7799999999999992E-4</v>
      </c>
      <c r="BB41" s="3">
        <f>SSP2_agr!BB41*1.2</f>
        <v>3.3540000000000002E-3</v>
      </c>
      <c r="BC41" s="3">
        <f>SSP2_agr!BC41*1.2</f>
        <v>5.7599999999999995E-3</v>
      </c>
      <c r="BD41" s="3">
        <f>SSP2_agr!BD41*1.2</f>
        <v>6.6360000000000004E-3</v>
      </c>
      <c r="BE41" s="3">
        <f>SSP2_agr!BE41*1.2</f>
        <v>7.5419999999999992E-3</v>
      </c>
      <c r="BF41" s="3">
        <f>SSP2_agr!BF41*1.2</f>
        <v>8.8020000000000008E-3</v>
      </c>
      <c r="BG41" s="3">
        <f>SSP2_agr!BG41*1.2</f>
        <v>1.3488E-2</v>
      </c>
      <c r="BH41" s="3">
        <f>SSP2_agr!BH41*1.2</f>
        <v>1.0272E-2</v>
      </c>
      <c r="BI41" s="3">
        <f>SSP2_agr!BI41*1.2</f>
        <v>1.3956E-2</v>
      </c>
      <c r="BJ41" s="3">
        <f>SSP2_agr!BJ41*1.2</f>
        <v>9.2940000000000002E-3</v>
      </c>
      <c r="BK41" s="3">
        <f>SSP2_agr!BK41*1.2</f>
        <v>1.2419999999999998E-3</v>
      </c>
      <c r="BL41" s="3">
        <f t="shared" si="6"/>
        <v>8.1563999999999984E-2</v>
      </c>
    </row>
    <row r="42" spans="1:64" x14ac:dyDescent="0.25">
      <c r="A42">
        <v>3</v>
      </c>
      <c r="B42">
        <v>5</v>
      </c>
      <c r="C42" t="s">
        <v>4</v>
      </c>
      <c r="D42" s="3">
        <f>SSP2_agr!D42*1.2</f>
        <v>2.3099999999999998E-4</v>
      </c>
      <c r="E42" s="3">
        <f>SSP2_agr!E42*1.2</f>
        <v>8.61E-4</v>
      </c>
      <c r="F42" s="3">
        <f>SSP2_agr!F42*1.2</f>
        <v>1.485E-3</v>
      </c>
      <c r="G42" s="3">
        <f>SSP2_agr!G42*1.2</f>
        <v>3.2339999999999999E-3</v>
      </c>
      <c r="H42" s="3">
        <f>SSP2_agr!H42*1.2</f>
        <v>4.365E-3</v>
      </c>
      <c r="I42" s="3">
        <f>SSP2_agr!I42*1.2</f>
        <v>4.509E-3</v>
      </c>
      <c r="J42" s="3">
        <f>SSP2_agr!J42*1.2</f>
        <v>6.2490000000000002E-3</v>
      </c>
      <c r="K42" s="3">
        <f>SSP2_agr!K42*1.2</f>
        <v>6.422999999999999E-3</v>
      </c>
      <c r="L42" s="3">
        <f>SSP2_agr!L42*1.2</f>
        <v>7.3619999999999996E-3</v>
      </c>
      <c r="M42" s="3">
        <f>SSP2_agr!M42*1.2</f>
        <v>7.7939999999999997E-3</v>
      </c>
      <c r="N42" s="3">
        <f>SSP2_agr!N42*1.2</f>
        <v>5.7989999999999995E-3</v>
      </c>
      <c r="O42" s="3">
        <f>SSP2_agr!O42*1.2</f>
        <v>1.4639999999999998E-3</v>
      </c>
      <c r="P42" s="14">
        <f t="shared" si="9"/>
        <v>4.9776000000000001E-2</v>
      </c>
      <c r="R42">
        <v>5</v>
      </c>
      <c r="S42" t="s">
        <v>4</v>
      </c>
      <c r="T42" s="3">
        <f>SSP2_agr!T42*1.2</f>
        <v>6.8399999999999993E-4</v>
      </c>
      <c r="U42" s="3">
        <f>SSP2_agr!U42*1.2</f>
        <v>4.6799999999999999E-4</v>
      </c>
      <c r="V42" s="3">
        <f>SSP2_agr!V42*1.2</f>
        <v>2.196E-3</v>
      </c>
      <c r="W42" s="3">
        <f>SSP2_agr!W42*1.2</f>
        <v>5.1480000000000007E-3</v>
      </c>
      <c r="X42" s="3">
        <f>SSP2_agr!X42*1.2</f>
        <v>5.9639999999999997E-3</v>
      </c>
      <c r="Y42" s="3">
        <f>SSP2_agr!Y42*1.2</f>
        <v>7.7280000000000005E-3</v>
      </c>
      <c r="Z42" s="3">
        <f>SSP2_agr!Z42*1.2</f>
        <v>9.888000000000001E-3</v>
      </c>
      <c r="AA42" s="3">
        <f>SSP2_agr!AA42*1.2</f>
        <v>1.1832000000000001E-2</v>
      </c>
      <c r="AB42" s="3">
        <f>SSP2_agr!AB42*1.2</f>
        <v>1.0817999999999999E-2</v>
      </c>
      <c r="AC42" s="3">
        <f>SSP2_agr!AC42*1.2</f>
        <v>1.3085999999999999E-2</v>
      </c>
      <c r="AD42" s="3">
        <f>SSP2_agr!AD42*1.2</f>
        <v>9.4920000000000004E-3</v>
      </c>
      <c r="AE42" s="3">
        <f>SSP2_agr!AE42*1.2</f>
        <v>2.7119999999999996E-3</v>
      </c>
      <c r="AF42" s="14">
        <f t="shared" si="10"/>
        <v>8.0016000000000004E-2</v>
      </c>
      <c r="AH42">
        <v>5</v>
      </c>
      <c r="AI42" t="s">
        <v>4</v>
      </c>
      <c r="AJ42" s="3">
        <f>SSP2_agr!AJ42*1.2</f>
        <v>1.6019999999999999E-3</v>
      </c>
      <c r="AK42" s="3">
        <f>SSP2_agr!AK42*1.2</f>
        <v>7.2599999999999997E-4</v>
      </c>
      <c r="AL42" s="3">
        <f>SSP2_agr!AL42*1.2</f>
        <v>2.934E-3</v>
      </c>
      <c r="AM42" s="3">
        <f>SSP2_agr!AM42*1.2</f>
        <v>6.0780000000000001E-3</v>
      </c>
      <c r="AN42" s="3">
        <f>SSP2_agr!AN42*1.2</f>
        <v>6.9179999999999997E-3</v>
      </c>
      <c r="AO42" s="3">
        <f>SSP2_agr!AO42*1.2</f>
        <v>7.3079999999999994E-3</v>
      </c>
      <c r="AP42" s="3">
        <f>SSP2_agr!AP42*1.2</f>
        <v>9.1439999999999994E-3</v>
      </c>
      <c r="AQ42" s="3">
        <f>SSP2_agr!AQ42*1.2</f>
        <v>1.2773999999999999E-2</v>
      </c>
      <c r="AR42" s="3">
        <f>SSP2_agr!AR42*1.2</f>
        <v>1.0901999999999998E-2</v>
      </c>
      <c r="AS42" s="3">
        <f>SSP2_agr!AS42*1.2</f>
        <v>1.4603999999999999E-2</v>
      </c>
      <c r="AT42" s="3">
        <f>SSP2_agr!AT42*1.2</f>
        <v>9.1500000000000001E-3</v>
      </c>
      <c r="AU42" s="3">
        <f>SSP2_agr!AU42*1.2</f>
        <v>2.088E-3</v>
      </c>
      <c r="AV42" s="14">
        <f t="shared" si="5"/>
        <v>8.4228000000000011E-2</v>
      </c>
      <c r="AX42">
        <v>5</v>
      </c>
      <c r="AY42" t="s">
        <v>4</v>
      </c>
      <c r="AZ42" s="3">
        <f>SSP2_agr!AZ42*1.2</f>
        <v>3.2400000000000001E-4</v>
      </c>
      <c r="BA42" s="3">
        <f>SSP2_agr!BA42*1.2</f>
        <v>4.3200000000000004E-4</v>
      </c>
      <c r="BB42" s="3">
        <f>SSP2_agr!BB42*1.2</f>
        <v>3.6539999999999997E-3</v>
      </c>
      <c r="BC42" s="3">
        <f>SSP2_agr!BC42*1.2</f>
        <v>5.4479999999999997E-3</v>
      </c>
      <c r="BD42" s="3">
        <f>SSP2_agr!BD42*1.2</f>
        <v>6.7380000000000001E-3</v>
      </c>
      <c r="BE42" s="3">
        <f>SSP2_agr!BE42*1.2</f>
        <v>7.7459999999999994E-3</v>
      </c>
      <c r="BF42" s="3">
        <f>SSP2_agr!BF42*1.2</f>
        <v>9.384E-3</v>
      </c>
      <c r="BG42" s="3">
        <f>SSP2_agr!BG42*1.2</f>
        <v>1.2666E-2</v>
      </c>
      <c r="BH42" s="3">
        <f>SSP2_agr!BH42*1.2</f>
        <v>1.1099999999999999E-2</v>
      </c>
      <c r="BI42" s="3">
        <f>SSP2_agr!BI42*1.2</f>
        <v>1.5311999999999999E-2</v>
      </c>
      <c r="BJ42" s="3">
        <f>SSP2_agr!BJ42*1.2</f>
        <v>9.8460000000000006E-3</v>
      </c>
      <c r="BK42" s="3">
        <f>SSP2_agr!BK42*1.2</f>
        <v>1.6499999999999998E-3</v>
      </c>
      <c r="BL42" s="3">
        <f t="shared" si="6"/>
        <v>8.43E-2</v>
      </c>
    </row>
    <row r="43" spans="1:64" x14ac:dyDescent="0.25">
      <c r="A43">
        <v>4</v>
      </c>
      <c r="B43">
        <v>5</v>
      </c>
      <c r="C43" t="s">
        <v>5</v>
      </c>
      <c r="D43" s="3">
        <f>SSP2_agr!D43*1.2</f>
        <v>5.7600000000000001E-4</v>
      </c>
      <c r="E43" s="3">
        <f>SSP2_agr!E43*1.2</f>
        <v>3.7199999999999999E-4</v>
      </c>
      <c r="F43" s="3">
        <f>SSP2_agr!F43*1.2</f>
        <v>2.862E-3</v>
      </c>
      <c r="G43" s="3">
        <f>SSP2_agr!G43*1.2</f>
        <v>6.8759999999999993E-3</v>
      </c>
      <c r="H43" s="3">
        <f>SSP2_agr!H43*1.2</f>
        <v>8.5470000000000008E-3</v>
      </c>
      <c r="I43" s="3">
        <f>SSP2_agr!I43*1.2</f>
        <v>8.5889999999999994E-3</v>
      </c>
      <c r="J43" s="3">
        <f>SSP2_agr!J43*1.2</f>
        <v>1.1351999999999999E-2</v>
      </c>
      <c r="K43" s="3">
        <f>SSP2_agr!K43*1.2</f>
        <v>1.1937E-2</v>
      </c>
      <c r="L43" s="3">
        <f>SSP2_agr!L43*1.2</f>
        <v>1.3137000000000001E-2</v>
      </c>
      <c r="M43" s="3">
        <f>SSP2_agr!M43*1.2</f>
        <v>1.6659E-2</v>
      </c>
      <c r="N43" s="3">
        <f>SSP2_agr!N43*1.2</f>
        <v>1.2111E-2</v>
      </c>
      <c r="O43" s="3">
        <f>SSP2_agr!O43*1.2</f>
        <v>1.521E-3</v>
      </c>
      <c r="P43" s="14">
        <f t="shared" si="9"/>
        <v>9.4538999999999998E-2</v>
      </c>
      <c r="R43">
        <v>5</v>
      </c>
      <c r="S43" t="s">
        <v>5</v>
      </c>
      <c r="T43" s="3">
        <f>SSP2_agr!T43*1.2</f>
        <v>7.0799999999999997E-4</v>
      </c>
      <c r="U43" s="3">
        <f>SSP2_agr!U43*1.2</f>
        <v>2.2439999999999999E-3</v>
      </c>
      <c r="V43" s="3">
        <f>SSP2_agr!V43*1.2</f>
        <v>7.6559999999999996E-3</v>
      </c>
      <c r="W43" s="3">
        <f>SSP2_agr!W43*1.2</f>
        <v>1.1736E-2</v>
      </c>
      <c r="X43" s="3">
        <f>SSP2_agr!X43*1.2</f>
        <v>1.2282E-2</v>
      </c>
      <c r="Y43" s="3">
        <f>SSP2_agr!Y43*1.2</f>
        <v>1.4592000000000001E-2</v>
      </c>
      <c r="Z43" s="3">
        <f>SSP2_agr!Z43*1.2</f>
        <v>1.7298000000000001E-2</v>
      </c>
      <c r="AA43" s="3">
        <f>SSP2_agr!AA43*1.2</f>
        <v>2.2103999999999999E-2</v>
      </c>
      <c r="AB43" s="3">
        <f>SSP2_agr!AB43*1.2</f>
        <v>1.9751999999999999E-2</v>
      </c>
      <c r="AC43" s="3">
        <f>SSP2_agr!AC43*1.2</f>
        <v>2.6466E-2</v>
      </c>
      <c r="AD43" s="3">
        <f>SSP2_agr!AD43*1.2</f>
        <v>1.6278000000000001E-2</v>
      </c>
      <c r="AE43" s="3">
        <f>SSP2_agr!AE43*1.2</f>
        <v>2.7239999999999999E-3</v>
      </c>
      <c r="AF43" s="14">
        <f t="shared" si="10"/>
        <v>0.15383999999999998</v>
      </c>
      <c r="AH43">
        <v>5</v>
      </c>
      <c r="AI43" t="s">
        <v>5</v>
      </c>
      <c r="AJ43" s="3">
        <f>SSP2_agr!AJ43*1.2</f>
        <v>4.5719999999999997E-3</v>
      </c>
      <c r="AK43" s="3">
        <f>SSP2_agr!AK43*1.2</f>
        <v>6.3359999999999996E-3</v>
      </c>
      <c r="AL43" s="3">
        <f>SSP2_agr!AL43*1.2</f>
        <v>7.5419999999999992E-3</v>
      </c>
      <c r="AM43" s="3">
        <f>SSP2_agr!AM43*1.2</f>
        <v>1.1958E-2</v>
      </c>
      <c r="AN43" s="3">
        <f>SSP2_agr!AN43*1.2</f>
        <v>1.3008E-2</v>
      </c>
      <c r="AO43" s="3">
        <f>SSP2_agr!AO43*1.2</f>
        <v>1.485E-2</v>
      </c>
      <c r="AP43" s="3">
        <f>SSP2_agr!AP43*1.2</f>
        <v>1.9050000000000001E-2</v>
      </c>
      <c r="AQ43" s="3">
        <f>SSP2_agr!AQ43*1.2</f>
        <v>2.0382000000000001E-2</v>
      </c>
      <c r="AR43" s="3">
        <f>SSP2_agr!AR43*1.2</f>
        <v>2.1083999999999999E-2</v>
      </c>
      <c r="AS43" s="3">
        <f>SSP2_agr!AS43*1.2</f>
        <v>2.6087999999999997E-2</v>
      </c>
      <c r="AT43" s="3">
        <f>SSP2_agr!AT43*1.2</f>
        <v>2.1353999999999998E-2</v>
      </c>
      <c r="AU43" s="3">
        <f>SSP2_agr!AU43*1.2</f>
        <v>7.3740000000000003E-3</v>
      </c>
      <c r="AV43" s="14">
        <f t="shared" si="5"/>
        <v>0.17359799999999997</v>
      </c>
      <c r="AX43">
        <v>5</v>
      </c>
      <c r="AY43" t="s">
        <v>5</v>
      </c>
      <c r="AZ43" s="3">
        <f>SSP2_agr!AZ43*1.2</f>
        <v>4.4219999999999997E-3</v>
      </c>
      <c r="BA43" s="3">
        <f>SSP2_agr!BA43*1.2</f>
        <v>3.156E-3</v>
      </c>
      <c r="BB43" s="3">
        <f>SSP2_agr!BB43*1.2</f>
        <v>7.2960000000000004E-3</v>
      </c>
      <c r="BC43" s="3">
        <f>SSP2_agr!BC43*1.2</f>
        <v>1.2564000000000001E-2</v>
      </c>
      <c r="BD43" s="3">
        <f>SSP2_agr!BD43*1.2</f>
        <v>1.3524E-2</v>
      </c>
      <c r="BE43" s="3">
        <f>SSP2_agr!BE43*1.2</f>
        <v>1.5533999999999999E-2</v>
      </c>
      <c r="BF43" s="3">
        <f>SSP2_agr!BF43*1.2</f>
        <v>1.8030000000000001E-2</v>
      </c>
      <c r="BG43" s="3">
        <f>SSP2_agr!BG43*1.2</f>
        <v>2.3327999999999998E-2</v>
      </c>
      <c r="BH43" s="3">
        <f>SSP2_agr!BH43*1.2</f>
        <v>1.9865999999999998E-2</v>
      </c>
      <c r="BI43" s="3">
        <f>SSP2_agr!BI43*1.2</f>
        <v>2.7803999999999999E-2</v>
      </c>
      <c r="BJ43" s="3">
        <f>SSP2_agr!BJ43*1.2</f>
        <v>1.2564000000000001E-2</v>
      </c>
      <c r="BK43" s="3">
        <f>SSP2_agr!BK43*1.2</f>
        <v>4.991999999999999E-3</v>
      </c>
      <c r="BL43" s="3">
        <f t="shared" si="6"/>
        <v>0.16307999999999997</v>
      </c>
    </row>
    <row r="44" spans="1:64" x14ac:dyDescent="0.25">
      <c r="A44">
        <v>5</v>
      </c>
      <c r="B44">
        <v>5</v>
      </c>
      <c r="C44" t="s">
        <v>6</v>
      </c>
      <c r="D44" s="3">
        <f>SSP2_agr!D44*1.2</f>
        <v>1.9529999999999999E-3</v>
      </c>
      <c r="E44" s="3">
        <f>SSP2_agr!E44*1.2</f>
        <v>2.307E-3</v>
      </c>
      <c r="F44" s="3">
        <f>SSP2_agr!F44*1.2</f>
        <v>3.483E-3</v>
      </c>
      <c r="G44" s="3">
        <f>SSP2_agr!G44*1.2</f>
        <v>1.0125E-2</v>
      </c>
      <c r="H44" s="3">
        <f>SSP2_agr!H44*1.2</f>
        <v>1.1532000000000001E-2</v>
      </c>
      <c r="I44" s="3">
        <f>SSP2_agr!I44*1.2</f>
        <v>1.4402999999999999E-2</v>
      </c>
      <c r="J44" s="3">
        <f>SSP2_agr!J44*1.2</f>
        <v>1.6850999999999998E-2</v>
      </c>
      <c r="K44" s="3">
        <f>SSP2_agr!K44*1.2</f>
        <v>1.9601999999999998E-2</v>
      </c>
      <c r="L44" s="3">
        <f>SSP2_agr!L44*1.2</f>
        <v>2.0933999999999998E-2</v>
      </c>
      <c r="M44" s="3">
        <f>SSP2_agr!M44*1.2</f>
        <v>2.6952E-2</v>
      </c>
      <c r="N44" s="3">
        <f>SSP2_agr!N44*1.2</f>
        <v>2.0034E-2</v>
      </c>
      <c r="O44" s="3">
        <f>SSP2_agr!O44*1.2</f>
        <v>3.192E-3</v>
      </c>
      <c r="P44" s="14">
        <f t="shared" si="9"/>
        <v>0.15136799999999997</v>
      </c>
      <c r="R44">
        <v>5</v>
      </c>
      <c r="S44" t="s">
        <v>6</v>
      </c>
      <c r="T44" s="3">
        <f>SSP2_agr!T44*1.2</f>
        <v>3.9359999999999994E-3</v>
      </c>
      <c r="U44" s="3">
        <f>SSP2_agr!U44*1.2</f>
        <v>3.8159999999999999E-3</v>
      </c>
      <c r="V44" s="3">
        <f>SSP2_agr!V44*1.2</f>
        <v>1.2258E-2</v>
      </c>
      <c r="W44" s="3">
        <f>SSP2_agr!W44*1.2</f>
        <v>1.6847999999999998E-2</v>
      </c>
      <c r="X44" s="3">
        <f>SSP2_agr!X44*1.2</f>
        <v>2.1509999999999998E-2</v>
      </c>
      <c r="Y44" s="3">
        <f>SSP2_agr!Y44*1.2</f>
        <v>2.1054E-2</v>
      </c>
      <c r="Z44" s="3">
        <f>SSP2_agr!Z44*1.2</f>
        <v>3.0293999999999998E-2</v>
      </c>
      <c r="AA44" s="3">
        <f>SSP2_agr!AA44*1.2</f>
        <v>3.4979999999999997E-2</v>
      </c>
      <c r="AB44" s="3">
        <f>SSP2_agr!AB44*1.2</f>
        <v>3.2556000000000002E-2</v>
      </c>
      <c r="AC44" s="3">
        <f>SSP2_agr!AC44*1.2</f>
        <v>4.4699999999999997E-2</v>
      </c>
      <c r="AD44" s="3">
        <f>SSP2_agr!AD44*1.2</f>
        <v>2.7036000000000001E-2</v>
      </c>
      <c r="AE44" s="3">
        <f>SSP2_agr!AE44*1.2</f>
        <v>5.0639999999999999E-3</v>
      </c>
      <c r="AF44" s="14">
        <f t="shared" si="10"/>
        <v>0.254052</v>
      </c>
      <c r="AH44">
        <v>5</v>
      </c>
      <c r="AI44" t="s">
        <v>6</v>
      </c>
      <c r="AJ44" s="3">
        <f>SSP2_agr!AJ44*1.2</f>
        <v>8.6400000000000001E-3</v>
      </c>
      <c r="AK44" s="3">
        <f>SSP2_agr!AK44*1.2</f>
        <v>4.2959999999999995E-3</v>
      </c>
      <c r="AL44" s="3">
        <f>SSP2_agr!AL44*1.2</f>
        <v>6.6839999999999998E-3</v>
      </c>
      <c r="AM44" s="3">
        <f>SSP2_agr!AM44*1.2</f>
        <v>1.7304E-2</v>
      </c>
      <c r="AN44" s="3">
        <f>SSP2_agr!AN44*1.2</f>
        <v>2.1179999999999997E-2</v>
      </c>
      <c r="AO44" s="3">
        <f>SSP2_agr!AO44*1.2</f>
        <v>2.2553999999999998E-2</v>
      </c>
      <c r="AP44" s="3">
        <f>SSP2_agr!AP44*1.2</f>
        <v>2.7299999999999998E-2</v>
      </c>
      <c r="AQ44" s="3">
        <f>SSP2_agr!AQ44*1.2</f>
        <v>3.5693999999999997E-2</v>
      </c>
      <c r="AR44" s="3">
        <f>SSP2_agr!AR44*1.2</f>
        <v>3.2514000000000001E-2</v>
      </c>
      <c r="AS44" s="3">
        <f>SSP2_agr!AS44*1.2</f>
        <v>4.2588000000000001E-2</v>
      </c>
      <c r="AT44" s="3">
        <f>SSP2_agr!AT44*1.2</f>
        <v>2.9489999999999999E-2</v>
      </c>
      <c r="AU44" s="3">
        <f>SSP2_agr!AU44*1.2</f>
        <v>9.6360000000000005E-3</v>
      </c>
      <c r="AV44" s="14">
        <f t="shared" si="5"/>
        <v>0.25788</v>
      </c>
      <c r="AX44">
        <v>5</v>
      </c>
      <c r="AY44" t="s">
        <v>6</v>
      </c>
      <c r="AZ44" s="3">
        <f>SSP2_agr!AZ44*1.2</f>
        <v>8.8199999999999997E-4</v>
      </c>
      <c r="BA44" s="3">
        <f>SSP2_agr!BA44*1.2</f>
        <v>9.7199999999999988E-4</v>
      </c>
      <c r="BB44" s="3">
        <f>SSP2_agr!BB44*1.2</f>
        <v>8.4060000000000003E-3</v>
      </c>
      <c r="BC44" s="3">
        <f>SSP2_agr!BC44*1.2</f>
        <v>1.8197999999999999E-2</v>
      </c>
      <c r="BD44" s="3">
        <f>SSP2_agr!BD44*1.2</f>
        <v>2.0015999999999999E-2</v>
      </c>
      <c r="BE44" s="3">
        <f>SSP2_agr!BE44*1.2</f>
        <v>2.3274E-2</v>
      </c>
      <c r="BF44" s="3">
        <f>SSP2_agr!BF44*1.2</f>
        <v>0.03</v>
      </c>
      <c r="BG44" s="3">
        <f>SSP2_agr!BG44*1.2</f>
        <v>3.6024E-2</v>
      </c>
      <c r="BH44" s="3">
        <f>SSP2_agr!BH44*1.2</f>
        <v>3.2939999999999997E-2</v>
      </c>
      <c r="BI44" s="3">
        <f>SSP2_agr!BI44*1.2</f>
        <v>4.5786E-2</v>
      </c>
      <c r="BJ44" s="3">
        <f>SSP2_agr!BJ44*1.2</f>
        <v>3.0581999999999998E-2</v>
      </c>
      <c r="BK44" s="3">
        <f>SSP2_agr!BK44*1.2</f>
        <v>5.5139999999999998E-3</v>
      </c>
      <c r="BL44" s="3">
        <f t="shared" si="6"/>
        <v>0.25259399999999999</v>
      </c>
    </row>
    <row r="45" spans="1:64" x14ac:dyDescent="0.25">
      <c r="A45">
        <v>1</v>
      </c>
      <c r="B45">
        <v>6</v>
      </c>
      <c r="C45" t="s">
        <v>2</v>
      </c>
      <c r="D45" s="3">
        <f>SSP2_agr!D45*1.2</f>
        <v>0</v>
      </c>
      <c r="E45" s="3">
        <f>SSP2_agr!E45*1.2</f>
        <v>0</v>
      </c>
      <c r="F45" s="3">
        <f>SSP2_agr!F45*1.2</f>
        <v>3.0000000000000001E-6</v>
      </c>
      <c r="G45" s="3">
        <f>SSP2_agr!G45*1.2</f>
        <v>9.0000000000000002E-6</v>
      </c>
      <c r="H45" s="3">
        <f>SSP2_agr!H45*1.2</f>
        <v>9.0000000000000002E-6</v>
      </c>
      <c r="I45" s="3">
        <f>SSP2_agr!I45*1.2</f>
        <v>9.0000000000000002E-6</v>
      </c>
      <c r="J45" s="3">
        <f>SSP2_agr!J45*1.2</f>
        <v>9.0000000000000002E-6</v>
      </c>
      <c r="K45" s="3">
        <f>SSP2_agr!K45*1.2</f>
        <v>1.2E-5</v>
      </c>
      <c r="L45" s="3">
        <f>SSP2_agr!L45*1.2</f>
        <v>1.8E-5</v>
      </c>
      <c r="M45" s="3">
        <f>SSP2_agr!M45*1.2</f>
        <v>1.5E-5</v>
      </c>
      <c r="N45" s="3">
        <f>SSP2_agr!N45*1.2</f>
        <v>3.0000000000000001E-6</v>
      </c>
      <c r="O45" s="3">
        <f>SSP2_agr!O45*1.2</f>
        <v>0</v>
      </c>
      <c r="P45" s="14">
        <f t="shared" si="9"/>
        <v>8.7000000000000014E-5</v>
      </c>
      <c r="R45">
        <v>6</v>
      </c>
      <c r="S45" t="s">
        <v>2</v>
      </c>
      <c r="T45" s="3">
        <f>SSP2_agr!T45*1.2</f>
        <v>0</v>
      </c>
      <c r="U45" s="3">
        <f>SSP2_agr!U45*1.2</f>
        <v>0</v>
      </c>
      <c r="V45" s="3">
        <f>SSP2_agr!V45*1.2</f>
        <v>6.0000000000000002E-6</v>
      </c>
      <c r="W45" s="3">
        <f>SSP2_agr!W45*1.2</f>
        <v>1.8E-5</v>
      </c>
      <c r="X45" s="3">
        <f>SSP2_agr!X45*1.2</f>
        <v>1.2E-5</v>
      </c>
      <c r="Y45" s="3">
        <f>SSP2_agr!Y45*1.2</f>
        <v>1.2E-5</v>
      </c>
      <c r="Z45" s="3">
        <f>SSP2_agr!Z45*1.2</f>
        <v>1.8E-5</v>
      </c>
      <c r="AA45" s="3">
        <f>SSP2_agr!AA45*1.2</f>
        <v>2.4000000000000001E-5</v>
      </c>
      <c r="AB45" s="3">
        <f>SSP2_agr!AB45*1.2</f>
        <v>3.0000000000000001E-5</v>
      </c>
      <c r="AC45" s="3">
        <f>SSP2_agr!AC45*1.2</f>
        <v>2.4000000000000001E-5</v>
      </c>
      <c r="AD45" s="3">
        <f>SSP2_agr!AD45*1.2</f>
        <v>6.0000000000000002E-6</v>
      </c>
      <c r="AE45" s="3">
        <f>SSP2_agr!AE45*1.2</f>
        <v>0</v>
      </c>
      <c r="AF45" s="14">
        <f t="shared" si="10"/>
        <v>1.5000000000000001E-4</v>
      </c>
      <c r="AH45">
        <v>6</v>
      </c>
      <c r="AI45" t="s">
        <v>2</v>
      </c>
      <c r="AJ45" s="3">
        <f>SSP2_agr!AJ45*1.2</f>
        <v>0</v>
      </c>
      <c r="AK45" s="3">
        <f>SSP2_agr!AK45*1.2</f>
        <v>0</v>
      </c>
      <c r="AL45" s="3">
        <f>SSP2_agr!AL45*1.2</f>
        <v>6.0000000000000002E-6</v>
      </c>
      <c r="AM45" s="3">
        <f>SSP2_agr!AM45*1.2</f>
        <v>1.8E-5</v>
      </c>
      <c r="AN45" s="3">
        <f>SSP2_agr!AN45*1.2</f>
        <v>1.2E-5</v>
      </c>
      <c r="AO45" s="3">
        <f>SSP2_agr!AO45*1.2</f>
        <v>1.2E-5</v>
      </c>
      <c r="AP45" s="3">
        <f>SSP2_agr!AP45*1.2</f>
        <v>1.8E-5</v>
      </c>
      <c r="AQ45" s="3">
        <f>SSP2_agr!AQ45*1.2</f>
        <v>2.4000000000000001E-5</v>
      </c>
      <c r="AR45" s="3">
        <f>SSP2_agr!AR45*1.2</f>
        <v>3.0000000000000001E-5</v>
      </c>
      <c r="AS45" s="3">
        <f>SSP2_agr!AS45*1.2</f>
        <v>3.0000000000000001E-5</v>
      </c>
      <c r="AT45" s="3">
        <f>SSP2_agr!AT45*1.2</f>
        <v>6.0000000000000002E-6</v>
      </c>
      <c r="AU45" s="3">
        <f>SSP2_agr!AU45*1.2</f>
        <v>0</v>
      </c>
      <c r="AV45" s="14">
        <f t="shared" si="5"/>
        <v>1.5600000000000002E-4</v>
      </c>
      <c r="AX45">
        <v>6</v>
      </c>
      <c r="AY45" t="s">
        <v>2</v>
      </c>
      <c r="AZ45" s="3">
        <f>SSP2_agr!AZ45*1.2</f>
        <v>0</v>
      </c>
      <c r="BA45" s="3">
        <f>SSP2_agr!BA45*1.2</f>
        <v>0</v>
      </c>
      <c r="BB45" s="3">
        <f>SSP2_agr!BB45*1.2</f>
        <v>6.0000000000000002E-6</v>
      </c>
      <c r="BC45" s="3">
        <f>SSP2_agr!BC45*1.2</f>
        <v>1.2E-5</v>
      </c>
      <c r="BD45" s="3">
        <f>SSP2_agr!BD45*1.2</f>
        <v>1.2E-5</v>
      </c>
      <c r="BE45" s="3">
        <f>SSP2_agr!BE45*1.2</f>
        <v>1.2E-5</v>
      </c>
      <c r="BF45" s="3">
        <f>SSP2_agr!BF45*1.2</f>
        <v>1.8E-5</v>
      </c>
      <c r="BG45" s="3">
        <f>SSP2_agr!BG45*1.2</f>
        <v>2.4000000000000001E-5</v>
      </c>
      <c r="BH45" s="3">
        <f>SSP2_agr!BH45*1.2</f>
        <v>3.0000000000000001E-5</v>
      </c>
      <c r="BI45" s="3">
        <f>SSP2_agr!BI45*1.2</f>
        <v>2.4000000000000001E-5</v>
      </c>
      <c r="BJ45" s="3">
        <f>SSP2_agr!BJ45*1.2</f>
        <v>6.0000000000000002E-6</v>
      </c>
      <c r="BK45" s="3">
        <f>SSP2_agr!BK45*1.2</f>
        <v>0</v>
      </c>
      <c r="BL45" s="3">
        <f t="shared" si="6"/>
        <v>1.44E-4</v>
      </c>
    </row>
    <row r="46" spans="1:64" x14ac:dyDescent="0.25">
      <c r="A46">
        <v>2</v>
      </c>
      <c r="B46">
        <v>6</v>
      </c>
      <c r="C46" t="s">
        <v>3</v>
      </c>
      <c r="D46" s="3">
        <f>SSP2_agr!D46*1.2</f>
        <v>0</v>
      </c>
      <c r="E46" s="3">
        <f>SSP2_agr!E46*1.2</f>
        <v>0</v>
      </c>
      <c r="F46" s="3">
        <f>SSP2_agr!F46*1.2</f>
        <v>3.0000000000000001E-6</v>
      </c>
      <c r="G46" s="3">
        <f>SSP2_agr!G46*1.2</f>
        <v>9.0000000000000002E-6</v>
      </c>
      <c r="H46" s="3">
        <f>SSP2_agr!H46*1.2</f>
        <v>9.0000000000000002E-6</v>
      </c>
      <c r="I46" s="3">
        <f>SSP2_agr!I46*1.2</f>
        <v>9.0000000000000002E-6</v>
      </c>
      <c r="J46" s="3">
        <f>SSP2_agr!J46*1.2</f>
        <v>1.2E-5</v>
      </c>
      <c r="K46" s="3">
        <f>SSP2_agr!K46*1.2</f>
        <v>1.5E-5</v>
      </c>
      <c r="L46" s="3">
        <f>SSP2_agr!L46*1.2</f>
        <v>2.0999999999999999E-5</v>
      </c>
      <c r="M46" s="3">
        <f>SSP2_agr!M46*1.2</f>
        <v>1.8E-5</v>
      </c>
      <c r="N46" s="3">
        <f>SSP2_agr!N46*1.2</f>
        <v>6.0000000000000002E-6</v>
      </c>
      <c r="O46" s="3">
        <f>SSP2_agr!O46*1.2</f>
        <v>0</v>
      </c>
      <c r="P46" s="14">
        <f t="shared" si="9"/>
        <v>1.02E-4</v>
      </c>
      <c r="R46">
        <v>6</v>
      </c>
      <c r="S46" t="s">
        <v>3</v>
      </c>
      <c r="T46" s="3">
        <f>SSP2_agr!T46*1.2</f>
        <v>0</v>
      </c>
      <c r="U46" s="3">
        <f>SSP2_agr!U46*1.2</f>
        <v>0</v>
      </c>
      <c r="V46" s="3">
        <f>SSP2_agr!V46*1.2</f>
        <v>6.0000000000000002E-6</v>
      </c>
      <c r="W46" s="3">
        <f>SSP2_agr!W46*1.2</f>
        <v>1.8E-5</v>
      </c>
      <c r="X46" s="3">
        <f>SSP2_agr!X46*1.2</f>
        <v>1.2E-5</v>
      </c>
      <c r="Y46" s="3">
        <f>SSP2_agr!Y46*1.2</f>
        <v>1.2E-5</v>
      </c>
      <c r="Z46" s="3">
        <f>SSP2_agr!Z46*1.2</f>
        <v>1.8E-5</v>
      </c>
      <c r="AA46" s="3">
        <f>SSP2_agr!AA46*1.2</f>
        <v>2.4000000000000001E-5</v>
      </c>
      <c r="AB46" s="3">
        <f>SSP2_agr!AB46*1.2</f>
        <v>3.6000000000000001E-5</v>
      </c>
      <c r="AC46" s="3">
        <f>SSP2_agr!AC46*1.2</f>
        <v>3.0000000000000001E-5</v>
      </c>
      <c r="AD46" s="3">
        <f>SSP2_agr!AD46*1.2</f>
        <v>6.0000000000000002E-6</v>
      </c>
      <c r="AE46" s="3">
        <f>SSP2_agr!AE46*1.2</f>
        <v>0</v>
      </c>
      <c r="AF46" s="14">
        <f t="shared" si="10"/>
        <v>1.6200000000000001E-4</v>
      </c>
      <c r="AH46">
        <v>6</v>
      </c>
      <c r="AI46" t="s">
        <v>3</v>
      </c>
      <c r="AJ46" s="3">
        <f>SSP2_agr!AJ46*1.2</f>
        <v>0</v>
      </c>
      <c r="AK46" s="3">
        <f>SSP2_agr!AK46*1.2</f>
        <v>0</v>
      </c>
      <c r="AL46" s="3">
        <f>SSP2_agr!AL46*1.2</f>
        <v>6.0000000000000002E-6</v>
      </c>
      <c r="AM46" s="3">
        <f>SSP2_agr!AM46*1.2</f>
        <v>1.8E-5</v>
      </c>
      <c r="AN46" s="3">
        <f>SSP2_agr!AN46*1.2</f>
        <v>1.2E-5</v>
      </c>
      <c r="AO46" s="3">
        <f>SSP2_agr!AO46*1.2</f>
        <v>1.2E-5</v>
      </c>
      <c r="AP46" s="3">
        <f>SSP2_agr!AP46*1.2</f>
        <v>1.8E-5</v>
      </c>
      <c r="AQ46" s="3">
        <f>SSP2_agr!AQ46*1.2</f>
        <v>2.4000000000000001E-5</v>
      </c>
      <c r="AR46" s="3">
        <f>SSP2_agr!AR46*1.2</f>
        <v>3.6000000000000001E-5</v>
      </c>
      <c r="AS46" s="3">
        <f>SSP2_agr!AS46*1.2</f>
        <v>3.0000000000000001E-5</v>
      </c>
      <c r="AT46" s="3">
        <f>SSP2_agr!AT46*1.2</f>
        <v>1.2E-5</v>
      </c>
      <c r="AU46" s="3">
        <f>SSP2_agr!AU46*1.2</f>
        <v>0</v>
      </c>
      <c r="AV46" s="14">
        <f t="shared" si="5"/>
        <v>1.6799999999999999E-4</v>
      </c>
      <c r="AX46">
        <v>6</v>
      </c>
      <c r="AY46" t="s">
        <v>3</v>
      </c>
      <c r="AZ46" s="3">
        <f>SSP2_agr!AZ46*1.2</f>
        <v>0</v>
      </c>
      <c r="BA46" s="3">
        <f>SSP2_agr!BA46*1.2</f>
        <v>0</v>
      </c>
      <c r="BB46" s="3">
        <f>SSP2_agr!BB46*1.2</f>
        <v>1.2E-5</v>
      </c>
      <c r="BC46" s="3">
        <f>SSP2_agr!BC46*1.2</f>
        <v>1.8E-5</v>
      </c>
      <c r="BD46" s="3">
        <f>SSP2_agr!BD46*1.2</f>
        <v>1.2E-5</v>
      </c>
      <c r="BE46" s="3">
        <f>SSP2_agr!BE46*1.2</f>
        <v>1.8E-5</v>
      </c>
      <c r="BF46" s="3">
        <f>SSP2_agr!BF46*1.2</f>
        <v>1.8E-5</v>
      </c>
      <c r="BG46" s="3">
        <f>SSP2_agr!BG46*1.2</f>
        <v>2.4000000000000001E-5</v>
      </c>
      <c r="BH46" s="3">
        <f>SSP2_agr!BH46*1.2</f>
        <v>3.6000000000000001E-5</v>
      </c>
      <c r="BI46" s="3">
        <f>SSP2_agr!BI46*1.2</f>
        <v>3.0000000000000001E-5</v>
      </c>
      <c r="BJ46" s="3">
        <f>SSP2_agr!BJ46*1.2</f>
        <v>1.2E-5</v>
      </c>
      <c r="BK46" s="3">
        <f>SSP2_agr!BK46*1.2</f>
        <v>0</v>
      </c>
      <c r="BL46" s="3">
        <f t="shared" si="6"/>
        <v>1.8000000000000001E-4</v>
      </c>
    </row>
    <row r="47" spans="1:64" x14ac:dyDescent="0.25">
      <c r="A47">
        <v>3</v>
      </c>
      <c r="B47">
        <v>6</v>
      </c>
      <c r="C47" t="s">
        <v>4</v>
      </c>
      <c r="D47" s="3">
        <f>SSP2_agr!D47*1.2</f>
        <v>0</v>
      </c>
      <c r="E47" s="3">
        <f>SSP2_agr!E47*1.2</f>
        <v>0</v>
      </c>
      <c r="F47" s="3">
        <f>SSP2_agr!F47*1.2</f>
        <v>3.0000000000000001E-6</v>
      </c>
      <c r="G47" s="3">
        <f>SSP2_agr!G47*1.2</f>
        <v>9.0000000000000002E-6</v>
      </c>
      <c r="H47" s="3">
        <f>SSP2_agr!H47*1.2</f>
        <v>9.0000000000000002E-6</v>
      </c>
      <c r="I47" s="3">
        <f>SSP2_agr!I47*1.2</f>
        <v>9.0000000000000002E-6</v>
      </c>
      <c r="J47" s="3">
        <f>SSP2_agr!J47*1.2</f>
        <v>1.2E-5</v>
      </c>
      <c r="K47" s="3">
        <f>SSP2_agr!K47*1.2</f>
        <v>1.5E-5</v>
      </c>
      <c r="L47" s="3">
        <f>SSP2_agr!L47*1.2</f>
        <v>1.8E-5</v>
      </c>
      <c r="M47" s="3">
        <f>SSP2_agr!M47*1.2</f>
        <v>1.8E-5</v>
      </c>
      <c r="N47" s="3">
        <f>SSP2_agr!N47*1.2</f>
        <v>6.0000000000000002E-6</v>
      </c>
      <c r="O47" s="3">
        <f>SSP2_agr!O47*1.2</f>
        <v>0</v>
      </c>
      <c r="P47" s="14">
        <f t="shared" si="9"/>
        <v>9.9000000000000008E-5</v>
      </c>
      <c r="R47">
        <v>6</v>
      </c>
      <c r="S47" t="s">
        <v>4</v>
      </c>
      <c r="T47" s="3">
        <f>SSP2_agr!T47*1.2</f>
        <v>0</v>
      </c>
      <c r="U47" s="3">
        <f>SSP2_agr!U47*1.2</f>
        <v>0</v>
      </c>
      <c r="V47" s="3">
        <f>SSP2_agr!V47*1.2</f>
        <v>6.0000000000000002E-6</v>
      </c>
      <c r="W47" s="3">
        <f>SSP2_agr!W47*1.2</f>
        <v>1.8E-5</v>
      </c>
      <c r="X47" s="3">
        <f>SSP2_agr!X47*1.2</f>
        <v>1.2E-5</v>
      </c>
      <c r="Y47" s="3">
        <f>SSP2_agr!Y47*1.2</f>
        <v>1.8E-5</v>
      </c>
      <c r="Z47" s="3">
        <f>SSP2_agr!Z47*1.2</f>
        <v>1.8E-5</v>
      </c>
      <c r="AA47" s="3">
        <f>SSP2_agr!AA47*1.2</f>
        <v>2.4000000000000001E-5</v>
      </c>
      <c r="AB47" s="3">
        <f>SSP2_agr!AB47*1.2</f>
        <v>3.6000000000000001E-5</v>
      </c>
      <c r="AC47" s="3">
        <f>SSP2_agr!AC47*1.2</f>
        <v>2.4000000000000001E-5</v>
      </c>
      <c r="AD47" s="3">
        <f>SSP2_agr!AD47*1.2</f>
        <v>1.2E-5</v>
      </c>
      <c r="AE47" s="3">
        <f>SSP2_agr!AE47*1.2</f>
        <v>0</v>
      </c>
      <c r="AF47" s="14">
        <f t="shared" si="10"/>
        <v>1.6799999999999999E-4</v>
      </c>
      <c r="AH47">
        <v>6</v>
      </c>
      <c r="AI47" t="s">
        <v>4</v>
      </c>
      <c r="AJ47" s="3">
        <f>SSP2_agr!AJ47*1.2</f>
        <v>0</v>
      </c>
      <c r="AK47" s="3">
        <f>SSP2_agr!AK47*1.2</f>
        <v>0</v>
      </c>
      <c r="AL47" s="3">
        <f>SSP2_agr!AL47*1.2</f>
        <v>1.2E-5</v>
      </c>
      <c r="AM47" s="3">
        <f>SSP2_agr!AM47*1.2</f>
        <v>1.8E-5</v>
      </c>
      <c r="AN47" s="3">
        <f>SSP2_agr!AN47*1.2</f>
        <v>1.2E-5</v>
      </c>
      <c r="AO47" s="3">
        <f>SSP2_agr!AO47*1.2</f>
        <v>1.8E-5</v>
      </c>
      <c r="AP47" s="3">
        <f>SSP2_agr!AP47*1.2</f>
        <v>1.8E-5</v>
      </c>
      <c r="AQ47" s="3">
        <f>SSP2_agr!AQ47*1.2</f>
        <v>2.4000000000000001E-5</v>
      </c>
      <c r="AR47" s="3">
        <f>SSP2_agr!AR47*1.2</f>
        <v>3.6000000000000001E-5</v>
      </c>
      <c r="AS47" s="3">
        <f>SSP2_agr!AS47*1.2</f>
        <v>3.0000000000000001E-5</v>
      </c>
      <c r="AT47" s="3">
        <f>SSP2_agr!AT47*1.2</f>
        <v>1.2E-5</v>
      </c>
      <c r="AU47" s="3">
        <f>SSP2_agr!AU47*1.2</f>
        <v>0</v>
      </c>
      <c r="AV47" s="14">
        <f t="shared" si="5"/>
        <v>1.8000000000000001E-4</v>
      </c>
      <c r="AX47">
        <v>6</v>
      </c>
      <c r="AY47" t="s">
        <v>4</v>
      </c>
      <c r="AZ47" s="3">
        <f>SSP2_agr!AZ47*1.2</f>
        <v>0</v>
      </c>
      <c r="BA47" s="3">
        <f>SSP2_agr!BA47*1.2</f>
        <v>0</v>
      </c>
      <c r="BB47" s="3">
        <f>SSP2_agr!BB47*1.2</f>
        <v>1.2E-5</v>
      </c>
      <c r="BC47" s="3">
        <f>SSP2_agr!BC47*1.2</f>
        <v>1.8E-5</v>
      </c>
      <c r="BD47" s="3">
        <f>SSP2_agr!BD47*1.2</f>
        <v>1.2E-5</v>
      </c>
      <c r="BE47" s="3">
        <f>SSP2_agr!BE47*1.2</f>
        <v>1.8E-5</v>
      </c>
      <c r="BF47" s="3">
        <f>SSP2_agr!BF47*1.2</f>
        <v>1.8E-5</v>
      </c>
      <c r="BG47" s="3">
        <f>SSP2_agr!BG47*1.2</f>
        <v>2.4000000000000001E-5</v>
      </c>
      <c r="BH47" s="3">
        <f>SSP2_agr!BH47*1.2</f>
        <v>3.6000000000000001E-5</v>
      </c>
      <c r="BI47" s="3">
        <f>SSP2_agr!BI47*1.2</f>
        <v>3.0000000000000001E-5</v>
      </c>
      <c r="BJ47" s="3">
        <f>SSP2_agr!BJ47*1.2</f>
        <v>1.2E-5</v>
      </c>
      <c r="BK47" s="3">
        <f>SSP2_agr!BK47*1.2</f>
        <v>0</v>
      </c>
      <c r="BL47" s="3">
        <f t="shared" si="6"/>
        <v>1.8000000000000001E-4</v>
      </c>
    </row>
    <row r="48" spans="1:64" x14ac:dyDescent="0.25">
      <c r="A48">
        <v>4</v>
      </c>
      <c r="B48">
        <v>6</v>
      </c>
      <c r="C48" t="s">
        <v>5</v>
      </c>
      <c r="D48" s="3">
        <f>SSP2_agr!D48*1.2</f>
        <v>0</v>
      </c>
      <c r="E48" s="3">
        <f>SSP2_agr!E48*1.2</f>
        <v>0</v>
      </c>
      <c r="F48" s="3">
        <f>SSP2_agr!F48*1.2</f>
        <v>9.0000000000000002E-6</v>
      </c>
      <c r="G48" s="3">
        <f>SSP2_agr!G48*1.2</f>
        <v>1.8E-5</v>
      </c>
      <c r="H48" s="3">
        <f>SSP2_agr!H48*1.2</f>
        <v>1.2E-5</v>
      </c>
      <c r="I48" s="3">
        <f>SSP2_agr!I48*1.2</f>
        <v>1.2E-5</v>
      </c>
      <c r="J48" s="3">
        <f>SSP2_agr!J48*1.2</f>
        <v>1.8E-5</v>
      </c>
      <c r="K48" s="3">
        <f>SSP2_agr!K48*1.2</f>
        <v>2.0999999999999999E-5</v>
      </c>
      <c r="L48" s="3">
        <f>SSP2_agr!L48*1.2</f>
        <v>3.0000000000000001E-5</v>
      </c>
      <c r="M48" s="3">
        <f>SSP2_agr!M48*1.2</f>
        <v>3.0000000000000001E-5</v>
      </c>
      <c r="N48" s="3">
        <f>SSP2_agr!N48*1.2</f>
        <v>1.2E-5</v>
      </c>
      <c r="O48" s="3">
        <f>SSP2_agr!O48*1.2</f>
        <v>0</v>
      </c>
      <c r="P48" s="14">
        <f t="shared" si="9"/>
        <v>1.6199999999999998E-4</v>
      </c>
      <c r="R48">
        <v>6</v>
      </c>
      <c r="S48" t="s">
        <v>5</v>
      </c>
      <c r="T48" s="3">
        <f>SSP2_agr!T48*1.2</f>
        <v>0</v>
      </c>
      <c r="U48" s="3">
        <f>SSP2_agr!U48*1.2</f>
        <v>6.0000000000000002E-6</v>
      </c>
      <c r="V48" s="3">
        <f>SSP2_agr!V48*1.2</f>
        <v>1.8E-5</v>
      </c>
      <c r="W48" s="3">
        <f>SSP2_agr!W48*1.2</f>
        <v>3.0000000000000001E-5</v>
      </c>
      <c r="X48" s="3">
        <f>SSP2_agr!X48*1.2</f>
        <v>1.8E-5</v>
      </c>
      <c r="Y48" s="3">
        <f>SSP2_agr!Y48*1.2</f>
        <v>2.4000000000000001E-5</v>
      </c>
      <c r="Z48" s="3">
        <f>SSP2_agr!Z48*1.2</f>
        <v>3.0000000000000001E-5</v>
      </c>
      <c r="AA48" s="3">
        <f>SSP2_agr!AA48*1.2</f>
        <v>3.6000000000000001E-5</v>
      </c>
      <c r="AB48" s="3">
        <f>SSP2_agr!AB48*1.2</f>
        <v>4.8000000000000001E-5</v>
      </c>
      <c r="AC48" s="3">
        <f>SSP2_agr!AC48*1.2</f>
        <v>4.1999999999999998E-5</v>
      </c>
      <c r="AD48" s="3">
        <f>SSP2_agr!AD48*1.2</f>
        <v>1.2E-5</v>
      </c>
      <c r="AE48" s="3">
        <f>SSP2_agr!AE48*1.2</f>
        <v>0</v>
      </c>
      <c r="AF48" s="14">
        <f t="shared" si="10"/>
        <v>2.6400000000000002E-4</v>
      </c>
      <c r="AH48">
        <v>6</v>
      </c>
      <c r="AI48" t="s">
        <v>5</v>
      </c>
      <c r="AJ48" s="3">
        <f>SSP2_agr!AJ48*1.2</f>
        <v>6.0000000000000002E-6</v>
      </c>
      <c r="AK48" s="3">
        <f>SSP2_agr!AK48*1.2</f>
        <v>1.2E-5</v>
      </c>
      <c r="AL48" s="3">
        <f>SSP2_agr!AL48*1.2</f>
        <v>1.8E-5</v>
      </c>
      <c r="AM48" s="3">
        <f>SSP2_agr!AM48*1.2</f>
        <v>3.0000000000000001E-5</v>
      </c>
      <c r="AN48" s="3">
        <f>SSP2_agr!AN48*1.2</f>
        <v>1.8E-5</v>
      </c>
      <c r="AO48" s="3">
        <f>SSP2_agr!AO48*1.2</f>
        <v>2.4000000000000001E-5</v>
      </c>
      <c r="AP48" s="3">
        <f>SSP2_agr!AP48*1.2</f>
        <v>3.0000000000000001E-5</v>
      </c>
      <c r="AQ48" s="3">
        <f>SSP2_agr!AQ48*1.2</f>
        <v>3.6000000000000001E-5</v>
      </c>
      <c r="AR48" s="3">
        <f>SSP2_agr!AR48*1.2</f>
        <v>4.8000000000000001E-5</v>
      </c>
      <c r="AS48" s="3">
        <f>SSP2_agr!AS48*1.2</f>
        <v>4.1999999999999998E-5</v>
      </c>
      <c r="AT48" s="3">
        <f>SSP2_agr!AT48*1.2</f>
        <v>2.4000000000000001E-5</v>
      </c>
      <c r="AU48" s="3">
        <f>SSP2_agr!AU48*1.2</f>
        <v>0</v>
      </c>
      <c r="AV48" s="14">
        <f t="shared" si="5"/>
        <v>2.8800000000000001E-4</v>
      </c>
      <c r="AX48">
        <v>6</v>
      </c>
      <c r="AY48" t="s">
        <v>5</v>
      </c>
      <c r="AZ48" s="3">
        <f>SSP2_agr!AZ48*1.2</f>
        <v>6.0000000000000002E-6</v>
      </c>
      <c r="BA48" s="3">
        <f>SSP2_agr!BA48*1.2</f>
        <v>6.0000000000000002E-6</v>
      </c>
      <c r="BB48" s="3">
        <f>SSP2_agr!BB48*1.2</f>
        <v>1.8E-5</v>
      </c>
      <c r="BC48" s="3">
        <f>SSP2_agr!BC48*1.2</f>
        <v>3.0000000000000001E-5</v>
      </c>
      <c r="BD48" s="3">
        <f>SSP2_agr!BD48*1.2</f>
        <v>1.8E-5</v>
      </c>
      <c r="BE48" s="3">
        <f>SSP2_agr!BE48*1.2</f>
        <v>2.4000000000000001E-5</v>
      </c>
      <c r="BF48" s="3">
        <f>SSP2_agr!BF48*1.2</f>
        <v>3.0000000000000001E-5</v>
      </c>
      <c r="BG48" s="3">
        <f>SSP2_agr!BG48*1.2</f>
        <v>3.6000000000000001E-5</v>
      </c>
      <c r="BH48" s="3">
        <f>SSP2_agr!BH48*1.2</f>
        <v>5.4000000000000005E-5</v>
      </c>
      <c r="BI48" s="3">
        <f>SSP2_agr!BI48*1.2</f>
        <v>4.1999999999999998E-5</v>
      </c>
      <c r="BJ48" s="3">
        <f>SSP2_agr!BJ48*1.2</f>
        <v>6.0000000000000002E-6</v>
      </c>
      <c r="BK48" s="3">
        <f>SSP2_agr!BK48*1.2</f>
        <v>0</v>
      </c>
      <c r="BL48" s="3">
        <f t="shared" si="6"/>
        <v>2.7E-4</v>
      </c>
    </row>
    <row r="49" spans="1:64" x14ac:dyDescent="0.25">
      <c r="A49">
        <v>5</v>
      </c>
      <c r="B49">
        <v>6</v>
      </c>
      <c r="C49" t="s">
        <v>6</v>
      </c>
      <c r="D49" s="3">
        <f>SSP2_agr!D49*1.2</f>
        <v>3.0000000000000001E-6</v>
      </c>
      <c r="E49" s="3">
        <f>SSP2_agr!E49*1.2</f>
        <v>0</v>
      </c>
      <c r="F49" s="3">
        <f>SSP2_agr!F49*1.2</f>
        <v>6.0000000000000002E-6</v>
      </c>
      <c r="G49" s="3">
        <f>SSP2_agr!G49*1.2</f>
        <v>2.0999999999999999E-5</v>
      </c>
      <c r="H49" s="3">
        <f>SSP2_agr!H49*1.2</f>
        <v>1.8E-5</v>
      </c>
      <c r="I49" s="3">
        <f>SSP2_agr!I49*1.2</f>
        <v>1.8E-5</v>
      </c>
      <c r="J49" s="3">
        <f>SSP2_agr!J49*1.2</f>
        <v>2.4000000000000001E-5</v>
      </c>
      <c r="K49" s="3">
        <f>SSP2_agr!K49*1.2</f>
        <v>3.3000000000000003E-5</v>
      </c>
      <c r="L49" s="3">
        <f>SSP2_agr!L49*1.2</f>
        <v>4.1999999999999998E-5</v>
      </c>
      <c r="M49" s="3">
        <f>SSP2_agr!M49*1.2</f>
        <v>4.1999999999999998E-5</v>
      </c>
      <c r="N49" s="3">
        <f>SSP2_agr!N49*1.2</f>
        <v>1.8E-5</v>
      </c>
      <c r="O49" s="3">
        <f>SSP2_agr!O49*1.2</f>
        <v>0</v>
      </c>
      <c r="P49" s="14">
        <f t="shared" si="9"/>
        <v>2.2499999999999999E-4</v>
      </c>
      <c r="R49">
        <v>6</v>
      </c>
      <c r="S49" t="s">
        <v>6</v>
      </c>
      <c r="T49" s="3">
        <f>SSP2_agr!T49*1.2</f>
        <v>0</v>
      </c>
      <c r="U49" s="3">
        <f>SSP2_agr!U49*1.2</f>
        <v>6.0000000000000002E-6</v>
      </c>
      <c r="V49" s="3">
        <f>SSP2_agr!V49*1.2</f>
        <v>2.4000000000000001E-5</v>
      </c>
      <c r="W49" s="3">
        <f>SSP2_agr!W49*1.2</f>
        <v>4.1999999999999998E-5</v>
      </c>
      <c r="X49" s="3">
        <f>SSP2_agr!X49*1.2</f>
        <v>3.0000000000000001E-5</v>
      </c>
      <c r="Y49" s="3">
        <f>SSP2_agr!Y49*1.2</f>
        <v>3.0000000000000001E-5</v>
      </c>
      <c r="Z49" s="3">
        <f>SSP2_agr!Z49*1.2</f>
        <v>4.1999999999999998E-5</v>
      </c>
      <c r="AA49" s="3">
        <f>SSP2_agr!AA49*1.2</f>
        <v>5.4000000000000005E-5</v>
      </c>
      <c r="AB49" s="3">
        <f>SSP2_agr!AB49*1.2</f>
        <v>7.2000000000000002E-5</v>
      </c>
      <c r="AC49" s="3">
        <f>SSP2_agr!AC49*1.2</f>
        <v>6.6000000000000005E-5</v>
      </c>
      <c r="AD49" s="3">
        <f>SSP2_agr!AD49*1.2</f>
        <v>1.2E-5</v>
      </c>
      <c r="AE49" s="3">
        <f>SSP2_agr!AE49*1.2</f>
        <v>0</v>
      </c>
      <c r="AF49" s="14">
        <f t="shared" si="10"/>
        <v>3.7800000000000003E-4</v>
      </c>
      <c r="AH49">
        <v>6</v>
      </c>
      <c r="AI49" t="s">
        <v>6</v>
      </c>
      <c r="AJ49" s="3">
        <f>SSP2_agr!AJ49*1.2</f>
        <v>1.2E-5</v>
      </c>
      <c r="AK49" s="3">
        <f>SSP2_agr!AK49*1.2</f>
        <v>6.0000000000000002E-6</v>
      </c>
      <c r="AL49" s="3">
        <f>SSP2_agr!AL49*1.2</f>
        <v>1.8E-5</v>
      </c>
      <c r="AM49" s="3">
        <f>SSP2_agr!AM49*1.2</f>
        <v>4.1999999999999998E-5</v>
      </c>
      <c r="AN49" s="3">
        <f>SSP2_agr!AN49*1.2</f>
        <v>2.4000000000000001E-5</v>
      </c>
      <c r="AO49" s="3">
        <f>SSP2_agr!AO49*1.2</f>
        <v>3.0000000000000001E-5</v>
      </c>
      <c r="AP49" s="3">
        <f>SSP2_agr!AP49*1.2</f>
        <v>4.1999999999999998E-5</v>
      </c>
      <c r="AQ49" s="3">
        <f>SSP2_agr!AQ49*1.2</f>
        <v>5.4000000000000005E-5</v>
      </c>
      <c r="AR49" s="3">
        <f>SSP2_agr!AR49*1.2</f>
        <v>7.2000000000000002E-5</v>
      </c>
      <c r="AS49" s="3">
        <f>SSP2_agr!AS49*1.2</f>
        <v>6.6000000000000005E-5</v>
      </c>
      <c r="AT49" s="3">
        <f>SSP2_agr!AT49*1.2</f>
        <v>2.4000000000000001E-5</v>
      </c>
      <c r="AU49" s="3">
        <f>SSP2_agr!AU49*1.2</f>
        <v>0</v>
      </c>
      <c r="AV49" s="14">
        <f t="shared" si="5"/>
        <v>3.8999999999999999E-4</v>
      </c>
      <c r="AX49">
        <v>6</v>
      </c>
      <c r="AY49" t="s">
        <v>6</v>
      </c>
      <c r="AZ49" s="3">
        <f>SSP2_agr!AZ49*1.2</f>
        <v>0</v>
      </c>
      <c r="BA49" s="3">
        <f>SSP2_agr!BA49*1.2</f>
        <v>0</v>
      </c>
      <c r="BB49" s="3">
        <f>SSP2_agr!BB49*1.2</f>
        <v>1.8E-5</v>
      </c>
      <c r="BC49" s="3">
        <f>SSP2_agr!BC49*1.2</f>
        <v>4.1999999999999998E-5</v>
      </c>
      <c r="BD49" s="3">
        <f>SSP2_agr!BD49*1.2</f>
        <v>3.0000000000000001E-5</v>
      </c>
      <c r="BE49" s="3">
        <f>SSP2_agr!BE49*1.2</f>
        <v>3.0000000000000001E-5</v>
      </c>
      <c r="BF49" s="3">
        <f>SSP2_agr!BF49*1.2</f>
        <v>4.1999999999999998E-5</v>
      </c>
      <c r="BG49" s="3">
        <f>SSP2_agr!BG49*1.2</f>
        <v>6.0000000000000002E-5</v>
      </c>
      <c r="BH49" s="3">
        <f>SSP2_agr!BH49*1.2</f>
        <v>7.7999999999999985E-5</v>
      </c>
      <c r="BI49" s="3">
        <f>SSP2_agr!BI49*1.2</f>
        <v>6.6000000000000005E-5</v>
      </c>
      <c r="BJ49" s="3">
        <f>SSP2_agr!BJ49*1.2</f>
        <v>2.4000000000000001E-5</v>
      </c>
      <c r="BK49" s="3">
        <f>SSP2_agr!BK49*1.2</f>
        <v>0</v>
      </c>
      <c r="BL49" s="3">
        <f t="shared" si="6"/>
        <v>3.8999999999999999E-4</v>
      </c>
    </row>
    <row r="50" spans="1:64" x14ac:dyDescent="0.25">
      <c r="A50">
        <v>1</v>
      </c>
      <c r="B50">
        <v>7</v>
      </c>
      <c r="C50" t="s">
        <v>2</v>
      </c>
      <c r="D50" s="3">
        <f>SSP2_agr!D50*1.2</f>
        <v>3.0000000000000001E-6</v>
      </c>
      <c r="E50" s="3">
        <f>SSP2_agr!E50*1.2</f>
        <v>3.0000000000000001E-6</v>
      </c>
      <c r="F50" s="3">
        <f>SSP2_agr!F50*1.2</f>
        <v>3.0000000000000001E-6</v>
      </c>
      <c r="G50" s="3">
        <f>SSP2_agr!G50*1.2</f>
        <v>6.1200000000000002E-4</v>
      </c>
      <c r="H50" s="3">
        <f>SSP2_agr!H50*1.2</f>
        <v>1.2899999999999999E-3</v>
      </c>
      <c r="I50" s="3">
        <f>SSP2_agr!I50*1.2</f>
        <v>1.41E-3</v>
      </c>
      <c r="J50" s="3">
        <f>SSP2_agr!J50*1.2</f>
        <v>1.431E-3</v>
      </c>
      <c r="K50" s="3">
        <f>SSP2_agr!K50*1.2</f>
        <v>1.6590000000000001E-3</v>
      </c>
      <c r="L50" s="3">
        <f>SSP2_agr!L50*1.2</f>
        <v>1.8749999999999999E-3</v>
      </c>
      <c r="M50" s="3">
        <f>SSP2_agr!M50*1.2</f>
        <v>1.8269999999999998E-3</v>
      </c>
      <c r="N50" s="3">
        <f>SSP2_agr!N50*1.2</f>
        <v>7.9199999999999995E-4</v>
      </c>
      <c r="O50" s="3">
        <f>SSP2_agr!O50*1.2</f>
        <v>2.04E-4</v>
      </c>
      <c r="P50" s="14">
        <f t="shared" si="9"/>
        <v>1.1108999999999999E-2</v>
      </c>
      <c r="R50">
        <v>7</v>
      </c>
      <c r="S50" t="s">
        <v>2</v>
      </c>
      <c r="T50" s="3">
        <f>SSP2_agr!T50*1.2</f>
        <v>6.0000000000000002E-6</v>
      </c>
      <c r="U50" s="3">
        <f>SSP2_agr!U50*1.2</f>
        <v>6.0000000000000002E-6</v>
      </c>
      <c r="V50" s="3">
        <f>SSP2_agr!V50*1.2</f>
        <v>6.0000000000000002E-6</v>
      </c>
      <c r="W50" s="3">
        <f>SSP2_agr!W50*1.2</f>
        <v>2.2199999999999998E-4</v>
      </c>
      <c r="X50" s="3">
        <f>SSP2_agr!X50*1.2</f>
        <v>1.926E-3</v>
      </c>
      <c r="Y50" s="3">
        <f>SSP2_agr!Y50*1.2</f>
        <v>2.1900000000000001E-3</v>
      </c>
      <c r="Z50" s="3">
        <f>SSP2_agr!Z50*1.2</f>
        <v>2.0100000000000001E-3</v>
      </c>
      <c r="AA50" s="3">
        <f>SSP2_agr!AA50*1.2</f>
        <v>2.9819999999999998E-3</v>
      </c>
      <c r="AB50" s="3">
        <f>SSP2_agr!AB50*1.2</f>
        <v>2.748E-3</v>
      </c>
      <c r="AC50" s="3">
        <f>SSP2_agr!AC50*1.2</f>
        <v>2.8319999999999999E-3</v>
      </c>
      <c r="AD50" s="3">
        <f>SSP2_agr!AD50*1.2</f>
        <v>9.0600000000000001E-4</v>
      </c>
      <c r="AE50" s="3">
        <f>SSP2_agr!AE50*1.2</f>
        <v>6.0000000000000002E-6</v>
      </c>
      <c r="AF50" s="14">
        <f t="shared" si="10"/>
        <v>1.584E-2</v>
      </c>
      <c r="AH50">
        <v>7</v>
      </c>
      <c r="AI50" t="s">
        <v>2</v>
      </c>
      <c r="AJ50" s="3">
        <f>SSP2_agr!AJ50*1.2</f>
        <v>6.0000000000000002E-6</v>
      </c>
      <c r="AK50" s="3">
        <f>SSP2_agr!AK50*1.2</f>
        <v>6.0000000000000002E-6</v>
      </c>
      <c r="AL50" s="3">
        <f>SSP2_agr!AL50*1.2</f>
        <v>6.0000000000000002E-6</v>
      </c>
      <c r="AM50" s="3">
        <f>SSP2_agr!AM50*1.2</f>
        <v>0</v>
      </c>
      <c r="AN50" s="3">
        <f>SSP2_agr!AN50*1.2</f>
        <v>2.0699999999999998E-3</v>
      </c>
      <c r="AO50" s="3">
        <f>SSP2_agr!AO50*1.2</f>
        <v>1.9859999999999999E-3</v>
      </c>
      <c r="AP50" s="3">
        <f>SSP2_agr!AP50*1.2</f>
        <v>2.1180000000000001E-3</v>
      </c>
      <c r="AQ50" s="3">
        <f>SSP2_agr!AQ50*1.2</f>
        <v>2.6280000000000001E-3</v>
      </c>
      <c r="AR50" s="3">
        <f>SSP2_agr!AR50*1.2</f>
        <v>2.7719999999999997E-3</v>
      </c>
      <c r="AS50" s="3">
        <f>SSP2_agr!AS50*1.2</f>
        <v>3.1199999999999999E-3</v>
      </c>
      <c r="AT50" s="3">
        <f>SSP2_agr!AT50*1.2</f>
        <v>1.872E-3</v>
      </c>
      <c r="AU50" s="3">
        <f>SSP2_agr!AU50*1.2</f>
        <v>1.8E-5</v>
      </c>
      <c r="AV50" s="14">
        <f t="shared" si="5"/>
        <v>1.6601999999999999E-2</v>
      </c>
      <c r="AX50">
        <v>7</v>
      </c>
      <c r="AY50" t="s">
        <v>2</v>
      </c>
      <c r="AZ50" s="3">
        <f>SSP2_agr!AZ50*1.2</f>
        <v>6.0000000000000002E-6</v>
      </c>
      <c r="BA50" s="3">
        <f>SSP2_agr!BA50*1.2</f>
        <v>6.0000000000000002E-6</v>
      </c>
      <c r="BB50" s="3">
        <f>SSP2_agr!BB50*1.2</f>
        <v>6.0000000000000002E-6</v>
      </c>
      <c r="BC50" s="3">
        <f>SSP2_agr!BC50*1.2</f>
        <v>0</v>
      </c>
      <c r="BD50" s="3">
        <f>SSP2_agr!BD50*1.2</f>
        <v>1.5E-3</v>
      </c>
      <c r="BE50" s="3">
        <f>SSP2_agr!BE50*1.2</f>
        <v>1.794E-3</v>
      </c>
      <c r="BF50" s="3">
        <f>SSP2_agr!BF50*1.2</f>
        <v>2.8860000000000001E-3</v>
      </c>
      <c r="BG50" s="3">
        <f>SSP2_agr!BG50*1.2</f>
        <v>2.5439999999999998E-3</v>
      </c>
      <c r="BH50" s="3">
        <f>SSP2_agr!BH50*1.2</f>
        <v>2.4599999999999999E-3</v>
      </c>
      <c r="BI50" s="3">
        <f>SSP2_agr!BI50*1.2</f>
        <v>3.3899999999999998E-3</v>
      </c>
      <c r="BJ50" s="3">
        <f>SSP2_agr!BJ50*1.2</f>
        <v>1.2899999999999999E-3</v>
      </c>
      <c r="BK50" s="3">
        <f>SSP2_agr!BK50*1.2</f>
        <v>6.0000000000000002E-6</v>
      </c>
      <c r="BL50" s="3">
        <f t="shared" si="6"/>
        <v>1.5887999999999999E-2</v>
      </c>
    </row>
    <row r="51" spans="1:64" x14ac:dyDescent="0.25">
      <c r="A51">
        <v>2</v>
      </c>
      <c r="B51">
        <v>7</v>
      </c>
      <c r="C51" t="s">
        <v>3</v>
      </c>
      <c r="D51" s="3">
        <f>SSP2_agr!D51*1.2</f>
        <v>3.0000000000000001E-6</v>
      </c>
      <c r="E51" s="3">
        <f>SSP2_agr!E51*1.2</f>
        <v>3.0000000000000001E-6</v>
      </c>
      <c r="F51" s="3">
        <f>SSP2_agr!F51*1.2</f>
        <v>3.0000000000000001E-6</v>
      </c>
      <c r="G51" s="3">
        <f>SSP2_agr!G51*1.2</f>
        <v>3.4499999999999998E-4</v>
      </c>
      <c r="H51" s="3">
        <f>SSP2_agr!H51*1.2</f>
        <v>1.4610000000000001E-3</v>
      </c>
      <c r="I51" s="3">
        <f>SSP2_agr!I51*1.2</f>
        <v>1.3320000000000001E-3</v>
      </c>
      <c r="J51" s="3">
        <f>SSP2_agr!J51*1.2</f>
        <v>1.668E-3</v>
      </c>
      <c r="K51" s="3">
        <f>SSP2_agr!K51*1.2</f>
        <v>1.7759999999999998E-3</v>
      </c>
      <c r="L51" s="3">
        <f>SSP2_agr!L51*1.2</f>
        <v>1.7969999999999998E-3</v>
      </c>
      <c r="M51" s="3">
        <f>SSP2_agr!M51*1.2</f>
        <v>2.2499999999999998E-3</v>
      </c>
      <c r="N51" s="3">
        <f>SSP2_agr!N51*1.2</f>
        <v>1.2689999999999999E-3</v>
      </c>
      <c r="O51" s="3">
        <f>SSP2_agr!O51*1.2</f>
        <v>1.44E-4</v>
      </c>
      <c r="P51" s="14">
        <f t="shared" si="9"/>
        <v>1.2050999999999999E-2</v>
      </c>
      <c r="R51">
        <v>7</v>
      </c>
      <c r="S51" t="s">
        <v>3</v>
      </c>
      <c r="T51" s="3">
        <f>SSP2_agr!T51*1.2</f>
        <v>6.0000000000000002E-6</v>
      </c>
      <c r="U51" s="3">
        <f>SSP2_agr!U51*1.2</f>
        <v>6.0000000000000002E-6</v>
      </c>
      <c r="V51" s="3">
        <f>SSP2_agr!V51*1.2</f>
        <v>6.0000000000000002E-6</v>
      </c>
      <c r="W51" s="3">
        <f>SSP2_agr!W51*1.2</f>
        <v>1.6799999999999999E-4</v>
      </c>
      <c r="X51" s="3">
        <f>SSP2_agr!X51*1.2</f>
        <v>1.5479999999999999E-3</v>
      </c>
      <c r="Y51" s="3">
        <f>SSP2_agr!Y51*1.2</f>
        <v>1.83E-3</v>
      </c>
      <c r="Z51" s="3">
        <f>SSP2_agr!Z51*1.2</f>
        <v>2.196E-3</v>
      </c>
      <c r="AA51" s="3">
        <f>SSP2_agr!AA51*1.2</f>
        <v>2.748E-3</v>
      </c>
      <c r="AB51" s="3">
        <f>SSP2_agr!AB51*1.2</f>
        <v>2.8680000000000003E-3</v>
      </c>
      <c r="AC51" s="3">
        <f>SSP2_agr!AC51*1.2</f>
        <v>3.1979999999999999E-3</v>
      </c>
      <c r="AD51" s="3">
        <f>SSP2_agr!AD51*1.2</f>
        <v>1.4399999999999999E-3</v>
      </c>
      <c r="AE51" s="3">
        <f>SSP2_agr!AE51*1.2</f>
        <v>2.4599999999999996E-4</v>
      </c>
      <c r="AF51" s="14">
        <f t="shared" si="10"/>
        <v>1.626E-2</v>
      </c>
      <c r="AH51">
        <v>7</v>
      </c>
      <c r="AI51" t="s">
        <v>3</v>
      </c>
      <c r="AJ51" s="3">
        <f>SSP2_agr!AJ51*1.2</f>
        <v>6.0000000000000002E-6</v>
      </c>
      <c r="AK51" s="3">
        <f>SSP2_agr!AK51*1.2</f>
        <v>6.0000000000000002E-6</v>
      </c>
      <c r="AL51" s="3">
        <f>SSP2_agr!AL51*1.2</f>
        <v>6.0000000000000002E-6</v>
      </c>
      <c r="AM51" s="3">
        <f>SSP2_agr!AM51*1.2</f>
        <v>1.0800000000000001E-4</v>
      </c>
      <c r="AN51" s="3">
        <f>SSP2_agr!AN51*1.2</f>
        <v>1.6739999999999999E-3</v>
      </c>
      <c r="AO51" s="3">
        <f>SSP2_agr!AO51*1.2</f>
        <v>2.0279999999999999E-3</v>
      </c>
      <c r="AP51" s="3">
        <f>SSP2_agr!AP51*1.2</f>
        <v>2.3040000000000001E-3</v>
      </c>
      <c r="AQ51" s="3">
        <f>SSP2_agr!AQ51*1.2</f>
        <v>2.8080000000000002E-3</v>
      </c>
      <c r="AR51" s="3">
        <f>SSP2_agr!AR51*1.2</f>
        <v>2.7359999999999997E-3</v>
      </c>
      <c r="AS51" s="3">
        <f>SSP2_agr!AS51*1.2</f>
        <v>3.1859999999999996E-3</v>
      </c>
      <c r="AT51" s="3">
        <f>SSP2_agr!AT51*1.2</f>
        <v>1.2539999999999999E-3</v>
      </c>
      <c r="AU51" s="3">
        <f>SSP2_agr!AU51*1.2</f>
        <v>4.5600000000000003E-4</v>
      </c>
      <c r="AV51" s="14">
        <f t="shared" si="5"/>
        <v>1.6572E-2</v>
      </c>
      <c r="AX51">
        <v>7</v>
      </c>
      <c r="AY51" t="s">
        <v>3</v>
      </c>
      <c r="AZ51" s="3">
        <f>SSP2_agr!AZ51*1.2</f>
        <v>6.0000000000000002E-6</v>
      </c>
      <c r="BA51" s="3">
        <f>SSP2_agr!BA51*1.2</f>
        <v>6.0000000000000002E-6</v>
      </c>
      <c r="BB51" s="3">
        <f>SSP2_agr!BB51*1.2</f>
        <v>6.0000000000000002E-6</v>
      </c>
      <c r="BC51" s="3">
        <f>SSP2_agr!BC51*1.2</f>
        <v>6.2399999999999988E-4</v>
      </c>
      <c r="BD51" s="3">
        <f>SSP2_agr!BD51*1.2</f>
        <v>1.7879999999999999E-3</v>
      </c>
      <c r="BE51" s="3">
        <f>SSP2_agr!BE51*1.2</f>
        <v>2.0999999999999999E-3</v>
      </c>
      <c r="BF51" s="3">
        <f>SSP2_agr!BF51*1.2</f>
        <v>1.9979999999999998E-3</v>
      </c>
      <c r="BG51" s="3">
        <f>SSP2_agr!BG51*1.2</f>
        <v>3.0360000000000001E-3</v>
      </c>
      <c r="BH51" s="3">
        <f>SSP2_agr!BH51*1.2</f>
        <v>2.5500000000000002E-3</v>
      </c>
      <c r="BI51" s="3">
        <f>SSP2_agr!BI51*1.2</f>
        <v>3.3660000000000001E-3</v>
      </c>
      <c r="BJ51" s="3">
        <f>SSP2_agr!BJ51*1.2</f>
        <v>1.7579999999999998E-3</v>
      </c>
      <c r="BK51" s="3">
        <f>SSP2_agr!BK51*1.2</f>
        <v>4.1999999999999998E-5</v>
      </c>
      <c r="BL51" s="3">
        <f t="shared" si="6"/>
        <v>1.728E-2</v>
      </c>
    </row>
    <row r="52" spans="1:64" x14ac:dyDescent="0.25">
      <c r="A52">
        <v>3</v>
      </c>
      <c r="B52">
        <v>7</v>
      </c>
      <c r="C52" t="s">
        <v>4</v>
      </c>
      <c r="D52" s="3">
        <f>SSP2_agr!D52*1.2</f>
        <v>3.0000000000000001E-6</v>
      </c>
      <c r="E52" s="3">
        <f>SSP2_agr!E52*1.2</f>
        <v>3.0000000000000001E-6</v>
      </c>
      <c r="F52" s="3">
        <f>SSP2_agr!F52*1.2</f>
        <v>8.9999999999999992E-5</v>
      </c>
      <c r="G52" s="3">
        <f>SSP2_agr!G52*1.2</f>
        <v>5.6099999999999998E-4</v>
      </c>
      <c r="H52" s="3">
        <f>SSP2_agr!H52*1.2</f>
        <v>1.4969999999999998E-3</v>
      </c>
      <c r="I52" s="3">
        <f>SSP2_agr!I52*1.2</f>
        <v>1.7399999999999998E-3</v>
      </c>
      <c r="J52" s="3">
        <f>SSP2_agr!J52*1.2</f>
        <v>1.8599999999999999E-3</v>
      </c>
      <c r="K52" s="3">
        <f>SSP2_agr!K52*1.2</f>
        <v>1.9469999999999999E-3</v>
      </c>
      <c r="L52" s="3">
        <f>SSP2_agr!L52*1.2</f>
        <v>1.9619999999999998E-3</v>
      </c>
      <c r="M52" s="3">
        <f>SSP2_agr!M52*1.2</f>
        <v>2.2469999999999999E-3</v>
      </c>
      <c r="N52" s="3">
        <f>SSP2_agr!N52*1.2</f>
        <v>1.3140000000000001E-3</v>
      </c>
      <c r="O52" s="3">
        <f>SSP2_agr!O52*1.2</f>
        <v>2.4899999999999998E-4</v>
      </c>
      <c r="P52" s="14">
        <f t="shared" si="9"/>
        <v>1.3472999999999999E-2</v>
      </c>
      <c r="R52">
        <v>7</v>
      </c>
      <c r="S52" t="s">
        <v>4</v>
      </c>
      <c r="T52" s="3">
        <f>SSP2_agr!T52*1.2</f>
        <v>6.0000000000000002E-6</v>
      </c>
      <c r="U52" s="3">
        <f>SSP2_agr!U52*1.2</f>
        <v>6.0000000000000002E-6</v>
      </c>
      <c r="V52" s="3">
        <f>SSP2_agr!V52*1.2</f>
        <v>6.0000000000000002E-6</v>
      </c>
      <c r="W52" s="3">
        <f>SSP2_agr!W52*1.2</f>
        <v>3.0600000000000001E-4</v>
      </c>
      <c r="X52" s="3">
        <f>SSP2_agr!X52*1.2</f>
        <v>1.7639999999999999E-3</v>
      </c>
      <c r="Y52" s="3">
        <f>SSP2_agr!Y52*1.2</f>
        <v>2.2799999999999999E-3</v>
      </c>
      <c r="Z52" s="3">
        <f>SSP2_agr!Z52*1.2</f>
        <v>2.7420000000000001E-3</v>
      </c>
      <c r="AA52" s="3">
        <f>SSP2_agr!AA52*1.2</f>
        <v>2.7420000000000001E-3</v>
      </c>
      <c r="AB52" s="3">
        <f>SSP2_agr!AB52*1.2</f>
        <v>3.1859999999999996E-3</v>
      </c>
      <c r="AC52" s="3">
        <f>SSP2_agr!AC52*1.2</f>
        <v>3.1199999999999999E-3</v>
      </c>
      <c r="AD52" s="3">
        <f>SSP2_agr!AD52*1.2</f>
        <v>1.8240000000000001E-3</v>
      </c>
      <c r="AE52" s="3">
        <f>SSP2_agr!AE52*1.2</f>
        <v>5.2800000000000004E-4</v>
      </c>
      <c r="AF52" s="14">
        <f t="shared" si="10"/>
        <v>1.8509999999999999E-2</v>
      </c>
      <c r="AH52">
        <v>7</v>
      </c>
      <c r="AI52" t="s">
        <v>4</v>
      </c>
      <c r="AJ52" s="3">
        <f>SSP2_agr!AJ52*1.2</f>
        <v>6.0000000000000002E-6</v>
      </c>
      <c r="AK52" s="3">
        <f>SSP2_agr!AK52*1.2</f>
        <v>6.0000000000000002E-6</v>
      </c>
      <c r="AL52" s="3">
        <f>SSP2_agr!AL52*1.2</f>
        <v>6.0000000000000002E-6</v>
      </c>
      <c r="AM52" s="3">
        <f>SSP2_agr!AM52*1.2</f>
        <v>1.6200000000000001E-4</v>
      </c>
      <c r="AN52" s="3">
        <f>SSP2_agr!AN52*1.2</f>
        <v>1.8959999999999999E-3</v>
      </c>
      <c r="AO52" s="3">
        <f>SSP2_agr!AO52*1.2</f>
        <v>2.16E-3</v>
      </c>
      <c r="AP52" s="3">
        <f>SSP2_agr!AP52*1.2</f>
        <v>3.0600000000000002E-3</v>
      </c>
      <c r="AQ52" s="3">
        <f>SSP2_agr!AQ52*1.2</f>
        <v>2.6939999999999998E-3</v>
      </c>
      <c r="AR52" s="3">
        <f>SSP2_agr!AR52*1.2</f>
        <v>2.9039999999999999E-3</v>
      </c>
      <c r="AS52" s="3">
        <f>SSP2_agr!AS52*1.2</f>
        <v>3.3239999999999997E-3</v>
      </c>
      <c r="AT52" s="3">
        <f>SSP2_agr!AT52*1.2</f>
        <v>2.202E-3</v>
      </c>
      <c r="AU52" s="3">
        <f>SSP2_agr!AU52*1.2</f>
        <v>3.6000000000000001E-5</v>
      </c>
      <c r="AV52" s="14">
        <f t="shared" si="5"/>
        <v>1.8456E-2</v>
      </c>
      <c r="AX52">
        <v>7</v>
      </c>
      <c r="AY52" t="s">
        <v>4</v>
      </c>
      <c r="AZ52" s="3">
        <f>SSP2_agr!AZ52*1.2</f>
        <v>6.0000000000000002E-6</v>
      </c>
      <c r="BA52" s="3">
        <f>SSP2_agr!BA52*1.2</f>
        <v>6.0000000000000002E-6</v>
      </c>
      <c r="BB52" s="3">
        <f>SSP2_agr!BB52*1.2</f>
        <v>6.0000000000000002E-6</v>
      </c>
      <c r="BC52" s="3">
        <f>SSP2_agr!BC52*1.2</f>
        <v>8.52E-4</v>
      </c>
      <c r="BD52" s="3">
        <f>SSP2_agr!BD52*1.2</f>
        <v>1.632E-3</v>
      </c>
      <c r="BE52" s="3">
        <f>SSP2_agr!BE52*1.2</f>
        <v>2.5019999999999999E-3</v>
      </c>
      <c r="BF52" s="3">
        <f>SSP2_agr!BF52*1.2</f>
        <v>2.4779999999999997E-3</v>
      </c>
      <c r="BG52" s="3">
        <f>SSP2_agr!BG52*1.2</f>
        <v>2.7719999999999997E-3</v>
      </c>
      <c r="BH52" s="3">
        <f>SSP2_agr!BH52*1.2</f>
        <v>2.9099999999999998E-3</v>
      </c>
      <c r="BI52" s="3">
        <f>SSP2_agr!BI52*1.2</f>
        <v>3.5639999999999999E-3</v>
      </c>
      <c r="BJ52" s="3">
        <f>SSP2_agr!BJ52*1.2</f>
        <v>1.908E-3</v>
      </c>
      <c r="BK52" s="3">
        <f>SSP2_agr!BK52*1.2</f>
        <v>1.2E-5</v>
      </c>
      <c r="BL52" s="3">
        <f t="shared" si="6"/>
        <v>1.8648000000000001E-2</v>
      </c>
    </row>
    <row r="53" spans="1:64" x14ac:dyDescent="0.25">
      <c r="A53">
        <v>4</v>
      </c>
      <c r="B53">
        <v>7</v>
      </c>
      <c r="C53" t="s">
        <v>5</v>
      </c>
      <c r="D53" s="3">
        <f>SSP2_agr!D53*1.2</f>
        <v>3.0000000000000001E-6</v>
      </c>
      <c r="E53" s="3">
        <f>SSP2_agr!E53*1.2</f>
        <v>3.0000000000000001E-6</v>
      </c>
      <c r="F53" s="3">
        <f>SSP2_agr!F53*1.2</f>
        <v>1.8599999999999999E-4</v>
      </c>
      <c r="G53" s="3">
        <f>SSP2_agr!G53*1.2</f>
        <v>1.0560000000000001E-3</v>
      </c>
      <c r="H53" s="3">
        <f>SSP2_agr!H53*1.2</f>
        <v>2.748E-3</v>
      </c>
      <c r="I53" s="3">
        <f>SSP2_agr!I53*1.2</f>
        <v>3.0720000000000001E-3</v>
      </c>
      <c r="J53" s="3">
        <f>SSP2_agr!J53*1.2</f>
        <v>3.2759999999999998E-3</v>
      </c>
      <c r="K53" s="3">
        <f>SSP2_agr!K53*1.2</f>
        <v>3.6389999999999999E-3</v>
      </c>
      <c r="L53" s="3">
        <f>SSP2_agr!L53*1.2</f>
        <v>3.6329999999999995E-3</v>
      </c>
      <c r="M53" s="3">
        <f>SSP2_agr!M53*1.2</f>
        <v>4.9230000000000003E-3</v>
      </c>
      <c r="N53" s="3">
        <f>SSP2_agr!N53*1.2</f>
        <v>2.9909999999999997E-3</v>
      </c>
      <c r="O53" s="3">
        <f>SSP2_agr!O53*1.2</f>
        <v>2.7900000000000001E-4</v>
      </c>
      <c r="P53" s="14">
        <f t="shared" si="9"/>
        <v>2.5809000000000002E-2</v>
      </c>
      <c r="R53">
        <v>7</v>
      </c>
      <c r="S53" t="s">
        <v>5</v>
      </c>
      <c r="T53" s="3">
        <f>SSP2_agr!T53*1.2</f>
        <v>6.0000000000000002E-6</v>
      </c>
      <c r="U53" s="3">
        <f>SSP2_agr!U53*1.2</f>
        <v>6.0000000000000002E-6</v>
      </c>
      <c r="V53" s="3">
        <f>SSP2_agr!V53*1.2</f>
        <v>1.2E-5</v>
      </c>
      <c r="W53" s="3">
        <f>SSP2_agr!W53*1.2</f>
        <v>1.176E-3</v>
      </c>
      <c r="X53" s="3">
        <f>SSP2_agr!X53*1.2</f>
        <v>3.6480000000000002E-3</v>
      </c>
      <c r="Y53" s="3">
        <f>SSP2_agr!Y53*1.2</f>
        <v>4.6019999999999993E-3</v>
      </c>
      <c r="Z53" s="3">
        <f>SSP2_agr!Z53*1.2</f>
        <v>4.5899999999999995E-3</v>
      </c>
      <c r="AA53" s="3">
        <f>SSP2_agr!AA53*1.2</f>
        <v>5.6819999999999996E-3</v>
      </c>
      <c r="AB53" s="3">
        <f>SSP2_agr!AB53*1.2</f>
        <v>5.0879999999999996E-3</v>
      </c>
      <c r="AC53" s="3">
        <f>SSP2_agr!AC53*1.2</f>
        <v>6.167999999999999E-3</v>
      </c>
      <c r="AD53" s="3">
        <f>SSP2_agr!AD53*1.2</f>
        <v>3.0959999999999998E-3</v>
      </c>
      <c r="AE53" s="3">
        <f>SSP2_agr!AE53*1.2</f>
        <v>9.6000000000000002E-5</v>
      </c>
      <c r="AF53" s="14">
        <f t="shared" si="10"/>
        <v>3.4169999999999999E-2</v>
      </c>
      <c r="AH53">
        <v>7</v>
      </c>
      <c r="AI53" t="s">
        <v>5</v>
      </c>
      <c r="AJ53" s="3">
        <f>SSP2_agr!AJ53*1.2</f>
        <v>6.0000000000000002E-6</v>
      </c>
      <c r="AK53" s="3">
        <f>SSP2_agr!AK53*1.2</f>
        <v>6.0000000000000002E-6</v>
      </c>
      <c r="AL53" s="3">
        <f>SSP2_agr!AL53*1.2</f>
        <v>1.2E-5</v>
      </c>
      <c r="AM53" s="3">
        <f>SSP2_agr!AM53*1.2</f>
        <v>9.8999999999999999E-4</v>
      </c>
      <c r="AN53" s="3">
        <f>SSP2_agr!AN53*1.2</f>
        <v>3.3599999999999997E-3</v>
      </c>
      <c r="AO53" s="3">
        <f>SSP2_agr!AO53*1.2</f>
        <v>3.9839999999999997E-3</v>
      </c>
      <c r="AP53" s="3">
        <f>SSP2_agr!AP53*1.2</f>
        <v>5.4840000000000002E-3</v>
      </c>
      <c r="AQ53" s="3">
        <f>SSP2_agr!AQ53*1.2</f>
        <v>5.2199999999999998E-3</v>
      </c>
      <c r="AR53" s="3">
        <f>SSP2_agr!AR53*1.2</f>
        <v>5.3159999999999995E-3</v>
      </c>
      <c r="AS53" s="3">
        <f>SSP2_agr!AS53*1.2</f>
        <v>6.1079999999999997E-3</v>
      </c>
      <c r="AT53" s="3">
        <f>SSP2_agr!AT53*1.2</f>
        <v>4.9020000000000001E-3</v>
      </c>
      <c r="AU53" s="3">
        <f>SSP2_agr!AU53*1.2</f>
        <v>5.04E-4</v>
      </c>
      <c r="AV53" s="14">
        <f t="shared" si="5"/>
        <v>3.5891999999999993E-2</v>
      </c>
      <c r="AX53">
        <v>7</v>
      </c>
      <c r="AY53" t="s">
        <v>5</v>
      </c>
      <c r="AZ53" s="3">
        <f>SSP2_agr!AZ53*1.2</f>
        <v>6.0000000000000002E-6</v>
      </c>
      <c r="BA53" s="3">
        <f>SSP2_agr!BA53*1.2</f>
        <v>3.3599999999999998E-4</v>
      </c>
      <c r="BB53" s="3">
        <f>SSP2_agr!BB53*1.2</f>
        <v>1.6799999999999999E-4</v>
      </c>
      <c r="BC53" s="3">
        <f>SSP2_agr!BC53*1.2</f>
        <v>6.1800000000000006E-4</v>
      </c>
      <c r="BD53" s="3">
        <f>SSP2_agr!BD53*1.2</f>
        <v>4.0799999999999994E-3</v>
      </c>
      <c r="BE53" s="3">
        <f>SSP2_agr!BE53*1.2</f>
        <v>4.7160000000000006E-3</v>
      </c>
      <c r="BF53" s="3">
        <f>SSP2_agr!BF53*1.2</f>
        <v>4.9199999999999999E-3</v>
      </c>
      <c r="BG53" s="3">
        <f>SSP2_agr!BG53*1.2</f>
        <v>5.5439999999999994E-3</v>
      </c>
      <c r="BH53" s="3">
        <f>SSP2_agr!BH53*1.2</f>
        <v>5.5439999999999994E-3</v>
      </c>
      <c r="BI53" s="3">
        <f>SSP2_agr!BI53*1.2</f>
        <v>6.3839999999999999E-3</v>
      </c>
      <c r="BJ53" s="3">
        <f>SSP2_agr!BJ53*1.2</f>
        <v>2.6819999999999999E-3</v>
      </c>
      <c r="BK53" s="3">
        <f>SSP2_agr!BK53*1.2</f>
        <v>1.2E-5</v>
      </c>
      <c r="BL53" s="3">
        <f t="shared" si="6"/>
        <v>3.5009999999999993E-2</v>
      </c>
    </row>
    <row r="54" spans="1:64" x14ac:dyDescent="0.25">
      <c r="A54">
        <v>5</v>
      </c>
      <c r="B54">
        <v>7</v>
      </c>
      <c r="C54" t="s">
        <v>6</v>
      </c>
      <c r="D54" s="3">
        <f>SSP2_agr!D54*1.2</f>
        <v>6.0000000000000002E-6</v>
      </c>
      <c r="E54" s="3">
        <f>SSP2_agr!E54*1.2</f>
        <v>6.0000000000000002E-6</v>
      </c>
      <c r="F54" s="3">
        <f>SSP2_agr!F54*1.2</f>
        <v>2.9399999999999999E-4</v>
      </c>
      <c r="G54" s="3">
        <f>SSP2_agr!G54*1.2</f>
        <v>1.8630000000000001E-3</v>
      </c>
      <c r="H54" s="3">
        <f>SSP2_agr!H54*1.2</f>
        <v>4.398E-3</v>
      </c>
      <c r="I54" s="3">
        <f>SSP2_agr!I54*1.2</f>
        <v>4.6979999999999999E-3</v>
      </c>
      <c r="J54" s="3">
        <f>SSP2_agr!J54*1.2</f>
        <v>5.463E-3</v>
      </c>
      <c r="K54" s="3">
        <f>SSP2_agr!K54*1.2</f>
        <v>6.8039999999999993E-3</v>
      </c>
      <c r="L54" s="3">
        <f>SSP2_agr!L54*1.2</f>
        <v>6.2970000000000005E-3</v>
      </c>
      <c r="M54" s="3">
        <f>SSP2_agr!M54*1.2</f>
        <v>7.7729999999999995E-3</v>
      </c>
      <c r="N54" s="3">
        <f>SSP2_agr!N54*1.2</f>
        <v>5.6069999999999991E-3</v>
      </c>
      <c r="O54" s="3">
        <f>SSP2_agr!O54*1.2</f>
        <v>3.8699999999999997E-4</v>
      </c>
      <c r="P54" s="14">
        <f t="shared" si="9"/>
        <v>4.3595999999999996E-2</v>
      </c>
      <c r="R54">
        <v>7</v>
      </c>
      <c r="S54" t="s">
        <v>6</v>
      </c>
      <c r="T54" s="3">
        <f>SSP2_agr!T54*1.2</f>
        <v>1.2E-5</v>
      </c>
      <c r="U54" s="3">
        <f>SSP2_agr!U54*1.2</f>
        <v>1.2E-5</v>
      </c>
      <c r="V54" s="3">
        <f>SSP2_agr!V54*1.2</f>
        <v>1.8E-5</v>
      </c>
      <c r="W54" s="3">
        <f>SSP2_agr!W54*1.2</f>
        <v>9.6000000000000002E-4</v>
      </c>
      <c r="X54" s="3">
        <f>SSP2_agr!X54*1.2</f>
        <v>5.5320000000000005E-3</v>
      </c>
      <c r="Y54" s="3">
        <f>SSP2_agr!Y54*1.2</f>
        <v>7.4520000000000003E-3</v>
      </c>
      <c r="Z54" s="3">
        <f>SSP2_agr!Z54*1.2</f>
        <v>9.1559999999999992E-3</v>
      </c>
      <c r="AA54" s="3">
        <f>SSP2_agr!AA54*1.2</f>
        <v>8.7779999999999993E-3</v>
      </c>
      <c r="AB54" s="3">
        <f>SSP2_agr!AB54*1.2</f>
        <v>9.3720000000000001E-3</v>
      </c>
      <c r="AC54" s="3">
        <f>SSP2_agr!AC54*1.2</f>
        <v>1.0343999999999999E-2</v>
      </c>
      <c r="AD54" s="3">
        <f>SSP2_agr!AD54*1.2</f>
        <v>4.6499999999999996E-3</v>
      </c>
      <c r="AE54" s="3">
        <f>SSP2_agr!AE54*1.2</f>
        <v>8.9999999999999992E-5</v>
      </c>
      <c r="AF54" s="14">
        <f t="shared" si="10"/>
        <v>5.6376000000000002E-2</v>
      </c>
      <c r="AH54">
        <v>7</v>
      </c>
      <c r="AI54" t="s">
        <v>6</v>
      </c>
      <c r="AJ54" s="3">
        <f>SSP2_agr!AJ54*1.2</f>
        <v>1.2E-5</v>
      </c>
      <c r="AK54" s="3">
        <f>SSP2_agr!AK54*1.2</f>
        <v>1.2E-5</v>
      </c>
      <c r="AL54" s="3">
        <f>SSP2_agr!AL54*1.2</f>
        <v>1.2E-5</v>
      </c>
      <c r="AM54" s="3">
        <f>SSP2_agr!AM54*1.2</f>
        <v>8.1599999999999999E-4</v>
      </c>
      <c r="AN54" s="3">
        <f>SSP2_agr!AN54*1.2</f>
        <v>5.3579999999999999E-3</v>
      </c>
      <c r="AO54" s="3">
        <f>SSP2_agr!AO54*1.2</f>
        <v>7.0739999999999996E-3</v>
      </c>
      <c r="AP54" s="3">
        <f>SSP2_agr!AP54*1.2</f>
        <v>8.3700000000000007E-3</v>
      </c>
      <c r="AQ54" s="3">
        <f>SSP2_agr!AQ54*1.2</f>
        <v>8.6639999999999998E-3</v>
      </c>
      <c r="AR54" s="3">
        <f>SSP2_agr!AR54*1.2</f>
        <v>1.0529999999999999E-2</v>
      </c>
      <c r="AS54" s="3">
        <f>SSP2_agr!AS54*1.2</f>
        <v>1.0212000000000001E-2</v>
      </c>
      <c r="AT54" s="3">
        <f>SSP2_agr!AT54*1.2</f>
        <v>5.7539999999999996E-3</v>
      </c>
      <c r="AU54" s="3">
        <f>SSP2_agr!AU54*1.2</f>
        <v>6.4800000000000003E-4</v>
      </c>
      <c r="AV54" s="14">
        <f t="shared" si="5"/>
        <v>5.7461999999999999E-2</v>
      </c>
      <c r="AX54">
        <v>7</v>
      </c>
      <c r="AY54" t="s">
        <v>6</v>
      </c>
      <c r="AZ54" s="3">
        <f>SSP2_agr!AZ54*1.2</f>
        <v>1.2E-5</v>
      </c>
      <c r="BA54" s="3">
        <f>SSP2_agr!BA54*1.2</f>
        <v>1.2E-5</v>
      </c>
      <c r="BB54" s="3">
        <f>SSP2_agr!BB54*1.2</f>
        <v>1.8E-5</v>
      </c>
      <c r="BC54" s="3">
        <f>SSP2_agr!BC54*1.2</f>
        <v>6.6600000000000003E-4</v>
      </c>
      <c r="BD54" s="3">
        <f>SSP2_agr!BD54*1.2</f>
        <v>5.7539999999999996E-3</v>
      </c>
      <c r="BE54" s="3">
        <f>SSP2_agr!BE54*1.2</f>
        <v>7.1039999999999992E-3</v>
      </c>
      <c r="BF54" s="3">
        <f>SSP2_agr!BF54*1.2</f>
        <v>9.1259999999999987E-3</v>
      </c>
      <c r="BG54" s="3">
        <f>SSP2_agr!BG54*1.2</f>
        <v>9.611999999999999E-3</v>
      </c>
      <c r="BH54" s="3">
        <f>SSP2_agr!BH54*1.2</f>
        <v>9.9600000000000001E-3</v>
      </c>
      <c r="BI54" s="3">
        <f>SSP2_agr!BI54*1.2</f>
        <v>1.1771999999999999E-2</v>
      </c>
      <c r="BJ54" s="3">
        <f>SSP2_agr!BJ54*1.2</f>
        <v>7.254E-3</v>
      </c>
      <c r="BK54" s="3">
        <f>SSP2_agr!BK54*1.2</f>
        <v>1.6799999999999999E-4</v>
      </c>
      <c r="BL54" s="3">
        <f t="shared" si="6"/>
        <v>6.1457999999999999E-2</v>
      </c>
    </row>
    <row r="55" spans="1:64" x14ac:dyDescent="0.25">
      <c r="A55">
        <v>1</v>
      </c>
      <c r="B55">
        <v>8</v>
      </c>
      <c r="C55" t="s">
        <v>2</v>
      </c>
      <c r="D55" s="3">
        <f>SSP2_agr!D55*1.2</f>
        <v>5.3759999999999997E-3</v>
      </c>
      <c r="E55" s="3">
        <f>SSP2_agr!E55*1.2</f>
        <v>4.7129999999999993E-3</v>
      </c>
      <c r="F55" s="3">
        <f>SSP2_agr!F55*1.2</f>
        <v>6.9509999999999997E-3</v>
      </c>
      <c r="G55" s="3">
        <f>SSP2_agr!G55*1.2</f>
        <v>7.554E-3</v>
      </c>
      <c r="H55" s="3">
        <f>SSP2_agr!H55*1.2</f>
        <v>8.2140000000000008E-3</v>
      </c>
      <c r="I55" s="3">
        <f>SSP2_agr!I55*1.2</f>
        <v>6.2909999999999997E-3</v>
      </c>
      <c r="J55" s="3">
        <f>SSP2_agr!J55*1.2</f>
        <v>7.5810000000000001E-3</v>
      </c>
      <c r="K55" s="3">
        <f>SSP2_agr!K55*1.2</f>
        <v>1.0701E-2</v>
      </c>
      <c r="L55" s="3">
        <f>SSP2_agr!L55*1.2</f>
        <v>1.0845E-2</v>
      </c>
      <c r="M55" s="3">
        <f>SSP2_agr!M55*1.2</f>
        <v>9.4349999999999989E-3</v>
      </c>
      <c r="N55" s="3">
        <f>SSP2_agr!N55*1.2</f>
        <v>7.7879999999999998E-3</v>
      </c>
      <c r="O55" s="3">
        <f>SSP2_agr!O55*1.2</f>
        <v>5.2379999999999996E-3</v>
      </c>
      <c r="P55" s="14">
        <f t="shared" si="9"/>
        <v>9.068699999999999E-2</v>
      </c>
      <c r="R55">
        <v>8</v>
      </c>
      <c r="S55" t="s">
        <v>2</v>
      </c>
      <c r="T55" s="3">
        <f>SSP2_agr!T55*1.2</f>
        <v>7.1279999999999998E-3</v>
      </c>
      <c r="U55" s="3">
        <f>SSP2_agr!U55*1.2</f>
        <v>7.4279999999999997E-3</v>
      </c>
      <c r="V55" s="3">
        <f>SSP2_agr!V55*1.2</f>
        <v>9.4559999999999991E-3</v>
      </c>
      <c r="W55" s="3">
        <f>SSP2_agr!W55*1.2</f>
        <v>1.1483999999999999E-2</v>
      </c>
      <c r="X55" s="3">
        <f>SSP2_agr!X55*1.2</f>
        <v>1.1802E-2</v>
      </c>
      <c r="Y55" s="3">
        <f>SSP2_agr!Y55*1.2</f>
        <v>1.0044000000000001E-2</v>
      </c>
      <c r="Z55" s="3">
        <f>SSP2_agr!Z55*1.2</f>
        <v>1.2617999999999999E-2</v>
      </c>
      <c r="AA55" s="3">
        <f>SSP2_agr!AA55*1.2</f>
        <v>1.6638E-2</v>
      </c>
      <c r="AB55" s="3">
        <f>SSP2_agr!AB55*1.2</f>
        <v>1.7387999999999997E-2</v>
      </c>
      <c r="AC55" s="3">
        <f>SSP2_agr!AC55*1.2</f>
        <v>1.5245999999999999E-2</v>
      </c>
      <c r="AD55" s="3">
        <f>SSP2_agr!AD55*1.2</f>
        <v>8.286E-3</v>
      </c>
      <c r="AE55" s="3">
        <f>SSP2_agr!AE55*1.2</f>
        <v>6.1139999999999996E-3</v>
      </c>
      <c r="AF55" s="14">
        <f t="shared" si="10"/>
        <v>0.133632</v>
      </c>
      <c r="AH55">
        <v>8</v>
      </c>
      <c r="AI55" t="s">
        <v>2</v>
      </c>
      <c r="AJ55" s="3">
        <f>SSP2_agr!AJ55*1.2</f>
        <v>6.4800000000000005E-3</v>
      </c>
      <c r="AK55" s="3">
        <f>SSP2_agr!AK55*1.2</f>
        <v>6.6600000000000001E-3</v>
      </c>
      <c r="AL55" s="3">
        <f>SSP2_agr!AL55*1.2</f>
        <v>8.7060000000000002E-3</v>
      </c>
      <c r="AM55" s="3">
        <f>SSP2_agr!AM55*1.2</f>
        <v>1.2126E-2</v>
      </c>
      <c r="AN55" s="3">
        <f>SSP2_agr!AN55*1.2</f>
        <v>1.1495999999999999E-2</v>
      </c>
      <c r="AO55" s="3">
        <f>SSP2_agr!AO55*1.2</f>
        <v>9.4979999999999995E-3</v>
      </c>
      <c r="AP55" s="3">
        <f>SSP2_agr!AP55*1.2</f>
        <v>1.3355999999999998E-2</v>
      </c>
      <c r="AQ55" s="3">
        <f>SSP2_agr!AQ55*1.2</f>
        <v>1.626E-2</v>
      </c>
      <c r="AR55" s="3">
        <f>SSP2_agr!AR55*1.2</f>
        <v>1.6812000000000001E-2</v>
      </c>
      <c r="AS55" s="3">
        <f>SSP2_agr!AS55*1.2</f>
        <v>1.6374E-2</v>
      </c>
      <c r="AT55" s="3">
        <f>SSP2_agr!AT55*1.2</f>
        <v>9.1500000000000001E-3</v>
      </c>
      <c r="AU55" s="3">
        <f>SSP2_agr!AU55*1.2</f>
        <v>4.8479999999999999E-3</v>
      </c>
      <c r="AV55" s="14">
        <f t="shared" si="5"/>
        <v>0.13176599999999997</v>
      </c>
      <c r="AX55">
        <v>8</v>
      </c>
      <c r="AY55" t="s">
        <v>2</v>
      </c>
      <c r="AZ55" s="3">
        <f>SSP2_agr!AZ55*1.2</f>
        <v>4.986E-3</v>
      </c>
      <c r="BA55" s="3">
        <f>SSP2_agr!BA55*1.2</f>
        <v>6.0299999999999998E-3</v>
      </c>
      <c r="BB55" s="3">
        <f>SSP2_agr!BB55*1.2</f>
        <v>8.2799999999999992E-3</v>
      </c>
      <c r="BC55" s="3">
        <f>SSP2_agr!BC55*1.2</f>
        <v>1.0577999999999999E-2</v>
      </c>
      <c r="BD55" s="3">
        <f>SSP2_agr!BD55*1.2</f>
        <v>1.1430000000000001E-2</v>
      </c>
      <c r="BE55" s="3">
        <f>SSP2_agr!BE55*1.2</f>
        <v>9.5279999999999983E-3</v>
      </c>
      <c r="BF55" s="3">
        <f>SSP2_agr!BF55*1.2</f>
        <v>1.2558E-2</v>
      </c>
      <c r="BG55" s="3">
        <f>SSP2_agr!BG55*1.2</f>
        <v>1.6355999999999999E-2</v>
      </c>
      <c r="BH55" s="3">
        <f>SSP2_agr!BH55*1.2</f>
        <v>1.7010000000000001E-2</v>
      </c>
      <c r="BI55" s="3">
        <f>SSP2_agr!BI55*1.2</f>
        <v>1.4771999999999999E-2</v>
      </c>
      <c r="BJ55" s="3">
        <f>SSP2_agr!BJ55*1.2</f>
        <v>8.7840000000000001E-3</v>
      </c>
      <c r="BK55" s="3">
        <f>SSP2_agr!BK55*1.2</f>
        <v>4.7520000000000001E-3</v>
      </c>
      <c r="BL55" s="3">
        <f t="shared" si="6"/>
        <v>0.12506399999999998</v>
      </c>
    </row>
    <row r="56" spans="1:64" x14ac:dyDescent="0.25">
      <c r="A56">
        <v>2</v>
      </c>
      <c r="B56">
        <v>8</v>
      </c>
      <c r="C56" t="s">
        <v>3</v>
      </c>
      <c r="D56" s="3">
        <f>SSP2_agr!D56*1.2</f>
        <v>3.3059999999999999E-3</v>
      </c>
      <c r="E56" s="3">
        <f>SSP2_agr!E56*1.2</f>
        <v>3.0240000000000002E-3</v>
      </c>
      <c r="F56" s="3">
        <f>SSP2_agr!F56*1.2</f>
        <v>3.3899999999999998E-3</v>
      </c>
      <c r="G56" s="3">
        <f>SSP2_agr!G56*1.2</f>
        <v>3.8040000000000001E-3</v>
      </c>
      <c r="H56" s="3">
        <f>SSP2_agr!H56*1.2</f>
        <v>3.9810000000000002E-3</v>
      </c>
      <c r="I56" s="3">
        <f>SSP2_agr!I56*1.2</f>
        <v>3.4950000000000003E-3</v>
      </c>
      <c r="J56" s="3">
        <f>SSP2_agr!J56*1.2</f>
        <v>4.7460000000000002E-3</v>
      </c>
      <c r="K56" s="3">
        <f>SSP2_agr!K56*1.2</f>
        <v>6.1349999999999998E-3</v>
      </c>
      <c r="L56" s="3">
        <f>SSP2_agr!L56*1.2</f>
        <v>6.3569999999999998E-3</v>
      </c>
      <c r="M56" s="3">
        <f>SSP2_agr!M56*1.2</f>
        <v>5.8259999999999996E-3</v>
      </c>
      <c r="N56" s="3">
        <f>SSP2_agr!N56*1.2</f>
        <v>4.4910000000000002E-3</v>
      </c>
      <c r="O56" s="3">
        <f>SSP2_agr!O56*1.2</f>
        <v>3.156E-3</v>
      </c>
      <c r="P56" s="14">
        <f t="shared" si="9"/>
        <v>5.1711E-2</v>
      </c>
      <c r="R56">
        <v>8</v>
      </c>
      <c r="S56" t="s">
        <v>3</v>
      </c>
      <c r="T56" s="3">
        <f>SSP2_agr!T56*1.2</f>
        <v>3.0119999999999999E-3</v>
      </c>
      <c r="U56" s="3">
        <f>SSP2_agr!U56*1.2</f>
        <v>3.042E-3</v>
      </c>
      <c r="V56" s="3">
        <f>SSP2_agr!V56*1.2</f>
        <v>5.6100000000000004E-3</v>
      </c>
      <c r="W56" s="3">
        <f>SSP2_agr!W56*1.2</f>
        <v>6.2399999999999999E-3</v>
      </c>
      <c r="X56" s="3">
        <f>SSP2_agr!X56*1.2</f>
        <v>6.084E-3</v>
      </c>
      <c r="Y56" s="3">
        <f>SSP2_agr!Y56*1.2</f>
        <v>5.4299999999999999E-3</v>
      </c>
      <c r="Z56" s="3">
        <f>SSP2_agr!Z56*1.2</f>
        <v>7.3859999999999993E-3</v>
      </c>
      <c r="AA56" s="3">
        <f>SSP2_agr!AA56*1.2</f>
        <v>9.0600000000000003E-3</v>
      </c>
      <c r="AB56" s="3">
        <f>SSP2_agr!AB56*1.2</f>
        <v>9.7199999999999995E-3</v>
      </c>
      <c r="AC56" s="3">
        <f>SSP2_agr!AC56*1.2</f>
        <v>8.2920000000000008E-3</v>
      </c>
      <c r="AD56" s="3">
        <f>SSP2_agr!AD56*1.2</f>
        <v>5.4299999999999999E-3</v>
      </c>
      <c r="AE56" s="3">
        <f>SSP2_agr!AE56*1.2</f>
        <v>2.9159999999999998E-3</v>
      </c>
      <c r="AF56" s="14">
        <f t="shared" si="10"/>
        <v>7.2221999999999995E-2</v>
      </c>
      <c r="AH56">
        <v>8</v>
      </c>
      <c r="AI56" t="s">
        <v>3</v>
      </c>
      <c r="AJ56" s="3">
        <f>SSP2_agr!AJ56*1.2</f>
        <v>3.7079999999999995E-3</v>
      </c>
      <c r="AK56" s="3">
        <f>SSP2_agr!AK56*1.2</f>
        <v>3.7499999999999999E-3</v>
      </c>
      <c r="AL56" s="3">
        <f>SSP2_agr!AL56*1.2</f>
        <v>4.7460000000000002E-3</v>
      </c>
      <c r="AM56" s="3">
        <f>SSP2_agr!AM56*1.2</f>
        <v>6.4199999999999995E-3</v>
      </c>
      <c r="AN56" s="3">
        <f>SSP2_agr!AN56*1.2</f>
        <v>6.1739999999999998E-3</v>
      </c>
      <c r="AO56" s="3">
        <f>SSP2_agr!AO56*1.2</f>
        <v>5.1719999999999995E-3</v>
      </c>
      <c r="AP56" s="3">
        <f>SSP2_agr!AP56*1.2</f>
        <v>7.2299999999999994E-3</v>
      </c>
      <c r="AQ56" s="3">
        <f>SSP2_agr!AQ56*1.2</f>
        <v>9.4019999999999989E-3</v>
      </c>
      <c r="AR56" s="3">
        <f>SSP2_agr!AR56*1.2</f>
        <v>9.9420000000000012E-3</v>
      </c>
      <c r="AS56" s="3">
        <f>SSP2_agr!AS56*1.2</f>
        <v>8.9580000000000007E-3</v>
      </c>
      <c r="AT56" s="3">
        <f>SSP2_agr!AT56*1.2</f>
        <v>4.8240000000000002E-3</v>
      </c>
      <c r="AU56" s="3">
        <f>SSP2_agr!AU56*1.2</f>
        <v>3.9059999999999997E-3</v>
      </c>
      <c r="AV56" s="14">
        <f t="shared" si="5"/>
        <v>7.4231999999999992E-2</v>
      </c>
      <c r="AX56">
        <v>8</v>
      </c>
      <c r="AY56" t="s">
        <v>3</v>
      </c>
      <c r="AZ56" s="3">
        <f>SSP2_agr!AZ56*1.2</f>
        <v>3.8579999999999999E-3</v>
      </c>
      <c r="BA56" s="3">
        <f>SSP2_agr!BA56*1.2</f>
        <v>4.1460000000000004E-3</v>
      </c>
      <c r="BB56" s="3">
        <f>SSP2_agr!BB56*1.2</f>
        <v>5.9459999999999999E-3</v>
      </c>
      <c r="BC56" s="3">
        <f>SSP2_agr!BC56*1.2</f>
        <v>6.5459999999999997E-3</v>
      </c>
      <c r="BD56" s="3">
        <f>SSP2_agr!BD56*1.2</f>
        <v>6.5699999999999995E-3</v>
      </c>
      <c r="BE56" s="3">
        <f>SSP2_agr!BE56*1.2</f>
        <v>5.8559999999999992E-3</v>
      </c>
      <c r="BF56" s="3">
        <f>SSP2_agr!BF56*1.2</f>
        <v>7.476E-3</v>
      </c>
      <c r="BG56" s="3">
        <f>SSP2_agr!BG56*1.2</f>
        <v>9.1500000000000001E-3</v>
      </c>
      <c r="BH56" s="3">
        <f>SSP2_agr!BH56*1.2</f>
        <v>9.7739999999999997E-3</v>
      </c>
      <c r="BI56" s="3">
        <f>SSP2_agr!BI56*1.2</f>
        <v>8.7060000000000002E-3</v>
      </c>
      <c r="BJ56" s="3">
        <f>SSP2_agr!BJ56*1.2</f>
        <v>5.1780000000000003E-3</v>
      </c>
      <c r="BK56" s="3">
        <f>SSP2_agr!BK56*1.2</f>
        <v>3.1020000000000002E-3</v>
      </c>
      <c r="BL56" s="3">
        <f t="shared" si="6"/>
        <v>7.6308000000000001E-2</v>
      </c>
    </row>
    <row r="57" spans="1:64" x14ac:dyDescent="0.25">
      <c r="A57">
        <v>3</v>
      </c>
      <c r="B57">
        <v>8</v>
      </c>
      <c r="C57" t="s">
        <v>4</v>
      </c>
      <c r="D57" s="3">
        <f>SSP2_agr!D57*1.2</f>
        <v>5.9189999999999998E-3</v>
      </c>
      <c r="E57" s="3">
        <f>SSP2_agr!E57*1.2</f>
        <v>5.8079999999999998E-3</v>
      </c>
      <c r="F57" s="3">
        <f>SSP2_agr!F57*1.2</f>
        <v>8.1239999999999993E-3</v>
      </c>
      <c r="G57" s="3">
        <f>SSP2_agr!G57*1.2</f>
        <v>7.4189999999999994E-3</v>
      </c>
      <c r="H57" s="3">
        <f>SSP2_agr!H57*1.2</f>
        <v>7.1249999999999994E-3</v>
      </c>
      <c r="I57" s="3">
        <f>SSP2_agr!I57*1.2</f>
        <v>6.195E-3</v>
      </c>
      <c r="J57" s="3">
        <f>SSP2_agr!J57*1.2</f>
        <v>7.6829999999999997E-3</v>
      </c>
      <c r="K57" s="3">
        <f>SSP2_agr!K57*1.2</f>
        <v>1.0041E-2</v>
      </c>
      <c r="L57" s="3">
        <f>SSP2_agr!L57*1.2</f>
        <v>1.0142999999999999E-2</v>
      </c>
      <c r="M57" s="3">
        <f>SSP2_agr!M57*1.2</f>
        <v>8.397E-3</v>
      </c>
      <c r="N57" s="3">
        <f>SSP2_agr!N57*1.2</f>
        <v>6.3359999999999996E-3</v>
      </c>
      <c r="O57" s="3">
        <f>SSP2_agr!O57*1.2</f>
        <v>5.2859999999999999E-3</v>
      </c>
      <c r="P57" s="14">
        <f t="shared" si="9"/>
        <v>8.8475999999999985E-2</v>
      </c>
      <c r="R57">
        <v>8</v>
      </c>
      <c r="S57" t="s">
        <v>4</v>
      </c>
      <c r="T57" s="3">
        <f>SSP2_agr!T57*1.2</f>
        <v>3.6779999999999998E-3</v>
      </c>
      <c r="U57" s="3">
        <f>SSP2_agr!U57*1.2</f>
        <v>6.0480000000000004E-3</v>
      </c>
      <c r="V57" s="3">
        <f>SSP2_agr!V57*1.2</f>
        <v>7.6800000000000002E-3</v>
      </c>
      <c r="W57" s="3">
        <f>SSP2_agr!W57*1.2</f>
        <v>9.9539999999999993E-3</v>
      </c>
      <c r="X57" s="3">
        <f>SSP2_agr!X57*1.2</f>
        <v>1.0547999999999998E-2</v>
      </c>
      <c r="Y57" s="3">
        <f>SSP2_agr!Y57*1.2</f>
        <v>8.8139999999999989E-3</v>
      </c>
      <c r="Z57" s="3">
        <f>SSP2_agr!Z57*1.2</f>
        <v>1.1723999999999998E-2</v>
      </c>
      <c r="AA57" s="3">
        <f>SSP2_agr!AA57*1.2</f>
        <v>1.44E-2</v>
      </c>
      <c r="AB57" s="3">
        <f>SSP2_agr!AB57*1.2</f>
        <v>1.5185999999999998E-2</v>
      </c>
      <c r="AC57" s="3">
        <f>SSP2_agr!AC57*1.2</f>
        <v>1.3164E-2</v>
      </c>
      <c r="AD57" s="3">
        <f>SSP2_agr!AD57*1.2</f>
        <v>9.1559999999999992E-3</v>
      </c>
      <c r="AE57" s="3">
        <f>SSP2_agr!AE57*1.2</f>
        <v>5.2500000000000003E-3</v>
      </c>
      <c r="AF57" s="14">
        <f t="shared" si="10"/>
        <v>0.115602</v>
      </c>
      <c r="AH57">
        <v>8</v>
      </c>
      <c r="AI57" t="s">
        <v>4</v>
      </c>
      <c r="AJ57" s="3">
        <f>SSP2_agr!AJ57*1.2</f>
        <v>7.0079999999999995E-3</v>
      </c>
      <c r="AK57" s="3">
        <f>SSP2_agr!AK57*1.2</f>
        <v>6.9599999999999992E-3</v>
      </c>
      <c r="AL57" s="3">
        <f>SSP2_agr!AL57*1.2</f>
        <v>8.8559999999999993E-3</v>
      </c>
      <c r="AM57" s="3">
        <f>SSP2_agr!AM57*1.2</f>
        <v>1.1424E-2</v>
      </c>
      <c r="AN57" s="3">
        <f>SSP2_agr!AN57*1.2</f>
        <v>1.0331999999999999E-2</v>
      </c>
      <c r="AO57" s="3">
        <f>SSP2_agr!AO57*1.2</f>
        <v>9.4800000000000006E-3</v>
      </c>
      <c r="AP57" s="3">
        <f>SSP2_agr!AP57*1.2</f>
        <v>1.1963999999999999E-2</v>
      </c>
      <c r="AQ57" s="3">
        <f>SSP2_agr!AQ57*1.2</f>
        <v>1.4076E-2</v>
      </c>
      <c r="AR57" s="3">
        <f>SSP2_agr!AR57*1.2</f>
        <v>1.5509999999999999E-2</v>
      </c>
      <c r="AS57" s="3">
        <f>SSP2_agr!AS57*1.2</f>
        <v>1.4315999999999999E-2</v>
      </c>
      <c r="AT57" s="3">
        <f>SSP2_agr!AT57*1.2</f>
        <v>8.4060000000000003E-3</v>
      </c>
      <c r="AU57" s="3">
        <f>SSP2_agr!AU57*1.2</f>
        <v>6.4800000000000005E-3</v>
      </c>
      <c r="AV57" s="14">
        <f t="shared" si="5"/>
        <v>0.12481199999999999</v>
      </c>
      <c r="AX57">
        <v>8</v>
      </c>
      <c r="AY57" t="s">
        <v>4</v>
      </c>
      <c r="AZ57" s="3">
        <f>SSP2_agr!AZ57*1.2</f>
        <v>5.3400000000000001E-3</v>
      </c>
      <c r="BA57" s="3">
        <f>SSP2_agr!BA57*1.2</f>
        <v>5.2199999999999998E-3</v>
      </c>
      <c r="BB57" s="3">
        <f>SSP2_agr!BB57*1.2</f>
        <v>9.1319999999999995E-3</v>
      </c>
      <c r="BC57" s="3">
        <f>SSP2_agr!BC57*1.2</f>
        <v>9.6659999999999992E-3</v>
      </c>
      <c r="BD57" s="3">
        <f>SSP2_agr!BD57*1.2</f>
        <v>1.0506E-2</v>
      </c>
      <c r="BE57" s="3">
        <f>SSP2_agr!BE57*1.2</f>
        <v>9.473999999999998E-3</v>
      </c>
      <c r="BF57" s="3">
        <f>SSP2_agr!BF57*1.2</f>
        <v>1.176E-2</v>
      </c>
      <c r="BG57" s="3">
        <f>SSP2_agr!BG57*1.2</f>
        <v>1.3854E-2</v>
      </c>
      <c r="BH57" s="3">
        <f>SSP2_agr!BH57*1.2</f>
        <v>1.5678000000000001E-2</v>
      </c>
      <c r="BI57" s="3">
        <f>SSP2_agr!BI57*1.2</f>
        <v>1.4664E-2</v>
      </c>
      <c r="BJ57" s="3">
        <f>SSP2_agr!BJ57*1.2</f>
        <v>7.8719999999999988E-3</v>
      </c>
      <c r="BK57" s="3">
        <f>SSP2_agr!BK57*1.2</f>
        <v>4.692E-3</v>
      </c>
      <c r="BL57" s="3">
        <f t="shared" si="6"/>
        <v>0.117858</v>
      </c>
    </row>
    <row r="58" spans="1:64" x14ac:dyDescent="0.25">
      <c r="A58">
        <v>4</v>
      </c>
      <c r="B58">
        <v>8</v>
      </c>
      <c r="C58" t="s">
        <v>5</v>
      </c>
      <c r="D58" s="3">
        <f>SSP2_agr!D58*1.2</f>
        <v>2.7015000000000001E-2</v>
      </c>
      <c r="E58" s="3">
        <f>SSP2_agr!E58*1.2</f>
        <v>2.3873999999999999E-2</v>
      </c>
      <c r="F58" s="3">
        <f>SSP2_agr!F58*1.2</f>
        <v>3.4416000000000002E-2</v>
      </c>
      <c r="G58" s="3">
        <f>SSP2_agr!G58*1.2</f>
        <v>3.9275999999999998E-2</v>
      </c>
      <c r="H58" s="3">
        <f>SSP2_agr!H58*1.2</f>
        <v>4.1304E-2</v>
      </c>
      <c r="I58" s="3">
        <f>SSP2_agr!I58*1.2</f>
        <v>3.4254E-2</v>
      </c>
      <c r="J58" s="3">
        <f>SSP2_agr!J58*1.2</f>
        <v>4.4919000000000001E-2</v>
      </c>
      <c r="K58" s="3">
        <f>SSP2_agr!K58*1.2</f>
        <v>5.5488000000000003E-2</v>
      </c>
      <c r="L58" s="3">
        <f>SSP2_agr!L58*1.2</f>
        <v>5.9984999999999997E-2</v>
      </c>
      <c r="M58" s="3">
        <f>SSP2_agr!M58*1.2</f>
        <v>5.9423999999999998E-2</v>
      </c>
      <c r="N58" s="3">
        <f>SSP2_agr!N58*1.2</f>
        <v>3.7781999999999996E-2</v>
      </c>
      <c r="O58" s="3">
        <f>SSP2_agr!O58*1.2</f>
        <v>2.4621000000000001E-2</v>
      </c>
      <c r="P58" s="14">
        <f t="shared" si="9"/>
        <v>0.48235799999999995</v>
      </c>
      <c r="R58">
        <v>8</v>
      </c>
      <c r="S58" t="s">
        <v>5</v>
      </c>
      <c r="T58" s="3">
        <f>SSP2_agr!T58*1.2</f>
        <v>2.9885999999999999E-2</v>
      </c>
      <c r="U58" s="3">
        <f>SSP2_agr!U58*1.2</f>
        <v>3.7235999999999998E-2</v>
      </c>
      <c r="V58" s="3">
        <f>SSP2_agr!V58*1.2</f>
        <v>5.4317999999999998E-2</v>
      </c>
      <c r="W58" s="3">
        <f>SSP2_agr!W58*1.2</f>
        <v>6.630599999999999E-2</v>
      </c>
      <c r="X58" s="3">
        <f>SSP2_agr!X58*1.2</f>
        <v>6.0641999999999995E-2</v>
      </c>
      <c r="Y58" s="3">
        <f>SSP2_agr!Y58*1.2</f>
        <v>5.2572000000000001E-2</v>
      </c>
      <c r="Z58" s="3">
        <f>SSP2_agr!Z58*1.2</f>
        <v>6.5741999999999995E-2</v>
      </c>
      <c r="AA58" s="3">
        <f>SSP2_agr!AA58*1.2</f>
        <v>8.4935999999999998E-2</v>
      </c>
      <c r="AB58" s="3">
        <f>SSP2_agr!AB58*1.2</f>
        <v>8.9274000000000006E-2</v>
      </c>
      <c r="AC58" s="3">
        <f>SSP2_agr!AC58*1.2</f>
        <v>8.1245999999999999E-2</v>
      </c>
      <c r="AD58" s="3">
        <f>SSP2_agr!AD58*1.2</f>
        <v>4.4472000000000005E-2</v>
      </c>
      <c r="AE58" s="3">
        <f>SSP2_agr!AE58*1.2</f>
        <v>2.1779999999999997E-2</v>
      </c>
      <c r="AF58" s="14">
        <f t="shared" si="10"/>
        <v>0.68840999999999997</v>
      </c>
      <c r="AH58">
        <v>8</v>
      </c>
      <c r="AI58" t="s">
        <v>5</v>
      </c>
      <c r="AJ58" s="3">
        <f>SSP2_agr!AJ58*1.2</f>
        <v>4.4052000000000001E-2</v>
      </c>
      <c r="AK58" s="3">
        <f>SSP2_agr!AK58*1.2</f>
        <v>4.6373999999999999E-2</v>
      </c>
      <c r="AL58" s="3">
        <f>SSP2_agr!AL58*1.2</f>
        <v>5.3915999999999999E-2</v>
      </c>
      <c r="AM58" s="3">
        <f>SSP2_agr!AM58*1.2</f>
        <v>6.6797999999999996E-2</v>
      </c>
      <c r="AN58" s="3">
        <f>SSP2_agr!AN58*1.2</f>
        <v>6.2477999999999999E-2</v>
      </c>
      <c r="AO58" s="3">
        <f>SSP2_agr!AO58*1.2</f>
        <v>4.9961999999999999E-2</v>
      </c>
      <c r="AP58" s="3">
        <f>SSP2_agr!AP58*1.2</f>
        <v>7.1106000000000003E-2</v>
      </c>
      <c r="AQ58" s="3">
        <f>SSP2_agr!AQ58*1.2</f>
        <v>8.4377999999999995E-2</v>
      </c>
      <c r="AR58" s="3">
        <f>SSP2_agr!AR58*1.2</f>
        <v>9.1301999999999994E-2</v>
      </c>
      <c r="AS58" s="3">
        <f>SSP2_agr!AS58*1.2</f>
        <v>8.1887999999999989E-2</v>
      </c>
      <c r="AT58" s="3">
        <f>SSP2_agr!AT58*1.2</f>
        <v>5.9471999999999997E-2</v>
      </c>
      <c r="AU58" s="3">
        <f>SSP2_agr!AU58*1.2</f>
        <v>4.1525999999999993E-2</v>
      </c>
      <c r="AV58" s="14">
        <f t="shared" si="5"/>
        <v>0.75325199999999981</v>
      </c>
      <c r="AX58">
        <v>8</v>
      </c>
      <c r="AY58" t="s">
        <v>5</v>
      </c>
      <c r="AZ58" s="3">
        <f>SSP2_agr!AZ58*1.2</f>
        <v>4.2197999999999999E-2</v>
      </c>
      <c r="BA58" s="3">
        <f>SSP2_agr!BA58*1.2</f>
        <v>3.9983999999999999E-2</v>
      </c>
      <c r="BB58" s="3">
        <f>SSP2_agr!BB58*1.2</f>
        <v>5.8463999999999995E-2</v>
      </c>
      <c r="BC58" s="3">
        <f>SSP2_agr!BC58*1.2</f>
        <v>6.4037999999999998E-2</v>
      </c>
      <c r="BD58" s="3">
        <f>SSP2_agr!BD58*1.2</f>
        <v>6.2741999999999992E-2</v>
      </c>
      <c r="BE58" s="3">
        <f>SSP2_agr!BE58*1.2</f>
        <v>5.3897999999999995E-2</v>
      </c>
      <c r="BF58" s="3">
        <f>SSP2_agr!BF58*1.2</f>
        <v>6.9851999999999997E-2</v>
      </c>
      <c r="BG58" s="3">
        <f>SSP2_agr!BG58*1.2</f>
        <v>8.5787999999999989E-2</v>
      </c>
      <c r="BH58" s="3">
        <f>SSP2_agr!BH58*1.2</f>
        <v>9.1272000000000006E-2</v>
      </c>
      <c r="BI58" s="3">
        <f>SSP2_agr!BI58*1.2</f>
        <v>8.0213999999999994E-2</v>
      </c>
      <c r="BJ58" s="3">
        <f>SSP2_agr!BJ58*1.2</f>
        <v>4.5017999999999996E-2</v>
      </c>
      <c r="BK58" s="3">
        <f>SSP2_agr!BK58*1.2</f>
        <v>3.1919999999999997E-2</v>
      </c>
      <c r="BL58" s="3">
        <f t="shared" si="6"/>
        <v>0.72538799999999992</v>
      </c>
    </row>
    <row r="59" spans="1:64" x14ac:dyDescent="0.25">
      <c r="A59">
        <v>5</v>
      </c>
      <c r="B59">
        <v>8</v>
      </c>
      <c r="C59" t="s">
        <v>6</v>
      </c>
      <c r="D59" s="3">
        <f>SSP2_agr!D59*1.2</f>
        <v>4.8773999999999998E-2</v>
      </c>
      <c r="E59" s="3">
        <f>SSP2_agr!E59*1.2</f>
        <v>4.6494000000000001E-2</v>
      </c>
      <c r="F59" s="3">
        <f>SSP2_agr!F59*1.2</f>
        <v>5.6762999999999994E-2</v>
      </c>
      <c r="G59" s="3">
        <f>SSP2_agr!G59*1.2</f>
        <v>6.4865999999999993E-2</v>
      </c>
      <c r="H59" s="3">
        <f>SSP2_agr!H59*1.2</f>
        <v>6.0539999999999997E-2</v>
      </c>
      <c r="I59" s="3">
        <f>SSP2_agr!I59*1.2</f>
        <v>6.0648000000000001E-2</v>
      </c>
      <c r="J59" s="3">
        <f>SSP2_agr!J59*1.2</f>
        <v>7.7144999999999991E-2</v>
      </c>
      <c r="K59" s="3">
        <f>SSP2_agr!K59*1.2</f>
        <v>9.7838999999999995E-2</v>
      </c>
      <c r="L59" s="3">
        <f>SSP2_agr!L59*1.2</f>
        <v>0.10856399999999999</v>
      </c>
      <c r="M59" s="3">
        <f>SSP2_agr!M59*1.2</f>
        <v>0.10284600000000001</v>
      </c>
      <c r="N59" s="3">
        <f>SSP2_agr!N59*1.2</f>
        <v>6.8630999999999998E-2</v>
      </c>
      <c r="O59" s="3">
        <f>SSP2_agr!O59*1.2</f>
        <v>4.5030000000000001E-2</v>
      </c>
      <c r="P59" s="14">
        <f t="shared" si="9"/>
        <v>0.83813999999999989</v>
      </c>
      <c r="R59">
        <v>8</v>
      </c>
      <c r="S59" t="s">
        <v>6</v>
      </c>
      <c r="T59" s="3">
        <f>SSP2_agr!T59*1.2</f>
        <v>5.8295999999999994E-2</v>
      </c>
      <c r="U59" s="3">
        <f>SSP2_agr!U59*1.2</f>
        <v>6.1841999999999994E-2</v>
      </c>
      <c r="V59" s="3">
        <f>SSP2_agr!V59*1.2</f>
        <v>8.8121999999999992E-2</v>
      </c>
      <c r="W59" s="3">
        <f>SSP2_agr!W59*1.2</f>
        <v>0.106776</v>
      </c>
      <c r="X59" s="3">
        <f>SSP2_agr!X59*1.2</f>
        <v>0.10851000000000001</v>
      </c>
      <c r="Y59" s="3">
        <f>SSP2_agr!Y59*1.2</f>
        <v>8.5919999999999996E-2</v>
      </c>
      <c r="Z59" s="3">
        <f>SSP2_agr!Z59*1.2</f>
        <v>0.122514</v>
      </c>
      <c r="AA59" s="3">
        <f>SSP2_agr!AA59*1.2</f>
        <v>0.15221999999999999</v>
      </c>
      <c r="AB59" s="3">
        <f>SSP2_agr!AB59*1.2</f>
        <v>0.16717799999999999</v>
      </c>
      <c r="AC59" s="3">
        <f>SSP2_agr!AC59*1.2</f>
        <v>0.13369199999999998</v>
      </c>
      <c r="AD59" s="3">
        <f>SSP2_agr!AD59*1.2</f>
        <v>7.8336000000000003E-2</v>
      </c>
      <c r="AE59" s="3">
        <f>SSP2_agr!AE59*1.2</f>
        <v>4.5689999999999995E-2</v>
      </c>
      <c r="AF59" s="14">
        <f t="shared" si="10"/>
        <v>1.2090959999999999</v>
      </c>
      <c r="AH59">
        <v>8</v>
      </c>
      <c r="AI59" t="s">
        <v>6</v>
      </c>
      <c r="AJ59" s="3">
        <f>SSP2_agr!AJ59*1.2</f>
        <v>7.4796000000000001E-2</v>
      </c>
      <c r="AK59" s="3">
        <f>SSP2_agr!AK59*1.2</f>
        <v>6.3281999999999991E-2</v>
      </c>
      <c r="AL59" s="3">
        <f>SSP2_agr!AL59*1.2</f>
        <v>7.6002E-2</v>
      </c>
      <c r="AM59" s="3">
        <f>SSP2_agr!AM59*1.2</f>
        <v>0.11361599999999999</v>
      </c>
      <c r="AN59" s="3">
        <f>SSP2_agr!AN59*1.2</f>
        <v>0.10211999999999999</v>
      </c>
      <c r="AO59" s="3">
        <f>SSP2_agr!AO59*1.2</f>
        <v>9.0119999999999992E-2</v>
      </c>
      <c r="AP59" s="3">
        <f>SSP2_agr!AP59*1.2</f>
        <v>0.12094199999999999</v>
      </c>
      <c r="AQ59" s="3">
        <f>SSP2_agr!AQ59*1.2</f>
        <v>0.15025199999999997</v>
      </c>
      <c r="AR59" s="3">
        <f>SSP2_agr!AR59*1.2</f>
        <v>0.16225799999999999</v>
      </c>
      <c r="AS59" s="3">
        <f>SSP2_agr!AS59*1.2</f>
        <v>0.14352599999999999</v>
      </c>
      <c r="AT59" s="3">
        <f>SSP2_agr!AT59*1.2</f>
        <v>8.7305999999999995E-2</v>
      </c>
      <c r="AU59" s="3">
        <f>SSP2_agr!AU59*1.2</f>
        <v>5.8703999999999992E-2</v>
      </c>
      <c r="AV59" s="14">
        <f t="shared" si="5"/>
        <v>1.2429239999999999</v>
      </c>
      <c r="AX59">
        <v>8</v>
      </c>
      <c r="AY59" t="s">
        <v>6</v>
      </c>
      <c r="AZ59" s="3">
        <f>SSP2_agr!AZ59*1.2</f>
        <v>5.3159999999999999E-2</v>
      </c>
      <c r="BA59" s="3">
        <f>SSP2_agr!BA59*1.2</f>
        <v>5.0550000000000005E-2</v>
      </c>
      <c r="BB59" s="3">
        <f>SSP2_agr!BB59*1.2</f>
        <v>8.6099999999999996E-2</v>
      </c>
      <c r="BC59" s="3">
        <f>SSP2_agr!BC59*1.2</f>
        <v>0.10635599999999999</v>
      </c>
      <c r="BD59" s="3">
        <f>SSP2_agr!BD59*1.2</f>
        <v>0.10711799999999999</v>
      </c>
      <c r="BE59" s="3">
        <f>SSP2_agr!BE59*1.2</f>
        <v>8.8985999999999996E-2</v>
      </c>
      <c r="BF59" s="3">
        <f>SSP2_agr!BF59*1.2</f>
        <v>0.11967599999999999</v>
      </c>
      <c r="BG59" s="3">
        <f>SSP2_agr!BG59*1.2</f>
        <v>0.15398399999999998</v>
      </c>
      <c r="BH59" s="3">
        <f>SSP2_agr!BH59*1.2</f>
        <v>0.16337399999999999</v>
      </c>
      <c r="BI59" s="3">
        <f>SSP2_agr!BI59*1.2</f>
        <v>0.14784</v>
      </c>
      <c r="BJ59" s="3">
        <f>SSP2_agr!BJ59*1.2</f>
        <v>9.2754000000000003E-2</v>
      </c>
      <c r="BK59" s="3">
        <f>SSP2_agr!BK59*1.2</f>
        <v>4.0716000000000002E-2</v>
      </c>
      <c r="BL59" s="3">
        <f t="shared" si="6"/>
        <v>1.2106140000000001</v>
      </c>
    </row>
    <row r="60" spans="1:64" x14ac:dyDescent="0.25">
      <c r="A60">
        <v>1</v>
      </c>
      <c r="B60">
        <v>9</v>
      </c>
      <c r="C60" t="s">
        <v>2</v>
      </c>
      <c r="D60" s="3">
        <f>SSP2_agr!D60*1.2</f>
        <v>3.9599999999999998E-4</v>
      </c>
      <c r="E60" s="3">
        <f>SSP2_agr!E60*1.2</f>
        <v>1.08E-3</v>
      </c>
      <c r="F60" s="3">
        <f>SSP2_agr!F60*1.2</f>
        <v>2.4629999999999999E-3</v>
      </c>
      <c r="G60" s="3">
        <f>SSP2_agr!G60*1.2</f>
        <v>3.1589999999999999E-3</v>
      </c>
      <c r="H60" s="3">
        <f>SSP2_agr!H60*1.2</f>
        <v>3.7650000000000001E-3</v>
      </c>
      <c r="I60" s="3">
        <f>SSP2_agr!I60*1.2</f>
        <v>3.7739999999999996E-3</v>
      </c>
      <c r="J60" s="3">
        <f>SSP2_agr!J60*1.2</f>
        <v>5.1240000000000001E-3</v>
      </c>
      <c r="K60" s="3">
        <f>SSP2_agr!K60*1.2</f>
        <v>7.8630000000000002E-3</v>
      </c>
      <c r="L60" s="3">
        <f>SSP2_agr!L60*1.2</f>
        <v>8.5589999999999989E-3</v>
      </c>
      <c r="M60" s="3">
        <f>SSP2_agr!M60*1.2</f>
        <v>5.0759999999999998E-3</v>
      </c>
      <c r="N60" s="3">
        <f>SSP2_agr!N60*1.2</f>
        <v>2.9369999999999999E-3</v>
      </c>
      <c r="O60" s="3">
        <f>SSP2_agr!O60*1.2</f>
        <v>9.0299999999999994E-4</v>
      </c>
      <c r="P60" s="14">
        <f t="shared" si="9"/>
        <v>4.5099E-2</v>
      </c>
      <c r="R60">
        <v>9</v>
      </c>
      <c r="S60" t="s">
        <v>2</v>
      </c>
      <c r="T60" s="3">
        <f>SSP2_agr!T60*1.2</f>
        <v>1.722E-3</v>
      </c>
      <c r="U60" s="3">
        <f>SSP2_agr!U60*1.2</f>
        <v>3.4379999999999997E-3</v>
      </c>
      <c r="V60" s="3">
        <f>SSP2_agr!V60*1.2</f>
        <v>3.9480000000000001E-3</v>
      </c>
      <c r="W60" s="3">
        <f>SSP2_agr!W60*1.2</f>
        <v>5.4239999999999991E-3</v>
      </c>
      <c r="X60" s="3">
        <f>SSP2_agr!X60*1.2</f>
        <v>6.4559999999999999E-3</v>
      </c>
      <c r="Y60" s="3">
        <f>SSP2_agr!Y60*1.2</f>
        <v>6.2639999999999996E-3</v>
      </c>
      <c r="Z60" s="3">
        <f>SSP2_agr!Z60*1.2</f>
        <v>9.3539999999999995E-3</v>
      </c>
      <c r="AA60" s="3">
        <f>SSP2_agr!AA60*1.2</f>
        <v>1.4028000000000001E-2</v>
      </c>
      <c r="AB60" s="3">
        <f>SSP2_agr!AB60*1.2</f>
        <v>1.4598E-2</v>
      </c>
      <c r="AC60" s="3">
        <f>SSP2_agr!AC60*1.2</f>
        <v>7.9740000000000002E-3</v>
      </c>
      <c r="AD60" s="3">
        <f>SSP2_agr!AD60*1.2</f>
        <v>2.6099999999999999E-3</v>
      </c>
      <c r="AE60" s="3">
        <f>SSP2_agr!AE60*1.2</f>
        <v>8.9999999999999998E-4</v>
      </c>
      <c r="AF60" s="14">
        <f t="shared" si="10"/>
        <v>7.6715999999999993E-2</v>
      </c>
      <c r="AH60">
        <v>9</v>
      </c>
      <c r="AI60" t="s">
        <v>2</v>
      </c>
      <c r="AJ60" s="3">
        <f>SSP2_agr!AJ60*1.2</f>
        <v>1.0739999999999999E-3</v>
      </c>
      <c r="AK60" s="3">
        <f>SSP2_agr!AK60*1.2</f>
        <v>3.0839999999999995E-3</v>
      </c>
      <c r="AL60" s="3">
        <f>SSP2_agr!AL60*1.2</f>
        <v>4.0559999999999997E-3</v>
      </c>
      <c r="AM60" s="3">
        <f>SSP2_agr!AM60*1.2</f>
        <v>5.6759999999999996E-3</v>
      </c>
      <c r="AN60" s="3">
        <f>SSP2_agr!AN60*1.2</f>
        <v>5.6999999999999993E-3</v>
      </c>
      <c r="AO60" s="3">
        <f>SSP2_agr!AO60*1.2</f>
        <v>6.3240000000000006E-3</v>
      </c>
      <c r="AP60" s="3">
        <f>SSP2_agr!AP60*1.2</f>
        <v>9.4079999999999997E-3</v>
      </c>
      <c r="AQ60" s="3">
        <f>SSP2_agr!AQ60*1.2</f>
        <v>1.3416000000000001E-2</v>
      </c>
      <c r="AR60" s="3">
        <f>SSP2_agr!AR60*1.2</f>
        <v>1.4585999999999998E-2</v>
      </c>
      <c r="AS60" s="3">
        <f>SSP2_agr!AS60*1.2</f>
        <v>1.0385999999999999E-2</v>
      </c>
      <c r="AT60" s="3">
        <f>SSP2_agr!AT60*1.2</f>
        <v>3.852E-3</v>
      </c>
      <c r="AU60" s="3">
        <f>SSP2_agr!AU60*1.2</f>
        <v>3.6599999999999995E-4</v>
      </c>
      <c r="AV60" s="14">
        <f t="shared" si="5"/>
        <v>7.7927999999999997E-2</v>
      </c>
      <c r="AX60">
        <v>9</v>
      </c>
      <c r="AY60" t="s">
        <v>2</v>
      </c>
      <c r="AZ60" s="3">
        <f>SSP2_agr!AZ60*1.2</f>
        <v>6.4199999999999999E-4</v>
      </c>
      <c r="BA60" s="3">
        <f>SSP2_agr!BA60*1.2</f>
        <v>1.9679999999999997E-3</v>
      </c>
      <c r="BB60" s="3">
        <f>SSP2_agr!BB60*1.2</f>
        <v>2.9879999999999998E-3</v>
      </c>
      <c r="BC60" s="3">
        <f>SSP2_agr!BC60*1.2</f>
        <v>3.6419999999999998E-3</v>
      </c>
      <c r="BD60" s="3">
        <f>SSP2_agr!BD60*1.2</f>
        <v>5.7539999999999996E-3</v>
      </c>
      <c r="BE60" s="3">
        <f>SSP2_agr!BE60*1.2</f>
        <v>6.084E-3</v>
      </c>
      <c r="BF60" s="3">
        <f>SSP2_agr!BF60*1.2</f>
        <v>9.4559999999999991E-3</v>
      </c>
      <c r="BG60" s="3">
        <f>SSP2_agr!BG60*1.2</f>
        <v>1.3656E-2</v>
      </c>
      <c r="BH60" s="3">
        <f>SSP2_agr!BH60*1.2</f>
        <v>1.4687999999999998E-2</v>
      </c>
      <c r="BI60" s="3">
        <f>SSP2_agr!BI60*1.2</f>
        <v>9.0600000000000003E-3</v>
      </c>
      <c r="BJ60" s="3">
        <f>SSP2_agr!BJ60*1.2</f>
        <v>2.4239999999999999E-3</v>
      </c>
      <c r="BK60" s="3">
        <f>SSP2_agr!BK60*1.2</f>
        <v>4.4999999999999999E-4</v>
      </c>
      <c r="BL60" s="3">
        <f t="shared" si="6"/>
        <v>7.0812E-2</v>
      </c>
    </row>
    <row r="61" spans="1:64" x14ac:dyDescent="0.25">
      <c r="A61">
        <v>2</v>
      </c>
      <c r="B61">
        <v>9</v>
      </c>
      <c r="C61" t="s">
        <v>3</v>
      </c>
      <c r="D61" s="3">
        <f>SSP2_agr!D61*1.2</f>
        <v>1.0709999999999999E-3</v>
      </c>
      <c r="E61" s="3">
        <f>SSP2_agr!E61*1.2</f>
        <v>1.5839999999999999E-3</v>
      </c>
      <c r="F61" s="3">
        <f>SSP2_agr!F61*1.2</f>
        <v>1.4249999999999998E-3</v>
      </c>
      <c r="G61" s="3">
        <f>SSP2_agr!G61*1.2</f>
        <v>3.1649999999999998E-3</v>
      </c>
      <c r="H61" s="3">
        <f>SSP2_agr!H61*1.2</f>
        <v>4.0169999999999997E-3</v>
      </c>
      <c r="I61" s="3">
        <f>SSP2_agr!I61*1.2</f>
        <v>4.6350000000000002E-3</v>
      </c>
      <c r="J61" s="3">
        <f>SSP2_agr!J61*1.2</f>
        <v>6.9420000000000003E-3</v>
      </c>
      <c r="K61" s="3">
        <f>SSP2_agr!K61*1.2</f>
        <v>9.8969999999999995E-3</v>
      </c>
      <c r="L61" s="3">
        <f>SSP2_agr!L61*1.2</f>
        <v>1.0745999999999999E-2</v>
      </c>
      <c r="M61" s="3">
        <f>SSP2_agr!M61*1.2</f>
        <v>7.4369999999999992E-3</v>
      </c>
      <c r="N61" s="3">
        <f>SSP2_agr!N61*1.2</f>
        <v>3.8459999999999996E-3</v>
      </c>
      <c r="O61" s="3">
        <f>SSP2_agr!O61*1.2</f>
        <v>1.065E-3</v>
      </c>
      <c r="P61" s="14">
        <f t="shared" si="9"/>
        <v>5.5830000000000005E-2</v>
      </c>
      <c r="R61">
        <v>9</v>
      </c>
      <c r="S61" t="s">
        <v>3</v>
      </c>
      <c r="T61" s="3">
        <f>SSP2_agr!T61*1.2</f>
        <v>6.0599999999999998E-4</v>
      </c>
      <c r="U61" s="3">
        <f>SSP2_agr!U61*1.2</f>
        <v>1.6619999999999998E-3</v>
      </c>
      <c r="V61" s="3">
        <f>SSP2_agr!V61*1.2</f>
        <v>3.5759999999999998E-3</v>
      </c>
      <c r="W61" s="3">
        <f>SSP2_agr!W61*1.2</f>
        <v>4.7460000000000002E-3</v>
      </c>
      <c r="X61" s="3">
        <f>SSP2_agr!X61*1.2</f>
        <v>6.9120000000000006E-3</v>
      </c>
      <c r="Y61" s="3">
        <f>SSP2_agr!Y61*1.2</f>
        <v>8.208E-3</v>
      </c>
      <c r="Z61" s="3">
        <f>SSP2_agr!Z61*1.2</f>
        <v>1.1351999999999999E-2</v>
      </c>
      <c r="AA61" s="3">
        <f>SSP2_agr!AA61*1.2</f>
        <v>1.6230000000000001E-2</v>
      </c>
      <c r="AB61" s="3">
        <f>SSP2_agr!AB61*1.2</f>
        <v>1.7484E-2</v>
      </c>
      <c r="AC61" s="3">
        <f>SSP2_agr!AC61*1.2</f>
        <v>1.227E-2</v>
      </c>
      <c r="AD61" s="3">
        <f>SSP2_agr!AD61*1.2</f>
        <v>4.6740000000000002E-3</v>
      </c>
      <c r="AE61" s="3">
        <f>SSP2_agr!AE61*1.2</f>
        <v>1.2599999999999998E-3</v>
      </c>
      <c r="AF61" s="14">
        <f t="shared" si="10"/>
        <v>8.8980000000000004E-2</v>
      </c>
      <c r="AH61">
        <v>9</v>
      </c>
      <c r="AI61" t="s">
        <v>3</v>
      </c>
      <c r="AJ61" s="3">
        <f>SSP2_agr!AJ61*1.2</f>
        <v>3.372E-3</v>
      </c>
      <c r="AK61" s="3">
        <f>SSP2_agr!AK61*1.2</f>
        <v>2.2980000000000001E-3</v>
      </c>
      <c r="AL61" s="3">
        <f>SSP2_agr!AL61*1.2</f>
        <v>4.0439999999999999E-3</v>
      </c>
      <c r="AM61" s="3">
        <f>SSP2_agr!AM61*1.2</f>
        <v>5.6880000000000003E-3</v>
      </c>
      <c r="AN61" s="3">
        <f>SSP2_agr!AN61*1.2</f>
        <v>6.2460000000000007E-3</v>
      </c>
      <c r="AO61" s="3">
        <f>SSP2_agr!AO61*1.2</f>
        <v>6.5279999999999999E-3</v>
      </c>
      <c r="AP61" s="3">
        <f>SSP2_agr!AP61*1.2</f>
        <v>1.1586000000000001E-2</v>
      </c>
      <c r="AQ61" s="3">
        <f>SSP2_agr!AQ61*1.2</f>
        <v>1.7117999999999998E-2</v>
      </c>
      <c r="AR61" s="3">
        <f>SSP2_agr!AR61*1.2</f>
        <v>1.8221999999999999E-2</v>
      </c>
      <c r="AS61" s="3">
        <f>SSP2_agr!AS61*1.2</f>
        <v>1.2227999999999999E-2</v>
      </c>
      <c r="AT61" s="3">
        <f>SSP2_agr!AT61*1.2</f>
        <v>3.9300000000000003E-3</v>
      </c>
      <c r="AU61" s="3">
        <f>SSP2_agr!AU61*1.2</f>
        <v>2.3219999999999998E-3</v>
      </c>
      <c r="AV61" s="14">
        <f t="shared" si="5"/>
        <v>9.3582000000000012E-2</v>
      </c>
      <c r="AX61">
        <v>9</v>
      </c>
      <c r="AY61" t="s">
        <v>3</v>
      </c>
      <c r="AZ61" s="3">
        <f>SSP2_agr!AZ61*1.2</f>
        <v>6.2999999999999992E-4</v>
      </c>
      <c r="BA61" s="3">
        <f>SSP2_agr!BA61*1.2</f>
        <v>4.2119999999999996E-3</v>
      </c>
      <c r="BB61" s="3">
        <f>SSP2_agr!BB61*1.2</f>
        <v>7.1639999999999994E-3</v>
      </c>
      <c r="BC61" s="3">
        <f>SSP2_agr!BC61*1.2</f>
        <v>7.5719999999999989E-3</v>
      </c>
      <c r="BD61" s="3">
        <f>SSP2_agr!BD61*1.2</f>
        <v>7.5179999999999995E-3</v>
      </c>
      <c r="BE61" s="3">
        <f>SSP2_agr!BE61*1.2</f>
        <v>8.1359999999999991E-3</v>
      </c>
      <c r="BF61" s="3">
        <f>SSP2_agr!BF61*1.2</f>
        <v>1.1819999999999999E-2</v>
      </c>
      <c r="BG61" s="3">
        <f>SSP2_agr!BG61*1.2</f>
        <v>1.6847999999999998E-2</v>
      </c>
      <c r="BH61" s="3">
        <f>SSP2_agr!BH61*1.2</f>
        <v>1.8342000000000001E-2</v>
      </c>
      <c r="BI61" s="3">
        <f>SSP2_agr!BI61*1.2</f>
        <v>1.0787999999999999E-2</v>
      </c>
      <c r="BJ61" s="3">
        <f>SSP2_agr!BJ61*1.2</f>
        <v>4.1279999999999997E-3</v>
      </c>
      <c r="BK61" s="3">
        <f>SSP2_agr!BK61*1.2</f>
        <v>6.2999999999999992E-4</v>
      </c>
      <c r="BL61" s="3">
        <f t="shared" si="6"/>
        <v>9.7788E-2</v>
      </c>
    </row>
    <row r="62" spans="1:64" x14ac:dyDescent="0.25">
      <c r="A62">
        <v>3</v>
      </c>
      <c r="B62">
        <v>9</v>
      </c>
      <c r="C62" t="s">
        <v>4</v>
      </c>
      <c r="D62" s="3">
        <f>SSP2_agr!D62*1.2</f>
        <v>3.6179999999999997E-3</v>
      </c>
      <c r="E62" s="3">
        <f>SSP2_agr!E62*1.2</f>
        <v>6.9630000000000004E-3</v>
      </c>
      <c r="F62" s="3">
        <f>SSP2_agr!F62*1.2</f>
        <v>1.2371999999999999E-2</v>
      </c>
      <c r="G62" s="3">
        <f>SSP2_agr!G62*1.2</f>
        <v>1.0112999999999999E-2</v>
      </c>
      <c r="H62" s="3">
        <f>SSP2_agr!H62*1.2</f>
        <v>1.2423E-2</v>
      </c>
      <c r="I62" s="3">
        <f>SSP2_agr!I62*1.2</f>
        <v>1.2147E-2</v>
      </c>
      <c r="J62" s="3">
        <f>SSP2_agr!J62*1.2</f>
        <v>1.7999999999999999E-2</v>
      </c>
      <c r="K62" s="3">
        <f>SSP2_agr!K62*1.2</f>
        <v>2.5079999999999998E-2</v>
      </c>
      <c r="L62" s="3">
        <f>SSP2_agr!L62*1.2</f>
        <v>2.7182999999999999E-2</v>
      </c>
      <c r="M62" s="3">
        <f>SSP2_agr!M62*1.2</f>
        <v>1.5443999999999999E-2</v>
      </c>
      <c r="N62" s="3">
        <f>SSP2_agr!N62*1.2</f>
        <v>8.2950000000000003E-3</v>
      </c>
      <c r="O62" s="3">
        <f>SSP2_agr!O62*1.2</f>
        <v>4.5119999999999995E-3</v>
      </c>
      <c r="P62" s="14">
        <f t="shared" si="9"/>
        <v>0.15614999999999998</v>
      </c>
      <c r="R62">
        <v>9</v>
      </c>
      <c r="S62" t="s">
        <v>4</v>
      </c>
      <c r="T62" s="3">
        <f>SSP2_agr!T62*1.2</f>
        <v>5.0999999999999993E-4</v>
      </c>
      <c r="U62" s="3">
        <f>SSP2_agr!U62*1.2</f>
        <v>5.7419999999999997E-3</v>
      </c>
      <c r="V62" s="3">
        <f>SSP2_agr!V62*1.2</f>
        <v>9.8460000000000006E-3</v>
      </c>
      <c r="W62" s="3">
        <f>SSP2_agr!W62*1.2</f>
        <v>1.3122E-2</v>
      </c>
      <c r="X62" s="3">
        <f>SSP2_agr!X62*1.2</f>
        <v>1.9283999999999999E-2</v>
      </c>
      <c r="Y62" s="3">
        <f>SSP2_agr!Y62*1.2</f>
        <v>1.8834E-2</v>
      </c>
      <c r="Z62" s="3">
        <f>SSP2_agr!Z62*1.2</f>
        <v>2.9825999999999998E-2</v>
      </c>
      <c r="AA62" s="3">
        <f>SSP2_agr!AA62*1.2</f>
        <v>4.0985999999999995E-2</v>
      </c>
      <c r="AB62" s="3">
        <f>SSP2_agr!AB62*1.2</f>
        <v>4.5617999999999999E-2</v>
      </c>
      <c r="AC62" s="3">
        <f>SSP2_agr!AC62*1.2</f>
        <v>2.7222E-2</v>
      </c>
      <c r="AD62" s="3">
        <f>SSP2_agr!AD62*1.2</f>
        <v>7.4520000000000003E-3</v>
      </c>
      <c r="AE62" s="3">
        <f>SSP2_agr!AE62*1.2</f>
        <v>3.0360000000000001E-3</v>
      </c>
      <c r="AF62" s="14">
        <f t="shared" si="10"/>
        <v>0.22147799999999998</v>
      </c>
      <c r="AH62">
        <v>9</v>
      </c>
      <c r="AI62" t="s">
        <v>4</v>
      </c>
      <c r="AJ62" s="3">
        <f>SSP2_agr!AJ62*1.2</f>
        <v>7.7939999999999997E-3</v>
      </c>
      <c r="AK62" s="3">
        <f>SSP2_agr!AK62*1.2</f>
        <v>1.0458E-2</v>
      </c>
      <c r="AL62" s="3">
        <f>SSP2_agr!AL62*1.2</f>
        <v>1.4154E-2</v>
      </c>
      <c r="AM62" s="3">
        <f>SSP2_agr!AM62*1.2</f>
        <v>1.7874000000000001E-2</v>
      </c>
      <c r="AN62" s="3">
        <f>SSP2_agr!AN62*1.2</f>
        <v>1.8461999999999999E-2</v>
      </c>
      <c r="AO62" s="3">
        <f>SSP2_agr!AO62*1.2</f>
        <v>1.9103999999999999E-2</v>
      </c>
      <c r="AP62" s="3">
        <f>SSP2_agr!AP62*1.2</f>
        <v>2.8895999999999998E-2</v>
      </c>
      <c r="AQ62" s="3">
        <f>SSP2_agr!AQ62*1.2</f>
        <v>4.0218000000000004E-2</v>
      </c>
      <c r="AR62" s="3">
        <f>SSP2_agr!AR62*1.2</f>
        <v>4.4891999999999994E-2</v>
      </c>
      <c r="AS62" s="3">
        <f>SSP2_agr!AS62*1.2</f>
        <v>2.9016E-2</v>
      </c>
      <c r="AT62" s="3">
        <f>SSP2_agr!AT62*1.2</f>
        <v>1.515E-2</v>
      </c>
      <c r="AU62" s="3">
        <f>SSP2_agr!AU62*1.2</f>
        <v>6.6959999999999997E-3</v>
      </c>
      <c r="AV62" s="14">
        <f t="shared" si="5"/>
        <v>0.25271399999999994</v>
      </c>
      <c r="AX62">
        <v>9</v>
      </c>
      <c r="AY62" t="s">
        <v>4</v>
      </c>
      <c r="AZ62" s="3">
        <f>SSP2_agr!AZ62*1.2</f>
        <v>1.3799999999999999E-3</v>
      </c>
      <c r="BA62" s="3">
        <f>SSP2_agr!BA62*1.2</f>
        <v>3.7679999999999996E-3</v>
      </c>
      <c r="BB62" s="3">
        <f>SSP2_agr!BB62*1.2</f>
        <v>1.0962000000000001E-2</v>
      </c>
      <c r="BC62" s="3">
        <f>SSP2_agr!BC62*1.2</f>
        <v>1.2893999999999999E-2</v>
      </c>
      <c r="BD62" s="3">
        <f>SSP2_agr!BD62*1.2</f>
        <v>1.7843999999999999E-2</v>
      </c>
      <c r="BE62" s="3">
        <f>SSP2_agr!BE62*1.2</f>
        <v>1.7225999999999998E-2</v>
      </c>
      <c r="BF62" s="3">
        <f>SSP2_agr!BF62*1.2</f>
        <v>2.9783999999999998E-2</v>
      </c>
      <c r="BG62" s="3">
        <f>SSP2_agr!BG62*1.2</f>
        <v>4.1574E-2</v>
      </c>
      <c r="BH62" s="3">
        <f>SSP2_agr!BH62*1.2</f>
        <v>4.548E-2</v>
      </c>
      <c r="BI62" s="3">
        <f>SSP2_agr!BI62*1.2</f>
        <v>2.9346000000000001E-2</v>
      </c>
      <c r="BJ62" s="3">
        <f>SSP2_agr!BJ62*1.2</f>
        <v>1.1634E-2</v>
      </c>
      <c r="BK62" s="3">
        <f>SSP2_agr!BK62*1.2</f>
        <v>1.902E-3</v>
      </c>
      <c r="BL62" s="3">
        <f t="shared" si="6"/>
        <v>0.22379399999999999</v>
      </c>
    </row>
    <row r="63" spans="1:64" x14ac:dyDescent="0.25">
      <c r="A63">
        <v>4</v>
      </c>
      <c r="B63">
        <v>9</v>
      </c>
      <c r="C63" t="s">
        <v>5</v>
      </c>
      <c r="D63" s="3">
        <f>SSP2_agr!D63*1.2</f>
        <v>4.2269999999999999E-3</v>
      </c>
      <c r="E63" s="3">
        <f>SSP2_agr!E63*1.2</f>
        <v>9.1710000000000003E-3</v>
      </c>
      <c r="F63" s="3">
        <f>SSP2_agr!F63*1.2</f>
        <v>2.5433999999999998E-2</v>
      </c>
      <c r="G63" s="3">
        <f>SSP2_agr!G63*1.2</f>
        <v>3.2468999999999998E-2</v>
      </c>
      <c r="H63" s="3">
        <f>SSP2_agr!H63*1.2</f>
        <v>4.6086000000000002E-2</v>
      </c>
      <c r="I63" s="3">
        <f>SSP2_agr!I63*1.2</f>
        <v>4.3808999999999994E-2</v>
      </c>
      <c r="J63" s="3">
        <f>SSP2_agr!J63*1.2</f>
        <v>6.9419999999999996E-2</v>
      </c>
      <c r="K63" s="3">
        <f>SSP2_agr!K63*1.2</f>
        <v>9.2132999999999993E-2</v>
      </c>
      <c r="L63" s="3">
        <f>SSP2_agr!L63*1.2</f>
        <v>0.102615</v>
      </c>
      <c r="M63" s="3">
        <f>SSP2_agr!M63*1.2</f>
        <v>7.5201000000000004E-2</v>
      </c>
      <c r="N63" s="3">
        <f>SSP2_agr!N63*1.2</f>
        <v>3.8483999999999997E-2</v>
      </c>
      <c r="O63" s="3">
        <f>SSP2_agr!O63*1.2</f>
        <v>6.3419999999999995E-3</v>
      </c>
      <c r="P63" s="14">
        <f t="shared" si="9"/>
        <v>0.54539099999999985</v>
      </c>
      <c r="R63">
        <v>9</v>
      </c>
      <c r="S63" t="s">
        <v>5</v>
      </c>
      <c r="T63" s="3">
        <f>SSP2_agr!T63*1.2</f>
        <v>3.8400000000000001E-3</v>
      </c>
      <c r="U63" s="3">
        <f>SSP2_agr!U63*1.2</f>
        <v>2.2697999999999999E-2</v>
      </c>
      <c r="V63" s="3">
        <f>SSP2_agr!V63*1.2</f>
        <v>6.0282000000000002E-2</v>
      </c>
      <c r="W63" s="3">
        <f>SSP2_agr!W63*1.2</f>
        <v>7.4268000000000001E-2</v>
      </c>
      <c r="X63" s="3">
        <f>SSP2_agr!X63*1.2</f>
        <v>6.8772E-2</v>
      </c>
      <c r="Y63" s="3">
        <f>SSP2_agr!Y63*1.2</f>
        <v>8.0315999999999999E-2</v>
      </c>
      <c r="Z63" s="3">
        <f>SSP2_agr!Z63*1.2</f>
        <v>0.10732800000000001</v>
      </c>
      <c r="AA63" s="3">
        <f>SSP2_agr!AA63*1.2</f>
        <v>0.164352</v>
      </c>
      <c r="AB63" s="3">
        <f>SSP2_agr!AB63*1.2</f>
        <v>0.16976999999999998</v>
      </c>
      <c r="AC63" s="3">
        <f>SSP2_agr!AC63*1.2</f>
        <v>0.10927199999999999</v>
      </c>
      <c r="AD63" s="3">
        <f>SSP2_agr!AD63*1.2</f>
        <v>3.39E-2</v>
      </c>
      <c r="AE63" s="3">
        <f>SSP2_agr!AE63*1.2</f>
        <v>3.8939999999999999E-3</v>
      </c>
      <c r="AF63" s="14">
        <f t="shared" si="10"/>
        <v>0.89869199999999994</v>
      </c>
      <c r="AH63">
        <v>9</v>
      </c>
      <c r="AI63" t="s">
        <v>5</v>
      </c>
      <c r="AJ63" s="3">
        <f>SSP2_agr!AJ63*1.2</f>
        <v>4.7525999999999999E-2</v>
      </c>
      <c r="AK63" s="3">
        <f>SSP2_agr!AK63*1.2</f>
        <v>7.4177999999999994E-2</v>
      </c>
      <c r="AL63" s="3">
        <f>SSP2_agr!AL63*1.2</f>
        <v>6.1061999999999998E-2</v>
      </c>
      <c r="AM63" s="3">
        <f>SSP2_agr!AM63*1.2</f>
        <v>6.4007999999999995E-2</v>
      </c>
      <c r="AN63" s="3">
        <f>SSP2_agr!AN63*1.2</f>
        <v>6.9467999999999988E-2</v>
      </c>
      <c r="AO63" s="3">
        <f>SSP2_agr!AO63*1.2</f>
        <v>6.5933999999999993E-2</v>
      </c>
      <c r="AP63" s="3">
        <f>SSP2_agr!AP63*1.2</f>
        <v>0.11745599999999999</v>
      </c>
      <c r="AQ63" s="3">
        <f>SSP2_agr!AQ63*1.2</f>
        <v>0.15306</v>
      </c>
      <c r="AR63" s="3">
        <f>SSP2_agr!AR63*1.2</f>
        <v>0.17238000000000001</v>
      </c>
      <c r="AS63" s="3">
        <f>SSP2_agr!AS63*1.2</f>
        <v>0.112122</v>
      </c>
      <c r="AT63" s="3">
        <f>SSP2_agr!AT63*1.2</f>
        <v>7.8852000000000005E-2</v>
      </c>
      <c r="AU63" s="3">
        <f>SSP2_agr!AU63*1.2</f>
        <v>3.1775999999999999E-2</v>
      </c>
      <c r="AV63" s="14">
        <f t="shared" si="5"/>
        <v>1.0478219999999998</v>
      </c>
      <c r="AX63">
        <v>9</v>
      </c>
      <c r="AY63" t="s">
        <v>5</v>
      </c>
      <c r="AZ63" s="3">
        <f>SSP2_agr!AZ63*1.2</f>
        <v>2.0279999999999996E-2</v>
      </c>
      <c r="BA63" s="3">
        <f>SSP2_agr!BA63*1.2</f>
        <v>4.4681999999999993E-2</v>
      </c>
      <c r="BB63" s="3">
        <f>SSP2_agr!BB63*1.2</f>
        <v>7.9373999999999986E-2</v>
      </c>
      <c r="BC63" s="3">
        <f>SSP2_agr!BC63*1.2</f>
        <v>6.8573999999999996E-2</v>
      </c>
      <c r="BD63" s="3">
        <f>SSP2_agr!BD63*1.2</f>
        <v>8.2877999999999993E-2</v>
      </c>
      <c r="BE63" s="3">
        <f>SSP2_agr!BE63*1.2</f>
        <v>7.4693999999999997E-2</v>
      </c>
      <c r="BF63" s="3">
        <f>SSP2_agr!BF63*1.2</f>
        <v>0.114522</v>
      </c>
      <c r="BG63" s="3">
        <f>SSP2_agr!BG63*1.2</f>
        <v>0.16600200000000001</v>
      </c>
      <c r="BH63" s="3">
        <f>SSP2_agr!BH63*1.2</f>
        <v>0.17273399999999997</v>
      </c>
      <c r="BI63" s="3">
        <f>SSP2_agr!BI63*1.2</f>
        <v>0.11710799999999999</v>
      </c>
      <c r="BJ63" s="3">
        <f>SSP2_agr!BJ63*1.2</f>
        <v>4.641E-2</v>
      </c>
      <c r="BK63" s="3">
        <f>SSP2_agr!BK63*1.2</f>
        <v>1.7214E-2</v>
      </c>
      <c r="BL63" s="3">
        <f t="shared" si="6"/>
        <v>1.0044719999999998</v>
      </c>
    </row>
    <row r="64" spans="1:64" x14ac:dyDescent="0.25">
      <c r="A64">
        <v>5</v>
      </c>
      <c r="B64">
        <v>9</v>
      </c>
      <c r="C64" t="s">
        <v>6</v>
      </c>
      <c r="D64" s="3">
        <f>SSP2_agr!D64*1.2</f>
        <v>2.6381999999999999E-2</v>
      </c>
      <c r="E64" s="3">
        <f>SSP2_agr!E64*1.2</f>
        <v>7.2789000000000006E-2</v>
      </c>
      <c r="F64" s="3">
        <f>SSP2_agr!F64*1.2</f>
        <v>9.3933000000000003E-2</v>
      </c>
      <c r="G64" s="3">
        <f>SSP2_agr!G64*1.2</f>
        <v>9.8097000000000004E-2</v>
      </c>
      <c r="H64" s="3">
        <f>SSP2_agr!H64*1.2</f>
        <v>0.117687</v>
      </c>
      <c r="I64" s="3">
        <f>SSP2_agr!I64*1.2</f>
        <v>0.14241300000000001</v>
      </c>
      <c r="J64" s="3">
        <f>SSP2_agr!J64*1.2</f>
        <v>0.213921</v>
      </c>
      <c r="K64" s="3">
        <f>SSP2_agr!K64*1.2</f>
        <v>0.29702699999999999</v>
      </c>
      <c r="L64" s="3">
        <f>SSP2_agr!L64*1.2</f>
        <v>0.32133299999999998</v>
      </c>
      <c r="M64" s="3">
        <f>SSP2_agr!M64*1.2</f>
        <v>0.24585899999999999</v>
      </c>
      <c r="N64" s="3">
        <f>SSP2_agr!N64*1.2</f>
        <v>0.13610699999999998</v>
      </c>
      <c r="O64" s="3">
        <f>SSP2_agr!O64*1.2</f>
        <v>2.3997000000000001E-2</v>
      </c>
      <c r="P64" s="14">
        <f t="shared" si="9"/>
        <v>1.7895450000000002</v>
      </c>
      <c r="R64">
        <v>9</v>
      </c>
      <c r="S64" t="s">
        <v>6</v>
      </c>
      <c r="T64" s="3">
        <f>SSP2_agr!T64*1.2</f>
        <v>6.2741999999999992E-2</v>
      </c>
      <c r="U64" s="3">
        <f>SSP2_agr!U64*1.2</f>
        <v>0.12463199999999999</v>
      </c>
      <c r="V64" s="3">
        <f>SSP2_agr!V64*1.2</f>
        <v>0.16586999999999999</v>
      </c>
      <c r="W64" s="3">
        <f>SSP2_agr!W64*1.2</f>
        <v>0.198906</v>
      </c>
      <c r="X64" s="3">
        <f>SSP2_agr!X64*1.2</f>
        <v>0.22631999999999997</v>
      </c>
      <c r="Y64" s="3">
        <f>SSP2_agr!Y64*1.2</f>
        <v>0.20740199999999998</v>
      </c>
      <c r="Z64" s="3">
        <f>SSP2_agr!Z64*1.2</f>
        <v>0.36271799999999998</v>
      </c>
      <c r="AA64" s="3">
        <f>SSP2_agr!AA64*1.2</f>
        <v>0.507378</v>
      </c>
      <c r="AB64" s="3">
        <f>SSP2_agr!AB64*1.2</f>
        <v>0.53722199999999998</v>
      </c>
      <c r="AC64" s="3">
        <f>SSP2_agr!AC64*1.2</f>
        <v>0.32314799999999994</v>
      </c>
      <c r="AD64" s="3">
        <f>SSP2_agr!AD64*1.2</f>
        <v>0.10629</v>
      </c>
      <c r="AE64" s="3">
        <f>SSP2_agr!AE64*1.2</f>
        <v>1.1604E-2</v>
      </c>
      <c r="AF64" s="14">
        <f t="shared" si="10"/>
        <v>2.8342319999999996</v>
      </c>
      <c r="AH64">
        <v>9</v>
      </c>
      <c r="AI64" t="s">
        <v>6</v>
      </c>
      <c r="AJ64" s="3">
        <f>SSP2_agr!AJ64*1.2</f>
        <v>0.13606199999999999</v>
      </c>
      <c r="AK64" s="3">
        <f>SSP2_agr!AK64*1.2</f>
        <v>0.145206</v>
      </c>
      <c r="AL64" s="3">
        <f>SSP2_agr!AL64*1.2</f>
        <v>0.12504599999999999</v>
      </c>
      <c r="AM64" s="3">
        <f>SSP2_agr!AM64*1.2</f>
        <v>0.19994399999999998</v>
      </c>
      <c r="AN64" s="3">
        <f>SSP2_agr!AN64*1.2</f>
        <v>0.20054399999999997</v>
      </c>
      <c r="AO64" s="3">
        <f>SSP2_agr!AO64*1.2</f>
        <v>0.21306599999999998</v>
      </c>
      <c r="AP64" s="3">
        <f>SSP2_agr!AP64*1.2</f>
        <v>0.34804800000000002</v>
      </c>
      <c r="AQ64" s="3">
        <f>SSP2_agr!AQ64*1.2</f>
        <v>0.48710399999999998</v>
      </c>
      <c r="AR64" s="3">
        <f>SSP2_agr!AR64*1.2</f>
        <v>0.52947599999999995</v>
      </c>
      <c r="AS64" s="3">
        <f>SSP2_agr!AS64*1.2</f>
        <v>0.36241200000000001</v>
      </c>
      <c r="AT64" s="3">
        <f>SSP2_agr!AT64*1.2</f>
        <v>0.15410399999999999</v>
      </c>
      <c r="AU64" s="3">
        <f>SSP2_agr!AU64*1.2</f>
        <v>6.7493999999999998E-2</v>
      </c>
      <c r="AV64" s="14">
        <f t="shared" si="5"/>
        <v>2.9685059999999992</v>
      </c>
      <c r="AX64">
        <v>9</v>
      </c>
      <c r="AY64" t="s">
        <v>6</v>
      </c>
      <c r="AZ64" s="3">
        <f>SSP2_agr!AZ64*1.2</f>
        <v>3.6294E-2</v>
      </c>
      <c r="BA64" s="3">
        <f>SSP2_agr!BA64*1.2</f>
        <v>7.8654000000000002E-2</v>
      </c>
      <c r="BB64" s="3">
        <f>SSP2_agr!BB64*1.2</f>
        <v>0.178788</v>
      </c>
      <c r="BC64" s="3">
        <f>SSP2_agr!BC64*1.2</f>
        <v>0.186192</v>
      </c>
      <c r="BD64" s="3">
        <f>SSP2_agr!BD64*1.2</f>
        <v>0.21576599999999999</v>
      </c>
      <c r="BE64" s="3">
        <f>SSP2_agr!BE64*1.2</f>
        <v>0.22018799999999997</v>
      </c>
      <c r="BF64" s="3">
        <f>SSP2_agr!BF64*1.2</f>
        <v>0.35679</v>
      </c>
      <c r="BG64" s="3">
        <f>SSP2_agr!BG64*1.2</f>
        <v>0.49897199999999997</v>
      </c>
      <c r="BH64" s="3">
        <f>SSP2_agr!BH64*1.2</f>
        <v>0.53985000000000005</v>
      </c>
      <c r="BI64" s="3">
        <f>SSP2_agr!BI64*1.2</f>
        <v>0.39319199999999999</v>
      </c>
      <c r="BJ64" s="3">
        <f>SSP2_agr!BJ64*1.2</f>
        <v>0.17123999999999998</v>
      </c>
      <c r="BK64" s="3">
        <f>SSP2_agr!BK64*1.2</f>
        <v>1.9008000000000001E-2</v>
      </c>
      <c r="BL64" s="3">
        <f t="shared" si="6"/>
        <v>2.8949340000000001</v>
      </c>
    </row>
    <row r="65" spans="1:64" x14ac:dyDescent="0.25">
      <c r="A65">
        <v>1</v>
      </c>
      <c r="B65">
        <v>10</v>
      </c>
      <c r="C65" t="s">
        <v>2</v>
      </c>
      <c r="D65" s="3">
        <f>SSP2_agr!D65*1.2</f>
        <v>5.3399999999999997E-4</v>
      </c>
      <c r="E65" s="3">
        <f>SSP2_agr!E65*1.2</f>
        <v>6.6E-4</v>
      </c>
      <c r="F65" s="3">
        <f>SSP2_agr!F65*1.2</f>
        <v>1.632E-3</v>
      </c>
      <c r="G65" s="3">
        <f>SSP2_agr!G65*1.2</f>
        <v>3.9509999999999997E-3</v>
      </c>
      <c r="H65" s="3">
        <f>SSP2_agr!H65*1.2</f>
        <v>5.3099999999999996E-3</v>
      </c>
      <c r="I65" s="3">
        <f>SSP2_agr!I65*1.2</f>
        <v>6.0420000000000005E-3</v>
      </c>
      <c r="J65" s="3">
        <f>SSP2_agr!J65*1.2</f>
        <v>6.9900000000000006E-3</v>
      </c>
      <c r="K65" s="3">
        <f>SSP2_agr!K65*1.2</f>
        <v>8.5620000000000002E-3</v>
      </c>
      <c r="L65" s="3">
        <f>SSP2_agr!L65*1.2</f>
        <v>8.6129999999999991E-3</v>
      </c>
      <c r="M65" s="3">
        <f>SSP2_agr!M65*1.2</f>
        <v>1.044E-2</v>
      </c>
      <c r="N65" s="3">
        <f>SSP2_agr!N65*1.2</f>
        <v>7.8569999999999994E-3</v>
      </c>
      <c r="O65" s="3">
        <f>SSP2_agr!O65*1.2</f>
        <v>2.0699999999999998E-3</v>
      </c>
      <c r="P65" s="14">
        <f t="shared" si="9"/>
        <v>6.2660999999999994E-2</v>
      </c>
      <c r="R65">
        <v>10</v>
      </c>
      <c r="S65" t="s">
        <v>2</v>
      </c>
      <c r="T65" s="3">
        <f>SSP2_agr!T65*1.2</f>
        <v>2.3760000000000001E-3</v>
      </c>
      <c r="U65" s="3">
        <f>SSP2_agr!U65*1.2</f>
        <v>2.0459999999999996E-3</v>
      </c>
      <c r="V65" s="3">
        <f>SSP2_agr!V65*1.2</f>
        <v>3.0059999999999996E-3</v>
      </c>
      <c r="W65" s="3">
        <f>SSP2_agr!W65*1.2</f>
        <v>8.0219999999999996E-3</v>
      </c>
      <c r="X65" s="3">
        <f>SSP2_agr!X65*1.2</f>
        <v>9.1140000000000006E-3</v>
      </c>
      <c r="Y65" s="3">
        <f>SSP2_agr!Y65*1.2</f>
        <v>1.0163999999999999E-2</v>
      </c>
      <c r="Z65" s="3">
        <f>SSP2_agr!Z65*1.2</f>
        <v>1.3272000000000001E-2</v>
      </c>
      <c r="AA65" s="3">
        <f>SSP2_agr!AA65*1.2</f>
        <v>1.6548E-2</v>
      </c>
      <c r="AB65" s="3">
        <f>SSP2_agr!AB65*1.2</f>
        <v>1.5269999999999999E-2</v>
      </c>
      <c r="AC65" s="3">
        <f>SSP2_agr!AC65*1.2</f>
        <v>2.0508000000000002E-2</v>
      </c>
      <c r="AD65" s="3">
        <f>SSP2_agr!AD65*1.2</f>
        <v>1.1526E-2</v>
      </c>
      <c r="AE65" s="3">
        <f>SSP2_agr!AE65*1.2</f>
        <v>4.2299999999999994E-3</v>
      </c>
      <c r="AF65" s="14">
        <f t="shared" si="10"/>
        <v>0.11608199999999999</v>
      </c>
      <c r="AH65">
        <v>10</v>
      </c>
      <c r="AI65" t="s">
        <v>2</v>
      </c>
      <c r="AJ65" s="3">
        <f>SSP2_agr!AJ65*1.2</f>
        <v>9.3599999999999998E-4</v>
      </c>
      <c r="AK65" s="3">
        <f>SSP2_agr!AK65*1.2</f>
        <v>1.176E-3</v>
      </c>
      <c r="AL65" s="3">
        <f>SSP2_agr!AL65*1.2</f>
        <v>1.6739999999999999E-3</v>
      </c>
      <c r="AM65" s="3">
        <f>SSP2_agr!AM65*1.2</f>
        <v>7.332E-3</v>
      </c>
      <c r="AN65" s="3">
        <f>SSP2_agr!AN65*1.2</f>
        <v>9.0060000000000001E-3</v>
      </c>
      <c r="AO65" s="3">
        <f>SSP2_agr!AO65*1.2</f>
        <v>1.0031999999999999E-2</v>
      </c>
      <c r="AP65" s="3">
        <f>SSP2_agr!AP65*1.2</f>
        <v>1.3091999999999999E-2</v>
      </c>
      <c r="AQ65" s="3">
        <f>SSP2_agr!AQ65*1.2</f>
        <v>1.5539999999999998E-2</v>
      </c>
      <c r="AR65" s="3">
        <f>SSP2_agr!AR65*1.2</f>
        <v>1.5576E-2</v>
      </c>
      <c r="AS65" s="3">
        <f>SSP2_agr!AS65*1.2</f>
        <v>2.0916000000000001E-2</v>
      </c>
      <c r="AT65" s="3">
        <f>SSP2_agr!AT65*1.2</f>
        <v>1.4681999999999999E-2</v>
      </c>
      <c r="AU65" s="3">
        <f>SSP2_agr!AU65*1.2</f>
        <v>2.7599999999999999E-3</v>
      </c>
      <c r="AV65" s="14">
        <f t="shared" si="5"/>
        <v>0.11272199999999999</v>
      </c>
      <c r="AX65">
        <v>10</v>
      </c>
      <c r="AY65" t="s">
        <v>2</v>
      </c>
      <c r="AZ65" s="3">
        <f>SSP2_agr!AZ65*1.2</f>
        <v>7.5600000000000005E-4</v>
      </c>
      <c r="BA65" s="3">
        <f>SSP2_agr!BA65*1.2</f>
        <v>1.0499999999999999E-3</v>
      </c>
      <c r="BB65" s="3">
        <f>SSP2_agr!BB65*1.2</f>
        <v>2.0219999999999999E-3</v>
      </c>
      <c r="BC65" s="3">
        <f>SSP2_agr!BC65*1.2</f>
        <v>5.4359999999999999E-3</v>
      </c>
      <c r="BD65" s="3">
        <f>SSP2_agr!BD65*1.2</f>
        <v>9.4859999999999996E-3</v>
      </c>
      <c r="BE65" s="3">
        <f>SSP2_agr!BE65*1.2</f>
        <v>9.6719999999999983E-3</v>
      </c>
      <c r="BF65" s="3">
        <f>SSP2_agr!BF65*1.2</f>
        <v>1.3151999999999999E-2</v>
      </c>
      <c r="BG65" s="3">
        <f>SSP2_agr!BG65*1.2</f>
        <v>1.5893999999999998E-2</v>
      </c>
      <c r="BH65" s="3">
        <f>SSP2_agr!BH65*1.2</f>
        <v>1.5605999999999998E-2</v>
      </c>
      <c r="BI65" s="3">
        <f>SSP2_agr!BI65*1.2</f>
        <v>1.9817999999999999E-2</v>
      </c>
      <c r="BJ65" s="3">
        <f>SSP2_agr!BJ65*1.2</f>
        <v>1.3391999999999999E-2</v>
      </c>
      <c r="BK65" s="3">
        <f>SSP2_agr!BK65*1.2</f>
        <v>3.4560000000000003E-3</v>
      </c>
      <c r="BL65" s="3">
        <f t="shared" si="6"/>
        <v>0.10973999999999999</v>
      </c>
    </row>
    <row r="66" spans="1:64" x14ac:dyDescent="0.25">
      <c r="A66">
        <v>2</v>
      </c>
      <c r="B66">
        <v>10</v>
      </c>
      <c r="C66" t="s">
        <v>3</v>
      </c>
      <c r="D66" s="3">
        <f>SSP2_agr!D66*1.2</f>
        <v>1.2779999999999998E-3</v>
      </c>
      <c r="E66" s="3">
        <f>SSP2_agr!E66*1.2</f>
        <v>5.7899999999999998E-4</v>
      </c>
      <c r="F66" s="3">
        <f>SSP2_agr!F66*1.2</f>
        <v>1.008E-3</v>
      </c>
      <c r="G66" s="3">
        <f>SSP2_agr!G66*1.2</f>
        <v>3.6959999999999996E-3</v>
      </c>
      <c r="H66" s="3">
        <f>SSP2_agr!H66*1.2</f>
        <v>4.7429999999999998E-3</v>
      </c>
      <c r="I66" s="3">
        <f>SSP2_agr!I66*1.2</f>
        <v>5.4689999999999999E-3</v>
      </c>
      <c r="J66" s="3">
        <f>SSP2_agr!J66*1.2</f>
        <v>7.0229999999999997E-3</v>
      </c>
      <c r="K66" s="3">
        <f>SSP2_agr!K66*1.2</f>
        <v>8.2529999999999999E-3</v>
      </c>
      <c r="L66" s="3">
        <f>SSP2_agr!L66*1.2</f>
        <v>8.2529999999999999E-3</v>
      </c>
      <c r="M66" s="3">
        <f>SSP2_agr!M66*1.2</f>
        <v>1.1451000000000001E-2</v>
      </c>
      <c r="N66" s="3">
        <f>SSP2_agr!N66*1.2</f>
        <v>8.6789999999999992E-3</v>
      </c>
      <c r="O66" s="3">
        <f>SSP2_agr!O66*1.2</f>
        <v>2.0339999999999998E-3</v>
      </c>
      <c r="P66" s="14">
        <f t="shared" si="9"/>
        <v>6.2465999999999994E-2</v>
      </c>
      <c r="R66">
        <v>10</v>
      </c>
      <c r="S66" t="s">
        <v>3</v>
      </c>
      <c r="T66" s="3">
        <f>SSP2_agr!T66*1.2</f>
        <v>9.5399999999999999E-4</v>
      </c>
      <c r="U66" s="3">
        <f>SSP2_agr!U66*1.2</f>
        <v>1.0859999999999999E-3</v>
      </c>
      <c r="V66" s="3">
        <f>SSP2_agr!V66*1.2</f>
        <v>1.8659999999999998E-3</v>
      </c>
      <c r="W66" s="3">
        <f>SSP2_agr!W66*1.2</f>
        <v>6.5459999999999997E-3</v>
      </c>
      <c r="X66" s="3">
        <f>SSP2_agr!X66*1.2</f>
        <v>7.8779999999999996E-3</v>
      </c>
      <c r="Y66" s="3">
        <f>SSP2_agr!Y66*1.2</f>
        <v>9.2399999999999999E-3</v>
      </c>
      <c r="Z66" s="3">
        <f>SSP2_agr!Z66*1.2</f>
        <v>1.2275999999999999E-2</v>
      </c>
      <c r="AA66" s="3">
        <f>SSP2_agr!AA66*1.2</f>
        <v>1.5066E-2</v>
      </c>
      <c r="AB66" s="3">
        <f>SSP2_agr!AB66*1.2</f>
        <v>1.4508E-2</v>
      </c>
      <c r="AC66" s="3">
        <f>SSP2_agr!AC66*1.2</f>
        <v>1.9103999999999999E-2</v>
      </c>
      <c r="AD66" s="3">
        <f>SSP2_agr!AD66*1.2</f>
        <v>1.3607999999999999E-2</v>
      </c>
      <c r="AE66" s="3">
        <f>SSP2_agr!AE66*1.2</f>
        <v>3.2459999999999998E-3</v>
      </c>
      <c r="AF66" s="14">
        <f t="shared" si="10"/>
        <v>0.10537799999999997</v>
      </c>
      <c r="AH66">
        <v>10</v>
      </c>
      <c r="AI66" t="s">
        <v>3</v>
      </c>
      <c r="AJ66" s="3">
        <f>SSP2_agr!AJ66*1.2</f>
        <v>2.2139999999999998E-3</v>
      </c>
      <c r="AK66" s="3">
        <f>SSP2_agr!AK66*1.2</f>
        <v>4.8000000000000001E-4</v>
      </c>
      <c r="AL66" s="3">
        <f>SSP2_agr!AL66*1.2</f>
        <v>1.8419999999999999E-3</v>
      </c>
      <c r="AM66" s="3">
        <f>SSP2_agr!AM66*1.2</f>
        <v>6.4559999999999999E-3</v>
      </c>
      <c r="AN66" s="3">
        <f>SSP2_agr!AN66*1.2</f>
        <v>7.6919999999999992E-3</v>
      </c>
      <c r="AO66" s="3">
        <f>SSP2_agr!AO66*1.2</f>
        <v>9.7799999999999988E-3</v>
      </c>
      <c r="AP66" s="3">
        <f>SSP2_agr!AP66*1.2</f>
        <v>1.2762000000000001E-2</v>
      </c>
      <c r="AQ66" s="3">
        <f>SSP2_agr!AQ66*1.2</f>
        <v>1.5125999999999999E-2</v>
      </c>
      <c r="AR66" s="3">
        <f>SSP2_agr!AR66*1.2</f>
        <v>1.512E-2</v>
      </c>
      <c r="AS66" s="3">
        <f>SSP2_agr!AS66*1.2</f>
        <v>1.9871999999999997E-2</v>
      </c>
      <c r="AT66" s="3">
        <f>SSP2_agr!AT66*1.2</f>
        <v>1.2431999999999999E-2</v>
      </c>
      <c r="AU66" s="3">
        <f>SSP2_agr!AU66*1.2</f>
        <v>4.3079999999999993E-3</v>
      </c>
      <c r="AV66" s="14">
        <f t="shared" si="5"/>
        <v>0.10808399999999999</v>
      </c>
      <c r="AX66">
        <v>10</v>
      </c>
      <c r="AY66" t="s">
        <v>3</v>
      </c>
      <c r="AZ66" s="3">
        <f>SSP2_agr!AZ66*1.2</f>
        <v>1.6799999999999999E-4</v>
      </c>
      <c r="BA66" s="3">
        <f>SSP2_agr!BA66*1.2</f>
        <v>1.0679999999999999E-3</v>
      </c>
      <c r="BB66" s="3">
        <f>SSP2_agr!BB66*1.2</f>
        <v>4.1159999999999999E-3</v>
      </c>
      <c r="BC66" s="3">
        <f>SSP2_agr!BC66*1.2</f>
        <v>6.9779999999999998E-3</v>
      </c>
      <c r="BD66" s="3">
        <f>SSP2_agr!BD66*1.2</f>
        <v>8.0879999999999997E-3</v>
      </c>
      <c r="BE66" s="3">
        <f>SSP2_agr!BE66*1.2</f>
        <v>9.8279999999999982E-3</v>
      </c>
      <c r="BF66" s="3">
        <f>SSP2_agr!BF66*1.2</f>
        <v>1.2678E-2</v>
      </c>
      <c r="BG66" s="3">
        <f>SSP2_agr!BG66*1.2</f>
        <v>1.5558000000000001E-2</v>
      </c>
      <c r="BH66" s="3">
        <f>SSP2_agr!BH66*1.2</f>
        <v>1.4862E-2</v>
      </c>
      <c r="BI66" s="3">
        <f>SSP2_agr!BI66*1.2</f>
        <v>1.9404000000000001E-2</v>
      </c>
      <c r="BJ66" s="3">
        <f>SSP2_agr!BJ66*1.2</f>
        <v>1.3896E-2</v>
      </c>
      <c r="BK66" s="3">
        <f>SSP2_agr!BK66*1.2</f>
        <v>2.3639999999999998E-3</v>
      </c>
      <c r="BL66" s="3">
        <f t="shared" si="6"/>
        <v>0.10900800000000001</v>
      </c>
    </row>
    <row r="67" spans="1:64" x14ac:dyDescent="0.25">
      <c r="A67">
        <v>3</v>
      </c>
      <c r="B67">
        <v>10</v>
      </c>
      <c r="C67" t="s">
        <v>4</v>
      </c>
      <c r="D67" s="3">
        <f>SSP2_agr!D67*1.2</f>
        <v>6.2699999999999995E-4</v>
      </c>
      <c r="E67" s="3">
        <f>SSP2_agr!E67*1.2</f>
        <v>1.4369999999999999E-3</v>
      </c>
      <c r="F67" s="3">
        <f>SSP2_agr!F67*1.2</f>
        <v>2.2650000000000001E-3</v>
      </c>
      <c r="G67" s="3">
        <f>SSP2_agr!G67*1.2</f>
        <v>4.1070000000000004E-3</v>
      </c>
      <c r="H67" s="3">
        <f>SSP2_agr!H67*1.2</f>
        <v>4.875E-3</v>
      </c>
      <c r="I67" s="3">
        <f>SSP2_agr!I67*1.2</f>
        <v>5.463E-3</v>
      </c>
      <c r="J67" s="3">
        <f>SSP2_agr!J67*1.2</f>
        <v>6.8249999999999995E-3</v>
      </c>
      <c r="K67" s="3">
        <f>SSP2_agr!K67*1.2</f>
        <v>8.4180000000000001E-3</v>
      </c>
      <c r="L67" s="3">
        <f>SSP2_agr!L67*1.2</f>
        <v>7.9709999999999989E-3</v>
      </c>
      <c r="M67" s="3">
        <f>SSP2_agr!M67*1.2</f>
        <v>1.0391999999999998E-2</v>
      </c>
      <c r="N67" s="3">
        <f>SSP2_agr!N67*1.2</f>
        <v>7.7819999999999999E-3</v>
      </c>
      <c r="O67" s="3">
        <f>SSP2_agr!O67*1.2</f>
        <v>2.3700000000000001E-3</v>
      </c>
      <c r="P67" s="14">
        <f t="shared" si="9"/>
        <v>6.253199999999999E-2</v>
      </c>
      <c r="R67">
        <v>10</v>
      </c>
      <c r="S67" t="s">
        <v>4</v>
      </c>
      <c r="T67" s="3">
        <f>SSP2_agr!T67*1.2</f>
        <v>7.0200000000000004E-4</v>
      </c>
      <c r="U67" s="3">
        <f>SSP2_agr!U67*1.2</f>
        <v>5.6399999999999994E-4</v>
      </c>
      <c r="V67" s="3">
        <f>SSP2_agr!V67*1.2</f>
        <v>2.7119999999999996E-3</v>
      </c>
      <c r="W67" s="3">
        <f>SSP2_agr!W67*1.2</f>
        <v>6.2159999999999993E-3</v>
      </c>
      <c r="X67" s="3">
        <f>SSP2_agr!X67*1.2</f>
        <v>8.069999999999999E-3</v>
      </c>
      <c r="Y67" s="3">
        <f>SSP2_agr!Y67*1.2</f>
        <v>9.162E-3</v>
      </c>
      <c r="Z67" s="3">
        <f>SSP2_agr!Z67*1.2</f>
        <v>1.1730000000000001E-2</v>
      </c>
      <c r="AA67" s="3">
        <f>SSP2_agr!AA67*1.2</f>
        <v>1.4501999999999999E-2</v>
      </c>
      <c r="AB67" s="3">
        <f>SSP2_agr!AB67*1.2</f>
        <v>1.3913999999999999E-2</v>
      </c>
      <c r="AC67" s="3">
        <f>SSP2_agr!AC67*1.2</f>
        <v>1.8131999999999999E-2</v>
      </c>
      <c r="AD67" s="3">
        <f>SSP2_agr!AD67*1.2</f>
        <v>1.2654E-2</v>
      </c>
      <c r="AE67" s="3">
        <f>SSP2_agr!AE67*1.2</f>
        <v>4.1580000000000002E-3</v>
      </c>
      <c r="AF67" s="14">
        <f t="shared" si="10"/>
        <v>0.10251599999999998</v>
      </c>
      <c r="AH67">
        <v>10</v>
      </c>
      <c r="AI67" t="s">
        <v>4</v>
      </c>
      <c r="AJ67" s="3">
        <f>SSP2_agr!AJ67*1.2</f>
        <v>2.7239999999999999E-3</v>
      </c>
      <c r="AK67" s="3">
        <f>SSP2_agr!AK67*1.2</f>
        <v>6.2999999999999992E-4</v>
      </c>
      <c r="AL67" s="3">
        <f>SSP2_agr!AL67*1.2</f>
        <v>3.2520000000000001E-3</v>
      </c>
      <c r="AM67" s="3">
        <f>SSP2_agr!AM67*1.2</f>
        <v>7.2180000000000005E-3</v>
      </c>
      <c r="AN67" s="3">
        <f>SSP2_agr!AN67*1.2</f>
        <v>8.0940000000000005E-3</v>
      </c>
      <c r="AO67" s="3">
        <f>SSP2_agr!AO67*1.2</f>
        <v>9.1799999999999989E-3</v>
      </c>
      <c r="AP67" s="3">
        <f>SSP2_agr!AP67*1.2</f>
        <v>1.2666E-2</v>
      </c>
      <c r="AQ67" s="3">
        <f>SSP2_agr!AQ67*1.2</f>
        <v>1.3878E-2</v>
      </c>
      <c r="AR67" s="3">
        <f>SSP2_agr!AR67*1.2</f>
        <v>1.4159999999999999E-2</v>
      </c>
      <c r="AS67" s="3">
        <f>SSP2_agr!AS67*1.2</f>
        <v>1.8689999999999998E-2</v>
      </c>
      <c r="AT67" s="3">
        <f>SSP2_agr!AT67*1.2</f>
        <v>1.3032E-2</v>
      </c>
      <c r="AU67" s="3">
        <f>SSP2_agr!AU67*1.2</f>
        <v>3.1079999999999997E-3</v>
      </c>
      <c r="AV67" s="14">
        <f t="shared" si="5"/>
        <v>0.106632</v>
      </c>
      <c r="AX67">
        <v>10</v>
      </c>
      <c r="AY67" t="s">
        <v>4</v>
      </c>
      <c r="AZ67" s="3">
        <f>SSP2_agr!AZ67*1.2</f>
        <v>3.3599999999999998E-4</v>
      </c>
      <c r="BA67" s="3">
        <f>SSP2_agr!BA67*1.2</f>
        <v>4.1999999999999996E-4</v>
      </c>
      <c r="BB67" s="3">
        <f>SSP2_agr!BB67*1.2</f>
        <v>5.202E-3</v>
      </c>
      <c r="BC67" s="3">
        <f>SSP2_agr!BC67*1.2</f>
        <v>6.7979999999999994E-3</v>
      </c>
      <c r="BD67" s="3">
        <f>SSP2_agr!BD67*1.2</f>
        <v>8.2500000000000004E-3</v>
      </c>
      <c r="BE67" s="3">
        <f>SSP2_agr!BE67*1.2</f>
        <v>9.5699999999999986E-3</v>
      </c>
      <c r="BF67" s="3">
        <f>SSP2_agr!BF67*1.2</f>
        <v>1.1951999999999999E-2</v>
      </c>
      <c r="BG67" s="3">
        <f>SSP2_agr!BG67*1.2</f>
        <v>1.434E-2</v>
      </c>
      <c r="BH67" s="3">
        <f>SSP2_agr!BH67*1.2</f>
        <v>1.4652E-2</v>
      </c>
      <c r="BI67" s="3">
        <f>SSP2_agr!BI67*1.2</f>
        <v>1.9254E-2</v>
      </c>
      <c r="BJ67" s="3">
        <f>SSP2_agr!BJ67*1.2</f>
        <v>1.3247999999999999E-2</v>
      </c>
      <c r="BK67" s="3">
        <f>SSP2_agr!BK67*1.2</f>
        <v>2.7660000000000002E-3</v>
      </c>
      <c r="BL67" s="3">
        <f t="shared" si="6"/>
        <v>0.10678799999999999</v>
      </c>
    </row>
    <row r="68" spans="1:64" x14ac:dyDescent="0.25">
      <c r="A68">
        <v>4</v>
      </c>
      <c r="B68">
        <v>10</v>
      </c>
      <c r="C68" t="s">
        <v>5</v>
      </c>
      <c r="D68" s="3">
        <f>SSP2_agr!D68*1.2</f>
        <v>4.2900000000000002E-4</v>
      </c>
      <c r="E68" s="3">
        <f>SSP2_agr!E68*1.2</f>
        <v>4.26E-4</v>
      </c>
      <c r="F68" s="3">
        <f>SSP2_agr!F68*1.2</f>
        <v>2.5199999999999997E-3</v>
      </c>
      <c r="G68" s="3">
        <f>SSP2_agr!G68*1.2</f>
        <v>6.156E-3</v>
      </c>
      <c r="H68" s="3">
        <f>SSP2_agr!H68*1.2</f>
        <v>7.9769999999999997E-3</v>
      </c>
      <c r="I68" s="3">
        <f>SSP2_agr!I68*1.2</f>
        <v>8.3999999999999995E-3</v>
      </c>
      <c r="J68" s="3">
        <f>SSP2_agr!J68*1.2</f>
        <v>1.0527E-2</v>
      </c>
      <c r="K68" s="3">
        <f>SSP2_agr!K68*1.2</f>
        <v>1.2581999999999999E-2</v>
      </c>
      <c r="L68" s="3">
        <f>SSP2_agr!L68*1.2</f>
        <v>1.2393E-2</v>
      </c>
      <c r="M68" s="3">
        <f>SSP2_agr!M68*1.2</f>
        <v>1.7096999999999998E-2</v>
      </c>
      <c r="N68" s="3">
        <f>SSP2_agr!N68*1.2</f>
        <v>1.2081E-2</v>
      </c>
      <c r="O68" s="3">
        <f>SSP2_agr!O68*1.2</f>
        <v>1.8059999999999999E-3</v>
      </c>
      <c r="P68" s="14">
        <f t="shared" si="9"/>
        <v>9.2394000000000004E-2</v>
      </c>
      <c r="R68">
        <v>10</v>
      </c>
      <c r="S68" t="s">
        <v>5</v>
      </c>
      <c r="T68" s="3">
        <f>SSP2_agr!T68*1.2</f>
        <v>2.2800000000000001E-4</v>
      </c>
      <c r="U68" s="3">
        <f>SSP2_agr!U68*1.2</f>
        <v>1.8839999999999998E-3</v>
      </c>
      <c r="V68" s="3">
        <f>SSP2_agr!V68*1.2</f>
        <v>6.3899999999999998E-3</v>
      </c>
      <c r="W68" s="3">
        <f>SSP2_agr!W68*1.2</f>
        <v>1.1016E-2</v>
      </c>
      <c r="X68" s="3">
        <f>SSP2_agr!X68*1.2</f>
        <v>1.2473999999999999E-2</v>
      </c>
      <c r="Y68" s="3">
        <f>SSP2_agr!Y68*1.2</f>
        <v>1.4291999999999999E-2</v>
      </c>
      <c r="Z68" s="3">
        <f>SSP2_agr!Z68*1.2</f>
        <v>1.7699999999999997E-2</v>
      </c>
      <c r="AA68" s="3">
        <f>SSP2_agr!AA68*1.2</f>
        <v>2.2187999999999999E-2</v>
      </c>
      <c r="AB68" s="3">
        <f>SSP2_agr!AB68*1.2</f>
        <v>2.1408E-2</v>
      </c>
      <c r="AC68" s="3">
        <f>SSP2_agr!AC68*1.2</f>
        <v>2.6664E-2</v>
      </c>
      <c r="AD68" s="3">
        <f>SSP2_agr!AD68*1.2</f>
        <v>1.5636000000000001E-2</v>
      </c>
      <c r="AE68" s="3">
        <f>SSP2_agr!AE68*1.2</f>
        <v>3.8400000000000001E-3</v>
      </c>
      <c r="AF68" s="14">
        <f t="shared" si="10"/>
        <v>0.15372000000000002</v>
      </c>
      <c r="AH68">
        <v>10</v>
      </c>
      <c r="AI68" t="s">
        <v>5</v>
      </c>
      <c r="AJ68" s="3">
        <f>SSP2_agr!AJ68*1.2</f>
        <v>3.6899999999999997E-3</v>
      </c>
      <c r="AK68" s="3">
        <f>SSP2_agr!AK68*1.2</f>
        <v>4.7999999999999996E-3</v>
      </c>
      <c r="AL68" s="3">
        <f>SSP2_agr!AL68*1.2</f>
        <v>6.6119999999999998E-3</v>
      </c>
      <c r="AM68" s="3">
        <f>SSP2_agr!AM68*1.2</f>
        <v>1.1274000000000001E-2</v>
      </c>
      <c r="AN68" s="3">
        <f>SSP2_agr!AN68*1.2</f>
        <v>1.2233999999999998E-2</v>
      </c>
      <c r="AO68" s="3">
        <f>SSP2_agr!AO68*1.2</f>
        <v>1.3805999999999999E-2</v>
      </c>
      <c r="AP68" s="3">
        <f>SSP2_agr!AP68*1.2</f>
        <v>1.8557999999999998E-2</v>
      </c>
      <c r="AQ68" s="3">
        <f>SSP2_agr!AQ68*1.2</f>
        <v>2.1767999999999999E-2</v>
      </c>
      <c r="AR68" s="3">
        <f>SSP2_agr!AR68*1.2</f>
        <v>2.2061999999999998E-2</v>
      </c>
      <c r="AS68" s="3">
        <f>SSP2_agr!AS68*1.2</f>
        <v>2.6969999999999997E-2</v>
      </c>
      <c r="AT68" s="3">
        <f>SSP2_agr!AT68*1.2</f>
        <v>2.1281999999999999E-2</v>
      </c>
      <c r="AU68" s="3">
        <f>SSP2_agr!AU68*1.2</f>
        <v>7.4459999999999995E-3</v>
      </c>
      <c r="AV68" s="14">
        <f t="shared" si="5"/>
        <v>0.17050199999999999</v>
      </c>
      <c r="AX68">
        <v>10</v>
      </c>
      <c r="AY68" t="s">
        <v>5</v>
      </c>
      <c r="AZ68" s="3">
        <f>SSP2_agr!AZ68*1.2</f>
        <v>3.9659999999999999E-3</v>
      </c>
      <c r="BA68" s="3">
        <f>SSP2_agr!BA68*1.2</f>
        <v>2.5199999999999997E-3</v>
      </c>
      <c r="BB68" s="3">
        <f>SSP2_agr!BB68*1.2</f>
        <v>7.0799999999999995E-3</v>
      </c>
      <c r="BC68" s="3">
        <f>SSP2_agr!BC68*1.2</f>
        <v>1.2233999999999998E-2</v>
      </c>
      <c r="BD68" s="3">
        <f>SSP2_agr!BD68*1.2</f>
        <v>1.3158000000000001E-2</v>
      </c>
      <c r="BE68" s="3">
        <f>SSP2_agr!BE68*1.2</f>
        <v>1.4759999999999999E-2</v>
      </c>
      <c r="BF68" s="3">
        <f>SSP2_agr!BF68*1.2</f>
        <v>1.9193999999999999E-2</v>
      </c>
      <c r="BG68" s="3">
        <f>SSP2_agr!BG68*1.2</f>
        <v>2.214E-2</v>
      </c>
      <c r="BH68" s="3">
        <f>SSP2_agr!BH68*1.2</f>
        <v>2.2811999999999999E-2</v>
      </c>
      <c r="BI68" s="3">
        <f>SSP2_agr!BI68*1.2</f>
        <v>2.6994000000000001E-2</v>
      </c>
      <c r="BJ68" s="3">
        <f>SSP2_agr!BJ68*1.2</f>
        <v>1.5341999999999998E-2</v>
      </c>
      <c r="BK68" s="3">
        <f>SSP2_agr!BK68*1.2</f>
        <v>4.2899999999999995E-3</v>
      </c>
      <c r="BL68" s="3">
        <f t="shared" si="6"/>
        <v>0.16448999999999997</v>
      </c>
    </row>
    <row r="69" spans="1:64" x14ac:dyDescent="0.25">
      <c r="A69">
        <v>5</v>
      </c>
      <c r="B69">
        <v>10</v>
      </c>
      <c r="C69" t="s">
        <v>6</v>
      </c>
      <c r="D69" s="3">
        <f>SSP2_agr!D69*1.2</f>
        <v>1.629E-3</v>
      </c>
      <c r="E69" s="3">
        <f>SSP2_agr!E69*1.2</f>
        <v>2.313E-3</v>
      </c>
      <c r="F69" s="3">
        <f>SSP2_agr!F69*1.2</f>
        <v>3.4499999999999999E-3</v>
      </c>
      <c r="G69" s="3">
        <f>SSP2_agr!G69*1.2</f>
        <v>9.411000000000001E-3</v>
      </c>
      <c r="H69" s="3">
        <f>SSP2_agr!H69*1.2</f>
        <v>1.1703E-2</v>
      </c>
      <c r="I69" s="3">
        <f>SSP2_agr!I69*1.2</f>
        <v>1.3164E-2</v>
      </c>
      <c r="J69" s="3">
        <f>SSP2_agr!J69*1.2</f>
        <v>1.6553999999999999E-2</v>
      </c>
      <c r="K69" s="3">
        <f>SSP2_agr!K69*1.2</f>
        <v>2.0354999999999998E-2</v>
      </c>
      <c r="L69" s="3">
        <f>SSP2_agr!L69*1.2</f>
        <v>2.0454E-2</v>
      </c>
      <c r="M69" s="3">
        <f>SSP2_agr!M69*1.2</f>
        <v>2.6907E-2</v>
      </c>
      <c r="N69" s="3">
        <f>SSP2_agr!N69*1.2</f>
        <v>1.9127999999999999E-2</v>
      </c>
      <c r="O69" s="3">
        <f>SSP2_agr!O69*1.2</f>
        <v>3.5549999999999996E-3</v>
      </c>
      <c r="P69" s="14">
        <f t="shared" si="9"/>
        <v>0.14862300000000001</v>
      </c>
      <c r="R69">
        <v>10</v>
      </c>
      <c r="S69" t="s">
        <v>6</v>
      </c>
      <c r="T69" s="3">
        <f>SSP2_agr!T69*1.2</f>
        <v>4.4039999999999999E-3</v>
      </c>
      <c r="U69" s="3">
        <f>SSP2_agr!U69*1.2</f>
        <v>3.0360000000000001E-3</v>
      </c>
      <c r="V69" s="3">
        <f>SSP2_agr!V69*1.2</f>
        <v>8.1359999999999991E-3</v>
      </c>
      <c r="W69" s="3">
        <f>SSP2_agr!W69*1.2</f>
        <v>1.7375999999999999E-2</v>
      </c>
      <c r="X69" s="3">
        <f>SSP2_agr!X69*1.2</f>
        <v>1.9727999999999999E-2</v>
      </c>
      <c r="Y69" s="3">
        <f>SSP2_agr!Y69*1.2</f>
        <v>2.1528000000000002E-2</v>
      </c>
      <c r="Z69" s="3">
        <f>SSP2_agr!Z69*1.2</f>
        <v>2.9838E-2</v>
      </c>
      <c r="AA69" s="3">
        <f>SSP2_agr!AA69*1.2</f>
        <v>3.5166000000000003E-2</v>
      </c>
      <c r="AB69" s="3">
        <f>SSP2_agr!AB69*1.2</f>
        <v>3.5063999999999998E-2</v>
      </c>
      <c r="AC69" s="3">
        <f>SSP2_agr!AC69*1.2</f>
        <v>4.0319999999999995E-2</v>
      </c>
      <c r="AD69" s="3">
        <f>SSP2_agr!AD69*1.2</f>
        <v>2.6297999999999998E-2</v>
      </c>
      <c r="AE69" s="3">
        <f>SSP2_agr!AE69*1.2</f>
        <v>5.3759999999999997E-3</v>
      </c>
      <c r="AF69" s="14">
        <f t="shared" si="10"/>
        <v>0.24626999999999996</v>
      </c>
      <c r="AH69">
        <v>10</v>
      </c>
      <c r="AI69" t="s">
        <v>6</v>
      </c>
      <c r="AJ69" s="3">
        <f>SSP2_agr!AJ69*1.2</f>
        <v>7.1099999999999991E-3</v>
      </c>
      <c r="AK69" s="3">
        <f>SSP2_agr!AK69*1.2</f>
        <v>3.7499999999999999E-3</v>
      </c>
      <c r="AL69" s="3">
        <f>SSP2_agr!AL69*1.2</f>
        <v>4.2719999999999998E-3</v>
      </c>
      <c r="AM69" s="3">
        <f>SSP2_agr!AM69*1.2</f>
        <v>1.6337999999999998E-2</v>
      </c>
      <c r="AN69" s="3">
        <f>SSP2_agr!AN69*1.2</f>
        <v>1.9110000000000002E-2</v>
      </c>
      <c r="AO69" s="3">
        <f>SSP2_agr!AO69*1.2</f>
        <v>2.1204000000000001E-2</v>
      </c>
      <c r="AP69" s="3">
        <f>SSP2_agr!AP69*1.2</f>
        <v>2.9249999999999998E-2</v>
      </c>
      <c r="AQ69" s="3">
        <f>SSP2_agr!AQ69*1.2</f>
        <v>3.4715999999999997E-2</v>
      </c>
      <c r="AR69" s="3">
        <f>SSP2_agr!AR69*1.2</f>
        <v>3.4074E-2</v>
      </c>
      <c r="AS69" s="3">
        <f>SSP2_agr!AS69*1.2</f>
        <v>4.1945999999999997E-2</v>
      </c>
      <c r="AT69" s="3">
        <f>SSP2_agr!AT69*1.2</f>
        <v>2.8643999999999996E-2</v>
      </c>
      <c r="AU69" s="3">
        <f>SSP2_agr!AU69*1.2</f>
        <v>9.2819999999999986E-3</v>
      </c>
      <c r="AV69" s="14">
        <f t="shared" si="5"/>
        <v>0.24969599999999997</v>
      </c>
      <c r="AX69">
        <v>10</v>
      </c>
      <c r="AY69" t="s">
        <v>6</v>
      </c>
      <c r="AZ69" s="3">
        <f>SSP2_agr!AZ69*1.2</f>
        <v>1.3619999999999999E-3</v>
      </c>
      <c r="BA69" s="3">
        <f>SSP2_agr!BA69*1.2</f>
        <v>1.2899999999999999E-3</v>
      </c>
      <c r="BB69" s="3">
        <f>SSP2_agr!BB69*1.2</f>
        <v>6.0000000000000001E-3</v>
      </c>
      <c r="BC69" s="3">
        <f>SSP2_agr!BC69*1.2</f>
        <v>1.6506E-2</v>
      </c>
      <c r="BD69" s="3">
        <f>SSP2_agr!BD69*1.2</f>
        <v>1.9739999999999997E-2</v>
      </c>
      <c r="BE69" s="3">
        <f>SSP2_agr!BE69*1.2</f>
        <v>2.2386E-2</v>
      </c>
      <c r="BF69" s="3">
        <f>SSP2_agr!BF69*1.2</f>
        <v>2.9597999999999999E-2</v>
      </c>
      <c r="BG69" s="3">
        <f>SSP2_agr!BG69*1.2</f>
        <v>3.5406E-2</v>
      </c>
      <c r="BH69" s="3">
        <f>SSP2_agr!BH69*1.2</f>
        <v>3.4793999999999999E-2</v>
      </c>
      <c r="BI69" s="3">
        <f>SSP2_agr!BI69*1.2</f>
        <v>4.4783999999999997E-2</v>
      </c>
      <c r="BJ69" s="3">
        <f>SSP2_agr!BJ69*1.2</f>
        <v>3.1211999999999997E-2</v>
      </c>
      <c r="BK69" s="3">
        <f>SSP2_agr!BK69*1.2</f>
        <v>4.326E-3</v>
      </c>
      <c r="BL69" s="3">
        <f t="shared" si="6"/>
        <v>0.24740399999999996</v>
      </c>
    </row>
    <row r="70" spans="1:64" x14ac:dyDescent="0.25">
      <c r="A70">
        <v>1</v>
      </c>
      <c r="B70">
        <v>11</v>
      </c>
      <c r="C70" t="s">
        <v>2</v>
      </c>
      <c r="D70" s="3">
        <f>SSP2_agr!D70*1.2</f>
        <v>3.6000000000000001E-5</v>
      </c>
      <c r="E70" s="3">
        <f>SSP2_agr!E70*1.2</f>
        <v>3.6000000000000001E-5</v>
      </c>
      <c r="F70" s="3">
        <f>SSP2_agr!F70*1.2</f>
        <v>4.1999999999999998E-5</v>
      </c>
      <c r="G70" s="3">
        <f>SSP2_agr!G70*1.2</f>
        <v>7.2000000000000002E-5</v>
      </c>
      <c r="H70" s="3">
        <f>SSP2_agr!H70*1.2</f>
        <v>8.0459999999999993E-3</v>
      </c>
      <c r="I70" s="3">
        <f>SSP2_agr!I70*1.2</f>
        <v>9.1319999999999995E-3</v>
      </c>
      <c r="J70" s="3">
        <f>SSP2_agr!J70*1.2</f>
        <v>1.0619999999999999E-2</v>
      </c>
      <c r="K70" s="3">
        <f>SSP2_agr!K70*1.2</f>
        <v>1.0689000000000001E-2</v>
      </c>
      <c r="L70" s="3">
        <f>SSP2_agr!L70*1.2</f>
        <v>1.1361E-2</v>
      </c>
      <c r="M70" s="3">
        <f>SSP2_agr!M70*1.2</f>
        <v>1.3328999999999999E-2</v>
      </c>
      <c r="N70" s="3">
        <f>SSP2_agr!N70*1.2</f>
        <v>4.9409999999999992E-3</v>
      </c>
      <c r="O70" s="3">
        <f>SSP2_agr!O70*1.2</f>
        <v>1.065E-3</v>
      </c>
      <c r="P70" s="14">
        <f t="shared" si="9"/>
        <v>6.9368999999999986E-2</v>
      </c>
      <c r="R70">
        <v>11</v>
      </c>
      <c r="S70" t="s">
        <v>2</v>
      </c>
      <c r="T70" s="3">
        <f>SSP2_agr!T70*1.2</f>
        <v>7.2000000000000002E-5</v>
      </c>
      <c r="U70" s="3">
        <f>SSP2_agr!U70*1.2</f>
        <v>7.2000000000000002E-5</v>
      </c>
      <c r="V70" s="3">
        <f>SSP2_agr!V70*1.2</f>
        <v>8.9999999999999992E-5</v>
      </c>
      <c r="W70" s="3">
        <f>SSP2_agr!W70*1.2</f>
        <v>1.6200000000000001E-4</v>
      </c>
      <c r="X70" s="3">
        <f>SSP2_agr!X70*1.2</f>
        <v>9.0479999999999988E-3</v>
      </c>
      <c r="Y70" s="3">
        <f>SSP2_agr!Y70*1.2</f>
        <v>1.4291999999999999E-2</v>
      </c>
      <c r="Z70" s="3">
        <f>SSP2_agr!Z70*1.2</f>
        <v>1.4922E-2</v>
      </c>
      <c r="AA70" s="3">
        <f>SSP2_agr!AA70*1.2</f>
        <v>1.7981999999999998E-2</v>
      </c>
      <c r="AB70" s="3">
        <f>SSP2_agr!AB70*1.2</f>
        <v>1.7832000000000001E-2</v>
      </c>
      <c r="AC70" s="3">
        <f>SSP2_agr!AC70*1.2</f>
        <v>2.0489999999999998E-2</v>
      </c>
      <c r="AD70" s="3">
        <f>SSP2_agr!AD70*1.2</f>
        <v>3.6719999999999995E-3</v>
      </c>
      <c r="AE70" s="3">
        <f>SSP2_agr!AE70*1.2</f>
        <v>7.7999999999999985E-5</v>
      </c>
      <c r="AF70" s="14">
        <f t="shared" si="10"/>
        <v>9.871199999999998E-2</v>
      </c>
      <c r="AH70">
        <v>11</v>
      </c>
      <c r="AI70" t="s">
        <v>2</v>
      </c>
      <c r="AJ70" s="3">
        <f>SSP2_agr!AJ70*1.2</f>
        <v>6.6000000000000005E-5</v>
      </c>
      <c r="AK70" s="3">
        <f>SSP2_agr!AK70*1.2</f>
        <v>7.2000000000000002E-5</v>
      </c>
      <c r="AL70" s="3">
        <f>SSP2_agr!AL70*1.2</f>
        <v>8.3999999999999995E-5</v>
      </c>
      <c r="AM70" s="3">
        <f>SSP2_agr!AM70*1.2</f>
        <v>2.4000000000000001E-5</v>
      </c>
      <c r="AN70" s="3">
        <f>SSP2_agr!AN70*1.2</f>
        <v>8.1899999999999994E-3</v>
      </c>
      <c r="AO70" s="3">
        <f>SSP2_agr!AO70*1.2</f>
        <v>1.3998E-2</v>
      </c>
      <c r="AP70" s="3">
        <f>SSP2_agr!AP70*1.2</f>
        <v>1.4405999999999999E-2</v>
      </c>
      <c r="AQ70" s="3">
        <f>SSP2_agr!AQ70*1.2</f>
        <v>1.8005999999999998E-2</v>
      </c>
      <c r="AR70" s="3">
        <f>SSP2_agr!AR70*1.2</f>
        <v>1.6746E-2</v>
      </c>
      <c r="AS70" s="3">
        <f>SSP2_agr!AS70*1.2</f>
        <v>1.9758000000000001E-2</v>
      </c>
      <c r="AT70" s="3">
        <f>SSP2_agr!AT70*1.2</f>
        <v>1.4633999999999998E-2</v>
      </c>
      <c r="AU70" s="3">
        <f>SSP2_agr!AU70*1.2</f>
        <v>8.9999999999999992E-5</v>
      </c>
      <c r="AV70" s="14">
        <f t="shared" si="5"/>
        <v>0.10607399999999999</v>
      </c>
      <c r="AX70">
        <v>11</v>
      </c>
      <c r="AY70" t="s">
        <v>2</v>
      </c>
      <c r="AZ70" s="3">
        <f>SSP2_agr!AZ70*1.2</f>
        <v>7.2000000000000002E-5</v>
      </c>
      <c r="BA70" s="3">
        <f>SSP2_agr!BA70*1.2</f>
        <v>6.6000000000000005E-5</v>
      </c>
      <c r="BB70" s="3">
        <f>SSP2_agr!BB70*1.2</f>
        <v>8.9999999999999992E-5</v>
      </c>
      <c r="BC70" s="3">
        <f>SSP2_agr!BC70*1.2</f>
        <v>1.2E-5</v>
      </c>
      <c r="BD70" s="3">
        <f>SSP2_agr!BD70*1.2</f>
        <v>4.8119999999999994E-3</v>
      </c>
      <c r="BE70" s="3">
        <f>SSP2_agr!BE70*1.2</f>
        <v>1.2383999999999999E-2</v>
      </c>
      <c r="BF70" s="3">
        <f>SSP2_agr!BF70*1.2</f>
        <v>1.7489999999999999E-2</v>
      </c>
      <c r="BG70" s="3">
        <f>SSP2_agr!BG70*1.2</f>
        <v>1.8324E-2</v>
      </c>
      <c r="BH70" s="3">
        <f>SSP2_agr!BH70*1.2</f>
        <v>1.7741999999999997E-2</v>
      </c>
      <c r="BI70" s="3">
        <f>SSP2_agr!BI70*1.2</f>
        <v>1.8839999999999999E-2</v>
      </c>
      <c r="BJ70" s="3">
        <f>SSP2_agr!BJ70*1.2</f>
        <v>5.5439999999999994E-3</v>
      </c>
      <c r="BK70" s="3">
        <f>SSP2_agr!BK70*1.2</f>
        <v>8.9999999999999992E-5</v>
      </c>
      <c r="BL70" s="3">
        <f t="shared" si="6"/>
        <v>9.5465999999999995E-2</v>
      </c>
    </row>
    <row r="71" spans="1:64" x14ac:dyDescent="0.25">
      <c r="A71">
        <v>2</v>
      </c>
      <c r="B71">
        <v>11</v>
      </c>
      <c r="C71" t="s">
        <v>3</v>
      </c>
      <c r="D71" s="3">
        <f>SSP2_agr!D71*1.2</f>
        <v>1.5E-5</v>
      </c>
      <c r="E71" s="3">
        <f>SSP2_agr!E71*1.2</f>
        <v>1.5E-5</v>
      </c>
      <c r="F71" s="3">
        <f>SSP2_agr!F71*1.2</f>
        <v>1.8E-5</v>
      </c>
      <c r="G71" s="3">
        <f>SSP2_agr!G71*1.2</f>
        <v>2.4599999999999996E-4</v>
      </c>
      <c r="H71" s="3">
        <f>SSP2_agr!H71*1.2</f>
        <v>8.2559999999999995E-3</v>
      </c>
      <c r="I71" s="3">
        <f>SSP2_agr!I71*1.2</f>
        <v>9.4229999999999991E-3</v>
      </c>
      <c r="J71" s="3">
        <f>SSP2_agr!J71*1.2</f>
        <v>1.0935E-2</v>
      </c>
      <c r="K71" s="3">
        <f>SSP2_agr!K71*1.2</f>
        <v>1.1682E-2</v>
      </c>
      <c r="L71" s="3">
        <f>SSP2_agr!L71*1.2</f>
        <v>1.1919000000000001E-2</v>
      </c>
      <c r="M71" s="3">
        <f>SSP2_agr!M71*1.2</f>
        <v>1.5099E-2</v>
      </c>
      <c r="N71" s="3">
        <f>SSP2_agr!N71*1.2</f>
        <v>1.0617E-2</v>
      </c>
      <c r="O71" s="3">
        <f>SSP2_agr!O71*1.2</f>
        <v>3.4499999999999998E-4</v>
      </c>
      <c r="P71" s="14">
        <f t="shared" si="9"/>
        <v>7.8569999999999987E-2</v>
      </c>
      <c r="R71">
        <v>11</v>
      </c>
      <c r="S71" t="s">
        <v>3</v>
      </c>
      <c r="T71" s="3">
        <f>SSP2_agr!T71*1.2</f>
        <v>2.4000000000000001E-5</v>
      </c>
      <c r="U71" s="3">
        <f>SSP2_agr!U71*1.2</f>
        <v>2.4000000000000001E-5</v>
      </c>
      <c r="V71" s="3">
        <f>SSP2_agr!V71*1.2</f>
        <v>3.6000000000000001E-5</v>
      </c>
      <c r="W71" s="3">
        <f>SSP2_agr!W71*1.2</f>
        <v>8.3999999999999993E-4</v>
      </c>
      <c r="X71" s="3">
        <f>SSP2_agr!X71*1.2</f>
        <v>6.0179999999999999E-3</v>
      </c>
      <c r="Y71" s="3">
        <f>SSP2_agr!Y71*1.2</f>
        <v>1.4976E-2</v>
      </c>
      <c r="Z71" s="3">
        <f>SSP2_agr!Z71*1.2</f>
        <v>1.6188000000000001E-2</v>
      </c>
      <c r="AA71" s="3">
        <f>SSP2_agr!AA71*1.2</f>
        <v>1.8263999999999999E-2</v>
      </c>
      <c r="AB71" s="3">
        <f>SSP2_agr!AB71*1.2</f>
        <v>1.686E-2</v>
      </c>
      <c r="AC71" s="3">
        <f>SSP2_agr!AC71*1.2</f>
        <v>1.9014E-2</v>
      </c>
      <c r="AD71" s="3">
        <f>SSP2_agr!AD71*1.2</f>
        <v>8.4720000000000004E-3</v>
      </c>
      <c r="AE71" s="3">
        <f>SSP2_agr!AE71*1.2</f>
        <v>3.6000000000000001E-5</v>
      </c>
      <c r="AF71" s="14">
        <f t="shared" si="10"/>
        <v>0.10075199999999999</v>
      </c>
      <c r="AH71">
        <v>11</v>
      </c>
      <c r="AI71" t="s">
        <v>3</v>
      </c>
      <c r="AJ71" s="3">
        <f>SSP2_agr!AJ71*1.2</f>
        <v>3.0000000000000001E-5</v>
      </c>
      <c r="AK71" s="3">
        <f>SSP2_agr!AK71*1.2</f>
        <v>3.0000000000000001E-5</v>
      </c>
      <c r="AL71" s="3">
        <f>SSP2_agr!AL71*1.2</f>
        <v>3.6000000000000001E-5</v>
      </c>
      <c r="AM71" s="3">
        <f>SSP2_agr!AM71*1.2</f>
        <v>1.2E-5</v>
      </c>
      <c r="AN71" s="3">
        <f>SSP2_agr!AN71*1.2</f>
        <v>5.7059999999999993E-3</v>
      </c>
      <c r="AO71" s="3">
        <f>SSP2_agr!AO71*1.2</f>
        <v>1.4280000000000001E-2</v>
      </c>
      <c r="AP71" s="3">
        <f>SSP2_agr!AP71*1.2</f>
        <v>1.6271999999999998E-2</v>
      </c>
      <c r="AQ71" s="3">
        <f>SSP2_agr!AQ71*1.2</f>
        <v>1.8738000000000001E-2</v>
      </c>
      <c r="AR71" s="3">
        <f>SSP2_agr!AR71*1.2</f>
        <v>1.7645999999999998E-2</v>
      </c>
      <c r="AS71" s="3">
        <f>SSP2_agr!AS71*1.2</f>
        <v>2.1108000000000002E-2</v>
      </c>
      <c r="AT71" s="3">
        <f>SSP2_agr!AT71*1.2</f>
        <v>6.0899999999999991E-3</v>
      </c>
      <c r="AU71" s="3">
        <f>SSP2_agr!AU71*1.2</f>
        <v>1.2539999999999999E-3</v>
      </c>
      <c r="AV71" s="14">
        <f t="shared" si="5"/>
        <v>0.101202</v>
      </c>
      <c r="AX71">
        <v>11</v>
      </c>
      <c r="AY71" t="s">
        <v>3</v>
      </c>
      <c r="AZ71" s="3">
        <f>SSP2_agr!AZ71*1.2</f>
        <v>3.0000000000000001E-5</v>
      </c>
      <c r="BA71" s="3">
        <f>SSP2_agr!BA71*1.2</f>
        <v>3.0000000000000001E-5</v>
      </c>
      <c r="BB71" s="3">
        <f>SSP2_agr!BB71*1.2</f>
        <v>4.1999999999999998E-5</v>
      </c>
      <c r="BC71" s="3">
        <f>SSP2_agr!BC71*1.2</f>
        <v>6.0000000000000002E-6</v>
      </c>
      <c r="BD71" s="3">
        <f>SSP2_agr!BD71*1.2</f>
        <v>7.4819999999999999E-3</v>
      </c>
      <c r="BE71" s="3">
        <f>SSP2_agr!BE71*1.2</f>
        <v>1.4280000000000001E-2</v>
      </c>
      <c r="BF71" s="3">
        <f>SSP2_agr!BF71*1.2</f>
        <v>1.5731999999999999E-2</v>
      </c>
      <c r="BG71" s="3">
        <f>SSP2_agr!BG71*1.2</f>
        <v>1.9505999999999999E-2</v>
      </c>
      <c r="BH71" s="3">
        <f>SSP2_agr!BH71*1.2</f>
        <v>1.7874000000000001E-2</v>
      </c>
      <c r="BI71" s="3">
        <f>SSP2_agr!BI71*1.2</f>
        <v>2.1228E-2</v>
      </c>
      <c r="BJ71" s="3">
        <f>SSP2_agr!BJ71*1.2</f>
        <v>8.3219999999999995E-3</v>
      </c>
      <c r="BK71" s="3">
        <f>SSP2_agr!BK71*1.2</f>
        <v>3.6000000000000001E-5</v>
      </c>
      <c r="BL71" s="3">
        <f t="shared" si="6"/>
        <v>0.10456799999999998</v>
      </c>
    </row>
    <row r="72" spans="1:64" x14ac:dyDescent="0.25">
      <c r="A72">
        <v>3</v>
      </c>
      <c r="B72">
        <v>11</v>
      </c>
      <c r="C72" t="s">
        <v>4</v>
      </c>
      <c r="D72" s="3">
        <f>SSP2_agr!D72*1.2</f>
        <v>1.2E-5</v>
      </c>
      <c r="E72" s="3">
        <f>SSP2_agr!E72*1.2</f>
        <v>1.5E-5</v>
      </c>
      <c r="F72" s="3">
        <f>SSP2_agr!F72*1.2</f>
        <v>1.8E-5</v>
      </c>
      <c r="G72" s="3">
        <f>SSP2_agr!G72*1.2</f>
        <v>8.9099999999999997E-4</v>
      </c>
      <c r="H72" s="3">
        <f>SSP2_agr!H72*1.2</f>
        <v>7.1069999999999996E-3</v>
      </c>
      <c r="I72" s="3">
        <f>SSP2_agr!I72*1.2</f>
        <v>8.2799999999999992E-3</v>
      </c>
      <c r="J72" s="3">
        <f>SSP2_agr!J72*1.2</f>
        <v>9.0089999999999996E-3</v>
      </c>
      <c r="K72" s="3">
        <f>SSP2_agr!K72*1.2</f>
        <v>1.0533000000000001E-2</v>
      </c>
      <c r="L72" s="3">
        <f>SSP2_agr!L72*1.2</f>
        <v>9.5519999999999997E-3</v>
      </c>
      <c r="M72" s="3">
        <f>SSP2_agr!M72*1.2</f>
        <v>1.3788E-2</v>
      </c>
      <c r="N72" s="3">
        <f>SSP2_agr!N72*1.2</f>
        <v>5.6309999999999997E-3</v>
      </c>
      <c r="O72" s="3">
        <f>SSP2_agr!O72*1.2</f>
        <v>2.34E-4</v>
      </c>
      <c r="P72" s="14">
        <f t="shared" si="9"/>
        <v>6.5069999999999989E-2</v>
      </c>
      <c r="R72">
        <v>11</v>
      </c>
      <c r="S72" t="s">
        <v>4</v>
      </c>
      <c r="T72" s="3">
        <f>SSP2_agr!T72*1.2</f>
        <v>2.4000000000000001E-5</v>
      </c>
      <c r="U72" s="3">
        <f>SSP2_agr!U72*1.2</f>
        <v>2.4000000000000001E-5</v>
      </c>
      <c r="V72" s="3">
        <f>SSP2_agr!V72*1.2</f>
        <v>3.6000000000000001E-5</v>
      </c>
      <c r="W72" s="3">
        <f>SSP2_agr!W72*1.2</f>
        <v>4.9799999999999996E-4</v>
      </c>
      <c r="X72" s="3">
        <f>SSP2_agr!X72*1.2</f>
        <v>5.6940000000000003E-3</v>
      </c>
      <c r="Y72" s="3">
        <f>SSP2_agr!Y72*1.2</f>
        <v>1.2419999999999999E-2</v>
      </c>
      <c r="Z72" s="3">
        <f>SSP2_agr!Z72*1.2</f>
        <v>1.4567999999999999E-2</v>
      </c>
      <c r="AA72" s="3">
        <f>SSP2_agr!AA72*1.2</f>
        <v>1.6175999999999999E-2</v>
      </c>
      <c r="AB72" s="3">
        <f>SSP2_agr!AB72*1.2</f>
        <v>1.584E-2</v>
      </c>
      <c r="AC72" s="3">
        <f>SSP2_agr!AC72*1.2</f>
        <v>1.6458E-2</v>
      </c>
      <c r="AD72" s="3">
        <f>SSP2_agr!AD72*1.2</f>
        <v>5.8199999999999997E-3</v>
      </c>
      <c r="AE72" s="3">
        <f>SSP2_agr!AE72*1.2</f>
        <v>7.7999999999999999E-4</v>
      </c>
      <c r="AF72" s="14">
        <f t="shared" si="10"/>
        <v>8.8338000000000014E-2</v>
      </c>
      <c r="AH72">
        <v>11</v>
      </c>
      <c r="AI72" t="s">
        <v>4</v>
      </c>
      <c r="AJ72" s="3">
        <f>SSP2_agr!AJ72*1.2</f>
        <v>3.0000000000000001E-5</v>
      </c>
      <c r="AK72" s="3">
        <f>SSP2_agr!AK72*1.2</f>
        <v>2.4000000000000001E-5</v>
      </c>
      <c r="AL72" s="3">
        <f>SSP2_agr!AL72*1.2</f>
        <v>3.6000000000000001E-5</v>
      </c>
      <c r="AM72" s="3">
        <f>SSP2_agr!AM72*1.2</f>
        <v>1.8E-5</v>
      </c>
      <c r="AN72" s="3">
        <f>SSP2_agr!AN72*1.2</f>
        <v>6.9839999999999998E-3</v>
      </c>
      <c r="AO72" s="3">
        <f>SSP2_agr!AO72*1.2</f>
        <v>1.3056E-2</v>
      </c>
      <c r="AP72" s="3">
        <f>SSP2_agr!AP72*1.2</f>
        <v>1.2641999999999999E-2</v>
      </c>
      <c r="AQ72" s="3">
        <f>SSP2_agr!AQ72*1.2</f>
        <v>1.653E-2</v>
      </c>
      <c r="AR72" s="3">
        <f>SSP2_agr!AR72*1.2</f>
        <v>1.5509999999999999E-2</v>
      </c>
      <c r="AS72" s="3">
        <f>SSP2_agr!AS72*1.2</f>
        <v>1.7231999999999997E-2</v>
      </c>
      <c r="AT72" s="3">
        <f>SSP2_agr!AT72*1.2</f>
        <v>1.0014E-2</v>
      </c>
      <c r="AU72" s="3">
        <f>SSP2_agr!AU72*1.2</f>
        <v>5.8799999999999998E-4</v>
      </c>
      <c r="AV72" s="14">
        <f t="shared" si="5"/>
        <v>9.2663999999999996E-2</v>
      </c>
      <c r="AX72">
        <v>11</v>
      </c>
      <c r="AY72" t="s">
        <v>4</v>
      </c>
      <c r="AZ72" s="3">
        <f>SSP2_agr!AZ72*1.2</f>
        <v>2.4000000000000001E-5</v>
      </c>
      <c r="BA72" s="3">
        <f>SSP2_agr!BA72*1.2</f>
        <v>2.4000000000000001E-5</v>
      </c>
      <c r="BB72" s="3">
        <f>SSP2_agr!BB72*1.2</f>
        <v>3.6000000000000001E-5</v>
      </c>
      <c r="BC72" s="3">
        <f>SSP2_agr!BC72*1.2</f>
        <v>1.8E-5</v>
      </c>
      <c r="BD72" s="3">
        <f>SSP2_agr!BD72*1.2</f>
        <v>4.986E-3</v>
      </c>
      <c r="BE72" s="3">
        <f>SSP2_agr!BE72*1.2</f>
        <v>1.3439999999999999E-2</v>
      </c>
      <c r="BF72" s="3">
        <f>SSP2_agr!BF72*1.2</f>
        <v>1.4232E-2</v>
      </c>
      <c r="BG72" s="3">
        <f>SSP2_agr!BG72*1.2</f>
        <v>1.6128E-2</v>
      </c>
      <c r="BH72" s="3">
        <f>SSP2_agr!BH72*1.2</f>
        <v>1.6013999999999997E-2</v>
      </c>
      <c r="BI72" s="3">
        <f>SSP2_agr!BI72*1.2</f>
        <v>1.755E-2</v>
      </c>
      <c r="BJ72" s="3">
        <f>SSP2_agr!BJ72*1.2</f>
        <v>4.5719999999999997E-3</v>
      </c>
      <c r="BK72" s="3">
        <f>SSP2_agr!BK72*1.2</f>
        <v>3.0000000000000001E-5</v>
      </c>
      <c r="BL72" s="3">
        <f t="shared" si="6"/>
        <v>8.7053999999999992E-2</v>
      </c>
    </row>
    <row r="73" spans="1:64" x14ac:dyDescent="0.25">
      <c r="A73">
        <v>4</v>
      </c>
      <c r="B73">
        <v>11</v>
      </c>
      <c r="C73" t="s">
        <v>5</v>
      </c>
      <c r="D73" s="3">
        <f>SSP2_agr!D73*1.2</f>
        <v>1.5E-5</v>
      </c>
      <c r="E73" s="3">
        <f>SSP2_agr!E73*1.2</f>
        <v>1.5E-5</v>
      </c>
      <c r="F73" s="3">
        <f>SSP2_agr!F73*1.2</f>
        <v>1.8E-5</v>
      </c>
      <c r="G73" s="3">
        <f>SSP2_agr!G73*1.2</f>
        <v>1.5899999999999999E-4</v>
      </c>
      <c r="H73" s="3">
        <f>SSP2_agr!H73*1.2</f>
        <v>8.0669999999999995E-3</v>
      </c>
      <c r="I73" s="3">
        <f>SSP2_agr!I73*1.2</f>
        <v>9.6959999999999998E-3</v>
      </c>
      <c r="J73" s="3">
        <f>SSP2_agr!J73*1.2</f>
        <v>1.1118000000000001E-2</v>
      </c>
      <c r="K73" s="3">
        <f>SSP2_agr!K73*1.2</f>
        <v>1.0619999999999999E-2</v>
      </c>
      <c r="L73" s="3">
        <f>SSP2_agr!L73*1.2</f>
        <v>1.2081E-2</v>
      </c>
      <c r="M73" s="3">
        <f>SSP2_agr!M73*1.2</f>
        <v>1.4498999999999998E-2</v>
      </c>
      <c r="N73" s="3">
        <f>SSP2_agr!N73*1.2</f>
        <v>8.4449999999999994E-3</v>
      </c>
      <c r="O73" s="3">
        <f>SSP2_agr!O73*1.2</f>
        <v>3.7199999999999999E-4</v>
      </c>
      <c r="P73" s="14">
        <f t="shared" si="9"/>
        <v>7.5104999999999991E-2</v>
      </c>
      <c r="R73">
        <v>11</v>
      </c>
      <c r="S73" t="s">
        <v>5</v>
      </c>
      <c r="T73" s="3">
        <f>SSP2_agr!T73*1.2</f>
        <v>3.0000000000000001E-5</v>
      </c>
      <c r="U73" s="3">
        <f>SSP2_agr!U73*1.2</f>
        <v>3.0000000000000001E-5</v>
      </c>
      <c r="V73" s="3">
        <f>SSP2_agr!V73*1.2</f>
        <v>4.1999999999999998E-5</v>
      </c>
      <c r="W73" s="3">
        <f>SSP2_agr!W73*1.2</f>
        <v>1.0859999999999999E-3</v>
      </c>
      <c r="X73" s="3">
        <f>SSP2_agr!X73*1.2</f>
        <v>9.023999999999999E-3</v>
      </c>
      <c r="Y73" s="3">
        <f>SSP2_agr!Y73*1.2</f>
        <v>1.434E-2</v>
      </c>
      <c r="Z73" s="3">
        <f>SSP2_agr!Z73*1.2</f>
        <v>1.4933999999999999E-2</v>
      </c>
      <c r="AA73" s="3">
        <f>SSP2_agr!AA73*1.2</f>
        <v>1.7543999999999997E-2</v>
      </c>
      <c r="AB73" s="3">
        <f>SSP2_agr!AB73*1.2</f>
        <v>1.7951999999999999E-2</v>
      </c>
      <c r="AC73" s="3">
        <f>SSP2_agr!AC73*1.2</f>
        <v>1.8588E-2</v>
      </c>
      <c r="AD73" s="3">
        <f>SSP2_agr!AD73*1.2</f>
        <v>8.9759999999999996E-3</v>
      </c>
      <c r="AE73" s="3">
        <f>SSP2_agr!AE73*1.2</f>
        <v>3.0000000000000001E-5</v>
      </c>
      <c r="AF73" s="14">
        <f t="shared" si="10"/>
        <v>0.10257599999999999</v>
      </c>
      <c r="AH73">
        <v>11</v>
      </c>
      <c r="AI73" t="s">
        <v>5</v>
      </c>
      <c r="AJ73" s="3">
        <f>SSP2_agr!AJ73*1.2</f>
        <v>3.0000000000000001E-5</v>
      </c>
      <c r="AK73" s="3">
        <f>SSP2_agr!AK73*1.2</f>
        <v>3.0000000000000001E-5</v>
      </c>
      <c r="AL73" s="3">
        <f>SSP2_agr!AL73*1.2</f>
        <v>4.1999999999999998E-5</v>
      </c>
      <c r="AM73" s="3">
        <f>SSP2_agr!AM73*1.2</f>
        <v>7.4399999999999998E-4</v>
      </c>
      <c r="AN73" s="3">
        <f>SSP2_agr!AN73*1.2</f>
        <v>8.4960000000000001E-3</v>
      </c>
      <c r="AO73" s="3">
        <f>SSP2_agr!AO73*1.2</f>
        <v>1.362E-2</v>
      </c>
      <c r="AP73" s="3">
        <f>SSP2_agr!AP73*1.2</f>
        <v>1.4723999999999999E-2</v>
      </c>
      <c r="AQ73" s="3">
        <f>SSP2_agr!AQ73*1.2</f>
        <v>1.7387999999999997E-2</v>
      </c>
      <c r="AR73" s="3">
        <f>SSP2_agr!AR73*1.2</f>
        <v>1.7129999999999999E-2</v>
      </c>
      <c r="AS73" s="3">
        <f>SSP2_agr!AS73*1.2</f>
        <v>1.9973999999999999E-2</v>
      </c>
      <c r="AT73" s="3">
        <f>SSP2_agr!AT73*1.2</f>
        <v>1.137E-2</v>
      </c>
      <c r="AU73" s="3">
        <f>SSP2_agr!AU73*1.2</f>
        <v>1.1100000000000001E-3</v>
      </c>
      <c r="AV73" s="14">
        <f t="shared" si="5"/>
        <v>0.10465799999999999</v>
      </c>
      <c r="AX73">
        <v>11</v>
      </c>
      <c r="AY73" t="s">
        <v>5</v>
      </c>
      <c r="AZ73" s="3">
        <f>SSP2_agr!AZ73*1.2</f>
        <v>3.0000000000000001E-5</v>
      </c>
      <c r="BA73" s="3">
        <f>SSP2_agr!BA73*1.2</f>
        <v>3.0000000000000001E-5</v>
      </c>
      <c r="BB73" s="3">
        <f>SSP2_agr!BB73*1.2</f>
        <v>4.1999999999999998E-5</v>
      </c>
      <c r="BC73" s="3">
        <f>SSP2_agr!BC73*1.2</f>
        <v>4.8000000000000001E-5</v>
      </c>
      <c r="BD73" s="3">
        <f>SSP2_agr!BD73*1.2</f>
        <v>6.7619999999999998E-3</v>
      </c>
      <c r="BE73" s="3">
        <f>SSP2_agr!BE73*1.2</f>
        <v>1.3901999999999999E-2</v>
      </c>
      <c r="BF73" s="3">
        <f>SSP2_agr!BF73*1.2</f>
        <v>1.5743999999999998E-2</v>
      </c>
      <c r="BG73" s="3">
        <f>SSP2_agr!BG73*1.2</f>
        <v>1.6709999999999999E-2</v>
      </c>
      <c r="BH73" s="3">
        <f>SSP2_agr!BH73*1.2</f>
        <v>1.7627999999999998E-2</v>
      </c>
      <c r="BI73" s="3">
        <f>SSP2_agr!BI73*1.2</f>
        <v>1.8456E-2</v>
      </c>
      <c r="BJ73" s="3">
        <f>SSP2_agr!BJ73*1.2</f>
        <v>5.8319999999999995E-3</v>
      </c>
      <c r="BK73" s="3">
        <f>SSP2_agr!BK73*1.2</f>
        <v>3.6000000000000001E-5</v>
      </c>
      <c r="BL73" s="3">
        <f t="shared" si="6"/>
        <v>9.5219999999999985E-2</v>
      </c>
    </row>
    <row r="74" spans="1:64" x14ac:dyDescent="0.25">
      <c r="A74">
        <v>5</v>
      </c>
      <c r="B74">
        <v>11</v>
      </c>
      <c r="C74" t="s">
        <v>6</v>
      </c>
      <c r="D74" s="3">
        <f>SSP2_agr!D74*1.2</f>
        <v>2.0999999999999999E-5</v>
      </c>
      <c r="E74" s="3">
        <f>SSP2_agr!E74*1.2</f>
        <v>2.0999999999999999E-5</v>
      </c>
      <c r="F74" s="3">
        <f>SSP2_agr!F74*1.2</f>
        <v>2.4000000000000001E-5</v>
      </c>
      <c r="G74" s="3">
        <f>SSP2_agr!G74*1.2</f>
        <v>1.0379999999999999E-3</v>
      </c>
      <c r="H74" s="3">
        <f>SSP2_agr!H74*1.2</f>
        <v>8.5919999999999989E-3</v>
      </c>
      <c r="I74" s="3">
        <f>SSP2_agr!I74*1.2</f>
        <v>1.1384999999999999E-2</v>
      </c>
      <c r="J74" s="3">
        <f>SSP2_agr!J74*1.2</f>
        <v>1.2473999999999999E-2</v>
      </c>
      <c r="K74" s="3">
        <f>SSP2_agr!K74*1.2</f>
        <v>1.2081E-2</v>
      </c>
      <c r="L74" s="3">
        <f>SSP2_agr!L74*1.2</f>
        <v>1.3542E-2</v>
      </c>
      <c r="M74" s="3">
        <f>SSP2_agr!M74*1.2</f>
        <v>1.7954999999999999E-2</v>
      </c>
      <c r="N74" s="3">
        <f>SSP2_agr!N74*1.2</f>
        <v>1.2792E-2</v>
      </c>
      <c r="O74" s="3">
        <f>SSP2_agr!O74*1.2</f>
        <v>7.9199999999999995E-4</v>
      </c>
      <c r="P74" s="14">
        <f t="shared" si="9"/>
        <v>9.0717000000000006E-2</v>
      </c>
      <c r="R74">
        <v>11</v>
      </c>
      <c r="S74" t="s">
        <v>6</v>
      </c>
      <c r="T74" s="3">
        <f>SSP2_agr!T74*1.2</f>
        <v>3.6000000000000001E-5</v>
      </c>
      <c r="U74" s="3">
        <f>SSP2_agr!U74*1.2</f>
        <v>3.6000000000000001E-5</v>
      </c>
      <c r="V74" s="3">
        <f>SSP2_agr!V74*1.2</f>
        <v>4.8000000000000001E-5</v>
      </c>
      <c r="W74" s="3">
        <f>SSP2_agr!W74*1.2</f>
        <v>1.3320000000000001E-3</v>
      </c>
      <c r="X74" s="3">
        <f>SSP2_agr!X74*1.2</f>
        <v>9.2219999999999993E-3</v>
      </c>
      <c r="Y74" s="3">
        <f>SSP2_agr!Y74*1.2</f>
        <v>1.5018E-2</v>
      </c>
      <c r="Z74" s="3">
        <f>SSP2_agr!Z74*1.2</f>
        <v>1.7849999999999998E-2</v>
      </c>
      <c r="AA74" s="3">
        <f>SSP2_agr!AA74*1.2</f>
        <v>1.983E-2</v>
      </c>
      <c r="AB74" s="3">
        <f>SSP2_agr!AB74*1.2</f>
        <v>2.0375999999999998E-2</v>
      </c>
      <c r="AC74" s="3">
        <f>SSP2_agr!AC74*1.2</f>
        <v>2.3033999999999999E-2</v>
      </c>
      <c r="AD74" s="3">
        <f>SSP2_agr!AD74*1.2</f>
        <v>7.9620000000000003E-3</v>
      </c>
      <c r="AE74" s="3">
        <f>SSP2_agr!AE74*1.2</f>
        <v>3.8400000000000001E-4</v>
      </c>
      <c r="AF74" s="14">
        <f t="shared" si="10"/>
        <v>0.11512799999999998</v>
      </c>
      <c r="AH74">
        <v>11</v>
      </c>
      <c r="AI74" t="s">
        <v>6</v>
      </c>
      <c r="AJ74" s="3">
        <f>SSP2_agr!AJ74*1.2</f>
        <v>3.6000000000000001E-5</v>
      </c>
      <c r="AK74" s="3">
        <f>SSP2_agr!AK74*1.2</f>
        <v>3.6000000000000001E-5</v>
      </c>
      <c r="AL74" s="3">
        <f>SSP2_agr!AL74*1.2</f>
        <v>4.8000000000000001E-5</v>
      </c>
      <c r="AM74" s="3">
        <f>SSP2_agr!AM74*1.2</f>
        <v>5.9999999999999995E-4</v>
      </c>
      <c r="AN74" s="3">
        <f>SSP2_agr!AN74*1.2</f>
        <v>7.925999999999999E-3</v>
      </c>
      <c r="AO74" s="3">
        <f>SSP2_agr!AO74*1.2</f>
        <v>1.5389999999999999E-2</v>
      </c>
      <c r="AP74" s="3">
        <f>SSP2_agr!AP74*1.2</f>
        <v>1.8186000000000001E-2</v>
      </c>
      <c r="AQ74" s="3">
        <f>SSP2_agr!AQ74*1.2</f>
        <v>2.0783999999999997E-2</v>
      </c>
      <c r="AR74" s="3">
        <f>SSP2_agr!AR74*1.2</f>
        <v>1.9973999999999999E-2</v>
      </c>
      <c r="AS74" s="3">
        <f>SSP2_agr!AS74*1.2</f>
        <v>2.1852E-2</v>
      </c>
      <c r="AT74" s="3">
        <f>SSP2_agr!AT74*1.2</f>
        <v>9.1259999999999987E-3</v>
      </c>
      <c r="AU74" s="3">
        <f>SSP2_agr!AU74*1.2</f>
        <v>3.9599999999999998E-4</v>
      </c>
      <c r="AV74" s="14">
        <f t="shared" si="5"/>
        <v>0.11435399999999998</v>
      </c>
      <c r="AX74">
        <v>11</v>
      </c>
      <c r="AY74" t="s">
        <v>6</v>
      </c>
      <c r="AZ74" s="3">
        <f>SSP2_agr!AZ74*1.2</f>
        <v>3.6000000000000001E-5</v>
      </c>
      <c r="BA74" s="3">
        <f>SSP2_agr!BA74*1.2</f>
        <v>3.6000000000000001E-5</v>
      </c>
      <c r="BB74" s="3">
        <f>SSP2_agr!BB74*1.2</f>
        <v>4.8000000000000001E-5</v>
      </c>
      <c r="BC74" s="3">
        <f>SSP2_agr!BC74*1.2</f>
        <v>2.0999999999999998E-4</v>
      </c>
      <c r="BD74" s="3">
        <f>SSP2_agr!BD74*1.2</f>
        <v>7.8840000000000004E-3</v>
      </c>
      <c r="BE74" s="3">
        <f>SSP2_agr!BE74*1.2</f>
        <v>1.5737999999999999E-2</v>
      </c>
      <c r="BF74" s="3">
        <f>SSP2_agr!BF74*1.2</f>
        <v>1.8588E-2</v>
      </c>
      <c r="BG74" s="3">
        <f>SSP2_agr!BG74*1.2</f>
        <v>2.0657999999999999E-2</v>
      </c>
      <c r="BH74" s="3">
        <f>SSP2_agr!BH74*1.2</f>
        <v>2.0723999999999999E-2</v>
      </c>
      <c r="BI74" s="3">
        <f>SSP2_agr!BI74*1.2</f>
        <v>2.5956E-2</v>
      </c>
      <c r="BJ74" s="3">
        <f>SSP2_agr!BJ74*1.2</f>
        <v>1.005E-2</v>
      </c>
      <c r="BK74" s="3">
        <f>SSP2_agr!BK74*1.2</f>
        <v>4.8000000000000001E-5</v>
      </c>
      <c r="BL74" s="3">
        <f t="shared" si="6"/>
        <v>0.11997600000000001</v>
      </c>
    </row>
    <row r="75" spans="1:64" x14ac:dyDescent="0.25">
      <c r="A75">
        <v>1</v>
      </c>
      <c r="B75">
        <v>12</v>
      </c>
      <c r="C75" t="s">
        <v>2</v>
      </c>
      <c r="D75" s="3">
        <f>SSP2_agr!D75*1.2</f>
        <v>5.6999999999999998E-4</v>
      </c>
      <c r="E75" s="3">
        <f>SSP2_agr!E75*1.2</f>
        <v>7.229999999999999E-4</v>
      </c>
      <c r="F75" s="3">
        <f>SSP2_agr!F75*1.2</f>
        <v>1.4759999999999999E-3</v>
      </c>
      <c r="G75" s="3">
        <f>SSP2_agr!G75*1.2</f>
        <v>4.9740000000000001E-3</v>
      </c>
      <c r="H75" s="3">
        <f>SSP2_agr!H75*1.2</f>
        <v>1.3521E-2</v>
      </c>
      <c r="I75" s="3">
        <f>SSP2_agr!I75*1.2</f>
        <v>1.7510999999999999E-2</v>
      </c>
      <c r="J75" s="3">
        <f>SSP2_agr!J75*1.2</f>
        <v>2.8062E-2</v>
      </c>
      <c r="K75" s="3">
        <f>SSP2_agr!K75*1.2</f>
        <v>3.1736999999999994E-2</v>
      </c>
      <c r="L75" s="3">
        <f>SSP2_agr!L75*1.2</f>
        <v>3.2861999999999995E-2</v>
      </c>
      <c r="M75" s="3">
        <f>SSP2_agr!M75*1.2</f>
        <v>3.8657999999999998E-2</v>
      </c>
      <c r="N75" s="3">
        <f>SSP2_agr!N75*1.2</f>
        <v>2.4521999999999999E-2</v>
      </c>
      <c r="O75" s="3">
        <f>SSP2_agr!O75*1.2</f>
        <v>4.8720000000000005E-3</v>
      </c>
      <c r="P75" s="14">
        <f t="shared" si="9"/>
        <v>0.19948799999999997</v>
      </c>
      <c r="R75">
        <v>12</v>
      </c>
      <c r="S75" t="s">
        <v>2</v>
      </c>
      <c r="T75" s="3">
        <f>SSP2_agr!T75*1.2</f>
        <v>1.7399999999999998E-3</v>
      </c>
      <c r="U75" s="3">
        <f>SSP2_agr!U75*1.2</f>
        <v>2.088E-3</v>
      </c>
      <c r="V75" s="3">
        <f>SSP2_agr!V75*1.2</f>
        <v>3.6959999999999996E-3</v>
      </c>
      <c r="W75" s="3">
        <f>SSP2_agr!W75*1.2</f>
        <v>6.9480000000000002E-3</v>
      </c>
      <c r="X75" s="3">
        <f>SSP2_agr!X75*1.2</f>
        <v>1.7219999999999999E-2</v>
      </c>
      <c r="Y75" s="3">
        <f>SSP2_agr!Y75*1.2</f>
        <v>3.1739999999999997E-2</v>
      </c>
      <c r="Z75" s="3">
        <f>SSP2_agr!Z75*1.2</f>
        <v>4.512E-2</v>
      </c>
      <c r="AA75" s="3">
        <f>SSP2_agr!AA75*1.2</f>
        <v>5.1875999999999999E-2</v>
      </c>
      <c r="AB75" s="3">
        <f>SSP2_agr!AB75*1.2</f>
        <v>5.2301999999999994E-2</v>
      </c>
      <c r="AC75" s="3">
        <f>SSP2_agr!AC75*1.2</f>
        <v>6.7769999999999997E-2</v>
      </c>
      <c r="AD75" s="3">
        <f>SSP2_agr!AD75*1.2</f>
        <v>2.8667999999999999E-2</v>
      </c>
      <c r="AE75" s="3">
        <f>SSP2_agr!AE75*1.2</f>
        <v>2.8739999999999998E-3</v>
      </c>
      <c r="AF75" s="14">
        <f t="shared" si="10"/>
        <v>0.31204199999999999</v>
      </c>
      <c r="AH75">
        <v>12</v>
      </c>
      <c r="AI75" t="s">
        <v>2</v>
      </c>
      <c r="AJ75" s="3">
        <f>SSP2_agr!AJ75*1.2</f>
        <v>1.098E-3</v>
      </c>
      <c r="AK75" s="3">
        <f>SSP2_agr!AK75*1.2</f>
        <v>1.4459999999999998E-3</v>
      </c>
      <c r="AL75" s="3">
        <f>SSP2_agr!AL75*1.2</f>
        <v>2.3219999999999998E-3</v>
      </c>
      <c r="AM75" s="3">
        <f>SSP2_agr!AM75*1.2</f>
        <v>4.182E-3</v>
      </c>
      <c r="AN75" s="3">
        <f>SSP2_agr!AN75*1.2</f>
        <v>1.2804000000000001E-2</v>
      </c>
      <c r="AO75" s="3">
        <f>SSP2_agr!AO75*1.2</f>
        <v>3.1553999999999999E-2</v>
      </c>
      <c r="AP75" s="3">
        <f>SSP2_agr!AP75*1.2</f>
        <v>4.6086000000000002E-2</v>
      </c>
      <c r="AQ75" s="3">
        <f>SSP2_agr!AQ75*1.2</f>
        <v>5.049E-2</v>
      </c>
      <c r="AR75" s="3">
        <f>SSP2_agr!AR75*1.2</f>
        <v>5.0754000000000001E-2</v>
      </c>
      <c r="AS75" s="3">
        <f>SSP2_agr!AS75*1.2</f>
        <v>6.8087999999999996E-2</v>
      </c>
      <c r="AT75" s="3">
        <f>SSP2_agr!AT75*1.2</f>
        <v>3.8328000000000001E-2</v>
      </c>
      <c r="AU75" s="3">
        <f>SSP2_agr!AU75*1.2</f>
        <v>3.264E-3</v>
      </c>
      <c r="AV75" s="14">
        <f t="shared" si="5"/>
        <v>0.31041599999999997</v>
      </c>
      <c r="AX75">
        <v>12</v>
      </c>
      <c r="AY75" t="s">
        <v>2</v>
      </c>
      <c r="AZ75" s="3">
        <f>SSP2_agr!AZ75*1.2</f>
        <v>1.14E-3</v>
      </c>
      <c r="BA75" s="3">
        <f>SSP2_agr!BA75*1.2</f>
        <v>1.266E-3</v>
      </c>
      <c r="BB75" s="3">
        <f>SSP2_agr!BB75*1.2</f>
        <v>2.7539999999999999E-3</v>
      </c>
      <c r="BC75" s="3">
        <f>SSP2_agr!BC75*1.2</f>
        <v>3.2759999999999998E-3</v>
      </c>
      <c r="BD75" s="3">
        <f>SSP2_agr!BD75*1.2</f>
        <v>1.1844E-2</v>
      </c>
      <c r="BE75" s="3">
        <f>SSP2_agr!BE75*1.2</f>
        <v>2.8697999999999998E-2</v>
      </c>
      <c r="BF75" s="3">
        <f>SSP2_agr!BF75*1.2</f>
        <v>4.5599999999999995E-2</v>
      </c>
      <c r="BG75" s="3">
        <f>SSP2_agr!BG75*1.2</f>
        <v>5.0555999999999997E-2</v>
      </c>
      <c r="BH75" s="3">
        <f>SSP2_agr!BH75*1.2</f>
        <v>5.2488E-2</v>
      </c>
      <c r="BI75" s="3">
        <f>SSP2_agr!BI75*1.2</f>
        <v>6.6185999999999995E-2</v>
      </c>
      <c r="BJ75" s="3">
        <f>SSP2_agr!BJ75*1.2</f>
        <v>2.6370000000000001E-2</v>
      </c>
      <c r="BK75" s="3">
        <f>SSP2_agr!BK75*1.2</f>
        <v>5.3699999999999998E-3</v>
      </c>
      <c r="BL75" s="3">
        <f t="shared" si="6"/>
        <v>0.29554799999999998</v>
      </c>
    </row>
    <row r="76" spans="1:64" x14ac:dyDescent="0.25">
      <c r="A76">
        <v>2</v>
      </c>
      <c r="B76">
        <v>12</v>
      </c>
      <c r="C76" t="s">
        <v>3</v>
      </c>
      <c r="D76" s="3">
        <f>SSP2_agr!D76*1.2</f>
        <v>8.1300000000000003E-4</v>
      </c>
      <c r="E76" s="3">
        <f>SSP2_agr!E76*1.2</f>
        <v>6.3599999999999996E-4</v>
      </c>
      <c r="F76" s="3">
        <f>SSP2_agr!F76*1.2</f>
        <v>1.3499999999999999E-3</v>
      </c>
      <c r="G76" s="3">
        <f>SSP2_agr!G76*1.2</f>
        <v>3.5159999999999996E-3</v>
      </c>
      <c r="H76" s="3">
        <f>SSP2_agr!H76*1.2</f>
        <v>1.0901999999999998E-2</v>
      </c>
      <c r="I76" s="3">
        <f>SSP2_agr!I76*1.2</f>
        <v>1.8866999999999998E-2</v>
      </c>
      <c r="J76" s="3">
        <f>SSP2_agr!J76*1.2</f>
        <v>3.0935999999999998E-2</v>
      </c>
      <c r="K76" s="3">
        <f>SSP2_agr!K76*1.2</f>
        <v>3.2931000000000002E-2</v>
      </c>
      <c r="L76" s="3">
        <f>SSP2_agr!L76*1.2</f>
        <v>3.4202999999999997E-2</v>
      </c>
      <c r="M76" s="3">
        <f>SSP2_agr!M76*1.2</f>
        <v>4.5405000000000001E-2</v>
      </c>
      <c r="N76" s="3">
        <f>SSP2_agr!N76*1.2</f>
        <v>3.4631999999999996E-2</v>
      </c>
      <c r="O76" s="3">
        <f>SSP2_agr!O76*1.2</f>
        <v>3.4560000000000003E-3</v>
      </c>
      <c r="P76" s="14">
        <f t="shared" si="9"/>
        <v>0.21764699999999998</v>
      </c>
      <c r="R76">
        <v>12</v>
      </c>
      <c r="S76" t="s">
        <v>3</v>
      </c>
      <c r="T76" s="3">
        <f>SSP2_agr!T76*1.2</f>
        <v>6.8399999999999993E-4</v>
      </c>
      <c r="U76" s="3">
        <f>SSP2_agr!U76*1.2</f>
        <v>1.0199999999999999E-3</v>
      </c>
      <c r="V76" s="3">
        <f>SSP2_agr!V76*1.2</f>
        <v>2.6520000000000003E-3</v>
      </c>
      <c r="W76" s="3">
        <f>SSP2_agr!W76*1.2</f>
        <v>5.13E-3</v>
      </c>
      <c r="X76" s="3">
        <f>SSP2_agr!X76*1.2</f>
        <v>1.2978E-2</v>
      </c>
      <c r="Y76" s="3">
        <f>SSP2_agr!Y76*1.2</f>
        <v>3.0167999999999997E-2</v>
      </c>
      <c r="Z76" s="3">
        <f>SSP2_agr!Z76*1.2</f>
        <v>4.4465999999999999E-2</v>
      </c>
      <c r="AA76" s="3">
        <f>SSP2_agr!AA76*1.2</f>
        <v>5.3135999999999996E-2</v>
      </c>
      <c r="AB76" s="3">
        <f>SSP2_agr!AB76*1.2</f>
        <v>5.4839999999999993E-2</v>
      </c>
      <c r="AC76" s="3">
        <f>SSP2_agr!AC76*1.2</f>
        <v>6.8033999999999997E-2</v>
      </c>
      <c r="AD76" s="3">
        <f>SSP2_agr!AD76*1.2</f>
        <v>3.8693999999999999E-2</v>
      </c>
      <c r="AE76" s="3">
        <f>SSP2_agr!AE76*1.2</f>
        <v>5.4359999999999999E-3</v>
      </c>
      <c r="AF76" s="14">
        <f t="shared" si="10"/>
        <v>0.31723799999999996</v>
      </c>
      <c r="AH76">
        <v>12</v>
      </c>
      <c r="AI76" t="s">
        <v>3</v>
      </c>
      <c r="AJ76" s="3">
        <f>SSP2_agr!AJ76*1.2</f>
        <v>1.3320000000000001E-3</v>
      </c>
      <c r="AK76" s="3">
        <f>SSP2_agr!AK76*1.2</f>
        <v>1.122E-3</v>
      </c>
      <c r="AL76" s="3">
        <f>SSP2_agr!AL76*1.2</f>
        <v>2.1719999999999999E-3</v>
      </c>
      <c r="AM76" s="3">
        <f>SSP2_agr!AM76*1.2</f>
        <v>4.0799999999999994E-3</v>
      </c>
      <c r="AN76" s="3">
        <f>SSP2_agr!AN76*1.2</f>
        <v>1.3266E-2</v>
      </c>
      <c r="AO76" s="3">
        <f>SSP2_agr!AO76*1.2</f>
        <v>3.1752000000000002E-2</v>
      </c>
      <c r="AP76" s="3">
        <f>SSP2_agr!AP76*1.2</f>
        <v>4.4903999999999999E-2</v>
      </c>
      <c r="AQ76" s="3">
        <f>SSP2_agr!AQ76*1.2</f>
        <v>5.2956000000000003E-2</v>
      </c>
      <c r="AR76" s="3">
        <f>SSP2_agr!AR76*1.2</f>
        <v>5.6124E-2</v>
      </c>
      <c r="AS76" s="3">
        <f>SSP2_agr!AS76*1.2</f>
        <v>6.8237999999999993E-2</v>
      </c>
      <c r="AT76" s="3">
        <f>SSP2_agr!AT76*1.2</f>
        <v>3.0120000000000001E-2</v>
      </c>
      <c r="AU76" s="3">
        <f>SSP2_agr!AU76*1.2</f>
        <v>1.0691999999999998E-2</v>
      </c>
      <c r="AV76" s="14">
        <f t="shared" si="5"/>
        <v>0.31675799999999998</v>
      </c>
      <c r="AX76">
        <v>12</v>
      </c>
      <c r="AY76" t="s">
        <v>3</v>
      </c>
      <c r="AZ76" s="3">
        <f>SSP2_agr!AZ76*1.2</f>
        <v>7.7999999999999999E-4</v>
      </c>
      <c r="BA76" s="3">
        <f>SSP2_agr!BA76*1.2</f>
        <v>1.2719999999999999E-3</v>
      </c>
      <c r="BB76" s="3">
        <f>SSP2_agr!BB76*1.2</f>
        <v>3.8699999999999997E-3</v>
      </c>
      <c r="BC76" s="3">
        <f>SSP2_agr!BC76*1.2</f>
        <v>6.5580000000000005E-3</v>
      </c>
      <c r="BD76" s="3">
        <f>SSP2_agr!BD76*1.2</f>
        <v>1.6997999999999999E-2</v>
      </c>
      <c r="BE76" s="3">
        <f>SSP2_agr!BE76*1.2</f>
        <v>3.1385999999999997E-2</v>
      </c>
      <c r="BF76" s="3">
        <f>SSP2_agr!BF76*1.2</f>
        <v>4.6278E-2</v>
      </c>
      <c r="BG76" s="3">
        <f>SSP2_agr!BG76*1.2</f>
        <v>5.4773999999999996E-2</v>
      </c>
      <c r="BH76" s="3">
        <f>SSP2_agr!BH76*1.2</f>
        <v>5.6663999999999992E-2</v>
      </c>
      <c r="BI76" s="3">
        <f>SSP2_agr!BI76*1.2</f>
        <v>6.9924E-2</v>
      </c>
      <c r="BJ76" s="3">
        <f>SSP2_agr!BJ76*1.2</f>
        <v>4.0793999999999997E-2</v>
      </c>
      <c r="BK76" s="3">
        <f>SSP2_agr!BK76*1.2</f>
        <v>3.738E-3</v>
      </c>
      <c r="BL76" s="3">
        <f t="shared" si="6"/>
        <v>0.333036</v>
      </c>
    </row>
    <row r="77" spans="1:64" x14ac:dyDescent="0.25">
      <c r="A77">
        <v>3</v>
      </c>
      <c r="B77">
        <v>12</v>
      </c>
      <c r="C77" t="s">
        <v>4</v>
      </c>
      <c r="D77" s="3">
        <f>SSP2_agr!D77*1.2</f>
        <v>4.6199999999999995E-4</v>
      </c>
      <c r="E77" s="3">
        <f>SSP2_agr!E77*1.2</f>
        <v>7.5900000000000002E-4</v>
      </c>
      <c r="F77" s="3">
        <f>SSP2_agr!F77*1.2</f>
        <v>2.1479999999999997E-3</v>
      </c>
      <c r="G77" s="3">
        <f>SSP2_agr!G77*1.2</f>
        <v>7.0019999999999995E-3</v>
      </c>
      <c r="H77" s="3">
        <f>SSP2_agr!H77*1.2</f>
        <v>1.3304999999999999E-2</v>
      </c>
      <c r="I77" s="3">
        <f>SSP2_agr!I77*1.2</f>
        <v>2.1017999999999998E-2</v>
      </c>
      <c r="J77" s="3">
        <f>SSP2_agr!J77*1.2</f>
        <v>2.6670000000000003E-2</v>
      </c>
      <c r="K77" s="3">
        <f>SSP2_agr!K77*1.2</f>
        <v>3.3494999999999997E-2</v>
      </c>
      <c r="L77" s="3">
        <f>SSP2_agr!L77*1.2</f>
        <v>3.2523000000000003E-2</v>
      </c>
      <c r="M77" s="3">
        <f>SSP2_agr!M77*1.2</f>
        <v>4.0185000000000005E-2</v>
      </c>
      <c r="N77" s="3">
        <f>SSP2_agr!N77*1.2</f>
        <v>2.3531999999999997E-2</v>
      </c>
      <c r="O77" s="3">
        <f>SSP2_agr!O77*1.2</f>
        <v>5.2589999999999998E-3</v>
      </c>
      <c r="P77" s="14">
        <f t="shared" si="9"/>
        <v>0.20635799999999999</v>
      </c>
      <c r="R77">
        <v>12</v>
      </c>
      <c r="S77" t="s">
        <v>4</v>
      </c>
      <c r="T77" s="3">
        <f>SSP2_agr!T77*1.2</f>
        <v>5.6999999999999998E-4</v>
      </c>
      <c r="U77" s="3">
        <f>SSP2_agr!U77*1.2</f>
        <v>1.0319999999999999E-3</v>
      </c>
      <c r="V77" s="3">
        <f>SSP2_agr!V77*1.2</f>
        <v>2.7959999999999999E-3</v>
      </c>
      <c r="W77" s="3">
        <f>SSP2_agr!W77*1.2</f>
        <v>5.5259999999999997E-3</v>
      </c>
      <c r="X77" s="3">
        <f>SSP2_agr!X77*1.2</f>
        <v>1.3097999999999999E-2</v>
      </c>
      <c r="Y77" s="3">
        <f>SSP2_agr!Y77*1.2</f>
        <v>2.9519999999999998E-2</v>
      </c>
      <c r="Z77" s="3">
        <f>SSP2_agr!Z77*1.2</f>
        <v>4.3619999999999999E-2</v>
      </c>
      <c r="AA77" s="3">
        <f>SSP2_agr!AA77*1.2</f>
        <v>5.0099999999999999E-2</v>
      </c>
      <c r="AB77" s="3">
        <f>SSP2_agr!AB77*1.2</f>
        <v>5.3381999999999992E-2</v>
      </c>
      <c r="AC77" s="3">
        <f>SSP2_agr!AC77*1.2</f>
        <v>6.3851999999999992E-2</v>
      </c>
      <c r="AD77" s="3">
        <f>SSP2_agr!AD77*1.2</f>
        <v>3.9539999999999999E-2</v>
      </c>
      <c r="AE77" s="3">
        <f>SSP2_agr!AE77*1.2</f>
        <v>9.2399999999999999E-3</v>
      </c>
      <c r="AF77" s="14">
        <f t="shared" si="10"/>
        <v>0.312276</v>
      </c>
      <c r="AH77">
        <v>12</v>
      </c>
      <c r="AI77" t="s">
        <v>4</v>
      </c>
      <c r="AJ77" s="3">
        <f>SSP2_agr!AJ77*1.2</f>
        <v>1.3079999999999999E-3</v>
      </c>
      <c r="AK77" s="3">
        <f>SSP2_agr!AK77*1.2</f>
        <v>1.044E-3</v>
      </c>
      <c r="AL77" s="3">
        <f>SSP2_agr!AL77*1.2</f>
        <v>2.8139999999999997E-3</v>
      </c>
      <c r="AM77" s="3">
        <f>SSP2_agr!AM77*1.2</f>
        <v>4.908E-3</v>
      </c>
      <c r="AN77" s="3">
        <f>SSP2_agr!AN77*1.2</f>
        <v>1.5306E-2</v>
      </c>
      <c r="AO77" s="3">
        <f>SSP2_agr!AO77*1.2</f>
        <v>3.1061999999999996E-2</v>
      </c>
      <c r="AP77" s="3">
        <f>SSP2_agr!AP77*1.2</f>
        <v>4.3937999999999998E-2</v>
      </c>
      <c r="AQ77" s="3">
        <f>SSP2_agr!AQ77*1.2</f>
        <v>4.9008000000000003E-2</v>
      </c>
      <c r="AR77" s="3">
        <f>SSP2_agr!AR77*1.2</f>
        <v>5.3399999999999996E-2</v>
      </c>
      <c r="AS77" s="3">
        <f>SSP2_agr!AS77*1.2</f>
        <v>6.5886E-2</v>
      </c>
      <c r="AT77" s="3">
        <f>SSP2_agr!AT77*1.2</f>
        <v>4.2449999999999995E-2</v>
      </c>
      <c r="AU77" s="3">
        <f>SSP2_agr!AU77*1.2</f>
        <v>6.3419999999999995E-3</v>
      </c>
      <c r="AV77" s="14">
        <f t="shared" ref="AV77:AV124" si="11">SUM(AJ77:AU77)</f>
        <v>0.31746599999999997</v>
      </c>
      <c r="AX77">
        <v>12</v>
      </c>
      <c r="AY77" t="s">
        <v>4</v>
      </c>
      <c r="AZ77" s="3">
        <f>SSP2_agr!AZ77*1.2</f>
        <v>8.4599999999999996E-4</v>
      </c>
      <c r="BA77" s="3">
        <f>SSP2_agr!BA77*1.2</f>
        <v>9.4799999999999995E-4</v>
      </c>
      <c r="BB77" s="3">
        <f>SSP2_agr!BB77*1.2</f>
        <v>3.3180000000000002E-3</v>
      </c>
      <c r="BC77" s="3">
        <f>SSP2_agr!BC77*1.2</f>
        <v>6.3899999999999998E-3</v>
      </c>
      <c r="BD77" s="3">
        <f>SSP2_agr!BD77*1.2</f>
        <v>1.5456000000000001E-2</v>
      </c>
      <c r="BE77" s="3">
        <f>SSP2_agr!BE77*1.2</f>
        <v>3.1361999999999994E-2</v>
      </c>
      <c r="BF77" s="3">
        <f>SSP2_agr!BF77*1.2</f>
        <v>4.2233999999999994E-2</v>
      </c>
      <c r="BG77" s="3">
        <f>SSP2_agr!BG77*1.2</f>
        <v>5.0424000000000004E-2</v>
      </c>
      <c r="BH77" s="3">
        <f>SSP2_agr!BH77*1.2</f>
        <v>5.5847999999999995E-2</v>
      </c>
      <c r="BI77" s="3">
        <f>SSP2_agr!BI77*1.2</f>
        <v>7.0746000000000003E-2</v>
      </c>
      <c r="BJ77" s="3">
        <f>SSP2_agr!BJ77*1.2</f>
        <v>3.4505999999999995E-2</v>
      </c>
      <c r="BK77" s="3">
        <f>SSP2_agr!BK77*1.2</f>
        <v>4.2179999999999995E-3</v>
      </c>
      <c r="BL77" s="3">
        <f t="shared" ref="BL77:BL124" si="12">SUM(AZ77:BK77)</f>
        <v>0.31629600000000002</v>
      </c>
    </row>
    <row r="78" spans="1:64" x14ac:dyDescent="0.25">
      <c r="A78">
        <v>4</v>
      </c>
      <c r="B78">
        <v>12</v>
      </c>
      <c r="C78" t="s">
        <v>5</v>
      </c>
      <c r="D78" s="3">
        <f>SSP2_agr!D78*1.2</f>
        <v>5.8200000000000005E-4</v>
      </c>
      <c r="E78" s="3">
        <f>SSP2_agr!E78*1.2</f>
        <v>6.8999999999999997E-4</v>
      </c>
      <c r="F78" s="3">
        <f>SSP2_agr!F78*1.2</f>
        <v>2.3249999999999998E-3</v>
      </c>
      <c r="G78" s="3">
        <f>SSP2_agr!G78*1.2</f>
        <v>6.8969999999999995E-3</v>
      </c>
      <c r="H78" s="3">
        <f>SSP2_agr!H78*1.2</f>
        <v>1.7589E-2</v>
      </c>
      <c r="I78" s="3">
        <f>SSP2_agr!I78*1.2</f>
        <v>2.8643999999999996E-2</v>
      </c>
      <c r="J78" s="3">
        <f>SSP2_agr!J78*1.2</f>
        <v>3.7677000000000002E-2</v>
      </c>
      <c r="K78" s="3">
        <f>SSP2_agr!K78*1.2</f>
        <v>4.3338000000000002E-2</v>
      </c>
      <c r="L78" s="3">
        <f>SSP2_agr!L78*1.2</f>
        <v>4.6379999999999998E-2</v>
      </c>
      <c r="M78" s="3">
        <f>SSP2_agr!M78*1.2</f>
        <v>5.8379999999999994E-2</v>
      </c>
      <c r="N78" s="3">
        <f>SSP2_agr!N78*1.2</f>
        <v>3.7997999999999997E-2</v>
      </c>
      <c r="O78" s="3">
        <f>SSP2_agr!O78*1.2</f>
        <v>6.4590000000000003E-3</v>
      </c>
      <c r="P78" s="14">
        <f t="shared" si="9"/>
        <v>0.28695899999999996</v>
      </c>
      <c r="R78">
        <v>12</v>
      </c>
      <c r="S78" t="s">
        <v>5</v>
      </c>
      <c r="T78" s="3">
        <f>SSP2_agr!T78*1.2</f>
        <v>1.0859999999999999E-3</v>
      </c>
      <c r="U78" s="3">
        <f>SSP2_agr!U78*1.2</f>
        <v>1.7280000000000002E-3</v>
      </c>
      <c r="V78" s="3">
        <f>SSP2_agr!V78*1.2</f>
        <v>5.2139999999999999E-3</v>
      </c>
      <c r="W78" s="3">
        <f>SSP2_agr!W78*1.2</f>
        <v>1.1478E-2</v>
      </c>
      <c r="X78" s="3">
        <f>SSP2_agr!X78*1.2</f>
        <v>2.6159999999999999E-2</v>
      </c>
      <c r="Y78" s="3">
        <f>SSP2_agr!Y78*1.2</f>
        <v>4.5401999999999998E-2</v>
      </c>
      <c r="Z78" s="3">
        <f>SSP2_agr!Z78*1.2</f>
        <v>5.6501999999999997E-2</v>
      </c>
      <c r="AA78" s="3">
        <f>SSP2_agr!AA78*1.2</f>
        <v>6.8759999999999988E-2</v>
      </c>
      <c r="AB78" s="3">
        <f>SSP2_agr!AB78*1.2</f>
        <v>7.2107999999999992E-2</v>
      </c>
      <c r="AC78" s="3">
        <f>SSP2_agr!AC78*1.2</f>
        <v>8.6562E-2</v>
      </c>
      <c r="AD78" s="3">
        <f>SSP2_agr!AD78*1.2</f>
        <v>4.9079999999999999E-2</v>
      </c>
      <c r="AE78" s="3">
        <f>SSP2_agr!AE78*1.2</f>
        <v>3.6779999999999998E-3</v>
      </c>
      <c r="AF78" s="14">
        <f t="shared" si="10"/>
        <v>0.42775800000000003</v>
      </c>
      <c r="AH78">
        <v>12</v>
      </c>
      <c r="AI78" t="s">
        <v>5</v>
      </c>
      <c r="AJ78" s="3">
        <f>SSP2_agr!AJ78*1.2</f>
        <v>2.2139999999999998E-3</v>
      </c>
      <c r="AK78" s="3">
        <f>SSP2_agr!AK78*1.2</f>
        <v>2.1120000000000002E-3</v>
      </c>
      <c r="AL78" s="3">
        <f>SSP2_agr!AL78*1.2</f>
        <v>5.1240000000000001E-3</v>
      </c>
      <c r="AM78" s="3">
        <f>SSP2_agr!AM78*1.2</f>
        <v>1.0085999999999999E-2</v>
      </c>
      <c r="AN78" s="3">
        <f>SSP2_agr!AN78*1.2</f>
        <v>2.1743999999999999E-2</v>
      </c>
      <c r="AO78" s="3">
        <f>SSP2_agr!AO78*1.2</f>
        <v>4.3224000000000005E-2</v>
      </c>
      <c r="AP78" s="3">
        <f>SSP2_agr!AP78*1.2</f>
        <v>6.1199999999999991E-2</v>
      </c>
      <c r="AQ78" s="3">
        <f>SSP2_agr!AQ78*1.2</f>
        <v>6.5393999999999994E-2</v>
      </c>
      <c r="AR78" s="3">
        <f>SSP2_agr!AR78*1.2</f>
        <v>7.0620000000000002E-2</v>
      </c>
      <c r="AS78" s="3">
        <f>SSP2_agr!AS78*1.2</f>
        <v>8.6351999999999998E-2</v>
      </c>
      <c r="AT78" s="3">
        <f>SSP2_agr!AT78*1.2</f>
        <v>6.4500000000000002E-2</v>
      </c>
      <c r="AU78" s="3">
        <f>SSP2_agr!AU78*1.2</f>
        <v>1.1507999999999999E-2</v>
      </c>
      <c r="AV78" s="14">
        <f t="shared" si="11"/>
        <v>0.44407800000000003</v>
      </c>
      <c r="AX78">
        <v>12</v>
      </c>
      <c r="AY78" t="s">
        <v>5</v>
      </c>
      <c r="AZ78" s="3">
        <f>SSP2_agr!AZ78*1.2</f>
        <v>2.4299999999999999E-3</v>
      </c>
      <c r="BA78" s="3">
        <f>SSP2_agr!BA78*1.2</f>
        <v>1.794E-3</v>
      </c>
      <c r="BB78" s="3">
        <f>SSP2_agr!BB78*1.2</f>
        <v>5.9280000000000001E-3</v>
      </c>
      <c r="BC78" s="3">
        <f>SSP2_agr!BC78*1.2</f>
        <v>1.0092E-2</v>
      </c>
      <c r="BD78" s="3">
        <f>SSP2_agr!BD78*1.2</f>
        <v>2.6898000000000002E-2</v>
      </c>
      <c r="BE78" s="3">
        <f>SSP2_agr!BE78*1.2</f>
        <v>4.2977999999999995E-2</v>
      </c>
      <c r="BF78" s="3">
        <f>SSP2_agr!BF78*1.2</f>
        <v>6.4991999999999994E-2</v>
      </c>
      <c r="BG78" s="3">
        <f>SSP2_agr!BG78*1.2</f>
        <v>6.9209999999999994E-2</v>
      </c>
      <c r="BH78" s="3">
        <f>SSP2_agr!BH78*1.2</f>
        <v>7.2498000000000007E-2</v>
      </c>
      <c r="BI78" s="3">
        <f>SSP2_agr!BI78*1.2</f>
        <v>8.7641999999999998E-2</v>
      </c>
      <c r="BJ78" s="3">
        <f>SSP2_agr!BJ78*1.2</f>
        <v>3.9671999999999999E-2</v>
      </c>
      <c r="BK78" s="3">
        <f>SSP2_agr!BK78*1.2</f>
        <v>4.62E-3</v>
      </c>
      <c r="BL78" s="3">
        <f t="shared" si="12"/>
        <v>0.42875399999999997</v>
      </c>
    </row>
    <row r="79" spans="1:64" x14ac:dyDescent="0.25">
      <c r="A79">
        <v>5</v>
      </c>
      <c r="B79">
        <v>12</v>
      </c>
      <c r="C79" t="s">
        <v>6</v>
      </c>
      <c r="D79" s="3">
        <f>SSP2_agr!D79*1.2</f>
        <v>9.4499999999999998E-4</v>
      </c>
      <c r="E79" s="3">
        <f>SSP2_agr!E79*1.2</f>
        <v>1.188E-3</v>
      </c>
      <c r="F79" s="3">
        <f>SSP2_agr!F79*1.2</f>
        <v>2.5949999999999997E-3</v>
      </c>
      <c r="G79" s="3">
        <f>SSP2_agr!G79*1.2</f>
        <v>6.6660000000000001E-3</v>
      </c>
      <c r="H79" s="3">
        <f>SSP2_agr!H79*1.2</f>
        <v>1.8987E-2</v>
      </c>
      <c r="I79" s="3">
        <f>SSP2_agr!I79*1.2</f>
        <v>3.6519000000000003E-2</v>
      </c>
      <c r="J79" s="3">
        <f>SSP2_agr!J79*1.2</f>
        <v>5.3891999999999995E-2</v>
      </c>
      <c r="K79" s="3">
        <f>SSP2_agr!K79*1.2</f>
        <v>5.9693999999999997E-2</v>
      </c>
      <c r="L79" s="3">
        <f>SSP2_agr!L79*1.2</f>
        <v>6.0086999999999995E-2</v>
      </c>
      <c r="M79" s="3">
        <f>SSP2_agr!M79*1.2</f>
        <v>8.4765000000000007E-2</v>
      </c>
      <c r="N79" s="3">
        <f>SSP2_agr!N79*1.2</f>
        <v>6.1298999999999999E-2</v>
      </c>
      <c r="O79" s="3">
        <f>SSP2_agr!O79*1.2</f>
        <v>8.1329999999999996E-3</v>
      </c>
      <c r="P79" s="14">
        <f t="shared" si="9"/>
        <v>0.39477000000000001</v>
      </c>
      <c r="R79">
        <v>12</v>
      </c>
      <c r="S79" t="s">
        <v>6</v>
      </c>
      <c r="T79" s="3">
        <f>SSP2_agr!T79*1.2</f>
        <v>1.6739999999999999E-3</v>
      </c>
      <c r="U79" s="3">
        <f>SSP2_agr!U79*1.2</f>
        <v>1.98E-3</v>
      </c>
      <c r="V79" s="3">
        <f>SSP2_agr!V79*1.2</f>
        <v>6.1859999999999997E-3</v>
      </c>
      <c r="W79" s="3">
        <f>SSP2_agr!W79*1.2</f>
        <v>1.2666E-2</v>
      </c>
      <c r="X79" s="3">
        <f>SSP2_agr!X79*1.2</f>
        <v>3.1883999999999996E-2</v>
      </c>
      <c r="Y79" s="3">
        <f>SSP2_agr!Y79*1.2</f>
        <v>5.7444000000000002E-2</v>
      </c>
      <c r="Z79" s="3">
        <f>SSP2_agr!Z79*1.2</f>
        <v>8.4966E-2</v>
      </c>
      <c r="AA79" s="3">
        <f>SSP2_agr!AA79*1.2</f>
        <v>9.4511999999999999E-2</v>
      </c>
      <c r="AB79" s="3">
        <f>SSP2_agr!AB79*1.2</f>
        <v>9.8070000000000004E-2</v>
      </c>
      <c r="AC79" s="3">
        <f>SSP2_agr!AC79*1.2</f>
        <v>0.11805599999999999</v>
      </c>
      <c r="AD79" s="3">
        <f>SSP2_agr!AD79*1.2</f>
        <v>7.4303999999999995E-2</v>
      </c>
      <c r="AE79" s="3">
        <f>SSP2_agr!AE79*1.2</f>
        <v>5.8559999999999992E-3</v>
      </c>
      <c r="AF79" s="14">
        <f t="shared" si="10"/>
        <v>0.58759799999999995</v>
      </c>
      <c r="AH79">
        <v>12</v>
      </c>
      <c r="AI79" t="s">
        <v>6</v>
      </c>
      <c r="AJ79" s="3">
        <f>SSP2_agr!AJ79*1.2</f>
        <v>2.64E-3</v>
      </c>
      <c r="AK79" s="3">
        <f>SSP2_agr!AK79*1.2</f>
        <v>2.1719999999999999E-3</v>
      </c>
      <c r="AL79" s="3">
        <f>SSP2_agr!AL79*1.2</f>
        <v>2.9819999999999998E-3</v>
      </c>
      <c r="AM79" s="3">
        <f>SSP2_agr!AM79*1.2</f>
        <v>1.0284E-2</v>
      </c>
      <c r="AN79" s="3">
        <f>SSP2_agr!AN79*1.2</f>
        <v>2.673E-2</v>
      </c>
      <c r="AO79" s="3">
        <f>SSP2_agr!AO79*1.2</f>
        <v>5.7047999999999995E-2</v>
      </c>
      <c r="AP79" s="3">
        <f>SSP2_agr!AP79*1.2</f>
        <v>8.5565999999999989E-2</v>
      </c>
      <c r="AQ79" s="3">
        <f>SSP2_agr!AQ79*1.2</f>
        <v>9.2219999999999996E-2</v>
      </c>
      <c r="AR79" s="3">
        <f>SSP2_agr!AR79*1.2</f>
        <v>9.4770000000000007E-2</v>
      </c>
      <c r="AS79" s="3">
        <f>SSP2_agr!AS79*1.2</f>
        <v>0.12409199999999999</v>
      </c>
      <c r="AT79" s="3">
        <f>SSP2_agr!AT79*1.2</f>
        <v>6.7715999999999998E-2</v>
      </c>
      <c r="AU79" s="3">
        <f>SSP2_agr!AU79*1.2</f>
        <v>7.0200000000000002E-3</v>
      </c>
      <c r="AV79" s="14">
        <f t="shared" si="11"/>
        <v>0.57323999999999997</v>
      </c>
      <c r="AX79">
        <v>12</v>
      </c>
      <c r="AY79" t="s">
        <v>6</v>
      </c>
      <c r="AZ79" s="3">
        <f>SSP2_agr!AZ79*1.2</f>
        <v>1.488E-3</v>
      </c>
      <c r="BA79" s="3">
        <f>SSP2_agr!BA79*1.2</f>
        <v>1.9559999999999998E-3</v>
      </c>
      <c r="BB79" s="3">
        <f>SSP2_agr!BB79*1.2</f>
        <v>5.0460000000000001E-3</v>
      </c>
      <c r="BC79" s="3">
        <f>SSP2_agr!BC79*1.2</f>
        <v>9.9059999999999999E-3</v>
      </c>
      <c r="BD79" s="3">
        <f>SSP2_agr!BD79*1.2</f>
        <v>2.9117999999999998E-2</v>
      </c>
      <c r="BE79" s="3">
        <f>SSP2_agr!BE79*1.2</f>
        <v>5.6573999999999999E-2</v>
      </c>
      <c r="BF79" s="3">
        <f>SSP2_agr!BF79*1.2</f>
        <v>8.4737999999999994E-2</v>
      </c>
      <c r="BG79" s="3">
        <f>SSP2_agr!BG79*1.2</f>
        <v>9.2063999999999993E-2</v>
      </c>
      <c r="BH79" s="3">
        <f>SSP2_agr!BH79*1.2</f>
        <v>9.8939999999999986E-2</v>
      </c>
      <c r="BI79" s="3">
        <f>SSP2_agr!BI79*1.2</f>
        <v>0.13945199999999999</v>
      </c>
      <c r="BJ79" s="3">
        <f>SSP2_agr!BJ79*1.2</f>
        <v>7.9500000000000001E-2</v>
      </c>
      <c r="BK79" s="3">
        <f>SSP2_agr!BK79*1.2</f>
        <v>6.8100000000000001E-3</v>
      </c>
      <c r="BL79" s="3">
        <f t="shared" si="12"/>
        <v>0.60559199999999991</v>
      </c>
    </row>
    <row r="80" spans="1:64" x14ac:dyDescent="0.25">
      <c r="A80">
        <v>1</v>
      </c>
      <c r="B80">
        <v>13</v>
      </c>
      <c r="C80" t="s">
        <v>2</v>
      </c>
      <c r="D80" s="3">
        <f>SSP2_agr!D80*1.2</f>
        <v>9.2699999999999987E-4</v>
      </c>
      <c r="E80" s="3">
        <f>SSP2_agr!E80*1.2</f>
        <v>9.2999999999999995E-4</v>
      </c>
      <c r="F80" s="3">
        <f>SSP2_agr!F80*1.2</f>
        <v>2.49E-3</v>
      </c>
      <c r="G80" s="3">
        <f>SSP2_agr!G80*1.2</f>
        <v>5.9519999999999998E-3</v>
      </c>
      <c r="H80" s="3">
        <f>SSP2_agr!H80*1.2</f>
        <v>8.2410000000000001E-3</v>
      </c>
      <c r="I80" s="3">
        <f>SSP2_agr!I80*1.2</f>
        <v>8.990999999999999E-3</v>
      </c>
      <c r="J80" s="3">
        <f>SSP2_agr!J80*1.2</f>
        <v>1.0872E-2</v>
      </c>
      <c r="K80" s="3">
        <f>SSP2_agr!K80*1.2</f>
        <v>1.3283999999999999E-2</v>
      </c>
      <c r="L80" s="3">
        <f>SSP2_agr!L80*1.2</f>
        <v>1.3809E-2</v>
      </c>
      <c r="M80" s="3">
        <f>SSP2_agr!M80*1.2</f>
        <v>1.7117999999999998E-2</v>
      </c>
      <c r="N80" s="3">
        <f>SSP2_agr!N80*1.2</f>
        <v>1.2263999999999999E-2</v>
      </c>
      <c r="O80" s="3">
        <f>SSP2_agr!O80*1.2</f>
        <v>3.5460000000000001E-3</v>
      </c>
      <c r="P80" s="14">
        <f t="shared" si="9"/>
        <v>9.8423999999999984E-2</v>
      </c>
      <c r="R80">
        <v>13</v>
      </c>
      <c r="S80" t="s">
        <v>2</v>
      </c>
      <c r="T80" s="3">
        <f>SSP2_agr!T80*1.2</f>
        <v>2.202E-3</v>
      </c>
      <c r="U80" s="3">
        <f>SSP2_agr!U80*1.2</f>
        <v>3.258E-3</v>
      </c>
      <c r="V80" s="3">
        <f>SSP2_agr!V80*1.2</f>
        <v>5.5259999999999997E-3</v>
      </c>
      <c r="W80" s="3">
        <f>SSP2_agr!W80*1.2</f>
        <v>1.1453999999999999E-2</v>
      </c>
      <c r="X80" s="3">
        <f>SSP2_agr!X80*1.2</f>
        <v>1.3181999999999999E-2</v>
      </c>
      <c r="Y80" s="3">
        <f>SSP2_agr!Y80*1.2</f>
        <v>1.6944000000000001E-2</v>
      </c>
      <c r="Z80" s="3">
        <f>SSP2_agr!Z80*1.2</f>
        <v>1.9685999999999999E-2</v>
      </c>
      <c r="AA80" s="3">
        <f>SSP2_agr!AA80*1.2</f>
        <v>2.3268E-2</v>
      </c>
      <c r="AB80" s="3">
        <f>SSP2_agr!AB80*1.2</f>
        <v>2.3472E-2</v>
      </c>
      <c r="AC80" s="3">
        <f>SSP2_agr!AC80*1.2</f>
        <v>2.9693999999999998E-2</v>
      </c>
      <c r="AD80" s="3">
        <f>SSP2_agr!AD80*1.2</f>
        <v>1.6104E-2</v>
      </c>
      <c r="AE80" s="3">
        <f>SSP2_agr!AE80*1.2</f>
        <v>3.4259999999999998E-3</v>
      </c>
      <c r="AF80" s="14">
        <f t="shared" si="10"/>
        <v>0.168216</v>
      </c>
      <c r="AH80">
        <v>13</v>
      </c>
      <c r="AI80" t="s">
        <v>2</v>
      </c>
      <c r="AJ80" s="3">
        <f>SSP2_agr!AJ80*1.2</f>
        <v>1.5839999999999999E-3</v>
      </c>
      <c r="AK80" s="3">
        <f>SSP2_agr!AK80*1.2</f>
        <v>1.6799999999999999E-3</v>
      </c>
      <c r="AL80" s="3">
        <f>SSP2_agr!AL80*1.2</f>
        <v>3.7260000000000001E-3</v>
      </c>
      <c r="AM80" s="3">
        <f>SSP2_agr!AM80*1.2</f>
        <v>9.306E-3</v>
      </c>
      <c r="AN80" s="3">
        <f>SSP2_agr!AN80*1.2</f>
        <v>1.2288E-2</v>
      </c>
      <c r="AO80" s="3">
        <f>SSP2_agr!AO80*1.2</f>
        <v>1.6584000000000002E-2</v>
      </c>
      <c r="AP80" s="3">
        <f>SSP2_agr!AP80*1.2</f>
        <v>1.8785999999999997E-2</v>
      </c>
      <c r="AQ80" s="3">
        <f>SSP2_agr!AQ80*1.2</f>
        <v>2.3069999999999997E-2</v>
      </c>
      <c r="AR80" s="3">
        <f>SSP2_agr!AR80*1.2</f>
        <v>2.2145999999999999E-2</v>
      </c>
      <c r="AS80" s="3">
        <f>SSP2_agr!AS80*1.2</f>
        <v>3.2009999999999997E-2</v>
      </c>
      <c r="AT80" s="3">
        <f>SSP2_agr!AT80*1.2</f>
        <v>1.8179999999999998E-2</v>
      </c>
      <c r="AU80" s="3">
        <f>SSP2_agr!AU80*1.2</f>
        <v>4.8240000000000002E-3</v>
      </c>
      <c r="AV80" s="14">
        <f t="shared" si="11"/>
        <v>0.16418399999999997</v>
      </c>
      <c r="AX80">
        <v>13</v>
      </c>
      <c r="AY80" t="s">
        <v>2</v>
      </c>
      <c r="AZ80" s="3">
        <f>SSP2_agr!AZ80*1.2</f>
        <v>1.578E-3</v>
      </c>
      <c r="BA80" s="3">
        <f>SSP2_agr!BA80*1.2</f>
        <v>1.536E-3</v>
      </c>
      <c r="BB80" s="3">
        <f>SSP2_agr!BB80*1.2</f>
        <v>4.5659999999999997E-3</v>
      </c>
      <c r="BC80" s="3">
        <f>SSP2_agr!BC80*1.2</f>
        <v>8.4599999999999988E-3</v>
      </c>
      <c r="BD80" s="3">
        <f>SSP2_agr!BD80*1.2</f>
        <v>1.2144E-2</v>
      </c>
      <c r="BE80" s="3">
        <f>SSP2_agr!BE80*1.2</f>
        <v>1.5162E-2</v>
      </c>
      <c r="BF80" s="3">
        <f>SSP2_agr!BF80*1.2</f>
        <v>2.0021999999999998E-2</v>
      </c>
      <c r="BG80" s="3">
        <f>SSP2_agr!BG80*1.2</f>
        <v>2.3027999999999996E-2</v>
      </c>
      <c r="BH80" s="3">
        <f>SSP2_agr!BH80*1.2</f>
        <v>2.3202E-2</v>
      </c>
      <c r="BI80" s="3">
        <f>SSP2_agr!BI80*1.2</f>
        <v>3.0737999999999998E-2</v>
      </c>
      <c r="BJ80" s="3">
        <f>SSP2_agr!BJ80*1.2</f>
        <v>1.5395999999999998E-2</v>
      </c>
      <c r="BK80" s="3">
        <f>SSP2_agr!BK80*1.2</f>
        <v>4.9199999999999999E-3</v>
      </c>
      <c r="BL80" s="3">
        <f t="shared" si="12"/>
        <v>0.16075199999999998</v>
      </c>
    </row>
    <row r="81" spans="1:64" x14ac:dyDescent="0.25">
      <c r="A81">
        <v>2</v>
      </c>
      <c r="B81">
        <v>13</v>
      </c>
      <c r="C81" t="s">
        <v>3</v>
      </c>
      <c r="D81" s="3">
        <f>SSP2_agr!D81*1.2</f>
        <v>1.4459999999999998E-3</v>
      </c>
      <c r="E81" s="3">
        <f>SSP2_agr!E81*1.2</f>
        <v>1.0709999999999999E-3</v>
      </c>
      <c r="F81" s="3">
        <f>SSP2_agr!F81*1.2</f>
        <v>2.8170000000000001E-3</v>
      </c>
      <c r="G81" s="3">
        <f>SSP2_agr!G81*1.2</f>
        <v>6.0480000000000004E-3</v>
      </c>
      <c r="H81" s="3">
        <f>SSP2_agr!H81*1.2</f>
        <v>6.894E-3</v>
      </c>
      <c r="I81" s="3">
        <f>SSP2_agr!I81*1.2</f>
        <v>8.6459999999999992E-3</v>
      </c>
      <c r="J81" s="3">
        <f>SSP2_agr!J81*1.2</f>
        <v>1.1742000000000001E-2</v>
      </c>
      <c r="K81" s="3">
        <f>SSP2_agr!K81*1.2</f>
        <v>1.3278E-2</v>
      </c>
      <c r="L81" s="3">
        <f>SSP2_agr!L81*1.2</f>
        <v>1.3875E-2</v>
      </c>
      <c r="M81" s="3">
        <f>SSP2_agr!M81*1.2</f>
        <v>1.8834E-2</v>
      </c>
      <c r="N81" s="3">
        <f>SSP2_agr!N81*1.2</f>
        <v>1.47E-2</v>
      </c>
      <c r="O81" s="3">
        <f>SSP2_agr!O81*1.2</f>
        <v>3.5729999999999998E-3</v>
      </c>
      <c r="P81" s="14">
        <f t="shared" si="9"/>
        <v>0.10292400000000002</v>
      </c>
      <c r="R81">
        <v>13</v>
      </c>
      <c r="S81" t="s">
        <v>3</v>
      </c>
      <c r="T81" s="3">
        <f>SSP2_agr!T81*1.2</f>
        <v>1.5300000000000001E-3</v>
      </c>
      <c r="U81" s="3">
        <f>SSP2_agr!U81*1.2</f>
        <v>1.9679999999999997E-3</v>
      </c>
      <c r="V81" s="3">
        <f>SSP2_agr!V81*1.2</f>
        <v>4.9319999999999998E-3</v>
      </c>
      <c r="W81" s="3">
        <f>SSP2_agr!W81*1.2</f>
        <v>1.0296000000000001E-2</v>
      </c>
      <c r="X81" s="3">
        <f>SSP2_agr!X81*1.2</f>
        <v>1.26E-2</v>
      </c>
      <c r="Y81" s="3">
        <f>SSP2_agr!Y81*1.2</f>
        <v>1.5462E-2</v>
      </c>
      <c r="Z81" s="3">
        <f>SSP2_agr!Z81*1.2</f>
        <v>1.8702E-2</v>
      </c>
      <c r="AA81" s="3">
        <f>SSP2_agr!AA81*1.2</f>
        <v>2.2217999999999998E-2</v>
      </c>
      <c r="AB81" s="3">
        <f>SSP2_agr!AB81*1.2</f>
        <v>2.3723999999999999E-2</v>
      </c>
      <c r="AC81" s="3">
        <f>SSP2_agr!AC81*1.2</f>
        <v>3.0779999999999998E-2</v>
      </c>
      <c r="AD81" s="3">
        <f>SSP2_agr!AD81*1.2</f>
        <v>1.8617999999999999E-2</v>
      </c>
      <c r="AE81" s="3">
        <f>SSP2_agr!AE81*1.2</f>
        <v>4.8059999999999995E-3</v>
      </c>
      <c r="AF81" s="14">
        <f t="shared" si="10"/>
        <v>0.16563599999999998</v>
      </c>
      <c r="AH81">
        <v>13</v>
      </c>
      <c r="AI81" t="s">
        <v>3</v>
      </c>
      <c r="AJ81" s="3">
        <f>SSP2_agr!AJ81*1.2</f>
        <v>3.1859999999999996E-3</v>
      </c>
      <c r="AK81" s="3">
        <f>SSP2_agr!AK81*1.2</f>
        <v>1.6559999999999999E-3</v>
      </c>
      <c r="AL81" s="3">
        <f>SSP2_agr!AL81*1.2</f>
        <v>4.4039999999999999E-3</v>
      </c>
      <c r="AM81" s="3">
        <f>SSP2_agr!AM81*1.2</f>
        <v>9.384E-3</v>
      </c>
      <c r="AN81" s="3">
        <f>SSP2_agr!AN81*1.2</f>
        <v>1.3188E-2</v>
      </c>
      <c r="AO81" s="3">
        <f>SSP2_agr!AO81*1.2</f>
        <v>1.5509999999999999E-2</v>
      </c>
      <c r="AP81" s="3">
        <f>SSP2_agr!AP81*1.2</f>
        <v>1.9296000000000001E-2</v>
      </c>
      <c r="AQ81" s="3">
        <f>SSP2_agr!AQ81*1.2</f>
        <v>2.3274E-2</v>
      </c>
      <c r="AR81" s="3">
        <f>SSP2_agr!AR81*1.2</f>
        <v>2.3922000000000002E-2</v>
      </c>
      <c r="AS81" s="3">
        <f>SSP2_agr!AS81*1.2</f>
        <v>3.0306E-2</v>
      </c>
      <c r="AT81" s="3">
        <f>SSP2_agr!AT81*1.2</f>
        <v>1.7988000000000001E-2</v>
      </c>
      <c r="AU81" s="3">
        <f>SSP2_agr!AU81*1.2</f>
        <v>8.7840000000000001E-3</v>
      </c>
      <c r="AV81" s="14">
        <f t="shared" si="11"/>
        <v>0.17089799999999999</v>
      </c>
      <c r="AX81">
        <v>13</v>
      </c>
      <c r="AY81" t="s">
        <v>3</v>
      </c>
      <c r="AZ81" s="3">
        <f>SSP2_agr!AZ81*1.2</f>
        <v>1.5300000000000001E-3</v>
      </c>
      <c r="BA81" s="3">
        <f>SSP2_agr!BA81*1.2</f>
        <v>1.9619999999999998E-3</v>
      </c>
      <c r="BB81" s="3">
        <f>SSP2_agr!BB81*1.2</f>
        <v>7.6679999999999995E-3</v>
      </c>
      <c r="BC81" s="3">
        <f>SSP2_agr!BC81*1.2</f>
        <v>1.1255999999999999E-2</v>
      </c>
      <c r="BD81" s="3">
        <f>SSP2_agr!BD81*1.2</f>
        <v>1.329E-2</v>
      </c>
      <c r="BE81" s="3">
        <f>SSP2_agr!BE81*1.2</f>
        <v>1.5887999999999999E-2</v>
      </c>
      <c r="BF81" s="3">
        <f>SSP2_agr!BF81*1.2</f>
        <v>1.9193999999999999E-2</v>
      </c>
      <c r="BG81" s="3">
        <f>SSP2_agr!BG81*1.2</f>
        <v>2.3610000000000003E-2</v>
      </c>
      <c r="BH81" s="3">
        <f>SSP2_agr!BH81*1.2</f>
        <v>2.4359999999999996E-2</v>
      </c>
      <c r="BI81" s="3">
        <f>SSP2_agr!BI81*1.2</f>
        <v>2.9742000000000001E-2</v>
      </c>
      <c r="BJ81" s="3">
        <f>SSP2_agr!BJ81*1.2</f>
        <v>1.9626000000000001E-2</v>
      </c>
      <c r="BK81" s="3">
        <f>SSP2_agr!BK81*1.2</f>
        <v>4.5960000000000003E-3</v>
      </c>
      <c r="BL81" s="3">
        <f t="shared" si="12"/>
        <v>0.17272199999999999</v>
      </c>
    </row>
    <row r="82" spans="1:64" x14ac:dyDescent="0.25">
      <c r="A82">
        <v>3</v>
      </c>
      <c r="B82">
        <v>13</v>
      </c>
      <c r="C82" t="s">
        <v>4</v>
      </c>
      <c r="D82" s="3">
        <f>SSP2_agr!D82*1.2</f>
        <v>8.9999999999999998E-4</v>
      </c>
      <c r="E82" s="3">
        <f>SSP2_agr!E82*1.2</f>
        <v>1.5300000000000001E-3</v>
      </c>
      <c r="F82" s="3">
        <f>SSP2_agr!F82*1.2</f>
        <v>4.0829999999999998E-3</v>
      </c>
      <c r="G82" s="3">
        <f>SSP2_agr!G82*1.2</f>
        <v>7.1459999999999996E-3</v>
      </c>
      <c r="H82" s="3">
        <f>SSP2_agr!H82*1.2</f>
        <v>7.6020000000000003E-3</v>
      </c>
      <c r="I82" s="3">
        <f>SSP2_agr!I82*1.2</f>
        <v>9.0570000000000008E-3</v>
      </c>
      <c r="J82" s="3">
        <f>SSP2_agr!J82*1.2</f>
        <v>1.0862999999999999E-2</v>
      </c>
      <c r="K82" s="3">
        <f>SSP2_agr!K82*1.2</f>
        <v>1.3457999999999999E-2</v>
      </c>
      <c r="L82" s="3">
        <f>SSP2_agr!L82*1.2</f>
        <v>1.3368E-2</v>
      </c>
      <c r="M82" s="3">
        <f>SSP2_agr!M82*1.2</f>
        <v>1.7429999999999998E-2</v>
      </c>
      <c r="N82" s="3">
        <f>SSP2_agr!N82*1.2</f>
        <v>1.1186999999999999E-2</v>
      </c>
      <c r="O82" s="3">
        <f>SSP2_agr!O82*1.2</f>
        <v>4.3200000000000001E-3</v>
      </c>
      <c r="P82" s="14">
        <f t="shared" si="9"/>
        <v>0.10094400000000001</v>
      </c>
      <c r="R82">
        <v>13</v>
      </c>
      <c r="S82" t="s">
        <v>4</v>
      </c>
      <c r="T82" s="3">
        <f>SSP2_agr!T82*1.2</f>
        <v>1.32E-3</v>
      </c>
      <c r="U82" s="3">
        <f>SSP2_agr!U82*1.2</f>
        <v>1.812E-3</v>
      </c>
      <c r="V82" s="3">
        <f>SSP2_agr!V82*1.2</f>
        <v>5.3639999999999998E-3</v>
      </c>
      <c r="W82" s="3">
        <f>SSP2_agr!W82*1.2</f>
        <v>1.0284E-2</v>
      </c>
      <c r="X82" s="3">
        <f>SSP2_agr!X82*1.2</f>
        <v>1.1982000000000001E-2</v>
      </c>
      <c r="Y82" s="3">
        <f>SSP2_agr!Y82*1.2</f>
        <v>1.4508E-2</v>
      </c>
      <c r="Z82" s="3">
        <f>SSP2_agr!Z82*1.2</f>
        <v>1.8881999999999999E-2</v>
      </c>
      <c r="AA82" s="3">
        <f>SSP2_agr!AA82*1.2</f>
        <v>2.2757999999999997E-2</v>
      </c>
      <c r="AB82" s="3">
        <f>SSP2_agr!AB82*1.2</f>
        <v>2.325E-2</v>
      </c>
      <c r="AC82" s="3">
        <f>SSP2_agr!AC82*1.2</f>
        <v>2.8535999999999999E-2</v>
      </c>
      <c r="AD82" s="3">
        <f>SSP2_agr!AD82*1.2</f>
        <v>1.8887999999999999E-2</v>
      </c>
      <c r="AE82" s="3">
        <f>SSP2_agr!AE82*1.2</f>
        <v>6.3179999999999998E-3</v>
      </c>
      <c r="AF82" s="14">
        <f t="shared" si="10"/>
        <v>0.16390199999999999</v>
      </c>
      <c r="AH82">
        <v>13</v>
      </c>
      <c r="AI82" t="s">
        <v>4</v>
      </c>
      <c r="AJ82" s="3">
        <f>SSP2_agr!AJ82*1.2</f>
        <v>2.862E-3</v>
      </c>
      <c r="AK82" s="3">
        <f>SSP2_agr!AK82*1.2</f>
        <v>2.0699999999999998E-3</v>
      </c>
      <c r="AL82" s="3">
        <f>SSP2_agr!AL82*1.2</f>
        <v>5.3280000000000003E-3</v>
      </c>
      <c r="AM82" s="3">
        <f>SSP2_agr!AM82*1.2</f>
        <v>1.0056000000000001E-2</v>
      </c>
      <c r="AN82" s="3">
        <f>SSP2_agr!AN82*1.2</f>
        <v>1.353E-2</v>
      </c>
      <c r="AO82" s="3">
        <f>SSP2_agr!AO82*1.2</f>
        <v>1.5383999999999998E-2</v>
      </c>
      <c r="AP82" s="3">
        <f>SSP2_agr!AP82*1.2</f>
        <v>1.8504E-2</v>
      </c>
      <c r="AQ82" s="3">
        <f>SSP2_agr!AQ82*1.2</f>
        <v>2.1714000000000001E-2</v>
      </c>
      <c r="AR82" s="3">
        <f>SSP2_agr!AR82*1.2</f>
        <v>2.2865999999999997E-2</v>
      </c>
      <c r="AS82" s="3">
        <f>SSP2_agr!AS82*1.2</f>
        <v>3.0113999999999998E-2</v>
      </c>
      <c r="AT82" s="3">
        <f>SSP2_agr!AT82*1.2</f>
        <v>2.0346E-2</v>
      </c>
      <c r="AU82" s="3">
        <f>SSP2_agr!AU82*1.2</f>
        <v>6.5580000000000005E-3</v>
      </c>
      <c r="AV82" s="14">
        <f t="shared" si="11"/>
        <v>0.16933199999999998</v>
      </c>
      <c r="AX82">
        <v>13</v>
      </c>
      <c r="AY82" t="s">
        <v>4</v>
      </c>
      <c r="AZ82" s="3">
        <f>SSP2_agr!AZ82*1.2</f>
        <v>1.5419999999999998E-3</v>
      </c>
      <c r="BA82" s="3">
        <f>SSP2_agr!BA82*1.2</f>
        <v>1.5719999999999998E-3</v>
      </c>
      <c r="BB82" s="3">
        <f>SSP2_agr!BB82*1.2</f>
        <v>6.167999999999999E-3</v>
      </c>
      <c r="BC82" s="3">
        <f>SSP2_agr!BC82*1.2</f>
        <v>1.0824E-2</v>
      </c>
      <c r="BD82" s="3">
        <f>SSP2_agr!BD82*1.2</f>
        <v>1.2527999999999999E-2</v>
      </c>
      <c r="BE82" s="3">
        <f>SSP2_agr!BE82*1.2</f>
        <v>1.5941999999999998E-2</v>
      </c>
      <c r="BF82" s="3">
        <f>SSP2_agr!BF82*1.2</f>
        <v>1.8485999999999999E-2</v>
      </c>
      <c r="BG82" s="3">
        <f>SSP2_agr!BG82*1.2</f>
        <v>2.2182E-2</v>
      </c>
      <c r="BH82" s="3">
        <f>SSP2_agr!BH82*1.2</f>
        <v>2.418E-2</v>
      </c>
      <c r="BI82" s="3">
        <f>SSP2_agr!BI82*1.2</f>
        <v>3.1091999999999998E-2</v>
      </c>
      <c r="BJ82" s="3">
        <f>SSP2_agr!BJ82*1.2</f>
        <v>1.7741999999999997E-2</v>
      </c>
      <c r="BK82" s="3">
        <f>SSP2_agr!BK82*1.2</f>
        <v>4.4819999999999999E-3</v>
      </c>
      <c r="BL82" s="3">
        <f t="shared" si="12"/>
        <v>0.16674</v>
      </c>
    </row>
    <row r="83" spans="1:64" x14ac:dyDescent="0.25">
      <c r="A83">
        <v>4</v>
      </c>
      <c r="B83">
        <v>13</v>
      </c>
      <c r="C83" t="s">
        <v>5</v>
      </c>
      <c r="D83" s="3">
        <f>SSP2_agr!D83*1.2</f>
        <v>1.6200000000000001E-3</v>
      </c>
      <c r="E83" s="3">
        <f>SSP2_agr!E83*1.2</f>
        <v>1.5269999999999999E-3</v>
      </c>
      <c r="F83" s="3">
        <f>SSP2_agr!F83*1.2</f>
        <v>4.7279999999999996E-3</v>
      </c>
      <c r="G83" s="3">
        <f>SSP2_agr!G83*1.2</f>
        <v>1.0368E-2</v>
      </c>
      <c r="H83" s="3">
        <f>SSP2_agr!H83*1.2</f>
        <v>1.221E-2</v>
      </c>
      <c r="I83" s="3">
        <f>SSP2_agr!I83*1.2</f>
        <v>1.4585999999999998E-2</v>
      </c>
      <c r="J83" s="3">
        <f>SSP2_agr!J83*1.2</f>
        <v>1.8192E-2</v>
      </c>
      <c r="K83" s="3">
        <f>SSP2_agr!K83*1.2</f>
        <v>2.1239999999999998E-2</v>
      </c>
      <c r="L83" s="3">
        <f>SSP2_agr!L83*1.2</f>
        <v>2.2203000000000001E-2</v>
      </c>
      <c r="M83" s="3">
        <f>SSP2_agr!M83*1.2</f>
        <v>2.8127999999999997E-2</v>
      </c>
      <c r="N83" s="3">
        <f>SSP2_agr!N83*1.2</f>
        <v>2.0285999999999998E-2</v>
      </c>
      <c r="O83" s="3">
        <f>SSP2_agr!O83*1.2</f>
        <v>4.7400000000000003E-3</v>
      </c>
      <c r="P83" s="14">
        <f t="shared" si="9"/>
        <v>0.15982799999999997</v>
      </c>
      <c r="R83">
        <v>13</v>
      </c>
      <c r="S83" t="s">
        <v>5</v>
      </c>
      <c r="T83" s="3">
        <f>SSP2_agr!T83*1.2</f>
        <v>2.2619999999999997E-3</v>
      </c>
      <c r="U83" s="3">
        <f>SSP2_agr!U83*1.2</f>
        <v>4.0980000000000001E-3</v>
      </c>
      <c r="V83" s="3">
        <f>SSP2_agr!V83*1.2</f>
        <v>1.2366E-2</v>
      </c>
      <c r="W83" s="3">
        <f>SSP2_agr!W83*1.2</f>
        <v>2.0034E-2</v>
      </c>
      <c r="X83" s="3">
        <f>SSP2_agr!X83*1.2</f>
        <v>2.1779999999999997E-2</v>
      </c>
      <c r="Y83" s="3">
        <f>SSP2_agr!Y83*1.2</f>
        <v>2.3838000000000002E-2</v>
      </c>
      <c r="Z83" s="3">
        <f>SSP2_agr!Z83*1.2</f>
        <v>3.0282E-2</v>
      </c>
      <c r="AA83" s="3">
        <f>SSP2_agr!AA83*1.2</f>
        <v>3.5358000000000001E-2</v>
      </c>
      <c r="AB83" s="3">
        <f>SSP2_agr!AB83*1.2</f>
        <v>3.7853999999999992E-2</v>
      </c>
      <c r="AC83" s="3">
        <f>SSP2_agr!AC83*1.2</f>
        <v>4.5204000000000001E-2</v>
      </c>
      <c r="AD83" s="3">
        <f>SSP2_agr!AD83*1.2</f>
        <v>2.7089999999999999E-2</v>
      </c>
      <c r="AE83" s="3">
        <f>SSP2_agr!AE83*1.2</f>
        <v>5.058E-3</v>
      </c>
      <c r="AF83" s="14">
        <f t="shared" si="10"/>
        <v>0.26522399999999996</v>
      </c>
      <c r="AH83">
        <v>13</v>
      </c>
      <c r="AI83" t="s">
        <v>5</v>
      </c>
      <c r="AJ83" s="3">
        <f>SSP2_agr!AJ83*1.2</f>
        <v>5.069999999999999E-3</v>
      </c>
      <c r="AK83" s="3">
        <f>SSP2_agr!AK83*1.2</f>
        <v>3.9719999999999998E-3</v>
      </c>
      <c r="AL83" s="3">
        <f>SSP2_agr!AL83*1.2</f>
        <v>1.0926E-2</v>
      </c>
      <c r="AM83" s="3">
        <f>SSP2_agr!AM83*1.2</f>
        <v>1.6289999999999999E-2</v>
      </c>
      <c r="AN83" s="3">
        <f>SSP2_agr!AN83*1.2</f>
        <v>1.9913999999999998E-2</v>
      </c>
      <c r="AO83" s="3">
        <f>SSP2_agr!AO83*1.2</f>
        <v>2.4827999999999999E-2</v>
      </c>
      <c r="AP83" s="3">
        <f>SSP2_agr!AP83*1.2</f>
        <v>2.9766000000000001E-2</v>
      </c>
      <c r="AQ83" s="3">
        <f>SSP2_agr!AQ83*1.2</f>
        <v>3.3869999999999997E-2</v>
      </c>
      <c r="AR83" s="3">
        <f>SSP2_agr!AR83*1.2</f>
        <v>3.6510000000000001E-2</v>
      </c>
      <c r="AS83" s="3">
        <f>SSP2_agr!AS83*1.2</f>
        <v>4.5455999999999996E-2</v>
      </c>
      <c r="AT83" s="3">
        <f>SSP2_agr!AT83*1.2</f>
        <v>3.4007999999999997E-2</v>
      </c>
      <c r="AU83" s="3">
        <f>SSP2_agr!AU83*1.2</f>
        <v>1.1022000000000001E-2</v>
      </c>
      <c r="AV83" s="14">
        <f t="shared" si="11"/>
        <v>0.27163199999999993</v>
      </c>
      <c r="AX83">
        <v>13</v>
      </c>
      <c r="AY83" t="s">
        <v>5</v>
      </c>
      <c r="AZ83" s="3">
        <f>SSP2_agr!AZ83*1.2</f>
        <v>4.4939999999999997E-3</v>
      </c>
      <c r="BA83" s="3">
        <f>SSP2_agr!BA83*1.2</f>
        <v>3.5159999999999996E-3</v>
      </c>
      <c r="BB83" s="3">
        <f>SSP2_agr!BB83*1.2</f>
        <v>1.2371999999999999E-2</v>
      </c>
      <c r="BC83" s="3">
        <f>SSP2_agr!BC83*1.2</f>
        <v>1.9103999999999999E-2</v>
      </c>
      <c r="BD83" s="3">
        <f>SSP2_agr!BD83*1.2</f>
        <v>2.1786E-2</v>
      </c>
      <c r="BE83" s="3">
        <f>SSP2_agr!BE83*1.2</f>
        <v>2.5062000000000001E-2</v>
      </c>
      <c r="BF83" s="3">
        <f>SSP2_agr!BF83*1.2</f>
        <v>3.1098000000000001E-2</v>
      </c>
      <c r="BG83" s="3">
        <f>SSP2_agr!BG83*1.2</f>
        <v>3.6558E-2</v>
      </c>
      <c r="BH83" s="3">
        <f>SSP2_agr!BH83*1.2</f>
        <v>3.6252E-2</v>
      </c>
      <c r="BI83" s="3">
        <f>SSP2_agr!BI83*1.2</f>
        <v>4.7178000000000005E-2</v>
      </c>
      <c r="BJ83" s="3">
        <f>SSP2_agr!BJ83*1.2</f>
        <v>2.3735999999999997E-2</v>
      </c>
      <c r="BK83" s="3">
        <f>SSP2_agr!BK83*1.2</f>
        <v>7.1879999999999991E-3</v>
      </c>
      <c r="BL83" s="3">
        <f t="shared" si="12"/>
        <v>0.26834399999999997</v>
      </c>
    </row>
    <row r="84" spans="1:64" x14ac:dyDescent="0.25">
      <c r="A84">
        <v>5</v>
      </c>
      <c r="B84">
        <v>13</v>
      </c>
      <c r="C84" t="s">
        <v>6</v>
      </c>
      <c r="D84" s="3">
        <f>SSP2_agr!D84*1.2</f>
        <v>2.415E-3</v>
      </c>
      <c r="E84" s="3">
        <f>SSP2_agr!E84*1.2</f>
        <v>3.1349999999999998E-3</v>
      </c>
      <c r="F84" s="3">
        <f>SSP2_agr!F84*1.2</f>
        <v>6.3359999999999996E-3</v>
      </c>
      <c r="G84" s="3">
        <f>SSP2_agr!G84*1.2</f>
        <v>1.3580999999999999E-2</v>
      </c>
      <c r="H84" s="3">
        <f>SSP2_agr!H84*1.2</f>
        <v>1.6871999999999998E-2</v>
      </c>
      <c r="I84" s="3">
        <f>SSP2_agr!I84*1.2</f>
        <v>2.1392999999999999E-2</v>
      </c>
      <c r="J84" s="3">
        <f>SSP2_agr!J84*1.2</f>
        <v>2.6558999999999999E-2</v>
      </c>
      <c r="K84" s="3">
        <f>SSP2_agr!K84*1.2</f>
        <v>3.1787999999999997E-2</v>
      </c>
      <c r="L84" s="3">
        <f>SSP2_agr!L84*1.2</f>
        <v>3.2826000000000001E-2</v>
      </c>
      <c r="M84" s="3">
        <f>SSP2_agr!M84*1.2</f>
        <v>4.3277999999999997E-2</v>
      </c>
      <c r="N84" s="3">
        <f>SSP2_agr!N84*1.2</f>
        <v>3.2036999999999996E-2</v>
      </c>
      <c r="O84" s="3">
        <f>SSP2_agr!O84*1.2</f>
        <v>8.8830000000000003E-3</v>
      </c>
      <c r="P84" s="14">
        <f t="shared" si="9"/>
        <v>0.23910299999999998</v>
      </c>
      <c r="R84">
        <v>13</v>
      </c>
      <c r="S84" t="s">
        <v>6</v>
      </c>
      <c r="T84" s="3">
        <f>SSP2_agr!T84*1.2</f>
        <v>4.3739999999999994E-3</v>
      </c>
      <c r="U84" s="3">
        <f>SSP2_agr!U84*1.2</f>
        <v>4.47E-3</v>
      </c>
      <c r="V84" s="3">
        <f>SSP2_agr!V84*1.2</f>
        <v>1.6889999999999999E-2</v>
      </c>
      <c r="W84" s="3">
        <f>SSP2_agr!W84*1.2</f>
        <v>2.8145999999999997E-2</v>
      </c>
      <c r="X84" s="3">
        <f>SSP2_agr!X84*1.2</f>
        <v>3.2927999999999999E-2</v>
      </c>
      <c r="Y84" s="3">
        <f>SSP2_agr!Y84*1.2</f>
        <v>3.4775999999999994E-2</v>
      </c>
      <c r="Z84" s="3">
        <f>SSP2_agr!Z84*1.2</f>
        <v>4.7052000000000004E-2</v>
      </c>
      <c r="AA84" s="3">
        <f>SSP2_agr!AA84*1.2</f>
        <v>5.4899999999999997E-2</v>
      </c>
      <c r="AB84" s="3">
        <f>SSP2_agr!AB84*1.2</f>
        <v>5.5067999999999999E-2</v>
      </c>
      <c r="AC84" s="3">
        <f>SSP2_agr!AC84*1.2</f>
        <v>6.6101999999999994E-2</v>
      </c>
      <c r="AD84" s="3">
        <f>SSP2_agr!AD84*1.2</f>
        <v>4.2875999999999997E-2</v>
      </c>
      <c r="AE84" s="3">
        <f>SSP2_agr!AE84*1.2</f>
        <v>8.43E-3</v>
      </c>
      <c r="AF84" s="14">
        <f t="shared" ref="AF84:AF124" si="13">SUM(T84:AE84)</f>
        <v>0.39601199999999998</v>
      </c>
      <c r="AH84">
        <v>13</v>
      </c>
      <c r="AI84" t="s">
        <v>6</v>
      </c>
      <c r="AJ84" s="3">
        <f>SSP2_agr!AJ84*1.2</f>
        <v>6.4199999999999995E-3</v>
      </c>
      <c r="AK84" s="3">
        <f>SSP2_agr!AK84*1.2</f>
        <v>5.574E-3</v>
      </c>
      <c r="AL84" s="3">
        <f>SSP2_agr!AL84*1.2</f>
        <v>7.3799999999999994E-3</v>
      </c>
      <c r="AM84" s="3">
        <f>SSP2_agr!AM84*1.2</f>
        <v>2.6915999999999999E-2</v>
      </c>
      <c r="AN84" s="3">
        <f>SSP2_agr!AN84*1.2</f>
        <v>2.9430000000000001E-2</v>
      </c>
      <c r="AO84" s="3">
        <f>SSP2_agr!AO84*1.2</f>
        <v>3.6323999999999995E-2</v>
      </c>
      <c r="AP84" s="3">
        <f>SSP2_agr!AP84*1.2</f>
        <v>4.4957999999999998E-2</v>
      </c>
      <c r="AQ84" s="3">
        <f>SSP2_agr!AQ84*1.2</f>
        <v>5.2925999999999994E-2</v>
      </c>
      <c r="AR84" s="3">
        <f>SSP2_agr!AR84*1.2</f>
        <v>5.3981999999999995E-2</v>
      </c>
      <c r="AS84" s="3">
        <f>SSP2_agr!AS84*1.2</f>
        <v>6.7236000000000004E-2</v>
      </c>
      <c r="AT84" s="3">
        <f>SSP2_agr!AT84*1.2</f>
        <v>4.3548000000000003E-2</v>
      </c>
      <c r="AU84" s="3">
        <f>SSP2_agr!AU84*1.2</f>
        <v>1.3188E-2</v>
      </c>
      <c r="AV84" s="14">
        <f t="shared" si="11"/>
        <v>0.38788199999999995</v>
      </c>
      <c r="AX84">
        <v>13</v>
      </c>
      <c r="AY84" t="s">
        <v>6</v>
      </c>
      <c r="AZ84" s="3">
        <f>SSP2_agr!AZ84*1.2</f>
        <v>3.4139999999999999E-3</v>
      </c>
      <c r="BA84" s="3">
        <f>SSP2_agr!BA84*1.2</f>
        <v>4.6679999999999994E-3</v>
      </c>
      <c r="BB84" s="3">
        <f>SSP2_agr!BB84*1.2</f>
        <v>1.3613999999999999E-2</v>
      </c>
      <c r="BC84" s="3">
        <f>SSP2_agr!BC84*1.2</f>
        <v>2.5217999999999997E-2</v>
      </c>
      <c r="BD84" s="3">
        <f>SSP2_agr!BD84*1.2</f>
        <v>3.1182000000000001E-2</v>
      </c>
      <c r="BE84" s="3">
        <f>SSP2_agr!BE84*1.2</f>
        <v>3.5867999999999997E-2</v>
      </c>
      <c r="BF84" s="3">
        <f>SSP2_agr!BF84*1.2</f>
        <v>4.4381999999999998E-2</v>
      </c>
      <c r="BG84" s="3">
        <f>SSP2_agr!BG84*1.2</f>
        <v>5.3345999999999998E-2</v>
      </c>
      <c r="BH84" s="3">
        <f>SSP2_agr!BH84*1.2</f>
        <v>5.6046000000000006E-2</v>
      </c>
      <c r="BI84" s="3">
        <f>SSP2_agr!BI84*1.2</f>
        <v>7.4417999999999998E-2</v>
      </c>
      <c r="BJ84" s="3">
        <f>SSP2_agr!BJ84*1.2</f>
        <v>4.6307999999999995E-2</v>
      </c>
      <c r="BK84" s="3">
        <f>SSP2_agr!BK84*1.2</f>
        <v>8.796E-3</v>
      </c>
      <c r="BL84" s="3">
        <f t="shared" si="12"/>
        <v>0.39726</v>
      </c>
    </row>
    <row r="85" spans="1:64" x14ac:dyDescent="0.25">
      <c r="A85">
        <v>1</v>
      </c>
      <c r="B85">
        <v>14</v>
      </c>
      <c r="C85" t="s">
        <v>2</v>
      </c>
      <c r="D85" s="3">
        <f>SSP2_agr!D85*1.2</f>
        <v>4.1099999999999996E-4</v>
      </c>
      <c r="E85" s="3">
        <f>SSP2_agr!E85*1.2</f>
        <v>3.5999999999999997E-4</v>
      </c>
      <c r="F85" s="3">
        <f>SSP2_agr!F85*1.2</f>
        <v>1.3289999999999999E-3</v>
      </c>
      <c r="G85" s="3">
        <f>SSP2_agr!G85*1.2</f>
        <v>2.6228999999999999E-2</v>
      </c>
      <c r="H85" s="3">
        <f>SSP2_agr!H85*1.2</f>
        <v>4.3497000000000001E-2</v>
      </c>
      <c r="I85" s="3">
        <f>SSP2_agr!I85*1.2</f>
        <v>4.6176000000000002E-2</v>
      </c>
      <c r="J85" s="3">
        <f>SSP2_agr!J85*1.2</f>
        <v>6.3027E-2</v>
      </c>
      <c r="K85" s="3">
        <f>SSP2_agr!K85*1.2</f>
        <v>6.8021999999999999E-2</v>
      </c>
      <c r="L85" s="3">
        <f>SSP2_agr!L85*1.2</f>
        <v>7.1483999999999992E-2</v>
      </c>
      <c r="M85" s="3">
        <f>SSP2_agr!M85*1.2</f>
        <v>9.0236999999999998E-2</v>
      </c>
      <c r="N85" s="3">
        <f>SSP2_agr!N85*1.2</f>
        <v>6.7613999999999994E-2</v>
      </c>
      <c r="O85" s="3">
        <f>SSP2_agr!O85*1.2</f>
        <v>1.3934999999999999E-2</v>
      </c>
      <c r="P85" s="14">
        <f t="shared" ref="P85:P124" si="14">SUM(D85:O85)</f>
        <v>0.49232100000000001</v>
      </c>
      <c r="R85">
        <v>14</v>
      </c>
      <c r="S85" t="s">
        <v>2</v>
      </c>
      <c r="T85" s="3">
        <f>SSP2_agr!T85*1.2</f>
        <v>5.5800000000000001E-4</v>
      </c>
      <c r="U85" s="3">
        <f>SSP2_agr!U85*1.2</f>
        <v>9.0600000000000001E-4</v>
      </c>
      <c r="V85" s="3">
        <f>SSP2_agr!V85*1.2</f>
        <v>7.337999999999999E-3</v>
      </c>
      <c r="W85" s="3">
        <f>SSP2_agr!W85*1.2</f>
        <v>4.1447999999999999E-2</v>
      </c>
      <c r="X85" s="3">
        <f>SSP2_agr!X85*1.2</f>
        <v>7.3925999999999992E-2</v>
      </c>
      <c r="Y85" s="3">
        <f>SSP2_agr!Y85*1.2</f>
        <v>8.6573999999999998E-2</v>
      </c>
      <c r="Z85" s="3">
        <f>SSP2_agr!Z85*1.2</f>
        <v>0.104808</v>
      </c>
      <c r="AA85" s="3">
        <f>SSP2_agr!AA85*1.2</f>
        <v>0.11682000000000001</v>
      </c>
      <c r="AB85" s="3">
        <f>SSP2_agr!AB85*1.2</f>
        <v>0.12273599999999998</v>
      </c>
      <c r="AC85" s="3">
        <f>SSP2_agr!AC85*1.2</f>
        <v>0.15639</v>
      </c>
      <c r="AD85" s="3">
        <f>SSP2_agr!AD85*1.2</f>
        <v>7.4976000000000001E-2</v>
      </c>
      <c r="AE85" s="3">
        <f>SSP2_agr!AE85*1.2</f>
        <v>6.894E-3</v>
      </c>
      <c r="AF85" s="14">
        <f t="shared" si="13"/>
        <v>0.79337400000000002</v>
      </c>
      <c r="AH85">
        <v>14</v>
      </c>
      <c r="AI85" t="s">
        <v>2</v>
      </c>
      <c r="AJ85" s="3">
        <f>SSP2_agr!AJ85*1.2</f>
        <v>5.9999999999999995E-4</v>
      </c>
      <c r="AK85" s="3">
        <f>SSP2_agr!AK85*1.2</f>
        <v>6.4199999999999999E-4</v>
      </c>
      <c r="AL85" s="3">
        <f>SSP2_agr!AL85*1.2</f>
        <v>5.0099999999999997E-3</v>
      </c>
      <c r="AM85" s="3">
        <f>SSP2_agr!AM85*1.2</f>
        <v>3.9449999999999999E-2</v>
      </c>
      <c r="AN85" s="3">
        <f>SSP2_agr!AN85*1.2</f>
        <v>7.0115999999999998E-2</v>
      </c>
      <c r="AO85" s="3">
        <f>SSP2_agr!AO85*1.2</f>
        <v>8.4432000000000007E-2</v>
      </c>
      <c r="AP85" s="3">
        <f>SSP2_agr!AP85*1.2</f>
        <v>0.107028</v>
      </c>
      <c r="AQ85" s="3">
        <f>SSP2_agr!AQ85*1.2</f>
        <v>0.12167399999999999</v>
      </c>
      <c r="AR85" s="3">
        <f>SSP2_agr!AR85*1.2</f>
        <v>0.119946</v>
      </c>
      <c r="AS85" s="3">
        <f>SSP2_agr!AS85*1.2</f>
        <v>0.17693399999999998</v>
      </c>
      <c r="AT85" s="3">
        <f>SSP2_agr!AT85*1.2</f>
        <v>8.4083999999999992E-2</v>
      </c>
      <c r="AU85" s="3">
        <f>SSP2_agr!AU85*1.2</f>
        <v>2.3226E-2</v>
      </c>
      <c r="AV85" s="14">
        <f t="shared" si="11"/>
        <v>0.83314200000000005</v>
      </c>
      <c r="AX85">
        <v>14</v>
      </c>
      <c r="AY85" t="s">
        <v>2</v>
      </c>
      <c r="AZ85" s="3">
        <f>SSP2_agr!AZ85*1.2</f>
        <v>6.1200000000000002E-4</v>
      </c>
      <c r="BA85" s="3">
        <f>SSP2_agr!BA85*1.2</f>
        <v>5.5800000000000001E-4</v>
      </c>
      <c r="BB85" s="3">
        <f>SSP2_agr!BB85*1.2</f>
        <v>1.0739999999999999E-3</v>
      </c>
      <c r="BC85" s="3">
        <f>SSP2_agr!BC85*1.2</f>
        <v>3.2346E-2</v>
      </c>
      <c r="BD85" s="3">
        <f>SSP2_agr!BD85*1.2</f>
        <v>6.7823999999999995E-2</v>
      </c>
      <c r="BE85" s="3">
        <f>SSP2_agr!BE85*1.2</f>
        <v>8.2631999999999997E-2</v>
      </c>
      <c r="BF85" s="3">
        <f>SSP2_agr!BF85*1.2</f>
        <v>0.108336</v>
      </c>
      <c r="BG85" s="3">
        <f>SSP2_agr!BG85*1.2</f>
        <v>0.11382599999999998</v>
      </c>
      <c r="BH85" s="3">
        <f>SSP2_agr!BH85*1.2</f>
        <v>0.12821399999999999</v>
      </c>
      <c r="BI85" s="3">
        <f>SSP2_agr!BI85*1.2</f>
        <v>0.16569</v>
      </c>
      <c r="BJ85" s="3">
        <f>SSP2_agr!BJ85*1.2</f>
        <v>6.4026E-2</v>
      </c>
      <c r="BK85" s="3">
        <f>SSP2_agr!BK85*1.2</f>
        <v>1.0248E-2</v>
      </c>
      <c r="BL85" s="3">
        <f t="shared" si="12"/>
        <v>0.77538600000000002</v>
      </c>
    </row>
    <row r="86" spans="1:64" x14ac:dyDescent="0.25">
      <c r="A86">
        <v>2</v>
      </c>
      <c r="B86">
        <v>14</v>
      </c>
      <c r="C86" t="s">
        <v>3</v>
      </c>
      <c r="D86" s="3">
        <f>SSP2_agr!D86*1.2</f>
        <v>6.3599999999999996E-4</v>
      </c>
      <c r="E86" s="3">
        <f>SSP2_agr!E86*1.2</f>
        <v>2.04E-4</v>
      </c>
      <c r="F86" s="3">
        <f>SSP2_agr!F86*1.2</f>
        <v>3.1620000000000003E-3</v>
      </c>
      <c r="G86" s="3">
        <f>SSP2_agr!G86*1.2</f>
        <v>2.9783999999999998E-2</v>
      </c>
      <c r="H86" s="3">
        <f>SSP2_agr!H86*1.2</f>
        <v>3.8030999999999995E-2</v>
      </c>
      <c r="I86" s="3">
        <f>SSP2_agr!I86*1.2</f>
        <v>4.6565999999999996E-2</v>
      </c>
      <c r="J86" s="3">
        <f>SSP2_agr!J86*1.2</f>
        <v>6.3114000000000003E-2</v>
      </c>
      <c r="K86" s="3">
        <f>SSP2_agr!K86*1.2</f>
        <v>6.8852999999999998E-2</v>
      </c>
      <c r="L86" s="3">
        <f>SSP2_agr!L86*1.2</f>
        <v>7.0773000000000003E-2</v>
      </c>
      <c r="M86" s="3">
        <f>SSP2_agr!M86*1.2</f>
        <v>0.100836</v>
      </c>
      <c r="N86" s="3">
        <f>SSP2_agr!N86*1.2</f>
        <v>7.9113000000000003E-2</v>
      </c>
      <c r="O86" s="3">
        <f>SSP2_agr!O86*1.2</f>
        <v>1.0968E-2</v>
      </c>
      <c r="P86" s="14">
        <f t="shared" si="14"/>
        <v>0.51203999999999994</v>
      </c>
      <c r="R86">
        <v>14</v>
      </c>
      <c r="S86" t="s">
        <v>3</v>
      </c>
      <c r="T86" s="3">
        <f>SSP2_agr!T86*1.2</f>
        <v>2.2800000000000001E-4</v>
      </c>
      <c r="U86" s="3">
        <f>SSP2_agr!U86*1.2</f>
        <v>2.34E-4</v>
      </c>
      <c r="V86" s="3">
        <f>SSP2_agr!V86*1.2</f>
        <v>1.0181999999999998E-2</v>
      </c>
      <c r="W86" s="3">
        <f>SSP2_agr!W86*1.2</f>
        <v>3.0875999999999997E-2</v>
      </c>
      <c r="X86" s="3">
        <f>SSP2_agr!X86*1.2</f>
        <v>5.7618000000000003E-2</v>
      </c>
      <c r="Y86" s="3">
        <f>SSP2_agr!Y86*1.2</f>
        <v>7.7988000000000002E-2</v>
      </c>
      <c r="Z86" s="3">
        <f>SSP2_agr!Z86*1.2</f>
        <v>0.103224</v>
      </c>
      <c r="AA86" s="3">
        <f>SSP2_agr!AA86*1.2</f>
        <v>0.112038</v>
      </c>
      <c r="AB86" s="3">
        <f>SSP2_agr!AB86*1.2</f>
        <v>0.116034</v>
      </c>
      <c r="AC86" s="3">
        <f>SSP2_agr!AC86*1.2</f>
        <v>0.16144799999999998</v>
      </c>
      <c r="AD86" s="3">
        <f>SSP2_agr!AD86*1.2</f>
        <v>9.1781999999999989E-2</v>
      </c>
      <c r="AE86" s="3">
        <f>SSP2_agr!AE86*1.2</f>
        <v>1.5006E-2</v>
      </c>
      <c r="AF86" s="14">
        <f t="shared" si="13"/>
        <v>0.77665799999999996</v>
      </c>
      <c r="AH86">
        <v>14</v>
      </c>
      <c r="AI86" t="s">
        <v>3</v>
      </c>
      <c r="AJ86" s="3">
        <f>SSP2_agr!AJ86*1.2</f>
        <v>9.4799999999999995E-4</v>
      </c>
      <c r="AK86" s="3">
        <f>SSP2_agr!AK86*1.2</f>
        <v>2.7E-4</v>
      </c>
      <c r="AL86" s="3">
        <f>SSP2_agr!AL86*1.2</f>
        <v>5.1119999999999994E-3</v>
      </c>
      <c r="AM86" s="3">
        <f>SSP2_agr!AM86*1.2</f>
        <v>3.9036000000000001E-2</v>
      </c>
      <c r="AN86" s="3">
        <f>SSP2_agr!AN86*1.2</f>
        <v>5.9453999999999993E-2</v>
      </c>
      <c r="AO86" s="3">
        <f>SSP2_agr!AO86*1.2</f>
        <v>7.9379999999999992E-2</v>
      </c>
      <c r="AP86" s="3">
        <f>SSP2_agr!AP86*1.2</f>
        <v>0.10376400000000001</v>
      </c>
      <c r="AQ86" s="3">
        <f>SSP2_agr!AQ86*1.2</f>
        <v>0.11815200000000001</v>
      </c>
      <c r="AR86" s="3">
        <f>SSP2_agr!AR86*1.2</f>
        <v>0.11849399999999999</v>
      </c>
      <c r="AS86" s="3">
        <f>SSP2_agr!AS86*1.2</f>
        <v>0.15973800000000002</v>
      </c>
      <c r="AT86" s="3">
        <f>SSP2_agr!AT86*1.2</f>
        <v>9.7697999999999993E-2</v>
      </c>
      <c r="AU86" s="3">
        <f>SSP2_agr!AU86*1.2</f>
        <v>3.288E-2</v>
      </c>
      <c r="AV86" s="14">
        <f t="shared" si="11"/>
        <v>0.81492600000000004</v>
      </c>
      <c r="AX86">
        <v>14</v>
      </c>
      <c r="AY86" t="s">
        <v>3</v>
      </c>
      <c r="AZ86" s="3">
        <f>SSP2_agr!AZ86*1.2</f>
        <v>2.6400000000000002E-4</v>
      </c>
      <c r="BA86" s="3">
        <f>SSP2_agr!BA86*1.2</f>
        <v>2.6400000000000002E-4</v>
      </c>
      <c r="BB86" s="3">
        <f>SSP2_agr!BB86*1.2</f>
        <v>5.4840000000000002E-3</v>
      </c>
      <c r="BC86" s="3">
        <f>SSP2_agr!BC86*1.2</f>
        <v>4.1051999999999998E-2</v>
      </c>
      <c r="BD86" s="3">
        <f>SSP2_agr!BD86*1.2</f>
        <v>6.4697999999999992E-2</v>
      </c>
      <c r="BE86" s="3">
        <f>SSP2_agr!BE86*1.2</f>
        <v>7.8755999999999993E-2</v>
      </c>
      <c r="BF86" s="3">
        <f>SSP2_agr!BF86*1.2</f>
        <v>0.10553399999999999</v>
      </c>
      <c r="BG86" s="3">
        <f>SSP2_agr!BG86*1.2</f>
        <v>0.11781</v>
      </c>
      <c r="BH86" s="3">
        <f>SSP2_agr!BH86*1.2</f>
        <v>0.120798</v>
      </c>
      <c r="BI86" s="3">
        <f>SSP2_agr!BI86*1.2</f>
        <v>0.15820200000000001</v>
      </c>
      <c r="BJ86" s="3">
        <f>SSP2_agr!BJ86*1.2</f>
        <v>0.10349999999999999</v>
      </c>
      <c r="BK86" s="3">
        <f>SSP2_agr!BK86*1.2</f>
        <v>9.1079999999999998E-3</v>
      </c>
      <c r="BL86" s="3">
        <f t="shared" si="12"/>
        <v>0.80546999999999991</v>
      </c>
    </row>
    <row r="87" spans="1:64" x14ac:dyDescent="0.25">
      <c r="A87">
        <v>3</v>
      </c>
      <c r="B87">
        <v>14</v>
      </c>
      <c r="C87" t="s">
        <v>4</v>
      </c>
      <c r="D87" s="3">
        <f>SSP2_agr!D87*1.2</f>
        <v>2.5799999999999998E-4</v>
      </c>
      <c r="E87" s="3">
        <f>SSP2_agr!E87*1.2</f>
        <v>2.7900000000000001E-4</v>
      </c>
      <c r="F87" s="3">
        <f>SSP2_agr!F87*1.2</f>
        <v>7.0049999999999999E-3</v>
      </c>
      <c r="G87" s="3">
        <f>SSP2_agr!G87*1.2</f>
        <v>2.8757999999999999E-2</v>
      </c>
      <c r="H87" s="3">
        <f>SSP2_agr!H87*1.2</f>
        <v>3.8286000000000001E-2</v>
      </c>
      <c r="I87" s="3">
        <f>SSP2_agr!I87*1.2</f>
        <v>4.6979999999999994E-2</v>
      </c>
      <c r="J87" s="3">
        <f>SSP2_agr!J87*1.2</f>
        <v>5.5838999999999993E-2</v>
      </c>
      <c r="K87" s="3">
        <f>SSP2_agr!K87*1.2</f>
        <v>6.6311999999999996E-2</v>
      </c>
      <c r="L87" s="3">
        <f>SSP2_agr!L87*1.2</f>
        <v>6.6053999999999988E-2</v>
      </c>
      <c r="M87" s="3">
        <f>SSP2_agr!M87*1.2</f>
        <v>8.895299999999999E-2</v>
      </c>
      <c r="N87" s="3">
        <f>SSP2_agr!N87*1.2</f>
        <v>5.5364999999999998E-2</v>
      </c>
      <c r="O87" s="3">
        <f>SSP2_agr!O87*1.2</f>
        <v>8.5649999999999997E-3</v>
      </c>
      <c r="P87" s="14">
        <f t="shared" si="14"/>
        <v>0.46265399999999995</v>
      </c>
      <c r="R87">
        <v>14</v>
      </c>
      <c r="S87" t="s">
        <v>4</v>
      </c>
      <c r="T87" s="3">
        <f>SSP2_agr!T87*1.2</f>
        <v>2.8800000000000001E-4</v>
      </c>
      <c r="U87" s="3">
        <f>SSP2_agr!U87*1.2</f>
        <v>3.5999999999999997E-4</v>
      </c>
      <c r="V87" s="3">
        <f>SSP2_agr!V87*1.2</f>
        <v>7.2299999999999994E-3</v>
      </c>
      <c r="W87" s="3">
        <f>SSP2_agr!W87*1.2</f>
        <v>3.0791999999999996E-2</v>
      </c>
      <c r="X87" s="3">
        <f>SSP2_agr!X87*1.2</f>
        <v>5.8793999999999992E-2</v>
      </c>
      <c r="Y87" s="3">
        <f>SSP2_agr!Y87*1.2</f>
        <v>7.5695999999999999E-2</v>
      </c>
      <c r="Z87" s="3">
        <f>SSP2_agr!Z87*1.2</f>
        <v>9.7266000000000005E-2</v>
      </c>
      <c r="AA87" s="3">
        <f>SSP2_agr!AA87*1.2</f>
        <v>0.107442</v>
      </c>
      <c r="AB87" s="3">
        <f>SSP2_agr!AB87*1.2</f>
        <v>0.111912</v>
      </c>
      <c r="AC87" s="3">
        <f>SSP2_agr!AC87*1.2</f>
        <v>0.14612999999999998</v>
      </c>
      <c r="AD87" s="3">
        <f>SSP2_agr!AD87*1.2</f>
        <v>8.3543999999999993E-2</v>
      </c>
      <c r="AE87" s="3">
        <f>SSP2_agr!AE87*1.2</f>
        <v>1.7010000000000001E-2</v>
      </c>
      <c r="AF87" s="14">
        <f t="shared" si="13"/>
        <v>0.7364639999999999</v>
      </c>
      <c r="AH87">
        <v>14</v>
      </c>
      <c r="AI87" t="s">
        <v>4</v>
      </c>
      <c r="AJ87" s="3">
        <f>SSP2_agr!AJ87*1.2</f>
        <v>1.9379999999999998E-3</v>
      </c>
      <c r="AK87" s="3">
        <f>SSP2_agr!AK87*1.2</f>
        <v>5.5800000000000001E-4</v>
      </c>
      <c r="AL87" s="3">
        <f>SSP2_agr!AL87*1.2</f>
        <v>7.92E-3</v>
      </c>
      <c r="AM87" s="3">
        <f>SSP2_agr!AM87*1.2</f>
        <v>3.9365999999999998E-2</v>
      </c>
      <c r="AN87" s="3">
        <f>SSP2_agr!AN87*1.2</f>
        <v>6.1505999999999998E-2</v>
      </c>
      <c r="AO87" s="3">
        <f>SSP2_agr!AO87*1.2</f>
        <v>8.1053999999999987E-2</v>
      </c>
      <c r="AP87" s="3">
        <f>SSP2_agr!AP87*1.2</f>
        <v>9.6113999999999991E-2</v>
      </c>
      <c r="AQ87" s="3">
        <f>SSP2_agr!AQ87*1.2</f>
        <v>0.10647</v>
      </c>
      <c r="AR87" s="3">
        <f>SSP2_agr!AR87*1.2</f>
        <v>0.11341199999999999</v>
      </c>
      <c r="AS87" s="3">
        <f>SSP2_agr!AS87*1.2</f>
        <v>0.14435399999999998</v>
      </c>
      <c r="AT87" s="3">
        <f>SSP2_agr!AT87*1.2</f>
        <v>0.107166</v>
      </c>
      <c r="AU87" s="3">
        <f>SSP2_agr!AU87*1.2</f>
        <v>1.4652E-2</v>
      </c>
      <c r="AV87" s="14">
        <f t="shared" si="11"/>
        <v>0.77450999999999992</v>
      </c>
      <c r="AX87">
        <v>14</v>
      </c>
      <c r="AY87" t="s">
        <v>4</v>
      </c>
      <c r="AZ87" s="3">
        <f>SSP2_agr!AZ87*1.2</f>
        <v>3.3599999999999998E-4</v>
      </c>
      <c r="BA87" s="3">
        <f>SSP2_agr!BA87*1.2</f>
        <v>3.4199999999999996E-4</v>
      </c>
      <c r="BB87" s="3">
        <f>SSP2_agr!BB87*1.2</f>
        <v>4.4219999999999997E-3</v>
      </c>
      <c r="BC87" s="3">
        <f>SSP2_agr!BC87*1.2</f>
        <v>3.3323999999999999E-2</v>
      </c>
      <c r="BD87" s="3">
        <f>SSP2_agr!BD87*1.2</f>
        <v>6.1241999999999991E-2</v>
      </c>
      <c r="BE87" s="3">
        <f>SSP2_agr!BE87*1.2</f>
        <v>7.7873999999999985E-2</v>
      </c>
      <c r="BF87" s="3">
        <f>SSP2_agr!BF87*1.2</f>
        <v>9.5975999999999992E-2</v>
      </c>
      <c r="BG87" s="3">
        <f>SSP2_agr!BG87*1.2</f>
        <v>0.10941000000000001</v>
      </c>
      <c r="BH87" s="3">
        <f>SSP2_agr!BH87*1.2</f>
        <v>0.11225999999999998</v>
      </c>
      <c r="BI87" s="3">
        <f>SSP2_agr!BI87*1.2</f>
        <v>0.15647999999999998</v>
      </c>
      <c r="BJ87" s="3">
        <f>SSP2_agr!BJ87*1.2</f>
        <v>8.6033999999999985E-2</v>
      </c>
      <c r="BK87" s="3">
        <f>SSP2_agr!BK87*1.2</f>
        <v>9.6600000000000002E-3</v>
      </c>
      <c r="BL87" s="3">
        <f t="shared" si="12"/>
        <v>0.74735999999999991</v>
      </c>
    </row>
    <row r="88" spans="1:64" x14ac:dyDescent="0.25">
      <c r="A88">
        <v>4</v>
      </c>
      <c r="B88">
        <v>14</v>
      </c>
      <c r="C88" t="s">
        <v>5</v>
      </c>
      <c r="D88" s="3">
        <f>SSP2_agr!D88*1.2</f>
        <v>1.2989999999999998E-3</v>
      </c>
      <c r="E88" s="3">
        <f>SSP2_agr!E88*1.2</f>
        <v>6.8999999999999997E-4</v>
      </c>
      <c r="F88" s="3">
        <f>SSP2_agr!F88*1.2</f>
        <v>5.7779999999999993E-3</v>
      </c>
      <c r="G88" s="3">
        <f>SSP2_agr!G88*1.2</f>
        <v>2.7713999999999999E-2</v>
      </c>
      <c r="H88" s="3">
        <f>SSP2_agr!H88*1.2</f>
        <v>4.8867000000000001E-2</v>
      </c>
      <c r="I88" s="3">
        <f>SSP2_agr!I88*1.2</f>
        <v>6.1605E-2</v>
      </c>
      <c r="J88" s="3">
        <f>SSP2_agr!J88*1.2</f>
        <v>7.7705999999999983E-2</v>
      </c>
      <c r="K88" s="3">
        <f>SSP2_agr!K88*1.2</f>
        <v>8.4392999999999996E-2</v>
      </c>
      <c r="L88" s="3">
        <f>SSP2_agr!L88*1.2</f>
        <v>8.5712999999999998E-2</v>
      </c>
      <c r="M88" s="3">
        <f>SSP2_agr!M88*1.2</f>
        <v>0.119199</v>
      </c>
      <c r="N88" s="3">
        <f>SSP2_agr!N88*1.2</f>
        <v>8.7576000000000001E-2</v>
      </c>
      <c r="O88" s="3">
        <f>SSP2_agr!O88*1.2</f>
        <v>1.0884E-2</v>
      </c>
      <c r="P88" s="14">
        <f t="shared" si="14"/>
        <v>0.61142399999999997</v>
      </c>
      <c r="R88">
        <v>14</v>
      </c>
      <c r="S88" t="s">
        <v>5</v>
      </c>
      <c r="T88" s="3">
        <f>SSP2_agr!T88*1.2</f>
        <v>1.176E-3</v>
      </c>
      <c r="U88" s="3">
        <f>SSP2_agr!U88*1.2</f>
        <v>1.2960000000000001E-3</v>
      </c>
      <c r="V88" s="3">
        <f>SSP2_agr!V88*1.2</f>
        <v>1.5623999999999999E-2</v>
      </c>
      <c r="W88" s="3">
        <f>SSP2_agr!W88*1.2</f>
        <v>5.7917999999999997E-2</v>
      </c>
      <c r="X88" s="3">
        <f>SSP2_agr!X88*1.2</f>
        <v>8.7594000000000005E-2</v>
      </c>
      <c r="Y88" s="3">
        <f>SSP2_agr!Y88*1.2</f>
        <v>0.10467600000000001</v>
      </c>
      <c r="Z88" s="3">
        <f>SSP2_agr!Z88*1.2</f>
        <v>0.125724</v>
      </c>
      <c r="AA88" s="3">
        <f>SSP2_agr!AA88*1.2</f>
        <v>0.14457</v>
      </c>
      <c r="AB88" s="3">
        <f>SSP2_agr!AB88*1.2</f>
        <v>0.14100599999999999</v>
      </c>
      <c r="AC88" s="3">
        <f>SSP2_agr!AC88*1.2</f>
        <v>0.19514999999999999</v>
      </c>
      <c r="AD88" s="3">
        <f>SSP2_agr!AD88*1.2</f>
        <v>0.117132</v>
      </c>
      <c r="AE88" s="3">
        <f>SSP2_agr!AE88*1.2</f>
        <v>1.1274000000000001E-2</v>
      </c>
      <c r="AF88" s="14">
        <f t="shared" si="13"/>
        <v>1.0031399999999999</v>
      </c>
      <c r="AH88">
        <v>14</v>
      </c>
      <c r="AI88" t="s">
        <v>5</v>
      </c>
      <c r="AJ88" s="3">
        <f>SSP2_agr!AJ88*1.2</f>
        <v>3.738E-3</v>
      </c>
      <c r="AK88" s="3">
        <f>SSP2_agr!AK88*1.2</f>
        <v>4.1519999999999994E-3</v>
      </c>
      <c r="AL88" s="3">
        <f>SSP2_agr!AL88*1.2</f>
        <v>1.8527999999999999E-2</v>
      </c>
      <c r="AM88" s="3">
        <f>SSP2_agr!AM88*1.2</f>
        <v>5.2956000000000003E-2</v>
      </c>
      <c r="AN88" s="3">
        <f>SSP2_agr!AN88*1.2</f>
        <v>7.7459999999999987E-2</v>
      </c>
      <c r="AO88" s="3">
        <f>SSP2_agr!AO88*1.2</f>
        <v>0.10268399999999998</v>
      </c>
      <c r="AP88" s="3">
        <f>SSP2_agr!AP88*1.2</f>
        <v>0.12282599999999999</v>
      </c>
      <c r="AQ88" s="3">
        <f>SSP2_agr!AQ88*1.2</f>
        <v>0.13500000000000001</v>
      </c>
      <c r="AR88" s="3">
        <f>SSP2_agr!AR88*1.2</f>
        <v>0.14569199999999999</v>
      </c>
      <c r="AS88" s="3">
        <f>SSP2_agr!AS88*1.2</f>
        <v>0.18792599999999998</v>
      </c>
      <c r="AT88" s="3">
        <f>SSP2_agr!AT88*1.2</f>
        <v>0.13861199999999999</v>
      </c>
      <c r="AU88" s="3">
        <f>SSP2_agr!AU88*1.2</f>
        <v>2.6651999999999999E-2</v>
      </c>
      <c r="AV88" s="14">
        <f t="shared" si="11"/>
        <v>1.0162259999999999</v>
      </c>
      <c r="AX88">
        <v>14</v>
      </c>
      <c r="AY88" t="s">
        <v>5</v>
      </c>
      <c r="AZ88" s="3">
        <f>SSP2_agr!AZ88*1.2</f>
        <v>2.7420000000000001E-3</v>
      </c>
      <c r="BA88" s="3">
        <f>SSP2_agr!BA88*1.2</f>
        <v>2.7060000000000001E-3</v>
      </c>
      <c r="BB88" s="3">
        <f>SSP2_agr!BB88*1.2</f>
        <v>9.6419999999999995E-3</v>
      </c>
      <c r="BC88" s="3">
        <f>SSP2_agr!BC88*1.2</f>
        <v>4.7849999999999997E-2</v>
      </c>
      <c r="BD88" s="3">
        <f>SSP2_agr!BD88*1.2</f>
        <v>8.1755999999999995E-2</v>
      </c>
      <c r="BE88" s="3">
        <f>SSP2_agr!BE88*1.2</f>
        <v>0.107394</v>
      </c>
      <c r="BF88" s="3">
        <f>SSP2_agr!BF88*1.2</f>
        <v>0.12783600000000001</v>
      </c>
      <c r="BG88" s="3">
        <f>SSP2_agr!BG88*1.2</f>
        <v>0.14451599999999998</v>
      </c>
      <c r="BH88" s="3">
        <f>SSP2_agr!BH88*1.2</f>
        <v>0.14346</v>
      </c>
      <c r="BI88" s="3">
        <f>SSP2_agr!BI88*1.2</f>
        <v>0.1983</v>
      </c>
      <c r="BJ88" s="3">
        <f>SSP2_agr!BJ88*1.2</f>
        <v>9.7986000000000004E-2</v>
      </c>
      <c r="BK88" s="3">
        <f>SSP2_agr!BK88*1.2</f>
        <v>1.0577999999999999E-2</v>
      </c>
      <c r="BL88" s="3">
        <f t="shared" si="12"/>
        <v>0.97476600000000002</v>
      </c>
    </row>
    <row r="89" spans="1:64" x14ac:dyDescent="0.25">
      <c r="A89">
        <v>5</v>
      </c>
      <c r="B89">
        <v>14</v>
      </c>
      <c r="C89" t="s">
        <v>6</v>
      </c>
      <c r="D89" s="3">
        <f>SSP2_agr!D89*1.2</f>
        <v>2.0279999999999999E-3</v>
      </c>
      <c r="E89" s="3">
        <f>SSP2_agr!E89*1.2</f>
        <v>1.188E-3</v>
      </c>
      <c r="F89" s="3">
        <f>SSP2_agr!F89*1.2</f>
        <v>7.5839999999999996E-3</v>
      </c>
      <c r="G89" s="3">
        <f>SSP2_agr!G89*1.2</f>
        <v>3.2985E-2</v>
      </c>
      <c r="H89" s="3">
        <f>SSP2_agr!H89*1.2</f>
        <v>6.0273E-2</v>
      </c>
      <c r="I89" s="3">
        <f>SSP2_agr!I89*1.2</f>
        <v>7.9388999999999987E-2</v>
      </c>
      <c r="J89" s="3">
        <f>SSP2_agr!J89*1.2</f>
        <v>0.10360799999999999</v>
      </c>
      <c r="K89" s="3">
        <f>SSP2_agr!K89*1.2</f>
        <v>0.109554</v>
      </c>
      <c r="L89" s="3">
        <f>SSP2_agr!L89*1.2</f>
        <v>0.11517299999999998</v>
      </c>
      <c r="M89" s="3">
        <f>SSP2_agr!M89*1.2</f>
        <v>0.16680599999999998</v>
      </c>
      <c r="N89" s="3">
        <f>SSP2_agr!N89*1.2</f>
        <v>0.13383600000000001</v>
      </c>
      <c r="O89" s="3">
        <f>SSP2_agr!O89*1.2</f>
        <v>2.9796E-2</v>
      </c>
      <c r="P89" s="14">
        <f t="shared" si="14"/>
        <v>0.84222000000000008</v>
      </c>
      <c r="R89">
        <v>14</v>
      </c>
      <c r="S89" t="s">
        <v>6</v>
      </c>
      <c r="T89" s="3">
        <f>SSP2_agr!T89*1.2</f>
        <v>2.238E-3</v>
      </c>
      <c r="U89" s="3">
        <f>SSP2_agr!U89*1.2</f>
        <v>2.2980000000000001E-3</v>
      </c>
      <c r="V89" s="3">
        <f>SSP2_agr!V89*1.2</f>
        <v>1.9781999999999998E-2</v>
      </c>
      <c r="W89" s="3">
        <f>SSP2_agr!W89*1.2</f>
        <v>6.7823999999999995E-2</v>
      </c>
      <c r="X89" s="3">
        <f>SSP2_agr!X89*1.2</f>
        <v>0.105306</v>
      </c>
      <c r="Y89" s="3">
        <f>SSP2_agr!Y89*1.2</f>
        <v>0.141456</v>
      </c>
      <c r="Z89" s="3">
        <f>SSP2_agr!Z89*1.2</f>
        <v>0.175872</v>
      </c>
      <c r="AA89" s="3">
        <f>SSP2_agr!AA89*1.2</f>
        <v>0.198156</v>
      </c>
      <c r="AB89" s="3">
        <f>SSP2_agr!AB89*1.2</f>
        <v>0.19154999999999997</v>
      </c>
      <c r="AC89" s="3">
        <f>SSP2_agr!AC89*1.2</f>
        <v>0.25481999999999999</v>
      </c>
      <c r="AD89" s="3">
        <f>SSP2_agr!AD89*1.2</f>
        <v>0.16716</v>
      </c>
      <c r="AE89" s="3">
        <f>SSP2_agr!AE89*1.2</f>
        <v>1.9164E-2</v>
      </c>
      <c r="AF89" s="14">
        <f t="shared" si="13"/>
        <v>1.345626</v>
      </c>
      <c r="AH89">
        <v>14</v>
      </c>
      <c r="AI89" t="s">
        <v>6</v>
      </c>
      <c r="AJ89" s="3">
        <f>SSP2_agr!AJ89*1.2</f>
        <v>3.444E-3</v>
      </c>
      <c r="AK89" s="3">
        <f>SSP2_agr!AK89*1.2</f>
        <v>2.5559999999999997E-3</v>
      </c>
      <c r="AL89" s="3">
        <f>SSP2_agr!AL89*1.2</f>
        <v>6.5999999999999991E-3</v>
      </c>
      <c r="AM89" s="3">
        <f>SSP2_agr!AM89*1.2</f>
        <v>6.1116000000000004E-2</v>
      </c>
      <c r="AN89" s="3">
        <f>SSP2_agr!AN89*1.2</f>
        <v>0.10360799999999999</v>
      </c>
      <c r="AO89" s="3">
        <f>SSP2_agr!AO89*1.2</f>
        <v>0.137988</v>
      </c>
      <c r="AP89" s="3">
        <f>SSP2_agr!AP89*1.2</f>
        <v>0.17357399999999998</v>
      </c>
      <c r="AQ89" s="3">
        <f>SSP2_agr!AQ89*1.2</f>
        <v>0.18761999999999998</v>
      </c>
      <c r="AR89" s="3">
        <f>SSP2_agr!AR89*1.2</f>
        <v>0.19098599999999999</v>
      </c>
      <c r="AS89" s="3">
        <f>SSP2_agr!AS89*1.2</f>
        <v>0.26022599999999996</v>
      </c>
      <c r="AT89" s="3">
        <f>SSP2_agr!AT89*1.2</f>
        <v>0.166848</v>
      </c>
      <c r="AU89" s="3">
        <f>SSP2_agr!AU89*1.2</f>
        <v>2.5655999999999998E-2</v>
      </c>
      <c r="AV89" s="14">
        <f t="shared" si="11"/>
        <v>1.3202219999999996</v>
      </c>
      <c r="AX89">
        <v>14</v>
      </c>
      <c r="AY89" t="s">
        <v>6</v>
      </c>
      <c r="AZ89" s="3">
        <f>SSP2_agr!AZ89*1.2</f>
        <v>3.264E-3</v>
      </c>
      <c r="BA89" s="3">
        <f>SSP2_agr!BA89*1.2</f>
        <v>2.0219999999999999E-3</v>
      </c>
      <c r="BB89" s="3">
        <f>SSP2_agr!BB89*1.2</f>
        <v>8.1599999999999989E-3</v>
      </c>
      <c r="BC89" s="3">
        <f>SSP2_agr!BC89*1.2</f>
        <v>6.1566000000000003E-2</v>
      </c>
      <c r="BD89" s="3">
        <f>SSP2_agr!BD89*1.2</f>
        <v>9.6846000000000002E-2</v>
      </c>
      <c r="BE89" s="3">
        <f>SSP2_agr!BE89*1.2</f>
        <v>0.139962</v>
      </c>
      <c r="BF89" s="3">
        <f>SSP2_agr!BF89*1.2</f>
        <v>0.17028599999999999</v>
      </c>
      <c r="BG89" s="3">
        <f>SSP2_agr!BG89*1.2</f>
        <v>0.18659999999999999</v>
      </c>
      <c r="BH89" s="3">
        <f>SSP2_agr!BH89*1.2</f>
        <v>0.19233600000000001</v>
      </c>
      <c r="BI89" s="3">
        <f>SSP2_agr!BI89*1.2</f>
        <v>0.29470199999999996</v>
      </c>
      <c r="BJ89" s="3">
        <f>SSP2_agr!BJ89*1.2</f>
        <v>0.18382199999999999</v>
      </c>
      <c r="BK89" s="3">
        <f>SSP2_agr!BK89*1.2</f>
        <v>1.6709999999999999E-2</v>
      </c>
      <c r="BL89" s="3">
        <f t="shared" si="12"/>
        <v>1.356276</v>
      </c>
    </row>
    <row r="90" spans="1:64" x14ac:dyDescent="0.25">
      <c r="A90">
        <v>1</v>
      </c>
      <c r="B90">
        <v>15</v>
      </c>
      <c r="C90" t="s">
        <v>2</v>
      </c>
      <c r="D90" s="3">
        <f>SSP2_agr!D90*1.2</f>
        <v>4.8300000000000003E-4</v>
      </c>
      <c r="E90" s="3">
        <f>SSP2_agr!E90*1.2</f>
        <v>4.8899999999999996E-4</v>
      </c>
      <c r="F90" s="3">
        <f>SSP2_agr!F90*1.2</f>
        <v>3.3899999999999998E-3</v>
      </c>
      <c r="G90" s="3">
        <f>SSP2_agr!G90*1.2</f>
        <v>7.4219999999999998E-3</v>
      </c>
      <c r="H90" s="3">
        <f>SSP2_agr!H90*1.2</f>
        <v>9.2399999999999999E-3</v>
      </c>
      <c r="I90" s="3">
        <f>SSP2_agr!I90*1.2</f>
        <v>8.990999999999999E-3</v>
      </c>
      <c r="J90" s="3">
        <f>SSP2_agr!J90*1.2</f>
        <v>1.2527999999999999E-2</v>
      </c>
      <c r="K90" s="3">
        <f>SSP2_agr!K90*1.2</f>
        <v>1.7106E-2</v>
      </c>
      <c r="L90" s="3">
        <f>SSP2_agr!L90*1.2</f>
        <v>1.8615E-2</v>
      </c>
      <c r="M90" s="3">
        <f>SSP2_agr!M90*1.2</f>
        <v>1.1120999999999999E-2</v>
      </c>
      <c r="N90" s="3">
        <f>SSP2_agr!N90*1.2</f>
        <v>7.5959999999999995E-3</v>
      </c>
      <c r="O90" s="3">
        <f>SSP2_agr!O90*1.2</f>
        <v>2.3399999999999996E-3</v>
      </c>
      <c r="P90" s="14">
        <f t="shared" si="14"/>
        <v>9.9320999999999993E-2</v>
      </c>
      <c r="R90">
        <v>15</v>
      </c>
      <c r="S90" t="s">
        <v>2</v>
      </c>
      <c r="T90" s="3">
        <f>SSP2_agr!T90*1.2</f>
        <v>1.1039999999999999E-3</v>
      </c>
      <c r="U90" s="3">
        <f>SSP2_agr!U90*1.2</f>
        <v>2.2260000000000001E-3</v>
      </c>
      <c r="V90" s="3">
        <f>SSP2_agr!V90*1.2</f>
        <v>4.5239999999999994E-3</v>
      </c>
      <c r="W90" s="3">
        <f>SSP2_agr!W90*1.2</f>
        <v>1.353E-2</v>
      </c>
      <c r="X90" s="3">
        <f>SSP2_agr!X90*1.2</f>
        <v>1.44E-2</v>
      </c>
      <c r="Y90" s="3">
        <f>SSP2_agr!Y90*1.2</f>
        <v>1.575E-2</v>
      </c>
      <c r="Z90" s="3">
        <f>SSP2_agr!Z90*1.2</f>
        <v>2.0927999999999999E-2</v>
      </c>
      <c r="AA90" s="3">
        <f>SSP2_agr!AA90*1.2</f>
        <v>2.8481999999999997E-2</v>
      </c>
      <c r="AB90" s="3">
        <f>SSP2_agr!AB90*1.2</f>
        <v>2.9219999999999999E-2</v>
      </c>
      <c r="AC90" s="3">
        <f>SSP2_agr!AC90*1.2</f>
        <v>1.7429999999999998E-2</v>
      </c>
      <c r="AD90" s="3">
        <f>SSP2_agr!AD90*1.2</f>
        <v>5.7779999999999993E-3</v>
      </c>
      <c r="AE90" s="3">
        <f>SSP2_agr!AE90*1.2</f>
        <v>8.0400000000000003E-4</v>
      </c>
      <c r="AF90" s="14">
        <f t="shared" si="13"/>
        <v>0.15417600000000001</v>
      </c>
      <c r="AH90">
        <v>15</v>
      </c>
      <c r="AI90" t="s">
        <v>2</v>
      </c>
      <c r="AJ90" s="3">
        <f>SSP2_agr!AJ90*1.2</f>
        <v>7.6800000000000002E-4</v>
      </c>
      <c r="AK90" s="3">
        <f>SSP2_agr!AK90*1.2</f>
        <v>1.4340000000000002E-3</v>
      </c>
      <c r="AL90" s="3">
        <f>SSP2_agr!AL90*1.2</f>
        <v>3.258E-3</v>
      </c>
      <c r="AM90" s="3">
        <f>SSP2_agr!AM90*1.2</f>
        <v>1.0416E-2</v>
      </c>
      <c r="AN90" s="3">
        <f>SSP2_agr!AN90*1.2</f>
        <v>1.3344E-2</v>
      </c>
      <c r="AO90" s="3">
        <f>SSP2_agr!AO90*1.2</f>
        <v>1.5335999999999999E-2</v>
      </c>
      <c r="AP90" s="3">
        <f>SSP2_agr!AP90*1.2</f>
        <v>2.0867999999999998E-2</v>
      </c>
      <c r="AQ90" s="3">
        <f>SSP2_agr!AQ90*1.2</f>
        <v>2.7810000000000001E-2</v>
      </c>
      <c r="AR90" s="3">
        <f>SSP2_agr!AR90*1.2</f>
        <v>2.928E-2</v>
      </c>
      <c r="AS90" s="3">
        <f>SSP2_agr!AS90*1.2</f>
        <v>2.1011999999999999E-2</v>
      </c>
      <c r="AT90" s="3">
        <f>SSP2_agr!AT90*1.2</f>
        <v>9.0539999999999995E-3</v>
      </c>
      <c r="AU90" s="3">
        <f>SSP2_agr!AU90*1.2</f>
        <v>3.1199999999999994E-4</v>
      </c>
      <c r="AV90" s="14">
        <f t="shared" si="11"/>
        <v>0.152892</v>
      </c>
      <c r="AX90">
        <v>15</v>
      </c>
      <c r="AY90" t="s">
        <v>2</v>
      </c>
      <c r="AZ90" s="3">
        <f>SSP2_agr!AZ90*1.2</f>
        <v>1.6200000000000001E-4</v>
      </c>
      <c r="BA90" s="3">
        <f>SSP2_agr!BA90*1.2</f>
        <v>7.8599999999999991E-4</v>
      </c>
      <c r="BB90" s="3">
        <f>SSP2_agr!BB90*1.2</f>
        <v>3.2520000000000001E-3</v>
      </c>
      <c r="BC90" s="3">
        <f>SSP2_agr!BC90*1.2</f>
        <v>8.4960000000000001E-3</v>
      </c>
      <c r="BD90" s="3">
        <f>SSP2_agr!BD90*1.2</f>
        <v>1.4303999999999999E-2</v>
      </c>
      <c r="BE90" s="3">
        <f>SSP2_agr!BE90*1.2</f>
        <v>1.3865999999999998E-2</v>
      </c>
      <c r="BF90" s="3">
        <f>SSP2_agr!BF90*1.2</f>
        <v>2.1144E-2</v>
      </c>
      <c r="BG90" s="3">
        <f>SSP2_agr!BG90*1.2</f>
        <v>2.8265999999999999E-2</v>
      </c>
      <c r="BH90" s="3">
        <f>SSP2_agr!BH90*1.2</f>
        <v>2.9987999999999997E-2</v>
      </c>
      <c r="BI90" s="3">
        <f>SSP2_agr!BI90*1.2</f>
        <v>1.9938000000000001E-2</v>
      </c>
      <c r="BJ90" s="3">
        <f>SSP2_agr!BJ90*1.2</f>
        <v>4.5659999999999997E-3</v>
      </c>
      <c r="BK90" s="3">
        <f>SSP2_agr!BK90*1.2</f>
        <v>4.0200000000000001E-4</v>
      </c>
      <c r="BL90" s="3">
        <f t="shared" si="12"/>
        <v>0.14516999999999999</v>
      </c>
    </row>
    <row r="91" spans="1:64" x14ac:dyDescent="0.25">
      <c r="A91">
        <v>2</v>
      </c>
      <c r="B91">
        <v>15</v>
      </c>
      <c r="C91" t="s">
        <v>3</v>
      </c>
      <c r="D91" s="3">
        <f>SSP2_agr!D91*1.2</f>
        <v>1.488E-3</v>
      </c>
      <c r="E91" s="3">
        <f>SSP2_agr!E91*1.2</f>
        <v>1.044E-3</v>
      </c>
      <c r="F91" s="3">
        <f>SSP2_agr!F91*1.2</f>
        <v>1.9139999999999999E-3</v>
      </c>
      <c r="G91" s="3">
        <f>SSP2_agr!G91*1.2</f>
        <v>6.2399999999999999E-3</v>
      </c>
      <c r="H91" s="3">
        <f>SSP2_agr!H91*1.2</f>
        <v>8.9639999999999997E-3</v>
      </c>
      <c r="I91" s="3">
        <f>SSP2_agr!I91*1.2</f>
        <v>7.6530000000000001E-3</v>
      </c>
      <c r="J91" s="3">
        <f>SSP2_agr!J91*1.2</f>
        <v>1.2464999999999999E-2</v>
      </c>
      <c r="K91" s="3">
        <f>SSP2_agr!K91*1.2</f>
        <v>1.6643999999999999E-2</v>
      </c>
      <c r="L91" s="3">
        <f>SSP2_agr!L91*1.2</f>
        <v>1.7762999999999998E-2</v>
      </c>
      <c r="M91" s="3">
        <f>SSP2_agr!M91*1.2</f>
        <v>1.3169999999999999E-2</v>
      </c>
      <c r="N91" s="3">
        <f>SSP2_agr!N91*1.2</f>
        <v>8.1960000000000002E-3</v>
      </c>
      <c r="O91" s="3">
        <f>SSP2_agr!O91*1.2</f>
        <v>2.6250000000000002E-3</v>
      </c>
      <c r="P91" s="14">
        <f t="shared" si="14"/>
        <v>9.8165999999999989E-2</v>
      </c>
      <c r="R91">
        <v>15</v>
      </c>
      <c r="S91" t="s">
        <v>3</v>
      </c>
      <c r="T91" s="3">
        <f>SSP2_agr!T91*1.2</f>
        <v>8.3999999999999995E-5</v>
      </c>
      <c r="U91" s="3">
        <f>SSP2_agr!U91*1.2</f>
        <v>1.0499999999999999E-3</v>
      </c>
      <c r="V91" s="3">
        <f>SSP2_agr!V91*1.2</f>
        <v>3.114E-3</v>
      </c>
      <c r="W91" s="3">
        <f>SSP2_agr!W91*1.2</f>
        <v>9.833999999999999E-3</v>
      </c>
      <c r="X91" s="3">
        <f>SSP2_agr!X91*1.2</f>
        <v>1.2366E-2</v>
      </c>
      <c r="Y91" s="3">
        <f>SSP2_agr!Y91*1.2</f>
        <v>1.3314000000000001E-2</v>
      </c>
      <c r="Z91" s="3">
        <f>SSP2_agr!Z91*1.2</f>
        <v>1.9553999999999998E-2</v>
      </c>
      <c r="AA91" s="3">
        <f>SSP2_agr!AA91*1.2</f>
        <v>2.6921999999999998E-2</v>
      </c>
      <c r="AB91" s="3">
        <f>SSP2_agr!AB91*1.2</f>
        <v>2.8271999999999999E-2</v>
      </c>
      <c r="AC91" s="3">
        <f>SSP2_agr!AC91*1.2</f>
        <v>1.9584000000000001E-2</v>
      </c>
      <c r="AD91" s="3">
        <f>SSP2_agr!AD91*1.2</f>
        <v>7.2480000000000001E-3</v>
      </c>
      <c r="AE91" s="3">
        <f>SSP2_agr!AE91*1.2</f>
        <v>2.4659999999999999E-3</v>
      </c>
      <c r="AF91" s="14">
        <f t="shared" si="13"/>
        <v>0.14380799999999999</v>
      </c>
      <c r="AH91">
        <v>15</v>
      </c>
      <c r="AI91" t="s">
        <v>3</v>
      </c>
      <c r="AJ91" s="3">
        <f>SSP2_agr!AJ91*1.2</f>
        <v>2.8440000000000002E-3</v>
      </c>
      <c r="AK91" s="3">
        <f>SSP2_agr!AK91*1.2</f>
        <v>8.0400000000000003E-4</v>
      </c>
      <c r="AL91" s="3">
        <f>SSP2_agr!AL91*1.2</f>
        <v>3.6119999999999998E-3</v>
      </c>
      <c r="AM91" s="3">
        <f>SSP2_agr!AM91*1.2</f>
        <v>9.4139999999999988E-3</v>
      </c>
      <c r="AN91" s="3">
        <f>SSP2_agr!AN91*1.2</f>
        <v>1.1921999999999999E-2</v>
      </c>
      <c r="AO91" s="3">
        <f>SSP2_agr!AO91*1.2</f>
        <v>1.2587999999999998E-2</v>
      </c>
      <c r="AP91" s="3">
        <f>SSP2_agr!AP91*1.2</f>
        <v>2.0483999999999999E-2</v>
      </c>
      <c r="AQ91" s="3">
        <f>SSP2_agr!AQ91*1.2</f>
        <v>2.7269999999999999E-2</v>
      </c>
      <c r="AR91" s="3">
        <f>SSP2_agr!AR91*1.2</f>
        <v>2.9051999999999998E-2</v>
      </c>
      <c r="AS91" s="3">
        <f>SSP2_agr!AS91*1.2</f>
        <v>1.932E-2</v>
      </c>
      <c r="AT91" s="3">
        <f>SSP2_agr!AT91*1.2</f>
        <v>6.8039999999999993E-3</v>
      </c>
      <c r="AU91" s="3">
        <f>SSP2_agr!AU91*1.2</f>
        <v>3.3119999999999998E-3</v>
      </c>
      <c r="AV91" s="14">
        <f t="shared" si="11"/>
        <v>0.147426</v>
      </c>
      <c r="AX91">
        <v>15</v>
      </c>
      <c r="AY91" t="s">
        <v>3</v>
      </c>
      <c r="AZ91" s="3">
        <f>SSP2_agr!AZ91*1.2</f>
        <v>8.3999999999999995E-5</v>
      </c>
      <c r="BA91" s="3">
        <f>SSP2_agr!BA91*1.2</f>
        <v>1.668E-3</v>
      </c>
      <c r="BB91" s="3">
        <f>SSP2_agr!BB91*1.2</f>
        <v>6.8519999999999996E-3</v>
      </c>
      <c r="BC91" s="3">
        <f>SSP2_agr!BC91*1.2</f>
        <v>1.2258E-2</v>
      </c>
      <c r="BD91" s="3">
        <f>SSP2_agr!BD91*1.2</f>
        <v>1.3362000000000001E-2</v>
      </c>
      <c r="BE91" s="3">
        <f>SSP2_agr!BE91*1.2</f>
        <v>1.3854E-2</v>
      </c>
      <c r="BF91" s="3">
        <f>SSP2_agr!BF91*1.2</f>
        <v>2.0274E-2</v>
      </c>
      <c r="BG91" s="3">
        <f>SSP2_agr!BG91*1.2</f>
        <v>2.7113999999999999E-2</v>
      </c>
      <c r="BH91" s="3">
        <f>SSP2_agr!BH91*1.2</f>
        <v>2.9465999999999999E-2</v>
      </c>
      <c r="BI91" s="3">
        <f>SSP2_agr!BI91*1.2</f>
        <v>1.7801999999999998E-2</v>
      </c>
      <c r="BJ91" s="3">
        <f>SSP2_agr!BJ91*1.2</f>
        <v>8.064E-3</v>
      </c>
      <c r="BK91" s="3">
        <f>SSP2_agr!BK91*1.2</f>
        <v>8.52E-4</v>
      </c>
      <c r="BL91" s="3">
        <f t="shared" si="12"/>
        <v>0.15164999999999995</v>
      </c>
    </row>
    <row r="92" spans="1:64" x14ac:dyDescent="0.25">
      <c r="A92">
        <v>3</v>
      </c>
      <c r="B92">
        <v>15</v>
      </c>
      <c r="C92" t="s">
        <v>4</v>
      </c>
      <c r="D92" s="3">
        <f>SSP2_agr!D92*1.2</f>
        <v>2.7060000000000001E-3</v>
      </c>
      <c r="E92" s="3">
        <f>SSP2_agr!E92*1.2</f>
        <v>5.1000000000000004E-3</v>
      </c>
      <c r="F92" s="3">
        <f>SSP2_agr!F92*1.2</f>
        <v>1.2177E-2</v>
      </c>
      <c r="G92" s="3">
        <f>SSP2_agr!G92*1.2</f>
        <v>1.6292999999999998E-2</v>
      </c>
      <c r="H92" s="3">
        <f>SSP2_agr!H92*1.2</f>
        <v>1.7336999999999998E-2</v>
      </c>
      <c r="I92" s="3">
        <f>SSP2_agr!I92*1.2</f>
        <v>1.7162999999999998E-2</v>
      </c>
      <c r="J92" s="3">
        <f>SSP2_agr!J92*1.2</f>
        <v>2.3717999999999999E-2</v>
      </c>
      <c r="K92" s="3">
        <f>SSP2_agr!K92*1.2</f>
        <v>3.2621999999999998E-2</v>
      </c>
      <c r="L92" s="3">
        <f>SSP2_agr!L92*1.2</f>
        <v>3.4754999999999994E-2</v>
      </c>
      <c r="M92" s="3">
        <f>SSP2_agr!M92*1.2</f>
        <v>2.2296E-2</v>
      </c>
      <c r="N92" s="3">
        <f>SSP2_agr!N92*1.2</f>
        <v>1.1984999999999999E-2</v>
      </c>
      <c r="O92" s="3">
        <f>SSP2_agr!O92*1.2</f>
        <v>5.6279999999999993E-3</v>
      </c>
      <c r="P92" s="14">
        <f t="shared" si="14"/>
        <v>0.20177999999999999</v>
      </c>
      <c r="R92">
        <v>15</v>
      </c>
      <c r="S92" t="s">
        <v>4</v>
      </c>
      <c r="T92" s="3">
        <f>SSP2_agr!T92*1.2</f>
        <v>1.6799999999999999E-4</v>
      </c>
      <c r="U92" s="3">
        <f>SSP2_agr!U92*1.2</f>
        <v>3.5700000000000003E-3</v>
      </c>
      <c r="V92" s="3">
        <f>SSP2_agr!V92*1.2</f>
        <v>7.9139999999999992E-3</v>
      </c>
      <c r="W92" s="3">
        <f>SSP2_agr!W92*1.2</f>
        <v>1.9301999999999996E-2</v>
      </c>
      <c r="X92" s="3">
        <f>SSP2_agr!X92*1.2</f>
        <v>2.5715999999999999E-2</v>
      </c>
      <c r="Y92" s="3">
        <f>SSP2_agr!Y92*1.2</f>
        <v>2.4965999999999999E-2</v>
      </c>
      <c r="Z92" s="3">
        <f>SSP2_agr!Z92*1.2</f>
        <v>3.7319999999999999E-2</v>
      </c>
      <c r="AA92" s="3">
        <f>SSP2_agr!AA92*1.2</f>
        <v>5.2002E-2</v>
      </c>
      <c r="AB92" s="3">
        <f>SSP2_agr!AB92*1.2</f>
        <v>5.5067999999999999E-2</v>
      </c>
      <c r="AC92" s="3">
        <f>SSP2_agr!AC92*1.2</f>
        <v>3.159E-2</v>
      </c>
      <c r="AD92" s="3">
        <f>SSP2_agr!AD92*1.2</f>
        <v>1.1465999999999999E-2</v>
      </c>
      <c r="AE92" s="3">
        <f>SSP2_agr!AE92*1.2</f>
        <v>4.4279999999999996E-3</v>
      </c>
      <c r="AF92" s="14">
        <f t="shared" si="13"/>
        <v>0.27350999999999998</v>
      </c>
      <c r="AH92">
        <v>15</v>
      </c>
      <c r="AI92" t="s">
        <v>4</v>
      </c>
      <c r="AJ92" s="3">
        <f>SSP2_agr!AJ92*1.2</f>
        <v>4.8300000000000001E-3</v>
      </c>
      <c r="AK92" s="3">
        <f>SSP2_agr!AK92*1.2</f>
        <v>4.182E-3</v>
      </c>
      <c r="AL92" s="3">
        <f>SSP2_agr!AL92*1.2</f>
        <v>1.0847999999999998E-2</v>
      </c>
      <c r="AM92" s="3">
        <f>SSP2_agr!AM92*1.2</f>
        <v>2.2194000000000002E-2</v>
      </c>
      <c r="AN92" s="3">
        <f>SSP2_agr!AN92*1.2</f>
        <v>2.5829999999999999E-2</v>
      </c>
      <c r="AO92" s="3">
        <f>SSP2_agr!AO92*1.2</f>
        <v>2.478E-2</v>
      </c>
      <c r="AP92" s="3">
        <f>SSP2_agr!AP92*1.2</f>
        <v>3.7289999999999997E-2</v>
      </c>
      <c r="AQ92" s="3">
        <f>SSP2_agr!AQ92*1.2</f>
        <v>5.0376000000000004E-2</v>
      </c>
      <c r="AR92" s="3">
        <f>SSP2_agr!AR92*1.2</f>
        <v>5.4017999999999997E-2</v>
      </c>
      <c r="AS92" s="3">
        <f>SSP2_agr!AS92*1.2</f>
        <v>3.7103999999999998E-2</v>
      </c>
      <c r="AT92" s="3">
        <f>SSP2_agr!AT92*1.2</f>
        <v>1.8083999999999999E-2</v>
      </c>
      <c r="AU92" s="3">
        <f>SSP2_agr!AU92*1.2</f>
        <v>7.415999999999999E-3</v>
      </c>
      <c r="AV92" s="14">
        <f t="shared" si="11"/>
        <v>0.29695199999999999</v>
      </c>
      <c r="AX92">
        <v>15</v>
      </c>
      <c r="AY92" t="s">
        <v>4</v>
      </c>
      <c r="AZ92" s="3">
        <f>SSP2_agr!AZ92*1.2</f>
        <v>3.1199999999999994E-4</v>
      </c>
      <c r="BA92" s="3">
        <f>SSP2_agr!BA92*1.2</f>
        <v>7.6199999999999998E-4</v>
      </c>
      <c r="BB92" s="3">
        <f>SSP2_agr!BB92*1.2</f>
        <v>9.606E-3</v>
      </c>
      <c r="BC92" s="3">
        <f>SSP2_agr!BC92*1.2</f>
        <v>1.8023999999999998E-2</v>
      </c>
      <c r="BD92" s="3">
        <f>SSP2_agr!BD92*1.2</f>
        <v>2.4732000000000001E-2</v>
      </c>
      <c r="BE92" s="3">
        <f>SSP2_agr!BE92*1.2</f>
        <v>2.6376E-2</v>
      </c>
      <c r="BF92" s="3">
        <f>SSP2_agr!BF92*1.2</f>
        <v>3.7097999999999999E-2</v>
      </c>
      <c r="BG92" s="3">
        <f>SSP2_agr!BG92*1.2</f>
        <v>5.1677999999999995E-2</v>
      </c>
      <c r="BH92" s="3">
        <f>SSP2_agr!BH92*1.2</f>
        <v>5.5391999999999997E-2</v>
      </c>
      <c r="BI92" s="3">
        <f>SSP2_agr!BI92*1.2</f>
        <v>3.5825999999999997E-2</v>
      </c>
      <c r="BJ92" s="3">
        <f>SSP2_agr!BJ92*1.2</f>
        <v>1.5204000000000001E-2</v>
      </c>
      <c r="BK92" s="3">
        <f>SSP2_agr!BK92*1.2</f>
        <v>1.8959999999999999E-3</v>
      </c>
      <c r="BL92" s="3">
        <f t="shared" si="12"/>
        <v>0.27690599999999999</v>
      </c>
    </row>
    <row r="93" spans="1:64" x14ac:dyDescent="0.25">
      <c r="A93">
        <v>4</v>
      </c>
      <c r="B93">
        <v>15</v>
      </c>
      <c r="C93" t="s">
        <v>5</v>
      </c>
      <c r="D93" s="3">
        <f>SSP2_agr!D93*1.2</f>
        <v>2.7629999999999998E-3</v>
      </c>
      <c r="E93" s="3">
        <f>SSP2_agr!E93*1.2</f>
        <v>3.3660000000000001E-3</v>
      </c>
      <c r="F93" s="3">
        <f>SSP2_agr!F93*1.2</f>
        <v>2.2187999999999999E-2</v>
      </c>
      <c r="G93" s="3">
        <f>SSP2_agr!G93*1.2</f>
        <v>4.0670999999999999E-2</v>
      </c>
      <c r="H93" s="3">
        <f>SSP2_agr!H93*1.2</f>
        <v>5.4204000000000002E-2</v>
      </c>
      <c r="I93" s="3">
        <f>SSP2_agr!I93*1.2</f>
        <v>5.2361999999999999E-2</v>
      </c>
      <c r="J93" s="3">
        <f>SSP2_agr!J93*1.2</f>
        <v>7.3166999999999996E-2</v>
      </c>
      <c r="K93" s="3">
        <f>SSP2_agr!K93*1.2</f>
        <v>9.7317000000000001E-2</v>
      </c>
      <c r="L93" s="3">
        <f>SSP2_agr!L93*1.2</f>
        <v>0.10444199999999999</v>
      </c>
      <c r="M93" s="3">
        <f>SSP2_agr!M93*1.2</f>
        <v>8.0072999999999991E-2</v>
      </c>
      <c r="N93" s="3">
        <f>SSP2_agr!N93*1.2</f>
        <v>4.4153999999999999E-2</v>
      </c>
      <c r="O93" s="3">
        <f>SSP2_agr!O93*1.2</f>
        <v>8.7810000000000006E-3</v>
      </c>
      <c r="P93" s="14">
        <f t="shared" si="14"/>
        <v>0.58348800000000001</v>
      </c>
      <c r="R93">
        <v>15</v>
      </c>
      <c r="S93" t="s">
        <v>5</v>
      </c>
      <c r="T93" s="3">
        <f>SSP2_agr!T93*1.2</f>
        <v>6.3599999999999996E-4</v>
      </c>
      <c r="U93" s="3">
        <f>SSP2_agr!U93*1.2</f>
        <v>7.842E-3</v>
      </c>
      <c r="V93" s="3">
        <f>SSP2_agr!V93*1.2</f>
        <v>4.1796E-2</v>
      </c>
      <c r="W93" s="3">
        <f>SSP2_agr!W93*1.2</f>
        <v>7.2599999999999998E-2</v>
      </c>
      <c r="X93" s="3">
        <f>SSP2_agr!X93*1.2</f>
        <v>7.7022000000000007E-2</v>
      </c>
      <c r="Y93" s="3">
        <f>SSP2_agr!Y93*1.2</f>
        <v>8.6417999999999995E-2</v>
      </c>
      <c r="Z93" s="3">
        <f>SSP2_agr!Z93*1.2</f>
        <v>0.11632799999999999</v>
      </c>
      <c r="AA93" s="3">
        <f>SSP2_agr!AA93*1.2</f>
        <v>0.15889800000000001</v>
      </c>
      <c r="AB93" s="3">
        <f>SSP2_agr!AB93*1.2</f>
        <v>0.16828799999999999</v>
      </c>
      <c r="AC93" s="3">
        <f>SSP2_agr!AC93*1.2</f>
        <v>0.10511999999999999</v>
      </c>
      <c r="AD93" s="3">
        <f>SSP2_agr!AD93*1.2</f>
        <v>3.9419999999999997E-2</v>
      </c>
      <c r="AE93" s="3">
        <f>SSP2_agr!AE93*1.2</f>
        <v>4.1399999999999996E-3</v>
      </c>
      <c r="AF93" s="14">
        <f t="shared" si="13"/>
        <v>0.87850800000000007</v>
      </c>
      <c r="AH93">
        <v>15</v>
      </c>
      <c r="AI93" t="s">
        <v>5</v>
      </c>
      <c r="AJ93" s="3">
        <f>SSP2_agr!AJ93*1.2</f>
        <v>2.2962E-2</v>
      </c>
      <c r="AK93" s="3">
        <f>SSP2_agr!AK93*1.2</f>
        <v>2.7815999999999997E-2</v>
      </c>
      <c r="AL93" s="3">
        <f>SSP2_agr!AL93*1.2</f>
        <v>4.308E-2</v>
      </c>
      <c r="AM93" s="3">
        <f>SSP2_agr!AM93*1.2</f>
        <v>6.2897999999999996E-2</v>
      </c>
      <c r="AN93" s="3">
        <f>SSP2_agr!AN93*1.2</f>
        <v>7.7172000000000004E-2</v>
      </c>
      <c r="AO93" s="3">
        <f>SSP2_agr!AO93*1.2</f>
        <v>7.8245999999999996E-2</v>
      </c>
      <c r="AP93" s="3">
        <f>SSP2_agr!AP93*1.2</f>
        <v>0.120798</v>
      </c>
      <c r="AQ93" s="3">
        <f>SSP2_agr!AQ93*1.2</f>
        <v>0.15130199999999999</v>
      </c>
      <c r="AR93" s="3">
        <f>SSP2_agr!AR93*1.2</f>
        <v>0.16743</v>
      </c>
      <c r="AS93" s="3">
        <f>SSP2_agr!AS93*1.2</f>
        <v>0.11077799999999999</v>
      </c>
      <c r="AT93" s="3">
        <f>SSP2_agr!AT93*1.2</f>
        <v>7.2905999999999999E-2</v>
      </c>
      <c r="AU93" s="3">
        <f>SSP2_agr!AU93*1.2</f>
        <v>2.3556000000000001E-2</v>
      </c>
      <c r="AV93" s="14">
        <f t="shared" si="11"/>
        <v>0.95894400000000002</v>
      </c>
      <c r="AX93">
        <v>15</v>
      </c>
      <c r="AY93" t="s">
        <v>5</v>
      </c>
      <c r="AZ93" s="3">
        <f>SSP2_agr!AZ93*1.2</f>
        <v>1.125E-2</v>
      </c>
      <c r="BA93" s="3">
        <f>SSP2_agr!BA93*1.2</f>
        <v>1.41E-2</v>
      </c>
      <c r="BB93" s="3">
        <f>SSP2_agr!BB93*1.2</f>
        <v>5.2049999999999992E-2</v>
      </c>
      <c r="BC93" s="3">
        <f>SSP2_agr!BC93*1.2</f>
        <v>7.4165999999999996E-2</v>
      </c>
      <c r="BD93" s="3">
        <f>SSP2_agr!BD93*1.2</f>
        <v>8.5487999999999995E-2</v>
      </c>
      <c r="BE93" s="3">
        <f>SSP2_agr!BE93*1.2</f>
        <v>8.3100000000000007E-2</v>
      </c>
      <c r="BF93" s="3">
        <f>SSP2_agr!BF93*1.2</f>
        <v>0.120696</v>
      </c>
      <c r="BG93" s="3">
        <f>SSP2_agr!BG93*1.2</f>
        <v>0.16132199999999999</v>
      </c>
      <c r="BH93" s="3">
        <f>SSP2_agr!BH93*1.2</f>
        <v>0.17055600000000001</v>
      </c>
      <c r="BI93" s="3">
        <f>SSP2_agr!BI93*1.2</f>
        <v>0.11447399999999999</v>
      </c>
      <c r="BJ93" s="3">
        <f>SSP2_agr!BJ93*1.2</f>
        <v>4.6446000000000001E-2</v>
      </c>
      <c r="BK93" s="3">
        <f>SSP2_agr!BK93*1.2</f>
        <v>9.0299999999999998E-3</v>
      </c>
      <c r="BL93" s="3">
        <f t="shared" si="12"/>
        <v>0.9426779999999999</v>
      </c>
    </row>
    <row r="94" spans="1:64" x14ac:dyDescent="0.25">
      <c r="A94">
        <v>5</v>
      </c>
      <c r="B94">
        <v>15</v>
      </c>
      <c r="C94" t="s">
        <v>6</v>
      </c>
      <c r="D94" s="3">
        <f>SSP2_agr!D94*1.2</f>
        <v>6.6600000000000001E-3</v>
      </c>
      <c r="E94" s="3">
        <f>SSP2_agr!E94*1.2</f>
        <v>2.4938999999999999E-2</v>
      </c>
      <c r="F94" s="3">
        <f>SSP2_agr!F94*1.2</f>
        <v>4.7718000000000003E-2</v>
      </c>
      <c r="G94" s="3">
        <f>SSP2_agr!G94*1.2</f>
        <v>8.3060999999999996E-2</v>
      </c>
      <c r="H94" s="3">
        <f>SSP2_agr!H94*1.2</f>
        <v>0.10820399999999999</v>
      </c>
      <c r="I94" s="3">
        <f>SSP2_agr!I94*1.2</f>
        <v>0.10960499999999999</v>
      </c>
      <c r="J94" s="3">
        <f>SSP2_agr!J94*1.2</f>
        <v>0.15705</v>
      </c>
      <c r="K94" s="3">
        <f>SSP2_agr!K94*1.2</f>
        <v>0.20722499999999999</v>
      </c>
      <c r="L94" s="3">
        <f>SSP2_agr!L94*1.2</f>
        <v>0.21967200000000001</v>
      </c>
      <c r="M94" s="3">
        <f>SSP2_agr!M94*1.2</f>
        <v>0.17687699999999998</v>
      </c>
      <c r="N94" s="3">
        <f>SSP2_agr!N94*1.2</f>
        <v>0.10636799999999999</v>
      </c>
      <c r="O94" s="3">
        <f>SSP2_agr!O94*1.2</f>
        <v>1.6493999999999998E-2</v>
      </c>
      <c r="P94" s="14">
        <f t="shared" si="14"/>
        <v>1.263873</v>
      </c>
      <c r="R94">
        <v>15</v>
      </c>
      <c r="S94" t="s">
        <v>6</v>
      </c>
      <c r="T94" s="3">
        <f>SSP2_agr!T94*1.2</f>
        <v>1.5401999999999999E-2</v>
      </c>
      <c r="U94" s="3">
        <f>SSP2_agr!U94*1.2</f>
        <v>2.7036000000000001E-2</v>
      </c>
      <c r="V94" s="3">
        <f>SSP2_agr!V94*1.2</f>
        <v>8.7678000000000006E-2</v>
      </c>
      <c r="W94" s="3">
        <f>SSP2_agr!W94*1.2</f>
        <v>0.14471399999999998</v>
      </c>
      <c r="X94" s="3">
        <f>SSP2_agr!X94*1.2</f>
        <v>0.16561799999999999</v>
      </c>
      <c r="Y94" s="3">
        <f>SSP2_agr!Y94*1.2</f>
        <v>0.16586999999999999</v>
      </c>
      <c r="Z94" s="3">
        <f>SSP2_agr!Z94*1.2</f>
        <v>0.25534200000000001</v>
      </c>
      <c r="AA94" s="3">
        <f>SSP2_agr!AA94*1.2</f>
        <v>0.33389400000000002</v>
      </c>
      <c r="AB94" s="3">
        <f>SSP2_agr!AB94*1.2</f>
        <v>0.35558399999999996</v>
      </c>
      <c r="AC94" s="3">
        <f>SSP2_agr!AC94*1.2</f>
        <v>0.21173399999999998</v>
      </c>
      <c r="AD94" s="3">
        <f>SSP2_agr!AD94*1.2</f>
        <v>7.9637999999999987E-2</v>
      </c>
      <c r="AE94" s="3">
        <f>SSP2_agr!AE94*1.2</f>
        <v>8.5620000000000002E-3</v>
      </c>
      <c r="AF94" s="14">
        <f t="shared" si="13"/>
        <v>1.8510719999999998</v>
      </c>
      <c r="AH94">
        <v>15</v>
      </c>
      <c r="AI94" t="s">
        <v>6</v>
      </c>
      <c r="AJ94" s="3">
        <f>SSP2_agr!AJ94*1.2</f>
        <v>5.3693999999999999E-2</v>
      </c>
      <c r="AK94" s="3">
        <f>SSP2_agr!AK94*1.2</f>
        <v>4.0787999999999998E-2</v>
      </c>
      <c r="AL94" s="3">
        <f>SSP2_agr!AL94*1.2</f>
        <v>4.6817999999999999E-2</v>
      </c>
      <c r="AM94" s="3">
        <f>SSP2_agr!AM94*1.2</f>
        <v>0.150534</v>
      </c>
      <c r="AN94" s="3">
        <f>SSP2_agr!AN94*1.2</f>
        <v>0.15202199999999999</v>
      </c>
      <c r="AO94" s="3">
        <f>SSP2_agr!AO94*1.2</f>
        <v>0.16450799999999999</v>
      </c>
      <c r="AP94" s="3">
        <f>SSP2_agr!AP94*1.2</f>
        <v>0.248886</v>
      </c>
      <c r="AQ94" s="3">
        <f>SSP2_agr!AQ94*1.2</f>
        <v>0.32424599999999998</v>
      </c>
      <c r="AR94" s="3">
        <f>SSP2_agr!AR94*1.2</f>
        <v>0.34312800000000004</v>
      </c>
      <c r="AS94" s="3">
        <f>SSP2_agr!AS94*1.2</f>
        <v>0.240786</v>
      </c>
      <c r="AT94" s="3">
        <f>SSP2_agr!AT94*1.2</f>
        <v>0.104334</v>
      </c>
      <c r="AU94" s="3">
        <f>SSP2_agr!AU94*1.2</f>
        <v>3.7583999999999999E-2</v>
      </c>
      <c r="AV94" s="14">
        <f t="shared" si="11"/>
        <v>1.9073279999999999</v>
      </c>
      <c r="AX94">
        <v>15</v>
      </c>
      <c r="AY94" t="s">
        <v>6</v>
      </c>
      <c r="AZ94" s="3">
        <f>SSP2_agr!AZ94*1.2</f>
        <v>1.4579999999999999E-3</v>
      </c>
      <c r="BA94" s="3">
        <f>SSP2_agr!BA94*1.2</f>
        <v>1.2359999999999999E-2</v>
      </c>
      <c r="BB94" s="3">
        <f>SSP2_agr!BB94*1.2</f>
        <v>8.6274000000000003E-2</v>
      </c>
      <c r="BC94" s="3">
        <f>SSP2_agr!BC94*1.2</f>
        <v>0.13858200000000001</v>
      </c>
      <c r="BD94" s="3">
        <f>SSP2_agr!BD94*1.2</f>
        <v>0.16580399999999998</v>
      </c>
      <c r="BE94" s="3">
        <f>SSP2_agr!BE94*1.2</f>
        <v>0.17569799999999999</v>
      </c>
      <c r="BF94" s="3">
        <f>SSP2_agr!BF94*1.2</f>
        <v>0.245946</v>
      </c>
      <c r="BG94" s="3">
        <f>SSP2_agr!BG94*1.2</f>
        <v>0.32918399999999998</v>
      </c>
      <c r="BH94" s="3">
        <f>SSP2_agr!BH94*1.2</f>
        <v>0.35345399999999999</v>
      </c>
      <c r="BI94" s="3">
        <f>SSP2_agr!BI94*1.2</f>
        <v>0.25441199999999997</v>
      </c>
      <c r="BJ94" s="3">
        <f>SSP2_agr!BJ94*1.2</f>
        <v>0.113436</v>
      </c>
      <c r="BK94" s="3">
        <f>SSP2_agr!BK94*1.2</f>
        <v>9.0600000000000003E-3</v>
      </c>
      <c r="BL94" s="3">
        <f t="shared" si="12"/>
        <v>1.8856680000000001</v>
      </c>
    </row>
    <row r="95" spans="1:64" x14ac:dyDescent="0.25">
      <c r="A95">
        <v>1</v>
      </c>
      <c r="B95">
        <v>16</v>
      </c>
      <c r="C95" t="s">
        <v>2</v>
      </c>
      <c r="D95" s="3">
        <f>SSP2_agr!D95*1.2</f>
        <v>2.5499999999999996E-4</v>
      </c>
      <c r="E95" s="3">
        <f>SSP2_agr!E95*1.2</f>
        <v>2.4000000000000001E-5</v>
      </c>
      <c r="F95" s="3">
        <f>SSP2_agr!F95*1.2</f>
        <v>1.2329999999999999E-3</v>
      </c>
      <c r="G95" s="3">
        <f>SSP2_agr!G95*1.2</f>
        <v>3.9480000000000001E-3</v>
      </c>
      <c r="H95" s="3">
        <f>SSP2_agr!H95*1.2</f>
        <v>4.7339999999999995E-3</v>
      </c>
      <c r="I95" s="3">
        <f>SSP2_agr!I95*1.2</f>
        <v>4.2269999999999999E-3</v>
      </c>
      <c r="J95" s="3">
        <f>SSP2_agr!J95*1.2</f>
        <v>5.9940000000000002E-3</v>
      </c>
      <c r="K95" s="3">
        <f>SSP2_agr!K95*1.2</f>
        <v>8.5710000000000005E-3</v>
      </c>
      <c r="L95" s="3">
        <f>SSP2_agr!L95*1.2</f>
        <v>9.1229999999999992E-3</v>
      </c>
      <c r="M95" s="3">
        <f>SSP2_agr!M95*1.2</f>
        <v>5.94E-3</v>
      </c>
      <c r="N95" s="3">
        <f>SSP2_agr!N95*1.2</f>
        <v>4.6470000000000001E-3</v>
      </c>
      <c r="O95" s="3">
        <f>SSP2_agr!O95*1.2</f>
        <v>1.212E-3</v>
      </c>
      <c r="P95" s="14">
        <f t="shared" si="14"/>
        <v>4.9907999999999994E-2</v>
      </c>
      <c r="R95">
        <v>16</v>
      </c>
      <c r="S95" t="s">
        <v>2</v>
      </c>
      <c r="T95" s="3">
        <f>SSP2_agr!T95*1.2</f>
        <v>4.8000000000000001E-5</v>
      </c>
      <c r="U95" s="3">
        <f>SSP2_agr!U95*1.2</f>
        <v>3.9599999999999998E-4</v>
      </c>
      <c r="V95" s="3">
        <f>SSP2_agr!V95*1.2</f>
        <v>1.9139999999999999E-3</v>
      </c>
      <c r="W95" s="3">
        <f>SSP2_agr!W95*1.2</f>
        <v>7.332E-3</v>
      </c>
      <c r="X95" s="3">
        <f>SSP2_agr!X95*1.2</f>
        <v>7.7459999999999994E-3</v>
      </c>
      <c r="Y95" s="3">
        <f>SSP2_agr!Y95*1.2</f>
        <v>7.3499999999999998E-3</v>
      </c>
      <c r="Z95" s="3">
        <f>SSP2_agr!Z95*1.2</f>
        <v>1.0356000000000001E-2</v>
      </c>
      <c r="AA95" s="3">
        <f>SSP2_agr!AA95*1.2</f>
        <v>1.4135999999999999E-2</v>
      </c>
      <c r="AB95" s="3">
        <f>SSP2_agr!AB95*1.2</f>
        <v>1.4622E-2</v>
      </c>
      <c r="AC95" s="3">
        <f>SSP2_agr!AC95*1.2</f>
        <v>9.5940000000000001E-3</v>
      </c>
      <c r="AD95" s="3">
        <f>SSP2_agr!AD95*1.2</f>
        <v>4.1879999999999999E-3</v>
      </c>
      <c r="AE95" s="3">
        <f>SSP2_agr!AE95*1.2</f>
        <v>4.4399999999999995E-4</v>
      </c>
      <c r="AF95" s="14">
        <f t="shared" si="13"/>
        <v>7.8126000000000001E-2</v>
      </c>
      <c r="AH95">
        <v>16</v>
      </c>
      <c r="AI95" t="s">
        <v>2</v>
      </c>
      <c r="AJ95" s="3">
        <f>SSP2_agr!AJ95*1.2</f>
        <v>4.1999999999999998E-5</v>
      </c>
      <c r="AK95" s="3">
        <f>SSP2_agr!AK95*1.2</f>
        <v>0</v>
      </c>
      <c r="AL95" s="3">
        <f>SSP2_agr!AL95*1.2</f>
        <v>6.1200000000000002E-4</v>
      </c>
      <c r="AM95" s="3">
        <f>SSP2_agr!AM95*1.2</f>
        <v>5.0759999999999998E-3</v>
      </c>
      <c r="AN95" s="3">
        <f>SSP2_agr!AN95*1.2</f>
        <v>6.7140000000000003E-3</v>
      </c>
      <c r="AO95" s="3">
        <f>SSP2_agr!AO95*1.2</f>
        <v>8.1239999999999993E-3</v>
      </c>
      <c r="AP95" s="3">
        <f>SSP2_agr!AP95*1.2</f>
        <v>9.7979999999999994E-3</v>
      </c>
      <c r="AQ95" s="3">
        <f>SSP2_agr!AQ95*1.2</f>
        <v>1.4003999999999999E-2</v>
      </c>
      <c r="AR95" s="3">
        <f>SSP2_agr!AR95*1.2</f>
        <v>1.506E-2</v>
      </c>
      <c r="AS95" s="3">
        <f>SSP2_agr!AS95*1.2</f>
        <v>1.0109999999999999E-2</v>
      </c>
      <c r="AT95" s="3">
        <f>SSP2_agr!AT95*1.2</f>
        <v>5.6160000000000003E-3</v>
      </c>
      <c r="AU95" s="3">
        <f>SSP2_agr!AU95*1.2</f>
        <v>2.9399999999999999E-4</v>
      </c>
      <c r="AV95" s="14">
        <f t="shared" si="11"/>
        <v>7.5449999999999989E-2</v>
      </c>
      <c r="AX95">
        <v>16</v>
      </c>
      <c r="AY95" t="s">
        <v>2</v>
      </c>
      <c r="AZ95" s="3">
        <f>SSP2_agr!AZ95*1.2</f>
        <v>0</v>
      </c>
      <c r="BA95" s="3">
        <f>SSP2_agr!BA95*1.2</f>
        <v>4.1999999999999998E-5</v>
      </c>
      <c r="BB95" s="3">
        <f>SSP2_agr!BB95*1.2</f>
        <v>6.6E-4</v>
      </c>
      <c r="BC95" s="3">
        <f>SSP2_agr!BC95*1.2</f>
        <v>5.3759999999999997E-3</v>
      </c>
      <c r="BD95" s="3">
        <f>SSP2_agr!BD95*1.2</f>
        <v>7.5059999999999997E-3</v>
      </c>
      <c r="BE95" s="3">
        <f>SSP2_agr!BE95*1.2</f>
        <v>6.5880000000000001E-3</v>
      </c>
      <c r="BF95" s="3">
        <f>SSP2_agr!BF95*1.2</f>
        <v>1.0631999999999999E-2</v>
      </c>
      <c r="BG95" s="3">
        <f>SSP2_agr!BG95*1.2</f>
        <v>1.389E-2</v>
      </c>
      <c r="BH95" s="3">
        <f>SSP2_agr!BH95*1.2</f>
        <v>1.5041999999999998E-2</v>
      </c>
      <c r="BI95" s="3">
        <f>SSP2_agr!BI95*1.2</f>
        <v>1.0535999999999998E-2</v>
      </c>
      <c r="BJ95" s="3">
        <f>SSP2_agr!BJ95*1.2</f>
        <v>3.7559999999999998E-3</v>
      </c>
      <c r="BK95" s="3">
        <f>SSP2_agr!BK95*1.2</f>
        <v>2.7599999999999999E-4</v>
      </c>
      <c r="BL95" s="3">
        <f t="shared" si="12"/>
        <v>7.4303999999999995E-2</v>
      </c>
    </row>
    <row r="96" spans="1:64" x14ac:dyDescent="0.25">
      <c r="A96">
        <v>2</v>
      </c>
      <c r="B96">
        <v>16</v>
      </c>
      <c r="C96" t="s">
        <v>3</v>
      </c>
      <c r="D96" s="3">
        <f>SSP2_agr!D96*1.2</f>
        <v>5.6099999999999998E-4</v>
      </c>
      <c r="E96" s="3">
        <f>SSP2_agr!E96*1.2</f>
        <v>2.8800000000000001E-4</v>
      </c>
      <c r="F96" s="3">
        <f>SSP2_agr!F96*1.2</f>
        <v>8.0099999999999995E-4</v>
      </c>
      <c r="G96" s="3">
        <f>SSP2_agr!G96*1.2</f>
        <v>3.1649999999999998E-3</v>
      </c>
      <c r="H96" s="3">
        <f>SSP2_agr!H96*1.2</f>
        <v>4.5509999999999995E-3</v>
      </c>
      <c r="I96" s="3">
        <f>SSP2_agr!I96*1.2</f>
        <v>3.6870000000000002E-3</v>
      </c>
      <c r="J96" s="3">
        <f>SSP2_agr!J96*1.2</f>
        <v>5.9519999999999998E-3</v>
      </c>
      <c r="K96" s="3">
        <f>SSP2_agr!K96*1.2</f>
        <v>7.8359999999999992E-3</v>
      </c>
      <c r="L96" s="3">
        <f>SSP2_agr!L96*1.2</f>
        <v>8.574E-3</v>
      </c>
      <c r="M96" s="3">
        <f>SSP2_agr!M96*1.2</f>
        <v>6.783E-3</v>
      </c>
      <c r="N96" s="3">
        <f>SSP2_agr!N96*1.2</f>
        <v>4.7339999999999995E-3</v>
      </c>
      <c r="O96" s="3">
        <f>SSP2_agr!O96*1.2</f>
        <v>1.3439999999999999E-3</v>
      </c>
      <c r="P96" s="14">
        <f t="shared" si="14"/>
        <v>4.8275999999999993E-2</v>
      </c>
      <c r="R96">
        <v>16</v>
      </c>
      <c r="S96" t="s">
        <v>3</v>
      </c>
      <c r="T96" s="3">
        <f>SSP2_agr!T96*1.2</f>
        <v>0</v>
      </c>
      <c r="U96" s="3">
        <f>SSP2_agr!U96*1.2</f>
        <v>9.6000000000000002E-5</v>
      </c>
      <c r="V96" s="3">
        <f>SSP2_agr!V96*1.2</f>
        <v>1.4040000000000001E-3</v>
      </c>
      <c r="W96" s="3">
        <f>SSP2_agr!W96*1.2</f>
        <v>5.2979999999999998E-3</v>
      </c>
      <c r="X96" s="3">
        <f>SSP2_agr!X96*1.2</f>
        <v>6.1319999999999994E-3</v>
      </c>
      <c r="Y96" s="3">
        <f>SSP2_agr!Y96*1.2</f>
        <v>6.8399999999999997E-3</v>
      </c>
      <c r="Z96" s="3">
        <f>SSP2_agr!Z96*1.2</f>
        <v>8.9040000000000005E-3</v>
      </c>
      <c r="AA96" s="3">
        <f>SSP2_agr!AA96*1.2</f>
        <v>1.311E-2</v>
      </c>
      <c r="AB96" s="3">
        <f>SSP2_agr!AB96*1.2</f>
        <v>1.4051999999999999E-2</v>
      </c>
      <c r="AC96" s="3">
        <f>SSP2_agr!AC96*1.2</f>
        <v>9.7380000000000001E-3</v>
      </c>
      <c r="AD96" s="3">
        <f>SSP2_agr!AD96*1.2</f>
        <v>4.7759999999999999E-3</v>
      </c>
      <c r="AE96" s="3">
        <f>SSP2_agr!AE96*1.2</f>
        <v>1.3979999999999999E-3</v>
      </c>
      <c r="AF96" s="14">
        <f t="shared" si="13"/>
        <v>7.1747999999999992E-2</v>
      </c>
      <c r="AH96">
        <v>16</v>
      </c>
      <c r="AI96" t="s">
        <v>3</v>
      </c>
      <c r="AJ96" s="3">
        <f>SSP2_agr!AJ96*1.2</f>
        <v>8.7599999999999993E-4</v>
      </c>
      <c r="AK96" s="3">
        <f>SSP2_agr!AK96*1.2</f>
        <v>4.8000000000000001E-5</v>
      </c>
      <c r="AL96" s="3">
        <f>SSP2_agr!AL96*1.2</f>
        <v>8.699999999999999E-4</v>
      </c>
      <c r="AM96" s="3">
        <f>SSP2_agr!AM96*1.2</f>
        <v>4.6080000000000001E-3</v>
      </c>
      <c r="AN96" s="3">
        <f>SSP2_agr!AN96*1.2</f>
        <v>6.1200000000000004E-3</v>
      </c>
      <c r="AO96" s="3">
        <f>SSP2_agr!AO96*1.2</f>
        <v>6.3480000000000003E-3</v>
      </c>
      <c r="AP96" s="3">
        <f>SSP2_agr!AP96*1.2</f>
        <v>9.8099999999999993E-3</v>
      </c>
      <c r="AQ96" s="3">
        <f>SSP2_agr!AQ96*1.2</f>
        <v>1.3524E-2</v>
      </c>
      <c r="AR96" s="3">
        <f>SSP2_agr!AR96*1.2</f>
        <v>1.3919999999999998E-2</v>
      </c>
      <c r="AS96" s="3">
        <f>SSP2_agr!AS96*1.2</f>
        <v>9.6179999999999998E-3</v>
      </c>
      <c r="AT96" s="3">
        <f>SSP2_agr!AT96*1.2</f>
        <v>4.398E-3</v>
      </c>
      <c r="AU96" s="3">
        <f>SSP2_agr!AU96*1.2</f>
        <v>1.9499999999999999E-3</v>
      </c>
      <c r="AV96" s="14">
        <f t="shared" si="11"/>
        <v>7.2089999999999987E-2</v>
      </c>
      <c r="AX96">
        <v>16</v>
      </c>
      <c r="AY96" t="s">
        <v>3</v>
      </c>
      <c r="AZ96" s="3">
        <f>SSP2_agr!AZ96*1.2</f>
        <v>0</v>
      </c>
      <c r="BA96" s="3">
        <f>SSP2_agr!BA96*1.2</f>
        <v>1.8599999999999999E-4</v>
      </c>
      <c r="BB96" s="3">
        <f>SSP2_agr!BB96*1.2</f>
        <v>2.3519999999999999E-3</v>
      </c>
      <c r="BC96" s="3">
        <f>SSP2_agr!BC96*1.2</f>
        <v>5.868E-3</v>
      </c>
      <c r="BD96" s="3">
        <f>SSP2_agr!BD96*1.2</f>
        <v>6.6660000000000001E-3</v>
      </c>
      <c r="BE96" s="3">
        <f>SSP2_agr!BE96*1.2</f>
        <v>6.7860000000000004E-3</v>
      </c>
      <c r="BF96" s="3">
        <f>SSP2_agr!BF96*1.2</f>
        <v>9.6419999999999995E-3</v>
      </c>
      <c r="BG96" s="3">
        <f>SSP2_agr!BG96*1.2</f>
        <v>1.3668000000000001E-2</v>
      </c>
      <c r="BH96" s="3">
        <f>SSP2_agr!BH96*1.2</f>
        <v>1.3854E-2</v>
      </c>
      <c r="BI96" s="3">
        <f>SSP2_agr!BI96*1.2</f>
        <v>9.306E-3</v>
      </c>
      <c r="BJ96" s="3">
        <f>SSP2_agr!BJ96*1.2</f>
        <v>5.9039999999999995E-3</v>
      </c>
      <c r="BK96" s="3">
        <f>SSP2_agr!BK96*1.2</f>
        <v>3.6599999999999995E-4</v>
      </c>
      <c r="BL96" s="3">
        <f t="shared" si="12"/>
        <v>7.4597999999999998E-2</v>
      </c>
    </row>
    <row r="97" spans="1:64" x14ac:dyDescent="0.25">
      <c r="A97">
        <v>3</v>
      </c>
      <c r="B97">
        <v>16</v>
      </c>
      <c r="C97" t="s">
        <v>4</v>
      </c>
      <c r="D97" s="3">
        <f>SSP2_agr!D97*1.2</f>
        <v>7.319999999999999E-4</v>
      </c>
      <c r="E97" s="3">
        <f>SSP2_agr!E97*1.2</f>
        <v>9.7799999999999992E-4</v>
      </c>
      <c r="F97" s="3">
        <f>SSP2_agr!F97*1.2</f>
        <v>3.8010000000000001E-3</v>
      </c>
      <c r="G97" s="3">
        <f>SSP2_agr!G97*1.2</f>
        <v>6.3959999999999998E-3</v>
      </c>
      <c r="H97" s="3">
        <f>SSP2_agr!H97*1.2</f>
        <v>6.9480000000000002E-3</v>
      </c>
      <c r="I97" s="3">
        <f>SSP2_agr!I97*1.2</f>
        <v>6.3270000000000002E-3</v>
      </c>
      <c r="J97" s="3">
        <f>SSP2_agr!J97*1.2</f>
        <v>9.2429999999999995E-3</v>
      </c>
      <c r="K97" s="3">
        <f>SSP2_agr!K97*1.2</f>
        <v>1.2579E-2</v>
      </c>
      <c r="L97" s="3">
        <f>SSP2_agr!L97*1.2</f>
        <v>1.3236E-2</v>
      </c>
      <c r="M97" s="3">
        <f>SSP2_agr!M97*1.2</f>
        <v>9.023999999999999E-3</v>
      </c>
      <c r="N97" s="3">
        <f>SSP2_agr!N97*1.2</f>
        <v>5.64E-3</v>
      </c>
      <c r="O97" s="3">
        <f>SSP2_agr!O97*1.2</f>
        <v>2.1089999999999998E-3</v>
      </c>
      <c r="P97" s="14">
        <f t="shared" si="14"/>
        <v>7.7012999999999998E-2</v>
      </c>
      <c r="R97">
        <v>16</v>
      </c>
      <c r="S97" t="s">
        <v>4</v>
      </c>
      <c r="T97" s="3">
        <f>SSP2_agr!T97*1.2</f>
        <v>0</v>
      </c>
      <c r="U97" s="3">
        <f>SSP2_agr!U97*1.2</f>
        <v>2.4000000000000001E-4</v>
      </c>
      <c r="V97" s="3">
        <f>SSP2_agr!V97*1.2</f>
        <v>1.9619999999999998E-3</v>
      </c>
      <c r="W97" s="3">
        <f>SSP2_agr!W97*1.2</f>
        <v>7.3559999999999997E-3</v>
      </c>
      <c r="X97" s="3">
        <f>SSP2_agr!X97*1.2</f>
        <v>9.9959999999999997E-3</v>
      </c>
      <c r="Y97" s="3">
        <f>SSP2_agr!Y97*1.2</f>
        <v>1.0710000000000001E-2</v>
      </c>
      <c r="Z97" s="3">
        <f>SSP2_agr!Z97*1.2</f>
        <v>1.4291999999999999E-2</v>
      </c>
      <c r="AA97" s="3">
        <f>SSP2_agr!AA97*1.2</f>
        <v>1.9674000000000001E-2</v>
      </c>
      <c r="AB97" s="3">
        <f>SSP2_agr!AB97*1.2</f>
        <v>2.1749999999999999E-2</v>
      </c>
      <c r="AC97" s="3">
        <f>SSP2_agr!AC97*1.2</f>
        <v>1.3176E-2</v>
      </c>
      <c r="AD97" s="3">
        <f>SSP2_agr!AD97*1.2</f>
        <v>6.677999999999999E-3</v>
      </c>
      <c r="AE97" s="3">
        <f>SSP2_agr!AE97*1.2</f>
        <v>2.16E-3</v>
      </c>
      <c r="AF97" s="14">
        <f t="shared" si="13"/>
        <v>0.10799399999999999</v>
      </c>
      <c r="AH97">
        <v>16</v>
      </c>
      <c r="AI97" t="s">
        <v>4</v>
      </c>
      <c r="AJ97" s="3">
        <f>SSP2_agr!AJ97*1.2</f>
        <v>2.6400000000000002E-4</v>
      </c>
      <c r="AK97" s="3">
        <f>SSP2_agr!AK97*1.2</f>
        <v>1.2E-4</v>
      </c>
      <c r="AL97" s="3">
        <f>SSP2_agr!AL97*1.2</f>
        <v>2.1419999999999998E-3</v>
      </c>
      <c r="AM97" s="3">
        <f>SSP2_agr!AM97*1.2</f>
        <v>8.1059999999999986E-3</v>
      </c>
      <c r="AN97" s="3">
        <f>SSP2_agr!AN97*1.2</f>
        <v>1.0235999999999999E-2</v>
      </c>
      <c r="AO97" s="3">
        <f>SSP2_agr!AO97*1.2</f>
        <v>9.8639999999999995E-3</v>
      </c>
      <c r="AP97" s="3">
        <f>SSP2_agr!AP97*1.2</f>
        <v>1.4567999999999999E-2</v>
      </c>
      <c r="AQ97" s="3">
        <f>SSP2_agr!AQ97*1.2</f>
        <v>1.9385999999999997E-2</v>
      </c>
      <c r="AR97" s="3">
        <f>SSP2_agr!AR97*1.2</f>
        <v>2.0982000000000001E-2</v>
      </c>
      <c r="AS97" s="3">
        <f>SSP2_agr!AS97*1.2</f>
        <v>1.4754E-2</v>
      </c>
      <c r="AT97" s="3">
        <f>SSP2_agr!AT97*1.2</f>
        <v>8.8260000000000005E-3</v>
      </c>
      <c r="AU97" s="3">
        <f>SSP2_agr!AU97*1.2</f>
        <v>2.9099999999999998E-3</v>
      </c>
      <c r="AV97" s="14">
        <f t="shared" si="11"/>
        <v>0.11215799999999999</v>
      </c>
      <c r="AX97">
        <v>16</v>
      </c>
      <c r="AY97" t="s">
        <v>4</v>
      </c>
      <c r="AZ97" s="3">
        <f>SSP2_agr!AZ97*1.2</f>
        <v>0</v>
      </c>
      <c r="BA97" s="3">
        <f>SSP2_agr!BA97*1.2</f>
        <v>0</v>
      </c>
      <c r="BB97" s="3">
        <f>SSP2_agr!BB97*1.2</f>
        <v>1.92E-3</v>
      </c>
      <c r="BC97" s="3">
        <f>SSP2_agr!BC97*1.2</f>
        <v>8.3039999999999989E-3</v>
      </c>
      <c r="BD97" s="3">
        <f>SSP2_agr!BD97*1.2</f>
        <v>9.7319999999999993E-3</v>
      </c>
      <c r="BE97" s="3">
        <f>SSP2_agr!BE97*1.2</f>
        <v>1.047E-2</v>
      </c>
      <c r="BF97" s="3">
        <f>SSP2_agr!BF97*1.2</f>
        <v>1.38E-2</v>
      </c>
      <c r="BG97" s="3">
        <f>SSP2_agr!BG97*1.2</f>
        <v>2.019E-2</v>
      </c>
      <c r="BH97" s="3">
        <f>SSP2_agr!BH97*1.2</f>
        <v>2.1437999999999999E-2</v>
      </c>
      <c r="BI97" s="3">
        <f>SSP2_agr!BI97*1.2</f>
        <v>1.4321999999999998E-2</v>
      </c>
      <c r="BJ97" s="3">
        <f>SSP2_agr!BJ97*1.2</f>
        <v>8.4480000000000006E-3</v>
      </c>
      <c r="BK97" s="3">
        <f>SSP2_agr!BK97*1.2</f>
        <v>1.1039999999999999E-3</v>
      </c>
      <c r="BL97" s="3">
        <f t="shared" si="12"/>
        <v>0.10972799999999999</v>
      </c>
    </row>
    <row r="98" spans="1:64" x14ac:dyDescent="0.25">
      <c r="A98">
        <v>4</v>
      </c>
      <c r="B98">
        <v>16</v>
      </c>
      <c r="C98" t="s">
        <v>5</v>
      </c>
      <c r="D98" s="3">
        <f>SSP2_agr!D98*1.2</f>
        <v>6.5099999999999999E-4</v>
      </c>
      <c r="E98" s="3">
        <f>SSP2_agr!E98*1.2</f>
        <v>2.2800000000000001E-4</v>
      </c>
      <c r="F98" s="3">
        <f>SSP2_agr!F98*1.2</f>
        <v>4.875E-3</v>
      </c>
      <c r="G98" s="3">
        <f>SSP2_agr!G98*1.2</f>
        <v>1.26E-2</v>
      </c>
      <c r="H98" s="3">
        <f>SSP2_agr!H98*1.2</f>
        <v>1.6407000000000001E-2</v>
      </c>
      <c r="I98" s="3">
        <f>SSP2_agr!I98*1.2</f>
        <v>1.6586999999999998E-2</v>
      </c>
      <c r="J98" s="3">
        <f>SSP2_agr!J98*1.2</f>
        <v>2.2082999999999998E-2</v>
      </c>
      <c r="K98" s="3">
        <f>SSP2_agr!K98*1.2</f>
        <v>3.0596999999999999E-2</v>
      </c>
      <c r="L98" s="3">
        <f>SSP2_agr!L98*1.2</f>
        <v>3.3725999999999999E-2</v>
      </c>
      <c r="M98" s="3">
        <f>SSP2_agr!M98*1.2</f>
        <v>2.4933E-2</v>
      </c>
      <c r="N98" s="3">
        <f>SSP2_agr!N98*1.2</f>
        <v>1.6160999999999998E-2</v>
      </c>
      <c r="O98" s="3">
        <f>SSP2_agr!O98*1.2</f>
        <v>3.5759999999999998E-3</v>
      </c>
      <c r="P98" s="14">
        <f t="shared" si="14"/>
        <v>0.182424</v>
      </c>
      <c r="R98">
        <v>16</v>
      </c>
      <c r="S98" t="s">
        <v>5</v>
      </c>
      <c r="T98" s="3">
        <f>SSP2_agr!T98*1.2</f>
        <v>6.0000000000000002E-6</v>
      </c>
      <c r="U98" s="3">
        <f>SSP2_agr!U98*1.2</f>
        <v>9.2999999999999995E-4</v>
      </c>
      <c r="V98" s="3">
        <f>SSP2_agr!V98*1.2</f>
        <v>9.9359999999999987E-3</v>
      </c>
      <c r="W98" s="3">
        <f>SSP2_agr!W98*1.2</f>
        <v>2.3189999999999999E-2</v>
      </c>
      <c r="X98" s="3">
        <f>SSP2_agr!X98*1.2</f>
        <v>2.6879999999999998E-2</v>
      </c>
      <c r="Y98" s="3">
        <f>SSP2_agr!Y98*1.2</f>
        <v>2.6087999999999997E-2</v>
      </c>
      <c r="Z98" s="3">
        <f>SSP2_agr!Z98*1.2</f>
        <v>3.7031999999999995E-2</v>
      </c>
      <c r="AA98" s="3">
        <f>SSP2_agr!AA98*1.2</f>
        <v>5.1209999999999999E-2</v>
      </c>
      <c r="AB98" s="3">
        <f>SSP2_agr!AB98*1.2</f>
        <v>5.4983999999999998E-2</v>
      </c>
      <c r="AC98" s="3">
        <f>SSP2_agr!AC98*1.2</f>
        <v>3.5129999999999995E-2</v>
      </c>
      <c r="AD98" s="3">
        <f>SSP2_agr!AD98*1.2</f>
        <v>1.8419999999999999E-2</v>
      </c>
      <c r="AE98" s="3">
        <f>SSP2_agr!AE98*1.2</f>
        <v>1.6200000000000001E-3</v>
      </c>
      <c r="AF98" s="14">
        <f t="shared" si="13"/>
        <v>0.28542600000000001</v>
      </c>
      <c r="AH98">
        <v>16</v>
      </c>
      <c r="AI98" t="s">
        <v>5</v>
      </c>
      <c r="AJ98" s="3">
        <f>SSP2_agr!AJ98*1.2</f>
        <v>3.7679999999999996E-3</v>
      </c>
      <c r="AK98" s="3">
        <f>SSP2_agr!AK98*1.2</f>
        <v>2.2200000000000002E-3</v>
      </c>
      <c r="AL98" s="3">
        <f>SSP2_agr!AL98*1.2</f>
        <v>9.4320000000000011E-3</v>
      </c>
      <c r="AM98" s="3">
        <f>SSP2_agr!AM98*1.2</f>
        <v>1.9325999999999999E-2</v>
      </c>
      <c r="AN98" s="3">
        <f>SSP2_agr!AN98*1.2</f>
        <v>2.4239999999999998E-2</v>
      </c>
      <c r="AO98" s="3">
        <f>SSP2_agr!AO98*1.2</f>
        <v>2.5367999999999998E-2</v>
      </c>
      <c r="AP98" s="3">
        <f>SSP2_agr!AP98*1.2</f>
        <v>3.789E-2</v>
      </c>
      <c r="AQ98" s="3">
        <f>SSP2_agr!AQ98*1.2</f>
        <v>4.8216000000000002E-2</v>
      </c>
      <c r="AR98" s="3">
        <f>SSP2_agr!AR98*1.2</f>
        <v>5.4089999999999992E-2</v>
      </c>
      <c r="AS98" s="3">
        <f>SSP2_agr!AS98*1.2</f>
        <v>3.6773999999999994E-2</v>
      </c>
      <c r="AT98" s="3">
        <f>SSP2_agr!AT98*1.2</f>
        <v>2.6003999999999996E-2</v>
      </c>
      <c r="AU98" s="3">
        <f>SSP2_agr!AU98*1.2</f>
        <v>7.8899999999999994E-3</v>
      </c>
      <c r="AV98" s="14">
        <f t="shared" si="11"/>
        <v>0.29521799999999998</v>
      </c>
      <c r="AX98">
        <v>16</v>
      </c>
      <c r="AY98" t="s">
        <v>5</v>
      </c>
      <c r="AZ98" s="3">
        <f>SSP2_agr!AZ98*1.2</f>
        <v>1.3559999999999998E-3</v>
      </c>
      <c r="BA98" s="3">
        <f>SSP2_agr!BA98*1.2</f>
        <v>2.1839999999999997E-3</v>
      </c>
      <c r="BB98" s="3">
        <f>SSP2_agr!BB98*1.2</f>
        <v>1.2558E-2</v>
      </c>
      <c r="BC98" s="3">
        <f>SSP2_agr!BC98*1.2</f>
        <v>2.2956000000000001E-2</v>
      </c>
      <c r="BD98" s="3">
        <f>SSP2_agr!BD98*1.2</f>
        <v>2.6940000000000002E-2</v>
      </c>
      <c r="BE98" s="3">
        <f>SSP2_agr!BE98*1.2</f>
        <v>2.7245999999999999E-2</v>
      </c>
      <c r="BF98" s="3">
        <f>SSP2_agr!BF98*1.2</f>
        <v>3.7337999999999996E-2</v>
      </c>
      <c r="BG98" s="3">
        <f>SSP2_agr!BG98*1.2</f>
        <v>5.2380000000000003E-2</v>
      </c>
      <c r="BH98" s="3">
        <f>SSP2_agr!BH98*1.2</f>
        <v>5.4030000000000002E-2</v>
      </c>
      <c r="BI98" s="3">
        <f>SSP2_agr!BI98*1.2</f>
        <v>4.0085999999999997E-2</v>
      </c>
      <c r="BJ98" s="3">
        <f>SSP2_agr!BJ98*1.2</f>
        <v>1.7741999999999997E-2</v>
      </c>
      <c r="BK98" s="3">
        <f>SSP2_agr!BK98*1.2</f>
        <v>1.89E-3</v>
      </c>
      <c r="BL98" s="3">
        <f t="shared" si="12"/>
        <v>0.29670600000000003</v>
      </c>
    </row>
    <row r="99" spans="1:64" x14ac:dyDescent="0.25">
      <c r="A99">
        <v>5</v>
      </c>
      <c r="B99">
        <v>16</v>
      </c>
      <c r="C99" t="s">
        <v>6</v>
      </c>
      <c r="D99" s="3">
        <f>SSP2_agr!D99*1.2</f>
        <v>5.22E-4</v>
      </c>
      <c r="E99" s="3">
        <f>SSP2_agr!E99*1.2</f>
        <v>2.6700000000000001E-3</v>
      </c>
      <c r="F99" s="3">
        <f>SSP2_agr!F99*1.2</f>
        <v>8.7779999999999993E-3</v>
      </c>
      <c r="G99" s="3">
        <f>SSP2_agr!G99*1.2</f>
        <v>1.7634E-2</v>
      </c>
      <c r="H99" s="3">
        <f>SSP2_agr!H99*1.2</f>
        <v>2.3069999999999997E-2</v>
      </c>
      <c r="I99" s="3">
        <f>SSP2_agr!I99*1.2</f>
        <v>2.3819999999999997E-2</v>
      </c>
      <c r="J99" s="3">
        <f>SSP2_agr!J99*1.2</f>
        <v>3.5511000000000001E-2</v>
      </c>
      <c r="K99" s="3">
        <f>SSP2_agr!K99*1.2</f>
        <v>4.7826E-2</v>
      </c>
      <c r="L99" s="3">
        <f>SSP2_agr!L99*1.2</f>
        <v>5.2514999999999999E-2</v>
      </c>
      <c r="M99" s="3">
        <f>SSP2_agr!M99*1.2</f>
        <v>4.0955999999999999E-2</v>
      </c>
      <c r="N99" s="3">
        <f>SSP2_agr!N99*1.2</f>
        <v>2.8329E-2</v>
      </c>
      <c r="O99" s="3">
        <f>SSP2_agr!O99*1.2</f>
        <v>3.9359999999999994E-3</v>
      </c>
      <c r="P99" s="14">
        <f t="shared" si="14"/>
        <v>0.28556700000000002</v>
      </c>
      <c r="R99">
        <v>16</v>
      </c>
      <c r="S99" t="s">
        <v>6</v>
      </c>
      <c r="T99" s="3">
        <f>SSP2_agr!T99*1.2</f>
        <v>9.8999999999999999E-4</v>
      </c>
      <c r="U99" s="3">
        <f>SSP2_agr!U99*1.2</f>
        <v>2.9819999999999998E-3</v>
      </c>
      <c r="V99" s="3">
        <f>SSP2_agr!V99*1.2</f>
        <v>1.5467999999999999E-2</v>
      </c>
      <c r="W99" s="3">
        <f>SSP2_agr!W99*1.2</f>
        <v>3.5268000000000001E-2</v>
      </c>
      <c r="X99" s="3">
        <f>SSP2_agr!X99*1.2</f>
        <v>4.2533999999999995E-2</v>
      </c>
      <c r="Y99" s="3">
        <f>SSP2_agr!Y99*1.2</f>
        <v>3.5886000000000001E-2</v>
      </c>
      <c r="Z99" s="3">
        <f>SSP2_agr!Z99*1.2</f>
        <v>5.9898E-2</v>
      </c>
      <c r="AA99" s="3">
        <f>SSP2_agr!AA99*1.2</f>
        <v>8.0549999999999997E-2</v>
      </c>
      <c r="AB99" s="3">
        <f>SSP2_agr!AB99*1.2</f>
        <v>8.5451999999999986E-2</v>
      </c>
      <c r="AC99" s="3">
        <f>SSP2_agr!AC99*1.2</f>
        <v>5.6309999999999999E-2</v>
      </c>
      <c r="AD99" s="3">
        <f>SSP2_agr!AD99*1.2</f>
        <v>2.4965999999999999E-2</v>
      </c>
      <c r="AE99" s="3">
        <f>SSP2_agr!AE99*1.2</f>
        <v>3.8040000000000001E-3</v>
      </c>
      <c r="AF99" s="14">
        <f t="shared" si="13"/>
        <v>0.44410799999999995</v>
      </c>
      <c r="AH99">
        <v>16</v>
      </c>
      <c r="AI99" t="s">
        <v>6</v>
      </c>
      <c r="AJ99" s="3">
        <f>SSP2_agr!AJ99*1.2</f>
        <v>5.4779999999999994E-3</v>
      </c>
      <c r="AK99" s="3">
        <f>SSP2_agr!AK99*1.2</f>
        <v>4.7160000000000006E-3</v>
      </c>
      <c r="AL99" s="3">
        <f>SSP2_agr!AL99*1.2</f>
        <v>2.196E-3</v>
      </c>
      <c r="AM99" s="3">
        <f>SSP2_agr!AM99*1.2</f>
        <v>3.2231999999999997E-2</v>
      </c>
      <c r="AN99" s="3">
        <f>SSP2_agr!AN99*1.2</f>
        <v>3.6173999999999998E-2</v>
      </c>
      <c r="AO99" s="3">
        <f>SSP2_agr!AO99*1.2</f>
        <v>4.0548000000000001E-2</v>
      </c>
      <c r="AP99" s="3">
        <f>SSP2_agr!AP99*1.2</f>
        <v>5.7887999999999995E-2</v>
      </c>
      <c r="AQ99" s="3">
        <f>SSP2_agr!AQ99*1.2</f>
        <v>7.7189999999999995E-2</v>
      </c>
      <c r="AR99" s="3">
        <f>SSP2_agr!AR99*1.2</f>
        <v>8.3760000000000001E-2</v>
      </c>
      <c r="AS99" s="3">
        <f>SSP2_agr!AS99*1.2</f>
        <v>5.7641999999999999E-2</v>
      </c>
      <c r="AT99" s="3">
        <f>SSP2_agr!AT99*1.2</f>
        <v>3.2166E-2</v>
      </c>
      <c r="AU99" s="3">
        <f>SSP2_agr!AU99*1.2</f>
        <v>4.6379999999999998E-3</v>
      </c>
      <c r="AV99" s="14">
        <f t="shared" si="11"/>
        <v>0.43462799999999996</v>
      </c>
      <c r="AX99">
        <v>16</v>
      </c>
      <c r="AY99" t="s">
        <v>6</v>
      </c>
      <c r="AZ99" s="3">
        <f>SSP2_agr!AZ99*1.2</f>
        <v>1.2E-5</v>
      </c>
      <c r="BA99" s="3">
        <f>SSP2_agr!BA99*1.2</f>
        <v>9.2399999999999991E-4</v>
      </c>
      <c r="BB99" s="3">
        <f>SSP2_agr!BB99*1.2</f>
        <v>1.3854E-2</v>
      </c>
      <c r="BC99" s="3">
        <f>SSP2_agr!BC99*1.2</f>
        <v>2.964E-2</v>
      </c>
      <c r="BD99" s="3">
        <f>SSP2_agr!BD99*1.2</f>
        <v>3.9264E-2</v>
      </c>
      <c r="BE99" s="3">
        <f>SSP2_agr!BE99*1.2</f>
        <v>3.8873999999999999E-2</v>
      </c>
      <c r="BF99" s="3">
        <f>SSP2_agr!BF99*1.2</f>
        <v>5.8289999999999995E-2</v>
      </c>
      <c r="BG99" s="3">
        <f>SSP2_agr!BG99*1.2</f>
        <v>7.9530000000000003E-2</v>
      </c>
      <c r="BH99" s="3">
        <f>SSP2_agr!BH99*1.2</f>
        <v>8.4996000000000002E-2</v>
      </c>
      <c r="BI99" s="3">
        <f>SSP2_agr!BI99*1.2</f>
        <v>6.3804E-2</v>
      </c>
      <c r="BJ99" s="3">
        <f>SSP2_agr!BJ99*1.2</f>
        <v>3.4644000000000001E-2</v>
      </c>
      <c r="BK99" s="3">
        <f>SSP2_agr!BK99*1.2</f>
        <v>2.2919999999999998E-3</v>
      </c>
      <c r="BL99" s="3">
        <f t="shared" si="12"/>
        <v>0.44612400000000002</v>
      </c>
    </row>
    <row r="100" spans="1:64" x14ac:dyDescent="0.25">
      <c r="A100">
        <v>1</v>
      </c>
      <c r="B100">
        <v>17</v>
      </c>
      <c r="C100" t="s">
        <v>2</v>
      </c>
      <c r="D100" s="3">
        <f>SSP2_agr!D100*1.2</f>
        <v>9.0000000000000002E-6</v>
      </c>
      <c r="E100" s="3">
        <f>SSP2_agr!E100*1.2</f>
        <v>9.0000000000000002E-6</v>
      </c>
      <c r="F100" s="3">
        <f>SSP2_agr!F100*1.2</f>
        <v>1.5E-5</v>
      </c>
      <c r="G100" s="3">
        <f>SSP2_agr!G100*1.2</f>
        <v>2.52E-4</v>
      </c>
      <c r="H100" s="3">
        <f>SSP2_agr!H100*1.2</f>
        <v>7.1400000000000001E-4</v>
      </c>
      <c r="I100" s="3">
        <f>SSP2_agr!I100*1.2</f>
        <v>1.833E-3</v>
      </c>
      <c r="J100" s="3">
        <f>SSP2_agr!J100*1.2</f>
        <v>2.1449999999999998E-3</v>
      </c>
      <c r="K100" s="3">
        <f>SSP2_agr!K100*1.2</f>
        <v>2.4120000000000001E-3</v>
      </c>
      <c r="L100" s="3">
        <f>SSP2_agr!L100*1.2</f>
        <v>2.7690000000000002E-3</v>
      </c>
      <c r="M100" s="3">
        <f>SSP2_agr!M100*1.2</f>
        <v>3.4379999999999997E-3</v>
      </c>
      <c r="N100" s="3">
        <f>SSP2_agr!N100*1.2</f>
        <v>2.3580000000000003E-3</v>
      </c>
      <c r="O100" s="3">
        <f>SSP2_agr!O100*1.2</f>
        <v>9.5100000000000002E-4</v>
      </c>
      <c r="P100" s="14">
        <f t="shared" si="14"/>
        <v>1.6905E-2</v>
      </c>
      <c r="R100">
        <v>17</v>
      </c>
      <c r="S100" t="s">
        <v>2</v>
      </c>
      <c r="T100" s="3">
        <f>SSP2_agr!T100*1.2</f>
        <v>1.8E-5</v>
      </c>
      <c r="U100" s="3">
        <f>SSP2_agr!U100*1.2</f>
        <v>2.4000000000000001E-5</v>
      </c>
      <c r="V100" s="3">
        <f>SSP2_agr!V100*1.2</f>
        <v>3.6000000000000001E-5</v>
      </c>
      <c r="W100" s="3">
        <f>SSP2_agr!W100*1.2</f>
        <v>1.8E-5</v>
      </c>
      <c r="X100" s="3">
        <f>SSP2_agr!X100*1.2</f>
        <v>1.6439999999999998E-3</v>
      </c>
      <c r="Y100" s="3">
        <f>SSP2_agr!Y100*1.2</f>
        <v>3.4859999999999999E-3</v>
      </c>
      <c r="Z100" s="3">
        <f>SSP2_agr!Z100*1.2</f>
        <v>3.6719999999999995E-3</v>
      </c>
      <c r="AA100" s="3">
        <f>SSP2_agr!AA100*1.2</f>
        <v>4.032E-3</v>
      </c>
      <c r="AB100" s="3">
        <f>SSP2_agr!AB100*1.2</f>
        <v>4.104E-3</v>
      </c>
      <c r="AC100" s="3">
        <f>SSP2_agr!AC100*1.2</f>
        <v>5.9639999999999997E-3</v>
      </c>
      <c r="AD100" s="3">
        <f>SSP2_agr!AD100*1.2</f>
        <v>2.5019999999999999E-3</v>
      </c>
      <c r="AE100" s="3">
        <f>SSP2_agr!AE100*1.2</f>
        <v>2.4000000000000001E-5</v>
      </c>
      <c r="AF100" s="14">
        <f t="shared" si="13"/>
        <v>2.5524000000000002E-2</v>
      </c>
      <c r="AH100">
        <v>17</v>
      </c>
      <c r="AI100" t="s">
        <v>2</v>
      </c>
      <c r="AJ100" s="3">
        <f>SSP2_agr!AJ100*1.2</f>
        <v>1.8E-5</v>
      </c>
      <c r="AK100" s="3">
        <f>SSP2_agr!AK100*1.2</f>
        <v>2.4000000000000001E-5</v>
      </c>
      <c r="AL100" s="3">
        <f>SSP2_agr!AL100*1.2</f>
        <v>3.6000000000000001E-5</v>
      </c>
      <c r="AM100" s="3">
        <f>SSP2_agr!AM100*1.2</f>
        <v>1.8E-5</v>
      </c>
      <c r="AN100" s="3">
        <f>SSP2_agr!AN100*1.2</f>
        <v>6.8399999999999993E-4</v>
      </c>
      <c r="AO100" s="3">
        <f>SSP2_agr!AO100*1.2</f>
        <v>3.4619999999999998E-3</v>
      </c>
      <c r="AP100" s="3">
        <f>SSP2_agr!AP100*1.2</f>
        <v>4.5839999999999995E-3</v>
      </c>
      <c r="AQ100" s="3">
        <f>SSP2_agr!AQ100*1.2</f>
        <v>4.1939999999999998E-3</v>
      </c>
      <c r="AR100" s="3">
        <f>SSP2_agr!AR100*1.2</f>
        <v>3.558E-3</v>
      </c>
      <c r="AS100" s="3">
        <f>SSP2_agr!AS100*1.2</f>
        <v>7.4699999999999992E-3</v>
      </c>
      <c r="AT100" s="3">
        <f>SSP2_agr!AT100*1.2</f>
        <v>2.5740000000000003E-3</v>
      </c>
      <c r="AU100" s="3">
        <f>SSP2_agr!AU100*1.2</f>
        <v>1.008E-3</v>
      </c>
      <c r="AV100" s="14">
        <f t="shared" si="11"/>
        <v>2.7629999999999998E-2</v>
      </c>
      <c r="AX100">
        <v>17</v>
      </c>
      <c r="AY100" t="s">
        <v>2</v>
      </c>
      <c r="AZ100" s="3">
        <f>SSP2_agr!AZ100*1.2</f>
        <v>1.8E-5</v>
      </c>
      <c r="BA100" s="3">
        <f>SSP2_agr!BA100*1.2</f>
        <v>1.8E-5</v>
      </c>
      <c r="BB100" s="3">
        <f>SSP2_agr!BB100*1.2</f>
        <v>3.6000000000000001E-5</v>
      </c>
      <c r="BC100" s="3">
        <f>SSP2_agr!BC100*1.2</f>
        <v>1.2E-5</v>
      </c>
      <c r="BD100" s="3">
        <f>SSP2_agr!BD100*1.2</f>
        <v>1.6200000000000001E-3</v>
      </c>
      <c r="BE100" s="3">
        <f>SSP2_agr!BE100*1.2</f>
        <v>2.454E-3</v>
      </c>
      <c r="BF100" s="3">
        <f>SSP2_agr!BF100*1.2</f>
        <v>3.8879999999999995E-3</v>
      </c>
      <c r="BG100" s="3">
        <f>SSP2_agr!BG100*1.2</f>
        <v>4.4999999999999997E-3</v>
      </c>
      <c r="BH100" s="3">
        <f>SSP2_agr!BH100*1.2</f>
        <v>4.3920000000000001E-3</v>
      </c>
      <c r="BI100" s="3">
        <f>SSP2_agr!BI100*1.2</f>
        <v>6.6059999999999999E-3</v>
      </c>
      <c r="BJ100" s="3">
        <f>SSP2_agr!BJ100*1.2</f>
        <v>1.5900000000000001E-3</v>
      </c>
      <c r="BK100" s="3">
        <f>SSP2_agr!BK100*1.2</f>
        <v>4.1999999999999998E-5</v>
      </c>
      <c r="BL100" s="3">
        <f t="shared" si="12"/>
        <v>2.5176E-2</v>
      </c>
    </row>
    <row r="101" spans="1:64" x14ac:dyDescent="0.25">
      <c r="A101">
        <v>2</v>
      </c>
      <c r="B101">
        <v>17</v>
      </c>
      <c r="C101" t="s">
        <v>3</v>
      </c>
      <c r="D101" s="3">
        <f>SSP2_agr!D101*1.2</f>
        <v>0</v>
      </c>
      <c r="E101" s="3">
        <f>SSP2_agr!E101*1.2</f>
        <v>0</v>
      </c>
      <c r="F101" s="3">
        <f>SSP2_agr!F101*1.2</f>
        <v>0</v>
      </c>
      <c r="G101" s="3">
        <f>SSP2_agr!G101*1.2</f>
        <v>7.2000000000000002E-5</v>
      </c>
      <c r="H101" s="3">
        <f>SSP2_agr!H101*1.2</f>
        <v>3.6899999999999997E-4</v>
      </c>
      <c r="I101" s="3">
        <f>SSP2_agr!I101*1.2</f>
        <v>9.5399999999999999E-4</v>
      </c>
      <c r="J101" s="3">
        <f>SSP2_agr!J101*1.2</f>
        <v>1.5419999999999998E-3</v>
      </c>
      <c r="K101" s="3">
        <f>SSP2_agr!K101*1.2</f>
        <v>1.4220000000000001E-3</v>
      </c>
      <c r="L101" s="3">
        <f>SSP2_agr!L101*1.2</f>
        <v>1.4969999999999998E-3</v>
      </c>
      <c r="M101" s="3">
        <f>SSP2_agr!M101*1.2</f>
        <v>2.2499999999999998E-3</v>
      </c>
      <c r="N101" s="3">
        <f>SSP2_agr!N101*1.2</f>
        <v>1.9439999999999998E-3</v>
      </c>
      <c r="O101" s="3">
        <f>SSP2_agr!O101*1.2</f>
        <v>3.7199999999999999E-4</v>
      </c>
      <c r="P101" s="14">
        <f t="shared" si="14"/>
        <v>1.0422000000000001E-2</v>
      </c>
      <c r="R101">
        <v>17</v>
      </c>
      <c r="S101" t="s">
        <v>3</v>
      </c>
      <c r="T101" s="3">
        <f>SSP2_agr!T101*1.2</f>
        <v>0</v>
      </c>
      <c r="U101" s="3">
        <f>SSP2_agr!U101*1.2</f>
        <v>0</v>
      </c>
      <c r="V101" s="3">
        <f>SSP2_agr!V101*1.2</f>
        <v>0</v>
      </c>
      <c r="W101" s="3">
        <f>SSP2_agr!W101*1.2</f>
        <v>1.26E-4</v>
      </c>
      <c r="X101" s="3">
        <f>SSP2_agr!X101*1.2</f>
        <v>2.6400000000000002E-4</v>
      </c>
      <c r="Y101" s="3">
        <f>SSP2_agr!Y101*1.2</f>
        <v>1.92E-3</v>
      </c>
      <c r="Z101" s="3">
        <f>SSP2_agr!Z101*1.2</f>
        <v>2.238E-3</v>
      </c>
      <c r="AA101" s="3">
        <f>SSP2_agr!AA101*1.2</f>
        <v>2.232E-3</v>
      </c>
      <c r="AB101" s="3">
        <f>SSP2_agr!AB101*1.2</f>
        <v>2.3700000000000001E-3</v>
      </c>
      <c r="AC101" s="3">
        <f>SSP2_agr!AC101*1.2</f>
        <v>3.7739999999999996E-3</v>
      </c>
      <c r="AD101" s="3">
        <f>SSP2_agr!AD101*1.2</f>
        <v>1.8059999999999999E-3</v>
      </c>
      <c r="AE101" s="3">
        <f>SSP2_agr!AE101*1.2</f>
        <v>4.4999999999999999E-4</v>
      </c>
      <c r="AF101" s="14">
        <f t="shared" si="13"/>
        <v>1.5180000000000001E-2</v>
      </c>
      <c r="AH101">
        <v>17</v>
      </c>
      <c r="AI101" t="s">
        <v>3</v>
      </c>
      <c r="AJ101" s="3">
        <f>SSP2_agr!AJ101*1.2</f>
        <v>0</v>
      </c>
      <c r="AK101" s="3">
        <f>SSP2_agr!AK101*1.2</f>
        <v>0</v>
      </c>
      <c r="AL101" s="3">
        <f>SSP2_agr!AL101*1.2</f>
        <v>0</v>
      </c>
      <c r="AM101" s="3">
        <f>SSP2_agr!AM101*1.2</f>
        <v>0</v>
      </c>
      <c r="AN101" s="3">
        <f>SSP2_agr!AN101*1.2</f>
        <v>7.3799999999999994E-4</v>
      </c>
      <c r="AO101" s="3">
        <f>SSP2_agr!AO101*1.2</f>
        <v>1.7340000000000001E-3</v>
      </c>
      <c r="AP101" s="3">
        <f>SSP2_agr!AP101*1.2</f>
        <v>2.0939999999999999E-3</v>
      </c>
      <c r="AQ101" s="3">
        <f>SSP2_agr!AQ101*1.2</f>
        <v>2.5559999999999997E-3</v>
      </c>
      <c r="AR101" s="3">
        <f>SSP2_agr!AR101*1.2</f>
        <v>2.856E-3</v>
      </c>
      <c r="AS101" s="3">
        <f>SSP2_agr!AS101*1.2</f>
        <v>3.4799999999999996E-3</v>
      </c>
      <c r="AT101" s="3">
        <f>SSP2_agr!AT101*1.2</f>
        <v>2.1059999999999998E-3</v>
      </c>
      <c r="AU101" s="3">
        <f>SSP2_agr!AU101*1.2</f>
        <v>6.2399999999999988E-4</v>
      </c>
      <c r="AV101" s="14">
        <f t="shared" si="11"/>
        <v>1.6188000000000001E-2</v>
      </c>
      <c r="AX101">
        <v>17</v>
      </c>
      <c r="AY101" t="s">
        <v>3</v>
      </c>
      <c r="AZ101" s="3">
        <f>SSP2_agr!AZ101*1.2</f>
        <v>0</v>
      </c>
      <c r="BA101" s="3">
        <f>SSP2_agr!BA101*1.2</f>
        <v>0</v>
      </c>
      <c r="BB101" s="3">
        <f>SSP2_agr!BB101*1.2</f>
        <v>0</v>
      </c>
      <c r="BC101" s="3">
        <f>SSP2_agr!BC101*1.2</f>
        <v>0</v>
      </c>
      <c r="BD101" s="3">
        <f>SSP2_agr!BD101*1.2</f>
        <v>8.6400000000000008E-4</v>
      </c>
      <c r="BE101" s="3">
        <f>SSP2_agr!BE101*1.2</f>
        <v>1.722E-3</v>
      </c>
      <c r="BF101" s="3">
        <f>SSP2_agr!BF101*1.2</f>
        <v>2.568E-3</v>
      </c>
      <c r="BG101" s="3">
        <f>SSP2_agr!BG101*1.2</f>
        <v>2.238E-3</v>
      </c>
      <c r="BH101" s="3">
        <f>SSP2_agr!BH101*1.2</f>
        <v>2.6939999999999998E-3</v>
      </c>
      <c r="BI101" s="3">
        <f>SSP2_agr!BI101*1.2</f>
        <v>3.3300000000000001E-3</v>
      </c>
      <c r="BJ101" s="3">
        <f>SSP2_agr!BJ101*1.2</f>
        <v>2.7119999999999996E-3</v>
      </c>
      <c r="BK101" s="3">
        <f>SSP2_agr!BK101*1.2</f>
        <v>1.2E-4</v>
      </c>
      <c r="BL101" s="3">
        <f t="shared" si="12"/>
        <v>1.6247999999999999E-2</v>
      </c>
    </row>
    <row r="102" spans="1:64" x14ac:dyDescent="0.25">
      <c r="A102">
        <v>3</v>
      </c>
      <c r="B102">
        <v>17</v>
      </c>
      <c r="C102" t="s">
        <v>4</v>
      </c>
      <c r="D102" s="3">
        <f>SSP2_agr!D102*1.2</f>
        <v>3.0000000000000001E-6</v>
      </c>
      <c r="E102" s="3">
        <f>SSP2_agr!E102*1.2</f>
        <v>3.0000000000000001E-6</v>
      </c>
      <c r="F102" s="3">
        <f>SSP2_agr!F102*1.2</f>
        <v>3.0000000000000001E-6</v>
      </c>
      <c r="G102" s="3">
        <f>SSP2_agr!G102*1.2</f>
        <v>4.9799999999999996E-4</v>
      </c>
      <c r="H102" s="3">
        <f>SSP2_agr!H102*1.2</f>
        <v>5.5500000000000005E-4</v>
      </c>
      <c r="I102" s="3">
        <f>SSP2_agr!I102*1.2</f>
        <v>1.392E-3</v>
      </c>
      <c r="J102" s="3">
        <f>SSP2_agr!J102*1.2</f>
        <v>1.575E-3</v>
      </c>
      <c r="K102" s="3">
        <f>SSP2_agr!K102*1.2</f>
        <v>1.5419999999999998E-3</v>
      </c>
      <c r="L102" s="3">
        <f>SSP2_agr!L102*1.2</f>
        <v>1.779E-3</v>
      </c>
      <c r="M102" s="3">
        <f>SSP2_agr!M102*1.2</f>
        <v>2.4090000000000001E-3</v>
      </c>
      <c r="N102" s="3">
        <f>SSP2_agr!N102*1.2</f>
        <v>1.4549999999999999E-3</v>
      </c>
      <c r="O102" s="3">
        <f>SSP2_agr!O102*1.2</f>
        <v>2.13E-4</v>
      </c>
      <c r="P102" s="14">
        <f t="shared" si="14"/>
        <v>1.1427E-2</v>
      </c>
      <c r="R102">
        <v>17</v>
      </c>
      <c r="S102" t="s">
        <v>4</v>
      </c>
      <c r="T102" s="3">
        <f>SSP2_agr!T102*1.2</f>
        <v>0</v>
      </c>
      <c r="U102" s="3">
        <f>SSP2_agr!U102*1.2</f>
        <v>6.0000000000000002E-6</v>
      </c>
      <c r="V102" s="3">
        <f>SSP2_agr!V102*1.2</f>
        <v>6.0000000000000002E-6</v>
      </c>
      <c r="W102" s="3">
        <f>SSP2_agr!W102*1.2</f>
        <v>1.5599999999999997E-4</v>
      </c>
      <c r="X102" s="3">
        <f>SSP2_agr!X102*1.2</f>
        <v>7.7399999999999995E-4</v>
      </c>
      <c r="Y102" s="3">
        <f>SSP2_agr!Y102*1.2</f>
        <v>2.0939999999999999E-3</v>
      </c>
      <c r="Z102" s="3">
        <f>SSP2_agr!Z102*1.2</f>
        <v>2.562E-3</v>
      </c>
      <c r="AA102" s="3">
        <f>SSP2_agr!AA102*1.2</f>
        <v>2.6339999999999996E-3</v>
      </c>
      <c r="AB102" s="3">
        <f>SSP2_agr!AB102*1.2</f>
        <v>3.2459999999999998E-3</v>
      </c>
      <c r="AC102" s="3">
        <f>SSP2_agr!AC102*1.2</f>
        <v>3.8579999999999999E-3</v>
      </c>
      <c r="AD102" s="3">
        <f>SSP2_agr!AD102*1.2</f>
        <v>2.3159999999999999E-3</v>
      </c>
      <c r="AE102" s="3">
        <f>SSP2_agr!AE102*1.2</f>
        <v>4.9199999999999992E-4</v>
      </c>
      <c r="AF102" s="14">
        <f t="shared" si="13"/>
        <v>1.8143999999999997E-2</v>
      </c>
      <c r="AH102">
        <v>17</v>
      </c>
      <c r="AI102" t="s">
        <v>4</v>
      </c>
      <c r="AJ102" s="3">
        <f>SSP2_agr!AJ102*1.2</f>
        <v>6.0000000000000002E-6</v>
      </c>
      <c r="AK102" s="3">
        <f>SSP2_agr!AK102*1.2</f>
        <v>0</v>
      </c>
      <c r="AL102" s="3">
        <f>SSP2_agr!AL102*1.2</f>
        <v>6.0000000000000002E-6</v>
      </c>
      <c r="AM102" s="3">
        <f>SSP2_agr!AM102*1.2</f>
        <v>1.44E-4</v>
      </c>
      <c r="AN102" s="3">
        <f>SSP2_agr!AN102*1.2</f>
        <v>1.0859999999999999E-3</v>
      </c>
      <c r="AO102" s="3">
        <f>SSP2_agr!AO102*1.2</f>
        <v>2.202E-3</v>
      </c>
      <c r="AP102" s="3">
        <f>SSP2_agr!AP102*1.2</f>
        <v>2.1539999999999997E-3</v>
      </c>
      <c r="AQ102" s="3">
        <f>SSP2_agr!AQ102*1.2</f>
        <v>3.2819999999999998E-3</v>
      </c>
      <c r="AR102" s="3">
        <f>SSP2_agr!AR102*1.2</f>
        <v>2.8319999999999999E-3</v>
      </c>
      <c r="AS102" s="3">
        <f>SSP2_agr!AS102*1.2</f>
        <v>3.8879999999999995E-3</v>
      </c>
      <c r="AT102" s="3">
        <f>SSP2_agr!AT102*1.2</f>
        <v>3.042E-3</v>
      </c>
      <c r="AU102" s="3">
        <f>SSP2_agr!AU102*1.2</f>
        <v>4.0200000000000001E-4</v>
      </c>
      <c r="AV102" s="14">
        <f t="shared" si="11"/>
        <v>1.9043999999999998E-2</v>
      </c>
      <c r="AX102">
        <v>17</v>
      </c>
      <c r="AY102" t="s">
        <v>4</v>
      </c>
      <c r="AZ102" s="3">
        <f>SSP2_agr!AZ102*1.2</f>
        <v>0</v>
      </c>
      <c r="BA102" s="3">
        <f>SSP2_agr!BA102*1.2</f>
        <v>6.0000000000000002E-6</v>
      </c>
      <c r="BB102" s="3">
        <f>SSP2_agr!BB102*1.2</f>
        <v>6.0000000000000002E-6</v>
      </c>
      <c r="BC102" s="3">
        <f>SSP2_agr!BC102*1.2</f>
        <v>0</v>
      </c>
      <c r="BD102" s="3">
        <f>SSP2_agr!BD102*1.2</f>
        <v>4.26E-4</v>
      </c>
      <c r="BE102" s="3">
        <f>SSP2_agr!BE102*1.2</f>
        <v>2.6999999999999997E-3</v>
      </c>
      <c r="BF102" s="3">
        <f>SSP2_agr!BF102*1.2</f>
        <v>2.232E-3</v>
      </c>
      <c r="BG102" s="3">
        <f>SSP2_agr!BG102*1.2</f>
        <v>3.1439999999999997E-3</v>
      </c>
      <c r="BH102" s="3">
        <f>SSP2_agr!BH102*1.2</f>
        <v>2.9220000000000001E-3</v>
      </c>
      <c r="BI102" s="3">
        <f>SSP2_agr!BI102*1.2</f>
        <v>4.2779999999999997E-3</v>
      </c>
      <c r="BJ102" s="3">
        <f>SSP2_agr!BJ102*1.2</f>
        <v>2.6339999999999996E-3</v>
      </c>
      <c r="BK102" s="3">
        <f>SSP2_agr!BK102*1.2</f>
        <v>1.74E-4</v>
      </c>
      <c r="BL102" s="3">
        <f t="shared" si="12"/>
        <v>1.8522E-2</v>
      </c>
    </row>
    <row r="103" spans="1:64" x14ac:dyDescent="0.25">
      <c r="A103">
        <v>4</v>
      </c>
      <c r="B103">
        <v>17</v>
      </c>
      <c r="C103" t="s">
        <v>5</v>
      </c>
      <c r="D103" s="3">
        <f>SSP2_agr!D103*1.2</f>
        <v>1.6200000000000001E-4</v>
      </c>
      <c r="E103" s="3">
        <f>SSP2_agr!E103*1.2</f>
        <v>1.2E-5</v>
      </c>
      <c r="F103" s="3">
        <f>SSP2_agr!F103*1.2</f>
        <v>1.8E-5</v>
      </c>
      <c r="G103" s="3">
        <f>SSP2_agr!G103*1.2</f>
        <v>9.0000000000000002E-6</v>
      </c>
      <c r="H103" s="3">
        <f>SSP2_agr!H103*1.2</f>
        <v>7.4699999999999994E-4</v>
      </c>
      <c r="I103" s="3">
        <f>SSP2_agr!I103*1.2</f>
        <v>2.8860000000000001E-3</v>
      </c>
      <c r="J103" s="3">
        <f>SSP2_agr!J103*1.2</f>
        <v>3.2160000000000001E-3</v>
      </c>
      <c r="K103" s="3">
        <f>SSP2_agr!K103*1.2</f>
        <v>3.5339999999999998E-3</v>
      </c>
      <c r="L103" s="3">
        <f>SSP2_agr!L103*1.2</f>
        <v>3.8759999999999997E-3</v>
      </c>
      <c r="M103" s="3">
        <f>SSP2_agr!M103*1.2</f>
        <v>5.6279999999999993E-3</v>
      </c>
      <c r="N103" s="3">
        <f>SSP2_agr!N103*1.2</f>
        <v>3.882E-3</v>
      </c>
      <c r="O103" s="3">
        <f>SSP2_agr!O103*1.2</f>
        <v>9.0600000000000001E-4</v>
      </c>
      <c r="P103" s="14">
        <f t="shared" si="14"/>
        <v>2.4875999999999999E-2</v>
      </c>
      <c r="R103">
        <v>17</v>
      </c>
      <c r="S103" t="s">
        <v>5</v>
      </c>
      <c r="T103" s="3">
        <f>SSP2_agr!T103*1.2</f>
        <v>1.2E-5</v>
      </c>
      <c r="U103" s="3">
        <f>SSP2_agr!U103*1.2</f>
        <v>3.0000000000000001E-5</v>
      </c>
      <c r="V103" s="3">
        <f>SSP2_agr!V103*1.2</f>
        <v>4.8000000000000001E-5</v>
      </c>
      <c r="W103" s="3">
        <f>SSP2_agr!W103*1.2</f>
        <v>6.1800000000000006E-4</v>
      </c>
      <c r="X103" s="3">
        <f>SSP2_agr!X103*1.2</f>
        <v>2.748E-3</v>
      </c>
      <c r="Y103" s="3">
        <f>SSP2_agr!Y103*1.2</f>
        <v>4.9740000000000001E-3</v>
      </c>
      <c r="Z103" s="3">
        <f>SSP2_agr!Z103*1.2</f>
        <v>5.4479999999999997E-3</v>
      </c>
      <c r="AA103" s="3">
        <f>SSP2_agr!AA103*1.2</f>
        <v>5.7360000000000006E-3</v>
      </c>
      <c r="AB103" s="3">
        <f>SSP2_agr!AB103*1.2</f>
        <v>6.5699999999999995E-3</v>
      </c>
      <c r="AC103" s="3">
        <f>SSP2_agr!AC103*1.2</f>
        <v>8.6159999999999987E-3</v>
      </c>
      <c r="AD103" s="3">
        <f>SSP2_agr!AD103*1.2</f>
        <v>5.5979999999999997E-3</v>
      </c>
      <c r="AE103" s="3">
        <f>SSP2_agr!AE103*1.2</f>
        <v>8.6400000000000008E-4</v>
      </c>
      <c r="AF103" s="14">
        <f t="shared" si="13"/>
        <v>4.1261999999999993E-2</v>
      </c>
      <c r="AH103">
        <v>17</v>
      </c>
      <c r="AI103" t="s">
        <v>5</v>
      </c>
      <c r="AJ103" s="3">
        <f>SSP2_agr!AJ103*1.2</f>
        <v>2.4000000000000001E-5</v>
      </c>
      <c r="AK103" s="3">
        <f>SSP2_agr!AK103*1.2</f>
        <v>3.0000000000000001E-5</v>
      </c>
      <c r="AL103" s="3">
        <f>SSP2_agr!AL103*1.2</f>
        <v>4.8000000000000001E-5</v>
      </c>
      <c r="AM103" s="3">
        <f>SSP2_agr!AM103*1.2</f>
        <v>7.6199999999999998E-4</v>
      </c>
      <c r="AN103" s="3">
        <f>SSP2_agr!AN103*1.2</f>
        <v>1.302E-3</v>
      </c>
      <c r="AO103" s="3">
        <f>SSP2_agr!AO103*1.2</f>
        <v>4.3920000000000001E-3</v>
      </c>
      <c r="AP103" s="3">
        <f>SSP2_agr!AP103*1.2</f>
        <v>6.1859999999999997E-3</v>
      </c>
      <c r="AQ103" s="3">
        <f>SSP2_agr!AQ103*1.2</f>
        <v>6.1440000000000002E-3</v>
      </c>
      <c r="AR103" s="3">
        <f>SSP2_agr!AR103*1.2</f>
        <v>6.3600000000000002E-3</v>
      </c>
      <c r="AS103" s="3">
        <f>SSP2_agr!AS103*1.2</f>
        <v>8.4840000000000002E-3</v>
      </c>
      <c r="AT103" s="3">
        <f>SSP2_agr!AT103*1.2</f>
        <v>6.3899999999999998E-3</v>
      </c>
      <c r="AU103" s="3">
        <f>SSP2_agr!AU103*1.2</f>
        <v>8.1599999999999999E-4</v>
      </c>
      <c r="AV103" s="14">
        <f t="shared" si="11"/>
        <v>4.0937999999999995E-2</v>
      </c>
      <c r="AX103">
        <v>17</v>
      </c>
      <c r="AY103" t="s">
        <v>5</v>
      </c>
      <c r="AZ103" s="3">
        <f>SSP2_agr!AZ103*1.2</f>
        <v>2.4000000000000001E-5</v>
      </c>
      <c r="BA103" s="3">
        <f>SSP2_agr!BA103*1.2</f>
        <v>2.4000000000000001E-5</v>
      </c>
      <c r="BB103" s="3">
        <f>SSP2_agr!BB103*1.2</f>
        <v>4.1999999999999998E-5</v>
      </c>
      <c r="BC103" s="3">
        <f>SSP2_agr!BC103*1.2</f>
        <v>1.8E-5</v>
      </c>
      <c r="BD103" s="3">
        <f>SSP2_agr!BD103*1.2</f>
        <v>3.2459999999999998E-3</v>
      </c>
      <c r="BE103" s="3">
        <f>SSP2_agr!BE103*1.2</f>
        <v>4.5300000000000002E-3</v>
      </c>
      <c r="BF103" s="3">
        <f>SSP2_agr!BF103*1.2</f>
        <v>5.4419999999999998E-3</v>
      </c>
      <c r="BG103" s="3">
        <f>SSP2_agr!BG103*1.2</f>
        <v>6.9480000000000002E-3</v>
      </c>
      <c r="BH103" s="3">
        <f>SSP2_agr!BH103*1.2</f>
        <v>6.1739999999999998E-3</v>
      </c>
      <c r="BI103" s="3">
        <f>SSP2_agr!BI103*1.2</f>
        <v>8.4119999999999993E-3</v>
      </c>
      <c r="BJ103" s="3">
        <f>SSP2_agr!BJ103*1.2</f>
        <v>4.8960000000000002E-3</v>
      </c>
      <c r="BK103" s="3">
        <f>SSP2_agr!BK103*1.2</f>
        <v>4.1399999999999998E-4</v>
      </c>
      <c r="BL103" s="3">
        <f t="shared" si="12"/>
        <v>4.0169999999999997E-2</v>
      </c>
    </row>
    <row r="104" spans="1:64" x14ac:dyDescent="0.25">
      <c r="A104">
        <v>5</v>
      </c>
      <c r="B104">
        <v>17</v>
      </c>
      <c r="C104" t="s">
        <v>6</v>
      </c>
      <c r="D104" s="3">
        <f>SSP2_agr!D104*1.2</f>
        <v>1.8E-5</v>
      </c>
      <c r="E104" s="3">
        <f>SSP2_agr!E104*1.2</f>
        <v>2.4000000000000001E-5</v>
      </c>
      <c r="F104" s="3">
        <f>SSP2_agr!F104*1.2</f>
        <v>3.0000000000000001E-5</v>
      </c>
      <c r="G104" s="3">
        <f>SSP2_agr!G104*1.2</f>
        <v>1.5E-5</v>
      </c>
      <c r="H104" s="3">
        <f>SSP2_agr!H104*1.2</f>
        <v>9.0600000000000001E-4</v>
      </c>
      <c r="I104" s="3">
        <f>SSP2_agr!I104*1.2</f>
        <v>5.3010000000000002E-3</v>
      </c>
      <c r="J104" s="3">
        <f>SSP2_agr!J104*1.2</f>
        <v>4.5629999999999993E-3</v>
      </c>
      <c r="K104" s="3">
        <f>SSP2_agr!K104*1.2</f>
        <v>5.8529999999999997E-3</v>
      </c>
      <c r="L104" s="3">
        <f>SSP2_agr!L104*1.2</f>
        <v>6.4649999999999994E-3</v>
      </c>
      <c r="M104" s="3">
        <f>SSP2_agr!M104*1.2</f>
        <v>8.796E-3</v>
      </c>
      <c r="N104" s="3">
        <f>SSP2_agr!N104*1.2</f>
        <v>7.5599999999999999E-3</v>
      </c>
      <c r="O104" s="3">
        <f>SSP2_agr!O104*1.2</f>
        <v>2.0849999999999996E-3</v>
      </c>
      <c r="P104" s="14">
        <f t="shared" si="14"/>
        <v>4.1615999999999993E-2</v>
      </c>
      <c r="R104">
        <v>17</v>
      </c>
      <c r="S104" t="s">
        <v>6</v>
      </c>
      <c r="T104" s="3">
        <f>SSP2_agr!T104*1.2</f>
        <v>3.0000000000000001E-5</v>
      </c>
      <c r="U104" s="3">
        <f>SSP2_agr!U104*1.2</f>
        <v>4.1999999999999998E-5</v>
      </c>
      <c r="V104" s="3">
        <f>SSP2_agr!V104*1.2</f>
        <v>7.7999999999999985E-5</v>
      </c>
      <c r="W104" s="3">
        <f>SSP2_agr!W104*1.2</f>
        <v>1.2360000000000001E-3</v>
      </c>
      <c r="X104" s="3">
        <f>SSP2_agr!X104*1.2</f>
        <v>3.9719999999999998E-3</v>
      </c>
      <c r="Y104" s="3">
        <f>SSP2_agr!Y104*1.2</f>
        <v>7.7399999999999995E-3</v>
      </c>
      <c r="Z104" s="3">
        <f>SSP2_agr!Z104*1.2</f>
        <v>9.101999999999999E-3</v>
      </c>
      <c r="AA104" s="3">
        <f>SSP2_agr!AA104*1.2</f>
        <v>1.0649999999999998E-2</v>
      </c>
      <c r="AB104" s="3">
        <f>SSP2_agr!AB104*1.2</f>
        <v>9.5159999999999984E-3</v>
      </c>
      <c r="AC104" s="3">
        <f>SSP2_agr!AC104*1.2</f>
        <v>1.4873999999999998E-2</v>
      </c>
      <c r="AD104" s="3">
        <f>SSP2_agr!AD104*1.2</f>
        <v>9.9000000000000008E-3</v>
      </c>
      <c r="AE104" s="3">
        <f>SSP2_agr!AE104*1.2</f>
        <v>7.0799999999999997E-4</v>
      </c>
      <c r="AF104" s="14">
        <f t="shared" si="13"/>
        <v>6.7847999999999992E-2</v>
      </c>
      <c r="AH104">
        <v>17</v>
      </c>
      <c r="AI104" t="s">
        <v>6</v>
      </c>
      <c r="AJ104" s="3">
        <f>SSP2_agr!AJ104*1.2</f>
        <v>3.0000000000000001E-5</v>
      </c>
      <c r="AK104" s="3">
        <f>SSP2_agr!AK104*1.2</f>
        <v>3.6000000000000001E-5</v>
      </c>
      <c r="AL104" s="3">
        <f>SSP2_agr!AL104*1.2</f>
        <v>6.6000000000000005E-5</v>
      </c>
      <c r="AM104" s="3">
        <f>SSP2_agr!AM104*1.2</f>
        <v>6.7199999999999996E-4</v>
      </c>
      <c r="AN104" s="3">
        <f>SSP2_agr!AN104*1.2</f>
        <v>3.3899999999999998E-3</v>
      </c>
      <c r="AO104" s="3">
        <f>SSP2_agr!AO104*1.2</f>
        <v>6.5999999999999991E-3</v>
      </c>
      <c r="AP104" s="3">
        <f>SSP2_agr!AP104*1.2</f>
        <v>1.0433999999999999E-2</v>
      </c>
      <c r="AQ104" s="3">
        <f>SSP2_agr!AQ104*1.2</f>
        <v>9.4380000000000002E-3</v>
      </c>
      <c r="AR104" s="3">
        <f>SSP2_agr!AR104*1.2</f>
        <v>1.0541999999999999E-2</v>
      </c>
      <c r="AS104" s="3">
        <f>SSP2_agr!AS104*1.2</f>
        <v>1.4303999999999999E-2</v>
      </c>
      <c r="AT104" s="3">
        <f>SSP2_agr!AT104*1.2</f>
        <v>8.1539999999999998E-3</v>
      </c>
      <c r="AU104" s="3">
        <f>SSP2_agr!AU104*1.2</f>
        <v>1.266E-3</v>
      </c>
      <c r="AV104" s="14">
        <f t="shared" si="11"/>
        <v>6.493199999999999E-2</v>
      </c>
      <c r="AX104">
        <v>17</v>
      </c>
      <c r="AY104" t="s">
        <v>6</v>
      </c>
      <c r="AZ104" s="3">
        <f>SSP2_agr!AZ104*1.2</f>
        <v>4.8000000000000001E-5</v>
      </c>
      <c r="BA104" s="3">
        <f>SSP2_agr!BA104*1.2</f>
        <v>3.6000000000000001E-5</v>
      </c>
      <c r="BB104" s="3">
        <f>SSP2_agr!BB104*1.2</f>
        <v>7.2000000000000002E-5</v>
      </c>
      <c r="BC104" s="3">
        <f>SSP2_agr!BC104*1.2</f>
        <v>3.0000000000000001E-5</v>
      </c>
      <c r="BD104" s="3">
        <f>SSP2_agr!BD104*1.2</f>
        <v>1.9679999999999997E-3</v>
      </c>
      <c r="BE104" s="3">
        <f>SSP2_agr!BE104*1.2</f>
        <v>8.6219999999999995E-3</v>
      </c>
      <c r="BF104" s="3">
        <f>SSP2_agr!BF104*1.2</f>
        <v>8.5979999999999997E-3</v>
      </c>
      <c r="BG104" s="3">
        <f>SSP2_agr!BG104*1.2</f>
        <v>1.0116E-2</v>
      </c>
      <c r="BH104" s="3">
        <f>SSP2_agr!BH104*1.2</f>
        <v>1.0482E-2</v>
      </c>
      <c r="BI104" s="3">
        <f>SSP2_agr!BI104*1.2</f>
        <v>1.7285999999999999E-2</v>
      </c>
      <c r="BJ104" s="3">
        <f>SSP2_agr!BJ104*1.2</f>
        <v>1.0577999999999999E-2</v>
      </c>
      <c r="BK104" s="3">
        <f>SSP2_agr!BK104*1.2</f>
        <v>6.96E-4</v>
      </c>
      <c r="BL104" s="3">
        <f t="shared" si="12"/>
        <v>6.853200000000001E-2</v>
      </c>
    </row>
    <row r="105" spans="1:64" x14ac:dyDescent="0.25">
      <c r="A105">
        <v>1</v>
      </c>
      <c r="B105">
        <v>18</v>
      </c>
      <c r="C105" t="s">
        <v>2</v>
      </c>
      <c r="D105" s="3">
        <f>SSP2_agr!D105*1.2</f>
        <v>1.2929999999999999E-3</v>
      </c>
      <c r="E105" s="3">
        <f>SSP2_agr!E105*1.2</f>
        <v>1.0169999999999999E-3</v>
      </c>
      <c r="F105" s="3">
        <f>SSP2_agr!F105*1.2</f>
        <v>5.0339999999999994E-3</v>
      </c>
      <c r="G105" s="3">
        <f>SSP2_agr!G105*1.2</f>
        <v>1.0337999999999998E-2</v>
      </c>
      <c r="H105" s="3">
        <f>SSP2_agr!H105*1.2</f>
        <v>1.0857E-2</v>
      </c>
      <c r="I105" s="3">
        <f>SSP2_agr!I105*1.2</f>
        <v>1.1655E-2</v>
      </c>
      <c r="J105" s="3">
        <f>SSP2_agr!J105*1.2</f>
        <v>1.6382999999999998E-2</v>
      </c>
      <c r="K105" s="3">
        <f>SSP2_agr!K105*1.2</f>
        <v>2.5133999999999997E-2</v>
      </c>
      <c r="L105" s="3">
        <f>SSP2_agr!L105*1.2</f>
        <v>2.8757999999999999E-2</v>
      </c>
      <c r="M105" s="3">
        <f>SSP2_agr!M105*1.2</f>
        <v>1.5771E-2</v>
      </c>
      <c r="N105" s="3">
        <f>SSP2_agr!N105*1.2</f>
        <v>1.2023999999999998E-2</v>
      </c>
      <c r="O105" s="3">
        <f>SSP2_agr!O105*1.2</f>
        <v>4.1189999999999994E-3</v>
      </c>
      <c r="P105" s="14">
        <f t="shared" si="14"/>
        <v>0.14238300000000001</v>
      </c>
      <c r="R105">
        <v>18</v>
      </c>
      <c r="S105" t="s">
        <v>2</v>
      </c>
      <c r="T105" s="3">
        <f>SSP2_agr!T105*1.2</f>
        <v>1.488E-3</v>
      </c>
      <c r="U105" s="3">
        <f>SSP2_agr!U105*1.2</f>
        <v>6.1079999999999997E-3</v>
      </c>
      <c r="V105" s="3">
        <f>SSP2_agr!V105*1.2</f>
        <v>1.1465999999999999E-2</v>
      </c>
      <c r="W105" s="3">
        <f>SSP2_agr!W105*1.2</f>
        <v>2.0250000000000001E-2</v>
      </c>
      <c r="X105" s="3">
        <f>SSP2_agr!X105*1.2</f>
        <v>2.0825999999999997E-2</v>
      </c>
      <c r="Y105" s="3">
        <f>SSP2_agr!Y105*1.2</f>
        <v>2.2115999999999997E-2</v>
      </c>
      <c r="Z105" s="3">
        <f>SSP2_agr!Z105*1.2</f>
        <v>3.0306E-2</v>
      </c>
      <c r="AA105" s="3">
        <f>SSP2_agr!AA105*1.2</f>
        <v>4.6260000000000003E-2</v>
      </c>
      <c r="AB105" s="3">
        <f>SSP2_agr!AB105*1.2</f>
        <v>4.6937999999999994E-2</v>
      </c>
      <c r="AC105" s="3">
        <f>SSP2_agr!AC105*1.2</f>
        <v>2.9531999999999999E-2</v>
      </c>
      <c r="AD105" s="3">
        <f>SSP2_agr!AD105*1.2</f>
        <v>1.2546E-2</v>
      </c>
      <c r="AE105" s="3">
        <f>SSP2_agr!AE105*1.2</f>
        <v>3.1800000000000001E-3</v>
      </c>
      <c r="AF105" s="14">
        <f t="shared" si="13"/>
        <v>0.25101600000000002</v>
      </c>
      <c r="AH105">
        <v>18</v>
      </c>
      <c r="AI105" t="s">
        <v>2</v>
      </c>
      <c r="AJ105" s="3">
        <f>SSP2_agr!AJ105*1.2</f>
        <v>1.374E-3</v>
      </c>
      <c r="AK105" s="3">
        <f>SSP2_agr!AK105*1.2</f>
        <v>4.3140000000000001E-3</v>
      </c>
      <c r="AL105" s="3">
        <f>SSP2_agr!AL105*1.2</f>
        <v>7.2960000000000004E-3</v>
      </c>
      <c r="AM105" s="3">
        <f>SSP2_agr!AM105*1.2</f>
        <v>1.6679999999999997E-2</v>
      </c>
      <c r="AN105" s="3">
        <f>SSP2_agr!AN105*1.2</f>
        <v>1.8803999999999998E-2</v>
      </c>
      <c r="AO105" s="3">
        <f>SSP2_agr!AO105*1.2</f>
        <v>2.1000000000000001E-2</v>
      </c>
      <c r="AP105" s="3">
        <f>SSP2_agr!AP105*1.2</f>
        <v>3.0702E-2</v>
      </c>
      <c r="AQ105" s="3">
        <f>SSP2_agr!AQ105*1.2</f>
        <v>4.5239999999999995E-2</v>
      </c>
      <c r="AR105" s="3">
        <f>SSP2_agr!AR105*1.2</f>
        <v>4.8126000000000002E-2</v>
      </c>
      <c r="AS105" s="3">
        <f>SSP2_agr!AS105*1.2</f>
        <v>3.2885999999999999E-2</v>
      </c>
      <c r="AT105" s="3">
        <f>SSP2_agr!AT105*1.2</f>
        <v>1.4466E-2</v>
      </c>
      <c r="AU105" s="3">
        <f>SSP2_agr!AU105*1.2</f>
        <v>1.4519999999999999E-3</v>
      </c>
      <c r="AV105" s="14">
        <f t="shared" si="11"/>
        <v>0.24234000000000003</v>
      </c>
      <c r="AX105">
        <v>18</v>
      </c>
      <c r="AY105" t="s">
        <v>2</v>
      </c>
      <c r="AZ105" s="3">
        <f>SSP2_agr!AZ105*1.2</f>
        <v>1.6799999999999999E-4</v>
      </c>
      <c r="BA105" s="3">
        <f>SSP2_agr!BA105*1.2</f>
        <v>2.3639999999999998E-3</v>
      </c>
      <c r="BB105" s="3">
        <f>SSP2_agr!BB105*1.2</f>
        <v>6.9599999999999992E-3</v>
      </c>
      <c r="BC105" s="3">
        <f>SSP2_agr!BC105*1.2</f>
        <v>1.3062000000000001E-2</v>
      </c>
      <c r="BD105" s="3">
        <f>SSP2_agr!BD105*1.2</f>
        <v>1.8977999999999998E-2</v>
      </c>
      <c r="BE105" s="3">
        <f>SSP2_agr!BE105*1.2</f>
        <v>1.9871999999999997E-2</v>
      </c>
      <c r="BF105" s="3">
        <f>SSP2_agr!BF105*1.2</f>
        <v>3.1320000000000001E-2</v>
      </c>
      <c r="BG105" s="3">
        <f>SSP2_agr!BG105*1.2</f>
        <v>4.5971999999999992E-2</v>
      </c>
      <c r="BH105" s="3">
        <f>SSP2_agr!BH105*1.2</f>
        <v>4.8695999999999996E-2</v>
      </c>
      <c r="BI105" s="3">
        <f>SSP2_agr!BI105*1.2</f>
        <v>3.1337999999999998E-2</v>
      </c>
      <c r="BJ105" s="3">
        <f>SSP2_agr!BJ105*1.2</f>
        <v>1.2773999999999999E-2</v>
      </c>
      <c r="BK105" s="3">
        <f>SSP2_agr!BK105*1.2</f>
        <v>9.2999999999999995E-4</v>
      </c>
      <c r="BL105" s="3">
        <f t="shared" si="12"/>
        <v>0.23243399999999997</v>
      </c>
    </row>
    <row r="106" spans="1:64" x14ac:dyDescent="0.25">
      <c r="A106">
        <v>2</v>
      </c>
      <c r="B106">
        <v>18</v>
      </c>
      <c r="C106" t="s">
        <v>3</v>
      </c>
      <c r="D106" s="3">
        <f>SSP2_agr!D106*1.2</f>
        <v>2.9159999999999998E-3</v>
      </c>
      <c r="E106" s="3">
        <f>SSP2_agr!E106*1.2</f>
        <v>2.898E-3</v>
      </c>
      <c r="F106" s="3">
        <f>SSP2_agr!F106*1.2</f>
        <v>3.8909999999999999E-3</v>
      </c>
      <c r="G106" s="3">
        <f>SSP2_agr!G106*1.2</f>
        <v>8.94E-3</v>
      </c>
      <c r="H106" s="3">
        <f>SSP2_agr!H106*1.2</f>
        <v>1.2156E-2</v>
      </c>
      <c r="I106" s="3">
        <f>SSP2_agr!I106*1.2</f>
        <v>1.1328E-2</v>
      </c>
      <c r="J106" s="3">
        <f>SSP2_agr!J106*1.2</f>
        <v>1.8155999999999999E-2</v>
      </c>
      <c r="K106" s="3">
        <f>SSP2_agr!K106*1.2</f>
        <v>2.6790000000000001E-2</v>
      </c>
      <c r="L106" s="3">
        <f>SSP2_agr!L106*1.2</f>
        <v>2.9810999999999997E-2</v>
      </c>
      <c r="M106" s="3">
        <f>SSP2_agr!M106*1.2</f>
        <v>2.0348999999999999E-2</v>
      </c>
      <c r="N106" s="3">
        <f>SSP2_agr!N106*1.2</f>
        <v>1.4498999999999998E-2</v>
      </c>
      <c r="O106" s="3">
        <f>SSP2_agr!O106*1.2</f>
        <v>5.579999999999999E-3</v>
      </c>
      <c r="P106" s="14">
        <f t="shared" si="14"/>
        <v>0.15731399999999998</v>
      </c>
      <c r="R106">
        <v>18</v>
      </c>
      <c r="S106" t="s">
        <v>3</v>
      </c>
      <c r="T106" s="3">
        <f>SSP2_agr!T106*1.2</f>
        <v>2.9399999999999999E-4</v>
      </c>
      <c r="U106" s="3">
        <f>SSP2_agr!U106*1.2</f>
        <v>2.3280000000000002E-3</v>
      </c>
      <c r="V106" s="3">
        <f>SSP2_agr!V106*1.2</f>
        <v>6.4979999999999994E-3</v>
      </c>
      <c r="W106" s="3">
        <f>SSP2_agr!W106*1.2</f>
        <v>1.6968E-2</v>
      </c>
      <c r="X106" s="3">
        <f>SSP2_agr!X106*1.2</f>
        <v>1.9001999999999998E-2</v>
      </c>
      <c r="Y106" s="3">
        <f>SSP2_agr!Y106*1.2</f>
        <v>2.1828E-2</v>
      </c>
      <c r="Z106" s="3">
        <f>SSP2_agr!Z106*1.2</f>
        <v>3.066E-2</v>
      </c>
      <c r="AA106" s="3">
        <f>SSP2_agr!AA106*1.2</f>
        <v>4.5888000000000005E-2</v>
      </c>
      <c r="AB106" s="3">
        <f>SSP2_agr!AB106*1.2</f>
        <v>5.0495999999999999E-2</v>
      </c>
      <c r="AC106" s="3">
        <f>SSP2_agr!AC106*1.2</f>
        <v>3.3701999999999996E-2</v>
      </c>
      <c r="AD106" s="3">
        <f>SSP2_agr!AD106*1.2</f>
        <v>1.6211999999999997E-2</v>
      </c>
      <c r="AE106" s="3">
        <f>SSP2_agr!AE106*1.2</f>
        <v>5.1659999999999996E-3</v>
      </c>
      <c r="AF106" s="14">
        <f t="shared" si="13"/>
        <v>0.24904200000000004</v>
      </c>
      <c r="AH106">
        <v>18</v>
      </c>
      <c r="AI106" t="s">
        <v>3</v>
      </c>
      <c r="AJ106" s="3">
        <f>SSP2_agr!AJ106*1.2</f>
        <v>6.4079999999999996E-3</v>
      </c>
      <c r="AK106" s="3">
        <f>SSP2_agr!AK106*1.2</f>
        <v>3.114E-3</v>
      </c>
      <c r="AL106" s="3">
        <f>SSP2_agr!AL106*1.2</f>
        <v>8.7119999999999993E-3</v>
      </c>
      <c r="AM106" s="3">
        <f>SSP2_agr!AM106*1.2</f>
        <v>1.4813999999999999E-2</v>
      </c>
      <c r="AN106" s="3">
        <f>SSP2_agr!AN106*1.2</f>
        <v>1.7808000000000001E-2</v>
      </c>
      <c r="AO106" s="3">
        <f>SSP2_agr!AO106*1.2</f>
        <v>1.9331999999999998E-2</v>
      </c>
      <c r="AP106" s="3">
        <f>SSP2_agr!AP106*1.2</f>
        <v>3.3077999999999996E-2</v>
      </c>
      <c r="AQ106" s="3">
        <f>SSP2_agr!AQ106*1.2</f>
        <v>4.7573999999999998E-2</v>
      </c>
      <c r="AR106" s="3">
        <f>SSP2_agr!AR106*1.2</f>
        <v>5.1833999999999998E-2</v>
      </c>
      <c r="AS106" s="3">
        <f>SSP2_agr!AS106*1.2</f>
        <v>3.3173999999999995E-2</v>
      </c>
      <c r="AT106" s="3">
        <f>SSP2_agr!AT106*1.2</f>
        <v>1.4525999999999999E-2</v>
      </c>
      <c r="AU106" s="3">
        <f>SSP2_agr!AU106*1.2</f>
        <v>7.8119999999999995E-3</v>
      </c>
      <c r="AV106" s="14">
        <f t="shared" si="11"/>
        <v>0.25818599999999997</v>
      </c>
      <c r="AX106">
        <v>18</v>
      </c>
      <c r="AY106" t="s">
        <v>3</v>
      </c>
      <c r="AZ106" s="3">
        <f>SSP2_agr!AZ106*1.2</f>
        <v>1.6799999999999999E-4</v>
      </c>
      <c r="BA106" s="3">
        <f>SSP2_agr!BA106*1.2</f>
        <v>6.4079999999999996E-3</v>
      </c>
      <c r="BB106" s="3">
        <f>SSP2_agr!BB106*1.2</f>
        <v>1.5743999999999998E-2</v>
      </c>
      <c r="BC106" s="3">
        <f>SSP2_agr!BC106*1.2</f>
        <v>1.8630000000000001E-2</v>
      </c>
      <c r="BD106" s="3">
        <f>SSP2_agr!BD106*1.2</f>
        <v>2.1593999999999999E-2</v>
      </c>
      <c r="BE106" s="3">
        <f>SSP2_agr!BE106*1.2</f>
        <v>2.0927999999999999E-2</v>
      </c>
      <c r="BF106" s="3">
        <f>SSP2_agr!BF106*1.2</f>
        <v>3.2478E-2</v>
      </c>
      <c r="BG106" s="3">
        <f>SSP2_agr!BG106*1.2</f>
        <v>4.8078000000000003E-2</v>
      </c>
      <c r="BH106" s="3">
        <f>SSP2_agr!BH106*1.2</f>
        <v>5.169E-2</v>
      </c>
      <c r="BI106" s="3">
        <f>SSP2_agr!BI106*1.2</f>
        <v>3.1475999999999997E-2</v>
      </c>
      <c r="BJ106" s="3">
        <f>SSP2_agr!BJ106*1.2</f>
        <v>1.9272000000000001E-2</v>
      </c>
      <c r="BK106" s="3">
        <f>SSP2_agr!BK106*1.2</f>
        <v>2.9819999999999998E-3</v>
      </c>
      <c r="BL106" s="3">
        <f t="shared" si="12"/>
        <v>0.26944800000000002</v>
      </c>
    </row>
    <row r="107" spans="1:64" x14ac:dyDescent="0.25">
      <c r="A107">
        <v>3</v>
      </c>
      <c r="B107">
        <v>18</v>
      </c>
      <c r="C107" t="s">
        <v>4</v>
      </c>
      <c r="D107" s="3">
        <f>SSP2_agr!D107*1.2</f>
        <v>4.8869999999999999E-3</v>
      </c>
      <c r="E107" s="3">
        <f>SSP2_agr!E107*1.2</f>
        <v>9.4889999999999992E-3</v>
      </c>
      <c r="F107" s="3">
        <f>SSP2_agr!F107*1.2</f>
        <v>2.0196000000000002E-2</v>
      </c>
      <c r="G107" s="3">
        <f>SSP2_agr!G107*1.2</f>
        <v>2.1410999999999999E-2</v>
      </c>
      <c r="H107" s="3">
        <f>SSP2_agr!H107*1.2</f>
        <v>2.2475999999999999E-2</v>
      </c>
      <c r="I107" s="3">
        <f>SSP2_agr!I107*1.2</f>
        <v>2.1014999999999999E-2</v>
      </c>
      <c r="J107" s="3">
        <f>SSP2_agr!J107*1.2</f>
        <v>3.3207E-2</v>
      </c>
      <c r="K107" s="3">
        <f>SSP2_agr!K107*1.2</f>
        <v>4.7981999999999997E-2</v>
      </c>
      <c r="L107" s="3">
        <f>SSP2_agr!L107*1.2</f>
        <v>5.1569999999999998E-2</v>
      </c>
      <c r="M107" s="3">
        <f>SSP2_agr!M107*1.2</f>
        <v>3.1907999999999999E-2</v>
      </c>
      <c r="N107" s="3">
        <f>SSP2_agr!N107*1.2</f>
        <v>1.8617999999999999E-2</v>
      </c>
      <c r="O107" s="3">
        <f>SSP2_agr!O107*1.2</f>
        <v>1.0398000000000001E-2</v>
      </c>
      <c r="P107" s="14">
        <f t="shared" si="14"/>
        <v>0.29315700000000006</v>
      </c>
      <c r="R107">
        <v>18</v>
      </c>
      <c r="S107" t="s">
        <v>4</v>
      </c>
      <c r="T107" s="3">
        <f>SSP2_agr!T107*1.2</f>
        <v>1.2E-4</v>
      </c>
      <c r="U107" s="3">
        <f>SSP2_agr!U107*1.2</f>
        <v>8.0459999999999993E-3</v>
      </c>
      <c r="V107" s="3">
        <f>SSP2_agr!V107*1.2</f>
        <v>1.83E-2</v>
      </c>
      <c r="W107" s="3">
        <f>SSP2_agr!W107*1.2</f>
        <v>2.8775999999999999E-2</v>
      </c>
      <c r="X107" s="3">
        <f>SSP2_agr!X107*1.2</f>
        <v>3.4925999999999999E-2</v>
      </c>
      <c r="Y107" s="3">
        <f>SSP2_agr!Y107*1.2</f>
        <v>3.5982E-2</v>
      </c>
      <c r="Z107" s="3">
        <f>SSP2_agr!Z107*1.2</f>
        <v>5.3069999999999999E-2</v>
      </c>
      <c r="AA107" s="3">
        <f>SSP2_agr!AA107*1.2</f>
        <v>8.0946000000000004E-2</v>
      </c>
      <c r="AB107" s="3">
        <f>SSP2_agr!AB107*1.2</f>
        <v>8.7312000000000001E-2</v>
      </c>
      <c r="AC107" s="3">
        <f>SSP2_agr!AC107*1.2</f>
        <v>4.9931999999999997E-2</v>
      </c>
      <c r="AD107" s="3">
        <f>SSP2_agr!AD107*1.2</f>
        <v>2.4905999999999998E-2</v>
      </c>
      <c r="AE107" s="3">
        <f>SSP2_agr!AE107*1.2</f>
        <v>8.1059999999999986E-3</v>
      </c>
      <c r="AF107" s="14">
        <f t="shared" si="13"/>
        <v>0.43042199999999997</v>
      </c>
      <c r="AH107">
        <v>18</v>
      </c>
      <c r="AI107" t="s">
        <v>4</v>
      </c>
      <c r="AJ107" s="3">
        <f>SSP2_agr!AJ107*1.2</f>
        <v>1.0997999999999999E-2</v>
      </c>
      <c r="AK107" s="3">
        <f>SSP2_agr!AK107*1.2</f>
        <v>1.0248E-2</v>
      </c>
      <c r="AL107" s="3">
        <f>SSP2_agr!AL107*1.2</f>
        <v>2.1737999999999997E-2</v>
      </c>
      <c r="AM107" s="3">
        <f>SSP2_agr!AM107*1.2</f>
        <v>3.2669999999999998E-2</v>
      </c>
      <c r="AN107" s="3">
        <f>SSP2_agr!AN107*1.2</f>
        <v>3.6186000000000003E-2</v>
      </c>
      <c r="AO107" s="3">
        <f>SSP2_agr!AO107*1.2</f>
        <v>3.3576000000000002E-2</v>
      </c>
      <c r="AP107" s="3">
        <f>SSP2_agr!AP107*1.2</f>
        <v>5.4557999999999995E-2</v>
      </c>
      <c r="AQ107" s="3">
        <f>SSP2_agr!AQ107*1.2</f>
        <v>7.8504000000000004E-2</v>
      </c>
      <c r="AR107" s="3">
        <f>SSP2_agr!AR107*1.2</f>
        <v>8.5973999999999995E-2</v>
      </c>
      <c r="AS107" s="3">
        <f>SSP2_agr!AS107*1.2</f>
        <v>5.5475999999999998E-2</v>
      </c>
      <c r="AT107" s="3">
        <f>SSP2_agr!AT107*1.2</f>
        <v>3.0528E-2</v>
      </c>
      <c r="AU107" s="3">
        <f>SSP2_agr!AU107*1.2</f>
        <v>1.4069999999999999E-2</v>
      </c>
      <c r="AV107" s="14">
        <f t="shared" si="11"/>
        <v>0.46452599999999999</v>
      </c>
      <c r="AX107">
        <v>18</v>
      </c>
      <c r="AY107" t="s">
        <v>4</v>
      </c>
      <c r="AZ107" s="3">
        <f>SSP2_agr!AZ107*1.2</f>
        <v>4.4999999999999999E-4</v>
      </c>
      <c r="BA107" s="3">
        <f>SSP2_agr!BA107*1.2</f>
        <v>1.3140000000000001E-3</v>
      </c>
      <c r="BB107" s="3">
        <f>SSP2_agr!BB107*1.2</f>
        <v>1.6704E-2</v>
      </c>
      <c r="BC107" s="3">
        <f>SSP2_agr!BC107*1.2</f>
        <v>2.5182E-2</v>
      </c>
      <c r="BD107" s="3">
        <f>SSP2_agr!BD107*1.2</f>
        <v>3.3785999999999997E-2</v>
      </c>
      <c r="BE107" s="3">
        <f>SSP2_agr!BE107*1.2</f>
        <v>3.6365999999999996E-2</v>
      </c>
      <c r="BF107" s="3">
        <f>SSP2_agr!BF107*1.2</f>
        <v>5.4641999999999996E-2</v>
      </c>
      <c r="BG107" s="3">
        <f>SSP2_agr!BG107*1.2</f>
        <v>7.9457999999999987E-2</v>
      </c>
      <c r="BH107" s="3">
        <f>SSP2_agr!BH107*1.2</f>
        <v>8.8217999999999991E-2</v>
      </c>
      <c r="BI107" s="3">
        <f>SSP2_agr!BI107*1.2</f>
        <v>5.4336000000000002E-2</v>
      </c>
      <c r="BJ107" s="3">
        <f>SSP2_agr!BJ107*1.2</f>
        <v>3.0366000000000001E-2</v>
      </c>
      <c r="BK107" s="3">
        <f>SSP2_agr!BK107*1.2</f>
        <v>5.94E-3</v>
      </c>
      <c r="BL107" s="3">
        <f t="shared" si="12"/>
        <v>0.42676199999999997</v>
      </c>
    </row>
    <row r="108" spans="1:64" x14ac:dyDescent="0.25">
      <c r="A108">
        <v>4</v>
      </c>
      <c r="B108">
        <v>18</v>
      </c>
      <c r="C108" t="s">
        <v>5</v>
      </c>
      <c r="D108" s="3">
        <f>SSP2_agr!D108*1.2</f>
        <v>5.1119999999999994E-3</v>
      </c>
      <c r="E108" s="3">
        <f>SSP2_agr!E108*1.2</f>
        <v>6.3689999999999997E-3</v>
      </c>
      <c r="F108" s="3">
        <f>SSP2_agr!F108*1.2</f>
        <v>3.2351999999999999E-2</v>
      </c>
      <c r="G108" s="3">
        <f>SSP2_agr!G108*1.2</f>
        <v>4.7858999999999999E-2</v>
      </c>
      <c r="H108" s="3">
        <f>SSP2_agr!H108*1.2</f>
        <v>6.5699999999999995E-2</v>
      </c>
      <c r="I108" s="3">
        <f>SSP2_agr!I108*1.2</f>
        <v>5.9252999999999993E-2</v>
      </c>
      <c r="J108" s="3">
        <f>SSP2_agr!J108*1.2</f>
        <v>9.1583999999999999E-2</v>
      </c>
      <c r="K108" s="3">
        <f>SSP2_agr!K108*1.2</f>
        <v>0.13181399999999999</v>
      </c>
      <c r="L108" s="3">
        <f>SSP2_agr!L108*1.2</f>
        <v>0.14636099999999999</v>
      </c>
      <c r="M108" s="3">
        <f>SSP2_agr!M108*1.2</f>
        <v>0.103656</v>
      </c>
      <c r="N108" s="3">
        <f>SSP2_agr!N108*1.2</f>
        <v>6.593099999999999E-2</v>
      </c>
      <c r="O108" s="3">
        <f>SSP2_agr!O108*1.2</f>
        <v>1.3812E-2</v>
      </c>
      <c r="P108" s="14">
        <f t="shared" si="14"/>
        <v>0.7698029999999999</v>
      </c>
      <c r="R108">
        <v>18</v>
      </c>
      <c r="S108" t="s">
        <v>5</v>
      </c>
      <c r="T108" s="3">
        <f>SSP2_agr!T108*1.2</f>
        <v>6.6600000000000003E-4</v>
      </c>
      <c r="U108" s="3">
        <f>SSP2_agr!U108*1.2</f>
        <v>1.6907999999999999E-2</v>
      </c>
      <c r="V108" s="3">
        <f>SSP2_agr!V108*1.2</f>
        <v>5.8824000000000001E-2</v>
      </c>
      <c r="W108" s="3">
        <f>SSP2_agr!W108*1.2</f>
        <v>9.4361999999999988E-2</v>
      </c>
      <c r="X108" s="3">
        <f>SSP2_agr!X108*1.2</f>
        <v>0.10144199999999999</v>
      </c>
      <c r="Y108" s="3">
        <f>SSP2_agr!Y108*1.2</f>
        <v>0.11233800000000001</v>
      </c>
      <c r="Z108" s="3">
        <f>SSP2_agr!Z108*1.2</f>
        <v>0.15234</v>
      </c>
      <c r="AA108" s="3">
        <f>SSP2_agr!AA108*1.2</f>
        <v>0.23749799999999999</v>
      </c>
      <c r="AB108" s="3">
        <f>SSP2_agr!AB108*1.2</f>
        <v>0.24650399999999997</v>
      </c>
      <c r="AC108" s="3">
        <f>SSP2_agr!AC108*1.2</f>
        <v>0.15524999999999997</v>
      </c>
      <c r="AD108" s="3">
        <f>SSP2_agr!AD108*1.2</f>
        <v>8.0297999999999994E-2</v>
      </c>
      <c r="AE108" s="3">
        <f>SSP2_agr!AE108*1.2</f>
        <v>1.0343999999999999E-2</v>
      </c>
      <c r="AF108" s="14">
        <f t="shared" si="13"/>
        <v>1.2667739999999996</v>
      </c>
      <c r="AH108">
        <v>18</v>
      </c>
      <c r="AI108" t="s">
        <v>5</v>
      </c>
      <c r="AJ108" s="3">
        <f>SSP2_agr!AJ108*1.2</f>
        <v>4.3565999999999994E-2</v>
      </c>
      <c r="AK108" s="3">
        <f>SSP2_agr!AK108*1.2</f>
        <v>5.3825999999999999E-2</v>
      </c>
      <c r="AL108" s="3">
        <f>SSP2_agr!AL108*1.2</f>
        <v>6.1427999999999996E-2</v>
      </c>
      <c r="AM108" s="3">
        <f>SSP2_agr!AM108*1.2</f>
        <v>8.4414000000000003E-2</v>
      </c>
      <c r="AN108" s="3">
        <f>SSP2_agr!AN108*1.2</f>
        <v>9.4619999999999996E-2</v>
      </c>
      <c r="AO108" s="3">
        <f>SSP2_agr!AO108*1.2</f>
        <v>0.100092</v>
      </c>
      <c r="AP108" s="3">
        <f>SSP2_agr!AP108*1.2</f>
        <v>0.163356</v>
      </c>
      <c r="AQ108" s="3">
        <f>SSP2_agr!AQ108*1.2</f>
        <v>0.22040399999999999</v>
      </c>
      <c r="AR108" s="3">
        <f>SSP2_agr!AR108*1.2</f>
        <v>0.25053599999999998</v>
      </c>
      <c r="AS108" s="3">
        <f>SSP2_agr!AS108*1.2</f>
        <v>0.16128599999999998</v>
      </c>
      <c r="AT108" s="3">
        <f>SSP2_agr!AT108*1.2</f>
        <v>0.11309999999999999</v>
      </c>
      <c r="AU108" s="3">
        <f>SSP2_agr!AU108*1.2</f>
        <v>3.8945999999999995E-2</v>
      </c>
      <c r="AV108" s="14">
        <f t="shared" si="11"/>
        <v>1.3855740000000001</v>
      </c>
      <c r="AX108">
        <v>18</v>
      </c>
      <c r="AY108" t="s">
        <v>5</v>
      </c>
      <c r="AZ108" s="3">
        <f>SSP2_agr!AZ108*1.2</f>
        <v>1.7543999999999997E-2</v>
      </c>
      <c r="BA108" s="3">
        <f>SSP2_agr!BA108*1.2</f>
        <v>3.1085999999999999E-2</v>
      </c>
      <c r="BB108" s="3">
        <f>SSP2_agr!BB108*1.2</f>
        <v>8.1516000000000005E-2</v>
      </c>
      <c r="BC108" s="3">
        <f>SSP2_agr!BC108*1.2</f>
        <v>9.577200000000001E-2</v>
      </c>
      <c r="BD108" s="3">
        <f>SSP2_agr!BD108*1.2</f>
        <v>0.11322599999999999</v>
      </c>
      <c r="BE108" s="3">
        <f>SSP2_agr!BE108*1.2</f>
        <v>0.109554</v>
      </c>
      <c r="BF108" s="3">
        <f>SSP2_agr!BF108*1.2</f>
        <v>0.164352</v>
      </c>
      <c r="BG108" s="3">
        <f>SSP2_agr!BG108*1.2</f>
        <v>0.23632199999999998</v>
      </c>
      <c r="BH108" s="3">
        <f>SSP2_agr!BH108*1.2</f>
        <v>0.25013999999999997</v>
      </c>
      <c r="BI108" s="3">
        <f>SSP2_agr!BI108*1.2</f>
        <v>0.16800000000000001</v>
      </c>
      <c r="BJ108" s="3">
        <f>SSP2_agr!BJ108*1.2</f>
        <v>8.2919999999999994E-2</v>
      </c>
      <c r="BK108" s="3">
        <f>SSP2_agr!BK108*1.2</f>
        <v>2.0820000000000002E-2</v>
      </c>
      <c r="BL108" s="3">
        <f t="shared" si="12"/>
        <v>1.3712520000000001</v>
      </c>
    </row>
    <row r="109" spans="1:64" x14ac:dyDescent="0.25">
      <c r="A109">
        <v>5</v>
      </c>
      <c r="B109">
        <v>18</v>
      </c>
      <c r="C109" t="s">
        <v>6</v>
      </c>
      <c r="D109" s="3">
        <f>SSP2_agr!D109*1.2</f>
        <v>9.2429999999999995E-3</v>
      </c>
      <c r="E109" s="3">
        <f>SSP2_agr!E109*1.2</f>
        <v>4.3221000000000002E-2</v>
      </c>
      <c r="F109" s="3">
        <f>SSP2_agr!F109*1.2</f>
        <v>6.3627000000000003E-2</v>
      </c>
      <c r="G109" s="3">
        <f>SSP2_agr!G109*1.2</f>
        <v>8.8092000000000004E-2</v>
      </c>
      <c r="H109" s="3">
        <f>SSP2_agr!H109*1.2</f>
        <v>0.1188</v>
      </c>
      <c r="I109" s="3">
        <f>SSP2_agr!I109*1.2</f>
        <v>0.12532499999999999</v>
      </c>
      <c r="J109" s="3">
        <f>SSP2_agr!J109*1.2</f>
        <v>0.19229100000000002</v>
      </c>
      <c r="K109" s="3">
        <f>SSP2_agr!K109*1.2</f>
        <v>0.2697</v>
      </c>
      <c r="L109" s="3">
        <f>SSP2_agr!L109*1.2</f>
        <v>0.295485</v>
      </c>
      <c r="M109" s="3">
        <f>SSP2_agr!M109*1.2</f>
        <v>0.22212299999999999</v>
      </c>
      <c r="N109" s="3">
        <f>SSP2_agr!N109*1.2</f>
        <v>0.15068999999999999</v>
      </c>
      <c r="O109" s="3">
        <f>SSP2_agr!O109*1.2</f>
        <v>3.0107999999999999E-2</v>
      </c>
      <c r="P109" s="14">
        <f t="shared" si="14"/>
        <v>1.6087050000000001</v>
      </c>
      <c r="R109">
        <v>18</v>
      </c>
      <c r="S109" t="s">
        <v>6</v>
      </c>
      <c r="T109" s="3">
        <f>SSP2_agr!T109*1.2</f>
        <v>2.6579999999999999E-2</v>
      </c>
      <c r="U109" s="3">
        <f>SSP2_agr!U109*1.2</f>
        <v>6.1703999999999995E-2</v>
      </c>
      <c r="V109" s="3">
        <f>SSP2_agr!V109*1.2</f>
        <v>0.11782799999999999</v>
      </c>
      <c r="W109" s="3">
        <f>SSP2_agr!W109*1.2</f>
        <v>0.178116</v>
      </c>
      <c r="X109" s="3">
        <f>SSP2_agr!X109*1.2</f>
        <v>0.21964800000000001</v>
      </c>
      <c r="Y109" s="3">
        <f>SSP2_agr!Y109*1.2</f>
        <v>0.208092</v>
      </c>
      <c r="Z109" s="3">
        <f>SSP2_agr!Z109*1.2</f>
        <v>0.32495400000000002</v>
      </c>
      <c r="AA109" s="3">
        <f>SSP2_agr!AA109*1.2</f>
        <v>0.47195999999999994</v>
      </c>
      <c r="AB109" s="3">
        <f>SSP2_agr!AB109*1.2</f>
        <v>0.50548199999999999</v>
      </c>
      <c r="AC109" s="3">
        <f>SSP2_agr!AC109*1.2</f>
        <v>0.29541600000000001</v>
      </c>
      <c r="AD109" s="3">
        <f>SSP2_agr!AD109*1.2</f>
        <v>0.149226</v>
      </c>
      <c r="AE109" s="3">
        <f>SSP2_agr!AE109*1.2</f>
        <v>2.0196000000000002E-2</v>
      </c>
      <c r="AF109" s="14">
        <f t="shared" si="13"/>
        <v>2.579202</v>
      </c>
      <c r="AH109">
        <v>18</v>
      </c>
      <c r="AI109" t="s">
        <v>6</v>
      </c>
      <c r="AJ109" s="3">
        <f>SSP2_agr!AJ109*1.2</f>
        <v>9.2867999999999992E-2</v>
      </c>
      <c r="AK109" s="3">
        <f>SSP2_agr!AK109*1.2</f>
        <v>7.9362000000000002E-2</v>
      </c>
      <c r="AL109" s="3">
        <f>SSP2_agr!AL109*1.2</f>
        <v>6.3444E-2</v>
      </c>
      <c r="AM109" s="3">
        <f>SSP2_agr!AM109*1.2</f>
        <v>0.19197</v>
      </c>
      <c r="AN109" s="3">
        <f>SSP2_agr!AN109*1.2</f>
        <v>0.19834199999999999</v>
      </c>
      <c r="AO109" s="3">
        <f>SSP2_agr!AO109*1.2</f>
        <v>0.19827599999999998</v>
      </c>
      <c r="AP109" s="3">
        <f>SSP2_agr!AP109*1.2</f>
        <v>0.32170799999999999</v>
      </c>
      <c r="AQ109" s="3">
        <f>SSP2_agr!AQ109*1.2</f>
        <v>0.45913799999999994</v>
      </c>
      <c r="AR109" s="3">
        <f>SSP2_agr!AR109*1.2</f>
        <v>0.48592800000000003</v>
      </c>
      <c r="AS109" s="3">
        <f>SSP2_agr!AS109*1.2</f>
        <v>0.32694000000000001</v>
      </c>
      <c r="AT109" s="3">
        <f>SSP2_agr!AT109*1.2</f>
        <v>0.175092</v>
      </c>
      <c r="AU109" s="3">
        <f>SSP2_agr!AU109*1.2</f>
        <v>6.3389999999999988E-2</v>
      </c>
      <c r="AV109" s="14">
        <f t="shared" si="11"/>
        <v>2.6564579999999998</v>
      </c>
      <c r="AX109">
        <v>18</v>
      </c>
      <c r="AY109" t="s">
        <v>6</v>
      </c>
      <c r="AZ109" s="3">
        <f>SSP2_agr!AZ109*1.2</f>
        <v>2.7300000000000002E-3</v>
      </c>
      <c r="BA109" s="3">
        <f>SSP2_agr!BA109*1.2</f>
        <v>3.8279999999999995E-2</v>
      </c>
      <c r="BB109" s="3">
        <f>SSP2_agr!BB109*1.2</f>
        <v>0.12720599999999999</v>
      </c>
      <c r="BC109" s="3">
        <f>SSP2_agr!BC109*1.2</f>
        <v>0.17240399999999997</v>
      </c>
      <c r="BD109" s="3">
        <f>SSP2_agr!BD109*1.2</f>
        <v>0.210978</v>
      </c>
      <c r="BE109" s="3">
        <f>SSP2_agr!BE109*1.2</f>
        <v>0.21189599999999997</v>
      </c>
      <c r="BF109" s="3">
        <f>SSP2_agr!BF109*1.2</f>
        <v>0.32918999999999998</v>
      </c>
      <c r="BG109" s="3">
        <f>SSP2_agr!BG109*1.2</f>
        <v>0.45885599999999999</v>
      </c>
      <c r="BH109" s="3">
        <f>SSP2_agr!BH109*1.2</f>
        <v>0.50052600000000003</v>
      </c>
      <c r="BI109" s="3">
        <f>SSP2_agr!BI109*1.2</f>
        <v>0.349854</v>
      </c>
      <c r="BJ109" s="3">
        <f>SSP2_agr!BJ109*1.2</f>
        <v>0.201264</v>
      </c>
      <c r="BK109" s="3">
        <f>SSP2_agr!BK109*1.2</f>
        <v>1.3938000000000001E-2</v>
      </c>
      <c r="BL109" s="3">
        <f t="shared" si="12"/>
        <v>2.6171220000000002</v>
      </c>
    </row>
    <row r="110" spans="1:64" x14ac:dyDescent="0.25">
      <c r="A110">
        <v>1</v>
      </c>
      <c r="B110">
        <v>19</v>
      </c>
      <c r="C110" t="s">
        <v>2</v>
      </c>
      <c r="D110" s="3">
        <f>SSP2_agr!D110*1.2</f>
        <v>0</v>
      </c>
      <c r="E110" s="3">
        <f>SSP2_agr!E110*1.2</f>
        <v>0</v>
      </c>
      <c r="F110" s="3">
        <f>SSP2_agr!F110*1.2</f>
        <v>0</v>
      </c>
      <c r="G110" s="3">
        <f>SSP2_agr!G110*1.2</f>
        <v>0</v>
      </c>
      <c r="H110" s="3">
        <f>SSP2_agr!H110*1.2</f>
        <v>0</v>
      </c>
      <c r="I110" s="3">
        <f>SSP2_agr!I110*1.2</f>
        <v>0</v>
      </c>
      <c r="J110" s="3">
        <f>SSP2_agr!J110*1.2</f>
        <v>0</v>
      </c>
      <c r="K110" s="3">
        <f>SSP2_agr!K110*1.2</f>
        <v>0</v>
      </c>
      <c r="L110" s="3">
        <f>SSP2_agr!L110*1.2</f>
        <v>0</v>
      </c>
      <c r="M110" s="3">
        <f>SSP2_agr!M110*1.2</f>
        <v>0</v>
      </c>
      <c r="N110" s="3">
        <f>SSP2_agr!N110*1.2</f>
        <v>0</v>
      </c>
      <c r="O110" s="3">
        <f>SSP2_agr!O110*1.2</f>
        <v>0</v>
      </c>
      <c r="P110" s="14">
        <f t="shared" si="14"/>
        <v>0</v>
      </c>
      <c r="R110">
        <v>19</v>
      </c>
      <c r="S110" t="s">
        <v>2</v>
      </c>
      <c r="T110" s="3">
        <f>SSP2_agr!T110*1.2</f>
        <v>0</v>
      </c>
      <c r="U110" s="3">
        <f>SSP2_agr!U110*1.2</f>
        <v>0</v>
      </c>
      <c r="V110" s="3">
        <f>SSP2_agr!V110*1.2</f>
        <v>0</v>
      </c>
      <c r="W110" s="3">
        <f>SSP2_agr!W110*1.2</f>
        <v>0</v>
      </c>
      <c r="X110" s="3">
        <f>SSP2_agr!X110*1.2</f>
        <v>0</v>
      </c>
      <c r="Y110" s="3">
        <f>SSP2_agr!Y110*1.2</f>
        <v>0</v>
      </c>
      <c r="Z110" s="3">
        <f>SSP2_agr!Z110*1.2</f>
        <v>0</v>
      </c>
      <c r="AA110" s="3">
        <f>SSP2_agr!AA110*1.2</f>
        <v>0</v>
      </c>
      <c r="AB110" s="3">
        <f>SSP2_agr!AB110*1.2</f>
        <v>0</v>
      </c>
      <c r="AC110" s="3">
        <f>SSP2_agr!AC110*1.2</f>
        <v>0</v>
      </c>
      <c r="AD110" s="3">
        <f>SSP2_agr!AD110*1.2</f>
        <v>0</v>
      </c>
      <c r="AE110" s="3">
        <f>SSP2_agr!AE110*1.2</f>
        <v>0</v>
      </c>
      <c r="AF110" s="14">
        <f t="shared" si="13"/>
        <v>0</v>
      </c>
      <c r="AH110">
        <v>19</v>
      </c>
      <c r="AI110" t="s">
        <v>2</v>
      </c>
      <c r="AJ110" s="3">
        <f>SSP2_agr!AJ110*1.2</f>
        <v>0</v>
      </c>
      <c r="AK110" s="3">
        <f>SSP2_agr!AK110*1.2</f>
        <v>0</v>
      </c>
      <c r="AL110" s="3">
        <f>SSP2_agr!AL110*1.2</f>
        <v>0</v>
      </c>
      <c r="AM110" s="3">
        <f>SSP2_agr!AM110*1.2</f>
        <v>0</v>
      </c>
      <c r="AN110" s="3">
        <f>SSP2_agr!AN110*1.2</f>
        <v>0</v>
      </c>
      <c r="AO110" s="3">
        <f>SSP2_agr!AO110*1.2</f>
        <v>0</v>
      </c>
      <c r="AP110" s="3">
        <f>SSP2_agr!AP110*1.2</f>
        <v>0</v>
      </c>
      <c r="AQ110" s="3">
        <f>SSP2_agr!AQ110*1.2</f>
        <v>0</v>
      </c>
      <c r="AR110" s="3">
        <f>SSP2_agr!AR110*1.2</f>
        <v>0</v>
      </c>
      <c r="AS110" s="3">
        <f>SSP2_agr!AS110*1.2</f>
        <v>0</v>
      </c>
      <c r="AT110" s="3">
        <f>SSP2_agr!AT110*1.2</f>
        <v>0</v>
      </c>
      <c r="AU110" s="3">
        <f>SSP2_agr!AU110*1.2</f>
        <v>0</v>
      </c>
      <c r="AV110" s="14">
        <f t="shared" si="11"/>
        <v>0</v>
      </c>
      <c r="AX110">
        <v>19</v>
      </c>
      <c r="AY110" t="s">
        <v>2</v>
      </c>
      <c r="AZ110" s="3">
        <f>SSP2_agr!AZ110*1.2</f>
        <v>0</v>
      </c>
      <c r="BA110" s="3">
        <f>SSP2_agr!BA110*1.2</f>
        <v>0</v>
      </c>
      <c r="BB110" s="3">
        <f>SSP2_agr!BB110*1.2</f>
        <v>0</v>
      </c>
      <c r="BC110" s="3">
        <f>SSP2_agr!BC110*1.2</f>
        <v>0</v>
      </c>
      <c r="BD110" s="3">
        <f>SSP2_agr!BD110*1.2</f>
        <v>0</v>
      </c>
      <c r="BE110" s="3">
        <f>SSP2_agr!BE110*1.2</f>
        <v>0</v>
      </c>
      <c r="BF110" s="3">
        <f>SSP2_agr!BF110*1.2</f>
        <v>0</v>
      </c>
      <c r="BG110" s="3">
        <f>SSP2_agr!BG110*1.2</f>
        <v>0</v>
      </c>
      <c r="BH110" s="3">
        <f>SSP2_agr!BH110*1.2</f>
        <v>0</v>
      </c>
      <c r="BI110" s="3">
        <f>SSP2_agr!BI110*1.2</f>
        <v>0</v>
      </c>
      <c r="BJ110" s="3">
        <f>SSP2_agr!BJ110*1.2</f>
        <v>0</v>
      </c>
      <c r="BK110" s="3">
        <f>SSP2_agr!BK110*1.2</f>
        <v>0</v>
      </c>
      <c r="BL110" s="3">
        <f t="shared" si="12"/>
        <v>0</v>
      </c>
    </row>
    <row r="111" spans="1:64" x14ac:dyDescent="0.25">
      <c r="A111">
        <v>2</v>
      </c>
      <c r="B111">
        <v>19</v>
      </c>
      <c r="C111" t="s">
        <v>3</v>
      </c>
      <c r="D111" s="3">
        <f>SSP2_agr!D111*1.2</f>
        <v>0</v>
      </c>
      <c r="E111" s="3">
        <f>SSP2_agr!E111*1.2</f>
        <v>0</v>
      </c>
      <c r="F111" s="3">
        <f>SSP2_agr!F111*1.2</f>
        <v>0</v>
      </c>
      <c r="G111" s="3">
        <f>SSP2_agr!G111*1.2</f>
        <v>0</v>
      </c>
      <c r="H111" s="3">
        <f>SSP2_agr!H111*1.2</f>
        <v>0</v>
      </c>
      <c r="I111" s="3">
        <f>SSP2_agr!I111*1.2</f>
        <v>0</v>
      </c>
      <c r="J111" s="3">
        <f>SSP2_agr!J111*1.2</f>
        <v>0</v>
      </c>
      <c r="K111" s="3">
        <f>SSP2_agr!K111*1.2</f>
        <v>0</v>
      </c>
      <c r="L111" s="3">
        <f>SSP2_agr!L111*1.2</f>
        <v>0</v>
      </c>
      <c r="M111" s="3">
        <f>SSP2_agr!M111*1.2</f>
        <v>0</v>
      </c>
      <c r="N111" s="3">
        <f>SSP2_agr!N111*1.2</f>
        <v>0</v>
      </c>
      <c r="O111" s="3">
        <f>SSP2_agr!O111*1.2</f>
        <v>0</v>
      </c>
      <c r="P111" s="14">
        <f t="shared" si="14"/>
        <v>0</v>
      </c>
      <c r="R111">
        <v>19</v>
      </c>
      <c r="S111" t="s">
        <v>3</v>
      </c>
      <c r="T111" s="3">
        <f>SSP2_agr!T111*1.2</f>
        <v>0</v>
      </c>
      <c r="U111" s="3">
        <f>SSP2_agr!U111*1.2</f>
        <v>0</v>
      </c>
      <c r="V111" s="3">
        <f>SSP2_agr!V111*1.2</f>
        <v>0</v>
      </c>
      <c r="W111" s="3">
        <f>SSP2_agr!W111*1.2</f>
        <v>0</v>
      </c>
      <c r="X111" s="3">
        <f>SSP2_agr!X111*1.2</f>
        <v>0</v>
      </c>
      <c r="Y111" s="3">
        <f>SSP2_agr!Y111*1.2</f>
        <v>0</v>
      </c>
      <c r="Z111" s="3">
        <f>SSP2_agr!Z111*1.2</f>
        <v>0</v>
      </c>
      <c r="AA111" s="3">
        <f>SSP2_agr!AA111*1.2</f>
        <v>0</v>
      </c>
      <c r="AB111" s="3">
        <f>SSP2_agr!AB111*1.2</f>
        <v>0</v>
      </c>
      <c r="AC111" s="3">
        <f>SSP2_agr!AC111*1.2</f>
        <v>0</v>
      </c>
      <c r="AD111" s="3">
        <f>SSP2_agr!AD111*1.2</f>
        <v>0</v>
      </c>
      <c r="AE111" s="3">
        <f>SSP2_agr!AE111*1.2</f>
        <v>0</v>
      </c>
      <c r="AF111" s="14">
        <f t="shared" si="13"/>
        <v>0</v>
      </c>
      <c r="AH111">
        <v>19</v>
      </c>
      <c r="AI111" t="s">
        <v>3</v>
      </c>
      <c r="AJ111" s="3">
        <f>SSP2_agr!AJ111*1.2</f>
        <v>0</v>
      </c>
      <c r="AK111" s="3">
        <f>SSP2_agr!AK111*1.2</f>
        <v>0</v>
      </c>
      <c r="AL111" s="3">
        <f>SSP2_agr!AL111*1.2</f>
        <v>0</v>
      </c>
      <c r="AM111" s="3">
        <f>SSP2_agr!AM111*1.2</f>
        <v>0</v>
      </c>
      <c r="AN111" s="3">
        <f>SSP2_agr!AN111*1.2</f>
        <v>0</v>
      </c>
      <c r="AO111" s="3">
        <f>SSP2_agr!AO111*1.2</f>
        <v>0</v>
      </c>
      <c r="AP111" s="3">
        <f>SSP2_agr!AP111*1.2</f>
        <v>0</v>
      </c>
      <c r="AQ111" s="3">
        <f>SSP2_agr!AQ111*1.2</f>
        <v>0</v>
      </c>
      <c r="AR111" s="3">
        <f>SSP2_agr!AR111*1.2</f>
        <v>0</v>
      </c>
      <c r="AS111" s="3">
        <f>SSP2_agr!AS111*1.2</f>
        <v>0</v>
      </c>
      <c r="AT111" s="3">
        <f>SSP2_agr!AT111*1.2</f>
        <v>0</v>
      </c>
      <c r="AU111" s="3">
        <f>SSP2_agr!AU111*1.2</f>
        <v>0</v>
      </c>
      <c r="AV111" s="14">
        <f t="shared" si="11"/>
        <v>0</v>
      </c>
      <c r="AX111">
        <v>19</v>
      </c>
      <c r="AY111" t="s">
        <v>3</v>
      </c>
      <c r="AZ111" s="3">
        <f>SSP2_agr!AZ111*1.2</f>
        <v>0</v>
      </c>
      <c r="BA111" s="3">
        <f>SSP2_agr!BA111*1.2</f>
        <v>0</v>
      </c>
      <c r="BB111" s="3">
        <f>SSP2_agr!BB111*1.2</f>
        <v>0</v>
      </c>
      <c r="BC111" s="3">
        <f>SSP2_agr!BC111*1.2</f>
        <v>0</v>
      </c>
      <c r="BD111" s="3">
        <f>SSP2_agr!BD111*1.2</f>
        <v>0</v>
      </c>
      <c r="BE111" s="3">
        <f>SSP2_agr!BE111*1.2</f>
        <v>0</v>
      </c>
      <c r="BF111" s="3">
        <f>SSP2_agr!BF111*1.2</f>
        <v>0</v>
      </c>
      <c r="BG111" s="3">
        <f>SSP2_agr!BG111*1.2</f>
        <v>0</v>
      </c>
      <c r="BH111" s="3">
        <f>SSP2_agr!BH111*1.2</f>
        <v>0</v>
      </c>
      <c r="BI111" s="3">
        <f>SSP2_agr!BI111*1.2</f>
        <v>0</v>
      </c>
      <c r="BJ111" s="3">
        <f>SSP2_agr!BJ111*1.2</f>
        <v>0</v>
      </c>
      <c r="BK111" s="3">
        <f>SSP2_agr!BK111*1.2</f>
        <v>0</v>
      </c>
      <c r="BL111" s="3">
        <f t="shared" si="12"/>
        <v>0</v>
      </c>
    </row>
    <row r="112" spans="1:64" x14ac:dyDescent="0.25">
      <c r="A112">
        <v>3</v>
      </c>
      <c r="B112">
        <v>19</v>
      </c>
      <c r="C112" t="s">
        <v>4</v>
      </c>
      <c r="D112" s="3">
        <f>SSP2_agr!D112*1.2</f>
        <v>0</v>
      </c>
      <c r="E112" s="3">
        <f>SSP2_agr!E112*1.2</f>
        <v>0</v>
      </c>
      <c r="F112" s="3">
        <f>SSP2_agr!F112*1.2</f>
        <v>0</v>
      </c>
      <c r="G112" s="3">
        <f>SSP2_agr!G112*1.2</f>
        <v>0</v>
      </c>
      <c r="H112" s="3">
        <f>SSP2_agr!H112*1.2</f>
        <v>0</v>
      </c>
      <c r="I112" s="3">
        <f>SSP2_agr!I112*1.2</f>
        <v>0</v>
      </c>
      <c r="J112" s="3">
        <f>SSP2_agr!J112*1.2</f>
        <v>0</v>
      </c>
      <c r="K112" s="3">
        <f>SSP2_agr!K112*1.2</f>
        <v>0</v>
      </c>
      <c r="L112" s="3">
        <f>SSP2_agr!L112*1.2</f>
        <v>0</v>
      </c>
      <c r="M112" s="3">
        <f>SSP2_agr!M112*1.2</f>
        <v>0</v>
      </c>
      <c r="N112" s="3">
        <f>SSP2_agr!N112*1.2</f>
        <v>0</v>
      </c>
      <c r="O112" s="3">
        <f>SSP2_agr!O112*1.2</f>
        <v>0</v>
      </c>
      <c r="P112" s="14">
        <f t="shared" si="14"/>
        <v>0</v>
      </c>
      <c r="R112">
        <v>19</v>
      </c>
      <c r="S112" t="s">
        <v>4</v>
      </c>
      <c r="T112" s="3">
        <f>SSP2_agr!T112*1.2</f>
        <v>0</v>
      </c>
      <c r="U112" s="3">
        <f>SSP2_agr!U112*1.2</f>
        <v>0</v>
      </c>
      <c r="V112" s="3">
        <f>SSP2_agr!V112*1.2</f>
        <v>0</v>
      </c>
      <c r="W112" s="3">
        <f>SSP2_agr!W112*1.2</f>
        <v>0</v>
      </c>
      <c r="X112" s="3">
        <f>SSP2_agr!X112*1.2</f>
        <v>0</v>
      </c>
      <c r="Y112" s="3">
        <f>SSP2_agr!Y112*1.2</f>
        <v>0</v>
      </c>
      <c r="Z112" s="3">
        <f>SSP2_agr!Z112*1.2</f>
        <v>0</v>
      </c>
      <c r="AA112" s="3">
        <f>SSP2_agr!AA112*1.2</f>
        <v>0</v>
      </c>
      <c r="AB112" s="3">
        <f>SSP2_agr!AB112*1.2</f>
        <v>0</v>
      </c>
      <c r="AC112" s="3">
        <f>SSP2_agr!AC112*1.2</f>
        <v>0</v>
      </c>
      <c r="AD112" s="3">
        <f>SSP2_agr!AD112*1.2</f>
        <v>0</v>
      </c>
      <c r="AE112" s="3">
        <f>SSP2_agr!AE112*1.2</f>
        <v>0</v>
      </c>
      <c r="AF112" s="14">
        <f t="shared" si="13"/>
        <v>0</v>
      </c>
      <c r="AH112">
        <v>19</v>
      </c>
      <c r="AI112" t="s">
        <v>4</v>
      </c>
      <c r="AJ112" s="3">
        <f>SSP2_agr!AJ112*1.2</f>
        <v>0</v>
      </c>
      <c r="AK112" s="3">
        <f>SSP2_agr!AK112*1.2</f>
        <v>0</v>
      </c>
      <c r="AL112" s="3">
        <f>SSP2_agr!AL112*1.2</f>
        <v>0</v>
      </c>
      <c r="AM112" s="3">
        <f>SSP2_agr!AM112*1.2</f>
        <v>0</v>
      </c>
      <c r="AN112" s="3">
        <f>SSP2_agr!AN112*1.2</f>
        <v>0</v>
      </c>
      <c r="AO112" s="3">
        <f>SSP2_agr!AO112*1.2</f>
        <v>0</v>
      </c>
      <c r="AP112" s="3">
        <f>SSP2_agr!AP112*1.2</f>
        <v>0</v>
      </c>
      <c r="AQ112" s="3">
        <f>SSP2_agr!AQ112*1.2</f>
        <v>0</v>
      </c>
      <c r="AR112" s="3">
        <f>SSP2_agr!AR112*1.2</f>
        <v>0</v>
      </c>
      <c r="AS112" s="3">
        <f>SSP2_agr!AS112*1.2</f>
        <v>0</v>
      </c>
      <c r="AT112" s="3">
        <f>SSP2_agr!AT112*1.2</f>
        <v>0</v>
      </c>
      <c r="AU112" s="3">
        <f>SSP2_agr!AU112*1.2</f>
        <v>0</v>
      </c>
      <c r="AV112" s="14">
        <f t="shared" si="11"/>
        <v>0</v>
      </c>
      <c r="AX112">
        <v>19</v>
      </c>
      <c r="AY112" t="s">
        <v>4</v>
      </c>
      <c r="AZ112" s="3">
        <f>SSP2_agr!AZ112*1.2</f>
        <v>0</v>
      </c>
      <c r="BA112" s="3">
        <f>SSP2_agr!BA112*1.2</f>
        <v>0</v>
      </c>
      <c r="BB112" s="3">
        <f>SSP2_agr!BB112*1.2</f>
        <v>0</v>
      </c>
      <c r="BC112" s="3">
        <f>SSP2_agr!BC112*1.2</f>
        <v>0</v>
      </c>
      <c r="BD112" s="3">
        <f>SSP2_agr!BD112*1.2</f>
        <v>0</v>
      </c>
      <c r="BE112" s="3">
        <f>SSP2_agr!BE112*1.2</f>
        <v>0</v>
      </c>
      <c r="BF112" s="3">
        <f>SSP2_agr!BF112*1.2</f>
        <v>0</v>
      </c>
      <c r="BG112" s="3">
        <f>SSP2_agr!BG112*1.2</f>
        <v>0</v>
      </c>
      <c r="BH112" s="3">
        <f>SSP2_agr!BH112*1.2</f>
        <v>0</v>
      </c>
      <c r="BI112" s="3">
        <f>SSP2_agr!BI112*1.2</f>
        <v>0</v>
      </c>
      <c r="BJ112" s="3">
        <f>SSP2_agr!BJ112*1.2</f>
        <v>0</v>
      </c>
      <c r="BK112" s="3">
        <f>SSP2_agr!BK112*1.2</f>
        <v>0</v>
      </c>
      <c r="BL112" s="3">
        <f t="shared" si="12"/>
        <v>0</v>
      </c>
    </row>
    <row r="113" spans="1:64" x14ac:dyDescent="0.25">
      <c r="A113">
        <v>4</v>
      </c>
      <c r="B113">
        <v>19</v>
      </c>
      <c r="C113" t="s">
        <v>5</v>
      </c>
      <c r="D113" s="3">
        <f>SSP2_agr!D113*1.2</f>
        <v>0</v>
      </c>
      <c r="E113" s="3">
        <f>SSP2_agr!E113*1.2</f>
        <v>0</v>
      </c>
      <c r="F113" s="3">
        <f>SSP2_agr!F113*1.2</f>
        <v>0</v>
      </c>
      <c r="G113" s="3">
        <f>SSP2_agr!G113*1.2</f>
        <v>0</v>
      </c>
      <c r="H113" s="3">
        <f>SSP2_agr!H113*1.2</f>
        <v>0</v>
      </c>
      <c r="I113" s="3">
        <f>SSP2_agr!I113*1.2</f>
        <v>0</v>
      </c>
      <c r="J113" s="3">
        <f>SSP2_agr!J113*1.2</f>
        <v>0</v>
      </c>
      <c r="K113" s="3">
        <f>SSP2_agr!K113*1.2</f>
        <v>0</v>
      </c>
      <c r="L113" s="3">
        <f>SSP2_agr!L113*1.2</f>
        <v>0</v>
      </c>
      <c r="M113" s="3">
        <f>SSP2_agr!M113*1.2</f>
        <v>0</v>
      </c>
      <c r="N113" s="3">
        <f>SSP2_agr!N113*1.2</f>
        <v>0</v>
      </c>
      <c r="O113" s="3">
        <f>SSP2_agr!O113*1.2</f>
        <v>0</v>
      </c>
      <c r="P113" s="14">
        <f t="shared" si="14"/>
        <v>0</v>
      </c>
      <c r="R113">
        <v>19</v>
      </c>
      <c r="S113" t="s">
        <v>5</v>
      </c>
      <c r="T113" s="3">
        <f>SSP2_agr!T113*1.2</f>
        <v>0</v>
      </c>
      <c r="U113" s="3">
        <f>SSP2_agr!U113*1.2</f>
        <v>0</v>
      </c>
      <c r="V113" s="3">
        <f>SSP2_agr!V113*1.2</f>
        <v>0</v>
      </c>
      <c r="W113" s="3">
        <f>SSP2_agr!W113*1.2</f>
        <v>0</v>
      </c>
      <c r="X113" s="3">
        <f>SSP2_agr!X113*1.2</f>
        <v>0</v>
      </c>
      <c r="Y113" s="3">
        <f>SSP2_agr!Y113*1.2</f>
        <v>0</v>
      </c>
      <c r="Z113" s="3">
        <f>SSP2_agr!Z113*1.2</f>
        <v>0</v>
      </c>
      <c r="AA113" s="3">
        <f>SSP2_agr!AA113*1.2</f>
        <v>0</v>
      </c>
      <c r="AB113" s="3">
        <f>SSP2_agr!AB113*1.2</f>
        <v>0</v>
      </c>
      <c r="AC113" s="3">
        <f>SSP2_agr!AC113*1.2</f>
        <v>0</v>
      </c>
      <c r="AD113" s="3">
        <f>SSP2_agr!AD113*1.2</f>
        <v>0</v>
      </c>
      <c r="AE113" s="3">
        <f>SSP2_agr!AE113*1.2</f>
        <v>0</v>
      </c>
      <c r="AF113" s="14">
        <f t="shared" si="13"/>
        <v>0</v>
      </c>
      <c r="AH113">
        <v>19</v>
      </c>
      <c r="AI113" t="s">
        <v>5</v>
      </c>
      <c r="AJ113" s="3">
        <f>SSP2_agr!AJ113*1.2</f>
        <v>0</v>
      </c>
      <c r="AK113" s="3">
        <f>SSP2_agr!AK113*1.2</f>
        <v>0</v>
      </c>
      <c r="AL113" s="3">
        <f>SSP2_agr!AL113*1.2</f>
        <v>0</v>
      </c>
      <c r="AM113" s="3">
        <f>SSP2_agr!AM113*1.2</f>
        <v>0</v>
      </c>
      <c r="AN113" s="3">
        <f>SSP2_agr!AN113*1.2</f>
        <v>0</v>
      </c>
      <c r="AO113" s="3">
        <f>SSP2_agr!AO113*1.2</f>
        <v>0</v>
      </c>
      <c r="AP113" s="3">
        <f>SSP2_agr!AP113*1.2</f>
        <v>0</v>
      </c>
      <c r="AQ113" s="3">
        <f>SSP2_agr!AQ113*1.2</f>
        <v>0</v>
      </c>
      <c r="AR113" s="3">
        <f>SSP2_agr!AR113*1.2</f>
        <v>0</v>
      </c>
      <c r="AS113" s="3">
        <f>SSP2_agr!AS113*1.2</f>
        <v>0</v>
      </c>
      <c r="AT113" s="3">
        <f>SSP2_agr!AT113*1.2</f>
        <v>0</v>
      </c>
      <c r="AU113" s="3">
        <f>SSP2_agr!AU113*1.2</f>
        <v>0</v>
      </c>
      <c r="AV113" s="14">
        <f t="shared" si="11"/>
        <v>0</v>
      </c>
      <c r="AX113">
        <v>19</v>
      </c>
      <c r="AY113" t="s">
        <v>5</v>
      </c>
      <c r="AZ113" s="3">
        <f>SSP2_agr!AZ113*1.2</f>
        <v>0</v>
      </c>
      <c r="BA113" s="3">
        <f>SSP2_agr!BA113*1.2</f>
        <v>0</v>
      </c>
      <c r="BB113" s="3">
        <f>SSP2_agr!BB113*1.2</f>
        <v>0</v>
      </c>
      <c r="BC113" s="3">
        <f>SSP2_agr!BC113*1.2</f>
        <v>0</v>
      </c>
      <c r="BD113" s="3">
        <f>SSP2_agr!BD113*1.2</f>
        <v>0</v>
      </c>
      <c r="BE113" s="3">
        <f>SSP2_agr!BE113*1.2</f>
        <v>0</v>
      </c>
      <c r="BF113" s="3">
        <f>SSP2_agr!BF113*1.2</f>
        <v>0</v>
      </c>
      <c r="BG113" s="3">
        <f>SSP2_agr!BG113*1.2</f>
        <v>0</v>
      </c>
      <c r="BH113" s="3">
        <f>SSP2_agr!BH113*1.2</f>
        <v>0</v>
      </c>
      <c r="BI113" s="3">
        <f>SSP2_agr!BI113*1.2</f>
        <v>0</v>
      </c>
      <c r="BJ113" s="3">
        <f>SSP2_agr!BJ113*1.2</f>
        <v>0</v>
      </c>
      <c r="BK113" s="3">
        <f>SSP2_agr!BK113*1.2</f>
        <v>0</v>
      </c>
      <c r="BL113" s="3">
        <f t="shared" si="12"/>
        <v>0</v>
      </c>
    </row>
    <row r="114" spans="1:64" x14ac:dyDescent="0.25">
      <c r="A114">
        <v>5</v>
      </c>
      <c r="B114">
        <v>19</v>
      </c>
      <c r="C114" t="s">
        <v>6</v>
      </c>
      <c r="D114" s="3">
        <f>SSP2_agr!D114*1.2</f>
        <v>0</v>
      </c>
      <c r="E114" s="3">
        <f>SSP2_agr!E114*1.2</f>
        <v>0</v>
      </c>
      <c r="F114" s="3">
        <f>SSP2_agr!F114*1.2</f>
        <v>0</v>
      </c>
      <c r="G114" s="3">
        <f>SSP2_agr!G114*1.2</f>
        <v>0</v>
      </c>
      <c r="H114" s="3">
        <f>SSP2_agr!H114*1.2</f>
        <v>0</v>
      </c>
      <c r="I114" s="3">
        <f>SSP2_agr!I114*1.2</f>
        <v>0</v>
      </c>
      <c r="J114" s="3">
        <f>SSP2_agr!J114*1.2</f>
        <v>0</v>
      </c>
      <c r="K114" s="3">
        <f>SSP2_agr!K114*1.2</f>
        <v>0</v>
      </c>
      <c r="L114" s="3">
        <f>SSP2_agr!L114*1.2</f>
        <v>0</v>
      </c>
      <c r="M114" s="3">
        <f>SSP2_agr!M114*1.2</f>
        <v>0</v>
      </c>
      <c r="N114" s="3">
        <f>SSP2_agr!N114*1.2</f>
        <v>0</v>
      </c>
      <c r="O114" s="3">
        <f>SSP2_agr!O114*1.2</f>
        <v>0</v>
      </c>
      <c r="P114" s="14">
        <f t="shared" si="14"/>
        <v>0</v>
      </c>
      <c r="R114">
        <v>19</v>
      </c>
      <c r="S114" t="s">
        <v>6</v>
      </c>
      <c r="T114" s="3">
        <f>SSP2_agr!T114*1.2</f>
        <v>0</v>
      </c>
      <c r="U114" s="3">
        <f>SSP2_agr!U114*1.2</f>
        <v>0</v>
      </c>
      <c r="V114" s="3">
        <f>SSP2_agr!V114*1.2</f>
        <v>0</v>
      </c>
      <c r="W114" s="3">
        <f>SSP2_agr!W114*1.2</f>
        <v>0</v>
      </c>
      <c r="X114" s="3">
        <f>SSP2_agr!X114*1.2</f>
        <v>0</v>
      </c>
      <c r="Y114" s="3">
        <f>SSP2_agr!Y114*1.2</f>
        <v>0</v>
      </c>
      <c r="Z114" s="3">
        <f>SSP2_agr!Z114*1.2</f>
        <v>0</v>
      </c>
      <c r="AA114" s="3">
        <f>SSP2_agr!AA114*1.2</f>
        <v>0</v>
      </c>
      <c r="AB114" s="3">
        <f>SSP2_agr!AB114*1.2</f>
        <v>0</v>
      </c>
      <c r="AC114" s="3">
        <f>SSP2_agr!AC114*1.2</f>
        <v>0</v>
      </c>
      <c r="AD114" s="3">
        <f>SSP2_agr!AD114*1.2</f>
        <v>0</v>
      </c>
      <c r="AE114" s="3">
        <f>SSP2_agr!AE114*1.2</f>
        <v>0</v>
      </c>
      <c r="AF114" s="14">
        <f t="shared" si="13"/>
        <v>0</v>
      </c>
      <c r="AH114">
        <v>19</v>
      </c>
      <c r="AI114" t="s">
        <v>6</v>
      </c>
      <c r="AJ114" s="3">
        <f>SSP2_agr!AJ114*1.2</f>
        <v>0</v>
      </c>
      <c r="AK114" s="3">
        <f>SSP2_agr!AK114*1.2</f>
        <v>0</v>
      </c>
      <c r="AL114" s="3">
        <f>SSP2_agr!AL114*1.2</f>
        <v>0</v>
      </c>
      <c r="AM114" s="3">
        <f>SSP2_agr!AM114*1.2</f>
        <v>0</v>
      </c>
      <c r="AN114" s="3">
        <f>SSP2_agr!AN114*1.2</f>
        <v>0</v>
      </c>
      <c r="AO114" s="3">
        <f>SSP2_agr!AO114*1.2</f>
        <v>0</v>
      </c>
      <c r="AP114" s="3">
        <f>SSP2_agr!AP114*1.2</f>
        <v>0</v>
      </c>
      <c r="AQ114" s="3">
        <f>SSP2_agr!AQ114*1.2</f>
        <v>0</v>
      </c>
      <c r="AR114" s="3">
        <f>SSP2_agr!AR114*1.2</f>
        <v>0</v>
      </c>
      <c r="AS114" s="3">
        <f>SSP2_agr!AS114*1.2</f>
        <v>0</v>
      </c>
      <c r="AT114" s="3">
        <f>SSP2_agr!AT114*1.2</f>
        <v>0</v>
      </c>
      <c r="AU114" s="3">
        <f>SSP2_agr!AU114*1.2</f>
        <v>0</v>
      </c>
      <c r="AV114" s="14">
        <f t="shared" si="11"/>
        <v>0</v>
      </c>
      <c r="AX114">
        <v>19</v>
      </c>
      <c r="AY114" t="s">
        <v>6</v>
      </c>
      <c r="AZ114" s="3">
        <f>SSP2_agr!AZ114*1.2</f>
        <v>0</v>
      </c>
      <c r="BA114" s="3">
        <f>SSP2_agr!BA114*1.2</f>
        <v>0</v>
      </c>
      <c r="BB114" s="3">
        <f>SSP2_agr!BB114*1.2</f>
        <v>0</v>
      </c>
      <c r="BC114" s="3">
        <f>SSP2_agr!BC114*1.2</f>
        <v>0</v>
      </c>
      <c r="BD114" s="3">
        <f>SSP2_agr!BD114*1.2</f>
        <v>0</v>
      </c>
      <c r="BE114" s="3">
        <f>SSP2_agr!BE114*1.2</f>
        <v>0</v>
      </c>
      <c r="BF114" s="3">
        <f>SSP2_agr!BF114*1.2</f>
        <v>0</v>
      </c>
      <c r="BG114" s="3">
        <f>SSP2_agr!BG114*1.2</f>
        <v>0</v>
      </c>
      <c r="BH114" s="3">
        <f>SSP2_agr!BH114*1.2</f>
        <v>0</v>
      </c>
      <c r="BI114" s="3">
        <f>SSP2_agr!BI114*1.2</f>
        <v>0</v>
      </c>
      <c r="BJ114" s="3">
        <f>SSP2_agr!BJ114*1.2</f>
        <v>0</v>
      </c>
      <c r="BK114" s="3">
        <f>SSP2_agr!BK114*1.2</f>
        <v>0</v>
      </c>
      <c r="BL114" s="3">
        <f t="shared" si="12"/>
        <v>0</v>
      </c>
    </row>
    <row r="115" spans="1:64" x14ac:dyDescent="0.25">
      <c r="A115">
        <v>1</v>
      </c>
      <c r="B115">
        <v>20</v>
      </c>
      <c r="C115" t="s">
        <v>2</v>
      </c>
      <c r="D115" s="3">
        <f>SSP2_agr!D115*1.2</f>
        <v>2.1905999999999998E-2</v>
      </c>
      <c r="E115" s="3">
        <f>SSP2_agr!E115*1.2</f>
        <v>8.6909999999999991E-3</v>
      </c>
      <c r="F115" s="3">
        <f>SSP2_agr!F115*1.2</f>
        <v>6.9059999999999998E-3</v>
      </c>
      <c r="G115" s="3">
        <f>SSP2_agr!G115*1.2</f>
        <v>1.8723E-2</v>
      </c>
      <c r="H115" s="3">
        <f>SSP2_agr!H115*1.2</f>
        <v>3.9830999999999998E-2</v>
      </c>
      <c r="I115" s="3">
        <f>SSP2_agr!I115*1.2</f>
        <v>3.8886000000000004E-2</v>
      </c>
      <c r="J115" s="3">
        <f>SSP2_agr!J115*1.2</f>
        <v>4.1783999999999995E-2</v>
      </c>
      <c r="K115" s="3">
        <f>SSP2_agr!K115*1.2</f>
        <v>6.2186999999999999E-2</v>
      </c>
      <c r="L115" s="3">
        <f>SSP2_agr!L115*1.2</f>
        <v>9.1905000000000001E-2</v>
      </c>
      <c r="M115" s="3">
        <f>SSP2_agr!M115*1.2</f>
        <v>8.7581999999999993E-2</v>
      </c>
      <c r="N115" s="3">
        <f>SSP2_agr!N115*1.2</f>
        <v>8.3789999999999989E-2</v>
      </c>
      <c r="O115" s="3">
        <f>SSP2_agr!O115*1.2</f>
        <v>4.4046000000000002E-2</v>
      </c>
      <c r="P115" s="14">
        <f t="shared" si="14"/>
        <v>0.54623699999999997</v>
      </c>
      <c r="R115">
        <v>20</v>
      </c>
      <c r="S115" t="s">
        <v>2</v>
      </c>
      <c r="T115" s="3">
        <f>SSP2_agr!T115*1.2</f>
        <v>1.6715999999999998E-2</v>
      </c>
      <c r="U115" s="3">
        <f>SSP2_agr!U115*1.2</f>
        <v>2.0513999999999998E-2</v>
      </c>
      <c r="V115" s="3">
        <f>SSP2_agr!V115*1.2</f>
        <v>2.0964E-2</v>
      </c>
      <c r="W115" s="3">
        <f>SSP2_agr!W115*1.2</f>
        <v>4.224E-2</v>
      </c>
      <c r="X115" s="3">
        <f>SSP2_agr!X115*1.2</f>
        <v>7.9487999999999989E-2</v>
      </c>
      <c r="Y115" s="3">
        <f>SSP2_agr!Y115*1.2</f>
        <v>7.7399999999999997E-2</v>
      </c>
      <c r="Z115" s="3">
        <f>SSP2_agr!Z115*1.2</f>
        <v>9.7715999999999997E-2</v>
      </c>
      <c r="AA115" s="3">
        <f>SSP2_agr!AA115*1.2</f>
        <v>0.11684399999999999</v>
      </c>
      <c r="AB115" s="3">
        <f>SSP2_agr!AB115*1.2</f>
        <v>0.14216999999999999</v>
      </c>
      <c r="AC115" s="3">
        <f>SSP2_agr!AC115*1.2</f>
        <v>0.145812</v>
      </c>
      <c r="AD115" s="3">
        <f>SSP2_agr!AD115*1.2</f>
        <v>9.8639999999999992E-2</v>
      </c>
      <c r="AE115" s="3">
        <f>SSP2_agr!AE115*1.2</f>
        <v>1.9283999999999999E-2</v>
      </c>
      <c r="AF115" s="14">
        <f t="shared" si="13"/>
        <v>0.87778799999999979</v>
      </c>
      <c r="AH115">
        <v>20</v>
      </c>
      <c r="AI115" t="s">
        <v>2</v>
      </c>
      <c r="AJ115" s="3">
        <f>SSP2_agr!AJ115*1.2</f>
        <v>1.6596E-2</v>
      </c>
      <c r="AK115" s="3">
        <f>SSP2_agr!AK115*1.2</f>
        <v>1.3602E-2</v>
      </c>
      <c r="AL115" s="3">
        <f>SSP2_agr!AL115*1.2</f>
        <v>1.3134E-2</v>
      </c>
      <c r="AM115" s="3">
        <f>SSP2_agr!AM115*1.2</f>
        <v>2.8889999999999999E-2</v>
      </c>
      <c r="AN115" s="3">
        <f>SSP2_agr!AN115*1.2</f>
        <v>6.1745999999999995E-2</v>
      </c>
      <c r="AO115" s="3">
        <f>SSP2_agr!AO115*1.2</f>
        <v>6.2423999999999993E-2</v>
      </c>
      <c r="AP115" s="3">
        <f>SSP2_agr!AP115*1.2</f>
        <v>8.9147999999999991E-2</v>
      </c>
      <c r="AQ115" s="3">
        <f>SSP2_agr!AQ115*1.2</f>
        <v>0.112122</v>
      </c>
      <c r="AR115" s="3">
        <f>SSP2_agr!AR115*1.2</f>
        <v>0.15004800000000001</v>
      </c>
      <c r="AS115" s="3">
        <f>SSP2_agr!AS115*1.2</f>
        <v>0.16270200000000001</v>
      </c>
      <c r="AT115" s="3">
        <f>SSP2_agr!AT115*1.2</f>
        <v>0.105708</v>
      </c>
      <c r="AU115" s="3">
        <f>SSP2_agr!AU115*1.2</f>
        <v>5.0754000000000001E-2</v>
      </c>
      <c r="AV115" s="14">
        <f t="shared" si="11"/>
        <v>0.86687399999999992</v>
      </c>
      <c r="AX115">
        <v>20</v>
      </c>
      <c r="AY115" t="s">
        <v>2</v>
      </c>
      <c r="AZ115" s="3">
        <f>SSP2_agr!AZ115*1.2</f>
        <v>1.6931999999999999E-2</v>
      </c>
      <c r="BA115" s="3">
        <f>SSP2_agr!BA115*1.2</f>
        <v>1.4093999999999999E-2</v>
      </c>
      <c r="BB115" s="3">
        <f>SSP2_agr!BB115*1.2</f>
        <v>1.2383999999999999E-2</v>
      </c>
      <c r="BC115" s="3">
        <f>SSP2_agr!BC115*1.2</f>
        <v>2.7857999999999997E-2</v>
      </c>
      <c r="BD115" s="3">
        <f>SSP2_agr!BD115*1.2</f>
        <v>6.4596000000000001E-2</v>
      </c>
      <c r="BE115" s="3">
        <f>SSP2_agr!BE115*1.2</f>
        <v>6.1841999999999994E-2</v>
      </c>
      <c r="BF115" s="3">
        <f>SSP2_agr!BF115*1.2</f>
        <v>8.0202000000000009E-2</v>
      </c>
      <c r="BG115" s="3">
        <f>SSP2_agr!BG115*1.2</f>
        <v>0.11552999999999999</v>
      </c>
      <c r="BH115" s="3">
        <f>SSP2_agr!BH115*1.2</f>
        <v>0.134544</v>
      </c>
      <c r="BI115" s="3">
        <f>SSP2_agr!BI115*1.2</f>
        <v>0.15351000000000001</v>
      </c>
      <c r="BJ115" s="3">
        <f>SSP2_agr!BJ115*1.2</f>
        <v>0.104448</v>
      </c>
      <c r="BK115" s="3">
        <f>SSP2_agr!BK115*1.2</f>
        <v>5.4467999999999996E-2</v>
      </c>
      <c r="BL115" s="3">
        <f t="shared" si="12"/>
        <v>0.84040799999999993</v>
      </c>
    </row>
    <row r="116" spans="1:64" x14ac:dyDescent="0.25">
      <c r="A116">
        <v>2</v>
      </c>
      <c r="B116">
        <v>20</v>
      </c>
      <c r="C116" t="s">
        <v>3</v>
      </c>
      <c r="D116" s="3">
        <f>SSP2_agr!D116*1.2</f>
        <v>1.4633999999999998E-2</v>
      </c>
      <c r="E116" s="3">
        <f>SSP2_agr!E116*1.2</f>
        <v>9.9749999999999995E-3</v>
      </c>
      <c r="F116" s="3">
        <f>SSP2_agr!F116*1.2</f>
        <v>8.175E-3</v>
      </c>
      <c r="G116" s="3">
        <f>SSP2_agr!G116*1.2</f>
        <v>1.8851999999999997E-2</v>
      </c>
      <c r="H116" s="3">
        <f>SSP2_agr!H116*1.2</f>
        <v>4.0859999999999994E-2</v>
      </c>
      <c r="I116" s="3">
        <f>SSP2_agr!I116*1.2</f>
        <v>3.8156999999999996E-2</v>
      </c>
      <c r="J116" s="3">
        <f>SSP2_agr!J116*1.2</f>
        <v>4.6494000000000001E-2</v>
      </c>
      <c r="K116" s="3">
        <f>SSP2_agr!K116*1.2</f>
        <v>6.9831000000000004E-2</v>
      </c>
      <c r="L116" s="3">
        <f>SSP2_agr!L116*1.2</f>
        <v>9.7658999999999996E-2</v>
      </c>
      <c r="M116" s="3">
        <f>SSP2_agr!M116*1.2</f>
        <v>0.107136</v>
      </c>
      <c r="N116" s="3">
        <f>SSP2_agr!N116*1.2</f>
        <v>0.10646699999999999</v>
      </c>
      <c r="O116" s="3">
        <f>SSP2_agr!O116*1.2</f>
        <v>4.4706000000000003E-2</v>
      </c>
      <c r="P116" s="14">
        <f t="shared" si="14"/>
        <v>0.60294599999999998</v>
      </c>
      <c r="R116">
        <v>20</v>
      </c>
      <c r="S116" t="s">
        <v>3</v>
      </c>
      <c r="T116" s="3">
        <f>SSP2_agr!T116*1.2</f>
        <v>1.26E-2</v>
      </c>
      <c r="U116" s="3">
        <f>SSP2_agr!U116*1.2</f>
        <v>1.5539999999999998E-2</v>
      </c>
      <c r="V116" s="3">
        <f>SSP2_agr!V116*1.2</f>
        <v>1.3325999999999999E-2</v>
      </c>
      <c r="W116" s="3">
        <f>SSP2_agr!W116*1.2</f>
        <v>3.4967999999999999E-2</v>
      </c>
      <c r="X116" s="3">
        <f>SSP2_agr!X116*1.2</f>
        <v>6.1763999999999999E-2</v>
      </c>
      <c r="Y116" s="3">
        <f>SSP2_agr!Y116*1.2</f>
        <v>6.3042000000000001E-2</v>
      </c>
      <c r="Z116" s="3">
        <f>SSP2_agr!Z116*1.2</f>
        <v>8.6483999999999991E-2</v>
      </c>
      <c r="AA116" s="3">
        <f>SSP2_agr!AA116*1.2</f>
        <v>0.11648999999999998</v>
      </c>
      <c r="AB116" s="3">
        <f>SSP2_agr!AB116*1.2</f>
        <v>0.15006</v>
      </c>
      <c r="AC116" s="3">
        <f>SSP2_agr!AC116*1.2</f>
        <v>0.17694599999999999</v>
      </c>
      <c r="AD116" s="3">
        <f>SSP2_agr!AD116*1.2</f>
        <v>0.114132</v>
      </c>
      <c r="AE116" s="3">
        <f>SSP2_agr!AE116*1.2</f>
        <v>4.1748E-2</v>
      </c>
      <c r="AF116" s="14">
        <f t="shared" si="13"/>
        <v>0.8871</v>
      </c>
      <c r="AH116">
        <v>20</v>
      </c>
      <c r="AI116" t="s">
        <v>3</v>
      </c>
      <c r="AJ116" s="3">
        <f>SSP2_agr!AJ116*1.2</f>
        <v>2.3423999999999997E-2</v>
      </c>
      <c r="AK116" s="3">
        <f>SSP2_agr!AK116*1.2</f>
        <v>1.2396000000000001E-2</v>
      </c>
      <c r="AL116" s="3">
        <f>SSP2_agr!AL116*1.2</f>
        <v>1.128E-2</v>
      </c>
      <c r="AM116" s="3">
        <f>SSP2_agr!AM116*1.2</f>
        <v>2.8271999999999999E-2</v>
      </c>
      <c r="AN116" s="3">
        <f>SSP2_agr!AN116*1.2</f>
        <v>5.8667999999999998E-2</v>
      </c>
      <c r="AO116" s="3">
        <f>SSP2_agr!AO116*1.2</f>
        <v>5.7618000000000003E-2</v>
      </c>
      <c r="AP116" s="3">
        <f>SSP2_agr!AP116*1.2</f>
        <v>8.3280000000000007E-2</v>
      </c>
      <c r="AQ116" s="3">
        <f>SSP2_agr!AQ116*1.2</f>
        <v>0.109998</v>
      </c>
      <c r="AR116" s="3">
        <f>SSP2_agr!AR116*1.2</f>
        <v>0.15732599999999999</v>
      </c>
      <c r="AS116" s="3">
        <f>SSP2_agr!AS116*1.2</f>
        <v>0.16500599999999999</v>
      </c>
      <c r="AT116" s="3">
        <f>SSP2_agr!AT116*1.2</f>
        <v>0.13378199999999998</v>
      </c>
      <c r="AU116" s="3">
        <f>SSP2_agr!AU116*1.2</f>
        <v>6.2633999999999995E-2</v>
      </c>
      <c r="AV116" s="14">
        <f t="shared" si="11"/>
        <v>0.90368399999999993</v>
      </c>
      <c r="AX116">
        <v>20</v>
      </c>
      <c r="AY116" t="s">
        <v>3</v>
      </c>
      <c r="AZ116" s="3">
        <f>SSP2_agr!AZ116*1.2</f>
        <v>1.3056E-2</v>
      </c>
      <c r="BA116" s="3">
        <f>SSP2_agr!BA116*1.2</f>
        <v>1.7058E-2</v>
      </c>
      <c r="BB116" s="3">
        <f>SSP2_agr!BB116*1.2</f>
        <v>1.7106E-2</v>
      </c>
      <c r="BC116" s="3">
        <f>SSP2_agr!BC116*1.2</f>
        <v>3.8010000000000002E-2</v>
      </c>
      <c r="BD116" s="3">
        <f>SSP2_agr!BD116*1.2</f>
        <v>5.6154000000000003E-2</v>
      </c>
      <c r="BE116" s="3">
        <f>SSP2_agr!BE116*1.2</f>
        <v>6.3521999999999995E-2</v>
      </c>
      <c r="BF116" s="3">
        <f>SSP2_agr!BF116*1.2</f>
        <v>7.9446000000000003E-2</v>
      </c>
      <c r="BG116" s="3">
        <f>SSP2_agr!BG116*1.2</f>
        <v>0.10578599999999999</v>
      </c>
      <c r="BH116" s="3">
        <f>SSP2_agr!BH116*1.2</f>
        <v>0.15264</v>
      </c>
      <c r="BI116" s="3">
        <f>SSP2_agr!BI116*1.2</f>
        <v>0.16933799999999999</v>
      </c>
      <c r="BJ116" s="3">
        <f>SSP2_agr!BJ116*1.2</f>
        <v>0.129666</v>
      </c>
      <c r="BK116" s="3">
        <f>SSP2_agr!BK116*1.2</f>
        <v>5.0717999999999992E-2</v>
      </c>
      <c r="BL116" s="3">
        <f t="shared" si="12"/>
        <v>0.89250000000000007</v>
      </c>
    </row>
    <row r="117" spans="1:64" x14ac:dyDescent="0.25">
      <c r="A117">
        <v>3</v>
      </c>
      <c r="B117">
        <v>20</v>
      </c>
      <c r="C117" t="s">
        <v>4</v>
      </c>
      <c r="D117" s="3">
        <f>SSP2_agr!D117*1.2</f>
        <v>1.8411E-2</v>
      </c>
      <c r="E117" s="3">
        <f>SSP2_agr!E117*1.2</f>
        <v>2.0264999999999998E-2</v>
      </c>
      <c r="F117" s="3">
        <f>SSP2_agr!F117*1.2</f>
        <v>1.8768E-2</v>
      </c>
      <c r="G117" s="3">
        <f>SSP2_agr!G117*1.2</f>
        <v>2.9367000000000001E-2</v>
      </c>
      <c r="H117" s="3">
        <f>SSP2_agr!H117*1.2</f>
        <v>5.6945999999999997E-2</v>
      </c>
      <c r="I117" s="3">
        <f>SSP2_agr!I117*1.2</f>
        <v>6.8429999999999991E-2</v>
      </c>
      <c r="J117" s="3">
        <f>SSP2_agr!J117*1.2</f>
        <v>8.4755999999999998E-2</v>
      </c>
      <c r="K117" s="3">
        <f>SSP2_agr!K117*1.2</f>
        <v>0.117036</v>
      </c>
      <c r="L117" s="3">
        <f>SSP2_agr!L117*1.2</f>
        <v>0.15321299999999999</v>
      </c>
      <c r="M117" s="3">
        <f>SSP2_agr!M117*1.2</f>
        <v>0.16753200000000001</v>
      </c>
      <c r="N117" s="3">
        <f>SSP2_agr!N117*1.2</f>
        <v>0.14896199999999998</v>
      </c>
      <c r="O117" s="3">
        <f>SSP2_agr!O117*1.2</f>
        <v>5.178E-2</v>
      </c>
      <c r="P117" s="14">
        <f t="shared" si="14"/>
        <v>0.93546600000000002</v>
      </c>
      <c r="R117">
        <v>20</v>
      </c>
      <c r="S117" t="s">
        <v>4</v>
      </c>
      <c r="T117" s="3">
        <f>SSP2_agr!T117*1.2</f>
        <v>3.1074000000000001E-2</v>
      </c>
      <c r="U117" s="3">
        <f>SSP2_agr!U117*1.2</f>
        <v>3.0654000000000001E-2</v>
      </c>
      <c r="V117" s="3">
        <f>SSP2_agr!V117*1.2</f>
        <v>2.7336000000000003E-2</v>
      </c>
      <c r="W117" s="3">
        <f>SSP2_agr!W117*1.2</f>
        <v>4.2432000000000004E-2</v>
      </c>
      <c r="X117" s="3">
        <f>SSP2_agr!X117*1.2</f>
        <v>8.8403999999999996E-2</v>
      </c>
      <c r="Y117" s="3">
        <f>SSP2_agr!Y117*1.2</f>
        <v>0.12503399999999998</v>
      </c>
      <c r="Z117" s="3">
        <f>SSP2_agr!Z117*1.2</f>
        <v>0.14141400000000001</v>
      </c>
      <c r="AA117" s="3">
        <f>SSP2_agr!AA117*1.2</f>
        <v>0.19179599999999999</v>
      </c>
      <c r="AB117" s="3">
        <f>SSP2_agr!AB117*1.2</f>
        <v>0.24230999999999997</v>
      </c>
      <c r="AC117" s="3">
        <f>SSP2_agr!AC117*1.2</f>
        <v>0.25979999999999998</v>
      </c>
      <c r="AD117" s="3">
        <f>SSP2_agr!AD117*1.2</f>
        <v>0.17002800000000001</v>
      </c>
      <c r="AE117" s="3">
        <f>SSP2_agr!AE117*1.2</f>
        <v>7.5653999999999999E-2</v>
      </c>
      <c r="AF117" s="14">
        <f t="shared" si="13"/>
        <v>1.4259360000000001</v>
      </c>
      <c r="AH117">
        <v>20</v>
      </c>
      <c r="AI117" t="s">
        <v>4</v>
      </c>
      <c r="AJ117" s="3">
        <f>SSP2_agr!AJ117*1.2</f>
        <v>3.7823999999999997E-2</v>
      </c>
      <c r="AK117" s="3">
        <f>SSP2_agr!AK117*1.2</f>
        <v>2.9105999999999996E-2</v>
      </c>
      <c r="AL117" s="3">
        <f>SSP2_agr!AL117*1.2</f>
        <v>2.0592000000000003E-2</v>
      </c>
      <c r="AM117" s="3">
        <f>SSP2_agr!AM117*1.2</f>
        <v>2.9430000000000001E-2</v>
      </c>
      <c r="AN117" s="3">
        <f>SSP2_agr!AN117*1.2</f>
        <v>6.5844E-2</v>
      </c>
      <c r="AO117" s="3">
        <f>SSP2_agr!AO117*1.2</f>
        <v>9.7589999999999996E-2</v>
      </c>
      <c r="AP117" s="3">
        <f>SSP2_agr!AP117*1.2</f>
        <v>0.104472</v>
      </c>
      <c r="AQ117" s="3">
        <f>SSP2_agr!AQ117*1.2</f>
        <v>0.150696</v>
      </c>
      <c r="AR117" s="3">
        <f>SSP2_agr!AR117*1.2</f>
        <v>0.23510400000000001</v>
      </c>
      <c r="AS117" s="3">
        <f>SSP2_agr!AS117*1.2</f>
        <v>0.244446</v>
      </c>
      <c r="AT117" s="3">
        <f>SSP2_agr!AT117*1.2</f>
        <v>0.21121199999999998</v>
      </c>
      <c r="AU117" s="3">
        <f>SSP2_agr!AU117*1.2</f>
        <v>9.1577999999999993E-2</v>
      </c>
      <c r="AV117" s="14">
        <f t="shared" si="11"/>
        <v>1.3178939999999999</v>
      </c>
      <c r="AX117">
        <v>20</v>
      </c>
      <c r="AY117" t="s">
        <v>4</v>
      </c>
      <c r="AZ117" s="3">
        <f>SSP2_agr!AZ117*1.2</f>
        <v>3.5033999999999996E-2</v>
      </c>
      <c r="BA117" s="3">
        <f>SSP2_agr!BA117*1.2</f>
        <v>2.3765999999999999E-2</v>
      </c>
      <c r="BB117" s="3">
        <f>SSP2_agr!BB117*1.2</f>
        <v>1.0535999999999998E-2</v>
      </c>
      <c r="BC117" s="3">
        <f>SSP2_agr!BC117*1.2</f>
        <v>2.8901999999999997E-2</v>
      </c>
      <c r="BD117" s="3">
        <f>SSP2_agr!BD117*1.2</f>
        <v>7.0211999999999997E-2</v>
      </c>
      <c r="BE117" s="3">
        <f>SSP2_agr!BE117*1.2</f>
        <v>9.0863999999999986E-2</v>
      </c>
      <c r="BF117" s="3">
        <f>SSP2_agr!BF117*1.2</f>
        <v>0.10777199999999999</v>
      </c>
      <c r="BG117" s="3">
        <f>SSP2_agr!BG117*1.2</f>
        <v>0.17332800000000001</v>
      </c>
      <c r="BH117" s="3">
        <f>SSP2_agr!BH117*1.2</f>
        <v>0.243564</v>
      </c>
      <c r="BI117" s="3">
        <f>SSP2_agr!BI117*1.2</f>
        <v>0.24907199999999999</v>
      </c>
      <c r="BJ117" s="3">
        <f>SSP2_agr!BJ117*1.2</f>
        <v>0.21681600000000001</v>
      </c>
      <c r="BK117" s="3">
        <f>SSP2_agr!BK117*1.2</f>
        <v>8.7299999999999989E-2</v>
      </c>
      <c r="BL117" s="3">
        <f t="shared" si="12"/>
        <v>1.3371659999999999</v>
      </c>
    </row>
    <row r="118" spans="1:64" x14ac:dyDescent="0.25">
      <c r="A118">
        <v>4</v>
      </c>
      <c r="B118">
        <v>20</v>
      </c>
      <c r="C118" t="s">
        <v>5</v>
      </c>
      <c r="D118" s="3">
        <f>SSP2_agr!D118*1.2</f>
        <v>4.3976999999999995E-2</v>
      </c>
      <c r="E118" s="3">
        <f>SSP2_agr!E118*1.2</f>
        <v>3.0387000000000001E-2</v>
      </c>
      <c r="F118" s="3">
        <f>SSP2_agr!F118*1.2</f>
        <v>1.3497E-2</v>
      </c>
      <c r="G118" s="3">
        <f>SSP2_agr!G118*1.2</f>
        <v>1.9134000000000002E-2</v>
      </c>
      <c r="H118" s="3">
        <f>SSP2_agr!H118*1.2</f>
        <v>7.2162000000000004E-2</v>
      </c>
      <c r="I118" s="3">
        <f>SSP2_agr!I118*1.2</f>
        <v>0.105168</v>
      </c>
      <c r="J118" s="3">
        <f>SSP2_agr!J118*1.2</f>
        <v>0.146088</v>
      </c>
      <c r="K118" s="3">
        <f>SSP2_agr!K118*1.2</f>
        <v>0.18240599999999998</v>
      </c>
      <c r="L118" s="3">
        <f>SSP2_agr!L118*1.2</f>
        <v>0.24833399999999997</v>
      </c>
      <c r="M118" s="3">
        <f>SSP2_agr!M118*1.2</f>
        <v>0.27050400000000002</v>
      </c>
      <c r="N118" s="3">
        <f>SSP2_agr!N118*1.2</f>
        <v>0.25134000000000001</v>
      </c>
      <c r="O118" s="3">
        <f>SSP2_agr!O118*1.2</f>
        <v>6.7139999999999991E-2</v>
      </c>
      <c r="P118" s="14">
        <f t="shared" si="14"/>
        <v>1.450137</v>
      </c>
      <c r="R118">
        <v>20</v>
      </c>
      <c r="S118" t="s">
        <v>5</v>
      </c>
      <c r="T118" s="3">
        <f>SSP2_agr!T118*1.2</f>
        <v>5.6663999999999992E-2</v>
      </c>
      <c r="U118" s="3">
        <f>SSP2_agr!U118*1.2</f>
        <v>6.4937999999999996E-2</v>
      </c>
      <c r="V118" s="3">
        <f>SSP2_agr!V118*1.2</f>
        <v>3.8429999999999999E-2</v>
      </c>
      <c r="W118" s="3">
        <f>SSP2_agr!W118*1.2</f>
        <v>5.5805999999999994E-2</v>
      </c>
      <c r="X118" s="3">
        <f>SSP2_agr!X118*1.2</f>
        <v>0.11057400000000001</v>
      </c>
      <c r="Y118" s="3">
        <f>SSP2_agr!Y118*1.2</f>
        <v>0.17897399999999999</v>
      </c>
      <c r="Z118" s="3">
        <f>SSP2_agr!Z118*1.2</f>
        <v>0.23174999999999998</v>
      </c>
      <c r="AA118" s="3">
        <f>SSP2_agr!AA118*1.2</f>
        <v>0.306786</v>
      </c>
      <c r="AB118" s="3">
        <f>SSP2_agr!AB118*1.2</f>
        <v>0.40178999999999998</v>
      </c>
      <c r="AC118" s="3">
        <f>SSP2_agr!AC118*1.2</f>
        <v>0.42061199999999999</v>
      </c>
      <c r="AD118" s="3">
        <f>SSP2_agr!AD118*1.2</f>
        <v>0.36593999999999999</v>
      </c>
      <c r="AE118" s="3">
        <f>SSP2_agr!AE118*1.2</f>
        <v>0.14485799999999999</v>
      </c>
      <c r="AF118" s="14">
        <f t="shared" si="13"/>
        <v>2.377122</v>
      </c>
      <c r="AH118">
        <v>20</v>
      </c>
      <c r="AI118" t="s">
        <v>5</v>
      </c>
      <c r="AJ118" s="3">
        <f>SSP2_agr!AJ118*1.2</f>
        <v>7.0349999999999996E-2</v>
      </c>
      <c r="AK118" s="3">
        <f>SSP2_agr!AK118*1.2</f>
        <v>5.4354E-2</v>
      </c>
      <c r="AL118" s="3">
        <f>SSP2_agr!AL118*1.2</f>
        <v>3.2244000000000002E-2</v>
      </c>
      <c r="AM118" s="3">
        <f>SSP2_agr!AM118*1.2</f>
        <v>3.1649999999999998E-2</v>
      </c>
      <c r="AN118" s="3">
        <f>SSP2_agr!AN118*1.2</f>
        <v>5.8337999999999994E-2</v>
      </c>
      <c r="AO118" s="3">
        <f>SSP2_agr!AO118*1.2</f>
        <v>0.10305</v>
      </c>
      <c r="AP118" s="3">
        <f>SSP2_agr!AP118*1.2</f>
        <v>0.166128</v>
      </c>
      <c r="AQ118" s="3">
        <f>SSP2_agr!AQ118*1.2</f>
        <v>0.23633999999999997</v>
      </c>
      <c r="AR118" s="3">
        <f>SSP2_agr!AR118*1.2</f>
        <v>0.387042</v>
      </c>
      <c r="AS118" s="3">
        <f>SSP2_agr!AS118*1.2</f>
        <v>0.41914200000000001</v>
      </c>
      <c r="AT118" s="3">
        <f>SSP2_agr!AT118*1.2</f>
        <v>0.37273799999999996</v>
      </c>
      <c r="AU118" s="3">
        <f>SSP2_agr!AU118*1.2</f>
        <v>0.10266600000000001</v>
      </c>
      <c r="AV118" s="14">
        <f t="shared" si="11"/>
        <v>2.0340419999999999</v>
      </c>
      <c r="AX118">
        <v>20</v>
      </c>
      <c r="AY118" t="s">
        <v>5</v>
      </c>
      <c r="AZ118" s="3">
        <f>SSP2_agr!AZ118*1.2</f>
        <v>5.7083999999999996E-2</v>
      </c>
      <c r="BA118" s="3">
        <f>SSP2_agr!BA118*1.2</f>
        <v>3.7745999999999995E-2</v>
      </c>
      <c r="BB118" s="3">
        <f>SSP2_agr!BB118*1.2</f>
        <v>2.7198E-2</v>
      </c>
      <c r="BC118" s="3">
        <f>SSP2_agr!BC118*1.2</f>
        <v>4.2653999999999997E-2</v>
      </c>
      <c r="BD118" s="3">
        <f>SSP2_agr!BD118*1.2</f>
        <v>8.8913999999999993E-2</v>
      </c>
      <c r="BE118" s="3">
        <f>SSP2_agr!BE118*1.2</f>
        <v>0.162438</v>
      </c>
      <c r="BF118" s="3">
        <f>SSP2_agr!BF118*1.2</f>
        <v>0.19376399999999999</v>
      </c>
      <c r="BG118" s="3">
        <f>SSP2_agr!BG118*1.2</f>
        <v>0.29549399999999998</v>
      </c>
      <c r="BH118" s="3">
        <f>SSP2_agr!BH118*1.2</f>
        <v>0.37775399999999998</v>
      </c>
      <c r="BI118" s="3">
        <f>SSP2_agr!BI118*1.2</f>
        <v>0.43319999999999997</v>
      </c>
      <c r="BJ118" s="3">
        <f>SSP2_agr!BJ118*1.2</f>
        <v>0.33671399999999996</v>
      </c>
      <c r="BK118" s="3">
        <f>SSP2_agr!BK118*1.2</f>
        <v>9.8664000000000002E-2</v>
      </c>
      <c r="BL118" s="3">
        <f t="shared" si="12"/>
        <v>2.1516239999999995</v>
      </c>
    </row>
    <row r="119" spans="1:64" x14ac:dyDescent="0.25">
      <c r="A119">
        <v>5</v>
      </c>
      <c r="B119">
        <v>20</v>
      </c>
      <c r="C119" t="s">
        <v>6</v>
      </c>
      <c r="D119" s="3">
        <f>SSP2_agr!D119*1.2</f>
        <v>4.5560999999999997E-2</v>
      </c>
      <c r="E119" s="3">
        <f>SSP2_agr!E119*1.2</f>
        <v>4.6580999999999997E-2</v>
      </c>
      <c r="F119" s="3">
        <f>SSP2_agr!F119*1.2</f>
        <v>2.4546000000000002E-2</v>
      </c>
      <c r="G119" s="3">
        <f>SSP2_agr!G119*1.2</f>
        <v>3.3797999999999995E-2</v>
      </c>
      <c r="H119" s="3">
        <f>SSP2_agr!H119*1.2</f>
        <v>0.105402</v>
      </c>
      <c r="I119" s="3">
        <f>SSP2_agr!I119*1.2</f>
        <v>0.15054299999999998</v>
      </c>
      <c r="J119" s="3">
        <f>SSP2_agr!J119*1.2</f>
        <v>0.168075</v>
      </c>
      <c r="K119" s="3">
        <f>SSP2_agr!K119*1.2</f>
        <v>0.24817500000000001</v>
      </c>
      <c r="L119" s="3">
        <f>SSP2_agr!L119*1.2</f>
        <v>0.33318300000000001</v>
      </c>
      <c r="M119" s="3">
        <f>SSP2_agr!M119*1.2</f>
        <v>0.38796900000000001</v>
      </c>
      <c r="N119" s="3">
        <f>SSP2_agr!N119*1.2</f>
        <v>0.374859</v>
      </c>
      <c r="O119" s="3">
        <f>SSP2_agr!O119*1.2</f>
        <v>0.14633099999999999</v>
      </c>
      <c r="P119" s="14">
        <f t="shared" si="14"/>
        <v>2.0650230000000001</v>
      </c>
      <c r="R119">
        <v>20</v>
      </c>
      <c r="S119" t="s">
        <v>6</v>
      </c>
      <c r="T119" s="3">
        <f>SSP2_agr!T119*1.2</f>
        <v>8.1905999999999993E-2</v>
      </c>
      <c r="U119" s="3">
        <f>SSP2_agr!U119*1.2</f>
        <v>8.5799999999999987E-2</v>
      </c>
      <c r="V119" s="3">
        <f>SSP2_agr!V119*1.2</f>
        <v>5.8421999999999995E-2</v>
      </c>
      <c r="W119" s="3">
        <f>SSP2_agr!W119*1.2</f>
        <v>9.1656000000000001E-2</v>
      </c>
      <c r="X119" s="3">
        <f>SSP2_agr!X119*1.2</f>
        <v>0.17205000000000001</v>
      </c>
      <c r="Y119" s="3">
        <f>SSP2_agr!Y119*1.2</f>
        <v>0.25262400000000002</v>
      </c>
      <c r="Z119" s="3">
        <f>SSP2_agr!Z119*1.2</f>
        <v>0.36261000000000004</v>
      </c>
      <c r="AA119" s="3">
        <f>SSP2_agr!AA119*1.2</f>
        <v>0.43775399999999998</v>
      </c>
      <c r="AB119" s="3">
        <f>SSP2_agr!AB119*1.2</f>
        <v>0.52534199999999998</v>
      </c>
      <c r="AC119" s="3">
        <f>SSP2_agr!AC119*1.2</f>
        <v>0.61229999999999996</v>
      </c>
      <c r="AD119" s="3">
        <f>SSP2_agr!AD119*1.2</f>
        <v>0.43041000000000001</v>
      </c>
      <c r="AE119" s="3">
        <f>SSP2_agr!AE119*1.2</f>
        <v>0.15406800000000001</v>
      </c>
      <c r="AF119" s="14">
        <f t="shared" si="13"/>
        <v>3.2649420000000005</v>
      </c>
      <c r="AH119">
        <v>20</v>
      </c>
      <c r="AI119" t="s">
        <v>6</v>
      </c>
      <c r="AJ119" s="3">
        <f>SSP2_agr!AJ119*1.2</f>
        <v>8.2655999999999993E-2</v>
      </c>
      <c r="AK119" s="3">
        <f>SSP2_agr!AK119*1.2</f>
        <v>7.2288000000000005E-2</v>
      </c>
      <c r="AL119" s="3">
        <f>SSP2_agr!AL119*1.2</f>
        <v>2.9783999999999998E-2</v>
      </c>
      <c r="AM119" s="3">
        <f>SSP2_agr!AM119*1.2</f>
        <v>6.9828000000000001E-2</v>
      </c>
      <c r="AN119" s="3">
        <f>SSP2_agr!AN119*1.2</f>
        <v>0.107142</v>
      </c>
      <c r="AO119" s="3">
        <f>SSP2_agr!AO119*1.2</f>
        <v>0.21071399999999998</v>
      </c>
      <c r="AP119" s="3">
        <f>SSP2_agr!AP119*1.2</f>
        <v>0.27499200000000001</v>
      </c>
      <c r="AQ119" s="3">
        <f>SSP2_agr!AQ119*1.2</f>
        <v>0.370836</v>
      </c>
      <c r="AR119" s="3">
        <f>SSP2_agr!AR119*1.2</f>
        <v>0.51025199999999993</v>
      </c>
      <c r="AS119" s="3">
        <f>SSP2_agr!AS119*1.2</f>
        <v>0.54157199999999994</v>
      </c>
      <c r="AT119" s="3">
        <f>SSP2_agr!AT119*1.2</f>
        <v>0.50030999999999992</v>
      </c>
      <c r="AU119" s="3">
        <f>SSP2_agr!AU119*1.2</f>
        <v>0.15140400000000001</v>
      </c>
      <c r="AV119" s="14">
        <f t="shared" si="11"/>
        <v>2.9217779999999993</v>
      </c>
      <c r="AX119">
        <v>20</v>
      </c>
      <c r="AY119" t="s">
        <v>6</v>
      </c>
      <c r="AZ119" s="3">
        <f>SSP2_agr!AZ119*1.2</f>
        <v>0.1179</v>
      </c>
      <c r="BA119" s="3">
        <f>SSP2_agr!BA119*1.2</f>
        <v>6.7823999999999995E-2</v>
      </c>
      <c r="BB119" s="3">
        <f>SSP2_agr!BB119*1.2</f>
        <v>3.1331999999999999E-2</v>
      </c>
      <c r="BC119" s="3">
        <f>SSP2_agr!BC119*1.2</f>
        <v>6.2867999999999993E-2</v>
      </c>
      <c r="BD119" s="3">
        <f>SSP2_agr!BD119*1.2</f>
        <v>0.136494</v>
      </c>
      <c r="BE119" s="3">
        <f>SSP2_agr!BE119*1.2</f>
        <v>0.16317000000000001</v>
      </c>
      <c r="BF119" s="3">
        <f>SSP2_agr!BF119*1.2</f>
        <v>0.293022</v>
      </c>
      <c r="BG119" s="3">
        <f>SSP2_agr!BG119*1.2</f>
        <v>0.389652</v>
      </c>
      <c r="BH119" s="3">
        <f>SSP2_agr!BH119*1.2</f>
        <v>0.53629799999999994</v>
      </c>
      <c r="BI119" s="3">
        <f>SSP2_agr!BI119*1.2</f>
        <v>0.64351199999999997</v>
      </c>
      <c r="BJ119" s="3">
        <f>SSP2_agr!BJ119*1.2</f>
        <v>0.54530999999999996</v>
      </c>
      <c r="BK119" s="3">
        <f>SSP2_agr!BK119*1.2</f>
        <v>0.17436000000000001</v>
      </c>
      <c r="BL119" s="3">
        <f t="shared" si="12"/>
        <v>3.1617420000000003</v>
      </c>
    </row>
    <row r="120" spans="1:64" x14ac:dyDescent="0.25">
      <c r="A120">
        <v>1</v>
      </c>
      <c r="B120">
        <v>21</v>
      </c>
      <c r="C120" t="s">
        <v>2</v>
      </c>
      <c r="D120" s="3">
        <f>SSP2_agr!D120*1.2</f>
        <v>1.062E-3</v>
      </c>
      <c r="E120" s="3">
        <f>SSP2_agr!E120*1.2</f>
        <v>2.4000000000000001E-5</v>
      </c>
      <c r="F120" s="3">
        <f>SSP2_agr!F120*1.2</f>
        <v>1.8E-5</v>
      </c>
      <c r="G120" s="3">
        <f>SSP2_agr!G120*1.2</f>
        <v>7.7699999999999991E-4</v>
      </c>
      <c r="H120" s="3">
        <f>SSP2_agr!H120*1.2</f>
        <v>1.7879999999999999E-3</v>
      </c>
      <c r="I120" s="3">
        <f>SSP2_agr!I120*1.2</f>
        <v>8.2499999999999989E-4</v>
      </c>
      <c r="J120" s="3">
        <f>SSP2_agr!J120*1.2</f>
        <v>1.0950000000000001E-3</v>
      </c>
      <c r="K120" s="3">
        <f>SSP2_agr!K120*1.2</f>
        <v>2.2650000000000001E-3</v>
      </c>
      <c r="L120" s="3">
        <f>SSP2_agr!L120*1.2</f>
        <v>2.9369999999999999E-3</v>
      </c>
      <c r="M120" s="3">
        <f>SSP2_agr!M120*1.2</f>
        <v>2.4720000000000002E-3</v>
      </c>
      <c r="N120" s="3">
        <f>SSP2_agr!N120*1.2</f>
        <v>2.385E-3</v>
      </c>
      <c r="O120" s="3">
        <f>SSP2_agr!O120*1.2</f>
        <v>2.3879999999999999E-3</v>
      </c>
      <c r="P120" s="14">
        <f t="shared" si="14"/>
        <v>1.8036000000000003E-2</v>
      </c>
      <c r="R120">
        <v>21</v>
      </c>
      <c r="S120" t="s">
        <v>2</v>
      </c>
      <c r="T120" s="3">
        <f>SSP2_agr!T120*1.2</f>
        <v>5.22E-4</v>
      </c>
      <c r="U120" s="3">
        <f>SSP2_agr!U120*1.2</f>
        <v>5.8200000000000005E-4</v>
      </c>
      <c r="V120" s="3">
        <f>SSP2_agr!V120*1.2</f>
        <v>9.0600000000000001E-4</v>
      </c>
      <c r="W120" s="3">
        <f>SSP2_agr!W120*1.2</f>
        <v>2.2799999999999999E-3</v>
      </c>
      <c r="X120" s="3">
        <f>SSP2_agr!X120*1.2</f>
        <v>2.6999999999999997E-3</v>
      </c>
      <c r="Y120" s="3">
        <f>SSP2_agr!Y120*1.2</f>
        <v>1.5539999999999998E-3</v>
      </c>
      <c r="Z120" s="3">
        <f>SSP2_agr!Z120*1.2</f>
        <v>2.7239999999999999E-3</v>
      </c>
      <c r="AA120" s="3">
        <f>SSP2_agr!AA120*1.2</f>
        <v>3.3960000000000001E-3</v>
      </c>
      <c r="AB120" s="3">
        <f>SSP2_agr!AB120*1.2</f>
        <v>4.991999999999999E-3</v>
      </c>
      <c r="AC120" s="3">
        <f>SSP2_agr!AC120*1.2</f>
        <v>3.8699999999999997E-3</v>
      </c>
      <c r="AD120" s="3">
        <f>SSP2_agr!AD120*1.2</f>
        <v>3.3479999999999998E-3</v>
      </c>
      <c r="AE120" s="3">
        <f>SSP2_agr!AE120*1.2</f>
        <v>3.8400000000000001E-4</v>
      </c>
      <c r="AF120" s="14">
        <f t="shared" si="13"/>
        <v>2.7257999999999998E-2</v>
      </c>
      <c r="AH120">
        <v>21</v>
      </c>
      <c r="AI120" t="s">
        <v>2</v>
      </c>
      <c r="AJ120" s="3">
        <f>SSP2_agr!AJ120*1.2</f>
        <v>4.9199999999999992E-4</v>
      </c>
      <c r="AK120" s="3">
        <f>SSP2_agr!AK120*1.2</f>
        <v>3.6000000000000001E-5</v>
      </c>
      <c r="AL120" s="3">
        <f>SSP2_agr!AL120*1.2</f>
        <v>3.0000000000000001E-5</v>
      </c>
      <c r="AM120" s="3">
        <f>SSP2_agr!AM120*1.2</f>
        <v>5.2800000000000004E-4</v>
      </c>
      <c r="AN120" s="3">
        <f>SSP2_agr!AN120*1.2</f>
        <v>2.7239999999999999E-3</v>
      </c>
      <c r="AO120" s="3">
        <f>SSP2_agr!AO120*1.2</f>
        <v>2.2919999999999998E-3</v>
      </c>
      <c r="AP120" s="3">
        <f>SSP2_agr!AP120*1.2</f>
        <v>1.6799999999999999E-3</v>
      </c>
      <c r="AQ120" s="3">
        <f>SSP2_agr!AQ120*1.2</f>
        <v>4.5899999999999995E-3</v>
      </c>
      <c r="AR120" s="3">
        <f>SSP2_agr!AR120*1.2</f>
        <v>4.7160000000000006E-3</v>
      </c>
      <c r="AS120" s="3">
        <f>SSP2_agr!AS120*1.2</f>
        <v>4.9379999999999997E-3</v>
      </c>
      <c r="AT120" s="3">
        <f>SSP2_agr!AT120*1.2</f>
        <v>2.8080000000000002E-3</v>
      </c>
      <c r="AU120" s="3">
        <f>SSP2_agr!AU120*1.2</f>
        <v>2.5019999999999999E-3</v>
      </c>
      <c r="AV120" s="14">
        <f t="shared" si="11"/>
        <v>2.7335999999999999E-2</v>
      </c>
      <c r="AX120">
        <v>21</v>
      </c>
      <c r="AY120" t="s">
        <v>2</v>
      </c>
      <c r="AZ120" s="3">
        <f>SSP2_agr!AZ120*1.2</f>
        <v>4.8000000000000001E-5</v>
      </c>
      <c r="BA120" s="3">
        <f>SSP2_agr!BA120*1.2</f>
        <v>4.1999999999999998E-5</v>
      </c>
      <c r="BB120" s="3">
        <f>SSP2_agr!BB120*1.2</f>
        <v>2.4000000000000001E-5</v>
      </c>
      <c r="BC120" s="3">
        <f>SSP2_agr!BC120*1.2</f>
        <v>4.8000000000000001E-5</v>
      </c>
      <c r="BD120" s="3">
        <f>SSP2_agr!BD120*1.2</f>
        <v>2.6939999999999998E-3</v>
      </c>
      <c r="BE120" s="3">
        <f>SSP2_agr!BE120*1.2</f>
        <v>2.346E-3</v>
      </c>
      <c r="BF120" s="3">
        <f>SSP2_agr!BF120*1.2</f>
        <v>2.346E-3</v>
      </c>
      <c r="BG120" s="3">
        <f>SSP2_agr!BG120*1.2</f>
        <v>4.2839999999999996E-3</v>
      </c>
      <c r="BH120" s="3">
        <f>SSP2_agr!BH120*1.2</f>
        <v>4.8419999999999999E-3</v>
      </c>
      <c r="BI120" s="3">
        <f>SSP2_agr!BI120*1.2</f>
        <v>4.2299999999999994E-3</v>
      </c>
      <c r="BJ120" s="3">
        <f>SSP2_agr!BJ120*1.2</f>
        <v>3.9779999999999998E-3</v>
      </c>
      <c r="BK120" s="3">
        <f>SSP2_agr!BK120*1.2</f>
        <v>1.6499999999999998E-3</v>
      </c>
      <c r="BL120" s="3">
        <f t="shared" si="12"/>
        <v>2.6531999999999997E-2</v>
      </c>
    </row>
    <row r="121" spans="1:64" x14ac:dyDescent="0.25">
      <c r="A121">
        <v>2</v>
      </c>
      <c r="B121">
        <v>21</v>
      </c>
      <c r="C121" t="s">
        <v>3</v>
      </c>
      <c r="D121" s="3">
        <f>SSP2_agr!D121*1.2</f>
        <v>3.6599999999999995E-4</v>
      </c>
      <c r="E121" s="3">
        <f>SSP2_agr!E121*1.2</f>
        <v>2.4599999999999996E-4</v>
      </c>
      <c r="F121" s="3">
        <f>SSP2_agr!F121*1.2</f>
        <v>2.13E-4</v>
      </c>
      <c r="G121" s="3">
        <f>SSP2_agr!G121*1.2</f>
        <v>7.1400000000000001E-4</v>
      </c>
      <c r="H121" s="3">
        <f>SSP2_agr!H121*1.2</f>
        <v>1.0020000000000001E-3</v>
      </c>
      <c r="I121" s="3">
        <f>SSP2_agr!I121*1.2</f>
        <v>7.1400000000000001E-4</v>
      </c>
      <c r="J121" s="3">
        <f>SSP2_agr!J121*1.2</f>
        <v>1.029E-3</v>
      </c>
      <c r="K121" s="3">
        <f>SSP2_agr!K121*1.2</f>
        <v>1.5870000000000001E-3</v>
      </c>
      <c r="L121" s="3">
        <f>SSP2_agr!L121*1.2</f>
        <v>2.31E-3</v>
      </c>
      <c r="M121" s="3">
        <f>SSP2_agr!M121*1.2</f>
        <v>2.0939999999999999E-3</v>
      </c>
      <c r="N121" s="3">
        <f>SSP2_agr!N121*1.2</f>
        <v>2.4269999999999999E-3</v>
      </c>
      <c r="O121" s="3">
        <f>SSP2_agr!O121*1.2</f>
        <v>1.4159999999999999E-3</v>
      </c>
      <c r="P121" s="14">
        <f t="shared" si="14"/>
        <v>1.4118E-2</v>
      </c>
      <c r="R121">
        <v>21</v>
      </c>
      <c r="S121" t="s">
        <v>3</v>
      </c>
      <c r="T121" s="3">
        <f>SSP2_agr!T121*1.2</f>
        <v>8.9999999999999992E-5</v>
      </c>
      <c r="U121" s="3">
        <f>SSP2_agr!U121*1.2</f>
        <v>2.5799999999999998E-4</v>
      </c>
      <c r="V121" s="3">
        <f>SSP2_agr!V121*1.2</f>
        <v>1.9799999999999999E-4</v>
      </c>
      <c r="W121" s="3">
        <f>SSP2_agr!W121*1.2</f>
        <v>6.3599999999999996E-4</v>
      </c>
      <c r="X121" s="3">
        <f>SSP2_agr!X121*1.2</f>
        <v>1.2479999999999998E-3</v>
      </c>
      <c r="Y121" s="3">
        <f>SSP2_agr!Y121*1.2</f>
        <v>1.2419999999999998E-3</v>
      </c>
      <c r="Z121" s="3">
        <f>SSP2_agr!Z121*1.2</f>
        <v>7.7999999999999999E-4</v>
      </c>
      <c r="AA121" s="3">
        <f>SSP2_agr!AA121*1.2</f>
        <v>2.4659999999999999E-3</v>
      </c>
      <c r="AB121" s="3">
        <f>SSP2_agr!AB121*1.2</f>
        <v>3.3599999999999997E-3</v>
      </c>
      <c r="AC121" s="3">
        <f>SSP2_agr!AC121*1.2</f>
        <v>4.104E-3</v>
      </c>
      <c r="AD121" s="3">
        <f>SSP2_agr!AD121*1.2</f>
        <v>2.562E-3</v>
      </c>
      <c r="AE121" s="3">
        <f>SSP2_agr!AE121*1.2</f>
        <v>1.5120000000000001E-3</v>
      </c>
      <c r="AF121" s="14">
        <f t="shared" si="13"/>
        <v>1.8456E-2</v>
      </c>
      <c r="AH121">
        <v>21</v>
      </c>
      <c r="AI121" t="s">
        <v>3</v>
      </c>
      <c r="AJ121" s="3">
        <f>SSP2_agr!AJ121*1.2</f>
        <v>4.4999999999999999E-4</v>
      </c>
      <c r="AK121" s="3">
        <f>SSP2_agr!AK121*1.2</f>
        <v>7.7999999999999985E-5</v>
      </c>
      <c r="AL121" s="3">
        <f>SSP2_agr!AL121*1.2</f>
        <v>1.8E-5</v>
      </c>
      <c r="AM121" s="3">
        <f>SSP2_agr!AM121*1.2</f>
        <v>6.4800000000000003E-4</v>
      </c>
      <c r="AN121" s="3">
        <f>SSP2_agr!AN121*1.2</f>
        <v>1.3079999999999999E-3</v>
      </c>
      <c r="AO121" s="3">
        <f>SSP2_agr!AO121*1.2</f>
        <v>1.5539999999999998E-3</v>
      </c>
      <c r="AP121" s="3">
        <f>SSP2_agr!AP121*1.2</f>
        <v>1.5300000000000001E-3</v>
      </c>
      <c r="AQ121" s="3">
        <f>SSP2_agr!AQ121*1.2</f>
        <v>3.0839999999999995E-3</v>
      </c>
      <c r="AR121" s="3">
        <f>SSP2_agr!AR121*1.2</f>
        <v>3.114E-3</v>
      </c>
      <c r="AS121" s="3">
        <f>SSP2_agr!AS121*1.2</f>
        <v>3.4019999999999996E-3</v>
      </c>
      <c r="AT121" s="3">
        <f>SSP2_agr!AT121*1.2</f>
        <v>3.9719999999999998E-3</v>
      </c>
      <c r="AU121" s="3">
        <f>SSP2_agr!AU121*1.2</f>
        <v>2.0279999999999999E-3</v>
      </c>
      <c r="AV121" s="14">
        <f t="shared" si="11"/>
        <v>2.1185999999999997E-2</v>
      </c>
      <c r="AX121">
        <v>21</v>
      </c>
      <c r="AY121" t="s">
        <v>3</v>
      </c>
      <c r="AZ121" s="3">
        <f>SSP2_agr!AZ121*1.2</f>
        <v>2.6400000000000002E-4</v>
      </c>
      <c r="BA121" s="3">
        <f>SSP2_agr!BA121*1.2</f>
        <v>2.8800000000000001E-4</v>
      </c>
      <c r="BB121" s="3">
        <f>SSP2_agr!BB121*1.2</f>
        <v>5.7600000000000001E-4</v>
      </c>
      <c r="BC121" s="3">
        <f>SSP2_agr!BC121*1.2</f>
        <v>1.3079999999999999E-3</v>
      </c>
      <c r="BD121" s="3">
        <f>SSP2_agr!BD121*1.2</f>
        <v>1.6019999999999999E-3</v>
      </c>
      <c r="BE121" s="3">
        <f>SSP2_agr!BE121*1.2</f>
        <v>1.0739999999999999E-3</v>
      </c>
      <c r="BF121" s="3">
        <f>SSP2_agr!BF121*1.2</f>
        <v>2.016E-3</v>
      </c>
      <c r="BG121" s="3">
        <f>SSP2_agr!BG121*1.2</f>
        <v>2.748E-3</v>
      </c>
      <c r="BH121" s="3">
        <f>SSP2_agr!BH121*1.2</f>
        <v>2.8319999999999999E-3</v>
      </c>
      <c r="BI121" s="3">
        <f>SSP2_agr!BI121*1.2</f>
        <v>3.7679999999999996E-3</v>
      </c>
      <c r="BJ121" s="3">
        <f>SSP2_agr!BJ121*1.2</f>
        <v>2.8919999999999996E-3</v>
      </c>
      <c r="BK121" s="3">
        <f>SSP2_agr!BK121*1.2</f>
        <v>1.7280000000000002E-3</v>
      </c>
      <c r="BL121" s="3">
        <f t="shared" si="12"/>
        <v>2.1096E-2</v>
      </c>
    </row>
    <row r="122" spans="1:64" x14ac:dyDescent="0.25">
      <c r="A122">
        <v>3</v>
      </c>
      <c r="B122">
        <v>21</v>
      </c>
      <c r="C122" t="s">
        <v>4</v>
      </c>
      <c r="D122" s="3">
        <f>SSP2_agr!D122*1.2</f>
        <v>3.4499999999999998E-4</v>
      </c>
      <c r="E122" s="3">
        <f>SSP2_agr!E122*1.2</f>
        <v>1.5599999999999997E-4</v>
      </c>
      <c r="F122" s="3">
        <f>SSP2_agr!F122*1.2</f>
        <v>3.0900000000000003E-4</v>
      </c>
      <c r="G122" s="3">
        <f>SSP2_agr!G122*1.2</f>
        <v>1.029E-3</v>
      </c>
      <c r="H122" s="3">
        <f>SSP2_agr!H122*1.2</f>
        <v>1.1039999999999999E-3</v>
      </c>
      <c r="I122" s="3">
        <f>SSP2_agr!I122*1.2</f>
        <v>3.7199999999999999E-4</v>
      </c>
      <c r="J122" s="3">
        <f>SSP2_agr!J122*1.2</f>
        <v>1.2960000000000001E-3</v>
      </c>
      <c r="K122" s="3">
        <f>SSP2_agr!K122*1.2</f>
        <v>1.6409999999999999E-3</v>
      </c>
      <c r="L122" s="3">
        <f>SSP2_agr!L122*1.2</f>
        <v>2.013E-3</v>
      </c>
      <c r="M122" s="3">
        <f>SSP2_agr!M122*1.2</f>
        <v>1.9469999999999999E-3</v>
      </c>
      <c r="N122" s="3">
        <f>SSP2_agr!N122*1.2</f>
        <v>1.9679999999999997E-3</v>
      </c>
      <c r="O122" s="3">
        <f>SSP2_agr!O122*1.2</f>
        <v>1.2209999999999999E-3</v>
      </c>
      <c r="P122" s="14">
        <f t="shared" si="14"/>
        <v>1.3400999999999998E-2</v>
      </c>
      <c r="R122">
        <v>21</v>
      </c>
      <c r="S122" t="s">
        <v>4</v>
      </c>
      <c r="T122" s="3">
        <f>SSP2_agr!T122*1.2</f>
        <v>1.02E-4</v>
      </c>
      <c r="U122" s="3">
        <f>SSP2_agr!U122*1.2</f>
        <v>1.1400000000000001E-4</v>
      </c>
      <c r="V122" s="3">
        <f>SSP2_agr!V122*1.2</f>
        <v>6.1800000000000006E-4</v>
      </c>
      <c r="W122" s="3">
        <f>SSP2_agr!W122*1.2</f>
        <v>1.8659999999999998E-3</v>
      </c>
      <c r="X122" s="3">
        <f>SSP2_agr!X122*1.2</f>
        <v>1.704E-3</v>
      </c>
      <c r="Y122" s="3">
        <f>SSP2_agr!Y122*1.2</f>
        <v>1.4340000000000002E-3</v>
      </c>
      <c r="Z122" s="3">
        <f>SSP2_agr!Z122*1.2</f>
        <v>1.4340000000000002E-3</v>
      </c>
      <c r="AA122" s="3">
        <f>SSP2_agr!AA122*1.2</f>
        <v>2.7359999999999997E-3</v>
      </c>
      <c r="AB122" s="3">
        <f>SSP2_agr!AB122*1.2</f>
        <v>3.4799999999999996E-3</v>
      </c>
      <c r="AC122" s="3">
        <f>SSP2_agr!AC122*1.2</f>
        <v>3.6119999999999998E-3</v>
      </c>
      <c r="AD122" s="3">
        <f>SSP2_agr!AD122*1.2</f>
        <v>2.7179999999999999E-3</v>
      </c>
      <c r="AE122" s="3">
        <f>SSP2_agr!AE122*1.2</f>
        <v>1.134E-3</v>
      </c>
      <c r="AF122" s="14">
        <f t="shared" si="13"/>
        <v>2.0952000000000002E-2</v>
      </c>
      <c r="AH122">
        <v>21</v>
      </c>
      <c r="AI122" t="s">
        <v>4</v>
      </c>
      <c r="AJ122" s="3">
        <f>SSP2_agr!AJ122*1.2</f>
        <v>2.9999999999999997E-4</v>
      </c>
      <c r="AK122" s="3">
        <f>SSP2_agr!AK122*1.2</f>
        <v>7.2000000000000002E-5</v>
      </c>
      <c r="AL122" s="3">
        <f>SSP2_agr!AL122*1.2</f>
        <v>3.8999999999999999E-4</v>
      </c>
      <c r="AM122" s="3">
        <f>SSP2_agr!AM122*1.2</f>
        <v>2.34E-4</v>
      </c>
      <c r="AN122" s="3">
        <f>SSP2_agr!AN122*1.2</f>
        <v>2.0579999999999999E-3</v>
      </c>
      <c r="AO122" s="3">
        <f>SSP2_agr!AO122*1.2</f>
        <v>1.5659999999999999E-3</v>
      </c>
      <c r="AP122" s="3">
        <f>SSP2_agr!AP122*1.2</f>
        <v>1.722E-3</v>
      </c>
      <c r="AQ122" s="3">
        <f>SSP2_agr!AQ122*1.2</f>
        <v>2.7899999999999995E-3</v>
      </c>
      <c r="AR122" s="3">
        <f>SSP2_agr!AR122*1.2</f>
        <v>3.8159999999999999E-3</v>
      </c>
      <c r="AS122" s="3">
        <f>SSP2_agr!AS122*1.2</f>
        <v>3.372E-3</v>
      </c>
      <c r="AT122" s="3">
        <f>SSP2_agr!AT122*1.2</f>
        <v>2.9159999999999998E-3</v>
      </c>
      <c r="AU122" s="3">
        <f>SSP2_agr!AU122*1.2</f>
        <v>2.5379999999999999E-3</v>
      </c>
      <c r="AV122" s="14">
        <f t="shared" si="11"/>
        <v>2.1773999999999998E-2</v>
      </c>
      <c r="AX122">
        <v>21</v>
      </c>
      <c r="AY122" t="s">
        <v>4</v>
      </c>
      <c r="AZ122" s="3">
        <f>SSP2_agr!AZ122*1.2</f>
        <v>1.26E-4</v>
      </c>
      <c r="BA122" s="3">
        <f>SSP2_agr!BA122*1.2</f>
        <v>7.7999999999999985E-5</v>
      </c>
      <c r="BB122" s="3">
        <f>SSP2_agr!BB122*1.2</f>
        <v>2.4000000000000001E-5</v>
      </c>
      <c r="BC122" s="3">
        <f>SSP2_agr!BC122*1.2</f>
        <v>5.9400000000000002E-4</v>
      </c>
      <c r="BD122" s="3">
        <f>SSP2_agr!BD122*1.2</f>
        <v>2.0820000000000001E-3</v>
      </c>
      <c r="BE122" s="3">
        <f>SSP2_agr!BE122*1.2</f>
        <v>2.0939999999999999E-3</v>
      </c>
      <c r="BF122" s="3">
        <f>SSP2_agr!BF122*1.2</f>
        <v>1.5300000000000001E-3</v>
      </c>
      <c r="BG122" s="3">
        <f>SSP2_agr!BG122*1.2</f>
        <v>3.0839999999999995E-3</v>
      </c>
      <c r="BH122" s="3">
        <f>SSP2_agr!BH122*1.2</f>
        <v>3.6480000000000002E-3</v>
      </c>
      <c r="BI122" s="3">
        <f>SSP2_agr!BI122*1.2</f>
        <v>3.558E-3</v>
      </c>
      <c r="BJ122" s="3">
        <f>SSP2_agr!BJ122*1.2</f>
        <v>3.6480000000000002E-3</v>
      </c>
      <c r="BK122" s="3">
        <f>SSP2_agr!BK122*1.2</f>
        <v>2.2619999999999997E-3</v>
      </c>
      <c r="BL122" s="3">
        <f t="shared" si="12"/>
        <v>2.2727999999999998E-2</v>
      </c>
    </row>
    <row r="123" spans="1:64" x14ac:dyDescent="0.25">
      <c r="A123">
        <v>4</v>
      </c>
      <c r="B123">
        <v>21</v>
      </c>
      <c r="C123" t="s">
        <v>5</v>
      </c>
      <c r="D123" s="3">
        <f>SSP2_agr!D123*1.2</f>
        <v>4.6799999999999999E-4</v>
      </c>
      <c r="E123" s="3">
        <f>SSP2_agr!E123*1.2</f>
        <v>5.1E-5</v>
      </c>
      <c r="F123" s="3">
        <f>SSP2_agr!F123*1.2</f>
        <v>3.21E-4</v>
      </c>
      <c r="G123" s="3">
        <f>SSP2_agr!G123*1.2</f>
        <v>3.0299999999999999E-4</v>
      </c>
      <c r="H123" s="3">
        <f>SSP2_agr!H123*1.2</f>
        <v>1.539E-3</v>
      </c>
      <c r="I123" s="3">
        <f>SSP2_agr!I123*1.2</f>
        <v>7.6500000000000005E-4</v>
      </c>
      <c r="J123" s="3">
        <f>SSP2_agr!J123*1.2</f>
        <v>1.1039999999999999E-3</v>
      </c>
      <c r="K123" s="3">
        <f>SSP2_agr!K123*1.2</f>
        <v>2.0339999999999998E-3</v>
      </c>
      <c r="L123" s="3">
        <f>SSP2_agr!L123*1.2</f>
        <v>2.232E-3</v>
      </c>
      <c r="M123" s="3">
        <f>SSP2_agr!M123*1.2</f>
        <v>2.6189999999999998E-3</v>
      </c>
      <c r="N123" s="3">
        <f>SSP2_agr!N123*1.2</f>
        <v>2.2260000000000001E-3</v>
      </c>
      <c r="O123" s="3">
        <f>SSP2_agr!O123*1.2</f>
        <v>9.8399999999999985E-4</v>
      </c>
      <c r="P123" s="14">
        <f t="shared" si="14"/>
        <v>1.4645999999999999E-2</v>
      </c>
      <c r="R123">
        <v>21</v>
      </c>
      <c r="S123" t="s">
        <v>5</v>
      </c>
      <c r="T123" s="3">
        <f>SSP2_agr!T123*1.2</f>
        <v>4.26E-4</v>
      </c>
      <c r="U123" s="3">
        <f>SSP2_agr!U123*1.2</f>
        <v>9.6000000000000002E-5</v>
      </c>
      <c r="V123" s="3">
        <f>SSP2_agr!V123*1.2</f>
        <v>5.7600000000000001E-4</v>
      </c>
      <c r="W123" s="3">
        <f>SSP2_agr!W123*1.2</f>
        <v>1.7399999999999998E-3</v>
      </c>
      <c r="X123" s="3">
        <f>SSP2_agr!X123*1.2</f>
        <v>2.0399999999999997E-3</v>
      </c>
      <c r="Y123" s="3">
        <f>SSP2_agr!Y123*1.2</f>
        <v>1.0679999999999999E-3</v>
      </c>
      <c r="Z123" s="3">
        <f>SSP2_agr!Z123*1.2</f>
        <v>1.5479999999999999E-3</v>
      </c>
      <c r="AA123" s="3">
        <f>SSP2_agr!AA123*1.2</f>
        <v>3.4199999999999999E-3</v>
      </c>
      <c r="AB123" s="3">
        <f>SSP2_agr!AB123*1.2</f>
        <v>3.7079999999999995E-3</v>
      </c>
      <c r="AC123" s="3">
        <f>SSP2_agr!AC123*1.2</f>
        <v>3.5639999999999999E-3</v>
      </c>
      <c r="AD123" s="3">
        <f>SSP2_agr!AD123*1.2</f>
        <v>3.3059999999999999E-3</v>
      </c>
      <c r="AE123" s="3">
        <f>SSP2_agr!AE123*1.2</f>
        <v>1.8359999999999997E-3</v>
      </c>
      <c r="AF123" s="14">
        <f t="shared" si="13"/>
        <v>2.3328000000000002E-2</v>
      </c>
      <c r="AH123">
        <v>21</v>
      </c>
      <c r="AI123" t="s">
        <v>5</v>
      </c>
      <c r="AJ123" s="3">
        <f>SSP2_agr!AJ123*1.2</f>
        <v>1.44E-4</v>
      </c>
      <c r="AK123" s="3">
        <f>SSP2_agr!AK123*1.2</f>
        <v>2.7E-4</v>
      </c>
      <c r="AL123" s="3">
        <f>SSP2_agr!AL123*1.2</f>
        <v>4.4399999999999995E-4</v>
      </c>
      <c r="AM123" s="3">
        <f>SSP2_agr!AM123*1.2</f>
        <v>8.699999999999999E-4</v>
      </c>
      <c r="AN123" s="3">
        <f>SSP2_agr!AN123*1.2</f>
        <v>1.5E-3</v>
      </c>
      <c r="AO123" s="3">
        <f>SSP2_agr!AO123*1.2</f>
        <v>1.098E-3</v>
      </c>
      <c r="AP123" s="3">
        <f>SSP2_agr!AP123*1.2</f>
        <v>2.2079999999999999E-3</v>
      </c>
      <c r="AQ123" s="3">
        <f>SSP2_agr!AQ123*1.2</f>
        <v>2.8080000000000002E-3</v>
      </c>
      <c r="AR123" s="3">
        <f>SSP2_agr!AR123*1.2</f>
        <v>3.588E-3</v>
      </c>
      <c r="AS123" s="3">
        <f>SSP2_agr!AS123*1.2</f>
        <v>3.8279999999999998E-3</v>
      </c>
      <c r="AT123" s="3">
        <f>SSP2_agr!AT123*1.2</f>
        <v>3.7799999999999999E-3</v>
      </c>
      <c r="AU123" s="3">
        <f>SSP2_agr!AU123*1.2</f>
        <v>2.1359999999999999E-3</v>
      </c>
      <c r="AV123" s="14">
        <f t="shared" si="11"/>
        <v>2.2674E-2</v>
      </c>
      <c r="AX123">
        <v>21</v>
      </c>
      <c r="AY123" t="s">
        <v>5</v>
      </c>
      <c r="AZ123" s="3">
        <f>SSP2_agr!AZ123*1.2</f>
        <v>4.9799999999999996E-4</v>
      </c>
      <c r="BA123" s="3">
        <f>SSP2_agr!BA123*1.2</f>
        <v>1.0800000000000001E-4</v>
      </c>
      <c r="BB123" s="3">
        <f>SSP2_agr!BB123*1.2</f>
        <v>6.1200000000000002E-4</v>
      </c>
      <c r="BC123" s="3">
        <f>SSP2_agr!BC123*1.2</f>
        <v>1.7399999999999998E-3</v>
      </c>
      <c r="BD123" s="3">
        <f>SSP2_agr!BD123*1.2</f>
        <v>2.676E-3</v>
      </c>
      <c r="BE123" s="3">
        <f>SSP2_agr!BE123*1.2</f>
        <v>1.6619999999999998E-3</v>
      </c>
      <c r="BF123" s="3">
        <f>SSP2_agr!BF123*1.2</f>
        <v>1.4639999999999998E-3</v>
      </c>
      <c r="BG123" s="3">
        <f>SSP2_agr!BG123*1.2</f>
        <v>3.6899999999999997E-3</v>
      </c>
      <c r="BH123" s="3">
        <f>SSP2_agr!BH123*1.2</f>
        <v>3.3479999999999998E-3</v>
      </c>
      <c r="BI123" s="3">
        <f>SSP2_agr!BI123*1.2</f>
        <v>3.738E-3</v>
      </c>
      <c r="BJ123" s="3">
        <f>SSP2_agr!BJ123*1.2</f>
        <v>3.3599999999999997E-3</v>
      </c>
      <c r="BK123" s="3">
        <f>SSP2_agr!BK123*1.2</f>
        <v>1.8E-3</v>
      </c>
      <c r="BL123" s="3">
        <f t="shared" si="12"/>
        <v>2.4695999999999996E-2</v>
      </c>
    </row>
    <row r="124" spans="1:64" x14ac:dyDescent="0.25">
      <c r="A124">
        <v>5</v>
      </c>
      <c r="B124">
        <v>21</v>
      </c>
      <c r="C124" t="s">
        <v>6</v>
      </c>
      <c r="D124" s="3">
        <f>SSP2_agr!D124*1.2</f>
        <v>3.3300000000000002E-4</v>
      </c>
      <c r="E124" s="3">
        <f>SSP2_agr!E124*1.2</f>
        <v>6.3E-5</v>
      </c>
      <c r="F124" s="3">
        <f>SSP2_agr!F124*1.2</f>
        <v>4.3799999999999997E-4</v>
      </c>
      <c r="G124" s="3">
        <f>SSP2_agr!G124*1.2</f>
        <v>4.3200000000000004E-4</v>
      </c>
      <c r="H124" s="3">
        <f>SSP2_agr!H124*1.2</f>
        <v>1.3559999999999998E-3</v>
      </c>
      <c r="I124" s="3">
        <f>SSP2_agr!I124*1.2</f>
        <v>9.6600000000000006E-4</v>
      </c>
      <c r="J124" s="3">
        <f>SSP2_agr!J124*1.2</f>
        <v>1.4009999999999999E-3</v>
      </c>
      <c r="K124" s="3">
        <f>SSP2_agr!K124*1.2</f>
        <v>2.2919999999999998E-3</v>
      </c>
      <c r="L124" s="3">
        <f>SSP2_agr!L124*1.2</f>
        <v>2.8139999999999997E-3</v>
      </c>
      <c r="M124" s="3">
        <f>SSP2_agr!M124*1.2</f>
        <v>3.7559999999999998E-3</v>
      </c>
      <c r="N124" s="3">
        <f>SSP2_agr!N124*1.2</f>
        <v>3.3660000000000001E-3</v>
      </c>
      <c r="O124" s="3">
        <f>SSP2_agr!O124*1.2</f>
        <v>1.779E-3</v>
      </c>
      <c r="P124" s="14">
        <f t="shared" si="14"/>
        <v>1.8995999999999999E-2</v>
      </c>
      <c r="R124">
        <v>21</v>
      </c>
      <c r="S124" t="s">
        <v>6</v>
      </c>
      <c r="T124" s="3">
        <f>SSP2_agr!T124*1.2</f>
        <v>5.9999999999999995E-4</v>
      </c>
      <c r="U124" s="3">
        <f>SSP2_agr!U124*1.2</f>
        <v>5.3399999999999997E-4</v>
      </c>
      <c r="V124" s="3">
        <f>SSP2_agr!V124*1.2</f>
        <v>8.699999999999999E-4</v>
      </c>
      <c r="W124" s="3">
        <f>SSP2_agr!W124*1.2</f>
        <v>2.0939999999999999E-3</v>
      </c>
      <c r="X124" s="3">
        <f>SSP2_agr!X124*1.2</f>
        <v>2.1059999999999998E-3</v>
      </c>
      <c r="Y124" s="3">
        <f>SSP2_agr!Y124*1.2</f>
        <v>1.3499999999999999E-3</v>
      </c>
      <c r="Z124" s="3">
        <f>SSP2_agr!Z124*1.2</f>
        <v>3.2759999999999998E-3</v>
      </c>
      <c r="AA124" s="3">
        <f>SSP2_agr!AA124*1.2</f>
        <v>3.6779999999999998E-3</v>
      </c>
      <c r="AB124" s="3">
        <f>SSP2_agr!AB124*1.2</f>
        <v>4.5300000000000002E-3</v>
      </c>
      <c r="AC124" s="3">
        <f>SSP2_agr!AC124*1.2</f>
        <v>4.7579999999999992E-3</v>
      </c>
      <c r="AD124" s="3">
        <f>SSP2_agr!AD124*1.2</f>
        <v>3.258E-3</v>
      </c>
      <c r="AE124" s="3">
        <f>SSP2_agr!AE124*1.2</f>
        <v>1.5539999999999998E-3</v>
      </c>
      <c r="AF124" s="14">
        <f t="shared" si="13"/>
        <v>2.8607999999999998E-2</v>
      </c>
      <c r="AH124">
        <v>21</v>
      </c>
      <c r="AI124" t="s">
        <v>6</v>
      </c>
      <c r="AJ124" s="3">
        <f>SSP2_agr!AJ124*1.2</f>
        <v>1.0560000000000001E-3</v>
      </c>
      <c r="AK124" s="3">
        <f>SSP2_agr!AK124*1.2</f>
        <v>3.48E-4</v>
      </c>
      <c r="AL124" s="3">
        <f>SSP2_agr!AL124*1.2</f>
        <v>3.0000000000000001E-5</v>
      </c>
      <c r="AM124" s="3">
        <f>SSP2_agr!AM124*1.2</f>
        <v>1.338E-3</v>
      </c>
      <c r="AN124" s="3">
        <f>SSP2_agr!AN124*1.2</f>
        <v>2.4120000000000001E-3</v>
      </c>
      <c r="AO124" s="3">
        <f>SSP2_agr!AO124*1.2</f>
        <v>1.4220000000000001E-3</v>
      </c>
      <c r="AP124" s="3">
        <f>SSP2_agr!AP124*1.2</f>
        <v>2.0939999999999999E-3</v>
      </c>
      <c r="AQ124" s="3">
        <f>SSP2_agr!AQ124*1.2</f>
        <v>4.3020000000000003E-3</v>
      </c>
      <c r="AR124" s="3">
        <f>SSP2_agr!AR124*1.2</f>
        <v>4.1219999999999998E-3</v>
      </c>
      <c r="AS124" s="3">
        <f>SSP2_agr!AS124*1.2</f>
        <v>5.5019999999999991E-3</v>
      </c>
      <c r="AT124" s="3">
        <f>SSP2_agr!AT124*1.2</f>
        <v>4.4279999999999996E-3</v>
      </c>
      <c r="AU124" s="3">
        <f>SSP2_agr!AU124*1.2</f>
        <v>2.2619999999999997E-3</v>
      </c>
      <c r="AV124" s="14">
        <f t="shared" si="11"/>
        <v>2.9316000000000002E-2</v>
      </c>
      <c r="AX124">
        <v>21</v>
      </c>
      <c r="AY124" t="s">
        <v>6</v>
      </c>
      <c r="AZ124" s="3">
        <f>SSP2_agr!AZ124*1.2</f>
        <v>3.5399999999999999E-4</v>
      </c>
      <c r="BA124" s="3">
        <f>SSP2_agr!BA124*1.2</f>
        <v>1.26E-4</v>
      </c>
      <c r="BB124" s="3">
        <f>SSP2_agr!BB124*1.2</f>
        <v>2.7E-4</v>
      </c>
      <c r="BC124" s="3">
        <f>SSP2_agr!BC124*1.2</f>
        <v>1.3320000000000001E-3</v>
      </c>
      <c r="BD124" s="3">
        <f>SSP2_agr!BD124*1.2</f>
        <v>2.862E-3</v>
      </c>
      <c r="BE124" s="3">
        <f>SSP2_agr!BE124*1.2</f>
        <v>7.1400000000000001E-4</v>
      </c>
      <c r="BF124" s="3">
        <f>SSP2_agr!BF124*1.2</f>
        <v>2.6879999999999999E-3</v>
      </c>
      <c r="BG124" s="3">
        <f>SSP2_agr!BG124*1.2</f>
        <v>3.3300000000000001E-3</v>
      </c>
      <c r="BH124" s="3">
        <f>SSP2_agr!BH124*1.2</f>
        <v>4.9500000000000004E-3</v>
      </c>
      <c r="BI124" s="3">
        <f>SSP2_agr!BI124*1.2</f>
        <v>6.3480000000000003E-3</v>
      </c>
      <c r="BJ124" s="3">
        <f>SSP2_agr!BJ124*1.2</f>
        <v>4.6560000000000004E-3</v>
      </c>
      <c r="BK124" s="3">
        <f>SSP2_agr!BK124*1.2</f>
        <v>2.5079999999999998E-3</v>
      </c>
      <c r="BL124" s="3">
        <f t="shared" si="12"/>
        <v>3.0138000000000002E-2</v>
      </c>
    </row>
    <row r="125" spans="1:64" x14ac:dyDescent="0.25">
      <c r="P125" s="14"/>
      <c r="AF125" s="14"/>
      <c r="AV125" s="14"/>
      <c r="BL125" s="3"/>
    </row>
    <row r="126" spans="1:64" x14ac:dyDescent="0.25">
      <c r="B126" t="s">
        <v>56</v>
      </c>
      <c r="P126" s="14"/>
      <c r="R126" t="s">
        <v>57</v>
      </c>
      <c r="AF126" s="14"/>
      <c r="AH126" t="s">
        <v>60</v>
      </c>
      <c r="AV126" s="14"/>
      <c r="AX126" t="s">
        <v>61</v>
      </c>
      <c r="BL126" s="14"/>
    </row>
    <row r="127" spans="1:64" x14ac:dyDescent="0.25">
      <c r="B127" t="s">
        <v>0</v>
      </c>
      <c r="C127" t="s">
        <v>1</v>
      </c>
      <c r="D127">
        <v>1</v>
      </c>
      <c r="E127">
        <v>2</v>
      </c>
      <c r="F127">
        <v>3</v>
      </c>
      <c r="G127">
        <v>4</v>
      </c>
      <c r="H127">
        <v>5</v>
      </c>
      <c r="I127">
        <v>6</v>
      </c>
      <c r="J127">
        <v>7</v>
      </c>
      <c r="K127">
        <v>8</v>
      </c>
      <c r="L127">
        <v>9</v>
      </c>
      <c r="M127">
        <v>10</v>
      </c>
      <c r="N127">
        <v>11</v>
      </c>
      <c r="O127">
        <v>12</v>
      </c>
      <c r="P127" s="14"/>
      <c r="R127" t="s">
        <v>0</v>
      </c>
      <c r="S127" t="s">
        <v>1</v>
      </c>
      <c r="T127">
        <v>1</v>
      </c>
      <c r="U127">
        <v>2</v>
      </c>
      <c r="V127">
        <v>3</v>
      </c>
      <c r="W127">
        <v>4</v>
      </c>
      <c r="X127">
        <v>5</v>
      </c>
      <c r="Y127">
        <v>6</v>
      </c>
      <c r="Z127">
        <v>7</v>
      </c>
      <c r="AA127">
        <v>8</v>
      </c>
      <c r="AB127">
        <v>9</v>
      </c>
      <c r="AC127">
        <v>10</v>
      </c>
      <c r="AD127">
        <v>11</v>
      </c>
      <c r="AE127">
        <v>12</v>
      </c>
      <c r="AF127" s="14"/>
      <c r="AH127" t="s">
        <v>0</v>
      </c>
      <c r="AI127" t="s">
        <v>1</v>
      </c>
      <c r="AJ127">
        <v>1</v>
      </c>
      <c r="AK127">
        <v>2</v>
      </c>
      <c r="AL127">
        <v>3</v>
      </c>
      <c r="AM127">
        <v>4</v>
      </c>
      <c r="AN127">
        <v>5</v>
      </c>
      <c r="AO127">
        <v>6</v>
      </c>
      <c r="AP127">
        <v>7</v>
      </c>
      <c r="AQ127">
        <v>8</v>
      </c>
      <c r="AR127">
        <v>9</v>
      </c>
      <c r="AS127">
        <v>10</v>
      </c>
      <c r="AT127">
        <v>11</v>
      </c>
      <c r="AU127">
        <v>12</v>
      </c>
      <c r="AV127" s="14"/>
      <c r="AX127" t="s">
        <v>0</v>
      </c>
      <c r="AY127" t="s">
        <v>1</v>
      </c>
      <c r="AZ127">
        <v>1</v>
      </c>
      <c r="BA127">
        <v>2</v>
      </c>
      <c r="BB127">
        <v>3</v>
      </c>
      <c r="BC127">
        <v>4</v>
      </c>
      <c r="BD127">
        <v>5</v>
      </c>
      <c r="BE127">
        <v>6</v>
      </c>
      <c r="BF127">
        <v>7</v>
      </c>
      <c r="BG127">
        <v>8</v>
      </c>
      <c r="BH127">
        <v>9</v>
      </c>
      <c r="BI127">
        <v>10</v>
      </c>
      <c r="BJ127">
        <v>11</v>
      </c>
      <c r="BK127">
        <v>12</v>
      </c>
      <c r="BL127" s="14"/>
    </row>
    <row r="128" spans="1:64" x14ac:dyDescent="0.25">
      <c r="A128">
        <v>1</v>
      </c>
      <c r="B128">
        <v>1</v>
      </c>
      <c r="C128" t="s">
        <v>2</v>
      </c>
      <c r="P128" s="14">
        <f t="shared" ref="P128:P140" si="15">SUM(D128:O128)</f>
        <v>0</v>
      </c>
      <c r="R128">
        <v>1</v>
      </c>
      <c r="S128" t="s">
        <v>2</v>
      </c>
      <c r="AF128" s="14">
        <f t="shared" ref="AF128:AF139" si="16">SUM(T128:AE128)</f>
        <v>0</v>
      </c>
      <c r="AH128">
        <v>1</v>
      </c>
      <c r="AI128" t="s">
        <v>2</v>
      </c>
      <c r="AV128" s="14">
        <f t="shared" ref="AV128:AV191" si="17">SUM(AJ128:AU128)</f>
        <v>0</v>
      </c>
      <c r="AX128">
        <v>1</v>
      </c>
      <c r="AY128" t="s">
        <v>2</v>
      </c>
      <c r="BL128" s="14">
        <f t="shared" ref="BL128:BL191" si="18">SUM(AZ128:BK128)</f>
        <v>0</v>
      </c>
    </row>
    <row r="129" spans="1:64" x14ac:dyDescent="0.25">
      <c r="A129">
        <v>2</v>
      </c>
      <c r="B129">
        <v>1</v>
      </c>
      <c r="C129" t="s">
        <v>3</v>
      </c>
      <c r="P129" s="14">
        <f t="shared" si="15"/>
        <v>0</v>
      </c>
      <c r="R129">
        <v>1</v>
      </c>
      <c r="S129" t="s">
        <v>3</v>
      </c>
      <c r="AF129" s="14">
        <f t="shared" si="16"/>
        <v>0</v>
      </c>
      <c r="AH129">
        <v>1</v>
      </c>
      <c r="AI129" t="s">
        <v>3</v>
      </c>
      <c r="AV129" s="14">
        <f t="shared" si="17"/>
        <v>0</v>
      </c>
      <c r="AX129">
        <v>1</v>
      </c>
      <c r="AY129" t="s">
        <v>3</v>
      </c>
      <c r="BL129" s="14">
        <f t="shared" si="18"/>
        <v>0</v>
      </c>
    </row>
    <row r="130" spans="1:64" x14ac:dyDescent="0.25">
      <c r="A130">
        <v>3</v>
      </c>
      <c r="B130">
        <v>1</v>
      </c>
      <c r="C130" t="s">
        <v>4</v>
      </c>
      <c r="P130" s="14">
        <f t="shared" si="15"/>
        <v>0</v>
      </c>
      <c r="R130">
        <v>1</v>
      </c>
      <c r="S130" t="s">
        <v>4</v>
      </c>
      <c r="AF130" s="14">
        <f t="shared" si="16"/>
        <v>0</v>
      </c>
      <c r="AH130">
        <v>1</v>
      </c>
      <c r="AI130" t="s">
        <v>4</v>
      </c>
      <c r="AV130" s="14">
        <f t="shared" si="17"/>
        <v>0</v>
      </c>
      <c r="AX130">
        <v>1</v>
      </c>
      <c r="AY130" t="s">
        <v>4</v>
      </c>
      <c r="BL130" s="14">
        <f t="shared" si="18"/>
        <v>0</v>
      </c>
    </row>
    <row r="131" spans="1:64" x14ac:dyDescent="0.25">
      <c r="A131">
        <v>4</v>
      </c>
      <c r="B131">
        <v>1</v>
      </c>
      <c r="C131" t="s">
        <v>5</v>
      </c>
      <c r="P131" s="14">
        <f t="shared" si="15"/>
        <v>0</v>
      </c>
      <c r="R131">
        <v>1</v>
      </c>
      <c r="S131" t="s">
        <v>5</v>
      </c>
      <c r="AF131" s="14">
        <f t="shared" si="16"/>
        <v>0</v>
      </c>
      <c r="AH131">
        <v>1</v>
      </c>
      <c r="AI131" t="s">
        <v>5</v>
      </c>
      <c r="AV131" s="14">
        <f t="shared" si="17"/>
        <v>0</v>
      </c>
      <c r="AX131">
        <v>1</v>
      </c>
      <c r="AY131" t="s">
        <v>5</v>
      </c>
      <c r="BL131" s="14">
        <f t="shared" si="18"/>
        <v>0</v>
      </c>
    </row>
    <row r="132" spans="1:64" x14ac:dyDescent="0.25">
      <c r="A132">
        <v>5</v>
      </c>
      <c r="B132">
        <v>1</v>
      </c>
      <c r="C132" t="s">
        <v>6</v>
      </c>
      <c r="P132" s="14">
        <f t="shared" si="15"/>
        <v>0</v>
      </c>
      <c r="R132">
        <v>1</v>
      </c>
      <c r="S132" t="s">
        <v>6</v>
      </c>
      <c r="AF132" s="14">
        <f t="shared" si="16"/>
        <v>0</v>
      </c>
      <c r="AH132">
        <v>1</v>
      </c>
      <c r="AI132" t="s">
        <v>6</v>
      </c>
      <c r="AV132" s="14">
        <f t="shared" si="17"/>
        <v>0</v>
      </c>
      <c r="AX132">
        <v>1</v>
      </c>
      <c r="AY132" t="s">
        <v>6</v>
      </c>
      <c r="BL132" s="14">
        <f t="shared" si="18"/>
        <v>0</v>
      </c>
    </row>
    <row r="133" spans="1:64" x14ac:dyDescent="0.25">
      <c r="A133">
        <v>1</v>
      </c>
      <c r="B133">
        <v>2</v>
      </c>
      <c r="C133" t="s">
        <v>2</v>
      </c>
      <c r="P133" s="14">
        <f t="shared" si="15"/>
        <v>0</v>
      </c>
      <c r="R133">
        <v>2</v>
      </c>
      <c r="S133" t="s">
        <v>2</v>
      </c>
      <c r="AF133" s="14">
        <f t="shared" si="16"/>
        <v>0</v>
      </c>
      <c r="AH133">
        <v>2</v>
      </c>
      <c r="AI133" t="s">
        <v>2</v>
      </c>
      <c r="AV133" s="14">
        <f t="shared" si="17"/>
        <v>0</v>
      </c>
      <c r="AX133">
        <v>2</v>
      </c>
      <c r="AY133" t="s">
        <v>2</v>
      </c>
      <c r="BL133" s="14">
        <f t="shared" si="18"/>
        <v>0</v>
      </c>
    </row>
    <row r="134" spans="1:64" x14ac:dyDescent="0.25">
      <c r="A134">
        <v>2</v>
      </c>
      <c r="B134">
        <v>2</v>
      </c>
      <c r="C134" t="s">
        <v>3</v>
      </c>
      <c r="P134" s="14">
        <f t="shared" si="15"/>
        <v>0</v>
      </c>
      <c r="R134">
        <v>2</v>
      </c>
      <c r="S134" t="s">
        <v>3</v>
      </c>
      <c r="AF134" s="14">
        <f t="shared" si="16"/>
        <v>0</v>
      </c>
      <c r="AH134">
        <v>2</v>
      </c>
      <c r="AI134" t="s">
        <v>3</v>
      </c>
      <c r="AV134" s="14">
        <f t="shared" si="17"/>
        <v>0</v>
      </c>
      <c r="AX134">
        <v>2</v>
      </c>
      <c r="AY134" t="s">
        <v>3</v>
      </c>
      <c r="BL134" s="14">
        <f t="shared" si="18"/>
        <v>0</v>
      </c>
    </row>
    <row r="135" spans="1:64" x14ac:dyDescent="0.25">
      <c r="A135">
        <v>3</v>
      </c>
      <c r="B135">
        <v>2</v>
      </c>
      <c r="C135" t="s">
        <v>4</v>
      </c>
      <c r="P135" s="14">
        <f t="shared" si="15"/>
        <v>0</v>
      </c>
      <c r="R135">
        <v>2</v>
      </c>
      <c r="S135" t="s">
        <v>4</v>
      </c>
      <c r="AF135" s="14">
        <f t="shared" si="16"/>
        <v>0</v>
      </c>
      <c r="AH135">
        <v>2</v>
      </c>
      <c r="AI135" t="s">
        <v>4</v>
      </c>
      <c r="AV135" s="14">
        <f t="shared" si="17"/>
        <v>0</v>
      </c>
      <c r="AX135">
        <v>2</v>
      </c>
      <c r="AY135" t="s">
        <v>4</v>
      </c>
      <c r="BL135" s="14">
        <f t="shared" si="18"/>
        <v>0</v>
      </c>
    </row>
    <row r="136" spans="1:64" x14ac:dyDescent="0.25">
      <c r="A136">
        <v>4</v>
      </c>
      <c r="B136">
        <v>2</v>
      </c>
      <c r="C136" t="s">
        <v>5</v>
      </c>
      <c r="P136" s="14">
        <f t="shared" si="15"/>
        <v>0</v>
      </c>
      <c r="R136">
        <v>2</v>
      </c>
      <c r="S136" t="s">
        <v>5</v>
      </c>
      <c r="AF136" s="14">
        <f t="shared" si="16"/>
        <v>0</v>
      </c>
      <c r="AH136">
        <v>2</v>
      </c>
      <c r="AI136" t="s">
        <v>5</v>
      </c>
      <c r="AV136" s="14">
        <f t="shared" si="17"/>
        <v>0</v>
      </c>
      <c r="AX136">
        <v>2</v>
      </c>
      <c r="AY136" t="s">
        <v>5</v>
      </c>
      <c r="BL136" s="14">
        <f t="shared" si="18"/>
        <v>0</v>
      </c>
    </row>
    <row r="137" spans="1:64" x14ac:dyDescent="0.25">
      <c r="A137">
        <v>5</v>
      </c>
      <c r="B137">
        <v>2</v>
      </c>
      <c r="C137" t="s">
        <v>6</v>
      </c>
      <c r="P137" s="14">
        <f t="shared" si="15"/>
        <v>0</v>
      </c>
      <c r="R137">
        <v>2</v>
      </c>
      <c r="S137" t="s">
        <v>6</v>
      </c>
      <c r="AF137" s="14">
        <f t="shared" si="16"/>
        <v>0</v>
      </c>
      <c r="AH137">
        <v>2</v>
      </c>
      <c r="AI137" t="s">
        <v>6</v>
      </c>
      <c r="AV137" s="14">
        <f t="shared" si="17"/>
        <v>0</v>
      </c>
      <c r="AX137">
        <v>2</v>
      </c>
      <c r="AY137" t="s">
        <v>6</v>
      </c>
      <c r="BL137" s="14">
        <f t="shared" si="18"/>
        <v>0</v>
      </c>
    </row>
    <row r="138" spans="1:64" x14ac:dyDescent="0.25">
      <c r="A138">
        <v>1</v>
      </c>
      <c r="B138">
        <v>3</v>
      </c>
      <c r="C138" t="s">
        <v>2</v>
      </c>
      <c r="P138" s="14">
        <f t="shared" si="15"/>
        <v>0</v>
      </c>
      <c r="R138">
        <v>3</v>
      </c>
      <c r="S138" t="s">
        <v>2</v>
      </c>
      <c r="AF138" s="14">
        <f t="shared" si="16"/>
        <v>0</v>
      </c>
      <c r="AH138">
        <v>3</v>
      </c>
      <c r="AI138" t="s">
        <v>2</v>
      </c>
      <c r="AV138" s="14">
        <f t="shared" si="17"/>
        <v>0</v>
      </c>
      <c r="AX138">
        <v>3</v>
      </c>
      <c r="AY138" t="s">
        <v>2</v>
      </c>
      <c r="BL138" s="14">
        <f t="shared" si="18"/>
        <v>0</v>
      </c>
    </row>
    <row r="139" spans="1:64" x14ac:dyDescent="0.25">
      <c r="A139">
        <v>2</v>
      </c>
      <c r="B139">
        <v>3</v>
      </c>
      <c r="C139" t="s">
        <v>3</v>
      </c>
      <c r="P139" s="14">
        <f t="shared" si="15"/>
        <v>0</v>
      </c>
      <c r="R139">
        <v>3</v>
      </c>
      <c r="S139" t="s">
        <v>3</v>
      </c>
      <c r="AF139" s="14">
        <f t="shared" si="16"/>
        <v>0</v>
      </c>
      <c r="AH139">
        <v>3</v>
      </c>
      <c r="AI139" t="s">
        <v>3</v>
      </c>
      <c r="AV139" s="14">
        <f t="shared" si="17"/>
        <v>0</v>
      </c>
      <c r="AX139">
        <v>3</v>
      </c>
      <c r="AY139" t="s">
        <v>3</v>
      </c>
      <c r="BL139" s="14">
        <f t="shared" si="18"/>
        <v>0</v>
      </c>
    </row>
    <row r="140" spans="1:64" x14ac:dyDescent="0.25">
      <c r="A140">
        <v>3</v>
      </c>
      <c r="B140">
        <v>3</v>
      </c>
      <c r="C140" t="s">
        <v>4</v>
      </c>
      <c r="P140" s="14">
        <f t="shared" si="15"/>
        <v>0</v>
      </c>
      <c r="R140">
        <v>3</v>
      </c>
      <c r="S140" t="s">
        <v>4</v>
      </c>
      <c r="AF140" s="14">
        <f t="shared" ref="AF140:AF203" si="19">SUM(T140:AE140)</f>
        <v>0</v>
      </c>
      <c r="AH140">
        <v>3</v>
      </c>
      <c r="AI140" t="s">
        <v>4</v>
      </c>
      <c r="AV140" s="14">
        <f t="shared" si="17"/>
        <v>0</v>
      </c>
      <c r="AX140">
        <v>3</v>
      </c>
      <c r="AY140" t="s">
        <v>4</v>
      </c>
      <c r="BL140" s="14">
        <f t="shared" si="18"/>
        <v>0</v>
      </c>
    </row>
    <row r="141" spans="1:64" x14ac:dyDescent="0.25">
      <c r="A141">
        <v>4</v>
      </c>
      <c r="B141">
        <v>3</v>
      </c>
      <c r="C141" t="s">
        <v>5</v>
      </c>
      <c r="P141" s="14">
        <f t="shared" ref="P141:P204" si="20">SUM(D141:O141)</f>
        <v>0</v>
      </c>
      <c r="R141">
        <v>3</v>
      </c>
      <c r="S141" t="s">
        <v>5</v>
      </c>
      <c r="AF141" s="14">
        <f t="shared" si="19"/>
        <v>0</v>
      </c>
      <c r="AH141">
        <v>3</v>
      </c>
      <c r="AI141" t="s">
        <v>5</v>
      </c>
      <c r="AV141" s="14">
        <f t="shared" si="17"/>
        <v>0</v>
      </c>
      <c r="AX141">
        <v>3</v>
      </c>
      <c r="AY141" t="s">
        <v>5</v>
      </c>
      <c r="BL141" s="14">
        <f t="shared" si="18"/>
        <v>0</v>
      </c>
    </row>
    <row r="142" spans="1:64" x14ac:dyDescent="0.25">
      <c r="A142">
        <v>5</v>
      </c>
      <c r="B142">
        <v>3</v>
      </c>
      <c r="C142" t="s">
        <v>6</v>
      </c>
      <c r="P142" s="14">
        <f t="shared" si="20"/>
        <v>0</v>
      </c>
      <c r="R142">
        <v>3</v>
      </c>
      <c r="S142" t="s">
        <v>6</v>
      </c>
      <c r="AF142" s="14">
        <f t="shared" si="19"/>
        <v>0</v>
      </c>
      <c r="AH142">
        <v>3</v>
      </c>
      <c r="AI142" t="s">
        <v>6</v>
      </c>
      <c r="AV142" s="14">
        <f t="shared" si="17"/>
        <v>0</v>
      </c>
      <c r="AX142">
        <v>3</v>
      </c>
      <c r="AY142" t="s">
        <v>6</v>
      </c>
      <c r="BL142" s="14">
        <f t="shared" si="18"/>
        <v>0</v>
      </c>
    </row>
    <row r="143" spans="1:64" x14ac:dyDescent="0.25">
      <c r="A143">
        <v>1</v>
      </c>
      <c r="B143">
        <v>4</v>
      </c>
      <c r="C143" t="s">
        <v>2</v>
      </c>
      <c r="P143" s="14">
        <f t="shared" si="20"/>
        <v>0</v>
      </c>
      <c r="R143">
        <v>4</v>
      </c>
      <c r="S143" t="s">
        <v>2</v>
      </c>
      <c r="AF143" s="14">
        <f t="shared" si="19"/>
        <v>0</v>
      </c>
      <c r="AH143">
        <v>4</v>
      </c>
      <c r="AI143" t="s">
        <v>2</v>
      </c>
      <c r="AV143" s="14">
        <f t="shared" si="17"/>
        <v>0</v>
      </c>
      <c r="AX143">
        <v>4</v>
      </c>
      <c r="AY143" t="s">
        <v>2</v>
      </c>
      <c r="BL143" s="14">
        <f t="shared" si="18"/>
        <v>0</v>
      </c>
    </row>
    <row r="144" spans="1:64" x14ac:dyDescent="0.25">
      <c r="A144">
        <v>2</v>
      </c>
      <c r="B144">
        <v>4</v>
      </c>
      <c r="C144" t="s">
        <v>3</v>
      </c>
      <c r="P144" s="14">
        <f t="shared" si="20"/>
        <v>0</v>
      </c>
      <c r="R144">
        <v>4</v>
      </c>
      <c r="S144" t="s">
        <v>3</v>
      </c>
      <c r="AF144" s="14">
        <f t="shared" si="19"/>
        <v>0</v>
      </c>
      <c r="AH144">
        <v>4</v>
      </c>
      <c r="AI144" t="s">
        <v>3</v>
      </c>
      <c r="AV144" s="14">
        <f t="shared" si="17"/>
        <v>0</v>
      </c>
      <c r="AX144">
        <v>4</v>
      </c>
      <c r="AY144" t="s">
        <v>3</v>
      </c>
      <c r="BL144" s="14">
        <f t="shared" si="18"/>
        <v>0</v>
      </c>
    </row>
    <row r="145" spans="1:64" x14ac:dyDescent="0.25">
      <c r="A145">
        <v>3</v>
      </c>
      <c r="B145">
        <v>4</v>
      </c>
      <c r="C145" t="s">
        <v>4</v>
      </c>
      <c r="P145" s="14">
        <f t="shared" si="20"/>
        <v>0</v>
      </c>
      <c r="R145">
        <v>4</v>
      </c>
      <c r="S145" t="s">
        <v>4</v>
      </c>
      <c r="AF145" s="14">
        <f t="shared" si="19"/>
        <v>0</v>
      </c>
      <c r="AH145">
        <v>4</v>
      </c>
      <c r="AI145" t="s">
        <v>4</v>
      </c>
      <c r="AV145" s="14">
        <f t="shared" si="17"/>
        <v>0</v>
      </c>
      <c r="AX145">
        <v>4</v>
      </c>
      <c r="AY145" t="s">
        <v>4</v>
      </c>
      <c r="BL145" s="14">
        <f t="shared" si="18"/>
        <v>0</v>
      </c>
    </row>
    <row r="146" spans="1:64" x14ac:dyDescent="0.25">
      <c r="A146">
        <v>4</v>
      </c>
      <c r="B146">
        <v>4</v>
      </c>
      <c r="C146" t="s">
        <v>5</v>
      </c>
      <c r="P146" s="14">
        <f t="shared" si="20"/>
        <v>0</v>
      </c>
      <c r="R146">
        <v>4</v>
      </c>
      <c r="S146" t="s">
        <v>5</v>
      </c>
      <c r="AF146" s="14">
        <f t="shared" si="19"/>
        <v>0</v>
      </c>
      <c r="AH146">
        <v>4</v>
      </c>
      <c r="AI146" t="s">
        <v>5</v>
      </c>
      <c r="AV146" s="14">
        <f t="shared" si="17"/>
        <v>0</v>
      </c>
      <c r="AX146">
        <v>4</v>
      </c>
      <c r="AY146" t="s">
        <v>5</v>
      </c>
      <c r="BL146" s="14">
        <f t="shared" si="18"/>
        <v>0</v>
      </c>
    </row>
    <row r="147" spans="1:64" x14ac:dyDescent="0.25">
      <c r="A147">
        <v>5</v>
      </c>
      <c r="B147">
        <v>4</v>
      </c>
      <c r="C147" t="s">
        <v>6</v>
      </c>
      <c r="P147" s="14">
        <f t="shared" si="20"/>
        <v>0</v>
      </c>
      <c r="R147">
        <v>4</v>
      </c>
      <c r="S147" t="s">
        <v>6</v>
      </c>
      <c r="AF147" s="14">
        <f t="shared" si="19"/>
        <v>0</v>
      </c>
      <c r="AH147">
        <v>4</v>
      </c>
      <c r="AI147" t="s">
        <v>6</v>
      </c>
      <c r="AV147" s="14">
        <f t="shared" si="17"/>
        <v>0</v>
      </c>
      <c r="AX147">
        <v>4</v>
      </c>
      <c r="AY147" t="s">
        <v>6</v>
      </c>
      <c r="BL147" s="14">
        <f t="shared" si="18"/>
        <v>0</v>
      </c>
    </row>
    <row r="148" spans="1:64" x14ac:dyDescent="0.25">
      <c r="A148">
        <v>1</v>
      </c>
      <c r="B148">
        <v>5</v>
      </c>
      <c r="C148" t="s">
        <v>2</v>
      </c>
      <c r="P148" s="14">
        <f t="shared" si="20"/>
        <v>0</v>
      </c>
      <c r="R148">
        <v>5</v>
      </c>
      <c r="S148" t="s">
        <v>2</v>
      </c>
      <c r="AF148" s="14">
        <f t="shared" si="19"/>
        <v>0</v>
      </c>
      <c r="AH148">
        <v>5</v>
      </c>
      <c r="AI148" t="s">
        <v>2</v>
      </c>
      <c r="AV148" s="14">
        <f t="shared" si="17"/>
        <v>0</v>
      </c>
      <c r="AX148">
        <v>5</v>
      </c>
      <c r="AY148" t="s">
        <v>2</v>
      </c>
      <c r="BL148" s="14">
        <f t="shared" si="18"/>
        <v>0</v>
      </c>
    </row>
    <row r="149" spans="1:64" x14ac:dyDescent="0.25">
      <c r="A149">
        <v>2</v>
      </c>
      <c r="B149">
        <v>5</v>
      </c>
      <c r="C149" t="s">
        <v>3</v>
      </c>
      <c r="P149" s="14">
        <f t="shared" si="20"/>
        <v>0</v>
      </c>
      <c r="R149">
        <v>5</v>
      </c>
      <c r="S149" t="s">
        <v>3</v>
      </c>
      <c r="AF149" s="14">
        <f t="shared" si="19"/>
        <v>0</v>
      </c>
      <c r="AH149">
        <v>5</v>
      </c>
      <c r="AI149" t="s">
        <v>3</v>
      </c>
      <c r="AV149" s="14">
        <f t="shared" si="17"/>
        <v>0</v>
      </c>
      <c r="AX149">
        <v>5</v>
      </c>
      <c r="AY149" t="s">
        <v>3</v>
      </c>
      <c r="BL149" s="14">
        <f t="shared" si="18"/>
        <v>0</v>
      </c>
    </row>
    <row r="150" spans="1:64" x14ac:dyDescent="0.25">
      <c r="A150">
        <v>3</v>
      </c>
      <c r="B150">
        <v>5</v>
      </c>
      <c r="C150" t="s">
        <v>4</v>
      </c>
      <c r="P150" s="14">
        <f t="shared" si="20"/>
        <v>0</v>
      </c>
      <c r="R150">
        <v>5</v>
      </c>
      <c r="S150" t="s">
        <v>4</v>
      </c>
      <c r="AF150" s="14">
        <f t="shared" si="19"/>
        <v>0</v>
      </c>
      <c r="AH150">
        <v>5</v>
      </c>
      <c r="AI150" t="s">
        <v>4</v>
      </c>
      <c r="AV150" s="14">
        <f t="shared" si="17"/>
        <v>0</v>
      </c>
      <c r="AX150">
        <v>5</v>
      </c>
      <c r="AY150" t="s">
        <v>4</v>
      </c>
      <c r="BL150" s="14">
        <f t="shared" si="18"/>
        <v>0</v>
      </c>
    </row>
    <row r="151" spans="1:64" x14ac:dyDescent="0.25">
      <c r="A151">
        <v>4</v>
      </c>
      <c r="B151">
        <v>5</v>
      </c>
      <c r="C151" t="s">
        <v>5</v>
      </c>
      <c r="P151" s="14">
        <f t="shared" si="20"/>
        <v>0</v>
      </c>
      <c r="R151">
        <v>5</v>
      </c>
      <c r="S151" t="s">
        <v>5</v>
      </c>
      <c r="AF151" s="14">
        <f t="shared" si="19"/>
        <v>0</v>
      </c>
      <c r="AH151">
        <v>5</v>
      </c>
      <c r="AI151" t="s">
        <v>5</v>
      </c>
      <c r="AV151" s="14">
        <f t="shared" si="17"/>
        <v>0</v>
      </c>
      <c r="AX151">
        <v>5</v>
      </c>
      <c r="AY151" t="s">
        <v>5</v>
      </c>
      <c r="BL151" s="14">
        <f t="shared" si="18"/>
        <v>0</v>
      </c>
    </row>
    <row r="152" spans="1:64" x14ac:dyDescent="0.25">
      <c r="A152">
        <v>5</v>
      </c>
      <c r="B152">
        <v>5</v>
      </c>
      <c r="C152" t="s">
        <v>6</v>
      </c>
      <c r="P152" s="14">
        <f t="shared" si="20"/>
        <v>0</v>
      </c>
      <c r="R152">
        <v>5</v>
      </c>
      <c r="S152" t="s">
        <v>6</v>
      </c>
      <c r="AF152" s="14">
        <f t="shared" si="19"/>
        <v>0</v>
      </c>
      <c r="AH152">
        <v>5</v>
      </c>
      <c r="AI152" t="s">
        <v>6</v>
      </c>
      <c r="AV152" s="14">
        <f t="shared" si="17"/>
        <v>0</v>
      </c>
      <c r="AX152">
        <v>5</v>
      </c>
      <c r="AY152" t="s">
        <v>6</v>
      </c>
      <c r="BL152" s="14">
        <f t="shared" si="18"/>
        <v>0</v>
      </c>
    </row>
    <row r="153" spans="1:64" x14ac:dyDescent="0.25">
      <c r="A153">
        <v>1</v>
      </c>
      <c r="B153">
        <v>6</v>
      </c>
      <c r="C153" t="s">
        <v>2</v>
      </c>
      <c r="P153" s="14">
        <f t="shared" si="20"/>
        <v>0</v>
      </c>
      <c r="R153">
        <v>6</v>
      </c>
      <c r="S153" t="s">
        <v>2</v>
      </c>
      <c r="AF153" s="14">
        <f t="shared" si="19"/>
        <v>0</v>
      </c>
      <c r="AH153">
        <v>6</v>
      </c>
      <c r="AI153" t="s">
        <v>2</v>
      </c>
      <c r="AV153" s="14">
        <f t="shared" si="17"/>
        <v>0</v>
      </c>
      <c r="AX153">
        <v>6</v>
      </c>
      <c r="AY153" t="s">
        <v>2</v>
      </c>
      <c r="BL153" s="14">
        <f t="shared" si="18"/>
        <v>0</v>
      </c>
    </row>
    <row r="154" spans="1:64" x14ac:dyDescent="0.25">
      <c r="A154">
        <v>2</v>
      </c>
      <c r="B154">
        <v>6</v>
      </c>
      <c r="C154" t="s">
        <v>3</v>
      </c>
      <c r="P154" s="14">
        <f t="shared" si="20"/>
        <v>0</v>
      </c>
      <c r="R154">
        <v>6</v>
      </c>
      <c r="S154" t="s">
        <v>3</v>
      </c>
      <c r="AF154" s="14">
        <f t="shared" si="19"/>
        <v>0</v>
      </c>
      <c r="AH154">
        <v>6</v>
      </c>
      <c r="AI154" t="s">
        <v>3</v>
      </c>
      <c r="AV154" s="14">
        <f t="shared" si="17"/>
        <v>0</v>
      </c>
      <c r="AX154">
        <v>6</v>
      </c>
      <c r="AY154" t="s">
        <v>3</v>
      </c>
      <c r="BL154" s="14">
        <f t="shared" si="18"/>
        <v>0</v>
      </c>
    </row>
    <row r="155" spans="1:64" x14ac:dyDescent="0.25">
      <c r="A155">
        <v>3</v>
      </c>
      <c r="B155">
        <v>6</v>
      </c>
      <c r="C155" t="s">
        <v>4</v>
      </c>
      <c r="P155" s="14">
        <f t="shared" si="20"/>
        <v>0</v>
      </c>
      <c r="R155">
        <v>6</v>
      </c>
      <c r="S155" t="s">
        <v>4</v>
      </c>
      <c r="AF155" s="14">
        <f t="shared" si="19"/>
        <v>0</v>
      </c>
      <c r="AH155">
        <v>6</v>
      </c>
      <c r="AI155" t="s">
        <v>4</v>
      </c>
      <c r="AV155" s="14">
        <f t="shared" si="17"/>
        <v>0</v>
      </c>
      <c r="AX155">
        <v>6</v>
      </c>
      <c r="AY155" t="s">
        <v>4</v>
      </c>
      <c r="BL155" s="14">
        <f t="shared" si="18"/>
        <v>0</v>
      </c>
    </row>
    <row r="156" spans="1:64" x14ac:dyDescent="0.25">
      <c r="A156">
        <v>4</v>
      </c>
      <c r="B156">
        <v>6</v>
      </c>
      <c r="C156" t="s">
        <v>5</v>
      </c>
      <c r="P156" s="14">
        <f t="shared" si="20"/>
        <v>0</v>
      </c>
      <c r="R156">
        <v>6</v>
      </c>
      <c r="S156" t="s">
        <v>5</v>
      </c>
      <c r="AF156" s="14">
        <f t="shared" si="19"/>
        <v>0</v>
      </c>
      <c r="AH156">
        <v>6</v>
      </c>
      <c r="AI156" t="s">
        <v>5</v>
      </c>
      <c r="AV156" s="14">
        <f t="shared" si="17"/>
        <v>0</v>
      </c>
      <c r="AX156">
        <v>6</v>
      </c>
      <c r="AY156" t="s">
        <v>5</v>
      </c>
      <c r="BL156" s="14">
        <f t="shared" si="18"/>
        <v>0</v>
      </c>
    </row>
    <row r="157" spans="1:64" x14ac:dyDescent="0.25">
      <c r="A157">
        <v>5</v>
      </c>
      <c r="B157">
        <v>6</v>
      </c>
      <c r="C157" t="s">
        <v>6</v>
      </c>
      <c r="P157" s="14">
        <f t="shared" si="20"/>
        <v>0</v>
      </c>
      <c r="R157">
        <v>6</v>
      </c>
      <c r="S157" t="s">
        <v>6</v>
      </c>
      <c r="AF157" s="14">
        <f t="shared" si="19"/>
        <v>0</v>
      </c>
      <c r="AH157">
        <v>6</v>
      </c>
      <c r="AI157" t="s">
        <v>6</v>
      </c>
      <c r="AV157" s="14">
        <f t="shared" si="17"/>
        <v>0</v>
      </c>
      <c r="AX157">
        <v>6</v>
      </c>
      <c r="AY157" t="s">
        <v>6</v>
      </c>
      <c r="BL157" s="14">
        <f t="shared" si="18"/>
        <v>0</v>
      </c>
    </row>
    <row r="158" spans="1:64" x14ac:dyDescent="0.25">
      <c r="A158">
        <v>1</v>
      </c>
      <c r="B158">
        <v>7</v>
      </c>
      <c r="C158" t="s">
        <v>2</v>
      </c>
      <c r="P158" s="14">
        <f t="shared" si="20"/>
        <v>0</v>
      </c>
      <c r="R158">
        <v>7</v>
      </c>
      <c r="S158" t="s">
        <v>2</v>
      </c>
      <c r="AF158" s="14">
        <f t="shared" si="19"/>
        <v>0</v>
      </c>
      <c r="AH158">
        <v>7</v>
      </c>
      <c r="AI158" t="s">
        <v>2</v>
      </c>
      <c r="AV158" s="14">
        <f t="shared" si="17"/>
        <v>0</v>
      </c>
      <c r="AX158">
        <v>7</v>
      </c>
      <c r="AY158" t="s">
        <v>2</v>
      </c>
      <c r="BL158" s="14">
        <f t="shared" si="18"/>
        <v>0</v>
      </c>
    </row>
    <row r="159" spans="1:64" x14ac:dyDescent="0.25">
      <c r="A159">
        <v>2</v>
      </c>
      <c r="B159">
        <v>7</v>
      </c>
      <c r="C159" t="s">
        <v>3</v>
      </c>
      <c r="P159" s="14">
        <f t="shared" si="20"/>
        <v>0</v>
      </c>
      <c r="R159">
        <v>7</v>
      </c>
      <c r="S159" t="s">
        <v>3</v>
      </c>
      <c r="AF159" s="14">
        <f t="shared" si="19"/>
        <v>0</v>
      </c>
      <c r="AH159">
        <v>7</v>
      </c>
      <c r="AI159" t="s">
        <v>3</v>
      </c>
      <c r="AV159" s="14">
        <f t="shared" si="17"/>
        <v>0</v>
      </c>
      <c r="AX159">
        <v>7</v>
      </c>
      <c r="AY159" t="s">
        <v>3</v>
      </c>
      <c r="BL159" s="14">
        <f t="shared" si="18"/>
        <v>0</v>
      </c>
    </row>
    <row r="160" spans="1:64" x14ac:dyDescent="0.25">
      <c r="A160">
        <v>3</v>
      </c>
      <c r="B160">
        <v>7</v>
      </c>
      <c r="C160" t="s">
        <v>4</v>
      </c>
      <c r="P160" s="14">
        <f t="shared" si="20"/>
        <v>0</v>
      </c>
      <c r="R160">
        <v>7</v>
      </c>
      <c r="S160" t="s">
        <v>4</v>
      </c>
      <c r="AF160" s="14">
        <f t="shared" si="19"/>
        <v>0</v>
      </c>
      <c r="AH160">
        <v>7</v>
      </c>
      <c r="AI160" t="s">
        <v>4</v>
      </c>
      <c r="AV160" s="14">
        <f t="shared" si="17"/>
        <v>0</v>
      </c>
      <c r="AX160">
        <v>7</v>
      </c>
      <c r="AY160" t="s">
        <v>4</v>
      </c>
      <c r="BL160" s="14">
        <f t="shared" si="18"/>
        <v>0</v>
      </c>
    </row>
    <row r="161" spans="1:64" x14ac:dyDescent="0.25">
      <c r="A161">
        <v>4</v>
      </c>
      <c r="B161">
        <v>7</v>
      </c>
      <c r="C161" t="s">
        <v>5</v>
      </c>
      <c r="P161" s="14">
        <f t="shared" si="20"/>
        <v>0</v>
      </c>
      <c r="R161">
        <v>7</v>
      </c>
      <c r="S161" t="s">
        <v>5</v>
      </c>
      <c r="AF161" s="14">
        <f t="shared" si="19"/>
        <v>0</v>
      </c>
      <c r="AH161">
        <v>7</v>
      </c>
      <c r="AI161" t="s">
        <v>5</v>
      </c>
      <c r="AV161" s="14">
        <f t="shared" si="17"/>
        <v>0</v>
      </c>
      <c r="AX161">
        <v>7</v>
      </c>
      <c r="AY161" t="s">
        <v>5</v>
      </c>
      <c r="BL161" s="14">
        <f t="shared" si="18"/>
        <v>0</v>
      </c>
    </row>
    <row r="162" spans="1:64" x14ac:dyDescent="0.25">
      <c r="A162">
        <v>5</v>
      </c>
      <c r="B162">
        <v>7</v>
      </c>
      <c r="C162" t="s">
        <v>6</v>
      </c>
      <c r="P162" s="14">
        <f t="shared" si="20"/>
        <v>0</v>
      </c>
      <c r="R162">
        <v>7</v>
      </c>
      <c r="S162" t="s">
        <v>6</v>
      </c>
      <c r="AF162" s="14">
        <f t="shared" si="19"/>
        <v>0</v>
      </c>
      <c r="AH162">
        <v>7</v>
      </c>
      <c r="AI162" t="s">
        <v>6</v>
      </c>
      <c r="AV162" s="14">
        <f t="shared" si="17"/>
        <v>0</v>
      </c>
      <c r="AX162">
        <v>7</v>
      </c>
      <c r="AY162" t="s">
        <v>6</v>
      </c>
      <c r="BL162" s="14">
        <f t="shared" si="18"/>
        <v>0</v>
      </c>
    </row>
    <row r="163" spans="1:64" x14ac:dyDescent="0.25">
      <c r="A163">
        <v>1</v>
      </c>
      <c r="B163">
        <v>8</v>
      </c>
      <c r="C163" t="s">
        <v>2</v>
      </c>
      <c r="P163" s="14">
        <f t="shared" si="20"/>
        <v>0</v>
      </c>
      <c r="R163">
        <v>8</v>
      </c>
      <c r="S163" t="s">
        <v>2</v>
      </c>
      <c r="AF163" s="14">
        <f t="shared" si="19"/>
        <v>0</v>
      </c>
      <c r="AH163">
        <v>8</v>
      </c>
      <c r="AI163" t="s">
        <v>2</v>
      </c>
      <c r="AV163" s="14">
        <f t="shared" si="17"/>
        <v>0</v>
      </c>
      <c r="AX163">
        <v>8</v>
      </c>
      <c r="AY163" t="s">
        <v>2</v>
      </c>
      <c r="BL163" s="14">
        <f t="shared" si="18"/>
        <v>0</v>
      </c>
    </row>
    <row r="164" spans="1:64" x14ac:dyDescent="0.25">
      <c r="A164">
        <v>2</v>
      </c>
      <c r="B164">
        <v>8</v>
      </c>
      <c r="C164" t="s">
        <v>3</v>
      </c>
      <c r="P164" s="14">
        <f t="shared" si="20"/>
        <v>0</v>
      </c>
      <c r="R164">
        <v>8</v>
      </c>
      <c r="S164" t="s">
        <v>3</v>
      </c>
      <c r="AF164" s="14">
        <f t="shared" si="19"/>
        <v>0</v>
      </c>
      <c r="AH164">
        <v>8</v>
      </c>
      <c r="AI164" t="s">
        <v>3</v>
      </c>
      <c r="AV164" s="14">
        <f t="shared" si="17"/>
        <v>0</v>
      </c>
      <c r="AX164">
        <v>8</v>
      </c>
      <c r="AY164" t="s">
        <v>3</v>
      </c>
      <c r="BL164" s="14">
        <f t="shared" si="18"/>
        <v>0</v>
      </c>
    </row>
    <row r="165" spans="1:64" x14ac:dyDescent="0.25">
      <c r="A165">
        <v>3</v>
      </c>
      <c r="B165">
        <v>8</v>
      </c>
      <c r="C165" t="s">
        <v>4</v>
      </c>
      <c r="P165" s="14">
        <f t="shared" si="20"/>
        <v>0</v>
      </c>
      <c r="R165">
        <v>8</v>
      </c>
      <c r="S165" t="s">
        <v>4</v>
      </c>
      <c r="AF165" s="14">
        <f t="shared" si="19"/>
        <v>0</v>
      </c>
      <c r="AH165">
        <v>8</v>
      </c>
      <c r="AI165" t="s">
        <v>4</v>
      </c>
      <c r="AV165" s="14">
        <f t="shared" si="17"/>
        <v>0</v>
      </c>
      <c r="AX165">
        <v>8</v>
      </c>
      <c r="AY165" t="s">
        <v>4</v>
      </c>
      <c r="BL165" s="14">
        <f t="shared" si="18"/>
        <v>0</v>
      </c>
    </row>
    <row r="166" spans="1:64" x14ac:dyDescent="0.25">
      <c r="A166">
        <v>4</v>
      </c>
      <c r="B166">
        <v>8</v>
      </c>
      <c r="C166" t="s">
        <v>5</v>
      </c>
      <c r="P166" s="14">
        <f t="shared" si="20"/>
        <v>0</v>
      </c>
      <c r="R166">
        <v>8</v>
      </c>
      <c r="S166" t="s">
        <v>5</v>
      </c>
      <c r="AF166" s="14">
        <f t="shared" si="19"/>
        <v>0</v>
      </c>
      <c r="AH166">
        <v>8</v>
      </c>
      <c r="AI166" t="s">
        <v>5</v>
      </c>
      <c r="AV166" s="14">
        <f t="shared" si="17"/>
        <v>0</v>
      </c>
      <c r="AX166">
        <v>8</v>
      </c>
      <c r="AY166" t="s">
        <v>5</v>
      </c>
      <c r="BL166" s="14">
        <f t="shared" si="18"/>
        <v>0</v>
      </c>
    </row>
    <row r="167" spans="1:64" x14ac:dyDescent="0.25">
      <c r="A167">
        <v>5</v>
      </c>
      <c r="B167">
        <v>8</v>
      </c>
      <c r="C167" t="s">
        <v>6</v>
      </c>
      <c r="P167" s="14">
        <f t="shared" si="20"/>
        <v>0</v>
      </c>
      <c r="R167">
        <v>8</v>
      </c>
      <c r="S167" t="s">
        <v>6</v>
      </c>
      <c r="AF167" s="14">
        <f t="shared" si="19"/>
        <v>0</v>
      </c>
      <c r="AH167">
        <v>8</v>
      </c>
      <c r="AI167" t="s">
        <v>6</v>
      </c>
      <c r="AV167" s="14">
        <f t="shared" si="17"/>
        <v>0</v>
      </c>
      <c r="AX167">
        <v>8</v>
      </c>
      <c r="AY167" t="s">
        <v>6</v>
      </c>
      <c r="BL167" s="14">
        <f t="shared" si="18"/>
        <v>0</v>
      </c>
    </row>
    <row r="168" spans="1:64" x14ac:dyDescent="0.25">
      <c r="A168">
        <v>1</v>
      </c>
      <c r="B168">
        <v>9</v>
      </c>
      <c r="C168" t="s">
        <v>2</v>
      </c>
      <c r="P168" s="14">
        <f t="shared" si="20"/>
        <v>0</v>
      </c>
      <c r="R168">
        <v>9</v>
      </c>
      <c r="S168" t="s">
        <v>2</v>
      </c>
      <c r="AF168" s="14">
        <f t="shared" si="19"/>
        <v>0</v>
      </c>
      <c r="AH168">
        <v>9</v>
      </c>
      <c r="AI168" t="s">
        <v>2</v>
      </c>
      <c r="AV168" s="14">
        <f t="shared" si="17"/>
        <v>0</v>
      </c>
      <c r="AX168">
        <v>9</v>
      </c>
      <c r="AY168" t="s">
        <v>2</v>
      </c>
      <c r="BL168" s="14">
        <f t="shared" si="18"/>
        <v>0</v>
      </c>
    </row>
    <row r="169" spans="1:64" x14ac:dyDescent="0.25">
      <c r="A169">
        <v>2</v>
      </c>
      <c r="B169">
        <v>9</v>
      </c>
      <c r="C169" t="s">
        <v>3</v>
      </c>
      <c r="P169" s="14">
        <f t="shared" si="20"/>
        <v>0</v>
      </c>
      <c r="R169">
        <v>9</v>
      </c>
      <c r="S169" t="s">
        <v>3</v>
      </c>
      <c r="AF169" s="14">
        <f t="shared" si="19"/>
        <v>0</v>
      </c>
      <c r="AH169">
        <v>9</v>
      </c>
      <c r="AI169" t="s">
        <v>3</v>
      </c>
      <c r="AV169" s="14">
        <f t="shared" si="17"/>
        <v>0</v>
      </c>
      <c r="AX169">
        <v>9</v>
      </c>
      <c r="AY169" t="s">
        <v>3</v>
      </c>
      <c r="BL169" s="14">
        <f t="shared" si="18"/>
        <v>0</v>
      </c>
    </row>
    <row r="170" spans="1:64" x14ac:dyDescent="0.25">
      <c r="A170">
        <v>3</v>
      </c>
      <c r="B170">
        <v>9</v>
      </c>
      <c r="C170" t="s">
        <v>4</v>
      </c>
      <c r="P170" s="14">
        <f t="shared" si="20"/>
        <v>0</v>
      </c>
      <c r="R170">
        <v>9</v>
      </c>
      <c r="S170" t="s">
        <v>4</v>
      </c>
      <c r="AF170" s="14">
        <f t="shared" si="19"/>
        <v>0</v>
      </c>
      <c r="AH170">
        <v>9</v>
      </c>
      <c r="AI170" t="s">
        <v>4</v>
      </c>
      <c r="AV170" s="14">
        <f t="shared" si="17"/>
        <v>0</v>
      </c>
      <c r="AX170">
        <v>9</v>
      </c>
      <c r="AY170" t="s">
        <v>4</v>
      </c>
      <c r="BL170" s="14">
        <f t="shared" si="18"/>
        <v>0</v>
      </c>
    </row>
    <row r="171" spans="1:64" x14ac:dyDescent="0.25">
      <c r="A171">
        <v>4</v>
      </c>
      <c r="B171">
        <v>9</v>
      </c>
      <c r="C171" t="s">
        <v>5</v>
      </c>
      <c r="P171" s="14">
        <f t="shared" si="20"/>
        <v>0</v>
      </c>
      <c r="R171">
        <v>9</v>
      </c>
      <c r="S171" t="s">
        <v>5</v>
      </c>
      <c r="AF171" s="14">
        <f t="shared" si="19"/>
        <v>0</v>
      </c>
      <c r="AH171">
        <v>9</v>
      </c>
      <c r="AI171" t="s">
        <v>5</v>
      </c>
      <c r="AV171" s="14">
        <f t="shared" si="17"/>
        <v>0</v>
      </c>
      <c r="AX171">
        <v>9</v>
      </c>
      <c r="AY171" t="s">
        <v>5</v>
      </c>
      <c r="BL171" s="14">
        <f t="shared" si="18"/>
        <v>0</v>
      </c>
    </row>
    <row r="172" spans="1:64" x14ac:dyDescent="0.25">
      <c r="A172">
        <v>5</v>
      </c>
      <c r="B172">
        <v>9</v>
      </c>
      <c r="C172" t="s">
        <v>6</v>
      </c>
      <c r="P172" s="14">
        <f t="shared" si="20"/>
        <v>0</v>
      </c>
      <c r="R172">
        <v>9</v>
      </c>
      <c r="S172" t="s">
        <v>6</v>
      </c>
      <c r="AF172" s="14">
        <f t="shared" si="19"/>
        <v>0</v>
      </c>
      <c r="AH172">
        <v>9</v>
      </c>
      <c r="AI172" t="s">
        <v>6</v>
      </c>
      <c r="AV172" s="14">
        <f t="shared" si="17"/>
        <v>0</v>
      </c>
      <c r="AX172">
        <v>9</v>
      </c>
      <c r="AY172" t="s">
        <v>6</v>
      </c>
      <c r="BL172" s="14">
        <f t="shared" si="18"/>
        <v>0</v>
      </c>
    </row>
    <row r="173" spans="1:64" x14ac:dyDescent="0.25">
      <c r="A173">
        <v>1</v>
      </c>
      <c r="B173">
        <v>10</v>
      </c>
      <c r="C173" t="s">
        <v>2</v>
      </c>
      <c r="P173" s="14">
        <f t="shared" si="20"/>
        <v>0</v>
      </c>
      <c r="R173">
        <v>10</v>
      </c>
      <c r="S173" t="s">
        <v>2</v>
      </c>
      <c r="AF173" s="14">
        <f t="shared" si="19"/>
        <v>0</v>
      </c>
      <c r="AH173">
        <v>10</v>
      </c>
      <c r="AI173" t="s">
        <v>2</v>
      </c>
      <c r="AV173" s="14">
        <f t="shared" si="17"/>
        <v>0</v>
      </c>
      <c r="AX173">
        <v>10</v>
      </c>
      <c r="AY173" t="s">
        <v>2</v>
      </c>
      <c r="BL173" s="14">
        <f t="shared" si="18"/>
        <v>0</v>
      </c>
    </row>
    <row r="174" spans="1:64" x14ac:dyDescent="0.25">
      <c r="A174">
        <v>2</v>
      </c>
      <c r="B174">
        <v>10</v>
      </c>
      <c r="C174" t="s">
        <v>3</v>
      </c>
      <c r="P174" s="14">
        <f t="shared" si="20"/>
        <v>0</v>
      </c>
      <c r="R174">
        <v>10</v>
      </c>
      <c r="S174" t="s">
        <v>3</v>
      </c>
      <c r="AF174" s="14">
        <f t="shared" si="19"/>
        <v>0</v>
      </c>
      <c r="AH174">
        <v>10</v>
      </c>
      <c r="AI174" t="s">
        <v>3</v>
      </c>
      <c r="AV174" s="14">
        <f t="shared" si="17"/>
        <v>0</v>
      </c>
      <c r="AX174">
        <v>10</v>
      </c>
      <c r="AY174" t="s">
        <v>3</v>
      </c>
      <c r="BL174" s="14">
        <f t="shared" si="18"/>
        <v>0</v>
      </c>
    </row>
    <row r="175" spans="1:64" x14ac:dyDescent="0.25">
      <c r="A175">
        <v>3</v>
      </c>
      <c r="B175">
        <v>10</v>
      </c>
      <c r="C175" t="s">
        <v>4</v>
      </c>
      <c r="P175" s="14">
        <f t="shared" si="20"/>
        <v>0</v>
      </c>
      <c r="R175">
        <v>10</v>
      </c>
      <c r="S175" t="s">
        <v>4</v>
      </c>
      <c r="AF175" s="14">
        <f t="shared" si="19"/>
        <v>0</v>
      </c>
      <c r="AH175">
        <v>10</v>
      </c>
      <c r="AI175" t="s">
        <v>4</v>
      </c>
      <c r="AV175" s="14">
        <f t="shared" si="17"/>
        <v>0</v>
      </c>
      <c r="AX175">
        <v>10</v>
      </c>
      <c r="AY175" t="s">
        <v>4</v>
      </c>
      <c r="BL175" s="14">
        <f t="shared" si="18"/>
        <v>0</v>
      </c>
    </row>
    <row r="176" spans="1:64" x14ac:dyDescent="0.25">
      <c r="A176">
        <v>4</v>
      </c>
      <c r="B176">
        <v>10</v>
      </c>
      <c r="C176" t="s">
        <v>5</v>
      </c>
      <c r="P176" s="14">
        <f t="shared" si="20"/>
        <v>0</v>
      </c>
      <c r="R176">
        <v>10</v>
      </c>
      <c r="S176" t="s">
        <v>5</v>
      </c>
      <c r="AF176" s="14">
        <f t="shared" si="19"/>
        <v>0</v>
      </c>
      <c r="AH176">
        <v>10</v>
      </c>
      <c r="AI176" t="s">
        <v>5</v>
      </c>
      <c r="AV176" s="14">
        <f t="shared" si="17"/>
        <v>0</v>
      </c>
      <c r="AX176">
        <v>10</v>
      </c>
      <c r="AY176" t="s">
        <v>5</v>
      </c>
      <c r="BL176" s="14">
        <f t="shared" si="18"/>
        <v>0</v>
      </c>
    </row>
    <row r="177" spans="1:64" x14ac:dyDescent="0.25">
      <c r="A177">
        <v>5</v>
      </c>
      <c r="B177">
        <v>10</v>
      </c>
      <c r="C177" t="s">
        <v>6</v>
      </c>
      <c r="P177" s="14">
        <f t="shared" si="20"/>
        <v>0</v>
      </c>
      <c r="R177">
        <v>10</v>
      </c>
      <c r="S177" t="s">
        <v>6</v>
      </c>
      <c r="AF177" s="14">
        <f t="shared" si="19"/>
        <v>0</v>
      </c>
      <c r="AH177">
        <v>10</v>
      </c>
      <c r="AI177" t="s">
        <v>6</v>
      </c>
      <c r="AV177" s="14">
        <f t="shared" si="17"/>
        <v>0</v>
      </c>
      <c r="AX177">
        <v>10</v>
      </c>
      <c r="AY177" t="s">
        <v>6</v>
      </c>
      <c r="BL177" s="14">
        <f t="shared" si="18"/>
        <v>0</v>
      </c>
    </row>
    <row r="178" spans="1:64" x14ac:dyDescent="0.25">
      <c r="A178">
        <v>1</v>
      </c>
      <c r="B178">
        <v>11</v>
      </c>
      <c r="C178" t="s">
        <v>2</v>
      </c>
      <c r="P178" s="14">
        <f t="shared" si="20"/>
        <v>0</v>
      </c>
      <c r="R178">
        <v>11</v>
      </c>
      <c r="S178" t="s">
        <v>2</v>
      </c>
      <c r="AF178" s="14">
        <f t="shared" si="19"/>
        <v>0</v>
      </c>
      <c r="AH178">
        <v>11</v>
      </c>
      <c r="AI178" t="s">
        <v>2</v>
      </c>
      <c r="AV178" s="14">
        <f t="shared" si="17"/>
        <v>0</v>
      </c>
      <c r="AX178">
        <v>11</v>
      </c>
      <c r="AY178" t="s">
        <v>2</v>
      </c>
      <c r="BL178" s="14">
        <f t="shared" si="18"/>
        <v>0</v>
      </c>
    </row>
    <row r="179" spans="1:64" x14ac:dyDescent="0.25">
      <c r="A179">
        <v>2</v>
      </c>
      <c r="B179">
        <v>11</v>
      </c>
      <c r="C179" t="s">
        <v>3</v>
      </c>
      <c r="P179" s="14">
        <f t="shared" si="20"/>
        <v>0</v>
      </c>
      <c r="R179">
        <v>11</v>
      </c>
      <c r="S179" t="s">
        <v>3</v>
      </c>
      <c r="AF179" s="14">
        <f t="shared" si="19"/>
        <v>0</v>
      </c>
      <c r="AH179">
        <v>11</v>
      </c>
      <c r="AI179" t="s">
        <v>3</v>
      </c>
      <c r="AV179" s="14">
        <f t="shared" si="17"/>
        <v>0</v>
      </c>
      <c r="AX179">
        <v>11</v>
      </c>
      <c r="AY179" t="s">
        <v>3</v>
      </c>
      <c r="BL179" s="14">
        <f t="shared" si="18"/>
        <v>0</v>
      </c>
    </row>
    <row r="180" spans="1:64" x14ac:dyDescent="0.25">
      <c r="A180">
        <v>3</v>
      </c>
      <c r="B180">
        <v>11</v>
      </c>
      <c r="C180" t="s">
        <v>4</v>
      </c>
      <c r="P180" s="14">
        <f t="shared" si="20"/>
        <v>0</v>
      </c>
      <c r="R180">
        <v>11</v>
      </c>
      <c r="S180" t="s">
        <v>4</v>
      </c>
      <c r="AF180" s="14">
        <f t="shared" si="19"/>
        <v>0</v>
      </c>
      <c r="AH180">
        <v>11</v>
      </c>
      <c r="AI180" t="s">
        <v>4</v>
      </c>
      <c r="AV180" s="14">
        <f t="shared" si="17"/>
        <v>0</v>
      </c>
      <c r="AX180">
        <v>11</v>
      </c>
      <c r="AY180" t="s">
        <v>4</v>
      </c>
      <c r="BL180" s="14">
        <f t="shared" si="18"/>
        <v>0</v>
      </c>
    </row>
    <row r="181" spans="1:64" x14ac:dyDescent="0.25">
      <c r="A181">
        <v>4</v>
      </c>
      <c r="B181">
        <v>11</v>
      </c>
      <c r="C181" t="s">
        <v>5</v>
      </c>
      <c r="P181" s="14">
        <f t="shared" si="20"/>
        <v>0</v>
      </c>
      <c r="R181">
        <v>11</v>
      </c>
      <c r="S181" t="s">
        <v>5</v>
      </c>
      <c r="AF181" s="14">
        <f t="shared" si="19"/>
        <v>0</v>
      </c>
      <c r="AH181">
        <v>11</v>
      </c>
      <c r="AI181" t="s">
        <v>5</v>
      </c>
      <c r="AV181" s="14">
        <f t="shared" si="17"/>
        <v>0</v>
      </c>
      <c r="AX181">
        <v>11</v>
      </c>
      <c r="AY181" t="s">
        <v>5</v>
      </c>
      <c r="BL181" s="14">
        <f t="shared" si="18"/>
        <v>0</v>
      </c>
    </row>
    <row r="182" spans="1:64" x14ac:dyDescent="0.25">
      <c r="A182">
        <v>5</v>
      </c>
      <c r="B182">
        <v>11</v>
      </c>
      <c r="C182" t="s">
        <v>6</v>
      </c>
      <c r="P182" s="14">
        <f t="shared" si="20"/>
        <v>0</v>
      </c>
      <c r="R182">
        <v>11</v>
      </c>
      <c r="S182" t="s">
        <v>6</v>
      </c>
      <c r="AF182" s="14">
        <f t="shared" si="19"/>
        <v>0</v>
      </c>
      <c r="AH182">
        <v>11</v>
      </c>
      <c r="AI182" t="s">
        <v>6</v>
      </c>
      <c r="AV182" s="14">
        <f t="shared" si="17"/>
        <v>0</v>
      </c>
      <c r="AX182">
        <v>11</v>
      </c>
      <c r="AY182" t="s">
        <v>6</v>
      </c>
      <c r="BL182" s="14">
        <f t="shared" si="18"/>
        <v>0</v>
      </c>
    </row>
    <row r="183" spans="1:64" x14ac:dyDescent="0.25">
      <c r="A183">
        <v>1</v>
      </c>
      <c r="B183">
        <v>12</v>
      </c>
      <c r="C183" t="s">
        <v>2</v>
      </c>
      <c r="P183" s="14">
        <f t="shared" si="20"/>
        <v>0</v>
      </c>
      <c r="R183">
        <v>12</v>
      </c>
      <c r="S183" t="s">
        <v>2</v>
      </c>
      <c r="AF183" s="14">
        <f t="shared" si="19"/>
        <v>0</v>
      </c>
      <c r="AH183">
        <v>12</v>
      </c>
      <c r="AI183" t="s">
        <v>2</v>
      </c>
      <c r="AV183" s="14">
        <f t="shared" si="17"/>
        <v>0</v>
      </c>
      <c r="AX183">
        <v>12</v>
      </c>
      <c r="AY183" t="s">
        <v>2</v>
      </c>
      <c r="BL183" s="14">
        <f t="shared" si="18"/>
        <v>0</v>
      </c>
    </row>
    <row r="184" spans="1:64" x14ac:dyDescent="0.25">
      <c r="A184">
        <v>2</v>
      </c>
      <c r="B184">
        <v>12</v>
      </c>
      <c r="C184" t="s">
        <v>3</v>
      </c>
      <c r="P184" s="14">
        <f t="shared" si="20"/>
        <v>0</v>
      </c>
      <c r="R184">
        <v>12</v>
      </c>
      <c r="S184" t="s">
        <v>3</v>
      </c>
      <c r="AF184" s="14">
        <f t="shared" si="19"/>
        <v>0</v>
      </c>
      <c r="AH184">
        <v>12</v>
      </c>
      <c r="AI184" t="s">
        <v>3</v>
      </c>
      <c r="AV184" s="14">
        <f t="shared" si="17"/>
        <v>0</v>
      </c>
      <c r="AX184">
        <v>12</v>
      </c>
      <c r="AY184" t="s">
        <v>3</v>
      </c>
      <c r="BL184" s="14">
        <f t="shared" si="18"/>
        <v>0</v>
      </c>
    </row>
    <row r="185" spans="1:64" x14ac:dyDescent="0.25">
      <c r="A185">
        <v>3</v>
      </c>
      <c r="B185">
        <v>12</v>
      </c>
      <c r="C185" t="s">
        <v>4</v>
      </c>
      <c r="P185" s="14">
        <f t="shared" si="20"/>
        <v>0</v>
      </c>
      <c r="R185">
        <v>12</v>
      </c>
      <c r="S185" t="s">
        <v>4</v>
      </c>
      <c r="AF185" s="14">
        <f t="shared" si="19"/>
        <v>0</v>
      </c>
      <c r="AH185">
        <v>12</v>
      </c>
      <c r="AI185" t="s">
        <v>4</v>
      </c>
      <c r="AV185" s="14">
        <f t="shared" si="17"/>
        <v>0</v>
      </c>
      <c r="AX185">
        <v>12</v>
      </c>
      <c r="AY185" t="s">
        <v>4</v>
      </c>
      <c r="BL185" s="14">
        <f t="shared" si="18"/>
        <v>0</v>
      </c>
    </row>
    <row r="186" spans="1:64" x14ac:dyDescent="0.25">
      <c r="A186">
        <v>4</v>
      </c>
      <c r="B186">
        <v>12</v>
      </c>
      <c r="C186" t="s">
        <v>5</v>
      </c>
      <c r="P186" s="14">
        <f t="shared" si="20"/>
        <v>0</v>
      </c>
      <c r="R186">
        <v>12</v>
      </c>
      <c r="S186" t="s">
        <v>5</v>
      </c>
      <c r="AF186" s="14">
        <f t="shared" si="19"/>
        <v>0</v>
      </c>
      <c r="AH186">
        <v>12</v>
      </c>
      <c r="AI186" t="s">
        <v>5</v>
      </c>
      <c r="AV186" s="14">
        <f t="shared" si="17"/>
        <v>0</v>
      </c>
      <c r="AX186">
        <v>12</v>
      </c>
      <c r="AY186" t="s">
        <v>5</v>
      </c>
      <c r="BL186" s="14">
        <f t="shared" si="18"/>
        <v>0</v>
      </c>
    </row>
    <row r="187" spans="1:64" x14ac:dyDescent="0.25">
      <c r="A187">
        <v>5</v>
      </c>
      <c r="B187">
        <v>12</v>
      </c>
      <c r="C187" t="s">
        <v>6</v>
      </c>
      <c r="P187" s="14">
        <f t="shared" si="20"/>
        <v>0</v>
      </c>
      <c r="R187">
        <v>12</v>
      </c>
      <c r="S187" t="s">
        <v>6</v>
      </c>
      <c r="AF187" s="14">
        <f t="shared" si="19"/>
        <v>0</v>
      </c>
      <c r="AH187">
        <v>12</v>
      </c>
      <c r="AI187" t="s">
        <v>6</v>
      </c>
      <c r="AV187" s="14">
        <f t="shared" si="17"/>
        <v>0</v>
      </c>
      <c r="AX187">
        <v>12</v>
      </c>
      <c r="AY187" t="s">
        <v>6</v>
      </c>
      <c r="BL187" s="14">
        <f t="shared" si="18"/>
        <v>0</v>
      </c>
    </row>
    <row r="188" spans="1:64" x14ac:dyDescent="0.25">
      <c r="A188">
        <v>1</v>
      </c>
      <c r="B188">
        <v>13</v>
      </c>
      <c r="C188" t="s">
        <v>2</v>
      </c>
      <c r="P188" s="14">
        <f t="shared" si="20"/>
        <v>0</v>
      </c>
      <c r="R188">
        <v>13</v>
      </c>
      <c r="S188" t="s">
        <v>2</v>
      </c>
      <c r="AF188" s="14">
        <f t="shared" si="19"/>
        <v>0</v>
      </c>
      <c r="AH188">
        <v>13</v>
      </c>
      <c r="AI188" t="s">
        <v>2</v>
      </c>
      <c r="AV188" s="14">
        <f t="shared" si="17"/>
        <v>0</v>
      </c>
      <c r="AX188">
        <v>13</v>
      </c>
      <c r="AY188" t="s">
        <v>2</v>
      </c>
      <c r="BL188" s="14">
        <f t="shared" si="18"/>
        <v>0</v>
      </c>
    </row>
    <row r="189" spans="1:64" x14ac:dyDescent="0.25">
      <c r="A189">
        <v>2</v>
      </c>
      <c r="B189">
        <v>13</v>
      </c>
      <c r="C189" t="s">
        <v>3</v>
      </c>
      <c r="P189" s="14">
        <f t="shared" si="20"/>
        <v>0</v>
      </c>
      <c r="R189">
        <v>13</v>
      </c>
      <c r="S189" t="s">
        <v>3</v>
      </c>
      <c r="AF189" s="14">
        <f t="shared" si="19"/>
        <v>0</v>
      </c>
      <c r="AH189">
        <v>13</v>
      </c>
      <c r="AI189" t="s">
        <v>3</v>
      </c>
      <c r="AV189" s="14">
        <f t="shared" si="17"/>
        <v>0</v>
      </c>
      <c r="AX189">
        <v>13</v>
      </c>
      <c r="AY189" t="s">
        <v>3</v>
      </c>
      <c r="BL189" s="14">
        <f t="shared" si="18"/>
        <v>0</v>
      </c>
    </row>
    <row r="190" spans="1:64" x14ac:dyDescent="0.25">
      <c r="A190">
        <v>3</v>
      </c>
      <c r="B190">
        <v>13</v>
      </c>
      <c r="C190" t="s">
        <v>4</v>
      </c>
      <c r="P190" s="14">
        <f t="shared" si="20"/>
        <v>0</v>
      </c>
      <c r="R190">
        <v>13</v>
      </c>
      <c r="S190" t="s">
        <v>4</v>
      </c>
      <c r="AF190" s="14">
        <f t="shared" si="19"/>
        <v>0</v>
      </c>
      <c r="AH190">
        <v>13</v>
      </c>
      <c r="AI190" t="s">
        <v>4</v>
      </c>
      <c r="AV190" s="14">
        <f t="shared" si="17"/>
        <v>0</v>
      </c>
      <c r="AX190">
        <v>13</v>
      </c>
      <c r="AY190" t="s">
        <v>4</v>
      </c>
      <c r="BL190" s="14">
        <f t="shared" si="18"/>
        <v>0</v>
      </c>
    </row>
    <row r="191" spans="1:64" x14ac:dyDescent="0.25">
      <c r="A191">
        <v>4</v>
      </c>
      <c r="B191">
        <v>13</v>
      </c>
      <c r="C191" t="s">
        <v>5</v>
      </c>
      <c r="P191" s="14">
        <f t="shared" si="20"/>
        <v>0</v>
      </c>
      <c r="R191">
        <v>13</v>
      </c>
      <c r="S191" t="s">
        <v>5</v>
      </c>
      <c r="AF191" s="14">
        <f t="shared" si="19"/>
        <v>0</v>
      </c>
      <c r="AH191">
        <v>13</v>
      </c>
      <c r="AI191" t="s">
        <v>5</v>
      </c>
      <c r="AV191" s="14">
        <f t="shared" si="17"/>
        <v>0</v>
      </c>
      <c r="AX191">
        <v>13</v>
      </c>
      <c r="AY191" t="s">
        <v>5</v>
      </c>
      <c r="BL191" s="14">
        <f t="shared" si="18"/>
        <v>0</v>
      </c>
    </row>
    <row r="192" spans="1:64" x14ac:dyDescent="0.25">
      <c r="A192">
        <v>5</v>
      </c>
      <c r="B192">
        <v>13</v>
      </c>
      <c r="C192" t="s">
        <v>6</v>
      </c>
      <c r="P192" s="14">
        <f t="shared" si="20"/>
        <v>0</v>
      </c>
      <c r="R192">
        <v>13</v>
      </c>
      <c r="S192" t="s">
        <v>6</v>
      </c>
      <c r="AF192" s="14">
        <f t="shared" si="19"/>
        <v>0</v>
      </c>
      <c r="AH192">
        <v>13</v>
      </c>
      <c r="AI192" t="s">
        <v>6</v>
      </c>
      <c r="AV192" s="14">
        <f t="shared" ref="AV192:AV232" si="21">SUM(AJ192:AU192)</f>
        <v>0</v>
      </c>
      <c r="AX192">
        <v>13</v>
      </c>
      <c r="AY192" t="s">
        <v>6</v>
      </c>
      <c r="BL192" s="14">
        <f t="shared" ref="BL192:BL232" si="22">SUM(AZ192:BK192)</f>
        <v>0</v>
      </c>
    </row>
    <row r="193" spans="1:64" x14ac:dyDescent="0.25">
      <c r="A193">
        <v>1</v>
      </c>
      <c r="B193">
        <v>14</v>
      </c>
      <c r="C193" t="s">
        <v>2</v>
      </c>
      <c r="P193" s="14">
        <f t="shared" si="20"/>
        <v>0</v>
      </c>
      <c r="R193">
        <v>14</v>
      </c>
      <c r="S193" t="s">
        <v>2</v>
      </c>
      <c r="AF193" s="14">
        <f t="shared" si="19"/>
        <v>0</v>
      </c>
      <c r="AH193">
        <v>14</v>
      </c>
      <c r="AI193" t="s">
        <v>2</v>
      </c>
      <c r="AV193" s="14">
        <f t="shared" si="21"/>
        <v>0</v>
      </c>
      <c r="AX193">
        <v>14</v>
      </c>
      <c r="AY193" t="s">
        <v>2</v>
      </c>
      <c r="BL193" s="14">
        <f t="shared" si="22"/>
        <v>0</v>
      </c>
    </row>
    <row r="194" spans="1:64" x14ac:dyDescent="0.25">
      <c r="A194">
        <v>2</v>
      </c>
      <c r="B194">
        <v>14</v>
      </c>
      <c r="C194" t="s">
        <v>3</v>
      </c>
      <c r="P194" s="14">
        <f t="shared" si="20"/>
        <v>0</v>
      </c>
      <c r="R194">
        <v>14</v>
      </c>
      <c r="S194" t="s">
        <v>3</v>
      </c>
      <c r="AF194" s="14">
        <f t="shared" si="19"/>
        <v>0</v>
      </c>
      <c r="AH194">
        <v>14</v>
      </c>
      <c r="AI194" t="s">
        <v>3</v>
      </c>
      <c r="AV194" s="14">
        <f t="shared" si="21"/>
        <v>0</v>
      </c>
      <c r="AX194">
        <v>14</v>
      </c>
      <c r="AY194" t="s">
        <v>3</v>
      </c>
      <c r="BL194" s="14">
        <f t="shared" si="22"/>
        <v>0</v>
      </c>
    </row>
    <row r="195" spans="1:64" x14ac:dyDescent="0.25">
      <c r="A195">
        <v>3</v>
      </c>
      <c r="B195">
        <v>14</v>
      </c>
      <c r="C195" t="s">
        <v>4</v>
      </c>
      <c r="P195" s="14">
        <f t="shared" si="20"/>
        <v>0</v>
      </c>
      <c r="R195">
        <v>14</v>
      </c>
      <c r="S195" t="s">
        <v>4</v>
      </c>
      <c r="AF195" s="14">
        <f t="shared" si="19"/>
        <v>0</v>
      </c>
      <c r="AH195">
        <v>14</v>
      </c>
      <c r="AI195" t="s">
        <v>4</v>
      </c>
      <c r="AV195" s="14">
        <f t="shared" si="21"/>
        <v>0</v>
      </c>
      <c r="AX195">
        <v>14</v>
      </c>
      <c r="AY195" t="s">
        <v>4</v>
      </c>
      <c r="BL195" s="14">
        <f t="shared" si="22"/>
        <v>0</v>
      </c>
    </row>
    <row r="196" spans="1:64" x14ac:dyDescent="0.25">
      <c r="A196">
        <v>4</v>
      </c>
      <c r="B196">
        <v>14</v>
      </c>
      <c r="C196" t="s">
        <v>5</v>
      </c>
      <c r="P196" s="14">
        <f t="shared" si="20"/>
        <v>0</v>
      </c>
      <c r="R196">
        <v>14</v>
      </c>
      <c r="S196" t="s">
        <v>5</v>
      </c>
      <c r="AF196" s="14">
        <f t="shared" si="19"/>
        <v>0</v>
      </c>
      <c r="AH196">
        <v>14</v>
      </c>
      <c r="AI196" t="s">
        <v>5</v>
      </c>
      <c r="AV196" s="14">
        <f t="shared" si="21"/>
        <v>0</v>
      </c>
      <c r="AX196">
        <v>14</v>
      </c>
      <c r="AY196" t="s">
        <v>5</v>
      </c>
      <c r="BL196" s="14">
        <f t="shared" si="22"/>
        <v>0</v>
      </c>
    </row>
    <row r="197" spans="1:64" x14ac:dyDescent="0.25">
      <c r="A197">
        <v>5</v>
      </c>
      <c r="B197">
        <v>14</v>
      </c>
      <c r="C197" t="s">
        <v>6</v>
      </c>
      <c r="P197" s="14">
        <f t="shared" si="20"/>
        <v>0</v>
      </c>
      <c r="R197">
        <v>14</v>
      </c>
      <c r="S197" t="s">
        <v>6</v>
      </c>
      <c r="AF197" s="14">
        <f t="shared" si="19"/>
        <v>0</v>
      </c>
      <c r="AH197">
        <v>14</v>
      </c>
      <c r="AI197" t="s">
        <v>6</v>
      </c>
      <c r="AV197" s="14">
        <f t="shared" si="21"/>
        <v>0</v>
      </c>
      <c r="AX197">
        <v>14</v>
      </c>
      <c r="AY197" t="s">
        <v>6</v>
      </c>
      <c r="BL197" s="14">
        <f t="shared" si="22"/>
        <v>0</v>
      </c>
    </row>
    <row r="198" spans="1:64" x14ac:dyDescent="0.25">
      <c r="A198">
        <v>1</v>
      </c>
      <c r="B198">
        <v>15</v>
      </c>
      <c r="C198" t="s">
        <v>2</v>
      </c>
      <c r="P198" s="14">
        <f t="shared" si="20"/>
        <v>0</v>
      </c>
      <c r="R198">
        <v>15</v>
      </c>
      <c r="S198" t="s">
        <v>2</v>
      </c>
      <c r="AF198" s="14">
        <f t="shared" si="19"/>
        <v>0</v>
      </c>
      <c r="AH198">
        <v>15</v>
      </c>
      <c r="AI198" t="s">
        <v>2</v>
      </c>
      <c r="AV198" s="14">
        <f t="shared" si="21"/>
        <v>0</v>
      </c>
      <c r="AX198">
        <v>15</v>
      </c>
      <c r="AY198" t="s">
        <v>2</v>
      </c>
      <c r="BL198" s="14">
        <f t="shared" si="22"/>
        <v>0</v>
      </c>
    </row>
    <row r="199" spans="1:64" x14ac:dyDescent="0.25">
      <c r="A199">
        <v>2</v>
      </c>
      <c r="B199">
        <v>15</v>
      </c>
      <c r="C199" t="s">
        <v>3</v>
      </c>
      <c r="P199" s="14">
        <f t="shared" si="20"/>
        <v>0</v>
      </c>
      <c r="R199">
        <v>15</v>
      </c>
      <c r="S199" t="s">
        <v>3</v>
      </c>
      <c r="AF199" s="14">
        <f t="shared" si="19"/>
        <v>0</v>
      </c>
      <c r="AH199">
        <v>15</v>
      </c>
      <c r="AI199" t="s">
        <v>3</v>
      </c>
      <c r="AV199" s="14">
        <f t="shared" si="21"/>
        <v>0</v>
      </c>
      <c r="AX199">
        <v>15</v>
      </c>
      <c r="AY199" t="s">
        <v>3</v>
      </c>
      <c r="BL199" s="14">
        <f t="shared" si="22"/>
        <v>0</v>
      </c>
    </row>
    <row r="200" spans="1:64" x14ac:dyDescent="0.25">
      <c r="A200">
        <v>3</v>
      </c>
      <c r="B200">
        <v>15</v>
      </c>
      <c r="C200" t="s">
        <v>4</v>
      </c>
      <c r="P200" s="14">
        <f t="shared" si="20"/>
        <v>0</v>
      </c>
      <c r="R200">
        <v>15</v>
      </c>
      <c r="S200" t="s">
        <v>4</v>
      </c>
      <c r="AF200" s="14">
        <f t="shared" si="19"/>
        <v>0</v>
      </c>
      <c r="AH200">
        <v>15</v>
      </c>
      <c r="AI200" t="s">
        <v>4</v>
      </c>
      <c r="AV200" s="14">
        <f t="shared" si="21"/>
        <v>0</v>
      </c>
      <c r="AX200">
        <v>15</v>
      </c>
      <c r="AY200" t="s">
        <v>4</v>
      </c>
      <c r="BL200" s="14">
        <f t="shared" si="22"/>
        <v>0</v>
      </c>
    </row>
    <row r="201" spans="1:64" x14ac:dyDescent="0.25">
      <c r="A201">
        <v>4</v>
      </c>
      <c r="B201">
        <v>15</v>
      </c>
      <c r="C201" t="s">
        <v>5</v>
      </c>
      <c r="P201" s="14">
        <f t="shared" si="20"/>
        <v>0</v>
      </c>
      <c r="R201">
        <v>15</v>
      </c>
      <c r="S201" t="s">
        <v>5</v>
      </c>
      <c r="AF201" s="14">
        <f t="shared" si="19"/>
        <v>0</v>
      </c>
      <c r="AH201">
        <v>15</v>
      </c>
      <c r="AI201" t="s">
        <v>5</v>
      </c>
      <c r="AV201" s="14">
        <f t="shared" si="21"/>
        <v>0</v>
      </c>
      <c r="AX201">
        <v>15</v>
      </c>
      <c r="AY201" t="s">
        <v>5</v>
      </c>
      <c r="BL201" s="14">
        <f t="shared" si="22"/>
        <v>0</v>
      </c>
    </row>
    <row r="202" spans="1:64" x14ac:dyDescent="0.25">
      <c r="A202">
        <v>5</v>
      </c>
      <c r="B202">
        <v>15</v>
      </c>
      <c r="C202" t="s">
        <v>6</v>
      </c>
      <c r="P202" s="14">
        <f t="shared" si="20"/>
        <v>0</v>
      </c>
      <c r="R202">
        <v>15</v>
      </c>
      <c r="S202" t="s">
        <v>6</v>
      </c>
      <c r="AF202" s="14">
        <f t="shared" si="19"/>
        <v>0</v>
      </c>
      <c r="AH202">
        <v>15</v>
      </c>
      <c r="AI202" t="s">
        <v>6</v>
      </c>
      <c r="AV202" s="14">
        <f t="shared" si="21"/>
        <v>0</v>
      </c>
      <c r="AX202">
        <v>15</v>
      </c>
      <c r="AY202" t="s">
        <v>6</v>
      </c>
      <c r="BL202" s="14">
        <f t="shared" si="22"/>
        <v>0</v>
      </c>
    </row>
    <row r="203" spans="1:64" x14ac:dyDescent="0.25">
      <c r="A203">
        <v>1</v>
      </c>
      <c r="B203">
        <v>16</v>
      </c>
      <c r="C203" t="s">
        <v>2</v>
      </c>
      <c r="P203" s="14">
        <f t="shared" si="20"/>
        <v>0</v>
      </c>
      <c r="R203">
        <v>16</v>
      </c>
      <c r="S203" t="s">
        <v>2</v>
      </c>
      <c r="AF203" s="14">
        <f t="shared" si="19"/>
        <v>0</v>
      </c>
      <c r="AH203">
        <v>16</v>
      </c>
      <c r="AI203" t="s">
        <v>2</v>
      </c>
      <c r="AV203" s="14">
        <f t="shared" si="21"/>
        <v>0</v>
      </c>
      <c r="AX203">
        <v>16</v>
      </c>
      <c r="AY203" t="s">
        <v>2</v>
      </c>
      <c r="BL203" s="14">
        <f t="shared" si="22"/>
        <v>0</v>
      </c>
    </row>
    <row r="204" spans="1:64" x14ac:dyDescent="0.25">
      <c r="A204">
        <v>2</v>
      </c>
      <c r="B204">
        <v>16</v>
      </c>
      <c r="C204" t="s">
        <v>3</v>
      </c>
      <c r="P204" s="14">
        <f t="shared" si="20"/>
        <v>0</v>
      </c>
      <c r="R204">
        <v>16</v>
      </c>
      <c r="S204" t="s">
        <v>3</v>
      </c>
      <c r="AF204" s="14">
        <f t="shared" ref="AF204:AF232" si="23">SUM(T204:AE204)</f>
        <v>0</v>
      </c>
      <c r="AH204">
        <v>16</v>
      </c>
      <c r="AI204" t="s">
        <v>3</v>
      </c>
      <c r="AV204" s="14">
        <f t="shared" si="21"/>
        <v>0</v>
      </c>
      <c r="AX204">
        <v>16</v>
      </c>
      <c r="AY204" t="s">
        <v>3</v>
      </c>
      <c r="BL204" s="14">
        <f t="shared" si="22"/>
        <v>0</v>
      </c>
    </row>
    <row r="205" spans="1:64" x14ac:dyDescent="0.25">
      <c r="A205">
        <v>3</v>
      </c>
      <c r="B205">
        <v>16</v>
      </c>
      <c r="C205" t="s">
        <v>4</v>
      </c>
      <c r="P205" s="14">
        <f t="shared" ref="P205:P232" si="24">SUM(D205:O205)</f>
        <v>0</v>
      </c>
      <c r="R205">
        <v>16</v>
      </c>
      <c r="S205" t="s">
        <v>4</v>
      </c>
      <c r="AF205" s="14">
        <f t="shared" si="23"/>
        <v>0</v>
      </c>
      <c r="AH205">
        <v>16</v>
      </c>
      <c r="AI205" t="s">
        <v>4</v>
      </c>
      <c r="AV205" s="14">
        <f t="shared" si="21"/>
        <v>0</v>
      </c>
      <c r="AX205">
        <v>16</v>
      </c>
      <c r="AY205" t="s">
        <v>4</v>
      </c>
      <c r="BL205" s="14">
        <f t="shared" si="22"/>
        <v>0</v>
      </c>
    </row>
    <row r="206" spans="1:64" x14ac:dyDescent="0.25">
      <c r="A206">
        <v>4</v>
      </c>
      <c r="B206">
        <v>16</v>
      </c>
      <c r="C206" t="s">
        <v>5</v>
      </c>
      <c r="P206" s="14">
        <f t="shared" si="24"/>
        <v>0</v>
      </c>
      <c r="R206">
        <v>16</v>
      </c>
      <c r="S206" t="s">
        <v>5</v>
      </c>
      <c r="AF206" s="14">
        <f t="shared" si="23"/>
        <v>0</v>
      </c>
      <c r="AH206">
        <v>16</v>
      </c>
      <c r="AI206" t="s">
        <v>5</v>
      </c>
      <c r="AV206" s="14">
        <f t="shared" si="21"/>
        <v>0</v>
      </c>
      <c r="AX206">
        <v>16</v>
      </c>
      <c r="AY206" t="s">
        <v>5</v>
      </c>
      <c r="BL206" s="14">
        <f t="shared" si="22"/>
        <v>0</v>
      </c>
    </row>
    <row r="207" spans="1:64" x14ac:dyDescent="0.25">
      <c r="A207">
        <v>5</v>
      </c>
      <c r="B207">
        <v>16</v>
      </c>
      <c r="C207" t="s">
        <v>6</v>
      </c>
      <c r="P207" s="14">
        <f t="shared" si="24"/>
        <v>0</v>
      </c>
      <c r="R207">
        <v>16</v>
      </c>
      <c r="S207" t="s">
        <v>6</v>
      </c>
      <c r="AF207" s="14">
        <f t="shared" si="23"/>
        <v>0</v>
      </c>
      <c r="AH207">
        <v>16</v>
      </c>
      <c r="AI207" t="s">
        <v>6</v>
      </c>
      <c r="AV207" s="14">
        <f t="shared" si="21"/>
        <v>0</v>
      </c>
      <c r="AX207">
        <v>16</v>
      </c>
      <c r="AY207" t="s">
        <v>6</v>
      </c>
      <c r="BL207" s="14">
        <f t="shared" si="22"/>
        <v>0</v>
      </c>
    </row>
    <row r="208" spans="1:64" x14ac:dyDescent="0.25">
      <c r="A208">
        <v>1</v>
      </c>
      <c r="B208">
        <v>17</v>
      </c>
      <c r="C208" t="s">
        <v>2</v>
      </c>
      <c r="P208" s="14">
        <f t="shared" si="24"/>
        <v>0</v>
      </c>
      <c r="R208">
        <v>17</v>
      </c>
      <c r="S208" t="s">
        <v>2</v>
      </c>
      <c r="AF208" s="14">
        <f t="shared" si="23"/>
        <v>0</v>
      </c>
      <c r="AH208">
        <v>17</v>
      </c>
      <c r="AI208" t="s">
        <v>2</v>
      </c>
      <c r="AV208" s="14">
        <f t="shared" si="21"/>
        <v>0</v>
      </c>
      <c r="AX208">
        <v>17</v>
      </c>
      <c r="AY208" t="s">
        <v>2</v>
      </c>
      <c r="BL208" s="14">
        <f t="shared" si="22"/>
        <v>0</v>
      </c>
    </row>
    <row r="209" spans="1:64" x14ac:dyDescent="0.25">
      <c r="A209">
        <v>2</v>
      </c>
      <c r="B209">
        <v>17</v>
      </c>
      <c r="C209" t="s">
        <v>3</v>
      </c>
      <c r="P209" s="14">
        <f t="shared" si="24"/>
        <v>0</v>
      </c>
      <c r="R209">
        <v>17</v>
      </c>
      <c r="S209" t="s">
        <v>3</v>
      </c>
      <c r="AF209" s="14">
        <f t="shared" si="23"/>
        <v>0</v>
      </c>
      <c r="AH209">
        <v>17</v>
      </c>
      <c r="AI209" t="s">
        <v>3</v>
      </c>
      <c r="AV209" s="14">
        <f t="shared" si="21"/>
        <v>0</v>
      </c>
      <c r="AX209">
        <v>17</v>
      </c>
      <c r="AY209" t="s">
        <v>3</v>
      </c>
      <c r="BL209" s="14">
        <f t="shared" si="22"/>
        <v>0</v>
      </c>
    </row>
    <row r="210" spans="1:64" x14ac:dyDescent="0.25">
      <c r="A210">
        <v>3</v>
      </c>
      <c r="B210">
        <v>17</v>
      </c>
      <c r="C210" t="s">
        <v>4</v>
      </c>
      <c r="P210" s="14">
        <f t="shared" si="24"/>
        <v>0</v>
      </c>
      <c r="R210">
        <v>17</v>
      </c>
      <c r="S210" t="s">
        <v>4</v>
      </c>
      <c r="AF210" s="14">
        <f t="shared" si="23"/>
        <v>0</v>
      </c>
      <c r="AH210">
        <v>17</v>
      </c>
      <c r="AI210" t="s">
        <v>4</v>
      </c>
      <c r="AV210" s="14">
        <f t="shared" si="21"/>
        <v>0</v>
      </c>
      <c r="AX210">
        <v>17</v>
      </c>
      <c r="AY210" t="s">
        <v>4</v>
      </c>
      <c r="BL210" s="14">
        <f t="shared" si="22"/>
        <v>0</v>
      </c>
    </row>
    <row r="211" spans="1:64" x14ac:dyDescent="0.25">
      <c r="A211">
        <v>4</v>
      </c>
      <c r="B211">
        <v>17</v>
      </c>
      <c r="C211" t="s">
        <v>5</v>
      </c>
      <c r="P211" s="14">
        <f t="shared" si="24"/>
        <v>0</v>
      </c>
      <c r="R211">
        <v>17</v>
      </c>
      <c r="S211" t="s">
        <v>5</v>
      </c>
      <c r="AF211" s="14">
        <f t="shared" si="23"/>
        <v>0</v>
      </c>
      <c r="AH211">
        <v>17</v>
      </c>
      <c r="AI211" t="s">
        <v>5</v>
      </c>
      <c r="AV211" s="14">
        <f t="shared" si="21"/>
        <v>0</v>
      </c>
      <c r="AX211">
        <v>17</v>
      </c>
      <c r="AY211" t="s">
        <v>5</v>
      </c>
      <c r="BL211" s="14">
        <f t="shared" si="22"/>
        <v>0</v>
      </c>
    </row>
    <row r="212" spans="1:64" x14ac:dyDescent="0.25">
      <c r="A212">
        <v>5</v>
      </c>
      <c r="B212">
        <v>17</v>
      </c>
      <c r="C212" t="s">
        <v>6</v>
      </c>
      <c r="P212" s="14">
        <f t="shared" si="24"/>
        <v>0</v>
      </c>
      <c r="R212">
        <v>17</v>
      </c>
      <c r="S212" t="s">
        <v>6</v>
      </c>
      <c r="AF212" s="14">
        <f t="shared" si="23"/>
        <v>0</v>
      </c>
      <c r="AH212">
        <v>17</v>
      </c>
      <c r="AI212" t="s">
        <v>6</v>
      </c>
      <c r="AV212" s="14">
        <f t="shared" si="21"/>
        <v>0</v>
      </c>
      <c r="AX212">
        <v>17</v>
      </c>
      <c r="AY212" t="s">
        <v>6</v>
      </c>
      <c r="BL212" s="14">
        <f t="shared" si="22"/>
        <v>0</v>
      </c>
    </row>
    <row r="213" spans="1:64" x14ac:dyDescent="0.25">
      <c r="A213">
        <v>1</v>
      </c>
      <c r="B213">
        <v>18</v>
      </c>
      <c r="C213" t="s">
        <v>2</v>
      </c>
      <c r="P213" s="14">
        <f t="shared" si="24"/>
        <v>0</v>
      </c>
      <c r="R213">
        <v>18</v>
      </c>
      <c r="S213" t="s">
        <v>2</v>
      </c>
      <c r="AF213" s="14">
        <f t="shared" si="23"/>
        <v>0</v>
      </c>
      <c r="AH213">
        <v>18</v>
      </c>
      <c r="AI213" t="s">
        <v>2</v>
      </c>
      <c r="AV213" s="14">
        <f t="shared" si="21"/>
        <v>0</v>
      </c>
      <c r="AX213">
        <v>18</v>
      </c>
      <c r="AY213" t="s">
        <v>2</v>
      </c>
      <c r="BL213" s="14">
        <f t="shared" si="22"/>
        <v>0</v>
      </c>
    </row>
    <row r="214" spans="1:64" x14ac:dyDescent="0.25">
      <c r="A214">
        <v>2</v>
      </c>
      <c r="B214">
        <v>18</v>
      </c>
      <c r="C214" t="s">
        <v>3</v>
      </c>
      <c r="P214" s="14">
        <f t="shared" si="24"/>
        <v>0</v>
      </c>
      <c r="R214">
        <v>18</v>
      </c>
      <c r="S214" t="s">
        <v>3</v>
      </c>
      <c r="AF214" s="14">
        <f t="shared" si="23"/>
        <v>0</v>
      </c>
      <c r="AH214">
        <v>18</v>
      </c>
      <c r="AI214" t="s">
        <v>3</v>
      </c>
      <c r="AV214" s="14">
        <f t="shared" si="21"/>
        <v>0</v>
      </c>
      <c r="AX214">
        <v>18</v>
      </c>
      <c r="AY214" t="s">
        <v>3</v>
      </c>
      <c r="BL214" s="14">
        <f t="shared" si="22"/>
        <v>0</v>
      </c>
    </row>
    <row r="215" spans="1:64" x14ac:dyDescent="0.25">
      <c r="A215">
        <v>3</v>
      </c>
      <c r="B215">
        <v>18</v>
      </c>
      <c r="C215" t="s">
        <v>4</v>
      </c>
      <c r="P215" s="14">
        <f t="shared" si="24"/>
        <v>0</v>
      </c>
      <c r="R215">
        <v>18</v>
      </c>
      <c r="S215" t="s">
        <v>4</v>
      </c>
      <c r="AF215" s="14">
        <f t="shared" si="23"/>
        <v>0</v>
      </c>
      <c r="AH215">
        <v>18</v>
      </c>
      <c r="AI215" t="s">
        <v>4</v>
      </c>
      <c r="AV215" s="14">
        <f t="shared" si="21"/>
        <v>0</v>
      </c>
      <c r="AX215">
        <v>18</v>
      </c>
      <c r="AY215" t="s">
        <v>4</v>
      </c>
      <c r="BL215" s="14">
        <f t="shared" si="22"/>
        <v>0</v>
      </c>
    </row>
    <row r="216" spans="1:64" x14ac:dyDescent="0.25">
      <c r="A216">
        <v>4</v>
      </c>
      <c r="B216">
        <v>18</v>
      </c>
      <c r="C216" t="s">
        <v>5</v>
      </c>
      <c r="P216" s="14">
        <f t="shared" si="24"/>
        <v>0</v>
      </c>
      <c r="R216">
        <v>18</v>
      </c>
      <c r="S216" t="s">
        <v>5</v>
      </c>
      <c r="AF216" s="14">
        <f t="shared" si="23"/>
        <v>0</v>
      </c>
      <c r="AH216">
        <v>18</v>
      </c>
      <c r="AI216" t="s">
        <v>5</v>
      </c>
      <c r="AV216" s="14">
        <f t="shared" si="21"/>
        <v>0</v>
      </c>
      <c r="AX216">
        <v>18</v>
      </c>
      <c r="AY216" t="s">
        <v>5</v>
      </c>
      <c r="BL216" s="14">
        <f t="shared" si="22"/>
        <v>0</v>
      </c>
    </row>
    <row r="217" spans="1:64" x14ac:dyDescent="0.25">
      <c r="A217">
        <v>5</v>
      </c>
      <c r="B217">
        <v>18</v>
      </c>
      <c r="C217" t="s">
        <v>6</v>
      </c>
      <c r="P217" s="14">
        <f t="shared" si="24"/>
        <v>0</v>
      </c>
      <c r="R217">
        <v>18</v>
      </c>
      <c r="S217" t="s">
        <v>6</v>
      </c>
      <c r="AF217" s="14">
        <f t="shared" si="23"/>
        <v>0</v>
      </c>
      <c r="AH217">
        <v>18</v>
      </c>
      <c r="AI217" t="s">
        <v>6</v>
      </c>
      <c r="AV217" s="14">
        <f t="shared" si="21"/>
        <v>0</v>
      </c>
      <c r="AX217">
        <v>18</v>
      </c>
      <c r="AY217" t="s">
        <v>6</v>
      </c>
      <c r="BL217" s="14">
        <f t="shared" si="22"/>
        <v>0</v>
      </c>
    </row>
    <row r="218" spans="1:64" x14ac:dyDescent="0.25">
      <c r="A218">
        <v>1</v>
      </c>
      <c r="B218">
        <v>19</v>
      </c>
      <c r="C218" t="s">
        <v>2</v>
      </c>
      <c r="P218" s="14">
        <f t="shared" si="24"/>
        <v>0</v>
      </c>
      <c r="R218">
        <v>19</v>
      </c>
      <c r="S218" t="s">
        <v>2</v>
      </c>
      <c r="AF218" s="14">
        <f t="shared" si="23"/>
        <v>0</v>
      </c>
      <c r="AH218">
        <v>19</v>
      </c>
      <c r="AI218" t="s">
        <v>2</v>
      </c>
      <c r="AV218" s="14">
        <f t="shared" si="21"/>
        <v>0</v>
      </c>
      <c r="AX218">
        <v>19</v>
      </c>
      <c r="AY218" t="s">
        <v>2</v>
      </c>
      <c r="BL218" s="14">
        <f t="shared" si="22"/>
        <v>0</v>
      </c>
    </row>
    <row r="219" spans="1:64" x14ac:dyDescent="0.25">
      <c r="A219">
        <v>2</v>
      </c>
      <c r="B219">
        <v>19</v>
      </c>
      <c r="C219" t="s">
        <v>3</v>
      </c>
      <c r="P219" s="14">
        <f t="shared" si="24"/>
        <v>0</v>
      </c>
      <c r="R219">
        <v>19</v>
      </c>
      <c r="S219" t="s">
        <v>3</v>
      </c>
      <c r="AF219" s="14">
        <f t="shared" si="23"/>
        <v>0</v>
      </c>
      <c r="AH219">
        <v>19</v>
      </c>
      <c r="AI219" t="s">
        <v>3</v>
      </c>
      <c r="AV219" s="14">
        <f t="shared" si="21"/>
        <v>0</v>
      </c>
      <c r="AX219">
        <v>19</v>
      </c>
      <c r="AY219" t="s">
        <v>3</v>
      </c>
      <c r="BL219" s="14">
        <f t="shared" si="22"/>
        <v>0</v>
      </c>
    </row>
    <row r="220" spans="1:64" x14ac:dyDescent="0.25">
      <c r="A220">
        <v>3</v>
      </c>
      <c r="B220">
        <v>19</v>
      </c>
      <c r="C220" t="s">
        <v>4</v>
      </c>
      <c r="P220" s="14">
        <f t="shared" si="24"/>
        <v>0</v>
      </c>
      <c r="R220">
        <v>19</v>
      </c>
      <c r="S220" t="s">
        <v>4</v>
      </c>
      <c r="AF220" s="14">
        <f t="shared" si="23"/>
        <v>0</v>
      </c>
      <c r="AH220">
        <v>19</v>
      </c>
      <c r="AI220" t="s">
        <v>4</v>
      </c>
      <c r="AV220" s="14">
        <f t="shared" si="21"/>
        <v>0</v>
      </c>
      <c r="AX220">
        <v>19</v>
      </c>
      <c r="AY220" t="s">
        <v>4</v>
      </c>
      <c r="BL220" s="14">
        <f t="shared" si="22"/>
        <v>0</v>
      </c>
    </row>
    <row r="221" spans="1:64" x14ac:dyDescent="0.25">
      <c r="A221">
        <v>4</v>
      </c>
      <c r="B221">
        <v>19</v>
      </c>
      <c r="C221" t="s">
        <v>5</v>
      </c>
      <c r="P221" s="14">
        <f t="shared" si="24"/>
        <v>0</v>
      </c>
      <c r="R221">
        <v>19</v>
      </c>
      <c r="S221" t="s">
        <v>5</v>
      </c>
      <c r="AF221" s="14">
        <f t="shared" si="23"/>
        <v>0</v>
      </c>
      <c r="AH221">
        <v>19</v>
      </c>
      <c r="AI221" t="s">
        <v>5</v>
      </c>
      <c r="AV221" s="14">
        <f t="shared" si="21"/>
        <v>0</v>
      </c>
      <c r="AX221">
        <v>19</v>
      </c>
      <c r="AY221" t="s">
        <v>5</v>
      </c>
      <c r="BL221" s="14">
        <f t="shared" si="22"/>
        <v>0</v>
      </c>
    </row>
    <row r="222" spans="1:64" x14ac:dyDescent="0.25">
      <c r="A222">
        <v>5</v>
      </c>
      <c r="B222">
        <v>19</v>
      </c>
      <c r="C222" t="s">
        <v>6</v>
      </c>
      <c r="P222" s="14">
        <f t="shared" si="24"/>
        <v>0</v>
      </c>
      <c r="R222">
        <v>19</v>
      </c>
      <c r="S222" t="s">
        <v>6</v>
      </c>
      <c r="AF222" s="14">
        <f t="shared" si="23"/>
        <v>0</v>
      </c>
      <c r="AH222">
        <v>19</v>
      </c>
      <c r="AI222" t="s">
        <v>6</v>
      </c>
      <c r="AV222" s="14">
        <f t="shared" si="21"/>
        <v>0</v>
      </c>
      <c r="AX222">
        <v>19</v>
      </c>
      <c r="AY222" t="s">
        <v>6</v>
      </c>
      <c r="BL222" s="14">
        <f t="shared" si="22"/>
        <v>0</v>
      </c>
    </row>
    <row r="223" spans="1:64" x14ac:dyDescent="0.25">
      <c r="A223">
        <v>1</v>
      </c>
      <c r="B223">
        <v>20</v>
      </c>
      <c r="C223" t="s">
        <v>2</v>
      </c>
      <c r="P223" s="14">
        <f t="shared" si="24"/>
        <v>0</v>
      </c>
      <c r="R223">
        <v>20</v>
      </c>
      <c r="S223" t="s">
        <v>2</v>
      </c>
      <c r="AF223" s="14">
        <f t="shared" si="23"/>
        <v>0</v>
      </c>
      <c r="AH223">
        <v>20</v>
      </c>
      <c r="AI223" t="s">
        <v>2</v>
      </c>
      <c r="AV223" s="14">
        <f t="shared" si="21"/>
        <v>0</v>
      </c>
      <c r="AX223">
        <v>20</v>
      </c>
      <c r="AY223" t="s">
        <v>2</v>
      </c>
      <c r="BL223" s="14">
        <f t="shared" si="22"/>
        <v>0</v>
      </c>
    </row>
    <row r="224" spans="1:64" x14ac:dyDescent="0.25">
      <c r="A224">
        <v>2</v>
      </c>
      <c r="B224">
        <v>20</v>
      </c>
      <c r="C224" t="s">
        <v>3</v>
      </c>
      <c r="P224" s="14">
        <f t="shared" si="24"/>
        <v>0</v>
      </c>
      <c r="R224">
        <v>20</v>
      </c>
      <c r="S224" t="s">
        <v>3</v>
      </c>
      <c r="AF224" s="14">
        <f t="shared" si="23"/>
        <v>0</v>
      </c>
      <c r="AH224">
        <v>20</v>
      </c>
      <c r="AI224" t="s">
        <v>3</v>
      </c>
      <c r="AV224" s="14">
        <f t="shared" si="21"/>
        <v>0</v>
      </c>
      <c r="AX224">
        <v>20</v>
      </c>
      <c r="AY224" t="s">
        <v>3</v>
      </c>
      <c r="BL224" s="14">
        <f t="shared" si="22"/>
        <v>0</v>
      </c>
    </row>
    <row r="225" spans="1:64" x14ac:dyDescent="0.25">
      <c r="A225">
        <v>3</v>
      </c>
      <c r="B225">
        <v>20</v>
      </c>
      <c r="C225" t="s">
        <v>4</v>
      </c>
      <c r="P225" s="14">
        <f t="shared" si="24"/>
        <v>0</v>
      </c>
      <c r="R225">
        <v>20</v>
      </c>
      <c r="S225" t="s">
        <v>4</v>
      </c>
      <c r="AF225" s="14">
        <f t="shared" si="23"/>
        <v>0</v>
      </c>
      <c r="AH225">
        <v>20</v>
      </c>
      <c r="AI225" t="s">
        <v>4</v>
      </c>
      <c r="AV225" s="14">
        <f t="shared" si="21"/>
        <v>0</v>
      </c>
      <c r="AX225">
        <v>20</v>
      </c>
      <c r="AY225" t="s">
        <v>4</v>
      </c>
      <c r="BL225" s="14">
        <f t="shared" si="22"/>
        <v>0</v>
      </c>
    </row>
    <row r="226" spans="1:64" x14ac:dyDescent="0.25">
      <c r="A226">
        <v>4</v>
      </c>
      <c r="B226">
        <v>20</v>
      </c>
      <c r="C226" t="s">
        <v>5</v>
      </c>
      <c r="P226" s="14">
        <f t="shared" si="24"/>
        <v>0</v>
      </c>
      <c r="R226">
        <v>20</v>
      </c>
      <c r="S226" t="s">
        <v>5</v>
      </c>
      <c r="AF226" s="14">
        <f t="shared" si="23"/>
        <v>0</v>
      </c>
      <c r="AH226">
        <v>20</v>
      </c>
      <c r="AI226" t="s">
        <v>5</v>
      </c>
      <c r="AV226" s="14">
        <f t="shared" si="21"/>
        <v>0</v>
      </c>
      <c r="AX226">
        <v>20</v>
      </c>
      <c r="AY226" t="s">
        <v>5</v>
      </c>
      <c r="BL226" s="14">
        <f t="shared" si="22"/>
        <v>0</v>
      </c>
    </row>
    <row r="227" spans="1:64" x14ac:dyDescent="0.25">
      <c r="A227">
        <v>5</v>
      </c>
      <c r="B227">
        <v>20</v>
      </c>
      <c r="C227" t="s">
        <v>6</v>
      </c>
      <c r="P227" s="14">
        <f t="shared" si="24"/>
        <v>0</v>
      </c>
      <c r="R227">
        <v>20</v>
      </c>
      <c r="S227" t="s">
        <v>6</v>
      </c>
      <c r="AF227" s="14">
        <f t="shared" si="23"/>
        <v>0</v>
      </c>
      <c r="AH227">
        <v>20</v>
      </c>
      <c r="AI227" t="s">
        <v>6</v>
      </c>
      <c r="AV227" s="14">
        <f t="shared" si="21"/>
        <v>0</v>
      </c>
      <c r="AX227">
        <v>20</v>
      </c>
      <c r="AY227" t="s">
        <v>6</v>
      </c>
      <c r="BL227" s="14">
        <f t="shared" si="22"/>
        <v>0</v>
      </c>
    </row>
    <row r="228" spans="1:64" x14ac:dyDescent="0.25">
      <c r="A228">
        <v>1</v>
      </c>
      <c r="B228">
        <v>21</v>
      </c>
      <c r="C228" t="s">
        <v>2</v>
      </c>
      <c r="P228" s="14">
        <f t="shared" si="24"/>
        <v>0</v>
      </c>
      <c r="R228">
        <v>21</v>
      </c>
      <c r="S228" t="s">
        <v>2</v>
      </c>
      <c r="AF228" s="14">
        <f t="shared" si="23"/>
        <v>0</v>
      </c>
      <c r="AH228">
        <v>21</v>
      </c>
      <c r="AI228" t="s">
        <v>2</v>
      </c>
      <c r="AV228" s="14">
        <f t="shared" si="21"/>
        <v>0</v>
      </c>
      <c r="AX228">
        <v>21</v>
      </c>
      <c r="AY228" t="s">
        <v>2</v>
      </c>
      <c r="BL228" s="14">
        <f t="shared" si="22"/>
        <v>0</v>
      </c>
    </row>
    <row r="229" spans="1:64" x14ac:dyDescent="0.25">
      <c r="A229">
        <v>2</v>
      </c>
      <c r="B229">
        <v>21</v>
      </c>
      <c r="C229" t="s">
        <v>3</v>
      </c>
      <c r="P229" s="14">
        <f t="shared" si="24"/>
        <v>0</v>
      </c>
      <c r="R229">
        <v>21</v>
      </c>
      <c r="S229" t="s">
        <v>3</v>
      </c>
      <c r="AF229" s="14">
        <f t="shared" si="23"/>
        <v>0</v>
      </c>
      <c r="AH229">
        <v>21</v>
      </c>
      <c r="AI229" t="s">
        <v>3</v>
      </c>
      <c r="AV229" s="14">
        <f t="shared" si="21"/>
        <v>0</v>
      </c>
      <c r="AX229">
        <v>21</v>
      </c>
      <c r="AY229" t="s">
        <v>3</v>
      </c>
      <c r="BL229" s="14">
        <f t="shared" si="22"/>
        <v>0</v>
      </c>
    </row>
    <row r="230" spans="1:64" x14ac:dyDescent="0.25">
      <c r="A230">
        <v>3</v>
      </c>
      <c r="B230">
        <v>21</v>
      </c>
      <c r="C230" t="s">
        <v>4</v>
      </c>
      <c r="P230" s="14">
        <f t="shared" si="24"/>
        <v>0</v>
      </c>
      <c r="R230">
        <v>21</v>
      </c>
      <c r="S230" t="s">
        <v>4</v>
      </c>
      <c r="AF230" s="14">
        <f t="shared" si="23"/>
        <v>0</v>
      </c>
      <c r="AH230">
        <v>21</v>
      </c>
      <c r="AI230" t="s">
        <v>4</v>
      </c>
      <c r="AV230" s="14">
        <f t="shared" si="21"/>
        <v>0</v>
      </c>
      <c r="AX230">
        <v>21</v>
      </c>
      <c r="AY230" t="s">
        <v>4</v>
      </c>
      <c r="BL230" s="14">
        <f t="shared" si="22"/>
        <v>0</v>
      </c>
    </row>
    <row r="231" spans="1:64" x14ac:dyDescent="0.25">
      <c r="A231">
        <v>4</v>
      </c>
      <c r="B231">
        <v>21</v>
      </c>
      <c r="C231" t="s">
        <v>5</v>
      </c>
      <c r="P231" s="14">
        <f t="shared" si="24"/>
        <v>0</v>
      </c>
      <c r="R231">
        <v>21</v>
      </c>
      <c r="S231" t="s">
        <v>5</v>
      </c>
      <c r="AF231" s="14">
        <f t="shared" si="23"/>
        <v>0</v>
      </c>
      <c r="AH231">
        <v>21</v>
      </c>
      <c r="AI231" t="s">
        <v>5</v>
      </c>
      <c r="AV231" s="14">
        <f t="shared" si="21"/>
        <v>0</v>
      </c>
      <c r="AX231">
        <v>21</v>
      </c>
      <c r="AY231" t="s">
        <v>5</v>
      </c>
      <c r="BL231" s="14">
        <f t="shared" si="22"/>
        <v>0</v>
      </c>
    </row>
    <row r="232" spans="1:64" x14ac:dyDescent="0.25">
      <c r="A232">
        <v>5</v>
      </c>
      <c r="B232">
        <v>21</v>
      </c>
      <c r="C232" t="s">
        <v>6</v>
      </c>
      <c r="P232" s="14">
        <f t="shared" si="24"/>
        <v>0</v>
      </c>
      <c r="R232">
        <v>21</v>
      </c>
      <c r="S232" t="s">
        <v>6</v>
      </c>
      <c r="AF232" s="14">
        <f t="shared" si="23"/>
        <v>0</v>
      </c>
      <c r="AH232">
        <v>21</v>
      </c>
      <c r="AI232" t="s">
        <v>6</v>
      </c>
      <c r="AV232" s="14">
        <f t="shared" si="21"/>
        <v>0</v>
      </c>
      <c r="AX232">
        <v>21</v>
      </c>
      <c r="AY232" t="s">
        <v>6</v>
      </c>
      <c r="BL232" s="14">
        <f t="shared" si="22"/>
        <v>0</v>
      </c>
    </row>
    <row r="233" spans="1:64" x14ac:dyDescent="0.25">
      <c r="AX233">
        <v>61</v>
      </c>
      <c r="AY233" t="s">
        <v>6</v>
      </c>
      <c r="BL233" s="3">
        <f>SUM(AZ233:BK233)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M233"/>
  <sheetViews>
    <sheetView workbookViewId="0">
      <selection activeCell="D5" sqref="D4:D5"/>
    </sheetView>
  </sheetViews>
  <sheetFormatPr defaultRowHeight="14.3" x14ac:dyDescent="0.25"/>
  <sheetData>
    <row r="1" spans="1:65" x14ac:dyDescent="0.25">
      <c r="B1" s="1" t="s">
        <v>7</v>
      </c>
      <c r="C1" s="1"/>
      <c r="R1" s="1" t="s">
        <v>8</v>
      </c>
      <c r="AH1" s="1" t="s">
        <v>9</v>
      </c>
      <c r="AX1" t="s">
        <v>10</v>
      </c>
    </row>
    <row r="2" spans="1:65" x14ac:dyDescent="0.25">
      <c r="B2" s="1"/>
      <c r="C2" s="1"/>
      <c r="R2" s="1"/>
      <c r="AH2" s="1"/>
    </row>
    <row r="3" spans="1:65" x14ac:dyDescent="0.25">
      <c r="B3" s="2" t="str">
        <f>B18</f>
        <v>Demand agricultural withdrawal for each Zone [km3 per month] - GFDL-ESM2M</v>
      </c>
      <c r="C3" s="1"/>
      <c r="D3">
        <v>1</v>
      </c>
      <c r="E3">
        <v>2</v>
      </c>
      <c r="F3">
        <v>3</v>
      </c>
      <c r="G3">
        <v>4</v>
      </c>
      <c r="H3">
        <v>5</v>
      </c>
      <c r="I3">
        <v>6</v>
      </c>
      <c r="J3">
        <v>7</v>
      </c>
      <c r="K3">
        <v>8</v>
      </c>
      <c r="L3">
        <v>9</v>
      </c>
      <c r="M3">
        <v>10</v>
      </c>
      <c r="N3">
        <v>11</v>
      </c>
      <c r="O3">
        <v>12</v>
      </c>
      <c r="P3" t="s">
        <v>13</v>
      </c>
      <c r="R3" t="str">
        <f>R18</f>
        <v>Demand agricultural withdrawal for each Zone [km3 per month] - HadGEM2-ES</v>
      </c>
      <c r="S3" s="1"/>
      <c r="T3">
        <v>1</v>
      </c>
      <c r="U3">
        <v>2</v>
      </c>
      <c r="V3">
        <v>3</v>
      </c>
      <c r="W3">
        <v>4</v>
      </c>
      <c r="X3">
        <v>5</v>
      </c>
      <c r="Y3">
        <v>6</v>
      </c>
      <c r="Z3">
        <v>7</v>
      </c>
      <c r="AA3">
        <v>8</v>
      </c>
      <c r="AB3">
        <v>9</v>
      </c>
      <c r="AC3">
        <v>10</v>
      </c>
      <c r="AD3">
        <v>11</v>
      </c>
      <c r="AE3">
        <v>12</v>
      </c>
      <c r="AF3" t="s">
        <v>13</v>
      </c>
      <c r="AH3" t="str">
        <f>AH18</f>
        <v>Demand agricultural withdrawal for each Zone [km3 per month] - IPSL-CM5A-LR</v>
      </c>
      <c r="AI3" s="1"/>
      <c r="AJ3">
        <v>1</v>
      </c>
      <c r="AK3">
        <v>2</v>
      </c>
      <c r="AL3">
        <v>3</v>
      </c>
      <c r="AM3">
        <v>4</v>
      </c>
      <c r="AN3">
        <v>5</v>
      </c>
      <c r="AO3">
        <v>6</v>
      </c>
      <c r="AP3">
        <v>7</v>
      </c>
      <c r="AQ3">
        <v>8</v>
      </c>
      <c r="AR3">
        <v>9</v>
      </c>
      <c r="AS3">
        <v>10</v>
      </c>
      <c r="AT3">
        <v>11</v>
      </c>
      <c r="AU3">
        <v>12</v>
      </c>
      <c r="AV3" t="s">
        <v>13</v>
      </c>
      <c r="AX3" t="str">
        <f>AX18</f>
        <v>Demand agricultural withdrawal for each Zone [km3 per month] - MIROC5</v>
      </c>
      <c r="AY3" s="1"/>
      <c r="AZ3">
        <v>1</v>
      </c>
      <c r="BA3">
        <v>2</v>
      </c>
      <c r="BB3">
        <v>3</v>
      </c>
      <c r="BC3">
        <v>4</v>
      </c>
      <c r="BD3">
        <v>5</v>
      </c>
      <c r="BE3">
        <v>6</v>
      </c>
      <c r="BF3">
        <v>7</v>
      </c>
      <c r="BG3">
        <v>8</v>
      </c>
      <c r="BH3">
        <v>9</v>
      </c>
      <c r="BI3">
        <v>10</v>
      </c>
      <c r="BJ3">
        <v>11</v>
      </c>
      <c r="BK3">
        <v>12</v>
      </c>
      <c r="BL3" t="s">
        <v>13</v>
      </c>
    </row>
    <row r="4" spans="1:65" x14ac:dyDescent="0.25">
      <c r="A4">
        <v>1</v>
      </c>
      <c r="B4" s="2" t="s">
        <v>12</v>
      </c>
      <c r="C4" t="s">
        <v>2</v>
      </c>
      <c r="D4" s="3">
        <f t="shared" ref="D4:O8" si="0">SUMPRODUCT(--($A$20:$A$124=$A4),D$20:D$124)</f>
        <v>2.7842499999999999E-2</v>
      </c>
      <c r="E4" s="3">
        <f t="shared" si="0"/>
        <v>1.5969999999999998E-2</v>
      </c>
      <c r="F4" s="3">
        <f t="shared" si="0"/>
        <v>2.8372500000000002E-2</v>
      </c>
      <c r="G4" s="3">
        <f t="shared" si="0"/>
        <v>8.0477500000000007E-2</v>
      </c>
      <c r="H4" s="3">
        <f t="shared" si="0"/>
        <v>0.135125</v>
      </c>
      <c r="I4" s="3">
        <f t="shared" si="0"/>
        <v>0.14104</v>
      </c>
      <c r="J4" s="3">
        <f t="shared" si="0"/>
        <v>0.1819625</v>
      </c>
      <c r="K4" s="3">
        <f t="shared" si="0"/>
        <v>0.22967499999999996</v>
      </c>
      <c r="L4" s="3">
        <f t="shared" si="0"/>
        <v>0.26593250000000007</v>
      </c>
      <c r="M4" s="3">
        <f t="shared" si="0"/>
        <v>0.26556750000000001</v>
      </c>
      <c r="N4" s="3">
        <f t="shared" si="0"/>
        <v>0.20462249999999998</v>
      </c>
      <c r="O4" s="3">
        <f t="shared" si="0"/>
        <v>7.3205000000000006E-2</v>
      </c>
      <c r="P4" s="4">
        <f>SUM(D4:O4)</f>
        <v>1.6497924999999998</v>
      </c>
      <c r="Q4" s="6"/>
      <c r="R4" s="2" t="s">
        <v>12</v>
      </c>
      <c r="S4" t="s">
        <v>2</v>
      </c>
      <c r="T4" s="6">
        <f t="shared" ref="T4:AE8" si="1">SUMPRODUCT(--($A$20:$A$124=$A4),T$20:T$124)</f>
        <v>3.0439999999999998E-2</v>
      </c>
      <c r="U4" s="6">
        <f t="shared" si="1"/>
        <v>4.1739999999999999E-2</v>
      </c>
      <c r="V4" s="6">
        <f t="shared" si="1"/>
        <v>6.1984999999999998E-2</v>
      </c>
      <c r="W4" s="6">
        <f t="shared" si="1"/>
        <v>0.14510000000000001</v>
      </c>
      <c r="X4" s="6">
        <f t="shared" si="1"/>
        <v>0.22926500000000002</v>
      </c>
      <c r="Y4" s="6">
        <f t="shared" si="1"/>
        <v>0.25973999999999997</v>
      </c>
      <c r="Z4" s="6">
        <f t="shared" si="1"/>
        <v>0.32873000000000002</v>
      </c>
      <c r="AA4" s="6">
        <f t="shared" si="1"/>
        <v>0.40380500000000003</v>
      </c>
      <c r="AB4" s="6">
        <f t="shared" si="1"/>
        <v>0.43058999999999997</v>
      </c>
      <c r="AC4" s="6">
        <f t="shared" si="1"/>
        <v>0.45371499999999998</v>
      </c>
      <c r="AD4" s="6">
        <f t="shared" si="1"/>
        <v>0.23353499999999996</v>
      </c>
      <c r="AE4" s="6">
        <f t="shared" si="1"/>
        <v>4.2365E-2</v>
      </c>
      <c r="AF4" s="4">
        <f>SUM(T4:AE4)</f>
        <v>2.6610100000000001</v>
      </c>
      <c r="AG4" s="6"/>
      <c r="AH4" s="2" t="s">
        <v>12</v>
      </c>
      <c r="AI4" t="s">
        <v>2</v>
      </c>
      <c r="AJ4" s="6">
        <f t="shared" ref="AJ4:AU8" si="2">SUMPRODUCT(--($A$20:$A$124=$A4),AJ$20:AJ$124)</f>
        <v>2.6240000000000003E-2</v>
      </c>
      <c r="AK4" s="6">
        <f t="shared" si="2"/>
        <v>2.8924999999999996E-2</v>
      </c>
      <c r="AL4" s="6">
        <f t="shared" si="2"/>
        <v>4.2999999999999997E-2</v>
      </c>
      <c r="AM4" s="6">
        <f t="shared" si="2"/>
        <v>0.11968499999999997</v>
      </c>
      <c r="AN4" s="6">
        <f t="shared" si="2"/>
        <v>0.20109499999999997</v>
      </c>
      <c r="AO4" s="6">
        <f t="shared" si="2"/>
        <v>0.24365000000000001</v>
      </c>
      <c r="AP4" s="6">
        <f t="shared" si="2"/>
        <v>0.32343</v>
      </c>
      <c r="AQ4" s="6">
        <f t="shared" si="2"/>
        <v>0.39956000000000008</v>
      </c>
      <c r="AR4" s="6">
        <f t="shared" si="2"/>
        <v>0.43216999999999994</v>
      </c>
      <c r="AS4" s="6">
        <f t="shared" si="2"/>
        <v>0.498525</v>
      </c>
      <c r="AT4" s="6">
        <f t="shared" si="2"/>
        <v>0.277665</v>
      </c>
      <c r="AU4" s="6">
        <f t="shared" si="2"/>
        <v>8.0810000000000021E-2</v>
      </c>
      <c r="AV4" s="4">
        <f>SUM(AJ4:AU4)</f>
        <v>2.6747549999999998</v>
      </c>
      <c r="AX4" s="2" t="s">
        <v>12</v>
      </c>
      <c r="AY4" t="s">
        <v>2</v>
      </c>
      <c r="AZ4" s="6">
        <f t="shared" ref="AZ4:BK8" si="3">SUMPRODUCT(--($A$20:$A$124=$A4),AZ$20:AZ$124)</f>
        <v>2.2714999999999999E-2</v>
      </c>
      <c r="BA4" s="6">
        <f t="shared" si="3"/>
        <v>2.5509999999999998E-2</v>
      </c>
      <c r="BB4" s="6">
        <f t="shared" si="3"/>
        <v>3.8344999999999997E-2</v>
      </c>
      <c r="BC4" s="6">
        <f t="shared" si="3"/>
        <v>0.10166</v>
      </c>
      <c r="BD4" s="6">
        <f t="shared" si="3"/>
        <v>0.19969500000000001</v>
      </c>
      <c r="BE4" s="6">
        <f t="shared" si="3"/>
        <v>0.23232</v>
      </c>
      <c r="BF4" s="6">
        <f t="shared" si="3"/>
        <v>0.32139000000000001</v>
      </c>
      <c r="BG4" s="6">
        <f t="shared" si="3"/>
        <v>0.39756999999999998</v>
      </c>
      <c r="BH4" s="6">
        <f t="shared" si="3"/>
        <v>0.43161500000000003</v>
      </c>
      <c r="BI4" s="6">
        <f t="shared" si="3"/>
        <v>0.470495</v>
      </c>
      <c r="BJ4" s="6">
        <f t="shared" si="3"/>
        <v>0.23060999999999998</v>
      </c>
      <c r="BK4" s="6">
        <f t="shared" si="3"/>
        <v>7.3914999999999995E-2</v>
      </c>
      <c r="BL4" s="4">
        <f>SUM(AZ4:BK4)</f>
        <v>2.5458400000000001</v>
      </c>
    </row>
    <row r="5" spans="1:65" x14ac:dyDescent="0.25">
      <c r="A5">
        <v>2</v>
      </c>
      <c r="B5" s="2" t="s">
        <v>12</v>
      </c>
      <c r="C5" t="s">
        <v>3</v>
      </c>
      <c r="D5" s="3">
        <f t="shared" si="0"/>
        <v>2.4392499999999998E-2</v>
      </c>
      <c r="E5" s="3">
        <f t="shared" si="0"/>
        <v>1.8317500000000004E-2</v>
      </c>
      <c r="F5" s="3">
        <f t="shared" si="0"/>
        <v>2.4192500000000002E-2</v>
      </c>
      <c r="G5" s="3">
        <f t="shared" si="0"/>
        <v>7.6029999999999986E-2</v>
      </c>
      <c r="H5" s="3">
        <f t="shared" si="0"/>
        <v>0.12490000000000001</v>
      </c>
      <c r="I5" s="3">
        <f t="shared" si="0"/>
        <v>0.13757500000000003</v>
      </c>
      <c r="J5" s="3">
        <f t="shared" si="0"/>
        <v>0.19056500000000001</v>
      </c>
      <c r="K5" s="3">
        <f t="shared" si="0"/>
        <v>0.23637750000000005</v>
      </c>
      <c r="L5" s="3">
        <f t="shared" si="0"/>
        <v>0.2686675</v>
      </c>
      <c r="M5" s="3">
        <f t="shared" si="0"/>
        <v>0.3058225</v>
      </c>
      <c r="N5" s="3">
        <f t="shared" si="0"/>
        <v>0.251135</v>
      </c>
      <c r="O5" s="3">
        <f t="shared" si="0"/>
        <v>6.8082500000000004E-2</v>
      </c>
      <c r="P5" s="4">
        <f>SUM(D5:O5)</f>
        <v>1.7260575</v>
      </c>
      <c r="Q5" s="6"/>
      <c r="R5" s="2" t="s">
        <v>12</v>
      </c>
      <c r="S5" t="s">
        <v>3</v>
      </c>
      <c r="T5" s="6">
        <f t="shared" si="1"/>
        <v>1.7259999999999998E-2</v>
      </c>
      <c r="U5" s="6">
        <f t="shared" si="1"/>
        <v>2.4215E-2</v>
      </c>
      <c r="V5" s="6">
        <f t="shared" si="1"/>
        <v>4.5789999999999997E-2</v>
      </c>
      <c r="W5" s="6">
        <f t="shared" si="1"/>
        <v>0.11448499999999999</v>
      </c>
      <c r="X5" s="6">
        <f t="shared" si="1"/>
        <v>0.18251000000000003</v>
      </c>
      <c r="Y5" s="6">
        <f t="shared" si="1"/>
        <v>0.23141000000000003</v>
      </c>
      <c r="Z5" s="6">
        <f t="shared" si="1"/>
        <v>0.31083</v>
      </c>
      <c r="AA5" s="6">
        <f t="shared" si="1"/>
        <v>0.3904149999999999</v>
      </c>
      <c r="AB5" s="6">
        <f t="shared" si="1"/>
        <v>0.42942000000000002</v>
      </c>
      <c r="AC5" s="6">
        <f t="shared" si="1"/>
        <v>0.48570999999999998</v>
      </c>
      <c r="AD5" s="6">
        <f t="shared" si="1"/>
        <v>0.28275</v>
      </c>
      <c r="AE5" s="6">
        <f t="shared" si="1"/>
        <v>7.3720000000000008E-2</v>
      </c>
      <c r="AF5" s="4">
        <f t="shared" ref="AF5:AF15" si="4">SUM(T5:AE5)</f>
        <v>2.5885150000000001</v>
      </c>
      <c r="AG5" s="6"/>
      <c r="AH5" s="2" t="s">
        <v>12</v>
      </c>
      <c r="AI5" t="s">
        <v>3</v>
      </c>
      <c r="AJ5" s="6">
        <f t="shared" si="2"/>
        <v>4.1775000000000007E-2</v>
      </c>
      <c r="AK5" s="6">
        <f t="shared" si="2"/>
        <v>2.214E-2</v>
      </c>
      <c r="AL5" s="6">
        <f t="shared" si="2"/>
        <v>4.0189999999999997E-2</v>
      </c>
      <c r="AM5" s="6">
        <f t="shared" si="2"/>
        <v>0.111085</v>
      </c>
      <c r="AN5" s="6">
        <f t="shared" si="2"/>
        <v>0.18012999999999998</v>
      </c>
      <c r="AO5" s="6">
        <f t="shared" si="2"/>
        <v>0.22599499999999997</v>
      </c>
      <c r="AP5" s="6">
        <f t="shared" si="2"/>
        <v>0.314</v>
      </c>
      <c r="AQ5" s="6">
        <f t="shared" si="2"/>
        <v>0.39547500000000002</v>
      </c>
      <c r="AR5" s="6">
        <f t="shared" si="2"/>
        <v>0.44243999999999994</v>
      </c>
      <c r="AS5" s="6">
        <f t="shared" si="2"/>
        <v>0.47573999999999994</v>
      </c>
      <c r="AT5" s="6">
        <f t="shared" si="2"/>
        <v>0.29011500000000001</v>
      </c>
      <c r="AU5" s="6">
        <f t="shared" si="2"/>
        <v>0.12145</v>
      </c>
      <c r="AV5" s="4">
        <f t="shared" ref="AV5:AV8" si="5">SUM(AJ5:AU5)</f>
        <v>2.6605349999999999</v>
      </c>
      <c r="AX5" s="2" t="s">
        <v>12</v>
      </c>
      <c r="AY5" t="s">
        <v>3</v>
      </c>
      <c r="AZ5" s="6">
        <f t="shared" si="3"/>
        <v>1.7565000000000001E-2</v>
      </c>
      <c r="BA5" s="6">
        <f t="shared" si="3"/>
        <v>3.2954999999999998E-2</v>
      </c>
      <c r="BB5" s="6">
        <f t="shared" si="3"/>
        <v>6.6909999999999983E-2</v>
      </c>
      <c r="BC5" s="6">
        <f t="shared" si="3"/>
        <v>0.13537000000000002</v>
      </c>
      <c r="BD5" s="6">
        <f t="shared" si="3"/>
        <v>0.19443500000000002</v>
      </c>
      <c r="BE5" s="6">
        <f t="shared" si="3"/>
        <v>0.23472999999999999</v>
      </c>
      <c r="BF5" s="6">
        <f t="shared" si="3"/>
        <v>0.31329499999999999</v>
      </c>
      <c r="BG5" s="6">
        <f t="shared" si="3"/>
        <v>0.39452999999999999</v>
      </c>
      <c r="BH5" s="6">
        <f t="shared" si="3"/>
        <v>0.44058999999999998</v>
      </c>
      <c r="BI5" s="6">
        <f t="shared" si="3"/>
        <v>0.47530499999999998</v>
      </c>
      <c r="BJ5" s="6">
        <f t="shared" si="3"/>
        <v>0.31251500000000004</v>
      </c>
      <c r="BK5" s="6">
        <f t="shared" si="3"/>
        <v>6.8019999999999997E-2</v>
      </c>
      <c r="BL5" s="4">
        <f t="shared" ref="BL5:BL8" si="6">SUM(AZ5:BK5)</f>
        <v>2.6862200000000001</v>
      </c>
    </row>
    <row r="6" spans="1:65" x14ac:dyDescent="0.25">
      <c r="A6">
        <v>3</v>
      </c>
      <c r="B6" s="2" t="s">
        <v>12</v>
      </c>
      <c r="C6" t="s">
        <v>4</v>
      </c>
      <c r="D6" s="3">
        <f t="shared" si="0"/>
        <v>3.2595000000000006E-2</v>
      </c>
      <c r="E6" s="3">
        <f t="shared" si="0"/>
        <v>4.4704999999999995E-2</v>
      </c>
      <c r="F6" s="3">
        <f t="shared" si="0"/>
        <v>7.7372499999999997E-2</v>
      </c>
      <c r="G6" s="3">
        <f t="shared" si="0"/>
        <v>0.12019499999999998</v>
      </c>
      <c r="H6" s="3">
        <f t="shared" si="0"/>
        <v>0.16830000000000003</v>
      </c>
      <c r="I6" s="3">
        <f t="shared" si="0"/>
        <v>0.19174749999999999</v>
      </c>
      <c r="J6" s="3">
        <f t="shared" si="0"/>
        <v>0.24733749999999999</v>
      </c>
      <c r="K6" s="3">
        <f t="shared" si="0"/>
        <v>0.32427</v>
      </c>
      <c r="L6" s="3">
        <f t="shared" si="0"/>
        <v>0.36058499999999999</v>
      </c>
      <c r="M6" s="3">
        <f t="shared" si="0"/>
        <v>0.36647000000000002</v>
      </c>
      <c r="N6" s="3">
        <f t="shared" si="0"/>
        <v>0.26156249999999992</v>
      </c>
      <c r="O6" s="3">
        <f t="shared" si="0"/>
        <v>8.634E-2</v>
      </c>
      <c r="P6" s="4">
        <f>SUM(D6:O6)</f>
        <v>2.2814799999999997</v>
      </c>
      <c r="Q6" s="6"/>
      <c r="R6" s="2" t="s">
        <v>12</v>
      </c>
      <c r="S6" t="s">
        <v>4</v>
      </c>
      <c r="T6" s="6">
        <f t="shared" si="1"/>
        <v>3.2705000000000005E-2</v>
      </c>
      <c r="U6" s="6">
        <f t="shared" si="1"/>
        <v>4.8904999999999997E-2</v>
      </c>
      <c r="V6" s="6">
        <f t="shared" si="1"/>
        <v>7.8339999999999993E-2</v>
      </c>
      <c r="W6" s="6">
        <f t="shared" si="1"/>
        <v>0.15146000000000001</v>
      </c>
      <c r="X6" s="6">
        <f t="shared" si="1"/>
        <v>0.24727499999999999</v>
      </c>
      <c r="Y6" s="6">
        <f t="shared" si="1"/>
        <v>0.316</v>
      </c>
      <c r="Z6" s="6">
        <f t="shared" si="1"/>
        <v>0.40862999999999999</v>
      </c>
      <c r="AA6" s="6">
        <f t="shared" si="1"/>
        <v>0.5256249999999999</v>
      </c>
      <c r="AB6" s="6">
        <f t="shared" si="1"/>
        <v>0.58858999999999995</v>
      </c>
      <c r="AC6" s="6">
        <f t="shared" si="1"/>
        <v>0.57640999999999987</v>
      </c>
      <c r="AD6" s="6">
        <f t="shared" si="1"/>
        <v>0.33874500000000002</v>
      </c>
      <c r="AE6" s="6">
        <f t="shared" si="1"/>
        <v>0.117505</v>
      </c>
      <c r="AF6" s="4">
        <f t="shared" si="4"/>
        <v>3.4301899999999996</v>
      </c>
      <c r="AG6" s="6"/>
      <c r="AH6" s="2" t="s">
        <v>12</v>
      </c>
      <c r="AI6" t="s">
        <v>4</v>
      </c>
      <c r="AJ6" s="6">
        <f t="shared" si="2"/>
        <v>6.6244999999999998E-2</v>
      </c>
      <c r="AK6" s="6">
        <f t="shared" si="2"/>
        <v>5.5169999999999997E-2</v>
      </c>
      <c r="AL6" s="6">
        <f t="shared" si="2"/>
        <v>8.4190000000000001E-2</v>
      </c>
      <c r="AM6" s="6">
        <f t="shared" si="2"/>
        <v>0.15824999999999997</v>
      </c>
      <c r="AN6" s="6">
        <f t="shared" si="2"/>
        <v>0.2369</v>
      </c>
      <c r="AO6" s="6">
        <f t="shared" si="2"/>
        <v>0.29782000000000003</v>
      </c>
      <c r="AP6" s="6">
        <f t="shared" si="2"/>
        <v>0.37642499999999995</v>
      </c>
      <c r="AQ6" s="6">
        <f t="shared" si="2"/>
        <v>0.48535000000000006</v>
      </c>
      <c r="AR6" s="6">
        <f t="shared" si="2"/>
        <v>0.58026499999999992</v>
      </c>
      <c r="AS6" s="6">
        <f t="shared" si="2"/>
        <v>0.58050500000000005</v>
      </c>
      <c r="AT6" s="6">
        <f t="shared" si="2"/>
        <v>0.41877999999999999</v>
      </c>
      <c r="AU6" s="6">
        <f t="shared" si="2"/>
        <v>0.13788500000000001</v>
      </c>
      <c r="AV6" s="4">
        <f t="shared" si="5"/>
        <v>3.4777849999999995</v>
      </c>
      <c r="AX6" s="2" t="s">
        <v>12</v>
      </c>
      <c r="AY6" t="s">
        <v>4</v>
      </c>
      <c r="AZ6" s="6">
        <f t="shared" si="3"/>
        <v>3.8380000000000004E-2</v>
      </c>
      <c r="BA6" s="6">
        <f t="shared" si="3"/>
        <v>3.2215000000000001E-2</v>
      </c>
      <c r="BB6" s="6">
        <f t="shared" si="3"/>
        <v>6.8089999999999998E-2</v>
      </c>
      <c r="BC6" s="6">
        <f t="shared" si="3"/>
        <v>0.13936499999999999</v>
      </c>
      <c r="BD6" s="6">
        <f t="shared" si="3"/>
        <v>0.23347000000000001</v>
      </c>
      <c r="BE6" s="6">
        <f t="shared" si="3"/>
        <v>0.29502</v>
      </c>
      <c r="BF6" s="6">
        <f t="shared" si="3"/>
        <v>0.37781500000000001</v>
      </c>
      <c r="BG6" s="6">
        <f t="shared" si="3"/>
        <v>0.51188</v>
      </c>
      <c r="BH6" s="6">
        <f t="shared" si="3"/>
        <v>0.59445000000000003</v>
      </c>
      <c r="BI6" s="6">
        <f t="shared" si="3"/>
        <v>0.59952499999999997</v>
      </c>
      <c r="BJ6" s="6">
        <f t="shared" si="3"/>
        <v>0.387075</v>
      </c>
      <c r="BK6" s="6">
        <f t="shared" si="3"/>
        <v>0.10674</v>
      </c>
      <c r="BL6" s="4">
        <f t="shared" si="6"/>
        <v>3.3840249999999998</v>
      </c>
    </row>
    <row r="7" spans="1:65" x14ac:dyDescent="0.25">
      <c r="A7">
        <v>4</v>
      </c>
      <c r="B7" s="2" t="s">
        <v>12</v>
      </c>
      <c r="C7" t="s">
        <v>5</v>
      </c>
      <c r="D7" s="3">
        <f t="shared" si="0"/>
        <v>7.4082500000000009E-2</v>
      </c>
      <c r="E7" s="3">
        <f t="shared" si="0"/>
        <v>6.43175E-2</v>
      </c>
      <c r="F7" s="3">
        <f t="shared" si="0"/>
        <v>0.12627249999999998</v>
      </c>
      <c r="G7" s="3">
        <f t="shared" si="0"/>
        <v>0.20963749999999998</v>
      </c>
      <c r="H7" s="3">
        <f t="shared" si="0"/>
        <v>0.33680500000000008</v>
      </c>
      <c r="I7" s="3">
        <f t="shared" si="0"/>
        <v>0.37474000000000002</v>
      </c>
      <c r="J7" s="3">
        <f t="shared" si="0"/>
        <v>0.51787249999999996</v>
      </c>
      <c r="K7" s="3">
        <f t="shared" si="0"/>
        <v>0.65257750000000003</v>
      </c>
      <c r="L7" s="3">
        <f t="shared" si="0"/>
        <v>0.74761750000000005</v>
      </c>
      <c r="M7" s="3">
        <f t="shared" si="0"/>
        <v>0.73412750000000004</v>
      </c>
      <c r="N7" s="3">
        <f t="shared" si="0"/>
        <v>0.53455000000000008</v>
      </c>
      <c r="O7" s="3">
        <f t="shared" si="0"/>
        <v>0.12685249999999998</v>
      </c>
      <c r="P7" s="4">
        <f>SUM(D7:O7)</f>
        <v>4.4994525000000003</v>
      </c>
      <c r="Q7" s="6"/>
      <c r="R7" s="2" t="s">
        <v>12</v>
      </c>
      <c r="S7" t="s">
        <v>5</v>
      </c>
      <c r="T7" s="6">
        <f t="shared" si="1"/>
        <v>8.1360000000000002E-2</v>
      </c>
      <c r="U7" s="6">
        <f t="shared" si="1"/>
        <v>0.13497500000000001</v>
      </c>
      <c r="V7" s="6">
        <f t="shared" si="1"/>
        <v>0.25960999999999995</v>
      </c>
      <c r="W7" s="6">
        <f t="shared" si="1"/>
        <v>0.41946999999999995</v>
      </c>
      <c r="X7" s="6">
        <f t="shared" si="1"/>
        <v>0.51924999999999999</v>
      </c>
      <c r="Y7" s="6">
        <f t="shared" si="1"/>
        <v>0.63709499999999997</v>
      </c>
      <c r="Z7" s="6">
        <f t="shared" si="1"/>
        <v>0.8204800000000001</v>
      </c>
      <c r="AA7" s="6">
        <f t="shared" si="1"/>
        <v>1.1075650000000001</v>
      </c>
      <c r="AB7" s="6">
        <f t="shared" si="1"/>
        <v>1.2134199999999999</v>
      </c>
      <c r="AC7" s="6">
        <f t="shared" si="1"/>
        <v>1.1030449999999998</v>
      </c>
      <c r="AD7" s="6">
        <f t="shared" si="1"/>
        <v>0.69054499999999985</v>
      </c>
      <c r="AE7" s="6">
        <f t="shared" si="1"/>
        <v>0.18003</v>
      </c>
      <c r="AF7" s="4">
        <f t="shared" si="4"/>
        <v>7.1668450000000004</v>
      </c>
      <c r="AG7" s="6"/>
      <c r="AH7" s="2" t="s">
        <v>12</v>
      </c>
      <c r="AI7" t="s">
        <v>5</v>
      </c>
      <c r="AJ7" s="6">
        <f t="shared" si="2"/>
        <v>0.20976500000000003</v>
      </c>
      <c r="AK7" s="6">
        <f t="shared" si="2"/>
        <v>0.23374</v>
      </c>
      <c r="AL7" s="6">
        <f t="shared" si="2"/>
        <v>0.25871500000000003</v>
      </c>
      <c r="AM7" s="6">
        <f t="shared" si="2"/>
        <v>0.36254499999999995</v>
      </c>
      <c r="AN7" s="6">
        <f t="shared" si="2"/>
        <v>0.45446000000000003</v>
      </c>
      <c r="AO7" s="6">
        <f t="shared" si="2"/>
        <v>0.53763499999999997</v>
      </c>
      <c r="AP7" s="6">
        <f t="shared" si="2"/>
        <v>0.79730500000000004</v>
      </c>
      <c r="AQ7" s="6">
        <f t="shared" si="2"/>
        <v>1.0014249999999998</v>
      </c>
      <c r="AR7" s="6">
        <f t="shared" si="2"/>
        <v>1.209325</v>
      </c>
      <c r="AS7" s="6">
        <f t="shared" si="2"/>
        <v>1.1110150000000001</v>
      </c>
      <c r="AT7" s="6">
        <f t="shared" si="2"/>
        <v>0.85774500000000009</v>
      </c>
      <c r="AU7" s="6">
        <f t="shared" si="2"/>
        <v>0.26244000000000001</v>
      </c>
      <c r="AV7" s="4">
        <f t="shared" si="5"/>
        <v>7.2961150000000004</v>
      </c>
      <c r="AX7" s="2" t="s">
        <v>12</v>
      </c>
      <c r="AY7" t="s">
        <v>5</v>
      </c>
      <c r="AZ7" s="6">
        <f t="shared" si="3"/>
        <v>0.14027499999999998</v>
      </c>
      <c r="BA7" s="6">
        <f t="shared" si="3"/>
        <v>0.15331500000000001</v>
      </c>
      <c r="BB7" s="6">
        <f t="shared" si="3"/>
        <v>0.29530000000000001</v>
      </c>
      <c r="BC7" s="6">
        <f t="shared" si="3"/>
        <v>0.39371499999999998</v>
      </c>
      <c r="BD7" s="6">
        <f t="shared" si="3"/>
        <v>0.52840999999999994</v>
      </c>
      <c r="BE7" s="6">
        <f t="shared" si="3"/>
        <v>0.61790999999999996</v>
      </c>
      <c r="BF7" s="6">
        <f t="shared" si="3"/>
        <v>0.82439499999999999</v>
      </c>
      <c r="BG7" s="6">
        <f t="shared" si="3"/>
        <v>1.1049899999999999</v>
      </c>
      <c r="BH7" s="6">
        <f t="shared" si="3"/>
        <v>1.203435</v>
      </c>
      <c r="BI7" s="6">
        <f t="shared" si="3"/>
        <v>1.14836</v>
      </c>
      <c r="BJ7" s="6">
        <f t="shared" si="3"/>
        <v>0.65110500000000004</v>
      </c>
      <c r="BK7" s="6">
        <f t="shared" si="3"/>
        <v>0.17789000000000002</v>
      </c>
      <c r="BL7" s="4">
        <f t="shared" si="6"/>
        <v>7.2390999999999996</v>
      </c>
    </row>
    <row r="8" spans="1:65" x14ac:dyDescent="0.25">
      <c r="A8">
        <v>5</v>
      </c>
      <c r="B8" s="2" t="s">
        <v>12</v>
      </c>
      <c r="C8" t="s">
        <v>6</v>
      </c>
      <c r="D8" s="3">
        <f t="shared" si="0"/>
        <v>0.12207750000000001</v>
      </c>
      <c r="E8" s="3">
        <f t="shared" si="0"/>
        <v>0.20578250000000003</v>
      </c>
      <c r="F8" s="3">
        <f t="shared" si="0"/>
        <v>0.26633749999999995</v>
      </c>
      <c r="G8" s="3">
        <f t="shared" si="0"/>
        <v>0.38473750000000007</v>
      </c>
      <c r="H8" s="3">
        <f t="shared" si="0"/>
        <v>0.55694999999999995</v>
      </c>
      <c r="I8" s="3">
        <f t="shared" si="0"/>
        <v>0.66632499999999995</v>
      </c>
      <c r="J8" s="3">
        <f t="shared" si="0"/>
        <v>0.90448499999999998</v>
      </c>
      <c r="K8" s="3">
        <f t="shared" si="0"/>
        <v>1.1965399999999999</v>
      </c>
      <c r="L8" s="3">
        <f t="shared" si="0"/>
        <v>1.3411550000000003</v>
      </c>
      <c r="M8" s="3">
        <f t="shared" si="0"/>
        <v>1.30305</v>
      </c>
      <c r="N8" s="3">
        <f t="shared" si="0"/>
        <v>0.96721749999999995</v>
      </c>
      <c r="O8" s="3">
        <f t="shared" si="0"/>
        <v>0.27041500000000002</v>
      </c>
      <c r="P8" s="4">
        <f>SUM(D8:O8)</f>
        <v>8.1850725000000004</v>
      </c>
      <c r="Q8" s="6"/>
      <c r="R8" s="2" t="s">
        <v>12</v>
      </c>
      <c r="S8" t="s">
        <v>6</v>
      </c>
      <c r="T8" s="6">
        <f t="shared" si="1"/>
        <v>0.21934999999999999</v>
      </c>
      <c r="U8" s="6">
        <f t="shared" si="1"/>
        <v>0.316855</v>
      </c>
      <c r="V8" s="6">
        <f t="shared" si="1"/>
        <v>0.49806499999999998</v>
      </c>
      <c r="W8" s="6">
        <f t="shared" si="1"/>
        <v>0.75330000000000008</v>
      </c>
      <c r="X8" s="6">
        <f t="shared" si="1"/>
        <v>0.97241499999999992</v>
      </c>
      <c r="Y8" s="6">
        <f t="shared" si="1"/>
        <v>1.0530349999999999</v>
      </c>
      <c r="Z8" s="6">
        <f t="shared" si="1"/>
        <v>1.5795700000000001</v>
      </c>
      <c r="AA8" s="6">
        <f t="shared" si="1"/>
        <v>2.0370500000000002</v>
      </c>
      <c r="AB8" s="6">
        <f t="shared" si="1"/>
        <v>2.193695</v>
      </c>
      <c r="AC8" s="6">
        <f t="shared" si="1"/>
        <v>1.8413950000000003</v>
      </c>
      <c r="AD8" s="6">
        <f t="shared" si="1"/>
        <v>1.0269349999999999</v>
      </c>
      <c r="AE8" s="6">
        <f t="shared" si="1"/>
        <v>0.24212499999999998</v>
      </c>
      <c r="AF8" s="4">
        <f t="shared" si="4"/>
        <v>12.733790000000001</v>
      </c>
      <c r="AG8" s="6"/>
      <c r="AH8" s="2" t="s">
        <v>12</v>
      </c>
      <c r="AI8" t="s">
        <v>6</v>
      </c>
      <c r="AJ8" s="6">
        <f t="shared" si="2"/>
        <v>0.39579500000000006</v>
      </c>
      <c r="AK8" s="6">
        <f t="shared" si="2"/>
        <v>0.35369</v>
      </c>
      <c r="AL8" s="6">
        <f t="shared" si="2"/>
        <v>0.30948500000000001</v>
      </c>
      <c r="AM8" s="6">
        <f t="shared" si="2"/>
        <v>0.74462499999999998</v>
      </c>
      <c r="AN8" s="6">
        <f t="shared" si="2"/>
        <v>0.8462599999999999</v>
      </c>
      <c r="AO8" s="6">
        <f t="shared" si="2"/>
        <v>1.019055</v>
      </c>
      <c r="AP8" s="6">
        <f t="shared" si="2"/>
        <v>1.4768649999999999</v>
      </c>
      <c r="AQ8" s="6">
        <f t="shared" si="2"/>
        <v>1.9293199999999999</v>
      </c>
      <c r="AR8" s="6">
        <f t="shared" si="2"/>
        <v>2.1386400000000001</v>
      </c>
      <c r="AS8" s="6">
        <f t="shared" si="2"/>
        <v>1.8840850000000002</v>
      </c>
      <c r="AT8" s="6">
        <f t="shared" si="2"/>
        <v>1.1808699999999999</v>
      </c>
      <c r="AU8" s="6">
        <f t="shared" si="2"/>
        <v>0.37714000000000003</v>
      </c>
      <c r="AV8" s="4">
        <f t="shared" si="5"/>
        <v>12.655830000000002</v>
      </c>
      <c r="AX8" s="2" t="s">
        <v>12</v>
      </c>
      <c r="AY8" t="s">
        <v>6</v>
      </c>
      <c r="AZ8" s="6">
        <f t="shared" si="3"/>
        <v>0.18534499999999998</v>
      </c>
      <c r="BA8" s="6">
        <f t="shared" si="3"/>
        <v>0.21642500000000001</v>
      </c>
      <c r="BB8" s="6">
        <f t="shared" si="3"/>
        <v>0.47100499999999995</v>
      </c>
      <c r="BC8" s="6">
        <f t="shared" si="3"/>
        <v>0.6914300000000001</v>
      </c>
      <c r="BD8" s="6">
        <f t="shared" si="3"/>
        <v>0.90901999999999983</v>
      </c>
      <c r="BE8" s="6">
        <f t="shared" si="3"/>
        <v>1.0075699999999999</v>
      </c>
      <c r="BF8" s="6">
        <f t="shared" si="3"/>
        <v>1.5008000000000001</v>
      </c>
      <c r="BG8" s="6">
        <f t="shared" si="3"/>
        <v>1.9644949999999999</v>
      </c>
      <c r="BH8" s="6">
        <f t="shared" si="3"/>
        <v>2.1997900000000001</v>
      </c>
      <c r="BI8" s="6">
        <f t="shared" si="3"/>
        <v>2.0943200000000002</v>
      </c>
      <c r="BJ8" s="6">
        <f t="shared" si="3"/>
        <v>1.3021950000000002</v>
      </c>
      <c r="BK8" s="6">
        <f t="shared" si="3"/>
        <v>0.25412499999999999</v>
      </c>
      <c r="BL8" s="4">
        <f t="shared" si="6"/>
        <v>12.796519999999999</v>
      </c>
    </row>
    <row r="9" spans="1:65" x14ac:dyDescent="0.25">
      <c r="B9" s="2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4"/>
      <c r="Q9" s="6"/>
      <c r="R9" s="2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4"/>
      <c r="AG9" s="6"/>
      <c r="AH9" s="2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4"/>
      <c r="AX9" s="2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4"/>
    </row>
    <row r="10" spans="1:65" x14ac:dyDescent="0.25">
      <c r="B10" s="2" t="str">
        <f>B126</f>
        <v>Demand agricultural consumption for each Zone [km3 per month] - GFDL-ESM2M</v>
      </c>
      <c r="C10" s="1"/>
      <c r="D10">
        <v>1</v>
      </c>
      <c r="E10">
        <v>2</v>
      </c>
      <c r="F10">
        <v>3</v>
      </c>
      <c r="G10">
        <v>4</v>
      </c>
      <c r="H10">
        <v>5</v>
      </c>
      <c r="I10">
        <v>6</v>
      </c>
      <c r="J10">
        <v>7</v>
      </c>
      <c r="K10">
        <v>8</v>
      </c>
      <c r="L10">
        <v>9</v>
      </c>
      <c r="M10">
        <v>10</v>
      </c>
      <c r="N10">
        <v>11</v>
      </c>
      <c r="O10">
        <v>12</v>
      </c>
      <c r="P10" t="s">
        <v>13</v>
      </c>
      <c r="Q10" s="6"/>
      <c r="R10" s="2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4"/>
      <c r="AG10" s="6"/>
      <c r="AH10" s="2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4"/>
      <c r="AW10" s="6"/>
      <c r="AX10" s="2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4"/>
      <c r="BM10" s="6"/>
    </row>
    <row r="11" spans="1:65" x14ac:dyDescent="0.25">
      <c r="A11">
        <v>1</v>
      </c>
      <c r="B11" s="2" t="s">
        <v>12</v>
      </c>
      <c r="C11" t="s">
        <v>2</v>
      </c>
      <c r="D11" s="3">
        <f t="shared" ref="D11:O15" si="7">SUMPRODUCT(--($A$128:$A$232=$A11),D$128:D$232)</f>
        <v>1.4544999999999997E-2</v>
      </c>
      <c r="E11" s="3">
        <f t="shared" si="7"/>
        <v>8.1399999999999997E-3</v>
      </c>
      <c r="F11" s="3">
        <f t="shared" si="7"/>
        <v>1.4599999999999998E-2</v>
      </c>
      <c r="G11" s="3">
        <f t="shared" si="7"/>
        <v>4.2275E-2</v>
      </c>
      <c r="H11" s="3">
        <f t="shared" si="7"/>
        <v>7.1410000000000001E-2</v>
      </c>
      <c r="I11" s="3">
        <f t="shared" si="7"/>
        <v>7.4429999999999982E-2</v>
      </c>
      <c r="J11" s="3">
        <f t="shared" si="7"/>
        <v>9.608499999999999E-2</v>
      </c>
      <c r="K11" s="3">
        <f t="shared" si="7"/>
        <v>0.12095000000000003</v>
      </c>
      <c r="L11" s="3">
        <f t="shared" si="7"/>
        <v>0.14005999999999996</v>
      </c>
      <c r="M11" s="3">
        <f t="shared" si="7"/>
        <v>0.14078500000000002</v>
      </c>
      <c r="N11" s="3">
        <f t="shared" si="7"/>
        <v>0.10842000000000003</v>
      </c>
      <c r="O11" s="3">
        <f t="shared" si="7"/>
        <v>3.8675000000000001E-2</v>
      </c>
      <c r="P11" s="4">
        <f>SUM(D11:O11)</f>
        <v>0.87037500000000012</v>
      </c>
      <c r="Q11" s="4"/>
      <c r="R11" s="2" t="s">
        <v>12</v>
      </c>
      <c r="S11" t="s">
        <v>2</v>
      </c>
      <c r="T11" s="3">
        <f t="shared" ref="T11:AE15" si="8">SUMPRODUCT(--($A$128:$A$232=$A11),T$128:T$232)</f>
        <v>7.8800000000000016E-3</v>
      </c>
      <c r="U11" s="3">
        <f t="shared" si="8"/>
        <v>1.0789999999999999E-2</v>
      </c>
      <c r="V11" s="3">
        <f t="shared" si="8"/>
        <v>1.617E-2</v>
      </c>
      <c r="W11" s="3">
        <f t="shared" si="8"/>
        <v>3.8120000000000001E-2</v>
      </c>
      <c r="X11" s="3">
        <f t="shared" si="8"/>
        <v>6.0580000000000009E-2</v>
      </c>
      <c r="Y11" s="3">
        <f t="shared" si="8"/>
        <v>6.862E-2</v>
      </c>
      <c r="Z11" s="3">
        <f t="shared" si="8"/>
        <v>8.6760000000000004E-2</v>
      </c>
      <c r="AA11" s="3">
        <f t="shared" si="8"/>
        <v>0.10642</v>
      </c>
      <c r="AB11" s="3">
        <f t="shared" si="8"/>
        <v>0.11348</v>
      </c>
      <c r="AC11" s="3">
        <f t="shared" si="8"/>
        <v>0.12046</v>
      </c>
      <c r="AD11" s="3">
        <f t="shared" si="8"/>
        <v>6.1915000000000005E-2</v>
      </c>
      <c r="AE11" s="3">
        <f t="shared" si="8"/>
        <v>1.1090000000000001E-2</v>
      </c>
      <c r="AF11" s="4">
        <f t="shared" si="4"/>
        <v>0.70228500000000016</v>
      </c>
      <c r="AG11" s="4"/>
      <c r="AH11" s="2" t="s">
        <v>12</v>
      </c>
      <c r="AI11" t="s">
        <v>2</v>
      </c>
      <c r="AJ11" s="3">
        <f t="shared" ref="AJ11:AU15" si="9">SUMPRODUCT(--($A$128:$A$232=$A11),AJ$128:AJ$232)</f>
        <v>6.7549999999999997E-3</v>
      </c>
      <c r="AK11" s="3">
        <f t="shared" si="9"/>
        <v>7.4199999999999995E-3</v>
      </c>
      <c r="AL11" s="3">
        <f t="shared" si="9"/>
        <v>1.116E-2</v>
      </c>
      <c r="AM11" s="3">
        <f t="shared" si="9"/>
        <v>3.1404999999999995E-2</v>
      </c>
      <c r="AN11" s="3">
        <f t="shared" si="9"/>
        <v>5.3155000000000008E-2</v>
      </c>
      <c r="AO11" s="3">
        <f t="shared" si="9"/>
        <v>6.4430000000000001E-2</v>
      </c>
      <c r="AP11" s="3">
        <f t="shared" si="9"/>
        <v>8.5455000000000017E-2</v>
      </c>
      <c r="AQ11" s="3">
        <f t="shared" si="9"/>
        <v>0.10539999999999999</v>
      </c>
      <c r="AR11" s="3">
        <f t="shared" si="9"/>
        <v>0.1139</v>
      </c>
      <c r="AS11" s="3">
        <f t="shared" si="9"/>
        <v>0.13230500000000001</v>
      </c>
      <c r="AT11" s="3">
        <f t="shared" si="9"/>
        <v>7.3629999999999987E-2</v>
      </c>
      <c r="AU11" s="3">
        <f t="shared" si="9"/>
        <v>2.145E-2</v>
      </c>
      <c r="AV11" s="4">
        <f>SUM(AJ11:AU11)</f>
        <v>0.70646500000000001</v>
      </c>
      <c r="AW11" s="4"/>
      <c r="AX11" s="2" t="s">
        <v>12</v>
      </c>
      <c r="AY11" t="s">
        <v>2</v>
      </c>
      <c r="AZ11" s="3">
        <f t="shared" ref="AZ11:BK15" si="10">SUMPRODUCT(--($A$128:$A$232=$A11),AZ$128:AZ$232)</f>
        <v>5.8749999999999983E-3</v>
      </c>
      <c r="BA11" s="3">
        <f t="shared" si="10"/>
        <v>6.5599999999999999E-3</v>
      </c>
      <c r="BB11" s="3">
        <f t="shared" si="10"/>
        <v>9.9399999999999992E-3</v>
      </c>
      <c r="BC11" s="3">
        <f t="shared" si="10"/>
        <v>2.6699999999999998E-2</v>
      </c>
      <c r="BD11" s="3">
        <f t="shared" si="10"/>
        <v>5.2814999999999994E-2</v>
      </c>
      <c r="BE11" s="3">
        <f t="shared" si="10"/>
        <v>6.1475000000000002E-2</v>
      </c>
      <c r="BF11" s="3">
        <f t="shared" si="10"/>
        <v>8.4985000000000005E-2</v>
      </c>
      <c r="BG11" s="3">
        <f t="shared" si="10"/>
        <v>0.10479999999999999</v>
      </c>
      <c r="BH11" s="3">
        <f t="shared" si="10"/>
        <v>0.11378500000000001</v>
      </c>
      <c r="BI11" s="3">
        <f t="shared" si="10"/>
        <v>0.12489000000000001</v>
      </c>
      <c r="BJ11" s="3">
        <f t="shared" si="10"/>
        <v>6.1120000000000008E-2</v>
      </c>
      <c r="BK11" s="3">
        <f t="shared" si="10"/>
        <v>1.9564999999999999E-2</v>
      </c>
      <c r="BL11" s="4">
        <f>SUM(AZ11:BK11)</f>
        <v>0.67251000000000016</v>
      </c>
      <c r="BM11" s="4"/>
    </row>
    <row r="12" spans="1:65" x14ac:dyDescent="0.25">
      <c r="A12">
        <v>2</v>
      </c>
      <c r="B12" s="2" t="s">
        <v>12</v>
      </c>
      <c r="C12" t="s">
        <v>3</v>
      </c>
      <c r="D12" s="3">
        <f t="shared" si="7"/>
        <v>1.261E-2</v>
      </c>
      <c r="E12" s="3">
        <f t="shared" si="7"/>
        <v>9.3849999999999992E-3</v>
      </c>
      <c r="F12" s="3">
        <f t="shared" si="7"/>
        <v>1.2529999999999999E-2</v>
      </c>
      <c r="G12" s="3">
        <f t="shared" si="7"/>
        <v>4.0115000000000005E-2</v>
      </c>
      <c r="H12" s="3">
        <f t="shared" si="7"/>
        <v>6.5880000000000008E-2</v>
      </c>
      <c r="I12" s="3">
        <f t="shared" si="7"/>
        <v>7.2660000000000002E-2</v>
      </c>
      <c r="J12" s="3">
        <f t="shared" si="7"/>
        <v>0.10045999999999999</v>
      </c>
      <c r="K12" s="3">
        <f t="shared" si="7"/>
        <v>0.12416499999999998</v>
      </c>
      <c r="L12" s="3">
        <f t="shared" si="7"/>
        <v>0.14101</v>
      </c>
      <c r="M12" s="3">
        <f t="shared" si="7"/>
        <v>0.16150500000000001</v>
      </c>
      <c r="N12" s="3">
        <f t="shared" si="7"/>
        <v>0.13291</v>
      </c>
      <c r="O12" s="3">
        <f t="shared" si="7"/>
        <v>3.5729999999999998E-2</v>
      </c>
      <c r="P12" s="4">
        <f>SUM(D12:O12)</f>
        <v>0.90895999999999999</v>
      </c>
      <c r="Q12" s="4"/>
      <c r="R12" s="2" t="s">
        <v>12</v>
      </c>
      <c r="S12" t="s">
        <v>3</v>
      </c>
      <c r="T12" s="3">
        <f t="shared" si="8"/>
        <v>4.4350000000000006E-3</v>
      </c>
      <c r="U12" s="3">
        <f t="shared" si="8"/>
        <v>6.1549999999999999E-3</v>
      </c>
      <c r="V12" s="3">
        <f t="shared" si="8"/>
        <v>1.1990000000000001E-2</v>
      </c>
      <c r="W12" s="3">
        <f t="shared" si="8"/>
        <v>3.0124999999999999E-2</v>
      </c>
      <c r="X12" s="3">
        <f t="shared" si="8"/>
        <v>4.8050000000000009E-2</v>
      </c>
      <c r="Y12" s="3">
        <f t="shared" si="8"/>
        <v>6.0925000000000007E-2</v>
      </c>
      <c r="Z12" s="3">
        <f t="shared" si="8"/>
        <v>8.176499999999999E-2</v>
      </c>
      <c r="AA12" s="3">
        <f t="shared" si="8"/>
        <v>0.10264000000000001</v>
      </c>
      <c r="AB12" s="3">
        <f t="shared" si="8"/>
        <v>0.11289000000000002</v>
      </c>
      <c r="AC12" s="3">
        <f t="shared" si="8"/>
        <v>0.12849000000000002</v>
      </c>
      <c r="AD12" s="3">
        <f t="shared" si="8"/>
        <v>7.4825000000000016E-2</v>
      </c>
      <c r="AE12" s="3">
        <f t="shared" si="8"/>
        <v>1.9295E-2</v>
      </c>
      <c r="AF12" s="4">
        <f t="shared" si="4"/>
        <v>0.681585</v>
      </c>
      <c r="AG12" s="4"/>
      <c r="AH12" s="2" t="s">
        <v>12</v>
      </c>
      <c r="AI12" t="s">
        <v>3</v>
      </c>
      <c r="AJ12" s="3">
        <f t="shared" si="9"/>
        <v>1.0829999999999999E-2</v>
      </c>
      <c r="AK12" s="3">
        <f t="shared" si="9"/>
        <v>5.6300000000000005E-3</v>
      </c>
      <c r="AL12" s="3">
        <f t="shared" si="9"/>
        <v>1.0449999999999999E-2</v>
      </c>
      <c r="AM12" s="3">
        <f t="shared" si="9"/>
        <v>2.9245E-2</v>
      </c>
      <c r="AN12" s="3">
        <f t="shared" si="9"/>
        <v>4.7674999999999995E-2</v>
      </c>
      <c r="AO12" s="3">
        <f t="shared" si="9"/>
        <v>5.9800000000000006E-2</v>
      </c>
      <c r="AP12" s="3">
        <f t="shared" si="9"/>
        <v>8.2710000000000006E-2</v>
      </c>
      <c r="AQ12" s="3">
        <f t="shared" si="9"/>
        <v>0.10408500000000001</v>
      </c>
      <c r="AR12" s="3">
        <f t="shared" si="9"/>
        <v>0.11627000000000003</v>
      </c>
      <c r="AS12" s="3">
        <f t="shared" si="9"/>
        <v>0.12589499999999998</v>
      </c>
      <c r="AT12" s="3">
        <f t="shared" si="9"/>
        <v>7.6780000000000015E-2</v>
      </c>
      <c r="AU12" s="3">
        <f t="shared" si="9"/>
        <v>3.2064999999999996E-2</v>
      </c>
      <c r="AV12" s="4">
        <f>SUM(AJ12:AU12)</f>
        <v>0.70143500000000003</v>
      </c>
      <c r="AW12" s="4"/>
      <c r="AX12" s="2" t="s">
        <v>12</v>
      </c>
      <c r="AY12" t="s">
        <v>3</v>
      </c>
      <c r="AZ12" s="3">
        <f t="shared" si="10"/>
        <v>4.5200000000000006E-3</v>
      </c>
      <c r="BA12" s="3">
        <f t="shared" si="10"/>
        <v>8.490000000000001E-3</v>
      </c>
      <c r="BB12" s="3">
        <f t="shared" si="10"/>
        <v>1.7365000000000002E-2</v>
      </c>
      <c r="BC12" s="3">
        <f t="shared" si="10"/>
        <v>3.56E-2</v>
      </c>
      <c r="BD12" s="3">
        <f t="shared" si="10"/>
        <v>5.1424999999999998E-2</v>
      </c>
      <c r="BE12" s="3">
        <f t="shared" si="10"/>
        <v>6.1929999999999992E-2</v>
      </c>
      <c r="BF12" s="3">
        <f t="shared" si="10"/>
        <v>8.2614999999999994E-2</v>
      </c>
      <c r="BG12" s="3">
        <f t="shared" si="10"/>
        <v>0.103785</v>
      </c>
      <c r="BH12" s="3">
        <f t="shared" si="10"/>
        <v>0.11577999999999998</v>
      </c>
      <c r="BI12" s="3">
        <f t="shared" si="10"/>
        <v>0.12584000000000001</v>
      </c>
      <c r="BJ12" s="3">
        <f t="shared" si="10"/>
        <v>8.2665000000000002E-2</v>
      </c>
      <c r="BK12" s="3">
        <f t="shared" si="10"/>
        <v>1.7860000000000001E-2</v>
      </c>
      <c r="BL12" s="4">
        <f>SUM(AZ12:BK12)</f>
        <v>0.70787500000000003</v>
      </c>
      <c r="BM12" s="4"/>
    </row>
    <row r="13" spans="1:65" x14ac:dyDescent="0.25">
      <c r="A13">
        <v>3</v>
      </c>
      <c r="B13" s="2" t="s">
        <v>12</v>
      </c>
      <c r="C13" t="s">
        <v>4</v>
      </c>
      <c r="D13" s="3">
        <f t="shared" si="7"/>
        <v>1.6240000000000001E-2</v>
      </c>
      <c r="E13" s="3">
        <f t="shared" si="7"/>
        <v>2.2155000000000001E-2</v>
      </c>
      <c r="F13" s="3">
        <f t="shared" si="7"/>
        <v>3.9350000000000003E-2</v>
      </c>
      <c r="G13" s="3">
        <f t="shared" si="7"/>
        <v>6.2310000000000011E-2</v>
      </c>
      <c r="H13" s="3">
        <f t="shared" si="7"/>
        <v>8.6809999999999998E-2</v>
      </c>
      <c r="I13" s="3">
        <f t="shared" si="7"/>
        <v>9.8354999999999998E-2</v>
      </c>
      <c r="J13" s="3">
        <f t="shared" si="7"/>
        <v>0.12682499999999999</v>
      </c>
      <c r="K13" s="3">
        <f t="shared" si="7"/>
        <v>0.16614999999999999</v>
      </c>
      <c r="L13" s="3">
        <f t="shared" si="7"/>
        <v>0.18379000000000001</v>
      </c>
      <c r="M13" s="3">
        <f t="shared" si="7"/>
        <v>0.18798999999999996</v>
      </c>
      <c r="N13" s="3">
        <f t="shared" si="7"/>
        <v>0.13295999999999999</v>
      </c>
      <c r="O13" s="3">
        <f t="shared" si="7"/>
        <v>4.3680000000000004E-2</v>
      </c>
      <c r="P13" s="4">
        <f>SUM(D13:O13)</f>
        <v>1.166615</v>
      </c>
      <c r="Q13" s="4"/>
      <c r="R13" s="2" t="s">
        <v>12</v>
      </c>
      <c r="S13" t="s">
        <v>4</v>
      </c>
      <c r="T13" s="3">
        <f t="shared" si="8"/>
        <v>7.8800000000000016E-3</v>
      </c>
      <c r="U13" s="3">
        <f t="shared" si="8"/>
        <v>1.2035000000000001E-2</v>
      </c>
      <c r="V13" s="3">
        <f t="shared" si="8"/>
        <v>2.0150000000000001E-2</v>
      </c>
      <c r="W13" s="3">
        <f t="shared" si="8"/>
        <v>3.9514999999999995E-2</v>
      </c>
      <c r="X13" s="3">
        <f t="shared" si="8"/>
        <v>6.4019999999999994E-2</v>
      </c>
      <c r="Y13" s="3">
        <f t="shared" si="8"/>
        <v>8.0935000000000007E-2</v>
      </c>
      <c r="Z13" s="3">
        <f t="shared" si="8"/>
        <v>0.10483500000000001</v>
      </c>
      <c r="AA13" s="3">
        <f t="shared" si="8"/>
        <v>0.13461999999999999</v>
      </c>
      <c r="AB13" s="3">
        <f t="shared" si="8"/>
        <v>0.15080499999999999</v>
      </c>
      <c r="AC13" s="3">
        <f t="shared" si="8"/>
        <v>0.148395</v>
      </c>
      <c r="AD13" s="3">
        <f t="shared" si="8"/>
        <v>8.6990000000000012E-2</v>
      </c>
      <c r="AE13" s="3">
        <f t="shared" si="8"/>
        <v>2.9659999999999999E-2</v>
      </c>
      <c r="AF13" s="4">
        <f t="shared" si="4"/>
        <v>0.87984000000000007</v>
      </c>
      <c r="AG13" s="4"/>
      <c r="AH13" s="2" t="s">
        <v>12</v>
      </c>
      <c r="AI13" t="s">
        <v>4</v>
      </c>
      <c r="AJ13" s="3">
        <f t="shared" si="9"/>
        <v>1.6539999999999999E-2</v>
      </c>
      <c r="AK13" s="3">
        <f t="shared" si="9"/>
        <v>1.3599999999999999E-2</v>
      </c>
      <c r="AL13" s="3">
        <f t="shared" si="9"/>
        <v>2.162E-2</v>
      </c>
      <c r="AM13" s="3">
        <f t="shared" si="9"/>
        <v>4.1110000000000008E-2</v>
      </c>
      <c r="AN13" s="3">
        <f t="shared" si="9"/>
        <v>6.182E-2</v>
      </c>
      <c r="AO13" s="3">
        <f t="shared" si="9"/>
        <v>7.7120000000000008E-2</v>
      </c>
      <c r="AP13" s="3">
        <f t="shared" si="9"/>
        <v>9.7294999999999993E-2</v>
      </c>
      <c r="AQ13" s="3">
        <f t="shared" si="9"/>
        <v>0.12508000000000002</v>
      </c>
      <c r="AR13" s="3">
        <f t="shared" si="9"/>
        <v>0.14870999999999998</v>
      </c>
      <c r="AS13" s="3">
        <f t="shared" si="9"/>
        <v>0.14965000000000001</v>
      </c>
      <c r="AT13" s="3">
        <f t="shared" si="9"/>
        <v>0.1076</v>
      </c>
      <c r="AU13" s="3">
        <f t="shared" si="9"/>
        <v>3.4974999999999999E-2</v>
      </c>
      <c r="AV13" s="4">
        <f>SUM(AJ13:AU13)</f>
        <v>0.89512000000000003</v>
      </c>
      <c r="AW13" s="4"/>
      <c r="AX13" s="2" t="s">
        <v>12</v>
      </c>
      <c r="AY13" t="s">
        <v>4</v>
      </c>
      <c r="AZ13" s="3">
        <f t="shared" si="10"/>
        <v>9.4649999999999995E-3</v>
      </c>
      <c r="BA13" s="3">
        <f t="shared" si="10"/>
        <v>7.8649999999999987E-3</v>
      </c>
      <c r="BB13" s="3">
        <f t="shared" si="10"/>
        <v>1.7499999999999998E-2</v>
      </c>
      <c r="BC13" s="3">
        <f t="shared" si="10"/>
        <v>3.6295000000000001E-2</v>
      </c>
      <c r="BD13" s="3">
        <f t="shared" si="10"/>
        <v>6.1024999999999989E-2</v>
      </c>
      <c r="BE13" s="3">
        <f t="shared" si="10"/>
        <v>7.6314999999999994E-2</v>
      </c>
      <c r="BF13" s="3">
        <f t="shared" si="10"/>
        <v>9.7775000000000015E-2</v>
      </c>
      <c r="BG13" s="3">
        <f t="shared" si="10"/>
        <v>0.131435</v>
      </c>
      <c r="BH13" s="3">
        <f t="shared" si="10"/>
        <v>0.15230999999999997</v>
      </c>
      <c r="BI13" s="3">
        <f t="shared" si="10"/>
        <v>0.15469999999999998</v>
      </c>
      <c r="BJ13" s="3">
        <f t="shared" si="10"/>
        <v>9.9104999999999999E-2</v>
      </c>
      <c r="BK13" s="3">
        <f t="shared" si="10"/>
        <v>2.6774999999999997E-2</v>
      </c>
      <c r="BL13" s="4">
        <f>SUM(AZ13:BK13)</f>
        <v>0.87056499999999992</v>
      </c>
      <c r="BM13" s="4"/>
    </row>
    <row r="14" spans="1:65" x14ac:dyDescent="0.25">
      <c r="A14">
        <v>4</v>
      </c>
      <c r="B14" s="2" t="s">
        <v>12</v>
      </c>
      <c r="C14" t="s">
        <v>5</v>
      </c>
      <c r="D14" s="3">
        <f t="shared" si="7"/>
        <v>3.6140000000000005E-2</v>
      </c>
      <c r="E14" s="3">
        <f t="shared" si="7"/>
        <v>3.1215000000000003E-2</v>
      </c>
      <c r="F14" s="3">
        <f t="shared" si="7"/>
        <v>6.3700000000000007E-2</v>
      </c>
      <c r="G14" s="3">
        <f t="shared" si="7"/>
        <v>0.10717000000000002</v>
      </c>
      <c r="H14" s="3">
        <f t="shared" si="7"/>
        <v>0.17177000000000001</v>
      </c>
      <c r="I14" s="3">
        <f t="shared" si="7"/>
        <v>0.19006499999999998</v>
      </c>
      <c r="J14" s="3">
        <f t="shared" si="7"/>
        <v>0.26202999999999999</v>
      </c>
      <c r="K14" s="3">
        <f t="shared" si="7"/>
        <v>0.32993</v>
      </c>
      <c r="L14" s="3">
        <f t="shared" si="7"/>
        <v>0.37653499999999995</v>
      </c>
      <c r="M14" s="3">
        <f t="shared" si="7"/>
        <v>0.37179000000000001</v>
      </c>
      <c r="N14" s="3">
        <f t="shared" si="7"/>
        <v>0.26867999999999997</v>
      </c>
      <c r="O14" s="3">
        <f t="shared" si="7"/>
        <v>6.3305E-2</v>
      </c>
      <c r="P14" s="4">
        <f>SUM(D14:O14)</f>
        <v>2.2723300000000002</v>
      </c>
      <c r="Q14" s="4"/>
      <c r="R14" s="2" t="s">
        <v>12</v>
      </c>
      <c r="S14" t="s">
        <v>5</v>
      </c>
      <c r="T14" s="3">
        <f t="shared" si="8"/>
        <v>1.9455E-2</v>
      </c>
      <c r="U14" s="3">
        <f t="shared" si="8"/>
        <v>3.2890000000000003E-2</v>
      </c>
      <c r="V14" s="3">
        <f t="shared" si="8"/>
        <v>6.5935000000000007E-2</v>
      </c>
      <c r="W14" s="3">
        <f t="shared" si="8"/>
        <v>0.10731</v>
      </c>
      <c r="X14" s="3">
        <f t="shared" si="8"/>
        <v>0.13298499999999996</v>
      </c>
      <c r="Y14" s="3">
        <f t="shared" si="8"/>
        <v>0.16163999999999998</v>
      </c>
      <c r="Z14" s="3">
        <f t="shared" si="8"/>
        <v>0.20755499999999999</v>
      </c>
      <c r="AA14" s="3">
        <f t="shared" si="8"/>
        <v>0.280225</v>
      </c>
      <c r="AB14" s="3">
        <f t="shared" si="8"/>
        <v>0.30570999999999998</v>
      </c>
      <c r="AC14" s="3">
        <f t="shared" si="8"/>
        <v>0.27974499999999997</v>
      </c>
      <c r="AD14" s="3">
        <f t="shared" si="8"/>
        <v>0.17376999999999998</v>
      </c>
      <c r="AE14" s="3">
        <f t="shared" si="8"/>
        <v>4.4045000000000001E-2</v>
      </c>
      <c r="AF14" s="4">
        <f t="shared" si="4"/>
        <v>1.8112649999999997</v>
      </c>
      <c r="AG14" s="4"/>
      <c r="AH14" s="2" t="s">
        <v>12</v>
      </c>
      <c r="AI14" t="s">
        <v>5</v>
      </c>
      <c r="AJ14" s="3">
        <f t="shared" si="9"/>
        <v>5.1960000000000006E-2</v>
      </c>
      <c r="AK14" s="3">
        <f t="shared" si="9"/>
        <v>5.7949999999999995E-2</v>
      </c>
      <c r="AL14" s="3">
        <f t="shared" si="9"/>
        <v>6.5610000000000002E-2</v>
      </c>
      <c r="AM14" s="3">
        <f t="shared" si="9"/>
        <v>9.2745000000000022E-2</v>
      </c>
      <c r="AN14" s="3">
        <f t="shared" si="9"/>
        <v>0.11677999999999999</v>
      </c>
      <c r="AO14" s="3">
        <f t="shared" si="9"/>
        <v>0.13799</v>
      </c>
      <c r="AP14" s="3">
        <f t="shared" si="9"/>
        <v>0.20321500000000001</v>
      </c>
      <c r="AQ14" s="3">
        <f t="shared" si="9"/>
        <v>0.25368500000000005</v>
      </c>
      <c r="AR14" s="3">
        <f t="shared" si="9"/>
        <v>0.30493499999999996</v>
      </c>
      <c r="AS14" s="3">
        <f t="shared" si="9"/>
        <v>0.28165500000000004</v>
      </c>
      <c r="AT14" s="3">
        <f t="shared" si="9"/>
        <v>0.21668999999999997</v>
      </c>
      <c r="AU14" s="3">
        <f t="shared" si="9"/>
        <v>6.6124999999999989E-2</v>
      </c>
      <c r="AV14" s="4">
        <f>SUM(AJ14:AU14)</f>
        <v>1.8493400000000002</v>
      </c>
      <c r="AW14" s="4"/>
      <c r="AX14" s="2" t="s">
        <v>12</v>
      </c>
      <c r="AY14" t="s">
        <v>5</v>
      </c>
      <c r="AZ14" s="3">
        <f t="shared" si="10"/>
        <v>3.4634999999999999E-2</v>
      </c>
      <c r="BA14" s="3">
        <f t="shared" si="10"/>
        <v>3.7989999999999996E-2</v>
      </c>
      <c r="BB14" s="3">
        <f t="shared" si="10"/>
        <v>7.4624999999999997E-2</v>
      </c>
      <c r="BC14" s="3">
        <f t="shared" si="10"/>
        <v>0.10064000000000001</v>
      </c>
      <c r="BD14" s="3">
        <f t="shared" si="10"/>
        <v>0.13558499999999998</v>
      </c>
      <c r="BE14" s="3">
        <f t="shared" si="10"/>
        <v>0.15739499999999998</v>
      </c>
      <c r="BF14" s="3">
        <f t="shared" si="10"/>
        <v>0.20948999999999998</v>
      </c>
      <c r="BG14" s="3">
        <f t="shared" si="10"/>
        <v>0.27958000000000005</v>
      </c>
      <c r="BH14" s="3">
        <f t="shared" si="10"/>
        <v>0.30350499999999997</v>
      </c>
      <c r="BI14" s="3">
        <f t="shared" si="10"/>
        <v>0.290995</v>
      </c>
      <c r="BJ14" s="3">
        <f t="shared" si="10"/>
        <v>0.16339500000000001</v>
      </c>
      <c r="BK14" s="3">
        <f t="shared" si="10"/>
        <v>4.4420000000000001E-2</v>
      </c>
      <c r="BL14" s="4">
        <f>SUM(AZ14:BK14)</f>
        <v>1.8322549999999997</v>
      </c>
      <c r="BM14" s="4"/>
    </row>
    <row r="15" spans="1:65" x14ac:dyDescent="0.25">
      <c r="A15">
        <v>5</v>
      </c>
      <c r="B15" s="2" t="s">
        <v>12</v>
      </c>
      <c r="C15" t="s">
        <v>6</v>
      </c>
      <c r="D15" s="3">
        <f t="shared" si="7"/>
        <v>6.0405000000000014E-2</v>
      </c>
      <c r="E15" s="3">
        <f t="shared" si="7"/>
        <v>0.10206500000000002</v>
      </c>
      <c r="F15" s="3">
        <f t="shared" si="7"/>
        <v>0.13386999999999999</v>
      </c>
      <c r="G15" s="3">
        <f t="shared" si="7"/>
        <v>0.19531000000000001</v>
      </c>
      <c r="H15" s="3">
        <f t="shared" si="7"/>
        <v>0.28278499999999995</v>
      </c>
      <c r="I15" s="3">
        <f t="shared" si="7"/>
        <v>0.33780499999999997</v>
      </c>
      <c r="J15" s="3">
        <f t="shared" si="7"/>
        <v>0.45855999999999997</v>
      </c>
      <c r="K15" s="3">
        <f t="shared" si="7"/>
        <v>0.60488500000000001</v>
      </c>
      <c r="L15" s="3">
        <f t="shared" si="7"/>
        <v>0.67656499999999997</v>
      </c>
      <c r="M15" s="3">
        <f t="shared" si="7"/>
        <v>0.660995</v>
      </c>
      <c r="N15" s="3">
        <f t="shared" si="7"/>
        <v>0.48910999999999999</v>
      </c>
      <c r="O15" s="3">
        <f t="shared" si="7"/>
        <v>0.13511499999999999</v>
      </c>
      <c r="P15" s="4">
        <f>SUM(D15:O15)</f>
        <v>4.1374699999999995</v>
      </c>
      <c r="Q15" s="4"/>
      <c r="R15" s="2" t="s">
        <v>12</v>
      </c>
      <c r="S15" t="s">
        <v>6</v>
      </c>
      <c r="T15" s="3">
        <f t="shared" si="8"/>
        <v>5.430999999999999E-2</v>
      </c>
      <c r="U15" s="3">
        <f t="shared" si="8"/>
        <v>7.8420000000000004E-2</v>
      </c>
      <c r="V15" s="3">
        <f t="shared" si="8"/>
        <v>0.12599000000000002</v>
      </c>
      <c r="W15" s="3">
        <f t="shared" si="8"/>
        <v>0.19175499999999998</v>
      </c>
      <c r="X15" s="3">
        <f t="shared" si="8"/>
        <v>0.24729500000000001</v>
      </c>
      <c r="Y15" s="3">
        <f t="shared" si="8"/>
        <v>0.26660499999999998</v>
      </c>
      <c r="Z15" s="3">
        <f t="shared" si="8"/>
        <v>0.39946499999999996</v>
      </c>
      <c r="AA15" s="3">
        <f t="shared" si="8"/>
        <v>0.51468000000000003</v>
      </c>
      <c r="AB15" s="3">
        <f t="shared" si="8"/>
        <v>0.55371999999999999</v>
      </c>
      <c r="AC15" s="3">
        <f t="shared" si="8"/>
        <v>0.46713000000000005</v>
      </c>
      <c r="AD15" s="3">
        <f t="shared" si="8"/>
        <v>0.25992500000000002</v>
      </c>
      <c r="AE15" s="3">
        <f t="shared" si="8"/>
        <v>6.0050000000000006E-2</v>
      </c>
      <c r="AF15" s="4">
        <f t="shared" si="4"/>
        <v>3.2193450000000001</v>
      </c>
      <c r="AG15" s="4"/>
      <c r="AH15" s="2" t="s">
        <v>12</v>
      </c>
      <c r="AI15" t="s">
        <v>6</v>
      </c>
      <c r="AJ15" s="3">
        <f t="shared" si="9"/>
        <v>9.8750000000000018E-2</v>
      </c>
      <c r="AK15" s="3">
        <f t="shared" si="9"/>
        <v>8.7915000000000021E-2</v>
      </c>
      <c r="AL15" s="3">
        <f t="shared" si="9"/>
        <v>7.7765000000000015E-2</v>
      </c>
      <c r="AM15" s="3">
        <f t="shared" si="9"/>
        <v>0.189195</v>
      </c>
      <c r="AN15" s="3">
        <f t="shared" si="9"/>
        <v>0.21605500000000002</v>
      </c>
      <c r="AO15" s="3">
        <f t="shared" si="9"/>
        <v>0.2591699999999999</v>
      </c>
      <c r="AP15" s="3">
        <f t="shared" si="9"/>
        <v>0.37472</v>
      </c>
      <c r="AQ15" s="3">
        <f t="shared" si="9"/>
        <v>0.48852499999999993</v>
      </c>
      <c r="AR15" s="3">
        <f t="shared" si="9"/>
        <v>0.53996999999999995</v>
      </c>
      <c r="AS15" s="3">
        <f t="shared" si="9"/>
        <v>0.47874500000000003</v>
      </c>
      <c r="AT15" s="3">
        <f t="shared" si="9"/>
        <v>0.29814000000000007</v>
      </c>
      <c r="AU15" s="3">
        <f t="shared" si="9"/>
        <v>9.4634999999999997E-2</v>
      </c>
      <c r="AV15" s="4">
        <f>SUM(AJ15:AU15)</f>
        <v>3.2035849999999995</v>
      </c>
      <c r="AW15" s="4"/>
      <c r="AX15" s="2" t="s">
        <v>12</v>
      </c>
      <c r="AY15" t="s">
        <v>6</v>
      </c>
      <c r="AZ15" s="3">
        <f t="shared" si="10"/>
        <v>4.5030000000000001E-2</v>
      </c>
      <c r="BA15" s="3">
        <f t="shared" si="10"/>
        <v>5.3359999999999998E-2</v>
      </c>
      <c r="BB15" s="3">
        <f t="shared" si="10"/>
        <v>0.11842</v>
      </c>
      <c r="BC15" s="3">
        <f t="shared" si="10"/>
        <v>0.17577500000000001</v>
      </c>
      <c r="BD15" s="3">
        <f t="shared" si="10"/>
        <v>0.231655</v>
      </c>
      <c r="BE15" s="3">
        <f t="shared" si="10"/>
        <v>0.25716</v>
      </c>
      <c r="BF15" s="3">
        <f t="shared" si="10"/>
        <v>0.38049000000000005</v>
      </c>
      <c r="BG15" s="3">
        <f t="shared" si="10"/>
        <v>0.49703000000000003</v>
      </c>
      <c r="BH15" s="3">
        <f t="shared" si="10"/>
        <v>0.55508500000000005</v>
      </c>
      <c r="BI15" s="3">
        <f t="shared" si="10"/>
        <v>0.53226499999999999</v>
      </c>
      <c r="BJ15" s="3">
        <f t="shared" si="10"/>
        <v>0.32890999999999998</v>
      </c>
      <c r="BK15" s="3">
        <f t="shared" si="10"/>
        <v>6.2799999999999995E-2</v>
      </c>
      <c r="BL15" s="4">
        <f>SUM(AZ15:BK15)</f>
        <v>3.2379799999999999</v>
      </c>
      <c r="BM15" s="4"/>
    </row>
    <row r="16" spans="1:65" x14ac:dyDescent="0.25">
      <c r="B16" s="2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4"/>
      <c r="Q16" s="6"/>
      <c r="R16" s="2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4"/>
      <c r="AG16" s="5"/>
      <c r="AH16" s="2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4"/>
      <c r="AX16" s="2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4"/>
    </row>
    <row r="17" spans="1:64" x14ac:dyDescent="0.25">
      <c r="B17" s="1"/>
      <c r="C17" s="1"/>
      <c r="P17" s="6"/>
      <c r="R17" s="1"/>
      <c r="AF17" s="6"/>
      <c r="AH17" s="1"/>
      <c r="AV17" s="6"/>
      <c r="BL17" s="6"/>
    </row>
    <row r="18" spans="1:64" x14ac:dyDescent="0.25">
      <c r="B18" t="s">
        <v>52</v>
      </c>
      <c r="P18" s="6"/>
      <c r="R18" t="s">
        <v>53</v>
      </c>
      <c r="AF18" s="6"/>
      <c r="AH18" t="s">
        <v>54</v>
      </c>
      <c r="AV18" s="6"/>
      <c r="AX18" t="s">
        <v>55</v>
      </c>
      <c r="BL18" s="6"/>
    </row>
    <row r="19" spans="1:64" x14ac:dyDescent="0.25">
      <c r="B19" t="s">
        <v>0</v>
      </c>
      <c r="C19" t="s">
        <v>1</v>
      </c>
      <c r="D19">
        <v>1</v>
      </c>
      <c r="E19">
        <v>2</v>
      </c>
      <c r="F19">
        <v>3</v>
      </c>
      <c r="G19">
        <v>4</v>
      </c>
      <c r="H19">
        <v>5</v>
      </c>
      <c r="I19">
        <v>6</v>
      </c>
      <c r="J19">
        <v>7</v>
      </c>
      <c r="K19">
        <v>8</v>
      </c>
      <c r="L19">
        <v>9</v>
      </c>
      <c r="M19">
        <v>10</v>
      </c>
      <c r="N19">
        <v>11</v>
      </c>
      <c r="O19">
        <v>12</v>
      </c>
      <c r="P19" s="6"/>
      <c r="R19" t="s">
        <v>0</v>
      </c>
      <c r="S19" t="s">
        <v>1</v>
      </c>
      <c r="T19">
        <v>1</v>
      </c>
      <c r="U19">
        <v>2</v>
      </c>
      <c r="V19">
        <v>3</v>
      </c>
      <c r="W19">
        <v>4</v>
      </c>
      <c r="X19">
        <v>5</v>
      </c>
      <c r="Y19">
        <v>6</v>
      </c>
      <c r="Z19">
        <v>7</v>
      </c>
      <c r="AA19">
        <v>8</v>
      </c>
      <c r="AB19">
        <v>9</v>
      </c>
      <c r="AC19">
        <v>10</v>
      </c>
      <c r="AD19">
        <v>11</v>
      </c>
      <c r="AE19">
        <v>12</v>
      </c>
      <c r="AF19" s="6"/>
      <c r="AH19" t="s">
        <v>0</v>
      </c>
      <c r="AI19" t="s">
        <v>1</v>
      </c>
      <c r="AJ19">
        <v>1</v>
      </c>
      <c r="AK19">
        <v>2</v>
      </c>
      <c r="AL19">
        <v>3</v>
      </c>
      <c r="AM19">
        <v>4</v>
      </c>
      <c r="AN19">
        <v>5</v>
      </c>
      <c r="AO19">
        <v>6</v>
      </c>
      <c r="AP19">
        <v>7</v>
      </c>
      <c r="AQ19">
        <v>8</v>
      </c>
      <c r="AR19">
        <v>9</v>
      </c>
      <c r="AS19">
        <v>10</v>
      </c>
      <c r="AT19">
        <v>11</v>
      </c>
      <c r="AU19">
        <v>12</v>
      </c>
      <c r="AV19" s="6"/>
      <c r="AX19" t="s">
        <v>0</v>
      </c>
      <c r="AY19" t="s">
        <v>1</v>
      </c>
      <c r="AZ19">
        <v>1</v>
      </c>
      <c r="BA19">
        <v>2</v>
      </c>
      <c r="BB19">
        <v>3</v>
      </c>
      <c r="BC19">
        <v>4</v>
      </c>
      <c r="BD19">
        <v>5</v>
      </c>
      <c r="BE19">
        <v>6</v>
      </c>
      <c r="BF19">
        <v>7</v>
      </c>
      <c r="BG19">
        <v>8</v>
      </c>
      <c r="BH19">
        <v>9</v>
      </c>
      <c r="BI19">
        <v>10</v>
      </c>
      <c r="BJ19">
        <v>11</v>
      </c>
      <c r="BK19">
        <v>12</v>
      </c>
      <c r="BL19" s="6"/>
    </row>
    <row r="20" spans="1:64" x14ac:dyDescent="0.25">
      <c r="A20">
        <v>1</v>
      </c>
      <c r="B20">
        <v>1</v>
      </c>
      <c r="C20" t="s">
        <v>2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14">
        <f t="shared" ref="P20:P84" si="11">SUM(D20:O20)</f>
        <v>0</v>
      </c>
      <c r="Q20" s="4" t="s">
        <v>13</v>
      </c>
      <c r="R20">
        <v>1</v>
      </c>
      <c r="S20" t="s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 s="14">
        <f t="shared" ref="AF20:AF83" si="12">SUM(T20:AE20)</f>
        <v>0</v>
      </c>
      <c r="AH20">
        <v>1</v>
      </c>
      <c r="AI20" t="s">
        <v>2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 s="14">
        <f t="shared" ref="AV20:AV95" si="13">SUM(AJ20:AU20)</f>
        <v>0</v>
      </c>
      <c r="AX20">
        <v>1</v>
      </c>
      <c r="AY20" t="s">
        <v>2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 s="3">
        <f t="shared" ref="BL20:BL95" si="14">SUM(AZ20:BK20)</f>
        <v>0</v>
      </c>
    </row>
    <row r="21" spans="1:64" x14ac:dyDescent="0.25">
      <c r="A21">
        <v>2</v>
      </c>
      <c r="B21">
        <v>1</v>
      </c>
      <c r="C21" t="s">
        <v>3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14">
        <f t="shared" si="11"/>
        <v>0</v>
      </c>
      <c r="Q21" s="4"/>
      <c r="R21">
        <v>1</v>
      </c>
      <c r="S21" t="s">
        <v>3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 s="14">
        <f t="shared" si="12"/>
        <v>0</v>
      </c>
      <c r="AH21">
        <v>1</v>
      </c>
      <c r="AI21" t="s">
        <v>3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 s="14">
        <f t="shared" si="13"/>
        <v>0</v>
      </c>
      <c r="AX21">
        <v>1</v>
      </c>
      <c r="AY21" t="s">
        <v>3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 s="3">
        <f t="shared" si="14"/>
        <v>0</v>
      </c>
    </row>
    <row r="22" spans="1:64" x14ac:dyDescent="0.25">
      <c r="A22">
        <v>3</v>
      </c>
      <c r="B22">
        <v>1</v>
      </c>
      <c r="C22" t="s">
        <v>4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14">
        <f t="shared" si="11"/>
        <v>0</v>
      </c>
      <c r="Q22" s="4"/>
      <c r="R22">
        <v>1</v>
      </c>
      <c r="S22" t="s">
        <v>4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 s="14">
        <f t="shared" si="12"/>
        <v>0</v>
      </c>
      <c r="AH22">
        <v>1</v>
      </c>
      <c r="AI22" t="s">
        <v>4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 s="14">
        <f t="shared" si="13"/>
        <v>0</v>
      </c>
      <c r="AX22">
        <v>1</v>
      </c>
      <c r="AY22" t="s">
        <v>4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 s="3">
        <f t="shared" si="14"/>
        <v>0</v>
      </c>
    </row>
    <row r="23" spans="1:64" x14ac:dyDescent="0.25">
      <c r="A23">
        <v>4</v>
      </c>
      <c r="B23">
        <v>1</v>
      </c>
      <c r="C23" t="s">
        <v>5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14">
        <f t="shared" si="11"/>
        <v>0</v>
      </c>
      <c r="Q23" s="4"/>
      <c r="R23">
        <v>1</v>
      </c>
      <c r="S23" t="s">
        <v>5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 s="14">
        <f t="shared" si="12"/>
        <v>0</v>
      </c>
      <c r="AH23">
        <v>1</v>
      </c>
      <c r="AI23" t="s">
        <v>5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 s="14">
        <f t="shared" si="13"/>
        <v>0</v>
      </c>
      <c r="AX23">
        <v>1</v>
      </c>
      <c r="AY23" t="s">
        <v>5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 s="3">
        <f t="shared" si="14"/>
        <v>0</v>
      </c>
    </row>
    <row r="24" spans="1:64" x14ac:dyDescent="0.25">
      <c r="A24">
        <v>5</v>
      </c>
      <c r="B24">
        <v>1</v>
      </c>
      <c r="C24" t="s">
        <v>6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14">
        <f t="shared" si="11"/>
        <v>0</v>
      </c>
      <c r="Q24" s="4"/>
      <c r="R24">
        <v>1</v>
      </c>
      <c r="S24" t="s">
        <v>6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 s="14">
        <f t="shared" si="12"/>
        <v>0</v>
      </c>
      <c r="AH24">
        <v>1</v>
      </c>
      <c r="AI24" t="s">
        <v>6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 s="14">
        <f t="shared" si="13"/>
        <v>0</v>
      </c>
      <c r="AX24">
        <v>1</v>
      </c>
      <c r="AY24" t="s">
        <v>6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 s="3">
        <f t="shared" si="14"/>
        <v>0</v>
      </c>
    </row>
    <row r="25" spans="1:64" x14ac:dyDescent="0.25">
      <c r="A25">
        <v>1</v>
      </c>
      <c r="B25">
        <v>2</v>
      </c>
      <c r="C25" t="s">
        <v>2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14">
        <f t="shared" si="11"/>
        <v>0</v>
      </c>
      <c r="Q25" s="4"/>
      <c r="R25">
        <v>2</v>
      </c>
      <c r="S25" t="s">
        <v>2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 s="14">
        <f t="shared" si="12"/>
        <v>0</v>
      </c>
      <c r="AH25">
        <v>2</v>
      </c>
      <c r="AI25" t="s">
        <v>2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 s="14">
        <f t="shared" si="13"/>
        <v>0</v>
      </c>
      <c r="AX25">
        <v>2</v>
      </c>
      <c r="AY25" t="s">
        <v>2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 s="3">
        <f t="shared" si="14"/>
        <v>0</v>
      </c>
    </row>
    <row r="26" spans="1:64" x14ac:dyDescent="0.25">
      <c r="A26">
        <v>2</v>
      </c>
      <c r="B26">
        <v>2</v>
      </c>
      <c r="C26" t="s">
        <v>3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14">
        <f t="shared" si="11"/>
        <v>0</v>
      </c>
      <c r="R26">
        <v>2</v>
      </c>
      <c r="S26" t="s">
        <v>3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 s="14">
        <f t="shared" si="12"/>
        <v>0</v>
      </c>
      <c r="AH26">
        <v>2</v>
      </c>
      <c r="AI26" t="s">
        <v>3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 s="14">
        <f t="shared" si="13"/>
        <v>0</v>
      </c>
      <c r="AX26">
        <v>2</v>
      </c>
      <c r="AY26" t="s">
        <v>3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 s="3">
        <f t="shared" si="14"/>
        <v>0</v>
      </c>
    </row>
    <row r="27" spans="1:64" x14ac:dyDescent="0.25">
      <c r="A27">
        <v>3</v>
      </c>
      <c r="B27">
        <v>2</v>
      </c>
      <c r="C27" t="s">
        <v>4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14">
        <f t="shared" si="11"/>
        <v>0</v>
      </c>
      <c r="R27">
        <v>2</v>
      </c>
      <c r="S27" t="s">
        <v>4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 s="14">
        <f t="shared" si="12"/>
        <v>0</v>
      </c>
      <c r="AH27">
        <v>2</v>
      </c>
      <c r="AI27" t="s">
        <v>4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 s="14">
        <f t="shared" si="13"/>
        <v>0</v>
      </c>
      <c r="AX27">
        <v>2</v>
      </c>
      <c r="AY27" t="s">
        <v>4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 s="3">
        <f t="shared" si="14"/>
        <v>0</v>
      </c>
    </row>
    <row r="28" spans="1:64" x14ac:dyDescent="0.25">
      <c r="A28">
        <v>4</v>
      </c>
      <c r="B28">
        <v>2</v>
      </c>
      <c r="C28" t="s">
        <v>5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14">
        <f t="shared" si="11"/>
        <v>0</v>
      </c>
      <c r="R28">
        <v>2</v>
      </c>
      <c r="S28" t="s">
        <v>5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 s="14">
        <f t="shared" si="12"/>
        <v>0</v>
      </c>
      <c r="AH28">
        <v>2</v>
      </c>
      <c r="AI28" t="s">
        <v>5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 s="14">
        <f t="shared" si="13"/>
        <v>0</v>
      </c>
      <c r="AX28">
        <v>2</v>
      </c>
      <c r="AY28" t="s">
        <v>5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 s="3">
        <f t="shared" si="14"/>
        <v>0</v>
      </c>
    </row>
    <row r="29" spans="1:64" x14ac:dyDescent="0.25">
      <c r="A29">
        <v>5</v>
      </c>
      <c r="B29">
        <v>2</v>
      </c>
      <c r="C29" t="s">
        <v>6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14">
        <f t="shared" si="11"/>
        <v>0</v>
      </c>
      <c r="R29">
        <v>2</v>
      </c>
      <c r="S29" t="s">
        <v>6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 s="14">
        <f t="shared" si="12"/>
        <v>0</v>
      </c>
      <c r="AH29">
        <v>2</v>
      </c>
      <c r="AI29" t="s">
        <v>6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 s="14">
        <f t="shared" si="13"/>
        <v>0</v>
      </c>
      <c r="AX29">
        <v>2</v>
      </c>
      <c r="AY29" t="s">
        <v>6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 s="3">
        <f t="shared" si="14"/>
        <v>0</v>
      </c>
    </row>
    <row r="30" spans="1:64" x14ac:dyDescent="0.25">
      <c r="A30">
        <v>1</v>
      </c>
      <c r="B30">
        <v>3</v>
      </c>
      <c r="C30" t="s">
        <v>2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14">
        <f t="shared" si="11"/>
        <v>0</v>
      </c>
      <c r="R30">
        <v>3</v>
      </c>
      <c r="S30" t="s">
        <v>2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 s="14">
        <f t="shared" si="12"/>
        <v>0</v>
      </c>
      <c r="AH30">
        <v>3</v>
      </c>
      <c r="AI30" t="s">
        <v>2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 s="14">
        <f t="shared" si="13"/>
        <v>0</v>
      </c>
      <c r="AX30">
        <v>3</v>
      </c>
      <c r="AY30" t="s">
        <v>2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 s="3">
        <f t="shared" si="14"/>
        <v>0</v>
      </c>
    </row>
    <row r="31" spans="1:64" x14ac:dyDescent="0.25">
      <c r="A31">
        <v>2</v>
      </c>
      <c r="B31">
        <v>3</v>
      </c>
      <c r="C31" t="s">
        <v>3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14">
        <f t="shared" si="11"/>
        <v>0</v>
      </c>
      <c r="R31">
        <v>3</v>
      </c>
      <c r="S31" t="s">
        <v>3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 s="14">
        <f t="shared" si="12"/>
        <v>0</v>
      </c>
      <c r="AH31">
        <v>3</v>
      </c>
      <c r="AI31" t="s">
        <v>3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 s="14">
        <f t="shared" si="13"/>
        <v>0</v>
      </c>
      <c r="AX31">
        <v>3</v>
      </c>
      <c r="AY31" t="s">
        <v>3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 s="3">
        <f t="shared" si="14"/>
        <v>0</v>
      </c>
    </row>
    <row r="32" spans="1:64" x14ac:dyDescent="0.25">
      <c r="A32">
        <v>3</v>
      </c>
      <c r="B32">
        <v>3</v>
      </c>
      <c r="C32" t="s">
        <v>4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14">
        <f t="shared" si="11"/>
        <v>0</v>
      </c>
      <c r="R32">
        <v>3</v>
      </c>
      <c r="S32" t="s">
        <v>4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 s="14">
        <f t="shared" si="12"/>
        <v>0</v>
      </c>
      <c r="AH32">
        <v>3</v>
      </c>
      <c r="AI32" t="s">
        <v>4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 s="14">
        <f t="shared" si="13"/>
        <v>0</v>
      </c>
      <c r="AX32">
        <v>3</v>
      </c>
      <c r="AY32" t="s">
        <v>4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 s="3">
        <f t="shared" si="14"/>
        <v>0</v>
      </c>
    </row>
    <row r="33" spans="1:64" x14ac:dyDescent="0.25">
      <c r="A33">
        <v>4</v>
      </c>
      <c r="B33">
        <v>3</v>
      </c>
      <c r="C33" t="s">
        <v>5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14">
        <f t="shared" si="11"/>
        <v>0</v>
      </c>
      <c r="R33">
        <v>3</v>
      </c>
      <c r="S33" t="s">
        <v>5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 s="14">
        <f t="shared" si="12"/>
        <v>0</v>
      </c>
      <c r="AH33">
        <v>3</v>
      </c>
      <c r="AI33" t="s">
        <v>5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 s="14">
        <f t="shared" si="13"/>
        <v>0</v>
      </c>
      <c r="AX33">
        <v>3</v>
      </c>
      <c r="AY33" t="s">
        <v>5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 s="3">
        <f t="shared" si="14"/>
        <v>0</v>
      </c>
    </row>
    <row r="34" spans="1:64" x14ac:dyDescent="0.25">
      <c r="A34">
        <v>5</v>
      </c>
      <c r="B34">
        <v>3</v>
      </c>
      <c r="C34" t="s">
        <v>6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14">
        <f t="shared" si="11"/>
        <v>0</v>
      </c>
      <c r="R34">
        <v>3</v>
      </c>
      <c r="S34" t="s">
        <v>6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 s="14">
        <f t="shared" si="12"/>
        <v>0</v>
      </c>
      <c r="AH34">
        <v>3</v>
      </c>
      <c r="AI34" t="s">
        <v>6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 s="14">
        <f t="shared" si="13"/>
        <v>0</v>
      </c>
      <c r="AX34">
        <v>3</v>
      </c>
      <c r="AY34" t="s">
        <v>6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 s="3">
        <f t="shared" si="14"/>
        <v>0</v>
      </c>
    </row>
    <row r="35" spans="1:64" x14ac:dyDescent="0.25">
      <c r="A35">
        <v>1</v>
      </c>
      <c r="B35">
        <v>4</v>
      </c>
      <c r="C35" t="s">
        <v>2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14">
        <f t="shared" si="11"/>
        <v>0</v>
      </c>
      <c r="R35">
        <v>4</v>
      </c>
      <c r="S35" t="s">
        <v>2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 s="14">
        <f t="shared" si="12"/>
        <v>0</v>
      </c>
      <c r="AH35">
        <v>4</v>
      </c>
      <c r="AI35" t="s">
        <v>2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 s="14">
        <f t="shared" si="13"/>
        <v>0</v>
      </c>
      <c r="AX35">
        <v>4</v>
      </c>
      <c r="AY35" t="s">
        <v>2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 s="3">
        <f t="shared" si="14"/>
        <v>0</v>
      </c>
    </row>
    <row r="36" spans="1:64" x14ac:dyDescent="0.25">
      <c r="A36">
        <v>2</v>
      </c>
      <c r="B36">
        <v>4</v>
      </c>
      <c r="C36" t="s">
        <v>3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14">
        <f t="shared" si="11"/>
        <v>0</v>
      </c>
      <c r="R36">
        <v>4</v>
      </c>
      <c r="S36" t="s">
        <v>3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 s="14">
        <f t="shared" si="12"/>
        <v>0</v>
      </c>
      <c r="AH36">
        <v>4</v>
      </c>
      <c r="AI36" t="s">
        <v>3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 s="14">
        <f t="shared" si="13"/>
        <v>0</v>
      </c>
      <c r="AX36">
        <v>4</v>
      </c>
      <c r="AY36" t="s">
        <v>3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 s="3">
        <f t="shared" si="14"/>
        <v>0</v>
      </c>
    </row>
    <row r="37" spans="1:64" x14ac:dyDescent="0.25">
      <c r="A37">
        <v>3</v>
      </c>
      <c r="B37">
        <v>4</v>
      </c>
      <c r="C37" t="s">
        <v>4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14">
        <f t="shared" si="11"/>
        <v>0</v>
      </c>
      <c r="R37">
        <v>4</v>
      </c>
      <c r="S37" t="s">
        <v>4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 s="14">
        <f t="shared" si="12"/>
        <v>0</v>
      </c>
      <c r="AH37">
        <v>4</v>
      </c>
      <c r="AI37" t="s">
        <v>4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 s="14">
        <f t="shared" si="13"/>
        <v>0</v>
      </c>
      <c r="AX37">
        <v>4</v>
      </c>
      <c r="AY37" t="s">
        <v>4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 s="3">
        <f t="shared" si="14"/>
        <v>0</v>
      </c>
    </row>
    <row r="38" spans="1:64" x14ac:dyDescent="0.25">
      <c r="A38">
        <v>4</v>
      </c>
      <c r="B38">
        <v>4</v>
      </c>
      <c r="C38" t="s">
        <v>5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14">
        <f t="shared" si="11"/>
        <v>0</v>
      </c>
      <c r="R38">
        <v>4</v>
      </c>
      <c r="S38" t="s">
        <v>5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 s="14">
        <f t="shared" si="12"/>
        <v>0</v>
      </c>
      <c r="AH38">
        <v>4</v>
      </c>
      <c r="AI38" t="s">
        <v>5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 s="14">
        <f t="shared" si="13"/>
        <v>0</v>
      </c>
      <c r="AX38">
        <v>4</v>
      </c>
      <c r="AY38" t="s">
        <v>5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 s="3">
        <f t="shared" si="14"/>
        <v>0</v>
      </c>
    </row>
    <row r="39" spans="1:64" x14ac:dyDescent="0.25">
      <c r="A39">
        <v>5</v>
      </c>
      <c r="B39">
        <v>4</v>
      </c>
      <c r="C39" t="s">
        <v>6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14">
        <f t="shared" si="11"/>
        <v>0</v>
      </c>
      <c r="R39">
        <v>4</v>
      </c>
      <c r="S39" t="s">
        <v>6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 s="14">
        <f t="shared" si="12"/>
        <v>0</v>
      </c>
      <c r="AH39">
        <v>4</v>
      </c>
      <c r="AI39" t="s">
        <v>6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 s="14">
        <f t="shared" si="13"/>
        <v>0</v>
      </c>
      <c r="AX39">
        <v>4</v>
      </c>
      <c r="AY39" t="s">
        <v>6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 s="3">
        <f t="shared" si="14"/>
        <v>0</v>
      </c>
    </row>
    <row r="40" spans="1:64" x14ac:dyDescent="0.25">
      <c r="A40">
        <v>1</v>
      </c>
      <c r="B40">
        <v>5</v>
      </c>
      <c r="C40" t="s">
        <v>2</v>
      </c>
      <c r="D40" s="3">
        <v>1.25E-4</v>
      </c>
      <c r="E40" s="3">
        <v>3.3750000000000002E-4</v>
      </c>
      <c r="F40" s="3">
        <v>8.8500000000000004E-4</v>
      </c>
      <c r="G40" s="3">
        <v>2.1675000000000002E-3</v>
      </c>
      <c r="H40" s="3">
        <v>2.5774999999999999E-3</v>
      </c>
      <c r="I40" s="3">
        <v>2.9125000000000002E-3</v>
      </c>
      <c r="J40" s="3">
        <v>3.9249999999999997E-3</v>
      </c>
      <c r="K40" s="3">
        <v>4.5050000000000003E-3</v>
      </c>
      <c r="L40" s="3">
        <v>4.6550000000000003E-3</v>
      </c>
      <c r="M40" s="3">
        <v>5.1850000000000004E-3</v>
      </c>
      <c r="N40" s="3">
        <v>3.3574999999999998E-3</v>
      </c>
      <c r="O40" s="3">
        <v>7.9750000000000003E-4</v>
      </c>
      <c r="P40" s="14">
        <f t="shared" si="11"/>
        <v>3.143E-2</v>
      </c>
      <c r="R40">
        <v>5</v>
      </c>
      <c r="S40" t="s">
        <v>2</v>
      </c>
      <c r="T40">
        <v>6.8999999999999997E-4</v>
      </c>
      <c r="U40">
        <v>8.3000000000000001E-4</v>
      </c>
      <c r="V40">
        <v>1.25E-3</v>
      </c>
      <c r="W40">
        <v>2.7399999999999998E-3</v>
      </c>
      <c r="X40">
        <v>4.6899999999999997E-3</v>
      </c>
      <c r="Y40">
        <v>4.8399999999999997E-3</v>
      </c>
      <c r="Z40">
        <v>5.8050000000000003E-3</v>
      </c>
      <c r="AA40">
        <v>9.3749999999999997E-3</v>
      </c>
      <c r="AB40">
        <v>6.9049999999999997E-3</v>
      </c>
      <c r="AC40">
        <v>9.4400000000000005E-3</v>
      </c>
      <c r="AD40">
        <v>5.4050000000000001E-3</v>
      </c>
      <c r="AE40">
        <v>1.83E-3</v>
      </c>
      <c r="AF40" s="14">
        <f t="shared" si="12"/>
        <v>5.3799999999999994E-2</v>
      </c>
      <c r="AH40">
        <v>5</v>
      </c>
      <c r="AI40" t="s">
        <v>2</v>
      </c>
      <c r="AJ40">
        <v>2.9500000000000001E-4</v>
      </c>
      <c r="AK40">
        <v>4.4499999999999997E-4</v>
      </c>
      <c r="AL40">
        <v>1.3699999999999999E-3</v>
      </c>
      <c r="AM40">
        <v>3.2499999999999999E-3</v>
      </c>
      <c r="AN40">
        <v>4.6800000000000001E-3</v>
      </c>
      <c r="AO40">
        <v>4.4349999999999997E-3</v>
      </c>
      <c r="AP40">
        <v>5.8650000000000004E-3</v>
      </c>
      <c r="AQ40">
        <v>8.6700000000000006E-3</v>
      </c>
      <c r="AR40">
        <v>7.0400000000000003E-3</v>
      </c>
      <c r="AS40">
        <v>9.58E-3</v>
      </c>
      <c r="AT40">
        <v>6.8199999999999997E-3</v>
      </c>
      <c r="AU40">
        <v>1.0449999999999999E-3</v>
      </c>
      <c r="AV40" s="14">
        <f t="shared" si="13"/>
        <v>5.3494999999999994E-2</v>
      </c>
      <c r="AX40">
        <v>5</v>
      </c>
      <c r="AY40" t="s">
        <v>2</v>
      </c>
      <c r="AZ40">
        <v>1.15E-4</v>
      </c>
      <c r="BA40">
        <v>6.5499999999999998E-4</v>
      </c>
      <c r="BB40">
        <v>7.6000000000000004E-4</v>
      </c>
      <c r="BC40">
        <v>2.8149999999999998E-3</v>
      </c>
      <c r="BD40">
        <v>4.2750000000000002E-3</v>
      </c>
      <c r="BE40">
        <v>4.875E-3</v>
      </c>
      <c r="BF40">
        <v>5.5149999999999999E-3</v>
      </c>
      <c r="BG40">
        <v>8.6949999999999996E-3</v>
      </c>
      <c r="BH40">
        <v>7.4949999999999999E-3</v>
      </c>
      <c r="BI40">
        <v>8.2649999999999998E-3</v>
      </c>
      <c r="BJ40">
        <v>6.9899999999999997E-3</v>
      </c>
      <c r="BK40">
        <v>1.3649999999999999E-3</v>
      </c>
      <c r="BL40" s="3">
        <f t="shared" si="14"/>
        <v>5.1819999999999998E-2</v>
      </c>
    </row>
    <row r="41" spans="1:64" x14ac:dyDescent="0.25">
      <c r="A41">
        <v>2</v>
      </c>
      <c r="B41">
        <v>5</v>
      </c>
      <c r="C41" t="s">
        <v>3</v>
      </c>
      <c r="D41" s="18">
        <v>6.1499999999999999E-4</v>
      </c>
      <c r="E41" s="3">
        <v>3.4499999999999998E-4</v>
      </c>
      <c r="F41" s="3">
        <v>7.1750000000000004E-4</v>
      </c>
      <c r="G41" s="3">
        <v>2.2000000000000001E-3</v>
      </c>
      <c r="H41" s="3">
        <v>3.0699999999999998E-3</v>
      </c>
      <c r="I41" s="3">
        <v>3.4624999999999999E-3</v>
      </c>
      <c r="J41" s="3">
        <v>4.9350000000000002E-3</v>
      </c>
      <c r="K41" s="3">
        <v>5.6024999999999998E-3</v>
      </c>
      <c r="L41" s="3">
        <v>5.7025000000000001E-3</v>
      </c>
      <c r="M41" s="3">
        <v>6.7074999999999999E-3</v>
      </c>
      <c r="N41" s="3">
        <v>4.7850000000000002E-3</v>
      </c>
      <c r="O41" s="3">
        <v>7.6250000000000005E-4</v>
      </c>
      <c r="P41" s="14">
        <f t="shared" si="11"/>
        <v>3.8904999999999995E-2</v>
      </c>
      <c r="R41">
        <v>5</v>
      </c>
      <c r="S41" t="s">
        <v>3</v>
      </c>
      <c r="T41">
        <v>5.0000000000000001E-4</v>
      </c>
      <c r="U41">
        <v>6.2E-4</v>
      </c>
      <c r="V41">
        <v>1.2849999999999999E-3</v>
      </c>
      <c r="W41">
        <v>3.9100000000000003E-3</v>
      </c>
      <c r="X41">
        <v>5.4900000000000001E-3</v>
      </c>
      <c r="Y41">
        <v>5.1599999999999997E-3</v>
      </c>
      <c r="Z41">
        <v>7.1399999999999996E-3</v>
      </c>
      <c r="AA41">
        <v>1.0505E-2</v>
      </c>
      <c r="AB41">
        <v>8.8500000000000002E-3</v>
      </c>
      <c r="AC41">
        <v>1.0695E-2</v>
      </c>
      <c r="AD41">
        <v>8.2000000000000007E-3</v>
      </c>
      <c r="AE41">
        <v>2.31E-3</v>
      </c>
      <c r="AF41" s="14">
        <f t="shared" si="12"/>
        <v>6.4665E-2</v>
      </c>
      <c r="AH41">
        <v>5</v>
      </c>
      <c r="AI41" t="s">
        <v>3</v>
      </c>
      <c r="AJ41">
        <v>1.1100000000000001E-3</v>
      </c>
      <c r="AK41">
        <v>4.2999999999999999E-4</v>
      </c>
      <c r="AL41">
        <v>1.14E-3</v>
      </c>
      <c r="AM41">
        <v>3.62E-3</v>
      </c>
      <c r="AN41">
        <v>5.1500000000000001E-3</v>
      </c>
      <c r="AO41">
        <v>6.3150000000000003E-3</v>
      </c>
      <c r="AP41">
        <v>6.9899999999999997E-3</v>
      </c>
      <c r="AQ41">
        <v>1.0805E-2</v>
      </c>
      <c r="AR41">
        <v>8.8199999999999997E-3</v>
      </c>
      <c r="AS41">
        <v>1.102E-2</v>
      </c>
      <c r="AT41">
        <v>6.8349999999999999E-3</v>
      </c>
      <c r="AU41">
        <v>2.3149999999999998E-3</v>
      </c>
      <c r="AV41" s="14">
        <f t="shared" si="13"/>
        <v>6.455000000000001E-2</v>
      </c>
      <c r="AX41">
        <v>5</v>
      </c>
      <c r="AY41" t="s">
        <v>3</v>
      </c>
      <c r="AZ41">
        <v>2.0000000000000001E-4</v>
      </c>
      <c r="BA41">
        <v>8.1499999999999997E-4</v>
      </c>
      <c r="BB41">
        <v>2.7950000000000002E-3</v>
      </c>
      <c r="BC41">
        <v>4.7999999999999996E-3</v>
      </c>
      <c r="BD41">
        <v>5.5300000000000002E-3</v>
      </c>
      <c r="BE41">
        <v>6.2849999999999998E-3</v>
      </c>
      <c r="BF41">
        <v>7.3350000000000004E-3</v>
      </c>
      <c r="BG41">
        <v>1.124E-2</v>
      </c>
      <c r="BH41">
        <v>8.5599999999999999E-3</v>
      </c>
      <c r="BI41">
        <v>1.163E-2</v>
      </c>
      <c r="BJ41">
        <v>7.7450000000000001E-3</v>
      </c>
      <c r="BK41">
        <v>1.0349999999999999E-3</v>
      </c>
      <c r="BL41" s="3">
        <f t="shared" si="14"/>
        <v>6.7969999999999989E-2</v>
      </c>
    </row>
    <row r="42" spans="1:64" x14ac:dyDescent="0.25">
      <c r="A42">
        <v>3</v>
      </c>
      <c r="B42">
        <v>5</v>
      </c>
      <c r="C42" t="s">
        <v>4</v>
      </c>
      <c r="D42" s="3">
        <v>1.9249999999999999E-4</v>
      </c>
      <c r="E42" s="3">
        <v>7.1750000000000004E-4</v>
      </c>
      <c r="F42" s="3">
        <v>1.2375000000000001E-3</v>
      </c>
      <c r="G42" s="3">
        <v>2.6949999999999999E-3</v>
      </c>
      <c r="H42" s="3">
        <v>3.6375000000000001E-3</v>
      </c>
      <c r="I42" s="3">
        <v>3.7575E-3</v>
      </c>
      <c r="J42" s="3">
        <v>5.2075000000000003E-3</v>
      </c>
      <c r="K42" s="3">
        <v>5.3524999999999996E-3</v>
      </c>
      <c r="L42" s="3">
        <v>6.1349999999999998E-3</v>
      </c>
      <c r="M42" s="3">
        <v>6.4949999999999999E-3</v>
      </c>
      <c r="N42" s="3">
        <v>4.8325E-3</v>
      </c>
      <c r="O42" s="3">
        <v>1.2199999999999999E-3</v>
      </c>
      <c r="P42" s="14">
        <f t="shared" si="11"/>
        <v>4.1480000000000003E-2</v>
      </c>
      <c r="R42">
        <v>5</v>
      </c>
      <c r="S42" t="s">
        <v>4</v>
      </c>
      <c r="T42">
        <v>5.6999999999999998E-4</v>
      </c>
      <c r="U42">
        <v>3.8999999999999999E-4</v>
      </c>
      <c r="V42">
        <v>1.83E-3</v>
      </c>
      <c r="W42">
        <v>4.2900000000000004E-3</v>
      </c>
      <c r="X42">
        <v>4.9699999999999996E-3</v>
      </c>
      <c r="Y42">
        <v>6.4400000000000004E-3</v>
      </c>
      <c r="Z42">
        <v>8.2400000000000008E-3</v>
      </c>
      <c r="AA42">
        <v>9.8600000000000007E-3</v>
      </c>
      <c r="AB42">
        <v>9.0150000000000004E-3</v>
      </c>
      <c r="AC42">
        <v>1.0905E-2</v>
      </c>
      <c r="AD42">
        <v>7.9100000000000004E-3</v>
      </c>
      <c r="AE42">
        <v>2.2599999999999999E-3</v>
      </c>
      <c r="AF42" s="14">
        <f t="shared" si="12"/>
        <v>6.6680000000000003E-2</v>
      </c>
      <c r="AH42">
        <v>5</v>
      </c>
      <c r="AI42" t="s">
        <v>4</v>
      </c>
      <c r="AJ42">
        <v>1.335E-3</v>
      </c>
      <c r="AK42">
        <v>6.0499999999999996E-4</v>
      </c>
      <c r="AL42">
        <v>2.4450000000000001E-3</v>
      </c>
      <c r="AM42">
        <v>5.0650000000000001E-3</v>
      </c>
      <c r="AN42">
        <v>5.7650000000000002E-3</v>
      </c>
      <c r="AO42">
        <v>6.0899999999999999E-3</v>
      </c>
      <c r="AP42">
        <v>7.62E-3</v>
      </c>
      <c r="AQ42">
        <v>1.0645E-2</v>
      </c>
      <c r="AR42">
        <v>9.0849999999999993E-3</v>
      </c>
      <c r="AS42">
        <v>1.217E-2</v>
      </c>
      <c r="AT42">
        <v>7.6249999999999998E-3</v>
      </c>
      <c r="AU42">
        <v>1.74E-3</v>
      </c>
      <c r="AV42" s="14">
        <f t="shared" si="13"/>
        <v>7.0190000000000016E-2</v>
      </c>
      <c r="AX42">
        <v>5</v>
      </c>
      <c r="AY42" t="s">
        <v>4</v>
      </c>
      <c r="AZ42">
        <v>2.7E-4</v>
      </c>
      <c r="BA42">
        <v>3.6000000000000002E-4</v>
      </c>
      <c r="BB42">
        <v>3.045E-3</v>
      </c>
      <c r="BC42">
        <v>4.5399999999999998E-3</v>
      </c>
      <c r="BD42">
        <v>5.6150000000000002E-3</v>
      </c>
      <c r="BE42">
        <v>6.4549999999999998E-3</v>
      </c>
      <c r="BF42">
        <v>7.8200000000000006E-3</v>
      </c>
      <c r="BG42">
        <v>1.0555E-2</v>
      </c>
      <c r="BH42">
        <v>9.2499999999999995E-3</v>
      </c>
      <c r="BI42">
        <v>1.2760000000000001E-2</v>
      </c>
      <c r="BJ42">
        <v>8.2050000000000005E-3</v>
      </c>
      <c r="BK42">
        <v>1.3749999999999999E-3</v>
      </c>
      <c r="BL42" s="3">
        <f t="shared" si="14"/>
        <v>7.0250000000000007E-2</v>
      </c>
    </row>
    <row r="43" spans="1:64" x14ac:dyDescent="0.25">
      <c r="A43">
        <v>4</v>
      </c>
      <c r="B43">
        <v>5</v>
      </c>
      <c r="C43" t="s">
        <v>5</v>
      </c>
      <c r="D43" s="3">
        <v>4.8000000000000001E-4</v>
      </c>
      <c r="E43" s="3">
        <v>3.1E-4</v>
      </c>
      <c r="F43" s="3">
        <v>2.385E-3</v>
      </c>
      <c r="G43" s="3">
        <v>5.7299999999999999E-3</v>
      </c>
      <c r="H43" s="3">
        <v>7.1225000000000004E-3</v>
      </c>
      <c r="I43" s="3">
        <v>7.1574999999999998E-3</v>
      </c>
      <c r="J43" s="3">
        <v>9.4599999999999997E-3</v>
      </c>
      <c r="K43" s="3">
        <v>9.9474999999999997E-3</v>
      </c>
      <c r="L43" s="3">
        <v>1.0947500000000001E-2</v>
      </c>
      <c r="M43" s="3">
        <v>1.3882500000000001E-2</v>
      </c>
      <c r="N43" s="3">
        <v>1.0092500000000001E-2</v>
      </c>
      <c r="O43" s="3">
        <v>1.2675E-3</v>
      </c>
      <c r="P43" s="14">
        <f t="shared" si="11"/>
        <v>7.8782500000000005E-2</v>
      </c>
      <c r="R43">
        <v>5</v>
      </c>
      <c r="S43" t="s">
        <v>5</v>
      </c>
      <c r="T43">
        <v>5.9000000000000003E-4</v>
      </c>
      <c r="U43">
        <v>1.8699999999999999E-3</v>
      </c>
      <c r="V43">
        <v>6.3800000000000003E-3</v>
      </c>
      <c r="W43">
        <v>9.7800000000000005E-3</v>
      </c>
      <c r="X43">
        <v>1.0234999999999999E-2</v>
      </c>
      <c r="Y43">
        <v>1.2160000000000001E-2</v>
      </c>
      <c r="Z43">
        <v>1.4415000000000001E-2</v>
      </c>
      <c r="AA43">
        <v>1.8419999999999999E-2</v>
      </c>
      <c r="AB43">
        <v>1.6459999999999999E-2</v>
      </c>
      <c r="AC43">
        <v>2.2055000000000002E-2</v>
      </c>
      <c r="AD43">
        <v>1.3565000000000001E-2</v>
      </c>
      <c r="AE43">
        <v>2.2699999999999999E-3</v>
      </c>
      <c r="AF43" s="14">
        <f t="shared" si="12"/>
        <v>0.12820000000000001</v>
      </c>
      <c r="AH43">
        <v>5</v>
      </c>
      <c r="AI43" t="s">
        <v>5</v>
      </c>
      <c r="AJ43">
        <v>3.81E-3</v>
      </c>
      <c r="AK43">
        <v>5.28E-3</v>
      </c>
      <c r="AL43">
        <v>6.2849999999999998E-3</v>
      </c>
      <c r="AM43">
        <v>9.9649999999999999E-3</v>
      </c>
      <c r="AN43">
        <v>1.0840000000000001E-2</v>
      </c>
      <c r="AO43">
        <v>1.2375000000000001E-2</v>
      </c>
      <c r="AP43">
        <v>1.5875E-2</v>
      </c>
      <c r="AQ43">
        <v>1.6985E-2</v>
      </c>
      <c r="AR43">
        <v>1.7569999999999999E-2</v>
      </c>
      <c r="AS43">
        <v>2.1739999999999999E-2</v>
      </c>
      <c r="AT43">
        <v>1.7794999999999998E-2</v>
      </c>
      <c r="AU43">
        <v>6.1450000000000003E-3</v>
      </c>
      <c r="AV43" s="14">
        <f t="shared" si="13"/>
        <v>0.14466500000000002</v>
      </c>
      <c r="AX43">
        <v>5</v>
      </c>
      <c r="AY43" t="s">
        <v>5</v>
      </c>
      <c r="AZ43">
        <v>3.6849999999999999E-3</v>
      </c>
      <c r="BA43">
        <v>2.63E-3</v>
      </c>
      <c r="BB43">
        <v>6.0800000000000003E-3</v>
      </c>
      <c r="BC43">
        <v>1.047E-2</v>
      </c>
      <c r="BD43">
        <v>1.1270000000000001E-2</v>
      </c>
      <c r="BE43">
        <v>1.2945E-2</v>
      </c>
      <c r="BF43">
        <v>1.5025E-2</v>
      </c>
      <c r="BG43">
        <v>1.9439999999999999E-2</v>
      </c>
      <c r="BH43">
        <v>1.6555E-2</v>
      </c>
      <c r="BI43">
        <v>2.317E-2</v>
      </c>
      <c r="BJ43">
        <v>1.047E-2</v>
      </c>
      <c r="BK43">
        <v>4.1599999999999996E-3</v>
      </c>
      <c r="BL43" s="3">
        <f t="shared" si="14"/>
        <v>0.13589999999999999</v>
      </c>
    </row>
    <row r="44" spans="1:64" x14ac:dyDescent="0.25">
      <c r="A44">
        <v>5</v>
      </c>
      <c r="B44">
        <v>5</v>
      </c>
      <c r="C44" t="s">
        <v>6</v>
      </c>
      <c r="D44" s="18">
        <v>1.6275E-3</v>
      </c>
      <c r="E44" s="3">
        <v>1.9224999999999999E-3</v>
      </c>
      <c r="F44" s="3">
        <v>2.9025000000000001E-3</v>
      </c>
      <c r="G44" s="3">
        <v>8.4375000000000006E-3</v>
      </c>
      <c r="H44" s="3">
        <v>9.6100000000000005E-3</v>
      </c>
      <c r="I44" s="3">
        <v>1.2002499999999999E-2</v>
      </c>
      <c r="J44" s="3">
        <v>1.4042499999999999E-2</v>
      </c>
      <c r="K44" s="3">
        <v>1.6334999999999999E-2</v>
      </c>
      <c r="L44" s="3">
        <v>1.7444999999999999E-2</v>
      </c>
      <c r="M44" s="3">
        <v>2.2460000000000001E-2</v>
      </c>
      <c r="N44" s="3">
        <v>1.6695000000000002E-2</v>
      </c>
      <c r="O44" s="3">
        <v>2.66E-3</v>
      </c>
      <c r="P44" s="14">
        <f t="shared" si="11"/>
        <v>0.12614</v>
      </c>
      <c r="R44">
        <v>5</v>
      </c>
      <c r="S44" t="s">
        <v>6</v>
      </c>
      <c r="T44">
        <v>3.2799999999999999E-3</v>
      </c>
      <c r="U44">
        <v>3.1800000000000001E-3</v>
      </c>
      <c r="V44">
        <v>1.0215E-2</v>
      </c>
      <c r="W44">
        <v>1.404E-2</v>
      </c>
      <c r="X44">
        <v>1.7925E-2</v>
      </c>
      <c r="Y44">
        <v>1.7545000000000002E-2</v>
      </c>
      <c r="Z44">
        <v>2.5245E-2</v>
      </c>
      <c r="AA44">
        <v>2.9149999999999999E-2</v>
      </c>
      <c r="AB44">
        <v>2.7130000000000001E-2</v>
      </c>
      <c r="AC44">
        <v>3.7249999999999998E-2</v>
      </c>
      <c r="AD44">
        <v>2.2530000000000001E-2</v>
      </c>
      <c r="AE44">
        <v>4.2199999999999998E-3</v>
      </c>
      <c r="AF44" s="14">
        <f t="shared" si="12"/>
        <v>0.21171000000000001</v>
      </c>
      <c r="AH44">
        <v>5</v>
      </c>
      <c r="AI44" t="s">
        <v>6</v>
      </c>
      <c r="AJ44">
        <v>7.1999999999999998E-3</v>
      </c>
      <c r="AK44">
        <v>3.5799999999999998E-3</v>
      </c>
      <c r="AL44">
        <v>5.5700000000000003E-3</v>
      </c>
      <c r="AM44">
        <v>1.4420000000000001E-2</v>
      </c>
      <c r="AN44">
        <v>1.7649999999999999E-2</v>
      </c>
      <c r="AO44">
        <v>1.8794999999999999E-2</v>
      </c>
      <c r="AP44">
        <v>2.2749999999999999E-2</v>
      </c>
      <c r="AQ44">
        <v>2.9745000000000001E-2</v>
      </c>
      <c r="AR44">
        <v>2.7095000000000001E-2</v>
      </c>
      <c r="AS44">
        <v>3.5490000000000001E-2</v>
      </c>
      <c r="AT44">
        <v>2.4575E-2</v>
      </c>
      <c r="AU44">
        <v>8.0300000000000007E-3</v>
      </c>
      <c r="AV44" s="14">
        <f t="shared" si="13"/>
        <v>0.21490000000000001</v>
      </c>
      <c r="AX44">
        <v>5</v>
      </c>
      <c r="AY44" t="s">
        <v>6</v>
      </c>
      <c r="AZ44">
        <v>7.3499999999999998E-4</v>
      </c>
      <c r="BA44">
        <v>8.0999999999999996E-4</v>
      </c>
      <c r="BB44">
        <v>7.0049999999999999E-3</v>
      </c>
      <c r="BC44">
        <v>1.5165E-2</v>
      </c>
      <c r="BD44">
        <v>1.668E-2</v>
      </c>
      <c r="BE44">
        <v>1.9394999999999999E-2</v>
      </c>
      <c r="BF44">
        <v>2.5000000000000001E-2</v>
      </c>
      <c r="BG44">
        <v>3.0020000000000002E-2</v>
      </c>
      <c r="BH44">
        <v>2.7449999999999999E-2</v>
      </c>
      <c r="BI44">
        <v>3.8155000000000001E-2</v>
      </c>
      <c r="BJ44">
        <v>2.5485000000000001E-2</v>
      </c>
      <c r="BK44">
        <v>4.5950000000000001E-3</v>
      </c>
      <c r="BL44" s="3">
        <f t="shared" si="14"/>
        <v>0.21049499999999999</v>
      </c>
    </row>
    <row r="45" spans="1:64" x14ac:dyDescent="0.25">
      <c r="A45">
        <v>1</v>
      </c>
      <c r="B45">
        <v>6</v>
      </c>
      <c r="C45" t="s">
        <v>2</v>
      </c>
      <c r="D45" s="3">
        <v>0</v>
      </c>
      <c r="E45" s="3">
        <v>0</v>
      </c>
      <c r="F45" s="3">
        <v>2.5000000000000002E-6</v>
      </c>
      <c r="G45" s="3">
        <v>7.5000000000000002E-6</v>
      </c>
      <c r="H45" s="3">
        <v>7.5000000000000002E-6</v>
      </c>
      <c r="I45" s="3">
        <v>7.5000000000000002E-6</v>
      </c>
      <c r="J45" s="3">
        <v>7.5000000000000002E-6</v>
      </c>
      <c r="K45" s="3">
        <v>1.0000000000000001E-5</v>
      </c>
      <c r="L45" s="3">
        <v>1.5E-5</v>
      </c>
      <c r="M45" s="3">
        <v>1.2500000000000001E-5</v>
      </c>
      <c r="N45" s="3">
        <v>2.5000000000000002E-6</v>
      </c>
      <c r="O45" s="3">
        <v>0</v>
      </c>
      <c r="P45" s="14">
        <f t="shared" si="11"/>
        <v>7.2500000000000014E-5</v>
      </c>
      <c r="R45">
        <v>6</v>
      </c>
      <c r="S45" t="s">
        <v>2</v>
      </c>
      <c r="T45">
        <v>0</v>
      </c>
      <c r="U45">
        <v>0</v>
      </c>
      <c r="V45">
        <v>5.0000000000000004E-6</v>
      </c>
      <c r="W45">
        <v>1.5E-5</v>
      </c>
      <c r="X45">
        <v>1.0000000000000001E-5</v>
      </c>
      <c r="Y45">
        <v>1.0000000000000001E-5</v>
      </c>
      <c r="Z45">
        <v>1.5E-5</v>
      </c>
      <c r="AA45">
        <v>2.0000000000000002E-5</v>
      </c>
      <c r="AB45">
        <v>2.5000000000000001E-5</v>
      </c>
      <c r="AC45">
        <v>2.0000000000000002E-5</v>
      </c>
      <c r="AD45">
        <v>5.0000000000000004E-6</v>
      </c>
      <c r="AE45">
        <v>0</v>
      </c>
      <c r="AF45" s="14">
        <f t="shared" si="12"/>
        <v>1.25E-4</v>
      </c>
      <c r="AH45">
        <v>6</v>
      </c>
      <c r="AI45" t="s">
        <v>2</v>
      </c>
      <c r="AJ45">
        <v>0</v>
      </c>
      <c r="AK45">
        <v>0</v>
      </c>
      <c r="AL45">
        <v>5.0000000000000004E-6</v>
      </c>
      <c r="AM45">
        <v>1.5E-5</v>
      </c>
      <c r="AN45">
        <v>1.0000000000000001E-5</v>
      </c>
      <c r="AO45">
        <v>1.0000000000000001E-5</v>
      </c>
      <c r="AP45">
        <v>1.5E-5</v>
      </c>
      <c r="AQ45">
        <v>2.0000000000000002E-5</v>
      </c>
      <c r="AR45">
        <v>2.5000000000000001E-5</v>
      </c>
      <c r="AS45">
        <v>2.5000000000000001E-5</v>
      </c>
      <c r="AT45">
        <v>5.0000000000000004E-6</v>
      </c>
      <c r="AU45">
        <v>0</v>
      </c>
      <c r="AV45" s="14">
        <f t="shared" si="13"/>
        <v>1.3000000000000002E-4</v>
      </c>
      <c r="AX45">
        <v>6</v>
      </c>
      <c r="AY45" t="s">
        <v>2</v>
      </c>
      <c r="AZ45">
        <v>0</v>
      </c>
      <c r="BA45">
        <v>0</v>
      </c>
      <c r="BB45">
        <v>5.0000000000000004E-6</v>
      </c>
      <c r="BC45">
        <v>1.0000000000000001E-5</v>
      </c>
      <c r="BD45">
        <v>1.0000000000000001E-5</v>
      </c>
      <c r="BE45">
        <v>1.0000000000000001E-5</v>
      </c>
      <c r="BF45">
        <v>1.5E-5</v>
      </c>
      <c r="BG45">
        <v>2.0000000000000002E-5</v>
      </c>
      <c r="BH45">
        <v>2.5000000000000001E-5</v>
      </c>
      <c r="BI45">
        <v>2.0000000000000002E-5</v>
      </c>
      <c r="BJ45">
        <v>5.0000000000000004E-6</v>
      </c>
      <c r="BK45">
        <v>0</v>
      </c>
      <c r="BL45" s="3">
        <f t="shared" si="14"/>
        <v>1.2E-4</v>
      </c>
    </row>
    <row r="46" spans="1:64" x14ac:dyDescent="0.25">
      <c r="A46">
        <v>2</v>
      </c>
      <c r="B46">
        <v>6</v>
      </c>
      <c r="C46" t="s">
        <v>3</v>
      </c>
      <c r="D46" s="3">
        <v>0</v>
      </c>
      <c r="E46" s="3">
        <v>0</v>
      </c>
      <c r="F46" s="3">
        <v>2.5000000000000002E-6</v>
      </c>
      <c r="G46" s="3">
        <v>7.5000000000000002E-6</v>
      </c>
      <c r="H46" s="3">
        <v>7.5000000000000002E-6</v>
      </c>
      <c r="I46" s="3">
        <v>7.5000000000000002E-6</v>
      </c>
      <c r="J46" s="3">
        <v>1.0000000000000001E-5</v>
      </c>
      <c r="K46" s="3">
        <v>1.2500000000000001E-5</v>
      </c>
      <c r="L46" s="3">
        <v>1.7499999999999998E-5</v>
      </c>
      <c r="M46" s="3">
        <v>1.5E-5</v>
      </c>
      <c r="N46" s="3">
        <v>5.0000000000000004E-6</v>
      </c>
      <c r="O46" s="3">
        <v>0</v>
      </c>
      <c r="P46" s="14">
        <f t="shared" si="11"/>
        <v>8.5000000000000006E-5</v>
      </c>
      <c r="R46">
        <v>6</v>
      </c>
      <c r="S46" t="s">
        <v>3</v>
      </c>
      <c r="T46">
        <v>0</v>
      </c>
      <c r="U46">
        <v>0</v>
      </c>
      <c r="V46">
        <v>5.0000000000000004E-6</v>
      </c>
      <c r="W46">
        <v>1.5E-5</v>
      </c>
      <c r="X46">
        <v>1.0000000000000001E-5</v>
      </c>
      <c r="Y46">
        <v>1.0000000000000001E-5</v>
      </c>
      <c r="Z46">
        <v>1.5E-5</v>
      </c>
      <c r="AA46">
        <v>2.0000000000000002E-5</v>
      </c>
      <c r="AB46">
        <v>3.0000000000000001E-5</v>
      </c>
      <c r="AC46">
        <v>2.5000000000000001E-5</v>
      </c>
      <c r="AD46">
        <v>5.0000000000000004E-6</v>
      </c>
      <c r="AE46">
        <v>0</v>
      </c>
      <c r="AF46" s="14">
        <f t="shared" si="12"/>
        <v>1.3500000000000003E-4</v>
      </c>
      <c r="AH46">
        <v>6</v>
      </c>
      <c r="AI46" t="s">
        <v>3</v>
      </c>
      <c r="AJ46">
        <v>0</v>
      </c>
      <c r="AK46">
        <v>0</v>
      </c>
      <c r="AL46">
        <v>5.0000000000000004E-6</v>
      </c>
      <c r="AM46">
        <v>1.5E-5</v>
      </c>
      <c r="AN46">
        <v>1.0000000000000001E-5</v>
      </c>
      <c r="AO46">
        <v>1.0000000000000001E-5</v>
      </c>
      <c r="AP46">
        <v>1.5E-5</v>
      </c>
      <c r="AQ46">
        <v>2.0000000000000002E-5</v>
      </c>
      <c r="AR46">
        <v>3.0000000000000001E-5</v>
      </c>
      <c r="AS46">
        <v>2.5000000000000001E-5</v>
      </c>
      <c r="AT46">
        <v>1.0000000000000001E-5</v>
      </c>
      <c r="AU46">
        <v>0</v>
      </c>
      <c r="AV46" s="14">
        <f t="shared" si="13"/>
        <v>1.4000000000000001E-4</v>
      </c>
      <c r="AX46">
        <v>6</v>
      </c>
      <c r="AY46" t="s">
        <v>3</v>
      </c>
      <c r="AZ46">
        <v>0</v>
      </c>
      <c r="BA46">
        <v>0</v>
      </c>
      <c r="BB46">
        <v>1.0000000000000001E-5</v>
      </c>
      <c r="BC46">
        <v>1.5E-5</v>
      </c>
      <c r="BD46">
        <v>1.0000000000000001E-5</v>
      </c>
      <c r="BE46">
        <v>1.5E-5</v>
      </c>
      <c r="BF46">
        <v>1.5E-5</v>
      </c>
      <c r="BG46">
        <v>2.0000000000000002E-5</v>
      </c>
      <c r="BH46">
        <v>3.0000000000000001E-5</v>
      </c>
      <c r="BI46">
        <v>2.5000000000000001E-5</v>
      </c>
      <c r="BJ46">
        <v>1.0000000000000001E-5</v>
      </c>
      <c r="BK46">
        <v>0</v>
      </c>
      <c r="BL46" s="3">
        <f t="shared" si="14"/>
        <v>1.5000000000000001E-4</v>
      </c>
    </row>
    <row r="47" spans="1:64" x14ac:dyDescent="0.25">
      <c r="A47">
        <v>3</v>
      </c>
      <c r="B47">
        <v>6</v>
      </c>
      <c r="C47" t="s">
        <v>4</v>
      </c>
      <c r="D47" s="3">
        <v>0</v>
      </c>
      <c r="E47" s="3">
        <v>0</v>
      </c>
      <c r="F47" s="3">
        <v>2.5000000000000002E-6</v>
      </c>
      <c r="G47" s="3">
        <v>7.5000000000000002E-6</v>
      </c>
      <c r="H47" s="3">
        <v>7.5000000000000002E-6</v>
      </c>
      <c r="I47" s="3">
        <v>7.5000000000000002E-6</v>
      </c>
      <c r="J47" s="3">
        <v>1.0000000000000001E-5</v>
      </c>
      <c r="K47" s="3">
        <v>1.2500000000000001E-5</v>
      </c>
      <c r="L47" s="3">
        <v>1.5E-5</v>
      </c>
      <c r="M47" s="3">
        <v>1.5E-5</v>
      </c>
      <c r="N47" s="3">
        <v>5.0000000000000004E-6</v>
      </c>
      <c r="O47" s="3">
        <v>0</v>
      </c>
      <c r="P47" s="14">
        <f t="shared" si="11"/>
        <v>8.25E-5</v>
      </c>
      <c r="R47">
        <v>6</v>
      </c>
      <c r="S47" t="s">
        <v>4</v>
      </c>
      <c r="T47">
        <v>0</v>
      </c>
      <c r="U47">
        <v>0</v>
      </c>
      <c r="V47">
        <v>5.0000000000000004E-6</v>
      </c>
      <c r="W47">
        <v>1.5E-5</v>
      </c>
      <c r="X47">
        <v>1.0000000000000001E-5</v>
      </c>
      <c r="Y47">
        <v>1.5E-5</v>
      </c>
      <c r="Z47">
        <v>1.5E-5</v>
      </c>
      <c r="AA47">
        <v>2.0000000000000002E-5</v>
      </c>
      <c r="AB47">
        <v>3.0000000000000001E-5</v>
      </c>
      <c r="AC47">
        <v>2.0000000000000002E-5</v>
      </c>
      <c r="AD47">
        <v>1.0000000000000001E-5</v>
      </c>
      <c r="AE47">
        <v>0</v>
      </c>
      <c r="AF47" s="14">
        <f t="shared" si="12"/>
        <v>1.4000000000000001E-4</v>
      </c>
      <c r="AH47">
        <v>6</v>
      </c>
      <c r="AI47" t="s">
        <v>4</v>
      </c>
      <c r="AJ47">
        <v>0</v>
      </c>
      <c r="AK47">
        <v>0</v>
      </c>
      <c r="AL47">
        <v>1.0000000000000001E-5</v>
      </c>
      <c r="AM47">
        <v>1.5E-5</v>
      </c>
      <c r="AN47">
        <v>1.0000000000000001E-5</v>
      </c>
      <c r="AO47">
        <v>1.5E-5</v>
      </c>
      <c r="AP47">
        <v>1.5E-5</v>
      </c>
      <c r="AQ47">
        <v>2.0000000000000002E-5</v>
      </c>
      <c r="AR47">
        <v>3.0000000000000001E-5</v>
      </c>
      <c r="AS47">
        <v>2.5000000000000001E-5</v>
      </c>
      <c r="AT47">
        <v>1.0000000000000001E-5</v>
      </c>
      <c r="AU47">
        <v>0</v>
      </c>
      <c r="AV47" s="14">
        <f t="shared" si="13"/>
        <v>1.5000000000000001E-4</v>
      </c>
      <c r="AX47">
        <v>6</v>
      </c>
      <c r="AY47" t="s">
        <v>4</v>
      </c>
      <c r="AZ47">
        <v>0</v>
      </c>
      <c r="BA47">
        <v>0</v>
      </c>
      <c r="BB47">
        <v>1.0000000000000001E-5</v>
      </c>
      <c r="BC47">
        <v>1.5E-5</v>
      </c>
      <c r="BD47">
        <v>1.0000000000000001E-5</v>
      </c>
      <c r="BE47">
        <v>1.5E-5</v>
      </c>
      <c r="BF47">
        <v>1.5E-5</v>
      </c>
      <c r="BG47">
        <v>2.0000000000000002E-5</v>
      </c>
      <c r="BH47">
        <v>3.0000000000000001E-5</v>
      </c>
      <c r="BI47">
        <v>2.5000000000000001E-5</v>
      </c>
      <c r="BJ47">
        <v>1.0000000000000001E-5</v>
      </c>
      <c r="BK47">
        <v>0</v>
      </c>
      <c r="BL47" s="3">
        <f t="shared" si="14"/>
        <v>1.5000000000000001E-4</v>
      </c>
    </row>
    <row r="48" spans="1:64" x14ac:dyDescent="0.25">
      <c r="A48">
        <v>4</v>
      </c>
      <c r="B48">
        <v>6</v>
      </c>
      <c r="C48" t="s">
        <v>5</v>
      </c>
      <c r="D48" s="3">
        <v>0</v>
      </c>
      <c r="E48" s="3">
        <v>0</v>
      </c>
      <c r="F48" s="3">
        <v>7.5000000000000002E-6</v>
      </c>
      <c r="G48" s="3">
        <v>1.5E-5</v>
      </c>
      <c r="H48" s="3">
        <v>1.0000000000000001E-5</v>
      </c>
      <c r="I48" s="3">
        <v>1.0000000000000001E-5</v>
      </c>
      <c r="J48" s="3">
        <v>1.5E-5</v>
      </c>
      <c r="K48" s="3">
        <v>1.7499999999999998E-5</v>
      </c>
      <c r="L48" s="3">
        <v>2.5000000000000001E-5</v>
      </c>
      <c r="M48" s="3">
        <v>2.5000000000000001E-5</v>
      </c>
      <c r="N48" s="3">
        <v>1.0000000000000001E-5</v>
      </c>
      <c r="O48" s="3">
        <v>0</v>
      </c>
      <c r="P48" s="14">
        <f t="shared" si="11"/>
        <v>1.35E-4</v>
      </c>
      <c r="R48">
        <v>6</v>
      </c>
      <c r="S48" t="s">
        <v>5</v>
      </c>
      <c r="T48">
        <v>0</v>
      </c>
      <c r="U48">
        <v>5.0000000000000004E-6</v>
      </c>
      <c r="V48">
        <v>1.5E-5</v>
      </c>
      <c r="W48">
        <v>2.5000000000000001E-5</v>
      </c>
      <c r="X48">
        <v>1.5E-5</v>
      </c>
      <c r="Y48">
        <v>2.0000000000000002E-5</v>
      </c>
      <c r="Z48">
        <v>2.5000000000000001E-5</v>
      </c>
      <c r="AA48">
        <v>3.0000000000000001E-5</v>
      </c>
      <c r="AB48">
        <v>4.0000000000000003E-5</v>
      </c>
      <c r="AC48">
        <v>3.4999999999999997E-5</v>
      </c>
      <c r="AD48">
        <v>1.0000000000000001E-5</v>
      </c>
      <c r="AE48">
        <v>0</v>
      </c>
      <c r="AF48" s="14">
        <f t="shared" si="12"/>
        <v>2.2000000000000001E-4</v>
      </c>
      <c r="AH48">
        <v>6</v>
      </c>
      <c r="AI48" t="s">
        <v>5</v>
      </c>
      <c r="AJ48">
        <v>5.0000000000000004E-6</v>
      </c>
      <c r="AK48">
        <v>1.0000000000000001E-5</v>
      </c>
      <c r="AL48">
        <v>1.5E-5</v>
      </c>
      <c r="AM48">
        <v>2.5000000000000001E-5</v>
      </c>
      <c r="AN48">
        <v>1.5E-5</v>
      </c>
      <c r="AO48">
        <v>2.0000000000000002E-5</v>
      </c>
      <c r="AP48">
        <v>2.5000000000000001E-5</v>
      </c>
      <c r="AQ48">
        <v>3.0000000000000001E-5</v>
      </c>
      <c r="AR48">
        <v>4.0000000000000003E-5</v>
      </c>
      <c r="AS48">
        <v>3.4999999999999997E-5</v>
      </c>
      <c r="AT48">
        <v>2.0000000000000002E-5</v>
      </c>
      <c r="AU48">
        <v>0</v>
      </c>
      <c r="AV48" s="14">
        <f t="shared" si="13"/>
        <v>2.3999999999999998E-4</v>
      </c>
      <c r="AX48">
        <v>6</v>
      </c>
      <c r="AY48" t="s">
        <v>5</v>
      </c>
      <c r="AZ48">
        <v>5.0000000000000004E-6</v>
      </c>
      <c r="BA48">
        <v>5.0000000000000004E-6</v>
      </c>
      <c r="BB48">
        <v>1.5E-5</v>
      </c>
      <c r="BC48">
        <v>2.5000000000000001E-5</v>
      </c>
      <c r="BD48">
        <v>1.5E-5</v>
      </c>
      <c r="BE48">
        <v>2.0000000000000002E-5</v>
      </c>
      <c r="BF48">
        <v>2.5000000000000001E-5</v>
      </c>
      <c r="BG48">
        <v>3.0000000000000001E-5</v>
      </c>
      <c r="BH48">
        <v>4.5000000000000003E-5</v>
      </c>
      <c r="BI48">
        <v>3.4999999999999997E-5</v>
      </c>
      <c r="BJ48">
        <v>5.0000000000000004E-6</v>
      </c>
      <c r="BK48">
        <v>0</v>
      </c>
      <c r="BL48" s="3">
        <f t="shared" si="14"/>
        <v>2.2500000000000005E-4</v>
      </c>
    </row>
    <row r="49" spans="1:64" x14ac:dyDescent="0.25">
      <c r="A49">
        <v>5</v>
      </c>
      <c r="B49">
        <v>6</v>
      </c>
      <c r="C49" t="s">
        <v>6</v>
      </c>
      <c r="D49" s="3">
        <v>2.5000000000000002E-6</v>
      </c>
      <c r="E49" s="3">
        <v>0</v>
      </c>
      <c r="F49" s="3">
        <v>5.0000000000000004E-6</v>
      </c>
      <c r="G49" s="3">
        <v>1.7499999999999998E-5</v>
      </c>
      <c r="H49" s="3">
        <v>1.5E-5</v>
      </c>
      <c r="I49" s="3">
        <v>1.5E-5</v>
      </c>
      <c r="J49" s="3">
        <v>2.0000000000000002E-5</v>
      </c>
      <c r="K49" s="3">
        <v>2.7500000000000001E-5</v>
      </c>
      <c r="L49" s="3">
        <v>3.4999999999999997E-5</v>
      </c>
      <c r="M49" s="3">
        <v>3.4999999999999997E-5</v>
      </c>
      <c r="N49" s="3">
        <v>1.5E-5</v>
      </c>
      <c r="O49" s="3">
        <v>0</v>
      </c>
      <c r="P49" s="14">
        <f t="shared" si="11"/>
        <v>1.8749999999999998E-4</v>
      </c>
      <c r="R49">
        <v>6</v>
      </c>
      <c r="S49" t="s">
        <v>6</v>
      </c>
      <c r="T49">
        <v>0</v>
      </c>
      <c r="U49">
        <v>5.0000000000000004E-6</v>
      </c>
      <c r="V49">
        <v>2.0000000000000002E-5</v>
      </c>
      <c r="W49">
        <v>3.4999999999999997E-5</v>
      </c>
      <c r="X49">
        <v>2.5000000000000001E-5</v>
      </c>
      <c r="Y49">
        <v>2.5000000000000001E-5</v>
      </c>
      <c r="Z49">
        <v>3.4999999999999997E-5</v>
      </c>
      <c r="AA49">
        <v>4.5000000000000003E-5</v>
      </c>
      <c r="AB49">
        <v>6.0000000000000002E-5</v>
      </c>
      <c r="AC49">
        <v>5.5000000000000002E-5</v>
      </c>
      <c r="AD49">
        <v>1.0000000000000001E-5</v>
      </c>
      <c r="AE49">
        <v>0</v>
      </c>
      <c r="AF49" s="14">
        <f t="shared" si="12"/>
        <v>3.1500000000000001E-4</v>
      </c>
      <c r="AH49">
        <v>6</v>
      </c>
      <c r="AI49" t="s">
        <v>6</v>
      </c>
      <c r="AJ49">
        <v>1.0000000000000001E-5</v>
      </c>
      <c r="AK49">
        <v>5.0000000000000004E-6</v>
      </c>
      <c r="AL49">
        <v>1.5E-5</v>
      </c>
      <c r="AM49">
        <v>3.4999999999999997E-5</v>
      </c>
      <c r="AN49">
        <v>2.0000000000000002E-5</v>
      </c>
      <c r="AO49">
        <v>2.5000000000000001E-5</v>
      </c>
      <c r="AP49">
        <v>3.4999999999999997E-5</v>
      </c>
      <c r="AQ49">
        <v>4.5000000000000003E-5</v>
      </c>
      <c r="AR49">
        <v>6.0000000000000002E-5</v>
      </c>
      <c r="AS49">
        <v>5.5000000000000002E-5</v>
      </c>
      <c r="AT49">
        <v>2.0000000000000002E-5</v>
      </c>
      <c r="AU49">
        <v>0</v>
      </c>
      <c r="AV49" s="14">
        <f t="shared" si="13"/>
        <v>3.2499999999999999E-4</v>
      </c>
      <c r="AX49">
        <v>6</v>
      </c>
      <c r="AY49" t="s">
        <v>6</v>
      </c>
      <c r="AZ49">
        <v>0</v>
      </c>
      <c r="BA49">
        <v>0</v>
      </c>
      <c r="BB49">
        <v>1.5E-5</v>
      </c>
      <c r="BC49">
        <v>3.4999999999999997E-5</v>
      </c>
      <c r="BD49">
        <v>2.5000000000000001E-5</v>
      </c>
      <c r="BE49">
        <v>2.5000000000000001E-5</v>
      </c>
      <c r="BF49">
        <v>3.4999999999999997E-5</v>
      </c>
      <c r="BG49">
        <v>5.0000000000000002E-5</v>
      </c>
      <c r="BH49">
        <v>6.4999999999999994E-5</v>
      </c>
      <c r="BI49">
        <v>5.5000000000000002E-5</v>
      </c>
      <c r="BJ49">
        <v>2.0000000000000002E-5</v>
      </c>
      <c r="BK49">
        <v>0</v>
      </c>
      <c r="BL49" s="3">
        <f t="shared" si="14"/>
        <v>3.2499999999999993E-4</v>
      </c>
    </row>
    <row r="50" spans="1:64" x14ac:dyDescent="0.25">
      <c r="A50">
        <v>1</v>
      </c>
      <c r="B50">
        <v>7</v>
      </c>
      <c r="C50" t="s">
        <v>2</v>
      </c>
      <c r="D50" s="3">
        <v>2.5000000000000002E-6</v>
      </c>
      <c r="E50" s="3">
        <v>2.5000000000000002E-6</v>
      </c>
      <c r="F50" s="3">
        <v>2.5000000000000002E-6</v>
      </c>
      <c r="G50" s="3">
        <v>5.1000000000000004E-4</v>
      </c>
      <c r="H50" s="3">
        <v>1.075E-3</v>
      </c>
      <c r="I50" s="3">
        <v>1.175E-3</v>
      </c>
      <c r="J50" s="3">
        <v>1.1925E-3</v>
      </c>
      <c r="K50" s="3">
        <v>1.3825E-3</v>
      </c>
      <c r="L50" s="3">
        <v>1.5625000000000001E-3</v>
      </c>
      <c r="M50" s="3">
        <v>1.5225E-3</v>
      </c>
      <c r="N50" s="3">
        <v>6.6E-4</v>
      </c>
      <c r="O50" s="3">
        <v>1.7000000000000001E-4</v>
      </c>
      <c r="P50" s="14">
        <f t="shared" si="11"/>
        <v>9.2574999999999984E-3</v>
      </c>
      <c r="R50">
        <v>7</v>
      </c>
      <c r="S50" t="s">
        <v>2</v>
      </c>
      <c r="T50">
        <v>5.0000000000000004E-6</v>
      </c>
      <c r="U50">
        <v>5.0000000000000004E-6</v>
      </c>
      <c r="V50">
        <v>5.0000000000000004E-6</v>
      </c>
      <c r="W50">
        <v>1.85E-4</v>
      </c>
      <c r="X50">
        <v>1.6050000000000001E-3</v>
      </c>
      <c r="Y50">
        <v>1.825E-3</v>
      </c>
      <c r="Z50">
        <v>1.6750000000000001E-3</v>
      </c>
      <c r="AA50">
        <v>2.4849999999999998E-3</v>
      </c>
      <c r="AB50">
        <v>2.2899999999999999E-3</v>
      </c>
      <c r="AC50">
        <v>2.3600000000000001E-3</v>
      </c>
      <c r="AD50">
        <v>7.5500000000000003E-4</v>
      </c>
      <c r="AE50">
        <v>5.0000000000000004E-6</v>
      </c>
      <c r="AF50" s="14">
        <f t="shared" si="12"/>
        <v>1.32E-2</v>
      </c>
      <c r="AH50">
        <v>7</v>
      </c>
      <c r="AI50" t="s">
        <v>2</v>
      </c>
      <c r="AJ50">
        <v>5.0000000000000004E-6</v>
      </c>
      <c r="AK50">
        <v>5.0000000000000004E-6</v>
      </c>
      <c r="AL50">
        <v>5.0000000000000004E-6</v>
      </c>
      <c r="AM50">
        <v>0</v>
      </c>
      <c r="AN50">
        <v>1.725E-3</v>
      </c>
      <c r="AO50">
        <v>1.655E-3</v>
      </c>
      <c r="AP50">
        <v>1.7650000000000001E-3</v>
      </c>
      <c r="AQ50">
        <v>2.1900000000000001E-3</v>
      </c>
      <c r="AR50">
        <v>2.31E-3</v>
      </c>
      <c r="AS50">
        <v>2.5999999999999999E-3</v>
      </c>
      <c r="AT50">
        <v>1.56E-3</v>
      </c>
      <c r="AU50">
        <v>1.5E-5</v>
      </c>
      <c r="AV50" s="14">
        <f t="shared" si="13"/>
        <v>1.3835E-2</v>
      </c>
      <c r="AX50">
        <v>7</v>
      </c>
      <c r="AY50" t="s">
        <v>2</v>
      </c>
      <c r="AZ50">
        <v>5.0000000000000004E-6</v>
      </c>
      <c r="BA50">
        <v>5.0000000000000004E-6</v>
      </c>
      <c r="BB50">
        <v>5.0000000000000004E-6</v>
      </c>
      <c r="BC50">
        <v>0</v>
      </c>
      <c r="BD50">
        <v>1.25E-3</v>
      </c>
      <c r="BE50">
        <v>1.495E-3</v>
      </c>
      <c r="BF50">
        <v>2.405E-3</v>
      </c>
      <c r="BG50">
        <v>2.1199999999999999E-3</v>
      </c>
      <c r="BH50">
        <v>2.0500000000000002E-3</v>
      </c>
      <c r="BI50">
        <v>2.8249999999999998E-3</v>
      </c>
      <c r="BJ50">
        <v>1.075E-3</v>
      </c>
      <c r="BK50">
        <v>5.0000000000000004E-6</v>
      </c>
      <c r="BL50" s="3">
        <f t="shared" si="14"/>
        <v>1.3239999999999998E-2</v>
      </c>
    </row>
    <row r="51" spans="1:64" x14ac:dyDescent="0.25">
      <c r="A51">
        <v>2</v>
      </c>
      <c r="B51">
        <v>7</v>
      </c>
      <c r="C51" t="s">
        <v>3</v>
      </c>
      <c r="D51" s="3">
        <v>2.5000000000000002E-6</v>
      </c>
      <c r="E51" s="3">
        <v>2.5000000000000002E-6</v>
      </c>
      <c r="F51" s="3">
        <v>2.5000000000000002E-6</v>
      </c>
      <c r="G51" s="3">
        <v>2.875E-4</v>
      </c>
      <c r="H51" s="3">
        <v>1.2175E-3</v>
      </c>
      <c r="I51" s="3">
        <v>1.1100000000000001E-3</v>
      </c>
      <c r="J51" s="3">
        <v>1.39E-3</v>
      </c>
      <c r="K51" s="3">
        <v>1.48E-3</v>
      </c>
      <c r="L51" s="3">
        <v>1.4974999999999999E-3</v>
      </c>
      <c r="M51" s="3">
        <v>1.8749999999999999E-3</v>
      </c>
      <c r="N51" s="3">
        <v>1.0575000000000001E-3</v>
      </c>
      <c r="O51" s="3">
        <v>1.2E-4</v>
      </c>
      <c r="P51" s="14">
        <f t="shared" si="11"/>
        <v>1.0042499999999998E-2</v>
      </c>
      <c r="R51">
        <v>7</v>
      </c>
      <c r="S51" t="s">
        <v>3</v>
      </c>
      <c r="T51">
        <v>5.0000000000000004E-6</v>
      </c>
      <c r="U51">
        <v>5.0000000000000004E-6</v>
      </c>
      <c r="V51">
        <v>5.0000000000000004E-6</v>
      </c>
      <c r="W51">
        <v>1.3999999999999999E-4</v>
      </c>
      <c r="X51">
        <v>1.2899999999999999E-3</v>
      </c>
      <c r="Y51">
        <v>1.5250000000000001E-3</v>
      </c>
      <c r="Z51">
        <v>1.83E-3</v>
      </c>
      <c r="AA51">
        <v>2.2899999999999999E-3</v>
      </c>
      <c r="AB51">
        <v>2.3900000000000002E-3</v>
      </c>
      <c r="AC51">
        <v>2.6649999999999998E-3</v>
      </c>
      <c r="AD51">
        <v>1.1999999999999999E-3</v>
      </c>
      <c r="AE51">
        <v>2.05E-4</v>
      </c>
      <c r="AF51" s="14">
        <f t="shared" si="12"/>
        <v>1.355E-2</v>
      </c>
      <c r="AH51">
        <v>7</v>
      </c>
      <c r="AI51" t="s">
        <v>3</v>
      </c>
      <c r="AJ51">
        <v>5.0000000000000004E-6</v>
      </c>
      <c r="AK51">
        <v>5.0000000000000004E-6</v>
      </c>
      <c r="AL51">
        <v>5.0000000000000004E-6</v>
      </c>
      <c r="AM51">
        <v>9.0000000000000006E-5</v>
      </c>
      <c r="AN51">
        <v>1.395E-3</v>
      </c>
      <c r="AO51">
        <v>1.6900000000000001E-3</v>
      </c>
      <c r="AP51">
        <v>1.92E-3</v>
      </c>
      <c r="AQ51">
        <v>2.3400000000000001E-3</v>
      </c>
      <c r="AR51">
        <v>2.2799999999999999E-3</v>
      </c>
      <c r="AS51">
        <v>2.6549999999999998E-3</v>
      </c>
      <c r="AT51">
        <v>1.0449999999999999E-3</v>
      </c>
      <c r="AU51">
        <v>3.8000000000000002E-4</v>
      </c>
      <c r="AV51" s="14">
        <f t="shared" si="13"/>
        <v>1.3809999999999998E-2</v>
      </c>
      <c r="AX51">
        <v>7</v>
      </c>
      <c r="AY51" t="s">
        <v>3</v>
      </c>
      <c r="AZ51">
        <v>5.0000000000000004E-6</v>
      </c>
      <c r="BA51">
        <v>5.0000000000000004E-6</v>
      </c>
      <c r="BB51">
        <v>5.0000000000000004E-6</v>
      </c>
      <c r="BC51">
        <v>5.1999999999999995E-4</v>
      </c>
      <c r="BD51">
        <v>1.49E-3</v>
      </c>
      <c r="BE51">
        <v>1.75E-3</v>
      </c>
      <c r="BF51">
        <v>1.665E-3</v>
      </c>
      <c r="BG51">
        <v>2.5300000000000001E-3</v>
      </c>
      <c r="BH51">
        <v>2.1250000000000002E-3</v>
      </c>
      <c r="BI51">
        <v>2.8050000000000002E-3</v>
      </c>
      <c r="BJ51">
        <v>1.4649999999999999E-3</v>
      </c>
      <c r="BK51">
        <v>3.4999999999999997E-5</v>
      </c>
      <c r="BL51" s="3">
        <f t="shared" si="14"/>
        <v>1.44E-2</v>
      </c>
    </row>
    <row r="52" spans="1:64" x14ac:dyDescent="0.25">
      <c r="A52">
        <v>3</v>
      </c>
      <c r="B52">
        <v>7</v>
      </c>
      <c r="C52" t="s">
        <v>4</v>
      </c>
      <c r="D52" s="3">
        <v>2.5000000000000002E-6</v>
      </c>
      <c r="E52" s="3">
        <v>2.5000000000000002E-6</v>
      </c>
      <c r="F52" s="3">
        <v>7.4999999999999993E-5</v>
      </c>
      <c r="G52" s="3">
        <v>4.6749999999999998E-4</v>
      </c>
      <c r="H52" s="3">
        <v>1.2474999999999999E-3</v>
      </c>
      <c r="I52" s="3">
        <v>1.4499999999999999E-3</v>
      </c>
      <c r="J52" s="3">
        <v>1.5499999999999999E-3</v>
      </c>
      <c r="K52" s="3">
        <v>1.6225E-3</v>
      </c>
      <c r="L52" s="3">
        <v>1.635E-3</v>
      </c>
      <c r="M52" s="3">
        <v>1.8725E-3</v>
      </c>
      <c r="N52" s="3">
        <v>1.0950000000000001E-3</v>
      </c>
      <c r="O52" s="3">
        <v>2.075E-4</v>
      </c>
      <c r="P52" s="14">
        <f t="shared" si="11"/>
        <v>1.12275E-2</v>
      </c>
      <c r="R52">
        <v>7</v>
      </c>
      <c r="S52" t="s">
        <v>4</v>
      </c>
      <c r="T52">
        <v>5.0000000000000004E-6</v>
      </c>
      <c r="U52">
        <v>5.0000000000000004E-6</v>
      </c>
      <c r="V52">
        <v>5.0000000000000004E-6</v>
      </c>
      <c r="W52">
        <v>2.5500000000000002E-4</v>
      </c>
      <c r="X52">
        <v>1.47E-3</v>
      </c>
      <c r="Y52">
        <v>1.9E-3</v>
      </c>
      <c r="Z52">
        <v>2.2850000000000001E-3</v>
      </c>
      <c r="AA52">
        <v>2.2850000000000001E-3</v>
      </c>
      <c r="AB52">
        <v>2.6549999999999998E-3</v>
      </c>
      <c r="AC52">
        <v>2.5999999999999999E-3</v>
      </c>
      <c r="AD52">
        <v>1.5200000000000001E-3</v>
      </c>
      <c r="AE52">
        <v>4.4000000000000002E-4</v>
      </c>
      <c r="AF52" s="14">
        <f t="shared" si="12"/>
        <v>1.5424999999999999E-2</v>
      </c>
      <c r="AH52">
        <v>7</v>
      </c>
      <c r="AI52" t="s">
        <v>4</v>
      </c>
      <c r="AJ52">
        <v>5.0000000000000004E-6</v>
      </c>
      <c r="AK52">
        <v>5.0000000000000004E-6</v>
      </c>
      <c r="AL52">
        <v>5.0000000000000004E-6</v>
      </c>
      <c r="AM52">
        <v>1.35E-4</v>
      </c>
      <c r="AN52">
        <v>1.58E-3</v>
      </c>
      <c r="AO52">
        <v>1.8E-3</v>
      </c>
      <c r="AP52">
        <v>2.5500000000000002E-3</v>
      </c>
      <c r="AQ52">
        <v>2.245E-3</v>
      </c>
      <c r="AR52">
        <v>2.4199999999999998E-3</v>
      </c>
      <c r="AS52">
        <v>2.7699999999999999E-3</v>
      </c>
      <c r="AT52">
        <v>1.835E-3</v>
      </c>
      <c r="AU52">
        <v>3.0000000000000001E-5</v>
      </c>
      <c r="AV52" s="14">
        <f t="shared" si="13"/>
        <v>1.5380000000000001E-2</v>
      </c>
      <c r="AX52">
        <v>7</v>
      </c>
      <c r="AY52" t="s">
        <v>4</v>
      </c>
      <c r="AZ52">
        <v>5.0000000000000004E-6</v>
      </c>
      <c r="BA52">
        <v>5.0000000000000004E-6</v>
      </c>
      <c r="BB52">
        <v>5.0000000000000004E-6</v>
      </c>
      <c r="BC52">
        <v>7.1000000000000002E-4</v>
      </c>
      <c r="BD52">
        <v>1.3600000000000001E-3</v>
      </c>
      <c r="BE52">
        <v>2.085E-3</v>
      </c>
      <c r="BF52">
        <v>2.065E-3</v>
      </c>
      <c r="BG52">
        <v>2.31E-3</v>
      </c>
      <c r="BH52">
        <v>2.4250000000000001E-3</v>
      </c>
      <c r="BI52">
        <v>2.97E-3</v>
      </c>
      <c r="BJ52">
        <v>1.5900000000000001E-3</v>
      </c>
      <c r="BK52">
        <v>1.0000000000000001E-5</v>
      </c>
      <c r="BL52" s="3">
        <f t="shared" si="14"/>
        <v>1.554E-2</v>
      </c>
    </row>
    <row r="53" spans="1:64" x14ac:dyDescent="0.25">
      <c r="A53">
        <v>4</v>
      </c>
      <c r="B53">
        <v>7</v>
      </c>
      <c r="C53" t="s">
        <v>5</v>
      </c>
      <c r="D53" s="3">
        <v>2.5000000000000002E-6</v>
      </c>
      <c r="E53" s="3">
        <v>2.5000000000000002E-6</v>
      </c>
      <c r="F53" s="3">
        <v>1.55E-4</v>
      </c>
      <c r="G53" s="3">
        <v>8.8000000000000003E-4</v>
      </c>
      <c r="H53" s="3">
        <v>2.2899999999999999E-3</v>
      </c>
      <c r="I53" s="3">
        <v>2.5600000000000002E-3</v>
      </c>
      <c r="J53" s="3">
        <v>2.7299999999999998E-3</v>
      </c>
      <c r="K53" s="3">
        <v>3.0325E-3</v>
      </c>
      <c r="L53" s="3">
        <v>3.0274999999999998E-3</v>
      </c>
      <c r="M53" s="3">
        <v>4.1025000000000002E-3</v>
      </c>
      <c r="N53" s="3">
        <v>2.4924999999999999E-3</v>
      </c>
      <c r="O53" s="3">
        <v>2.3250000000000001E-4</v>
      </c>
      <c r="P53" s="14">
        <f t="shared" si="11"/>
        <v>2.1507500000000002E-2</v>
      </c>
      <c r="R53">
        <v>7</v>
      </c>
      <c r="S53" t="s">
        <v>5</v>
      </c>
      <c r="T53">
        <v>5.0000000000000004E-6</v>
      </c>
      <c r="U53">
        <v>5.0000000000000004E-6</v>
      </c>
      <c r="V53">
        <v>1.0000000000000001E-5</v>
      </c>
      <c r="W53">
        <v>9.7999999999999997E-4</v>
      </c>
      <c r="X53">
        <v>3.0400000000000002E-3</v>
      </c>
      <c r="Y53">
        <v>3.8349999999999999E-3</v>
      </c>
      <c r="Z53">
        <v>3.8249999999999998E-3</v>
      </c>
      <c r="AA53">
        <v>4.7349999999999996E-3</v>
      </c>
      <c r="AB53">
        <v>4.2399999999999998E-3</v>
      </c>
      <c r="AC53">
        <v>5.1399999999999996E-3</v>
      </c>
      <c r="AD53">
        <v>2.5799999999999998E-3</v>
      </c>
      <c r="AE53">
        <v>8.0000000000000007E-5</v>
      </c>
      <c r="AF53" s="14">
        <f t="shared" si="12"/>
        <v>2.8474999999999997E-2</v>
      </c>
      <c r="AH53">
        <v>7</v>
      </c>
      <c r="AI53" t="s">
        <v>5</v>
      </c>
      <c r="AJ53">
        <v>5.0000000000000004E-6</v>
      </c>
      <c r="AK53">
        <v>5.0000000000000004E-6</v>
      </c>
      <c r="AL53">
        <v>1.0000000000000001E-5</v>
      </c>
      <c r="AM53">
        <v>8.25E-4</v>
      </c>
      <c r="AN53">
        <v>2.8E-3</v>
      </c>
      <c r="AO53">
        <v>3.32E-3</v>
      </c>
      <c r="AP53">
        <v>4.5700000000000003E-3</v>
      </c>
      <c r="AQ53">
        <v>4.3499999999999997E-3</v>
      </c>
      <c r="AR53">
        <v>4.4299999999999999E-3</v>
      </c>
      <c r="AS53">
        <v>5.0899999999999999E-3</v>
      </c>
      <c r="AT53">
        <v>4.0850000000000001E-3</v>
      </c>
      <c r="AU53">
        <v>4.2000000000000002E-4</v>
      </c>
      <c r="AV53" s="14">
        <f t="shared" si="13"/>
        <v>2.9910000000000003E-2</v>
      </c>
      <c r="AX53">
        <v>7</v>
      </c>
      <c r="AY53" t="s">
        <v>5</v>
      </c>
      <c r="AZ53">
        <v>5.0000000000000004E-6</v>
      </c>
      <c r="BA53">
        <v>2.7999999999999998E-4</v>
      </c>
      <c r="BB53">
        <v>1.3999999999999999E-4</v>
      </c>
      <c r="BC53">
        <v>5.1500000000000005E-4</v>
      </c>
      <c r="BD53">
        <v>3.3999999999999998E-3</v>
      </c>
      <c r="BE53">
        <v>3.9300000000000003E-3</v>
      </c>
      <c r="BF53">
        <v>4.1000000000000003E-3</v>
      </c>
      <c r="BG53">
        <v>4.62E-3</v>
      </c>
      <c r="BH53">
        <v>4.62E-3</v>
      </c>
      <c r="BI53">
        <v>5.3200000000000001E-3</v>
      </c>
      <c r="BJ53">
        <v>2.235E-3</v>
      </c>
      <c r="BK53">
        <v>1.0000000000000001E-5</v>
      </c>
      <c r="BL53" s="3">
        <f t="shared" si="14"/>
        <v>2.9174999999999996E-2</v>
      </c>
    </row>
    <row r="54" spans="1:64" x14ac:dyDescent="0.25">
      <c r="A54">
        <v>5</v>
      </c>
      <c r="B54">
        <v>7</v>
      </c>
      <c r="C54" t="s">
        <v>6</v>
      </c>
      <c r="D54" s="3">
        <v>5.0000000000000004E-6</v>
      </c>
      <c r="E54" s="3">
        <v>5.0000000000000004E-6</v>
      </c>
      <c r="F54" s="3">
        <v>2.4499999999999999E-4</v>
      </c>
      <c r="G54" s="3">
        <v>1.5525000000000001E-3</v>
      </c>
      <c r="H54" s="3">
        <v>3.6649999999999999E-3</v>
      </c>
      <c r="I54" s="3">
        <v>3.9150000000000001E-3</v>
      </c>
      <c r="J54" s="3">
        <v>4.5525000000000001E-3</v>
      </c>
      <c r="K54" s="3">
        <v>5.6699999999999997E-3</v>
      </c>
      <c r="L54" s="3">
        <v>5.2475000000000004E-3</v>
      </c>
      <c r="M54" s="3">
        <v>6.4774999999999998E-3</v>
      </c>
      <c r="N54" s="3">
        <v>4.6724999999999996E-3</v>
      </c>
      <c r="O54" s="3">
        <v>3.2249999999999998E-4</v>
      </c>
      <c r="P54" s="14">
        <f t="shared" si="11"/>
        <v>3.6330000000000001E-2</v>
      </c>
      <c r="R54">
        <v>7</v>
      </c>
      <c r="S54" t="s">
        <v>6</v>
      </c>
      <c r="T54">
        <v>1.0000000000000001E-5</v>
      </c>
      <c r="U54">
        <v>1.0000000000000001E-5</v>
      </c>
      <c r="V54">
        <v>1.5E-5</v>
      </c>
      <c r="W54">
        <v>8.0000000000000004E-4</v>
      </c>
      <c r="X54">
        <v>4.6100000000000004E-3</v>
      </c>
      <c r="Y54">
        <v>6.2100000000000002E-3</v>
      </c>
      <c r="Z54">
        <v>7.6299999999999996E-3</v>
      </c>
      <c r="AA54">
        <v>7.3150000000000003E-3</v>
      </c>
      <c r="AB54">
        <v>7.8100000000000001E-3</v>
      </c>
      <c r="AC54">
        <v>8.6199999999999992E-3</v>
      </c>
      <c r="AD54">
        <v>3.875E-3</v>
      </c>
      <c r="AE54">
        <v>7.4999999999999993E-5</v>
      </c>
      <c r="AF54" s="14">
        <f t="shared" si="12"/>
        <v>4.6980000000000001E-2</v>
      </c>
      <c r="AH54">
        <v>7</v>
      </c>
      <c r="AI54" t="s">
        <v>6</v>
      </c>
      <c r="AJ54">
        <v>1.0000000000000001E-5</v>
      </c>
      <c r="AK54">
        <v>1.0000000000000001E-5</v>
      </c>
      <c r="AL54">
        <v>1.0000000000000001E-5</v>
      </c>
      <c r="AM54">
        <v>6.8000000000000005E-4</v>
      </c>
      <c r="AN54">
        <v>4.4650000000000002E-3</v>
      </c>
      <c r="AO54">
        <v>5.8950000000000001E-3</v>
      </c>
      <c r="AP54">
        <v>6.9750000000000003E-3</v>
      </c>
      <c r="AQ54">
        <v>7.2199999999999999E-3</v>
      </c>
      <c r="AR54">
        <v>8.7749999999999998E-3</v>
      </c>
      <c r="AS54">
        <v>8.5100000000000002E-3</v>
      </c>
      <c r="AT54">
        <v>4.7949999999999998E-3</v>
      </c>
      <c r="AU54">
        <v>5.4000000000000001E-4</v>
      </c>
      <c r="AV54" s="14">
        <f t="shared" si="13"/>
        <v>4.7885000000000004E-2</v>
      </c>
      <c r="AX54">
        <v>7</v>
      </c>
      <c r="AY54" t="s">
        <v>6</v>
      </c>
      <c r="AZ54">
        <v>1.0000000000000001E-5</v>
      </c>
      <c r="BA54">
        <v>1.0000000000000001E-5</v>
      </c>
      <c r="BB54">
        <v>1.5E-5</v>
      </c>
      <c r="BC54">
        <v>5.5500000000000005E-4</v>
      </c>
      <c r="BD54">
        <v>4.7949999999999998E-3</v>
      </c>
      <c r="BE54">
        <v>5.9199999999999999E-3</v>
      </c>
      <c r="BF54">
        <v>7.6049999999999998E-3</v>
      </c>
      <c r="BG54">
        <v>8.0099999999999998E-3</v>
      </c>
      <c r="BH54">
        <v>8.3000000000000001E-3</v>
      </c>
      <c r="BI54">
        <v>9.8099999999999993E-3</v>
      </c>
      <c r="BJ54">
        <v>6.045E-3</v>
      </c>
      <c r="BK54">
        <v>1.3999999999999999E-4</v>
      </c>
      <c r="BL54" s="3">
        <f t="shared" si="14"/>
        <v>5.1215000000000004E-2</v>
      </c>
    </row>
    <row r="55" spans="1:64" x14ac:dyDescent="0.25">
      <c r="A55">
        <v>1</v>
      </c>
      <c r="B55">
        <v>8</v>
      </c>
      <c r="C55" t="s">
        <v>2</v>
      </c>
      <c r="D55" s="3">
        <v>4.4799999999999996E-3</v>
      </c>
      <c r="E55" s="3">
        <v>3.9274999999999996E-3</v>
      </c>
      <c r="F55" s="3">
        <v>5.7924999999999999E-3</v>
      </c>
      <c r="G55" s="3">
        <v>6.2950000000000002E-3</v>
      </c>
      <c r="H55" s="3">
        <v>6.8450000000000004E-3</v>
      </c>
      <c r="I55" s="3">
        <v>5.2424999999999998E-3</v>
      </c>
      <c r="J55" s="3">
        <v>6.3175000000000002E-3</v>
      </c>
      <c r="K55" s="3">
        <v>8.9175000000000001E-3</v>
      </c>
      <c r="L55" s="3">
        <v>9.0375000000000004E-3</v>
      </c>
      <c r="M55" s="3">
        <v>7.8624999999999997E-3</v>
      </c>
      <c r="N55" s="3">
        <v>6.4900000000000001E-3</v>
      </c>
      <c r="O55" s="3">
        <v>4.365E-3</v>
      </c>
      <c r="P55" s="14">
        <f t="shared" si="11"/>
        <v>7.5572499999999987E-2</v>
      </c>
      <c r="R55">
        <v>8</v>
      </c>
      <c r="S55" t="s">
        <v>2</v>
      </c>
      <c r="T55">
        <v>5.94E-3</v>
      </c>
      <c r="U55">
        <v>6.1900000000000002E-3</v>
      </c>
      <c r="V55">
        <v>7.8799999999999999E-3</v>
      </c>
      <c r="W55">
        <v>9.5700000000000004E-3</v>
      </c>
      <c r="X55">
        <v>9.835E-3</v>
      </c>
      <c r="Y55">
        <v>8.3700000000000007E-3</v>
      </c>
      <c r="Z55">
        <v>1.0515E-2</v>
      </c>
      <c r="AA55">
        <v>1.3865000000000001E-2</v>
      </c>
      <c r="AB55">
        <v>1.4489999999999999E-2</v>
      </c>
      <c r="AC55">
        <v>1.2704999999999999E-2</v>
      </c>
      <c r="AD55">
        <v>6.9049999999999997E-3</v>
      </c>
      <c r="AE55">
        <v>5.0949999999999997E-3</v>
      </c>
      <c r="AF55" s="14">
        <f t="shared" si="12"/>
        <v>0.11136</v>
      </c>
      <c r="AH55">
        <v>8</v>
      </c>
      <c r="AI55" t="s">
        <v>2</v>
      </c>
      <c r="AJ55">
        <v>5.4000000000000003E-3</v>
      </c>
      <c r="AK55">
        <v>5.5500000000000002E-3</v>
      </c>
      <c r="AL55">
        <v>7.2550000000000002E-3</v>
      </c>
      <c r="AM55">
        <v>1.0104999999999999E-2</v>
      </c>
      <c r="AN55">
        <v>9.58E-3</v>
      </c>
      <c r="AO55">
        <v>7.9150000000000002E-3</v>
      </c>
      <c r="AP55">
        <v>1.1129999999999999E-2</v>
      </c>
      <c r="AQ55">
        <v>1.355E-2</v>
      </c>
      <c r="AR55">
        <v>1.401E-2</v>
      </c>
      <c r="AS55">
        <v>1.3644999999999999E-2</v>
      </c>
      <c r="AT55">
        <v>7.6249999999999998E-3</v>
      </c>
      <c r="AU55">
        <v>4.0400000000000002E-3</v>
      </c>
      <c r="AV55" s="14">
        <f t="shared" si="13"/>
        <v>0.109805</v>
      </c>
      <c r="AX55">
        <v>8</v>
      </c>
      <c r="AY55" t="s">
        <v>2</v>
      </c>
      <c r="AZ55">
        <v>4.1549999999999998E-3</v>
      </c>
      <c r="BA55">
        <v>5.025E-3</v>
      </c>
      <c r="BB55">
        <v>6.8999999999999999E-3</v>
      </c>
      <c r="BC55">
        <v>8.8149999999999999E-3</v>
      </c>
      <c r="BD55">
        <v>9.5250000000000005E-3</v>
      </c>
      <c r="BE55">
        <v>7.9399999999999991E-3</v>
      </c>
      <c r="BF55">
        <v>1.0465E-2</v>
      </c>
      <c r="BG55">
        <v>1.363E-2</v>
      </c>
      <c r="BH55">
        <v>1.4175E-2</v>
      </c>
      <c r="BI55">
        <v>1.231E-2</v>
      </c>
      <c r="BJ55">
        <v>7.3200000000000001E-3</v>
      </c>
      <c r="BK55">
        <v>3.96E-3</v>
      </c>
      <c r="BL55" s="3">
        <f t="shared" si="14"/>
        <v>0.10422000000000002</v>
      </c>
    </row>
    <row r="56" spans="1:64" x14ac:dyDescent="0.25">
      <c r="A56">
        <v>2</v>
      </c>
      <c r="B56">
        <v>8</v>
      </c>
      <c r="C56" t="s">
        <v>3</v>
      </c>
      <c r="D56" s="3">
        <v>2.7550000000000001E-3</v>
      </c>
      <c r="E56" s="3">
        <v>2.5200000000000001E-3</v>
      </c>
      <c r="F56" s="3">
        <v>2.8249999999999998E-3</v>
      </c>
      <c r="G56" s="3">
        <v>3.1700000000000001E-3</v>
      </c>
      <c r="H56" s="3">
        <v>3.3175000000000001E-3</v>
      </c>
      <c r="I56" s="3">
        <v>2.9125000000000002E-3</v>
      </c>
      <c r="J56" s="3">
        <v>3.9550000000000002E-3</v>
      </c>
      <c r="K56" s="3">
        <v>5.1124999999999999E-3</v>
      </c>
      <c r="L56" s="3">
        <v>5.2975000000000001E-3</v>
      </c>
      <c r="M56" s="3">
        <v>4.8549999999999999E-3</v>
      </c>
      <c r="N56" s="3">
        <v>3.7425000000000002E-3</v>
      </c>
      <c r="O56" s="3">
        <v>2.63E-3</v>
      </c>
      <c r="P56" s="14">
        <f t="shared" si="11"/>
        <v>4.3092500000000006E-2</v>
      </c>
      <c r="R56">
        <v>8</v>
      </c>
      <c r="S56" t="s">
        <v>3</v>
      </c>
      <c r="T56">
        <v>2.5100000000000001E-3</v>
      </c>
      <c r="U56">
        <v>2.5349999999999999E-3</v>
      </c>
      <c r="V56">
        <v>4.6750000000000003E-3</v>
      </c>
      <c r="W56">
        <v>5.1999999999999998E-3</v>
      </c>
      <c r="X56">
        <v>5.0699999999999999E-3</v>
      </c>
      <c r="Y56">
        <v>4.5250000000000004E-3</v>
      </c>
      <c r="Z56">
        <v>6.1549999999999999E-3</v>
      </c>
      <c r="AA56">
        <v>7.5500000000000003E-3</v>
      </c>
      <c r="AB56">
        <v>8.0999999999999996E-3</v>
      </c>
      <c r="AC56">
        <v>6.9100000000000003E-3</v>
      </c>
      <c r="AD56">
        <v>4.5250000000000004E-3</v>
      </c>
      <c r="AE56">
        <v>2.4299999999999999E-3</v>
      </c>
      <c r="AF56" s="14">
        <f t="shared" si="12"/>
        <v>6.0185000000000002E-2</v>
      </c>
      <c r="AH56">
        <v>8</v>
      </c>
      <c r="AI56" t="s">
        <v>3</v>
      </c>
      <c r="AJ56">
        <v>3.0899999999999999E-3</v>
      </c>
      <c r="AK56">
        <v>3.1250000000000002E-3</v>
      </c>
      <c r="AL56">
        <v>3.9550000000000002E-3</v>
      </c>
      <c r="AM56">
        <v>5.3499999999999997E-3</v>
      </c>
      <c r="AN56">
        <v>5.1450000000000003E-3</v>
      </c>
      <c r="AO56">
        <v>4.3099999999999996E-3</v>
      </c>
      <c r="AP56">
        <v>6.025E-3</v>
      </c>
      <c r="AQ56">
        <v>7.835E-3</v>
      </c>
      <c r="AR56">
        <v>8.2850000000000007E-3</v>
      </c>
      <c r="AS56">
        <v>7.4650000000000003E-3</v>
      </c>
      <c r="AT56">
        <v>4.0200000000000001E-3</v>
      </c>
      <c r="AU56">
        <v>3.2550000000000001E-3</v>
      </c>
      <c r="AV56" s="14">
        <f t="shared" si="13"/>
        <v>6.1859999999999998E-2</v>
      </c>
      <c r="AX56">
        <v>8</v>
      </c>
      <c r="AY56" t="s">
        <v>3</v>
      </c>
      <c r="AZ56">
        <v>3.215E-3</v>
      </c>
      <c r="BA56">
        <v>3.4550000000000002E-3</v>
      </c>
      <c r="BB56">
        <v>4.9550000000000002E-3</v>
      </c>
      <c r="BC56">
        <v>5.4549999999999998E-3</v>
      </c>
      <c r="BD56">
        <v>5.4749999999999998E-3</v>
      </c>
      <c r="BE56">
        <v>4.8799999999999998E-3</v>
      </c>
      <c r="BF56">
        <v>6.2300000000000003E-3</v>
      </c>
      <c r="BG56">
        <v>7.6249999999999998E-3</v>
      </c>
      <c r="BH56">
        <v>8.1449999999999995E-3</v>
      </c>
      <c r="BI56">
        <v>7.2550000000000002E-3</v>
      </c>
      <c r="BJ56">
        <v>4.3150000000000003E-3</v>
      </c>
      <c r="BK56">
        <v>2.5850000000000001E-3</v>
      </c>
      <c r="BL56" s="3">
        <f t="shared" si="14"/>
        <v>6.3589999999999994E-2</v>
      </c>
    </row>
    <row r="57" spans="1:64" x14ac:dyDescent="0.25">
      <c r="A57">
        <v>3</v>
      </c>
      <c r="B57">
        <v>8</v>
      </c>
      <c r="C57" t="s">
        <v>4</v>
      </c>
      <c r="D57" s="3">
        <v>4.9325000000000003E-3</v>
      </c>
      <c r="E57" s="3">
        <v>4.8399999999999997E-3</v>
      </c>
      <c r="F57" s="3">
        <v>6.77E-3</v>
      </c>
      <c r="G57" s="3">
        <v>6.1824999999999996E-3</v>
      </c>
      <c r="H57" s="3">
        <v>5.9375000000000001E-3</v>
      </c>
      <c r="I57" s="3">
        <v>5.1625000000000004E-3</v>
      </c>
      <c r="J57" s="3">
        <v>6.4025000000000002E-3</v>
      </c>
      <c r="K57" s="3">
        <v>8.3674999999999999E-3</v>
      </c>
      <c r="L57" s="3">
        <v>8.4524999999999999E-3</v>
      </c>
      <c r="M57" s="3">
        <v>6.9975000000000002E-3</v>
      </c>
      <c r="N57" s="3">
        <v>5.28E-3</v>
      </c>
      <c r="O57" s="3">
        <v>4.4050000000000001E-3</v>
      </c>
      <c r="P57" s="14">
        <f t="shared" si="11"/>
        <v>7.3730000000000004E-2</v>
      </c>
      <c r="R57">
        <v>8</v>
      </c>
      <c r="S57" t="s">
        <v>4</v>
      </c>
      <c r="T57">
        <v>3.065E-3</v>
      </c>
      <c r="U57">
        <v>5.0400000000000002E-3</v>
      </c>
      <c r="V57">
        <v>6.4000000000000003E-3</v>
      </c>
      <c r="W57">
        <v>8.2950000000000003E-3</v>
      </c>
      <c r="X57">
        <v>8.7899999999999992E-3</v>
      </c>
      <c r="Y57">
        <v>7.345E-3</v>
      </c>
      <c r="Z57">
        <v>9.7699999999999992E-3</v>
      </c>
      <c r="AA57">
        <v>1.2E-2</v>
      </c>
      <c r="AB57">
        <v>1.2655E-2</v>
      </c>
      <c r="AC57">
        <v>1.0970000000000001E-2</v>
      </c>
      <c r="AD57">
        <v>7.6299999999999996E-3</v>
      </c>
      <c r="AE57">
        <v>4.3750000000000004E-3</v>
      </c>
      <c r="AF57" s="14">
        <f t="shared" si="12"/>
        <v>9.633499999999999E-2</v>
      </c>
      <c r="AH57">
        <v>8</v>
      </c>
      <c r="AI57" t="s">
        <v>4</v>
      </c>
      <c r="AJ57">
        <v>5.8399999999999997E-3</v>
      </c>
      <c r="AK57">
        <v>5.7999999999999996E-3</v>
      </c>
      <c r="AL57">
        <v>7.3800000000000003E-3</v>
      </c>
      <c r="AM57">
        <v>9.5200000000000007E-3</v>
      </c>
      <c r="AN57">
        <v>8.6099999999999996E-3</v>
      </c>
      <c r="AO57">
        <v>7.9000000000000008E-3</v>
      </c>
      <c r="AP57">
        <v>9.9699999999999997E-3</v>
      </c>
      <c r="AQ57">
        <v>1.1730000000000001E-2</v>
      </c>
      <c r="AR57">
        <v>1.2925000000000001E-2</v>
      </c>
      <c r="AS57">
        <v>1.193E-2</v>
      </c>
      <c r="AT57">
        <v>7.0049999999999999E-3</v>
      </c>
      <c r="AU57">
        <v>5.4000000000000003E-3</v>
      </c>
      <c r="AV57" s="14">
        <f t="shared" si="13"/>
        <v>0.10401000000000001</v>
      </c>
      <c r="AX57">
        <v>8</v>
      </c>
      <c r="AY57" t="s">
        <v>4</v>
      </c>
      <c r="AZ57">
        <v>4.45E-3</v>
      </c>
      <c r="BA57">
        <v>4.3499999999999997E-3</v>
      </c>
      <c r="BB57">
        <v>7.6099999999999996E-3</v>
      </c>
      <c r="BC57">
        <v>8.0549999999999997E-3</v>
      </c>
      <c r="BD57">
        <v>8.7550000000000006E-3</v>
      </c>
      <c r="BE57">
        <v>7.8949999999999992E-3</v>
      </c>
      <c r="BF57">
        <v>9.7999999999999997E-3</v>
      </c>
      <c r="BG57">
        <v>1.1545E-2</v>
      </c>
      <c r="BH57">
        <v>1.3065E-2</v>
      </c>
      <c r="BI57">
        <v>1.222E-2</v>
      </c>
      <c r="BJ57">
        <v>6.5599999999999999E-3</v>
      </c>
      <c r="BK57">
        <v>3.9100000000000003E-3</v>
      </c>
      <c r="BL57" s="3">
        <f t="shared" si="14"/>
        <v>9.8214999999999997E-2</v>
      </c>
    </row>
    <row r="58" spans="1:64" x14ac:dyDescent="0.25">
      <c r="A58">
        <v>4</v>
      </c>
      <c r="B58">
        <v>8</v>
      </c>
      <c r="C58" t="s">
        <v>5</v>
      </c>
      <c r="D58" s="3">
        <v>2.2512500000000001E-2</v>
      </c>
      <c r="E58" s="3">
        <v>1.9894999999999999E-2</v>
      </c>
      <c r="F58" s="3">
        <v>2.8680000000000001E-2</v>
      </c>
      <c r="G58" s="3">
        <v>3.2730000000000002E-2</v>
      </c>
      <c r="H58" s="3">
        <v>3.4419999999999999E-2</v>
      </c>
      <c r="I58" s="3">
        <v>2.8545000000000001E-2</v>
      </c>
      <c r="J58" s="3">
        <v>3.74325E-2</v>
      </c>
      <c r="K58" s="3">
        <v>4.6240000000000003E-2</v>
      </c>
      <c r="L58" s="3">
        <v>4.9987499999999997E-2</v>
      </c>
      <c r="M58" s="3">
        <v>4.9520000000000002E-2</v>
      </c>
      <c r="N58" s="3">
        <v>3.1484999999999999E-2</v>
      </c>
      <c r="O58" s="3">
        <v>2.0517500000000001E-2</v>
      </c>
      <c r="P58" s="14">
        <f t="shared" si="11"/>
        <v>0.40196500000000002</v>
      </c>
      <c r="R58">
        <v>8</v>
      </c>
      <c r="S58" t="s">
        <v>5</v>
      </c>
      <c r="T58">
        <v>2.4905E-2</v>
      </c>
      <c r="U58">
        <v>3.1029999999999999E-2</v>
      </c>
      <c r="V58">
        <v>4.5265E-2</v>
      </c>
      <c r="W58">
        <v>5.5254999999999999E-2</v>
      </c>
      <c r="X58">
        <v>5.0534999999999997E-2</v>
      </c>
      <c r="Y58">
        <v>4.3810000000000002E-2</v>
      </c>
      <c r="Z58">
        <v>5.4785E-2</v>
      </c>
      <c r="AA58">
        <v>7.0779999999999996E-2</v>
      </c>
      <c r="AB58">
        <v>7.4395000000000003E-2</v>
      </c>
      <c r="AC58">
        <v>6.7705000000000001E-2</v>
      </c>
      <c r="AD58">
        <v>3.7060000000000003E-2</v>
      </c>
      <c r="AE58">
        <v>1.8149999999999999E-2</v>
      </c>
      <c r="AF58" s="14">
        <f t="shared" si="12"/>
        <v>0.57367499999999993</v>
      </c>
      <c r="AH58">
        <v>8</v>
      </c>
      <c r="AI58" t="s">
        <v>5</v>
      </c>
      <c r="AJ58">
        <v>3.671E-2</v>
      </c>
      <c r="AK58">
        <v>3.8644999999999999E-2</v>
      </c>
      <c r="AL58">
        <v>4.4929999999999998E-2</v>
      </c>
      <c r="AM58">
        <v>5.5664999999999999E-2</v>
      </c>
      <c r="AN58">
        <v>5.2065E-2</v>
      </c>
      <c r="AO58">
        <v>4.1634999999999998E-2</v>
      </c>
      <c r="AP58">
        <v>5.9255000000000002E-2</v>
      </c>
      <c r="AQ58">
        <v>7.0315000000000003E-2</v>
      </c>
      <c r="AR58">
        <v>7.6085E-2</v>
      </c>
      <c r="AS58">
        <v>6.8239999999999995E-2</v>
      </c>
      <c r="AT58">
        <v>4.956E-2</v>
      </c>
      <c r="AU58">
        <v>3.4604999999999997E-2</v>
      </c>
      <c r="AV58" s="14">
        <f t="shared" si="13"/>
        <v>0.6277100000000001</v>
      </c>
      <c r="AX58">
        <v>8</v>
      </c>
      <c r="AY58" t="s">
        <v>5</v>
      </c>
      <c r="AZ58">
        <v>3.5165000000000002E-2</v>
      </c>
      <c r="BA58">
        <v>3.3320000000000002E-2</v>
      </c>
      <c r="BB58">
        <v>4.8719999999999999E-2</v>
      </c>
      <c r="BC58">
        <v>5.3365000000000003E-2</v>
      </c>
      <c r="BD58">
        <v>5.2284999999999998E-2</v>
      </c>
      <c r="BE58">
        <v>4.4914999999999997E-2</v>
      </c>
      <c r="BF58">
        <v>5.8209999999999998E-2</v>
      </c>
      <c r="BG58">
        <v>7.1489999999999998E-2</v>
      </c>
      <c r="BH58">
        <v>7.6060000000000003E-2</v>
      </c>
      <c r="BI58">
        <v>6.6845000000000002E-2</v>
      </c>
      <c r="BJ58">
        <v>3.7515E-2</v>
      </c>
      <c r="BK58">
        <v>2.6599999999999999E-2</v>
      </c>
      <c r="BL58" s="3">
        <f t="shared" si="14"/>
        <v>0.60448999999999997</v>
      </c>
    </row>
    <row r="59" spans="1:64" x14ac:dyDescent="0.25">
      <c r="A59">
        <v>5</v>
      </c>
      <c r="B59">
        <v>8</v>
      </c>
      <c r="C59" t="s">
        <v>6</v>
      </c>
      <c r="D59" s="3">
        <v>4.0645000000000001E-2</v>
      </c>
      <c r="E59" s="3">
        <v>3.8745000000000002E-2</v>
      </c>
      <c r="F59" s="3">
        <v>4.7302499999999997E-2</v>
      </c>
      <c r="G59" s="3">
        <v>5.4054999999999999E-2</v>
      </c>
      <c r="H59" s="3">
        <v>5.0450000000000002E-2</v>
      </c>
      <c r="I59" s="3">
        <v>5.0540000000000002E-2</v>
      </c>
      <c r="J59" s="3">
        <v>6.4287499999999997E-2</v>
      </c>
      <c r="K59" s="3">
        <v>8.1532499999999994E-2</v>
      </c>
      <c r="L59" s="3">
        <v>9.0469999999999995E-2</v>
      </c>
      <c r="M59" s="3">
        <v>8.5705000000000003E-2</v>
      </c>
      <c r="N59" s="3">
        <v>5.71925E-2</v>
      </c>
      <c r="O59" s="3">
        <v>3.7525000000000003E-2</v>
      </c>
      <c r="P59" s="14">
        <f t="shared" si="11"/>
        <v>0.69845000000000002</v>
      </c>
      <c r="R59">
        <v>8</v>
      </c>
      <c r="S59" t="s">
        <v>6</v>
      </c>
      <c r="T59">
        <v>4.8579999999999998E-2</v>
      </c>
      <c r="U59">
        <v>5.1534999999999997E-2</v>
      </c>
      <c r="V59">
        <v>7.3435E-2</v>
      </c>
      <c r="W59">
        <v>8.8980000000000004E-2</v>
      </c>
      <c r="X59">
        <v>9.0425000000000005E-2</v>
      </c>
      <c r="Y59">
        <v>7.1599999999999997E-2</v>
      </c>
      <c r="Z59">
        <v>0.10209500000000001</v>
      </c>
      <c r="AA59">
        <v>0.12684999999999999</v>
      </c>
      <c r="AB59">
        <v>0.13931499999999999</v>
      </c>
      <c r="AC59">
        <v>0.11141</v>
      </c>
      <c r="AD59">
        <v>6.5280000000000005E-2</v>
      </c>
      <c r="AE59">
        <v>3.8074999999999998E-2</v>
      </c>
      <c r="AF59" s="14">
        <f t="shared" si="12"/>
        <v>1.0075800000000001</v>
      </c>
      <c r="AH59">
        <v>8</v>
      </c>
      <c r="AI59" t="s">
        <v>6</v>
      </c>
      <c r="AJ59">
        <v>6.2330000000000003E-2</v>
      </c>
      <c r="AK59">
        <v>5.2734999999999997E-2</v>
      </c>
      <c r="AL59">
        <v>6.3335000000000002E-2</v>
      </c>
      <c r="AM59">
        <v>9.468E-2</v>
      </c>
      <c r="AN59">
        <v>8.5099999999999995E-2</v>
      </c>
      <c r="AO59">
        <v>7.51E-2</v>
      </c>
      <c r="AP59">
        <v>0.100785</v>
      </c>
      <c r="AQ59">
        <v>0.12520999999999999</v>
      </c>
      <c r="AR59">
        <v>0.135215</v>
      </c>
      <c r="AS59">
        <v>0.119605</v>
      </c>
      <c r="AT59">
        <v>7.2755E-2</v>
      </c>
      <c r="AU59">
        <v>4.8919999999999998E-2</v>
      </c>
      <c r="AV59" s="14">
        <f t="shared" si="13"/>
        <v>1.0357700000000001</v>
      </c>
      <c r="AX59">
        <v>8</v>
      </c>
      <c r="AY59" t="s">
        <v>6</v>
      </c>
      <c r="AZ59">
        <v>4.4299999999999999E-2</v>
      </c>
      <c r="BA59">
        <v>4.2125000000000003E-2</v>
      </c>
      <c r="BB59">
        <v>7.1749999999999994E-2</v>
      </c>
      <c r="BC59">
        <v>8.863E-2</v>
      </c>
      <c r="BD59">
        <v>8.9264999999999997E-2</v>
      </c>
      <c r="BE59">
        <v>7.4154999999999999E-2</v>
      </c>
      <c r="BF59">
        <v>9.9729999999999999E-2</v>
      </c>
      <c r="BG59">
        <v>0.12831999999999999</v>
      </c>
      <c r="BH59">
        <v>0.13614499999999999</v>
      </c>
      <c r="BI59">
        <v>0.1232</v>
      </c>
      <c r="BJ59">
        <v>7.7295000000000003E-2</v>
      </c>
      <c r="BK59">
        <v>3.3930000000000002E-2</v>
      </c>
      <c r="BL59" s="3">
        <f t="shared" si="14"/>
        <v>1.0088449999999998</v>
      </c>
    </row>
    <row r="60" spans="1:64" x14ac:dyDescent="0.25">
      <c r="A60">
        <v>1</v>
      </c>
      <c r="B60">
        <v>9</v>
      </c>
      <c r="C60" t="s">
        <v>2</v>
      </c>
      <c r="D60" s="3">
        <v>3.3E-4</v>
      </c>
      <c r="E60" s="3">
        <v>8.9999999999999998E-4</v>
      </c>
      <c r="F60" s="3">
        <v>2.0525000000000001E-3</v>
      </c>
      <c r="G60" s="3">
        <v>2.6324999999999999E-3</v>
      </c>
      <c r="H60" s="3">
        <v>3.1375000000000001E-3</v>
      </c>
      <c r="I60" s="3">
        <v>3.1449999999999998E-3</v>
      </c>
      <c r="J60" s="3">
        <v>4.2700000000000004E-3</v>
      </c>
      <c r="K60" s="3">
        <v>6.5525000000000002E-3</v>
      </c>
      <c r="L60" s="3">
        <v>7.1325E-3</v>
      </c>
      <c r="M60" s="3">
        <v>4.2300000000000003E-3</v>
      </c>
      <c r="N60" s="3">
        <v>2.4475E-3</v>
      </c>
      <c r="O60" s="3">
        <v>7.5250000000000002E-4</v>
      </c>
      <c r="P60" s="14">
        <f t="shared" si="11"/>
        <v>3.7582499999999998E-2</v>
      </c>
      <c r="R60">
        <v>9</v>
      </c>
      <c r="S60" t="s">
        <v>2</v>
      </c>
      <c r="T60">
        <v>1.4350000000000001E-3</v>
      </c>
      <c r="U60">
        <v>2.8649999999999999E-3</v>
      </c>
      <c r="V60">
        <v>3.29E-3</v>
      </c>
      <c r="W60">
        <v>4.5199999999999997E-3</v>
      </c>
      <c r="X60">
        <v>5.3800000000000002E-3</v>
      </c>
      <c r="Y60">
        <v>5.2199999999999998E-3</v>
      </c>
      <c r="Z60">
        <v>7.7949999999999998E-3</v>
      </c>
      <c r="AA60">
        <v>1.1690000000000001E-2</v>
      </c>
      <c r="AB60">
        <v>1.2165E-2</v>
      </c>
      <c r="AC60">
        <v>6.6449999999999999E-3</v>
      </c>
      <c r="AD60">
        <v>2.1749999999999999E-3</v>
      </c>
      <c r="AE60">
        <v>7.5000000000000002E-4</v>
      </c>
      <c r="AF60" s="14">
        <f t="shared" si="12"/>
        <v>6.3930000000000001E-2</v>
      </c>
      <c r="AH60">
        <v>9</v>
      </c>
      <c r="AI60" t="s">
        <v>2</v>
      </c>
      <c r="AJ60">
        <v>8.9499999999999996E-4</v>
      </c>
      <c r="AK60">
        <v>2.5699999999999998E-3</v>
      </c>
      <c r="AL60">
        <v>3.3800000000000002E-3</v>
      </c>
      <c r="AM60">
        <v>4.7299999999999998E-3</v>
      </c>
      <c r="AN60">
        <v>4.7499999999999999E-3</v>
      </c>
      <c r="AO60">
        <v>5.2700000000000004E-3</v>
      </c>
      <c r="AP60">
        <v>7.8399999999999997E-3</v>
      </c>
      <c r="AQ60">
        <v>1.1180000000000001E-2</v>
      </c>
      <c r="AR60">
        <v>1.2154999999999999E-2</v>
      </c>
      <c r="AS60">
        <v>8.6549999999999995E-3</v>
      </c>
      <c r="AT60">
        <v>3.2100000000000002E-3</v>
      </c>
      <c r="AU60">
        <v>3.0499999999999999E-4</v>
      </c>
      <c r="AV60" s="14">
        <f t="shared" si="13"/>
        <v>6.4939999999999998E-2</v>
      </c>
      <c r="AX60">
        <v>9</v>
      </c>
      <c r="AY60" t="s">
        <v>2</v>
      </c>
      <c r="AZ60">
        <v>5.3499999999999999E-4</v>
      </c>
      <c r="BA60">
        <v>1.64E-3</v>
      </c>
      <c r="BB60">
        <v>2.49E-3</v>
      </c>
      <c r="BC60">
        <v>3.0349999999999999E-3</v>
      </c>
      <c r="BD60">
        <v>4.7949999999999998E-3</v>
      </c>
      <c r="BE60">
        <v>5.0699999999999999E-3</v>
      </c>
      <c r="BF60">
        <v>7.8799999999999999E-3</v>
      </c>
      <c r="BG60">
        <v>1.1379999999999999E-2</v>
      </c>
      <c r="BH60">
        <v>1.2239999999999999E-2</v>
      </c>
      <c r="BI60">
        <v>7.5500000000000003E-3</v>
      </c>
      <c r="BJ60">
        <v>2.0200000000000001E-3</v>
      </c>
      <c r="BK60">
        <v>3.7500000000000001E-4</v>
      </c>
      <c r="BL60" s="3">
        <f t="shared" si="14"/>
        <v>5.901E-2</v>
      </c>
    </row>
    <row r="61" spans="1:64" x14ac:dyDescent="0.25">
      <c r="A61">
        <v>2</v>
      </c>
      <c r="B61">
        <v>9</v>
      </c>
      <c r="C61" t="s">
        <v>3</v>
      </c>
      <c r="D61" s="3">
        <v>8.9249999999999996E-4</v>
      </c>
      <c r="E61" s="3">
        <v>1.32E-3</v>
      </c>
      <c r="F61" s="3">
        <v>1.1875E-3</v>
      </c>
      <c r="G61" s="3">
        <v>2.6375000000000001E-3</v>
      </c>
      <c r="H61" s="3">
        <v>3.3475000000000002E-3</v>
      </c>
      <c r="I61" s="3">
        <v>3.8625E-3</v>
      </c>
      <c r="J61" s="3">
        <v>5.7850000000000002E-3</v>
      </c>
      <c r="K61" s="3">
        <v>8.2474999999999996E-3</v>
      </c>
      <c r="L61" s="3">
        <v>8.9549999999999994E-3</v>
      </c>
      <c r="M61" s="3">
        <v>6.1974999999999999E-3</v>
      </c>
      <c r="N61" s="3">
        <v>3.2049999999999999E-3</v>
      </c>
      <c r="O61" s="3">
        <v>8.8750000000000005E-4</v>
      </c>
      <c r="P61" s="14">
        <f t="shared" si="11"/>
        <v>4.6524999999999997E-2</v>
      </c>
      <c r="R61">
        <v>9</v>
      </c>
      <c r="S61" t="s">
        <v>3</v>
      </c>
      <c r="T61">
        <v>5.0500000000000002E-4</v>
      </c>
      <c r="U61">
        <v>1.3849999999999999E-3</v>
      </c>
      <c r="V61">
        <v>2.98E-3</v>
      </c>
      <c r="W61">
        <v>3.9550000000000002E-3</v>
      </c>
      <c r="X61">
        <v>5.7600000000000004E-3</v>
      </c>
      <c r="Y61">
        <v>6.8399999999999997E-3</v>
      </c>
      <c r="Z61">
        <v>9.4599999999999997E-3</v>
      </c>
      <c r="AA61">
        <v>1.3525000000000001E-2</v>
      </c>
      <c r="AB61">
        <v>1.457E-2</v>
      </c>
      <c r="AC61">
        <v>1.0225E-2</v>
      </c>
      <c r="AD61">
        <v>3.895E-3</v>
      </c>
      <c r="AE61">
        <v>1.0499999999999999E-3</v>
      </c>
      <c r="AF61" s="14">
        <f t="shared" si="12"/>
        <v>7.4149999999999994E-2</v>
      </c>
      <c r="AH61">
        <v>9</v>
      </c>
      <c r="AI61" t="s">
        <v>3</v>
      </c>
      <c r="AJ61">
        <v>2.81E-3</v>
      </c>
      <c r="AK61">
        <v>1.915E-3</v>
      </c>
      <c r="AL61">
        <v>3.3700000000000002E-3</v>
      </c>
      <c r="AM61">
        <v>4.7400000000000003E-3</v>
      </c>
      <c r="AN61">
        <v>5.2050000000000004E-3</v>
      </c>
      <c r="AO61">
        <v>5.4400000000000004E-3</v>
      </c>
      <c r="AP61">
        <v>9.6550000000000004E-3</v>
      </c>
      <c r="AQ61">
        <v>1.4265E-2</v>
      </c>
      <c r="AR61">
        <v>1.5185000000000001E-2</v>
      </c>
      <c r="AS61">
        <v>1.0189999999999999E-2</v>
      </c>
      <c r="AT61">
        <v>3.2750000000000001E-3</v>
      </c>
      <c r="AU61">
        <v>1.9350000000000001E-3</v>
      </c>
      <c r="AV61" s="14">
        <f t="shared" si="13"/>
        <v>7.7985000000000013E-2</v>
      </c>
      <c r="AX61">
        <v>9</v>
      </c>
      <c r="AY61" t="s">
        <v>3</v>
      </c>
      <c r="AZ61">
        <v>5.2499999999999997E-4</v>
      </c>
      <c r="BA61">
        <v>3.5100000000000001E-3</v>
      </c>
      <c r="BB61">
        <v>5.9699999999999996E-3</v>
      </c>
      <c r="BC61">
        <v>6.3099999999999996E-3</v>
      </c>
      <c r="BD61">
        <v>6.2649999999999997E-3</v>
      </c>
      <c r="BE61">
        <v>6.7799999999999996E-3</v>
      </c>
      <c r="BF61">
        <v>9.8499999999999994E-3</v>
      </c>
      <c r="BG61">
        <v>1.404E-2</v>
      </c>
      <c r="BH61">
        <v>1.5285E-2</v>
      </c>
      <c r="BI61">
        <v>8.9899999999999997E-3</v>
      </c>
      <c r="BJ61">
        <v>3.4399999999999999E-3</v>
      </c>
      <c r="BK61">
        <v>5.2499999999999997E-4</v>
      </c>
      <c r="BL61" s="3">
        <f t="shared" si="14"/>
        <v>8.1489999999999979E-2</v>
      </c>
    </row>
    <row r="62" spans="1:64" x14ac:dyDescent="0.25">
      <c r="A62">
        <v>3</v>
      </c>
      <c r="B62">
        <v>9</v>
      </c>
      <c r="C62" t="s">
        <v>4</v>
      </c>
      <c r="D62" s="3">
        <v>3.0149999999999999E-3</v>
      </c>
      <c r="E62" s="3">
        <v>5.8025000000000004E-3</v>
      </c>
      <c r="F62" s="3">
        <v>1.031E-2</v>
      </c>
      <c r="G62" s="3">
        <v>8.4274999999999992E-3</v>
      </c>
      <c r="H62" s="3">
        <v>1.0352500000000001E-2</v>
      </c>
      <c r="I62" s="3">
        <v>1.01225E-2</v>
      </c>
      <c r="J62" s="3">
        <v>1.4999999999999999E-2</v>
      </c>
      <c r="K62" s="3">
        <v>2.0899999999999998E-2</v>
      </c>
      <c r="L62" s="3">
        <v>2.2652499999999999E-2</v>
      </c>
      <c r="M62" s="3">
        <v>1.2869999999999999E-2</v>
      </c>
      <c r="N62" s="3">
        <v>6.9125000000000002E-3</v>
      </c>
      <c r="O62" s="3">
        <v>3.7599999999999999E-3</v>
      </c>
      <c r="P62" s="14">
        <f t="shared" si="11"/>
        <v>0.13012499999999999</v>
      </c>
      <c r="R62">
        <v>9</v>
      </c>
      <c r="S62" t="s">
        <v>4</v>
      </c>
      <c r="T62">
        <v>4.2499999999999998E-4</v>
      </c>
      <c r="U62">
        <v>4.7850000000000002E-3</v>
      </c>
      <c r="V62">
        <v>8.2050000000000005E-3</v>
      </c>
      <c r="W62">
        <v>1.0935E-2</v>
      </c>
      <c r="X62">
        <v>1.6070000000000001E-2</v>
      </c>
      <c r="Y62">
        <v>1.5695000000000001E-2</v>
      </c>
      <c r="Z62">
        <v>2.4854999999999999E-2</v>
      </c>
      <c r="AA62">
        <v>3.4154999999999998E-2</v>
      </c>
      <c r="AB62">
        <v>3.8015E-2</v>
      </c>
      <c r="AC62">
        <v>2.2685E-2</v>
      </c>
      <c r="AD62">
        <v>6.2100000000000002E-3</v>
      </c>
      <c r="AE62">
        <v>2.5300000000000001E-3</v>
      </c>
      <c r="AF62" s="14">
        <f t="shared" si="12"/>
        <v>0.18456500000000001</v>
      </c>
      <c r="AH62">
        <v>9</v>
      </c>
      <c r="AI62" t="s">
        <v>4</v>
      </c>
      <c r="AJ62">
        <v>6.4949999999999999E-3</v>
      </c>
      <c r="AK62">
        <v>8.7150000000000005E-3</v>
      </c>
      <c r="AL62">
        <v>1.1795E-2</v>
      </c>
      <c r="AM62">
        <v>1.4895E-2</v>
      </c>
      <c r="AN62">
        <v>1.5384999999999999E-2</v>
      </c>
      <c r="AO62">
        <v>1.592E-2</v>
      </c>
      <c r="AP62">
        <v>2.4080000000000001E-2</v>
      </c>
      <c r="AQ62">
        <v>3.3515000000000003E-2</v>
      </c>
      <c r="AR62">
        <v>3.7409999999999999E-2</v>
      </c>
      <c r="AS62">
        <v>2.418E-2</v>
      </c>
      <c r="AT62">
        <v>1.2625000000000001E-2</v>
      </c>
      <c r="AU62">
        <v>5.5799999999999999E-3</v>
      </c>
      <c r="AV62" s="14">
        <f t="shared" si="13"/>
        <v>0.21059500000000003</v>
      </c>
      <c r="AX62">
        <v>9</v>
      </c>
      <c r="AY62" t="s">
        <v>4</v>
      </c>
      <c r="AZ62">
        <v>1.15E-3</v>
      </c>
      <c r="BA62">
        <v>3.14E-3</v>
      </c>
      <c r="BB62">
        <v>9.1350000000000008E-3</v>
      </c>
      <c r="BC62">
        <v>1.0744999999999999E-2</v>
      </c>
      <c r="BD62">
        <v>1.487E-2</v>
      </c>
      <c r="BE62">
        <v>1.4355E-2</v>
      </c>
      <c r="BF62">
        <v>2.4819999999999998E-2</v>
      </c>
      <c r="BG62">
        <v>3.4645000000000002E-2</v>
      </c>
      <c r="BH62">
        <v>3.7900000000000003E-2</v>
      </c>
      <c r="BI62">
        <v>2.4455000000000001E-2</v>
      </c>
      <c r="BJ62">
        <v>9.6950000000000005E-3</v>
      </c>
      <c r="BK62">
        <v>1.585E-3</v>
      </c>
      <c r="BL62" s="3">
        <f t="shared" si="14"/>
        <v>0.18649500000000002</v>
      </c>
    </row>
    <row r="63" spans="1:64" x14ac:dyDescent="0.25">
      <c r="A63">
        <v>4</v>
      </c>
      <c r="B63">
        <v>9</v>
      </c>
      <c r="C63" t="s">
        <v>5</v>
      </c>
      <c r="D63" s="3">
        <v>3.5225E-3</v>
      </c>
      <c r="E63" s="3">
        <v>7.6425E-3</v>
      </c>
      <c r="F63" s="3">
        <v>2.1194999999999999E-2</v>
      </c>
      <c r="G63" s="3">
        <v>2.7057500000000002E-2</v>
      </c>
      <c r="H63" s="3">
        <v>3.8405000000000002E-2</v>
      </c>
      <c r="I63" s="3">
        <v>3.6507499999999998E-2</v>
      </c>
      <c r="J63" s="3">
        <v>5.7849999999999999E-2</v>
      </c>
      <c r="K63" s="3">
        <v>7.6777499999999999E-2</v>
      </c>
      <c r="L63" s="3">
        <v>8.5512500000000005E-2</v>
      </c>
      <c r="M63" s="3">
        <v>6.2667500000000001E-2</v>
      </c>
      <c r="N63" s="3">
        <v>3.2070000000000001E-2</v>
      </c>
      <c r="O63" s="3">
        <v>5.2849999999999998E-3</v>
      </c>
      <c r="P63" s="14">
        <f t="shared" si="11"/>
        <v>0.45449249999999997</v>
      </c>
      <c r="R63">
        <v>9</v>
      </c>
      <c r="S63" t="s">
        <v>5</v>
      </c>
      <c r="T63">
        <v>3.2000000000000002E-3</v>
      </c>
      <c r="U63">
        <v>1.8915000000000001E-2</v>
      </c>
      <c r="V63">
        <v>5.0235000000000002E-2</v>
      </c>
      <c r="W63">
        <v>6.1890000000000001E-2</v>
      </c>
      <c r="X63">
        <v>5.731E-2</v>
      </c>
      <c r="Y63">
        <v>6.6930000000000003E-2</v>
      </c>
      <c r="Z63">
        <v>8.9440000000000006E-2</v>
      </c>
      <c r="AA63">
        <v>0.13696</v>
      </c>
      <c r="AB63">
        <v>0.14147499999999999</v>
      </c>
      <c r="AC63">
        <v>9.1060000000000002E-2</v>
      </c>
      <c r="AD63">
        <v>2.8250000000000001E-2</v>
      </c>
      <c r="AE63">
        <v>3.2450000000000001E-3</v>
      </c>
      <c r="AF63" s="14">
        <f t="shared" si="12"/>
        <v>0.74891000000000008</v>
      </c>
      <c r="AH63">
        <v>9</v>
      </c>
      <c r="AI63" t="s">
        <v>5</v>
      </c>
      <c r="AJ63">
        <v>3.9605000000000001E-2</v>
      </c>
      <c r="AK63">
        <v>6.1815000000000002E-2</v>
      </c>
      <c r="AL63">
        <v>5.0885E-2</v>
      </c>
      <c r="AM63">
        <v>5.3339999999999999E-2</v>
      </c>
      <c r="AN63">
        <v>5.7889999999999997E-2</v>
      </c>
      <c r="AO63">
        <v>5.4945000000000001E-2</v>
      </c>
      <c r="AP63">
        <v>9.7879999999999995E-2</v>
      </c>
      <c r="AQ63">
        <v>0.12755</v>
      </c>
      <c r="AR63">
        <v>0.14365</v>
      </c>
      <c r="AS63">
        <v>9.3435000000000004E-2</v>
      </c>
      <c r="AT63">
        <v>6.5710000000000005E-2</v>
      </c>
      <c r="AU63">
        <v>2.648E-2</v>
      </c>
      <c r="AV63" s="14">
        <f t="shared" si="13"/>
        <v>0.87318500000000021</v>
      </c>
      <c r="AX63">
        <v>9</v>
      </c>
      <c r="AY63" t="s">
        <v>5</v>
      </c>
      <c r="AZ63">
        <v>1.6899999999999998E-2</v>
      </c>
      <c r="BA63">
        <v>3.7234999999999997E-2</v>
      </c>
      <c r="BB63">
        <v>6.6144999999999995E-2</v>
      </c>
      <c r="BC63">
        <v>5.7145000000000001E-2</v>
      </c>
      <c r="BD63">
        <v>6.9065000000000001E-2</v>
      </c>
      <c r="BE63">
        <v>6.2245000000000002E-2</v>
      </c>
      <c r="BF63">
        <v>9.5435000000000006E-2</v>
      </c>
      <c r="BG63">
        <v>0.13833500000000001</v>
      </c>
      <c r="BH63">
        <v>0.14394499999999999</v>
      </c>
      <c r="BI63">
        <v>9.7589999999999996E-2</v>
      </c>
      <c r="BJ63">
        <v>3.8675000000000001E-2</v>
      </c>
      <c r="BK63">
        <v>1.4345E-2</v>
      </c>
      <c r="BL63" s="3">
        <f t="shared" si="14"/>
        <v>0.83706000000000003</v>
      </c>
    </row>
    <row r="64" spans="1:64" x14ac:dyDescent="0.25">
      <c r="A64">
        <v>5</v>
      </c>
      <c r="B64">
        <v>9</v>
      </c>
      <c r="C64" t="s">
        <v>6</v>
      </c>
      <c r="D64" s="3">
        <v>2.1985000000000001E-2</v>
      </c>
      <c r="E64" s="3">
        <v>6.0657500000000003E-2</v>
      </c>
      <c r="F64" s="3">
        <v>7.82775E-2</v>
      </c>
      <c r="G64" s="3">
        <v>8.1747500000000001E-2</v>
      </c>
      <c r="H64" s="3">
        <v>9.8072500000000007E-2</v>
      </c>
      <c r="I64" s="3">
        <v>0.11867750000000001</v>
      </c>
      <c r="J64" s="3">
        <v>0.1782675</v>
      </c>
      <c r="K64" s="3">
        <v>0.24752250000000001</v>
      </c>
      <c r="L64" s="3">
        <v>0.2677775</v>
      </c>
      <c r="M64" s="3">
        <v>0.2048825</v>
      </c>
      <c r="N64" s="3">
        <v>0.1134225</v>
      </c>
      <c r="O64" s="3">
        <v>1.9997500000000001E-2</v>
      </c>
      <c r="P64" s="14">
        <f t="shared" si="11"/>
        <v>1.4912875000000003</v>
      </c>
      <c r="R64">
        <v>9</v>
      </c>
      <c r="S64" t="s">
        <v>6</v>
      </c>
      <c r="T64">
        <v>5.2284999999999998E-2</v>
      </c>
      <c r="U64">
        <v>0.10385999999999999</v>
      </c>
      <c r="V64">
        <v>0.13822499999999999</v>
      </c>
      <c r="W64">
        <v>0.16575500000000001</v>
      </c>
      <c r="X64">
        <v>0.18859999999999999</v>
      </c>
      <c r="Y64">
        <v>0.17283499999999999</v>
      </c>
      <c r="Z64">
        <v>0.30226500000000001</v>
      </c>
      <c r="AA64">
        <v>0.422815</v>
      </c>
      <c r="AB64">
        <v>0.447685</v>
      </c>
      <c r="AC64">
        <v>0.26928999999999997</v>
      </c>
      <c r="AD64">
        <v>8.8575000000000001E-2</v>
      </c>
      <c r="AE64">
        <v>9.6699999999999998E-3</v>
      </c>
      <c r="AF64" s="14">
        <f t="shared" si="12"/>
        <v>2.3618599999999996</v>
      </c>
      <c r="AH64">
        <v>9</v>
      </c>
      <c r="AI64" t="s">
        <v>6</v>
      </c>
      <c r="AJ64">
        <v>0.113385</v>
      </c>
      <c r="AK64">
        <v>0.121005</v>
      </c>
      <c r="AL64">
        <v>0.10420500000000001</v>
      </c>
      <c r="AM64">
        <v>0.16661999999999999</v>
      </c>
      <c r="AN64">
        <v>0.16711999999999999</v>
      </c>
      <c r="AO64">
        <v>0.17755499999999999</v>
      </c>
      <c r="AP64">
        <v>0.29004000000000002</v>
      </c>
      <c r="AQ64">
        <v>0.40592</v>
      </c>
      <c r="AR64">
        <v>0.44123000000000001</v>
      </c>
      <c r="AS64">
        <v>0.30201</v>
      </c>
      <c r="AT64">
        <v>0.12842000000000001</v>
      </c>
      <c r="AU64">
        <v>5.6245000000000003E-2</v>
      </c>
      <c r="AV64" s="14">
        <f t="shared" si="13"/>
        <v>2.4737550000000001</v>
      </c>
      <c r="AX64">
        <v>9</v>
      </c>
      <c r="AY64" t="s">
        <v>6</v>
      </c>
      <c r="AZ64">
        <v>3.0245000000000001E-2</v>
      </c>
      <c r="BA64">
        <v>6.5545000000000006E-2</v>
      </c>
      <c r="BB64">
        <v>0.14899000000000001</v>
      </c>
      <c r="BC64">
        <v>0.15515999999999999</v>
      </c>
      <c r="BD64">
        <v>0.17980499999999999</v>
      </c>
      <c r="BE64">
        <v>0.18348999999999999</v>
      </c>
      <c r="BF64">
        <v>0.29732500000000001</v>
      </c>
      <c r="BG64">
        <v>0.41581000000000001</v>
      </c>
      <c r="BH64">
        <v>0.44987500000000002</v>
      </c>
      <c r="BI64">
        <v>0.32766000000000001</v>
      </c>
      <c r="BJ64">
        <v>0.14269999999999999</v>
      </c>
      <c r="BK64">
        <v>1.584E-2</v>
      </c>
      <c r="BL64" s="3">
        <f t="shared" si="14"/>
        <v>2.412445</v>
      </c>
    </row>
    <row r="65" spans="1:64" x14ac:dyDescent="0.25">
      <c r="A65">
        <v>1</v>
      </c>
      <c r="B65">
        <v>10</v>
      </c>
      <c r="C65" t="s">
        <v>2</v>
      </c>
      <c r="D65" s="3">
        <v>4.4499999999999997E-4</v>
      </c>
      <c r="E65" s="3">
        <v>5.5000000000000003E-4</v>
      </c>
      <c r="F65" s="3">
        <v>1.3600000000000001E-3</v>
      </c>
      <c r="G65" s="3">
        <v>3.2924999999999999E-3</v>
      </c>
      <c r="H65" s="3">
        <v>4.4250000000000001E-3</v>
      </c>
      <c r="I65" s="3">
        <v>5.0350000000000004E-3</v>
      </c>
      <c r="J65" s="3">
        <v>5.8250000000000003E-3</v>
      </c>
      <c r="K65" s="3">
        <v>7.1349999999999998E-3</v>
      </c>
      <c r="L65" s="3">
        <v>7.1774999999999999E-3</v>
      </c>
      <c r="M65" s="3">
        <v>8.6999999999999994E-3</v>
      </c>
      <c r="N65" s="3">
        <v>6.5475000000000004E-3</v>
      </c>
      <c r="O65" s="3">
        <v>1.725E-3</v>
      </c>
      <c r="P65" s="14">
        <f t="shared" si="11"/>
        <v>5.2217499999999993E-2</v>
      </c>
      <c r="R65">
        <v>10</v>
      </c>
      <c r="S65" t="s">
        <v>2</v>
      </c>
      <c r="T65">
        <v>1.98E-3</v>
      </c>
      <c r="U65">
        <v>1.7049999999999999E-3</v>
      </c>
      <c r="V65">
        <v>2.5049999999999998E-3</v>
      </c>
      <c r="W65">
        <v>6.685E-3</v>
      </c>
      <c r="X65">
        <v>7.5950000000000002E-3</v>
      </c>
      <c r="Y65">
        <v>8.4700000000000001E-3</v>
      </c>
      <c r="Z65">
        <v>1.106E-2</v>
      </c>
      <c r="AA65">
        <v>1.379E-2</v>
      </c>
      <c r="AB65">
        <v>1.2725E-2</v>
      </c>
      <c r="AC65">
        <v>1.7090000000000001E-2</v>
      </c>
      <c r="AD65">
        <v>9.6050000000000007E-3</v>
      </c>
      <c r="AE65">
        <v>3.5249999999999999E-3</v>
      </c>
      <c r="AF65" s="14">
        <f t="shared" si="12"/>
        <v>9.6735000000000015E-2</v>
      </c>
      <c r="AH65">
        <v>10</v>
      </c>
      <c r="AI65" t="s">
        <v>2</v>
      </c>
      <c r="AJ65">
        <v>7.7999999999999999E-4</v>
      </c>
      <c r="AK65">
        <v>9.7999999999999997E-4</v>
      </c>
      <c r="AL65">
        <v>1.395E-3</v>
      </c>
      <c r="AM65">
        <v>6.11E-3</v>
      </c>
      <c r="AN65">
        <v>7.5050000000000004E-3</v>
      </c>
      <c r="AO65">
        <v>8.3599999999999994E-3</v>
      </c>
      <c r="AP65">
        <v>1.091E-2</v>
      </c>
      <c r="AQ65">
        <v>1.295E-2</v>
      </c>
      <c r="AR65">
        <v>1.298E-2</v>
      </c>
      <c r="AS65">
        <v>1.7430000000000001E-2</v>
      </c>
      <c r="AT65">
        <v>1.2234999999999999E-2</v>
      </c>
      <c r="AU65">
        <v>2.3E-3</v>
      </c>
      <c r="AV65" s="14">
        <f t="shared" si="13"/>
        <v>9.3934999999999991E-2</v>
      </c>
      <c r="AX65">
        <v>10</v>
      </c>
      <c r="AY65" t="s">
        <v>2</v>
      </c>
      <c r="AZ65">
        <v>6.3000000000000003E-4</v>
      </c>
      <c r="BA65">
        <v>8.7500000000000002E-4</v>
      </c>
      <c r="BB65">
        <v>1.6850000000000001E-3</v>
      </c>
      <c r="BC65">
        <v>4.5300000000000002E-3</v>
      </c>
      <c r="BD65">
        <v>7.9050000000000006E-3</v>
      </c>
      <c r="BE65">
        <v>8.0599999999999995E-3</v>
      </c>
      <c r="BF65">
        <v>1.0959999999999999E-2</v>
      </c>
      <c r="BG65">
        <v>1.3245E-2</v>
      </c>
      <c r="BH65">
        <v>1.3004999999999999E-2</v>
      </c>
      <c r="BI65">
        <v>1.6514999999999998E-2</v>
      </c>
      <c r="BJ65">
        <v>1.116E-2</v>
      </c>
      <c r="BK65">
        <v>2.8800000000000002E-3</v>
      </c>
      <c r="BL65" s="3">
        <f t="shared" si="14"/>
        <v>9.144999999999999E-2</v>
      </c>
    </row>
    <row r="66" spans="1:64" x14ac:dyDescent="0.25">
      <c r="A66">
        <v>2</v>
      </c>
      <c r="B66">
        <v>10</v>
      </c>
      <c r="C66" t="s">
        <v>3</v>
      </c>
      <c r="D66" s="3">
        <v>1.065E-3</v>
      </c>
      <c r="E66" s="3">
        <v>4.8250000000000002E-4</v>
      </c>
      <c r="F66" s="3">
        <v>8.4000000000000003E-4</v>
      </c>
      <c r="G66" s="3">
        <v>3.0799999999999998E-3</v>
      </c>
      <c r="H66" s="3">
        <v>3.9525000000000003E-3</v>
      </c>
      <c r="I66" s="3">
        <v>4.5574999999999999E-3</v>
      </c>
      <c r="J66" s="3">
        <v>5.8525000000000001E-3</v>
      </c>
      <c r="K66" s="3">
        <v>6.8774999999999999E-3</v>
      </c>
      <c r="L66" s="3">
        <v>6.8774999999999999E-3</v>
      </c>
      <c r="M66" s="3">
        <v>9.5425000000000006E-3</v>
      </c>
      <c r="N66" s="3">
        <v>7.2325000000000002E-3</v>
      </c>
      <c r="O66" s="3">
        <v>1.6949999999999999E-3</v>
      </c>
      <c r="P66" s="14">
        <f t="shared" si="11"/>
        <v>5.2055000000000011E-2</v>
      </c>
      <c r="R66">
        <v>10</v>
      </c>
      <c r="S66" t="s">
        <v>3</v>
      </c>
      <c r="T66">
        <v>7.9500000000000003E-4</v>
      </c>
      <c r="U66">
        <v>9.0499999999999999E-4</v>
      </c>
      <c r="V66">
        <v>1.555E-3</v>
      </c>
      <c r="W66">
        <v>5.4549999999999998E-3</v>
      </c>
      <c r="X66">
        <v>6.5649999999999997E-3</v>
      </c>
      <c r="Y66">
        <v>7.7000000000000002E-3</v>
      </c>
      <c r="Z66">
        <v>1.023E-2</v>
      </c>
      <c r="AA66">
        <v>1.2555E-2</v>
      </c>
      <c r="AB66">
        <v>1.209E-2</v>
      </c>
      <c r="AC66">
        <v>1.592E-2</v>
      </c>
      <c r="AD66">
        <v>1.1339999999999999E-2</v>
      </c>
      <c r="AE66">
        <v>2.7049999999999999E-3</v>
      </c>
      <c r="AF66" s="14">
        <f t="shared" si="12"/>
        <v>8.7815000000000004E-2</v>
      </c>
      <c r="AH66">
        <v>10</v>
      </c>
      <c r="AI66" t="s">
        <v>3</v>
      </c>
      <c r="AJ66">
        <v>1.8450000000000001E-3</v>
      </c>
      <c r="AK66">
        <v>4.0000000000000002E-4</v>
      </c>
      <c r="AL66">
        <v>1.5349999999999999E-3</v>
      </c>
      <c r="AM66">
        <v>5.3800000000000002E-3</v>
      </c>
      <c r="AN66">
        <v>6.4099999999999999E-3</v>
      </c>
      <c r="AO66">
        <v>8.1499999999999993E-3</v>
      </c>
      <c r="AP66">
        <v>1.0635E-2</v>
      </c>
      <c r="AQ66">
        <v>1.2605E-2</v>
      </c>
      <c r="AR66">
        <v>1.26E-2</v>
      </c>
      <c r="AS66">
        <v>1.6559999999999998E-2</v>
      </c>
      <c r="AT66">
        <v>1.0359999999999999E-2</v>
      </c>
      <c r="AU66">
        <v>3.5899999999999999E-3</v>
      </c>
      <c r="AV66" s="14">
        <f t="shared" si="13"/>
        <v>9.0069999999999983E-2</v>
      </c>
      <c r="AX66">
        <v>10</v>
      </c>
      <c r="AY66" t="s">
        <v>3</v>
      </c>
      <c r="AZ66">
        <v>1.3999999999999999E-4</v>
      </c>
      <c r="BA66">
        <v>8.8999999999999995E-4</v>
      </c>
      <c r="BB66">
        <v>3.4299999999999999E-3</v>
      </c>
      <c r="BC66">
        <v>5.8149999999999999E-3</v>
      </c>
      <c r="BD66">
        <v>6.7400000000000003E-3</v>
      </c>
      <c r="BE66">
        <v>8.1899999999999994E-3</v>
      </c>
      <c r="BF66">
        <v>1.0565E-2</v>
      </c>
      <c r="BG66">
        <v>1.2965000000000001E-2</v>
      </c>
      <c r="BH66">
        <v>1.2385E-2</v>
      </c>
      <c r="BI66">
        <v>1.617E-2</v>
      </c>
      <c r="BJ66">
        <v>1.158E-2</v>
      </c>
      <c r="BK66">
        <v>1.97E-3</v>
      </c>
      <c r="BL66" s="3">
        <f t="shared" si="14"/>
        <v>9.0840000000000004E-2</v>
      </c>
    </row>
    <row r="67" spans="1:64" x14ac:dyDescent="0.25">
      <c r="A67">
        <v>3</v>
      </c>
      <c r="B67">
        <v>10</v>
      </c>
      <c r="C67" t="s">
        <v>4</v>
      </c>
      <c r="D67" s="3">
        <v>5.2249999999999996E-4</v>
      </c>
      <c r="E67" s="3">
        <v>1.1975E-3</v>
      </c>
      <c r="F67" s="3">
        <v>1.8875000000000001E-3</v>
      </c>
      <c r="G67" s="3">
        <v>3.4225000000000002E-3</v>
      </c>
      <c r="H67" s="3">
        <v>4.0625000000000001E-3</v>
      </c>
      <c r="I67" s="3">
        <v>4.5525000000000001E-3</v>
      </c>
      <c r="J67" s="3">
        <v>5.6874999999999998E-3</v>
      </c>
      <c r="K67" s="3">
        <v>7.0150000000000004E-3</v>
      </c>
      <c r="L67" s="3">
        <v>6.6425E-3</v>
      </c>
      <c r="M67" s="3">
        <v>8.6599999999999993E-3</v>
      </c>
      <c r="N67" s="3">
        <v>6.4850000000000003E-3</v>
      </c>
      <c r="O67" s="3">
        <v>1.9750000000000002E-3</v>
      </c>
      <c r="P67" s="14">
        <f t="shared" si="11"/>
        <v>5.2109999999999997E-2</v>
      </c>
      <c r="R67">
        <v>10</v>
      </c>
      <c r="S67" t="s">
        <v>4</v>
      </c>
      <c r="T67">
        <v>5.8500000000000002E-4</v>
      </c>
      <c r="U67">
        <v>4.6999999999999999E-4</v>
      </c>
      <c r="V67">
        <v>2.2599999999999999E-3</v>
      </c>
      <c r="W67">
        <v>5.1799999999999997E-3</v>
      </c>
      <c r="X67">
        <v>6.7250000000000001E-3</v>
      </c>
      <c r="Y67">
        <v>7.6350000000000003E-3</v>
      </c>
      <c r="Z67">
        <v>9.7750000000000007E-3</v>
      </c>
      <c r="AA67">
        <v>1.2085E-2</v>
      </c>
      <c r="AB67">
        <v>1.1594999999999999E-2</v>
      </c>
      <c r="AC67">
        <v>1.511E-2</v>
      </c>
      <c r="AD67">
        <v>1.0545000000000001E-2</v>
      </c>
      <c r="AE67">
        <v>3.4650000000000002E-3</v>
      </c>
      <c r="AF67" s="14">
        <f t="shared" si="12"/>
        <v>8.5429999999999992E-2</v>
      </c>
      <c r="AH67">
        <v>10</v>
      </c>
      <c r="AI67" t="s">
        <v>4</v>
      </c>
      <c r="AJ67">
        <v>2.2699999999999999E-3</v>
      </c>
      <c r="AK67">
        <v>5.2499999999999997E-4</v>
      </c>
      <c r="AL67">
        <v>2.7100000000000002E-3</v>
      </c>
      <c r="AM67">
        <v>6.0150000000000004E-3</v>
      </c>
      <c r="AN67">
        <v>6.7450000000000001E-3</v>
      </c>
      <c r="AO67">
        <v>7.6499999999999997E-3</v>
      </c>
      <c r="AP67">
        <v>1.0555E-2</v>
      </c>
      <c r="AQ67">
        <v>1.1565000000000001E-2</v>
      </c>
      <c r="AR67">
        <v>1.18E-2</v>
      </c>
      <c r="AS67">
        <v>1.5575E-2</v>
      </c>
      <c r="AT67">
        <v>1.086E-2</v>
      </c>
      <c r="AU67">
        <v>2.5899999999999999E-3</v>
      </c>
      <c r="AV67" s="14">
        <f t="shared" si="13"/>
        <v>8.8859999999999995E-2</v>
      </c>
      <c r="AX67">
        <v>10</v>
      </c>
      <c r="AY67" t="s">
        <v>4</v>
      </c>
      <c r="AZ67">
        <v>2.7999999999999998E-4</v>
      </c>
      <c r="BA67">
        <v>3.5E-4</v>
      </c>
      <c r="BB67">
        <v>4.3350000000000003E-3</v>
      </c>
      <c r="BC67">
        <v>5.6649999999999999E-3</v>
      </c>
      <c r="BD67">
        <v>6.875E-3</v>
      </c>
      <c r="BE67">
        <v>7.9749999999999995E-3</v>
      </c>
      <c r="BF67">
        <v>9.9600000000000001E-3</v>
      </c>
      <c r="BG67">
        <v>1.1950000000000001E-2</v>
      </c>
      <c r="BH67">
        <v>1.221E-2</v>
      </c>
      <c r="BI67">
        <v>1.6045E-2</v>
      </c>
      <c r="BJ67">
        <v>1.1039999999999999E-2</v>
      </c>
      <c r="BK67">
        <v>2.3050000000000002E-3</v>
      </c>
      <c r="BL67" s="3">
        <f t="shared" si="14"/>
        <v>8.899E-2</v>
      </c>
    </row>
    <row r="68" spans="1:64" x14ac:dyDescent="0.25">
      <c r="A68">
        <v>4</v>
      </c>
      <c r="B68">
        <v>10</v>
      </c>
      <c r="C68" t="s">
        <v>5</v>
      </c>
      <c r="D68" s="3">
        <v>3.5750000000000002E-4</v>
      </c>
      <c r="E68" s="3">
        <v>3.5500000000000001E-4</v>
      </c>
      <c r="F68" s="3">
        <v>2.0999999999999999E-3</v>
      </c>
      <c r="G68" s="3">
        <v>5.13E-3</v>
      </c>
      <c r="H68" s="3">
        <v>6.6474999999999998E-3</v>
      </c>
      <c r="I68" s="3">
        <v>7.0000000000000001E-3</v>
      </c>
      <c r="J68" s="3">
        <v>8.7725000000000008E-3</v>
      </c>
      <c r="K68" s="3">
        <v>1.0485E-2</v>
      </c>
      <c r="L68" s="3">
        <v>1.03275E-2</v>
      </c>
      <c r="M68" s="3">
        <v>1.42475E-2</v>
      </c>
      <c r="N68" s="3">
        <v>1.00675E-2</v>
      </c>
      <c r="O68" s="3">
        <v>1.505E-3</v>
      </c>
      <c r="P68" s="14">
        <f t="shared" si="11"/>
        <v>7.6995000000000008E-2</v>
      </c>
      <c r="R68">
        <v>10</v>
      </c>
      <c r="S68" t="s">
        <v>5</v>
      </c>
      <c r="T68">
        <v>1.9000000000000001E-4</v>
      </c>
      <c r="U68">
        <v>1.57E-3</v>
      </c>
      <c r="V68">
        <v>5.3249999999999999E-3</v>
      </c>
      <c r="W68">
        <v>9.1800000000000007E-3</v>
      </c>
      <c r="X68">
        <v>1.0395E-2</v>
      </c>
      <c r="Y68">
        <v>1.191E-2</v>
      </c>
      <c r="Z68">
        <v>1.4749999999999999E-2</v>
      </c>
      <c r="AA68">
        <v>1.8489999999999999E-2</v>
      </c>
      <c r="AB68">
        <v>1.7840000000000002E-2</v>
      </c>
      <c r="AC68">
        <v>2.222E-2</v>
      </c>
      <c r="AD68">
        <v>1.303E-2</v>
      </c>
      <c r="AE68">
        <v>3.2000000000000002E-3</v>
      </c>
      <c r="AF68" s="14">
        <f t="shared" si="12"/>
        <v>0.12810000000000002</v>
      </c>
      <c r="AH68">
        <v>10</v>
      </c>
      <c r="AI68" t="s">
        <v>5</v>
      </c>
      <c r="AJ68">
        <v>3.075E-3</v>
      </c>
      <c r="AK68">
        <v>4.0000000000000001E-3</v>
      </c>
      <c r="AL68">
        <v>5.5100000000000001E-3</v>
      </c>
      <c r="AM68">
        <v>9.3950000000000006E-3</v>
      </c>
      <c r="AN68">
        <v>1.0194999999999999E-2</v>
      </c>
      <c r="AO68">
        <v>1.1505E-2</v>
      </c>
      <c r="AP68">
        <v>1.5465E-2</v>
      </c>
      <c r="AQ68">
        <v>1.814E-2</v>
      </c>
      <c r="AR68">
        <v>1.8384999999999999E-2</v>
      </c>
      <c r="AS68">
        <v>2.2474999999999998E-2</v>
      </c>
      <c r="AT68">
        <v>1.7735000000000001E-2</v>
      </c>
      <c r="AU68">
        <v>6.2049999999999996E-3</v>
      </c>
      <c r="AV68" s="14">
        <f t="shared" si="13"/>
        <v>0.14208499999999999</v>
      </c>
      <c r="AX68">
        <v>10</v>
      </c>
      <c r="AY68" t="s">
        <v>5</v>
      </c>
      <c r="AZ68">
        <v>3.3050000000000002E-3</v>
      </c>
      <c r="BA68">
        <v>2.0999999999999999E-3</v>
      </c>
      <c r="BB68">
        <v>5.8999999999999999E-3</v>
      </c>
      <c r="BC68">
        <v>1.0194999999999999E-2</v>
      </c>
      <c r="BD68">
        <v>1.0965000000000001E-2</v>
      </c>
      <c r="BE68">
        <v>1.23E-2</v>
      </c>
      <c r="BF68">
        <v>1.5994999999999999E-2</v>
      </c>
      <c r="BG68">
        <v>1.8450000000000001E-2</v>
      </c>
      <c r="BH68">
        <v>1.9009999999999999E-2</v>
      </c>
      <c r="BI68">
        <v>2.2495000000000001E-2</v>
      </c>
      <c r="BJ68">
        <v>1.2784999999999999E-2</v>
      </c>
      <c r="BK68">
        <v>3.5750000000000001E-3</v>
      </c>
      <c r="BL68" s="3">
        <f t="shared" si="14"/>
        <v>0.137075</v>
      </c>
    </row>
    <row r="69" spans="1:64" x14ac:dyDescent="0.25">
      <c r="A69">
        <v>5</v>
      </c>
      <c r="B69">
        <v>10</v>
      </c>
      <c r="C69" t="s">
        <v>6</v>
      </c>
      <c r="D69" s="3">
        <v>1.3575E-3</v>
      </c>
      <c r="E69" s="3">
        <v>1.9275E-3</v>
      </c>
      <c r="F69" s="3">
        <v>2.875E-3</v>
      </c>
      <c r="G69" s="3">
        <v>7.8425000000000005E-3</v>
      </c>
      <c r="H69" s="3">
        <v>9.7525000000000008E-3</v>
      </c>
      <c r="I69" s="3">
        <v>1.0970000000000001E-2</v>
      </c>
      <c r="J69" s="3">
        <v>1.3795E-2</v>
      </c>
      <c r="K69" s="3">
        <v>1.6962499999999998E-2</v>
      </c>
      <c r="L69" s="3">
        <v>1.7045000000000001E-2</v>
      </c>
      <c r="M69" s="3">
        <v>2.2422500000000001E-2</v>
      </c>
      <c r="N69" s="3">
        <v>1.5939999999999999E-2</v>
      </c>
      <c r="O69" s="3">
        <v>2.9624999999999999E-3</v>
      </c>
      <c r="P69" s="14">
        <f t="shared" si="11"/>
        <v>0.1238525</v>
      </c>
      <c r="R69">
        <v>10</v>
      </c>
      <c r="S69" t="s">
        <v>6</v>
      </c>
      <c r="T69">
        <v>3.6700000000000001E-3</v>
      </c>
      <c r="U69">
        <v>2.5300000000000001E-3</v>
      </c>
      <c r="V69">
        <v>6.7799999999999996E-3</v>
      </c>
      <c r="W69">
        <v>1.448E-2</v>
      </c>
      <c r="X69">
        <v>1.644E-2</v>
      </c>
      <c r="Y69">
        <v>1.7940000000000001E-2</v>
      </c>
      <c r="Z69">
        <v>2.4865000000000002E-2</v>
      </c>
      <c r="AA69">
        <v>2.9305000000000001E-2</v>
      </c>
      <c r="AB69">
        <v>2.9219999999999999E-2</v>
      </c>
      <c r="AC69">
        <v>3.3599999999999998E-2</v>
      </c>
      <c r="AD69">
        <v>2.1915E-2</v>
      </c>
      <c r="AE69">
        <v>4.4799999999999996E-3</v>
      </c>
      <c r="AF69" s="14">
        <f t="shared" si="12"/>
        <v>0.20522499999999999</v>
      </c>
      <c r="AH69">
        <v>10</v>
      </c>
      <c r="AI69" t="s">
        <v>6</v>
      </c>
      <c r="AJ69">
        <v>5.9249999999999997E-3</v>
      </c>
      <c r="AK69">
        <v>3.1250000000000002E-3</v>
      </c>
      <c r="AL69">
        <v>3.5599999999999998E-3</v>
      </c>
      <c r="AM69">
        <v>1.3615E-2</v>
      </c>
      <c r="AN69">
        <v>1.5925000000000002E-2</v>
      </c>
      <c r="AO69">
        <v>1.7670000000000002E-2</v>
      </c>
      <c r="AP69">
        <v>2.4375000000000001E-2</v>
      </c>
      <c r="AQ69">
        <v>2.8930000000000001E-2</v>
      </c>
      <c r="AR69">
        <v>2.8395E-2</v>
      </c>
      <c r="AS69">
        <v>3.4955E-2</v>
      </c>
      <c r="AT69">
        <v>2.3869999999999999E-2</v>
      </c>
      <c r="AU69">
        <v>7.7349999999999997E-3</v>
      </c>
      <c r="AV69" s="14">
        <f t="shared" si="13"/>
        <v>0.20807999999999999</v>
      </c>
      <c r="AX69">
        <v>10</v>
      </c>
      <c r="AY69" t="s">
        <v>6</v>
      </c>
      <c r="AZ69">
        <v>1.1349999999999999E-3</v>
      </c>
      <c r="BA69">
        <v>1.075E-3</v>
      </c>
      <c r="BB69">
        <v>5.0000000000000001E-3</v>
      </c>
      <c r="BC69">
        <v>1.3755E-2</v>
      </c>
      <c r="BD69">
        <v>1.6449999999999999E-2</v>
      </c>
      <c r="BE69">
        <v>1.8655000000000001E-2</v>
      </c>
      <c r="BF69">
        <v>2.4664999999999999E-2</v>
      </c>
      <c r="BG69">
        <v>2.9505E-2</v>
      </c>
      <c r="BH69">
        <v>2.8995E-2</v>
      </c>
      <c r="BI69">
        <v>3.7319999999999999E-2</v>
      </c>
      <c r="BJ69">
        <v>2.6009999999999998E-2</v>
      </c>
      <c r="BK69">
        <v>3.6050000000000001E-3</v>
      </c>
      <c r="BL69" s="3">
        <f t="shared" si="14"/>
        <v>0.20616999999999999</v>
      </c>
    </row>
    <row r="70" spans="1:64" x14ac:dyDescent="0.25">
      <c r="A70">
        <v>1</v>
      </c>
      <c r="B70">
        <v>11</v>
      </c>
      <c r="C70" t="s">
        <v>2</v>
      </c>
      <c r="D70" s="3">
        <v>3.0000000000000001E-5</v>
      </c>
      <c r="E70" s="3">
        <v>3.0000000000000001E-5</v>
      </c>
      <c r="F70" s="3">
        <v>3.4999999999999997E-5</v>
      </c>
      <c r="G70" s="3">
        <v>6.0000000000000002E-5</v>
      </c>
      <c r="H70" s="3">
        <v>6.705E-3</v>
      </c>
      <c r="I70" s="3">
        <v>7.6099999999999996E-3</v>
      </c>
      <c r="J70" s="3">
        <v>8.8500000000000002E-3</v>
      </c>
      <c r="K70" s="3">
        <v>8.9075000000000005E-3</v>
      </c>
      <c r="L70" s="3">
        <v>9.4675000000000002E-3</v>
      </c>
      <c r="M70" s="3">
        <v>1.1107499999999999E-2</v>
      </c>
      <c r="N70" s="3">
        <v>4.1174999999999996E-3</v>
      </c>
      <c r="O70" s="3">
        <v>8.8750000000000005E-4</v>
      </c>
      <c r="P70" s="14">
        <f t="shared" si="11"/>
        <v>5.7807499999999998E-2</v>
      </c>
      <c r="R70">
        <v>11</v>
      </c>
      <c r="S70" t="s">
        <v>2</v>
      </c>
      <c r="T70">
        <v>6.0000000000000002E-5</v>
      </c>
      <c r="U70">
        <v>6.0000000000000002E-5</v>
      </c>
      <c r="V70">
        <v>7.4999999999999993E-5</v>
      </c>
      <c r="W70">
        <v>1.35E-4</v>
      </c>
      <c r="X70">
        <v>7.5399999999999998E-3</v>
      </c>
      <c r="Y70">
        <v>1.191E-2</v>
      </c>
      <c r="Z70">
        <v>1.2435E-2</v>
      </c>
      <c r="AA70">
        <v>1.4985E-2</v>
      </c>
      <c r="AB70">
        <v>1.486E-2</v>
      </c>
      <c r="AC70">
        <v>1.7075E-2</v>
      </c>
      <c r="AD70">
        <v>3.0599999999999998E-3</v>
      </c>
      <c r="AE70">
        <v>6.4999999999999994E-5</v>
      </c>
      <c r="AF70" s="14">
        <f t="shared" si="12"/>
        <v>8.2259999999999986E-2</v>
      </c>
      <c r="AH70">
        <v>11</v>
      </c>
      <c r="AI70" t="s">
        <v>2</v>
      </c>
      <c r="AJ70">
        <v>5.5000000000000002E-5</v>
      </c>
      <c r="AK70">
        <v>6.0000000000000002E-5</v>
      </c>
      <c r="AL70">
        <v>6.9999999999999994E-5</v>
      </c>
      <c r="AM70">
        <v>2.0000000000000002E-5</v>
      </c>
      <c r="AN70">
        <v>6.8250000000000003E-3</v>
      </c>
      <c r="AO70">
        <v>1.1665E-2</v>
      </c>
      <c r="AP70">
        <v>1.2005E-2</v>
      </c>
      <c r="AQ70">
        <v>1.5004999999999999E-2</v>
      </c>
      <c r="AR70">
        <v>1.3955E-2</v>
      </c>
      <c r="AS70">
        <v>1.6465E-2</v>
      </c>
      <c r="AT70">
        <v>1.2194999999999999E-2</v>
      </c>
      <c r="AU70">
        <v>7.4999999999999993E-5</v>
      </c>
      <c r="AV70" s="14">
        <f t="shared" si="13"/>
        <v>8.8395000000000001E-2</v>
      </c>
      <c r="AX70">
        <v>11</v>
      </c>
      <c r="AY70" t="s">
        <v>2</v>
      </c>
      <c r="AZ70">
        <v>6.0000000000000002E-5</v>
      </c>
      <c r="BA70">
        <v>5.5000000000000002E-5</v>
      </c>
      <c r="BB70">
        <v>7.4999999999999993E-5</v>
      </c>
      <c r="BC70">
        <v>1.0000000000000001E-5</v>
      </c>
      <c r="BD70">
        <v>4.0099999999999997E-3</v>
      </c>
      <c r="BE70">
        <v>1.0319999999999999E-2</v>
      </c>
      <c r="BF70">
        <v>1.4574999999999999E-2</v>
      </c>
      <c r="BG70">
        <v>1.5270000000000001E-2</v>
      </c>
      <c r="BH70">
        <v>1.4785E-2</v>
      </c>
      <c r="BI70">
        <v>1.5699999999999999E-2</v>
      </c>
      <c r="BJ70">
        <v>4.62E-3</v>
      </c>
      <c r="BK70">
        <v>7.4999999999999993E-5</v>
      </c>
      <c r="BL70" s="3">
        <f t="shared" si="14"/>
        <v>7.9555000000000001E-2</v>
      </c>
    </row>
    <row r="71" spans="1:64" x14ac:dyDescent="0.25">
      <c r="A71">
        <v>2</v>
      </c>
      <c r="B71">
        <v>11</v>
      </c>
      <c r="C71" t="s">
        <v>3</v>
      </c>
      <c r="D71" s="3">
        <v>1.2500000000000001E-5</v>
      </c>
      <c r="E71" s="3">
        <v>1.2500000000000001E-5</v>
      </c>
      <c r="F71" s="3">
        <v>1.5E-5</v>
      </c>
      <c r="G71" s="3">
        <v>2.05E-4</v>
      </c>
      <c r="H71" s="3">
        <v>6.8799999999999998E-3</v>
      </c>
      <c r="I71" s="3">
        <v>7.8525000000000001E-3</v>
      </c>
      <c r="J71" s="3">
        <v>9.1125000000000008E-3</v>
      </c>
      <c r="K71" s="3">
        <v>9.7350000000000006E-3</v>
      </c>
      <c r="L71" s="3">
        <v>9.9325000000000004E-3</v>
      </c>
      <c r="M71" s="3">
        <v>1.25825E-2</v>
      </c>
      <c r="N71" s="3">
        <v>8.8474999999999995E-3</v>
      </c>
      <c r="O71" s="3">
        <v>2.875E-4</v>
      </c>
      <c r="P71" s="14">
        <f t="shared" si="11"/>
        <v>6.5474999999999992E-2</v>
      </c>
      <c r="R71">
        <v>11</v>
      </c>
      <c r="S71" t="s">
        <v>3</v>
      </c>
      <c r="T71">
        <v>2.0000000000000002E-5</v>
      </c>
      <c r="U71">
        <v>2.0000000000000002E-5</v>
      </c>
      <c r="V71">
        <v>3.0000000000000001E-5</v>
      </c>
      <c r="W71">
        <v>6.9999999999999999E-4</v>
      </c>
      <c r="X71">
        <v>5.0150000000000004E-3</v>
      </c>
      <c r="Y71">
        <v>1.248E-2</v>
      </c>
      <c r="Z71">
        <v>1.349E-2</v>
      </c>
      <c r="AA71">
        <v>1.5219999999999999E-2</v>
      </c>
      <c r="AB71">
        <v>1.405E-2</v>
      </c>
      <c r="AC71">
        <v>1.5845000000000001E-2</v>
      </c>
      <c r="AD71">
        <v>7.0600000000000003E-3</v>
      </c>
      <c r="AE71">
        <v>3.0000000000000001E-5</v>
      </c>
      <c r="AF71" s="14">
        <f t="shared" si="12"/>
        <v>8.3959999999999993E-2</v>
      </c>
      <c r="AH71">
        <v>11</v>
      </c>
      <c r="AI71" t="s">
        <v>3</v>
      </c>
      <c r="AJ71">
        <v>2.5000000000000001E-5</v>
      </c>
      <c r="AK71">
        <v>2.5000000000000001E-5</v>
      </c>
      <c r="AL71">
        <v>3.0000000000000001E-5</v>
      </c>
      <c r="AM71">
        <v>1.0000000000000001E-5</v>
      </c>
      <c r="AN71">
        <v>4.7549999999999997E-3</v>
      </c>
      <c r="AO71">
        <v>1.1900000000000001E-2</v>
      </c>
      <c r="AP71">
        <v>1.3559999999999999E-2</v>
      </c>
      <c r="AQ71">
        <v>1.5615E-2</v>
      </c>
      <c r="AR71">
        <v>1.4704999999999999E-2</v>
      </c>
      <c r="AS71">
        <v>1.7590000000000001E-2</v>
      </c>
      <c r="AT71">
        <v>5.0749999999999997E-3</v>
      </c>
      <c r="AU71">
        <v>1.0449999999999999E-3</v>
      </c>
      <c r="AV71" s="14">
        <f t="shared" si="13"/>
        <v>8.4335000000000007E-2</v>
      </c>
      <c r="AX71">
        <v>11</v>
      </c>
      <c r="AY71" t="s">
        <v>3</v>
      </c>
      <c r="AZ71">
        <v>2.5000000000000001E-5</v>
      </c>
      <c r="BA71">
        <v>2.5000000000000001E-5</v>
      </c>
      <c r="BB71">
        <v>3.4999999999999997E-5</v>
      </c>
      <c r="BC71">
        <v>5.0000000000000004E-6</v>
      </c>
      <c r="BD71">
        <v>6.2350000000000001E-3</v>
      </c>
      <c r="BE71">
        <v>1.1900000000000001E-2</v>
      </c>
      <c r="BF71">
        <v>1.311E-2</v>
      </c>
      <c r="BG71">
        <v>1.6254999999999999E-2</v>
      </c>
      <c r="BH71">
        <v>1.4895E-2</v>
      </c>
      <c r="BI71">
        <v>1.7690000000000001E-2</v>
      </c>
      <c r="BJ71">
        <v>6.9350000000000002E-3</v>
      </c>
      <c r="BK71">
        <v>3.0000000000000001E-5</v>
      </c>
      <c r="BL71" s="3">
        <f t="shared" si="14"/>
        <v>8.7139999999999995E-2</v>
      </c>
    </row>
    <row r="72" spans="1:64" x14ac:dyDescent="0.25">
      <c r="A72">
        <v>3</v>
      </c>
      <c r="B72">
        <v>11</v>
      </c>
      <c r="C72" t="s">
        <v>4</v>
      </c>
      <c r="D72" s="3">
        <v>1.0000000000000001E-5</v>
      </c>
      <c r="E72" s="3">
        <v>1.2500000000000001E-5</v>
      </c>
      <c r="F72" s="3">
        <v>1.5E-5</v>
      </c>
      <c r="G72" s="3">
        <v>7.425E-4</v>
      </c>
      <c r="H72" s="3">
        <v>5.9224999999999998E-3</v>
      </c>
      <c r="I72" s="3">
        <v>6.8999999999999999E-3</v>
      </c>
      <c r="J72" s="3">
        <v>7.5075000000000003E-3</v>
      </c>
      <c r="K72" s="3">
        <v>8.7775000000000006E-3</v>
      </c>
      <c r="L72" s="3">
        <v>7.9600000000000001E-3</v>
      </c>
      <c r="M72" s="3">
        <v>1.149E-2</v>
      </c>
      <c r="N72" s="3">
        <v>4.6924999999999996E-3</v>
      </c>
      <c r="O72" s="3">
        <v>1.95E-4</v>
      </c>
      <c r="P72" s="14">
        <f t="shared" si="11"/>
        <v>5.4225000000000002E-2</v>
      </c>
      <c r="R72">
        <v>11</v>
      </c>
      <c r="S72" t="s">
        <v>4</v>
      </c>
      <c r="T72">
        <v>2.0000000000000002E-5</v>
      </c>
      <c r="U72">
        <v>2.0000000000000002E-5</v>
      </c>
      <c r="V72">
        <v>3.0000000000000001E-5</v>
      </c>
      <c r="W72">
        <v>4.15E-4</v>
      </c>
      <c r="X72">
        <v>4.7450000000000001E-3</v>
      </c>
      <c r="Y72">
        <v>1.035E-2</v>
      </c>
      <c r="Z72">
        <v>1.214E-2</v>
      </c>
      <c r="AA72">
        <v>1.3480000000000001E-2</v>
      </c>
      <c r="AB72">
        <v>1.32E-2</v>
      </c>
      <c r="AC72">
        <v>1.3715E-2</v>
      </c>
      <c r="AD72">
        <v>4.8500000000000001E-3</v>
      </c>
      <c r="AE72">
        <v>6.4999999999999997E-4</v>
      </c>
      <c r="AF72" s="14">
        <f t="shared" si="12"/>
        <v>7.3615E-2</v>
      </c>
      <c r="AH72">
        <v>11</v>
      </c>
      <c r="AI72" t="s">
        <v>4</v>
      </c>
      <c r="AJ72">
        <v>2.5000000000000001E-5</v>
      </c>
      <c r="AK72">
        <v>2.0000000000000002E-5</v>
      </c>
      <c r="AL72">
        <v>3.0000000000000001E-5</v>
      </c>
      <c r="AM72">
        <v>1.5E-5</v>
      </c>
      <c r="AN72">
        <v>5.8199999999999997E-3</v>
      </c>
      <c r="AO72">
        <v>1.0880000000000001E-2</v>
      </c>
      <c r="AP72">
        <v>1.0534999999999999E-2</v>
      </c>
      <c r="AQ72">
        <v>1.3775000000000001E-2</v>
      </c>
      <c r="AR72">
        <v>1.2925000000000001E-2</v>
      </c>
      <c r="AS72">
        <v>1.436E-2</v>
      </c>
      <c r="AT72">
        <v>8.345E-3</v>
      </c>
      <c r="AU72">
        <v>4.8999999999999998E-4</v>
      </c>
      <c r="AV72" s="14">
        <f t="shared" si="13"/>
        <v>7.7220000000000011E-2</v>
      </c>
      <c r="AX72">
        <v>11</v>
      </c>
      <c r="AY72" t="s">
        <v>4</v>
      </c>
      <c r="AZ72">
        <v>2.0000000000000002E-5</v>
      </c>
      <c r="BA72">
        <v>2.0000000000000002E-5</v>
      </c>
      <c r="BB72">
        <v>3.0000000000000001E-5</v>
      </c>
      <c r="BC72">
        <v>1.5E-5</v>
      </c>
      <c r="BD72">
        <v>4.1549999999999998E-3</v>
      </c>
      <c r="BE72">
        <v>1.12E-2</v>
      </c>
      <c r="BF72">
        <v>1.1860000000000001E-2</v>
      </c>
      <c r="BG72">
        <v>1.3440000000000001E-2</v>
      </c>
      <c r="BH72">
        <v>1.3344999999999999E-2</v>
      </c>
      <c r="BI72">
        <v>1.4625000000000001E-2</v>
      </c>
      <c r="BJ72">
        <v>3.81E-3</v>
      </c>
      <c r="BK72">
        <v>2.5000000000000001E-5</v>
      </c>
      <c r="BL72" s="3">
        <f t="shared" si="14"/>
        <v>7.2544999999999984E-2</v>
      </c>
    </row>
    <row r="73" spans="1:64" x14ac:dyDescent="0.25">
      <c r="A73">
        <v>4</v>
      </c>
      <c r="B73">
        <v>11</v>
      </c>
      <c r="C73" t="s">
        <v>5</v>
      </c>
      <c r="D73" s="3">
        <v>1.2500000000000001E-5</v>
      </c>
      <c r="E73" s="3">
        <v>1.2500000000000001E-5</v>
      </c>
      <c r="F73" s="3">
        <v>1.5E-5</v>
      </c>
      <c r="G73" s="3">
        <v>1.325E-4</v>
      </c>
      <c r="H73" s="3">
        <v>6.7225000000000002E-3</v>
      </c>
      <c r="I73" s="3">
        <v>8.0800000000000004E-3</v>
      </c>
      <c r="J73" s="3">
        <v>9.2650000000000007E-3</v>
      </c>
      <c r="K73" s="3">
        <v>8.8500000000000002E-3</v>
      </c>
      <c r="L73" s="3">
        <v>1.00675E-2</v>
      </c>
      <c r="M73" s="3">
        <v>1.2082499999999999E-2</v>
      </c>
      <c r="N73" s="3">
        <v>7.0375000000000004E-3</v>
      </c>
      <c r="O73" s="3">
        <v>3.1E-4</v>
      </c>
      <c r="P73" s="14">
        <f t="shared" si="11"/>
        <v>6.2587500000000004E-2</v>
      </c>
      <c r="R73">
        <v>11</v>
      </c>
      <c r="S73" t="s">
        <v>5</v>
      </c>
      <c r="T73">
        <v>2.5000000000000001E-5</v>
      </c>
      <c r="U73">
        <v>2.5000000000000001E-5</v>
      </c>
      <c r="V73">
        <v>3.4999999999999997E-5</v>
      </c>
      <c r="W73">
        <v>9.0499999999999999E-4</v>
      </c>
      <c r="X73">
        <v>7.5199999999999998E-3</v>
      </c>
      <c r="Y73">
        <v>1.1950000000000001E-2</v>
      </c>
      <c r="Z73">
        <v>1.2444999999999999E-2</v>
      </c>
      <c r="AA73">
        <v>1.4619999999999999E-2</v>
      </c>
      <c r="AB73">
        <v>1.4959999999999999E-2</v>
      </c>
      <c r="AC73">
        <v>1.549E-2</v>
      </c>
      <c r="AD73">
        <v>7.4799999999999997E-3</v>
      </c>
      <c r="AE73">
        <v>2.5000000000000001E-5</v>
      </c>
      <c r="AF73" s="14">
        <f t="shared" si="12"/>
        <v>8.548E-2</v>
      </c>
      <c r="AH73">
        <v>11</v>
      </c>
      <c r="AI73" t="s">
        <v>5</v>
      </c>
      <c r="AJ73">
        <v>2.5000000000000001E-5</v>
      </c>
      <c r="AK73">
        <v>2.5000000000000001E-5</v>
      </c>
      <c r="AL73">
        <v>3.4999999999999997E-5</v>
      </c>
      <c r="AM73">
        <v>6.2E-4</v>
      </c>
      <c r="AN73">
        <v>7.0800000000000004E-3</v>
      </c>
      <c r="AO73">
        <v>1.1350000000000001E-2</v>
      </c>
      <c r="AP73">
        <v>1.227E-2</v>
      </c>
      <c r="AQ73">
        <v>1.4489999999999999E-2</v>
      </c>
      <c r="AR73">
        <v>1.4274999999999999E-2</v>
      </c>
      <c r="AS73">
        <v>1.6645E-2</v>
      </c>
      <c r="AT73">
        <v>9.4750000000000008E-3</v>
      </c>
      <c r="AU73">
        <v>9.2500000000000004E-4</v>
      </c>
      <c r="AV73" s="14">
        <f t="shared" si="13"/>
        <v>8.7214999999999987E-2</v>
      </c>
      <c r="AX73">
        <v>11</v>
      </c>
      <c r="AY73" t="s">
        <v>5</v>
      </c>
      <c r="AZ73">
        <v>2.5000000000000001E-5</v>
      </c>
      <c r="BA73">
        <v>2.5000000000000001E-5</v>
      </c>
      <c r="BB73">
        <v>3.4999999999999997E-5</v>
      </c>
      <c r="BC73">
        <v>4.0000000000000003E-5</v>
      </c>
      <c r="BD73">
        <v>5.6350000000000003E-3</v>
      </c>
      <c r="BE73">
        <v>1.1585E-2</v>
      </c>
      <c r="BF73">
        <v>1.312E-2</v>
      </c>
      <c r="BG73">
        <v>1.3925E-2</v>
      </c>
      <c r="BH73">
        <v>1.469E-2</v>
      </c>
      <c r="BI73">
        <v>1.538E-2</v>
      </c>
      <c r="BJ73">
        <v>4.8599999999999997E-3</v>
      </c>
      <c r="BK73">
        <v>3.0000000000000001E-5</v>
      </c>
      <c r="BL73" s="3">
        <f t="shared" si="14"/>
        <v>7.9350000000000004E-2</v>
      </c>
    </row>
    <row r="74" spans="1:64" x14ac:dyDescent="0.25">
      <c r="A74">
        <v>5</v>
      </c>
      <c r="B74">
        <v>11</v>
      </c>
      <c r="C74" t="s">
        <v>6</v>
      </c>
      <c r="D74" s="3">
        <v>1.7499999999999998E-5</v>
      </c>
      <c r="E74" s="3">
        <v>1.7499999999999998E-5</v>
      </c>
      <c r="F74" s="3">
        <v>2.0000000000000002E-5</v>
      </c>
      <c r="G74" s="3">
        <v>8.6499999999999999E-4</v>
      </c>
      <c r="H74" s="3">
        <v>7.1599999999999997E-3</v>
      </c>
      <c r="I74" s="3">
        <v>9.4874999999999994E-3</v>
      </c>
      <c r="J74" s="3">
        <v>1.0395E-2</v>
      </c>
      <c r="K74" s="3">
        <v>1.00675E-2</v>
      </c>
      <c r="L74" s="3">
        <v>1.1285E-2</v>
      </c>
      <c r="M74" s="3">
        <v>1.49625E-2</v>
      </c>
      <c r="N74" s="3">
        <v>1.0659999999999999E-2</v>
      </c>
      <c r="O74" s="3">
        <v>6.6E-4</v>
      </c>
      <c r="P74" s="14">
        <f t="shared" si="11"/>
        <v>7.5597499999999998E-2</v>
      </c>
      <c r="R74">
        <v>11</v>
      </c>
      <c r="S74" t="s">
        <v>6</v>
      </c>
      <c r="T74">
        <v>3.0000000000000001E-5</v>
      </c>
      <c r="U74">
        <v>3.0000000000000001E-5</v>
      </c>
      <c r="V74">
        <v>4.0000000000000003E-5</v>
      </c>
      <c r="W74">
        <v>1.1100000000000001E-3</v>
      </c>
      <c r="X74">
        <v>7.685E-3</v>
      </c>
      <c r="Y74">
        <v>1.2515E-2</v>
      </c>
      <c r="Z74">
        <v>1.4874999999999999E-2</v>
      </c>
      <c r="AA74">
        <v>1.6525000000000001E-2</v>
      </c>
      <c r="AB74">
        <v>1.6979999999999999E-2</v>
      </c>
      <c r="AC74">
        <v>1.9195E-2</v>
      </c>
      <c r="AD74">
        <v>6.6350000000000003E-3</v>
      </c>
      <c r="AE74">
        <v>3.2000000000000003E-4</v>
      </c>
      <c r="AF74" s="14">
        <f t="shared" si="12"/>
        <v>9.5939999999999998E-2</v>
      </c>
      <c r="AH74">
        <v>11</v>
      </c>
      <c r="AI74" t="s">
        <v>6</v>
      </c>
      <c r="AJ74">
        <v>3.0000000000000001E-5</v>
      </c>
      <c r="AK74">
        <v>3.0000000000000001E-5</v>
      </c>
      <c r="AL74">
        <v>4.0000000000000003E-5</v>
      </c>
      <c r="AM74">
        <v>5.0000000000000001E-4</v>
      </c>
      <c r="AN74">
        <v>6.6049999999999998E-3</v>
      </c>
      <c r="AO74">
        <v>1.2825E-2</v>
      </c>
      <c r="AP74">
        <v>1.5155E-2</v>
      </c>
      <c r="AQ74">
        <v>1.7319999999999999E-2</v>
      </c>
      <c r="AR74">
        <v>1.6645E-2</v>
      </c>
      <c r="AS74">
        <v>1.821E-2</v>
      </c>
      <c r="AT74">
        <v>7.6049999999999998E-3</v>
      </c>
      <c r="AU74">
        <v>3.3E-4</v>
      </c>
      <c r="AV74" s="14">
        <f t="shared" si="13"/>
        <v>9.5294999999999991E-2</v>
      </c>
      <c r="AX74">
        <v>11</v>
      </c>
      <c r="AY74" t="s">
        <v>6</v>
      </c>
      <c r="AZ74">
        <v>3.0000000000000001E-5</v>
      </c>
      <c r="BA74">
        <v>3.0000000000000001E-5</v>
      </c>
      <c r="BB74">
        <v>4.0000000000000003E-5</v>
      </c>
      <c r="BC74">
        <v>1.75E-4</v>
      </c>
      <c r="BD74">
        <v>6.5700000000000003E-3</v>
      </c>
      <c r="BE74">
        <v>1.3115E-2</v>
      </c>
      <c r="BF74">
        <v>1.549E-2</v>
      </c>
      <c r="BG74">
        <v>1.7215000000000001E-2</v>
      </c>
      <c r="BH74">
        <v>1.7270000000000001E-2</v>
      </c>
      <c r="BI74">
        <v>2.163E-2</v>
      </c>
      <c r="BJ74">
        <v>8.3750000000000005E-3</v>
      </c>
      <c r="BK74">
        <v>4.0000000000000003E-5</v>
      </c>
      <c r="BL74" s="3">
        <f t="shared" si="14"/>
        <v>9.9979999999999999E-2</v>
      </c>
    </row>
    <row r="75" spans="1:64" x14ac:dyDescent="0.25">
      <c r="A75">
        <v>1</v>
      </c>
      <c r="B75">
        <v>12</v>
      </c>
      <c r="C75" t="s">
        <v>2</v>
      </c>
      <c r="D75" s="3">
        <v>4.75E-4</v>
      </c>
      <c r="E75" s="3">
        <v>6.0249999999999995E-4</v>
      </c>
      <c r="F75" s="3">
        <v>1.23E-3</v>
      </c>
      <c r="G75" s="3">
        <v>4.1450000000000002E-3</v>
      </c>
      <c r="H75" s="3">
        <v>1.12675E-2</v>
      </c>
      <c r="I75" s="3">
        <v>1.45925E-2</v>
      </c>
      <c r="J75" s="3">
        <v>2.3385E-2</v>
      </c>
      <c r="K75" s="3">
        <v>2.6447499999999999E-2</v>
      </c>
      <c r="L75" s="3">
        <v>2.7385E-2</v>
      </c>
      <c r="M75" s="3">
        <v>3.2215000000000001E-2</v>
      </c>
      <c r="N75" s="3">
        <v>2.0434999999999998E-2</v>
      </c>
      <c r="O75" s="3">
        <v>4.0600000000000002E-3</v>
      </c>
      <c r="P75" s="14">
        <f t="shared" si="11"/>
        <v>0.16624</v>
      </c>
      <c r="R75">
        <v>12</v>
      </c>
      <c r="S75" t="s">
        <v>2</v>
      </c>
      <c r="T75">
        <v>1.4499999999999999E-3</v>
      </c>
      <c r="U75">
        <v>1.74E-3</v>
      </c>
      <c r="V75">
        <v>3.0799999999999998E-3</v>
      </c>
      <c r="W75">
        <v>5.79E-3</v>
      </c>
      <c r="X75">
        <v>1.435E-2</v>
      </c>
      <c r="Y75">
        <v>2.6450000000000001E-2</v>
      </c>
      <c r="Z75">
        <v>3.7600000000000001E-2</v>
      </c>
      <c r="AA75">
        <v>4.3229999999999998E-2</v>
      </c>
      <c r="AB75">
        <v>4.3584999999999999E-2</v>
      </c>
      <c r="AC75">
        <v>5.6474999999999997E-2</v>
      </c>
      <c r="AD75">
        <v>2.3890000000000002E-2</v>
      </c>
      <c r="AE75">
        <v>2.395E-3</v>
      </c>
      <c r="AF75" s="14">
        <f t="shared" si="12"/>
        <v>0.26003500000000002</v>
      </c>
      <c r="AH75">
        <v>12</v>
      </c>
      <c r="AI75" t="s">
        <v>2</v>
      </c>
      <c r="AJ75">
        <v>9.1500000000000001E-4</v>
      </c>
      <c r="AK75">
        <v>1.2049999999999999E-3</v>
      </c>
      <c r="AL75">
        <v>1.9350000000000001E-3</v>
      </c>
      <c r="AM75">
        <v>3.4849999999999998E-3</v>
      </c>
      <c r="AN75">
        <v>1.0670000000000001E-2</v>
      </c>
      <c r="AO75">
        <v>2.6294999999999999E-2</v>
      </c>
      <c r="AP75">
        <v>3.8405000000000002E-2</v>
      </c>
      <c r="AQ75">
        <v>4.2075000000000001E-2</v>
      </c>
      <c r="AR75">
        <v>4.2294999999999999E-2</v>
      </c>
      <c r="AS75">
        <v>5.6739999999999999E-2</v>
      </c>
      <c r="AT75">
        <v>3.1940000000000003E-2</v>
      </c>
      <c r="AU75">
        <v>2.7200000000000002E-3</v>
      </c>
      <c r="AV75" s="14">
        <f t="shared" si="13"/>
        <v>0.25868000000000002</v>
      </c>
      <c r="AX75">
        <v>12</v>
      </c>
      <c r="AY75" t="s">
        <v>2</v>
      </c>
      <c r="AZ75">
        <v>9.5E-4</v>
      </c>
      <c r="BA75">
        <v>1.0549999999999999E-3</v>
      </c>
      <c r="BB75">
        <v>2.2950000000000002E-3</v>
      </c>
      <c r="BC75">
        <v>2.7299999999999998E-3</v>
      </c>
      <c r="BD75">
        <v>9.8700000000000003E-3</v>
      </c>
      <c r="BE75">
        <v>2.3914999999999999E-2</v>
      </c>
      <c r="BF75">
        <v>3.7999999999999999E-2</v>
      </c>
      <c r="BG75">
        <v>4.2130000000000001E-2</v>
      </c>
      <c r="BH75">
        <v>4.3740000000000001E-2</v>
      </c>
      <c r="BI75">
        <v>5.5155000000000003E-2</v>
      </c>
      <c r="BJ75">
        <v>2.1975000000000001E-2</v>
      </c>
      <c r="BK75">
        <v>4.4749999999999998E-3</v>
      </c>
      <c r="BL75" s="3">
        <f t="shared" si="14"/>
        <v>0.24629000000000001</v>
      </c>
    </row>
    <row r="76" spans="1:64" x14ac:dyDescent="0.25">
      <c r="A76">
        <v>2</v>
      </c>
      <c r="B76">
        <v>12</v>
      </c>
      <c r="C76" t="s">
        <v>3</v>
      </c>
      <c r="D76" s="3">
        <v>6.7750000000000004E-4</v>
      </c>
      <c r="E76" s="3">
        <v>5.2999999999999998E-4</v>
      </c>
      <c r="F76" s="3">
        <v>1.1249999999999999E-3</v>
      </c>
      <c r="G76" s="3">
        <v>2.9299999999999999E-3</v>
      </c>
      <c r="H76" s="3">
        <v>9.0849999999999993E-3</v>
      </c>
      <c r="I76" s="3">
        <v>1.57225E-2</v>
      </c>
      <c r="J76" s="3">
        <v>2.5780000000000001E-2</v>
      </c>
      <c r="K76" s="3">
        <v>2.7442500000000002E-2</v>
      </c>
      <c r="L76" s="3">
        <v>2.85025E-2</v>
      </c>
      <c r="M76" s="3">
        <v>3.7837500000000003E-2</v>
      </c>
      <c r="N76" s="3">
        <v>2.886E-2</v>
      </c>
      <c r="O76" s="3">
        <v>2.8800000000000002E-3</v>
      </c>
      <c r="P76" s="14">
        <f t="shared" si="11"/>
        <v>0.18137249999999999</v>
      </c>
      <c r="R76">
        <v>12</v>
      </c>
      <c r="S76" t="s">
        <v>3</v>
      </c>
      <c r="T76">
        <v>5.6999999999999998E-4</v>
      </c>
      <c r="U76">
        <v>8.4999999999999995E-4</v>
      </c>
      <c r="V76">
        <v>2.2100000000000002E-3</v>
      </c>
      <c r="W76">
        <v>4.2750000000000002E-3</v>
      </c>
      <c r="X76">
        <v>1.0815E-2</v>
      </c>
      <c r="Y76">
        <v>2.5139999999999999E-2</v>
      </c>
      <c r="Z76">
        <v>3.7054999999999998E-2</v>
      </c>
      <c r="AA76">
        <v>4.428E-2</v>
      </c>
      <c r="AB76">
        <v>4.5699999999999998E-2</v>
      </c>
      <c r="AC76">
        <v>5.6695000000000002E-2</v>
      </c>
      <c r="AD76">
        <v>3.2245000000000003E-2</v>
      </c>
      <c r="AE76">
        <v>4.5300000000000002E-3</v>
      </c>
      <c r="AF76" s="14">
        <f t="shared" si="12"/>
        <v>0.26436499999999996</v>
      </c>
      <c r="AH76">
        <v>12</v>
      </c>
      <c r="AI76" t="s">
        <v>3</v>
      </c>
      <c r="AJ76">
        <v>1.1100000000000001E-3</v>
      </c>
      <c r="AK76">
        <v>9.3499999999999996E-4</v>
      </c>
      <c r="AL76">
        <v>1.81E-3</v>
      </c>
      <c r="AM76">
        <v>3.3999999999999998E-3</v>
      </c>
      <c r="AN76">
        <v>1.1055000000000001E-2</v>
      </c>
      <c r="AO76">
        <v>2.6460000000000001E-2</v>
      </c>
      <c r="AP76">
        <v>3.7420000000000002E-2</v>
      </c>
      <c r="AQ76">
        <v>4.4130000000000003E-2</v>
      </c>
      <c r="AR76">
        <v>4.6769999999999999E-2</v>
      </c>
      <c r="AS76">
        <v>5.6864999999999999E-2</v>
      </c>
      <c r="AT76">
        <v>2.5100000000000001E-2</v>
      </c>
      <c r="AU76">
        <v>8.9099999999999995E-3</v>
      </c>
      <c r="AV76" s="14">
        <f t="shared" si="13"/>
        <v>0.26396500000000001</v>
      </c>
      <c r="AX76">
        <v>12</v>
      </c>
      <c r="AY76" t="s">
        <v>3</v>
      </c>
      <c r="AZ76">
        <v>6.4999999999999997E-4</v>
      </c>
      <c r="BA76">
        <v>1.06E-3</v>
      </c>
      <c r="BB76">
        <v>3.225E-3</v>
      </c>
      <c r="BC76">
        <v>5.4650000000000002E-3</v>
      </c>
      <c r="BD76">
        <v>1.4165000000000001E-2</v>
      </c>
      <c r="BE76">
        <v>2.6155000000000001E-2</v>
      </c>
      <c r="BF76">
        <v>3.8565000000000002E-2</v>
      </c>
      <c r="BG76">
        <v>4.5644999999999998E-2</v>
      </c>
      <c r="BH76">
        <v>4.7219999999999998E-2</v>
      </c>
      <c r="BI76">
        <v>5.8270000000000002E-2</v>
      </c>
      <c r="BJ76">
        <v>3.3994999999999997E-2</v>
      </c>
      <c r="BK76">
        <v>3.1150000000000001E-3</v>
      </c>
      <c r="BL76" s="3">
        <f t="shared" si="14"/>
        <v>0.27752999999999994</v>
      </c>
    </row>
    <row r="77" spans="1:64" x14ac:dyDescent="0.25">
      <c r="A77">
        <v>3</v>
      </c>
      <c r="B77">
        <v>12</v>
      </c>
      <c r="C77" t="s">
        <v>4</v>
      </c>
      <c r="D77" s="3">
        <v>3.8499999999999998E-4</v>
      </c>
      <c r="E77" s="3">
        <v>6.3250000000000003E-4</v>
      </c>
      <c r="F77" s="3">
        <v>1.7899999999999999E-3</v>
      </c>
      <c r="G77" s="3">
        <v>5.8349999999999999E-3</v>
      </c>
      <c r="H77" s="3">
        <v>1.10875E-2</v>
      </c>
      <c r="I77" s="3">
        <v>1.7514999999999999E-2</v>
      </c>
      <c r="J77" s="3">
        <v>2.2225000000000002E-2</v>
      </c>
      <c r="K77" s="3">
        <v>2.79125E-2</v>
      </c>
      <c r="L77" s="3">
        <v>2.7102500000000002E-2</v>
      </c>
      <c r="M77" s="3">
        <v>3.3487500000000003E-2</v>
      </c>
      <c r="N77" s="3">
        <v>1.9609999999999999E-2</v>
      </c>
      <c r="O77" s="3">
        <v>4.3825000000000001E-3</v>
      </c>
      <c r="P77" s="14">
        <f t="shared" si="11"/>
        <v>0.17196500000000001</v>
      </c>
      <c r="R77">
        <v>12</v>
      </c>
      <c r="S77" t="s">
        <v>4</v>
      </c>
      <c r="T77">
        <v>4.75E-4</v>
      </c>
      <c r="U77">
        <v>8.5999999999999998E-4</v>
      </c>
      <c r="V77">
        <v>2.33E-3</v>
      </c>
      <c r="W77">
        <v>4.6049999999999997E-3</v>
      </c>
      <c r="X77">
        <v>1.0914999999999999E-2</v>
      </c>
      <c r="Y77">
        <v>2.46E-2</v>
      </c>
      <c r="Z77">
        <v>3.635E-2</v>
      </c>
      <c r="AA77">
        <v>4.1750000000000002E-2</v>
      </c>
      <c r="AB77">
        <v>4.4484999999999997E-2</v>
      </c>
      <c r="AC77">
        <v>5.321E-2</v>
      </c>
      <c r="AD77">
        <v>3.295E-2</v>
      </c>
      <c r="AE77">
        <v>7.7000000000000002E-3</v>
      </c>
      <c r="AF77" s="14">
        <f t="shared" si="12"/>
        <v>0.26023000000000002</v>
      </c>
      <c r="AH77">
        <v>12</v>
      </c>
      <c r="AI77" t="s">
        <v>4</v>
      </c>
      <c r="AJ77">
        <v>1.09E-3</v>
      </c>
      <c r="AK77">
        <v>8.7000000000000001E-4</v>
      </c>
      <c r="AL77">
        <v>2.3449999999999999E-3</v>
      </c>
      <c r="AM77">
        <v>4.0899999999999999E-3</v>
      </c>
      <c r="AN77">
        <v>1.2755000000000001E-2</v>
      </c>
      <c r="AO77">
        <v>2.5884999999999998E-2</v>
      </c>
      <c r="AP77">
        <v>3.6615000000000002E-2</v>
      </c>
      <c r="AQ77">
        <v>4.0840000000000001E-2</v>
      </c>
      <c r="AR77">
        <v>4.4499999999999998E-2</v>
      </c>
      <c r="AS77">
        <v>5.4905000000000002E-2</v>
      </c>
      <c r="AT77">
        <v>3.5374999999999997E-2</v>
      </c>
      <c r="AU77">
        <v>5.2849999999999998E-3</v>
      </c>
      <c r="AV77" s="14">
        <f t="shared" si="13"/>
        <v>0.26455499999999998</v>
      </c>
      <c r="AX77">
        <v>12</v>
      </c>
      <c r="AY77" t="s">
        <v>4</v>
      </c>
      <c r="AZ77">
        <v>7.0500000000000001E-4</v>
      </c>
      <c r="BA77">
        <v>7.9000000000000001E-4</v>
      </c>
      <c r="BB77">
        <v>2.7650000000000001E-3</v>
      </c>
      <c r="BC77">
        <v>5.3249999999999999E-3</v>
      </c>
      <c r="BD77">
        <v>1.2880000000000001E-2</v>
      </c>
      <c r="BE77">
        <v>2.6134999999999999E-2</v>
      </c>
      <c r="BF77">
        <v>3.5194999999999997E-2</v>
      </c>
      <c r="BG77">
        <v>4.2020000000000002E-2</v>
      </c>
      <c r="BH77">
        <v>4.6539999999999998E-2</v>
      </c>
      <c r="BI77">
        <v>5.8955E-2</v>
      </c>
      <c r="BJ77">
        <v>2.8754999999999999E-2</v>
      </c>
      <c r="BK77">
        <v>3.5149999999999999E-3</v>
      </c>
      <c r="BL77" s="3">
        <f t="shared" si="14"/>
        <v>0.26357999999999998</v>
      </c>
    </row>
    <row r="78" spans="1:64" x14ac:dyDescent="0.25">
      <c r="A78">
        <v>4</v>
      </c>
      <c r="B78">
        <v>12</v>
      </c>
      <c r="C78" t="s">
        <v>5</v>
      </c>
      <c r="D78" s="3">
        <v>4.8500000000000003E-4</v>
      </c>
      <c r="E78" s="3">
        <v>5.7499999999999999E-4</v>
      </c>
      <c r="F78" s="3">
        <v>1.9375E-3</v>
      </c>
      <c r="G78" s="3">
        <v>5.7475E-3</v>
      </c>
      <c r="H78" s="3">
        <v>1.46575E-2</v>
      </c>
      <c r="I78" s="3">
        <v>2.3869999999999999E-2</v>
      </c>
      <c r="J78" s="3">
        <v>3.1397500000000002E-2</v>
      </c>
      <c r="K78" s="3">
        <v>3.6115000000000001E-2</v>
      </c>
      <c r="L78" s="3">
        <v>3.8649999999999997E-2</v>
      </c>
      <c r="M78" s="3">
        <v>4.8649999999999999E-2</v>
      </c>
      <c r="N78" s="3">
        <v>3.1664999999999999E-2</v>
      </c>
      <c r="O78" s="3">
        <v>5.3825000000000001E-3</v>
      </c>
      <c r="P78" s="14">
        <f t="shared" si="11"/>
        <v>0.2391325</v>
      </c>
      <c r="R78">
        <v>12</v>
      </c>
      <c r="S78" t="s">
        <v>5</v>
      </c>
      <c r="T78">
        <v>9.0499999999999999E-4</v>
      </c>
      <c r="U78">
        <v>1.4400000000000001E-3</v>
      </c>
      <c r="V78">
        <v>4.3449999999999999E-3</v>
      </c>
      <c r="W78">
        <v>9.5650000000000006E-3</v>
      </c>
      <c r="X78">
        <v>2.18E-2</v>
      </c>
      <c r="Y78">
        <v>3.7835000000000001E-2</v>
      </c>
      <c r="Z78">
        <v>4.7085000000000002E-2</v>
      </c>
      <c r="AA78">
        <v>5.7299999999999997E-2</v>
      </c>
      <c r="AB78">
        <v>6.0089999999999998E-2</v>
      </c>
      <c r="AC78">
        <v>7.2135000000000005E-2</v>
      </c>
      <c r="AD78">
        <v>4.0899999999999999E-2</v>
      </c>
      <c r="AE78">
        <v>3.065E-3</v>
      </c>
      <c r="AF78" s="14">
        <f t="shared" si="12"/>
        <v>0.35646499999999998</v>
      </c>
      <c r="AH78">
        <v>12</v>
      </c>
      <c r="AI78" t="s">
        <v>5</v>
      </c>
      <c r="AJ78">
        <v>1.8450000000000001E-3</v>
      </c>
      <c r="AK78">
        <v>1.7600000000000001E-3</v>
      </c>
      <c r="AL78">
        <v>4.2700000000000004E-3</v>
      </c>
      <c r="AM78">
        <v>8.4049999999999993E-3</v>
      </c>
      <c r="AN78">
        <v>1.8120000000000001E-2</v>
      </c>
      <c r="AO78">
        <v>3.6020000000000003E-2</v>
      </c>
      <c r="AP78">
        <v>5.0999999999999997E-2</v>
      </c>
      <c r="AQ78">
        <v>5.4495000000000002E-2</v>
      </c>
      <c r="AR78">
        <v>5.885E-2</v>
      </c>
      <c r="AS78">
        <v>7.1959999999999996E-2</v>
      </c>
      <c r="AT78">
        <v>5.3749999999999999E-2</v>
      </c>
      <c r="AU78">
        <v>9.5899999999999996E-3</v>
      </c>
      <c r="AV78" s="14">
        <f t="shared" si="13"/>
        <v>0.37006500000000003</v>
      </c>
      <c r="AX78">
        <v>12</v>
      </c>
      <c r="AY78" t="s">
        <v>5</v>
      </c>
      <c r="AZ78">
        <v>2.0249999999999999E-3</v>
      </c>
      <c r="BA78">
        <v>1.495E-3</v>
      </c>
      <c r="BB78">
        <v>4.9399999999999999E-3</v>
      </c>
      <c r="BC78">
        <v>8.4100000000000008E-3</v>
      </c>
      <c r="BD78">
        <v>2.2415000000000001E-2</v>
      </c>
      <c r="BE78">
        <v>3.5815E-2</v>
      </c>
      <c r="BF78">
        <v>5.416E-2</v>
      </c>
      <c r="BG78">
        <v>5.7674999999999997E-2</v>
      </c>
      <c r="BH78">
        <v>6.0415000000000003E-2</v>
      </c>
      <c r="BI78">
        <v>7.3035000000000003E-2</v>
      </c>
      <c r="BJ78">
        <v>3.3059999999999999E-2</v>
      </c>
      <c r="BK78">
        <v>3.8500000000000001E-3</v>
      </c>
      <c r="BL78" s="3">
        <f t="shared" si="14"/>
        <v>0.35729499999999997</v>
      </c>
    </row>
    <row r="79" spans="1:64" x14ac:dyDescent="0.25">
      <c r="A79">
        <v>5</v>
      </c>
      <c r="B79">
        <v>12</v>
      </c>
      <c r="C79" t="s">
        <v>6</v>
      </c>
      <c r="D79" s="3">
        <v>7.8750000000000001E-4</v>
      </c>
      <c r="E79" s="3">
        <v>9.8999999999999999E-4</v>
      </c>
      <c r="F79" s="3">
        <v>2.1624999999999999E-3</v>
      </c>
      <c r="G79" s="3">
        <v>5.555E-3</v>
      </c>
      <c r="H79" s="3">
        <v>1.58225E-2</v>
      </c>
      <c r="I79" s="3">
        <v>3.0432500000000001E-2</v>
      </c>
      <c r="J79" s="3">
        <v>4.4909999999999999E-2</v>
      </c>
      <c r="K79" s="3">
        <v>4.9744999999999998E-2</v>
      </c>
      <c r="L79" s="3">
        <v>5.0072499999999999E-2</v>
      </c>
      <c r="M79" s="3">
        <v>7.0637500000000006E-2</v>
      </c>
      <c r="N79" s="3">
        <v>5.1082500000000003E-2</v>
      </c>
      <c r="O79" s="3">
        <v>6.7774999999999997E-3</v>
      </c>
      <c r="P79" s="14">
        <f t="shared" si="11"/>
        <v>0.32897500000000002</v>
      </c>
      <c r="R79">
        <v>12</v>
      </c>
      <c r="S79" t="s">
        <v>6</v>
      </c>
      <c r="T79">
        <v>1.395E-3</v>
      </c>
      <c r="U79">
        <v>1.65E-3</v>
      </c>
      <c r="V79">
        <v>5.1549999999999999E-3</v>
      </c>
      <c r="W79">
        <v>1.0555E-2</v>
      </c>
      <c r="X79">
        <v>2.657E-2</v>
      </c>
      <c r="Y79">
        <v>4.7870000000000003E-2</v>
      </c>
      <c r="Z79">
        <v>7.0805000000000007E-2</v>
      </c>
      <c r="AA79">
        <v>7.8759999999999997E-2</v>
      </c>
      <c r="AB79">
        <v>8.1725000000000006E-2</v>
      </c>
      <c r="AC79">
        <v>9.8379999999999995E-2</v>
      </c>
      <c r="AD79">
        <v>6.1920000000000003E-2</v>
      </c>
      <c r="AE79">
        <v>4.8799999999999998E-3</v>
      </c>
      <c r="AF79" s="14">
        <f t="shared" si="12"/>
        <v>0.48966500000000002</v>
      </c>
      <c r="AH79">
        <v>12</v>
      </c>
      <c r="AI79" t="s">
        <v>6</v>
      </c>
      <c r="AJ79">
        <v>2.2000000000000001E-3</v>
      </c>
      <c r="AK79">
        <v>1.81E-3</v>
      </c>
      <c r="AL79">
        <v>2.4849999999999998E-3</v>
      </c>
      <c r="AM79">
        <v>8.5699999999999995E-3</v>
      </c>
      <c r="AN79">
        <v>2.2275E-2</v>
      </c>
      <c r="AO79">
        <v>4.7539999999999999E-2</v>
      </c>
      <c r="AP79">
        <v>7.1304999999999993E-2</v>
      </c>
      <c r="AQ79">
        <v>7.6850000000000002E-2</v>
      </c>
      <c r="AR79">
        <v>7.8975000000000004E-2</v>
      </c>
      <c r="AS79">
        <v>0.10341</v>
      </c>
      <c r="AT79">
        <v>5.6430000000000001E-2</v>
      </c>
      <c r="AU79">
        <v>5.8500000000000002E-3</v>
      </c>
      <c r="AV79" s="14">
        <f t="shared" si="13"/>
        <v>0.47770000000000001</v>
      </c>
      <c r="AX79">
        <v>12</v>
      </c>
      <c r="AY79" t="s">
        <v>6</v>
      </c>
      <c r="AZ79">
        <v>1.24E-3</v>
      </c>
      <c r="BA79">
        <v>1.6299999999999999E-3</v>
      </c>
      <c r="BB79">
        <v>4.2050000000000004E-3</v>
      </c>
      <c r="BC79">
        <v>8.2550000000000002E-3</v>
      </c>
      <c r="BD79">
        <v>2.4264999999999998E-2</v>
      </c>
      <c r="BE79">
        <v>4.7144999999999999E-2</v>
      </c>
      <c r="BF79">
        <v>7.0614999999999997E-2</v>
      </c>
      <c r="BG79">
        <v>7.6719999999999997E-2</v>
      </c>
      <c r="BH79">
        <v>8.2449999999999996E-2</v>
      </c>
      <c r="BI79">
        <v>0.11620999999999999</v>
      </c>
      <c r="BJ79">
        <v>6.6250000000000003E-2</v>
      </c>
      <c r="BK79">
        <v>5.6750000000000004E-3</v>
      </c>
      <c r="BL79" s="3">
        <f t="shared" si="14"/>
        <v>0.50465999999999989</v>
      </c>
    </row>
    <row r="80" spans="1:64" x14ac:dyDescent="0.25">
      <c r="A80">
        <v>1</v>
      </c>
      <c r="B80">
        <v>13</v>
      </c>
      <c r="C80" t="s">
        <v>2</v>
      </c>
      <c r="D80" s="3">
        <v>7.7249999999999997E-4</v>
      </c>
      <c r="E80" s="3">
        <v>7.7499999999999997E-4</v>
      </c>
      <c r="F80" s="3">
        <v>2.075E-3</v>
      </c>
      <c r="G80" s="3">
        <v>4.96E-3</v>
      </c>
      <c r="H80" s="3">
        <v>6.8675000000000003E-3</v>
      </c>
      <c r="I80" s="3">
        <v>7.4925E-3</v>
      </c>
      <c r="J80" s="3">
        <v>9.0600000000000003E-3</v>
      </c>
      <c r="K80" s="3">
        <v>1.107E-2</v>
      </c>
      <c r="L80" s="3">
        <v>1.15075E-2</v>
      </c>
      <c r="M80" s="3">
        <v>1.4265E-2</v>
      </c>
      <c r="N80" s="3">
        <v>1.022E-2</v>
      </c>
      <c r="O80" s="3">
        <v>2.9550000000000002E-3</v>
      </c>
      <c r="P80" s="14">
        <f t="shared" si="11"/>
        <v>8.2019999999999996E-2</v>
      </c>
      <c r="R80">
        <v>13</v>
      </c>
      <c r="S80" t="s">
        <v>2</v>
      </c>
      <c r="T80">
        <v>1.835E-3</v>
      </c>
      <c r="U80">
        <v>2.715E-3</v>
      </c>
      <c r="V80">
        <v>4.6049999999999997E-3</v>
      </c>
      <c r="W80">
        <v>9.5449999999999997E-3</v>
      </c>
      <c r="X80">
        <v>1.0985E-2</v>
      </c>
      <c r="Y80">
        <v>1.4120000000000001E-2</v>
      </c>
      <c r="Z80">
        <v>1.6404999999999999E-2</v>
      </c>
      <c r="AA80">
        <v>1.9390000000000001E-2</v>
      </c>
      <c r="AB80">
        <v>1.9560000000000001E-2</v>
      </c>
      <c r="AC80">
        <v>2.4745E-2</v>
      </c>
      <c r="AD80">
        <v>1.342E-2</v>
      </c>
      <c r="AE80">
        <v>2.8549999999999999E-3</v>
      </c>
      <c r="AF80" s="14">
        <f t="shared" si="12"/>
        <v>0.14018</v>
      </c>
      <c r="AH80">
        <v>13</v>
      </c>
      <c r="AI80" t="s">
        <v>2</v>
      </c>
      <c r="AJ80">
        <v>1.32E-3</v>
      </c>
      <c r="AK80">
        <v>1.4E-3</v>
      </c>
      <c r="AL80">
        <v>3.1050000000000001E-3</v>
      </c>
      <c r="AM80">
        <v>7.7549999999999997E-3</v>
      </c>
      <c r="AN80">
        <v>1.0240000000000001E-2</v>
      </c>
      <c r="AO80">
        <v>1.3820000000000001E-2</v>
      </c>
      <c r="AP80">
        <v>1.5654999999999999E-2</v>
      </c>
      <c r="AQ80">
        <v>1.9224999999999999E-2</v>
      </c>
      <c r="AR80">
        <v>1.8454999999999999E-2</v>
      </c>
      <c r="AS80">
        <v>2.6675000000000001E-2</v>
      </c>
      <c r="AT80">
        <v>1.515E-2</v>
      </c>
      <c r="AU80">
        <v>4.0200000000000001E-3</v>
      </c>
      <c r="AV80" s="14">
        <f t="shared" si="13"/>
        <v>0.13682</v>
      </c>
      <c r="AX80">
        <v>13</v>
      </c>
      <c r="AY80" t="s">
        <v>2</v>
      </c>
      <c r="AZ80">
        <v>1.315E-3</v>
      </c>
      <c r="BA80">
        <v>1.2800000000000001E-3</v>
      </c>
      <c r="BB80">
        <v>3.8049999999999998E-3</v>
      </c>
      <c r="BC80">
        <v>7.0499999999999998E-3</v>
      </c>
      <c r="BD80">
        <v>1.0120000000000001E-2</v>
      </c>
      <c r="BE80">
        <v>1.2635E-2</v>
      </c>
      <c r="BF80">
        <v>1.6684999999999998E-2</v>
      </c>
      <c r="BG80">
        <v>1.9189999999999999E-2</v>
      </c>
      <c r="BH80">
        <v>1.9335000000000001E-2</v>
      </c>
      <c r="BI80">
        <v>2.5614999999999999E-2</v>
      </c>
      <c r="BJ80">
        <v>1.2829999999999999E-2</v>
      </c>
      <c r="BK80">
        <v>4.1000000000000003E-3</v>
      </c>
      <c r="BL80" s="3">
        <f t="shared" si="14"/>
        <v>0.13396</v>
      </c>
    </row>
    <row r="81" spans="1:64" x14ac:dyDescent="0.25">
      <c r="A81">
        <v>2</v>
      </c>
      <c r="B81">
        <v>13</v>
      </c>
      <c r="C81" t="s">
        <v>3</v>
      </c>
      <c r="D81" s="3">
        <v>1.2049999999999999E-3</v>
      </c>
      <c r="E81" s="3">
        <v>8.9249999999999996E-4</v>
      </c>
      <c r="F81" s="3">
        <v>2.3475000000000002E-3</v>
      </c>
      <c r="G81" s="3">
        <v>5.0400000000000002E-3</v>
      </c>
      <c r="H81" s="3">
        <v>5.7450000000000001E-3</v>
      </c>
      <c r="I81" s="3">
        <v>7.2049999999999996E-3</v>
      </c>
      <c r="J81" s="3">
        <v>9.7850000000000003E-3</v>
      </c>
      <c r="K81" s="3">
        <v>1.1065E-2</v>
      </c>
      <c r="L81" s="3">
        <v>1.15625E-2</v>
      </c>
      <c r="M81" s="3">
        <v>1.5695000000000001E-2</v>
      </c>
      <c r="N81" s="3">
        <v>1.225E-2</v>
      </c>
      <c r="O81" s="3">
        <v>2.9775000000000001E-3</v>
      </c>
      <c r="P81" s="14">
        <f t="shared" si="11"/>
        <v>8.5769999999999985E-2</v>
      </c>
      <c r="R81">
        <v>13</v>
      </c>
      <c r="S81" t="s">
        <v>3</v>
      </c>
      <c r="T81">
        <v>1.2750000000000001E-3</v>
      </c>
      <c r="U81">
        <v>1.64E-3</v>
      </c>
      <c r="V81">
        <v>4.1099999999999999E-3</v>
      </c>
      <c r="W81">
        <v>8.5800000000000008E-3</v>
      </c>
      <c r="X81">
        <v>1.0500000000000001E-2</v>
      </c>
      <c r="Y81">
        <v>1.2885000000000001E-2</v>
      </c>
      <c r="Z81">
        <v>1.5585E-2</v>
      </c>
      <c r="AA81">
        <v>1.8515E-2</v>
      </c>
      <c r="AB81">
        <v>1.9769999999999999E-2</v>
      </c>
      <c r="AC81">
        <v>2.5649999999999999E-2</v>
      </c>
      <c r="AD81">
        <v>1.5514999999999999E-2</v>
      </c>
      <c r="AE81">
        <v>4.0049999999999999E-3</v>
      </c>
      <c r="AF81" s="14">
        <f t="shared" si="12"/>
        <v>0.13803000000000001</v>
      </c>
      <c r="AH81">
        <v>13</v>
      </c>
      <c r="AI81" t="s">
        <v>3</v>
      </c>
      <c r="AJ81">
        <v>2.6549999999999998E-3</v>
      </c>
      <c r="AK81">
        <v>1.3799999999999999E-3</v>
      </c>
      <c r="AL81">
        <v>3.6700000000000001E-3</v>
      </c>
      <c r="AM81">
        <v>7.8200000000000006E-3</v>
      </c>
      <c r="AN81">
        <v>1.099E-2</v>
      </c>
      <c r="AO81">
        <v>1.2925000000000001E-2</v>
      </c>
      <c r="AP81">
        <v>1.6080000000000001E-2</v>
      </c>
      <c r="AQ81">
        <v>1.9394999999999999E-2</v>
      </c>
      <c r="AR81">
        <v>1.9935000000000001E-2</v>
      </c>
      <c r="AS81">
        <v>2.5255E-2</v>
      </c>
      <c r="AT81">
        <v>1.499E-2</v>
      </c>
      <c r="AU81">
        <v>7.3200000000000001E-3</v>
      </c>
      <c r="AV81" s="14">
        <f t="shared" si="13"/>
        <v>0.14241499999999999</v>
      </c>
      <c r="AX81">
        <v>13</v>
      </c>
      <c r="AY81" t="s">
        <v>3</v>
      </c>
      <c r="AZ81">
        <v>1.2750000000000001E-3</v>
      </c>
      <c r="BA81">
        <v>1.635E-3</v>
      </c>
      <c r="BB81">
        <v>6.3899999999999998E-3</v>
      </c>
      <c r="BC81">
        <v>9.3799999999999994E-3</v>
      </c>
      <c r="BD81">
        <v>1.1075E-2</v>
      </c>
      <c r="BE81">
        <v>1.324E-2</v>
      </c>
      <c r="BF81">
        <v>1.5994999999999999E-2</v>
      </c>
      <c r="BG81">
        <v>1.9675000000000002E-2</v>
      </c>
      <c r="BH81">
        <v>2.0299999999999999E-2</v>
      </c>
      <c r="BI81">
        <v>2.4785000000000001E-2</v>
      </c>
      <c r="BJ81">
        <v>1.6355000000000001E-2</v>
      </c>
      <c r="BK81">
        <v>3.8300000000000001E-3</v>
      </c>
      <c r="BL81" s="3">
        <f t="shared" si="14"/>
        <v>0.14393500000000001</v>
      </c>
    </row>
    <row r="82" spans="1:64" x14ac:dyDescent="0.25">
      <c r="A82">
        <v>3</v>
      </c>
      <c r="B82">
        <v>13</v>
      </c>
      <c r="C82" t="s">
        <v>4</v>
      </c>
      <c r="D82" s="3">
        <v>7.5000000000000002E-4</v>
      </c>
      <c r="E82" s="3">
        <v>1.2750000000000001E-3</v>
      </c>
      <c r="F82" s="3">
        <v>3.4025000000000001E-3</v>
      </c>
      <c r="G82" s="3">
        <v>5.9550000000000002E-3</v>
      </c>
      <c r="H82" s="3">
        <v>6.3350000000000004E-3</v>
      </c>
      <c r="I82" s="3">
        <v>7.5475000000000004E-3</v>
      </c>
      <c r="J82" s="3">
        <v>9.0524999999999998E-3</v>
      </c>
      <c r="K82" s="3">
        <v>1.1214999999999999E-2</v>
      </c>
      <c r="L82" s="3">
        <v>1.1140000000000001E-2</v>
      </c>
      <c r="M82" s="3">
        <v>1.4525E-2</v>
      </c>
      <c r="N82" s="3">
        <v>9.3224999999999992E-3</v>
      </c>
      <c r="O82" s="3">
        <v>3.5999999999999999E-3</v>
      </c>
      <c r="P82" s="14">
        <f t="shared" si="11"/>
        <v>8.412E-2</v>
      </c>
      <c r="R82">
        <v>13</v>
      </c>
      <c r="S82" t="s">
        <v>4</v>
      </c>
      <c r="T82">
        <v>1.1000000000000001E-3</v>
      </c>
      <c r="U82">
        <v>1.5100000000000001E-3</v>
      </c>
      <c r="V82">
        <v>4.47E-3</v>
      </c>
      <c r="W82">
        <v>8.5699999999999995E-3</v>
      </c>
      <c r="X82">
        <v>9.9850000000000008E-3</v>
      </c>
      <c r="Y82">
        <v>1.209E-2</v>
      </c>
      <c r="Z82">
        <v>1.5734999999999999E-2</v>
      </c>
      <c r="AA82">
        <v>1.8964999999999999E-2</v>
      </c>
      <c r="AB82">
        <v>1.9375E-2</v>
      </c>
      <c r="AC82">
        <v>2.3779999999999999E-2</v>
      </c>
      <c r="AD82">
        <v>1.5740000000000001E-2</v>
      </c>
      <c r="AE82">
        <v>5.2649999999999997E-3</v>
      </c>
      <c r="AF82" s="14">
        <f t="shared" si="12"/>
        <v>0.13658499999999998</v>
      </c>
      <c r="AH82">
        <v>13</v>
      </c>
      <c r="AI82" t="s">
        <v>4</v>
      </c>
      <c r="AJ82">
        <v>2.385E-3</v>
      </c>
      <c r="AK82">
        <v>1.725E-3</v>
      </c>
      <c r="AL82">
        <v>4.4400000000000004E-3</v>
      </c>
      <c r="AM82">
        <v>8.3800000000000003E-3</v>
      </c>
      <c r="AN82">
        <v>1.1275E-2</v>
      </c>
      <c r="AO82">
        <v>1.282E-2</v>
      </c>
      <c r="AP82">
        <v>1.542E-2</v>
      </c>
      <c r="AQ82">
        <v>1.8095E-2</v>
      </c>
      <c r="AR82">
        <v>1.9054999999999999E-2</v>
      </c>
      <c r="AS82">
        <v>2.5094999999999999E-2</v>
      </c>
      <c r="AT82">
        <v>1.6955000000000001E-2</v>
      </c>
      <c r="AU82">
        <v>5.4650000000000002E-3</v>
      </c>
      <c r="AV82" s="14">
        <f t="shared" si="13"/>
        <v>0.14110999999999999</v>
      </c>
      <c r="AX82">
        <v>13</v>
      </c>
      <c r="AY82" t="s">
        <v>4</v>
      </c>
      <c r="AZ82">
        <v>1.2849999999999999E-3</v>
      </c>
      <c r="BA82">
        <v>1.31E-3</v>
      </c>
      <c r="BB82">
        <v>5.1399999999999996E-3</v>
      </c>
      <c r="BC82">
        <v>9.0200000000000002E-3</v>
      </c>
      <c r="BD82">
        <v>1.044E-2</v>
      </c>
      <c r="BE82">
        <v>1.3285E-2</v>
      </c>
      <c r="BF82">
        <v>1.5405E-2</v>
      </c>
      <c r="BG82">
        <v>1.8485000000000001E-2</v>
      </c>
      <c r="BH82">
        <v>2.0150000000000001E-2</v>
      </c>
      <c r="BI82">
        <v>2.5909999999999999E-2</v>
      </c>
      <c r="BJ82">
        <v>1.4785E-2</v>
      </c>
      <c r="BK82">
        <v>3.735E-3</v>
      </c>
      <c r="BL82" s="3">
        <f t="shared" si="14"/>
        <v>0.13894999999999999</v>
      </c>
    </row>
    <row r="83" spans="1:64" x14ac:dyDescent="0.25">
      <c r="A83">
        <v>4</v>
      </c>
      <c r="B83">
        <v>13</v>
      </c>
      <c r="C83" t="s">
        <v>5</v>
      </c>
      <c r="D83" s="3">
        <v>1.3500000000000001E-3</v>
      </c>
      <c r="E83" s="3">
        <v>1.2725E-3</v>
      </c>
      <c r="F83" s="3">
        <v>3.9399999999999999E-3</v>
      </c>
      <c r="G83" s="3">
        <v>8.6400000000000001E-3</v>
      </c>
      <c r="H83" s="3">
        <v>1.0175E-2</v>
      </c>
      <c r="I83" s="3">
        <v>1.2154999999999999E-2</v>
      </c>
      <c r="J83" s="3">
        <v>1.516E-2</v>
      </c>
      <c r="K83" s="3">
        <v>1.77E-2</v>
      </c>
      <c r="L83" s="3">
        <v>1.8502500000000002E-2</v>
      </c>
      <c r="M83" s="3">
        <v>2.3439999999999999E-2</v>
      </c>
      <c r="N83" s="3">
        <v>1.6905E-2</v>
      </c>
      <c r="O83" s="3">
        <v>3.9500000000000004E-3</v>
      </c>
      <c r="P83" s="14">
        <f t="shared" si="11"/>
        <v>0.13319</v>
      </c>
      <c r="R83">
        <v>13</v>
      </c>
      <c r="S83" t="s">
        <v>5</v>
      </c>
      <c r="T83">
        <v>1.885E-3</v>
      </c>
      <c r="U83">
        <v>3.4150000000000001E-3</v>
      </c>
      <c r="V83">
        <v>1.0305E-2</v>
      </c>
      <c r="W83">
        <v>1.6695000000000002E-2</v>
      </c>
      <c r="X83">
        <v>1.8149999999999999E-2</v>
      </c>
      <c r="Y83">
        <v>1.9865000000000001E-2</v>
      </c>
      <c r="Z83">
        <v>2.5235E-2</v>
      </c>
      <c r="AA83">
        <v>2.9465000000000002E-2</v>
      </c>
      <c r="AB83">
        <v>3.1544999999999997E-2</v>
      </c>
      <c r="AC83">
        <v>3.7670000000000002E-2</v>
      </c>
      <c r="AD83">
        <v>2.2575000000000001E-2</v>
      </c>
      <c r="AE83">
        <v>4.215E-3</v>
      </c>
      <c r="AF83" s="14">
        <f t="shared" si="12"/>
        <v>0.22101999999999999</v>
      </c>
      <c r="AH83">
        <v>13</v>
      </c>
      <c r="AI83" t="s">
        <v>5</v>
      </c>
      <c r="AJ83">
        <v>4.2249999999999996E-3</v>
      </c>
      <c r="AK83">
        <v>3.31E-3</v>
      </c>
      <c r="AL83">
        <v>9.1050000000000002E-3</v>
      </c>
      <c r="AM83">
        <v>1.3575E-2</v>
      </c>
      <c r="AN83">
        <v>1.6594999999999999E-2</v>
      </c>
      <c r="AO83">
        <v>2.069E-2</v>
      </c>
      <c r="AP83">
        <v>2.4805000000000001E-2</v>
      </c>
      <c r="AQ83">
        <v>2.8225E-2</v>
      </c>
      <c r="AR83">
        <v>3.0425000000000001E-2</v>
      </c>
      <c r="AS83">
        <v>3.7879999999999997E-2</v>
      </c>
      <c r="AT83">
        <v>2.8340000000000001E-2</v>
      </c>
      <c r="AU83">
        <v>9.1850000000000005E-3</v>
      </c>
      <c r="AV83" s="14">
        <f t="shared" si="13"/>
        <v>0.22636000000000001</v>
      </c>
      <c r="AX83">
        <v>13</v>
      </c>
      <c r="AY83" t="s">
        <v>5</v>
      </c>
      <c r="AZ83">
        <v>3.7450000000000001E-3</v>
      </c>
      <c r="BA83">
        <v>2.9299999999999999E-3</v>
      </c>
      <c r="BB83">
        <v>1.031E-2</v>
      </c>
      <c r="BC83">
        <v>1.592E-2</v>
      </c>
      <c r="BD83">
        <v>1.8155000000000001E-2</v>
      </c>
      <c r="BE83">
        <v>2.0885000000000001E-2</v>
      </c>
      <c r="BF83">
        <v>2.5915000000000001E-2</v>
      </c>
      <c r="BG83">
        <v>3.0464999999999999E-2</v>
      </c>
      <c r="BH83">
        <v>3.0210000000000001E-2</v>
      </c>
      <c r="BI83">
        <v>3.9315000000000003E-2</v>
      </c>
      <c r="BJ83">
        <v>1.9779999999999999E-2</v>
      </c>
      <c r="BK83">
        <v>5.9899999999999997E-3</v>
      </c>
      <c r="BL83" s="3">
        <f t="shared" si="14"/>
        <v>0.22361999999999996</v>
      </c>
    </row>
    <row r="84" spans="1:64" x14ac:dyDescent="0.25">
      <c r="A84">
        <v>5</v>
      </c>
      <c r="B84">
        <v>13</v>
      </c>
      <c r="C84" t="s">
        <v>6</v>
      </c>
      <c r="D84" s="3">
        <v>2.0125E-3</v>
      </c>
      <c r="E84" s="3">
        <v>2.6124999999999998E-3</v>
      </c>
      <c r="F84" s="3">
        <v>5.28E-3</v>
      </c>
      <c r="G84" s="3">
        <v>1.1317499999999999E-2</v>
      </c>
      <c r="H84" s="3">
        <v>1.406E-2</v>
      </c>
      <c r="I84" s="3">
        <v>1.78275E-2</v>
      </c>
      <c r="J84" s="3">
        <v>2.2132499999999999E-2</v>
      </c>
      <c r="K84" s="3">
        <v>2.649E-2</v>
      </c>
      <c r="L84" s="3">
        <v>2.7355000000000001E-2</v>
      </c>
      <c r="M84" s="3">
        <v>3.6065E-2</v>
      </c>
      <c r="N84" s="3">
        <v>2.6697499999999999E-2</v>
      </c>
      <c r="O84" s="3">
        <v>7.4025000000000002E-3</v>
      </c>
      <c r="P84" s="14">
        <f t="shared" si="11"/>
        <v>0.19925249999999997</v>
      </c>
      <c r="R84">
        <v>13</v>
      </c>
      <c r="S84" t="s">
        <v>6</v>
      </c>
      <c r="T84">
        <v>3.6449999999999998E-3</v>
      </c>
      <c r="U84">
        <v>3.725E-3</v>
      </c>
      <c r="V84">
        <v>1.4075000000000001E-2</v>
      </c>
      <c r="W84">
        <v>2.3455E-2</v>
      </c>
      <c r="X84">
        <v>2.7439999999999999E-2</v>
      </c>
      <c r="Y84">
        <v>2.8979999999999999E-2</v>
      </c>
      <c r="Z84">
        <v>3.9210000000000002E-2</v>
      </c>
      <c r="AA84">
        <v>4.5749999999999999E-2</v>
      </c>
      <c r="AB84">
        <v>4.589E-2</v>
      </c>
      <c r="AC84">
        <v>5.5085000000000002E-2</v>
      </c>
      <c r="AD84">
        <v>3.5729999999999998E-2</v>
      </c>
      <c r="AE84">
        <v>7.025E-3</v>
      </c>
      <c r="AF84" s="14">
        <f t="shared" ref="AF84:AF124" si="15">SUM(T84:AE84)</f>
        <v>0.33000999999999997</v>
      </c>
      <c r="AH84">
        <v>13</v>
      </c>
      <c r="AI84" t="s">
        <v>6</v>
      </c>
      <c r="AJ84">
        <v>5.3499999999999997E-3</v>
      </c>
      <c r="AK84">
        <v>4.6449999999999998E-3</v>
      </c>
      <c r="AL84">
        <v>6.1500000000000001E-3</v>
      </c>
      <c r="AM84">
        <v>2.2429999999999999E-2</v>
      </c>
      <c r="AN84">
        <v>2.4525000000000002E-2</v>
      </c>
      <c r="AO84">
        <v>3.0269999999999998E-2</v>
      </c>
      <c r="AP84">
        <v>3.7464999999999998E-2</v>
      </c>
      <c r="AQ84">
        <v>4.4104999999999998E-2</v>
      </c>
      <c r="AR84">
        <v>4.4984999999999997E-2</v>
      </c>
      <c r="AS84">
        <v>5.6030000000000003E-2</v>
      </c>
      <c r="AT84">
        <v>3.6290000000000003E-2</v>
      </c>
      <c r="AU84">
        <v>1.099E-2</v>
      </c>
      <c r="AV84" s="14">
        <f t="shared" si="13"/>
        <v>0.32323499999999999</v>
      </c>
      <c r="AX84">
        <v>13</v>
      </c>
      <c r="AY84" t="s">
        <v>6</v>
      </c>
      <c r="AZ84">
        <v>2.8449999999999999E-3</v>
      </c>
      <c r="BA84">
        <v>3.8899999999999998E-3</v>
      </c>
      <c r="BB84">
        <v>1.1344999999999999E-2</v>
      </c>
      <c r="BC84">
        <v>2.1014999999999999E-2</v>
      </c>
      <c r="BD84">
        <v>2.5985000000000001E-2</v>
      </c>
      <c r="BE84">
        <v>2.989E-2</v>
      </c>
      <c r="BF84">
        <v>3.6984999999999997E-2</v>
      </c>
      <c r="BG84">
        <v>4.4455000000000001E-2</v>
      </c>
      <c r="BH84">
        <v>4.6705000000000003E-2</v>
      </c>
      <c r="BI84">
        <v>6.2015000000000001E-2</v>
      </c>
      <c r="BJ84">
        <v>3.8589999999999999E-2</v>
      </c>
      <c r="BK84">
        <v>7.3299999999999997E-3</v>
      </c>
      <c r="BL84" s="3">
        <f t="shared" si="14"/>
        <v>0.33105000000000001</v>
      </c>
    </row>
    <row r="85" spans="1:64" x14ac:dyDescent="0.25">
      <c r="A85">
        <v>1</v>
      </c>
      <c r="B85">
        <v>14</v>
      </c>
      <c r="C85" t="s">
        <v>2</v>
      </c>
      <c r="D85" s="3">
        <v>3.4249999999999998E-4</v>
      </c>
      <c r="E85" s="3">
        <v>2.9999999999999997E-4</v>
      </c>
      <c r="F85" s="3">
        <v>1.1075E-3</v>
      </c>
      <c r="G85" s="3">
        <v>2.1857499999999998E-2</v>
      </c>
      <c r="H85" s="3">
        <v>3.6247500000000002E-2</v>
      </c>
      <c r="I85" s="3">
        <v>3.848E-2</v>
      </c>
      <c r="J85" s="3">
        <v>5.25225E-2</v>
      </c>
      <c r="K85" s="3">
        <v>5.6684999999999999E-2</v>
      </c>
      <c r="L85" s="3">
        <v>5.9569999999999998E-2</v>
      </c>
      <c r="M85" s="3">
        <v>7.51975E-2</v>
      </c>
      <c r="N85" s="3">
        <v>5.6344999999999999E-2</v>
      </c>
      <c r="O85" s="3">
        <v>1.16125E-2</v>
      </c>
      <c r="P85" s="14">
        <f t="shared" ref="P85:P124" si="16">SUM(D85:O85)</f>
        <v>0.41026750000000001</v>
      </c>
      <c r="R85">
        <v>14</v>
      </c>
      <c r="S85" t="s">
        <v>2</v>
      </c>
      <c r="T85">
        <v>4.6500000000000003E-4</v>
      </c>
      <c r="U85">
        <v>7.5500000000000003E-4</v>
      </c>
      <c r="V85">
        <v>6.1149999999999998E-3</v>
      </c>
      <c r="W85">
        <v>3.4540000000000001E-2</v>
      </c>
      <c r="X85">
        <v>6.1605E-2</v>
      </c>
      <c r="Y85">
        <v>7.2145000000000001E-2</v>
      </c>
      <c r="Z85">
        <v>8.7340000000000001E-2</v>
      </c>
      <c r="AA85">
        <v>9.7350000000000006E-2</v>
      </c>
      <c r="AB85">
        <v>0.10228</v>
      </c>
      <c r="AC85">
        <v>0.130325</v>
      </c>
      <c r="AD85">
        <v>6.2480000000000001E-2</v>
      </c>
      <c r="AE85">
        <v>5.7450000000000001E-3</v>
      </c>
      <c r="AF85" s="14">
        <f t="shared" si="15"/>
        <v>0.66114499999999998</v>
      </c>
      <c r="AH85">
        <v>14</v>
      </c>
      <c r="AI85" t="s">
        <v>2</v>
      </c>
      <c r="AJ85">
        <v>5.0000000000000001E-4</v>
      </c>
      <c r="AK85">
        <v>5.3499999999999999E-4</v>
      </c>
      <c r="AL85">
        <v>4.1749999999999999E-3</v>
      </c>
      <c r="AM85">
        <v>3.2875000000000001E-2</v>
      </c>
      <c r="AN85">
        <v>5.8430000000000003E-2</v>
      </c>
      <c r="AO85">
        <v>7.0360000000000006E-2</v>
      </c>
      <c r="AP85">
        <v>8.9190000000000005E-2</v>
      </c>
      <c r="AQ85">
        <v>0.101395</v>
      </c>
      <c r="AR85">
        <v>9.9955000000000002E-2</v>
      </c>
      <c r="AS85">
        <v>0.14744499999999999</v>
      </c>
      <c r="AT85">
        <v>7.0069999999999993E-2</v>
      </c>
      <c r="AU85">
        <v>1.9355000000000001E-2</v>
      </c>
      <c r="AV85" s="14">
        <f t="shared" si="13"/>
        <v>0.69428499999999993</v>
      </c>
      <c r="AX85">
        <v>14</v>
      </c>
      <c r="AY85" t="s">
        <v>2</v>
      </c>
      <c r="AZ85">
        <v>5.1000000000000004E-4</v>
      </c>
      <c r="BA85">
        <v>4.6500000000000003E-4</v>
      </c>
      <c r="BB85">
        <v>8.9499999999999996E-4</v>
      </c>
      <c r="BC85">
        <v>2.6955E-2</v>
      </c>
      <c r="BD85">
        <v>5.6520000000000001E-2</v>
      </c>
      <c r="BE85">
        <v>6.8860000000000005E-2</v>
      </c>
      <c r="BF85">
        <v>9.0279999999999999E-2</v>
      </c>
      <c r="BG85">
        <v>9.4854999999999995E-2</v>
      </c>
      <c r="BH85">
        <v>0.106845</v>
      </c>
      <c r="BI85">
        <v>0.138075</v>
      </c>
      <c r="BJ85">
        <v>5.3355E-2</v>
      </c>
      <c r="BK85">
        <v>8.5400000000000007E-3</v>
      </c>
      <c r="BL85" s="3">
        <f t="shared" si="14"/>
        <v>0.64615500000000003</v>
      </c>
    </row>
    <row r="86" spans="1:64" x14ac:dyDescent="0.25">
      <c r="A86">
        <v>2</v>
      </c>
      <c r="B86">
        <v>14</v>
      </c>
      <c r="C86" t="s">
        <v>3</v>
      </c>
      <c r="D86" s="3">
        <v>5.2999999999999998E-4</v>
      </c>
      <c r="E86" s="3">
        <v>1.7000000000000001E-4</v>
      </c>
      <c r="F86" s="3">
        <v>2.6350000000000002E-3</v>
      </c>
      <c r="G86" s="3">
        <v>2.4819999999999998E-2</v>
      </c>
      <c r="H86" s="3">
        <v>3.1692499999999998E-2</v>
      </c>
      <c r="I86" s="3">
        <v>3.8804999999999999E-2</v>
      </c>
      <c r="J86" s="3">
        <v>5.2595000000000003E-2</v>
      </c>
      <c r="K86" s="3">
        <v>5.7377499999999998E-2</v>
      </c>
      <c r="L86" s="3">
        <v>5.8977500000000002E-2</v>
      </c>
      <c r="M86" s="3">
        <v>8.4029999999999994E-2</v>
      </c>
      <c r="N86" s="3">
        <v>6.59275E-2</v>
      </c>
      <c r="O86" s="3">
        <v>9.1400000000000006E-3</v>
      </c>
      <c r="P86" s="14">
        <f t="shared" si="16"/>
        <v>0.42670000000000002</v>
      </c>
      <c r="R86">
        <v>14</v>
      </c>
      <c r="S86" t="s">
        <v>3</v>
      </c>
      <c r="T86">
        <v>1.9000000000000001E-4</v>
      </c>
      <c r="U86">
        <v>1.95E-4</v>
      </c>
      <c r="V86">
        <v>8.4849999999999995E-3</v>
      </c>
      <c r="W86">
        <v>2.5729999999999999E-2</v>
      </c>
      <c r="X86">
        <v>4.8015000000000002E-2</v>
      </c>
      <c r="Y86">
        <v>6.4990000000000006E-2</v>
      </c>
      <c r="Z86">
        <v>8.6019999999999999E-2</v>
      </c>
      <c r="AA86">
        <v>9.3365000000000004E-2</v>
      </c>
      <c r="AB86">
        <v>9.6695000000000003E-2</v>
      </c>
      <c r="AC86">
        <v>0.13453999999999999</v>
      </c>
      <c r="AD86">
        <v>7.6484999999999997E-2</v>
      </c>
      <c r="AE86">
        <v>1.2505E-2</v>
      </c>
      <c r="AF86" s="14">
        <f t="shared" si="15"/>
        <v>0.64721499999999998</v>
      </c>
      <c r="AH86">
        <v>14</v>
      </c>
      <c r="AI86" t="s">
        <v>3</v>
      </c>
      <c r="AJ86">
        <v>7.9000000000000001E-4</v>
      </c>
      <c r="AK86">
        <v>2.2499999999999999E-4</v>
      </c>
      <c r="AL86">
        <v>4.2599999999999999E-3</v>
      </c>
      <c r="AM86">
        <v>3.2530000000000003E-2</v>
      </c>
      <c r="AN86">
        <v>4.9544999999999999E-2</v>
      </c>
      <c r="AO86">
        <v>6.615E-2</v>
      </c>
      <c r="AP86">
        <v>8.6470000000000005E-2</v>
      </c>
      <c r="AQ86">
        <v>9.8460000000000006E-2</v>
      </c>
      <c r="AR86">
        <v>9.8744999999999999E-2</v>
      </c>
      <c r="AS86">
        <v>0.13311500000000001</v>
      </c>
      <c r="AT86">
        <v>8.1415000000000001E-2</v>
      </c>
      <c r="AU86">
        <v>2.7400000000000001E-2</v>
      </c>
      <c r="AV86" s="14">
        <f t="shared" si="13"/>
        <v>0.67910499999999996</v>
      </c>
      <c r="AX86">
        <v>14</v>
      </c>
      <c r="AY86" t="s">
        <v>3</v>
      </c>
      <c r="AZ86">
        <v>2.2000000000000001E-4</v>
      </c>
      <c r="BA86">
        <v>2.2000000000000001E-4</v>
      </c>
      <c r="BB86">
        <v>4.5700000000000003E-3</v>
      </c>
      <c r="BC86">
        <v>3.4209999999999997E-2</v>
      </c>
      <c r="BD86">
        <v>5.3914999999999998E-2</v>
      </c>
      <c r="BE86">
        <v>6.5629999999999994E-2</v>
      </c>
      <c r="BF86">
        <v>8.7944999999999995E-2</v>
      </c>
      <c r="BG86">
        <v>9.8174999999999998E-2</v>
      </c>
      <c r="BH86">
        <v>0.100665</v>
      </c>
      <c r="BI86">
        <v>0.13183500000000001</v>
      </c>
      <c r="BJ86">
        <v>8.6249999999999993E-2</v>
      </c>
      <c r="BK86">
        <v>7.5900000000000004E-3</v>
      </c>
      <c r="BL86" s="3">
        <f t="shared" si="14"/>
        <v>0.67122499999999996</v>
      </c>
    </row>
    <row r="87" spans="1:64" x14ac:dyDescent="0.25">
      <c r="A87">
        <v>3</v>
      </c>
      <c r="B87">
        <v>14</v>
      </c>
      <c r="C87" t="s">
        <v>4</v>
      </c>
      <c r="D87" s="3">
        <v>2.1499999999999999E-4</v>
      </c>
      <c r="E87" s="3">
        <v>2.3250000000000001E-4</v>
      </c>
      <c r="F87" s="3">
        <v>5.8374999999999998E-3</v>
      </c>
      <c r="G87" s="3">
        <v>2.3965E-2</v>
      </c>
      <c r="H87" s="3">
        <v>3.1905000000000003E-2</v>
      </c>
      <c r="I87" s="3">
        <v>3.9149999999999997E-2</v>
      </c>
      <c r="J87" s="3">
        <v>4.6532499999999997E-2</v>
      </c>
      <c r="K87" s="3">
        <v>5.5259999999999997E-2</v>
      </c>
      <c r="L87" s="3">
        <v>5.5044999999999997E-2</v>
      </c>
      <c r="M87" s="3">
        <v>7.4127499999999999E-2</v>
      </c>
      <c r="N87" s="3">
        <v>4.6137499999999998E-2</v>
      </c>
      <c r="O87" s="3">
        <v>7.1374999999999997E-3</v>
      </c>
      <c r="P87" s="14">
        <f t="shared" si="16"/>
        <v>0.38554500000000003</v>
      </c>
      <c r="R87">
        <v>14</v>
      </c>
      <c r="S87" t="s">
        <v>4</v>
      </c>
      <c r="T87">
        <v>2.4000000000000001E-4</v>
      </c>
      <c r="U87">
        <v>2.9999999999999997E-4</v>
      </c>
      <c r="V87">
        <v>6.025E-3</v>
      </c>
      <c r="W87">
        <v>2.5659999999999999E-2</v>
      </c>
      <c r="X87">
        <v>4.8994999999999997E-2</v>
      </c>
      <c r="Y87">
        <v>6.3079999999999997E-2</v>
      </c>
      <c r="Z87">
        <v>8.1055000000000002E-2</v>
      </c>
      <c r="AA87">
        <v>8.9535000000000003E-2</v>
      </c>
      <c r="AB87">
        <v>9.3259999999999996E-2</v>
      </c>
      <c r="AC87">
        <v>0.12177499999999999</v>
      </c>
      <c r="AD87">
        <v>6.9620000000000001E-2</v>
      </c>
      <c r="AE87">
        <v>1.4175E-2</v>
      </c>
      <c r="AF87" s="14">
        <f t="shared" si="15"/>
        <v>0.61372000000000004</v>
      </c>
      <c r="AH87">
        <v>14</v>
      </c>
      <c r="AI87" t="s">
        <v>4</v>
      </c>
      <c r="AJ87">
        <v>1.6149999999999999E-3</v>
      </c>
      <c r="AK87">
        <v>4.6500000000000003E-4</v>
      </c>
      <c r="AL87">
        <v>6.6E-3</v>
      </c>
      <c r="AM87">
        <v>3.2805000000000001E-2</v>
      </c>
      <c r="AN87">
        <v>5.1255000000000002E-2</v>
      </c>
      <c r="AO87">
        <v>6.7544999999999994E-2</v>
      </c>
      <c r="AP87">
        <v>8.0095E-2</v>
      </c>
      <c r="AQ87">
        <v>8.8724999999999998E-2</v>
      </c>
      <c r="AR87">
        <v>9.4509999999999997E-2</v>
      </c>
      <c r="AS87">
        <v>0.120295</v>
      </c>
      <c r="AT87">
        <v>8.9304999999999995E-2</v>
      </c>
      <c r="AU87">
        <v>1.221E-2</v>
      </c>
      <c r="AV87" s="14">
        <f t="shared" si="13"/>
        <v>0.64542500000000003</v>
      </c>
      <c r="AX87">
        <v>14</v>
      </c>
      <c r="AY87" t="s">
        <v>4</v>
      </c>
      <c r="AZ87">
        <v>2.7999999999999998E-4</v>
      </c>
      <c r="BA87">
        <v>2.8499999999999999E-4</v>
      </c>
      <c r="BB87">
        <v>3.6849999999999999E-3</v>
      </c>
      <c r="BC87">
        <v>2.777E-2</v>
      </c>
      <c r="BD87">
        <v>5.1034999999999997E-2</v>
      </c>
      <c r="BE87">
        <v>6.4894999999999994E-2</v>
      </c>
      <c r="BF87">
        <v>7.9979999999999996E-2</v>
      </c>
      <c r="BG87">
        <v>9.1175000000000006E-2</v>
      </c>
      <c r="BH87">
        <v>9.3549999999999994E-2</v>
      </c>
      <c r="BI87">
        <v>0.13039999999999999</v>
      </c>
      <c r="BJ87">
        <v>7.1694999999999995E-2</v>
      </c>
      <c r="BK87">
        <v>8.0499999999999999E-3</v>
      </c>
      <c r="BL87" s="3">
        <f t="shared" si="14"/>
        <v>0.62279999999999991</v>
      </c>
    </row>
    <row r="88" spans="1:64" x14ac:dyDescent="0.25">
      <c r="A88">
        <v>4</v>
      </c>
      <c r="B88">
        <v>14</v>
      </c>
      <c r="C88" t="s">
        <v>5</v>
      </c>
      <c r="D88" s="3">
        <v>1.0824999999999999E-3</v>
      </c>
      <c r="E88" s="3">
        <v>5.7499999999999999E-4</v>
      </c>
      <c r="F88" s="3">
        <v>4.8149999999999998E-3</v>
      </c>
      <c r="G88" s="3">
        <v>2.3095000000000001E-2</v>
      </c>
      <c r="H88" s="3">
        <v>4.0722500000000002E-2</v>
      </c>
      <c r="I88" s="3">
        <v>5.1337500000000001E-2</v>
      </c>
      <c r="J88" s="3">
        <v>6.4754999999999993E-2</v>
      </c>
      <c r="K88" s="3">
        <v>7.0327500000000001E-2</v>
      </c>
      <c r="L88" s="3">
        <v>7.1427500000000005E-2</v>
      </c>
      <c r="M88" s="3">
        <v>9.9332500000000004E-2</v>
      </c>
      <c r="N88" s="3">
        <v>7.2980000000000003E-2</v>
      </c>
      <c r="O88" s="3">
        <v>9.0699999999999999E-3</v>
      </c>
      <c r="P88" s="14">
        <f t="shared" si="16"/>
        <v>0.50951999999999997</v>
      </c>
      <c r="R88">
        <v>14</v>
      </c>
      <c r="S88" t="s">
        <v>5</v>
      </c>
      <c r="T88">
        <v>9.7999999999999997E-4</v>
      </c>
      <c r="U88">
        <v>1.08E-3</v>
      </c>
      <c r="V88">
        <v>1.302E-2</v>
      </c>
      <c r="W88">
        <v>4.8265000000000002E-2</v>
      </c>
      <c r="X88">
        <v>7.2995000000000004E-2</v>
      </c>
      <c r="Y88">
        <v>8.7230000000000002E-2</v>
      </c>
      <c r="Z88">
        <v>0.10477</v>
      </c>
      <c r="AA88">
        <v>0.120475</v>
      </c>
      <c r="AB88">
        <v>0.117505</v>
      </c>
      <c r="AC88">
        <v>0.16262499999999999</v>
      </c>
      <c r="AD88">
        <v>9.7610000000000002E-2</v>
      </c>
      <c r="AE88">
        <v>9.3950000000000006E-3</v>
      </c>
      <c r="AF88" s="14">
        <f t="shared" si="15"/>
        <v>0.83595000000000008</v>
      </c>
      <c r="AH88">
        <v>14</v>
      </c>
      <c r="AI88" t="s">
        <v>5</v>
      </c>
      <c r="AJ88">
        <v>3.1150000000000001E-3</v>
      </c>
      <c r="AK88">
        <v>3.46E-3</v>
      </c>
      <c r="AL88">
        <v>1.5440000000000001E-2</v>
      </c>
      <c r="AM88">
        <v>4.4130000000000003E-2</v>
      </c>
      <c r="AN88">
        <v>6.4549999999999996E-2</v>
      </c>
      <c r="AO88">
        <v>8.5569999999999993E-2</v>
      </c>
      <c r="AP88">
        <v>0.102355</v>
      </c>
      <c r="AQ88">
        <v>0.1125</v>
      </c>
      <c r="AR88">
        <v>0.12141</v>
      </c>
      <c r="AS88">
        <v>0.15660499999999999</v>
      </c>
      <c r="AT88">
        <v>0.11551</v>
      </c>
      <c r="AU88">
        <v>2.2210000000000001E-2</v>
      </c>
      <c r="AV88" s="14">
        <f t="shared" si="13"/>
        <v>0.84685499999999991</v>
      </c>
      <c r="AX88">
        <v>14</v>
      </c>
      <c r="AY88" t="s">
        <v>5</v>
      </c>
      <c r="AZ88">
        <v>2.2850000000000001E-3</v>
      </c>
      <c r="BA88">
        <v>2.2550000000000001E-3</v>
      </c>
      <c r="BB88">
        <v>8.0350000000000005E-3</v>
      </c>
      <c r="BC88">
        <v>3.9875000000000001E-2</v>
      </c>
      <c r="BD88">
        <v>6.8129999999999996E-2</v>
      </c>
      <c r="BE88">
        <v>8.9495000000000005E-2</v>
      </c>
      <c r="BF88">
        <v>0.10653</v>
      </c>
      <c r="BG88">
        <v>0.12043</v>
      </c>
      <c r="BH88">
        <v>0.11955</v>
      </c>
      <c r="BI88">
        <v>0.16525000000000001</v>
      </c>
      <c r="BJ88">
        <v>8.1655000000000005E-2</v>
      </c>
      <c r="BK88">
        <v>8.8149999999999999E-3</v>
      </c>
      <c r="BL88" s="3">
        <f t="shared" si="14"/>
        <v>0.81230500000000005</v>
      </c>
    </row>
    <row r="89" spans="1:64" x14ac:dyDescent="0.25">
      <c r="A89">
        <v>5</v>
      </c>
      <c r="B89">
        <v>14</v>
      </c>
      <c r="C89" t="s">
        <v>6</v>
      </c>
      <c r="D89" s="3">
        <v>1.6900000000000001E-3</v>
      </c>
      <c r="E89" s="3">
        <v>9.8999999999999999E-4</v>
      </c>
      <c r="F89" s="3">
        <v>6.3200000000000001E-3</v>
      </c>
      <c r="G89" s="3">
        <v>2.7487500000000002E-2</v>
      </c>
      <c r="H89" s="3">
        <v>5.0227500000000001E-2</v>
      </c>
      <c r="I89" s="3">
        <v>6.6157499999999994E-2</v>
      </c>
      <c r="J89" s="3">
        <v>8.634E-2</v>
      </c>
      <c r="K89" s="3">
        <v>9.1295000000000001E-2</v>
      </c>
      <c r="L89" s="3">
        <v>9.5977499999999993E-2</v>
      </c>
      <c r="M89" s="3">
        <v>0.13900499999999999</v>
      </c>
      <c r="N89" s="3">
        <v>0.11153</v>
      </c>
      <c r="O89" s="3">
        <v>2.4830000000000001E-2</v>
      </c>
      <c r="P89" s="14">
        <f t="shared" si="16"/>
        <v>0.70185000000000008</v>
      </c>
      <c r="R89">
        <v>14</v>
      </c>
      <c r="S89" t="s">
        <v>6</v>
      </c>
      <c r="T89">
        <v>1.8649999999999999E-3</v>
      </c>
      <c r="U89">
        <v>1.915E-3</v>
      </c>
      <c r="V89">
        <v>1.6485E-2</v>
      </c>
      <c r="W89">
        <v>5.6520000000000001E-2</v>
      </c>
      <c r="X89">
        <v>8.7755E-2</v>
      </c>
      <c r="Y89">
        <v>0.11788</v>
      </c>
      <c r="Z89">
        <v>0.14656</v>
      </c>
      <c r="AA89">
        <v>0.16513</v>
      </c>
      <c r="AB89">
        <v>0.15962499999999999</v>
      </c>
      <c r="AC89">
        <v>0.21235000000000001</v>
      </c>
      <c r="AD89">
        <v>0.13930000000000001</v>
      </c>
      <c r="AE89">
        <v>1.5970000000000002E-2</v>
      </c>
      <c r="AF89" s="14">
        <f t="shared" si="15"/>
        <v>1.1213550000000001</v>
      </c>
      <c r="AH89">
        <v>14</v>
      </c>
      <c r="AI89" t="s">
        <v>6</v>
      </c>
      <c r="AJ89">
        <v>2.8700000000000002E-3</v>
      </c>
      <c r="AK89">
        <v>2.1299999999999999E-3</v>
      </c>
      <c r="AL89">
        <v>5.4999999999999997E-3</v>
      </c>
      <c r="AM89">
        <v>5.0930000000000003E-2</v>
      </c>
      <c r="AN89">
        <v>8.634E-2</v>
      </c>
      <c r="AO89">
        <v>0.11498999999999999</v>
      </c>
      <c r="AP89">
        <v>0.144645</v>
      </c>
      <c r="AQ89">
        <v>0.15634999999999999</v>
      </c>
      <c r="AR89">
        <v>0.15915499999999999</v>
      </c>
      <c r="AS89">
        <v>0.21685499999999999</v>
      </c>
      <c r="AT89">
        <v>0.13904</v>
      </c>
      <c r="AU89">
        <v>2.138E-2</v>
      </c>
      <c r="AV89" s="14">
        <f t="shared" si="13"/>
        <v>1.100185</v>
      </c>
      <c r="AX89">
        <v>14</v>
      </c>
      <c r="AY89" t="s">
        <v>6</v>
      </c>
      <c r="AZ89">
        <v>2.7200000000000002E-3</v>
      </c>
      <c r="BA89">
        <v>1.6850000000000001E-3</v>
      </c>
      <c r="BB89">
        <v>6.7999999999999996E-3</v>
      </c>
      <c r="BC89">
        <v>5.1305000000000003E-2</v>
      </c>
      <c r="BD89">
        <v>8.0704999999999999E-2</v>
      </c>
      <c r="BE89">
        <v>0.116635</v>
      </c>
      <c r="BF89">
        <v>0.141905</v>
      </c>
      <c r="BG89">
        <v>0.1555</v>
      </c>
      <c r="BH89">
        <v>0.16028000000000001</v>
      </c>
      <c r="BI89">
        <v>0.245585</v>
      </c>
      <c r="BJ89">
        <v>0.15318499999999999</v>
      </c>
      <c r="BK89">
        <v>1.3925E-2</v>
      </c>
      <c r="BL89" s="3">
        <f t="shared" si="14"/>
        <v>1.1302299999999998</v>
      </c>
    </row>
    <row r="90" spans="1:64" x14ac:dyDescent="0.25">
      <c r="A90">
        <v>1</v>
      </c>
      <c r="B90">
        <v>15</v>
      </c>
      <c r="C90" t="s">
        <v>2</v>
      </c>
      <c r="D90" s="3">
        <v>4.0250000000000003E-4</v>
      </c>
      <c r="E90" s="3">
        <v>4.0749999999999998E-4</v>
      </c>
      <c r="F90" s="3">
        <v>2.8249999999999998E-3</v>
      </c>
      <c r="G90" s="3">
        <v>6.1850000000000004E-3</v>
      </c>
      <c r="H90" s="3">
        <v>7.7000000000000002E-3</v>
      </c>
      <c r="I90" s="3">
        <v>7.4925E-3</v>
      </c>
      <c r="J90" s="3">
        <v>1.044E-2</v>
      </c>
      <c r="K90" s="3">
        <v>1.4255E-2</v>
      </c>
      <c r="L90" s="3">
        <v>1.55125E-2</v>
      </c>
      <c r="M90" s="3">
        <v>9.2674999999999997E-3</v>
      </c>
      <c r="N90" s="3">
        <v>6.3299999999999997E-3</v>
      </c>
      <c r="O90" s="3">
        <v>1.9499999999999999E-3</v>
      </c>
      <c r="P90" s="14">
        <f t="shared" si="16"/>
        <v>8.2767499999999994E-2</v>
      </c>
      <c r="R90">
        <v>15</v>
      </c>
      <c r="S90" t="s">
        <v>2</v>
      </c>
      <c r="T90">
        <v>9.2000000000000003E-4</v>
      </c>
      <c r="U90">
        <v>1.8550000000000001E-3</v>
      </c>
      <c r="V90">
        <v>3.7699999999999999E-3</v>
      </c>
      <c r="W90">
        <v>1.1275E-2</v>
      </c>
      <c r="X90">
        <v>1.2E-2</v>
      </c>
      <c r="Y90">
        <v>1.3125E-2</v>
      </c>
      <c r="Z90">
        <v>1.7440000000000001E-2</v>
      </c>
      <c r="AA90">
        <v>2.3734999999999999E-2</v>
      </c>
      <c r="AB90">
        <v>2.435E-2</v>
      </c>
      <c r="AC90">
        <v>1.4525E-2</v>
      </c>
      <c r="AD90">
        <v>4.8149999999999998E-3</v>
      </c>
      <c r="AE90">
        <v>6.7000000000000002E-4</v>
      </c>
      <c r="AF90" s="14">
        <f t="shared" si="15"/>
        <v>0.12847999999999998</v>
      </c>
      <c r="AH90">
        <v>15</v>
      </c>
      <c r="AI90" t="s">
        <v>2</v>
      </c>
      <c r="AJ90">
        <v>6.4000000000000005E-4</v>
      </c>
      <c r="AK90">
        <v>1.1950000000000001E-3</v>
      </c>
      <c r="AL90">
        <v>2.715E-3</v>
      </c>
      <c r="AM90">
        <v>8.6800000000000002E-3</v>
      </c>
      <c r="AN90">
        <v>1.112E-2</v>
      </c>
      <c r="AO90">
        <v>1.278E-2</v>
      </c>
      <c r="AP90">
        <v>1.7389999999999999E-2</v>
      </c>
      <c r="AQ90">
        <v>2.3175000000000001E-2</v>
      </c>
      <c r="AR90">
        <v>2.4400000000000002E-2</v>
      </c>
      <c r="AS90">
        <v>1.7510000000000001E-2</v>
      </c>
      <c r="AT90">
        <v>7.5449999999999996E-3</v>
      </c>
      <c r="AU90">
        <v>2.5999999999999998E-4</v>
      </c>
      <c r="AV90" s="14">
        <f t="shared" si="13"/>
        <v>0.12741000000000002</v>
      </c>
      <c r="AX90">
        <v>15</v>
      </c>
      <c r="AY90" t="s">
        <v>2</v>
      </c>
      <c r="AZ90">
        <v>1.35E-4</v>
      </c>
      <c r="BA90">
        <v>6.5499999999999998E-4</v>
      </c>
      <c r="BB90">
        <v>2.7100000000000002E-3</v>
      </c>
      <c r="BC90">
        <v>7.0800000000000004E-3</v>
      </c>
      <c r="BD90">
        <v>1.192E-2</v>
      </c>
      <c r="BE90">
        <v>1.1554999999999999E-2</v>
      </c>
      <c r="BF90">
        <v>1.762E-2</v>
      </c>
      <c r="BG90">
        <v>2.3555E-2</v>
      </c>
      <c r="BH90">
        <v>2.4989999999999998E-2</v>
      </c>
      <c r="BI90">
        <v>1.6615000000000001E-2</v>
      </c>
      <c r="BJ90">
        <v>3.8049999999999998E-3</v>
      </c>
      <c r="BK90">
        <v>3.3500000000000001E-4</v>
      </c>
      <c r="BL90" s="3">
        <f t="shared" si="14"/>
        <v>0.120975</v>
      </c>
    </row>
    <row r="91" spans="1:64" x14ac:dyDescent="0.25">
      <c r="A91">
        <v>2</v>
      </c>
      <c r="B91">
        <v>15</v>
      </c>
      <c r="C91" t="s">
        <v>3</v>
      </c>
      <c r="D91" s="3">
        <v>1.24E-3</v>
      </c>
      <c r="E91" s="3">
        <v>8.7000000000000001E-4</v>
      </c>
      <c r="F91" s="3">
        <v>1.5950000000000001E-3</v>
      </c>
      <c r="G91" s="3">
        <v>5.1999999999999998E-3</v>
      </c>
      <c r="H91" s="3">
        <v>7.4700000000000001E-3</v>
      </c>
      <c r="I91" s="3">
        <v>6.3775000000000004E-3</v>
      </c>
      <c r="J91" s="3">
        <v>1.0387499999999999E-2</v>
      </c>
      <c r="K91" s="3">
        <v>1.387E-2</v>
      </c>
      <c r="L91" s="3">
        <v>1.48025E-2</v>
      </c>
      <c r="M91" s="3">
        <v>1.0975E-2</v>
      </c>
      <c r="N91" s="3">
        <v>6.8300000000000001E-3</v>
      </c>
      <c r="O91" s="3">
        <v>2.1875000000000002E-3</v>
      </c>
      <c r="P91" s="14">
        <f t="shared" si="16"/>
        <v>8.1805000000000003E-2</v>
      </c>
      <c r="R91">
        <v>15</v>
      </c>
      <c r="S91" t="s">
        <v>3</v>
      </c>
      <c r="T91">
        <v>6.9999999999999994E-5</v>
      </c>
      <c r="U91">
        <v>8.7500000000000002E-4</v>
      </c>
      <c r="V91">
        <v>2.5950000000000001E-3</v>
      </c>
      <c r="W91">
        <v>8.1949999999999992E-3</v>
      </c>
      <c r="X91">
        <v>1.0305E-2</v>
      </c>
      <c r="Y91">
        <v>1.1095000000000001E-2</v>
      </c>
      <c r="Z91">
        <v>1.6295E-2</v>
      </c>
      <c r="AA91">
        <v>2.2435E-2</v>
      </c>
      <c r="AB91">
        <v>2.3560000000000001E-2</v>
      </c>
      <c r="AC91">
        <v>1.6320000000000001E-2</v>
      </c>
      <c r="AD91">
        <v>6.0400000000000002E-3</v>
      </c>
      <c r="AE91">
        <v>2.055E-3</v>
      </c>
      <c r="AF91" s="14">
        <f t="shared" si="15"/>
        <v>0.11984</v>
      </c>
      <c r="AH91">
        <v>15</v>
      </c>
      <c r="AI91" t="s">
        <v>3</v>
      </c>
      <c r="AJ91">
        <v>2.3700000000000001E-3</v>
      </c>
      <c r="AK91">
        <v>6.7000000000000002E-4</v>
      </c>
      <c r="AL91">
        <v>3.0100000000000001E-3</v>
      </c>
      <c r="AM91">
        <v>7.8449999999999995E-3</v>
      </c>
      <c r="AN91">
        <v>9.9349999999999994E-3</v>
      </c>
      <c r="AO91">
        <v>1.0489999999999999E-2</v>
      </c>
      <c r="AP91">
        <v>1.7069999999999998E-2</v>
      </c>
      <c r="AQ91">
        <v>2.2724999999999999E-2</v>
      </c>
      <c r="AR91">
        <v>2.4209999999999999E-2</v>
      </c>
      <c r="AS91">
        <v>1.61E-2</v>
      </c>
      <c r="AT91">
        <v>5.6699999999999997E-3</v>
      </c>
      <c r="AU91">
        <v>2.7599999999999999E-3</v>
      </c>
      <c r="AV91" s="14">
        <f t="shared" si="13"/>
        <v>0.12285499999999998</v>
      </c>
      <c r="AX91">
        <v>15</v>
      </c>
      <c r="AY91" t="s">
        <v>3</v>
      </c>
      <c r="AZ91">
        <v>6.9999999999999994E-5</v>
      </c>
      <c r="BA91">
        <v>1.39E-3</v>
      </c>
      <c r="BB91">
        <v>5.7099999999999998E-3</v>
      </c>
      <c r="BC91">
        <v>1.0215E-2</v>
      </c>
      <c r="BD91">
        <v>1.1135000000000001E-2</v>
      </c>
      <c r="BE91">
        <v>1.1545E-2</v>
      </c>
      <c r="BF91">
        <v>1.6895E-2</v>
      </c>
      <c r="BG91">
        <v>2.2595000000000001E-2</v>
      </c>
      <c r="BH91">
        <v>2.4555E-2</v>
      </c>
      <c r="BI91">
        <v>1.4834999999999999E-2</v>
      </c>
      <c r="BJ91">
        <v>6.7200000000000003E-3</v>
      </c>
      <c r="BK91">
        <v>7.1000000000000002E-4</v>
      </c>
      <c r="BL91" s="3">
        <f t="shared" si="14"/>
        <v>0.12637499999999999</v>
      </c>
    </row>
    <row r="92" spans="1:64" x14ac:dyDescent="0.25">
      <c r="A92">
        <v>3</v>
      </c>
      <c r="B92">
        <v>15</v>
      </c>
      <c r="C92" t="s">
        <v>4</v>
      </c>
      <c r="D92" s="3">
        <v>2.2550000000000001E-3</v>
      </c>
      <c r="E92" s="3">
        <v>4.2500000000000003E-3</v>
      </c>
      <c r="F92" s="3">
        <v>1.01475E-2</v>
      </c>
      <c r="G92" s="3">
        <v>1.3577499999999999E-2</v>
      </c>
      <c r="H92" s="3">
        <v>1.44475E-2</v>
      </c>
      <c r="I92" s="3">
        <v>1.4302499999999999E-2</v>
      </c>
      <c r="J92" s="3">
        <v>1.9765000000000001E-2</v>
      </c>
      <c r="K92" s="3">
        <v>2.7185000000000001E-2</v>
      </c>
      <c r="L92" s="3">
        <v>2.8962499999999999E-2</v>
      </c>
      <c r="M92" s="3">
        <v>1.8579999999999999E-2</v>
      </c>
      <c r="N92" s="3">
        <v>9.9874999999999999E-3</v>
      </c>
      <c r="O92" s="3">
        <v>4.6899999999999997E-3</v>
      </c>
      <c r="P92" s="14">
        <f t="shared" si="16"/>
        <v>0.16815000000000002</v>
      </c>
      <c r="R92">
        <v>15</v>
      </c>
      <c r="S92" t="s">
        <v>4</v>
      </c>
      <c r="T92">
        <v>1.3999999999999999E-4</v>
      </c>
      <c r="U92">
        <v>2.9750000000000002E-3</v>
      </c>
      <c r="V92">
        <v>6.5950000000000002E-3</v>
      </c>
      <c r="W92">
        <v>1.6084999999999999E-2</v>
      </c>
      <c r="X92">
        <v>2.1430000000000001E-2</v>
      </c>
      <c r="Y92">
        <v>2.0805000000000001E-2</v>
      </c>
      <c r="Z92">
        <v>3.1099999999999999E-2</v>
      </c>
      <c r="AA92">
        <v>4.3334999999999999E-2</v>
      </c>
      <c r="AB92">
        <v>4.589E-2</v>
      </c>
      <c r="AC92">
        <v>2.6325000000000001E-2</v>
      </c>
      <c r="AD92">
        <v>9.5549999999999993E-3</v>
      </c>
      <c r="AE92">
        <v>3.6900000000000001E-3</v>
      </c>
      <c r="AF92" s="14">
        <f t="shared" si="15"/>
        <v>0.22792499999999999</v>
      </c>
      <c r="AH92">
        <v>15</v>
      </c>
      <c r="AI92" t="s">
        <v>4</v>
      </c>
      <c r="AJ92">
        <v>4.0249999999999999E-3</v>
      </c>
      <c r="AK92">
        <v>3.4849999999999998E-3</v>
      </c>
      <c r="AL92">
        <v>9.0399999999999994E-3</v>
      </c>
      <c r="AM92">
        <v>1.8495000000000001E-2</v>
      </c>
      <c r="AN92">
        <v>2.1524999999999999E-2</v>
      </c>
      <c r="AO92">
        <v>2.0650000000000002E-2</v>
      </c>
      <c r="AP92">
        <v>3.1074999999999998E-2</v>
      </c>
      <c r="AQ92">
        <v>4.1980000000000003E-2</v>
      </c>
      <c r="AR92">
        <v>4.5014999999999999E-2</v>
      </c>
      <c r="AS92">
        <v>3.092E-2</v>
      </c>
      <c r="AT92">
        <v>1.507E-2</v>
      </c>
      <c r="AU92">
        <v>6.1799999999999997E-3</v>
      </c>
      <c r="AV92" s="14">
        <f t="shared" si="13"/>
        <v>0.24745999999999999</v>
      </c>
      <c r="AX92">
        <v>15</v>
      </c>
      <c r="AY92" t="s">
        <v>4</v>
      </c>
      <c r="AZ92">
        <v>2.5999999999999998E-4</v>
      </c>
      <c r="BA92">
        <v>6.3500000000000004E-4</v>
      </c>
      <c r="BB92">
        <v>8.005E-3</v>
      </c>
      <c r="BC92">
        <v>1.502E-2</v>
      </c>
      <c r="BD92">
        <v>2.061E-2</v>
      </c>
      <c r="BE92">
        <v>2.198E-2</v>
      </c>
      <c r="BF92">
        <v>3.0915000000000002E-2</v>
      </c>
      <c r="BG92">
        <v>4.3064999999999999E-2</v>
      </c>
      <c r="BH92">
        <v>4.616E-2</v>
      </c>
      <c r="BI92">
        <v>2.9855E-2</v>
      </c>
      <c r="BJ92">
        <v>1.2670000000000001E-2</v>
      </c>
      <c r="BK92">
        <v>1.58E-3</v>
      </c>
      <c r="BL92" s="3">
        <f t="shared" si="14"/>
        <v>0.23075500000000002</v>
      </c>
    </row>
    <row r="93" spans="1:64" x14ac:dyDescent="0.25">
      <c r="A93">
        <v>4</v>
      </c>
      <c r="B93">
        <v>15</v>
      </c>
      <c r="C93" t="s">
        <v>5</v>
      </c>
      <c r="D93" s="3">
        <v>2.3024999999999999E-3</v>
      </c>
      <c r="E93" s="3">
        <v>2.8050000000000002E-3</v>
      </c>
      <c r="F93" s="3">
        <v>1.8489999999999999E-2</v>
      </c>
      <c r="G93" s="3">
        <v>3.3892499999999999E-2</v>
      </c>
      <c r="H93" s="3">
        <v>4.5170000000000002E-2</v>
      </c>
      <c r="I93" s="3">
        <v>4.3635E-2</v>
      </c>
      <c r="J93" s="3">
        <v>6.0972499999999999E-2</v>
      </c>
      <c r="K93" s="3">
        <v>8.1097500000000003E-2</v>
      </c>
      <c r="L93" s="3">
        <v>8.7035000000000001E-2</v>
      </c>
      <c r="M93" s="3">
        <v>6.6727499999999995E-2</v>
      </c>
      <c r="N93" s="3">
        <v>3.6795000000000001E-2</v>
      </c>
      <c r="O93" s="3">
        <v>7.3175000000000002E-3</v>
      </c>
      <c r="P93" s="14">
        <f t="shared" si="16"/>
        <v>0.48623999999999995</v>
      </c>
      <c r="R93">
        <v>15</v>
      </c>
      <c r="S93" t="s">
        <v>5</v>
      </c>
      <c r="T93">
        <v>5.2999999999999998E-4</v>
      </c>
      <c r="U93">
        <v>6.535E-3</v>
      </c>
      <c r="V93">
        <v>3.483E-2</v>
      </c>
      <c r="W93">
        <v>6.0499999999999998E-2</v>
      </c>
      <c r="X93">
        <v>6.4185000000000006E-2</v>
      </c>
      <c r="Y93">
        <v>7.2014999999999996E-2</v>
      </c>
      <c r="Z93">
        <v>9.6939999999999998E-2</v>
      </c>
      <c r="AA93">
        <v>0.132415</v>
      </c>
      <c r="AB93">
        <v>0.14024</v>
      </c>
      <c r="AC93">
        <v>8.7599999999999997E-2</v>
      </c>
      <c r="AD93">
        <v>3.2849999999999997E-2</v>
      </c>
      <c r="AE93">
        <v>3.4499999999999999E-3</v>
      </c>
      <c r="AF93" s="14">
        <f t="shared" si="15"/>
        <v>0.73209000000000002</v>
      </c>
      <c r="AH93">
        <v>15</v>
      </c>
      <c r="AI93" t="s">
        <v>5</v>
      </c>
      <c r="AJ93">
        <v>1.9134999999999999E-2</v>
      </c>
      <c r="AK93">
        <v>2.3179999999999999E-2</v>
      </c>
      <c r="AL93">
        <v>3.5900000000000001E-2</v>
      </c>
      <c r="AM93">
        <v>5.2415000000000003E-2</v>
      </c>
      <c r="AN93">
        <v>6.4310000000000006E-2</v>
      </c>
      <c r="AO93">
        <v>6.5204999999999999E-2</v>
      </c>
      <c r="AP93">
        <v>0.100665</v>
      </c>
      <c r="AQ93">
        <v>0.126085</v>
      </c>
      <c r="AR93">
        <v>0.13952500000000001</v>
      </c>
      <c r="AS93">
        <v>9.2314999999999994E-2</v>
      </c>
      <c r="AT93">
        <v>6.0755000000000003E-2</v>
      </c>
      <c r="AU93">
        <v>1.9630000000000002E-2</v>
      </c>
      <c r="AV93" s="14">
        <f t="shared" si="13"/>
        <v>0.79912000000000005</v>
      </c>
      <c r="AX93">
        <v>15</v>
      </c>
      <c r="AY93" t="s">
        <v>5</v>
      </c>
      <c r="AZ93">
        <v>9.3749999999999997E-3</v>
      </c>
      <c r="BA93">
        <v>1.175E-2</v>
      </c>
      <c r="BB93">
        <v>4.3374999999999997E-2</v>
      </c>
      <c r="BC93">
        <v>6.1804999999999999E-2</v>
      </c>
      <c r="BD93">
        <v>7.1239999999999998E-2</v>
      </c>
      <c r="BE93">
        <v>6.9250000000000006E-2</v>
      </c>
      <c r="BF93">
        <v>0.10058</v>
      </c>
      <c r="BG93">
        <v>0.134435</v>
      </c>
      <c r="BH93">
        <v>0.14213000000000001</v>
      </c>
      <c r="BI93">
        <v>9.5394999999999994E-2</v>
      </c>
      <c r="BJ93">
        <v>3.8705000000000003E-2</v>
      </c>
      <c r="BK93">
        <v>7.5249999999999996E-3</v>
      </c>
      <c r="BL93" s="3">
        <f t="shared" si="14"/>
        <v>0.78556499999999996</v>
      </c>
    </row>
    <row r="94" spans="1:64" x14ac:dyDescent="0.25">
      <c r="A94">
        <v>5</v>
      </c>
      <c r="B94">
        <v>15</v>
      </c>
      <c r="C94" t="s">
        <v>6</v>
      </c>
      <c r="D94" s="3">
        <v>5.5500000000000002E-3</v>
      </c>
      <c r="E94" s="3">
        <v>2.0782499999999999E-2</v>
      </c>
      <c r="F94" s="3">
        <v>3.9765000000000002E-2</v>
      </c>
      <c r="G94" s="3">
        <v>6.9217500000000001E-2</v>
      </c>
      <c r="H94" s="3">
        <v>9.017E-2</v>
      </c>
      <c r="I94" s="3">
        <v>9.1337500000000002E-2</v>
      </c>
      <c r="J94" s="3">
        <v>0.13087499999999999</v>
      </c>
      <c r="K94" s="3">
        <v>0.17268749999999999</v>
      </c>
      <c r="L94" s="3">
        <v>0.18306</v>
      </c>
      <c r="M94" s="3">
        <v>0.14739749999999999</v>
      </c>
      <c r="N94" s="3">
        <v>8.8639999999999997E-2</v>
      </c>
      <c r="O94" s="3">
        <v>1.3745E-2</v>
      </c>
      <c r="P94" s="14">
        <f t="shared" si="16"/>
        <v>1.0532274999999998</v>
      </c>
      <c r="R94">
        <v>15</v>
      </c>
      <c r="S94" t="s">
        <v>6</v>
      </c>
      <c r="T94">
        <v>1.2834999999999999E-2</v>
      </c>
      <c r="U94">
        <v>2.2530000000000001E-2</v>
      </c>
      <c r="V94">
        <v>7.3065000000000005E-2</v>
      </c>
      <c r="W94">
        <v>0.12059499999999999</v>
      </c>
      <c r="X94">
        <v>0.138015</v>
      </c>
      <c r="Y94">
        <v>0.13822499999999999</v>
      </c>
      <c r="Z94">
        <v>0.212785</v>
      </c>
      <c r="AA94">
        <v>0.27824500000000002</v>
      </c>
      <c r="AB94">
        <v>0.29631999999999997</v>
      </c>
      <c r="AC94">
        <v>0.17644499999999999</v>
      </c>
      <c r="AD94">
        <v>6.6364999999999993E-2</v>
      </c>
      <c r="AE94">
        <v>7.1349999999999998E-3</v>
      </c>
      <c r="AF94" s="14">
        <f t="shared" si="15"/>
        <v>1.5425599999999997</v>
      </c>
      <c r="AH94">
        <v>15</v>
      </c>
      <c r="AI94" t="s">
        <v>6</v>
      </c>
      <c r="AJ94">
        <v>4.4745E-2</v>
      </c>
      <c r="AK94">
        <v>3.3989999999999999E-2</v>
      </c>
      <c r="AL94">
        <v>3.9015000000000001E-2</v>
      </c>
      <c r="AM94">
        <v>0.125445</v>
      </c>
      <c r="AN94">
        <v>0.12668499999999999</v>
      </c>
      <c r="AO94">
        <v>0.13708999999999999</v>
      </c>
      <c r="AP94">
        <v>0.20740500000000001</v>
      </c>
      <c r="AQ94">
        <v>0.27020499999999997</v>
      </c>
      <c r="AR94">
        <v>0.28594000000000003</v>
      </c>
      <c r="AS94">
        <v>0.200655</v>
      </c>
      <c r="AT94">
        <v>8.6944999999999995E-2</v>
      </c>
      <c r="AU94">
        <v>3.1320000000000001E-2</v>
      </c>
      <c r="AV94" s="14">
        <f t="shared" si="13"/>
        <v>1.5894400000000002</v>
      </c>
      <c r="AX94">
        <v>15</v>
      </c>
      <c r="AY94" t="s">
        <v>6</v>
      </c>
      <c r="AZ94">
        <v>1.2149999999999999E-3</v>
      </c>
      <c r="BA94">
        <v>1.03E-2</v>
      </c>
      <c r="BB94">
        <v>7.1895000000000001E-2</v>
      </c>
      <c r="BC94">
        <v>0.115485</v>
      </c>
      <c r="BD94">
        <v>0.13816999999999999</v>
      </c>
      <c r="BE94">
        <v>0.14641499999999999</v>
      </c>
      <c r="BF94">
        <v>0.204955</v>
      </c>
      <c r="BG94">
        <v>0.27432000000000001</v>
      </c>
      <c r="BH94">
        <v>0.294545</v>
      </c>
      <c r="BI94">
        <v>0.21201</v>
      </c>
      <c r="BJ94">
        <v>9.4530000000000003E-2</v>
      </c>
      <c r="BK94">
        <v>7.5500000000000003E-3</v>
      </c>
      <c r="BL94" s="3">
        <f t="shared" si="14"/>
        <v>1.5713899999999998</v>
      </c>
    </row>
    <row r="95" spans="1:64" x14ac:dyDescent="0.25">
      <c r="A95">
        <v>1</v>
      </c>
      <c r="B95">
        <v>16</v>
      </c>
      <c r="C95" t="s">
        <v>2</v>
      </c>
      <c r="D95" s="3">
        <v>2.1249999999999999E-4</v>
      </c>
      <c r="E95" s="3">
        <v>2.0000000000000002E-5</v>
      </c>
      <c r="F95" s="3">
        <v>1.0275E-3</v>
      </c>
      <c r="G95" s="3">
        <v>3.29E-3</v>
      </c>
      <c r="H95" s="3">
        <v>3.9449999999999997E-3</v>
      </c>
      <c r="I95" s="3">
        <v>3.5225E-3</v>
      </c>
      <c r="J95" s="3">
        <v>4.9950000000000003E-3</v>
      </c>
      <c r="K95" s="3">
        <v>7.1425000000000004E-3</v>
      </c>
      <c r="L95" s="3">
        <v>7.6024999999999999E-3</v>
      </c>
      <c r="M95" s="3">
        <v>4.9500000000000004E-3</v>
      </c>
      <c r="N95" s="3">
        <v>3.8725000000000001E-3</v>
      </c>
      <c r="O95" s="3">
        <v>1.01E-3</v>
      </c>
      <c r="P95" s="14">
        <f t="shared" si="16"/>
        <v>4.1590000000000002E-2</v>
      </c>
      <c r="R95">
        <v>16</v>
      </c>
      <c r="S95" t="s">
        <v>2</v>
      </c>
      <c r="T95">
        <v>4.0000000000000003E-5</v>
      </c>
      <c r="U95">
        <v>3.3E-4</v>
      </c>
      <c r="V95">
        <v>1.5950000000000001E-3</v>
      </c>
      <c r="W95">
        <v>6.11E-3</v>
      </c>
      <c r="X95">
        <v>6.4549999999999998E-3</v>
      </c>
      <c r="Y95">
        <v>6.1250000000000002E-3</v>
      </c>
      <c r="Z95">
        <v>8.6300000000000005E-3</v>
      </c>
      <c r="AA95">
        <v>1.1780000000000001E-2</v>
      </c>
      <c r="AB95">
        <v>1.2185E-2</v>
      </c>
      <c r="AC95">
        <v>7.9950000000000004E-3</v>
      </c>
      <c r="AD95">
        <v>3.49E-3</v>
      </c>
      <c r="AE95">
        <v>3.6999999999999999E-4</v>
      </c>
      <c r="AF95" s="14">
        <f t="shared" si="15"/>
        <v>6.5104999999999996E-2</v>
      </c>
      <c r="AH95">
        <v>16</v>
      </c>
      <c r="AI95" t="s">
        <v>2</v>
      </c>
      <c r="AJ95">
        <v>3.4999999999999997E-5</v>
      </c>
      <c r="AK95">
        <v>0</v>
      </c>
      <c r="AL95">
        <v>5.1000000000000004E-4</v>
      </c>
      <c r="AM95">
        <v>4.2300000000000003E-3</v>
      </c>
      <c r="AN95">
        <v>5.5950000000000001E-3</v>
      </c>
      <c r="AO95">
        <v>6.77E-3</v>
      </c>
      <c r="AP95">
        <v>8.1650000000000004E-3</v>
      </c>
      <c r="AQ95">
        <v>1.167E-2</v>
      </c>
      <c r="AR95">
        <v>1.255E-2</v>
      </c>
      <c r="AS95">
        <v>8.4250000000000002E-3</v>
      </c>
      <c r="AT95">
        <v>4.6800000000000001E-3</v>
      </c>
      <c r="AU95">
        <v>2.4499999999999999E-4</v>
      </c>
      <c r="AV95" s="14">
        <f t="shared" si="13"/>
        <v>6.2875E-2</v>
      </c>
      <c r="AX95">
        <v>16</v>
      </c>
      <c r="AY95" t="s">
        <v>2</v>
      </c>
      <c r="AZ95">
        <v>0</v>
      </c>
      <c r="BA95">
        <v>3.4999999999999997E-5</v>
      </c>
      <c r="BB95">
        <v>5.5000000000000003E-4</v>
      </c>
      <c r="BC95">
        <v>4.4799999999999996E-3</v>
      </c>
      <c r="BD95">
        <v>6.2550000000000001E-3</v>
      </c>
      <c r="BE95">
        <v>5.4900000000000001E-3</v>
      </c>
      <c r="BF95">
        <v>8.8599999999999998E-3</v>
      </c>
      <c r="BG95">
        <v>1.1575E-2</v>
      </c>
      <c r="BH95">
        <v>1.2534999999999999E-2</v>
      </c>
      <c r="BI95">
        <v>8.7799999999999996E-3</v>
      </c>
      <c r="BJ95">
        <v>3.13E-3</v>
      </c>
      <c r="BK95">
        <v>2.3000000000000001E-4</v>
      </c>
      <c r="BL95" s="3">
        <f t="shared" si="14"/>
        <v>6.1920000000000003E-2</v>
      </c>
    </row>
    <row r="96" spans="1:64" x14ac:dyDescent="0.25">
      <c r="A96">
        <v>2</v>
      </c>
      <c r="B96">
        <v>16</v>
      </c>
      <c r="C96" t="s">
        <v>3</v>
      </c>
      <c r="D96" s="3">
        <v>4.6749999999999998E-4</v>
      </c>
      <c r="E96" s="3">
        <v>2.4000000000000001E-4</v>
      </c>
      <c r="F96" s="3">
        <v>6.6750000000000002E-4</v>
      </c>
      <c r="G96" s="3">
        <v>2.6375000000000001E-3</v>
      </c>
      <c r="H96" s="3">
        <v>3.7924999999999999E-3</v>
      </c>
      <c r="I96" s="3">
        <v>3.0725000000000001E-3</v>
      </c>
      <c r="J96" s="3">
        <v>4.96E-3</v>
      </c>
      <c r="K96" s="3">
        <v>6.5300000000000002E-3</v>
      </c>
      <c r="L96" s="3">
        <v>7.1450000000000003E-3</v>
      </c>
      <c r="M96" s="3">
        <v>5.6525000000000004E-3</v>
      </c>
      <c r="N96" s="3">
        <v>3.9449999999999997E-3</v>
      </c>
      <c r="O96" s="3">
        <v>1.1199999999999999E-3</v>
      </c>
      <c r="P96" s="14">
        <f t="shared" si="16"/>
        <v>4.0230000000000002E-2</v>
      </c>
      <c r="R96">
        <v>16</v>
      </c>
      <c r="S96" t="s">
        <v>3</v>
      </c>
      <c r="T96">
        <v>0</v>
      </c>
      <c r="U96">
        <v>8.0000000000000007E-5</v>
      </c>
      <c r="V96">
        <v>1.17E-3</v>
      </c>
      <c r="W96">
        <v>4.4149999999999997E-3</v>
      </c>
      <c r="X96">
        <v>5.11E-3</v>
      </c>
      <c r="Y96">
        <v>5.7000000000000002E-3</v>
      </c>
      <c r="Z96">
        <v>7.4200000000000004E-3</v>
      </c>
      <c r="AA96">
        <v>1.0925000000000001E-2</v>
      </c>
      <c r="AB96">
        <v>1.171E-2</v>
      </c>
      <c r="AC96">
        <v>8.1150000000000007E-3</v>
      </c>
      <c r="AD96">
        <v>3.98E-3</v>
      </c>
      <c r="AE96">
        <v>1.165E-3</v>
      </c>
      <c r="AF96" s="14">
        <f t="shared" si="15"/>
        <v>5.9789999999999996E-2</v>
      </c>
      <c r="AH96">
        <v>16</v>
      </c>
      <c r="AI96" t="s">
        <v>3</v>
      </c>
      <c r="AJ96">
        <v>7.2999999999999996E-4</v>
      </c>
      <c r="AK96">
        <v>4.0000000000000003E-5</v>
      </c>
      <c r="AL96">
        <v>7.2499999999999995E-4</v>
      </c>
      <c r="AM96">
        <v>3.8400000000000001E-3</v>
      </c>
      <c r="AN96">
        <v>5.1000000000000004E-3</v>
      </c>
      <c r="AO96">
        <v>5.2900000000000004E-3</v>
      </c>
      <c r="AP96">
        <v>8.175E-3</v>
      </c>
      <c r="AQ96">
        <v>1.1270000000000001E-2</v>
      </c>
      <c r="AR96">
        <v>1.1599999999999999E-2</v>
      </c>
      <c r="AS96">
        <v>8.0149999999999996E-3</v>
      </c>
      <c r="AT96">
        <v>3.6649999999999999E-3</v>
      </c>
      <c r="AU96">
        <v>1.6249999999999999E-3</v>
      </c>
      <c r="AV96" s="14">
        <f t="shared" ref="AV96:AV124" si="17">SUM(AJ96:AU96)</f>
        <v>6.0075000000000003E-2</v>
      </c>
      <c r="AX96">
        <v>16</v>
      </c>
      <c r="AY96" t="s">
        <v>3</v>
      </c>
      <c r="AZ96">
        <v>0</v>
      </c>
      <c r="BA96">
        <v>1.55E-4</v>
      </c>
      <c r="BB96">
        <v>1.9599999999999999E-3</v>
      </c>
      <c r="BC96">
        <v>4.8900000000000002E-3</v>
      </c>
      <c r="BD96">
        <v>5.555E-3</v>
      </c>
      <c r="BE96">
        <v>5.6550000000000003E-3</v>
      </c>
      <c r="BF96">
        <v>8.0350000000000005E-3</v>
      </c>
      <c r="BG96">
        <v>1.1390000000000001E-2</v>
      </c>
      <c r="BH96">
        <v>1.1545E-2</v>
      </c>
      <c r="BI96">
        <v>7.7549999999999997E-3</v>
      </c>
      <c r="BJ96">
        <v>4.9199999999999999E-3</v>
      </c>
      <c r="BK96">
        <v>3.0499999999999999E-4</v>
      </c>
      <c r="BL96" s="3">
        <f t="shared" ref="BL96:BL124" si="18">SUM(AZ96:BK96)</f>
        <v>6.2165000000000005E-2</v>
      </c>
    </row>
    <row r="97" spans="1:64" x14ac:dyDescent="0.25">
      <c r="A97">
        <v>3</v>
      </c>
      <c r="B97">
        <v>16</v>
      </c>
      <c r="C97" t="s">
        <v>4</v>
      </c>
      <c r="D97" s="3">
        <v>6.0999999999999997E-4</v>
      </c>
      <c r="E97" s="3">
        <v>8.1499999999999997E-4</v>
      </c>
      <c r="F97" s="3">
        <v>3.1675000000000002E-3</v>
      </c>
      <c r="G97" s="3">
        <v>5.3299999999999997E-3</v>
      </c>
      <c r="H97" s="3">
        <v>5.79E-3</v>
      </c>
      <c r="I97" s="3">
        <v>5.2725000000000003E-3</v>
      </c>
      <c r="J97" s="3">
        <v>7.7025000000000001E-3</v>
      </c>
      <c r="K97" s="3">
        <v>1.04825E-2</v>
      </c>
      <c r="L97" s="3">
        <v>1.103E-2</v>
      </c>
      <c r="M97" s="3">
        <v>7.5199999999999998E-3</v>
      </c>
      <c r="N97" s="3">
        <v>4.7000000000000002E-3</v>
      </c>
      <c r="O97" s="3">
        <v>1.7574999999999999E-3</v>
      </c>
      <c r="P97" s="14">
        <f t="shared" si="16"/>
        <v>6.4177499999999998E-2</v>
      </c>
      <c r="R97">
        <v>16</v>
      </c>
      <c r="S97" t="s">
        <v>4</v>
      </c>
      <c r="T97">
        <v>0</v>
      </c>
      <c r="U97">
        <v>2.0000000000000001E-4</v>
      </c>
      <c r="V97">
        <v>1.635E-3</v>
      </c>
      <c r="W97">
        <v>6.13E-3</v>
      </c>
      <c r="X97">
        <v>8.3300000000000006E-3</v>
      </c>
      <c r="Y97">
        <v>8.9250000000000006E-3</v>
      </c>
      <c r="Z97">
        <v>1.191E-2</v>
      </c>
      <c r="AA97">
        <v>1.6395E-2</v>
      </c>
      <c r="AB97">
        <v>1.8124999999999999E-2</v>
      </c>
      <c r="AC97">
        <v>1.098E-2</v>
      </c>
      <c r="AD97">
        <v>5.5649999999999996E-3</v>
      </c>
      <c r="AE97">
        <v>1.8E-3</v>
      </c>
      <c r="AF97" s="14">
        <f t="shared" si="15"/>
        <v>8.9994999999999992E-2</v>
      </c>
      <c r="AH97">
        <v>16</v>
      </c>
      <c r="AI97" t="s">
        <v>4</v>
      </c>
      <c r="AJ97">
        <v>2.2000000000000001E-4</v>
      </c>
      <c r="AK97">
        <v>1E-4</v>
      </c>
      <c r="AL97">
        <v>1.7849999999999999E-3</v>
      </c>
      <c r="AM97">
        <v>6.7549999999999997E-3</v>
      </c>
      <c r="AN97">
        <v>8.5299999999999994E-3</v>
      </c>
      <c r="AO97">
        <v>8.2199999999999999E-3</v>
      </c>
      <c r="AP97">
        <v>1.214E-2</v>
      </c>
      <c r="AQ97">
        <v>1.6154999999999999E-2</v>
      </c>
      <c r="AR97">
        <v>1.7485000000000001E-2</v>
      </c>
      <c r="AS97">
        <v>1.2295E-2</v>
      </c>
      <c r="AT97">
        <v>7.3550000000000004E-3</v>
      </c>
      <c r="AU97">
        <v>2.4250000000000001E-3</v>
      </c>
      <c r="AV97" s="14">
        <f t="shared" si="17"/>
        <v>9.3464999999999993E-2</v>
      </c>
      <c r="AX97">
        <v>16</v>
      </c>
      <c r="AY97" t="s">
        <v>4</v>
      </c>
      <c r="AZ97">
        <v>0</v>
      </c>
      <c r="BA97">
        <v>0</v>
      </c>
      <c r="BB97">
        <v>1.6000000000000001E-3</v>
      </c>
      <c r="BC97">
        <v>6.9199999999999999E-3</v>
      </c>
      <c r="BD97">
        <v>8.1099999999999992E-3</v>
      </c>
      <c r="BE97">
        <v>8.7250000000000001E-3</v>
      </c>
      <c r="BF97">
        <v>1.15E-2</v>
      </c>
      <c r="BG97">
        <v>1.6825E-2</v>
      </c>
      <c r="BH97">
        <v>1.7864999999999999E-2</v>
      </c>
      <c r="BI97">
        <v>1.1934999999999999E-2</v>
      </c>
      <c r="BJ97">
        <v>7.0400000000000003E-3</v>
      </c>
      <c r="BK97">
        <v>9.2000000000000003E-4</v>
      </c>
      <c r="BL97" s="3">
        <f t="shared" si="18"/>
        <v>9.1440000000000007E-2</v>
      </c>
    </row>
    <row r="98" spans="1:64" x14ac:dyDescent="0.25">
      <c r="A98">
        <v>4</v>
      </c>
      <c r="B98">
        <v>16</v>
      </c>
      <c r="C98" t="s">
        <v>5</v>
      </c>
      <c r="D98" s="3">
        <v>5.4250000000000001E-4</v>
      </c>
      <c r="E98" s="3">
        <v>1.9000000000000001E-4</v>
      </c>
      <c r="F98" s="3">
        <v>4.0625000000000001E-3</v>
      </c>
      <c r="G98" s="3">
        <v>1.0500000000000001E-2</v>
      </c>
      <c r="H98" s="3">
        <v>1.3672500000000001E-2</v>
      </c>
      <c r="I98" s="3">
        <v>1.38225E-2</v>
      </c>
      <c r="J98" s="3">
        <v>1.8402499999999999E-2</v>
      </c>
      <c r="K98" s="3">
        <v>2.5497499999999999E-2</v>
      </c>
      <c r="L98" s="3">
        <v>2.8105000000000002E-2</v>
      </c>
      <c r="M98" s="3">
        <v>2.0777500000000001E-2</v>
      </c>
      <c r="N98" s="3">
        <v>1.34675E-2</v>
      </c>
      <c r="O98" s="3">
        <v>2.98E-3</v>
      </c>
      <c r="P98" s="14">
        <f t="shared" si="16"/>
        <v>0.15201999999999999</v>
      </c>
      <c r="R98">
        <v>16</v>
      </c>
      <c r="S98" t="s">
        <v>5</v>
      </c>
      <c r="T98">
        <v>5.0000000000000004E-6</v>
      </c>
      <c r="U98">
        <v>7.7499999999999997E-4</v>
      </c>
      <c r="V98">
        <v>8.2799999999999992E-3</v>
      </c>
      <c r="W98">
        <v>1.9324999999999998E-2</v>
      </c>
      <c r="X98">
        <v>2.24E-2</v>
      </c>
      <c r="Y98">
        <v>2.1739999999999999E-2</v>
      </c>
      <c r="Z98">
        <v>3.0859999999999999E-2</v>
      </c>
      <c r="AA98">
        <v>4.2674999999999998E-2</v>
      </c>
      <c r="AB98">
        <v>4.582E-2</v>
      </c>
      <c r="AC98">
        <v>2.9274999999999999E-2</v>
      </c>
      <c r="AD98">
        <v>1.5350000000000001E-2</v>
      </c>
      <c r="AE98">
        <v>1.3500000000000001E-3</v>
      </c>
      <c r="AF98" s="14">
        <f t="shared" si="15"/>
        <v>0.23785499999999998</v>
      </c>
      <c r="AH98">
        <v>16</v>
      </c>
      <c r="AI98" t="s">
        <v>5</v>
      </c>
      <c r="AJ98">
        <v>3.14E-3</v>
      </c>
      <c r="AK98">
        <v>1.8500000000000001E-3</v>
      </c>
      <c r="AL98">
        <v>7.8600000000000007E-3</v>
      </c>
      <c r="AM98">
        <v>1.6105000000000001E-2</v>
      </c>
      <c r="AN98">
        <v>2.0199999999999999E-2</v>
      </c>
      <c r="AO98">
        <v>2.1139999999999999E-2</v>
      </c>
      <c r="AP98">
        <v>3.1574999999999999E-2</v>
      </c>
      <c r="AQ98">
        <v>4.018E-2</v>
      </c>
      <c r="AR98">
        <v>4.5074999999999997E-2</v>
      </c>
      <c r="AS98">
        <v>3.0644999999999999E-2</v>
      </c>
      <c r="AT98">
        <v>2.1669999999999998E-2</v>
      </c>
      <c r="AU98">
        <v>6.5750000000000001E-3</v>
      </c>
      <c r="AV98" s="14">
        <f t="shared" si="17"/>
        <v>0.24601499999999998</v>
      </c>
      <c r="AX98">
        <v>16</v>
      </c>
      <c r="AY98" t="s">
        <v>5</v>
      </c>
      <c r="AZ98">
        <v>1.1299999999999999E-3</v>
      </c>
      <c r="BA98">
        <v>1.82E-3</v>
      </c>
      <c r="BB98">
        <v>1.0465E-2</v>
      </c>
      <c r="BC98">
        <v>1.9130000000000001E-2</v>
      </c>
      <c r="BD98">
        <v>2.2450000000000001E-2</v>
      </c>
      <c r="BE98">
        <v>2.2704999999999999E-2</v>
      </c>
      <c r="BF98">
        <v>3.1115E-2</v>
      </c>
      <c r="BG98">
        <v>4.3650000000000001E-2</v>
      </c>
      <c r="BH98">
        <v>4.5025000000000003E-2</v>
      </c>
      <c r="BI98">
        <v>3.3404999999999997E-2</v>
      </c>
      <c r="BJ98">
        <v>1.4785E-2</v>
      </c>
      <c r="BK98">
        <v>1.575E-3</v>
      </c>
      <c r="BL98" s="3">
        <f t="shared" si="18"/>
        <v>0.247255</v>
      </c>
    </row>
    <row r="99" spans="1:64" x14ac:dyDescent="0.25">
      <c r="A99">
        <v>5</v>
      </c>
      <c r="B99">
        <v>16</v>
      </c>
      <c r="C99" t="s">
        <v>6</v>
      </c>
      <c r="D99" s="3">
        <v>4.35E-4</v>
      </c>
      <c r="E99" s="3">
        <v>2.225E-3</v>
      </c>
      <c r="F99" s="3">
        <v>7.3150000000000003E-3</v>
      </c>
      <c r="G99" s="3">
        <v>1.4695E-2</v>
      </c>
      <c r="H99" s="3">
        <v>1.9224999999999999E-2</v>
      </c>
      <c r="I99" s="3">
        <v>1.985E-2</v>
      </c>
      <c r="J99" s="3">
        <v>2.9592500000000001E-2</v>
      </c>
      <c r="K99" s="3">
        <v>3.9855000000000002E-2</v>
      </c>
      <c r="L99" s="3">
        <v>4.3762500000000003E-2</v>
      </c>
      <c r="M99" s="3">
        <v>3.4130000000000001E-2</v>
      </c>
      <c r="N99" s="3">
        <v>2.36075E-2</v>
      </c>
      <c r="O99" s="3">
        <v>3.2799999999999999E-3</v>
      </c>
      <c r="P99" s="14">
        <f t="shared" si="16"/>
        <v>0.2379725</v>
      </c>
      <c r="R99">
        <v>16</v>
      </c>
      <c r="S99" t="s">
        <v>6</v>
      </c>
      <c r="T99">
        <v>8.25E-4</v>
      </c>
      <c r="U99">
        <v>2.4849999999999998E-3</v>
      </c>
      <c r="V99">
        <v>1.289E-2</v>
      </c>
      <c r="W99">
        <v>2.9389999999999999E-2</v>
      </c>
      <c r="X99">
        <v>3.5444999999999997E-2</v>
      </c>
      <c r="Y99">
        <v>2.9905000000000001E-2</v>
      </c>
      <c r="Z99">
        <v>4.9915000000000001E-2</v>
      </c>
      <c r="AA99">
        <v>6.7125000000000004E-2</v>
      </c>
      <c r="AB99">
        <v>7.1209999999999996E-2</v>
      </c>
      <c r="AC99">
        <v>4.6925000000000001E-2</v>
      </c>
      <c r="AD99">
        <v>2.0805000000000001E-2</v>
      </c>
      <c r="AE99">
        <v>3.1700000000000001E-3</v>
      </c>
      <c r="AF99" s="14">
        <f t="shared" si="15"/>
        <v>0.37009000000000003</v>
      </c>
      <c r="AH99">
        <v>16</v>
      </c>
      <c r="AI99" t="s">
        <v>6</v>
      </c>
      <c r="AJ99">
        <v>4.5649999999999996E-3</v>
      </c>
      <c r="AK99">
        <v>3.9300000000000003E-3</v>
      </c>
      <c r="AL99">
        <v>1.83E-3</v>
      </c>
      <c r="AM99">
        <v>2.6859999999999998E-2</v>
      </c>
      <c r="AN99">
        <v>3.0145000000000002E-2</v>
      </c>
      <c r="AO99">
        <v>3.3790000000000001E-2</v>
      </c>
      <c r="AP99">
        <v>4.8239999999999998E-2</v>
      </c>
      <c r="AQ99">
        <v>6.4324999999999993E-2</v>
      </c>
      <c r="AR99">
        <v>6.9800000000000001E-2</v>
      </c>
      <c r="AS99">
        <v>4.8035000000000001E-2</v>
      </c>
      <c r="AT99">
        <v>2.6804999999999999E-2</v>
      </c>
      <c r="AU99">
        <v>3.8649999999999999E-3</v>
      </c>
      <c r="AV99" s="14">
        <f t="shared" si="17"/>
        <v>0.36219000000000001</v>
      </c>
      <c r="AX99">
        <v>16</v>
      </c>
      <c r="AY99" t="s">
        <v>6</v>
      </c>
      <c r="AZ99">
        <v>1.0000000000000001E-5</v>
      </c>
      <c r="BA99">
        <v>7.6999999999999996E-4</v>
      </c>
      <c r="BB99">
        <v>1.1545E-2</v>
      </c>
      <c r="BC99">
        <v>2.47E-2</v>
      </c>
      <c r="BD99">
        <v>3.2719999999999999E-2</v>
      </c>
      <c r="BE99">
        <v>3.2395E-2</v>
      </c>
      <c r="BF99">
        <v>4.8575E-2</v>
      </c>
      <c r="BG99">
        <v>6.6275000000000001E-2</v>
      </c>
      <c r="BH99">
        <v>7.0830000000000004E-2</v>
      </c>
      <c r="BI99">
        <v>5.3170000000000002E-2</v>
      </c>
      <c r="BJ99">
        <v>2.887E-2</v>
      </c>
      <c r="BK99">
        <v>1.91E-3</v>
      </c>
      <c r="BL99" s="3">
        <f t="shared" si="18"/>
        <v>0.37177000000000004</v>
      </c>
    </row>
    <row r="100" spans="1:64" x14ac:dyDescent="0.25">
      <c r="A100">
        <v>1</v>
      </c>
      <c r="B100">
        <v>17</v>
      </c>
      <c r="C100" t="s">
        <v>2</v>
      </c>
      <c r="D100" s="3">
        <v>7.5000000000000002E-6</v>
      </c>
      <c r="E100" s="3">
        <v>7.5000000000000002E-6</v>
      </c>
      <c r="F100" s="3">
        <v>1.2500000000000001E-5</v>
      </c>
      <c r="G100" s="3">
        <v>2.1000000000000001E-4</v>
      </c>
      <c r="H100" s="3">
        <v>5.9500000000000004E-4</v>
      </c>
      <c r="I100" s="3">
        <v>1.5275E-3</v>
      </c>
      <c r="J100" s="3">
        <v>1.7875E-3</v>
      </c>
      <c r="K100" s="3">
        <v>2.0100000000000001E-3</v>
      </c>
      <c r="L100" s="3">
        <v>2.3075000000000001E-3</v>
      </c>
      <c r="M100" s="3">
        <v>2.8649999999999999E-3</v>
      </c>
      <c r="N100" s="3">
        <v>1.9650000000000002E-3</v>
      </c>
      <c r="O100" s="3">
        <v>7.9250000000000002E-4</v>
      </c>
      <c r="P100" s="14">
        <f t="shared" si="16"/>
        <v>1.4087499999999999E-2</v>
      </c>
      <c r="R100">
        <v>17</v>
      </c>
      <c r="S100" t="s">
        <v>2</v>
      </c>
      <c r="T100">
        <v>1.5E-5</v>
      </c>
      <c r="U100">
        <v>2.0000000000000002E-5</v>
      </c>
      <c r="V100">
        <v>3.0000000000000001E-5</v>
      </c>
      <c r="W100">
        <v>1.5E-5</v>
      </c>
      <c r="X100">
        <v>1.3699999999999999E-3</v>
      </c>
      <c r="Y100">
        <v>2.905E-3</v>
      </c>
      <c r="Z100">
        <v>3.0599999999999998E-3</v>
      </c>
      <c r="AA100">
        <v>3.3600000000000001E-3</v>
      </c>
      <c r="AB100">
        <v>3.4199999999999999E-3</v>
      </c>
      <c r="AC100">
        <v>4.9699999999999996E-3</v>
      </c>
      <c r="AD100">
        <v>2.085E-3</v>
      </c>
      <c r="AE100">
        <v>2.0000000000000002E-5</v>
      </c>
      <c r="AF100" s="14">
        <f t="shared" si="15"/>
        <v>2.1269999999999997E-2</v>
      </c>
      <c r="AH100">
        <v>17</v>
      </c>
      <c r="AI100" t="s">
        <v>2</v>
      </c>
      <c r="AJ100">
        <v>1.5E-5</v>
      </c>
      <c r="AK100">
        <v>2.0000000000000002E-5</v>
      </c>
      <c r="AL100">
        <v>3.0000000000000001E-5</v>
      </c>
      <c r="AM100">
        <v>1.5E-5</v>
      </c>
      <c r="AN100">
        <v>5.6999999999999998E-4</v>
      </c>
      <c r="AO100">
        <v>2.885E-3</v>
      </c>
      <c r="AP100">
        <v>3.82E-3</v>
      </c>
      <c r="AQ100">
        <v>3.4949999999999998E-3</v>
      </c>
      <c r="AR100">
        <v>2.9650000000000002E-3</v>
      </c>
      <c r="AS100">
        <v>6.2249999999999996E-3</v>
      </c>
      <c r="AT100">
        <v>2.1450000000000002E-3</v>
      </c>
      <c r="AU100">
        <v>8.4000000000000003E-4</v>
      </c>
      <c r="AV100" s="14">
        <f t="shared" si="17"/>
        <v>2.3025000000000004E-2</v>
      </c>
      <c r="AX100">
        <v>17</v>
      </c>
      <c r="AY100" t="s">
        <v>2</v>
      </c>
      <c r="AZ100">
        <v>1.5E-5</v>
      </c>
      <c r="BA100">
        <v>1.5E-5</v>
      </c>
      <c r="BB100">
        <v>3.0000000000000001E-5</v>
      </c>
      <c r="BC100">
        <v>1.0000000000000001E-5</v>
      </c>
      <c r="BD100">
        <v>1.3500000000000001E-3</v>
      </c>
      <c r="BE100">
        <v>2.0449999999999999E-3</v>
      </c>
      <c r="BF100">
        <v>3.2399999999999998E-3</v>
      </c>
      <c r="BG100">
        <v>3.7499999999999999E-3</v>
      </c>
      <c r="BH100">
        <v>3.6600000000000001E-3</v>
      </c>
      <c r="BI100">
        <v>5.5050000000000003E-3</v>
      </c>
      <c r="BJ100">
        <v>1.325E-3</v>
      </c>
      <c r="BK100">
        <v>3.4999999999999997E-5</v>
      </c>
      <c r="BL100" s="3">
        <f t="shared" si="18"/>
        <v>2.0979999999999999E-2</v>
      </c>
    </row>
    <row r="101" spans="1:64" x14ac:dyDescent="0.25">
      <c r="A101">
        <v>2</v>
      </c>
      <c r="B101">
        <v>17</v>
      </c>
      <c r="C101" t="s">
        <v>3</v>
      </c>
      <c r="D101" s="3">
        <v>0</v>
      </c>
      <c r="E101" s="3">
        <v>0</v>
      </c>
      <c r="F101" s="3">
        <v>0</v>
      </c>
      <c r="G101" s="3">
        <v>6.0000000000000002E-5</v>
      </c>
      <c r="H101" s="3">
        <v>3.0749999999999999E-4</v>
      </c>
      <c r="I101" s="3">
        <v>7.9500000000000003E-4</v>
      </c>
      <c r="J101" s="3">
        <v>1.2849999999999999E-3</v>
      </c>
      <c r="K101" s="3">
        <v>1.1850000000000001E-3</v>
      </c>
      <c r="L101" s="3">
        <v>1.2474999999999999E-3</v>
      </c>
      <c r="M101" s="3">
        <v>1.8749999999999999E-3</v>
      </c>
      <c r="N101" s="3">
        <v>1.6199999999999999E-3</v>
      </c>
      <c r="O101" s="3">
        <v>3.1E-4</v>
      </c>
      <c r="P101" s="14">
        <f t="shared" si="16"/>
        <v>8.685E-3</v>
      </c>
      <c r="R101">
        <v>17</v>
      </c>
      <c r="S101" t="s">
        <v>3</v>
      </c>
      <c r="T101">
        <v>0</v>
      </c>
      <c r="U101">
        <v>0</v>
      </c>
      <c r="V101">
        <v>0</v>
      </c>
      <c r="W101">
        <v>1.05E-4</v>
      </c>
      <c r="X101">
        <v>2.2000000000000001E-4</v>
      </c>
      <c r="Y101">
        <v>1.6000000000000001E-3</v>
      </c>
      <c r="Z101">
        <v>1.8649999999999999E-3</v>
      </c>
      <c r="AA101">
        <v>1.8600000000000001E-3</v>
      </c>
      <c r="AB101">
        <v>1.9750000000000002E-3</v>
      </c>
      <c r="AC101">
        <v>3.1449999999999998E-3</v>
      </c>
      <c r="AD101">
        <v>1.505E-3</v>
      </c>
      <c r="AE101">
        <v>3.7500000000000001E-4</v>
      </c>
      <c r="AF101" s="14">
        <f t="shared" si="15"/>
        <v>1.265E-2</v>
      </c>
      <c r="AH101">
        <v>17</v>
      </c>
      <c r="AI101" t="s">
        <v>3</v>
      </c>
      <c r="AJ101">
        <v>0</v>
      </c>
      <c r="AK101">
        <v>0</v>
      </c>
      <c r="AL101">
        <v>0</v>
      </c>
      <c r="AM101">
        <v>0</v>
      </c>
      <c r="AN101">
        <v>6.1499999999999999E-4</v>
      </c>
      <c r="AO101">
        <v>1.4450000000000001E-3</v>
      </c>
      <c r="AP101">
        <v>1.745E-3</v>
      </c>
      <c r="AQ101">
        <v>2.1299999999999999E-3</v>
      </c>
      <c r="AR101">
        <v>2.3800000000000002E-3</v>
      </c>
      <c r="AS101">
        <v>2.8999999999999998E-3</v>
      </c>
      <c r="AT101">
        <v>1.755E-3</v>
      </c>
      <c r="AU101">
        <v>5.1999999999999995E-4</v>
      </c>
      <c r="AV101" s="14">
        <f t="shared" si="17"/>
        <v>1.3489999999999999E-2</v>
      </c>
      <c r="AX101">
        <v>17</v>
      </c>
      <c r="AY101" t="s">
        <v>3</v>
      </c>
      <c r="AZ101">
        <v>0</v>
      </c>
      <c r="BA101">
        <v>0</v>
      </c>
      <c r="BB101">
        <v>0</v>
      </c>
      <c r="BC101">
        <v>0</v>
      </c>
      <c r="BD101">
        <v>7.2000000000000005E-4</v>
      </c>
      <c r="BE101">
        <v>1.4350000000000001E-3</v>
      </c>
      <c r="BF101">
        <v>2.14E-3</v>
      </c>
      <c r="BG101">
        <v>1.8649999999999999E-3</v>
      </c>
      <c r="BH101">
        <v>2.245E-3</v>
      </c>
      <c r="BI101">
        <v>2.7750000000000001E-3</v>
      </c>
      <c r="BJ101">
        <v>2.2599999999999999E-3</v>
      </c>
      <c r="BK101">
        <v>1E-4</v>
      </c>
      <c r="BL101" s="3">
        <f t="shared" si="18"/>
        <v>1.354E-2</v>
      </c>
    </row>
    <row r="102" spans="1:64" x14ac:dyDescent="0.25">
      <c r="A102">
        <v>3</v>
      </c>
      <c r="B102">
        <v>17</v>
      </c>
      <c r="C102" t="s">
        <v>4</v>
      </c>
      <c r="D102" s="3">
        <v>2.5000000000000002E-6</v>
      </c>
      <c r="E102" s="3">
        <v>2.5000000000000002E-6</v>
      </c>
      <c r="F102" s="3">
        <v>2.5000000000000002E-6</v>
      </c>
      <c r="G102" s="3">
        <v>4.15E-4</v>
      </c>
      <c r="H102" s="3">
        <v>4.6250000000000002E-4</v>
      </c>
      <c r="I102" s="3">
        <v>1.16E-3</v>
      </c>
      <c r="J102" s="3">
        <v>1.3125000000000001E-3</v>
      </c>
      <c r="K102" s="3">
        <v>1.2849999999999999E-3</v>
      </c>
      <c r="L102" s="3">
        <v>1.4825000000000001E-3</v>
      </c>
      <c r="M102" s="3">
        <v>2.0075000000000002E-3</v>
      </c>
      <c r="N102" s="3">
        <v>1.2125E-3</v>
      </c>
      <c r="O102" s="3">
        <v>1.775E-4</v>
      </c>
      <c r="P102" s="14">
        <f t="shared" si="16"/>
        <v>9.5225000000000014E-3</v>
      </c>
      <c r="R102">
        <v>17</v>
      </c>
      <c r="S102" t="s">
        <v>4</v>
      </c>
      <c r="T102">
        <v>0</v>
      </c>
      <c r="U102">
        <v>5.0000000000000004E-6</v>
      </c>
      <c r="V102">
        <v>5.0000000000000004E-6</v>
      </c>
      <c r="W102">
        <v>1.2999999999999999E-4</v>
      </c>
      <c r="X102">
        <v>6.4499999999999996E-4</v>
      </c>
      <c r="Y102">
        <v>1.745E-3</v>
      </c>
      <c r="Z102">
        <v>2.1350000000000002E-3</v>
      </c>
      <c r="AA102">
        <v>2.1949999999999999E-3</v>
      </c>
      <c r="AB102">
        <v>2.7049999999999999E-3</v>
      </c>
      <c r="AC102">
        <v>3.215E-3</v>
      </c>
      <c r="AD102">
        <v>1.9300000000000001E-3</v>
      </c>
      <c r="AE102">
        <v>4.0999999999999999E-4</v>
      </c>
      <c r="AF102" s="14">
        <f t="shared" si="15"/>
        <v>1.512E-2</v>
      </c>
      <c r="AH102">
        <v>17</v>
      </c>
      <c r="AI102" t="s">
        <v>4</v>
      </c>
      <c r="AJ102">
        <v>5.0000000000000004E-6</v>
      </c>
      <c r="AK102">
        <v>0</v>
      </c>
      <c r="AL102">
        <v>5.0000000000000004E-6</v>
      </c>
      <c r="AM102">
        <v>1.2E-4</v>
      </c>
      <c r="AN102">
        <v>9.0499999999999999E-4</v>
      </c>
      <c r="AO102">
        <v>1.835E-3</v>
      </c>
      <c r="AP102">
        <v>1.7949999999999999E-3</v>
      </c>
      <c r="AQ102">
        <v>2.735E-3</v>
      </c>
      <c r="AR102">
        <v>2.3600000000000001E-3</v>
      </c>
      <c r="AS102">
        <v>3.2399999999999998E-3</v>
      </c>
      <c r="AT102">
        <v>2.5349999999999999E-3</v>
      </c>
      <c r="AU102">
        <v>3.3500000000000001E-4</v>
      </c>
      <c r="AV102" s="14">
        <f t="shared" si="17"/>
        <v>1.5869999999999999E-2</v>
      </c>
      <c r="AX102">
        <v>17</v>
      </c>
      <c r="AY102" t="s">
        <v>4</v>
      </c>
      <c r="AZ102">
        <v>0</v>
      </c>
      <c r="BA102">
        <v>5.0000000000000004E-6</v>
      </c>
      <c r="BB102">
        <v>5.0000000000000004E-6</v>
      </c>
      <c r="BC102">
        <v>0</v>
      </c>
      <c r="BD102">
        <v>3.5500000000000001E-4</v>
      </c>
      <c r="BE102">
        <v>2.2499999999999998E-3</v>
      </c>
      <c r="BF102">
        <v>1.8600000000000001E-3</v>
      </c>
      <c r="BG102">
        <v>2.6199999999999999E-3</v>
      </c>
      <c r="BH102">
        <v>2.4350000000000001E-3</v>
      </c>
      <c r="BI102">
        <v>3.565E-3</v>
      </c>
      <c r="BJ102">
        <v>2.1949999999999999E-3</v>
      </c>
      <c r="BK102">
        <v>1.45E-4</v>
      </c>
      <c r="BL102" s="3">
        <f t="shared" si="18"/>
        <v>1.5435000000000001E-2</v>
      </c>
    </row>
    <row r="103" spans="1:64" x14ac:dyDescent="0.25">
      <c r="A103">
        <v>4</v>
      </c>
      <c r="B103">
        <v>17</v>
      </c>
      <c r="C103" t="s">
        <v>5</v>
      </c>
      <c r="D103" s="3">
        <v>1.35E-4</v>
      </c>
      <c r="E103" s="3">
        <v>1.0000000000000001E-5</v>
      </c>
      <c r="F103" s="3">
        <v>1.5E-5</v>
      </c>
      <c r="G103" s="3">
        <v>7.5000000000000002E-6</v>
      </c>
      <c r="H103" s="3">
        <v>6.2250000000000001E-4</v>
      </c>
      <c r="I103" s="3">
        <v>2.405E-3</v>
      </c>
      <c r="J103" s="3">
        <v>2.6800000000000001E-3</v>
      </c>
      <c r="K103" s="3">
        <v>2.9450000000000001E-3</v>
      </c>
      <c r="L103" s="3">
        <v>3.2299999999999998E-3</v>
      </c>
      <c r="M103" s="3">
        <v>4.6899999999999997E-3</v>
      </c>
      <c r="N103" s="3">
        <v>3.235E-3</v>
      </c>
      <c r="O103" s="3">
        <v>7.5500000000000003E-4</v>
      </c>
      <c r="P103" s="14">
        <f t="shared" si="16"/>
        <v>2.0729999999999998E-2</v>
      </c>
      <c r="R103">
        <v>17</v>
      </c>
      <c r="S103" t="s">
        <v>5</v>
      </c>
      <c r="T103">
        <v>1.0000000000000001E-5</v>
      </c>
      <c r="U103">
        <v>2.5000000000000001E-5</v>
      </c>
      <c r="V103">
        <v>4.0000000000000003E-5</v>
      </c>
      <c r="W103">
        <v>5.1500000000000005E-4</v>
      </c>
      <c r="X103">
        <v>2.2899999999999999E-3</v>
      </c>
      <c r="Y103">
        <v>4.1450000000000002E-3</v>
      </c>
      <c r="Z103">
        <v>4.5399999999999998E-3</v>
      </c>
      <c r="AA103">
        <v>4.7800000000000004E-3</v>
      </c>
      <c r="AB103">
        <v>5.4749999999999998E-3</v>
      </c>
      <c r="AC103">
        <v>7.1799999999999998E-3</v>
      </c>
      <c r="AD103">
        <v>4.6649999999999999E-3</v>
      </c>
      <c r="AE103">
        <v>7.2000000000000005E-4</v>
      </c>
      <c r="AF103" s="14">
        <f t="shared" si="15"/>
        <v>3.4384999999999999E-2</v>
      </c>
      <c r="AH103">
        <v>17</v>
      </c>
      <c r="AI103" t="s">
        <v>5</v>
      </c>
      <c r="AJ103">
        <v>2.0000000000000002E-5</v>
      </c>
      <c r="AK103">
        <v>2.5000000000000001E-5</v>
      </c>
      <c r="AL103">
        <v>4.0000000000000003E-5</v>
      </c>
      <c r="AM103">
        <v>6.3500000000000004E-4</v>
      </c>
      <c r="AN103">
        <v>1.085E-3</v>
      </c>
      <c r="AO103">
        <v>3.6600000000000001E-3</v>
      </c>
      <c r="AP103">
        <v>5.1549999999999999E-3</v>
      </c>
      <c r="AQ103">
        <v>5.1200000000000004E-3</v>
      </c>
      <c r="AR103">
        <v>5.3E-3</v>
      </c>
      <c r="AS103">
        <v>7.0699999999999999E-3</v>
      </c>
      <c r="AT103">
        <v>5.3249999999999999E-3</v>
      </c>
      <c r="AU103">
        <v>6.8000000000000005E-4</v>
      </c>
      <c r="AV103" s="14">
        <f t="shared" si="17"/>
        <v>3.4114999999999999E-2</v>
      </c>
      <c r="AX103">
        <v>17</v>
      </c>
      <c r="AY103" t="s">
        <v>5</v>
      </c>
      <c r="AZ103">
        <v>2.0000000000000002E-5</v>
      </c>
      <c r="BA103">
        <v>2.0000000000000002E-5</v>
      </c>
      <c r="BB103">
        <v>3.4999999999999997E-5</v>
      </c>
      <c r="BC103">
        <v>1.5E-5</v>
      </c>
      <c r="BD103">
        <v>2.7049999999999999E-3</v>
      </c>
      <c r="BE103">
        <v>3.7750000000000001E-3</v>
      </c>
      <c r="BF103">
        <v>4.535E-3</v>
      </c>
      <c r="BG103">
        <v>5.79E-3</v>
      </c>
      <c r="BH103">
        <v>5.1450000000000003E-3</v>
      </c>
      <c r="BI103">
        <v>7.0099999999999997E-3</v>
      </c>
      <c r="BJ103">
        <v>4.0800000000000003E-3</v>
      </c>
      <c r="BK103">
        <v>3.4499999999999998E-4</v>
      </c>
      <c r="BL103" s="3">
        <f t="shared" si="18"/>
        <v>3.3474999999999998E-2</v>
      </c>
    </row>
    <row r="104" spans="1:64" x14ac:dyDescent="0.25">
      <c r="A104">
        <v>5</v>
      </c>
      <c r="B104">
        <v>17</v>
      </c>
      <c r="C104" t="s">
        <v>6</v>
      </c>
      <c r="D104" s="3">
        <v>1.5E-5</v>
      </c>
      <c r="E104" s="3">
        <v>2.0000000000000002E-5</v>
      </c>
      <c r="F104" s="3">
        <v>2.5000000000000001E-5</v>
      </c>
      <c r="G104" s="3">
        <v>1.2500000000000001E-5</v>
      </c>
      <c r="H104" s="3">
        <v>7.5500000000000003E-4</v>
      </c>
      <c r="I104" s="3">
        <v>4.4175000000000004E-3</v>
      </c>
      <c r="J104" s="3">
        <v>3.8024999999999999E-3</v>
      </c>
      <c r="K104" s="3">
        <v>4.8774999999999999E-3</v>
      </c>
      <c r="L104" s="3">
        <v>5.3874999999999999E-3</v>
      </c>
      <c r="M104" s="3">
        <v>7.3299999999999997E-3</v>
      </c>
      <c r="N104" s="3">
        <v>6.3E-3</v>
      </c>
      <c r="O104" s="3">
        <v>1.7374999999999999E-3</v>
      </c>
      <c r="P104" s="14">
        <f t="shared" si="16"/>
        <v>3.4680000000000002E-2</v>
      </c>
      <c r="R104">
        <v>17</v>
      </c>
      <c r="S104" t="s">
        <v>6</v>
      </c>
      <c r="T104">
        <v>2.5000000000000001E-5</v>
      </c>
      <c r="U104">
        <v>3.4999999999999997E-5</v>
      </c>
      <c r="V104">
        <v>6.4999999999999994E-5</v>
      </c>
      <c r="W104">
        <v>1.0300000000000001E-3</v>
      </c>
      <c r="X104">
        <v>3.31E-3</v>
      </c>
      <c r="Y104">
        <v>6.45E-3</v>
      </c>
      <c r="Z104">
        <v>7.5849999999999997E-3</v>
      </c>
      <c r="AA104">
        <v>8.8749999999999992E-3</v>
      </c>
      <c r="AB104">
        <v>7.9299999999999995E-3</v>
      </c>
      <c r="AC104">
        <v>1.2395E-2</v>
      </c>
      <c r="AD104">
        <v>8.2500000000000004E-3</v>
      </c>
      <c r="AE104">
        <v>5.9000000000000003E-4</v>
      </c>
      <c r="AF104" s="14">
        <f t="shared" si="15"/>
        <v>5.6540000000000007E-2</v>
      </c>
      <c r="AH104">
        <v>17</v>
      </c>
      <c r="AI104" t="s">
        <v>6</v>
      </c>
      <c r="AJ104">
        <v>2.5000000000000001E-5</v>
      </c>
      <c r="AK104">
        <v>3.0000000000000001E-5</v>
      </c>
      <c r="AL104">
        <v>5.5000000000000002E-5</v>
      </c>
      <c r="AM104">
        <v>5.5999999999999995E-4</v>
      </c>
      <c r="AN104">
        <v>2.8249999999999998E-3</v>
      </c>
      <c r="AO104">
        <v>5.4999999999999997E-3</v>
      </c>
      <c r="AP104">
        <v>8.6949999999999996E-3</v>
      </c>
      <c r="AQ104">
        <v>7.8650000000000005E-3</v>
      </c>
      <c r="AR104">
        <v>8.7849999999999994E-3</v>
      </c>
      <c r="AS104">
        <v>1.192E-2</v>
      </c>
      <c r="AT104">
        <v>6.7949999999999998E-3</v>
      </c>
      <c r="AU104">
        <v>1.0549999999999999E-3</v>
      </c>
      <c r="AV104" s="14">
        <f t="shared" si="17"/>
        <v>5.4109999999999998E-2</v>
      </c>
      <c r="AX104">
        <v>17</v>
      </c>
      <c r="AY104" t="s">
        <v>6</v>
      </c>
      <c r="AZ104">
        <v>4.0000000000000003E-5</v>
      </c>
      <c r="BA104">
        <v>3.0000000000000001E-5</v>
      </c>
      <c r="BB104">
        <v>6.0000000000000002E-5</v>
      </c>
      <c r="BC104">
        <v>2.5000000000000001E-5</v>
      </c>
      <c r="BD104">
        <v>1.64E-3</v>
      </c>
      <c r="BE104">
        <v>7.1850000000000004E-3</v>
      </c>
      <c r="BF104">
        <v>7.1650000000000004E-3</v>
      </c>
      <c r="BG104">
        <v>8.43E-3</v>
      </c>
      <c r="BH104">
        <v>8.7349999999999997E-3</v>
      </c>
      <c r="BI104">
        <v>1.4404999999999999E-2</v>
      </c>
      <c r="BJ104">
        <v>8.8149999999999999E-3</v>
      </c>
      <c r="BK104">
        <v>5.8E-4</v>
      </c>
      <c r="BL104" s="3">
        <f t="shared" si="18"/>
        <v>5.7109999999999994E-2</v>
      </c>
    </row>
    <row r="105" spans="1:64" x14ac:dyDescent="0.25">
      <c r="A105">
        <v>1</v>
      </c>
      <c r="B105">
        <v>18</v>
      </c>
      <c r="C105" t="s">
        <v>2</v>
      </c>
      <c r="D105" s="3">
        <v>1.0774999999999999E-3</v>
      </c>
      <c r="E105" s="3">
        <v>8.4749999999999995E-4</v>
      </c>
      <c r="F105" s="3">
        <v>4.1949999999999999E-3</v>
      </c>
      <c r="G105" s="3">
        <v>8.6149999999999994E-3</v>
      </c>
      <c r="H105" s="3">
        <v>9.0475E-3</v>
      </c>
      <c r="I105" s="3">
        <v>9.7125000000000006E-3</v>
      </c>
      <c r="J105" s="3">
        <v>1.36525E-2</v>
      </c>
      <c r="K105" s="3">
        <v>2.0944999999999998E-2</v>
      </c>
      <c r="L105" s="3">
        <v>2.3965E-2</v>
      </c>
      <c r="M105" s="3">
        <v>1.31425E-2</v>
      </c>
      <c r="N105" s="3">
        <v>1.0019999999999999E-2</v>
      </c>
      <c r="O105" s="3">
        <v>3.4324999999999998E-3</v>
      </c>
      <c r="P105" s="14">
        <f t="shared" si="16"/>
        <v>0.11865250000000001</v>
      </c>
      <c r="R105">
        <v>18</v>
      </c>
      <c r="S105" t="s">
        <v>2</v>
      </c>
      <c r="T105">
        <v>1.24E-3</v>
      </c>
      <c r="U105">
        <v>5.0899999999999999E-3</v>
      </c>
      <c r="V105">
        <v>9.5549999999999993E-3</v>
      </c>
      <c r="W105">
        <v>1.6875000000000001E-2</v>
      </c>
      <c r="X105">
        <v>1.7354999999999999E-2</v>
      </c>
      <c r="Y105">
        <v>1.8429999999999998E-2</v>
      </c>
      <c r="Z105">
        <v>2.5255E-2</v>
      </c>
      <c r="AA105">
        <v>3.8550000000000001E-2</v>
      </c>
      <c r="AB105">
        <v>3.9114999999999997E-2</v>
      </c>
      <c r="AC105">
        <v>2.461E-2</v>
      </c>
      <c r="AD105">
        <v>1.0455000000000001E-2</v>
      </c>
      <c r="AE105">
        <v>2.65E-3</v>
      </c>
      <c r="AF105" s="14">
        <f t="shared" si="15"/>
        <v>0.20917999999999998</v>
      </c>
      <c r="AH105">
        <v>18</v>
      </c>
      <c r="AI105" t="s">
        <v>2</v>
      </c>
      <c r="AJ105">
        <v>1.145E-3</v>
      </c>
      <c r="AK105">
        <v>3.5950000000000001E-3</v>
      </c>
      <c r="AL105">
        <v>6.0800000000000003E-3</v>
      </c>
      <c r="AM105">
        <v>1.3899999999999999E-2</v>
      </c>
      <c r="AN105">
        <v>1.567E-2</v>
      </c>
      <c r="AO105">
        <v>1.7500000000000002E-2</v>
      </c>
      <c r="AP105">
        <v>2.5585E-2</v>
      </c>
      <c r="AQ105">
        <v>3.7699999999999997E-2</v>
      </c>
      <c r="AR105">
        <v>4.0105000000000002E-2</v>
      </c>
      <c r="AS105">
        <v>2.7404999999999999E-2</v>
      </c>
      <c r="AT105">
        <v>1.2055E-2</v>
      </c>
      <c r="AU105">
        <v>1.2099999999999999E-3</v>
      </c>
      <c r="AV105" s="14">
        <f t="shared" si="17"/>
        <v>0.20194999999999999</v>
      </c>
      <c r="AX105">
        <v>18</v>
      </c>
      <c r="AY105" t="s">
        <v>2</v>
      </c>
      <c r="AZ105">
        <v>1.3999999999999999E-4</v>
      </c>
      <c r="BA105">
        <v>1.97E-3</v>
      </c>
      <c r="BB105">
        <v>5.7999999999999996E-3</v>
      </c>
      <c r="BC105">
        <v>1.0885000000000001E-2</v>
      </c>
      <c r="BD105">
        <v>1.5814999999999999E-2</v>
      </c>
      <c r="BE105">
        <v>1.6559999999999998E-2</v>
      </c>
      <c r="BF105">
        <v>2.6100000000000002E-2</v>
      </c>
      <c r="BG105">
        <v>3.8309999999999997E-2</v>
      </c>
      <c r="BH105">
        <v>4.0579999999999998E-2</v>
      </c>
      <c r="BI105">
        <v>2.6114999999999999E-2</v>
      </c>
      <c r="BJ105">
        <v>1.0645E-2</v>
      </c>
      <c r="BK105">
        <v>7.7499999999999997E-4</v>
      </c>
      <c r="BL105" s="3">
        <f t="shared" si="18"/>
        <v>0.19369499999999998</v>
      </c>
    </row>
    <row r="106" spans="1:64" x14ac:dyDescent="0.25">
      <c r="A106">
        <v>2</v>
      </c>
      <c r="B106">
        <v>18</v>
      </c>
      <c r="C106" t="s">
        <v>3</v>
      </c>
      <c r="D106" s="3">
        <v>2.4299999999999999E-3</v>
      </c>
      <c r="E106" s="3">
        <v>2.415E-3</v>
      </c>
      <c r="F106" s="3">
        <v>3.2425000000000002E-3</v>
      </c>
      <c r="G106" s="3">
        <v>7.45E-3</v>
      </c>
      <c r="H106" s="3">
        <v>1.013E-2</v>
      </c>
      <c r="I106" s="3">
        <v>9.4400000000000005E-3</v>
      </c>
      <c r="J106" s="3">
        <v>1.5129999999999999E-2</v>
      </c>
      <c r="K106" s="3">
        <v>2.2325000000000001E-2</v>
      </c>
      <c r="L106" s="3">
        <v>2.48425E-2</v>
      </c>
      <c r="M106" s="3">
        <v>1.69575E-2</v>
      </c>
      <c r="N106" s="3">
        <v>1.2082499999999999E-2</v>
      </c>
      <c r="O106" s="3">
        <v>4.6499999999999996E-3</v>
      </c>
      <c r="P106" s="14">
        <f t="shared" si="16"/>
        <v>0.13109499999999999</v>
      </c>
      <c r="R106">
        <v>18</v>
      </c>
      <c r="S106" t="s">
        <v>3</v>
      </c>
      <c r="T106">
        <v>2.4499999999999999E-4</v>
      </c>
      <c r="U106">
        <v>1.9400000000000001E-3</v>
      </c>
      <c r="V106">
        <v>5.4149999999999997E-3</v>
      </c>
      <c r="W106">
        <v>1.414E-2</v>
      </c>
      <c r="X106">
        <v>1.5834999999999998E-2</v>
      </c>
      <c r="Y106">
        <v>1.8190000000000001E-2</v>
      </c>
      <c r="Z106">
        <v>2.555E-2</v>
      </c>
      <c r="AA106">
        <v>3.8240000000000003E-2</v>
      </c>
      <c r="AB106">
        <v>4.2079999999999999E-2</v>
      </c>
      <c r="AC106">
        <v>2.8084999999999999E-2</v>
      </c>
      <c r="AD106">
        <v>1.3509999999999999E-2</v>
      </c>
      <c r="AE106">
        <v>4.3049999999999998E-3</v>
      </c>
      <c r="AF106" s="14">
        <f t="shared" si="15"/>
        <v>0.207535</v>
      </c>
      <c r="AH106">
        <v>18</v>
      </c>
      <c r="AI106" t="s">
        <v>3</v>
      </c>
      <c r="AJ106">
        <v>5.3400000000000001E-3</v>
      </c>
      <c r="AK106">
        <v>2.5950000000000001E-3</v>
      </c>
      <c r="AL106">
        <v>7.26E-3</v>
      </c>
      <c r="AM106">
        <v>1.2345E-2</v>
      </c>
      <c r="AN106">
        <v>1.4840000000000001E-2</v>
      </c>
      <c r="AO106">
        <v>1.6109999999999999E-2</v>
      </c>
      <c r="AP106">
        <v>2.7564999999999999E-2</v>
      </c>
      <c r="AQ106">
        <v>3.9645E-2</v>
      </c>
      <c r="AR106">
        <v>4.3194999999999997E-2</v>
      </c>
      <c r="AS106">
        <v>2.7644999999999999E-2</v>
      </c>
      <c r="AT106">
        <v>1.2104999999999999E-2</v>
      </c>
      <c r="AU106">
        <v>6.5100000000000002E-3</v>
      </c>
      <c r="AV106" s="14">
        <f t="shared" si="17"/>
        <v>0.21515499999999996</v>
      </c>
      <c r="AX106">
        <v>18</v>
      </c>
      <c r="AY106" t="s">
        <v>3</v>
      </c>
      <c r="AZ106">
        <v>1.3999999999999999E-4</v>
      </c>
      <c r="BA106">
        <v>5.3400000000000001E-3</v>
      </c>
      <c r="BB106">
        <v>1.312E-2</v>
      </c>
      <c r="BC106">
        <v>1.5525000000000001E-2</v>
      </c>
      <c r="BD106">
        <v>1.7995000000000001E-2</v>
      </c>
      <c r="BE106">
        <v>1.7440000000000001E-2</v>
      </c>
      <c r="BF106">
        <v>2.7064999999999999E-2</v>
      </c>
      <c r="BG106">
        <v>4.0065000000000003E-2</v>
      </c>
      <c r="BH106">
        <v>4.3075000000000002E-2</v>
      </c>
      <c r="BI106">
        <v>2.623E-2</v>
      </c>
      <c r="BJ106">
        <v>1.6060000000000001E-2</v>
      </c>
      <c r="BK106">
        <v>2.4849999999999998E-3</v>
      </c>
      <c r="BL106" s="3">
        <f t="shared" si="18"/>
        <v>0.22453999999999996</v>
      </c>
    </row>
    <row r="107" spans="1:64" x14ac:dyDescent="0.25">
      <c r="A107">
        <v>3</v>
      </c>
      <c r="B107">
        <v>18</v>
      </c>
      <c r="C107" t="s">
        <v>4</v>
      </c>
      <c r="D107" s="3">
        <v>4.0724999999999997E-3</v>
      </c>
      <c r="E107" s="3">
        <v>7.9074999999999996E-3</v>
      </c>
      <c r="F107" s="3">
        <v>1.6830000000000001E-2</v>
      </c>
      <c r="G107" s="3">
        <v>1.7842500000000001E-2</v>
      </c>
      <c r="H107" s="3">
        <v>1.873E-2</v>
      </c>
      <c r="I107" s="3">
        <v>1.75125E-2</v>
      </c>
      <c r="J107" s="3">
        <v>2.7672499999999999E-2</v>
      </c>
      <c r="K107" s="3">
        <v>3.9985E-2</v>
      </c>
      <c r="L107" s="3">
        <v>4.2974999999999999E-2</v>
      </c>
      <c r="M107" s="3">
        <v>2.6589999999999999E-2</v>
      </c>
      <c r="N107" s="3">
        <v>1.5514999999999999E-2</v>
      </c>
      <c r="O107" s="3">
        <v>8.6650000000000008E-3</v>
      </c>
      <c r="P107" s="14">
        <f t="shared" si="16"/>
        <v>0.24429750000000003</v>
      </c>
      <c r="R107">
        <v>18</v>
      </c>
      <c r="S107" t="s">
        <v>4</v>
      </c>
      <c r="T107">
        <v>1E-4</v>
      </c>
      <c r="U107">
        <v>6.705E-3</v>
      </c>
      <c r="V107">
        <v>1.525E-2</v>
      </c>
      <c r="W107">
        <v>2.3980000000000001E-2</v>
      </c>
      <c r="X107">
        <v>2.9104999999999999E-2</v>
      </c>
      <c r="Y107">
        <v>2.9985000000000001E-2</v>
      </c>
      <c r="Z107">
        <v>4.4225E-2</v>
      </c>
      <c r="AA107">
        <v>6.7455000000000001E-2</v>
      </c>
      <c r="AB107">
        <v>7.2760000000000005E-2</v>
      </c>
      <c r="AC107">
        <v>4.1610000000000001E-2</v>
      </c>
      <c r="AD107">
        <v>2.0754999999999999E-2</v>
      </c>
      <c r="AE107">
        <v>6.7549999999999997E-3</v>
      </c>
      <c r="AF107" s="14">
        <f t="shared" si="15"/>
        <v>0.35868499999999998</v>
      </c>
      <c r="AH107">
        <v>18</v>
      </c>
      <c r="AI107" t="s">
        <v>4</v>
      </c>
      <c r="AJ107">
        <v>9.1649999999999995E-3</v>
      </c>
      <c r="AK107">
        <v>8.5400000000000007E-3</v>
      </c>
      <c r="AL107">
        <v>1.8114999999999999E-2</v>
      </c>
      <c r="AM107">
        <v>2.7224999999999999E-2</v>
      </c>
      <c r="AN107">
        <v>3.0155000000000001E-2</v>
      </c>
      <c r="AO107">
        <v>2.7980000000000001E-2</v>
      </c>
      <c r="AP107">
        <v>4.5464999999999998E-2</v>
      </c>
      <c r="AQ107">
        <v>6.5420000000000006E-2</v>
      </c>
      <c r="AR107">
        <v>7.1645E-2</v>
      </c>
      <c r="AS107">
        <v>4.623E-2</v>
      </c>
      <c r="AT107">
        <v>2.5440000000000001E-2</v>
      </c>
      <c r="AU107">
        <v>1.1724999999999999E-2</v>
      </c>
      <c r="AV107" s="14">
        <f t="shared" si="17"/>
        <v>0.38710499999999998</v>
      </c>
      <c r="AX107">
        <v>18</v>
      </c>
      <c r="AY107" t="s">
        <v>4</v>
      </c>
      <c r="AZ107">
        <v>3.7500000000000001E-4</v>
      </c>
      <c r="BA107">
        <v>1.0950000000000001E-3</v>
      </c>
      <c r="BB107">
        <v>1.392E-2</v>
      </c>
      <c r="BC107">
        <v>2.0985E-2</v>
      </c>
      <c r="BD107">
        <v>2.8154999999999999E-2</v>
      </c>
      <c r="BE107">
        <v>3.0304999999999999E-2</v>
      </c>
      <c r="BF107">
        <v>4.5534999999999999E-2</v>
      </c>
      <c r="BG107">
        <v>6.6214999999999996E-2</v>
      </c>
      <c r="BH107">
        <v>7.3514999999999997E-2</v>
      </c>
      <c r="BI107">
        <v>4.5280000000000001E-2</v>
      </c>
      <c r="BJ107">
        <v>2.5305000000000001E-2</v>
      </c>
      <c r="BK107">
        <v>4.9500000000000004E-3</v>
      </c>
      <c r="BL107" s="3">
        <f t="shared" si="18"/>
        <v>0.35563500000000003</v>
      </c>
    </row>
    <row r="108" spans="1:64" x14ac:dyDescent="0.25">
      <c r="A108">
        <v>4</v>
      </c>
      <c r="B108">
        <v>18</v>
      </c>
      <c r="C108" t="s">
        <v>5</v>
      </c>
      <c r="D108" s="3">
        <v>4.2599999999999999E-3</v>
      </c>
      <c r="E108" s="3">
        <v>5.3074999999999997E-3</v>
      </c>
      <c r="F108" s="3">
        <v>2.6960000000000001E-2</v>
      </c>
      <c r="G108" s="3">
        <v>3.9882500000000001E-2</v>
      </c>
      <c r="H108" s="3">
        <v>5.475E-2</v>
      </c>
      <c r="I108" s="3">
        <v>4.9377499999999998E-2</v>
      </c>
      <c r="J108" s="3">
        <v>7.6319999999999999E-2</v>
      </c>
      <c r="K108" s="3">
        <v>0.109845</v>
      </c>
      <c r="L108" s="3">
        <v>0.12196750000000001</v>
      </c>
      <c r="M108" s="3">
        <v>8.6379999999999998E-2</v>
      </c>
      <c r="N108" s="3">
        <v>5.4942499999999998E-2</v>
      </c>
      <c r="O108" s="3">
        <v>1.1509999999999999E-2</v>
      </c>
      <c r="P108" s="14">
        <f t="shared" si="16"/>
        <v>0.64150249999999998</v>
      </c>
      <c r="R108">
        <v>18</v>
      </c>
      <c r="S108" t="s">
        <v>5</v>
      </c>
      <c r="T108">
        <v>5.5500000000000005E-4</v>
      </c>
      <c r="U108">
        <v>1.409E-2</v>
      </c>
      <c r="V108">
        <v>4.9020000000000001E-2</v>
      </c>
      <c r="W108">
        <v>7.8634999999999997E-2</v>
      </c>
      <c r="X108">
        <v>8.4534999999999999E-2</v>
      </c>
      <c r="Y108">
        <v>9.3615000000000004E-2</v>
      </c>
      <c r="Z108">
        <v>0.12695000000000001</v>
      </c>
      <c r="AA108">
        <v>0.19791500000000001</v>
      </c>
      <c r="AB108">
        <v>0.20541999999999999</v>
      </c>
      <c r="AC108">
        <v>0.12937499999999999</v>
      </c>
      <c r="AD108">
        <v>6.6915000000000002E-2</v>
      </c>
      <c r="AE108">
        <v>8.6199999999999992E-3</v>
      </c>
      <c r="AF108" s="14">
        <f t="shared" si="15"/>
        <v>1.0556450000000002</v>
      </c>
      <c r="AH108">
        <v>18</v>
      </c>
      <c r="AI108" t="s">
        <v>5</v>
      </c>
      <c r="AJ108">
        <v>3.6304999999999997E-2</v>
      </c>
      <c r="AK108">
        <v>4.4854999999999999E-2</v>
      </c>
      <c r="AL108">
        <v>5.1189999999999999E-2</v>
      </c>
      <c r="AM108">
        <v>7.0345000000000005E-2</v>
      </c>
      <c r="AN108">
        <v>7.8850000000000003E-2</v>
      </c>
      <c r="AO108">
        <v>8.3409999999999998E-2</v>
      </c>
      <c r="AP108">
        <v>0.13613</v>
      </c>
      <c r="AQ108">
        <v>0.18367</v>
      </c>
      <c r="AR108">
        <v>0.20877999999999999</v>
      </c>
      <c r="AS108">
        <v>0.134405</v>
      </c>
      <c r="AT108">
        <v>9.425E-2</v>
      </c>
      <c r="AU108">
        <v>3.2454999999999998E-2</v>
      </c>
      <c r="AV108" s="14">
        <f t="shared" si="17"/>
        <v>1.1546449999999999</v>
      </c>
      <c r="AX108">
        <v>18</v>
      </c>
      <c r="AY108" t="s">
        <v>5</v>
      </c>
      <c r="AZ108">
        <v>1.4619999999999999E-2</v>
      </c>
      <c r="BA108">
        <v>2.5905000000000001E-2</v>
      </c>
      <c r="BB108">
        <v>6.7930000000000004E-2</v>
      </c>
      <c r="BC108">
        <v>7.9810000000000006E-2</v>
      </c>
      <c r="BD108">
        <v>9.4354999999999994E-2</v>
      </c>
      <c r="BE108">
        <v>9.1295000000000001E-2</v>
      </c>
      <c r="BF108">
        <v>0.13696</v>
      </c>
      <c r="BG108">
        <v>0.196935</v>
      </c>
      <c r="BH108">
        <v>0.20845</v>
      </c>
      <c r="BI108">
        <v>0.14000000000000001</v>
      </c>
      <c r="BJ108">
        <v>6.9099999999999995E-2</v>
      </c>
      <c r="BK108">
        <v>1.7350000000000001E-2</v>
      </c>
      <c r="BL108" s="3">
        <f t="shared" si="18"/>
        <v>1.1427099999999999</v>
      </c>
    </row>
    <row r="109" spans="1:64" x14ac:dyDescent="0.25">
      <c r="A109">
        <v>5</v>
      </c>
      <c r="B109">
        <v>18</v>
      </c>
      <c r="C109" t="s">
        <v>6</v>
      </c>
      <c r="D109" s="3">
        <v>7.7025000000000001E-3</v>
      </c>
      <c r="E109" s="3">
        <v>3.6017500000000001E-2</v>
      </c>
      <c r="F109" s="3">
        <v>5.30225E-2</v>
      </c>
      <c r="G109" s="3">
        <v>7.3410000000000003E-2</v>
      </c>
      <c r="H109" s="3">
        <v>9.9000000000000005E-2</v>
      </c>
      <c r="I109" s="3">
        <v>0.1044375</v>
      </c>
      <c r="J109" s="3">
        <v>0.16024250000000001</v>
      </c>
      <c r="K109" s="3">
        <v>0.22475000000000001</v>
      </c>
      <c r="L109" s="3">
        <v>0.2462375</v>
      </c>
      <c r="M109" s="3">
        <v>0.1851025</v>
      </c>
      <c r="N109" s="3">
        <v>0.12557499999999999</v>
      </c>
      <c r="O109" s="3">
        <v>2.5090000000000001E-2</v>
      </c>
      <c r="P109" s="14">
        <f t="shared" si="16"/>
        <v>1.3405875</v>
      </c>
      <c r="R109">
        <v>18</v>
      </c>
      <c r="S109" t="s">
        <v>6</v>
      </c>
      <c r="T109">
        <v>2.215E-2</v>
      </c>
      <c r="U109">
        <v>5.142E-2</v>
      </c>
      <c r="V109">
        <v>9.819E-2</v>
      </c>
      <c r="W109">
        <v>0.14843000000000001</v>
      </c>
      <c r="X109">
        <v>0.18304000000000001</v>
      </c>
      <c r="Y109">
        <v>0.17341000000000001</v>
      </c>
      <c r="Z109">
        <v>0.27079500000000001</v>
      </c>
      <c r="AA109">
        <v>0.39329999999999998</v>
      </c>
      <c r="AB109">
        <v>0.42123500000000003</v>
      </c>
      <c r="AC109">
        <v>0.24618000000000001</v>
      </c>
      <c r="AD109">
        <v>0.12435499999999999</v>
      </c>
      <c r="AE109">
        <v>1.6830000000000001E-2</v>
      </c>
      <c r="AF109" s="14">
        <f t="shared" si="15"/>
        <v>2.1493350000000002</v>
      </c>
      <c r="AH109">
        <v>18</v>
      </c>
      <c r="AI109" t="s">
        <v>6</v>
      </c>
      <c r="AJ109">
        <v>7.739E-2</v>
      </c>
      <c r="AK109">
        <v>6.6134999999999999E-2</v>
      </c>
      <c r="AL109">
        <v>5.287E-2</v>
      </c>
      <c r="AM109">
        <v>0.15997500000000001</v>
      </c>
      <c r="AN109">
        <v>0.16528499999999999</v>
      </c>
      <c r="AO109">
        <v>0.16522999999999999</v>
      </c>
      <c r="AP109">
        <v>0.26808999999999999</v>
      </c>
      <c r="AQ109">
        <v>0.38261499999999998</v>
      </c>
      <c r="AR109">
        <v>0.40494000000000002</v>
      </c>
      <c r="AS109">
        <v>0.27245000000000003</v>
      </c>
      <c r="AT109">
        <v>0.14591000000000001</v>
      </c>
      <c r="AU109">
        <v>5.2824999999999997E-2</v>
      </c>
      <c r="AV109" s="14">
        <f t="shared" si="17"/>
        <v>2.2137150000000001</v>
      </c>
      <c r="AX109">
        <v>18</v>
      </c>
      <c r="AY109" t="s">
        <v>6</v>
      </c>
      <c r="AZ109">
        <v>2.2750000000000001E-3</v>
      </c>
      <c r="BA109">
        <v>3.1899999999999998E-2</v>
      </c>
      <c r="BB109">
        <v>0.106005</v>
      </c>
      <c r="BC109">
        <v>0.14366999999999999</v>
      </c>
      <c r="BD109">
        <v>0.175815</v>
      </c>
      <c r="BE109">
        <v>0.17657999999999999</v>
      </c>
      <c r="BF109">
        <v>0.27432499999999999</v>
      </c>
      <c r="BG109">
        <v>0.38238</v>
      </c>
      <c r="BH109">
        <v>0.417105</v>
      </c>
      <c r="BI109">
        <v>0.291545</v>
      </c>
      <c r="BJ109">
        <v>0.16772000000000001</v>
      </c>
      <c r="BK109">
        <v>1.1615E-2</v>
      </c>
      <c r="BL109" s="3">
        <f t="shared" si="18"/>
        <v>2.1809349999999998</v>
      </c>
    </row>
    <row r="110" spans="1:64" x14ac:dyDescent="0.25">
      <c r="A110">
        <v>1</v>
      </c>
      <c r="B110">
        <v>19</v>
      </c>
      <c r="C110" t="s">
        <v>2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14">
        <f t="shared" si="16"/>
        <v>0</v>
      </c>
      <c r="R110">
        <v>19</v>
      </c>
      <c r="S110" t="s">
        <v>2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 s="14">
        <f t="shared" si="15"/>
        <v>0</v>
      </c>
      <c r="AH110">
        <v>19</v>
      </c>
      <c r="AI110" t="s">
        <v>2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 s="14">
        <f t="shared" si="17"/>
        <v>0</v>
      </c>
      <c r="AX110">
        <v>19</v>
      </c>
      <c r="AY110" t="s">
        <v>2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 s="3">
        <f t="shared" si="18"/>
        <v>0</v>
      </c>
    </row>
    <row r="111" spans="1:64" x14ac:dyDescent="0.25">
      <c r="A111">
        <v>2</v>
      </c>
      <c r="B111">
        <v>19</v>
      </c>
      <c r="C111" t="s">
        <v>3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14">
        <f t="shared" si="16"/>
        <v>0</v>
      </c>
      <c r="R111">
        <v>19</v>
      </c>
      <c r="S111" t="s">
        <v>3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 s="14">
        <f t="shared" si="15"/>
        <v>0</v>
      </c>
      <c r="AH111">
        <v>19</v>
      </c>
      <c r="AI111" t="s">
        <v>3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 s="14">
        <f t="shared" si="17"/>
        <v>0</v>
      </c>
      <c r="AX111">
        <v>19</v>
      </c>
      <c r="AY111" t="s">
        <v>3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 s="3">
        <f t="shared" si="18"/>
        <v>0</v>
      </c>
    </row>
    <row r="112" spans="1:64" x14ac:dyDescent="0.25">
      <c r="A112">
        <v>3</v>
      </c>
      <c r="B112">
        <v>19</v>
      </c>
      <c r="C112" t="s">
        <v>4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14">
        <f t="shared" si="16"/>
        <v>0</v>
      </c>
      <c r="R112">
        <v>19</v>
      </c>
      <c r="S112" t="s">
        <v>4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 s="14">
        <f t="shared" si="15"/>
        <v>0</v>
      </c>
      <c r="AH112">
        <v>19</v>
      </c>
      <c r="AI112" t="s">
        <v>4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 s="14">
        <f t="shared" si="17"/>
        <v>0</v>
      </c>
      <c r="AX112">
        <v>19</v>
      </c>
      <c r="AY112" t="s">
        <v>4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 s="3">
        <f t="shared" si="18"/>
        <v>0</v>
      </c>
    </row>
    <row r="113" spans="1:64" x14ac:dyDescent="0.25">
      <c r="A113">
        <v>4</v>
      </c>
      <c r="B113">
        <v>19</v>
      </c>
      <c r="C113" t="s">
        <v>5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14">
        <f t="shared" si="16"/>
        <v>0</v>
      </c>
      <c r="R113">
        <v>19</v>
      </c>
      <c r="S113" t="s">
        <v>5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 s="14">
        <f t="shared" si="15"/>
        <v>0</v>
      </c>
      <c r="AH113">
        <v>19</v>
      </c>
      <c r="AI113" t="s">
        <v>5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 s="14">
        <f t="shared" si="17"/>
        <v>0</v>
      </c>
      <c r="AX113">
        <v>19</v>
      </c>
      <c r="AY113" t="s">
        <v>5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 s="3">
        <f t="shared" si="18"/>
        <v>0</v>
      </c>
    </row>
    <row r="114" spans="1:64" x14ac:dyDescent="0.25">
      <c r="A114">
        <v>5</v>
      </c>
      <c r="B114">
        <v>19</v>
      </c>
      <c r="C114" t="s">
        <v>6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14">
        <f t="shared" si="16"/>
        <v>0</v>
      </c>
      <c r="R114">
        <v>19</v>
      </c>
      <c r="S114" t="s">
        <v>6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 s="14">
        <f t="shared" si="15"/>
        <v>0</v>
      </c>
      <c r="AH114">
        <v>19</v>
      </c>
      <c r="AI114" t="s">
        <v>6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 s="14">
        <f t="shared" si="17"/>
        <v>0</v>
      </c>
      <c r="AX114">
        <v>19</v>
      </c>
      <c r="AY114" t="s">
        <v>6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 s="3">
        <f t="shared" si="18"/>
        <v>0</v>
      </c>
    </row>
    <row r="115" spans="1:64" x14ac:dyDescent="0.25">
      <c r="A115">
        <v>1</v>
      </c>
      <c r="B115">
        <v>20</v>
      </c>
      <c r="C115" t="s">
        <v>2</v>
      </c>
      <c r="D115" s="3">
        <v>1.8255E-2</v>
      </c>
      <c r="E115" s="3">
        <v>7.2424999999999998E-3</v>
      </c>
      <c r="F115" s="3">
        <v>5.7549999999999997E-3</v>
      </c>
      <c r="G115" s="3">
        <v>1.56025E-2</v>
      </c>
      <c r="H115" s="3">
        <v>3.31925E-2</v>
      </c>
      <c r="I115" s="3">
        <v>3.2405000000000003E-2</v>
      </c>
      <c r="J115" s="3">
        <v>3.4819999999999997E-2</v>
      </c>
      <c r="K115" s="3">
        <v>5.1822500000000001E-2</v>
      </c>
      <c r="L115" s="3">
        <v>7.6587500000000003E-2</v>
      </c>
      <c r="M115" s="3">
        <v>7.2984999999999994E-2</v>
      </c>
      <c r="N115" s="3">
        <v>6.9824999999999998E-2</v>
      </c>
      <c r="O115" s="3">
        <v>3.6705000000000002E-2</v>
      </c>
      <c r="P115" s="14">
        <f t="shared" si="16"/>
        <v>0.45519750000000003</v>
      </c>
      <c r="R115">
        <v>20</v>
      </c>
      <c r="S115" t="s">
        <v>2</v>
      </c>
      <c r="T115">
        <v>1.393E-2</v>
      </c>
      <c r="U115">
        <v>1.7094999999999999E-2</v>
      </c>
      <c r="V115">
        <v>1.7469999999999999E-2</v>
      </c>
      <c r="W115">
        <v>3.5200000000000002E-2</v>
      </c>
      <c r="X115">
        <v>6.6239999999999993E-2</v>
      </c>
      <c r="Y115">
        <v>6.4500000000000002E-2</v>
      </c>
      <c r="Z115">
        <v>8.1430000000000002E-2</v>
      </c>
      <c r="AA115">
        <v>9.7369999999999998E-2</v>
      </c>
      <c r="AB115">
        <v>0.118475</v>
      </c>
      <c r="AC115">
        <v>0.12151000000000001</v>
      </c>
      <c r="AD115">
        <v>8.2199999999999995E-2</v>
      </c>
      <c r="AE115">
        <v>1.6070000000000001E-2</v>
      </c>
      <c r="AF115" s="14">
        <f t="shared" si="15"/>
        <v>0.73148999999999997</v>
      </c>
      <c r="AH115">
        <v>20</v>
      </c>
      <c r="AI115" t="s">
        <v>2</v>
      </c>
      <c r="AJ115">
        <v>1.383E-2</v>
      </c>
      <c r="AK115">
        <v>1.1335E-2</v>
      </c>
      <c r="AL115">
        <v>1.0945E-2</v>
      </c>
      <c r="AM115">
        <v>2.4074999999999999E-2</v>
      </c>
      <c r="AN115">
        <v>5.1455000000000001E-2</v>
      </c>
      <c r="AO115">
        <v>5.2019999999999997E-2</v>
      </c>
      <c r="AP115">
        <v>7.4289999999999995E-2</v>
      </c>
      <c r="AQ115">
        <v>9.3435000000000004E-2</v>
      </c>
      <c r="AR115">
        <v>0.12504000000000001</v>
      </c>
      <c r="AS115">
        <v>0.13558500000000001</v>
      </c>
      <c r="AT115">
        <v>8.8090000000000002E-2</v>
      </c>
      <c r="AU115">
        <v>4.2294999999999999E-2</v>
      </c>
      <c r="AV115" s="14">
        <f t="shared" si="17"/>
        <v>0.7223949999999999</v>
      </c>
      <c r="AX115">
        <v>20</v>
      </c>
      <c r="AY115" t="s">
        <v>2</v>
      </c>
      <c r="AZ115">
        <v>1.4109999999999999E-2</v>
      </c>
      <c r="BA115">
        <v>1.1745E-2</v>
      </c>
      <c r="BB115">
        <v>1.0319999999999999E-2</v>
      </c>
      <c r="BC115">
        <v>2.3215E-2</v>
      </c>
      <c r="BD115">
        <v>5.3830000000000003E-2</v>
      </c>
      <c r="BE115">
        <v>5.1534999999999997E-2</v>
      </c>
      <c r="BF115">
        <v>6.6835000000000006E-2</v>
      </c>
      <c r="BG115">
        <v>9.6274999999999999E-2</v>
      </c>
      <c r="BH115">
        <v>0.11212</v>
      </c>
      <c r="BI115">
        <v>0.12792500000000001</v>
      </c>
      <c r="BJ115">
        <v>8.7040000000000006E-2</v>
      </c>
      <c r="BK115">
        <v>4.539E-2</v>
      </c>
      <c r="BL115" s="3">
        <f t="shared" si="18"/>
        <v>0.70033999999999996</v>
      </c>
    </row>
    <row r="116" spans="1:64" x14ac:dyDescent="0.25">
      <c r="A116">
        <v>2</v>
      </c>
      <c r="B116">
        <v>20</v>
      </c>
      <c r="C116" t="s">
        <v>3</v>
      </c>
      <c r="D116" s="3">
        <v>1.2194999999999999E-2</v>
      </c>
      <c r="E116" s="3">
        <v>8.3125000000000004E-3</v>
      </c>
      <c r="F116" s="3">
        <v>6.8125E-3</v>
      </c>
      <c r="G116" s="3">
        <v>1.5709999999999998E-2</v>
      </c>
      <c r="H116" s="3">
        <v>3.4049999999999997E-2</v>
      </c>
      <c r="I116" s="3">
        <v>3.1797499999999999E-2</v>
      </c>
      <c r="J116" s="3">
        <v>3.8745000000000002E-2</v>
      </c>
      <c r="K116" s="3">
        <v>5.8192500000000001E-2</v>
      </c>
      <c r="L116" s="3">
        <v>8.1382499999999997E-2</v>
      </c>
      <c r="M116" s="3">
        <v>8.9279999999999998E-2</v>
      </c>
      <c r="N116" s="3">
        <v>8.8722499999999996E-2</v>
      </c>
      <c r="O116" s="3">
        <v>3.7255000000000003E-2</v>
      </c>
      <c r="P116" s="14">
        <f t="shared" si="16"/>
        <v>0.50245499999999998</v>
      </c>
      <c r="R116">
        <v>20</v>
      </c>
      <c r="S116" t="s">
        <v>3</v>
      </c>
      <c r="T116">
        <v>1.0500000000000001E-2</v>
      </c>
      <c r="U116">
        <v>1.295E-2</v>
      </c>
      <c r="V116">
        <v>1.1105E-2</v>
      </c>
      <c r="W116">
        <v>2.9139999999999999E-2</v>
      </c>
      <c r="X116">
        <v>5.1470000000000002E-2</v>
      </c>
      <c r="Y116">
        <v>5.2534999999999998E-2</v>
      </c>
      <c r="Z116">
        <v>7.2069999999999995E-2</v>
      </c>
      <c r="AA116">
        <v>9.7074999999999995E-2</v>
      </c>
      <c r="AB116">
        <v>0.12504999999999999</v>
      </c>
      <c r="AC116">
        <v>0.147455</v>
      </c>
      <c r="AD116">
        <v>9.511E-2</v>
      </c>
      <c r="AE116">
        <v>3.4790000000000001E-2</v>
      </c>
      <c r="AF116" s="14">
        <f t="shared" si="15"/>
        <v>0.73925000000000007</v>
      </c>
      <c r="AH116">
        <v>20</v>
      </c>
      <c r="AI116" t="s">
        <v>3</v>
      </c>
      <c r="AJ116">
        <v>1.9519999999999999E-2</v>
      </c>
      <c r="AK116">
        <v>1.0330000000000001E-2</v>
      </c>
      <c r="AL116">
        <v>9.4000000000000004E-3</v>
      </c>
      <c r="AM116">
        <v>2.3560000000000001E-2</v>
      </c>
      <c r="AN116">
        <v>4.8890000000000003E-2</v>
      </c>
      <c r="AO116">
        <v>4.8015000000000002E-2</v>
      </c>
      <c r="AP116">
        <v>6.9400000000000003E-2</v>
      </c>
      <c r="AQ116">
        <v>9.1664999999999996E-2</v>
      </c>
      <c r="AR116">
        <v>0.131105</v>
      </c>
      <c r="AS116">
        <v>0.13750499999999999</v>
      </c>
      <c r="AT116">
        <v>0.111485</v>
      </c>
      <c r="AU116">
        <v>5.2194999999999998E-2</v>
      </c>
      <c r="AV116" s="14">
        <f t="shared" si="17"/>
        <v>0.75306999999999991</v>
      </c>
      <c r="AX116">
        <v>20</v>
      </c>
      <c r="AY116" t="s">
        <v>3</v>
      </c>
      <c r="AZ116">
        <v>1.0880000000000001E-2</v>
      </c>
      <c r="BA116">
        <v>1.4215E-2</v>
      </c>
      <c r="BB116">
        <v>1.4255E-2</v>
      </c>
      <c r="BC116">
        <v>3.1675000000000002E-2</v>
      </c>
      <c r="BD116">
        <v>4.6795000000000003E-2</v>
      </c>
      <c r="BE116">
        <v>5.2935000000000003E-2</v>
      </c>
      <c r="BF116">
        <v>6.6205E-2</v>
      </c>
      <c r="BG116">
        <v>8.8154999999999997E-2</v>
      </c>
      <c r="BH116">
        <v>0.12720000000000001</v>
      </c>
      <c r="BI116">
        <v>0.14111499999999999</v>
      </c>
      <c r="BJ116">
        <v>0.108055</v>
      </c>
      <c r="BK116">
        <v>4.2264999999999997E-2</v>
      </c>
      <c r="BL116" s="3">
        <f t="shared" si="18"/>
        <v>0.74375000000000002</v>
      </c>
    </row>
    <row r="117" spans="1:64" x14ac:dyDescent="0.25">
      <c r="A117">
        <v>3</v>
      </c>
      <c r="B117">
        <v>20</v>
      </c>
      <c r="C117" t="s">
        <v>4</v>
      </c>
      <c r="D117" s="3">
        <v>1.53425E-2</v>
      </c>
      <c r="E117" s="3">
        <v>1.68875E-2</v>
      </c>
      <c r="F117" s="3">
        <v>1.5640000000000001E-2</v>
      </c>
      <c r="G117" s="3">
        <v>2.4472500000000001E-2</v>
      </c>
      <c r="H117" s="3">
        <v>4.7454999999999997E-2</v>
      </c>
      <c r="I117" s="3">
        <v>5.7024999999999999E-2</v>
      </c>
      <c r="J117" s="3">
        <v>7.0629999999999998E-2</v>
      </c>
      <c r="K117" s="3">
        <v>9.7530000000000006E-2</v>
      </c>
      <c r="L117" s="3">
        <v>0.1276775</v>
      </c>
      <c r="M117" s="3">
        <v>0.13961000000000001</v>
      </c>
      <c r="N117" s="3">
        <v>0.124135</v>
      </c>
      <c r="O117" s="3">
        <v>4.3150000000000001E-2</v>
      </c>
      <c r="P117" s="14">
        <f t="shared" si="16"/>
        <v>0.779555</v>
      </c>
      <c r="R117">
        <v>20</v>
      </c>
      <c r="S117" t="s">
        <v>4</v>
      </c>
      <c r="T117">
        <v>2.5895000000000001E-2</v>
      </c>
      <c r="U117">
        <v>2.5545000000000002E-2</v>
      </c>
      <c r="V117">
        <v>2.2780000000000002E-2</v>
      </c>
      <c r="W117">
        <v>3.5360000000000003E-2</v>
      </c>
      <c r="X117">
        <v>7.3669999999999999E-2</v>
      </c>
      <c r="Y117">
        <v>0.104195</v>
      </c>
      <c r="Z117">
        <v>0.11784500000000001</v>
      </c>
      <c r="AA117">
        <v>0.15983</v>
      </c>
      <c r="AB117">
        <v>0.20192499999999999</v>
      </c>
      <c r="AC117">
        <v>0.2165</v>
      </c>
      <c r="AD117">
        <v>0.14169000000000001</v>
      </c>
      <c r="AE117">
        <v>6.3045000000000004E-2</v>
      </c>
      <c r="AF117" s="14">
        <f t="shared" si="15"/>
        <v>1.1882800000000002</v>
      </c>
      <c r="AH117">
        <v>20</v>
      </c>
      <c r="AI117" t="s">
        <v>4</v>
      </c>
      <c r="AJ117">
        <v>3.1519999999999999E-2</v>
      </c>
      <c r="AK117">
        <v>2.4254999999999999E-2</v>
      </c>
      <c r="AL117">
        <v>1.7160000000000002E-2</v>
      </c>
      <c r="AM117">
        <v>2.4525000000000002E-2</v>
      </c>
      <c r="AN117">
        <v>5.4870000000000002E-2</v>
      </c>
      <c r="AO117">
        <v>8.1324999999999995E-2</v>
      </c>
      <c r="AP117">
        <v>8.7059999999999998E-2</v>
      </c>
      <c r="AQ117">
        <v>0.12558</v>
      </c>
      <c r="AR117">
        <v>0.19592000000000001</v>
      </c>
      <c r="AS117">
        <v>0.203705</v>
      </c>
      <c r="AT117">
        <v>0.17601</v>
      </c>
      <c r="AU117">
        <v>7.6314999999999994E-2</v>
      </c>
      <c r="AV117" s="14">
        <f t="shared" si="17"/>
        <v>1.0982449999999999</v>
      </c>
      <c r="AX117">
        <v>20</v>
      </c>
      <c r="AY117" t="s">
        <v>4</v>
      </c>
      <c r="AZ117">
        <v>2.9194999999999999E-2</v>
      </c>
      <c r="BA117">
        <v>1.9805E-2</v>
      </c>
      <c r="BB117">
        <v>8.7799999999999996E-3</v>
      </c>
      <c r="BC117">
        <v>2.4084999999999999E-2</v>
      </c>
      <c r="BD117">
        <v>5.851E-2</v>
      </c>
      <c r="BE117">
        <v>7.5719999999999996E-2</v>
      </c>
      <c r="BF117">
        <v>8.9810000000000001E-2</v>
      </c>
      <c r="BG117">
        <v>0.14444000000000001</v>
      </c>
      <c r="BH117">
        <v>0.20297000000000001</v>
      </c>
      <c r="BI117">
        <v>0.20755999999999999</v>
      </c>
      <c r="BJ117">
        <v>0.18068000000000001</v>
      </c>
      <c r="BK117">
        <v>7.2749999999999995E-2</v>
      </c>
      <c r="BL117" s="3">
        <f t="shared" si="18"/>
        <v>1.1143050000000001</v>
      </c>
    </row>
    <row r="118" spans="1:64" x14ac:dyDescent="0.25">
      <c r="A118">
        <v>4</v>
      </c>
      <c r="B118">
        <v>20</v>
      </c>
      <c r="C118" t="s">
        <v>5</v>
      </c>
      <c r="D118" s="3">
        <v>3.66475E-2</v>
      </c>
      <c r="E118" s="3">
        <v>2.5322500000000001E-2</v>
      </c>
      <c r="F118" s="3">
        <v>1.1247500000000001E-2</v>
      </c>
      <c r="G118" s="3">
        <v>1.5945000000000001E-2</v>
      </c>
      <c r="H118" s="3">
        <v>6.0135000000000001E-2</v>
      </c>
      <c r="I118" s="3">
        <v>8.7639999999999996E-2</v>
      </c>
      <c r="J118" s="3">
        <v>0.12174</v>
      </c>
      <c r="K118" s="3">
        <v>0.152005</v>
      </c>
      <c r="L118" s="3">
        <v>0.20694499999999999</v>
      </c>
      <c r="M118" s="3">
        <v>0.22542000000000001</v>
      </c>
      <c r="N118" s="3">
        <v>0.20945</v>
      </c>
      <c r="O118" s="3">
        <v>5.595E-2</v>
      </c>
      <c r="P118" s="14">
        <f t="shared" si="16"/>
        <v>1.2084474999999997</v>
      </c>
      <c r="R118">
        <v>20</v>
      </c>
      <c r="S118" t="s">
        <v>5</v>
      </c>
      <c r="T118">
        <v>4.7219999999999998E-2</v>
      </c>
      <c r="U118">
        <v>5.4115000000000003E-2</v>
      </c>
      <c r="V118">
        <v>3.2024999999999998E-2</v>
      </c>
      <c r="W118">
        <v>4.6504999999999998E-2</v>
      </c>
      <c r="X118">
        <v>9.2145000000000005E-2</v>
      </c>
      <c r="Y118">
        <v>0.149145</v>
      </c>
      <c r="Z118">
        <v>0.19312499999999999</v>
      </c>
      <c r="AA118">
        <v>0.25565500000000002</v>
      </c>
      <c r="AB118">
        <v>0.33482499999999998</v>
      </c>
      <c r="AC118">
        <v>0.35050999999999999</v>
      </c>
      <c r="AD118">
        <v>0.30495</v>
      </c>
      <c r="AE118">
        <v>0.120715</v>
      </c>
      <c r="AF118" s="14">
        <f t="shared" si="15"/>
        <v>1.9809349999999997</v>
      </c>
      <c r="AH118">
        <v>20</v>
      </c>
      <c r="AI118" t="s">
        <v>5</v>
      </c>
      <c r="AJ118">
        <v>5.8624999999999997E-2</v>
      </c>
      <c r="AK118">
        <v>4.5295000000000002E-2</v>
      </c>
      <c r="AL118">
        <v>2.6870000000000002E-2</v>
      </c>
      <c r="AM118">
        <v>2.6374999999999999E-2</v>
      </c>
      <c r="AN118">
        <v>4.8614999999999998E-2</v>
      </c>
      <c r="AO118">
        <v>8.5875000000000007E-2</v>
      </c>
      <c r="AP118">
        <v>0.13844000000000001</v>
      </c>
      <c r="AQ118">
        <v>0.19694999999999999</v>
      </c>
      <c r="AR118">
        <v>0.32253500000000002</v>
      </c>
      <c r="AS118">
        <v>0.34928500000000001</v>
      </c>
      <c r="AT118">
        <v>0.31061499999999997</v>
      </c>
      <c r="AU118">
        <v>8.5555000000000006E-2</v>
      </c>
      <c r="AV118" s="14">
        <f t="shared" si="17"/>
        <v>1.6950350000000001</v>
      </c>
      <c r="AX118">
        <v>20</v>
      </c>
      <c r="AY118" t="s">
        <v>5</v>
      </c>
      <c r="AZ118">
        <v>4.7570000000000001E-2</v>
      </c>
      <c r="BA118">
        <v>3.1454999999999997E-2</v>
      </c>
      <c r="BB118">
        <v>2.2665000000000001E-2</v>
      </c>
      <c r="BC118">
        <v>3.5545E-2</v>
      </c>
      <c r="BD118">
        <v>7.4094999999999994E-2</v>
      </c>
      <c r="BE118">
        <v>0.13536500000000001</v>
      </c>
      <c r="BF118">
        <v>0.16147</v>
      </c>
      <c r="BG118">
        <v>0.24624499999999999</v>
      </c>
      <c r="BH118">
        <v>0.31479499999999999</v>
      </c>
      <c r="BI118">
        <v>0.36099999999999999</v>
      </c>
      <c r="BJ118">
        <v>0.28059499999999998</v>
      </c>
      <c r="BK118">
        <v>8.2220000000000001E-2</v>
      </c>
      <c r="BL118" s="3">
        <f t="shared" si="18"/>
        <v>1.7930199999999998</v>
      </c>
    </row>
    <row r="119" spans="1:64" x14ac:dyDescent="0.25">
      <c r="A119">
        <v>5</v>
      </c>
      <c r="B119">
        <v>20</v>
      </c>
      <c r="C119" t="s">
        <v>6</v>
      </c>
      <c r="D119" s="3">
        <v>3.7967500000000001E-2</v>
      </c>
      <c r="E119" s="3">
        <v>3.8817499999999998E-2</v>
      </c>
      <c r="F119" s="3">
        <v>2.0455000000000001E-2</v>
      </c>
      <c r="G119" s="3">
        <v>2.8164999999999999E-2</v>
      </c>
      <c r="H119" s="3">
        <v>8.7834999999999996E-2</v>
      </c>
      <c r="I119" s="3">
        <v>0.12545249999999999</v>
      </c>
      <c r="J119" s="3">
        <v>0.14006250000000001</v>
      </c>
      <c r="K119" s="3">
        <v>0.20681250000000001</v>
      </c>
      <c r="L119" s="3">
        <v>0.27765250000000002</v>
      </c>
      <c r="M119" s="3">
        <v>0.32330750000000003</v>
      </c>
      <c r="N119" s="3">
        <v>0.31238250000000001</v>
      </c>
      <c r="O119" s="3">
        <v>0.1219425</v>
      </c>
      <c r="P119" s="14">
        <f t="shared" si="16"/>
        <v>1.7208525000000001</v>
      </c>
      <c r="R119">
        <v>20</v>
      </c>
      <c r="S119" t="s">
        <v>6</v>
      </c>
      <c r="T119">
        <v>6.8254999999999996E-2</v>
      </c>
      <c r="U119">
        <v>7.1499999999999994E-2</v>
      </c>
      <c r="V119">
        <v>4.8684999999999999E-2</v>
      </c>
      <c r="W119">
        <v>7.6380000000000003E-2</v>
      </c>
      <c r="X119">
        <v>0.143375</v>
      </c>
      <c r="Y119">
        <v>0.21052000000000001</v>
      </c>
      <c r="Z119">
        <v>0.30217500000000003</v>
      </c>
      <c r="AA119">
        <v>0.36479499999999998</v>
      </c>
      <c r="AB119">
        <v>0.43778499999999998</v>
      </c>
      <c r="AC119">
        <v>0.51024999999999998</v>
      </c>
      <c r="AD119">
        <v>0.35867500000000002</v>
      </c>
      <c r="AE119">
        <v>0.12839</v>
      </c>
      <c r="AF119" s="14">
        <f t="shared" si="15"/>
        <v>2.7207849999999998</v>
      </c>
      <c r="AH119">
        <v>20</v>
      </c>
      <c r="AI119" t="s">
        <v>6</v>
      </c>
      <c r="AJ119">
        <v>6.8879999999999997E-2</v>
      </c>
      <c r="AK119">
        <v>6.0240000000000002E-2</v>
      </c>
      <c r="AL119">
        <v>2.4819999999999998E-2</v>
      </c>
      <c r="AM119">
        <v>5.8189999999999999E-2</v>
      </c>
      <c r="AN119">
        <v>8.9285000000000003E-2</v>
      </c>
      <c r="AO119">
        <v>0.175595</v>
      </c>
      <c r="AP119">
        <v>0.22916</v>
      </c>
      <c r="AQ119">
        <v>0.30903000000000003</v>
      </c>
      <c r="AR119">
        <v>0.42520999999999998</v>
      </c>
      <c r="AS119">
        <v>0.45130999999999999</v>
      </c>
      <c r="AT119">
        <v>0.41692499999999999</v>
      </c>
      <c r="AU119">
        <v>0.12617</v>
      </c>
      <c r="AV119" s="14">
        <f t="shared" si="17"/>
        <v>2.434815</v>
      </c>
      <c r="AX119">
        <v>20</v>
      </c>
      <c r="AY119" t="s">
        <v>6</v>
      </c>
      <c r="AZ119">
        <v>9.8250000000000004E-2</v>
      </c>
      <c r="BA119">
        <v>5.6520000000000001E-2</v>
      </c>
      <c r="BB119">
        <v>2.6110000000000001E-2</v>
      </c>
      <c r="BC119">
        <v>5.2389999999999999E-2</v>
      </c>
      <c r="BD119">
        <v>0.113745</v>
      </c>
      <c r="BE119">
        <v>0.13597500000000001</v>
      </c>
      <c r="BF119">
        <v>0.24418500000000001</v>
      </c>
      <c r="BG119">
        <v>0.32471</v>
      </c>
      <c r="BH119">
        <v>0.44691500000000001</v>
      </c>
      <c r="BI119">
        <v>0.53625999999999996</v>
      </c>
      <c r="BJ119">
        <v>0.45442500000000002</v>
      </c>
      <c r="BK119">
        <v>0.14530000000000001</v>
      </c>
      <c r="BL119" s="3">
        <f t="shared" si="18"/>
        <v>2.6347849999999999</v>
      </c>
    </row>
    <row r="120" spans="1:64" x14ac:dyDescent="0.25">
      <c r="A120">
        <v>1</v>
      </c>
      <c r="B120">
        <v>21</v>
      </c>
      <c r="C120" t="s">
        <v>2</v>
      </c>
      <c r="D120" s="3">
        <v>8.8500000000000004E-4</v>
      </c>
      <c r="E120" s="3">
        <v>2.0000000000000002E-5</v>
      </c>
      <c r="F120" s="3">
        <v>1.5E-5</v>
      </c>
      <c r="G120" s="3">
        <v>6.4749999999999996E-4</v>
      </c>
      <c r="H120" s="3">
        <v>1.49E-3</v>
      </c>
      <c r="I120" s="3">
        <v>6.8749999999999996E-4</v>
      </c>
      <c r="J120" s="3">
        <v>9.1250000000000001E-4</v>
      </c>
      <c r="K120" s="3">
        <v>1.8875000000000001E-3</v>
      </c>
      <c r="L120" s="3">
        <v>2.4475E-3</v>
      </c>
      <c r="M120" s="3">
        <v>2.0600000000000002E-3</v>
      </c>
      <c r="N120" s="3">
        <v>1.9875000000000001E-3</v>
      </c>
      <c r="O120" s="3">
        <v>1.99E-3</v>
      </c>
      <c r="P120" s="14">
        <f t="shared" si="16"/>
        <v>1.503E-2</v>
      </c>
      <c r="R120">
        <v>21</v>
      </c>
      <c r="S120" t="s">
        <v>2</v>
      </c>
      <c r="T120">
        <v>4.35E-4</v>
      </c>
      <c r="U120">
        <v>4.8500000000000003E-4</v>
      </c>
      <c r="V120">
        <v>7.5500000000000003E-4</v>
      </c>
      <c r="W120">
        <v>1.9E-3</v>
      </c>
      <c r="X120">
        <v>2.2499999999999998E-3</v>
      </c>
      <c r="Y120">
        <v>1.2949999999999999E-3</v>
      </c>
      <c r="Z120">
        <v>2.2699999999999999E-3</v>
      </c>
      <c r="AA120">
        <v>2.8300000000000001E-3</v>
      </c>
      <c r="AB120">
        <v>4.1599999999999996E-3</v>
      </c>
      <c r="AC120">
        <v>3.225E-3</v>
      </c>
      <c r="AD120">
        <v>2.7899999999999999E-3</v>
      </c>
      <c r="AE120">
        <v>3.2000000000000003E-4</v>
      </c>
      <c r="AF120" s="14">
        <f t="shared" si="15"/>
        <v>2.2715000000000003E-2</v>
      </c>
      <c r="AH120">
        <v>21</v>
      </c>
      <c r="AI120" t="s">
        <v>2</v>
      </c>
      <c r="AJ120">
        <v>4.0999999999999999E-4</v>
      </c>
      <c r="AK120">
        <v>3.0000000000000001E-5</v>
      </c>
      <c r="AL120">
        <v>2.5000000000000001E-5</v>
      </c>
      <c r="AM120">
        <v>4.4000000000000002E-4</v>
      </c>
      <c r="AN120">
        <v>2.2699999999999999E-3</v>
      </c>
      <c r="AO120">
        <v>1.91E-3</v>
      </c>
      <c r="AP120">
        <v>1.4E-3</v>
      </c>
      <c r="AQ120">
        <v>3.8249999999999998E-3</v>
      </c>
      <c r="AR120">
        <v>3.9300000000000003E-3</v>
      </c>
      <c r="AS120">
        <v>4.1149999999999997E-3</v>
      </c>
      <c r="AT120">
        <v>2.3400000000000001E-3</v>
      </c>
      <c r="AU120">
        <v>2.085E-3</v>
      </c>
      <c r="AV120" s="14">
        <f t="shared" si="17"/>
        <v>2.2779999999999998E-2</v>
      </c>
      <c r="AX120">
        <v>21</v>
      </c>
      <c r="AY120" t="s">
        <v>2</v>
      </c>
      <c r="AZ120">
        <v>4.0000000000000003E-5</v>
      </c>
      <c r="BA120">
        <v>3.4999999999999997E-5</v>
      </c>
      <c r="BB120">
        <v>2.0000000000000002E-5</v>
      </c>
      <c r="BC120">
        <v>4.0000000000000003E-5</v>
      </c>
      <c r="BD120">
        <v>2.245E-3</v>
      </c>
      <c r="BE120">
        <v>1.9550000000000001E-3</v>
      </c>
      <c r="BF120">
        <v>1.9550000000000001E-3</v>
      </c>
      <c r="BG120">
        <v>3.5699999999999998E-3</v>
      </c>
      <c r="BH120">
        <v>4.0350000000000004E-3</v>
      </c>
      <c r="BI120">
        <v>3.5249999999999999E-3</v>
      </c>
      <c r="BJ120">
        <v>3.3149999999999998E-3</v>
      </c>
      <c r="BK120">
        <v>1.3749999999999999E-3</v>
      </c>
      <c r="BL120" s="3">
        <f t="shared" si="18"/>
        <v>2.2110000000000001E-2</v>
      </c>
    </row>
    <row r="121" spans="1:64" x14ac:dyDescent="0.25">
      <c r="A121">
        <v>2</v>
      </c>
      <c r="B121">
        <v>21</v>
      </c>
      <c r="C121" t="s">
        <v>3</v>
      </c>
      <c r="D121" s="3">
        <v>3.0499999999999999E-4</v>
      </c>
      <c r="E121" s="3">
        <v>2.05E-4</v>
      </c>
      <c r="F121" s="3">
        <v>1.775E-4</v>
      </c>
      <c r="G121" s="3">
        <v>5.9500000000000004E-4</v>
      </c>
      <c r="H121" s="3">
        <v>8.3500000000000002E-4</v>
      </c>
      <c r="I121" s="3">
        <v>5.9500000000000004E-4</v>
      </c>
      <c r="J121" s="3">
        <v>8.5749999999999997E-4</v>
      </c>
      <c r="K121" s="3">
        <v>1.3225000000000001E-3</v>
      </c>
      <c r="L121" s="3">
        <v>1.9250000000000001E-3</v>
      </c>
      <c r="M121" s="3">
        <v>1.745E-3</v>
      </c>
      <c r="N121" s="3">
        <v>2.0225E-3</v>
      </c>
      <c r="O121" s="3">
        <v>1.1800000000000001E-3</v>
      </c>
      <c r="P121" s="14">
        <f t="shared" si="16"/>
        <v>1.1765000000000001E-2</v>
      </c>
      <c r="R121">
        <v>21</v>
      </c>
      <c r="S121" t="s">
        <v>3</v>
      </c>
      <c r="T121">
        <v>7.4999999999999993E-5</v>
      </c>
      <c r="U121">
        <v>2.1499999999999999E-4</v>
      </c>
      <c r="V121">
        <v>1.65E-4</v>
      </c>
      <c r="W121">
        <v>5.2999999999999998E-4</v>
      </c>
      <c r="X121">
        <v>1.0399999999999999E-3</v>
      </c>
      <c r="Y121">
        <v>1.0349999999999999E-3</v>
      </c>
      <c r="Z121">
        <v>6.4999999999999997E-4</v>
      </c>
      <c r="AA121">
        <v>2.055E-3</v>
      </c>
      <c r="AB121">
        <v>2.8E-3</v>
      </c>
      <c r="AC121">
        <v>3.4199999999999999E-3</v>
      </c>
      <c r="AD121">
        <v>2.1350000000000002E-3</v>
      </c>
      <c r="AE121">
        <v>1.2600000000000001E-3</v>
      </c>
      <c r="AF121" s="14">
        <f t="shared" si="15"/>
        <v>1.538E-2</v>
      </c>
      <c r="AH121">
        <v>21</v>
      </c>
      <c r="AI121" t="s">
        <v>3</v>
      </c>
      <c r="AJ121">
        <v>3.7500000000000001E-4</v>
      </c>
      <c r="AK121">
        <v>6.4999999999999994E-5</v>
      </c>
      <c r="AL121">
        <v>1.5E-5</v>
      </c>
      <c r="AM121">
        <v>5.4000000000000001E-4</v>
      </c>
      <c r="AN121">
        <v>1.09E-3</v>
      </c>
      <c r="AO121">
        <v>1.2949999999999999E-3</v>
      </c>
      <c r="AP121">
        <v>1.2750000000000001E-3</v>
      </c>
      <c r="AQ121">
        <v>2.5699999999999998E-3</v>
      </c>
      <c r="AR121">
        <v>2.5950000000000001E-3</v>
      </c>
      <c r="AS121">
        <v>2.8349999999999998E-3</v>
      </c>
      <c r="AT121">
        <v>3.31E-3</v>
      </c>
      <c r="AU121">
        <v>1.6900000000000001E-3</v>
      </c>
      <c r="AV121" s="14">
        <f t="shared" si="17"/>
        <v>1.7655000000000001E-2</v>
      </c>
      <c r="AX121">
        <v>21</v>
      </c>
      <c r="AY121" t="s">
        <v>3</v>
      </c>
      <c r="AZ121">
        <v>2.2000000000000001E-4</v>
      </c>
      <c r="BA121">
        <v>2.4000000000000001E-4</v>
      </c>
      <c r="BB121">
        <v>4.8000000000000001E-4</v>
      </c>
      <c r="BC121">
        <v>1.09E-3</v>
      </c>
      <c r="BD121">
        <v>1.335E-3</v>
      </c>
      <c r="BE121">
        <v>8.9499999999999996E-4</v>
      </c>
      <c r="BF121">
        <v>1.6800000000000001E-3</v>
      </c>
      <c r="BG121">
        <v>2.2899999999999999E-3</v>
      </c>
      <c r="BH121">
        <v>2.3600000000000001E-3</v>
      </c>
      <c r="BI121">
        <v>3.14E-3</v>
      </c>
      <c r="BJ121">
        <v>2.4099999999999998E-3</v>
      </c>
      <c r="BK121">
        <v>1.4400000000000001E-3</v>
      </c>
      <c r="BL121" s="3">
        <f t="shared" si="18"/>
        <v>1.7579999999999998E-2</v>
      </c>
    </row>
    <row r="122" spans="1:64" x14ac:dyDescent="0.25">
      <c r="A122">
        <v>3</v>
      </c>
      <c r="B122">
        <v>21</v>
      </c>
      <c r="C122" t="s">
        <v>4</v>
      </c>
      <c r="D122" s="3">
        <v>2.875E-4</v>
      </c>
      <c r="E122" s="3">
        <v>1.2999999999999999E-4</v>
      </c>
      <c r="F122" s="3">
        <v>2.5750000000000002E-4</v>
      </c>
      <c r="G122" s="3">
        <v>8.5749999999999997E-4</v>
      </c>
      <c r="H122" s="3">
        <v>9.2000000000000003E-4</v>
      </c>
      <c r="I122" s="3">
        <v>3.1E-4</v>
      </c>
      <c r="J122" s="3">
        <v>1.08E-3</v>
      </c>
      <c r="K122" s="3">
        <v>1.3675E-3</v>
      </c>
      <c r="L122" s="3">
        <v>1.6775E-3</v>
      </c>
      <c r="M122" s="3">
        <v>1.6225E-3</v>
      </c>
      <c r="N122" s="3">
        <v>1.64E-3</v>
      </c>
      <c r="O122" s="3">
        <v>1.0175E-3</v>
      </c>
      <c r="P122" s="14">
        <f t="shared" si="16"/>
        <v>1.1167499999999999E-2</v>
      </c>
      <c r="R122">
        <v>21</v>
      </c>
      <c r="S122" t="s">
        <v>4</v>
      </c>
      <c r="T122">
        <v>8.5000000000000006E-5</v>
      </c>
      <c r="U122">
        <v>9.5000000000000005E-5</v>
      </c>
      <c r="V122">
        <v>5.1500000000000005E-4</v>
      </c>
      <c r="W122">
        <v>1.555E-3</v>
      </c>
      <c r="X122">
        <v>1.42E-3</v>
      </c>
      <c r="Y122">
        <v>1.1950000000000001E-3</v>
      </c>
      <c r="Z122">
        <v>1.1950000000000001E-3</v>
      </c>
      <c r="AA122">
        <v>2.2799999999999999E-3</v>
      </c>
      <c r="AB122">
        <v>2.8999999999999998E-3</v>
      </c>
      <c r="AC122">
        <v>3.0100000000000001E-3</v>
      </c>
      <c r="AD122">
        <v>2.2650000000000001E-3</v>
      </c>
      <c r="AE122">
        <v>9.4499999999999998E-4</v>
      </c>
      <c r="AF122" s="14">
        <f t="shared" si="15"/>
        <v>1.7460000000000003E-2</v>
      </c>
      <c r="AH122">
        <v>21</v>
      </c>
      <c r="AI122" t="s">
        <v>4</v>
      </c>
      <c r="AJ122">
        <v>2.5000000000000001E-4</v>
      </c>
      <c r="AK122">
        <v>6.0000000000000002E-5</v>
      </c>
      <c r="AL122">
        <v>3.2499999999999999E-4</v>
      </c>
      <c r="AM122">
        <v>1.95E-4</v>
      </c>
      <c r="AN122">
        <v>1.7149999999999999E-3</v>
      </c>
      <c r="AO122">
        <v>1.305E-3</v>
      </c>
      <c r="AP122">
        <v>1.4350000000000001E-3</v>
      </c>
      <c r="AQ122">
        <v>2.3249999999999998E-3</v>
      </c>
      <c r="AR122">
        <v>3.1800000000000001E-3</v>
      </c>
      <c r="AS122">
        <v>2.81E-3</v>
      </c>
      <c r="AT122">
        <v>2.4299999999999999E-3</v>
      </c>
      <c r="AU122">
        <v>2.1150000000000001E-3</v>
      </c>
      <c r="AV122" s="14">
        <f t="shared" si="17"/>
        <v>1.8144999999999998E-2</v>
      </c>
      <c r="AX122">
        <v>21</v>
      </c>
      <c r="AY122" t="s">
        <v>4</v>
      </c>
      <c r="AZ122">
        <v>1.05E-4</v>
      </c>
      <c r="BA122">
        <v>6.4999999999999994E-5</v>
      </c>
      <c r="BB122">
        <v>2.0000000000000002E-5</v>
      </c>
      <c r="BC122">
        <v>4.95E-4</v>
      </c>
      <c r="BD122">
        <v>1.735E-3</v>
      </c>
      <c r="BE122">
        <v>1.745E-3</v>
      </c>
      <c r="BF122">
        <v>1.2750000000000001E-3</v>
      </c>
      <c r="BG122">
        <v>2.5699999999999998E-3</v>
      </c>
      <c r="BH122">
        <v>3.0400000000000002E-3</v>
      </c>
      <c r="BI122">
        <v>2.9650000000000002E-3</v>
      </c>
      <c r="BJ122">
        <v>3.0400000000000002E-3</v>
      </c>
      <c r="BK122">
        <v>1.885E-3</v>
      </c>
      <c r="BL122" s="3">
        <f t="shared" si="18"/>
        <v>1.8940000000000002E-2</v>
      </c>
    </row>
    <row r="123" spans="1:64" x14ac:dyDescent="0.25">
      <c r="A123">
        <v>4</v>
      </c>
      <c r="B123">
        <v>21</v>
      </c>
      <c r="C123" t="s">
        <v>5</v>
      </c>
      <c r="D123" s="3">
        <v>3.8999999999999999E-4</v>
      </c>
      <c r="E123" s="3">
        <v>4.2500000000000003E-5</v>
      </c>
      <c r="F123" s="3">
        <v>2.675E-4</v>
      </c>
      <c r="G123" s="3">
        <v>2.5250000000000001E-4</v>
      </c>
      <c r="H123" s="3">
        <v>1.2825E-3</v>
      </c>
      <c r="I123" s="3">
        <v>6.3750000000000005E-4</v>
      </c>
      <c r="J123" s="3">
        <v>9.2000000000000003E-4</v>
      </c>
      <c r="K123" s="3">
        <v>1.6949999999999999E-3</v>
      </c>
      <c r="L123" s="3">
        <v>1.8600000000000001E-3</v>
      </c>
      <c r="M123" s="3">
        <v>2.1825E-3</v>
      </c>
      <c r="N123" s="3">
        <v>1.8550000000000001E-3</v>
      </c>
      <c r="O123" s="3">
        <v>8.1999999999999998E-4</v>
      </c>
      <c r="P123" s="14">
        <f t="shared" si="16"/>
        <v>1.2205000000000001E-2</v>
      </c>
      <c r="R123">
        <v>21</v>
      </c>
      <c r="S123" t="s">
        <v>5</v>
      </c>
      <c r="T123">
        <v>3.5500000000000001E-4</v>
      </c>
      <c r="U123">
        <v>8.0000000000000007E-5</v>
      </c>
      <c r="V123">
        <v>4.8000000000000001E-4</v>
      </c>
      <c r="W123">
        <v>1.4499999999999999E-3</v>
      </c>
      <c r="X123">
        <v>1.6999999999999999E-3</v>
      </c>
      <c r="Y123">
        <v>8.8999999999999995E-4</v>
      </c>
      <c r="Z123">
        <v>1.2899999999999999E-3</v>
      </c>
      <c r="AA123">
        <v>2.8500000000000001E-3</v>
      </c>
      <c r="AB123">
        <v>3.0899999999999999E-3</v>
      </c>
      <c r="AC123">
        <v>2.97E-3</v>
      </c>
      <c r="AD123">
        <v>2.7550000000000001E-3</v>
      </c>
      <c r="AE123">
        <v>1.5299999999999999E-3</v>
      </c>
      <c r="AF123" s="14">
        <f t="shared" si="15"/>
        <v>1.9440000000000002E-2</v>
      </c>
      <c r="AH123">
        <v>21</v>
      </c>
      <c r="AI123" t="s">
        <v>5</v>
      </c>
      <c r="AJ123">
        <v>1.2E-4</v>
      </c>
      <c r="AK123">
        <v>2.2499999999999999E-4</v>
      </c>
      <c r="AL123">
        <v>3.6999999999999999E-4</v>
      </c>
      <c r="AM123">
        <v>7.2499999999999995E-4</v>
      </c>
      <c r="AN123">
        <v>1.25E-3</v>
      </c>
      <c r="AO123">
        <v>9.1500000000000001E-4</v>
      </c>
      <c r="AP123">
        <v>1.8400000000000001E-3</v>
      </c>
      <c r="AQ123">
        <v>2.3400000000000001E-3</v>
      </c>
      <c r="AR123">
        <v>2.99E-3</v>
      </c>
      <c r="AS123">
        <v>3.1900000000000001E-3</v>
      </c>
      <c r="AT123">
        <v>3.15E-3</v>
      </c>
      <c r="AU123">
        <v>1.7799999999999999E-3</v>
      </c>
      <c r="AV123" s="14">
        <f t="shared" si="17"/>
        <v>1.8894999999999999E-2</v>
      </c>
      <c r="AX123">
        <v>21</v>
      </c>
      <c r="AY123" t="s">
        <v>5</v>
      </c>
      <c r="AZ123">
        <v>4.15E-4</v>
      </c>
      <c r="BA123">
        <v>9.0000000000000006E-5</v>
      </c>
      <c r="BB123">
        <v>5.1000000000000004E-4</v>
      </c>
      <c r="BC123">
        <v>1.4499999999999999E-3</v>
      </c>
      <c r="BD123">
        <v>2.2300000000000002E-3</v>
      </c>
      <c r="BE123">
        <v>1.3849999999999999E-3</v>
      </c>
      <c r="BF123">
        <v>1.2199999999999999E-3</v>
      </c>
      <c r="BG123">
        <v>3.075E-3</v>
      </c>
      <c r="BH123">
        <v>2.7899999999999999E-3</v>
      </c>
      <c r="BI123">
        <v>3.1150000000000001E-3</v>
      </c>
      <c r="BJ123">
        <v>2.8E-3</v>
      </c>
      <c r="BK123">
        <v>1.5E-3</v>
      </c>
      <c r="BL123" s="3">
        <f t="shared" si="18"/>
        <v>2.0580000000000001E-2</v>
      </c>
    </row>
    <row r="124" spans="1:64" x14ac:dyDescent="0.25">
      <c r="A124">
        <v>5</v>
      </c>
      <c r="B124">
        <v>21</v>
      </c>
      <c r="C124" t="s">
        <v>6</v>
      </c>
      <c r="D124" s="3">
        <v>2.7750000000000002E-4</v>
      </c>
      <c r="E124" s="3">
        <v>5.2500000000000002E-5</v>
      </c>
      <c r="F124" s="3">
        <v>3.6499999999999998E-4</v>
      </c>
      <c r="G124" s="3">
        <v>3.6000000000000002E-4</v>
      </c>
      <c r="H124" s="3">
        <v>1.1299999999999999E-3</v>
      </c>
      <c r="I124" s="3">
        <v>8.0500000000000005E-4</v>
      </c>
      <c r="J124" s="3">
        <v>1.1674999999999999E-3</v>
      </c>
      <c r="K124" s="3">
        <v>1.91E-3</v>
      </c>
      <c r="L124" s="3">
        <v>2.3449999999999999E-3</v>
      </c>
      <c r="M124" s="3">
        <v>3.13E-3</v>
      </c>
      <c r="N124" s="3">
        <v>2.8050000000000002E-3</v>
      </c>
      <c r="O124" s="3">
        <v>1.4825000000000001E-3</v>
      </c>
      <c r="P124" s="14">
        <f t="shared" si="16"/>
        <v>1.583E-2</v>
      </c>
      <c r="R124">
        <v>21</v>
      </c>
      <c r="S124" t="s">
        <v>6</v>
      </c>
      <c r="T124">
        <v>5.0000000000000001E-4</v>
      </c>
      <c r="U124">
        <v>4.4499999999999997E-4</v>
      </c>
      <c r="V124">
        <v>7.2499999999999995E-4</v>
      </c>
      <c r="W124">
        <v>1.745E-3</v>
      </c>
      <c r="X124">
        <v>1.755E-3</v>
      </c>
      <c r="Y124">
        <v>1.1249999999999999E-3</v>
      </c>
      <c r="Z124">
        <v>2.7299999999999998E-3</v>
      </c>
      <c r="AA124">
        <v>3.065E-3</v>
      </c>
      <c r="AB124">
        <v>3.7750000000000001E-3</v>
      </c>
      <c r="AC124">
        <v>3.9649999999999998E-3</v>
      </c>
      <c r="AD124">
        <v>2.715E-3</v>
      </c>
      <c r="AE124">
        <v>1.2949999999999999E-3</v>
      </c>
      <c r="AF124" s="14">
        <f t="shared" si="15"/>
        <v>2.384E-2</v>
      </c>
      <c r="AH124">
        <v>21</v>
      </c>
      <c r="AI124" t="s">
        <v>6</v>
      </c>
      <c r="AJ124">
        <v>8.8000000000000003E-4</v>
      </c>
      <c r="AK124">
        <v>2.9E-4</v>
      </c>
      <c r="AL124">
        <v>2.5000000000000001E-5</v>
      </c>
      <c r="AM124">
        <v>1.1150000000000001E-3</v>
      </c>
      <c r="AN124">
        <v>2.0100000000000001E-3</v>
      </c>
      <c r="AO124">
        <v>1.1850000000000001E-3</v>
      </c>
      <c r="AP124">
        <v>1.745E-3</v>
      </c>
      <c r="AQ124">
        <v>3.5850000000000001E-3</v>
      </c>
      <c r="AR124">
        <v>3.4350000000000001E-3</v>
      </c>
      <c r="AS124">
        <v>4.5849999999999997E-3</v>
      </c>
      <c r="AT124">
        <v>3.6900000000000001E-3</v>
      </c>
      <c r="AU124">
        <v>1.885E-3</v>
      </c>
      <c r="AV124" s="14">
        <f t="shared" si="17"/>
        <v>2.443E-2</v>
      </c>
      <c r="AX124">
        <v>21</v>
      </c>
      <c r="AY124" t="s">
        <v>6</v>
      </c>
      <c r="AZ124">
        <v>2.9500000000000001E-4</v>
      </c>
      <c r="BA124">
        <v>1.05E-4</v>
      </c>
      <c r="BB124">
        <v>2.2499999999999999E-4</v>
      </c>
      <c r="BC124">
        <v>1.1100000000000001E-3</v>
      </c>
      <c r="BD124">
        <v>2.385E-3</v>
      </c>
      <c r="BE124">
        <v>5.9500000000000004E-4</v>
      </c>
      <c r="BF124">
        <v>2.2399999999999998E-3</v>
      </c>
      <c r="BG124">
        <v>2.7750000000000001E-3</v>
      </c>
      <c r="BH124">
        <v>4.1250000000000002E-3</v>
      </c>
      <c r="BI124">
        <v>5.2900000000000004E-3</v>
      </c>
      <c r="BJ124">
        <v>3.8800000000000002E-3</v>
      </c>
      <c r="BK124">
        <v>2.0899999999999998E-3</v>
      </c>
      <c r="BL124" s="3">
        <f t="shared" si="18"/>
        <v>2.5115000000000005E-2</v>
      </c>
    </row>
    <row r="125" spans="1:64" x14ac:dyDescent="0.25">
      <c r="P125" s="14"/>
      <c r="AF125" s="14"/>
      <c r="AV125" s="14"/>
      <c r="BL125" s="3"/>
    </row>
    <row r="126" spans="1:64" x14ac:dyDescent="0.25">
      <c r="B126" t="s">
        <v>56</v>
      </c>
      <c r="P126" s="14"/>
      <c r="R126" t="s">
        <v>57</v>
      </c>
      <c r="AF126" s="14"/>
      <c r="AH126" t="s">
        <v>60</v>
      </c>
      <c r="AV126" s="14"/>
      <c r="AX126" t="s">
        <v>61</v>
      </c>
      <c r="BL126" s="14"/>
    </row>
    <row r="127" spans="1:64" x14ac:dyDescent="0.25">
      <c r="B127" t="s">
        <v>0</v>
      </c>
      <c r="C127" t="s">
        <v>1</v>
      </c>
      <c r="D127">
        <v>1</v>
      </c>
      <c r="E127">
        <v>2</v>
      </c>
      <c r="F127">
        <v>3</v>
      </c>
      <c r="G127">
        <v>4</v>
      </c>
      <c r="H127">
        <v>5</v>
      </c>
      <c r="I127">
        <v>6</v>
      </c>
      <c r="J127">
        <v>7</v>
      </c>
      <c r="K127">
        <v>8</v>
      </c>
      <c r="L127">
        <v>9</v>
      </c>
      <c r="M127">
        <v>10</v>
      </c>
      <c r="N127">
        <v>11</v>
      </c>
      <c r="O127">
        <v>12</v>
      </c>
      <c r="P127" s="14"/>
      <c r="R127" t="s">
        <v>0</v>
      </c>
      <c r="S127" t="s">
        <v>1</v>
      </c>
      <c r="T127">
        <v>1</v>
      </c>
      <c r="U127">
        <v>2</v>
      </c>
      <c r="V127">
        <v>3</v>
      </c>
      <c r="W127">
        <v>4</v>
      </c>
      <c r="X127">
        <v>5</v>
      </c>
      <c r="Y127">
        <v>6</v>
      </c>
      <c r="Z127">
        <v>7</v>
      </c>
      <c r="AA127">
        <v>8</v>
      </c>
      <c r="AB127">
        <v>9</v>
      </c>
      <c r="AC127">
        <v>10</v>
      </c>
      <c r="AD127">
        <v>11</v>
      </c>
      <c r="AE127">
        <v>12</v>
      </c>
      <c r="AF127" s="14"/>
      <c r="AH127" t="s">
        <v>0</v>
      </c>
      <c r="AI127" t="s">
        <v>1</v>
      </c>
      <c r="AJ127">
        <v>1</v>
      </c>
      <c r="AK127">
        <v>2</v>
      </c>
      <c r="AL127">
        <v>3</v>
      </c>
      <c r="AM127">
        <v>4</v>
      </c>
      <c r="AN127">
        <v>5</v>
      </c>
      <c r="AO127">
        <v>6</v>
      </c>
      <c r="AP127">
        <v>7</v>
      </c>
      <c r="AQ127">
        <v>8</v>
      </c>
      <c r="AR127">
        <v>9</v>
      </c>
      <c r="AS127">
        <v>10</v>
      </c>
      <c r="AT127">
        <v>11</v>
      </c>
      <c r="AU127">
        <v>12</v>
      </c>
      <c r="AV127" s="14"/>
      <c r="AX127" t="s">
        <v>0</v>
      </c>
      <c r="AY127" t="s">
        <v>1</v>
      </c>
      <c r="AZ127">
        <v>1</v>
      </c>
      <c r="BA127">
        <v>2</v>
      </c>
      <c r="BB127">
        <v>3</v>
      </c>
      <c r="BC127">
        <v>4</v>
      </c>
      <c r="BD127">
        <v>5</v>
      </c>
      <c r="BE127">
        <v>6</v>
      </c>
      <c r="BF127">
        <v>7</v>
      </c>
      <c r="BG127">
        <v>8</v>
      </c>
      <c r="BH127">
        <v>9</v>
      </c>
      <c r="BI127">
        <v>10</v>
      </c>
      <c r="BJ127">
        <v>11</v>
      </c>
      <c r="BK127">
        <v>12</v>
      </c>
      <c r="BL127" s="14"/>
    </row>
    <row r="128" spans="1:64" x14ac:dyDescent="0.25">
      <c r="A128">
        <v>1</v>
      </c>
      <c r="B128">
        <v>1</v>
      </c>
      <c r="C128" t="s">
        <v>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 s="14">
        <f t="shared" ref="P128:P191" si="19">SUM(D128:O128)</f>
        <v>0</v>
      </c>
      <c r="R128">
        <v>1</v>
      </c>
      <c r="S128" t="s">
        <v>2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 s="14">
        <f t="shared" ref="AF128:AF191" si="20">SUM(T128:AE128)</f>
        <v>0</v>
      </c>
      <c r="AH128">
        <v>1</v>
      </c>
      <c r="AI128" t="s">
        <v>2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 s="14"/>
      <c r="AX128">
        <v>1</v>
      </c>
      <c r="AY128" t="s">
        <v>2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 s="14">
        <f t="shared" ref="BL128:BL191" si="21">SUM(AZ128:BK128)</f>
        <v>0</v>
      </c>
    </row>
    <row r="129" spans="1:64" x14ac:dyDescent="0.25">
      <c r="A129">
        <v>2</v>
      </c>
      <c r="B129">
        <v>1</v>
      </c>
      <c r="C129" t="s">
        <v>3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 s="14">
        <f t="shared" si="19"/>
        <v>0</v>
      </c>
      <c r="R129">
        <v>1</v>
      </c>
      <c r="S129" t="s">
        <v>3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 s="14">
        <f t="shared" si="20"/>
        <v>0</v>
      </c>
      <c r="AH129">
        <v>1</v>
      </c>
      <c r="AI129" t="s">
        <v>3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 s="14"/>
      <c r="AX129">
        <v>1</v>
      </c>
      <c r="AY129" t="s">
        <v>3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 s="14">
        <f t="shared" si="21"/>
        <v>0</v>
      </c>
    </row>
    <row r="130" spans="1:64" x14ac:dyDescent="0.25">
      <c r="A130">
        <v>3</v>
      </c>
      <c r="B130">
        <v>1</v>
      </c>
      <c r="C130" t="s">
        <v>4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 s="14">
        <f t="shared" si="19"/>
        <v>0</v>
      </c>
      <c r="R130">
        <v>1</v>
      </c>
      <c r="S130" t="s">
        <v>4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 s="14">
        <f t="shared" si="20"/>
        <v>0</v>
      </c>
      <c r="AH130">
        <v>1</v>
      </c>
      <c r="AI130" t="s">
        <v>4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 s="14"/>
      <c r="AX130">
        <v>1</v>
      </c>
      <c r="AY130" t="s">
        <v>4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 s="14">
        <f t="shared" si="21"/>
        <v>0</v>
      </c>
    </row>
    <row r="131" spans="1:64" x14ac:dyDescent="0.25">
      <c r="A131">
        <v>4</v>
      </c>
      <c r="B131">
        <v>1</v>
      </c>
      <c r="C131" t="s">
        <v>5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 s="14">
        <f t="shared" si="19"/>
        <v>0</v>
      </c>
      <c r="R131">
        <v>1</v>
      </c>
      <c r="S131" t="s">
        <v>5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 s="14">
        <f t="shared" si="20"/>
        <v>0</v>
      </c>
      <c r="AH131">
        <v>1</v>
      </c>
      <c r="AI131" t="s">
        <v>5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 s="14"/>
      <c r="AX131">
        <v>1</v>
      </c>
      <c r="AY131" t="s">
        <v>5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 s="14">
        <f t="shared" si="21"/>
        <v>0</v>
      </c>
    </row>
    <row r="132" spans="1:64" x14ac:dyDescent="0.25">
      <c r="A132">
        <v>5</v>
      </c>
      <c r="B132">
        <v>1</v>
      </c>
      <c r="C132" t="s">
        <v>6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 s="14">
        <f t="shared" si="19"/>
        <v>0</v>
      </c>
      <c r="R132">
        <v>1</v>
      </c>
      <c r="S132" t="s">
        <v>6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 s="14">
        <f t="shared" si="20"/>
        <v>0</v>
      </c>
      <c r="AH132">
        <v>1</v>
      </c>
      <c r="AI132" t="s">
        <v>6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 s="14"/>
      <c r="AX132">
        <v>1</v>
      </c>
      <c r="AY132" t="s">
        <v>6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 s="14">
        <f t="shared" si="21"/>
        <v>0</v>
      </c>
    </row>
    <row r="133" spans="1:64" x14ac:dyDescent="0.25">
      <c r="A133">
        <v>1</v>
      </c>
      <c r="B133">
        <v>2</v>
      </c>
      <c r="C133" t="s">
        <v>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 s="14">
        <f t="shared" si="19"/>
        <v>0</v>
      </c>
      <c r="R133">
        <v>2</v>
      </c>
      <c r="S133" t="s">
        <v>2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 s="14">
        <f t="shared" si="20"/>
        <v>0</v>
      </c>
      <c r="AH133">
        <v>2</v>
      </c>
      <c r="AI133" t="s">
        <v>2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 s="14"/>
      <c r="AX133">
        <v>2</v>
      </c>
      <c r="AY133" t="s">
        <v>2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 s="14">
        <f t="shared" si="21"/>
        <v>0</v>
      </c>
    </row>
    <row r="134" spans="1:64" x14ac:dyDescent="0.25">
      <c r="A134">
        <v>2</v>
      </c>
      <c r="B134">
        <v>2</v>
      </c>
      <c r="C134" t="s">
        <v>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 s="14">
        <f t="shared" si="19"/>
        <v>0</v>
      </c>
      <c r="R134">
        <v>2</v>
      </c>
      <c r="S134" t="s">
        <v>3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 s="14">
        <f t="shared" si="20"/>
        <v>0</v>
      </c>
      <c r="AH134">
        <v>2</v>
      </c>
      <c r="AI134" t="s">
        <v>3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 s="14"/>
      <c r="AX134">
        <v>2</v>
      </c>
      <c r="AY134" t="s">
        <v>3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 s="14">
        <f t="shared" si="21"/>
        <v>0</v>
      </c>
    </row>
    <row r="135" spans="1:64" x14ac:dyDescent="0.25">
      <c r="A135">
        <v>3</v>
      </c>
      <c r="B135">
        <v>2</v>
      </c>
      <c r="C135" t="s">
        <v>4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 s="14">
        <f t="shared" si="19"/>
        <v>0</v>
      </c>
      <c r="R135">
        <v>2</v>
      </c>
      <c r="S135" t="s">
        <v>4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 s="14">
        <f t="shared" si="20"/>
        <v>0</v>
      </c>
      <c r="AH135">
        <v>2</v>
      </c>
      <c r="AI135" t="s">
        <v>4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 s="14"/>
      <c r="AX135">
        <v>2</v>
      </c>
      <c r="AY135" t="s">
        <v>4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 s="14">
        <f t="shared" si="21"/>
        <v>0</v>
      </c>
    </row>
    <row r="136" spans="1:64" x14ac:dyDescent="0.25">
      <c r="A136">
        <v>4</v>
      </c>
      <c r="B136">
        <v>2</v>
      </c>
      <c r="C136" t="s">
        <v>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 s="14">
        <f t="shared" si="19"/>
        <v>0</v>
      </c>
      <c r="R136">
        <v>2</v>
      </c>
      <c r="S136" t="s">
        <v>5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 s="14">
        <f t="shared" si="20"/>
        <v>0</v>
      </c>
      <c r="AH136">
        <v>2</v>
      </c>
      <c r="AI136" t="s">
        <v>5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 s="14"/>
      <c r="AX136">
        <v>2</v>
      </c>
      <c r="AY136" t="s">
        <v>5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 s="14">
        <f t="shared" si="21"/>
        <v>0</v>
      </c>
    </row>
    <row r="137" spans="1:64" x14ac:dyDescent="0.25">
      <c r="A137">
        <v>5</v>
      </c>
      <c r="B137">
        <v>2</v>
      </c>
      <c r="C137" t="s">
        <v>6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 s="14">
        <f t="shared" si="19"/>
        <v>0</v>
      </c>
      <c r="R137">
        <v>2</v>
      </c>
      <c r="S137" t="s">
        <v>6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 s="14">
        <f t="shared" si="20"/>
        <v>0</v>
      </c>
      <c r="AH137">
        <v>2</v>
      </c>
      <c r="AI137" t="s">
        <v>6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 s="14"/>
      <c r="AX137">
        <v>2</v>
      </c>
      <c r="AY137" t="s">
        <v>6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 s="14">
        <f t="shared" si="21"/>
        <v>0</v>
      </c>
    </row>
    <row r="138" spans="1:64" x14ac:dyDescent="0.25">
      <c r="A138">
        <v>1</v>
      </c>
      <c r="B138">
        <v>3</v>
      </c>
      <c r="C138" t="s">
        <v>2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 s="14">
        <f t="shared" si="19"/>
        <v>0</v>
      </c>
      <c r="R138">
        <v>3</v>
      </c>
      <c r="S138" t="s">
        <v>2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 s="14">
        <f t="shared" si="20"/>
        <v>0</v>
      </c>
      <c r="AH138">
        <v>3</v>
      </c>
      <c r="AI138" t="s">
        <v>2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 s="14"/>
      <c r="AX138">
        <v>3</v>
      </c>
      <c r="AY138" t="s">
        <v>2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 s="14">
        <f t="shared" si="21"/>
        <v>0</v>
      </c>
    </row>
    <row r="139" spans="1:64" x14ac:dyDescent="0.25">
      <c r="A139">
        <v>2</v>
      </c>
      <c r="B139">
        <v>3</v>
      </c>
      <c r="C139" t="s">
        <v>3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 s="14">
        <f t="shared" si="19"/>
        <v>0</v>
      </c>
      <c r="R139">
        <v>3</v>
      </c>
      <c r="S139" t="s">
        <v>3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 s="14">
        <f t="shared" si="20"/>
        <v>0</v>
      </c>
      <c r="AH139">
        <v>3</v>
      </c>
      <c r="AI139" t="s">
        <v>3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 s="14"/>
      <c r="AX139">
        <v>3</v>
      </c>
      <c r="AY139" t="s">
        <v>3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 s="14">
        <f t="shared" si="21"/>
        <v>0</v>
      </c>
    </row>
    <row r="140" spans="1:64" x14ac:dyDescent="0.25">
      <c r="A140">
        <v>3</v>
      </c>
      <c r="B140">
        <v>3</v>
      </c>
      <c r="C140" t="s">
        <v>4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 s="14">
        <f t="shared" si="19"/>
        <v>0</v>
      </c>
      <c r="R140">
        <v>3</v>
      </c>
      <c r="S140" t="s">
        <v>4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 s="14">
        <f t="shared" si="20"/>
        <v>0</v>
      </c>
      <c r="AH140">
        <v>3</v>
      </c>
      <c r="AI140" t="s">
        <v>4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 s="14"/>
      <c r="AX140">
        <v>3</v>
      </c>
      <c r="AY140" t="s">
        <v>4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 s="14">
        <f t="shared" si="21"/>
        <v>0</v>
      </c>
    </row>
    <row r="141" spans="1:64" x14ac:dyDescent="0.25">
      <c r="A141">
        <v>4</v>
      </c>
      <c r="B141">
        <v>3</v>
      </c>
      <c r="C141" t="s">
        <v>5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 s="14">
        <f t="shared" si="19"/>
        <v>0</v>
      </c>
      <c r="R141">
        <v>3</v>
      </c>
      <c r="S141" t="s">
        <v>5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 s="14">
        <f t="shared" si="20"/>
        <v>0</v>
      </c>
      <c r="AH141">
        <v>3</v>
      </c>
      <c r="AI141" t="s">
        <v>5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 s="14"/>
      <c r="AX141">
        <v>3</v>
      </c>
      <c r="AY141" t="s">
        <v>5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 s="14">
        <f t="shared" si="21"/>
        <v>0</v>
      </c>
    </row>
    <row r="142" spans="1:64" x14ac:dyDescent="0.25">
      <c r="A142">
        <v>5</v>
      </c>
      <c r="B142">
        <v>3</v>
      </c>
      <c r="C142" t="s">
        <v>6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 s="14">
        <f t="shared" si="19"/>
        <v>0</v>
      </c>
      <c r="R142">
        <v>3</v>
      </c>
      <c r="S142" t="s">
        <v>6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 s="14">
        <f t="shared" si="20"/>
        <v>0</v>
      </c>
      <c r="AH142">
        <v>3</v>
      </c>
      <c r="AI142" t="s">
        <v>6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 s="14"/>
      <c r="AX142">
        <v>3</v>
      </c>
      <c r="AY142" t="s">
        <v>6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 s="14">
        <f t="shared" si="21"/>
        <v>0</v>
      </c>
    </row>
    <row r="143" spans="1:64" x14ac:dyDescent="0.25">
      <c r="A143">
        <v>1</v>
      </c>
      <c r="B143">
        <v>4</v>
      </c>
      <c r="C143" t="s">
        <v>2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 s="14">
        <f t="shared" si="19"/>
        <v>0</v>
      </c>
      <c r="R143">
        <v>4</v>
      </c>
      <c r="S143" t="s">
        <v>2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 s="14">
        <f t="shared" si="20"/>
        <v>0</v>
      </c>
      <c r="AH143">
        <v>4</v>
      </c>
      <c r="AI143" t="s">
        <v>2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 s="14"/>
      <c r="AX143">
        <v>4</v>
      </c>
      <c r="AY143" t="s">
        <v>2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 s="14">
        <f t="shared" si="21"/>
        <v>0</v>
      </c>
    </row>
    <row r="144" spans="1:64" x14ac:dyDescent="0.25">
      <c r="A144">
        <v>2</v>
      </c>
      <c r="B144">
        <v>4</v>
      </c>
      <c r="C144" t="s">
        <v>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 s="14">
        <f t="shared" si="19"/>
        <v>0</v>
      </c>
      <c r="R144">
        <v>4</v>
      </c>
      <c r="S144" t="s">
        <v>3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 s="14">
        <f t="shared" si="20"/>
        <v>0</v>
      </c>
      <c r="AH144">
        <v>4</v>
      </c>
      <c r="AI144" t="s">
        <v>3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 s="14"/>
      <c r="AX144">
        <v>4</v>
      </c>
      <c r="AY144" t="s">
        <v>3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 s="14">
        <f t="shared" si="21"/>
        <v>0</v>
      </c>
    </row>
    <row r="145" spans="1:64" x14ac:dyDescent="0.25">
      <c r="A145">
        <v>3</v>
      </c>
      <c r="B145">
        <v>4</v>
      </c>
      <c r="C145" t="s">
        <v>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 s="14">
        <f t="shared" si="19"/>
        <v>0</v>
      </c>
      <c r="R145">
        <v>4</v>
      </c>
      <c r="S145" t="s">
        <v>4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 s="14">
        <f t="shared" si="20"/>
        <v>0</v>
      </c>
      <c r="AH145">
        <v>4</v>
      </c>
      <c r="AI145" t="s">
        <v>4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 s="14"/>
      <c r="AX145">
        <v>4</v>
      </c>
      <c r="AY145" t="s">
        <v>4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 s="14">
        <f t="shared" si="21"/>
        <v>0</v>
      </c>
    </row>
    <row r="146" spans="1:64" x14ac:dyDescent="0.25">
      <c r="A146">
        <v>4</v>
      </c>
      <c r="B146">
        <v>4</v>
      </c>
      <c r="C146" t="s">
        <v>5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 s="14">
        <f t="shared" si="19"/>
        <v>0</v>
      </c>
      <c r="R146">
        <v>4</v>
      </c>
      <c r="S146" t="s">
        <v>5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 s="14">
        <f t="shared" si="20"/>
        <v>0</v>
      </c>
      <c r="AH146">
        <v>4</v>
      </c>
      <c r="AI146" t="s">
        <v>5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 s="14"/>
      <c r="AX146">
        <v>4</v>
      </c>
      <c r="AY146" t="s">
        <v>5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 s="14">
        <f t="shared" si="21"/>
        <v>0</v>
      </c>
    </row>
    <row r="147" spans="1:64" x14ac:dyDescent="0.25">
      <c r="A147">
        <v>5</v>
      </c>
      <c r="B147">
        <v>4</v>
      </c>
      <c r="C147" t="s">
        <v>6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 s="14">
        <f t="shared" si="19"/>
        <v>0</v>
      </c>
      <c r="R147">
        <v>4</v>
      </c>
      <c r="S147" t="s">
        <v>6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 s="14">
        <f t="shared" si="20"/>
        <v>0</v>
      </c>
      <c r="AH147">
        <v>4</v>
      </c>
      <c r="AI147" t="s">
        <v>6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 s="14"/>
      <c r="AX147">
        <v>4</v>
      </c>
      <c r="AY147" t="s">
        <v>6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 s="14">
        <f t="shared" si="21"/>
        <v>0</v>
      </c>
    </row>
    <row r="148" spans="1:64" x14ac:dyDescent="0.25">
      <c r="A148">
        <v>1</v>
      </c>
      <c r="B148">
        <v>5</v>
      </c>
      <c r="C148" t="s">
        <v>2</v>
      </c>
      <c r="D148">
        <v>6.4999999999999994E-5</v>
      </c>
      <c r="E148">
        <v>1.8000000000000001E-4</v>
      </c>
      <c r="F148">
        <v>4.6999999999999999E-4</v>
      </c>
      <c r="G148">
        <v>1.145E-3</v>
      </c>
      <c r="H148">
        <v>1.3500000000000001E-3</v>
      </c>
      <c r="I148">
        <v>1.5250000000000001E-3</v>
      </c>
      <c r="J148">
        <v>2.075E-3</v>
      </c>
      <c r="K148">
        <v>2.3749999999999999E-3</v>
      </c>
      <c r="L148">
        <v>2.4550000000000002E-3</v>
      </c>
      <c r="M148">
        <v>2.725E-3</v>
      </c>
      <c r="N148">
        <v>1.7700000000000001E-3</v>
      </c>
      <c r="O148">
        <v>4.2000000000000002E-4</v>
      </c>
      <c r="P148" s="14">
        <f t="shared" si="19"/>
        <v>1.6555E-2</v>
      </c>
      <c r="R148">
        <v>5</v>
      </c>
      <c r="S148" t="s">
        <v>2</v>
      </c>
      <c r="T148">
        <v>1.85E-4</v>
      </c>
      <c r="U148">
        <v>2.2000000000000001E-4</v>
      </c>
      <c r="V148">
        <v>3.3E-4</v>
      </c>
      <c r="W148">
        <v>7.2000000000000005E-4</v>
      </c>
      <c r="X148">
        <v>1.235E-3</v>
      </c>
      <c r="Y148">
        <v>1.2700000000000001E-3</v>
      </c>
      <c r="Z148">
        <v>1.5200000000000001E-3</v>
      </c>
      <c r="AA148">
        <v>2.4849999999999998E-3</v>
      </c>
      <c r="AB148">
        <v>1.82E-3</v>
      </c>
      <c r="AC148">
        <v>2.4849999999999998E-3</v>
      </c>
      <c r="AD148">
        <v>1.4250000000000001E-3</v>
      </c>
      <c r="AE148">
        <v>4.8500000000000003E-4</v>
      </c>
      <c r="AF148" s="14">
        <f t="shared" si="20"/>
        <v>1.4179999999999998E-2</v>
      </c>
      <c r="AH148">
        <v>5</v>
      </c>
      <c r="AI148" t="s">
        <v>2</v>
      </c>
      <c r="AJ148">
        <v>8.0000000000000007E-5</v>
      </c>
      <c r="AK148">
        <v>1.2E-4</v>
      </c>
      <c r="AL148">
        <v>3.6000000000000002E-4</v>
      </c>
      <c r="AM148">
        <v>8.5999999999999998E-4</v>
      </c>
      <c r="AN148">
        <v>1.23E-3</v>
      </c>
      <c r="AO148">
        <v>1.16E-3</v>
      </c>
      <c r="AP148">
        <v>1.5399999999999999E-3</v>
      </c>
      <c r="AQ148">
        <v>2.2950000000000002E-3</v>
      </c>
      <c r="AR148">
        <v>1.8500000000000001E-3</v>
      </c>
      <c r="AS148">
        <v>2.5249999999999999E-3</v>
      </c>
      <c r="AT148">
        <v>1.8E-3</v>
      </c>
      <c r="AU148">
        <v>2.7500000000000002E-4</v>
      </c>
      <c r="AV148" s="14"/>
      <c r="AX148">
        <v>5</v>
      </c>
      <c r="AY148" t="s">
        <v>2</v>
      </c>
      <c r="AZ148">
        <v>3.0000000000000001E-5</v>
      </c>
      <c r="BA148">
        <v>1.75E-4</v>
      </c>
      <c r="BB148">
        <v>2.05E-4</v>
      </c>
      <c r="BC148">
        <v>7.45E-4</v>
      </c>
      <c r="BD148">
        <v>1.1249999999999999E-3</v>
      </c>
      <c r="BE148">
        <v>1.2800000000000001E-3</v>
      </c>
      <c r="BF148">
        <v>1.4450000000000001E-3</v>
      </c>
      <c r="BG148">
        <v>2.3E-3</v>
      </c>
      <c r="BH148">
        <v>1.9750000000000002E-3</v>
      </c>
      <c r="BI148">
        <v>2.1749999999999999E-3</v>
      </c>
      <c r="BJ148">
        <v>1.8400000000000001E-3</v>
      </c>
      <c r="BK148">
        <v>3.6000000000000002E-4</v>
      </c>
      <c r="BL148" s="14">
        <f t="shared" si="21"/>
        <v>1.3654999999999999E-2</v>
      </c>
    </row>
    <row r="149" spans="1:64" x14ac:dyDescent="0.25">
      <c r="A149">
        <v>2</v>
      </c>
      <c r="B149">
        <v>5</v>
      </c>
      <c r="C149" t="s">
        <v>3</v>
      </c>
      <c r="D149">
        <v>3.2499999999999999E-4</v>
      </c>
      <c r="E149">
        <v>1.85E-4</v>
      </c>
      <c r="F149">
        <v>3.8000000000000002E-4</v>
      </c>
      <c r="G149">
        <v>1.165E-3</v>
      </c>
      <c r="H149">
        <v>1.6199999999999999E-3</v>
      </c>
      <c r="I149">
        <v>1.815E-3</v>
      </c>
      <c r="J149">
        <v>2.5999999999999999E-3</v>
      </c>
      <c r="K149">
        <v>2.96E-3</v>
      </c>
      <c r="L149">
        <v>3.0149999999999999E-3</v>
      </c>
      <c r="M149">
        <v>3.5349999999999999E-3</v>
      </c>
      <c r="N149">
        <v>2.5249999999999999E-3</v>
      </c>
      <c r="O149">
        <v>4.0499999999999998E-4</v>
      </c>
      <c r="P149" s="14">
        <f t="shared" si="19"/>
        <v>2.053E-2</v>
      </c>
      <c r="R149">
        <v>5</v>
      </c>
      <c r="S149" t="s">
        <v>3</v>
      </c>
      <c r="T149">
        <v>1.35E-4</v>
      </c>
      <c r="U149">
        <v>1.65E-4</v>
      </c>
      <c r="V149">
        <v>3.4000000000000002E-4</v>
      </c>
      <c r="W149">
        <v>1.0349999999999999E-3</v>
      </c>
      <c r="X149">
        <v>1.4450000000000001E-3</v>
      </c>
      <c r="Y149">
        <v>1.3600000000000001E-3</v>
      </c>
      <c r="Z149">
        <v>1.8749999999999999E-3</v>
      </c>
      <c r="AA149">
        <v>2.7799999999999999E-3</v>
      </c>
      <c r="AB149">
        <v>2.3349999999999998E-3</v>
      </c>
      <c r="AC149">
        <v>2.8149999999999998E-3</v>
      </c>
      <c r="AD149">
        <v>2.1649999999999998E-3</v>
      </c>
      <c r="AE149">
        <v>6.0999999999999997E-4</v>
      </c>
      <c r="AF149" s="14">
        <f t="shared" si="20"/>
        <v>1.7059999999999999E-2</v>
      </c>
      <c r="AH149">
        <v>5</v>
      </c>
      <c r="AI149" t="s">
        <v>3</v>
      </c>
      <c r="AJ149">
        <v>2.9500000000000001E-4</v>
      </c>
      <c r="AK149">
        <v>1.15E-4</v>
      </c>
      <c r="AL149">
        <v>3.0499999999999999E-4</v>
      </c>
      <c r="AM149">
        <v>9.5500000000000001E-4</v>
      </c>
      <c r="AN149">
        <v>1.3600000000000001E-3</v>
      </c>
      <c r="AO149">
        <v>1.665E-3</v>
      </c>
      <c r="AP149">
        <v>1.835E-3</v>
      </c>
      <c r="AQ149">
        <v>2.8600000000000001E-3</v>
      </c>
      <c r="AR149">
        <v>2.3249999999999998E-3</v>
      </c>
      <c r="AS149">
        <v>2.8999999999999998E-3</v>
      </c>
      <c r="AT149">
        <v>1.805E-3</v>
      </c>
      <c r="AU149">
        <v>6.0999999999999997E-4</v>
      </c>
      <c r="AV149" s="14"/>
      <c r="AX149">
        <v>5</v>
      </c>
      <c r="AY149" t="s">
        <v>3</v>
      </c>
      <c r="AZ149">
        <v>5.5000000000000002E-5</v>
      </c>
      <c r="BA149">
        <v>2.1499999999999999E-4</v>
      </c>
      <c r="BB149">
        <v>7.3999999999999999E-4</v>
      </c>
      <c r="BC149">
        <v>1.2700000000000001E-3</v>
      </c>
      <c r="BD149">
        <v>1.4549999999999999E-3</v>
      </c>
      <c r="BE149">
        <v>1.65E-3</v>
      </c>
      <c r="BF149">
        <v>1.9300000000000001E-3</v>
      </c>
      <c r="BG149">
        <v>2.9750000000000002E-3</v>
      </c>
      <c r="BH149">
        <v>2.2550000000000001E-3</v>
      </c>
      <c r="BI149">
        <v>3.065E-3</v>
      </c>
      <c r="BJ149">
        <v>2.0400000000000001E-3</v>
      </c>
      <c r="BK149">
        <v>2.7E-4</v>
      </c>
      <c r="BL149" s="14">
        <f t="shared" si="21"/>
        <v>1.7919999999999998E-2</v>
      </c>
    </row>
    <row r="150" spans="1:64" x14ac:dyDescent="0.25">
      <c r="A150">
        <v>3</v>
      </c>
      <c r="B150">
        <v>5</v>
      </c>
      <c r="C150" t="s">
        <v>4</v>
      </c>
      <c r="D150">
        <v>1.05E-4</v>
      </c>
      <c r="E150">
        <v>3.8499999999999998E-4</v>
      </c>
      <c r="F150">
        <v>6.6E-4</v>
      </c>
      <c r="G150">
        <v>1.4250000000000001E-3</v>
      </c>
      <c r="H150">
        <v>1.92E-3</v>
      </c>
      <c r="I150">
        <v>1.98E-3</v>
      </c>
      <c r="J150">
        <v>2.7499999999999998E-3</v>
      </c>
      <c r="K150">
        <v>2.8249999999999998E-3</v>
      </c>
      <c r="L150">
        <v>3.2450000000000001E-3</v>
      </c>
      <c r="M150">
        <v>3.4250000000000001E-3</v>
      </c>
      <c r="N150">
        <v>2.555E-3</v>
      </c>
      <c r="O150">
        <v>6.4499999999999996E-4</v>
      </c>
      <c r="P150" s="14">
        <f t="shared" si="19"/>
        <v>2.1920000000000002E-2</v>
      </c>
      <c r="R150">
        <v>5</v>
      </c>
      <c r="S150" t="s">
        <v>4</v>
      </c>
      <c r="T150">
        <v>1.4999999999999999E-4</v>
      </c>
      <c r="U150">
        <v>1.05E-4</v>
      </c>
      <c r="V150">
        <v>4.8500000000000003E-4</v>
      </c>
      <c r="W150">
        <v>1.1349999999999999E-3</v>
      </c>
      <c r="X150">
        <v>1.305E-3</v>
      </c>
      <c r="Y150">
        <v>1.6949999999999999E-3</v>
      </c>
      <c r="Z150">
        <v>2.1749999999999999E-3</v>
      </c>
      <c r="AA150">
        <v>2.6050000000000001E-3</v>
      </c>
      <c r="AB150">
        <v>2.3800000000000002E-3</v>
      </c>
      <c r="AC150">
        <v>2.8800000000000002E-3</v>
      </c>
      <c r="AD150">
        <v>2.0899999999999998E-3</v>
      </c>
      <c r="AE150">
        <v>5.9500000000000004E-4</v>
      </c>
      <c r="AF150" s="14">
        <f t="shared" si="20"/>
        <v>1.7599999999999998E-2</v>
      </c>
      <c r="AH150">
        <v>5</v>
      </c>
      <c r="AI150" t="s">
        <v>4</v>
      </c>
      <c r="AJ150">
        <v>3.5500000000000001E-4</v>
      </c>
      <c r="AK150">
        <v>1.6000000000000001E-4</v>
      </c>
      <c r="AL150">
        <v>6.4999999999999997E-4</v>
      </c>
      <c r="AM150">
        <v>1.34E-3</v>
      </c>
      <c r="AN150">
        <v>1.5200000000000001E-3</v>
      </c>
      <c r="AO150">
        <v>1.6000000000000001E-3</v>
      </c>
      <c r="AP150">
        <v>2.0100000000000001E-3</v>
      </c>
      <c r="AQ150">
        <v>2.82E-3</v>
      </c>
      <c r="AR150">
        <v>2.395E-3</v>
      </c>
      <c r="AS150">
        <v>3.215E-3</v>
      </c>
      <c r="AT150">
        <v>2.0100000000000001E-3</v>
      </c>
      <c r="AU150">
        <v>4.55E-4</v>
      </c>
      <c r="AV150" s="14"/>
      <c r="AX150">
        <v>5</v>
      </c>
      <c r="AY150" t="s">
        <v>4</v>
      </c>
      <c r="AZ150">
        <v>6.9999999999999994E-5</v>
      </c>
      <c r="BA150">
        <v>9.5000000000000005E-5</v>
      </c>
      <c r="BB150">
        <v>8.0999999999999996E-4</v>
      </c>
      <c r="BC150">
        <v>1.1999999999999999E-3</v>
      </c>
      <c r="BD150">
        <v>1.475E-3</v>
      </c>
      <c r="BE150">
        <v>1.6999999999999999E-3</v>
      </c>
      <c r="BF150">
        <v>2.065E-3</v>
      </c>
      <c r="BG150">
        <v>2.7950000000000002E-3</v>
      </c>
      <c r="BH150">
        <v>2.4399999999999999E-3</v>
      </c>
      <c r="BI150">
        <v>3.3700000000000002E-3</v>
      </c>
      <c r="BJ150">
        <v>2.1649999999999998E-3</v>
      </c>
      <c r="BK150">
        <v>3.6499999999999998E-4</v>
      </c>
      <c r="BL150" s="14">
        <f t="shared" si="21"/>
        <v>1.8550000000000001E-2</v>
      </c>
    </row>
    <row r="151" spans="1:64" x14ac:dyDescent="0.25">
      <c r="A151">
        <v>4</v>
      </c>
      <c r="B151">
        <v>5</v>
      </c>
      <c r="C151" t="s">
        <v>5</v>
      </c>
      <c r="D151">
        <v>2.5999999999999998E-4</v>
      </c>
      <c r="E151">
        <v>1.65E-4</v>
      </c>
      <c r="F151">
        <v>1.2700000000000001E-3</v>
      </c>
      <c r="G151">
        <v>3.045E-3</v>
      </c>
      <c r="H151">
        <v>3.7750000000000001E-3</v>
      </c>
      <c r="I151">
        <v>3.7950000000000002E-3</v>
      </c>
      <c r="J151">
        <v>5.0200000000000002E-3</v>
      </c>
      <c r="K151">
        <v>5.28E-3</v>
      </c>
      <c r="L151">
        <v>5.8100000000000001E-3</v>
      </c>
      <c r="M151">
        <v>7.3550000000000004E-3</v>
      </c>
      <c r="N151">
        <v>5.3550000000000004E-3</v>
      </c>
      <c r="O151">
        <v>6.7000000000000002E-4</v>
      </c>
      <c r="P151" s="14">
        <f t="shared" si="19"/>
        <v>4.1799999999999997E-2</v>
      </c>
      <c r="R151">
        <v>5</v>
      </c>
      <c r="S151" t="s">
        <v>5</v>
      </c>
      <c r="T151">
        <v>1.6000000000000001E-4</v>
      </c>
      <c r="U151">
        <v>5.0000000000000001E-4</v>
      </c>
      <c r="V151">
        <v>1.6999999999999999E-3</v>
      </c>
      <c r="W151">
        <v>2.5950000000000001E-3</v>
      </c>
      <c r="X151">
        <v>2.7100000000000002E-3</v>
      </c>
      <c r="Y151">
        <v>3.225E-3</v>
      </c>
      <c r="Z151">
        <v>3.82E-3</v>
      </c>
      <c r="AA151">
        <v>4.895E-3</v>
      </c>
      <c r="AB151">
        <v>4.3600000000000002E-3</v>
      </c>
      <c r="AC151">
        <v>5.8500000000000002E-3</v>
      </c>
      <c r="AD151">
        <v>3.5999999999999999E-3</v>
      </c>
      <c r="AE151">
        <v>5.9999999999999995E-4</v>
      </c>
      <c r="AF151" s="14">
        <f t="shared" si="20"/>
        <v>3.4015000000000004E-2</v>
      </c>
      <c r="AH151">
        <v>5</v>
      </c>
      <c r="AI151" t="s">
        <v>5</v>
      </c>
      <c r="AJ151">
        <v>1.01E-3</v>
      </c>
      <c r="AK151">
        <v>1.405E-3</v>
      </c>
      <c r="AL151">
        <v>1.67E-3</v>
      </c>
      <c r="AM151">
        <v>2.6450000000000002E-3</v>
      </c>
      <c r="AN151">
        <v>2.875E-3</v>
      </c>
      <c r="AO151">
        <v>3.2799999999999999E-3</v>
      </c>
      <c r="AP151">
        <v>4.2100000000000002E-3</v>
      </c>
      <c r="AQ151">
        <v>4.5050000000000003E-3</v>
      </c>
      <c r="AR151">
        <v>4.6600000000000001E-3</v>
      </c>
      <c r="AS151">
        <v>5.7650000000000002E-3</v>
      </c>
      <c r="AT151">
        <v>4.7200000000000002E-3</v>
      </c>
      <c r="AU151">
        <v>1.6299999999999999E-3</v>
      </c>
      <c r="AV151" s="14"/>
      <c r="AX151">
        <v>5</v>
      </c>
      <c r="AY151" t="s">
        <v>5</v>
      </c>
      <c r="AZ151">
        <v>9.8499999999999998E-4</v>
      </c>
      <c r="BA151">
        <v>7.0500000000000001E-4</v>
      </c>
      <c r="BB151">
        <v>1.6199999999999999E-3</v>
      </c>
      <c r="BC151">
        <v>2.7799999999999999E-3</v>
      </c>
      <c r="BD151">
        <v>2.9849999999999998E-3</v>
      </c>
      <c r="BE151">
        <v>3.4299999999999999E-3</v>
      </c>
      <c r="BF151">
        <v>3.98E-3</v>
      </c>
      <c r="BG151">
        <v>5.1700000000000001E-3</v>
      </c>
      <c r="BH151">
        <v>4.385E-3</v>
      </c>
      <c r="BI151">
        <v>6.1500000000000001E-3</v>
      </c>
      <c r="BJ151">
        <v>2.7750000000000001E-3</v>
      </c>
      <c r="BK151">
        <v>1.1050000000000001E-3</v>
      </c>
      <c r="BL151" s="14">
        <f t="shared" si="21"/>
        <v>3.6070000000000005E-2</v>
      </c>
    </row>
    <row r="152" spans="1:64" x14ac:dyDescent="0.25">
      <c r="A152">
        <v>5</v>
      </c>
      <c r="B152">
        <v>5</v>
      </c>
      <c r="C152" t="s">
        <v>6</v>
      </c>
      <c r="D152">
        <v>8.7000000000000001E-4</v>
      </c>
      <c r="E152">
        <v>1.0300000000000001E-3</v>
      </c>
      <c r="F152">
        <v>1.5499999999999999E-3</v>
      </c>
      <c r="G152">
        <v>4.4949999999999999E-3</v>
      </c>
      <c r="H152">
        <v>5.1000000000000004E-3</v>
      </c>
      <c r="I152">
        <v>6.3699999999999998E-3</v>
      </c>
      <c r="J152">
        <v>7.4599999999999996E-3</v>
      </c>
      <c r="K152">
        <v>8.6750000000000004E-3</v>
      </c>
      <c r="L152">
        <v>9.2800000000000001E-3</v>
      </c>
      <c r="M152">
        <v>1.1925E-2</v>
      </c>
      <c r="N152">
        <v>8.8699999999999994E-3</v>
      </c>
      <c r="O152">
        <v>1.415E-3</v>
      </c>
      <c r="P152" s="14">
        <f t="shared" si="19"/>
        <v>6.7040000000000002E-2</v>
      </c>
      <c r="R152">
        <v>5</v>
      </c>
      <c r="S152" t="s">
        <v>6</v>
      </c>
      <c r="T152">
        <v>8.8000000000000003E-4</v>
      </c>
      <c r="U152">
        <v>8.5499999999999997E-4</v>
      </c>
      <c r="V152">
        <v>2.725E-3</v>
      </c>
      <c r="W152">
        <v>3.7399999999999998E-3</v>
      </c>
      <c r="X152">
        <v>4.7600000000000003E-3</v>
      </c>
      <c r="Y152">
        <v>4.6499999999999996E-3</v>
      </c>
      <c r="Z152">
        <v>6.7099999999999998E-3</v>
      </c>
      <c r="AA152">
        <v>7.7499999999999999E-3</v>
      </c>
      <c r="AB152">
        <v>7.2100000000000003E-3</v>
      </c>
      <c r="AC152">
        <v>9.8949999999999993E-3</v>
      </c>
      <c r="AD152">
        <v>5.9950000000000003E-3</v>
      </c>
      <c r="AE152">
        <v>1.1199999999999999E-3</v>
      </c>
      <c r="AF152" s="14">
        <f t="shared" si="20"/>
        <v>5.6290000000000007E-2</v>
      </c>
      <c r="AH152">
        <v>5</v>
      </c>
      <c r="AI152" t="s">
        <v>6</v>
      </c>
      <c r="AJ152">
        <v>1.915E-3</v>
      </c>
      <c r="AK152">
        <v>9.5500000000000001E-4</v>
      </c>
      <c r="AL152">
        <v>1.485E-3</v>
      </c>
      <c r="AM152">
        <v>3.8400000000000001E-3</v>
      </c>
      <c r="AN152">
        <v>4.6849999999999999E-3</v>
      </c>
      <c r="AO152">
        <v>4.9849999999999998E-3</v>
      </c>
      <c r="AP152">
        <v>6.0350000000000004E-3</v>
      </c>
      <c r="AQ152">
        <v>7.92E-3</v>
      </c>
      <c r="AR152">
        <v>7.195E-3</v>
      </c>
      <c r="AS152">
        <v>9.4249999999999994E-3</v>
      </c>
      <c r="AT152">
        <v>6.5250000000000004E-3</v>
      </c>
      <c r="AU152">
        <v>2.1350000000000002E-3</v>
      </c>
      <c r="AV152" s="14"/>
      <c r="AX152">
        <v>5</v>
      </c>
      <c r="AY152" t="s">
        <v>6</v>
      </c>
      <c r="AZ152">
        <v>1.95E-4</v>
      </c>
      <c r="BA152">
        <v>2.1499999999999999E-4</v>
      </c>
      <c r="BB152">
        <v>1.8749999999999999E-3</v>
      </c>
      <c r="BC152">
        <v>4.0400000000000002E-3</v>
      </c>
      <c r="BD152">
        <v>4.4200000000000003E-3</v>
      </c>
      <c r="BE152">
        <v>5.1450000000000003E-3</v>
      </c>
      <c r="BF152">
        <v>6.6400000000000001E-3</v>
      </c>
      <c r="BG152">
        <v>7.9799999999999992E-3</v>
      </c>
      <c r="BH152">
        <v>7.2950000000000003E-3</v>
      </c>
      <c r="BI152">
        <v>1.0145E-2</v>
      </c>
      <c r="BJ152">
        <v>6.7650000000000002E-3</v>
      </c>
      <c r="BK152">
        <v>1.225E-3</v>
      </c>
      <c r="BL152" s="14">
        <f t="shared" si="21"/>
        <v>5.5940000000000004E-2</v>
      </c>
    </row>
    <row r="153" spans="1:64" x14ac:dyDescent="0.25">
      <c r="A153">
        <v>1</v>
      </c>
      <c r="B153">
        <v>6</v>
      </c>
      <c r="C153" t="s">
        <v>2</v>
      </c>
      <c r="D153">
        <v>0</v>
      </c>
      <c r="E153">
        <v>0</v>
      </c>
      <c r="F153">
        <v>0</v>
      </c>
      <c r="G153">
        <v>5.0000000000000004E-6</v>
      </c>
      <c r="H153">
        <v>5.0000000000000004E-6</v>
      </c>
      <c r="I153">
        <v>5.0000000000000004E-6</v>
      </c>
      <c r="J153">
        <v>5.0000000000000004E-6</v>
      </c>
      <c r="K153">
        <v>5.0000000000000004E-6</v>
      </c>
      <c r="L153">
        <v>5.0000000000000004E-6</v>
      </c>
      <c r="M153">
        <v>5.0000000000000004E-6</v>
      </c>
      <c r="N153">
        <v>0</v>
      </c>
      <c r="O153">
        <v>0</v>
      </c>
      <c r="P153" s="14">
        <f t="shared" si="19"/>
        <v>3.5000000000000004E-5</v>
      </c>
      <c r="R153">
        <v>6</v>
      </c>
      <c r="S153" t="s">
        <v>2</v>
      </c>
      <c r="T153">
        <v>0</v>
      </c>
      <c r="U153">
        <v>0</v>
      </c>
      <c r="V153">
        <v>0</v>
      </c>
      <c r="W153">
        <v>5.0000000000000004E-6</v>
      </c>
      <c r="X153">
        <v>0</v>
      </c>
      <c r="Y153">
        <v>5.0000000000000004E-6</v>
      </c>
      <c r="Z153">
        <v>5.0000000000000004E-6</v>
      </c>
      <c r="AA153">
        <v>5.0000000000000004E-6</v>
      </c>
      <c r="AB153">
        <v>5.0000000000000004E-6</v>
      </c>
      <c r="AC153">
        <v>5.0000000000000004E-6</v>
      </c>
      <c r="AD153">
        <v>0</v>
      </c>
      <c r="AE153">
        <v>0</v>
      </c>
      <c r="AF153" s="14">
        <f t="shared" si="20"/>
        <v>3.0000000000000001E-5</v>
      </c>
      <c r="AH153">
        <v>6</v>
      </c>
      <c r="AI153" t="s">
        <v>2</v>
      </c>
      <c r="AJ153">
        <v>0</v>
      </c>
      <c r="AK153">
        <v>0</v>
      </c>
      <c r="AL153">
        <v>0</v>
      </c>
      <c r="AM153">
        <v>5.0000000000000004E-6</v>
      </c>
      <c r="AN153">
        <v>0</v>
      </c>
      <c r="AO153">
        <v>0</v>
      </c>
      <c r="AP153">
        <v>5.0000000000000004E-6</v>
      </c>
      <c r="AQ153">
        <v>5.0000000000000004E-6</v>
      </c>
      <c r="AR153">
        <v>5.0000000000000004E-6</v>
      </c>
      <c r="AS153">
        <v>5.0000000000000004E-6</v>
      </c>
      <c r="AT153">
        <v>0</v>
      </c>
      <c r="AU153">
        <v>0</v>
      </c>
      <c r="AV153" s="14"/>
      <c r="AX153">
        <v>6</v>
      </c>
      <c r="AY153" t="s">
        <v>2</v>
      </c>
      <c r="AZ153">
        <v>0</v>
      </c>
      <c r="BA153">
        <v>0</v>
      </c>
      <c r="BB153">
        <v>0</v>
      </c>
      <c r="BC153">
        <v>5.0000000000000004E-6</v>
      </c>
      <c r="BD153">
        <v>0</v>
      </c>
      <c r="BE153">
        <v>0</v>
      </c>
      <c r="BF153">
        <v>5.0000000000000004E-6</v>
      </c>
      <c r="BG153">
        <v>5.0000000000000004E-6</v>
      </c>
      <c r="BH153">
        <v>5.0000000000000004E-6</v>
      </c>
      <c r="BI153">
        <v>5.0000000000000004E-6</v>
      </c>
      <c r="BJ153">
        <v>0</v>
      </c>
      <c r="BK153">
        <v>0</v>
      </c>
      <c r="BL153" s="14">
        <f t="shared" si="21"/>
        <v>2.5000000000000001E-5</v>
      </c>
    </row>
    <row r="154" spans="1:64" x14ac:dyDescent="0.25">
      <c r="A154">
        <v>2</v>
      </c>
      <c r="B154">
        <v>6</v>
      </c>
      <c r="C154" t="s">
        <v>3</v>
      </c>
      <c r="D154">
        <v>0</v>
      </c>
      <c r="E154">
        <v>0</v>
      </c>
      <c r="F154">
        <v>0</v>
      </c>
      <c r="G154">
        <v>5.0000000000000004E-6</v>
      </c>
      <c r="H154">
        <v>5.0000000000000004E-6</v>
      </c>
      <c r="I154">
        <v>5.0000000000000004E-6</v>
      </c>
      <c r="J154">
        <v>5.0000000000000004E-6</v>
      </c>
      <c r="K154">
        <v>5.0000000000000004E-6</v>
      </c>
      <c r="L154">
        <v>1.0000000000000001E-5</v>
      </c>
      <c r="M154">
        <v>5.0000000000000004E-6</v>
      </c>
      <c r="N154">
        <v>5.0000000000000004E-6</v>
      </c>
      <c r="O154">
        <v>0</v>
      </c>
      <c r="P154" s="14">
        <f t="shared" si="19"/>
        <v>4.5000000000000003E-5</v>
      </c>
      <c r="R154">
        <v>6</v>
      </c>
      <c r="S154" t="s">
        <v>3</v>
      </c>
      <c r="T154">
        <v>0</v>
      </c>
      <c r="U154">
        <v>0</v>
      </c>
      <c r="V154">
        <v>0</v>
      </c>
      <c r="W154">
        <v>5.0000000000000004E-6</v>
      </c>
      <c r="X154">
        <v>0</v>
      </c>
      <c r="Y154">
        <v>5.0000000000000004E-6</v>
      </c>
      <c r="Z154">
        <v>5.0000000000000004E-6</v>
      </c>
      <c r="AA154">
        <v>5.0000000000000004E-6</v>
      </c>
      <c r="AB154">
        <v>5.0000000000000004E-6</v>
      </c>
      <c r="AC154">
        <v>5.0000000000000004E-6</v>
      </c>
      <c r="AD154">
        <v>0</v>
      </c>
      <c r="AE154">
        <v>0</v>
      </c>
      <c r="AF154" s="14">
        <f t="shared" si="20"/>
        <v>3.0000000000000001E-5</v>
      </c>
      <c r="AH154">
        <v>6</v>
      </c>
      <c r="AI154" t="s">
        <v>3</v>
      </c>
      <c r="AJ154">
        <v>0</v>
      </c>
      <c r="AK154">
        <v>0</v>
      </c>
      <c r="AL154">
        <v>0</v>
      </c>
      <c r="AM154">
        <v>5.0000000000000004E-6</v>
      </c>
      <c r="AN154">
        <v>0</v>
      </c>
      <c r="AO154">
        <v>5.0000000000000004E-6</v>
      </c>
      <c r="AP154">
        <v>5.0000000000000004E-6</v>
      </c>
      <c r="AQ154">
        <v>5.0000000000000004E-6</v>
      </c>
      <c r="AR154">
        <v>5.0000000000000004E-6</v>
      </c>
      <c r="AS154">
        <v>5.0000000000000004E-6</v>
      </c>
      <c r="AT154">
        <v>0</v>
      </c>
      <c r="AU154">
        <v>0</v>
      </c>
      <c r="AV154" s="14"/>
      <c r="AX154">
        <v>6</v>
      </c>
      <c r="AY154" t="s">
        <v>3</v>
      </c>
      <c r="AZ154">
        <v>0</v>
      </c>
      <c r="BA154">
        <v>0</v>
      </c>
      <c r="BB154">
        <v>0</v>
      </c>
      <c r="BC154">
        <v>5.0000000000000004E-6</v>
      </c>
      <c r="BD154">
        <v>5.0000000000000004E-6</v>
      </c>
      <c r="BE154">
        <v>5.0000000000000004E-6</v>
      </c>
      <c r="BF154">
        <v>5.0000000000000004E-6</v>
      </c>
      <c r="BG154">
        <v>5.0000000000000004E-6</v>
      </c>
      <c r="BH154">
        <v>5.0000000000000004E-6</v>
      </c>
      <c r="BI154">
        <v>5.0000000000000004E-6</v>
      </c>
      <c r="BJ154">
        <v>0</v>
      </c>
      <c r="BK154">
        <v>0</v>
      </c>
      <c r="BL154" s="14">
        <f t="shared" si="21"/>
        <v>3.5000000000000004E-5</v>
      </c>
    </row>
    <row r="155" spans="1:64" x14ac:dyDescent="0.25">
      <c r="A155">
        <v>3</v>
      </c>
      <c r="B155">
        <v>6</v>
      </c>
      <c r="C155" t="s">
        <v>4</v>
      </c>
      <c r="D155">
        <v>0</v>
      </c>
      <c r="E155">
        <v>0</v>
      </c>
      <c r="F155">
        <v>0</v>
      </c>
      <c r="G155">
        <v>5.0000000000000004E-6</v>
      </c>
      <c r="H155">
        <v>5.0000000000000004E-6</v>
      </c>
      <c r="I155">
        <v>5.0000000000000004E-6</v>
      </c>
      <c r="J155">
        <v>5.0000000000000004E-6</v>
      </c>
      <c r="K155">
        <v>5.0000000000000004E-6</v>
      </c>
      <c r="L155">
        <v>5.0000000000000004E-6</v>
      </c>
      <c r="M155">
        <v>5.0000000000000004E-6</v>
      </c>
      <c r="N155">
        <v>5.0000000000000004E-6</v>
      </c>
      <c r="O155">
        <v>0</v>
      </c>
      <c r="P155" s="14">
        <f t="shared" si="19"/>
        <v>4.0000000000000003E-5</v>
      </c>
      <c r="R155">
        <v>6</v>
      </c>
      <c r="S155" t="s">
        <v>4</v>
      </c>
      <c r="T155">
        <v>0</v>
      </c>
      <c r="U155">
        <v>0</v>
      </c>
      <c r="V155">
        <v>0</v>
      </c>
      <c r="W155">
        <v>5.0000000000000004E-6</v>
      </c>
      <c r="X155">
        <v>0</v>
      </c>
      <c r="Y155">
        <v>5.0000000000000004E-6</v>
      </c>
      <c r="Z155">
        <v>5.0000000000000004E-6</v>
      </c>
      <c r="AA155">
        <v>5.0000000000000004E-6</v>
      </c>
      <c r="AB155">
        <v>5.0000000000000004E-6</v>
      </c>
      <c r="AC155">
        <v>5.0000000000000004E-6</v>
      </c>
      <c r="AD155">
        <v>0</v>
      </c>
      <c r="AE155">
        <v>0</v>
      </c>
      <c r="AF155" s="14">
        <f t="shared" si="20"/>
        <v>3.0000000000000001E-5</v>
      </c>
      <c r="AH155">
        <v>6</v>
      </c>
      <c r="AI155" t="s">
        <v>4</v>
      </c>
      <c r="AJ155">
        <v>0</v>
      </c>
      <c r="AK155">
        <v>0</v>
      </c>
      <c r="AL155">
        <v>0</v>
      </c>
      <c r="AM155">
        <v>5.0000000000000004E-6</v>
      </c>
      <c r="AN155">
        <v>0</v>
      </c>
      <c r="AO155">
        <v>5.0000000000000004E-6</v>
      </c>
      <c r="AP155">
        <v>5.0000000000000004E-6</v>
      </c>
      <c r="AQ155">
        <v>5.0000000000000004E-6</v>
      </c>
      <c r="AR155">
        <v>5.0000000000000004E-6</v>
      </c>
      <c r="AS155">
        <v>5.0000000000000004E-6</v>
      </c>
      <c r="AT155">
        <v>0</v>
      </c>
      <c r="AU155">
        <v>0</v>
      </c>
      <c r="AV155" s="14"/>
      <c r="AX155">
        <v>6</v>
      </c>
      <c r="AY155" t="s">
        <v>4</v>
      </c>
      <c r="AZ155">
        <v>0</v>
      </c>
      <c r="BA155">
        <v>0</v>
      </c>
      <c r="BB155">
        <v>0</v>
      </c>
      <c r="BC155">
        <v>5.0000000000000004E-6</v>
      </c>
      <c r="BD155">
        <v>5.0000000000000004E-6</v>
      </c>
      <c r="BE155">
        <v>5.0000000000000004E-6</v>
      </c>
      <c r="BF155">
        <v>5.0000000000000004E-6</v>
      </c>
      <c r="BG155">
        <v>5.0000000000000004E-6</v>
      </c>
      <c r="BH155">
        <v>5.0000000000000004E-6</v>
      </c>
      <c r="BI155">
        <v>5.0000000000000004E-6</v>
      </c>
      <c r="BJ155">
        <v>0</v>
      </c>
      <c r="BK155">
        <v>0</v>
      </c>
      <c r="BL155" s="14">
        <f t="shared" si="21"/>
        <v>3.5000000000000004E-5</v>
      </c>
    </row>
    <row r="156" spans="1:64" x14ac:dyDescent="0.25">
      <c r="A156">
        <v>4</v>
      </c>
      <c r="B156">
        <v>6</v>
      </c>
      <c r="C156" t="s">
        <v>5</v>
      </c>
      <c r="D156">
        <v>0</v>
      </c>
      <c r="E156">
        <v>0</v>
      </c>
      <c r="F156">
        <v>5.0000000000000004E-6</v>
      </c>
      <c r="G156">
        <v>5.0000000000000004E-6</v>
      </c>
      <c r="H156">
        <v>5.0000000000000004E-6</v>
      </c>
      <c r="I156">
        <v>5.0000000000000004E-6</v>
      </c>
      <c r="J156">
        <v>5.0000000000000004E-6</v>
      </c>
      <c r="K156">
        <v>1.0000000000000001E-5</v>
      </c>
      <c r="L156">
        <v>1.0000000000000001E-5</v>
      </c>
      <c r="M156">
        <v>1.0000000000000001E-5</v>
      </c>
      <c r="N156">
        <v>5.0000000000000004E-6</v>
      </c>
      <c r="O156">
        <v>0</v>
      </c>
      <c r="P156" s="14">
        <f t="shared" si="19"/>
        <v>6.0000000000000002E-5</v>
      </c>
      <c r="R156">
        <v>6</v>
      </c>
      <c r="S156" t="s">
        <v>5</v>
      </c>
      <c r="T156">
        <v>0</v>
      </c>
      <c r="U156">
        <v>0</v>
      </c>
      <c r="V156">
        <v>5.0000000000000004E-6</v>
      </c>
      <c r="W156">
        <v>5.0000000000000004E-6</v>
      </c>
      <c r="X156">
        <v>5.0000000000000004E-6</v>
      </c>
      <c r="Y156">
        <v>5.0000000000000004E-6</v>
      </c>
      <c r="Z156">
        <v>5.0000000000000004E-6</v>
      </c>
      <c r="AA156">
        <v>5.0000000000000004E-6</v>
      </c>
      <c r="AB156">
        <v>1.0000000000000001E-5</v>
      </c>
      <c r="AC156">
        <v>5.0000000000000004E-6</v>
      </c>
      <c r="AD156">
        <v>0</v>
      </c>
      <c r="AE156">
        <v>0</v>
      </c>
      <c r="AF156" s="14">
        <f t="shared" si="20"/>
        <v>4.5000000000000003E-5</v>
      </c>
      <c r="AH156">
        <v>6</v>
      </c>
      <c r="AI156" t="s">
        <v>5</v>
      </c>
      <c r="AJ156">
        <v>0</v>
      </c>
      <c r="AK156">
        <v>0</v>
      </c>
      <c r="AL156">
        <v>5.0000000000000004E-6</v>
      </c>
      <c r="AM156">
        <v>5.0000000000000004E-6</v>
      </c>
      <c r="AN156">
        <v>5.0000000000000004E-6</v>
      </c>
      <c r="AO156">
        <v>5.0000000000000004E-6</v>
      </c>
      <c r="AP156">
        <v>5.0000000000000004E-6</v>
      </c>
      <c r="AQ156">
        <v>5.0000000000000004E-6</v>
      </c>
      <c r="AR156">
        <v>1.0000000000000001E-5</v>
      </c>
      <c r="AS156">
        <v>1.0000000000000001E-5</v>
      </c>
      <c r="AT156">
        <v>5.0000000000000004E-6</v>
      </c>
      <c r="AU156">
        <v>0</v>
      </c>
      <c r="AV156" s="14"/>
      <c r="AX156">
        <v>6</v>
      </c>
      <c r="AY156" t="s">
        <v>5</v>
      </c>
      <c r="AZ156">
        <v>0</v>
      </c>
      <c r="BA156">
        <v>0</v>
      </c>
      <c r="BB156">
        <v>5.0000000000000004E-6</v>
      </c>
      <c r="BC156">
        <v>5.0000000000000004E-6</v>
      </c>
      <c r="BD156">
        <v>5.0000000000000004E-6</v>
      </c>
      <c r="BE156">
        <v>5.0000000000000004E-6</v>
      </c>
      <c r="BF156">
        <v>5.0000000000000004E-6</v>
      </c>
      <c r="BG156">
        <v>5.0000000000000004E-6</v>
      </c>
      <c r="BH156">
        <v>1.0000000000000001E-5</v>
      </c>
      <c r="BI156">
        <v>1.0000000000000001E-5</v>
      </c>
      <c r="BJ156">
        <v>0</v>
      </c>
      <c r="BK156">
        <v>0</v>
      </c>
      <c r="BL156" s="14">
        <f t="shared" si="21"/>
        <v>5.0000000000000002E-5</v>
      </c>
    </row>
    <row r="157" spans="1:64" x14ac:dyDescent="0.25">
      <c r="A157">
        <v>5</v>
      </c>
      <c r="B157">
        <v>6</v>
      </c>
      <c r="C157" t="s">
        <v>6</v>
      </c>
      <c r="D157">
        <v>0</v>
      </c>
      <c r="E157">
        <v>0</v>
      </c>
      <c r="F157">
        <v>0</v>
      </c>
      <c r="G157">
        <v>1.0000000000000001E-5</v>
      </c>
      <c r="H157">
        <v>5.0000000000000004E-6</v>
      </c>
      <c r="I157">
        <v>5.0000000000000004E-6</v>
      </c>
      <c r="J157">
        <v>1.0000000000000001E-5</v>
      </c>
      <c r="K157">
        <v>1.0000000000000001E-5</v>
      </c>
      <c r="L157">
        <v>1.5E-5</v>
      </c>
      <c r="M157">
        <v>1.5E-5</v>
      </c>
      <c r="N157">
        <v>5.0000000000000004E-6</v>
      </c>
      <c r="O157">
        <v>0</v>
      </c>
      <c r="P157" s="14">
        <f t="shared" si="19"/>
        <v>7.5000000000000007E-5</v>
      </c>
      <c r="R157">
        <v>6</v>
      </c>
      <c r="S157" t="s">
        <v>6</v>
      </c>
      <c r="T157">
        <v>0</v>
      </c>
      <c r="U157">
        <v>0</v>
      </c>
      <c r="V157">
        <v>5.0000000000000004E-6</v>
      </c>
      <c r="W157">
        <v>5.0000000000000004E-6</v>
      </c>
      <c r="X157">
        <v>5.0000000000000004E-6</v>
      </c>
      <c r="Y157">
        <v>5.0000000000000004E-6</v>
      </c>
      <c r="Z157">
        <v>1.0000000000000001E-5</v>
      </c>
      <c r="AA157">
        <v>1.0000000000000001E-5</v>
      </c>
      <c r="AB157">
        <v>1.5E-5</v>
      </c>
      <c r="AC157">
        <v>1.0000000000000001E-5</v>
      </c>
      <c r="AD157">
        <v>0</v>
      </c>
      <c r="AE157">
        <v>0</v>
      </c>
      <c r="AF157" s="14">
        <f t="shared" si="20"/>
        <v>6.5000000000000008E-5</v>
      </c>
      <c r="AH157">
        <v>6</v>
      </c>
      <c r="AI157" t="s">
        <v>6</v>
      </c>
      <c r="AJ157">
        <v>0</v>
      </c>
      <c r="AK157">
        <v>0</v>
      </c>
      <c r="AL157">
        <v>5.0000000000000004E-6</v>
      </c>
      <c r="AM157">
        <v>1.0000000000000001E-5</v>
      </c>
      <c r="AN157">
        <v>5.0000000000000004E-6</v>
      </c>
      <c r="AO157">
        <v>5.0000000000000004E-6</v>
      </c>
      <c r="AP157">
        <v>1.0000000000000001E-5</v>
      </c>
      <c r="AQ157">
        <v>1.0000000000000001E-5</v>
      </c>
      <c r="AR157">
        <v>1.5E-5</v>
      </c>
      <c r="AS157">
        <v>1.0000000000000001E-5</v>
      </c>
      <c r="AT157">
        <v>5.0000000000000004E-6</v>
      </c>
      <c r="AU157">
        <v>0</v>
      </c>
      <c r="AV157" s="14"/>
      <c r="AX157">
        <v>6</v>
      </c>
      <c r="AY157" t="s">
        <v>6</v>
      </c>
      <c r="AZ157">
        <v>0</v>
      </c>
      <c r="BA157">
        <v>0</v>
      </c>
      <c r="BB157">
        <v>5.0000000000000004E-6</v>
      </c>
      <c r="BC157">
        <v>5.0000000000000004E-6</v>
      </c>
      <c r="BD157">
        <v>5.0000000000000004E-6</v>
      </c>
      <c r="BE157">
        <v>5.0000000000000004E-6</v>
      </c>
      <c r="BF157">
        <v>1.0000000000000001E-5</v>
      </c>
      <c r="BG157">
        <v>1.0000000000000001E-5</v>
      </c>
      <c r="BH157">
        <v>1.5E-5</v>
      </c>
      <c r="BI157">
        <v>1.0000000000000001E-5</v>
      </c>
      <c r="BJ157">
        <v>5.0000000000000004E-6</v>
      </c>
      <c r="BK157">
        <v>0</v>
      </c>
      <c r="BL157" s="14">
        <f t="shared" si="21"/>
        <v>7.0000000000000007E-5</v>
      </c>
    </row>
    <row r="158" spans="1:64" x14ac:dyDescent="0.25">
      <c r="A158">
        <v>1</v>
      </c>
      <c r="B158">
        <v>7</v>
      </c>
      <c r="C158" t="s">
        <v>2</v>
      </c>
      <c r="D158">
        <v>0</v>
      </c>
      <c r="E158">
        <v>0</v>
      </c>
      <c r="F158">
        <v>0</v>
      </c>
      <c r="G158">
        <v>2.7500000000000002E-4</v>
      </c>
      <c r="H158">
        <v>5.8E-4</v>
      </c>
      <c r="I158">
        <v>6.3500000000000004E-4</v>
      </c>
      <c r="J158">
        <v>6.4499999999999996E-4</v>
      </c>
      <c r="K158">
        <v>7.45E-4</v>
      </c>
      <c r="L158">
        <v>8.4500000000000005E-4</v>
      </c>
      <c r="M158">
        <v>8.1999999999999998E-4</v>
      </c>
      <c r="N158">
        <v>3.5500000000000001E-4</v>
      </c>
      <c r="O158">
        <v>9.0000000000000006E-5</v>
      </c>
      <c r="P158" s="14">
        <f t="shared" si="19"/>
        <v>4.9900000000000005E-3</v>
      </c>
      <c r="R158">
        <v>7</v>
      </c>
      <c r="S158" t="s">
        <v>2</v>
      </c>
      <c r="T158">
        <v>0</v>
      </c>
      <c r="U158">
        <v>0</v>
      </c>
      <c r="V158">
        <v>0</v>
      </c>
      <c r="W158">
        <v>5.0000000000000002E-5</v>
      </c>
      <c r="X158">
        <v>4.35E-4</v>
      </c>
      <c r="Y158">
        <v>4.95E-4</v>
      </c>
      <c r="Z158">
        <v>4.4999999999999999E-4</v>
      </c>
      <c r="AA158">
        <v>6.7000000000000002E-4</v>
      </c>
      <c r="AB158">
        <v>6.2E-4</v>
      </c>
      <c r="AC158">
        <v>6.3500000000000004E-4</v>
      </c>
      <c r="AD158">
        <v>2.05E-4</v>
      </c>
      <c r="AE158">
        <v>0</v>
      </c>
      <c r="AF158" s="14">
        <f t="shared" si="20"/>
        <v>3.5599999999999998E-3</v>
      </c>
      <c r="AH158">
        <v>7</v>
      </c>
      <c r="AI158" t="s">
        <v>2</v>
      </c>
      <c r="AJ158">
        <v>0</v>
      </c>
      <c r="AK158">
        <v>0</v>
      </c>
      <c r="AL158">
        <v>0</v>
      </c>
      <c r="AM158">
        <v>0</v>
      </c>
      <c r="AN158">
        <v>4.6500000000000003E-4</v>
      </c>
      <c r="AO158">
        <v>4.4499999999999997E-4</v>
      </c>
      <c r="AP158">
        <v>4.75E-4</v>
      </c>
      <c r="AQ158">
        <v>5.9000000000000003E-4</v>
      </c>
      <c r="AR158">
        <v>6.2500000000000001E-4</v>
      </c>
      <c r="AS158">
        <v>6.9999999999999999E-4</v>
      </c>
      <c r="AT158">
        <v>4.2000000000000002E-4</v>
      </c>
      <c r="AU158">
        <v>5.0000000000000004E-6</v>
      </c>
      <c r="AV158" s="14"/>
      <c r="AX158">
        <v>7</v>
      </c>
      <c r="AY158" t="s">
        <v>2</v>
      </c>
      <c r="AZ158">
        <v>0</v>
      </c>
      <c r="BA158">
        <v>0</v>
      </c>
      <c r="BB158">
        <v>0</v>
      </c>
      <c r="BC158">
        <v>0</v>
      </c>
      <c r="BD158">
        <v>3.3500000000000001E-4</v>
      </c>
      <c r="BE158">
        <v>4.0499999999999998E-4</v>
      </c>
      <c r="BF158">
        <v>6.4999999999999997E-4</v>
      </c>
      <c r="BG158">
        <v>5.6999999999999998E-4</v>
      </c>
      <c r="BH158">
        <v>5.5500000000000005E-4</v>
      </c>
      <c r="BI158">
        <v>7.6499999999999995E-4</v>
      </c>
      <c r="BJ158">
        <v>2.9E-4</v>
      </c>
      <c r="BK158">
        <v>0</v>
      </c>
      <c r="BL158" s="14">
        <f t="shared" si="21"/>
        <v>3.5699999999999998E-3</v>
      </c>
    </row>
    <row r="159" spans="1:64" x14ac:dyDescent="0.25">
      <c r="A159">
        <v>2</v>
      </c>
      <c r="B159">
        <v>7</v>
      </c>
      <c r="C159" t="s">
        <v>3</v>
      </c>
      <c r="D159">
        <v>0</v>
      </c>
      <c r="E159">
        <v>0</v>
      </c>
      <c r="F159">
        <v>0</v>
      </c>
      <c r="G159">
        <v>1.55E-4</v>
      </c>
      <c r="H159">
        <v>6.6E-4</v>
      </c>
      <c r="I159">
        <v>5.9999999999999995E-4</v>
      </c>
      <c r="J159">
        <v>7.5000000000000002E-4</v>
      </c>
      <c r="K159">
        <v>8.0000000000000004E-4</v>
      </c>
      <c r="L159">
        <v>8.0999999999999996E-4</v>
      </c>
      <c r="M159">
        <v>1.0150000000000001E-3</v>
      </c>
      <c r="N159">
        <v>5.6999999999999998E-4</v>
      </c>
      <c r="O159">
        <v>6.4999999999999994E-5</v>
      </c>
      <c r="P159" s="14">
        <f t="shared" si="19"/>
        <v>5.4250000000000001E-3</v>
      </c>
      <c r="R159">
        <v>7</v>
      </c>
      <c r="S159" t="s">
        <v>3</v>
      </c>
      <c r="T159">
        <v>0</v>
      </c>
      <c r="U159">
        <v>0</v>
      </c>
      <c r="V159">
        <v>0</v>
      </c>
      <c r="W159">
        <v>4.0000000000000003E-5</v>
      </c>
      <c r="X159">
        <v>3.5E-4</v>
      </c>
      <c r="Y159">
        <v>4.0999999999999999E-4</v>
      </c>
      <c r="Z159">
        <v>4.95E-4</v>
      </c>
      <c r="AA159">
        <v>6.2E-4</v>
      </c>
      <c r="AB159">
        <v>6.4499999999999996E-4</v>
      </c>
      <c r="AC159">
        <v>7.2000000000000005E-4</v>
      </c>
      <c r="AD159">
        <v>3.2499999999999999E-4</v>
      </c>
      <c r="AE159">
        <v>5.5000000000000002E-5</v>
      </c>
      <c r="AF159" s="14">
        <f t="shared" si="20"/>
        <v>3.6599999999999996E-3</v>
      </c>
      <c r="AH159">
        <v>7</v>
      </c>
      <c r="AI159" t="s">
        <v>3</v>
      </c>
      <c r="AJ159">
        <v>0</v>
      </c>
      <c r="AK159">
        <v>0</v>
      </c>
      <c r="AL159">
        <v>0</v>
      </c>
      <c r="AM159">
        <v>2.5000000000000001E-5</v>
      </c>
      <c r="AN159">
        <v>3.7500000000000001E-4</v>
      </c>
      <c r="AO159">
        <v>4.55E-4</v>
      </c>
      <c r="AP159">
        <v>5.1999999999999995E-4</v>
      </c>
      <c r="AQ159">
        <v>6.3000000000000003E-4</v>
      </c>
      <c r="AR159">
        <v>6.1499999999999999E-4</v>
      </c>
      <c r="AS159">
        <v>7.1500000000000003E-4</v>
      </c>
      <c r="AT159">
        <v>2.7999999999999998E-4</v>
      </c>
      <c r="AU159">
        <v>1E-4</v>
      </c>
      <c r="AV159" s="14"/>
      <c r="AX159">
        <v>7</v>
      </c>
      <c r="AY159" t="s">
        <v>3</v>
      </c>
      <c r="AZ159">
        <v>0</v>
      </c>
      <c r="BA159">
        <v>0</v>
      </c>
      <c r="BB159">
        <v>0</v>
      </c>
      <c r="BC159">
        <v>1.3999999999999999E-4</v>
      </c>
      <c r="BD159">
        <v>4.0499999999999998E-4</v>
      </c>
      <c r="BE159">
        <v>4.6999999999999999E-4</v>
      </c>
      <c r="BF159">
        <v>4.4999999999999999E-4</v>
      </c>
      <c r="BG159">
        <v>6.8499999999999995E-4</v>
      </c>
      <c r="BH159">
        <v>5.7499999999999999E-4</v>
      </c>
      <c r="BI159">
        <v>7.5500000000000003E-4</v>
      </c>
      <c r="BJ159">
        <v>3.9500000000000001E-4</v>
      </c>
      <c r="BK159">
        <v>1.0000000000000001E-5</v>
      </c>
      <c r="BL159" s="14">
        <f t="shared" si="21"/>
        <v>3.8849999999999996E-3</v>
      </c>
    </row>
    <row r="160" spans="1:64" x14ac:dyDescent="0.25">
      <c r="A160">
        <v>3</v>
      </c>
      <c r="B160">
        <v>7</v>
      </c>
      <c r="C160" t="s">
        <v>4</v>
      </c>
      <c r="D160">
        <v>0</v>
      </c>
      <c r="E160">
        <v>0</v>
      </c>
      <c r="F160">
        <v>4.0000000000000003E-5</v>
      </c>
      <c r="G160">
        <v>2.5000000000000001E-4</v>
      </c>
      <c r="H160">
        <v>6.7500000000000004E-4</v>
      </c>
      <c r="I160">
        <v>7.85E-4</v>
      </c>
      <c r="J160">
        <v>8.4000000000000003E-4</v>
      </c>
      <c r="K160">
        <v>8.7500000000000002E-4</v>
      </c>
      <c r="L160">
        <v>8.8500000000000004E-4</v>
      </c>
      <c r="M160">
        <v>1.01E-3</v>
      </c>
      <c r="N160">
        <v>5.9000000000000003E-4</v>
      </c>
      <c r="O160">
        <v>1.1E-4</v>
      </c>
      <c r="P160" s="14">
        <f t="shared" si="19"/>
        <v>6.0600000000000003E-3</v>
      </c>
      <c r="R160">
        <v>7</v>
      </c>
      <c r="S160" t="s">
        <v>4</v>
      </c>
      <c r="T160">
        <v>0</v>
      </c>
      <c r="U160">
        <v>0</v>
      </c>
      <c r="V160">
        <v>0</v>
      </c>
      <c r="W160">
        <v>6.9999999999999994E-5</v>
      </c>
      <c r="X160">
        <v>3.9500000000000001E-4</v>
      </c>
      <c r="Y160">
        <v>5.1500000000000005E-4</v>
      </c>
      <c r="Z160">
        <v>6.1499999999999999E-4</v>
      </c>
      <c r="AA160">
        <v>6.2E-4</v>
      </c>
      <c r="AB160">
        <v>7.1500000000000003E-4</v>
      </c>
      <c r="AC160">
        <v>6.9999999999999999E-4</v>
      </c>
      <c r="AD160">
        <v>4.0999999999999999E-4</v>
      </c>
      <c r="AE160">
        <v>1.2E-4</v>
      </c>
      <c r="AF160" s="14">
        <f t="shared" si="20"/>
        <v>4.1600000000000005E-3</v>
      </c>
      <c r="AH160">
        <v>7</v>
      </c>
      <c r="AI160" t="s">
        <v>4</v>
      </c>
      <c r="AJ160">
        <v>0</v>
      </c>
      <c r="AK160">
        <v>0</v>
      </c>
      <c r="AL160">
        <v>0</v>
      </c>
      <c r="AM160">
        <v>3.4999999999999997E-5</v>
      </c>
      <c r="AN160">
        <v>4.2499999999999998E-4</v>
      </c>
      <c r="AO160">
        <v>4.8500000000000003E-4</v>
      </c>
      <c r="AP160">
        <v>6.8999999999999997E-4</v>
      </c>
      <c r="AQ160">
        <v>6.0499999999999996E-4</v>
      </c>
      <c r="AR160">
        <v>6.5499999999999998E-4</v>
      </c>
      <c r="AS160">
        <v>7.5000000000000002E-4</v>
      </c>
      <c r="AT160">
        <v>4.95E-4</v>
      </c>
      <c r="AU160">
        <v>1.0000000000000001E-5</v>
      </c>
      <c r="AV160" s="14"/>
      <c r="AX160">
        <v>7</v>
      </c>
      <c r="AY160" t="s">
        <v>4</v>
      </c>
      <c r="AZ160">
        <v>0</v>
      </c>
      <c r="BA160">
        <v>0</v>
      </c>
      <c r="BB160">
        <v>0</v>
      </c>
      <c r="BC160">
        <v>1.9000000000000001E-4</v>
      </c>
      <c r="BD160">
        <v>3.6499999999999998E-4</v>
      </c>
      <c r="BE160">
        <v>5.5999999999999995E-4</v>
      </c>
      <c r="BF160">
        <v>5.5999999999999995E-4</v>
      </c>
      <c r="BG160">
        <v>6.2500000000000001E-4</v>
      </c>
      <c r="BH160">
        <v>6.5499999999999998E-4</v>
      </c>
      <c r="BI160">
        <v>8.0000000000000004E-4</v>
      </c>
      <c r="BJ160">
        <v>4.2999999999999999E-4</v>
      </c>
      <c r="BK160">
        <v>0</v>
      </c>
      <c r="BL160" s="14">
        <f t="shared" si="21"/>
        <v>4.1850000000000004E-3</v>
      </c>
    </row>
    <row r="161" spans="1:64" x14ac:dyDescent="0.25">
      <c r="A161">
        <v>4</v>
      </c>
      <c r="B161">
        <v>7</v>
      </c>
      <c r="C161" t="s">
        <v>5</v>
      </c>
      <c r="D161">
        <v>0</v>
      </c>
      <c r="E161">
        <v>0</v>
      </c>
      <c r="F161">
        <v>8.5000000000000006E-5</v>
      </c>
      <c r="G161">
        <v>4.75E-4</v>
      </c>
      <c r="H161">
        <v>1.235E-3</v>
      </c>
      <c r="I161">
        <v>1.3849999999999999E-3</v>
      </c>
      <c r="J161">
        <v>1.475E-3</v>
      </c>
      <c r="K161">
        <v>1.635E-3</v>
      </c>
      <c r="L161">
        <v>1.635E-3</v>
      </c>
      <c r="M161">
        <v>2.215E-3</v>
      </c>
      <c r="N161">
        <v>1.3450000000000001E-3</v>
      </c>
      <c r="O161">
        <v>1.25E-4</v>
      </c>
      <c r="P161" s="14">
        <f t="shared" si="19"/>
        <v>1.1610000000000001E-2</v>
      </c>
      <c r="R161">
        <v>7</v>
      </c>
      <c r="S161" t="s">
        <v>5</v>
      </c>
      <c r="T161">
        <v>0</v>
      </c>
      <c r="U161">
        <v>0</v>
      </c>
      <c r="V161">
        <v>0</v>
      </c>
      <c r="W161">
        <v>2.6499999999999999E-4</v>
      </c>
      <c r="X161">
        <v>8.1999999999999998E-4</v>
      </c>
      <c r="Y161">
        <v>1.0349999999999999E-3</v>
      </c>
      <c r="Z161">
        <v>1.0349999999999999E-3</v>
      </c>
      <c r="AA161">
        <v>1.2800000000000001E-3</v>
      </c>
      <c r="AB161">
        <v>1.145E-3</v>
      </c>
      <c r="AC161">
        <v>1.39E-3</v>
      </c>
      <c r="AD161">
        <v>6.9499999999999998E-4</v>
      </c>
      <c r="AE161">
        <v>2.0000000000000002E-5</v>
      </c>
      <c r="AF161" s="14">
        <f t="shared" si="20"/>
        <v>7.685E-3</v>
      </c>
      <c r="AH161">
        <v>7</v>
      </c>
      <c r="AI161" t="s">
        <v>5</v>
      </c>
      <c r="AJ161">
        <v>0</v>
      </c>
      <c r="AK161">
        <v>0</v>
      </c>
      <c r="AL161">
        <v>0</v>
      </c>
      <c r="AM161">
        <v>2.2499999999999999E-4</v>
      </c>
      <c r="AN161">
        <v>7.5500000000000003E-4</v>
      </c>
      <c r="AO161">
        <v>8.9499999999999996E-4</v>
      </c>
      <c r="AP161">
        <v>1.235E-3</v>
      </c>
      <c r="AQ161">
        <v>1.175E-3</v>
      </c>
      <c r="AR161">
        <v>1.1950000000000001E-3</v>
      </c>
      <c r="AS161">
        <v>1.3749999999999999E-3</v>
      </c>
      <c r="AT161">
        <v>1.1050000000000001E-3</v>
      </c>
      <c r="AU161">
        <v>1.15E-4</v>
      </c>
      <c r="AV161" s="14"/>
      <c r="AX161">
        <v>7</v>
      </c>
      <c r="AY161" t="s">
        <v>5</v>
      </c>
      <c r="AZ161">
        <v>0</v>
      </c>
      <c r="BA161">
        <v>7.4999999999999993E-5</v>
      </c>
      <c r="BB161">
        <v>3.4999999999999997E-5</v>
      </c>
      <c r="BC161">
        <v>1.3999999999999999E-4</v>
      </c>
      <c r="BD161">
        <v>9.2000000000000003E-4</v>
      </c>
      <c r="BE161">
        <v>1.06E-3</v>
      </c>
      <c r="BF161">
        <v>1.1100000000000001E-3</v>
      </c>
      <c r="BG161">
        <v>1.25E-3</v>
      </c>
      <c r="BH161">
        <v>1.245E-3</v>
      </c>
      <c r="BI161">
        <v>1.4350000000000001E-3</v>
      </c>
      <c r="BJ161">
        <v>6.0499999999999996E-4</v>
      </c>
      <c r="BK161">
        <v>0</v>
      </c>
      <c r="BL161" s="14">
        <f t="shared" si="21"/>
        <v>7.8750000000000001E-3</v>
      </c>
    </row>
    <row r="162" spans="1:64" x14ac:dyDescent="0.25">
      <c r="A162">
        <v>5</v>
      </c>
      <c r="B162">
        <v>7</v>
      </c>
      <c r="C162" t="s">
        <v>6</v>
      </c>
      <c r="D162">
        <v>5.0000000000000004E-6</v>
      </c>
      <c r="E162">
        <v>5.0000000000000004E-6</v>
      </c>
      <c r="F162">
        <v>1.2999999999999999E-4</v>
      </c>
      <c r="G162">
        <v>8.4000000000000003E-4</v>
      </c>
      <c r="H162">
        <v>1.98E-3</v>
      </c>
      <c r="I162">
        <v>2.1150000000000001E-3</v>
      </c>
      <c r="J162">
        <v>2.4599999999999999E-3</v>
      </c>
      <c r="K162">
        <v>3.0599999999999998E-3</v>
      </c>
      <c r="L162">
        <v>2.8349999999999998E-3</v>
      </c>
      <c r="M162">
        <v>3.5000000000000001E-3</v>
      </c>
      <c r="N162">
        <v>2.5249999999999999E-3</v>
      </c>
      <c r="O162">
        <v>1.75E-4</v>
      </c>
      <c r="P162" s="14">
        <f t="shared" si="19"/>
        <v>1.9630000000000002E-2</v>
      </c>
      <c r="R162">
        <v>7</v>
      </c>
      <c r="S162" t="s">
        <v>6</v>
      </c>
      <c r="T162">
        <v>5.0000000000000004E-6</v>
      </c>
      <c r="U162">
        <v>5.0000000000000004E-6</v>
      </c>
      <c r="V162">
        <v>5.0000000000000004E-6</v>
      </c>
      <c r="W162">
        <v>2.1499999999999999E-4</v>
      </c>
      <c r="X162">
        <v>1.245E-3</v>
      </c>
      <c r="Y162">
        <v>1.6750000000000001E-3</v>
      </c>
      <c r="Z162">
        <v>2.0600000000000002E-3</v>
      </c>
      <c r="AA162">
        <v>1.9750000000000002E-3</v>
      </c>
      <c r="AB162">
        <v>2.1099999999999999E-3</v>
      </c>
      <c r="AC162">
        <v>2.3249999999999998E-3</v>
      </c>
      <c r="AD162">
        <v>1.0449999999999999E-3</v>
      </c>
      <c r="AE162">
        <v>2.0000000000000002E-5</v>
      </c>
      <c r="AF162" s="14">
        <f t="shared" si="20"/>
        <v>1.2685000000000002E-2</v>
      </c>
      <c r="AH162">
        <v>7</v>
      </c>
      <c r="AI162" t="s">
        <v>6</v>
      </c>
      <c r="AJ162">
        <v>5.0000000000000004E-6</v>
      </c>
      <c r="AK162">
        <v>5.0000000000000004E-6</v>
      </c>
      <c r="AL162">
        <v>5.0000000000000004E-6</v>
      </c>
      <c r="AM162">
        <v>1.85E-4</v>
      </c>
      <c r="AN162">
        <v>1.2049999999999999E-3</v>
      </c>
      <c r="AO162">
        <v>1.5900000000000001E-3</v>
      </c>
      <c r="AP162">
        <v>1.885E-3</v>
      </c>
      <c r="AQ162">
        <v>1.9499999999999999E-3</v>
      </c>
      <c r="AR162">
        <v>2.3700000000000001E-3</v>
      </c>
      <c r="AS162">
        <v>2.2950000000000002E-3</v>
      </c>
      <c r="AT162">
        <v>1.2949999999999999E-3</v>
      </c>
      <c r="AU162">
        <v>1.45E-4</v>
      </c>
      <c r="AV162" s="14"/>
      <c r="AX162">
        <v>7</v>
      </c>
      <c r="AY162" t="s">
        <v>6</v>
      </c>
      <c r="AZ162">
        <v>5.0000000000000004E-6</v>
      </c>
      <c r="BA162">
        <v>5.0000000000000004E-6</v>
      </c>
      <c r="BB162">
        <v>5.0000000000000004E-6</v>
      </c>
      <c r="BC162">
        <v>1.4999999999999999E-4</v>
      </c>
      <c r="BD162">
        <v>1.2949999999999999E-3</v>
      </c>
      <c r="BE162">
        <v>1.6000000000000001E-3</v>
      </c>
      <c r="BF162">
        <v>2.055E-3</v>
      </c>
      <c r="BG162">
        <v>2.1649999999999998E-3</v>
      </c>
      <c r="BH162">
        <v>2.2399999999999998E-3</v>
      </c>
      <c r="BI162">
        <v>2.65E-3</v>
      </c>
      <c r="BJ162">
        <v>1.6299999999999999E-3</v>
      </c>
      <c r="BK162">
        <v>4.0000000000000003E-5</v>
      </c>
      <c r="BL162" s="14">
        <f t="shared" si="21"/>
        <v>1.384E-2</v>
      </c>
    </row>
    <row r="163" spans="1:64" x14ac:dyDescent="0.25">
      <c r="A163">
        <v>1</v>
      </c>
      <c r="B163">
        <v>8</v>
      </c>
      <c r="C163" t="s">
        <v>2</v>
      </c>
      <c r="D163">
        <v>2.2399999999999998E-3</v>
      </c>
      <c r="E163">
        <v>1.9650000000000002E-3</v>
      </c>
      <c r="F163">
        <v>2.895E-3</v>
      </c>
      <c r="G163">
        <v>3.15E-3</v>
      </c>
      <c r="H163">
        <v>3.4250000000000001E-3</v>
      </c>
      <c r="I163">
        <v>2.6199999999999999E-3</v>
      </c>
      <c r="J163">
        <v>3.16E-3</v>
      </c>
      <c r="K163">
        <v>4.4600000000000004E-3</v>
      </c>
      <c r="L163">
        <v>4.5199999999999997E-3</v>
      </c>
      <c r="M163">
        <v>3.9300000000000003E-3</v>
      </c>
      <c r="N163">
        <v>3.2450000000000001E-3</v>
      </c>
      <c r="O163">
        <v>2.1849999999999999E-3</v>
      </c>
      <c r="P163" s="14">
        <f t="shared" si="19"/>
        <v>3.7794999999999995E-2</v>
      </c>
      <c r="R163">
        <v>8</v>
      </c>
      <c r="S163" t="s">
        <v>2</v>
      </c>
      <c r="T163">
        <v>1.485E-3</v>
      </c>
      <c r="U163">
        <v>1.5499999999999999E-3</v>
      </c>
      <c r="V163">
        <v>1.97E-3</v>
      </c>
      <c r="W163">
        <v>2.3900000000000002E-3</v>
      </c>
      <c r="X163">
        <v>2.4599999999999999E-3</v>
      </c>
      <c r="Y163">
        <v>2.0899999999999998E-3</v>
      </c>
      <c r="Z163">
        <v>2.63E-3</v>
      </c>
      <c r="AA163">
        <v>3.4650000000000002E-3</v>
      </c>
      <c r="AB163">
        <v>3.6250000000000002E-3</v>
      </c>
      <c r="AC163">
        <v>3.1749999999999999E-3</v>
      </c>
      <c r="AD163">
        <v>1.725E-3</v>
      </c>
      <c r="AE163">
        <v>1.2750000000000001E-3</v>
      </c>
      <c r="AF163" s="14">
        <f t="shared" si="20"/>
        <v>2.7840000000000004E-2</v>
      </c>
      <c r="AH163">
        <v>8</v>
      </c>
      <c r="AI163" t="s">
        <v>2</v>
      </c>
      <c r="AJ163">
        <v>1.3500000000000001E-3</v>
      </c>
      <c r="AK163">
        <v>1.39E-3</v>
      </c>
      <c r="AL163">
        <v>1.815E-3</v>
      </c>
      <c r="AM163">
        <v>2.5249999999999999E-3</v>
      </c>
      <c r="AN163">
        <v>2.395E-3</v>
      </c>
      <c r="AO163">
        <v>1.98E-3</v>
      </c>
      <c r="AP163">
        <v>2.7799999999999999E-3</v>
      </c>
      <c r="AQ163">
        <v>3.385E-3</v>
      </c>
      <c r="AR163">
        <v>3.5000000000000001E-3</v>
      </c>
      <c r="AS163">
        <v>3.4099999999999998E-3</v>
      </c>
      <c r="AT163">
        <v>1.905E-3</v>
      </c>
      <c r="AU163">
        <v>1.01E-3</v>
      </c>
      <c r="AV163" s="14"/>
      <c r="AX163">
        <v>8</v>
      </c>
      <c r="AY163" t="s">
        <v>2</v>
      </c>
      <c r="AZ163">
        <v>1.0399999999999999E-3</v>
      </c>
      <c r="BA163">
        <v>1.255E-3</v>
      </c>
      <c r="BB163">
        <v>1.725E-3</v>
      </c>
      <c r="BC163">
        <v>2.2049999999999999E-3</v>
      </c>
      <c r="BD163">
        <v>2.3800000000000002E-3</v>
      </c>
      <c r="BE163">
        <v>1.9849999999999998E-3</v>
      </c>
      <c r="BF163">
        <v>2.6150000000000001E-3</v>
      </c>
      <c r="BG163">
        <v>3.4099999999999998E-3</v>
      </c>
      <c r="BH163">
        <v>3.545E-3</v>
      </c>
      <c r="BI163">
        <v>3.0799999999999998E-3</v>
      </c>
      <c r="BJ163">
        <v>1.83E-3</v>
      </c>
      <c r="BK163">
        <v>9.8999999999999999E-4</v>
      </c>
      <c r="BL163" s="14">
        <f t="shared" si="21"/>
        <v>2.6059999999999996E-2</v>
      </c>
    </row>
    <row r="164" spans="1:64" x14ac:dyDescent="0.25">
      <c r="A164">
        <v>2</v>
      </c>
      <c r="B164">
        <v>8</v>
      </c>
      <c r="C164" t="s">
        <v>3</v>
      </c>
      <c r="D164">
        <v>1.3799999999999999E-3</v>
      </c>
      <c r="E164">
        <v>1.2600000000000001E-3</v>
      </c>
      <c r="F164">
        <v>1.41E-3</v>
      </c>
      <c r="G164">
        <v>1.585E-3</v>
      </c>
      <c r="H164">
        <v>1.66E-3</v>
      </c>
      <c r="I164">
        <v>1.4549999999999999E-3</v>
      </c>
      <c r="J164">
        <v>1.9750000000000002E-3</v>
      </c>
      <c r="K164">
        <v>2.555E-3</v>
      </c>
      <c r="L164">
        <v>2.65E-3</v>
      </c>
      <c r="M164">
        <v>2.4299999999999999E-3</v>
      </c>
      <c r="N164">
        <v>1.8699999999999999E-3</v>
      </c>
      <c r="O164">
        <v>1.315E-3</v>
      </c>
      <c r="P164" s="14">
        <f t="shared" si="19"/>
        <v>2.1545000000000002E-2</v>
      </c>
      <c r="R164">
        <v>8</v>
      </c>
      <c r="S164" t="s">
        <v>3</v>
      </c>
      <c r="T164">
        <v>6.2500000000000001E-4</v>
      </c>
      <c r="U164">
        <v>6.3500000000000004E-4</v>
      </c>
      <c r="V164">
        <v>1.17E-3</v>
      </c>
      <c r="W164">
        <v>1.2999999999999999E-3</v>
      </c>
      <c r="X164">
        <v>1.2700000000000001E-3</v>
      </c>
      <c r="Y164">
        <v>1.1299999999999999E-3</v>
      </c>
      <c r="Z164">
        <v>1.5399999999999999E-3</v>
      </c>
      <c r="AA164">
        <v>1.885E-3</v>
      </c>
      <c r="AB164">
        <v>2.0249999999999999E-3</v>
      </c>
      <c r="AC164">
        <v>1.725E-3</v>
      </c>
      <c r="AD164">
        <v>1.1299999999999999E-3</v>
      </c>
      <c r="AE164">
        <v>6.0499999999999996E-4</v>
      </c>
      <c r="AF164" s="14">
        <f t="shared" si="20"/>
        <v>1.504E-2</v>
      </c>
      <c r="AH164">
        <v>8</v>
      </c>
      <c r="AI164" t="s">
        <v>3</v>
      </c>
      <c r="AJ164">
        <v>7.6999999999999996E-4</v>
      </c>
      <c r="AK164">
        <v>7.7999999999999999E-4</v>
      </c>
      <c r="AL164">
        <v>9.8999999999999999E-4</v>
      </c>
      <c r="AM164">
        <v>1.335E-3</v>
      </c>
      <c r="AN164">
        <v>1.2849999999999999E-3</v>
      </c>
      <c r="AO164">
        <v>1.08E-3</v>
      </c>
      <c r="AP164">
        <v>1.505E-3</v>
      </c>
      <c r="AQ164">
        <v>1.9599999999999999E-3</v>
      </c>
      <c r="AR164">
        <v>2.0699999999999998E-3</v>
      </c>
      <c r="AS164">
        <v>1.8649999999999999E-3</v>
      </c>
      <c r="AT164">
        <v>1.005E-3</v>
      </c>
      <c r="AU164">
        <v>8.1499999999999997E-4</v>
      </c>
      <c r="AV164" s="14"/>
      <c r="AX164">
        <v>8</v>
      </c>
      <c r="AY164" t="s">
        <v>3</v>
      </c>
      <c r="AZ164">
        <v>8.0500000000000005E-4</v>
      </c>
      <c r="BA164">
        <v>8.6499999999999999E-4</v>
      </c>
      <c r="BB164">
        <v>1.24E-3</v>
      </c>
      <c r="BC164">
        <v>1.3649999999999999E-3</v>
      </c>
      <c r="BD164">
        <v>1.3699999999999999E-3</v>
      </c>
      <c r="BE164">
        <v>1.2199999999999999E-3</v>
      </c>
      <c r="BF164">
        <v>1.56E-3</v>
      </c>
      <c r="BG164">
        <v>1.905E-3</v>
      </c>
      <c r="BH164">
        <v>2.0349999999999999E-3</v>
      </c>
      <c r="BI164">
        <v>1.815E-3</v>
      </c>
      <c r="BJ164">
        <v>1.08E-3</v>
      </c>
      <c r="BK164">
        <v>6.4499999999999996E-4</v>
      </c>
      <c r="BL164" s="14">
        <f t="shared" si="21"/>
        <v>1.5905000000000002E-2</v>
      </c>
    </row>
    <row r="165" spans="1:64" x14ac:dyDescent="0.25">
      <c r="A165">
        <v>3</v>
      </c>
      <c r="B165">
        <v>8</v>
      </c>
      <c r="C165" t="s">
        <v>4</v>
      </c>
      <c r="D165">
        <v>2.4650000000000002E-3</v>
      </c>
      <c r="E165">
        <v>2.4199999999999998E-3</v>
      </c>
      <c r="F165">
        <v>3.385E-3</v>
      </c>
      <c r="G165">
        <v>3.0899999999999999E-3</v>
      </c>
      <c r="H165">
        <v>2.97E-3</v>
      </c>
      <c r="I165">
        <v>2.5799999999999998E-3</v>
      </c>
      <c r="J165">
        <v>3.2000000000000002E-3</v>
      </c>
      <c r="K165">
        <v>4.1850000000000004E-3</v>
      </c>
      <c r="L165">
        <v>4.2249999999999996E-3</v>
      </c>
      <c r="M165">
        <v>3.5000000000000001E-3</v>
      </c>
      <c r="N165">
        <v>2.64E-3</v>
      </c>
      <c r="O165">
        <v>2.2000000000000001E-3</v>
      </c>
      <c r="P165" s="14">
        <f t="shared" si="19"/>
        <v>3.6859999999999997E-2</v>
      </c>
      <c r="R165">
        <v>8</v>
      </c>
      <c r="S165" t="s">
        <v>4</v>
      </c>
      <c r="T165">
        <v>7.6499999999999995E-4</v>
      </c>
      <c r="U165">
        <v>1.2600000000000001E-3</v>
      </c>
      <c r="V165">
        <v>1.6000000000000001E-3</v>
      </c>
      <c r="W165">
        <v>2.075E-3</v>
      </c>
      <c r="X165">
        <v>2.2000000000000001E-3</v>
      </c>
      <c r="Y165">
        <v>1.835E-3</v>
      </c>
      <c r="Z165">
        <v>2.4399999999999999E-3</v>
      </c>
      <c r="AA165">
        <v>3.0000000000000001E-3</v>
      </c>
      <c r="AB165">
        <v>3.1649999999999998E-3</v>
      </c>
      <c r="AC165">
        <v>2.745E-3</v>
      </c>
      <c r="AD165">
        <v>1.91E-3</v>
      </c>
      <c r="AE165">
        <v>1.0950000000000001E-3</v>
      </c>
      <c r="AF165" s="14">
        <f t="shared" si="20"/>
        <v>2.409E-2</v>
      </c>
      <c r="AH165">
        <v>8</v>
      </c>
      <c r="AI165" t="s">
        <v>4</v>
      </c>
      <c r="AJ165">
        <v>1.4599999999999999E-3</v>
      </c>
      <c r="AK165">
        <v>1.4499999999999999E-3</v>
      </c>
      <c r="AL165">
        <v>1.8450000000000001E-3</v>
      </c>
      <c r="AM165">
        <v>2.3800000000000002E-3</v>
      </c>
      <c r="AN165">
        <v>2.1549999999999998E-3</v>
      </c>
      <c r="AO165">
        <v>1.9750000000000002E-3</v>
      </c>
      <c r="AP165">
        <v>2.4949999999999998E-3</v>
      </c>
      <c r="AQ165">
        <v>2.9299999999999999E-3</v>
      </c>
      <c r="AR165">
        <v>3.2299999999999998E-3</v>
      </c>
      <c r="AS165">
        <v>2.9849999999999998E-3</v>
      </c>
      <c r="AT165">
        <v>1.75E-3</v>
      </c>
      <c r="AU165">
        <v>1.3500000000000001E-3</v>
      </c>
      <c r="AV165" s="14"/>
      <c r="AX165">
        <v>8</v>
      </c>
      <c r="AY165" t="s">
        <v>4</v>
      </c>
      <c r="AZ165">
        <v>1.1150000000000001E-3</v>
      </c>
      <c r="BA165">
        <v>1.085E-3</v>
      </c>
      <c r="BB165">
        <v>1.905E-3</v>
      </c>
      <c r="BC165">
        <v>2.0149999999999999E-3</v>
      </c>
      <c r="BD165">
        <v>2.1900000000000001E-3</v>
      </c>
      <c r="BE165">
        <v>1.9750000000000002E-3</v>
      </c>
      <c r="BF165">
        <v>2.4499999999999999E-3</v>
      </c>
      <c r="BG165">
        <v>2.885E-3</v>
      </c>
      <c r="BH165">
        <v>3.2650000000000001E-3</v>
      </c>
      <c r="BI165">
        <v>3.055E-3</v>
      </c>
      <c r="BJ165">
        <v>1.64E-3</v>
      </c>
      <c r="BK165">
        <v>9.7499999999999996E-4</v>
      </c>
      <c r="BL165" s="14">
        <f t="shared" si="21"/>
        <v>2.4555E-2</v>
      </c>
    </row>
    <row r="166" spans="1:64" x14ac:dyDescent="0.25">
      <c r="A166">
        <v>4</v>
      </c>
      <c r="B166">
        <v>8</v>
      </c>
      <c r="C166" t="s">
        <v>5</v>
      </c>
      <c r="D166">
        <v>1.1254999999999999E-2</v>
      </c>
      <c r="E166">
        <v>9.9500000000000005E-3</v>
      </c>
      <c r="F166">
        <v>1.434E-2</v>
      </c>
      <c r="G166">
        <v>1.6365000000000001E-2</v>
      </c>
      <c r="H166">
        <v>1.721E-2</v>
      </c>
      <c r="I166">
        <v>1.4274999999999999E-2</v>
      </c>
      <c r="J166">
        <v>1.8714999999999999E-2</v>
      </c>
      <c r="K166">
        <v>2.3120000000000002E-2</v>
      </c>
      <c r="L166">
        <v>2.4995E-2</v>
      </c>
      <c r="M166">
        <v>2.4760000000000001E-2</v>
      </c>
      <c r="N166">
        <v>1.5744999999999999E-2</v>
      </c>
      <c r="O166">
        <v>1.026E-2</v>
      </c>
      <c r="P166" s="14">
        <f t="shared" si="19"/>
        <v>0.20099</v>
      </c>
      <c r="R166">
        <v>8</v>
      </c>
      <c r="S166" t="s">
        <v>5</v>
      </c>
      <c r="T166">
        <v>6.2249999999999996E-3</v>
      </c>
      <c r="U166">
        <v>7.7549999999999997E-3</v>
      </c>
      <c r="V166">
        <v>1.1315E-2</v>
      </c>
      <c r="W166">
        <v>1.3814999999999999E-2</v>
      </c>
      <c r="X166">
        <v>1.2635E-2</v>
      </c>
      <c r="Y166">
        <v>1.095E-2</v>
      </c>
      <c r="Z166">
        <v>1.3695000000000001E-2</v>
      </c>
      <c r="AA166">
        <v>1.7694999999999999E-2</v>
      </c>
      <c r="AB166">
        <v>1.8599999999999998E-2</v>
      </c>
      <c r="AC166">
        <v>1.6924999999999999E-2</v>
      </c>
      <c r="AD166">
        <v>9.2650000000000007E-3</v>
      </c>
      <c r="AE166">
        <v>4.535E-3</v>
      </c>
      <c r="AF166" s="14">
        <f t="shared" si="20"/>
        <v>0.14341000000000001</v>
      </c>
      <c r="AH166">
        <v>8</v>
      </c>
      <c r="AI166" t="s">
        <v>5</v>
      </c>
      <c r="AJ166">
        <v>9.1750000000000009E-3</v>
      </c>
      <c r="AK166">
        <v>9.6600000000000002E-3</v>
      </c>
      <c r="AL166">
        <v>1.123E-2</v>
      </c>
      <c r="AM166">
        <v>1.3915E-2</v>
      </c>
      <c r="AN166">
        <v>1.3015000000000001E-2</v>
      </c>
      <c r="AO166">
        <v>1.0410000000000001E-2</v>
      </c>
      <c r="AP166">
        <v>1.4815E-2</v>
      </c>
      <c r="AQ166">
        <v>1.7579999999999998E-2</v>
      </c>
      <c r="AR166">
        <v>1.9019999999999999E-2</v>
      </c>
      <c r="AS166">
        <v>1.7059999999999999E-2</v>
      </c>
      <c r="AT166">
        <v>1.239E-2</v>
      </c>
      <c r="AU166">
        <v>8.6499999999999997E-3</v>
      </c>
      <c r="AV166" s="14"/>
      <c r="AX166">
        <v>8</v>
      </c>
      <c r="AY166" t="s">
        <v>5</v>
      </c>
      <c r="AZ166">
        <v>8.7899999999999992E-3</v>
      </c>
      <c r="BA166">
        <v>8.3300000000000006E-3</v>
      </c>
      <c r="BB166">
        <v>1.218E-2</v>
      </c>
      <c r="BC166">
        <v>1.3339999999999999E-2</v>
      </c>
      <c r="BD166">
        <v>1.307E-2</v>
      </c>
      <c r="BE166">
        <v>1.123E-2</v>
      </c>
      <c r="BF166">
        <v>1.4555E-2</v>
      </c>
      <c r="BG166">
        <v>1.787E-2</v>
      </c>
      <c r="BH166">
        <v>1.9015000000000001E-2</v>
      </c>
      <c r="BI166">
        <v>1.6709999999999999E-2</v>
      </c>
      <c r="BJ166">
        <v>9.3799999999999994E-3</v>
      </c>
      <c r="BK166">
        <v>6.6499999999999997E-3</v>
      </c>
      <c r="BL166" s="14">
        <f t="shared" si="21"/>
        <v>0.15111999999999998</v>
      </c>
    </row>
    <row r="167" spans="1:64" x14ac:dyDescent="0.25">
      <c r="A167">
        <v>5</v>
      </c>
      <c r="B167">
        <v>8</v>
      </c>
      <c r="C167" t="s">
        <v>6</v>
      </c>
      <c r="D167">
        <v>2.0320000000000001E-2</v>
      </c>
      <c r="E167">
        <v>1.9375E-2</v>
      </c>
      <c r="F167">
        <v>2.3650000000000001E-2</v>
      </c>
      <c r="G167">
        <v>2.7029999999999998E-2</v>
      </c>
      <c r="H167">
        <v>2.5225000000000001E-2</v>
      </c>
      <c r="I167">
        <v>2.5270000000000001E-2</v>
      </c>
      <c r="J167">
        <v>3.2145E-2</v>
      </c>
      <c r="K167">
        <v>4.0765000000000003E-2</v>
      </c>
      <c r="L167">
        <v>4.5234999999999997E-2</v>
      </c>
      <c r="M167">
        <v>4.2849999999999999E-2</v>
      </c>
      <c r="N167">
        <v>2.8594999999999999E-2</v>
      </c>
      <c r="O167">
        <v>1.8759999999999999E-2</v>
      </c>
      <c r="P167" s="14">
        <f t="shared" si="19"/>
        <v>0.34921999999999997</v>
      </c>
      <c r="R167">
        <v>8</v>
      </c>
      <c r="S167" t="s">
        <v>6</v>
      </c>
      <c r="T167">
        <v>1.2145E-2</v>
      </c>
      <c r="U167">
        <v>1.2885000000000001E-2</v>
      </c>
      <c r="V167">
        <v>1.8360000000000001E-2</v>
      </c>
      <c r="W167">
        <v>2.2245000000000001E-2</v>
      </c>
      <c r="X167">
        <v>2.2605E-2</v>
      </c>
      <c r="Y167">
        <v>1.7899999999999999E-2</v>
      </c>
      <c r="Z167">
        <v>2.5524999999999999E-2</v>
      </c>
      <c r="AA167">
        <v>3.1715E-2</v>
      </c>
      <c r="AB167">
        <v>3.483E-2</v>
      </c>
      <c r="AC167">
        <v>2.785E-2</v>
      </c>
      <c r="AD167">
        <v>1.6320000000000001E-2</v>
      </c>
      <c r="AE167">
        <v>9.5200000000000007E-3</v>
      </c>
      <c r="AF167" s="14">
        <f t="shared" si="20"/>
        <v>0.25190000000000001</v>
      </c>
      <c r="AH167">
        <v>8</v>
      </c>
      <c r="AI167" t="s">
        <v>6</v>
      </c>
      <c r="AJ167">
        <v>1.5585E-2</v>
      </c>
      <c r="AK167">
        <v>1.3185000000000001E-2</v>
      </c>
      <c r="AL167">
        <v>1.5834999999999998E-2</v>
      </c>
      <c r="AM167">
        <v>2.367E-2</v>
      </c>
      <c r="AN167">
        <v>2.1274999999999999E-2</v>
      </c>
      <c r="AO167">
        <v>1.8775E-2</v>
      </c>
      <c r="AP167">
        <v>2.5194999999999999E-2</v>
      </c>
      <c r="AQ167">
        <v>3.1304999999999999E-2</v>
      </c>
      <c r="AR167">
        <v>3.3805000000000002E-2</v>
      </c>
      <c r="AS167">
        <v>2.9899999999999999E-2</v>
      </c>
      <c r="AT167">
        <v>1.8190000000000001E-2</v>
      </c>
      <c r="AU167">
        <v>1.223E-2</v>
      </c>
      <c r="AV167" s="14"/>
      <c r="AX167">
        <v>8</v>
      </c>
      <c r="AY167" t="s">
        <v>6</v>
      </c>
      <c r="AZ167">
        <v>1.1075E-2</v>
      </c>
      <c r="BA167">
        <v>1.0529999999999999E-2</v>
      </c>
      <c r="BB167">
        <v>1.7940000000000001E-2</v>
      </c>
      <c r="BC167">
        <v>2.2155000000000001E-2</v>
      </c>
      <c r="BD167">
        <v>2.2315000000000002E-2</v>
      </c>
      <c r="BE167">
        <v>1.8540000000000001E-2</v>
      </c>
      <c r="BF167">
        <v>2.4930000000000001E-2</v>
      </c>
      <c r="BG167">
        <v>3.2079999999999997E-2</v>
      </c>
      <c r="BH167">
        <v>3.4035000000000003E-2</v>
      </c>
      <c r="BI167">
        <v>3.0800000000000001E-2</v>
      </c>
      <c r="BJ167">
        <v>1.9324999999999998E-2</v>
      </c>
      <c r="BK167">
        <v>8.4849999999999995E-3</v>
      </c>
      <c r="BL167" s="14">
        <f t="shared" si="21"/>
        <v>0.25221000000000005</v>
      </c>
    </row>
    <row r="168" spans="1:64" x14ac:dyDescent="0.25">
      <c r="A168">
        <v>1</v>
      </c>
      <c r="B168">
        <v>9</v>
      </c>
      <c r="C168" t="s">
        <v>2</v>
      </c>
      <c r="D168">
        <v>1.65E-4</v>
      </c>
      <c r="E168">
        <v>4.4999999999999999E-4</v>
      </c>
      <c r="F168">
        <v>1.0250000000000001E-3</v>
      </c>
      <c r="G168">
        <v>1.315E-3</v>
      </c>
      <c r="H168">
        <v>1.57E-3</v>
      </c>
      <c r="I168">
        <v>1.57E-3</v>
      </c>
      <c r="J168">
        <v>2.1350000000000002E-3</v>
      </c>
      <c r="K168">
        <v>3.2750000000000001E-3</v>
      </c>
      <c r="L168">
        <v>3.565E-3</v>
      </c>
      <c r="M168">
        <v>2.1150000000000001E-3</v>
      </c>
      <c r="N168">
        <v>1.225E-3</v>
      </c>
      <c r="O168">
        <v>3.7500000000000001E-4</v>
      </c>
      <c r="P168" s="14">
        <f t="shared" si="19"/>
        <v>1.8785000000000003E-2</v>
      </c>
      <c r="R168">
        <v>9</v>
      </c>
      <c r="S168" t="s">
        <v>2</v>
      </c>
      <c r="T168">
        <v>3.6000000000000002E-4</v>
      </c>
      <c r="U168">
        <v>7.1500000000000003E-4</v>
      </c>
      <c r="V168">
        <v>8.1999999999999998E-4</v>
      </c>
      <c r="W168">
        <v>1.1299999999999999E-3</v>
      </c>
      <c r="X168">
        <v>1.3450000000000001E-3</v>
      </c>
      <c r="Y168">
        <v>1.305E-3</v>
      </c>
      <c r="Z168">
        <v>1.9499999999999999E-3</v>
      </c>
      <c r="AA168">
        <v>2.9250000000000001E-3</v>
      </c>
      <c r="AB168">
        <v>3.0400000000000002E-3</v>
      </c>
      <c r="AC168">
        <v>1.66E-3</v>
      </c>
      <c r="AD168">
        <v>5.4500000000000002E-4</v>
      </c>
      <c r="AE168">
        <v>1.85E-4</v>
      </c>
      <c r="AF168" s="14">
        <f t="shared" si="20"/>
        <v>1.5980000000000001E-2</v>
      </c>
      <c r="AH168">
        <v>9</v>
      </c>
      <c r="AI168" t="s">
        <v>2</v>
      </c>
      <c r="AJ168">
        <v>2.2499999999999999E-4</v>
      </c>
      <c r="AK168">
        <v>6.4499999999999996E-4</v>
      </c>
      <c r="AL168">
        <v>8.4500000000000005E-4</v>
      </c>
      <c r="AM168">
        <v>1.1800000000000001E-3</v>
      </c>
      <c r="AN168">
        <v>1.1850000000000001E-3</v>
      </c>
      <c r="AO168">
        <v>1.32E-3</v>
      </c>
      <c r="AP168">
        <v>1.9599999999999999E-3</v>
      </c>
      <c r="AQ168">
        <v>2.7950000000000002E-3</v>
      </c>
      <c r="AR168">
        <v>3.0400000000000002E-3</v>
      </c>
      <c r="AS168">
        <v>2.1649999999999998E-3</v>
      </c>
      <c r="AT168">
        <v>8.0000000000000004E-4</v>
      </c>
      <c r="AU168">
        <v>7.4999999999999993E-5</v>
      </c>
      <c r="AV168" s="14"/>
      <c r="AX168">
        <v>9</v>
      </c>
      <c r="AY168" t="s">
        <v>2</v>
      </c>
      <c r="AZ168">
        <v>1.35E-4</v>
      </c>
      <c r="BA168">
        <v>4.0999999999999999E-4</v>
      </c>
      <c r="BB168">
        <v>6.2E-4</v>
      </c>
      <c r="BC168">
        <v>7.6000000000000004E-4</v>
      </c>
      <c r="BD168">
        <v>1.1999999999999999E-3</v>
      </c>
      <c r="BE168">
        <v>1.2650000000000001E-3</v>
      </c>
      <c r="BF168">
        <v>1.97E-3</v>
      </c>
      <c r="BG168">
        <v>2.8449999999999999E-3</v>
      </c>
      <c r="BH168">
        <v>3.0599999999999998E-3</v>
      </c>
      <c r="BI168">
        <v>1.89E-3</v>
      </c>
      <c r="BJ168">
        <v>5.0500000000000002E-4</v>
      </c>
      <c r="BK168">
        <v>9.5000000000000005E-5</v>
      </c>
      <c r="BL168" s="14">
        <f t="shared" si="21"/>
        <v>1.4754999999999999E-2</v>
      </c>
    </row>
    <row r="169" spans="1:64" x14ac:dyDescent="0.25">
      <c r="A169">
        <v>2</v>
      </c>
      <c r="B169">
        <v>9</v>
      </c>
      <c r="C169" t="s">
        <v>3</v>
      </c>
      <c r="D169">
        <v>4.4499999999999997E-4</v>
      </c>
      <c r="E169">
        <v>6.6E-4</v>
      </c>
      <c r="F169">
        <v>5.9500000000000004E-4</v>
      </c>
      <c r="G169">
        <v>1.32E-3</v>
      </c>
      <c r="H169">
        <v>1.6750000000000001E-3</v>
      </c>
      <c r="I169">
        <v>1.9300000000000001E-3</v>
      </c>
      <c r="J169">
        <v>2.895E-3</v>
      </c>
      <c r="K169">
        <v>4.1250000000000002E-3</v>
      </c>
      <c r="L169">
        <v>4.4749999999999998E-3</v>
      </c>
      <c r="M169">
        <v>3.0999999999999999E-3</v>
      </c>
      <c r="N169">
        <v>1.6050000000000001E-3</v>
      </c>
      <c r="O169">
        <v>4.4499999999999997E-4</v>
      </c>
      <c r="P169" s="14">
        <f t="shared" si="19"/>
        <v>2.3269999999999999E-2</v>
      </c>
      <c r="R169">
        <v>9</v>
      </c>
      <c r="S169" t="s">
        <v>3</v>
      </c>
      <c r="T169">
        <v>1.25E-4</v>
      </c>
      <c r="U169">
        <v>3.4499999999999998E-4</v>
      </c>
      <c r="V169">
        <v>7.45E-4</v>
      </c>
      <c r="W169">
        <v>9.8999999999999999E-4</v>
      </c>
      <c r="X169">
        <v>1.4400000000000001E-3</v>
      </c>
      <c r="Y169">
        <v>1.7099999999999999E-3</v>
      </c>
      <c r="Z169">
        <v>2.3649999999999999E-3</v>
      </c>
      <c r="AA169">
        <v>3.3800000000000002E-3</v>
      </c>
      <c r="AB169">
        <v>3.6449999999999998E-3</v>
      </c>
      <c r="AC169">
        <v>2.555E-3</v>
      </c>
      <c r="AD169">
        <v>9.7499999999999996E-4</v>
      </c>
      <c r="AE169">
        <v>2.6499999999999999E-4</v>
      </c>
      <c r="AF169" s="14">
        <f t="shared" si="20"/>
        <v>1.8539999999999997E-2</v>
      </c>
      <c r="AH169">
        <v>9</v>
      </c>
      <c r="AI169" t="s">
        <v>3</v>
      </c>
      <c r="AJ169">
        <v>7.0500000000000001E-4</v>
      </c>
      <c r="AK169">
        <v>4.8000000000000001E-4</v>
      </c>
      <c r="AL169">
        <v>8.4000000000000003E-4</v>
      </c>
      <c r="AM169">
        <v>1.1850000000000001E-3</v>
      </c>
      <c r="AN169">
        <v>1.2999999999999999E-3</v>
      </c>
      <c r="AO169">
        <v>1.3600000000000001E-3</v>
      </c>
      <c r="AP169">
        <v>2.415E-3</v>
      </c>
      <c r="AQ169">
        <v>3.565E-3</v>
      </c>
      <c r="AR169">
        <v>3.7950000000000002E-3</v>
      </c>
      <c r="AS169">
        <v>2.545E-3</v>
      </c>
      <c r="AT169">
        <v>8.1999999999999998E-4</v>
      </c>
      <c r="AU169">
        <v>4.8500000000000003E-4</v>
      </c>
      <c r="AV169" s="14"/>
      <c r="AX169">
        <v>9</v>
      </c>
      <c r="AY169" t="s">
        <v>3</v>
      </c>
      <c r="AZ169">
        <v>1.2999999999999999E-4</v>
      </c>
      <c r="BA169">
        <v>8.8000000000000003E-4</v>
      </c>
      <c r="BB169">
        <v>1.49E-3</v>
      </c>
      <c r="BC169">
        <v>1.575E-3</v>
      </c>
      <c r="BD169">
        <v>1.565E-3</v>
      </c>
      <c r="BE169">
        <v>1.6949999999999999E-3</v>
      </c>
      <c r="BF169">
        <v>2.4599999999999999E-3</v>
      </c>
      <c r="BG169">
        <v>3.5100000000000001E-3</v>
      </c>
      <c r="BH169">
        <v>3.82E-3</v>
      </c>
      <c r="BI169">
        <v>2.245E-3</v>
      </c>
      <c r="BJ169">
        <v>8.5999999999999998E-4</v>
      </c>
      <c r="BK169">
        <v>1.2999999999999999E-4</v>
      </c>
      <c r="BL169" s="14">
        <f t="shared" si="21"/>
        <v>2.0360000000000003E-2</v>
      </c>
    </row>
    <row r="170" spans="1:64" x14ac:dyDescent="0.25">
      <c r="A170">
        <v>3</v>
      </c>
      <c r="B170">
        <v>9</v>
      </c>
      <c r="C170" t="s">
        <v>4</v>
      </c>
      <c r="D170">
        <v>1.5100000000000001E-3</v>
      </c>
      <c r="E170">
        <v>2.8999999999999998E-3</v>
      </c>
      <c r="F170">
        <v>5.1549999999999999E-3</v>
      </c>
      <c r="G170">
        <v>4.215E-3</v>
      </c>
      <c r="H170">
        <v>5.1749999999999999E-3</v>
      </c>
      <c r="I170">
        <v>5.0600000000000003E-3</v>
      </c>
      <c r="J170">
        <v>7.4999999999999997E-3</v>
      </c>
      <c r="K170">
        <v>1.0449999999999999E-2</v>
      </c>
      <c r="L170">
        <v>1.1325E-2</v>
      </c>
      <c r="M170">
        <v>6.4349999999999997E-3</v>
      </c>
      <c r="N170">
        <v>3.4550000000000002E-3</v>
      </c>
      <c r="O170">
        <v>1.8799999999999999E-3</v>
      </c>
      <c r="P170" s="14">
        <f t="shared" si="19"/>
        <v>6.5060000000000007E-2</v>
      </c>
      <c r="R170">
        <v>9</v>
      </c>
      <c r="S170" t="s">
        <v>4</v>
      </c>
      <c r="T170">
        <v>1.05E-4</v>
      </c>
      <c r="U170">
        <v>1.1950000000000001E-3</v>
      </c>
      <c r="V170">
        <v>2.0500000000000002E-3</v>
      </c>
      <c r="W170">
        <v>2.735E-3</v>
      </c>
      <c r="X170">
        <v>4.0200000000000001E-3</v>
      </c>
      <c r="Y170">
        <v>3.9249999999999997E-3</v>
      </c>
      <c r="Z170">
        <v>6.215E-3</v>
      </c>
      <c r="AA170">
        <v>8.5400000000000007E-3</v>
      </c>
      <c r="AB170">
        <v>9.5049999999999996E-3</v>
      </c>
      <c r="AC170">
        <v>5.6699999999999997E-3</v>
      </c>
      <c r="AD170">
        <v>1.5499999999999999E-3</v>
      </c>
      <c r="AE170">
        <v>6.3500000000000004E-4</v>
      </c>
      <c r="AF170" s="14">
        <f t="shared" si="20"/>
        <v>4.6144999999999999E-2</v>
      </c>
      <c r="AH170">
        <v>9</v>
      </c>
      <c r="AI170" t="s">
        <v>4</v>
      </c>
      <c r="AJ170">
        <v>1.6249999999999999E-3</v>
      </c>
      <c r="AK170">
        <v>2.1800000000000001E-3</v>
      </c>
      <c r="AL170">
        <v>2.9499999999999999E-3</v>
      </c>
      <c r="AM170">
        <v>3.725E-3</v>
      </c>
      <c r="AN170">
        <v>3.8449999999999999E-3</v>
      </c>
      <c r="AO170">
        <v>3.98E-3</v>
      </c>
      <c r="AP170">
        <v>6.0200000000000002E-3</v>
      </c>
      <c r="AQ170">
        <v>8.3800000000000003E-3</v>
      </c>
      <c r="AR170">
        <v>9.3500000000000007E-3</v>
      </c>
      <c r="AS170">
        <v>6.045E-3</v>
      </c>
      <c r="AT170">
        <v>3.1549999999999998E-3</v>
      </c>
      <c r="AU170">
        <v>1.395E-3</v>
      </c>
      <c r="AV170" s="14"/>
      <c r="AX170">
        <v>9</v>
      </c>
      <c r="AY170" t="s">
        <v>4</v>
      </c>
      <c r="AZ170">
        <v>2.9E-4</v>
      </c>
      <c r="BA170">
        <v>7.85E-4</v>
      </c>
      <c r="BB170">
        <v>2.2850000000000001E-3</v>
      </c>
      <c r="BC170">
        <v>2.6849999999999999E-3</v>
      </c>
      <c r="BD170">
        <v>3.7200000000000002E-3</v>
      </c>
      <c r="BE170">
        <v>3.5899999999999999E-3</v>
      </c>
      <c r="BF170">
        <v>6.2049999999999996E-3</v>
      </c>
      <c r="BG170">
        <v>8.6599999999999993E-3</v>
      </c>
      <c r="BH170">
        <v>9.4750000000000008E-3</v>
      </c>
      <c r="BI170">
        <v>6.1149999999999998E-3</v>
      </c>
      <c r="BJ170">
        <v>2.4250000000000001E-3</v>
      </c>
      <c r="BK170">
        <v>3.9500000000000001E-4</v>
      </c>
      <c r="BL170" s="14">
        <f t="shared" si="21"/>
        <v>4.6629999999999998E-2</v>
      </c>
    </row>
    <row r="171" spans="1:64" x14ac:dyDescent="0.25">
      <c r="A171">
        <v>4</v>
      </c>
      <c r="B171">
        <v>9</v>
      </c>
      <c r="C171" t="s">
        <v>5</v>
      </c>
      <c r="D171">
        <v>1.7600000000000001E-3</v>
      </c>
      <c r="E171">
        <v>3.82E-3</v>
      </c>
      <c r="F171">
        <v>1.06E-2</v>
      </c>
      <c r="G171">
        <v>1.353E-2</v>
      </c>
      <c r="H171">
        <v>1.9205E-2</v>
      </c>
      <c r="I171">
        <v>1.8255E-2</v>
      </c>
      <c r="J171">
        <v>2.8924999999999999E-2</v>
      </c>
      <c r="K171">
        <v>3.8390000000000001E-2</v>
      </c>
      <c r="L171">
        <v>4.2755000000000001E-2</v>
      </c>
      <c r="M171">
        <v>3.1335000000000002E-2</v>
      </c>
      <c r="N171">
        <v>1.6035000000000001E-2</v>
      </c>
      <c r="O171">
        <v>2.64E-3</v>
      </c>
      <c r="P171" s="14">
        <f t="shared" si="19"/>
        <v>0.22725000000000001</v>
      </c>
      <c r="R171">
        <v>9</v>
      </c>
      <c r="S171" t="s">
        <v>5</v>
      </c>
      <c r="T171">
        <v>8.0000000000000004E-4</v>
      </c>
      <c r="U171">
        <v>4.7299999999999998E-3</v>
      </c>
      <c r="V171">
        <v>1.256E-2</v>
      </c>
      <c r="W171">
        <v>1.5474999999999999E-2</v>
      </c>
      <c r="X171">
        <v>1.4330000000000001E-2</v>
      </c>
      <c r="Y171">
        <v>1.6735E-2</v>
      </c>
      <c r="Z171">
        <v>2.2360000000000001E-2</v>
      </c>
      <c r="AA171">
        <v>3.424E-2</v>
      </c>
      <c r="AB171">
        <v>3.5369999999999999E-2</v>
      </c>
      <c r="AC171">
        <v>2.2765000000000001E-2</v>
      </c>
      <c r="AD171">
        <v>7.0600000000000003E-3</v>
      </c>
      <c r="AE171">
        <v>8.0999999999999996E-4</v>
      </c>
      <c r="AF171" s="14">
        <f t="shared" si="20"/>
        <v>0.18723500000000004</v>
      </c>
      <c r="AH171">
        <v>9</v>
      </c>
      <c r="AI171" t="s">
        <v>5</v>
      </c>
      <c r="AJ171">
        <v>9.9000000000000008E-3</v>
      </c>
      <c r="AK171">
        <v>1.5455E-2</v>
      </c>
      <c r="AL171">
        <v>1.272E-2</v>
      </c>
      <c r="AM171">
        <v>1.3335E-2</v>
      </c>
      <c r="AN171">
        <v>1.447E-2</v>
      </c>
      <c r="AO171">
        <v>1.3735000000000001E-2</v>
      </c>
      <c r="AP171">
        <v>2.4469999999999999E-2</v>
      </c>
      <c r="AQ171">
        <v>3.1884999999999997E-2</v>
      </c>
      <c r="AR171">
        <v>3.5909999999999997E-2</v>
      </c>
      <c r="AS171">
        <v>2.3359999999999999E-2</v>
      </c>
      <c r="AT171">
        <v>1.6424999999999999E-2</v>
      </c>
      <c r="AU171">
        <v>6.62E-3</v>
      </c>
      <c r="AV171" s="14"/>
      <c r="AX171">
        <v>9</v>
      </c>
      <c r="AY171" t="s">
        <v>5</v>
      </c>
      <c r="AZ171">
        <v>4.2249999999999996E-3</v>
      </c>
      <c r="BA171">
        <v>9.3100000000000006E-3</v>
      </c>
      <c r="BB171">
        <v>1.6535000000000001E-2</v>
      </c>
      <c r="BC171">
        <v>1.4285000000000001E-2</v>
      </c>
      <c r="BD171">
        <v>1.7264999999999999E-2</v>
      </c>
      <c r="BE171">
        <v>1.5559999999999999E-2</v>
      </c>
      <c r="BF171">
        <v>2.3859999999999999E-2</v>
      </c>
      <c r="BG171">
        <v>3.4584999999999998E-2</v>
      </c>
      <c r="BH171">
        <v>3.5985000000000003E-2</v>
      </c>
      <c r="BI171">
        <v>2.4395E-2</v>
      </c>
      <c r="BJ171">
        <v>9.6699999999999998E-3</v>
      </c>
      <c r="BK171">
        <v>3.5850000000000001E-3</v>
      </c>
      <c r="BL171" s="14">
        <f t="shared" si="21"/>
        <v>0.20926</v>
      </c>
    </row>
    <row r="172" spans="1:64" x14ac:dyDescent="0.25">
      <c r="A172">
        <v>5</v>
      </c>
      <c r="B172">
        <v>9</v>
      </c>
      <c r="C172" t="s">
        <v>6</v>
      </c>
      <c r="D172">
        <v>1.099E-2</v>
      </c>
      <c r="E172">
        <v>3.0329999999999999E-2</v>
      </c>
      <c r="F172">
        <v>3.9140000000000001E-2</v>
      </c>
      <c r="G172">
        <v>4.0875000000000002E-2</v>
      </c>
      <c r="H172">
        <v>4.9035000000000002E-2</v>
      </c>
      <c r="I172">
        <v>5.9339999999999997E-2</v>
      </c>
      <c r="J172">
        <v>8.9135000000000006E-2</v>
      </c>
      <c r="K172">
        <v>0.12376</v>
      </c>
      <c r="L172">
        <v>0.13389000000000001</v>
      </c>
      <c r="M172">
        <v>0.10244</v>
      </c>
      <c r="N172">
        <v>5.6710000000000003E-2</v>
      </c>
      <c r="O172">
        <v>0.01</v>
      </c>
      <c r="P172" s="14">
        <f t="shared" si="19"/>
        <v>0.745645</v>
      </c>
      <c r="R172">
        <v>9</v>
      </c>
      <c r="S172" t="s">
        <v>6</v>
      </c>
      <c r="T172">
        <v>1.307E-2</v>
      </c>
      <c r="U172">
        <v>2.5964999999999998E-2</v>
      </c>
      <c r="V172">
        <v>3.4555000000000002E-2</v>
      </c>
      <c r="W172">
        <v>4.1439999999999998E-2</v>
      </c>
      <c r="X172">
        <v>4.7149999999999997E-2</v>
      </c>
      <c r="Y172">
        <v>4.3209999999999998E-2</v>
      </c>
      <c r="Z172">
        <v>7.5564999999999993E-2</v>
      </c>
      <c r="AA172">
        <v>0.10570499999999999</v>
      </c>
      <c r="AB172">
        <v>0.11192000000000001</v>
      </c>
      <c r="AC172">
        <v>6.7320000000000005E-2</v>
      </c>
      <c r="AD172">
        <v>2.2145000000000001E-2</v>
      </c>
      <c r="AE172">
        <v>2.4199999999999998E-3</v>
      </c>
      <c r="AF172" s="14">
        <f t="shared" si="20"/>
        <v>0.59046499999999991</v>
      </c>
      <c r="AH172">
        <v>9</v>
      </c>
      <c r="AI172" t="s">
        <v>6</v>
      </c>
      <c r="AJ172">
        <v>2.8344999999999999E-2</v>
      </c>
      <c r="AK172">
        <v>3.0249999999999999E-2</v>
      </c>
      <c r="AL172">
        <v>2.605E-2</v>
      </c>
      <c r="AM172">
        <v>4.1654999999999998E-2</v>
      </c>
      <c r="AN172">
        <v>4.1779999999999998E-2</v>
      </c>
      <c r="AO172">
        <v>4.4389999999999999E-2</v>
      </c>
      <c r="AP172">
        <v>7.2510000000000005E-2</v>
      </c>
      <c r="AQ172">
        <v>0.10148</v>
      </c>
      <c r="AR172">
        <v>0.110305</v>
      </c>
      <c r="AS172">
        <v>7.5505000000000003E-2</v>
      </c>
      <c r="AT172">
        <v>3.2105000000000002E-2</v>
      </c>
      <c r="AU172">
        <v>1.406E-2</v>
      </c>
      <c r="AV172" s="14"/>
      <c r="AX172">
        <v>9</v>
      </c>
      <c r="AY172" t="s">
        <v>6</v>
      </c>
      <c r="AZ172">
        <v>7.5599999999999999E-3</v>
      </c>
      <c r="BA172">
        <v>1.6385E-2</v>
      </c>
      <c r="BB172">
        <v>3.7245E-2</v>
      </c>
      <c r="BC172">
        <v>3.8789999999999998E-2</v>
      </c>
      <c r="BD172">
        <v>4.4949999999999997E-2</v>
      </c>
      <c r="BE172">
        <v>4.5874999999999999E-2</v>
      </c>
      <c r="BF172">
        <v>7.4329999999999993E-2</v>
      </c>
      <c r="BG172">
        <v>0.10395500000000001</v>
      </c>
      <c r="BH172">
        <v>0.11247</v>
      </c>
      <c r="BI172">
        <v>8.1915000000000002E-2</v>
      </c>
      <c r="BJ172">
        <v>3.5674999999999998E-2</v>
      </c>
      <c r="BK172">
        <v>3.96E-3</v>
      </c>
      <c r="BL172" s="14">
        <f t="shared" si="21"/>
        <v>0.60311000000000003</v>
      </c>
    </row>
    <row r="173" spans="1:64" x14ac:dyDescent="0.25">
      <c r="A173">
        <v>1</v>
      </c>
      <c r="B173">
        <v>10</v>
      </c>
      <c r="C173" t="s">
        <v>2</v>
      </c>
      <c r="D173">
        <v>2.4000000000000001E-4</v>
      </c>
      <c r="E173">
        <v>2.9500000000000001E-4</v>
      </c>
      <c r="F173">
        <v>7.2999999999999996E-4</v>
      </c>
      <c r="G173">
        <v>1.755E-3</v>
      </c>
      <c r="H173">
        <v>2.3649999999999999E-3</v>
      </c>
      <c r="I173">
        <v>2.6949999999999999E-3</v>
      </c>
      <c r="J173">
        <v>3.1150000000000001E-3</v>
      </c>
      <c r="K173">
        <v>3.81E-3</v>
      </c>
      <c r="L173">
        <v>3.8300000000000001E-3</v>
      </c>
      <c r="M173">
        <v>4.6699999999999997E-3</v>
      </c>
      <c r="N173">
        <v>3.5149999999999999E-3</v>
      </c>
      <c r="O173">
        <v>9.2500000000000004E-4</v>
      </c>
      <c r="P173" s="14">
        <f t="shared" si="19"/>
        <v>2.7945000000000001E-2</v>
      </c>
      <c r="R173">
        <v>10</v>
      </c>
      <c r="S173" t="s">
        <v>2</v>
      </c>
      <c r="T173">
        <v>5.3499999999999999E-4</v>
      </c>
      <c r="U173">
        <v>4.6000000000000001E-4</v>
      </c>
      <c r="V173">
        <v>6.7500000000000004E-4</v>
      </c>
      <c r="W173">
        <v>1.7899999999999999E-3</v>
      </c>
      <c r="X173">
        <v>2.0300000000000001E-3</v>
      </c>
      <c r="Y173">
        <v>2.2699999999999999E-3</v>
      </c>
      <c r="Z173">
        <v>2.96E-3</v>
      </c>
      <c r="AA173">
        <v>3.6900000000000001E-3</v>
      </c>
      <c r="AB173">
        <v>3.3999999999999998E-3</v>
      </c>
      <c r="AC173">
        <v>4.5900000000000003E-3</v>
      </c>
      <c r="AD173">
        <v>2.5850000000000001E-3</v>
      </c>
      <c r="AE173">
        <v>9.5E-4</v>
      </c>
      <c r="AF173" s="14">
        <f t="shared" si="20"/>
        <v>2.5935E-2</v>
      </c>
      <c r="AH173">
        <v>10</v>
      </c>
      <c r="AI173" t="s">
        <v>2</v>
      </c>
      <c r="AJ173">
        <v>2.1000000000000001E-4</v>
      </c>
      <c r="AK173">
        <v>2.6499999999999999E-4</v>
      </c>
      <c r="AL173">
        <v>3.7500000000000001E-4</v>
      </c>
      <c r="AM173">
        <v>1.635E-3</v>
      </c>
      <c r="AN173">
        <v>2.0049999999999998E-3</v>
      </c>
      <c r="AO173">
        <v>2.2399999999999998E-3</v>
      </c>
      <c r="AP173">
        <v>2.9199999999999999E-3</v>
      </c>
      <c r="AQ173">
        <v>3.4650000000000002E-3</v>
      </c>
      <c r="AR173">
        <v>3.47E-3</v>
      </c>
      <c r="AS173">
        <v>4.6800000000000001E-3</v>
      </c>
      <c r="AT173">
        <v>3.29E-3</v>
      </c>
      <c r="AU173">
        <v>6.2E-4</v>
      </c>
      <c r="AV173" s="14"/>
      <c r="AX173">
        <v>10</v>
      </c>
      <c r="AY173" t="s">
        <v>2</v>
      </c>
      <c r="AZ173">
        <v>1.7000000000000001E-4</v>
      </c>
      <c r="BA173">
        <v>2.3499999999999999E-4</v>
      </c>
      <c r="BB173">
        <v>4.55E-4</v>
      </c>
      <c r="BC173">
        <v>1.2099999999999999E-3</v>
      </c>
      <c r="BD173">
        <v>2.1150000000000001E-3</v>
      </c>
      <c r="BE173">
        <v>2.16E-3</v>
      </c>
      <c r="BF173">
        <v>2.9350000000000001E-3</v>
      </c>
      <c r="BG173">
        <v>3.5400000000000002E-3</v>
      </c>
      <c r="BH173">
        <v>3.4749999999999998E-3</v>
      </c>
      <c r="BI173">
        <v>4.4299999999999999E-3</v>
      </c>
      <c r="BJ173">
        <v>3.0049999999999999E-3</v>
      </c>
      <c r="BK173">
        <v>7.7499999999999997E-4</v>
      </c>
      <c r="BL173" s="14">
        <f t="shared" si="21"/>
        <v>2.4505000000000002E-2</v>
      </c>
    </row>
    <row r="174" spans="1:64" x14ac:dyDescent="0.25">
      <c r="A174">
        <v>2</v>
      </c>
      <c r="B174">
        <v>10</v>
      </c>
      <c r="C174" t="s">
        <v>3</v>
      </c>
      <c r="D174">
        <v>5.7499999999999999E-4</v>
      </c>
      <c r="E174">
        <v>2.5999999999999998E-4</v>
      </c>
      <c r="F174">
        <v>4.4999999999999999E-4</v>
      </c>
      <c r="G174">
        <v>1.645E-3</v>
      </c>
      <c r="H174">
        <v>2.1150000000000001E-3</v>
      </c>
      <c r="I174">
        <v>2.4450000000000001E-3</v>
      </c>
      <c r="J174">
        <v>3.1350000000000002E-3</v>
      </c>
      <c r="K174">
        <v>3.6800000000000001E-3</v>
      </c>
      <c r="L174">
        <v>3.6749999999999999E-3</v>
      </c>
      <c r="M174">
        <v>5.1250000000000002E-3</v>
      </c>
      <c r="N174">
        <v>3.8899999999999998E-3</v>
      </c>
      <c r="O174">
        <v>9.1500000000000001E-4</v>
      </c>
      <c r="P174" s="14">
        <f t="shared" si="19"/>
        <v>2.7910000000000004E-2</v>
      </c>
      <c r="R174">
        <v>10</v>
      </c>
      <c r="S174" t="s">
        <v>3</v>
      </c>
      <c r="T174">
        <v>2.1499999999999999E-4</v>
      </c>
      <c r="U174">
        <v>2.4499999999999999E-4</v>
      </c>
      <c r="V174">
        <v>4.2000000000000002E-4</v>
      </c>
      <c r="W174">
        <v>1.4599999999999999E-3</v>
      </c>
      <c r="X174">
        <v>1.7600000000000001E-3</v>
      </c>
      <c r="Y174">
        <v>2.065E-3</v>
      </c>
      <c r="Z174">
        <v>2.7399999999999998E-3</v>
      </c>
      <c r="AA174">
        <v>3.3649999999999999E-3</v>
      </c>
      <c r="AB174">
        <v>3.235E-3</v>
      </c>
      <c r="AC174">
        <v>4.28E-3</v>
      </c>
      <c r="AD174">
        <v>3.055E-3</v>
      </c>
      <c r="AE174">
        <v>7.2999999999999996E-4</v>
      </c>
      <c r="AF174" s="14">
        <f t="shared" si="20"/>
        <v>2.3570000000000001E-2</v>
      </c>
      <c r="AH174">
        <v>10</v>
      </c>
      <c r="AI174" t="s">
        <v>3</v>
      </c>
      <c r="AJ174">
        <v>4.95E-4</v>
      </c>
      <c r="AK174">
        <v>1.05E-4</v>
      </c>
      <c r="AL174">
        <v>4.15E-4</v>
      </c>
      <c r="AM174">
        <v>1.4400000000000001E-3</v>
      </c>
      <c r="AN174">
        <v>1.7149999999999999E-3</v>
      </c>
      <c r="AO174">
        <v>2.1849999999999999E-3</v>
      </c>
      <c r="AP174">
        <v>2.8500000000000001E-3</v>
      </c>
      <c r="AQ174">
        <v>3.375E-3</v>
      </c>
      <c r="AR174">
        <v>3.3700000000000002E-3</v>
      </c>
      <c r="AS174">
        <v>4.45E-3</v>
      </c>
      <c r="AT174">
        <v>2.7899999999999999E-3</v>
      </c>
      <c r="AU174">
        <v>9.6500000000000004E-4</v>
      </c>
      <c r="AV174" s="14"/>
      <c r="AX174">
        <v>10</v>
      </c>
      <c r="AY174" t="s">
        <v>3</v>
      </c>
      <c r="AZ174">
        <v>3.4999999999999997E-5</v>
      </c>
      <c r="BA174">
        <v>2.4000000000000001E-4</v>
      </c>
      <c r="BB174">
        <v>9.2500000000000004E-4</v>
      </c>
      <c r="BC174">
        <v>1.555E-3</v>
      </c>
      <c r="BD174">
        <v>1.805E-3</v>
      </c>
      <c r="BE174">
        <v>2.1949999999999999E-3</v>
      </c>
      <c r="BF174">
        <v>2.8300000000000001E-3</v>
      </c>
      <c r="BG174">
        <v>3.47E-3</v>
      </c>
      <c r="BH174">
        <v>3.3149999999999998E-3</v>
      </c>
      <c r="BI174">
        <v>4.3449999999999999E-3</v>
      </c>
      <c r="BJ174">
        <v>3.1199999999999999E-3</v>
      </c>
      <c r="BK174">
        <v>5.2999999999999998E-4</v>
      </c>
      <c r="BL174" s="14">
        <f t="shared" si="21"/>
        <v>2.4364999999999998E-2</v>
      </c>
    </row>
    <row r="175" spans="1:64" x14ac:dyDescent="0.25">
      <c r="A175">
        <v>3</v>
      </c>
      <c r="B175">
        <v>10</v>
      </c>
      <c r="C175" t="s">
        <v>4</v>
      </c>
      <c r="D175">
        <v>2.7999999999999998E-4</v>
      </c>
      <c r="E175">
        <v>6.4499999999999996E-4</v>
      </c>
      <c r="F175">
        <v>1.01E-3</v>
      </c>
      <c r="G175">
        <v>1.83E-3</v>
      </c>
      <c r="H175">
        <v>2.1749999999999999E-3</v>
      </c>
      <c r="I175">
        <v>2.4399999999999999E-3</v>
      </c>
      <c r="J175">
        <v>3.045E-3</v>
      </c>
      <c r="K175">
        <v>3.7550000000000001E-3</v>
      </c>
      <c r="L175">
        <v>3.5500000000000002E-3</v>
      </c>
      <c r="M175">
        <v>4.6499999999999996E-3</v>
      </c>
      <c r="N175">
        <v>3.49E-3</v>
      </c>
      <c r="O175">
        <v>1.065E-3</v>
      </c>
      <c r="P175" s="14">
        <f t="shared" si="19"/>
        <v>2.7934999999999998E-2</v>
      </c>
      <c r="R175">
        <v>10</v>
      </c>
      <c r="S175" t="s">
        <v>4</v>
      </c>
      <c r="T175">
        <v>1.55E-4</v>
      </c>
      <c r="U175">
        <v>1.25E-4</v>
      </c>
      <c r="V175">
        <v>6.0999999999999997E-4</v>
      </c>
      <c r="W175">
        <v>1.39E-3</v>
      </c>
      <c r="X175">
        <v>1.8E-3</v>
      </c>
      <c r="Y175">
        <v>2.0500000000000002E-3</v>
      </c>
      <c r="Z175">
        <v>2.6199999999999999E-3</v>
      </c>
      <c r="AA175">
        <v>3.235E-3</v>
      </c>
      <c r="AB175">
        <v>3.1050000000000001E-3</v>
      </c>
      <c r="AC175">
        <v>4.065E-3</v>
      </c>
      <c r="AD175">
        <v>2.8400000000000001E-3</v>
      </c>
      <c r="AE175">
        <v>9.3499999999999996E-4</v>
      </c>
      <c r="AF175" s="14">
        <f t="shared" si="20"/>
        <v>2.2929999999999999E-2</v>
      </c>
      <c r="AH175">
        <v>10</v>
      </c>
      <c r="AI175" t="s">
        <v>4</v>
      </c>
      <c r="AJ175">
        <v>6.1499999999999999E-4</v>
      </c>
      <c r="AK175">
        <v>1.3999999999999999E-4</v>
      </c>
      <c r="AL175">
        <v>7.2999999999999996E-4</v>
      </c>
      <c r="AM175">
        <v>1.6100000000000001E-3</v>
      </c>
      <c r="AN175">
        <v>1.805E-3</v>
      </c>
      <c r="AO175">
        <v>2.0500000000000002E-3</v>
      </c>
      <c r="AP175">
        <v>2.8300000000000001E-3</v>
      </c>
      <c r="AQ175">
        <v>3.0950000000000001E-3</v>
      </c>
      <c r="AR175">
        <v>3.16E-3</v>
      </c>
      <c r="AS175">
        <v>4.1850000000000004E-3</v>
      </c>
      <c r="AT175">
        <v>2.9199999999999999E-3</v>
      </c>
      <c r="AU175">
        <v>6.9499999999999998E-4</v>
      </c>
      <c r="AV175" s="14"/>
      <c r="AX175">
        <v>10</v>
      </c>
      <c r="AY175" t="s">
        <v>4</v>
      </c>
      <c r="AZ175">
        <v>7.4999999999999993E-5</v>
      </c>
      <c r="BA175">
        <v>9.5000000000000005E-5</v>
      </c>
      <c r="BB175">
        <v>1.17E-3</v>
      </c>
      <c r="BC175">
        <v>1.5200000000000001E-3</v>
      </c>
      <c r="BD175">
        <v>1.8400000000000001E-3</v>
      </c>
      <c r="BE175">
        <v>2.14E-3</v>
      </c>
      <c r="BF175">
        <v>2.6700000000000001E-3</v>
      </c>
      <c r="BG175">
        <v>3.2000000000000002E-3</v>
      </c>
      <c r="BH175">
        <v>3.2699999999999999E-3</v>
      </c>
      <c r="BI175">
        <v>4.3150000000000003E-3</v>
      </c>
      <c r="BJ175">
        <v>2.97E-3</v>
      </c>
      <c r="BK175">
        <v>6.2E-4</v>
      </c>
      <c r="BL175" s="14">
        <f t="shared" si="21"/>
        <v>2.3885E-2</v>
      </c>
    </row>
    <row r="176" spans="1:64" x14ac:dyDescent="0.25">
      <c r="A176">
        <v>4</v>
      </c>
      <c r="B176">
        <v>10</v>
      </c>
      <c r="C176" t="s">
        <v>5</v>
      </c>
      <c r="D176">
        <v>1.95E-4</v>
      </c>
      <c r="E176">
        <v>1.9000000000000001E-4</v>
      </c>
      <c r="F176">
        <v>1.1199999999999999E-3</v>
      </c>
      <c r="G176">
        <v>2.7200000000000002E-3</v>
      </c>
      <c r="H176">
        <v>3.5249999999999999E-3</v>
      </c>
      <c r="I176">
        <v>3.725E-3</v>
      </c>
      <c r="J176">
        <v>4.6600000000000001E-3</v>
      </c>
      <c r="K176">
        <v>5.5599999999999998E-3</v>
      </c>
      <c r="L176">
        <v>5.4749999999999998E-3</v>
      </c>
      <c r="M176">
        <v>7.6E-3</v>
      </c>
      <c r="N176">
        <v>5.385E-3</v>
      </c>
      <c r="O176">
        <v>8.0999999999999996E-4</v>
      </c>
      <c r="P176" s="14">
        <f t="shared" si="19"/>
        <v>4.0965000000000001E-2</v>
      </c>
      <c r="R176">
        <v>10</v>
      </c>
      <c r="S176" t="s">
        <v>5</v>
      </c>
      <c r="T176">
        <v>5.0000000000000002E-5</v>
      </c>
      <c r="U176">
        <v>4.2499999999999998E-4</v>
      </c>
      <c r="V176">
        <v>1.4250000000000001E-3</v>
      </c>
      <c r="W176">
        <v>2.4399999999999999E-3</v>
      </c>
      <c r="X176">
        <v>2.7599999999999999E-3</v>
      </c>
      <c r="Y176">
        <v>3.1749999999999999E-3</v>
      </c>
      <c r="Z176">
        <v>3.9199999999999999E-3</v>
      </c>
      <c r="AA176">
        <v>4.9150000000000001E-3</v>
      </c>
      <c r="AB176">
        <v>4.7299999999999998E-3</v>
      </c>
      <c r="AC176">
        <v>5.9500000000000004E-3</v>
      </c>
      <c r="AD176">
        <v>3.4949999999999998E-3</v>
      </c>
      <c r="AE176">
        <v>8.5999999999999998E-4</v>
      </c>
      <c r="AF176" s="14">
        <f t="shared" si="20"/>
        <v>3.4145000000000002E-2</v>
      </c>
      <c r="AH176">
        <v>10</v>
      </c>
      <c r="AI176" t="s">
        <v>5</v>
      </c>
      <c r="AJ176">
        <v>8.25E-4</v>
      </c>
      <c r="AK176">
        <v>1.075E-3</v>
      </c>
      <c r="AL176">
        <v>1.475E-3</v>
      </c>
      <c r="AM176">
        <v>2.5000000000000001E-3</v>
      </c>
      <c r="AN176">
        <v>2.7100000000000002E-3</v>
      </c>
      <c r="AO176">
        <v>3.0699999999999998E-3</v>
      </c>
      <c r="AP176">
        <v>4.1149999999999997E-3</v>
      </c>
      <c r="AQ176">
        <v>4.8199999999999996E-3</v>
      </c>
      <c r="AR176">
        <v>4.8799999999999998E-3</v>
      </c>
      <c r="AS176">
        <v>6.0099999999999997E-3</v>
      </c>
      <c r="AT176">
        <v>4.7499999999999999E-3</v>
      </c>
      <c r="AU176">
        <v>1.665E-3</v>
      </c>
      <c r="AV176" s="14"/>
      <c r="AX176">
        <v>10</v>
      </c>
      <c r="AY176" t="s">
        <v>5</v>
      </c>
      <c r="AZ176">
        <v>8.8999999999999995E-4</v>
      </c>
      <c r="BA176">
        <v>5.6499999999999996E-4</v>
      </c>
      <c r="BB176">
        <v>1.575E-3</v>
      </c>
      <c r="BC176">
        <v>2.7100000000000002E-3</v>
      </c>
      <c r="BD176">
        <v>2.9099999999999998E-3</v>
      </c>
      <c r="BE176">
        <v>3.2799999999999999E-3</v>
      </c>
      <c r="BF176">
        <v>4.2599999999999999E-3</v>
      </c>
      <c r="BG176">
        <v>4.8999999999999998E-3</v>
      </c>
      <c r="BH176">
        <v>5.0499999999999998E-3</v>
      </c>
      <c r="BI176">
        <v>6.0150000000000004E-3</v>
      </c>
      <c r="BJ176">
        <v>3.4299999999999999E-3</v>
      </c>
      <c r="BK176">
        <v>9.6500000000000004E-4</v>
      </c>
      <c r="BL176" s="14">
        <f t="shared" si="21"/>
        <v>3.6549999999999999E-2</v>
      </c>
    </row>
    <row r="177" spans="1:64" x14ac:dyDescent="0.25">
      <c r="A177">
        <v>5</v>
      </c>
      <c r="B177">
        <v>10</v>
      </c>
      <c r="C177" t="s">
        <v>6</v>
      </c>
      <c r="D177">
        <v>7.2999999999999996E-4</v>
      </c>
      <c r="E177">
        <v>1.0399999999999999E-3</v>
      </c>
      <c r="F177">
        <v>1.5250000000000001E-3</v>
      </c>
      <c r="G177">
        <v>4.1399999999999996E-3</v>
      </c>
      <c r="H177">
        <v>5.1549999999999999E-3</v>
      </c>
      <c r="I177">
        <v>5.8149999999999999E-3</v>
      </c>
      <c r="J177">
        <v>7.3000000000000001E-3</v>
      </c>
      <c r="K177">
        <v>8.9599999999999992E-3</v>
      </c>
      <c r="L177">
        <v>8.9949999999999995E-3</v>
      </c>
      <c r="M177">
        <v>1.1945000000000001E-2</v>
      </c>
      <c r="N177">
        <v>8.4950000000000008E-3</v>
      </c>
      <c r="O177">
        <v>1.5900000000000001E-3</v>
      </c>
      <c r="P177" s="14">
        <f t="shared" si="19"/>
        <v>6.5689999999999998E-2</v>
      </c>
      <c r="R177">
        <v>10</v>
      </c>
      <c r="S177" t="s">
        <v>6</v>
      </c>
      <c r="T177">
        <v>9.8999999999999999E-4</v>
      </c>
      <c r="U177">
        <v>6.8000000000000005E-4</v>
      </c>
      <c r="V177">
        <v>1.81E-3</v>
      </c>
      <c r="W177">
        <v>3.8300000000000001E-3</v>
      </c>
      <c r="X177">
        <v>4.3449999999999999E-3</v>
      </c>
      <c r="Y177">
        <v>4.7699999999999999E-3</v>
      </c>
      <c r="Z177">
        <v>6.5950000000000002E-3</v>
      </c>
      <c r="AA177">
        <v>7.7499999999999999E-3</v>
      </c>
      <c r="AB177">
        <v>7.7250000000000001E-3</v>
      </c>
      <c r="AC177">
        <v>8.9750000000000003E-3</v>
      </c>
      <c r="AD177">
        <v>5.8700000000000002E-3</v>
      </c>
      <c r="AE177">
        <v>1.2049999999999999E-3</v>
      </c>
      <c r="AF177" s="14">
        <f t="shared" si="20"/>
        <v>5.4544999999999996E-2</v>
      </c>
      <c r="AH177">
        <v>10</v>
      </c>
      <c r="AI177" t="s">
        <v>6</v>
      </c>
      <c r="AJ177">
        <v>1.5950000000000001E-3</v>
      </c>
      <c r="AK177">
        <v>8.4000000000000003E-4</v>
      </c>
      <c r="AL177">
        <v>9.5500000000000001E-4</v>
      </c>
      <c r="AM177">
        <v>3.6050000000000001E-3</v>
      </c>
      <c r="AN177">
        <v>4.215E-3</v>
      </c>
      <c r="AO177">
        <v>4.7000000000000002E-3</v>
      </c>
      <c r="AP177">
        <v>6.4599999999999996E-3</v>
      </c>
      <c r="AQ177">
        <v>7.6550000000000003E-3</v>
      </c>
      <c r="AR177">
        <v>7.5100000000000002E-3</v>
      </c>
      <c r="AS177">
        <v>9.325E-3</v>
      </c>
      <c r="AT177">
        <v>6.3899999999999998E-3</v>
      </c>
      <c r="AU177">
        <v>2.0799999999999998E-3</v>
      </c>
      <c r="AV177" s="14"/>
      <c r="AX177">
        <v>10</v>
      </c>
      <c r="AY177" t="s">
        <v>6</v>
      </c>
      <c r="AZ177">
        <v>3.0499999999999999E-4</v>
      </c>
      <c r="BA177">
        <v>2.9E-4</v>
      </c>
      <c r="BB177">
        <v>1.33E-3</v>
      </c>
      <c r="BC177">
        <v>3.6350000000000002E-3</v>
      </c>
      <c r="BD177">
        <v>4.3699999999999998E-3</v>
      </c>
      <c r="BE177">
        <v>4.9500000000000004E-3</v>
      </c>
      <c r="BF177">
        <v>6.535E-3</v>
      </c>
      <c r="BG177">
        <v>7.8150000000000008E-3</v>
      </c>
      <c r="BH177">
        <v>7.6699999999999997E-3</v>
      </c>
      <c r="BI177">
        <v>9.9450000000000007E-3</v>
      </c>
      <c r="BJ177">
        <v>6.9649999999999998E-3</v>
      </c>
      <c r="BK177">
        <v>9.7000000000000005E-4</v>
      </c>
      <c r="BL177" s="14">
        <f t="shared" si="21"/>
        <v>5.4780000000000002E-2</v>
      </c>
    </row>
    <row r="178" spans="1:64" x14ac:dyDescent="0.25">
      <c r="A178">
        <v>1</v>
      </c>
      <c r="B178">
        <v>11</v>
      </c>
      <c r="C178" t="s">
        <v>2</v>
      </c>
      <c r="D178">
        <v>1.5E-5</v>
      </c>
      <c r="E178">
        <v>1.5E-5</v>
      </c>
      <c r="F178">
        <v>2.0000000000000002E-5</v>
      </c>
      <c r="G178">
        <v>3.4999999999999997E-5</v>
      </c>
      <c r="H178">
        <v>3.62E-3</v>
      </c>
      <c r="I178">
        <v>4.1099999999999999E-3</v>
      </c>
      <c r="J178">
        <v>4.7800000000000004E-3</v>
      </c>
      <c r="K178">
        <v>4.81E-3</v>
      </c>
      <c r="L178">
        <v>5.1149999999999998E-3</v>
      </c>
      <c r="M178">
        <v>6.0000000000000001E-3</v>
      </c>
      <c r="N178">
        <v>2.225E-3</v>
      </c>
      <c r="O178">
        <v>4.8000000000000001E-4</v>
      </c>
      <c r="P178" s="14">
        <f t="shared" si="19"/>
        <v>3.1224999999999999E-2</v>
      </c>
      <c r="R178">
        <v>11</v>
      </c>
      <c r="S178" t="s">
        <v>2</v>
      </c>
      <c r="T178">
        <v>1.5E-5</v>
      </c>
      <c r="U178">
        <v>1.5E-5</v>
      </c>
      <c r="V178">
        <v>2.0000000000000002E-5</v>
      </c>
      <c r="W178">
        <v>3.4999999999999997E-5</v>
      </c>
      <c r="X178">
        <v>2.0349999999999999E-3</v>
      </c>
      <c r="Y178">
        <v>3.215E-3</v>
      </c>
      <c r="Z178">
        <v>3.3600000000000001E-3</v>
      </c>
      <c r="AA178">
        <v>4.045E-3</v>
      </c>
      <c r="AB178">
        <v>4.0099999999999997E-3</v>
      </c>
      <c r="AC178">
        <v>4.6100000000000004E-3</v>
      </c>
      <c r="AD178">
        <v>8.25E-4</v>
      </c>
      <c r="AE178">
        <v>1.5E-5</v>
      </c>
      <c r="AF178" s="14">
        <f t="shared" si="20"/>
        <v>2.2200000000000001E-2</v>
      </c>
      <c r="AH178">
        <v>11</v>
      </c>
      <c r="AI178" t="s">
        <v>2</v>
      </c>
      <c r="AJ178">
        <v>1.5E-5</v>
      </c>
      <c r="AK178">
        <v>1.5E-5</v>
      </c>
      <c r="AL178">
        <v>2.0000000000000002E-5</v>
      </c>
      <c r="AM178">
        <v>5.0000000000000004E-6</v>
      </c>
      <c r="AN178">
        <v>1.8450000000000001E-3</v>
      </c>
      <c r="AO178">
        <v>3.15E-3</v>
      </c>
      <c r="AP178">
        <v>3.2399999999999998E-3</v>
      </c>
      <c r="AQ178">
        <v>4.0499999999999998E-3</v>
      </c>
      <c r="AR178">
        <v>3.7699999999999999E-3</v>
      </c>
      <c r="AS178">
        <v>4.4450000000000002E-3</v>
      </c>
      <c r="AT178">
        <v>3.29E-3</v>
      </c>
      <c r="AU178">
        <v>2.0000000000000002E-5</v>
      </c>
      <c r="AV178" s="14"/>
      <c r="AX178">
        <v>11</v>
      </c>
      <c r="AY178" t="s">
        <v>2</v>
      </c>
      <c r="AZ178">
        <v>1.5E-5</v>
      </c>
      <c r="BA178">
        <v>1.5E-5</v>
      </c>
      <c r="BB178">
        <v>2.0000000000000002E-5</v>
      </c>
      <c r="BC178">
        <v>5.0000000000000004E-6</v>
      </c>
      <c r="BD178">
        <v>1.085E-3</v>
      </c>
      <c r="BE178">
        <v>2.7850000000000001E-3</v>
      </c>
      <c r="BF178">
        <v>3.9350000000000001E-3</v>
      </c>
      <c r="BG178">
        <v>4.1250000000000002E-3</v>
      </c>
      <c r="BH178">
        <v>3.9899999999999996E-3</v>
      </c>
      <c r="BI178">
        <v>4.2399999999999998E-3</v>
      </c>
      <c r="BJ178">
        <v>1.25E-3</v>
      </c>
      <c r="BK178">
        <v>2.0000000000000002E-5</v>
      </c>
      <c r="BL178" s="14">
        <f t="shared" si="21"/>
        <v>2.1485000000000001E-2</v>
      </c>
    </row>
    <row r="179" spans="1:64" x14ac:dyDescent="0.25">
      <c r="A179">
        <v>2</v>
      </c>
      <c r="B179">
        <v>11</v>
      </c>
      <c r="C179" t="s">
        <v>3</v>
      </c>
      <c r="D179">
        <v>5.0000000000000004E-6</v>
      </c>
      <c r="E179">
        <v>5.0000000000000004E-6</v>
      </c>
      <c r="F179">
        <v>1.0000000000000001E-5</v>
      </c>
      <c r="G179">
        <v>1.1E-4</v>
      </c>
      <c r="H179">
        <v>3.715E-3</v>
      </c>
      <c r="I179">
        <v>4.2399999999999998E-3</v>
      </c>
      <c r="J179">
        <v>4.9199999999999999E-3</v>
      </c>
      <c r="K179">
        <v>5.2550000000000001E-3</v>
      </c>
      <c r="L179">
        <v>5.365E-3</v>
      </c>
      <c r="M179">
        <v>6.7949999999999998E-3</v>
      </c>
      <c r="N179">
        <v>4.7800000000000004E-3</v>
      </c>
      <c r="O179">
        <v>1.55E-4</v>
      </c>
      <c r="P179" s="14">
        <f t="shared" si="19"/>
        <v>3.5355000000000004E-2</v>
      </c>
      <c r="R179">
        <v>11</v>
      </c>
      <c r="S179" t="s">
        <v>3</v>
      </c>
      <c r="T179">
        <v>5.0000000000000004E-6</v>
      </c>
      <c r="U179">
        <v>5.0000000000000004E-6</v>
      </c>
      <c r="V179">
        <v>1.0000000000000001E-5</v>
      </c>
      <c r="W179">
        <v>1.9000000000000001E-4</v>
      </c>
      <c r="X179">
        <v>1.3550000000000001E-3</v>
      </c>
      <c r="Y179">
        <v>3.3700000000000002E-3</v>
      </c>
      <c r="Z179">
        <v>3.6449999999999998E-3</v>
      </c>
      <c r="AA179">
        <v>4.1099999999999999E-3</v>
      </c>
      <c r="AB179">
        <v>3.7950000000000002E-3</v>
      </c>
      <c r="AC179">
        <v>4.28E-3</v>
      </c>
      <c r="AD179">
        <v>1.905E-3</v>
      </c>
      <c r="AE179">
        <v>5.0000000000000004E-6</v>
      </c>
      <c r="AF179" s="14">
        <f t="shared" si="20"/>
        <v>2.2675000000000001E-2</v>
      </c>
      <c r="AH179">
        <v>11</v>
      </c>
      <c r="AI179" t="s">
        <v>3</v>
      </c>
      <c r="AJ179">
        <v>5.0000000000000004E-6</v>
      </c>
      <c r="AK179">
        <v>5.0000000000000004E-6</v>
      </c>
      <c r="AL179">
        <v>1.0000000000000001E-5</v>
      </c>
      <c r="AM179">
        <v>5.0000000000000004E-6</v>
      </c>
      <c r="AN179">
        <v>1.2849999999999999E-3</v>
      </c>
      <c r="AO179">
        <v>3.215E-3</v>
      </c>
      <c r="AP179">
        <v>3.6600000000000001E-3</v>
      </c>
      <c r="AQ179">
        <v>4.215E-3</v>
      </c>
      <c r="AR179">
        <v>3.9699999999999996E-3</v>
      </c>
      <c r="AS179">
        <v>4.7499999999999999E-3</v>
      </c>
      <c r="AT179">
        <v>1.3699999999999999E-3</v>
      </c>
      <c r="AU179">
        <v>2.7999999999999998E-4</v>
      </c>
      <c r="AV179" s="14"/>
      <c r="AX179">
        <v>11</v>
      </c>
      <c r="AY179" t="s">
        <v>3</v>
      </c>
      <c r="AZ179">
        <v>5.0000000000000004E-6</v>
      </c>
      <c r="BA179">
        <v>5.0000000000000004E-6</v>
      </c>
      <c r="BB179">
        <v>1.0000000000000001E-5</v>
      </c>
      <c r="BC179">
        <v>0</v>
      </c>
      <c r="BD179">
        <v>1.6850000000000001E-3</v>
      </c>
      <c r="BE179">
        <v>3.215E-3</v>
      </c>
      <c r="BF179">
        <v>3.5400000000000002E-3</v>
      </c>
      <c r="BG179">
        <v>4.3899999999999998E-3</v>
      </c>
      <c r="BH179">
        <v>4.0200000000000001E-3</v>
      </c>
      <c r="BI179">
        <v>4.7749999999999997E-3</v>
      </c>
      <c r="BJ179">
        <v>1.8749999999999999E-3</v>
      </c>
      <c r="BK179">
        <v>1.0000000000000001E-5</v>
      </c>
      <c r="BL179" s="14">
        <f t="shared" si="21"/>
        <v>2.3529999999999999E-2</v>
      </c>
    </row>
    <row r="180" spans="1:64" x14ac:dyDescent="0.25">
      <c r="A180">
        <v>3</v>
      </c>
      <c r="B180">
        <v>11</v>
      </c>
      <c r="C180" t="s">
        <v>4</v>
      </c>
      <c r="D180">
        <v>5.0000000000000004E-6</v>
      </c>
      <c r="E180">
        <v>5.0000000000000004E-6</v>
      </c>
      <c r="F180">
        <v>1.0000000000000001E-5</v>
      </c>
      <c r="G180">
        <v>4.0000000000000002E-4</v>
      </c>
      <c r="H180">
        <v>3.2000000000000002E-3</v>
      </c>
      <c r="I180">
        <v>3.725E-3</v>
      </c>
      <c r="J180">
        <v>4.0549999999999996E-3</v>
      </c>
      <c r="K180">
        <v>4.7400000000000003E-3</v>
      </c>
      <c r="L180">
        <v>4.3E-3</v>
      </c>
      <c r="M180">
        <v>6.2049999999999996E-3</v>
      </c>
      <c r="N180">
        <v>2.5349999999999999E-3</v>
      </c>
      <c r="O180">
        <v>1.05E-4</v>
      </c>
      <c r="P180" s="14">
        <f t="shared" si="19"/>
        <v>2.9284999999999999E-2</v>
      </c>
      <c r="R180">
        <v>11</v>
      </c>
      <c r="S180" t="s">
        <v>4</v>
      </c>
      <c r="T180">
        <v>5.0000000000000004E-6</v>
      </c>
      <c r="U180">
        <v>5.0000000000000004E-6</v>
      </c>
      <c r="V180">
        <v>5.0000000000000004E-6</v>
      </c>
      <c r="W180">
        <v>1.1E-4</v>
      </c>
      <c r="X180">
        <v>1.2800000000000001E-3</v>
      </c>
      <c r="Y180">
        <v>2.7950000000000002E-3</v>
      </c>
      <c r="Z180">
        <v>3.2750000000000001E-3</v>
      </c>
      <c r="AA180">
        <v>3.64E-3</v>
      </c>
      <c r="AB180">
        <v>3.565E-3</v>
      </c>
      <c r="AC180">
        <v>3.705E-3</v>
      </c>
      <c r="AD180">
        <v>1.31E-3</v>
      </c>
      <c r="AE180">
        <v>1.75E-4</v>
      </c>
      <c r="AF180" s="14">
        <f t="shared" si="20"/>
        <v>1.9869999999999999E-2</v>
      </c>
      <c r="AH180">
        <v>11</v>
      </c>
      <c r="AI180" t="s">
        <v>4</v>
      </c>
      <c r="AJ180">
        <v>5.0000000000000004E-6</v>
      </c>
      <c r="AK180">
        <v>5.0000000000000004E-6</v>
      </c>
      <c r="AL180">
        <v>1.0000000000000001E-5</v>
      </c>
      <c r="AM180">
        <v>5.0000000000000004E-6</v>
      </c>
      <c r="AN180">
        <v>1.57E-3</v>
      </c>
      <c r="AO180">
        <v>2.9350000000000001E-3</v>
      </c>
      <c r="AP180">
        <v>2.8449999999999999E-3</v>
      </c>
      <c r="AQ180">
        <v>3.7200000000000002E-3</v>
      </c>
      <c r="AR180">
        <v>3.49E-3</v>
      </c>
      <c r="AS180">
        <v>3.875E-3</v>
      </c>
      <c r="AT180">
        <v>2.2550000000000001E-3</v>
      </c>
      <c r="AU180">
        <v>1.2999999999999999E-4</v>
      </c>
      <c r="AV180" s="14"/>
      <c r="AX180">
        <v>11</v>
      </c>
      <c r="AY180" t="s">
        <v>4</v>
      </c>
      <c r="AZ180">
        <v>5.0000000000000004E-6</v>
      </c>
      <c r="BA180">
        <v>5.0000000000000004E-6</v>
      </c>
      <c r="BB180">
        <v>1.0000000000000001E-5</v>
      </c>
      <c r="BC180">
        <v>5.0000000000000004E-6</v>
      </c>
      <c r="BD180">
        <v>1.1199999999999999E-3</v>
      </c>
      <c r="BE180">
        <v>3.0249999999999999E-3</v>
      </c>
      <c r="BF180">
        <v>3.2000000000000002E-3</v>
      </c>
      <c r="BG180">
        <v>3.63E-3</v>
      </c>
      <c r="BH180">
        <v>3.6050000000000001E-3</v>
      </c>
      <c r="BI180">
        <v>3.9500000000000004E-3</v>
      </c>
      <c r="BJ180">
        <v>1.0300000000000001E-3</v>
      </c>
      <c r="BK180">
        <v>5.0000000000000004E-6</v>
      </c>
      <c r="BL180" s="14">
        <f t="shared" si="21"/>
        <v>1.9590000000000003E-2</v>
      </c>
    </row>
    <row r="181" spans="1:64" x14ac:dyDescent="0.25">
      <c r="A181">
        <v>4</v>
      </c>
      <c r="B181">
        <v>11</v>
      </c>
      <c r="C181" t="s">
        <v>5</v>
      </c>
      <c r="D181">
        <v>5.0000000000000004E-6</v>
      </c>
      <c r="E181">
        <v>5.0000000000000004E-6</v>
      </c>
      <c r="F181">
        <v>1.0000000000000001E-5</v>
      </c>
      <c r="G181">
        <v>6.9999999999999994E-5</v>
      </c>
      <c r="H181">
        <v>3.63E-3</v>
      </c>
      <c r="I181">
        <v>4.365E-3</v>
      </c>
      <c r="J181">
        <v>5.0049999999999999E-3</v>
      </c>
      <c r="K181">
        <v>4.7800000000000004E-3</v>
      </c>
      <c r="L181">
        <v>5.4349999999999997E-3</v>
      </c>
      <c r="M181">
        <v>6.5250000000000004E-3</v>
      </c>
      <c r="N181">
        <v>3.8E-3</v>
      </c>
      <c r="O181">
        <v>1.7000000000000001E-4</v>
      </c>
      <c r="P181" s="14">
        <f t="shared" si="19"/>
        <v>3.3799999999999997E-2</v>
      </c>
      <c r="R181">
        <v>11</v>
      </c>
      <c r="S181" t="s">
        <v>5</v>
      </c>
      <c r="T181">
        <v>5.0000000000000004E-6</v>
      </c>
      <c r="U181">
        <v>5.0000000000000004E-6</v>
      </c>
      <c r="V181">
        <v>1.0000000000000001E-5</v>
      </c>
      <c r="W181">
        <v>2.4499999999999999E-4</v>
      </c>
      <c r="X181">
        <v>2.0300000000000001E-3</v>
      </c>
      <c r="Y181">
        <v>3.225E-3</v>
      </c>
      <c r="Z181">
        <v>3.3600000000000001E-3</v>
      </c>
      <c r="AA181">
        <v>3.9500000000000004E-3</v>
      </c>
      <c r="AB181">
        <v>4.0400000000000002E-3</v>
      </c>
      <c r="AC181">
        <v>4.1799999999999997E-3</v>
      </c>
      <c r="AD181">
        <v>2.0200000000000001E-3</v>
      </c>
      <c r="AE181">
        <v>5.0000000000000004E-6</v>
      </c>
      <c r="AF181" s="14">
        <f t="shared" si="20"/>
        <v>2.3075000000000005E-2</v>
      </c>
      <c r="AH181">
        <v>11</v>
      </c>
      <c r="AI181" t="s">
        <v>5</v>
      </c>
      <c r="AJ181">
        <v>5.0000000000000004E-6</v>
      </c>
      <c r="AK181">
        <v>5.0000000000000004E-6</v>
      </c>
      <c r="AL181">
        <v>1.0000000000000001E-5</v>
      </c>
      <c r="AM181">
        <v>1.7000000000000001E-4</v>
      </c>
      <c r="AN181">
        <v>1.91E-3</v>
      </c>
      <c r="AO181">
        <v>3.065E-3</v>
      </c>
      <c r="AP181">
        <v>3.3149999999999998E-3</v>
      </c>
      <c r="AQ181">
        <v>3.9100000000000003E-3</v>
      </c>
      <c r="AR181">
        <v>3.8549999999999999E-3</v>
      </c>
      <c r="AS181">
        <v>4.4949999999999999E-3</v>
      </c>
      <c r="AT181">
        <v>2.5600000000000002E-3</v>
      </c>
      <c r="AU181">
        <v>2.5000000000000001E-4</v>
      </c>
      <c r="AV181" s="14"/>
      <c r="AX181">
        <v>11</v>
      </c>
      <c r="AY181" t="s">
        <v>5</v>
      </c>
      <c r="AZ181">
        <v>5.0000000000000004E-6</v>
      </c>
      <c r="BA181">
        <v>5.0000000000000004E-6</v>
      </c>
      <c r="BB181">
        <v>1.0000000000000001E-5</v>
      </c>
      <c r="BC181">
        <v>1.0000000000000001E-5</v>
      </c>
      <c r="BD181">
        <v>1.5200000000000001E-3</v>
      </c>
      <c r="BE181">
        <v>3.13E-3</v>
      </c>
      <c r="BF181">
        <v>3.5400000000000002E-3</v>
      </c>
      <c r="BG181">
        <v>3.7599999999999999E-3</v>
      </c>
      <c r="BH181">
        <v>3.9649999999999998E-3</v>
      </c>
      <c r="BI181">
        <v>4.1549999999999998E-3</v>
      </c>
      <c r="BJ181">
        <v>1.315E-3</v>
      </c>
      <c r="BK181">
        <v>1.0000000000000001E-5</v>
      </c>
      <c r="BL181" s="14">
        <f t="shared" si="21"/>
        <v>2.1425E-2</v>
      </c>
    </row>
    <row r="182" spans="1:64" x14ac:dyDescent="0.25">
      <c r="A182">
        <v>5</v>
      </c>
      <c r="B182">
        <v>11</v>
      </c>
      <c r="C182" t="s">
        <v>6</v>
      </c>
      <c r="D182">
        <v>1.0000000000000001E-5</v>
      </c>
      <c r="E182">
        <v>1.0000000000000001E-5</v>
      </c>
      <c r="F182">
        <v>1.0000000000000001E-5</v>
      </c>
      <c r="G182">
        <v>4.6500000000000003E-4</v>
      </c>
      <c r="H182">
        <v>3.8649999999999999E-3</v>
      </c>
      <c r="I182">
        <v>5.1250000000000002E-3</v>
      </c>
      <c r="J182">
        <v>5.6150000000000002E-3</v>
      </c>
      <c r="K182">
        <v>5.4349999999999997E-3</v>
      </c>
      <c r="L182">
        <v>6.0949999999999997E-3</v>
      </c>
      <c r="M182">
        <v>8.0800000000000004E-3</v>
      </c>
      <c r="N182">
        <v>5.7549999999999997E-3</v>
      </c>
      <c r="O182">
        <v>3.5500000000000001E-4</v>
      </c>
      <c r="P182" s="14">
        <f t="shared" si="19"/>
        <v>4.0820000000000002E-2</v>
      </c>
      <c r="R182">
        <v>11</v>
      </c>
      <c r="S182" t="s">
        <v>6</v>
      </c>
      <c r="T182">
        <v>1.0000000000000001E-5</v>
      </c>
      <c r="U182">
        <v>1.0000000000000001E-5</v>
      </c>
      <c r="V182">
        <v>1.0000000000000001E-5</v>
      </c>
      <c r="W182">
        <v>2.9999999999999997E-4</v>
      </c>
      <c r="X182">
        <v>2.075E-3</v>
      </c>
      <c r="Y182">
        <v>3.3800000000000002E-3</v>
      </c>
      <c r="Z182">
        <v>4.0150000000000003E-3</v>
      </c>
      <c r="AA182">
        <v>4.4600000000000004E-3</v>
      </c>
      <c r="AB182">
        <v>4.5849999999999997E-3</v>
      </c>
      <c r="AC182">
        <v>5.1799999999999997E-3</v>
      </c>
      <c r="AD182">
        <v>1.7899999999999999E-3</v>
      </c>
      <c r="AE182">
        <v>8.5000000000000006E-5</v>
      </c>
      <c r="AF182" s="14">
        <f t="shared" si="20"/>
        <v>2.5899999999999999E-2</v>
      </c>
      <c r="AH182">
        <v>11</v>
      </c>
      <c r="AI182" t="s">
        <v>6</v>
      </c>
      <c r="AJ182">
        <v>1.0000000000000001E-5</v>
      </c>
      <c r="AK182">
        <v>1.0000000000000001E-5</v>
      </c>
      <c r="AL182">
        <v>1.0000000000000001E-5</v>
      </c>
      <c r="AM182">
        <v>1.35E-4</v>
      </c>
      <c r="AN182">
        <v>1.7849999999999999E-3</v>
      </c>
      <c r="AO182">
        <v>3.4650000000000002E-3</v>
      </c>
      <c r="AP182">
        <v>4.0899999999999999E-3</v>
      </c>
      <c r="AQ182">
        <v>4.6750000000000003E-3</v>
      </c>
      <c r="AR182">
        <v>4.4949999999999999E-3</v>
      </c>
      <c r="AS182">
        <v>4.9150000000000001E-3</v>
      </c>
      <c r="AT182">
        <v>2.055E-3</v>
      </c>
      <c r="AU182">
        <v>9.0000000000000006E-5</v>
      </c>
      <c r="AV182" s="14"/>
      <c r="AX182">
        <v>11</v>
      </c>
      <c r="AY182" t="s">
        <v>6</v>
      </c>
      <c r="AZ182">
        <v>1.0000000000000001E-5</v>
      </c>
      <c r="BA182">
        <v>1.0000000000000001E-5</v>
      </c>
      <c r="BB182">
        <v>1.0000000000000001E-5</v>
      </c>
      <c r="BC182">
        <v>4.5000000000000003E-5</v>
      </c>
      <c r="BD182">
        <v>1.7750000000000001E-3</v>
      </c>
      <c r="BE182">
        <v>3.5400000000000002E-3</v>
      </c>
      <c r="BF182">
        <v>4.1799999999999997E-3</v>
      </c>
      <c r="BG182">
        <v>4.6499999999999996E-3</v>
      </c>
      <c r="BH182">
        <v>4.6649999999999999E-3</v>
      </c>
      <c r="BI182">
        <v>5.8399999999999997E-3</v>
      </c>
      <c r="BJ182">
        <v>2.2599999999999999E-3</v>
      </c>
      <c r="BK182">
        <v>1.0000000000000001E-5</v>
      </c>
      <c r="BL182" s="14">
        <f t="shared" si="21"/>
        <v>2.6994999999999995E-2</v>
      </c>
    </row>
    <row r="183" spans="1:64" x14ac:dyDescent="0.25">
      <c r="A183">
        <v>1</v>
      </c>
      <c r="B183">
        <v>12</v>
      </c>
      <c r="C183" t="s">
        <v>2</v>
      </c>
      <c r="D183">
        <v>2.5500000000000002E-4</v>
      </c>
      <c r="E183">
        <v>3.2499999999999999E-4</v>
      </c>
      <c r="F183">
        <v>6.6500000000000001E-4</v>
      </c>
      <c r="G183">
        <v>2.2399999999999998E-3</v>
      </c>
      <c r="H183">
        <v>6.0850000000000001E-3</v>
      </c>
      <c r="I183">
        <v>7.8799999999999999E-3</v>
      </c>
      <c r="J183">
        <v>1.2630000000000001E-2</v>
      </c>
      <c r="K183">
        <v>1.4279999999999999E-2</v>
      </c>
      <c r="L183">
        <v>1.4789999999999999E-2</v>
      </c>
      <c r="M183">
        <v>1.7395000000000001E-2</v>
      </c>
      <c r="N183">
        <v>1.1035E-2</v>
      </c>
      <c r="O183">
        <v>2.1900000000000001E-3</v>
      </c>
      <c r="P183" s="14">
        <f t="shared" si="19"/>
        <v>8.9770000000000003E-2</v>
      </c>
      <c r="R183">
        <v>12</v>
      </c>
      <c r="S183" t="s">
        <v>2</v>
      </c>
      <c r="T183">
        <v>3.8999999999999999E-4</v>
      </c>
      <c r="U183">
        <v>4.6999999999999999E-4</v>
      </c>
      <c r="V183">
        <v>8.3000000000000001E-4</v>
      </c>
      <c r="W183">
        <v>1.565E-3</v>
      </c>
      <c r="X183">
        <v>3.875E-3</v>
      </c>
      <c r="Y183">
        <v>7.1399999999999996E-3</v>
      </c>
      <c r="Z183">
        <v>1.0149999999999999E-2</v>
      </c>
      <c r="AA183">
        <v>1.167E-2</v>
      </c>
      <c r="AB183">
        <v>1.1764999999999999E-2</v>
      </c>
      <c r="AC183">
        <v>1.525E-2</v>
      </c>
      <c r="AD183">
        <v>6.45E-3</v>
      </c>
      <c r="AE183">
        <v>6.4499999999999996E-4</v>
      </c>
      <c r="AF183" s="14">
        <f t="shared" si="20"/>
        <v>7.0199999999999999E-2</v>
      </c>
      <c r="AH183">
        <v>12</v>
      </c>
      <c r="AI183" t="s">
        <v>2</v>
      </c>
      <c r="AJ183">
        <v>2.4499999999999999E-4</v>
      </c>
      <c r="AK183">
        <v>3.2499999999999999E-4</v>
      </c>
      <c r="AL183">
        <v>5.2499999999999997E-4</v>
      </c>
      <c r="AM183">
        <v>9.3999999999999997E-4</v>
      </c>
      <c r="AN183">
        <v>2.8800000000000002E-3</v>
      </c>
      <c r="AO183">
        <v>7.1000000000000004E-3</v>
      </c>
      <c r="AP183">
        <v>1.0370000000000001E-2</v>
      </c>
      <c r="AQ183">
        <v>1.136E-2</v>
      </c>
      <c r="AR183">
        <v>1.142E-2</v>
      </c>
      <c r="AS183">
        <v>1.532E-2</v>
      </c>
      <c r="AT183">
        <v>8.6250000000000007E-3</v>
      </c>
      <c r="AU183">
        <v>7.3499999999999998E-4</v>
      </c>
      <c r="AV183" s="14"/>
      <c r="AX183">
        <v>12</v>
      </c>
      <c r="AY183" t="s">
        <v>2</v>
      </c>
      <c r="AZ183">
        <v>2.5500000000000002E-4</v>
      </c>
      <c r="BA183">
        <v>2.8499999999999999E-4</v>
      </c>
      <c r="BB183">
        <v>6.2E-4</v>
      </c>
      <c r="BC183">
        <v>7.3499999999999998E-4</v>
      </c>
      <c r="BD183">
        <v>2.6649999999999998E-3</v>
      </c>
      <c r="BE183">
        <v>6.4549999999999998E-3</v>
      </c>
      <c r="BF183">
        <v>1.026E-2</v>
      </c>
      <c r="BG183">
        <v>1.1375E-2</v>
      </c>
      <c r="BH183">
        <v>1.1809999999999999E-2</v>
      </c>
      <c r="BI183">
        <v>1.489E-2</v>
      </c>
      <c r="BJ183">
        <v>5.9350000000000002E-3</v>
      </c>
      <c r="BK183">
        <v>1.2099999999999999E-3</v>
      </c>
      <c r="BL183" s="14">
        <f t="shared" si="21"/>
        <v>6.6494999999999999E-2</v>
      </c>
    </row>
    <row r="184" spans="1:64" x14ac:dyDescent="0.25">
      <c r="A184">
        <v>2</v>
      </c>
      <c r="B184">
        <v>12</v>
      </c>
      <c r="C184" t="s">
        <v>3</v>
      </c>
      <c r="D184">
        <v>3.6499999999999998E-4</v>
      </c>
      <c r="E184">
        <v>2.8499999999999999E-4</v>
      </c>
      <c r="F184">
        <v>6.0499999999999996E-4</v>
      </c>
      <c r="G184">
        <v>1.585E-3</v>
      </c>
      <c r="H184">
        <v>4.9049999999999996E-3</v>
      </c>
      <c r="I184">
        <v>8.4899999999999993E-3</v>
      </c>
      <c r="J184">
        <v>1.392E-2</v>
      </c>
      <c r="K184">
        <v>1.482E-2</v>
      </c>
      <c r="L184">
        <v>1.5389999999999999E-2</v>
      </c>
      <c r="M184">
        <v>2.043E-2</v>
      </c>
      <c r="N184">
        <v>1.5585E-2</v>
      </c>
      <c r="O184">
        <v>1.555E-3</v>
      </c>
      <c r="P184" s="14">
        <f t="shared" si="19"/>
        <v>9.7935000000000008E-2</v>
      </c>
      <c r="R184">
        <v>12</v>
      </c>
      <c r="S184" t="s">
        <v>3</v>
      </c>
      <c r="T184">
        <v>1.55E-4</v>
      </c>
      <c r="U184">
        <v>2.3000000000000001E-4</v>
      </c>
      <c r="V184">
        <v>5.9500000000000004E-4</v>
      </c>
      <c r="W184">
        <v>1.155E-3</v>
      </c>
      <c r="X184">
        <v>2.9199999999999999E-3</v>
      </c>
      <c r="Y184">
        <v>6.7850000000000002E-3</v>
      </c>
      <c r="Z184">
        <v>1.0005E-2</v>
      </c>
      <c r="AA184">
        <v>1.1955E-2</v>
      </c>
      <c r="AB184">
        <v>1.234E-2</v>
      </c>
      <c r="AC184">
        <v>1.5310000000000001E-2</v>
      </c>
      <c r="AD184">
        <v>8.7049999999999992E-3</v>
      </c>
      <c r="AE184">
        <v>1.225E-3</v>
      </c>
      <c r="AF184" s="14">
        <f t="shared" si="20"/>
        <v>7.1380000000000013E-2</v>
      </c>
      <c r="AH184">
        <v>12</v>
      </c>
      <c r="AI184" t="s">
        <v>3</v>
      </c>
      <c r="AJ184">
        <v>2.9999999999999997E-4</v>
      </c>
      <c r="AK184">
        <v>2.5000000000000001E-4</v>
      </c>
      <c r="AL184">
        <v>4.8999999999999998E-4</v>
      </c>
      <c r="AM184">
        <v>9.2000000000000003E-4</v>
      </c>
      <c r="AN184">
        <v>2.9849999999999998E-3</v>
      </c>
      <c r="AO184">
        <v>7.1450000000000003E-3</v>
      </c>
      <c r="AP184">
        <v>1.0104999999999999E-2</v>
      </c>
      <c r="AQ184">
        <v>1.1915E-2</v>
      </c>
      <c r="AR184">
        <v>1.2630000000000001E-2</v>
      </c>
      <c r="AS184">
        <v>1.5355000000000001E-2</v>
      </c>
      <c r="AT184">
        <v>6.7749999999999998E-3</v>
      </c>
      <c r="AU184">
        <v>2.405E-3</v>
      </c>
      <c r="AV184" s="14"/>
      <c r="AX184">
        <v>12</v>
      </c>
      <c r="AY184" t="s">
        <v>3</v>
      </c>
      <c r="AZ184">
        <v>1.75E-4</v>
      </c>
      <c r="BA184">
        <v>2.8499999999999999E-4</v>
      </c>
      <c r="BB184">
        <v>8.7000000000000001E-4</v>
      </c>
      <c r="BC184">
        <v>1.475E-3</v>
      </c>
      <c r="BD184">
        <v>3.8249999999999998E-3</v>
      </c>
      <c r="BE184">
        <v>7.0600000000000003E-3</v>
      </c>
      <c r="BF184">
        <v>1.0415000000000001E-2</v>
      </c>
      <c r="BG184">
        <v>1.2324999999999999E-2</v>
      </c>
      <c r="BH184">
        <v>1.2749999999999999E-2</v>
      </c>
      <c r="BI184">
        <v>1.5734999999999999E-2</v>
      </c>
      <c r="BJ184">
        <v>9.1800000000000007E-3</v>
      </c>
      <c r="BK184">
        <v>8.4000000000000003E-4</v>
      </c>
      <c r="BL184" s="14">
        <f t="shared" si="21"/>
        <v>7.4934999999999988E-2</v>
      </c>
    </row>
    <row r="185" spans="1:64" x14ac:dyDescent="0.25">
      <c r="A185">
        <v>3</v>
      </c>
      <c r="B185">
        <v>12</v>
      </c>
      <c r="C185" t="s">
        <v>4</v>
      </c>
      <c r="D185">
        <v>2.1000000000000001E-4</v>
      </c>
      <c r="E185">
        <v>3.4000000000000002E-4</v>
      </c>
      <c r="F185">
        <v>9.6500000000000004E-4</v>
      </c>
      <c r="G185">
        <v>3.15E-3</v>
      </c>
      <c r="H185">
        <v>5.9849999999999999E-3</v>
      </c>
      <c r="I185">
        <v>9.4599999999999997E-3</v>
      </c>
      <c r="J185">
        <v>1.2E-2</v>
      </c>
      <c r="K185">
        <v>1.5075E-2</v>
      </c>
      <c r="L185">
        <v>1.4635E-2</v>
      </c>
      <c r="M185">
        <v>1.8085E-2</v>
      </c>
      <c r="N185">
        <v>1.059E-2</v>
      </c>
      <c r="O185">
        <v>2.3649999999999999E-3</v>
      </c>
      <c r="P185" s="14">
        <f t="shared" si="19"/>
        <v>9.2860000000000012E-2</v>
      </c>
      <c r="R185">
        <v>12</v>
      </c>
      <c r="S185" t="s">
        <v>4</v>
      </c>
      <c r="T185">
        <v>1.2999999999999999E-4</v>
      </c>
      <c r="U185">
        <v>2.3499999999999999E-4</v>
      </c>
      <c r="V185">
        <v>6.3000000000000003E-4</v>
      </c>
      <c r="W185">
        <v>1.245E-3</v>
      </c>
      <c r="X185">
        <v>2.9499999999999999E-3</v>
      </c>
      <c r="Y185">
        <v>6.6400000000000001E-3</v>
      </c>
      <c r="Z185">
        <v>9.8150000000000008E-3</v>
      </c>
      <c r="AA185">
        <v>1.1270000000000001E-2</v>
      </c>
      <c r="AB185">
        <v>1.201E-2</v>
      </c>
      <c r="AC185">
        <v>1.4364999999999999E-2</v>
      </c>
      <c r="AD185">
        <v>8.8950000000000001E-3</v>
      </c>
      <c r="AE185">
        <v>2.0799999999999998E-3</v>
      </c>
      <c r="AF185" s="14">
        <f t="shared" si="20"/>
        <v>7.0264999999999994E-2</v>
      </c>
      <c r="AH185">
        <v>12</v>
      </c>
      <c r="AI185" t="s">
        <v>4</v>
      </c>
      <c r="AJ185">
        <v>2.9500000000000001E-4</v>
      </c>
      <c r="AK185">
        <v>2.3499999999999999E-4</v>
      </c>
      <c r="AL185">
        <v>6.3500000000000004E-4</v>
      </c>
      <c r="AM185">
        <v>1.1050000000000001E-3</v>
      </c>
      <c r="AN185">
        <v>3.4450000000000001E-3</v>
      </c>
      <c r="AO185">
        <v>6.9899999999999997E-3</v>
      </c>
      <c r="AP185">
        <v>9.8849999999999997E-3</v>
      </c>
      <c r="AQ185">
        <v>1.1025E-2</v>
      </c>
      <c r="AR185">
        <v>1.2015E-2</v>
      </c>
      <c r="AS185">
        <v>1.4825E-2</v>
      </c>
      <c r="AT185">
        <v>9.5499999999999995E-3</v>
      </c>
      <c r="AU185">
        <v>1.4250000000000001E-3</v>
      </c>
      <c r="AV185" s="14"/>
      <c r="AX185">
        <v>12</v>
      </c>
      <c r="AY185" t="s">
        <v>4</v>
      </c>
      <c r="AZ185">
        <v>1.9000000000000001E-4</v>
      </c>
      <c r="BA185">
        <v>2.1499999999999999E-4</v>
      </c>
      <c r="BB185">
        <v>7.45E-4</v>
      </c>
      <c r="BC185">
        <v>1.4350000000000001E-3</v>
      </c>
      <c r="BD185">
        <v>3.48E-3</v>
      </c>
      <c r="BE185">
        <v>7.0549999999999996E-3</v>
      </c>
      <c r="BF185">
        <v>9.5049999999999996E-3</v>
      </c>
      <c r="BG185">
        <v>1.1344999999999999E-2</v>
      </c>
      <c r="BH185">
        <v>1.2565E-2</v>
      </c>
      <c r="BI185">
        <v>1.5914999999999999E-2</v>
      </c>
      <c r="BJ185">
        <v>7.7650000000000002E-3</v>
      </c>
      <c r="BK185">
        <v>9.5E-4</v>
      </c>
      <c r="BL185" s="14">
        <f t="shared" si="21"/>
        <v>7.1165000000000006E-2</v>
      </c>
    </row>
    <row r="186" spans="1:64" x14ac:dyDescent="0.25">
      <c r="A186">
        <v>4</v>
      </c>
      <c r="B186">
        <v>12</v>
      </c>
      <c r="C186" t="s">
        <v>5</v>
      </c>
      <c r="D186">
        <v>2.5999999999999998E-4</v>
      </c>
      <c r="E186">
        <v>3.1E-4</v>
      </c>
      <c r="F186">
        <v>1.0449999999999999E-3</v>
      </c>
      <c r="G186">
        <v>3.1050000000000001E-3</v>
      </c>
      <c r="H186">
        <v>7.9150000000000002E-3</v>
      </c>
      <c r="I186">
        <v>1.289E-2</v>
      </c>
      <c r="J186">
        <v>1.6955000000000001E-2</v>
      </c>
      <c r="K186">
        <v>1.95E-2</v>
      </c>
      <c r="L186">
        <v>2.087E-2</v>
      </c>
      <c r="M186">
        <v>2.6270000000000002E-2</v>
      </c>
      <c r="N186">
        <v>1.7100000000000001E-2</v>
      </c>
      <c r="O186">
        <v>2.905E-3</v>
      </c>
      <c r="P186" s="14">
        <f t="shared" si="19"/>
        <v>0.12912499999999999</v>
      </c>
      <c r="R186">
        <v>12</v>
      </c>
      <c r="S186" t="s">
        <v>5</v>
      </c>
      <c r="T186">
        <v>2.4499999999999999E-4</v>
      </c>
      <c r="U186">
        <v>3.8999999999999999E-4</v>
      </c>
      <c r="V186">
        <v>1.175E-3</v>
      </c>
      <c r="W186">
        <v>2.5850000000000001E-3</v>
      </c>
      <c r="X186">
        <v>5.8849999999999996E-3</v>
      </c>
      <c r="Y186">
        <v>1.0215E-2</v>
      </c>
      <c r="Z186">
        <v>1.2710000000000001E-2</v>
      </c>
      <c r="AA186">
        <v>1.5469999999999999E-2</v>
      </c>
      <c r="AB186">
        <v>1.6225E-2</v>
      </c>
      <c r="AC186">
        <v>1.9474999999999999E-2</v>
      </c>
      <c r="AD186">
        <v>1.1039999999999999E-2</v>
      </c>
      <c r="AE186">
        <v>8.3000000000000001E-4</v>
      </c>
      <c r="AF186" s="14">
        <f t="shared" si="20"/>
        <v>9.6244999999999997E-2</v>
      </c>
      <c r="AH186">
        <v>12</v>
      </c>
      <c r="AI186" t="s">
        <v>5</v>
      </c>
      <c r="AJ186">
        <v>5.0000000000000001E-4</v>
      </c>
      <c r="AK186">
        <v>4.75E-4</v>
      </c>
      <c r="AL186">
        <v>1.155E-3</v>
      </c>
      <c r="AM186">
        <v>2.2699999999999999E-3</v>
      </c>
      <c r="AN186">
        <v>4.8900000000000002E-3</v>
      </c>
      <c r="AO186">
        <v>9.7249999999999993E-3</v>
      </c>
      <c r="AP186">
        <v>1.3769999999999999E-2</v>
      </c>
      <c r="AQ186">
        <v>1.4715000000000001E-2</v>
      </c>
      <c r="AR186">
        <v>1.5890000000000001E-2</v>
      </c>
      <c r="AS186">
        <v>1.9429999999999999E-2</v>
      </c>
      <c r="AT186">
        <v>1.4515E-2</v>
      </c>
      <c r="AU186">
        <v>2.5899999999999999E-3</v>
      </c>
      <c r="AV186" s="14"/>
      <c r="AX186">
        <v>12</v>
      </c>
      <c r="AY186" t="s">
        <v>5</v>
      </c>
      <c r="AZ186">
        <v>5.4500000000000002E-4</v>
      </c>
      <c r="BA186">
        <v>4.0499999999999998E-4</v>
      </c>
      <c r="BB186">
        <v>1.335E-3</v>
      </c>
      <c r="BC186">
        <v>2.2699999999999999E-3</v>
      </c>
      <c r="BD186">
        <v>6.0499999999999998E-3</v>
      </c>
      <c r="BE186">
        <v>9.6699999999999998E-3</v>
      </c>
      <c r="BF186">
        <v>1.4625000000000001E-2</v>
      </c>
      <c r="BG186">
        <v>1.5570000000000001E-2</v>
      </c>
      <c r="BH186">
        <v>1.6310000000000002E-2</v>
      </c>
      <c r="BI186">
        <v>1.9720000000000001E-2</v>
      </c>
      <c r="BJ186">
        <v>8.9250000000000006E-3</v>
      </c>
      <c r="BK186">
        <v>1.0399999999999999E-3</v>
      </c>
      <c r="BL186" s="14">
        <f t="shared" si="21"/>
        <v>9.6465000000000009E-2</v>
      </c>
    </row>
    <row r="187" spans="1:64" x14ac:dyDescent="0.25">
      <c r="A187">
        <v>5</v>
      </c>
      <c r="B187">
        <v>12</v>
      </c>
      <c r="C187" t="s">
        <v>6</v>
      </c>
      <c r="D187">
        <v>4.2499999999999998E-4</v>
      </c>
      <c r="E187">
        <v>5.3499999999999999E-4</v>
      </c>
      <c r="F187">
        <v>1.17E-3</v>
      </c>
      <c r="G187">
        <v>3.0000000000000001E-3</v>
      </c>
      <c r="H187">
        <v>8.5450000000000005E-3</v>
      </c>
      <c r="I187">
        <v>1.6435000000000002E-2</v>
      </c>
      <c r="J187">
        <v>2.4250000000000001E-2</v>
      </c>
      <c r="K187">
        <v>2.6859999999999998E-2</v>
      </c>
      <c r="L187">
        <v>2.7040000000000002E-2</v>
      </c>
      <c r="M187">
        <v>3.8144999999999998E-2</v>
      </c>
      <c r="N187">
        <v>2.7584999999999998E-2</v>
      </c>
      <c r="O187">
        <v>3.6600000000000001E-3</v>
      </c>
      <c r="P187" s="14">
        <f t="shared" si="19"/>
        <v>0.17765</v>
      </c>
      <c r="R187">
        <v>12</v>
      </c>
      <c r="S187" t="s">
        <v>6</v>
      </c>
      <c r="T187">
        <v>3.7500000000000001E-4</v>
      </c>
      <c r="U187">
        <v>4.4499999999999997E-4</v>
      </c>
      <c r="V187">
        <v>1.39E-3</v>
      </c>
      <c r="W187">
        <v>2.8500000000000001E-3</v>
      </c>
      <c r="X187">
        <v>7.175E-3</v>
      </c>
      <c r="Y187">
        <v>1.2925000000000001E-2</v>
      </c>
      <c r="Z187">
        <v>1.9115E-2</v>
      </c>
      <c r="AA187">
        <v>2.1264999999999999E-2</v>
      </c>
      <c r="AB187">
        <v>2.2065000000000001E-2</v>
      </c>
      <c r="AC187">
        <v>2.656E-2</v>
      </c>
      <c r="AD187">
        <v>1.6719999999999999E-2</v>
      </c>
      <c r="AE187">
        <v>1.315E-3</v>
      </c>
      <c r="AF187" s="14">
        <f t="shared" si="20"/>
        <v>0.13220000000000001</v>
      </c>
      <c r="AH187">
        <v>12</v>
      </c>
      <c r="AI187" t="s">
        <v>6</v>
      </c>
      <c r="AJ187">
        <v>5.9500000000000004E-4</v>
      </c>
      <c r="AK187">
        <v>4.8999999999999998E-4</v>
      </c>
      <c r="AL187">
        <v>6.7000000000000002E-4</v>
      </c>
      <c r="AM187">
        <v>2.3149999999999998E-3</v>
      </c>
      <c r="AN187">
        <v>6.0150000000000004E-3</v>
      </c>
      <c r="AO187">
        <v>1.2834999999999999E-2</v>
      </c>
      <c r="AP187">
        <v>1.9255000000000001E-2</v>
      </c>
      <c r="AQ187">
        <v>2.0750000000000001E-2</v>
      </c>
      <c r="AR187">
        <v>2.1325E-2</v>
      </c>
      <c r="AS187">
        <v>2.792E-2</v>
      </c>
      <c r="AT187">
        <v>1.5235E-2</v>
      </c>
      <c r="AU187">
        <v>1.58E-3</v>
      </c>
      <c r="AV187" s="14"/>
      <c r="AX187">
        <v>12</v>
      </c>
      <c r="AY187" t="s">
        <v>6</v>
      </c>
      <c r="AZ187">
        <v>3.3500000000000001E-4</v>
      </c>
      <c r="BA187">
        <v>4.4000000000000002E-4</v>
      </c>
      <c r="BB187">
        <v>1.1349999999999999E-3</v>
      </c>
      <c r="BC187">
        <v>2.2300000000000002E-3</v>
      </c>
      <c r="BD187">
        <v>6.5500000000000003E-3</v>
      </c>
      <c r="BE187">
        <v>1.273E-2</v>
      </c>
      <c r="BF187">
        <v>1.9064999999999999E-2</v>
      </c>
      <c r="BG187">
        <v>2.0715000000000001E-2</v>
      </c>
      <c r="BH187">
        <v>2.2259999999999999E-2</v>
      </c>
      <c r="BI187">
        <v>3.1375E-2</v>
      </c>
      <c r="BJ187">
        <v>1.789E-2</v>
      </c>
      <c r="BK187">
        <v>1.5299999999999999E-3</v>
      </c>
      <c r="BL187" s="14">
        <f t="shared" si="21"/>
        <v>0.13625500000000001</v>
      </c>
    </row>
    <row r="188" spans="1:64" x14ac:dyDescent="0.25">
      <c r="A188">
        <v>1</v>
      </c>
      <c r="B188">
        <v>13</v>
      </c>
      <c r="C188" t="s">
        <v>2</v>
      </c>
      <c r="D188">
        <v>4.0999999999999999E-4</v>
      </c>
      <c r="E188">
        <v>4.15E-4</v>
      </c>
      <c r="F188">
        <v>1.1000000000000001E-3</v>
      </c>
      <c r="G188">
        <v>2.63E-3</v>
      </c>
      <c r="H188">
        <v>3.6549999999999998E-3</v>
      </c>
      <c r="I188">
        <v>3.9950000000000003E-3</v>
      </c>
      <c r="J188">
        <v>4.8250000000000003E-3</v>
      </c>
      <c r="K188">
        <v>5.8999999999999999E-3</v>
      </c>
      <c r="L188">
        <v>6.1250000000000002E-3</v>
      </c>
      <c r="M188">
        <v>7.6299999999999996E-3</v>
      </c>
      <c r="N188">
        <v>5.4650000000000002E-3</v>
      </c>
      <c r="O188">
        <v>1.58E-3</v>
      </c>
      <c r="P188" s="14">
        <f t="shared" si="19"/>
        <v>4.3729999999999991E-2</v>
      </c>
      <c r="R188">
        <v>13</v>
      </c>
      <c r="S188" t="s">
        <v>2</v>
      </c>
      <c r="T188">
        <v>4.8999999999999998E-4</v>
      </c>
      <c r="U188">
        <v>7.2000000000000005E-4</v>
      </c>
      <c r="V188">
        <v>1.23E-3</v>
      </c>
      <c r="W188">
        <v>2.5349999999999999E-3</v>
      </c>
      <c r="X188">
        <v>2.9250000000000001E-3</v>
      </c>
      <c r="Y188">
        <v>3.7699999999999999E-3</v>
      </c>
      <c r="Z188">
        <v>4.3750000000000004E-3</v>
      </c>
      <c r="AA188">
        <v>5.1700000000000001E-3</v>
      </c>
      <c r="AB188">
        <v>5.2100000000000002E-3</v>
      </c>
      <c r="AC188">
        <v>6.6150000000000002E-3</v>
      </c>
      <c r="AD188">
        <v>3.5899999999999999E-3</v>
      </c>
      <c r="AE188">
        <v>7.6499999999999995E-4</v>
      </c>
      <c r="AF188" s="14">
        <f t="shared" si="20"/>
        <v>3.7395000000000005E-2</v>
      </c>
      <c r="AH188">
        <v>13</v>
      </c>
      <c r="AI188" t="s">
        <v>2</v>
      </c>
      <c r="AJ188">
        <v>3.5E-4</v>
      </c>
      <c r="AK188">
        <v>3.7500000000000001E-4</v>
      </c>
      <c r="AL188">
        <v>8.3000000000000001E-4</v>
      </c>
      <c r="AM188">
        <v>2.0600000000000002E-3</v>
      </c>
      <c r="AN188">
        <v>2.725E-3</v>
      </c>
      <c r="AO188">
        <v>3.6900000000000001E-3</v>
      </c>
      <c r="AP188">
        <v>4.1749999999999999E-3</v>
      </c>
      <c r="AQ188">
        <v>5.1250000000000002E-3</v>
      </c>
      <c r="AR188">
        <v>4.9100000000000003E-3</v>
      </c>
      <c r="AS188">
        <v>7.1300000000000001E-3</v>
      </c>
      <c r="AT188">
        <v>4.0499999999999998E-3</v>
      </c>
      <c r="AU188">
        <v>1.075E-3</v>
      </c>
      <c r="AV188" s="14"/>
      <c r="AX188">
        <v>13</v>
      </c>
      <c r="AY188" t="s">
        <v>2</v>
      </c>
      <c r="AZ188">
        <v>3.5E-4</v>
      </c>
      <c r="BA188">
        <v>3.4000000000000002E-4</v>
      </c>
      <c r="BB188">
        <v>1.0150000000000001E-3</v>
      </c>
      <c r="BC188">
        <v>1.8699999999999999E-3</v>
      </c>
      <c r="BD188">
        <v>2.6900000000000001E-3</v>
      </c>
      <c r="BE188">
        <v>3.3700000000000002E-3</v>
      </c>
      <c r="BF188">
        <v>4.45E-3</v>
      </c>
      <c r="BG188">
        <v>5.11E-3</v>
      </c>
      <c r="BH188">
        <v>5.1549999999999999E-3</v>
      </c>
      <c r="BI188">
        <v>6.8500000000000002E-3</v>
      </c>
      <c r="BJ188">
        <v>3.4350000000000001E-3</v>
      </c>
      <c r="BK188">
        <v>1.1000000000000001E-3</v>
      </c>
      <c r="BL188" s="14">
        <f t="shared" si="21"/>
        <v>3.5734999999999996E-2</v>
      </c>
    </row>
    <row r="189" spans="1:64" x14ac:dyDescent="0.25">
      <c r="A189">
        <v>2</v>
      </c>
      <c r="B189">
        <v>13</v>
      </c>
      <c r="C189" t="s">
        <v>3</v>
      </c>
      <c r="D189">
        <v>6.4000000000000005E-4</v>
      </c>
      <c r="E189">
        <v>4.6999999999999999E-4</v>
      </c>
      <c r="F189">
        <v>1.25E-3</v>
      </c>
      <c r="G189">
        <v>2.6800000000000001E-3</v>
      </c>
      <c r="H189">
        <v>3.055E-3</v>
      </c>
      <c r="I189">
        <v>3.8500000000000001E-3</v>
      </c>
      <c r="J189">
        <v>5.2199999999999998E-3</v>
      </c>
      <c r="K189">
        <v>5.8950000000000001E-3</v>
      </c>
      <c r="L189">
        <v>6.1650000000000003E-3</v>
      </c>
      <c r="M189">
        <v>8.3899999999999999E-3</v>
      </c>
      <c r="N189">
        <v>6.5550000000000001E-3</v>
      </c>
      <c r="O189">
        <v>1.5900000000000001E-3</v>
      </c>
      <c r="P189" s="14">
        <f t="shared" si="19"/>
        <v>4.5760000000000002E-2</v>
      </c>
      <c r="R189">
        <v>13</v>
      </c>
      <c r="S189" t="s">
        <v>3</v>
      </c>
      <c r="T189">
        <v>3.3500000000000001E-4</v>
      </c>
      <c r="U189">
        <v>4.35E-4</v>
      </c>
      <c r="V189">
        <v>1.0950000000000001E-3</v>
      </c>
      <c r="W189">
        <v>2.2799999999999999E-3</v>
      </c>
      <c r="X189">
        <v>2.8E-3</v>
      </c>
      <c r="Y189">
        <v>3.4450000000000001E-3</v>
      </c>
      <c r="Z189">
        <v>4.1549999999999998E-3</v>
      </c>
      <c r="AA189">
        <v>4.9350000000000002E-3</v>
      </c>
      <c r="AB189">
        <v>5.2750000000000002E-3</v>
      </c>
      <c r="AC189">
        <v>6.8599999999999998E-3</v>
      </c>
      <c r="AD189">
        <v>4.15E-3</v>
      </c>
      <c r="AE189">
        <v>1.07E-3</v>
      </c>
      <c r="AF189" s="14">
        <f t="shared" si="20"/>
        <v>3.6835E-2</v>
      </c>
      <c r="AH189">
        <v>13</v>
      </c>
      <c r="AI189" t="s">
        <v>3</v>
      </c>
      <c r="AJ189">
        <v>7.0500000000000001E-4</v>
      </c>
      <c r="AK189">
        <v>3.6499999999999998E-4</v>
      </c>
      <c r="AL189">
        <v>9.7499999999999996E-4</v>
      </c>
      <c r="AM189">
        <v>2.0799999999999998E-3</v>
      </c>
      <c r="AN189">
        <v>2.9299999999999999E-3</v>
      </c>
      <c r="AO189">
        <v>3.4550000000000002E-3</v>
      </c>
      <c r="AP189">
        <v>4.2900000000000004E-3</v>
      </c>
      <c r="AQ189">
        <v>5.1700000000000001E-3</v>
      </c>
      <c r="AR189">
        <v>5.3150000000000003E-3</v>
      </c>
      <c r="AS189">
        <v>6.7549999999999997E-3</v>
      </c>
      <c r="AT189">
        <v>4.0150000000000003E-3</v>
      </c>
      <c r="AU189">
        <v>1.9550000000000001E-3</v>
      </c>
      <c r="AV189" s="14"/>
      <c r="AX189">
        <v>13</v>
      </c>
      <c r="AY189" t="s">
        <v>3</v>
      </c>
      <c r="AZ189">
        <v>3.4000000000000002E-4</v>
      </c>
      <c r="BA189">
        <v>4.35E-4</v>
      </c>
      <c r="BB189">
        <v>1.6999999999999999E-3</v>
      </c>
      <c r="BC189">
        <v>2.4949999999999998E-3</v>
      </c>
      <c r="BD189">
        <v>2.9550000000000002E-3</v>
      </c>
      <c r="BE189">
        <v>3.5349999999999999E-3</v>
      </c>
      <c r="BF189">
        <v>4.2700000000000004E-3</v>
      </c>
      <c r="BG189">
        <v>5.2500000000000003E-3</v>
      </c>
      <c r="BH189">
        <v>5.4149999999999997E-3</v>
      </c>
      <c r="BI189">
        <v>6.6299999999999996E-3</v>
      </c>
      <c r="BJ189">
        <v>4.3800000000000002E-3</v>
      </c>
      <c r="BK189">
        <v>1.0250000000000001E-3</v>
      </c>
      <c r="BL189" s="14">
        <f t="shared" si="21"/>
        <v>3.8429999999999999E-2</v>
      </c>
    </row>
    <row r="190" spans="1:64" x14ac:dyDescent="0.25">
      <c r="A190">
        <v>3</v>
      </c>
      <c r="B190">
        <v>13</v>
      </c>
      <c r="C190" t="s">
        <v>4</v>
      </c>
      <c r="D190">
        <v>3.9500000000000001E-4</v>
      </c>
      <c r="E190">
        <v>6.7500000000000004E-4</v>
      </c>
      <c r="F190">
        <v>1.81E-3</v>
      </c>
      <c r="G190">
        <v>3.1700000000000001E-3</v>
      </c>
      <c r="H190">
        <v>3.375E-3</v>
      </c>
      <c r="I190">
        <v>4.0299999999999997E-3</v>
      </c>
      <c r="J190">
        <v>4.8300000000000001E-3</v>
      </c>
      <c r="K190">
        <v>5.9800000000000001E-3</v>
      </c>
      <c r="L190">
        <v>5.94E-3</v>
      </c>
      <c r="M190">
        <v>7.7650000000000002E-3</v>
      </c>
      <c r="N190">
        <v>4.9899999999999996E-3</v>
      </c>
      <c r="O190">
        <v>1.92E-3</v>
      </c>
      <c r="P190" s="14">
        <f t="shared" si="19"/>
        <v>4.4879999999999996E-2</v>
      </c>
      <c r="R190">
        <v>13</v>
      </c>
      <c r="S190" t="s">
        <v>4</v>
      </c>
      <c r="T190">
        <v>2.9E-4</v>
      </c>
      <c r="U190">
        <v>4.0000000000000002E-4</v>
      </c>
      <c r="V190">
        <v>1.1900000000000001E-3</v>
      </c>
      <c r="W190">
        <v>2.2850000000000001E-3</v>
      </c>
      <c r="X190">
        <v>2.66E-3</v>
      </c>
      <c r="Y190">
        <v>3.2299999999999998E-3</v>
      </c>
      <c r="Z190">
        <v>4.2050000000000004E-3</v>
      </c>
      <c r="AA190">
        <v>5.0600000000000003E-3</v>
      </c>
      <c r="AB190">
        <v>5.1700000000000001E-3</v>
      </c>
      <c r="AC190">
        <v>6.365E-3</v>
      </c>
      <c r="AD190">
        <v>4.2199999999999998E-3</v>
      </c>
      <c r="AE190">
        <v>1.405E-3</v>
      </c>
      <c r="AF190" s="14">
        <f t="shared" si="20"/>
        <v>3.6479999999999999E-2</v>
      </c>
      <c r="AH190">
        <v>13</v>
      </c>
      <c r="AI190" t="s">
        <v>4</v>
      </c>
      <c r="AJ190">
        <v>6.3500000000000004E-4</v>
      </c>
      <c r="AK190">
        <v>4.6000000000000001E-4</v>
      </c>
      <c r="AL190">
        <v>1.1800000000000001E-3</v>
      </c>
      <c r="AM190">
        <v>2.2300000000000002E-3</v>
      </c>
      <c r="AN190">
        <v>3.0100000000000001E-3</v>
      </c>
      <c r="AO190">
        <v>3.4199999999999999E-3</v>
      </c>
      <c r="AP190">
        <v>4.1149999999999997E-3</v>
      </c>
      <c r="AQ190">
        <v>4.8300000000000001E-3</v>
      </c>
      <c r="AR190">
        <v>5.0850000000000001E-3</v>
      </c>
      <c r="AS190">
        <v>6.7149999999999996E-3</v>
      </c>
      <c r="AT190">
        <v>4.5399999999999998E-3</v>
      </c>
      <c r="AU190">
        <v>1.4549999999999999E-3</v>
      </c>
      <c r="AV190" s="14"/>
      <c r="AX190">
        <v>13</v>
      </c>
      <c r="AY190" t="s">
        <v>4</v>
      </c>
      <c r="AZ190">
        <v>3.4000000000000002E-4</v>
      </c>
      <c r="BA190">
        <v>3.4499999999999998E-4</v>
      </c>
      <c r="BB190">
        <v>1.3649999999999999E-3</v>
      </c>
      <c r="BC190">
        <v>2.3999999999999998E-3</v>
      </c>
      <c r="BD190">
        <v>2.7799999999999999E-3</v>
      </c>
      <c r="BE190">
        <v>3.5500000000000002E-3</v>
      </c>
      <c r="BF190">
        <v>4.1149999999999997E-3</v>
      </c>
      <c r="BG190">
        <v>4.9300000000000004E-3</v>
      </c>
      <c r="BH190">
        <v>5.3800000000000002E-3</v>
      </c>
      <c r="BI190">
        <v>6.9350000000000002E-3</v>
      </c>
      <c r="BJ190">
        <v>3.96E-3</v>
      </c>
      <c r="BK190">
        <v>1E-3</v>
      </c>
      <c r="BL190" s="14">
        <f t="shared" si="21"/>
        <v>3.7100000000000001E-2</v>
      </c>
    </row>
    <row r="191" spans="1:64" x14ac:dyDescent="0.25">
      <c r="A191">
        <v>4</v>
      </c>
      <c r="B191">
        <v>13</v>
      </c>
      <c r="C191" t="s">
        <v>5</v>
      </c>
      <c r="D191">
        <v>7.2000000000000005E-4</v>
      </c>
      <c r="E191">
        <v>6.7500000000000004E-4</v>
      </c>
      <c r="F191">
        <v>2.0950000000000001E-3</v>
      </c>
      <c r="G191">
        <v>4.5599999999999998E-3</v>
      </c>
      <c r="H191">
        <v>5.3949999999999996E-3</v>
      </c>
      <c r="I191">
        <v>6.4650000000000003E-3</v>
      </c>
      <c r="J191">
        <v>8.0499999999999999E-3</v>
      </c>
      <c r="K191">
        <v>9.3900000000000008E-3</v>
      </c>
      <c r="L191">
        <v>9.8099999999999993E-3</v>
      </c>
      <c r="M191">
        <v>1.2489999999999999E-2</v>
      </c>
      <c r="N191">
        <v>9.0150000000000004E-3</v>
      </c>
      <c r="O191">
        <v>2.1050000000000001E-3</v>
      </c>
      <c r="P191" s="14">
        <f t="shared" si="19"/>
        <v>7.077E-2</v>
      </c>
      <c r="R191">
        <v>13</v>
      </c>
      <c r="S191" t="s">
        <v>5</v>
      </c>
      <c r="T191">
        <v>5.0000000000000001E-4</v>
      </c>
      <c r="U191">
        <v>9.0499999999999999E-4</v>
      </c>
      <c r="V191">
        <v>2.745E-3</v>
      </c>
      <c r="W191">
        <v>4.4250000000000001E-3</v>
      </c>
      <c r="X191">
        <v>4.8199999999999996E-3</v>
      </c>
      <c r="Y191">
        <v>5.2849999999999998E-3</v>
      </c>
      <c r="Z191">
        <v>6.705E-3</v>
      </c>
      <c r="AA191">
        <v>7.8250000000000004E-3</v>
      </c>
      <c r="AB191">
        <v>8.3649999999999992E-3</v>
      </c>
      <c r="AC191">
        <v>1.0055E-2</v>
      </c>
      <c r="AD191">
        <v>6.0350000000000004E-3</v>
      </c>
      <c r="AE191">
        <v>1.1249999999999999E-3</v>
      </c>
      <c r="AF191" s="14">
        <f t="shared" si="20"/>
        <v>5.8789999999999995E-2</v>
      </c>
      <c r="AH191">
        <v>13</v>
      </c>
      <c r="AI191" t="s">
        <v>5</v>
      </c>
      <c r="AJ191">
        <v>1.1199999999999999E-3</v>
      </c>
      <c r="AK191">
        <v>8.8000000000000003E-4</v>
      </c>
      <c r="AL191">
        <v>2.4199999999999998E-3</v>
      </c>
      <c r="AM191">
        <v>3.6050000000000001E-3</v>
      </c>
      <c r="AN191">
        <v>4.4050000000000001E-3</v>
      </c>
      <c r="AO191">
        <v>5.5050000000000003E-3</v>
      </c>
      <c r="AP191">
        <v>6.5900000000000004E-3</v>
      </c>
      <c r="AQ191">
        <v>7.4900000000000001E-3</v>
      </c>
      <c r="AR191">
        <v>8.0700000000000008E-3</v>
      </c>
      <c r="AS191">
        <v>1.0104999999999999E-2</v>
      </c>
      <c r="AT191">
        <v>7.5649999999999997E-3</v>
      </c>
      <c r="AU191">
        <v>2.4499999999999999E-3</v>
      </c>
      <c r="AV191" s="14"/>
      <c r="AX191">
        <v>13</v>
      </c>
      <c r="AY191" t="s">
        <v>5</v>
      </c>
      <c r="AZ191">
        <v>9.8999999999999999E-4</v>
      </c>
      <c r="BA191">
        <v>7.7999999999999999E-4</v>
      </c>
      <c r="BB191">
        <v>2.7399999999999998E-3</v>
      </c>
      <c r="BC191">
        <v>4.2199999999999998E-3</v>
      </c>
      <c r="BD191">
        <v>4.8149999999999998E-3</v>
      </c>
      <c r="BE191">
        <v>5.555E-3</v>
      </c>
      <c r="BF191">
        <v>6.8900000000000003E-3</v>
      </c>
      <c r="BG191">
        <v>8.0850000000000002E-3</v>
      </c>
      <c r="BH191">
        <v>8.0099999999999998E-3</v>
      </c>
      <c r="BI191">
        <v>1.0485E-2</v>
      </c>
      <c r="BJ191">
        <v>5.2900000000000004E-3</v>
      </c>
      <c r="BK191">
        <v>1.6000000000000001E-3</v>
      </c>
      <c r="BL191" s="14">
        <f t="shared" si="21"/>
        <v>5.9459999999999999E-2</v>
      </c>
    </row>
    <row r="192" spans="1:64" x14ac:dyDescent="0.25">
      <c r="A192">
        <v>5</v>
      </c>
      <c r="B192">
        <v>13</v>
      </c>
      <c r="C192" t="s">
        <v>6</v>
      </c>
      <c r="D192">
        <v>1.07E-3</v>
      </c>
      <c r="E192">
        <v>1.395E-3</v>
      </c>
      <c r="F192">
        <v>2.8E-3</v>
      </c>
      <c r="G192">
        <v>5.9649999999999998E-3</v>
      </c>
      <c r="H192">
        <v>7.4349999999999998E-3</v>
      </c>
      <c r="I192">
        <v>9.4649999999999995E-3</v>
      </c>
      <c r="J192">
        <v>1.1735000000000001E-2</v>
      </c>
      <c r="K192">
        <v>1.4030000000000001E-2</v>
      </c>
      <c r="L192">
        <v>1.4475E-2</v>
      </c>
      <c r="M192">
        <v>1.9199999999999998E-2</v>
      </c>
      <c r="N192">
        <v>1.4239999999999999E-2</v>
      </c>
      <c r="O192">
        <v>3.9649999999999998E-3</v>
      </c>
      <c r="P192" s="14">
        <f t="shared" ref="P192:P232" si="22">SUM(D192:O192)</f>
        <v>0.10577499999999999</v>
      </c>
      <c r="R192">
        <v>13</v>
      </c>
      <c r="S192" t="s">
        <v>6</v>
      </c>
      <c r="T192">
        <v>9.7000000000000005E-4</v>
      </c>
      <c r="U192">
        <v>9.8999999999999999E-4</v>
      </c>
      <c r="V192">
        <v>3.7399999999999998E-3</v>
      </c>
      <c r="W192">
        <v>6.2100000000000002E-3</v>
      </c>
      <c r="X192">
        <v>7.28E-3</v>
      </c>
      <c r="Y192">
        <v>7.6949999999999996E-3</v>
      </c>
      <c r="Z192">
        <v>1.0404999999999999E-2</v>
      </c>
      <c r="AA192">
        <v>1.2125E-2</v>
      </c>
      <c r="AB192">
        <v>1.2165E-2</v>
      </c>
      <c r="AC192">
        <v>1.468E-2</v>
      </c>
      <c r="AD192">
        <v>9.5499999999999995E-3</v>
      </c>
      <c r="AE192">
        <v>1.8749999999999999E-3</v>
      </c>
      <c r="AF192" s="14">
        <f t="shared" ref="AF192:AF232" si="23">SUM(T192:AE192)</f>
        <v>8.7685000000000013E-2</v>
      </c>
      <c r="AH192">
        <v>13</v>
      </c>
      <c r="AI192" t="s">
        <v>6</v>
      </c>
      <c r="AJ192">
        <v>1.42E-3</v>
      </c>
      <c r="AK192">
        <v>1.23E-3</v>
      </c>
      <c r="AL192">
        <v>1.635E-3</v>
      </c>
      <c r="AM192">
        <v>5.9350000000000002E-3</v>
      </c>
      <c r="AN192">
        <v>6.4999999999999997E-3</v>
      </c>
      <c r="AO192">
        <v>8.0450000000000001E-3</v>
      </c>
      <c r="AP192">
        <v>9.9450000000000007E-3</v>
      </c>
      <c r="AQ192">
        <v>1.1695000000000001E-2</v>
      </c>
      <c r="AR192">
        <v>1.1915E-2</v>
      </c>
      <c r="AS192">
        <v>1.4925000000000001E-2</v>
      </c>
      <c r="AT192">
        <v>9.6849999999999992E-3</v>
      </c>
      <c r="AU192">
        <v>2.9350000000000001E-3</v>
      </c>
      <c r="AV192" s="14"/>
      <c r="AX192">
        <v>13</v>
      </c>
      <c r="AY192" t="s">
        <v>6</v>
      </c>
      <c r="AZ192">
        <v>7.6000000000000004E-4</v>
      </c>
      <c r="BA192">
        <v>1.0349999999999999E-3</v>
      </c>
      <c r="BB192">
        <v>3.0200000000000001E-3</v>
      </c>
      <c r="BC192">
        <v>5.5649999999999996E-3</v>
      </c>
      <c r="BD192">
        <v>6.8799999999999998E-3</v>
      </c>
      <c r="BE192">
        <v>7.9399999999999991E-3</v>
      </c>
      <c r="BF192">
        <v>9.8099999999999993E-3</v>
      </c>
      <c r="BG192">
        <v>1.1775000000000001E-2</v>
      </c>
      <c r="BH192">
        <v>1.2375000000000001E-2</v>
      </c>
      <c r="BI192">
        <v>1.653E-2</v>
      </c>
      <c r="BJ192">
        <v>1.0305E-2</v>
      </c>
      <c r="BK192">
        <v>1.9599999999999999E-3</v>
      </c>
      <c r="BL192" s="14">
        <f t="shared" ref="BL192:BL232" si="24">SUM(AZ192:BK192)</f>
        <v>8.7955000000000005E-2</v>
      </c>
    </row>
    <row r="193" spans="1:64" x14ac:dyDescent="0.25">
      <c r="A193">
        <v>1</v>
      </c>
      <c r="B193">
        <v>14</v>
      </c>
      <c r="C193" t="s">
        <v>2</v>
      </c>
      <c r="D193">
        <v>1.85E-4</v>
      </c>
      <c r="E193">
        <v>1.6000000000000001E-4</v>
      </c>
      <c r="F193">
        <v>5.9999999999999995E-4</v>
      </c>
      <c r="G193">
        <v>1.1805E-2</v>
      </c>
      <c r="H193">
        <v>1.9574999999999999E-2</v>
      </c>
      <c r="I193">
        <v>2.078E-2</v>
      </c>
      <c r="J193">
        <v>2.836E-2</v>
      </c>
      <c r="K193">
        <v>3.0609999999999998E-2</v>
      </c>
      <c r="L193">
        <v>3.2169999999999997E-2</v>
      </c>
      <c r="M193">
        <v>4.0605000000000002E-2</v>
      </c>
      <c r="N193">
        <v>3.0425000000000001E-2</v>
      </c>
      <c r="O193">
        <v>6.2700000000000004E-3</v>
      </c>
      <c r="P193" s="14">
        <f t="shared" si="22"/>
        <v>0.22154499999999999</v>
      </c>
      <c r="R193">
        <v>14</v>
      </c>
      <c r="S193" t="s">
        <v>2</v>
      </c>
      <c r="T193">
        <v>1.25E-4</v>
      </c>
      <c r="U193">
        <v>2.05E-4</v>
      </c>
      <c r="V193">
        <v>1.65E-3</v>
      </c>
      <c r="W193">
        <v>9.325E-3</v>
      </c>
      <c r="X193">
        <v>1.6635E-2</v>
      </c>
      <c r="Y193">
        <v>1.9480000000000001E-2</v>
      </c>
      <c r="Z193">
        <v>2.358E-2</v>
      </c>
      <c r="AA193">
        <v>2.6284999999999999E-2</v>
      </c>
      <c r="AB193">
        <v>2.7615000000000001E-2</v>
      </c>
      <c r="AC193">
        <v>3.5189999999999999E-2</v>
      </c>
      <c r="AD193">
        <v>1.687E-2</v>
      </c>
      <c r="AE193">
        <v>1.5499999999999999E-3</v>
      </c>
      <c r="AF193" s="14">
        <f t="shared" si="23"/>
        <v>0.17851</v>
      </c>
      <c r="AH193">
        <v>14</v>
      </c>
      <c r="AI193" t="s">
        <v>2</v>
      </c>
      <c r="AJ193">
        <v>1.35E-4</v>
      </c>
      <c r="AK193">
        <v>1.45E-4</v>
      </c>
      <c r="AL193">
        <v>1.1249999999999999E-3</v>
      </c>
      <c r="AM193">
        <v>8.8749999999999992E-3</v>
      </c>
      <c r="AN193">
        <v>1.5775000000000001E-2</v>
      </c>
      <c r="AO193">
        <v>1.9E-2</v>
      </c>
      <c r="AP193">
        <v>2.4080000000000001E-2</v>
      </c>
      <c r="AQ193">
        <v>2.7375E-2</v>
      </c>
      <c r="AR193">
        <v>2.6984999999999999E-2</v>
      </c>
      <c r="AS193">
        <v>3.9809999999999998E-2</v>
      </c>
      <c r="AT193">
        <v>1.8919999999999999E-2</v>
      </c>
      <c r="AU193">
        <v>5.2249999999999996E-3</v>
      </c>
      <c r="AV193" s="14"/>
      <c r="AX193">
        <v>14</v>
      </c>
      <c r="AY193" t="s">
        <v>2</v>
      </c>
      <c r="AZ193">
        <v>1.3999999999999999E-4</v>
      </c>
      <c r="BA193">
        <v>1.25E-4</v>
      </c>
      <c r="BB193">
        <v>2.4000000000000001E-4</v>
      </c>
      <c r="BC193">
        <v>7.28E-3</v>
      </c>
      <c r="BD193">
        <v>1.5259999999999999E-2</v>
      </c>
      <c r="BE193">
        <v>1.8589999999999999E-2</v>
      </c>
      <c r="BF193">
        <v>2.4375000000000001E-2</v>
      </c>
      <c r="BG193">
        <v>2.5610000000000001E-2</v>
      </c>
      <c r="BH193">
        <v>2.8850000000000001E-2</v>
      </c>
      <c r="BI193">
        <v>3.7280000000000001E-2</v>
      </c>
      <c r="BJ193">
        <v>1.4404999999999999E-2</v>
      </c>
      <c r="BK193">
        <v>2.3050000000000002E-3</v>
      </c>
      <c r="BL193" s="14">
        <f t="shared" si="24"/>
        <v>0.17446</v>
      </c>
    </row>
    <row r="194" spans="1:64" x14ac:dyDescent="0.25">
      <c r="A194">
        <v>2</v>
      </c>
      <c r="B194">
        <v>14</v>
      </c>
      <c r="C194" t="s">
        <v>3</v>
      </c>
      <c r="D194">
        <v>2.8499999999999999E-4</v>
      </c>
      <c r="E194">
        <v>9.0000000000000006E-5</v>
      </c>
      <c r="F194">
        <v>1.42E-3</v>
      </c>
      <c r="G194">
        <v>1.34E-2</v>
      </c>
      <c r="H194">
        <v>1.7114999999999998E-2</v>
      </c>
      <c r="I194">
        <v>2.0955000000000001E-2</v>
      </c>
      <c r="J194">
        <v>2.8400000000000002E-2</v>
      </c>
      <c r="K194">
        <v>3.0984999999999999E-2</v>
      </c>
      <c r="L194">
        <v>3.1844999999999998E-2</v>
      </c>
      <c r="M194">
        <v>4.5374999999999999E-2</v>
      </c>
      <c r="N194">
        <v>3.56E-2</v>
      </c>
      <c r="O194">
        <v>4.9350000000000002E-3</v>
      </c>
      <c r="P194" s="14">
        <f t="shared" si="22"/>
        <v>0.23040499999999997</v>
      </c>
      <c r="R194">
        <v>14</v>
      </c>
      <c r="S194" t="s">
        <v>3</v>
      </c>
      <c r="T194">
        <v>5.0000000000000002E-5</v>
      </c>
      <c r="U194">
        <v>5.5000000000000002E-5</v>
      </c>
      <c r="V194">
        <v>2.2899999999999999E-3</v>
      </c>
      <c r="W194">
        <v>6.9449999999999998E-3</v>
      </c>
      <c r="X194">
        <v>1.2965000000000001E-2</v>
      </c>
      <c r="Y194">
        <v>1.755E-2</v>
      </c>
      <c r="Z194">
        <v>2.3224999999999999E-2</v>
      </c>
      <c r="AA194">
        <v>2.521E-2</v>
      </c>
      <c r="AB194">
        <v>2.6110000000000001E-2</v>
      </c>
      <c r="AC194">
        <v>3.6325000000000003E-2</v>
      </c>
      <c r="AD194">
        <v>2.0650000000000002E-2</v>
      </c>
      <c r="AE194">
        <v>3.375E-3</v>
      </c>
      <c r="AF194" s="14">
        <f t="shared" si="23"/>
        <v>0.17474999999999999</v>
      </c>
      <c r="AH194">
        <v>14</v>
      </c>
      <c r="AI194" t="s">
        <v>3</v>
      </c>
      <c r="AJ194">
        <v>2.1499999999999999E-4</v>
      </c>
      <c r="AK194">
        <v>6.0000000000000002E-5</v>
      </c>
      <c r="AL194">
        <v>1.15E-3</v>
      </c>
      <c r="AM194">
        <v>8.7849999999999994E-3</v>
      </c>
      <c r="AN194">
        <v>1.3375E-2</v>
      </c>
      <c r="AO194">
        <v>1.7860000000000001E-2</v>
      </c>
      <c r="AP194">
        <v>2.3345000000000001E-2</v>
      </c>
      <c r="AQ194">
        <v>2.6585000000000001E-2</v>
      </c>
      <c r="AR194">
        <v>2.666E-2</v>
      </c>
      <c r="AS194">
        <v>3.594E-2</v>
      </c>
      <c r="AT194">
        <v>2.198E-2</v>
      </c>
      <c r="AU194">
        <v>7.4000000000000003E-3</v>
      </c>
      <c r="AV194" s="14"/>
      <c r="AX194">
        <v>14</v>
      </c>
      <c r="AY194" t="s">
        <v>3</v>
      </c>
      <c r="AZ194">
        <v>6.0000000000000002E-5</v>
      </c>
      <c r="BA194">
        <v>6.0000000000000002E-5</v>
      </c>
      <c r="BB194">
        <v>1.235E-3</v>
      </c>
      <c r="BC194">
        <v>9.2350000000000002E-3</v>
      </c>
      <c r="BD194">
        <v>1.456E-2</v>
      </c>
      <c r="BE194">
        <v>1.772E-2</v>
      </c>
      <c r="BF194">
        <v>2.3744999999999999E-2</v>
      </c>
      <c r="BG194">
        <v>2.6505000000000001E-2</v>
      </c>
      <c r="BH194">
        <v>2.7179999999999999E-2</v>
      </c>
      <c r="BI194">
        <v>3.5595000000000002E-2</v>
      </c>
      <c r="BJ194">
        <v>2.3290000000000002E-2</v>
      </c>
      <c r="BK194">
        <v>2.0500000000000002E-3</v>
      </c>
      <c r="BL194" s="14">
        <f t="shared" si="24"/>
        <v>0.18123500000000001</v>
      </c>
    </row>
    <row r="195" spans="1:64" x14ac:dyDescent="0.25">
      <c r="A195">
        <v>3</v>
      </c>
      <c r="B195">
        <v>14</v>
      </c>
      <c r="C195" t="s">
        <v>4</v>
      </c>
      <c r="D195">
        <v>1.15E-4</v>
      </c>
      <c r="E195">
        <v>1.25E-4</v>
      </c>
      <c r="F195">
        <v>3.15E-3</v>
      </c>
      <c r="G195">
        <v>1.294E-2</v>
      </c>
      <c r="H195">
        <v>1.7229999999999999E-2</v>
      </c>
      <c r="I195">
        <v>2.1139999999999999E-2</v>
      </c>
      <c r="J195">
        <v>2.5125000000000001E-2</v>
      </c>
      <c r="K195">
        <v>2.9839999999999998E-2</v>
      </c>
      <c r="L195">
        <v>2.9725000000000001E-2</v>
      </c>
      <c r="M195">
        <v>4.0030000000000003E-2</v>
      </c>
      <c r="N195">
        <v>2.4915E-2</v>
      </c>
      <c r="O195">
        <v>3.8549999999999999E-3</v>
      </c>
      <c r="P195" s="14">
        <f t="shared" si="22"/>
        <v>0.20819000000000001</v>
      </c>
      <c r="R195">
        <v>14</v>
      </c>
      <c r="S195" t="s">
        <v>4</v>
      </c>
      <c r="T195">
        <v>6.4999999999999994E-5</v>
      </c>
      <c r="U195">
        <v>8.0000000000000007E-5</v>
      </c>
      <c r="V195">
        <v>1.6249999999999999E-3</v>
      </c>
      <c r="W195">
        <v>6.9300000000000004E-3</v>
      </c>
      <c r="X195">
        <v>1.323E-2</v>
      </c>
      <c r="Y195">
        <v>1.703E-2</v>
      </c>
      <c r="Z195">
        <v>2.1885000000000002E-2</v>
      </c>
      <c r="AA195">
        <v>2.4174999999999999E-2</v>
      </c>
      <c r="AB195">
        <v>2.5180000000000001E-2</v>
      </c>
      <c r="AC195">
        <v>3.288E-2</v>
      </c>
      <c r="AD195">
        <v>1.8800000000000001E-2</v>
      </c>
      <c r="AE195">
        <v>3.8249999999999998E-3</v>
      </c>
      <c r="AF195" s="14">
        <f t="shared" si="23"/>
        <v>0.16570499999999999</v>
      </c>
      <c r="AH195">
        <v>14</v>
      </c>
      <c r="AI195" t="s">
        <v>4</v>
      </c>
      <c r="AJ195">
        <v>4.35E-4</v>
      </c>
      <c r="AK195">
        <v>1.25E-4</v>
      </c>
      <c r="AL195">
        <v>1.7799999999999999E-3</v>
      </c>
      <c r="AM195">
        <v>8.855E-3</v>
      </c>
      <c r="AN195">
        <v>1.384E-2</v>
      </c>
      <c r="AO195">
        <v>1.8235000000000001E-2</v>
      </c>
      <c r="AP195">
        <v>2.1624999999999998E-2</v>
      </c>
      <c r="AQ195">
        <v>2.3955000000000001E-2</v>
      </c>
      <c r="AR195">
        <v>2.5514999999999999E-2</v>
      </c>
      <c r="AS195">
        <v>3.2480000000000002E-2</v>
      </c>
      <c r="AT195">
        <v>2.4109999999999999E-2</v>
      </c>
      <c r="AU195">
        <v>3.2950000000000002E-3</v>
      </c>
      <c r="AV195" s="14"/>
      <c r="AX195">
        <v>14</v>
      </c>
      <c r="AY195" t="s">
        <v>4</v>
      </c>
      <c r="AZ195">
        <v>7.4999999999999993E-5</v>
      </c>
      <c r="BA195">
        <v>7.4999999999999993E-5</v>
      </c>
      <c r="BB195">
        <v>9.9500000000000001E-4</v>
      </c>
      <c r="BC195">
        <v>7.4999999999999997E-3</v>
      </c>
      <c r="BD195">
        <v>1.3780000000000001E-2</v>
      </c>
      <c r="BE195">
        <v>1.7520000000000001E-2</v>
      </c>
      <c r="BF195">
        <v>2.1595E-2</v>
      </c>
      <c r="BG195">
        <v>2.4615000000000001E-2</v>
      </c>
      <c r="BH195">
        <v>2.5260000000000001E-2</v>
      </c>
      <c r="BI195">
        <v>3.5209999999999998E-2</v>
      </c>
      <c r="BJ195">
        <v>1.9359999999999999E-2</v>
      </c>
      <c r="BK195">
        <v>2.1749999999999999E-3</v>
      </c>
      <c r="BL195" s="14">
        <f t="shared" si="24"/>
        <v>0.16816</v>
      </c>
    </row>
    <row r="196" spans="1:64" x14ac:dyDescent="0.25">
      <c r="A196">
        <v>4</v>
      </c>
      <c r="B196">
        <v>14</v>
      </c>
      <c r="C196" t="s">
        <v>5</v>
      </c>
      <c r="D196">
        <v>5.8500000000000002E-4</v>
      </c>
      <c r="E196">
        <v>3.1E-4</v>
      </c>
      <c r="F196">
        <v>2.5999999999999999E-3</v>
      </c>
      <c r="G196">
        <v>1.247E-2</v>
      </c>
      <c r="H196">
        <v>2.1989999999999999E-2</v>
      </c>
      <c r="I196">
        <v>2.7720000000000002E-2</v>
      </c>
      <c r="J196">
        <v>3.4970000000000001E-2</v>
      </c>
      <c r="K196">
        <v>3.7975000000000002E-2</v>
      </c>
      <c r="L196">
        <v>3.857E-2</v>
      </c>
      <c r="M196">
        <v>5.364E-2</v>
      </c>
      <c r="N196">
        <v>3.9410000000000001E-2</v>
      </c>
      <c r="O196">
        <v>4.8999999999999998E-3</v>
      </c>
      <c r="P196" s="14">
        <f t="shared" si="22"/>
        <v>0.27514000000000005</v>
      </c>
      <c r="R196">
        <v>14</v>
      </c>
      <c r="S196" t="s">
        <v>5</v>
      </c>
      <c r="T196">
        <v>2.6499999999999999E-4</v>
      </c>
      <c r="U196">
        <v>2.9E-4</v>
      </c>
      <c r="V196">
        <v>3.5149999999999999E-3</v>
      </c>
      <c r="W196">
        <v>1.303E-2</v>
      </c>
      <c r="X196">
        <v>1.9709999999999998E-2</v>
      </c>
      <c r="Y196">
        <v>2.3550000000000001E-2</v>
      </c>
      <c r="Z196">
        <v>2.8289999999999999E-2</v>
      </c>
      <c r="AA196">
        <v>3.2530000000000003E-2</v>
      </c>
      <c r="AB196">
        <v>3.1725000000000003E-2</v>
      </c>
      <c r="AC196">
        <v>4.3909999999999998E-2</v>
      </c>
      <c r="AD196">
        <v>2.6355E-2</v>
      </c>
      <c r="AE196">
        <v>2.5349999999999999E-3</v>
      </c>
      <c r="AF196" s="14">
        <f t="shared" si="23"/>
        <v>0.22570500000000002</v>
      </c>
      <c r="AH196">
        <v>14</v>
      </c>
      <c r="AI196" t="s">
        <v>5</v>
      </c>
      <c r="AJ196">
        <v>8.4000000000000003E-4</v>
      </c>
      <c r="AK196">
        <v>9.3499999999999996E-4</v>
      </c>
      <c r="AL196">
        <v>4.1700000000000001E-3</v>
      </c>
      <c r="AM196">
        <v>1.1915E-2</v>
      </c>
      <c r="AN196">
        <v>1.7430000000000001E-2</v>
      </c>
      <c r="AO196">
        <v>2.3105000000000001E-2</v>
      </c>
      <c r="AP196">
        <v>2.7635E-2</v>
      </c>
      <c r="AQ196">
        <v>3.0374999999999999E-2</v>
      </c>
      <c r="AR196">
        <v>3.2779999999999997E-2</v>
      </c>
      <c r="AS196">
        <v>4.2285000000000003E-2</v>
      </c>
      <c r="AT196">
        <v>3.1185000000000001E-2</v>
      </c>
      <c r="AU196">
        <v>5.9950000000000003E-3</v>
      </c>
      <c r="AV196" s="14"/>
      <c r="AX196">
        <v>14</v>
      </c>
      <c r="AY196" t="s">
        <v>5</v>
      </c>
      <c r="AZ196">
        <v>6.1499999999999999E-4</v>
      </c>
      <c r="BA196">
        <v>6.0999999999999997E-4</v>
      </c>
      <c r="BB196">
        <v>2.1700000000000001E-3</v>
      </c>
      <c r="BC196">
        <v>1.0765E-2</v>
      </c>
      <c r="BD196">
        <v>1.8395000000000002E-2</v>
      </c>
      <c r="BE196">
        <v>2.4164999999999999E-2</v>
      </c>
      <c r="BF196">
        <v>2.8764999999999999E-2</v>
      </c>
      <c r="BG196">
        <v>3.2515000000000002E-2</v>
      </c>
      <c r="BH196">
        <v>3.2280000000000003E-2</v>
      </c>
      <c r="BI196">
        <v>4.4615000000000002E-2</v>
      </c>
      <c r="BJ196">
        <v>2.2044999999999999E-2</v>
      </c>
      <c r="BK196">
        <v>2.3800000000000002E-3</v>
      </c>
      <c r="BL196" s="14">
        <f t="shared" si="24"/>
        <v>0.21932000000000004</v>
      </c>
    </row>
    <row r="197" spans="1:64" x14ac:dyDescent="0.25">
      <c r="A197">
        <v>5</v>
      </c>
      <c r="B197">
        <v>14</v>
      </c>
      <c r="C197" t="s">
        <v>6</v>
      </c>
      <c r="D197">
        <v>9.1E-4</v>
      </c>
      <c r="E197">
        <v>5.3499999999999999E-4</v>
      </c>
      <c r="F197">
        <v>3.4150000000000001E-3</v>
      </c>
      <c r="G197">
        <v>1.4845000000000001E-2</v>
      </c>
      <c r="H197">
        <v>2.7125E-2</v>
      </c>
      <c r="I197">
        <v>3.5725E-2</v>
      </c>
      <c r="J197">
        <v>4.6625E-2</v>
      </c>
      <c r="K197">
        <v>4.9299999999999997E-2</v>
      </c>
      <c r="L197">
        <v>5.1830000000000001E-2</v>
      </c>
      <c r="M197">
        <v>7.5065000000000007E-2</v>
      </c>
      <c r="N197">
        <v>6.0225000000000001E-2</v>
      </c>
      <c r="O197">
        <v>1.341E-2</v>
      </c>
      <c r="P197" s="14">
        <f t="shared" si="22"/>
        <v>0.3790099999999999</v>
      </c>
      <c r="R197">
        <v>14</v>
      </c>
      <c r="S197" t="s">
        <v>6</v>
      </c>
      <c r="T197">
        <v>5.0500000000000002E-4</v>
      </c>
      <c r="U197">
        <v>5.1500000000000005E-4</v>
      </c>
      <c r="V197">
        <v>4.45E-3</v>
      </c>
      <c r="W197">
        <v>1.5259999999999999E-2</v>
      </c>
      <c r="X197">
        <v>2.3695000000000001E-2</v>
      </c>
      <c r="Y197">
        <v>3.1829999999999997E-2</v>
      </c>
      <c r="Z197">
        <v>3.9570000000000001E-2</v>
      </c>
      <c r="AA197">
        <v>4.4585E-2</v>
      </c>
      <c r="AB197">
        <v>4.3099999999999999E-2</v>
      </c>
      <c r="AC197">
        <v>5.7334999999999997E-2</v>
      </c>
      <c r="AD197">
        <v>3.7609999999999998E-2</v>
      </c>
      <c r="AE197">
        <v>4.3099999999999996E-3</v>
      </c>
      <c r="AF197" s="14">
        <f t="shared" si="23"/>
        <v>0.30276499999999995</v>
      </c>
      <c r="AH197">
        <v>14</v>
      </c>
      <c r="AI197" t="s">
        <v>6</v>
      </c>
      <c r="AJ197">
        <v>7.7499999999999997E-4</v>
      </c>
      <c r="AK197">
        <v>5.7499999999999999E-4</v>
      </c>
      <c r="AL197">
        <v>1.485E-3</v>
      </c>
      <c r="AM197">
        <v>1.375E-2</v>
      </c>
      <c r="AN197">
        <v>2.3310000000000001E-2</v>
      </c>
      <c r="AO197">
        <v>3.1045E-2</v>
      </c>
      <c r="AP197">
        <v>3.9054999999999999E-2</v>
      </c>
      <c r="AQ197">
        <v>4.2215000000000003E-2</v>
      </c>
      <c r="AR197">
        <v>4.2970000000000001E-2</v>
      </c>
      <c r="AS197">
        <v>5.8549999999999998E-2</v>
      </c>
      <c r="AT197">
        <v>3.7539999999999997E-2</v>
      </c>
      <c r="AU197">
        <v>5.7749999999999998E-3</v>
      </c>
      <c r="AV197" s="14"/>
      <c r="AX197">
        <v>14</v>
      </c>
      <c r="AY197" t="s">
        <v>6</v>
      </c>
      <c r="AZ197">
        <v>7.3499999999999998E-4</v>
      </c>
      <c r="BA197">
        <v>4.55E-4</v>
      </c>
      <c r="BB197">
        <v>1.835E-3</v>
      </c>
      <c r="BC197">
        <v>1.3849999999999999E-2</v>
      </c>
      <c r="BD197">
        <v>2.179E-2</v>
      </c>
      <c r="BE197">
        <v>3.1489999999999997E-2</v>
      </c>
      <c r="BF197">
        <v>3.8315000000000002E-2</v>
      </c>
      <c r="BG197">
        <v>4.1985000000000001E-2</v>
      </c>
      <c r="BH197">
        <v>4.3275000000000001E-2</v>
      </c>
      <c r="BI197">
        <v>6.6309999999999994E-2</v>
      </c>
      <c r="BJ197">
        <v>4.1360000000000001E-2</v>
      </c>
      <c r="BK197">
        <v>3.7599999999999999E-3</v>
      </c>
      <c r="BL197" s="14">
        <f t="shared" si="24"/>
        <v>0.30515999999999999</v>
      </c>
    </row>
    <row r="198" spans="1:64" x14ac:dyDescent="0.25">
      <c r="A198">
        <v>1</v>
      </c>
      <c r="B198">
        <v>15</v>
      </c>
      <c r="C198" t="s">
        <v>2</v>
      </c>
      <c r="D198">
        <v>2.0000000000000001E-4</v>
      </c>
      <c r="E198">
        <v>2.05E-4</v>
      </c>
      <c r="F198">
        <v>1.415E-3</v>
      </c>
      <c r="G198">
        <v>3.0899999999999999E-3</v>
      </c>
      <c r="H198">
        <v>3.8500000000000001E-3</v>
      </c>
      <c r="I198">
        <v>3.7450000000000001E-3</v>
      </c>
      <c r="J198">
        <v>5.2199999999999998E-3</v>
      </c>
      <c r="K198">
        <v>7.1250000000000003E-3</v>
      </c>
      <c r="L198">
        <v>7.7549999999999997E-3</v>
      </c>
      <c r="M198">
        <v>4.6350000000000002E-3</v>
      </c>
      <c r="N198">
        <v>3.1649999999999998E-3</v>
      </c>
      <c r="O198">
        <v>9.7499999999999996E-4</v>
      </c>
      <c r="P198" s="14">
        <f t="shared" si="22"/>
        <v>4.138E-2</v>
      </c>
      <c r="R198">
        <v>15</v>
      </c>
      <c r="S198" t="s">
        <v>2</v>
      </c>
      <c r="T198">
        <v>2.3000000000000001E-4</v>
      </c>
      <c r="U198">
        <v>4.6500000000000003E-4</v>
      </c>
      <c r="V198">
        <v>9.4499999999999998E-4</v>
      </c>
      <c r="W198">
        <v>2.82E-3</v>
      </c>
      <c r="X198">
        <v>3.0000000000000001E-3</v>
      </c>
      <c r="Y198">
        <v>3.2799999999999999E-3</v>
      </c>
      <c r="Z198">
        <v>4.3600000000000002E-3</v>
      </c>
      <c r="AA198">
        <v>5.9350000000000002E-3</v>
      </c>
      <c r="AB198">
        <v>6.0899999999999999E-3</v>
      </c>
      <c r="AC198">
        <v>3.63E-3</v>
      </c>
      <c r="AD198">
        <v>1.2049999999999999E-3</v>
      </c>
      <c r="AE198">
        <v>1.65E-4</v>
      </c>
      <c r="AF198" s="14">
        <f t="shared" si="23"/>
        <v>3.2124999999999994E-2</v>
      </c>
      <c r="AH198">
        <v>15</v>
      </c>
      <c r="AI198" t="s">
        <v>2</v>
      </c>
      <c r="AJ198">
        <v>1.6000000000000001E-4</v>
      </c>
      <c r="AK198">
        <v>2.9999999999999997E-4</v>
      </c>
      <c r="AL198">
        <v>6.8000000000000005E-4</v>
      </c>
      <c r="AM198">
        <v>2.1700000000000001E-3</v>
      </c>
      <c r="AN198">
        <v>2.7799999999999999E-3</v>
      </c>
      <c r="AO198">
        <v>3.1949999999999999E-3</v>
      </c>
      <c r="AP198">
        <v>4.3449999999999999E-3</v>
      </c>
      <c r="AQ198">
        <v>5.7949999999999998E-3</v>
      </c>
      <c r="AR198">
        <v>6.1000000000000004E-3</v>
      </c>
      <c r="AS198">
        <v>4.3750000000000004E-3</v>
      </c>
      <c r="AT198">
        <v>1.885E-3</v>
      </c>
      <c r="AU198">
        <v>6.4999999999999994E-5</v>
      </c>
      <c r="AV198" s="14"/>
      <c r="AX198">
        <v>15</v>
      </c>
      <c r="AY198" t="s">
        <v>2</v>
      </c>
      <c r="AZ198">
        <v>3.4999999999999997E-5</v>
      </c>
      <c r="BA198">
        <v>1.65E-4</v>
      </c>
      <c r="BB198">
        <v>6.8000000000000005E-4</v>
      </c>
      <c r="BC198">
        <v>1.7700000000000001E-3</v>
      </c>
      <c r="BD198">
        <v>2.98E-3</v>
      </c>
      <c r="BE198">
        <v>2.8900000000000002E-3</v>
      </c>
      <c r="BF198">
        <v>4.4050000000000001E-3</v>
      </c>
      <c r="BG198">
        <v>5.8900000000000003E-3</v>
      </c>
      <c r="BH198">
        <v>6.2500000000000003E-3</v>
      </c>
      <c r="BI198">
        <v>4.1549999999999998E-3</v>
      </c>
      <c r="BJ198">
        <v>9.5E-4</v>
      </c>
      <c r="BK198">
        <v>8.5000000000000006E-5</v>
      </c>
      <c r="BL198" s="14">
        <f t="shared" si="24"/>
        <v>3.0254999999999997E-2</v>
      </c>
    </row>
    <row r="199" spans="1:64" x14ac:dyDescent="0.25">
      <c r="A199">
        <v>2</v>
      </c>
      <c r="B199">
        <v>15</v>
      </c>
      <c r="C199" t="s">
        <v>3</v>
      </c>
      <c r="D199">
        <v>6.2E-4</v>
      </c>
      <c r="E199">
        <v>4.35E-4</v>
      </c>
      <c r="F199">
        <v>7.9500000000000003E-4</v>
      </c>
      <c r="G199">
        <v>2.5999999999999999E-3</v>
      </c>
      <c r="H199">
        <v>3.735E-3</v>
      </c>
      <c r="I199">
        <v>3.1900000000000001E-3</v>
      </c>
      <c r="J199">
        <v>5.195E-3</v>
      </c>
      <c r="K199">
        <v>6.9350000000000002E-3</v>
      </c>
      <c r="L199">
        <v>7.4000000000000003E-3</v>
      </c>
      <c r="M199">
        <v>5.4850000000000003E-3</v>
      </c>
      <c r="N199">
        <v>3.4150000000000001E-3</v>
      </c>
      <c r="O199">
        <v>1.0950000000000001E-3</v>
      </c>
      <c r="P199" s="14">
        <f t="shared" si="22"/>
        <v>4.0900000000000006E-2</v>
      </c>
      <c r="R199">
        <v>15</v>
      </c>
      <c r="S199" t="s">
        <v>3</v>
      </c>
      <c r="T199">
        <v>2.0000000000000002E-5</v>
      </c>
      <c r="U199">
        <v>2.2000000000000001E-4</v>
      </c>
      <c r="V199">
        <v>6.4999999999999997E-4</v>
      </c>
      <c r="W199">
        <v>2.0500000000000002E-3</v>
      </c>
      <c r="X199">
        <v>2.575E-3</v>
      </c>
      <c r="Y199">
        <v>2.7750000000000001E-3</v>
      </c>
      <c r="Z199">
        <v>4.0749999999999996E-3</v>
      </c>
      <c r="AA199">
        <v>5.6100000000000004E-3</v>
      </c>
      <c r="AB199">
        <v>5.8900000000000003E-3</v>
      </c>
      <c r="AC199">
        <v>4.0800000000000003E-3</v>
      </c>
      <c r="AD199">
        <v>1.5100000000000001E-3</v>
      </c>
      <c r="AE199">
        <v>5.1500000000000005E-4</v>
      </c>
      <c r="AF199" s="14">
        <f t="shared" si="23"/>
        <v>2.9970000000000004E-2</v>
      </c>
      <c r="AH199">
        <v>15</v>
      </c>
      <c r="AI199" t="s">
        <v>3</v>
      </c>
      <c r="AJ199">
        <v>5.9500000000000004E-4</v>
      </c>
      <c r="AK199">
        <v>1.7000000000000001E-4</v>
      </c>
      <c r="AL199">
        <v>7.5500000000000003E-4</v>
      </c>
      <c r="AM199">
        <v>1.9599999999999999E-3</v>
      </c>
      <c r="AN199">
        <v>2.4849999999999998E-3</v>
      </c>
      <c r="AO199">
        <v>2.6199999999999999E-3</v>
      </c>
      <c r="AP199">
        <v>4.2700000000000004E-3</v>
      </c>
      <c r="AQ199">
        <v>5.6800000000000002E-3</v>
      </c>
      <c r="AR199">
        <v>6.0549999999999996E-3</v>
      </c>
      <c r="AS199">
        <v>4.0249999999999999E-3</v>
      </c>
      <c r="AT199">
        <v>1.415E-3</v>
      </c>
      <c r="AU199">
        <v>6.8999999999999997E-4</v>
      </c>
      <c r="AV199" s="14"/>
      <c r="AX199">
        <v>15</v>
      </c>
      <c r="AY199" t="s">
        <v>3</v>
      </c>
      <c r="AZ199">
        <v>1.5E-5</v>
      </c>
      <c r="BA199">
        <v>3.5E-4</v>
      </c>
      <c r="BB199">
        <v>1.4300000000000001E-3</v>
      </c>
      <c r="BC199">
        <v>2.555E-3</v>
      </c>
      <c r="BD199">
        <v>2.7850000000000001E-3</v>
      </c>
      <c r="BE199">
        <v>2.885E-3</v>
      </c>
      <c r="BF199">
        <v>4.2249999999999996E-3</v>
      </c>
      <c r="BG199">
        <v>5.6499999999999996E-3</v>
      </c>
      <c r="BH199">
        <v>6.1399999999999996E-3</v>
      </c>
      <c r="BI199">
        <v>3.7100000000000002E-3</v>
      </c>
      <c r="BJ199">
        <v>1.6800000000000001E-3</v>
      </c>
      <c r="BK199">
        <v>1.8000000000000001E-4</v>
      </c>
      <c r="BL199" s="14">
        <f t="shared" si="24"/>
        <v>3.1605000000000001E-2</v>
      </c>
    </row>
    <row r="200" spans="1:64" x14ac:dyDescent="0.25">
      <c r="A200">
        <v>3</v>
      </c>
      <c r="B200">
        <v>15</v>
      </c>
      <c r="C200" t="s">
        <v>4</v>
      </c>
      <c r="D200">
        <v>1.1299999999999999E-3</v>
      </c>
      <c r="E200">
        <v>2.1250000000000002E-3</v>
      </c>
      <c r="F200">
        <v>5.0749999999999997E-3</v>
      </c>
      <c r="G200">
        <v>6.79E-3</v>
      </c>
      <c r="H200">
        <v>7.2249999999999997E-3</v>
      </c>
      <c r="I200">
        <v>7.1500000000000001E-3</v>
      </c>
      <c r="J200">
        <v>9.8799999999999999E-3</v>
      </c>
      <c r="K200">
        <v>1.359E-2</v>
      </c>
      <c r="L200">
        <v>1.448E-2</v>
      </c>
      <c r="M200">
        <v>9.2899999999999996E-3</v>
      </c>
      <c r="N200">
        <v>4.9950000000000003E-3</v>
      </c>
      <c r="O200">
        <v>2.3449999999999999E-3</v>
      </c>
      <c r="P200" s="14">
        <f t="shared" si="22"/>
        <v>8.4074999999999997E-2</v>
      </c>
      <c r="R200">
        <v>15</v>
      </c>
      <c r="S200" t="s">
        <v>4</v>
      </c>
      <c r="T200">
        <v>3.4999999999999997E-5</v>
      </c>
      <c r="U200">
        <v>7.45E-4</v>
      </c>
      <c r="V200">
        <v>1.65E-3</v>
      </c>
      <c r="W200">
        <v>4.0200000000000001E-3</v>
      </c>
      <c r="X200">
        <v>5.3550000000000004E-3</v>
      </c>
      <c r="Y200">
        <v>5.1999999999999998E-3</v>
      </c>
      <c r="Z200">
        <v>7.7749999999999998E-3</v>
      </c>
      <c r="AA200">
        <v>1.0834999999999999E-2</v>
      </c>
      <c r="AB200">
        <v>1.1475000000000001E-2</v>
      </c>
      <c r="AC200">
        <v>6.5799999999999999E-3</v>
      </c>
      <c r="AD200">
        <v>2.3900000000000002E-3</v>
      </c>
      <c r="AE200">
        <v>9.2500000000000004E-4</v>
      </c>
      <c r="AF200" s="14">
        <f t="shared" si="23"/>
        <v>5.6985000000000008E-2</v>
      </c>
      <c r="AH200">
        <v>15</v>
      </c>
      <c r="AI200" t="s">
        <v>4</v>
      </c>
      <c r="AJ200">
        <v>1.005E-3</v>
      </c>
      <c r="AK200">
        <v>8.7000000000000001E-4</v>
      </c>
      <c r="AL200">
        <v>2.2599999999999999E-3</v>
      </c>
      <c r="AM200">
        <v>4.6249999999999998E-3</v>
      </c>
      <c r="AN200">
        <v>5.3800000000000002E-3</v>
      </c>
      <c r="AO200">
        <v>5.1599999999999997E-3</v>
      </c>
      <c r="AP200">
        <v>7.77E-3</v>
      </c>
      <c r="AQ200">
        <v>1.0495000000000001E-2</v>
      </c>
      <c r="AR200">
        <v>1.1254999999999999E-2</v>
      </c>
      <c r="AS200">
        <v>7.7299999999999999E-3</v>
      </c>
      <c r="AT200">
        <v>3.7699999999999999E-3</v>
      </c>
      <c r="AU200">
        <v>1.5449999999999999E-3</v>
      </c>
      <c r="AV200" s="14"/>
      <c r="AX200">
        <v>15</v>
      </c>
      <c r="AY200" t="s">
        <v>4</v>
      </c>
      <c r="AZ200">
        <v>6.4999999999999994E-5</v>
      </c>
      <c r="BA200">
        <v>1.6000000000000001E-4</v>
      </c>
      <c r="BB200">
        <v>2E-3</v>
      </c>
      <c r="BC200">
        <v>3.7550000000000001E-3</v>
      </c>
      <c r="BD200">
        <v>5.1549999999999999E-3</v>
      </c>
      <c r="BE200">
        <v>5.4949999999999999E-3</v>
      </c>
      <c r="BF200">
        <v>7.7299999999999999E-3</v>
      </c>
      <c r="BG200">
        <v>1.0765E-2</v>
      </c>
      <c r="BH200">
        <v>1.154E-2</v>
      </c>
      <c r="BI200">
        <v>7.4650000000000003E-3</v>
      </c>
      <c r="BJ200">
        <v>3.1700000000000001E-3</v>
      </c>
      <c r="BK200">
        <v>3.9500000000000001E-4</v>
      </c>
      <c r="BL200" s="14">
        <f t="shared" si="24"/>
        <v>5.7695000000000003E-2</v>
      </c>
    </row>
    <row r="201" spans="1:64" x14ac:dyDescent="0.25">
      <c r="A201">
        <v>4</v>
      </c>
      <c r="B201">
        <v>15</v>
      </c>
      <c r="C201" t="s">
        <v>5</v>
      </c>
      <c r="D201">
        <v>1.15E-3</v>
      </c>
      <c r="E201">
        <v>1.405E-3</v>
      </c>
      <c r="F201">
        <v>9.2449999999999997E-3</v>
      </c>
      <c r="G201">
        <v>1.6945000000000002E-2</v>
      </c>
      <c r="H201">
        <v>2.2585000000000001E-2</v>
      </c>
      <c r="I201">
        <v>2.1819999999999999E-2</v>
      </c>
      <c r="J201">
        <v>3.0485000000000002E-2</v>
      </c>
      <c r="K201">
        <v>4.0550000000000003E-2</v>
      </c>
      <c r="L201">
        <v>4.3520000000000003E-2</v>
      </c>
      <c r="M201">
        <v>3.3364999999999999E-2</v>
      </c>
      <c r="N201">
        <v>1.8395000000000002E-2</v>
      </c>
      <c r="O201">
        <v>3.6600000000000001E-3</v>
      </c>
      <c r="P201" s="14">
        <f t="shared" si="22"/>
        <v>0.24312500000000001</v>
      </c>
      <c r="R201">
        <v>15</v>
      </c>
      <c r="S201" t="s">
        <v>5</v>
      </c>
      <c r="T201">
        <v>1.2999999999999999E-4</v>
      </c>
      <c r="U201">
        <v>1.635E-3</v>
      </c>
      <c r="V201">
        <v>8.7049999999999992E-3</v>
      </c>
      <c r="W201">
        <v>1.5125E-2</v>
      </c>
      <c r="X201">
        <v>1.6045E-2</v>
      </c>
      <c r="Y201">
        <v>1.8005E-2</v>
      </c>
      <c r="Z201">
        <v>2.4235E-2</v>
      </c>
      <c r="AA201">
        <v>3.3105000000000002E-2</v>
      </c>
      <c r="AB201">
        <v>3.5060000000000001E-2</v>
      </c>
      <c r="AC201">
        <v>2.1899999999999999E-2</v>
      </c>
      <c r="AD201">
        <v>8.2150000000000001E-3</v>
      </c>
      <c r="AE201">
        <v>8.5999999999999998E-4</v>
      </c>
      <c r="AF201" s="14">
        <f t="shared" si="23"/>
        <v>0.18302000000000002</v>
      </c>
      <c r="AH201">
        <v>15</v>
      </c>
      <c r="AI201" t="s">
        <v>5</v>
      </c>
      <c r="AJ201">
        <v>4.7850000000000002E-3</v>
      </c>
      <c r="AK201">
        <v>5.7949999999999998E-3</v>
      </c>
      <c r="AL201">
        <v>8.9750000000000003E-3</v>
      </c>
      <c r="AM201">
        <v>1.3105E-2</v>
      </c>
      <c r="AN201">
        <v>1.6080000000000001E-2</v>
      </c>
      <c r="AO201">
        <v>1.6299999999999999E-2</v>
      </c>
      <c r="AP201">
        <v>2.5165E-2</v>
      </c>
      <c r="AQ201">
        <v>3.1519999999999999E-2</v>
      </c>
      <c r="AR201">
        <v>3.4880000000000001E-2</v>
      </c>
      <c r="AS201">
        <v>2.308E-2</v>
      </c>
      <c r="AT201">
        <v>1.519E-2</v>
      </c>
      <c r="AU201">
        <v>4.9049999999999996E-3</v>
      </c>
      <c r="AV201" s="14"/>
      <c r="AX201">
        <v>15</v>
      </c>
      <c r="AY201" t="s">
        <v>5</v>
      </c>
      <c r="AZ201">
        <v>2.3449999999999999E-3</v>
      </c>
      <c r="BA201">
        <v>2.9350000000000001E-3</v>
      </c>
      <c r="BB201">
        <v>1.0845E-2</v>
      </c>
      <c r="BC201">
        <v>1.545E-2</v>
      </c>
      <c r="BD201">
        <v>1.7809999999999999E-2</v>
      </c>
      <c r="BE201">
        <v>1.7315000000000001E-2</v>
      </c>
      <c r="BF201">
        <v>2.5145000000000001E-2</v>
      </c>
      <c r="BG201">
        <v>3.3610000000000001E-2</v>
      </c>
      <c r="BH201">
        <v>3.5534999999999997E-2</v>
      </c>
      <c r="BI201">
        <v>2.385E-2</v>
      </c>
      <c r="BJ201">
        <v>9.6749999999999996E-3</v>
      </c>
      <c r="BK201">
        <v>1.8799999999999999E-3</v>
      </c>
      <c r="BL201" s="14">
        <f t="shared" si="24"/>
        <v>0.19639499999999996</v>
      </c>
    </row>
    <row r="202" spans="1:64" x14ac:dyDescent="0.25">
      <c r="A202">
        <v>5</v>
      </c>
      <c r="B202">
        <v>15</v>
      </c>
      <c r="C202" t="s">
        <v>6</v>
      </c>
      <c r="D202">
        <v>2.7750000000000001E-3</v>
      </c>
      <c r="E202">
        <v>1.039E-2</v>
      </c>
      <c r="F202">
        <v>1.9879999999999998E-2</v>
      </c>
      <c r="G202">
        <v>3.4610000000000002E-2</v>
      </c>
      <c r="H202">
        <v>4.5085E-2</v>
      </c>
      <c r="I202">
        <v>4.5670000000000002E-2</v>
      </c>
      <c r="J202">
        <v>6.5439999999999998E-2</v>
      </c>
      <c r="K202">
        <v>8.6345000000000005E-2</v>
      </c>
      <c r="L202">
        <v>9.153E-2</v>
      </c>
      <c r="M202">
        <v>7.3700000000000002E-2</v>
      </c>
      <c r="N202">
        <v>4.4319999999999998E-2</v>
      </c>
      <c r="O202">
        <v>6.875E-3</v>
      </c>
      <c r="P202" s="14">
        <f t="shared" si="22"/>
        <v>0.52661999999999998</v>
      </c>
      <c r="R202">
        <v>15</v>
      </c>
      <c r="S202" t="s">
        <v>6</v>
      </c>
      <c r="T202">
        <v>3.2100000000000002E-3</v>
      </c>
      <c r="U202">
        <v>5.6350000000000003E-3</v>
      </c>
      <c r="V202">
        <v>1.8265E-2</v>
      </c>
      <c r="W202">
        <v>3.015E-2</v>
      </c>
      <c r="X202">
        <v>3.4505000000000001E-2</v>
      </c>
      <c r="Y202">
        <v>3.4555000000000002E-2</v>
      </c>
      <c r="Z202">
        <v>5.3194999999999999E-2</v>
      </c>
      <c r="AA202">
        <v>6.9559999999999997E-2</v>
      </c>
      <c r="AB202">
        <v>7.4079999999999993E-2</v>
      </c>
      <c r="AC202">
        <v>4.4110000000000003E-2</v>
      </c>
      <c r="AD202">
        <v>1.6590000000000001E-2</v>
      </c>
      <c r="AE202">
        <v>1.7849999999999999E-3</v>
      </c>
      <c r="AF202" s="14">
        <f t="shared" si="23"/>
        <v>0.38563999999999993</v>
      </c>
      <c r="AH202">
        <v>15</v>
      </c>
      <c r="AI202" t="s">
        <v>6</v>
      </c>
      <c r="AJ202">
        <v>1.1185E-2</v>
      </c>
      <c r="AK202">
        <v>8.4950000000000008E-3</v>
      </c>
      <c r="AL202">
        <v>9.7549999999999998E-3</v>
      </c>
      <c r="AM202">
        <v>3.1359999999999999E-2</v>
      </c>
      <c r="AN202">
        <v>3.1669999999999997E-2</v>
      </c>
      <c r="AO202">
        <v>3.4270000000000002E-2</v>
      </c>
      <c r="AP202">
        <v>5.185E-2</v>
      </c>
      <c r="AQ202">
        <v>6.7549999999999999E-2</v>
      </c>
      <c r="AR202">
        <v>7.1485000000000007E-2</v>
      </c>
      <c r="AS202">
        <v>5.0165000000000001E-2</v>
      </c>
      <c r="AT202">
        <v>2.1735000000000001E-2</v>
      </c>
      <c r="AU202">
        <v>7.8300000000000002E-3</v>
      </c>
      <c r="AV202" s="14"/>
      <c r="AX202">
        <v>15</v>
      </c>
      <c r="AY202" t="s">
        <v>6</v>
      </c>
      <c r="AZ202">
        <v>3.0499999999999999E-4</v>
      </c>
      <c r="BA202">
        <v>2.575E-3</v>
      </c>
      <c r="BB202">
        <v>1.7975000000000001E-2</v>
      </c>
      <c r="BC202">
        <v>2.887E-2</v>
      </c>
      <c r="BD202">
        <v>3.4544999999999999E-2</v>
      </c>
      <c r="BE202">
        <v>3.6604999999999999E-2</v>
      </c>
      <c r="BF202">
        <v>5.1240000000000001E-2</v>
      </c>
      <c r="BG202">
        <v>6.8580000000000002E-2</v>
      </c>
      <c r="BH202">
        <v>7.3635000000000006E-2</v>
      </c>
      <c r="BI202">
        <v>5.3004999999999997E-2</v>
      </c>
      <c r="BJ202">
        <v>2.3630000000000002E-2</v>
      </c>
      <c r="BK202">
        <v>1.89E-3</v>
      </c>
      <c r="BL202" s="14">
        <f t="shared" si="24"/>
        <v>0.39285499999999995</v>
      </c>
    </row>
    <row r="203" spans="1:64" x14ac:dyDescent="0.25">
      <c r="A203">
        <v>1</v>
      </c>
      <c r="B203">
        <v>16</v>
      </c>
      <c r="C203" t="s">
        <v>2</v>
      </c>
      <c r="D203">
        <v>1.05E-4</v>
      </c>
      <c r="E203">
        <v>1.0000000000000001E-5</v>
      </c>
      <c r="F203">
        <v>5.1500000000000005E-4</v>
      </c>
      <c r="G203">
        <v>1.645E-3</v>
      </c>
      <c r="H203">
        <v>1.9750000000000002E-3</v>
      </c>
      <c r="I203">
        <v>1.7600000000000001E-3</v>
      </c>
      <c r="J203">
        <v>2.4949999999999998E-3</v>
      </c>
      <c r="K203">
        <v>3.5699999999999998E-3</v>
      </c>
      <c r="L203">
        <v>3.8E-3</v>
      </c>
      <c r="M203">
        <v>2.4750000000000002E-3</v>
      </c>
      <c r="N203">
        <v>1.9350000000000001E-3</v>
      </c>
      <c r="O203">
        <v>5.0500000000000002E-4</v>
      </c>
      <c r="P203" s="14">
        <f t="shared" si="22"/>
        <v>2.0789999999999999E-2</v>
      </c>
      <c r="R203">
        <v>16</v>
      </c>
      <c r="S203" t="s">
        <v>2</v>
      </c>
      <c r="T203">
        <v>1.0000000000000001E-5</v>
      </c>
      <c r="U203">
        <v>8.0000000000000007E-5</v>
      </c>
      <c r="V203">
        <v>4.0000000000000002E-4</v>
      </c>
      <c r="W203">
        <v>1.5299999999999999E-3</v>
      </c>
      <c r="X203">
        <v>1.6149999999999999E-3</v>
      </c>
      <c r="Y203">
        <v>1.5299999999999999E-3</v>
      </c>
      <c r="Z203">
        <v>2.16E-3</v>
      </c>
      <c r="AA203">
        <v>2.9450000000000001E-3</v>
      </c>
      <c r="AB203">
        <v>3.045E-3</v>
      </c>
      <c r="AC203">
        <v>2E-3</v>
      </c>
      <c r="AD203">
        <v>8.7500000000000002E-4</v>
      </c>
      <c r="AE203">
        <v>9.0000000000000006E-5</v>
      </c>
      <c r="AF203" s="14">
        <f t="shared" si="23"/>
        <v>1.6279999999999999E-2</v>
      </c>
      <c r="AH203">
        <v>16</v>
      </c>
      <c r="AI203" t="s">
        <v>2</v>
      </c>
      <c r="AJ203">
        <v>1.0000000000000001E-5</v>
      </c>
      <c r="AK203">
        <v>0</v>
      </c>
      <c r="AL203">
        <v>1.25E-4</v>
      </c>
      <c r="AM203">
        <v>1.06E-3</v>
      </c>
      <c r="AN203">
        <v>1.4E-3</v>
      </c>
      <c r="AO203">
        <v>1.6900000000000001E-3</v>
      </c>
      <c r="AP203">
        <v>2.0400000000000001E-3</v>
      </c>
      <c r="AQ203">
        <v>2.9150000000000001E-3</v>
      </c>
      <c r="AR203">
        <v>3.14E-3</v>
      </c>
      <c r="AS203">
        <v>2.1050000000000001E-3</v>
      </c>
      <c r="AT203">
        <v>1.17E-3</v>
      </c>
      <c r="AU203">
        <v>6.0000000000000002E-5</v>
      </c>
      <c r="AV203" s="14"/>
      <c r="AX203">
        <v>16</v>
      </c>
      <c r="AY203" t="s">
        <v>2</v>
      </c>
      <c r="AZ203">
        <v>0</v>
      </c>
      <c r="BA203">
        <v>1.0000000000000001E-5</v>
      </c>
      <c r="BB203">
        <v>1.3999999999999999E-4</v>
      </c>
      <c r="BC203">
        <v>1.1199999999999999E-3</v>
      </c>
      <c r="BD203">
        <v>1.565E-3</v>
      </c>
      <c r="BE203">
        <v>1.3749999999999999E-3</v>
      </c>
      <c r="BF203">
        <v>2.215E-3</v>
      </c>
      <c r="BG203">
        <v>2.895E-3</v>
      </c>
      <c r="BH203">
        <v>3.1350000000000002E-3</v>
      </c>
      <c r="BI203">
        <v>2.1949999999999999E-3</v>
      </c>
      <c r="BJ203">
        <v>7.7999999999999999E-4</v>
      </c>
      <c r="BK203">
        <v>6.0000000000000002E-5</v>
      </c>
      <c r="BL203" s="14">
        <f t="shared" si="24"/>
        <v>1.5489999999999999E-2</v>
      </c>
    </row>
    <row r="204" spans="1:64" x14ac:dyDescent="0.25">
      <c r="A204">
        <v>2</v>
      </c>
      <c r="B204">
        <v>16</v>
      </c>
      <c r="C204" t="s">
        <v>3</v>
      </c>
      <c r="D204">
        <v>2.3499999999999999E-4</v>
      </c>
      <c r="E204">
        <v>1.2E-4</v>
      </c>
      <c r="F204">
        <v>3.3500000000000001E-4</v>
      </c>
      <c r="G204">
        <v>1.32E-3</v>
      </c>
      <c r="H204">
        <v>1.895E-3</v>
      </c>
      <c r="I204">
        <v>1.5349999999999999E-3</v>
      </c>
      <c r="J204">
        <v>2.48E-3</v>
      </c>
      <c r="K204">
        <v>3.2650000000000001E-3</v>
      </c>
      <c r="L204">
        <v>3.5699999999999998E-3</v>
      </c>
      <c r="M204">
        <v>2.8249999999999998E-3</v>
      </c>
      <c r="N204">
        <v>1.9750000000000002E-3</v>
      </c>
      <c r="O204">
        <v>5.5999999999999995E-4</v>
      </c>
      <c r="P204" s="14">
        <f t="shared" si="22"/>
        <v>2.0115000000000004E-2</v>
      </c>
      <c r="R204">
        <v>16</v>
      </c>
      <c r="S204" t="s">
        <v>3</v>
      </c>
      <c r="T204">
        <v>0</v>
      </c>
      <c r="U204">
        <v>2.0000000000000002E-5</v>
      </c>
      <c r="V204">
        <v>2.9500000000000001E-4</v>
      </c>
      <c r="W204">
        <v>1.1050000000000001E-3</v>
      </c>
      <c r="X204">
        <v>1.2750000000000001E-3</v>
      </c>
      <c r="Y204">
        <v>1.4250000000000001E-3</v>
      </c>
      <c r="Z204">
        <v>1.8550000000000001E-3</v>
      </c>
      <c r="AA204">
        <v>2.7299999999999998E-3</v>
      </c>
      <c r="AB204">
        <v>2.9299999999999999E-3</v>
      </c>
      <c r="AC204">
        <v>2.0300000000000001E-3</v>
      </c>
      <c r="AD204">
        <v>9.9500000000000001E-4</v>
      </c>
      <c r="AE204">
        <v>2.9E-4</v>
      </c>
      <c r="AF204" s="14">
        <f t="shared" si="23"/>
        <v>1.4950000000000001E-2</v>
      </c>
      <c r="AH204">
        <v>16</v>
      </c>
      <c r="AI204" t="s">
        <v>3</v>
      </c>
      <c r="AJ204">
        <v>1.85E-4</v>
      </c>
      <c r="AK204">
        <v>1.0000000000000001E-5</v>
      </c>
      <c r="AL204">
        <v>1.8000000000000001E-4</v>
      </c>
      <c r="AM204">
        <v>9.6000000000000002E-4</v>
      </c>
      <c r="AN204">
        <v>1.2750000000000001E-3</v>
      </c>
      <c r="AO204">
        <v>1.32E-3</v>
      </c>
      <c r="AP204">
        <v>2.0449999999999999E-3</v>
      </c>
      <c r="AQ204">
        <v>2.8149999999999998E-3</v>
      </c>
      <c r="AR204">
        <v>2.8999999999999998E-3</v>
      </c>
      <c r="AS204">
        <v>2.0049999999999998E-3</v>
      </c>
      <c r="AT204">
        <v>9.1500000000000001E-4</v>
      </c>
      <c r="AU204">
        <v>4.0499999999999998E-4</v>
      </c>
      <c r="AV204" s="14"/>
      <c r="AX204">
        <v>16</v>
      </c>
      <c r="AY204" t="s">
        <v>3</v>
      </c>
      <c r="AZ204">
        <v>0</v>
      </c>
      <c r="BA204">
        <v>4.0000000000000003E-5</v>
      </c>
      <c r="BB204">
        <v>4.8999999999999998E-4</v>
      </c>
      <c r="BC204">
        <v>1.2199999999999999E-3</v>
      </c>
      <c r="BD204">
        <v>1.39E-3</v>
      </c>
      <c r="BE204">
        <v>1.415E-3</v>
      </c>
      <c r="BF204">
        <v>2.0100000000000001E-3</v>
      </c>
      <c r="BG204">
        <v>2.8449999999999999E-3</v>
      </c>
      <c r="BH204">
        <v>2.885E-3</v>
      </c>
      <c r="BI204">
        <v>1.9400000000000001E-3</v>
      </c>
      <c r="BJ204">
        <v>1.23E-3</v>
      </c>
      <c r="BK204">
        <v>7.4999999999999993E-5</v>
      </c>
      <c r="BL204" s="14">
        <f t="shared" si="24"/>
        <v>1.5540000000000002E-2</v>
      </c>
    </row>
    <row r="205" spans="1:64" x14ac:dyDescent="0.25">
      <c r="A205">
        <v>3</v>
      </c>
      <c r="B205">
        <v>16</v>
      </c>
      <c r="C205" t="s">
        <v>4</v>
      </c>
      <c r="D205">
        <v>3.0499999999999999E-4</v>
      </c>
      <c r="E205">
        <v>4.0499999999999998E-4</v>
      </c>
      <c r="F205">
        <v>1.585E-3</v>
      </c>
      <c r="G205">
        <v>2.6649999999999998E-3</v>
      </c>
      <c r="H205">
        <v>2.895E-3</v>
      </c>
      <c r="I205">
        <v>2.6350000000000002E-3</v>
      </c>
      <c r="J205">
        <v>3.8500000000000001E-3</v>
      </c>
      <c r="K205">
        <v>5.2399999999999999E-3</v>
      </c>
      <c r="L205">
        <v>5.5149999999999999E-3</v>
      </c>
      <c r="M205">
        <v>3.7599999999999999E-3</v>
      </c>
      <c r="N205">
        <v>2.3500000000000001E-3</v>
      </c>
      <c r="O205">
        <v>8.8000000000000003E-4</v>
      </c>
      <c r="P205" s="14">
        <f t="shared" si="22"/>
        <v>3.2085000000000002E-2</v>
      </c>
      <c r="R205">
        <v>16</v>
      </c>
      <c r="S205" t="s">
        <v>4</v>
      </c>
      <c r="T205">
        <v>0</v>
      </c>
      <c r="U205">
        <v>5.0000000000000002E-5</v>
      </c>
      <c r="V205">
        <v>4.0999999999999999E-4</v>
      </c>
      <c r="W205">
        <v>1.5299999999999999E-3</v>
      </c>
      <c r="X205">
        <v>2.085E-3</v>
      </c>
      <c r="Y205">
        <v>2.2300000000000002E-3</v>
      </c>
      <c r="Z205">
        <v>2.98E-3</v>
      </c>
      <c r="AA205">
        <v>4.1000000000000003E-3</v>
      </c>
      <c r="AB205">
        <v>4.5300000000000002E-3</v>
      </c>
      <c r="AC205">
        <v>2.745E-3</v>
      </c>
      <c r="AD205">
        <v>1.39E-3</v>
      </c>
      <c r="AE205">
        <v>4.4999999999999999E-4</v>
      </c>
      <c r="AF205" s="14">
        <f t="shared" si="23"/>
        <v>2.2499999999999999E-2</v>
      </c>
      <c r="AH205">
        <v>16</v>
      </c>
      <c r="AI205" t="s">
        <v>4</v>
      </c>
      <c r="AJ205">
        <v>5.5000000000000002E-5</v>
      </c>
      <c r="AK205">
        <v>2.5000000000000001E-5</v>
      </c>
      <c r="AL205">
        <v>4.4499999999999997E-4</v>
      </c>
      <c r="AM205">
        <v>1.6900000000000001E-3</v>
      </c>
      <c r="AN205">
        <v>2.1299999999999999E-3</v>
      </c>
      <c r="AO205">
        <v>2.055E-3</v>
      </c>
      <c r="AP205">
        <v>3.0349999999999999E-3</v>
      </c>
      <c r="AQ205">
        <v>4.0400000000000002E-3</v>
      </c>
      <c r="AR205">
        <v>4.3699999999999998E-3</v>
      </c>
      <c r="AS205">
        <v>3.075E-3</v>
      </c>
      <c r="AT205">
        <v>1.8400000000000001E-3</v>
      </c>
      <c r="AU205">
        <v>6.0499999999999996E-4</v>
      </c>
      <c r="AV205" s="14"/>
      <c r="AX205">
        <v>16</v>
      </c>
      <c r="AY205" t="s">
        <v>4</v>
      </c>
      <c r="AZ205">
        <v>0</v>
      </c>
      <c r="BA205">
        <v>0</v>
      </c>
      <c r="BB205">
        <v>4.0000000000000002E-4</v>
      </c>
      <c r="BC205">
        <v>1.73E-3</v>
      </c>
      <c r="BD205">
        <v>2.0300000000000001E-3</v>
      </c>
      <c r="BE205">
        <v>2.1800000000000001E-3</v>
      </c>
      <c r="BF205">
        <v>2.875E-3</v>
      </c>
      <c r="BG205">
        <v>4.2050000000000004E-3</v>
      </c>
      <c r="BH205">
        <v>4.4650000000000002E-3</v>
      </c>
      <c r="BI205">
        <v>2.9849999999999998E-3</v>
      </c>
      <c r="BJ205">
        <v>1.7600000000000001E-3</v>
      </c>
      <c r="BK205">
        <v>2.3000000000000001E-4</v>
      </c>
      <c r="BL205" s="14">
        <f t="shared" si="24"/>
        <v>2.2860000000000002E-2</v>
      </c>
    </row>
    <row r="206" spans="1:64" x14ac:dyDescent="0.25">
      <c r="A206">
        <v>4</v>
      </c>
      <c r="B206">
        <v>16</v>
      </c>
      <c r="C206" t="s">
        <v>5</v>
      </c>
      <c r="D206">
        <v>2.7E-4</v>
      </c>
      <c r="E206">
        <v>9.5000000000000005E-5</v>
      </c>
      <c r="F206">
        <v>2.0300000000000001E-3</v>
      </c>
      <c r="G206">
        <v>5.2500000000000003E-3</v>
      </c>
      <c r="H206">
        <v>6.8349999999999999E-3</v>
      </c>
      <c r="I206">
        <v>6.9100000000000003E-3</v>
      </c>
      <c r="J206">
        <v>9.1999999999999998E-3</v>
      </c>
      <c r="K206">
        <v>1.2749999999999999E-2</v>
      </c>
      <c r="L206">
        <v>1.405E-2</v>
      </c>
      <c r="M206">
        <v>1.039E-2</v>
      </c>
      <c r="N206">
        <v>6.7349999999999997E-3</v>
      </c>
      <c r="O206">
        <v>1.49E-3</v>
      </c>
      <c r="P206" s="14">
        <f t="shared" si="22"/>
        <v>7.6005000000000003E-2</v>
      </c>
      <c r="R206">
        <v>16</v>
      </c>
      <c r="S206" t="s">
        <v>5</v>
      </c>
      <c r="T206">
        <v>0</v>
      </c>
      <c r="U206">
        <v>1.95E-4</v>
      </c>
      <c r="V206">
        <v>2.0699999999999998E-3</v>
      </c>
      <c r="W206">
        <v>4.8300000000000001E-3</v>
      </c>
      <c r="X206">
        <v>5.5999999999999999E-3</v>
      </c>
      <c r="Y206">
        <v>5.4349999999999997E-3</v>
      </c>
      <c r="Z206">
        <v>7.7149999999999996E-3</v>
      </c>
      <c r="AA206">
        <v>1.0670000000000001E-2</v>
      </c>
      <c r="AB206">
        <v>1.1455E-2</v>
      </c>
      <c r="AC206">
        <v>7.3200000000000001E-3</v>
      </c>
      <c r="AD206">
        <v>3.8349999999999999E-3</v>
      </c>
      <c r="AE206">
        <v>3.3500000000000001E-4</v>
      </c>
      <c r="AF206" s="14">
        <f t="shared" si="23"/>
        <v>5.9459999999999999E-2</v>
      </c>
      <c r="AH206">
        <v>16</v>
      </c>
      <c r="AI206" t="s">
        <v>5</v>
      </c>
      <c r="AJ206">
        <v>7.85E-4</v>
      </c>
      <c r="AK206">
        <v>4.6500000000000003E-4</v>
      </c>
      <c r="AL206">
        <v>1.9650000000000002E-3</v>
      </c>
      <c r="AM206">
        <v>4.0249999999999999E-3</v>
      </c>
      <c r="AN206">
        <v>5.0499999999999998E-3</v>
      </c>
      <c r="AO206">
        <v>5.2849999999999998E-3</v>
      </c>
      <c r="AP206">
        <v>7.8949999999999992E-3</v>
      </c>
      <c r="AQ206">
        <v>1.0045E-2</v>
      </c>
      <c r="AR206">
        <v>1.1270000000000001E-2</v>
      </c>
      <c r="AS206">
        <v>7.6600000000000001E-3</v>
      </c>
      <c r="AT206">
        <v>5.4200000000000003E-3</v>
      </c>
      <c r="AU206">
        <v>1.645E-3</v>
      </c>
      <c r="AV206" s="14"/>
      <c r="AX206">
        <v>16</v>
      </c>
      <c r="AY206" t="s">
        <v>5</v>
      </c>
      <c r="AZ206">
        <v>2.7999999999999998E-4</v>
      </c>
      <c r="BA206">
        <v>4.55E-4</v>
      </c>
      <c r="BB206">
        <v>2.6150000000000001E-3</v>
      </c>
      <c r="BC206">
        <v>4.7850000000000002E-3</v>
      </c>
      <c r="BD206">
        <v>5.6150000000000002E-3</v>
      </c>
      <c r="BE206">
        <v>5.6750000000000004E-3</v>
      </c>
      <c r="BF206">
        <v>7.7799999999999996E-3</v>
      </c>
      <c r="BG206">
        <v>1.0914999999999999E-2</v>
      </c>
      <c r="BH206">
        <v>1.1254999999999999E-2</v>
      </c>
      <c r="BI206">
        <v>8.3499999999999998E-3</v>
      </c>
      <c r="BJ206">
        <v>3.6949999999999999E-3</v>
      </c>
      <c r="BK206">
        <v>3.9500000000000001E-4</v>
      </c>
      <c r="BL206" s="14">
        <f t="shared" si="24"/>
        <v>6.1814999999999995E-2</v>
      </c>
    </row>
    <row r="207" spans="1:64" x14ac:dyDescent="0.25">
      <c r="A207">
        <v>5</v>
      </c>
      <c r="B207">
        <v>16</v>
      </c>
      <c r="C207" t="s">
        <v>6</v>
      </c>
      <c r="D207">
        <v>2.1499999999999999E-4</v>
      </c>
      <c r="E207">
        <v>1.1150000000000001E-3</v>
      </c>
      <c r="F207">
        <v>3.6600000000000001E-3</v>
      </c>
      <c r="G207">
        <v>7.3499999999999998E-3</v>
      </c>
      <c r="H207">
        <v>9.6150000000000003E-3</v>
      </c>
      <c r="I207">
        <v>9.9249999999999998E-3</v>
      </c>
      <c r="J207">
        <v>1.4795000000000001E-2</v>
      </c>
      <c r="K207">
        <v>1.993E-2</v>
      </c>
      <c r="L207">
        <v>2.188E-2</v>
      </c>
      <c r="M207">
        <v>1.7065E-2</v>
      </c>
      <c r="N207">
        <v>1.1805E-2</v>
      </c>
      <c r="O207">
        <v>1.64E-3</v>
      </c>
      <c r="P207" s="14">
        <f t="shared" si="22"/>
        <v>0.118995</v>
      </c>
      <c r="R207">
        <v>16</v>
      </c>
      <c r="S207" t="s">
        <v>6</v>
      </c>
      <c r="T207">
        <v>2.05E-4</v>
      </c>
      <c r="U207">
        <v>6.2E-4</v>
      </c>
      <c r="V207">
        <v>3.2200000000000002E-3</v>
      </c>
      <c r="W207">
        <v>7.3499999999999998E-3</v>
      </c>
      <c r="X207">
        <v>8.8599999999999998E-3</v>
      </c>
      <c r="Y207">
        <v>7.4749999999999999E-3</v>
      </c>
      <c r="Z207">
        <v>1.248E-2</v>
      </c>
      <c r="AA207">
        <v>1.678E-2</v>
      </c>
      <c r="AB207">
        <v>1.7805000000000001E-2</v>
      </c>
      <c r="AC207">
        <v>1.1730000000000001E-2</v>
      </c>
      <c r="AD207">
        <v>5.1999999999999998E-3</v>
      </c>
      <c r="AE207">
        <v>7.9500000000000003E-4</v>
      </c>
      <c r="AF207" s="14">
        <f t="shared" si="23"/>
        <v>9.2520000000000005E-2</v>
      </c>
      <c r="AH207">
        <v>16</v>
      </c>
      <c r="AI207" t="s">
        <v>6</v>
      </c>
      <c r="AJ207">
        <v>1.14E-3</v>
      </c>
      <c r="AK207">
        <v>9.8499999999999998E-4</v>
      </c>
      <c r="AL207">
        <v>4.6000000000000001E-4</v>
      </c>
      <c r="AM207">
        <v>6.7149999999999996E-3</v>
      </c>
      <c r="AN207">
        <v>7.535E-3</v>
      </c>
      <c r="AO207">
        <v>8.4499999999999992E-3</v>
      </c>
      <c r="AP207">
        <v>1.206E-2</v>
      </c>
      <c r="AQ207">
        <v>1.6080000000000001E-2</v>
      </c>
      <c r="AR207">
        <v>1.745E-2</v>
      </c>
      <c r="AS207">
        <v>1.201E-2</v>
      </c>
      <c r="AT207">
        <v>6.7000000000000002E-3</v>
      </c>
      <c r="AU207">
        <v>9.6500000000000004E-4</v>
      </c>
      <c r="AV207" s="14"/>
      <c r="AX207">
        <v>16</v>
      </c>
      <c r="AY207" t="s">
        <v>6</v>
      </c>
      <c r="AZ207">
        <v>0</v>
      </c>
      <c r="BA207">
        <v>1.9000000000000001E-4</v>
      </c>
      <c r="BB207">
        <v>2.885E-3</v>
      </c>
      <c r="BC207">
        <v>6.1749999999999999E-3</v>
      </c>
      <c r="BD207">
        <v>8.1799999999999998E-3</v>
      </c>
      <c r="BE207">
        <v>8.0999999999999996E-3</v>
      </c>
      <c r="BF207">
        <v>1.2145E-2</v>
      </c>
      <c r="BG207">
        <v>1.6570000000000001E-2</v>
      </c>
      <c r="BH207">
        <v>1.7704999999999999E-2</v>
      </c>
      <c r="BI207">
        <v>1.3295E-2</v>
      </c>
      <c r="BJ207">
        <v>7.2150000000000001E-3</v>
      </c>
      <c r="BK207">
        <v>4.75E-4</v>
      </c>
      <c r="BL207" s="14">
        <f t="shared" si="24"/>
        <v>9.2935000000000004E-2</v>
      </c>
    </row>
    <row r="208" spans="1:64" x14ac:dyDescent="0.25">
      <c r="A208">
        <v>1</v>
      </c>
      <c r="B208">
        <v>17</v>
      </c>
      <c r="C208" t="s">
        <v>2</v>
      </c>
      <c r="D208">
        <v>5.0000000000000004E-6</v>
      </c>
      <c r="E208">
        <v>5.0000000000000004E-6</v>
      </c>
      <c r="F208">
        <v>5.0000000000000004E-6</v>
      </c>
      <c r="G208">
        <v>1.15E-4</v>
      </c>
      <c r="H208">
        <v>3.2000000000000003E-4</v>
      </c>
      <c r="I208">
        <v>8.25E-4</v>
      </c>
      <c r="J208">
        <v>9.6500000000000004E-4</v>
      </c>
      <c r="K208">
        <v>1.085E-3</v>
      </c>
      <c r="L208">
        <v>1.245E-3</v>
      </c>
      <c r="M208">
        <v>1.5449999999999999E-3</v>
      </c>
      <c r="N208">
        <v>1.06E-3</v>
      </c>
      <c r="O208">
        <v>4.2999999999999999E-4</v>
      </c>
      <c r="P208" s="14">
        <f t="shared" si="22"/>
        <v>7.6050000000000006E-3</v>
      </c>
      <c r="R208">
        <v>17</v>
      </c>
      <c r="S208" t="s">
        <v>2</v>
      </c>
      <c r="T208">
        <v>5.0000000000000004E-6</v>
      </c>
      <c r="U208">
        <v>5.0000000000000004E-6</v>
      </c>
      <c r="V208">
        <v>1.0000000000000001E-5</v>
      </c>
      <c r="W208">
        <v>5.0000000000000004E-6</v>
      </c>
      <c r="X208">
        <v>3.6999999999999999E-4</v>
      </c>
      <c r="Y208">
        <v>7.85E-4</v>
      </c>
      <c r="Z208">
        <v>8.25E-4</v>
      </c>
      <c r="AA208">
        <v>9.0499999999999999E-4</v>
      </c>
      <c r="AB208">
        <v>9.2500000000000004E-4</v>
      </c>
      <c r="AC208">
        <v>1.34E-3</v>
      </c>
      <c r="AD208">
        <v>5.6499999999999996E-4</v>
      </c>
      <c r="AE208">
        <v>5.0000000000000004E-6</v>
      </c>
      <c r="AF208" s="14">
        <f t="shared" si="23"/>
        <v>5.7450000000000001E-3</v>
      </c>
      <c r="AH208">
        <v>17</v>
      </c>
      <c r="AI208" t="s">
        <v>2</v>
      </c>
      <c r="AJ208">
        <v>5.0000000000000004E-6</v>
      </c>
      <c r="AK208">
        <v>5.0000000000000004E-6</v>
      </c>
      <c r="AL208">
        <v>1.0000000000000001E-5</v>
      </c>
      <c r="AM208">
        <v>5.0000000000000004E-6</v>
      </c>
      <c r="AN208">
        <v>1.55E-4</v>
      </c>
      <c r="AO208">
        <v>7.7999999999999999E-4</v>
      </c>
      <c r="AP208">
        <v>1.0300000000000001E-3</v>
      </c>
      <c r="AQ208">
        <v>9.4499999999999998E-4</v>
      </c>
      <c r="AR208">
        <v>8.0000000000000004E-4</v>
      </c>
      <c r="AS208">
        <v>1.6800000000000001E-3</v>
      </c>
      <c r="AT208">
        <v>5.8E-4</v>
      </c>
      <c r="AU208">
        <v>2.2499999999999999E-4</v>
      </c>
      <c r="AV208" s="14"/>
      <c r="AX208">
        <v>17</v>
      </c>
      <c r="AY208" t="s">
        <v>2</v>
      </c>
      <c r="AZ208">
        <v>5.0000000000000004E-6</v>
      </c>
      <c r="BA208">
        <v>5.0000000000000004E-6</v>
      </c>
      <c r="BB208">
        <v>1.0000000000000001E-5</v>
      </c>
      <c r="BC208">
        <v>5.0000000000000004E-6</v>
      </c>
      <c r="BD208">
        <v>3.6499999999999998E-4</v>
      </c>
      <c r="BE208">
        <v>5.5000000000000003E-4</v>
      </c>
      <c r="BF208">
        <v>8.7500000000000002E-4</v>
      </c>
      <c r="BG208">
        <v>1.0150000000000001E-3</v>
      </c>
      <c r="BH208">
        <v>9.8999999999999999E-4</v>
      </c>
      <c r="BI208">
        <v>1.485E-3</v>
      </c>
      <c r="BJ208">
        <v>3.5500000000000001E-4</v>
      </c>
      <c r="BK208">
        <v>1.0000000000000001E-5</v>
      </c>
      <c r="BL208" s="14">
        <f t="shared" si="24"/>
        <v>5.6699999999999997E-3</v>
      </c>
    </row>
    <row r="209" spans="1:64" x14ac:dyDescent="0.25">
      <c r="A209">
        <v>2</v>
      </c>
      <c r="B209">
        <v>17</v>
      </c>
      <c r="C209" t="s">
        <v>3</v>
      </c>
      <c r="D209">
        <v>0</v>
      </c>
      <c r="E209">
        <v>0</v>
      </c>
      <c r="F209">
        <v>0</v>
      </c>
      <c r="G209">
        <v>3.0000000000000001E-5</v>
      </c>
      <c r="H209">
        <v>1.65E-4</v>
      </c>
      <c r="I209">
        <v>4.2999999999999999E-4</v>
      </c>
      <c r="J209">
        <v>6.9499999999999998E-4</v>
      </c>
      <c r="K209">
        <v>6.4000000000000005E-4</v>
      </c>
      <c r="L209">
        <v>6.7500000000000004E-4</v>
      </c>
      <c r="M209">
        <v>1.0150000000000001E-3</v>
      </c>
      <c r="N209">
        <v>8.7500000000000002E-4</v>
      </c>
      <c r="O209">
        <v>1.65E-4</v>
      </c>
      <c r="P209" s="14">
        <f t="shared" si="22"/>
        <v>4.6900000000000006E-3</v>
      </c>
      <c r="R209">
        <v>17</v>
      </c>
      <c r="S209" t="s">
        <v>3</v>
      </c>
      <c r="T209">
        <v>0</v>
      </c>
      <c r="U209">
        <v>0</v>
      </c>
      <c r="V209">
        <v>0</v>
      </c>
      <c r="W209">
        <v>3.0000000000000001E-5</v>
      </c>
      <c r="X209">
        <v>6.0000000000000002E-5</v>
      </c>
      <c r="Y209">
        <v>4.2999999999999999E-4</v>
      </c>
      <c r="Z209">
        <v>5.0500000000000002E-4</v>
      </c>
      <c r="AA209">
        <v>5.0000000000000001E-4</v>
      </c>
      <c r="AB209">
        <v>5.3499999999999999E-4</v>
      </c>
      <c r="AC209">
        <v>8.4999999999999995E-4</v>
      </c>
      <c r="AD209">
        <v>4.0499999999999998E-4</v>
      </c>
      <c r="AE209">
        <v>1E-4</v>
      </c>
      <c r="AF209" s="14">
        <f t="shared" si="23"/>
        <v>3.4149999999999996E-3</v>
      </c>
      <c r="AH209">
        <v>17</v>
      </c>
      <c r="AI209" t="s">
        <v>3</v>
      </c>
      <c r="AJ209">
        <v>0</v>
      </c>
      <c r="AK209">
        <v>0</v>
      </c>
      <c r="AL209">
        <v>0</v>
      </c>
      <c r="AM209">
        <v>0</v>
      </c>
      <c r="AN209">
        <v>1.65E-4</v>
      </c>
      <c r="AO209">
        <v>3.8999999999999999E-4</v>
      </c>
      <c r="AP209">
        <v>4.6999999999999999E-4</v>
      </c>
      <c r="AQ209">
        <v>5.7499999999999999E-4</v>
      </c>
      <c r="AR209">
        <v>6.4499999999999996E-4</v>
      </c>
      <c r="AS209">
        <v>7.85E-4</v>
      </c>
      <c r="AT209">
        <v>4.75E-4</v>
      </c>
      <c r="AU209">
        <v>1.3999999999999999E-4</v>
      </c>
      <c r="AV209" s="14"/>
      <c r="AX209">
        <v>17</v>
      </c>
      <c r="AY209" t="s">
        <v>3</v>
      </c>
      <c r="AZ209">
        <v>0</v>
      </c>
      <c r="BA209">
        <v>0</v>
      </c>
      <c r="BB209">
        <v>0</v>
      </c>
      <c r="BC209">
        <v>0</v>
      </c>
      <c r="BD209">
        <v>1.95E-4</v>
      </c>
      <c r="BE209">
        <v>3.8999999999999999E-4</v>
      </c>
      <c r="BF209">
        <v>5.8E-4</v>
      </c>
      <c r="BG209">
        <v>5.0500000000000002E-4</v>
      </c>
      <c r="BH209">
        <v>6.0499999999999996E-4</v>
      </c>
      <c r="BI209">
        <v>7.5000000000000002E-4</v>
      </c>
      <c r="BJ209">
        <v>6.0999999999999997E-4</v>
      </c>
      <c r="BK209">
        <v>2.5000000000000001E-5</v>
      </c>
      <c r="BL209" s="14">
        <f t="shared" si="24"/>
        <v>3.6599999999999996E-3</v>
      </c>
    </row>
    <row r="210" spans="1:64" x14ac:dyDescent="0.25">
      <c r="A210">
        <v>3</v>
      </c>
      <c r="B210">
        <v>17</v>
      </c>
      <c r="C210" t="s">
        <v>4</v>
      </c>
      <c r="D210">
        <v>0</v>
      </c>
      <c r="E210">
        <v>0</v>
      </c>
      <c r="F210">
        <v>0</v>
      </c>
      <c r="G210">
        <v>2.2499999999999999E-4</v>
      </c>
      <c r="H210">
        <v>2.5000000000000001E-4</v>
      </c>
      <c r="I210">
        <v>6.2500000000000001E-4</v>
      </c>
      <c r="J210">
        <v>7.1000000000000002E-4</v>
      </c>
      <c r="K210">
        <v>6.9499999999999998E-4</v>
      </c>
      <c r="L210">
        <v>8.0000000000000004E-4</v>
      </c>
      <c r="M210">
        <v>1.085E-3</v>
      </c>
      <c r="N210">
        <v>6.5499999999999998E-4</v>
      </c>
      <c r="O210">
        <v>9.5000000000000005E-5</v>
      </c>
      <c r="P210" s="14">
        <f t="shared" si="22"/>
        <v>5.1399999999999996E-3</v>
      </c>
      <c r="R210">
        <v>17</v>
      </c>
      <c r="S210" t="s">
        <v>4</v>
      </c>
      <c r="T210">
        <v>0</v>
      </c>
      <c r="U210">
        <v>0</v>
      </c>
      <c r="V210">
        <v>0</v>
      </c>
      <c r="W210">
        <v>3.4999999999999997E-5</v>
      </c>
      <c r="X210">
        <v>1.75E-4</v>
      </c>
      <c r="Y210">
        <v>4.6999999999999999E-4</v>
      </c>
      <c r="Z210">
        <v>5.7499999999999999E-4</v>
      </c>
      <c r="AA210">
        <v>5.9000000000000003E-4</v>
      </c>
      <c r="AB210">
        <v>7.2999999999999996E-4</v>
      </c>
      <c r="AC210">
        <v>8.7000000000000001E-4</v>
      </c>
      <c r="AD210">
        <v>5.1999999999999995E-4</v>
      </c>
      <c r="AE210">
        <v>1.1E-4</v>
      </c>
      <c r="AF210" s="14">
        <f t="shared" si="23"/>
        <v>4.0749999999999996E-3</v>
      </c>
      <c r="AH210">
        <v>17</v>
      </c>
      <c r="AI210" t="s">
        <v>4</v>
      </c>
      <c r="AJ210">
        <v>0</v>
      </c>
      <c r="AK210">
        <v>0</v>
      </c>
      <c r="AL210">
        <v>0</v>
      </c>
      <c r="AM210">
        <v>3.0000000000000001E-5</v>
      </c>
      <c r="AN210">
        <v>2.4499999999999999E-4</v>
      </c>
      <c r="AO210">
        <v>4.95E-4</v>
      </c>
      <c r="AP210">
        <v>4.8500000000000003E-4</v>
      </c>
      <c r="AQ210">
        <v>7.3999999999999999E-4</v>
      </c>
      <c r="AR210">
        <v>6.4000000000000005E-4</v>
      </c>
      <c r="AS210">
        <v>8.7500000000000002E-4</v>
      </c>
      <c r="AT210">
        <v>6.8499999999999995E-4</v>
      </c>
      <c r="AU210">
        <v>9.0000000000000006E-5</v>
      </c>
      <c r="AV210" s="14"/>
      <c r="AX210">
        <v>17</v>
      </c>
      <c r="AY210" t="s">
        <v>4</v>
      </c>
      <c r="AZ210">
        <v>0</v>
      </c>
      <c r="BA210">
        <v>0</v>
      </c>
      <c r="BB210">
        <v>0</v>
      </c>
      <c r="BC210">
        <v>0</v>
      </c>
      <c r="BD210">
        <v>9.5000000000000005E-5</v>
      </c>
      <c r="BE210">
        <v>6.0999999999999997E-4</v>
      </c>
      <c r="BF210">
        <v>5.0000000000000001E-4</v>
      </c>
      <c r="BG210">
        <v>7.0500000000000001E-4</v>
      </c>
      <c r="BH210">
        <v>6.5499999999999998E-4</v>
      </c>
      <c r="BI210">
        <v>9.6500000000000004E-4</v>
      </c>
      <c r="BJ210">
        <v>5.9500000000000004E-4</v>
      </c>
      <c r="BK210">
        <v>4.0000000000000003E-5</v>
      </c>
      <c r="BL210" s="14">
        <f t="shared" si="24"/>
        <v>4.1650000000000003E-3</v>
      </c>
    </row>
    <row r="211" spans="1:64" x14ac:dyDescent="0.25">
      <c r="A211">
        <v>4</v>
      </c>
      <c r="B211">
        <v>17</v>
      </c>
      <c r="C211" t="s">
        <v>5</v>
      </c>
      <c r="D211">
        <v>6.9999999999999994E-5</v>
      </c>
      <c r="E211">
        <v>5.0000000000000004E-6</v>
      </c>
      <c r="F211">
        <v>1.0000000000000001E-5</v>
      </c>
      <c r="G211">
        <v>5.0000000000000004E-6</v>
      </c>
      <c r="H211">
        <v>3.3500000000000001E-4</v>
      </c>
      <c r="I211">
        <v>1.2999999999999999E-3</v>
      </c>
      <c r="J211">
        <v>1.4450000000000001E-3</v>
      </c>
      <c r="K211">
        <v>1.5900000000000001E-3</v>
      </c>
      <c r="L211">
        <v>1.745E-3</v>
      </c>
      <c r="M211">
        <v>2.5349999999999999E-3</v>
      </c>
      <c r="N211">
        <v>1.745E-3</v>
      </c>
      <c r="O211">
        <v>4.0499999999999998E-4</v>
      </c>
      <c r="P211" s="14">
        <f t="shared" si="22"/>
        <v>1.1189999999999999E-2</v>
      </c>
      <c r="R211">
        <v>17</v>
      </c>
      <c r="S211" t="s">
        <v>5</v>
      </c>
      <c r="T211">
        <v>5.0000000000000004E-6</v>
      </c>
      <c r="U211">
        <v>5.0000000000000004E-6</v>
      </c>
      <c r="V211">
        <v>1.0000000000000001E-5</v>
      </c>
      <c r="W211">
        <v>1.3999999999999999E-4</v>
      </c>
      <c r="X211">
        <v>6.2E-4</v>
      </c>
      <c r="Y211">
        <v>1.1199999999999999E-3</v>
      </c>
      <c r="Z211">
        <v>1.225E-3</v>
      </c>
      <c r="AA211">
        <v>1.2899999999999999E-3</v>
      </c>
      <c r="AB211">
        <v>1.48E-3</v>
      </c>
      <c r="AC211">
        <v>1.9400000000000001E-3</v>
      </c>
      <c r="AD211">
        <v>1.2600000000000001E-3</v>
      </c>
      <c r="AE211">
        <v>1.95E-4</v>
      </c>
      <c r="AF211" s="14">
        <f t="shared" si="23"/>
        <v>9.2900000000000014E-3</v>
      </c>
      <c r="AH211">
        <v>17</v>
      </c>
      <c r="AI211" t="s">
        <v>5</v>
      </c>
      <c r="AJ211">
        <v>5.0000000000000004E-6</v>
      </c>
      <c r="AK211">
        <v>5.0000000000000004E-6</v>
      </c>
      <c r="AL211">
        <v>1.0000000000000001E-5</v>
      </c>
      <c r="AM211">
        <v>1.7000000000000001E-4</v>
      </c>
      <c r="AN211">
        <v>2.9500000000000001E-4</v>
      </c>
      <c r="AO211">
        <v>9.8999999999999999E-4</v>
      </c>
      <c r="AP211">
        <v>1.39E-3</v>
      </c>
      <c r="AQ211">
        <v>1.3799999999999999E-3</v>
      </c>
      <c r="AR211">
        <v>1.4300000000000001E-3</v>
      </c>
      <c r="AS211">
        <v>1.91E-3</v>
      </c>
      <c r="AT211">
        <v>1.4400000000000001E-3</v>
      </c>
      <c r="AU211">
        <v>1.85E-4</v>
      </c>
      <c r="AV211" s="14"/>
      <c r="AX211">
        <v>17</v>
      </c>
      <c r="AY211" t="s">
        <v>5</v>
      </c>
      <c r="AZ211">
        <v>5.0000000000000004E-6</v>
      </c>
      <c r="BA211">
        <v>5.0000000000000004E-6</v>
      </c>
      <c r="BB211">
        <v>1.0000000000000001E-5</v>
      </c>
      <c r="BC211">
        <v>5.0000000000000004E-6</v>
      </c>
      <c r="BD211">
        <v>7.2999999999999996E-4</v>
      </c>
      <c r="BE211">
        <v>1.0200000000000001E-3</v>
      </c>
      <c r="BF211">
        <v>1.225E-3</v>
      </c>
      <c r="BG211">
        <v>1.565E-3</v>
      </c>
      <c r="BH211">
        <v>1.39E-3</v>
      </c>
      <c r="BI211">
        <v>1.895E-3</v>
      </c>
      <c r="BJ211">
        <v>1.1000000000000001E-3</v>
      </c>
      <c r="BK211">
        <v>9.5000000000000005E-5</v>
      </c>
      <c r="BL211" s="14">
        <f t="shared" si="24"/>
        <v>9.0449999999999992E-3</v>
      </c>
    </row>
    <row r="212" spans="1:64" x14ac:dyDescent="0.25">
      <c r="A212">
        <v>5</v>
      </c>
      <c r="B212">
        <v>17</v>
      </c>
      <c r="C212" t="s">
        <v>6</v>
      </c>
      <c r="D212">
        <v>1.0000000000000001E-5</v>
      </c>
      <c r="E212">
        <v>1.0000000000000001E-5</v>
      </c>
      <c r="F212">
        <v>1.5E-5</v>
      </c>
      <c r="G212">
        <v>5.0000000000000004E-6</v>
      </c>
      <c r="H212">
        <v>4.0499999999999998E-4</v>
      </c>
      <c r="I212">
        <v>2.385E-3</v>
      </c>
      <c r="J212">
        <v>2.055E-3</v>
      </c>
      <c r="K212">
        <v>2.6350000000000002E-3</v>
      </c>
      <c r="L212">
        <v>2.9099999999999998E-3</v>
      </c>
      <c r="M212">
        <v>3.96E-3</v>
      </c>
      <c r="N212">
        <v>3.3999999999999998E-3</v>
      </c>
      <c r="O212">
        <v>9.3999999999999997E-4</v>
      </c>
      <c r="P212" s="14">
        <f t="shared" si="22"/>
        <v>1.873E-2</v>
      </c>
      <c r="R212">
        <v>17</v>
      </c>
      <c r="S212" t="s">
        <v>6</v>
      </c>
      <c r="T212">
        <v>5.0000000000000004E-6</v>
      </c>
      <c r="U212">
        <v>1.0000000000000001E-5</v>
      </c>
      <c r="V212">
        <v>2.0000000000000002E-5</v>
      </c>
      <c r="W212">
        <v>2.7999999999999998E-4</v>
      </c>
      <c r="X212">
        <v>8.9499999999999996E-4</v>
      </c>
      <c r="Y212">
        <v>1.74E-3</v>
      </c>
      <c r="Z212">
        <v>2.0500000000000002E-3</v>
      </c>
      <c r="AA212">
        <v>2.395E-3</v>
      </c>
      <c r="AB212">
        <v>2.14E-3</v>
      </c>
      <c r="AC212">
        <v>3.3449999999999999E-3</v>
      </c>
      <c r="AD212">
        <v>2.225E-3</v>
      </c>
      <c r="AE212">
        <v>1.6000000000000001E-4</v>
      </c>
      <c r="AF212" s="14">
        <f t="shared" si="23"/>
        <v>1.5264999999999999E-2</v>
      </c>
      <c r="AH212">
        <v>17</v>
      </c>
      <c r="AI212" t="s">
        <v>6</v>
      </c>
      <c r="AJ212">
        <v>5.0000000000000004E-6</v>
      </c>
      <c r="AK212">
        <v>1.0000000000000001E-5</v>
      </c>
      <c r="AL212">
        <v>1.5E-5</v>
      </c>
      <c r="AM212">
        <v>1.4999999999999999E-4</v>
      </c>
      <c r="AN212">
        <v>7.6000000000000004E-4</v>
      </c>
      <c r="AO212">
        <v>1.485E-3</v>
      </c>
      <c r="AP212">
        <v>2.3449999999999999E-3</v>
      </c>
      <c r="AQ212">
        <v>2.1250000000000002E-3</v>
      </c>
      <c r="AR212">
        <v>2.3700000000000001E-3</v>
      </c>
      <c r="AS212">
        <v>3.2200000000000002E-3</v>
      </c>
      <c r="AT212">
        <v>1.835E-3</v>
      </c>
      <c r="AU212">
        <v>2.8499999999999999E-4</v>
      </c>
      <c r="AV212" s="14"/>
      <c r="AX212">
        <v>17</v>
      </c>
      <c r="AY212" t="s">
        <v>6</v>
      </c>
      <c r="AZ212">
        <v>1.0000000000000001E-5</v>
      </c>
      <c r="BA212">
        <v>1.0000000000000001E-5</v>
      </c>
      <c r="BB212">
        <v>1.5E-5</v>
      </c>
      <c r="BC212">
        <v>5.0000000000000004E-6</v>
      </c>
      <c r="BD212">
        <v>4.4499999999999997E-4</v>
      </c>
      <c r="BE212">
        <v>1.9400000000000001E-3</v>
      </c>
      <c r="BF212">
        <v>1.9350000000000001E-3</v>
      </c>
      <c r="BG212">
        <v>2.2750000000000001E-3</v>
      </c>
      <c r="BH212">
        <v>2.3600000000000001E-3</v>
      </c>
      <c r="BI212">
        <v>3.8899999999999998E-3</v>
      </c>
      <c r="BJ212">
        <v>2.3800000000000002E-3</v>
      </c>
      <c r="BK212">
        <v>1.55E-4</v>
      </c>
      <c r="BL212" s="14">
        <f t="shared" si="24"/>
        <v>1.542E-2</v>
      </c>
    </row>
    <row r="213" spans="1:64" x14ac:dyDescent="0.25">
      <c r="A213">
        <v>1</v>
      </c>
      <c r="B213">
        <v>18</v>
      </c>
      <c r="C213" t="s">
        <v>2</v>
      </c>
      <c r="D213">
        <v>5.4000000000000001E-4</v>
      </c>
      <c r="E213">
        <v>4.2499999999999998E-4</v>
      </c>
      <c r="F213">
        <v>2.0950000000000001E-3</v>
      </c>
      <c r="G213">
        <v>4.3049999999999998E-3</v>
      </c>
      <c r="H213">
        <v>4.5250000000000004E-3</v>
      </c>
      <c r="I213">
        <v>4.8549999999999999E-3</v>
      </c>
      <c r="J213">
        <v>6.8250000000000003E-3</v>
      </c>
      <c r="K213">
        <v>1.047E-2</v>
      </c>
      <c r="L213">
        <v>1.1979999999999999E-2</v>
      </c>
      <c r="M213">
        <v>6.5700000000000003E-3</v>
      </c>
      <c r="N213">
        <v>5.0099999999999997E-3</v>
      </c>
      <c r="O213">
        <v>1.7149999999999999E-3</v>
      </c>
      <c r="P213" s="14">
        <f t="shared" si="22"/>
        <v>5.9315E-2</v>
      </c>
      <c r="R213">
        <v>18</v>
      </c>
      <c r="S213" t="s">
        <v>2</v>
      </c>
      <c r="T213">
        <v>3.1E-4</v>
      </c>
      <c r="U213">
        <v>1.2700000000000001E-3</v>
      </c>
      <c r="V213">
        <v>2.3900000000000002E-3</v>
      </c>
      <c r="W213">
        <v>4.2199999999999998E-3</v>
      </c>
      <c r="X213">
        <v>4.3400000000000001E-3</v>
      </c>
      <c r="Y213">
        <v>4.6100000000000004E-3</v>
      </c>
      <c r="Z213">
        <v>6.3150000000000003E-3</v>
      </c>
      <c r="AA213">
        <v>9.6399999999999993E-3</v>
      </c>
      <c r="AB213">
        <v>9.7800000000000005E-3</v>
      </c>
      <c r="AC213">
        <v>6.1500000000000001E-3</v>
      </c>
      <c r="AD213">
        <v>2.6150000000000001E-3</v>
      </c>
      <c r="AE213">
        <v>6.6500000000000001E-4</v>
      </c>
      <c r="AF213" s="14">
        <f t="shared" si="23"/>
        <v>5.2304999999999997E-2</v>
      </c>
      <c r="AH213">
        <v>18</v>
      </c>
      <c r="AI213" t="s">
        <v>2</v>
      </c>
      <c r="AJ213">
        <v>2.8499999999999999E-4</v>
      </c>
      <c r="AK213">
        <v>8.9999999999999998E-4</v>
      </c>
      <c r="AL213">
        <v>1.5200000000000001E-3</v>
      </c>
      <c r="AM213">
        <v>3.4749999999999998E-3</v>
      </c>
      <c r="AN213">
        <v>3.9150000000000001E-3</v>
      </c>
      <c r="AO213">
        <v>4.3750000000000004E-3</v>
      </c>
      <c r="AP213">
        <v>6.3949999999999996E-3</v>
      </c>
      <c r="AQ213">
        <v>9.4249999999999994E-3</v>
      </c>
      <c r="AR213">
        <v>1.0024999999999999E-2</v>
      </c>
      <c r="AS213">
        <v>6.8500000000000002E-3</v>
      </c>
      <c r="AT213">
        <v>3.0149999999999999E-3</v>
      </c>
      <c r="AU213">
        <v>3.0499999999999999E-4</v>
      </c>
      <c r="AV213" s="14"/>
      <c r="AX213">
        <v>18</v>
      </c>
      <c r="AY213" t="s">
        <v>2</v>
      </c>
      <c r="AZ213">
        <v>3.4999999999999997E-5</v>
      </c>
      <c r="BA213">
        <v>4.8999999999999998E-4</v>
      </c>
      <c r="BB213">
        <v>1.4499999999999999E-3</v>
      </c>
      <c r="BC213">
        <v>2.7200000000000002E-3</v>
      </c>
      <c r="BD213">
        <v>3.9550000000000002E-3</v>
      </c>
      <c r="BE213">
        <v>4.1399999999999996E-3</v>
      </c>
      <c r="BF213">
        <v>6.5250000000000004E-3</v>
      </c>
      <c r="BG213">
        <v>9.5750000000000002E-3</v>
      </c>
      <c r="BH213">
        <v>1.0145E-2</v>
      </c>
      <c r="BI213">
        <v>6.5300000000000002E-3</v>
      </c>
      <c r="BJ213">
        <v>2.66E-3</v>
      </c>
      <c r="BK213">
        <v>1.95E-4</v>
      </c>
      <c r="BL213" s="14">
        <f t="shared" si="24"/>
        <v>4.8420000000000005E-2</v>
      </c>
    </row>
    <row r="214" spans="1:64" x14ac:dyDescent="0.25">
      <c r="A214">
        <v>2</v>
      </c>
      <c r="B214">
        <v>18</v>
      </c>
      <c r="C214" t="s">
        <v>3</v>
      </c>
      <c r="D214">
        <v>1.2149999999999999E-3</v>
      </c>
      <c r="E214">
        <v>1.2099999999999999E-3</v>
      </c>
      <c r="F214">
        <v>1.6199999999999999E-3</v>
      </c>
      <c r="G214">
        <v>3.725E-3</v>
      </c>
      <c r="H214">
        <v>5.0650000000000001E-3</v>
      </c>
      <c r="I214">
        <v>4.7200000000000002E-3</v>
      </c>
      <c r="J214">
        <v>7.5649999999999997E-3</v>
      </c>
      <c r="K214">
        <v>1.1165E-2</v>
      </c>
      <c r="L214">
        <v>1.242E-2</v>
      </c>
      <c r="M214">
        <v>8.4799999999999997E-3</v>
      </c>
      <c r="N214">
        <v>6.0400000000000002E-3</v>
      </c>
      <c r="O214">
        <v>2.3249999999999998E-3</v>
      </c>
      <c r="P214" s="14">
        <f t="shared" si="22"/>
        <v>6.5549999999999997E-2</v>
      </c>
      <c r="R214">
        <v>18</v>
      </c>
      <c r="S214" t="s">
        <v>3</v>
      </c>
      <c r="T214">
        <v>6.0000000000000002E-5</v>
      </c>
      <c r="U214">
        <v>4.8500000000000003E-4</v>
      </c>
      <c r="V214">
        <v>1.3550000000000001E-3</v>
      </c>
      <c r="W214">
        <v>3.5349999999999999E-3</v>
      </c>
      <c r="X214">
        <v>3.96E-3</v>
      </c>
      <c r="Y214">
        <v>4.5450000000000004E-3</v>
      </c>
      <c r="Z214">
        <v>6.3850000000000001E-3</v>
      </c>
      <c r="AA214">
        <v>9.5600000000000008E-3</v>
      </c>
      <c r="AB214">
        <v>1.052E-2</v>
      </c>
      <c r="AC214">
        <v>7.0200000000000002E-3</v>
      </c>
      <c r="AD214">
        <v>3.3800000000000002E-3</v>
      </c>
      <c r="AE214">
        <v>1.075E-3</v>
      </c>
      <c r="AF214" s="14">
        <f t="shared" si="23"/>
        <v>5.1880000000000003E-2</v>
      </c>
      <c r="AH214">
        <v>18</v>
      </c>
      <c r="AI214" t="s">
        <v>3</v>
      </c>
      <c r="AJ214">
        <v>1.335E-3</v>
      </c>
      <c r="AK214">
        <v>6.4999999999999997E-4</v>
      </c>
      <c r="AL214">
        <v>1.815E-3</v>
      </c>
      <c r="AM214">
        <v>3.0850000000000001E-3</v>
      </c>
      <c r="AN214">
        <v>3.7100000000000002E-3</v>
      </c>
      <c r="AO214">
        <v>4.0249999999999999E-3</v>
      </c>
      <c r="AP214">
        <v>6.8900000000000003E-3</v>
      </c>
      <c r="AQ214">
        <v>9.9100000000000004E-3</v>
      </c>
      <c r="AR214">
        <v>1.0800000000000001E-2</v>
      </c>
      <c r="AS214">
        <v>6.9100000000000003E-3</v>
      </c>
      <c r="AT214">
        <v>3.0249999999999999E-3</v>
      </c>
      <c r="AU214">
        <v>1.6299999999999999E-3</v>
      </c>
      <c r="AV214" s="14"/>
      <c r="AX214">
        <v>18</v>
      </c>
      <c r="AY214" t="s">
        <v>3</v>
      </c>
      <c r="AZ214">
        <v>3.4999999999999997E-5</v>
      </c>
      <c r="BA214">
        <v>1.335E-3</v>
      </c>
      <c r="BB214">
        <v>3.2799999999999999E-3</v>
      </c>
      <c r="BC214">
        <v>3.8800000000000002E-3</v>
      </c>
      <c r="BD214">
        <v>4.4999999999999997E-3</v>
      </c>
      <c r="BE214">
        <v>4.3600000000000002E-3</v>
      </c>
      <c r="BF214">
        <v>6.7650000000000002E-3</v>
      </c>
      <c r="BG214">
        <v>1.0015E-2</v>
      </c>
      <c r="BH214">
        <v>1.077E-2</v>
      </c>
      <c r="BI214">
        <v>6.5599999999999999E-3</v>
      </c>
      <c r="BJ214">
        <v>4.0150000000000003E-3</v>
      </c>
      <c r="BK214">
        <v>6.2E-4</v>
      </c>
      <c r="BL214" s="14">
        <f t="shared" si="24"/>
        <v>5.6135000000000004E-2</v>
      </c>
    </row>
    <row r="215" spans="1:64" x14ac:dyDescent="0.25">
      <c r="A215">
        <v>3</v>
      </c>
      <c r="B215">
        <v>18</v>
      </c>
      <c r="C215" t="s">
        <v>4</v>
      </c>
      <c r="D215">
        <v>2.0349999999999999E-3</v>
      </c>
      <c r="E215">
        <v>3.9550000000000002E-3</v>
      </c>
      <c r="F215">
        <v>8.4150000000000006E-3</v>
      </c>
      <c r="G215">
        <v>8.9200000000000008E-3</v>
      </c>
      <c r="H215">
        <v>9.3650000000000001E-3</v>
      </c>
      <c r="I215">
        <v>8.7550000000000006E-3</v>
      </c>
      <c r="J215">
        <v>1.3835E-2</v>
      </c>
      <c r="K215">
        <v>1.9994999999999999E-2</v>
      </c>
      <c r="L215">
        <v>2.1485000000000001E-2</v>
      </c>
      <c r="M215">
        <v>1.3295E-2</v>
      </c>
      <c r="N215">
        <v>7.7600000000000004E-3</v>
      </c>
      <c r="O215">
        <v>4.3350000000000003E-3</v>
      </c>
      <c r="P215" s="14">
        <f t="shared" si="22"/>
        <v>0.12215000000000002</v>
      </c>
      <c r="R215">
        <v>18</v>
      </c>
      <c r="S215" t="s">
        <v>4</v>
      </c>
      <c r="T215">
        <v>2.5000000000000001E-5</v>
      </c>
      <c r="U215">
        <v>1.6750000000000001E-3</v>
      </c>
      <c r="V215">
        <v>3.81E-3</v>
      </c>
      <c r="W215">
        <v>5.9950000000000003E-3</v>
      </c>
      <c r="X215">
        <v>7.2750000000000002E-3</v>
      </c>
      <c r="Y215">
        <v>7.4949999999999999E-3</v>
      </c>
      <c r="Z215">
        <v>1.1055000000000001E-2</v>
      </c>
      <c r="AA215">
        <v>1.6865000000000002E-2</v>
      </c>
      <c r="AB215">
        <v>1.8190000000000001E-2</v>
      </c>
      <c r="AC215">
        <v>1.0404999999999999E-2</v>
      </c>
      <c r="AD215">
        <v>5.1900000000000002E-3</v>
      </c>
      <c r="AE215">
        <v>1.6900000000000001E-3</v>
      </c>
      <c r="AF215" s="14">
        <f t="shared" si="23"/>
        <v>8.967E-2</v>
      </c>
      <c r="AH215">
        <v>18</v>
      </c>
      <c r="AI215" t="s">
        <v>4</v>
      </c>
      <c r="AJ215">
        <v>2.2899999999999999E-3</v>
      </c>
      <c r="AK215">
        <v>2.1350000000000002E-3</v>
      </c>
      <c r="AL215">
        <v>4.5300000000000002E-3</v>
      </c>
      <c r="AM215">
        <v>6.8050000000000003E-3</v>
      </c>
      <c r="AN215">
        <v>7.5399999999999998E-3</v>
      </c>
      <c r="AO215">
        <v>6.9950000000000003E-3</v>
      </c>
      <c r="AP215">
        <v>1.1365E-2</v>
      </c>
      <c r="AQ215">
        <v>1.6355000000000001E-2</v>
      </c>
      <c r="AR215">
        <v>1.7909999999999999E-2</v>
      </c>
      <c r="AS215">
        <v>1.1560000000000001E-2</v>
      </c>
      <c r="AT215">
        <v>6.3600000000000002E-3</v>
      </c>
      <c r="AU215">
        <v>2.9299999999999999E-3</v>
      </c>
      <c r="AV215" s="14"/>
      <c r="AX215">
        <v>18</v>
      </c>
      <c r="AY215" t="s">
        <v>4</v>
      </c>
      <c r="AZ215">
        <v>9.5000000000000005E-5</v>
      </c>
      <c r="BA215">
        <v>2.7500000000000002E-4</v>
      </c>
      <c r="BB215">
        <v>3.48E-3</v>
      </c>
      <c r="BC215">
        <v>5.2449999999999997E-3</v>
      </c>
      <c r="BD215">
        <v>7.0400000000000003E-3</v>
      </c>
      <c r="BE215">
        <v>7.5750000000000001E-3</v>
      </c>
      <c r="BF215">
        <v>1.1384999999999999E-2</v>
      </c>
      <c r="BG215">
        <v>1.6555E-2</v>
      </c>
      <c r="BH215">
        <v>1.8380000000000001E-2</v>
      </c>
      <c r="BI215">
        <v>1.132E-2</v>
      </c>
      <c r="BJ215">
        <v>6.3249999999999999E-3</v>
      </c>
      <c r="BK215">
        <v>1.24E-3</v>
      </c>
      <c r="BL215" s="14">
        <f t="shared" si="24"/>
        <v>8.8915000000000008E-2</v>
      </c>
    </row>
    <row r="216" spans="1:64" x14ac:dyDescent="0.25">
      <c r="A216">
        <v>4</v>
      </c>
      <c r="B216">
        <v>18</v>
      </c>
      <c r="C216" t="s">
        <v>5</v>
      </c>
      <c r="D216">
        <v>2.1299999999999999E-3</v>
      </c>
      <c r="E216">
        <v>2.6549999999999998E-3</v>
      </c>
      <c r="F216">
        <v>1.3480000000000001E-2</v>
      </c>
      <c r="G216">
        <v>1.9939999999999999E-2</v>
      </c>
      <c r="H216">
        <v>2.7375E-2</v>
      </c>
      <c r="I216">
        <v>2.469E-2</v>
      </c>
      <c r="J216">
        <v>3.8159999999999999E-2</v>
      </c>
      <c r="K216">
        <v>5.4919999999999997E-2</v>
      </c>
      <c r="L216">
        <v>6.0984999999999998E-2</v>
      </c>
      <c r="M216">
        <v>4.3189999999999999E-2</v>
      </c>
      <c r="N216">
        <v>2.7470000000000001E-2</v>
      </c>
      <c r="O216">
        <v>5.7549999999999997E-3</v>
      </c>
      <c r="P216" s="14">
        <f t="shared" si="22"/>
        <v>0.32074999999999998</v>
      </c>
      <c r="R216">
        <v>18</v>
      </c>
      <c r="S216" t="s">
        <v>5</v>
      </c>
      <c r="T216">
        <v>1.3999999999999999E-4</v>
      </c>
      <c r="U216">
        <v>3.5200000000000001E-3</v>
      </c>
      <c r="V216">
        <v>1.2255E-2</v>
      </c>
      <c r="W216">
        <v>1.966E-2</v>
      </c>
      <c r="X216">
        <v>2.1135000000000001E-2</v>
      </c>
      <c r="Y216">
        <v>2.3404999999999999E-2</v>
      </c>
      <c r="Z216">
        <v>3.1734999999999999E-2</v>
      </c>
      <c r="AA216">
        <v>4.9480000000000003E-2</v>
      </c>
      <c r="AB216">
        <v>5.1354999999999998E-2</v>
      </c>
      <c r="AC216">
        <v>3.2344999999999999E-2</v>
      </c>
      <c r="AD216">
        <v>1.6729999999999998E-2</v>
      </c>
      <c r="AE216">
        <v>2.1549999999999998E-3</v>
      </c>
      <c r="AF216" s="14">
        <f t="shared" si="23"/>
        <v>0.26391500000000007</v>
      </c>
      <c r="AH216">
        <v>18</v>
      </c>
      <c r="AI216" t="s">
        <v>5</v>
      </c>
      <c r="AJ216">
        <v>9.0749999999999997E-3</v>
      </c>
      <c r="AK216">
        <v>1.1214999999999999E-2</v>
      </c>
      <c r="AL216">
        <v>1.2795000000000001E-2</v>
      </c>
      <c r="AM216">
        <v>1.7585E-2</v>
      </c>
      <c r="AN216">
        <v>1.9715E-2</v>
      </c>
      <c r="AO216">
        <v>2.0854999999999999E-2</v>
      </c>
      <c r="AP216">
        <v>3.4035000000000003E-2</v>
      </c>
      <c r="AQ216">
        <v>4.5914999999999997E-2</v>
      </c>
      <c r="AR216">
        <v>5.2194999999999998E-2</v>
      </c>
      <c r="AS216">
        <v>3.3599999999999998E-2</v>
      </c>
      <c r="AT216">
        <v>2.3560000000000001E-2</v>
      </c>
      <c r="AU216">
        <v>8.1150000000000007E-3</v>
      </c>
      <c r="AV216" s="14"/>
      <c r="AX216">
        <v>18</v>
      </c>
      <c r="AY216" t="s">
        <v>5</v>
      </c>
      <c r="AZ216">
        <v>3.6549999999999998E-3</v>
      </c>
      <c r="BA216">
        <v>6.4749999999999999E-3</v>
      </c>
      <c r="BB216">
        <v>1.6985E-2</v>
      </c>
      <c r="BC216">
        <v>1.9955000000000001E-2</v>
      </c>
      <c r="BD216">
        <v>2.359E-2</v>
      </c>
      <c r="BE216">
        <v>2.2825000000000002E-2</v>
      </c>
      <c r="BF216">
        <v>3.424E-2</v>
      </c>
      <c r="BG216">
        <v>4.9235000000000001E-2</v>
      </c>
      <c r="BH216">
        <v>5.2109999999999997E-2</v>
      </c>
      <c r="BI216">
        <v>3.5000000000000003E-2</v>
      </c>
      <c r="BJ216">
        <v>1.7274999999999999E-2</v>
      </c>
      <c r="BK216">
        <v>4.3400000000000001E-3</v>
      </c>
      <c r="BL216" s="14">
        <f t="shared" si="24"/>
        <v>0.28568500000000002</v>
      </c>
    </row>
    <row r="217" spans="1:64" x14ac:dyDescent="0.25">
      <c r="A217">
        <v>5</v>
      </c>
      <c r="B217">
        <v>18</v>
      </c>
      <c r="C217" t="s">
        <v>6</v>
      </c>
      <c r="D217">
        <v>3.8500000000000001E-3</v>
      </c>
      <c r="E217">
        <v>1.8010000000000002E-2</v>
      </c>
      <c r="F217">
        <v>2.6509999999999999E-2</v>
      </c>
      <c r="G217">
        <v>3.6705000000000002E-2</v>
      </c>
      <c r="H217">
        <v>4.9500000000000002E-2</v>
      </c>
      <c r="I217">
        <v>5.2220000000000003E-2</v>
      </c>
      <c r="J217">
        <v>8.0119999999999997E-2</v>
      </c>
      <c r="K217">
        <v>0.112375</v>
      </c>
      <c r="L217">
        <v>0.12311999999999999</v>
      </c>
      <c r="M217">
        <v>9.2549999999999993E-2</v>
      </c>
      <c r="N217">
        <v>6.2784999999999994E-2</v>
      </c>
      <c r="O217">
        <v>1.2545000000000001E-2</v>
      </c>
      <c r="P217" s="14">
        <f t="shared" si="22"/>
        <v>0.67029000000000005</v>
      </c>
      <c r="R217">
        <v>18</v>
      </c>
      <c r="S217" t="s">
        <v>6</v>
      </c>
      <c r="T217">
        <v>5.535E-3</v>
      </c>
      <c r="U217">
        <v>1.2855E-2</v>
      </c>
      <c r="V217">
        <v>2.4549999999999999E-2</v>
      </c>
      <c r="W217">
        <v>3.7104999999999999E-2</v>
      </c>
      <c r="X217">
        <v>4.5760000000000002E-2</v>
      </c>
      <c r="Y217">
        <v>4.3354999999999998E-2</v>
      </c>
      <c r="Z217">
        <v>6.7699999999999996E-2</v>
      </c>
      <c r="AA217">
        <v>9.8324999999999996E-2</v>
      </c>
      <c r="AB217">
        <v>0.10531</v>
      </c>
      <c r="AC217">
        <v>6.1545000000000002E-2</v>
      </c>
      <c r="AD217">
        <v>3.109E-2</v>
      </c>
      <c r="AE217">
        <v>4.2100000000000002E-3</v>
      </c>
      <c r="AF217" s="14">
        <f t="shared" si="23"/>
        <v>0.53734000000000004</v>
      </c>
      <c r="AH217">
        <v>18</v>
      </c>
      <c r="AI217" t="s">
        <v>6</v>
      </c>
      <c r="AJ217">
        <v>1.9345000000000001E-2</v>
      </c>
      <c r="AK217">
        <v>1.6535000000000001E-2</v>
      </c>
      <c r="AL217">
        <v>1.3214999999999999E-2</v>
      </c>
      <c r="AM217">
        <v>3.9995000000000003E-2</v>
      </c>
      <c r="AN217">
        <v>4.1320000000000003E-2</v>
      </c>
      <c r="AO217">
        <v>4.1309999999999999E-2</v>
      </c>
      <c r="AP217">
        <v>6.7025000000000001E-2</v>
      </c>
      <c r="AQ217">
        <v>9.5655000000000004E-2</v>
      </c>
      <c r="AR217">
        <v>0.10123500000000001</v>
      </c>
      <c r="AS217">
        <v>6.8114999999999995E-2</v>
      </c>
      <c r="AT217">
        <v>3.6479999999999999E-2</v>
      </c>
      <c r="AU217">
        <v>1.3205E-2</v>
      </c>
      <c r="AV217" s="14"/>
      <c r="AX217">
        <v>18</v>
      </c>
      <c r="AY217" t="s">
        <v>6</v>
      </c>
      <c r="AZ217">
        <v>5.6999999999999998E-4</v>
      </c>
      <c r="BA217">
        <v>7.9749999999999995E-3</v>
      </c>
      <c r="BB217">
        <v>2.6499999999999999E-2</v>
      </c>
      <c r="BC217">
        <v>3.5920000000000001E-2</v>
      </c>
      <c r="BD217">
        <v>4.3955000000000001E-2</v>
      </c>
      <c r="BE217">
        <v>4.4144999999999997E-2</v>
      </c>
      <c r="BF217">
        <v>6.8580000000000002E-2</v>
      </c>
      <c r="BG217">
        <v>9.5594999999999999E-2</v>
      </c>
      <c r="BH217">
        <v>0.10427500000000001</v>
      </c>
      <c r="BI217">
        <v>7.2885000000000005E-2</v>
      </c>
      <c r="BJ217">
        <v>4.1930000000000002E-2</v>
      </c>
      <c r="BK217">
        <v>2.905E-3</v>
      </c>
      <c r="BL217" s="14">
        <f t="shared" si="24"/>
        <v>0.54523500000000003</v>
      </c>
    </row>
    <row r="218" spans="1:64" x14ac:dyDescent="0.25">
      <c r="A218">
        <v>1</v>
      </c>
      <c r="B218">
        <v>19</v>
      </c>
      <c r="C218" t="s">
        <v>2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 s="14">
        <f t="shared" si="22"/>
        <v>0</v>
      </c>
      <c r="R218">
        <v>19</v>
      </c>
      <c r="S218" t="s">
        <v>2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 s="14">
        <f t="shared" si="23"/>
        <v>0</v>
      </c>
      <c r="AH218">
        <v>19</v>
      </c>
      <c r="AI218" t="s">
        <v>2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 s="14"/>
      <c r="AX218">
        <v>19</v>
      </c>
      <c r="AY218" t="s">
        <v>2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 s="14">
        <f t="shared" si="24"/>
        <v>0</v>
      </c>
    </row>
    <row r="219" spans="1:64" x14ac:dyDescent="0.25">
      <c r="A219">
        <v>2</v>
      </c>
      <c r="B219">
        <v>19</v>
      </c>
      <c r="C219" t="s">
        <v>3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 s="14">
        <f t="shared" si="22"/>
        <v>0</v>
      </c>
      <c r="R219">
        <v>19</v>
      </c>
      <c r="S219" t="s">
        <v>3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 s="14">
        <f t="shared" si="23"/>
        <v>0</v>
      </c>
      <c r="AH219">
        <v>19</v>
      </c>
      <c r="AI219" t="s">
        <v>3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 s="14"/>
      <c r="AX219">
        <v>19</v>
      </c>
      <c r="AY219" t="s">
        <v>3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 s="14">
        <f t="shared" si="24"/>
        <v>0</v>
      </c>
    </row>
    <row r="220" spans="1:64" x14ac:dyDescent="0.25">
      <c r="A220">
        <v>3</v>
      </c>
      <c r="B220">
        <v>19</v>
      </c>
      <c r="C220" t="s">
        <v>4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 s="14">
        <f t="shared" si="22"/>
        <v>0</v>
      </c>
      <c r="R220">
        <v>19</v>
      </c>
      <c r="S220" t="s">
        <v>4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 s="14">
        <f t="shared" si="23"/>
        <v>0</v>
      </c>
      <c r="AH220">
        <v>19</v>
      </c>
      <c r="AI220" t="s">
        <v>4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 s="14"/>
      <c r="AX220">
        <v>19</v>
      </c>
      <c r="AY220" t="s">
        <v>4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 s="14">
        <f t="shared" si="24"/>
        <v>0</v>
      </c>
    </row>
    <row r="221" spans="1:64" x14ac:dyDescent="0.25">
      <c r="A221">
        <v>4</v>
      </c>
      <c r="B221">
        <v>19</v>
      </c>
      <c r="C221" t="s">
        <v>5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 s="14">
        <f t="shared" si="22"/>
        <v>0</v>
      </c>
      <c r="R221">
        <v>19</v>
      </c>
      <c r="S221" t="s">
        <v>5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 s="14">
        <f t="shared" si="23"/>
        <v>0</v>
      </c>
      <c r="AH221">
        <v>19</v>
      </c>
      <c r="AI221" t="s">
        <v>5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 s="14"/>
      <c r="AX221">
        <v>19</v>
      </c>
      <c r="AY221" t="s">
        <v>5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 s="14">
        <f t="shared" si="24"/>
        <v>0</v>
      </c>
    </row>
    <row r="222" spans="1:64" x14ac:dyDescent="0.25">
      <c r="A222">
        <v>5</v>
      </c>
      <c r="B222">
        <v>19</v>
      </c>
      <c r="C222" t="s">
        <v>6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 s="14">
        <f t="shared" si="22"/>
        <v>0</v>
      </c>
      <c r="R222">
        <v>19</v>
      </c>
      <c r="S222" t="s">
        <v>6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 s="14">
        <f t="shared" si="23"/>
        <v>0</v>
      </c>
      <c r="AH222">
        <v>19</v>
      </c>
      <c r="AI222" t="s">
        <v>6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 s="14"/>
      <c r="AX222">
        <v>19</v>
      </c>
      <c r="AY222" t="s">
        <v>6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 s="14">
        <f t="shared" si="24"/>
        <v>0</v>
      </c>
    </row>
    <row r="223" spans="1:64" x14ac:dyDescent="0.25">
      <c r="A223">
        <v>1</v>
      </c>
      <c r="B223">
        <v>20</v>
      </c>
      <c r="C223" t="s">
        <v>2</v>
      </c>
      <c r="D223">
        <v>9.6399999999999993E-3</v>
      </c>
      <c r="E223">
        <v>3.6800000000000001E-3</v>
      </c>
      <c r="F223">
        <v>3.055E-3</v>
      </c>
      <c r="G223">
        <v>8.4150000000000006E-3</v>
      </c>
      <c r="H223">
        <v>1.7704999999999999E-2</v>
      </c>
      <c r="I223">
        <v>1.7059999999999999E-2</v>
      </c>
      <c r="J223">
        <v>1.8355E-2</v>
      </c>
      <c r="K223">
        <v>2.741E-2</v>
      </c>
      <c r="L223">
        <v>4.054E-2</v>
      </c>
      <c r="M223">
        <v>3.8554999999999999E-2</v>
      </c>
      <c r="N223">
        <v>3.6915000000000003E-2</v>
      </c>
      <c r="O223">
        <v>1.9460000000000002E-2</v>
      </c>
      <c r="P223" s="14">
        <f t="shared" si="22"/>
        <v>0.24079</v>
      </c>
      <c r="R223">
        <v>20</v>
      </c>
      <c r="S223" t="s">
        <v>2</v>
      </c>
      <c r="T223">
        <v>3.6250000000000002E-3</v>
      </c>
      <c r="U223">
        <v>4.4850000000000003E-3</v>
      </c>
      <c r="V223">
        <v>4.6950000000000004E-3</v>
      </c>
      <c r="W223">
        <v>9.4850000000000004E-3</v>
      </c>
      <c r="X223">
        <v>1.7670000000000002E-2</v>
      </c>
      <c r="Y223">
        <v>1.7024999999999998E-2</v>
      </c>
      <c r="Z223">
        <v>2.1510000000000001E-2</v>
      </c>
      <c r="AA223">
        <v>2.5819999999999999E-2</v>
      </c>
      <c r="AB223">
        <v>3.1405000000000002E-2</v>
      </c>
      <c r="AC223">
        <v>3.2254999999999999E-2</v>
      </c>
      <c r="AD223">
        <v>2.1680000000000001E-2</v>
      </c>
      <c r="AE223">
        <v>4.2100000000000002E-3</v>
      </c>
      <c r="AF223" s="14">
        <f t="shared" si="23"/>
        <v>0.19386500000000001</v>
      </c>
      <c r="AH223">
        <v>20</v>
      </c>
      <c r="AI223" t="s">
        <v>2</v>
      </c>
      <c r="AJ223">
        <v>3.5750000000000001E-3</v>
      </c>
      <c r="AK223">
        <v>2.9250000000000001E-3</v>
      </c>
      <c r="AL223">
        <v>2.9250000000000001E-3</v>
      </c>
      <c r="AM223">
        <v>6.4900000000000001E-3</v>
      </c>
      <c r="AN223">
        <v>1.379E-2</v>
      </c>
      <c r="AO223">
        <v>1.379E-2</v>
      </c>
      <c r="AP223">
        <v>1.9720000000000001E-2</v>
      </c>
      <c r="AQ223">
        <v>2.4840000000000001E-2</v>
      </c>
      <c r="AR223">
        <v>3.32E-2</v>
      </c>
      <c r="AS223">
        <v>3.5994999999999999E-2</v>
      </c>
      <c r="AT223">
        <v>2.325E-2</v>
      </c>
      <c r="AU223">
        <v>1.119E-2</v>
      </c>
      <c r="AV223" s="14"/>
      <c r="AX223">
        <v>20</v>
      </c>
      <c r="AY223" t="s">
        <v>2</v>
      </c>
      <c r="AZ223">
        <v>3.6549999999999998E-3</v>
      </c>
      <c r="BA223">
        <v>3.0400000000000002E-3</v>
      </c>
      <c r="BB223">
        <v>2.7550000000000001E-3</v>
      </c>
      <c r="BC223">
        <v>6.2599999999999999E-3</v>
      </c>
      <c r="BD223">
        <v>1.4489999999999999E-2</v>
      </c>
      <c r="BE223">
        <v>1.3695000000000001E-2</v>
      </c>
      <c r="BF223">
        <v>1.7794999999999998E-2</v>
      </c>
      <c r="BG223">
        <v>2.5569999999999999E-2</v>
      </c>
      <c r="BH223">
        <v>2.9755E-2</v>
      </c>
      <c r="BI223">
        <v>3.397E-2</v>
      </c>
      <c r="BJ223">
        <v>2.2984999999999998E-2</v>
      </c>
      <c r="BK223">
        <v>1.1990000000000001E-2</v>
      </c>
      <c r="BL223" s="14">
        <f t="shared" si="24"/>
        <v>0.18596000000000001</v>
      </c>
    </row>
    <row r="224" spans="1:64" x14ac:dyDescent="0.25">
      <c r="A224">
        <v>2</v>
      </c>
      <c r="B224">
        <v>20</v>
      </c>
      <c r="C224" t="s">
        <v>3</v>
      </c>
      <c r="D224">
        <v>6.3550000000000004E-3</v>
      </c>
      <c r="E224">
        <v>4.2950000000000002E-3</v>
      </c>
      <c r="F224">
        <v>3.565E-3</v>
      </c>
      <c r="G224">
        <v>8.4700000000000001E-3</v>
      </c>
      <c r="H224">
        <v>1.8044999999999999E-2</v>
      </c>
      <c r="I224">
        <v>1.668E-2</v>
      </c>
      <c r="J224">
        <v>2.0240000000000001E-2</v>
      </c>
      <c r="K224">
        <v>3.0365E-2</v>
      </c>
      <c r="L224">
        <v>4.2505000000000001E-2</v>
      </c>
      <c r="M224">
        <v>4.6559999999999997E-2</v>
      </c>
      <c r="N224">
        <v>4.6530000000000002E-2</v>
      </c>
      <c r="O224">
        <v>1.9570000000000001E-2</v>
      </c>
      <c r="P224" s="14">
        <f t="shared" si="22"/>
        <v>0.26317999999999997</v>
      </c>
      <c r="R224">
        <v>20</v>
      </c>
      <c r="S224" t="s">
        <v>3</v>
      </c>
      <c r="T224">
        <v>2.6900000000000001E-3</v>
      </c>
      <c r="U224">
        <v>3.2550000000000001E-3</v>
      </c>
      <c r="V224">
        <v>2.98E-3</v>
      </c>
      <c r="W224">
        <v>7.8600000000000007E-3</v>
      </c>
      <c r="X224">
        <v>1.3594999999999999E-2</v>
      </c>
      <c r="Y224">
        <v>1.3639999999999999E-2</v>
      </c>
      <c r="Z224">
        <v>1.8720000000000001E-2</v>
      </c>
      <c r="AA224">
        <v>2.5440000000000001E-2</v>
      </c>
      <c r="AB224">
        <v>3.2849999999999997E-2</v>
      </c>
      <c r="AC224">
        <v>3.8710000000000001E-2</v>
      </c>
      <c r="AD224">
        <v>2.4899999999999999E-2</v>
      </c>
      <c r="AE224">
        <v>9.0349999999999996E-3</v>
      </c>
      <c r="AF224" s="14">
        <f t="shared" si="23"/>
        <v>0.19367499999999999</v>
      </c>
      <c r="AH224">
        <v>20</v>
      </c>
      <c r="AI224" t="s">
        <v>3</v>
      </c>
      <c r="AJ224">
        <v>5.1250000000000002E-3</v>
      </c>
      <c r="AK224">
        <v>2.6199999999999999E-3</v>
      </c>
      <c r="AL224">
        <v>2.5200000000000001E-3</v>
      </c>
      <c r="AM224">
        <v>6.3600000000000002E-3</v>
      </c>
      <c r="AN224">
        <v>1.3135000000000001E-2</v>
      </c>
      <c r="AO224">
        <v>1.2670000000000001E-2</v>
      </c>
      <c r="AP224">
        <v>1.8159999999999999E-2</v>
      </c>
      <c r="AQ224">
        <v>2.4129999999999999E-2</v>
      </c>
      <c r="AR224">
        <v>3.4415000000000001E-2</v>
      </c>
      <c r="AS224">
        <v>3.6124999999999997E-2</v>
      </c>
      <c r="AT224">
        <v>2.9215000000000001E-2</v>
      </c>
      <c r="AU224">
        <v>1.3729999999999999E-2</v>
      </c>
      <c r="AV224" s="14"/>
      <c r="AX224">
        <v>20</v>
      </c>
      <c r="AY224" t="s">
        <v>3</v>
      </c>
      <c r="AZ224">
        <v>2.8050000000000002E-3</v>
      </c>
      <c r="BA224">
        <v>3.715E-3</v>
      </c>
      <c r="BB224">
        <v>3.8249999999999998E-3</v>
      </c>
      <c r="BC224">
        <v>8.5349999999999992E-3</v>
      </c>
      <c r="BD224">
        <v>1.2565E-2</v>
      </c>
      <c r="BE224">
        <v>1.3875E-2</v>
      </c>
      <c r="BF224">
        <v>1.7375000000000002E-2</v>
      </c>
      <c r="BG224">
        <v>2.3130000000000001E-2</v>
      </c>
      <c r="BH224">
        <v>3.3375000000000002E-2</v>
      </c>
      <c r="BI224">
        <v>3.7065000000000001E-2</v>
      </c>
      <c r="BJ224">
        <v>2.826E-2</v>
      </c>
      <c r="BK224">
        <v>1.106E-2</v>
      </c>
      <c r="BL224" s="14">
        <f t="shared" si="24"/>
        <v>0.19558500000000001</v>
      </c>
    </row>
    <row r="225" spans="1:64" x14ac:dyDescent="0.25">
      <c r="A225">
        <v>3</v>
      </c>
      <c r="B225">
        <v>20</v>
      </c>
      <c r="C225" t="s">
        <v>4</v>
      </c>
      <c r="D225">
        <v>7.5300000000000002E-3</v>
      </c>
      <c r="E225">
        <v>8.1049999999999994E-3</v>
      </c>
      <c r="F225">
        <v>7.9500000000000005E-3</v>
      </c>
      <c r="G225">
        <v>1.277E-2</v>
      </c>
      <c r="H225">
        <v>2.3869999999999999E-2</v>
      </c>
      <c r="I225">
        <v>2.7820000000000001E-2</v>
      </c>
      <c r="J225">
        <v>3.4615E-2</v>
      </c>
      <c r="K225">
        <v>4.8160000000000001E-2</v>
      </c>
      <c r="L225">
        <v>6.2770000000000006E-2</v>
      </c>
      <c r="M225">
        <v>6.8574999999999997E-2</v>
      </c>
      <c r="N225">
        <v>6.055E-2</v>
      </c>
      <c r="O225">
        <v>2.1329999999999998E-2</v>
      </c>
      <c r="P225" s="14">
        <f t="shared" si="22"/>
        <v>0.38404500000000003</v>
      </c>
      <c r="R225">
        <v>20</v>
      </c>
      <c r="S225" t="s">
        <v>4</v>
      </c>
      <c r="T225">
        <v>6.13E-3</v>
      </c>
      <c r="U225">
        <v>6.1349999999999998E-3</v>
      </c>
      <c r="V225">
        <v>5.9449999999999998E-3</v>
      </c>
      <c r="W225">
        <v>9.5350000000000001E-3</v>
      </c>
      <c r="X225">
        <v>1.8905000000000002E-2</v>
      </c>
      <c r="Y225">
        <v>2.5495E-2</v>
      </c>
      <c r="Z225">
        <v>2.8875000000000001E-2</v>
      </c>
      <c r="AA225">
        <v>3.9465E-2</v>
      </c>
      <c r="AB225">
        <v>5.0294999999999999E-2</v>
      </c>
      <c r="AC225">
        <v>5.3605E-2</v>
      </c>
      <c r="AD225">
        <v>3.4865E-2</v>
      </c>
      <c r="AE225">
        <v>1.5365E-2</v>
      </c>
      <c r="AF225" s="14">
        <f t="shared" si="23"/>
        <v>0.29461500000000002</v>
      </c>
      <c r="AH225">
        <v>20</v>
      </c>
      <c r="AI225" t="s">
        <v>4</v>
      </c>
      <c r="AJ225">
        <v>7.7000000000000002E-3</v>
      </c>
      <c r="AK225">
        <v>5.7999999999999996E-3</v>
      </c>
      <c r="AL225">
        <v>4.5149999999999999E-3</v>
      </c>
      <c r="AM225">
        <v>6.6150000000000002E-3</v>
      </c>
      <c r="AN225">
        <v>1.4449999999999999E-2</v>
      </c>
      <c r="AO225">
        <v>2.0389999999999998E-2</v>
      </c>
      <c r="AP225">
        <v>2.1729999999999999E-2</v>
      </c>
      <c r="AQ225">
        <v>3.1454999999999997E-2</v>
      </c>
      <c r="AR225">
        <v>4.8774999999999999E-2</v>
      </c>
      <c r="AS225">
        <v>5.0569999999999997E-2</v>
      </c>
      <c r="AT225">
        <v>4.3505000000000002E-2</v>
      </c>
      <c r="AU225">
        <v>1.9025E-2</v>
      </c>
      <c r="AV225" s="14"/>
      <c r="AX225">
        <v>20</v>
      </c>
      <c r="AY225" t="s">
        <v>4</v>
      </c>
      <c r="AZ225">
        <v>7.1149999999999998E-3</v>
      </c>
      <c r="BA225">
        <v>4.7149999999999996E-3</v>
      </c>
      <c r="BB225">
        <v>2.33E-3</v>
      </c>
      <c r="BC225">
        <v>6.4749999999999999E-3</v>
      </c>
      <c r="BD225">
        <v>1.5480000000000001E-2</v>
      </c>
      <c r="BE225">
        <v>1.8865E-2</v>
      </c>
      <c r="BF225">
        <v>2.257E-2</v>
      </c>
      <c r="BG225">
        <v>3.5819999999999998E-2</v>
      </c>
      <c r="BH225">
        <v>5.0529999999999999E-2</v>
      </c>
      <c r="BI225">
        <v>5.1494999999999999E-2</v>
      </c>
      <c r="BJ225">
        <v>4.4690000000000001E-2</v>
      </c>
      <c r="BK225">
        <v>1.7874999999999999E-2</v>
      </c>
      <c r="BL225" s="14">
        <f t="shared" si="24"/>
        <v>0.27795999999999998</v>
      </c>
    </row>
    <row r="226" spans="1:64" x14ac:dyDescent="0.25">
      <c r="A226">
        <v>4</v>
      </c>
      <c r="B226">
        <v>20</v>
      </c>
      <c r="C226" t="s">
        <v>5</v>
      </c>
      <c r="D226">
        <v>1.7270000000000001E-2</v>
      </c>
      <c r="E226">
        <v>1.1605000000000001E-2</v>
      </c>
      <c r="F226">
        <v>5.62E-3</v>
      </c>
      <c r="G226">
        <v>8.5500000000000003E-3</v>
      </c>
      <c r="H226">
        <v>3.006E-2</v>
      </c>
      <c r="I226">
        <v>4.2119999999999998E-2</v>
      </c>
      <c r="J226">
        <v>5.8465000000000003E-2</v>
      </c>
      <c r="K226">
        <v>7.3565000000000005E-2</v>
      </c>
      <c r="L226">
        <v>9.9864999999999995E-2</v>
      </c>
      <c r="M226">
        <v>0.10893</v>
      </c>
      <c r="N226">
        <v>0.10014000000000001</v>
      </c>
      <c r="O226">
        <v>2.6970000000000001E-2</v>
      </c>
      <c r="P226" s="14">
        <f t="shared" si="22"/>
        <v>0.58316000000000001</v>
      </c>
      <c r="R226">
        <v>20</v>
      </c>
      <c r="S226" t="s">
        <v>5</v>
      </c>
      <c r="T226">
        <v>1.0834999999999999E-2</v>
      </c>
      <c r="U226">
        <v>1.2515E-2</v>
      </c>
      <c r="V226">
        <v>8.3149999999999995E-3</v>
      </c>
      <c r="W226">
        <v>1.2285000000000001E-2</v>
      </c>
      <c r="X226">
        <v>2.342E-2</v>
      </c>
      <c r="Y226">
        <v>3.6034999999999998E-2</v>
      </c>
      <c r="Z226">
        <v>4.6394999999999999E-2</v>
      </c>
      <c r="AA226">
        <v>6.2105E-2</v>
      </c>
      <c r="AB226">
        <v>8.0954999999999999E-2</v>
      </c>
      <c r="AC226">
        <v>8.4934999999999997E-2</v>
      </c>
      <c r="AD226">
        <v>7.3419999999999999E-2</v>
      </c>
      <c r="AE226">
        <v>2.8764999999999999E-2</v>
      </c>
      <c r="AF226" s="14">
        <f t="shared" si="23"/>
        <v>0.47997999999999996</v>
      </c>
      <c r="AH226">
        <v>20</v>
      </c>
      <c r="AI226" t="s">
        <v>5</v>
      </c>
      <c r="AJ226">
        <v>1.3905000000000001E-2</v>
      </c>
      <c r="AK226">
        <v>1.052E-2</v>
      </c>
      <c r="AL226">
        <v>6.9100000000000003E-3</v>
      </c>
      <c r="AM226">
        <v>7.0800000000000004E-3</v>
      </c>
      <c r="AN226">
        <v>1.2834999999999999E-2</v>
      </c>
      <c r="AO226">
        <v>2.1520000000000001E-2</v>
      </c>
      <c r="AP226">
        <v>3.4075000000000001E-2</v>
      </c>
      <c r="AQ226">
        <v>4.7735E-2</v>
      </c>
      <c r="AR226">
        <v>7.8085000000000002E-2</v>
      </c>
      <c r="AS226">
        <v>8.4650000000000003E-2</v>
      </c>
      <c r="AT226">
        <v>7.5009999999999993E-2</v>
      </c>
      <c r="AU226">
        <v>2.0830000000000001E-2</v>
      </c>
      <c r="AV226" s="14"/>
      <c r="AX226">
        <v>20</v>
      </c>
      <c r="AY226" t="s">
        <v>5</v>
      </c>
      <c r="AZ226">
        <v>1.1195E-2</v>
      </c>
      <c r="BA226">
        <v>7.3099999999999997E-3</v>
      </c>
      <c r="BB226">
        <v>5.8250000000000003E-3</v>
      </c>
      <c r="BC226">
        <v>9.5300000000000003E-3</v>
      </c>
      <c r="BD226">
        <v>1.9300000000000001E-2</v>
      </c>
      <c r="BE226">
        <v>3.3099999999999997E-2</v>
      </c>
      <c r="BF226">
        <v>3.918E-2</v>
      </c>
      <c r="BG226">
        <v>5.9714999999999997E-2</v>
      </c>
      <c r="BH226">
        <v>7.6204999999999995E-2</v>
      </c>
      <c r="BI226">
        <v>8.7370000000000003E-2</v>
      </c>
      <c r="BJ226">
        <v>6.7460000000000006E-2</v>
      </c>
      <c r="BK226">
        <v>1.9970000000000002E-2</v>
      </c>
      <c r="BL226" s="14">
        <f t="shared" si="24"/>
        <v>0.43615999999999999</v>
      </c>
    </row>
    <row r="227" spans="1:64" x14ac:dyDescent="0.25">
      <c r="A227">
        <v>5</v>
      </c>
      <c r="B227">
        <v>20</v>
      </c>
      <c r="C227" t="s">
        <v>6</v>
      </c>
      <c r="D227">
        <v>1.8075000000000001E-2</v>
      </c>
      <c r="E227">
        <v>1.8255E-2</v>
      </c>
      <c r="F227">
        <v>1.022E-2</v>
      </c>
      <c r="G227">
        <v>1.478E-2</v>
      </c>
      <c r="H227">
        <v>4.41E-2</v>
      </c>
      <c r="I227">
        <v>6.1504999999999997E-2</v>
      </c>
      <c r="J227">
        <v>6.8784999999999999E-2</v>
      </c>
      <c r="K227">
        <v>0.101715</v>
      </c>
      <c r="L227">
        <v>0.13617000000000001</v>
      </c>
      <c r="M227">
        <v>0.15886500000000001</v>
      </c>
      <c r="N227">
        <v>0.15228</v>
      </c>
      <c r="O227">
        <v>5.8985000000000003E-2</v>
      </c>
      <c r="P227" s="14">
        <f t="shared" si="22"/>
        <v>0.8437349999999999</v>
      </c>
      <c r="R227">
        <v>20</v>
      </c>
      <c r="S227" t="s">
        <v>6</v>
      </c>
      <c r="T227">
        <v>1.627E-2</v>
      </c>
      <c r="U227">
        <v>1.6830000000000001E-2</v>
      </c>
      <c r="V227">
        <v>1.269E-2</v>
      </c>
      <c r="W227">
        <v>2.0305E-2</v>
      </c>
      <c r="X227">
        <v>3.6464999999999997E-2</v>
      </c>
      <c r="Y227">
        <v>5.1135E-2</v>
      </c>
      <c r="Z227">
        <v>7.3734999999999995E-2</v>
      </c>
      <c r="AA227">
        <v>8.9450000000000002E-2</v>
      </c>
      <c r="AB227">
        <v>0.10764</v>
      </c>
      <c r="AC227">
        <v>0.12520000000000001</v>
      </c>
      <c r="AD227">
        <v>8.7040000000000006E-2</v>
      </c>
      <c r="AE227">
        <v>3.0880000000000001E-2</v>
      </c>
      <c r="AF227" s="14">
        <f t="shared" si="23"/>
        <v>0.66764000000000001</v>
      </c>
      <c r="AH227">
        <v>20</v>
      </c>
      <c r="AI227" t="s">
        <v>6</v>
      </c>
      <c r="AJ227">
        <v>1.6590000000000001E-2</v>
      </c>
      <c r="AK227">
        <v>1.427E-2</v>
      </c>
      <c r="AL227">
        <v>6.1799999999999997E-3</v>
      </c>
      <c r="AM227">
        <v>1.5575E-2</v>
      </c>
      <c r="AN227">
        <v>2.3455E-2</v>
      </c>
      <c r="AO227">
        <v>4.3499999999999997E-2</v>
      </c>
      <c r="AP227">
        <v>5.6529999999999997E-2</v>
      </c>
      <c r="AQ227">
        <v>7.6494999999999994E-2</v>
      </c>
      <c r="AR227">
        <v>0.1046</v>
      </c>
      <c r="AS227">
        <v>0.111225</v>
      </c>
      <c r="AT227">
        <v>0.10137</v>
      </c>
      <c r="AU227">
        <v>3.0810000000000001E-2</v>
      </c>
      <c r="AV227" s="14"/>
      <c r="AX227">
        <v>20</v>
      </c>
      <c r="AY227" t="s">
        <v>6</v>
      </c>
      <c r="AZ227">
        <v>2.3085000000000001E-2</v>
      </c>
      <c r="BA227">
        <v>1.3214999999999999E-2</v>
      </c>
      <c r="BB227">
        <v>6.5849999999999997E-3</v>
      </c>
      <c r="BC227">
        <v>1.404E-2</v>
      </c>
      <c r="BD227">
        <v>2.9534999999999999E-2</v>
      </c>
      <c r="BE227">
        <v>3.4395000000000002E-2</v>
      </c>
      <c r="BF227">
        <v>6.0115000000000002E-2</v>
      </c>
      <c r="BG227">
        <v>8.0130000000000007E-2</v>
      </c>
      <c r="BH227">
        <v>0.109695</v>
      </c>
      <c r="BI227">
        <v>0.13224</v>
      </c>
      <c r="BJ227">
        <v>0.110525</v>
      </c>
      <c r="BK227">
        <v>3.4869999999999998E-2</v>
      </c>
      <c r="BL227" s="14">
        <f t="shared" si="24"/>
        <v>0.64842999999999995</v>
      </c>
    </row>
    <row r="228" spans="1:64" x14ac:dyDescent="0.25">
      <c r="A228">
        <v>1</v>
      </c>
      <c r="B228">
        <v>21</v>
      </c>
      <c r="C228" t="s">
        <v>2</v>
      </c>
      <c r="D228">
        <v>4.8000000000000001E-4</v>
      </c>
      <c r="E228">
        <v>1.0000000000000001E-5</v>
      </c>
      <c r="F228">
        <v>1.0000000000000001E-5</v>
      </c>
      <c r="G228">
        <v>3.5E-4</v>
      </c>
      <c r="H228">
        <v>8.0500000000000005E-4</v>
      </c>
      <c r="I228">
        <v>3.6999999999999999E-4</v>
      </c>
      <c r="J228">
        <v>4.95E-4</v>
      </c>
      <c r="K228">
        <v>1.0200000000000001E-3</v>
      </c>
      <c r="L228">
        <v>1.32E-3</v>
      </c>
      <c r="M228">
        <v>1.1100000000000001E-3</v>
      </c>
      <c r="N228">
        <v>1.075E-3</v>
      </c>
      <c r="O228">
        <v>1.075E-3</v>
      </c>
      <c r="P228" s="14">
        <f t="shared" si="22"/>
        <v>8.1200000000000005E-3</v>
      </c>
      <c r="R228">
        <v>21</v>
      </c>
      <c r="S228" t="s">
        <v>2</v>
      </c>
      <c r="T228">
        <v>1.15E-4</v>
      </c>
      <c r="U228">
        <v>1.2999999999999999E-4</v>
      </c>
      <c r="V228">
        <v>2.05E-4</v>
      </c>
      <c r="W228">
        <v>5.1500000000000005E-4</v>
      </c>
      <c r="X228">
        <v>6.0999999999999997E-4</v>
      </c>
      <c r="Y228">
        <v>3.5E-4</v>
      </c>
      <c r="Z228">
        <v>6.0999999999999997E-4</v>
      </c>
      <c r="AA228">
        <v>7.6499999999999995E-4</v>
      </c>
      <c r="AB228">
        <v>1.1249999999999999E-3</v>
      </c>
      <c r="AC228">
        <v>8.7000000000000001E-4</v>
      </c>
      <c r="AD228">
        <v>7.5500000000000003E-4</v>
      </c>
      <c r="AE228">
        <v>8.5000000000000006E-5</v>
      </c>
      <c r="AF228" s="14">
        <f t="shared" si="23"/>
        <v>6.1349999999999998E-3</v>
      </c>
      <c r="AH228">
        <v>21</v>
      </c>
      <c r="AI228" t="s">
        <v>2</v>
      </c>
      <c r="AJ228">
        <v>1.1E-4</v>
      </c>
      <c r="AK228">
        <v>1.0000000000000001E-5</v>
      </c>
      <c r="AL228">
        <v>5.0000000000000004E-6</v>
      </c>
      <c r="AM228">
        <v>1.2E-4</v>
      </c>
      <c r="AN228">
        <v>6.0999999999999997E-4</v>
      </c>
      <c r="AO228">
        <v>5.1500000000000005E-4</v>
      </c>
      <c r="AP228">
        <v>3.8000000000000002E-4</v>
      </c>
      <c r="AQ228">
        <v>1.0349999999999999E-3</v>
      </c>
      <c r="AR228">
        <v>1.06E-3</v>
      </c>
      <c r="AS228">
        <v>1.1100000000000001E-3</v>
      </c>
      <c r="AT228">
        <v>6.3000000000000003E-4</v>
      </c>
      <c r="AU228">
        <v>5.6499999999999996E-4</v>
      </c>
      <c r="AV228" s="14"/>
      <c r="AX228">
        <v>21</v>
      </c>
      <c r="AY228" t="s">
        <v>2</v>
      </c>
      <c r="AZ228">
        <v>1.0000000000000001E-5</v>
      </c>
      <c r="BA228">
        <v>1.0000000000000001E-5</v>
      </c>
      <c r="BB228">
        <v>5.0000000000000004E-6</v>
      </c>
      <c r="BC228">
        <v>1.0000000000000001E-5</v>
      </c>
      <c r="BD228">
        <v>6.0499999999999996E-4</v>
      </c>
      <c r="BE228">
        <v>5.2999999999999998E-4</v>
      </c>
      <c r="BF228">
        <v>5.2999999999999998E-4</v>
      </c>
      <c r="BG228">
        <v>9.6500000000000004E-4</v>
      </c>
      <c r="BH228">
        <v>1.09E-3</v>
      </c>
      <c r="BI228">
        <v>9.5E-4</v>
      </c>
      <c r="BJ228">
        <v>8.9499999999999996E-4</v>
      </c>
      <c r="BK228">
        <v>3.6999999999999999E-4</v>
      </c>
      <c r="BL228" s="14">
        <f t="shared" si="24"/>
        <v>5.9700000000000005E-3</v>
      </c>
    </row>
    <row r="229" spans="1:64" x14ac:dyDescent="0.25">
      <c r="A229">
        <v>2</v>
      </c>
      <c r="B229">
        <v>21</v>
      </c>
      <c r="C229" t="s">
        <v>3</v>
      </c>
      <c r="D229">
        <v>1.65E-4</v>
      </c>
      <c r="E229">
        <v>1.1E-4</v>
      </c>
      <c r="F229">
        <v>9.5000000000000005E-5</v>
      </c>
      <c r="G229">
        <v>3.2000000000000003E-4</v>
      </c>
      <c r="H229">
        <v>4.4999999999999999E-4</v>
      </c>
      <c r="I229">
        <v>3.2000000000000003E-4</v>
      </c>
      <c r="J229">
        <v>4.6500000000000003E-4</v>
      </c>
      <c r="K229">
        <v>7.1500000000000003E-4</v>
      </c>
      <c r="L229">
        <v>1.0399999999999999E-3</v>
      </c>
      <c r="M229">
        <v>9.3999999999999997E-4</v>
      </c>
      <c r="N229">
        <v>1.09E-3</v>
      </c>
      <c r="O229">
        <v>6.3500000000000004E-4</v>
      </c>
      <c r="P229" s="14">
        <f t="shared" si="22"/>
        <v>6.3449999999999999E-3</v>
      </c>
      <c r="R229">
        <v>21</v>
      </c>
      <c r="S229" t="s">
        <v>3</v>
      </c>
      <c r="T229">
        <v>2.0000000000000002E-5</v>
      </c>
      <c r="U229">
        <v>6.0000000000000002E-5</v>
      </c>
      <c r="V229">
        <v>4.5000000000000003E-5</v>
      </c>
      <c r="W229">
        <v>1.45E-4</v>
      </c>
      <c r="X229">
        <v>2.7999999999999998E-4</v>
      </c>
      <c r="Y229">
        <v>2.7999999999999998E-4</v>
      </c>
      <c r="Z229">
        <v>1.75E-4</v>
      </c>
      <c r="AA229">
        <v>5.5500000000000005E-4</v>
      </c>
      <c r="AB229">
        <v>7.5500000000000003E-4</v>
      </c>
      <c r="AC229">
        <v>9.2500000000000004E-4</v>
      </c>
      <c r="AD229">
        <v>5.7499999999999999E-4</v>
      </c>
      <c r="AE229">
        <v>3.4000000000000002E-4</v>
      </c>
      <c r="AF229" s="14">
        <f t="shared" si="23"/>
        <v>4.1549999999999998E-3</v>
      </c>
      <c r="AH229">
        <v>21</v>
      </c>
      <c r="AI229" t="s">
        <v>3</v>
      </c>
      <c r="AJ229">
        <v>1E-4</v>
      </c>
      <c r="AK229">
        <v>2.0000000000000002E-5</v>
      </c>
      <c r="AL229">
        <v>5.0000000000000004E-6</v>
      </c>
      <c r="AM229">
        <v>1.45E-4</v>
      </c>
      <c r="AN229">
        <v>2.9500000000000001E-4</v>
      </c>
      <c r="AO229">
        <v>3.5E-4</v>
      </c>
      <c r="AP229">
        <v>3.4499999999999998E-4</v>
      </c>
      <c r="AQ229">
        <v>6.9499999999999998E-4</v>
      </c>
      <c r="AR229">
        <v>6.9999999999999999E-4</v>
      </c>
      <c r="AS229">
        <v>7.6499999999999995E-4</v>
      </c>
      <c r="AT229">
        <v>8.9499999999999996E-4</v>
      </c>
      <c r="AU229">
        <v>4.55E-4</v>
      </c>
      <c r="AV229" s="14"/>
      <c r="AX229">
        <v>21</v>
      </c>
      <c r="AY229" t="s">
        <v>3</v>
      </c>
      <c r="AZ229">
        <v>6.0000000000000002E-5</v>
      </c>
      <c r="BA229">
        <v>6.4999999999999994E-5</v>
      </c>
      <c r="BB229">
        <v>1.2999999999999999E-4</v>
      </c>
      <c r="BC229">
        <v>2.9500000000000001E-4</v>
      </c>
      <c r="BD229">
        <v>3.6000000000000002E-4</v>
      </c>
      <c r="BE229">
        <v>2.4000000000000001E-4</v>
      </c>
      <c r="BF229">
        <v>4.55E-4</v>
      </c>
      <c r="BG229">
        <v>6.2E-4</v>
      </c>
      <c r="BH229">
        <v>6.3500000000000004E-4</v>
      </c>
      <c r="BI229">
        <v>8.4999999999999995E-4</v>
      </c>
      <c r="BJ229">
        <v>6.4999999999999997E-4</v>
      </c>
      <c r="BK229">
        <v>3.8999999999999999E-4</v>
      </c>
      <c r="BL229" s="14">
        <f t="shared" si="24"/>
        <v>4.7499999999999999E-3</v>
      </c>
    </row>
    <row r="230" spans="1:64" x14ac:dyDescent="0.25">
      <c r="A230">
        <v>3</v>
      </c>
      <c r="B230">
        <v>21</v>
      </c>
      <c r="C230" t="s">
        <v>4</v>
      </c>
      <c r="D230">
        <v>1.55E-4</v>
      </c>
      <c r="E230">
        <v>6.9999999999999994E-5</v>
      </c>
      <c r="F230">
        <v>1.3999999999999999E-4</v>
      </c>
      <c r="G230">
        <v>4.6500000000000003E-4</v>
      </c>
      <c r="H230">
        <v>4.95E-4</v>
      </c>
      <c r="I230">
        <v>1.65E-4</v>
      </c>
      <c r="J230">
        <v>5.8500000000000002E-4</v>
      </c>
      <c r="K230">
        <v>7.3999999999999999E-4</v>
      </c>
      <c r="L230">
        <v>9.0499999999999999E-4</v>
      </c>
      <c r="M230">
        <v>8.7500000000000002E-4</v>
      </c>
      <c r="N230">
        <v>8.8500000000000004E-4</v>
      </c>
      <c r="O230">
        <v>5.5000000000000003E-4</v>
      </c>
      <c r="P230" s="14">
        <f t="shared" si="22"/>
        <v>6.0300000000000006E-3</v>
      </c>
      <c r="R230">
        <v>21</v>
      </c>
      <c r="S230" t="s">
        <v>4</v>
      </c>
      <c r="T230">
        <v>2.5000000000000001E-5</v>
      </c>
      <c r="U230">
        <v>2.5000000000000001E-5</v>
      </c>
      <c r="V230">
        <v>1.3999999999999999E-4</v>
      </c>
      <c r="W230">
        <v>4.2000000000000002E-4</v>
      </c>
      <c r="X230">
        <v>3.8499999999999998E-4</v>
      </c>
      <c r="Y230">
        <v>3.2499999999999999E-4</v>
      </c>
      <c r="Z230">
        <v>3.2499999999999999E-4</v>
      </c>
      <c r="AA230">
        <v>6.1499999999999999E-4</v>
      </c>
      <c r="AB230">
        <v>7.85E-4</v>
      </c>
      <c r="AC230">
        <v>8.0999999999999996E-4</v>
      </c>
      <c r="AD230">
        <v>6.0999999999999997E-4</v>
      </c>
      <c r="AE230">
        <v>2.5500000000000002E-4</v>
      </c>
      <c r="AF230" s="14">
        <f t="shared" si="23"/>
        <v>4.7200000000000002E-3</v>
      </c>
      <c r="AH230">
        <v>21</v>
      </c>
      <c r="AI230" t="s">
        <v>4</v>
      </c>
      <c r="AJ230">
        <v>6.4999999999999994E-5</v>
      </c>
      <c r="AK230">
        <v>1.5E-5</v>
      </c>
      <c r="AL230">
        <v>9.0000000000000006E-5</v>
      </c>
      <c r="AM230">
        <v>5.5000000000000002E-5</v>
      </c>
      <c r="AN230">
        <v>4.6000000000000001E-4</v>
      </c>
      <c r="AO230">
        <v>3.5E-4</v>
      </c>
      <c r="AP230">
        <v>3.8999999999999999E-4</v>
      </c>
      <c r="AQ230">
        <v>6.3000000000000003E-4</v>
      </c>
      <c r="AR230">
        <v>8.5999999999999998E-4</v>
      </c>
      <c r="AS230">
        <v>7.6000000000000004E-4</v>
      </c>
      <c r="AT230">
        <v>6.5499999999999998E-4</v>
      </c>
      <c r="AU230">
        <v>5.6999999999999998E-4</v>
      </c>
      <c r="AV230" s="14"/>
      <c r="AX230">
        <v>21</v>
      </c>
      <c r="AY230" t="s">
        <v>4</v>
      </c>
      <c r="AZ230">
        <v>3.0000000000000001E-5</v>
      </c>
      <c r="BA230">
        <v>1.5E-5</v>
      </c>
      <c r="BB230">
        <v>5.0000000000000004E-6</v>
      </c>
      <c r="BC230">
        <v>1.35E-4</v>
      </c>
      <c r="BD230">
        <v>4.6999999999999999E-4</v>
      </c>
      <c r="BE230">
        <v>4.6999999999999999E-4</v>
      </c>
      <c r="BF230">
        <v>3.4499999999999998E-4</v>
      </c>
      <c r="BG230">
        <v>6.9499999999999998E-4</v>
      </c>
      <c r="BH230">
        <v>8.1999999999999998E-4</v>
      </c>
      <c r="BI230">
        <v>8.0000000000000004E-4</v>
      </c>
      <c r="BJ230">
        <v>8.1999999999999998E-4</v>
      </c>
      <c r="BK230">
        <v>5.1000000000000004E-4</v>
      </c>
      <c r="BL230" s="14">
        <f t="shared" si="24"/>
        <v>5.1149999999999998E-3</v>
      </c>
    </row>
    <row r="231" spans="1:64" x14ac:dyDescent="0.25">
      <c r="A231">
        <v>4</v>
      </c>
      <c r="B231">
        <v>21</v>
      </c>
      <c r="C231" t="s">
        <v>5</v>
      </c>
      <c r="D231">
        <v>2.1000000000000001E-4</v>
      </c>
      <c r="E231">
        <v>2.5000000000000001E-5</v>
      </c>
      <c r="F231">
        <v>1.45E-4</v>
      </c>
      <c r="G231">
        <v>1.35E-4</v>
      </c>
      <c r="H231">
        <v>6.9499999999999998E-4</v>
      </c>
      <c r="I231">
        <v>3.4499999999999998E-4</v>
      </c>
      <c r="J231">
        <v>4.95E-4</v>
      </c>
      <c r="K231">
        <v>9.1500000000000001E-4</v>
      </c>
      <c r="L231">
        <v>1.005E-3</v>
      </c>
      <c r="M231">
        <v>1.1800000000000001E-3</v>
      </c>
      <c r="N231">
        <v>1E-3</v>
      </c>
      <c r="O231">
        <v>4.4000000000000002E-4</v>
      </c>
      <c r="P231" s="14">
        <f t="shared" si="22"/>
        <v>6.5900000000000004E-3</v>
      </c>
      <c r="R231">
        <v>21</v>
      </c>
      <c r="S231" t="s">
        <v>5</v>
      </c>
      <c r="T231">
        <v>9.5000000000000005E-5</v>
      </c>
      <c r="U231">
        <v>2.0000000000000002E-5</v>
      </c>
      <c r="V231">
        <v>1.2999999999999999E-4</v>
      </c>
      <c r="W231">
        <v>3.8999999999999999E-4</v>
      </c>
      <c r="X231">
        <v>4.6000000000000001E-4</v>
      </c>
      <c r="Y231">
        <v>2.4000000000000001E-4</v>
      </c>
      <c r="Z231">
        <v>3.5E-4</v>
      </c>
      <c r="AA231">
        <v>7.6999999999999996E-4</v>
      </c>
      <c r="AB231">
        <v>8.3500000000000002E-4</v>
      </c>
      <c r="AC231">
        <v>8.0000000000000004E-4</v>
      </c>
      <c r="AD231">
        <v>7.45E-4</v>
      </c>
      <c r="AE231">
        <v>4.15E-4</v>
      </c>
      <c r="AF231" s="14">
        <f t="shared" si="23"/>
        <v>5.2500000000000012E-3</v>
      </c>
      <c r="AH231">
        <v>21</v>
      </c>
      <c r="AI231" t="s">
        <v>5</v>
      </c>
      <c r="AJ231">
        <v>3.0000000000000001E-5</v>
      </c>
      <c r="AK231">
        <v>6.0000000000000002E-5</v>
      </c>
      <c r="AL231">
        <v>1E-4</v>
      </c>
      <c r="AM231">
        <v>1.95E-4</v>
      </c>
      <c r="AN231">
        <v>3.4000000000000002E-4</v>
      </c>
      <c r="AO231">
        <v>2.4499999999999999E-4</v>
      </c>
      <c r="AP231">
        <v>4.95E-4</v>
      </c>
      <c r="AQ231">
        <v>6.3000000000000003E-4</v>
      </c>
      <c r="AR231">
        <v>8.0500000000000005E-4</v>
      </c>
      <c r="AS231">
        <v>8.5999999999999998E-4</v>
      </c>
      <c r="AT231">
        <v>8.4999999999999995E-4</v>
      </c>
      <c r="AU231">
        <v>4.8000000000000001E-4</v>
      </c>
      <c r="AV231" s="14"/>
      <c r="AX231">
        <v>21</v>
      </c>
      <c r="AY231" t="s">
        <v>5</v>
      </c>
      <c r="AZ231">
        <v>1.1E-4</v>
      </c>
      <c r="BA231">
        <v>2.5000000000000001E-5</v>
      </c>
      <c r="BB231">
        <v>1.3999999999999999E-4</v>
      </c>
      <c r="BC231">
        <v>3.8999999999999999E-4</v>
      </c>
      <c r="BD231">
        <v>6.0499999999999996E-4</v>
      </c>
      <c r="BE231">
        <v>3.7500000000000001E-4</v>
      </c>
      <c r="BF231">
        <v>3.3E-4</v>
      </c>
      <c r="BG231">
        <v>8.3000000000000001E-4</v>
      </c>
      <c r="BH231">
        <v>7.5500000000000003E-4</v>
      </c>
      <c r="BI231">
        <v>8.4000000000000003E-4</v>
      </c>
      <c r="BJ231">
        <v>7.5500000000000003E-4</v>
      </c>
      <c r="BK231">
        <v>4.0499999999999998E-4</v>
      </c>
      <c r="BL231" s="14">
        <f t="shared" si="24"/>
        <v>5.5599999999999998E-3</v>
      </c>
    </row>
    <row r="232" spans="1:64" x14ac:dyDescent="0.25">
      <c r="A232">
        <v>5</v>
      </c>
      <c r="B232">
        <v>21</v>
      </c>
      <c r="C232" t="s">
        <v>6</v>
      </c>
      <c r="D232">
        <v>1.4999999999999999E-4</v>
      </c>
      <c r="E232">
        <v>3.0000000000000001E-5</v>
      </c>
      <c r="F232">
        <v>1.95E-4</v>
      </c>
      <c r="G232">
        <v>1.95E-4</v>
      </c>
      <c r="H232">
        <v>6.0999999999999997E-4</v>
      </c>
      <c r="I232">
        <v>4.35E-4</v>
      </c>
      <c r="J232">
        <v>6.3000000000000003E-4</v>
      </c>
      <c r="K232">
        <v>1.0300000000000001E-3</v>
      </c>
      <c r="L232">
        <v>1.2650000000000001E-3</v>
      </c>
      <c r="M232">
        <v>1.6900000000000001E-3</v>
      </c>
      <c r="N232">
        <v>1.5150000000000001E-3</v>
      </c>
      <c r="O232">
        <v>8.0000000000000004E-4</v>
      </c>
      <c r="P232" s="14">
        <f t="shared" si="22"/>
        <v>8.5450000000000005E-3</v>
      </c>
      <c r="R232">
        <v>21</v>
      </c>
      <c r="S232" t="s">
        <v>6</v>
      </c>
      <c r="T232">
        <v>1.35E-4</v>
      </c>
      <c r="U232">
        <v>1.2E-4</v>
      </c>
      <c r="V232">
        <v>1.95E-4</v>
      </c>
      <c r="W232">
        <v>4.6999999999999999E-4</v>
      </c>
      <c r="X232">
        <v>4.75E-4</v>
      </c>
      <c r="Y232">
        <v>3.0499999999999999E-4</v>
      </c>
      <c r="Z232">
        <v>7.3499999999999998E-4</v>
      </c>
      <c r="AA232">
        <v>8.3000000000000001E-4</v>
      </c>
      <c r="AB232">
        <v>1.0200000000000001E-3</v>
      </c>
      <c r="AC232">
        <v>1.07E-3</v>
      </c>
      <c r="AD232">
        <v>7.3499999999999998E-4</v>
      </c>
      <c r="AE232">
        <v>3.5E-4</v>
      </c>
      <c r="AF232" s="14">
        <f t="shared" si="23"/>
        <v>6.4399999999999995E-3</v>
      </c>
      <c r="AH232">
        <v>21</v>
      </c>
      <c r="AI232" t="s">
        <v>6</v>
      </c>
      <c r="AJ232">
        <v>2.4000000000000001E-4</v>
      </c>
      <c r="AK232">
        <v>8.0000000000000007E-5</v>
      </c>
      <c r="AL232">
        <v>5.0000000000000004E-6</v>
      </c>
      <c r="AM232">
        <v>2.9999999999999997E-4</v>
      </c>
      <c r="AN232">
        <v>5.4000000000000001E-4</v>
      </c>
      <c r="AO232">
        <v>3.2000000000000003E-4</v>
      </c>
      <c r="AP232">
        <v>4.6999999999999999E-4</v>
      </c>
      <c r="AQ232">
        <v>9.6500000000000004E-4</v>
      </c>
      <c r="AR232">
        <v>9.2500000000000004E-4</v>
      </c>
      <c r="AS232">
        <v>1.24E-3</v>
      </c>
      <c r="AT232">
        <v>9.9500000000000001E-4</v>
      </c>
      <c r="AU232">
        <v>5.1000000000000004E-4</v>
      </c>
      <c r="AV232" s="14"/>
      <c r="AX232">
        <v>21</v>
      </c>
      <c r="AY232" t="s">
        <v>6</v>
      </c>
      <c r="AZ232">
        <v>8.0000000000000007E-5</v>
      </c>
      <c r="BA232">
        <v>3.0000000000000001E-5</v>
      </c>
      <c r="BB232">
        <v>6.0000000000000002E-5</v>
      </c>
      <c r="BC232">
        <v>2.9999999999999997E-4</v>
      </c>
      <c r="BD232">
        <v>6.4499999999999996E-4</v>
      </c>
      <c r="BE232">
        <v>1.6000000000000001E-4</v>
      </c>
      <c r="BF232">
        <v>6.0499999999999996E-4</v>
      </c>
      <c r="BG232">
        <v>7.5000000000000002E-4</v>
      </c>
      <c r="BH232">
        <v>1.1150000000000001E-3</v>
      </c>
      <c r="BI232">
        <v>1.4300000000000001E-3</v>
      </c>
      <c r="BJ232">
        <v>1.0499999999999999E-3</v>
      </c>
      <c r="BK232">
        <v>5.6499999999999996E-4</v>
      </c>
      <c r="BL232" s="14">
        <f t="shared" si="24"/>
        <v>6.7899999999999992E-3</v>
      </c>
    </row>
    <row r="233" spans="1:64" x14ac:dyDescent="0.25">
      <c r="AX233">
        <v>61</v>
      </c>
      <c r="AY233" t="s">
        <v>6</v>
      </c>
      <c r="BL233" s="3">
        <f>SUM(AZ233:BK233)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L233"/>
  <sheetViews>
    <sheetView workbookViewId="0">
      <selection activeCell="A11" sqref="A11"/>
    </sheetView>
  </sheetViews>
  <sheetFormatPr defaultRowHeight="14.3" x14ac:dyDescent="0.25"/>
  <sheetData>
    <row r="1" spans="1:64" x14ac:dyDescent="0.25">
      <c r="B1" s="1" t="s">
        <v>7</v>
      </c>
      <c r="C1" s="1"/>
      <c r="R1" s="1" t="s">
        <v>8</v>
      </c>
      <c r="AH1" s="1" t="s">
        <v>9</v>
      </c>
      <c r="AX1" t="s">
        <v>10</v>
      </c>
    </row>
    <row r="2" spans="1:64" x14ac:dyDescent="0.25">
      <c r="B2" s="1"/>
      <c r="C2" s="1"/>
      <c r="R2" s="1"/>
      <c r="AH2" s="1"/>
    </row>
    <row r="3" spans="1:64" x14ac:dyDescent="0.25">
      <c r="B3" s="2" t="str">
        <f>B18</f>
        <v>Demand agricultural withdrawal for each Zone [km3 per month] - GFDL-ESM2M</v>
      </c>
      <c r="C3" s="1"/>
      <c r="D3">
        <v>1</v>
      </c>
      <c r="E3">
        <v>2</v>
      </c>
      <c r="F3">
        <v>3</v>
      </c>
      <c r="G3">
        <v>4</v>
      </c>
      <c r="H3">
        <v>5</v>
      </c>
      <c r="I3">
        <v>6</v>
      </c>
      <c r="J3">
        <v>7</v>
      </c>
      <c r="K3">
        <v>8</v>
      </c>
      <c r="L3">
        <v>9</v>
      </c>
      <c r="M3">
        <v>10</v>
      </c>
      <c r="N3">
        <v>11</v>
      </c>
      <c r="O3">
        <v>12</v>
      </c>
      <c r="P3" t="s">
        <v>13</v>
      </c>
      <c r="R3" t="str">
        <f>R18</f>
        <v>Demand agricultural withdrawal for each Zone [km3 per month] - HadGEM2-ES</v>
      </c>
      <c r="S3" s="1"/>
      <c r="T3">
        <v>1</v>
      </c>
      <c r="U3">
        <v>2</v>
      </c>
      <c r="V3">
        <v>3</v>
      </c>
      <c r="W3">
        <v>4</v>
      </c>
      <c r="X3">
        <v>5</v>
      </c>
      <c r="Y3">
        <v>6</v>
      </c>
      <c r="Z3">
        <v>7</v>
      </c>
      <c r="AA3">
        <v>8</v>
      </c>
      <c r="AB3">
        <v>9</v>
      </c>
      <c r="AC3">
        <v>10</v>
      </c>
      <c r="AD3">
        <v>11</v>
      </c>
      <c r="AE3">
        <v>12</v>
      </c>
      <c r="AF3" t="s">
        <v>13</v>
      </c>
      <c r="AH3" t="str">
        <f>AH18</f>
        <v>Demand agricultural withdrawal for each Zone [km3 per month] - IPSL-CM5A-LR</v>
      </c>
      <c r="AI3" s="1"/>
      <c r="AJ3">
        <v>1</v>
      </c>
      <c r="AK3">
        <v>2</v>
      </c>
      <c r="AL3">
        <v>3</v>
      </c>
      <c r="AM3">
        <v>4</v>
      </c>
      <c r="AN3">
        <v>5</v>
      </c>
      <c r="AO3">
        <v>6</v>
      </c>
      <c r="AP3">
        <v>7</v>
      </c>
      <c r="AQ3">
        <v>8</v>
      </c>
      <c r="AR3">
        <v>9</v>
      </c>
      <c r="AS3">
        <v>10</v>
      </c>
      <c r="AT3">
        <v>11</v>
      </c>
      <c r="AU3">
        <v>12</v>
      </c>
      <c r="AV3" t="s">
        <v>13</v>
      </c>
      <c r="AX3" t="str">
        <f>AX18</f>
        <v>Demand agricultural withdrawal for each Zone [km3 per month] - MIROC5</v>
      </c>
      <c r="AY3" s="1"/>
      <c r="AZ3">
        <v>1</v>
      </c>
      <c r="BA3">
        <v>2</v>
      </c>
      <c r="BB3">
        <v>3</v>
      </c>
      <c r="BC3">
        <v>4</v>
      </c>
      <c r="BD3">
        <v>5</v>
      </c>
      <c r="BE3">
        <v>6</v>
      </c>
      <c r="BF3">
        <v>7</v>
      </c>
      <c r="BG3">
        <v>8</v>
      </c>
      <c r="BH3">
        <v>9</v>
      </c>
      <c r="BI3">
        <v>10</v>
      </c>
      <c r="BJ3">
        <v>11</v>
      </c>
      <c r="BK3">
        <v>12</v>
      </c>
      <c r="BL3" t="s">
        <v>13</v>
      </c>
    </row>
    <row r="4" spans="1:64" x14ac:dyDescent="0.25">
      <c r="A4">
        <v>1</v>
      </c>
      <c r="B4" s="2" t="s">
        <v>12</v>
      </c>
      <c r="C4" t="s">
        <v>2</v>
      </c>
      <c r="D4" s="3">
        <f t="shared" ref="D4:O8" si="0">SUMPRODUCT(--($A$20:$A$124=$A4),D$20:D$124)</f>
        <v>2.2274000000000002E-2</v>
      </c>
      <c r="E4" s="3">
        <f t="shared" si="0"/>
        <v>1.2776000000000001E-2</v>
      </c>
      <c r="F4" s="3">
        <f t="shared" si="0"/>
        <v>2.2698000000000003E-2</v>
      </c>
      <c r="G4" s="3">
        <f t="shared" si="0"/>
        <v>6.4382000000000009E-2</v>
      </c>
      <c r="H4" s="3">
        <f t="shared" si="0"/>
        <v>0.1081</v>
      </c>
      <c r="I4" s="3">
        <f t="shared" si="0"/>
        <v>0.112832</v>
      </c>
      <c r="J4" s="3">
        <f t="shared" si="0"/>
        <v>0.14557</v>
      </c>
      <c r="K4" s="3">
        <f t="shared" si="0"/>
        <v>0.18374000000000001</v>
      </c>
      <c r="L4" s="3">
        <f t="shared" si="0"/>
        <v>0.21274599999999996</v>
      </c>
      <c r="M4" s="3">
        <f t="shared" si="0"/>
        <v>0.212454</v>
      </c>
      <c r="N4" s="3">
        <f t="shared" si="0"/>
        <v>0.16369800000000001</v>
      </c>
      <c r="O4" s="3">
        <f t="shared" si="0"/>
        <v>5.8564000000000005E-2</v>
      </c>
      <c r="P4" s="4">
        <f>SUM(D4:O4)</f>
        <v>1.3198340000000002</v>
      </c>
      <c r="Q4" s="6"/>
      <c r="R4" s="2" t="s">
        <v>12</v>
      </c>
      <c r="S4" t="s">
        <v>2</v>
      </c>
      <c r="T4" s="6">
        <f t="shared" ref="T4:AE8" si="1">SUMPRODUCT(--($A$20:$A$124=$A4),T$20:T$124)</f>
        <v>2.4352000000000006E-2</v>
      </c>
      <c r="U4" s="6">
        <f t="shared" si="1"/>
        <v>3.3392000000000005E-2</v>
      </c>
      <c r="V4" s="6">
        <f t="shared" si="1"/>
        <v>4.9588000000000007E-2</v>
      </c>
      <c r="W4" s="6">
        <f t="shared" si="1"/>
        <v>0.11608</v>
      </c>
      <c r="X4" s="6">
        <f t="shared" si="1"/>
        <v>0.18341199999999999</v>
      </c>
      <c r="Y4" s="6">
        <f t="shared" si="1"/>
        <v>0.207792</v>
      </c>
      <c r="Z4" s="6">
        <f t="shared" si="1"/>
        <v>0.26298399999999994</v>
      </c>
      <c r="AA4" s="6">
        <f t="shared" si="1"/>
        <v>0.323044</v>
      </c>
      <c r="AB4" s="6">
        <f t="shared" si="1"/>
        <v>0.344472</v>
      </c>
      <c r="AC4" s="6">
        <f t="shared" si="1"/>
        <v>0.36297200000000007</v>
      </c>
      <c r="AD4" s="6">
        <f t="shared" si="1"/>
        <v>0.18682799999999999</v>
      </c>
      <c r="AE4" s="6">
        <f t="shared" si="1"/>
        <v>3.3892000000000005E-2</v>
      </c>
      <c r="AF4" s="4">
        <f>SUM(T4:AE4)</f>
        <v>2.1288080000000003</v>
      </c>
      <c r="AG4" s="6"/>
      <c r="AH4" s="2" t="s">
        <v>12</v>
      </c>
      <c r="AI4" t="s">
        <v>2</v>
      </c>
      <c r="AJ4" s="6">
        <f t="shared" ref="AJ4:AU8" si="2">SUMPRODUCT(--($A$20:$A$124=$A4),AJ$20:AJ$124)</f>
        <v>2.0992E-2</v>
      </c>
      <c r="AK4" s="6">
        <f t="shared" si="2"/>
        <v>2.3140000000000001E-2</v>
      </c>
      <c r="AL4" s="6">
        <f t="shared" si="2"/>
        <v>3.44E-2</v>
      </c>
      <c r="AM4" s="6">
        <f t="shared" si="2"/>
        <v>9.5748000000000014E-2</v>
      </c>
      <c r="AN4" s="6">
        <f t="shared" si="2"/>
        <v>0.16087600000000005</v>
      </c>
      <c r="AO4" s="6">
        <f t="shared" si="2"/>
        <v>0.19492000000000001</v>
      </c>
      <c r="AP4" s="6">
        <f t="shared" si="2"/>
        <v>0.25874400000000003</v>
      </c>
      <c r="AQ4" s="6">
        <f t="shared" si="2"/>
        <v>0.31964799999999999</v>
      </c>
      <c r="AR4" s="6">
        <f t="shared" si="2"/>
        <v>0.34573599999999999</v>
      </c>
      <c r="AS4" s="6">
        <f t="shared" si="2"/>
        <v>0.39882000000000006</v>
      </c>
      <c r="AT4" s="6">
        <f t="shared" si="2"/>
        <v>0.222132</v>
      </c>
      <c r="AU4" s="6">
        <f t="shared" si="2"/>
        <v>6.4647999999999997E-2</v>
      </c>
      <c r="AV4" s="4">
        <f>SUM(AJ4:AU4)</f>
        <v>2.1398039999999998</v>
      </c>
      <c r="AX4" s="2" t="s">
        <v>12</v>
      </c>
      <c r="AY4" t="s">
        <v>2</v>
      </c>
      <c r="AZ4" s="6">
        <f t="shared" ref="AZ4:BK8" si="3">SUMPRODUCT(--($A$20:$A$124=$A4),AZ$20:AZ$124)</f>
        <v>1.8172000000000001E-2</v>
      </c>
      <c r="BA4" s="6">
        <f t="shared" si="3"/>
        <v>2.0408000000000003E-2</v>
      </c>
      <c r="BB4" s="6">
        <f t="shared" si="3"/>
        <v>3.0675999999999998E-2</v>
      </c>
      <c r="BC4" s="6">
        <f t="shared" si="3"/>
        <v>8.1328000000000011E-2</v>
      </c>
      <c r="BD4" s="6">
        <f t="shared" si="3"/>
        <v>0.15975599999999998</v>
      </c>
      <c r="BE4" s="6">
        <f t="shared" si="3"/>
        <v>0.18585600000000002</v>
      </c>
      <c r="BF4" s="6">
        <f t="shared" si="3"/>
        <v>0.25711200000000006</v>
      </c>
      <c r="BG4" s="6">
        <f t="shared" si="3"/>
        <v>0.31805600000000006</v>
      </c>
      <c r="BH4" s="6">
        <f t="shared" si="3"/>
        <v>0.34529200000000004</v>
      </c>
      <c r="BI4" s="6">
        <f t="shared" si="3"/>
        <v>0.37639600000000001</v>
      </c>
      <c r="BJ4" s="6">
        <f t="shared" si="3"/>
        <v>0.18448800000000001</v>
      </c>
      <c r="BK4" s="6">
        <f t="shared" si="3"/>
        <v>5.9131999999999997E-2</v>
      </c>
      <c r="BL4" s="4">
        <f>SUM(AZ4:BK4)</f>
        <v>2.0366720000000003</v>
      </c>
    </row>
    <row r="5" spans="1:64" x14ac:dyDescent="0.25">
      <c r="A5">
        <v>2</v>
      </c>
      <c r="B5" s="2" t="s">
        <v>12</v>
      </c>
      <c r="C5" t="s">
        <v>3</v>
      </c>
      <c r="D5" s="3">
        <f t="shared" si="0"/>
        <v>1.9514000000000004E-2</v>
      </c>
      <c r="E5" s="3">
        <f t="shared" si="0"/>
        <v>1.4654000000000002E-2</v>
      </c>
      <c r="F5" s="3">
        <f t="shared" si="0"/>
        <v>1.9354E-2</v>
      </c>
      <c r="G5" s="3">
        <f t="shared" si="0"/>
        <v>6.0823999999999996E-2</v>
      </c>
      <c r="H5" s="3">
        <f t="shared" si="0"/>
        <v>9.9919999999999995E-2</v>
      </c>
      <c r="I5" s="3">
        <f t="shared" si="0"/>
        <v>0.11006000000000001</v>
      </c>
      <c r="J5" s="3">
        <f t="shared" si="0"/>
        <v>0.152452</v>
      </c>
      <c r="K5" s="3">
        <f t="shared" si="0"/>
        <v>0.18910200000000002</v>
      </c>
      <c r="L5" s="3">
        <f t="shared" si="0"/>
        <v>0.21493400000000001</v>
      </c>
      <c r="M5" s="3">
        <f t="shared" si="0"/>
        <v>0.24465799999999999</v>
      </c>
      <c r="N5" s="3">
        <f t="shared" si="0"/>
        <v>0.20090800000000003</v>
      </c>
      <c r="O5" s="3">
        <f t="shared" si="0"/>
        <v>5.4466000000000014E-2</v>
      </c>
      <c r="P5" s="4">
        <f>SUM(D5:O5)</f>
        <v>1.380846</v>
      </c>
      <c r="Q5" s="6"/>
      <c r="R5" s="2" t="s">
        <v>12</v>
      </c>
      <c r="S5" t="s">
        <v>3</v>
      </c>
      <c r="T5" s="6">
        <f t="shared" si="1"/>
        <v>1.3808000000000001E-2</v>
      </c>
      <c r="U5" s="6">
        <f t="shared" si="1"/>
        <v>1.9372E-2</v>
      </c>
      <c r="V5" s="6">
        <f t="shared" si="1"/>
        <v>3.6632000000000005E-2</v>
      </c>
      <c r="W5" s="6">
        <f t="shared" si="1"/>
        <v>9.1588000000000003E-2</v>
      </c>
      <c r="X5" s="6">
        <f t="shared" si="1"/>
        <v>0.146008</v>
      </c>
      <c r="Y5" s="6">
        <f t="shared" si="1"/>
        <v>0.18512800000000001</v>
      </c>
      <c r="Z5" s="6">
        <f t="shared" si="1"/>
        <v>0.24866399999999997</v>
      </c>
      <c r="AA5" s="6">
        <f t="shared" si="1"/>
        <v>0.312332</v>
      </c>
      <c r="AB5" s="6">
        <f t="shared" si="1"/>
        <v>0.34353600000000006</v>
      </c>
      <c r="AC5" s="6">
        <f t="shared" si="1"/>
        <v>0.38856800000000008</v>
      </c>
      <c r="AD5" s="6">
        <f t="shared" si="1"/>
        <v>0.22620000000000001</v>
      </c>
      <c r="AE5" s="6">
        <f t="shared" si="1"/>
        <v>5.8976000000000008E-2</v>
      </c>
      <c r="AF5" s="4">
        <f t="shared" ref="AF5:AF15" si="4">SUM(T5:AE5)</f>
        <v>2.0708120000000001</v>
      </c>
      <c r="AG5" s="6"/>
      <c r="AH5" s="2" t="s">
        <v>12</v>
      </c>
      <c r="AI5" t="s">
        <v>3</v>
      </c>
      <c r="AJ5" s="6">
        <f t="shared" si="2"/>
        <v>3.3420000000000005E-2</v>
      </c>
      <c r="AK5" s="6">
        <f t="shared" si="2"/>
        <v>1.7712000000000002E-2</v>
      </c>
      <c r="AL5" s="6">
        <f t="shared" si="2"/>
        <v>3.2152E-2</v>
      </c>
      <c r="AM5" s="6">
        <f t="shared" si="2"/>
        <v>8.8868000000000016E-2</v>
      </c>
      <c r="AN5" s="6">
        <f t="shared" si="2"/>
        <v>0.14410400000000004</v>
      </c>
      <c r="AO5" s="6">
        <f t="shared" si="2"/>
        <v>0.18079600000000001</v>
      </c>
      <c r="AP5" s="6">
        <f t="shared" si="2"/>
        <v>0.25120000000000003</v>
      </c>
      <c r="AQ5" s="6">
        <f t="shared" si="2"/>
        <v>0.31637999999999999</v>
      </c>
      <c r="AR5" s="6">
        <f t="shared" si="2"/>
        <v>0.35395199999999999</v>
      </c>
      <c r="AS5" s="6">
        <f t="shared" si="2"/>
        <v>0.38059199999999999</v>
      </c>
      <c r="AT5" s="6">
        <f t="shared" si="2"/>
        <v>0.23209199999999999</v>
      </c>
      <c r="AU5" s="6">
        <f t="shared" si="2"/>
        <v>9.716000000000001E-2</v>
      </c>
      <c r="AV5" s="4">
        <f t="shared" ref="AV5:AV76" si="5">SUM(AJ5:AU5)</f>
        <v>2.1284280000000004</v>
      </c>
      <c r="AX5" s="2" t="s">
        <v>12</v>
      </c>
      <c r="AY5" t="s">
        <v>3</v>
      </c>
      <c r="AZ5" s="6">
        <f t="shared" si="3"/>
        <v>1.4052000000000004E-2</v>
      </c>
      <c r="BA5" s="6">
        <f t="shared" si="3"/>
        <v>2.6364000000000005E-2</v>
      </c>
      <c r="BB5" s="6">
        <f t="shared" si="3"/>
        <v>5.3527999999999999E-2</v>
      </c>
      <c r="BC5" s="6">
        <f t="shared" si="3"/>
        <v>0.108296</v>
      </c>
      <c r="BD5" s="6">
        <f t="shared" si="3"/>
        <v>0.15554800000000002</v>
      </c>
      <c r="BE5" s="6">
        <f t="shared" si="3"/>
        <v>0.18778400000000001</v>
      </c>
      <c r="BF5" s="6">
        <f t="shared" si="3"/>
        <v>0.25063600000000003</v>
      </c>
      <c r="BG5" s="6">
        <f t="shared" si="3"/>
        <v>0.31562400000000002</v>
      </c>
      <c r="BH5" s="6">
        <f t="shared" si="3"/>
        <v>0.35247200000000001</v>
      </c>
      <c r="BI5" s="6">
        <f t="shared" si="3"/>
        <v>0.38024399999999997</v>
      </c>
      <c r="BJ5" s="6">
        <f t="shared" si="3"/>
        <v>0.25001199999999996</v>
      </c>
      <c r="BK5" s="6">
        <f t="shared" si="3"/>
        <v>5.4416000000000006E-2</v>
      </c>
      <c r="BL5" s="4">
        <f t="shared" ref="BL5:BL76" si="6">SUM(AZ5:BK5)</f>
        <v>2.1489760000000002</v>
      </c>
    </row>
    <row r="6" spans="1:64" x14ac:dyDescent="0.25">
      <c r="A6">
        <v>3</v>
      </c>
      <c r="B6" s="2" t="s">
        <v>12</v>
      </c>
      <c r="C6" t="s">
        <v>4</v>
      </c>
      <c r="D6" s="3">
        <f t="shared" si="0"/>
        <v>2.6076000000000002E-2</v>
      </c>
      <c r="E6" s="3">
        <f t="shared" si="0"/>
        <v>3.5764000000000004E-2</v>
      </c>
      <c r="F6" s="3">
        <f t="shared" si="0"/>
        <v>6.1898000000000009E-2</v>
      </c>
      <c r="G6" s="3">
        <f t="shared" si="0"/>
        <v>9.6156000000000005E-2</v>
      </c>
      <c r="H6" s="3">
        <f t="shared" si="0"/>
        <v>0.13463999999999998</v>
      </c>
      <c r="I6" s="3">
        <f t="shared" si="0"/>
        <v>0.15339800000000001</v>
      </c>
      <c r="J6" s="3">
        <f t="shared" si="0"/>
        <v>0.19787000000000002</v>
      </c>
      <c r="K6" s="3">
        <f t="shared" si="0"/>
        <v>0.25941600000000004</v>
      </c>
      <c r="L6" s="3">
        <f t="shared" si="0"/>
        <v>0.288468</v>
      </c>
      <c r="M6" s="3">
        <f t="shared" si="0"/>
        <v>0.29317600000000005</v>
      </c>
      <c r="N6" s="3">
        <f t="shared" si="0"/>
        <v>0.20924999999999999</v>
      </c>
      <c r="O6" s="3">
        <f t="shared" si="0"/>
        <v>6.9072000000000008E-2</v>
      </c>
      <c r="P6" s="4">
        <f>SUM(D6:O6)</f>
        <v>1.8251840000000001</v>
      </c>
      <c r="Q6" s="6"/>
      <c r="R6" s="2" t="s">
        <v>12</v>
      </c>
      <c r="S6" t="s">
        <v>4</v>
      </c>
      <c r="T6" s="6">
        <f t="shared" si="1"/>
        <v>2.6164E-2</v>
      </c>
      <c r="U6" s="6">
        <f t="shared" si="1"/>
        <v>3.9124000000000006E-2</v>
      </c>
      <c r="V6" s="6">
        <f t="shared" si="1"/>
        <v>6.2671999999999992E-2</v>
      </c>
      <c r="W6" s="6">
        <f t="shared" si="1"/>
        <v>0.12116800000000003</v>
      </c>
      <c r="X6" s="6">
        <f t="shared" si="1"/>
        <v>0.19782000000000002</v>
      </c>
      <c r="Y6" s="6">
        <f t="shared" si="1"/>
        <v>0.25280000000000002</v>
      </c>
      <c r="Z6" s="6">
        <f t="shared" si="1"/>
        <v>0.32690400000000003</v>
      </c>
      <c r="AA6" s="6">
        <f t="shared" si="1"/>
        <v>0.42050000000000004</v>
      </c>
      <c r="AB6" s="6">
        <f t="shared" si="1"/>
        <v>0.47087199999999996</v>
      </c>
      <c r="AC6" s="6">
        <f t="shared" si="1"/>
        <v>0.46112800000000004</v>
      </c>
      <c r="AD6" s="6">
        <f t="shared" si="1"/>
        <v>0.27099600000000001</v>
      </c>
      <c r="AE6" s="6">
        <f t="shared" si="1"/>
        <v>9.4004000000000018E-2</v>
      </c>
      <c r="AF6" s="4">
        <f t="shared" si="4"/>
        <v>2.7441520000000006</v>
      </c>
      <c r="AG6" s="6"/>
      <c r="AH6" s="2" t="s">
        <v>12</v>
      </c>
      <c r="AI6" t="s">
        <v>4</v>
      </c>
      <c r="AJ6" s="6">
        <f t="shared" si="2"/>
        <v>5.2996000000000001E-2</v>
      </c>
      <c r="AK6" s="6">
        <f t="shared" si="2"/>
        <v>4.4136000000000002E-2</v>
      </c>
      <c r="AL6" s="6">
        <f t="shared" si="2"/>
        <v>6.7351999999999995E-2</v>
      </c>
      <c r="AM6" s="6">
        <f t="shared" si="2"/>
        <v>0.12659999999999999</v>
      </c>
      <c r="AN6" s="6">
        <f t="shared" si="2"/>
        <v>0.18951999999999999</v>
      </c>
      <c r="AO6" s="6">
        <f t="shared" si="2"/>
        <v>0.23825600000000002</v>
      </c>
      <c r="AP6" s="6">
        <f t="shared" si="2"/>
        <v>0.30113999999999996</v>
      </c>
      <c r="AQ6" s="6">
        <f t="shared" si="2"/>
        <v>0.38828000000000001</v>
      </c>
      <c r="AR6" s="6">
        <f t="shared" si="2"/>
        <v>0.46421199999999996</v>
      </c>
      <c r="AS6" s="6">
        <f t="shared" si="2"/>
        <v>0.46440400000000004</v>
      </c>
      <c r="AT6" s="6">
        <f t="shared" si="2"/>
        <v>0.33502400000000004</v>
      </c>
      <c r="AU6" s="6">
        <f t="shared" si="2"/>
        <v>0.11030799999999999</v>
      </c>
      <c r="AV6" s="4">
        <f t="shared" si="5"/>
        <v>2.7822279999999999</v>
      </c>
      <c r="AX6" s="2" t="s">
        <v>12</v>
      </c>
      <c r="AY6" t="s">
        <v>4</v>
      </c>
      <c r="AZ6" s="6">
        <f t="shared" si="3"/>
        <v>3.0704000000000002E-2</v>
      </c>
      <c r="BA6" s="6">
        <f t="shared" si="3"/>
        <v>2.5772E-2</v>
      </c>
      <c r="BB6" s="6">
        <f t="shared" si="3"/>
        <v>5.4472000000000007E-2</v>
      </c>
      <c r="BC6" s="6">
        <f t="shared" si="3"/>
        <v>0.11149199999999999</v>
      </c>
      <c r="BD6" s="6">
        <f t="shared" si="3"/>
        <v>0.186776</v>
      </c>
      <c r="BE6" s="6">
        <f t="shared" si="3"/>
        <v>0.23601599999999998</v>
      </c>
      <c r="BF6" s="6">
        <f t="shared" si="3"/>
        <v>0.30225200000000008</v>
      </c>
      <c r="BG6" s="6">
        <f t="shared" si="3"/>
        <v>0.40950400000000003</v>
      </c>
      <c r="BH6" s="6">
        <f t="shared" si="3"/>
        <v>0.47556000000000004</v>
      </c>
      <c r="BI6" s="6">
        <f t="shared" si="3"/>
        <v>0.47961999999999999</v>
      </c>
      <c r="BJ6" s="6">
        <f t="shared" si="3"/>
        <v>0.30966000000000005</v>
      </c>
      <c r="BK6" s="6">
        <f t="shared" si="3"/>
        <v>8.539200000000001E-2</v>
      </c>
      <c r="BL6" s="4">
        <f t="shared" si="6"/>
        <v>2.7072200000000004</v>
      </c>
    </row>
    <row r="7" spans="1:64" x14ac:dyDescent="0.25">
      <c r="A7">
        <v>4</v>
      </c>
      <c r="B7" s="2" t="s">
        <v>12</v>
      </c>
      <c r="C7" t="s">
        <v>5</v>
      </c>
      <c r="D7" s="3">
        <f t="shared" si="0"/>
        <v>5.9266000000000006E-2</v>
      </c>
      <c r="E7" s="3">
        <f t="shared" si="0"/>
        <v>5.1454E-2</v>
      </c>
      <c r="F7" s="3">
        <f t="shared" si="0"/>
        <v>0.10101800000000002</v>
      </c>
      <c r="G7" s="3">
        <f t="shared" si="0"/>
        <v>0.16771000000000003</v>
      </c>
      <c r="H7" s="3">
        <f t="shared" si="0"/>
        <v>0.26944400000000002</v>
      </c>
      <c r="I7" s="3">
        <f t="shared" si="0"/>
        <v>0.29979200000000006</v>
      </c>
      <c r="J7" s="3">
        <f t="shared" si="0"/>
        <v>0.414298</v>
      </c>
      <c r="K7" s="3">
        <f t="shared" si="0"/>
        <v>0.52206200000000003</v>
      </c>
      <c r="L7" s="3">
        <f t="shared" si="0"/>
        <v>0.59809400000000001</v>
      </c>
      <c r="M7" s="3">
        <f t="shared" si="0"/>
        <v>0.5873020000000001</v>
      </c>
      <c r="N7" s="3">
        <f t="shared" si="0"/>
        <v>0.42764000000000008</v>
      </c>
      <c r="O7" s="3">
        <f t="shared" si="0"/>
        <v>0.101482</v>
      </c>
      <c r="P7" s="4">
        <f>SUM(D7:O7)</f>
        <v>3.5995620000000006</v>
      </c>
      <c r="Q7" s="6"/>
      <c r="R7" s="2" t="s">
        <v>12</v>
      </c>
      <c r="S7" t="s">
        <v>5</v>
      </c>
      <c r="T7" s="6">
        <f t="shared" si="1"/>
        <v>6.5088000000000007E-2</v>
      </c>
      <c r="U7" s="6">
        <f t="shared" si="1"/>
        <v>0.10798000000000001</v>
      </c>
      <c r="V7" s="6">
        <f t="shared" si="1"/>
        <v>0.20768800000000001</v>
      </c>
      <c r="W7" s="6">
        <f t="shared" si="1"/>
        <v>0.33557600000000004</v>
      </c>
      <c r="X7" s="6">
        <f t="shared" si="1"/>
        <v>0.4154000000000001</v>
      </c>
      <c r="Y7" s="6">
        <f t="shared" si="1"/>
        <v>0.50967600000000002</v>
      </c>
      <c r="Z7" s="6">
        <f t="shared" si="1"/>
        <v>0.65638400000000008</v>
      </c>
      <c r="AA7" s="6">
        <f t="shared" si="1"/>
        <v>0.88605200000000006</v>
      </c>
      <c r="AB7" s="6">
        <f t="shared" si="1"/>
        <v>0.97073600000000015</v>
      </c>
      <c r="AC7" s="6">
        <f t="shared" si="1"/>
        <v>0.88243600000000011</v>
      </c>
      <c r="AD7" s="6">
        <f t="shared" si="1"/>
        <v>0.55243600000000004</v>
      </c>
      <c r="AE7" s="6">
        <f t="shared" si="1"/>
        <v>0.14402400000000001</v>
      </c>
      <c r="AF7" s="4">
        <f t="shared" si="4"/>
        <v>5.7334760000000013</v>
      </c>
      <c r="AG7" s="6"/>
      <c r="AH7" s="2" t="s">
        <v>12</v>
      </c>
      <c r="AI7" t="s">
        <v>5</v>
      </c>
      <c r="AJ7" s="6">
        <f t="shared" si="2"/>
        <v>0.16781200000000002</v>
      </c>
      <c r="AK7" s="6">
        <f t="shared" si="2"/>
        <v>0.18699200000000005</v>
      </c>
      <c r="AL7" s="6">
        <f t="shared" si="2"/>
        <v>0.20697200000000002</v>
      </c>
      <c r="AM7" s="6">
        <f t="shared" si="2"/>
        <v>0.29003600000000002</v>
      </c>
      <c r="AN7" s="6">
        <f t="shared" si="2"/>
        <v>0.363568</v>
      </c>
      <c r="AO7" s="6">
        <f t="shared" si="2"/>
        <v>0.43010799999999999</v>
      </c>
      <c r="AP7" s="6">
        <f t="shared" si="2"/>
        <v>0.63784399999999997</v>
      </c>
      <c r="AQ7" s="6">
        <f t="shared" si="2"/>
        <v>0.80114000000000007</v>
      </c>
      <c r="AR7" s="6">
        <f t="shared" si="2"/>
        <v>0.9674600000000001</v>
      </c>
      <c r="AS7" s="6">
        <f t="shared" si="2"/>
        <v>0.88881200000000005</v>
      </c>
      <c r="AT7" s="6">
        <f t="shared" si="2"/>
        <v>0.68619600000000003</v>
      </c>
      <c r="AU7" s="6">
        <f t="shared" si="2"/>
        <v>0.209952</v>
      </c>
      <c r="AV7" s="4">
        <f t="shared" si="5"/>
        <v>5.8368920000000006</v>
      </c>
      <c r="AX7" s="2" t="s">
        <v>12</v>
      </c>
      <c r="AY7" t="s">
        <v>5</v>
      </c>
      <c r="AZ7" s="6">
        <f t="shared" si="3"/>
        <v>0.11222000000000001</v>
      </c>
      <c r="BA7" s="6">
        <f t="shared" si="3"/>
        <v>0.12265200000000002</v>
      </c>
      <c r="BB7" s="6">
        <f t="shared" si="3"/>
        <v>0.23624000000000001</v>
      </c>
      <c r="BC7" s="6">
        <f t="shared" si="3"/>
        <v>0.31497200000000003</v>
      </c>
      <c r="BD7" s="6">
        <f t="shared" si="3"/>
        <v>0.42272799999999999</v>
      </c>
      <c r="BE7" s="6">
        <f t="shared" si="3"/>
        <v>0.49432800000000005</v>
      </c>
      <c r="BF7" s="6">
        <f t="shared" si="3"/>
        <v>0.6595160000000001</v>
      </c>
      <c r="BG7" s="6">
        <f t="shared" si="3"/>
        <v>0.883992</v>
      </c>
      <c r="BH7" s="6">
        <f t="shared" si="3"/>
        <v>0.96274800000000016</v>
      </c>
      <c r="BI7" s="6">
        <f t="shared" si="3"/>
        <v>0.91868800000000006</v>
      </c>
      <c r="BJ7" s="6">
        <f t="shared" si="3"/>
        <v>0.52088400000000001</v>
      </c>
      <c r="BK7" s="6">
        <f t="shared" si="3"/>
        <v>0.14231200000000002</v>
      </c>
      <c r="BL7" s="4">
        <f t="shared" si="6"/>
        <v>5.7912800000000013</v>
      </c>
    </row>
    <row r="8" spans="1:64" x14ac:dyDescent="0.25">
      <c r="A8">
        <v>5</v>
      </c>
      <c r="B8" s="2" t="s">
        <v>12</v>
      </c>
      <c r="C8" t="s">
        <v>6</v>
      </c>
      <c r="D8" s="3">
        <f t="shared" si="0"/>
        <v>9.7662000000000013E-2</v>
      </c>
      <c r="E8" s="3">
        <f t="shared" si="0"/>
        <v>0.16462599999999999</v>
      </c>
      <c r="F8" s="3">
        <f t="shared" si="0"/>
        <v>0.21306999999999998</v>
      </c>
      <c r="G8" s="3">
        <f t="shared" si="0"/>
        <v>0.30779000000000006</v>
      </c>
      <c r="H8" s="3">
        <f t="shared" si="0"/>
        <v>0.44556000000000001</v>
      </c>
      <c r="I8" s="3">
        <f t="shared" si="0"/>
        <v>0.53305999999999998</v>
      </c>
      <c r="J8" s="3">
        <f t="shared" si="0"/>
        <v>0.72358800000000001</v>
      </c>
      <c r="K8" s="3">
        <f t="shared" si="0"/>
        <v>0.95723199999999997</v>
      </c>
      <c r="L8" s="3">
        <f t="shared" si="0"/>
        <v>1.0729240000000002</v>
      </c>
      <c r="M8" s="3">
        <f t="shared" si="0"/>
        <v>1.04244</v>
      </c>
      <c r="N8" s="3">
        <f t="shared" si="0"/>
        <v>0.77377400000000007</v>
      </c>
      <c r="O8" s="3">
        <f t="shared" si="0"/>
        <v>0.216332</v>
      </c>
      <c r="P8" s="4">
        <f>SUM(D8:O8)</f>
        <v>6.548058000000001</v>
      </c>
      <c r="Q8" s="6"/>
      <c r="R8" s="2" t="s">
        <v>12</v>
      </c>
      <c r="S8" t="s">
        <v>6</v>
      </c>
      <c r="T8" s="6">
        <f t="shared" si="1"/>
        <v>0.17548000000000002</v>
      </c>
      <c r="U8" s="6">
        <f t="shared" si="1"/>
        <v>0.25348400000000004</v>
      </c>
      <c r="V8" s="6">
        <f t="shared" si="1"/>
        <v>0.39845200000000003</v>
      </c>
      <c r="W8" s="6">
        <f t="shared" si="1"/>
        <v>0.60264000000000006</v>
      </c>
      <c r="X8" s="6">
        <f t="shared" si="1"/>
        <v>0.77793200000000007</v>
      </c>
      <c r="Y8" s="6">
        <f t="shared" si="1"/>
        <v>0.84242799999999995</v>
      </c>
      <c r="Z8" s="6">
        <f t="shared" si="1"/>
        <v>1.2636560000000001</v>
      </c>
      <c r="AA8" s="6">
        <f t="shared" si="1"/>
        <v>1.62964</v>
      </c>
      <c r="AB8" s="6">
        <f t="shared" si="1"/>
        <v>1.754956</v>
      </c>
      <c r="AC8" s="6">
        <f t="shared" si="1"/>
        <v>1.4731159999999999</v>
      </c>
      <c r="AD8" s="6">
        <f t="shared" si="1"/>
        <v>0.82154800000000006</v>
      </c>
      <c r="AE8" s="6">
        <f t="shared" si="1"/>
        <v>0.19370000000000001</v>
      </c>
      <c r="AF8" s="4">
        <f t="shared" si="4"/>
        <v>10.187032</v>
      </c>
      <c r="AG8" s="6"/>
      <c r="AH8" s="2" t="s">
        <v>12</v>
      </c>
      <c r="AI8" t="s">
        <v>6</v>
      </c>
      <c r="AJ8" s="6">
        <f t="shared" si="2"/>
        <v>0.31663599999999997</v>
      </c>
      <c r="AK8" s="6">
        <f t="shared" si="2"/>
        <v>0.28295200000000004</v>
      </c>
      <c r="AL8" s="6">
        <f t="shared" si="2"/>
        <v>0.247588</v>
      </c>
      <c r="AM8" s="6">
        <f t="shared" si="2"/>
        <v>0.59570000000000012</v>
      </c>
      <c r="AN8" s="6">
        <f t="shared" si="2"/>
        <v>0.67700800000000017</v>
      </c>
      <c r="AO8" s="6">
        <f t="shared" si="2"/>
        <v>0.81524399999999997</v>
      </c>
      <c r="AP8" s="6">
        <f t="shared" si="2"/>
        <v>1.1814919999999998</v>
      </c>
      <c r="AQ8" s="6">
        <f t="shared" si="2"/>
        <v>1.5434560000000002</v>
      </c>
      <c r="AR8" s="6">
        <f t="shared" si="2"/>
        <v>1.710912</v>
      </c>
      <c r="AS8" s="6">
        <f t="shared" si="2"/>
        <v>1.5072680000000001</v>
      </c>
      <c r="AT8" s="6">
        <f t="shared" si="2"/>
        <v>0.94469600000000009</v>
      </c>
      <c r="AU8" s="6">
        <f t="shared" si="2"/>
        <v>0.30171200000000004</v>
      </c>
      <c r="AV8" s="4">
        <f t="shared" si="5"/>
        <v>10.124664000000001</v>
      </c>
      <c r="AX8" s="2" t="s">
        <v>12</v>
      </c>
      <c r="AY8" t="s">
        <v>6</v>
      </c>
      <c r="AZ8" s="6">
        <f t="shared" si="3"/>
        <v>0.14827599999999999</v>
      </c>
      <c r="BA8" s="6">
        <f t="shared" si="3"/>
        <v>0.17314000000000002</v>
      </c>
      <c r="BB8" s="6">
        <f t="shared" si="3"/>
        <v>0.37680400000000008</v>
      </c>
      <c r="BC8" s="6">
        <f t="shared" si="3"/>
        <v>0.55314400000000008</v>
      </c>
      <c r="BD8" s="6">
        <f t="shared" si="3"/>
        <v>0.72721599999999997</v>
      </c>
      <c r="BE8" s="6">
        <f t="shared" si="3"/>
        <v>0.80605600000000011</v>
      </c>
      <c r="BF8" s="6">
        <f t="shared" si="3"/>
        <v>1.2006400000000002</v>
      </c>
      <c r="BG8" s="6">
        <f t="shared" si="3"/>
        <v>1.5715960000000002</v>
      </c>
      <c r="BH8" s="6">
        <f t="shared" si="3"/>
        <v>1.7598320000000003</v>
      </c>
      <c r="BI8" s="6">
        <f t="shared" si="3"/>
        <v>1.6754560000000001</v>
      </c>
      <c r="BJ8" s="6">
        <f t="shared" si="3"/>
        <v>1.0417559999999999</v>
      </c>
      <c r="BK8" s="6">
        <f t="shared" si="3"/>
        <v>0.20330000000000004</v>
      </c>
      <c r="BL8" s="4">
        <f t="shared" si="6"/>
        <v>10.237216</v>
      </c>
    </row>
    <row r="9" spans="1:64" x14ac:dyDescent="0.25">
      <c r="B9" s="2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4"/>
      <c r="Q9" s="6"/>
      <c r="R9" s="2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4"/>
      <c r="AG9" s="6"/>
      <c r="AH9" s="2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4"/>
      <c r="AX9" s="2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4"/>
    </row>
    <row r="10" spans="1:64" x14ac:dyDescent="0.25">
      <c r="B10" s="2" t="str">
        <f>B126</f>
        <v>Demand agricultural consumption for each Zone [km3 per month] - GFDL-ESM2M</v>
      </c>
      <c r="C10" s="1"/>
      <c r="D10">
        <v>1</v>
      </c>
      <c r="E10">
        <v>2</v>
      </c>
      <c r="F10">
        <v>3</v>
      </c>
      <c r="G10">
        <v>4</v>
      </c>
      <c r="H10">
        <v>5</v>
      </c>
      <c r="I10">
        <v>6</v>
      </c>
      <c r="J10">
        <v>7</v>
      </c>
      <c r="K10">
        <v>8</v>
      </c>
      <c r="L10">
        <v>9</v>
      </c>
      <c r="M10">
        <v>10</v>
      </c>
      <c r="N10">
        <v>11</v>
      </c>
      <c r="O10">
        <v>12</v>
      </c>
      <c r="P10" t="s">
        <v>13</v>
      </c>
      <c r="Q10" s="6"/>
      <c r="R10" s="2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4"/>
      <c r="AG10" s="6"/>
      <c r="AH10" s="2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4"/>
      <c r="AX10" s="2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4"/>
    </row>
    <row r="11" spans="1:64" x14ac:dyDescent="0.25">
      <c r="A11">
        <v>1</v>
      </c>
      <c r="B11" s="2" t="s">
        <v>12</v>
      </c>
      <c r="C11" t="s">
        <v>2</v>
      </c>
      <c r="D11" s="3">
        <f t="shared" ref="D11:O15" si="7">SUMPRODUCT(--($A$128:$A$232=$A11),D$128:D$232)</f>
        <v>0</v>
      </c>
      <c r="E11" s="3">
        <f t="shared" si="7"/>
        <v>0</v>
      </c>
      <c r="F11" s="3">
        <f t="shared" si="7"/>
        <v>0</v>
      </c>
      <c r="G11" s="3">
        <f t="shared" si="7"/>
        <v>0</v>
      </c>
      <c r="H11" s="3">
        <f t="shared" si="7"/>
        <v>0</v>
      </c>
      <c r="I11" s="3">
        <f t="shared" si="7"/>
        <v>0</v>
      </c>
      <c r="J11" s="3">
        <f t="shared" si="7"/>
        <v>0</v>
      </c>
      <c r="K11" s="3">
        <f t="shared" si="7"/>
        <v>0</v>
      </c>
      <c r="L11" s="3">
        <f t="shared" si="7"/>
        <v>0</v>
      </c>
      <c r="M11" s="3">
        <f t="shared" si="7"/>
        <v>0</v>
      </c>
      <c r="N11" s="3">
        <f t="shared" si="7"/>
        <v>0</v>
      </c>
      <c r="O11" s="3">
        <f t="shared" si="7"/>
        <v>0</v>
      </c>
      <c r="P11" s="4">
        <f>SUM(D11:O11)</f>
        <v>0</v>
      </c>
      <c r="Q11" s="4"/>
      <c r="R11" s="2" t="s">
        <v>12</v>
      </c>
      <c r="S11" t="s">
        <v>2</v>
      </c>
      <c r="T11" s="3">
        <f t="shared" ref="T11:AE15" si="8">SUMPRODUCT(--($A$128:$A$232=$A11),T$128:T$232)</f>
        <v>0</v>
      </c>
      <c r="U11" s="3">
        <f t="shared" si="8"/>
        <v>0</v>
      </c>
      <c r="V11" s="3">
        <f t="shared" si="8"/>
        <v>0</v>
      </c>
      <c r="W11" s="3">
        <f t="shared" si="8"/>
        <v>0</v>
      </c>
      <c r="X11" s="3">
        <f t="shared" si="8"/>
        <v>0</v>
      </c>
      <c r="Y11" s="3">
        <f t="shared" si="8"/>
        <v>0</v>
      </c>
      <c r="Z11" s="3">
        <f t="shared" si="8"/>
        <v>0</v>
      </c>
      <c r="AA11" s="3">
        <f t="shared" si="8"/>
        <v>0</v>
      </c>
      <c r="AB11" s="3">
        <f t="shared" si="8"/>
        <v>0</v>
      </c>
      <c r="AC11" s="3">
        <f t="shared" si="8"/>
        <v>0</v>
      </c>
      <c r="AD11" s="3">
        <f t="shared" si="8"/>
        <v>0</v>
      </c>
      <c r="AE11" s="3">
        <f t="shared" si="8"/>
        <v>0</v>
      </c>
      <c r="AF11" s="4">
        <f t="shared" si="4"/>
        <v>0</v>
      </c>
      <c r="AG11" s="4"/>
      <c r="AH11" s="2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4"/>
      <c r="AX11" s="2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4"/>
    </row>
    <row r="12" spans="1:64" x14ac:dyDescent="0.25">
      <c r="A12">
        <v>2</v>
      </c>
      <c r="B12" s="2" t="s">
        <v>12</v>
      </c>
      <c r="C12" t="s">
        <v>3</v>
      </c>
      <c r="D12" s="3">
        <f t="shared" si="7"/>
        <v>0</v>
      </c>
      <c r="E12" s="3">
        <f t="shared" si="7"/>
        <v>0</v>
      </c>
      <c r="F12" s="3">
        <f t="shared" si="7"/>
        <v>0</v>
      </c>
      <c r="G12" s="3">
        <f t="shared" si="7"/>
        <v>0</v>
      </c>
      <c r="H12" s="3">
        <f t="shared" si="7"/>
        <v>0</v>
      </c>
      <c r="I12" s="3">
        <f t="shared" si="7"/>
        <v>0</v>
      </c>
      <c r="J12" s="3">
        <f t="shared" si="7"/>
        <v>0</v>
      </c>
      <c r="K12" s="3">
        <f t="shared" si="7"/>
        <v>0</v>
      </c>
      <c r="L12" s="3">
        <f t="shared" si="7"/>
        <v>0</v>
      </c>
      <c r="M12" s="3">
        <f t="shared" si="7"/>
        <v>0</v>
      </c>
      <c r="N12" s="3">
        <f t="shared" si="7"/>
        <v>0</v>
      </c>
      <c r="O12" s="3">
        <f t="shared" si="7"/>
        <v>0</v>
      </c>
      <c r="P12" s="4">
        <f>SUM(D12:O12)</f>
        <v>0</v>
      </c>
      <c r="Q12" s="4"/>
      <c r="R12" s="2" t="s">
        <v>12</v>
      </c>
      <c r="S12" t="s">
        <v>3</v>
      </c>
      <c r="T12" s="3">
        <f t="shared" si="8"/>
        <v>0</v>
      </c>
      <c r="U12" s="3">
        <f t="shared" si="8"/>
        <v>0</v>
      </c>
      <c r="V12" s="3">
        <f t="shared" si="8"/>
        <v>0</v>
      </c>
      <c r="W12" s="3">
        <f t="shared" si="8"/>
        <v>0</v>
      </c>
      <c r="X12" s="3">
        <f t="shared" si="8"/>
        <v>0</v>
      </c>
      <c r="Y12" s="3">
        <f t="shared" si="8"/>
        <v>0</v>
      </c>
      <c r="Z12" s="3">
        <f t="shared" si="8"/>
        <v>0</v>
      </c>
      <c r="AA12" s="3">
        <f t="shared" si="8"/>
        <v>0</v>
      </c>
      <c r="AB12" s="3">
        <f t="shared" si="8"/>
        <v>0</v>
      </c>
      <c r="AC12" s="3">
        <f t="shared" si="8"/>
        <v>0</v>
      </c>
      <c r="AD12" s="3">
        <f t="shared" si="8"/>
        <v>0</v>
      </c>
      <c r="AE12" s="3">
        <f t="shared" si="8"/>
        <v>0</v>
      </c>
      <c r="AF12" s="4">
        <f t="shared" si="4"/>
        <v>0</v>
      </c>
      <c r="AG12" s="4"/>
      <c r="AH12" s="2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4"/>
      <c r="AX12" s="2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4"/>
    </row>
    <row r="13" spans="1:64" x14ac:dyDescent="0.25">
      <c r="A13">
        <v>3</v>
      </c>
      <c r="B13" s="2" t="s">
        <v>12</v>
      </c>
      <c r="C13" t="s">
        <v>4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3">
        <f t="shared" si="7"/>
        <v>0</v>
      </c>
      <c r="K13" s="3">
        <f t="shared" si="7"/>
        <v>0</v>
      </c>
      <c r="L13" s="3">
        <f t="shared" si="7"/>
        <v>0</v>
      </c>
      <c r="M13" s="3">
        <f t="shared" si="7"/>
        <v>0</v>
      </c>
      <c r="N13" s="3">
        <f t="shared" si="7"/>
        <v>0</v>
      </c>
      <c r="O13" s="3">
        <f t="shared" si="7"/>
        <v>0</v>
      </c>
      <c r="P13" s="4">
        <f>SUM(D13:O13)</f>
        <v>0</v>
      </c>
      <c r="Q13" s="4"/>
      <c r="R13" s="2" t="s">
        <v>12</v>
      </c>
      <c r="S13" t="s">
        <v>4</v>
      </c>
      <c r="T13" s="3">
        <f t="shared" si="8"/>
        <v>0</v>
      </c>
      <c r="U13" s="3">
        <f t="shared" si="8"/>
        <v>0</v>
      </c>
      <c r="V13" s="3">
        <f t="shared" si="8"/>
        <v>0</v>
      </c>
      <c r="W13" s="3">
        <f t="shared" si="8"/>
        <v>0</v>
      </c>
      <c r="X13" s="3">
        <f t="shared" si="8"/>
        <v>0</v>
      </c>
      <c r="Y13" s="3">
        <f t="shared" si="8"/>
        <v>0</v>
      </c>
      <c r="Z13" s="3">
        <f t="shared" si="8"/>
        <v>0</v>
      </c>
      <c r="AA13" s="3">
        <f t="shared" si="8"/>
        <v>0</v>
      </c>
      <c r="AB13" s="3">
        <f t="shared" si="8"/>
        <v>0</v>
      </c>
      <c r="AC13" s="3">
        <f t="shared" si="8"/>
        <v>0</v>
      </c>
      <c r="AD13" s="3">
        <f t="shared" si="8"/>
        <v>0</v>
      </c>
      <c r="AE13" s="3">
        <f t="shared" si="8"/>
        <v>0</v>
      </c>
      <c r="AF13" s="4">
        <f t="shared" si="4"/>
        <v>0</v>
      </c>
      <c r="AG13" s="4"/>
      <c r="AH13" s="2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4"/>
      <c r="AX13" s="2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4"/>
    </row>
    <row r="14" spans="1:64" x14ac:dyDescent="0.25">
      <c r="A14">
        <v>4</v>
      </c>
      <c r="B14" s="2" t="s">
        <v>12</v>
      </c>
      <c r="C14" t="s">
        <v>5</v>
      </c>
      <c r="D14" s="3">
        <f t="shared" si="7"/>
        <v>0</v>
      </c>
      <c r="E14" s="3">
        <f t="shared" si="7"/>
        <v>0</v>
      </c>
      <c r="F14" s="3">
        <f t="shared" si="7"/>
        <v>0</v>
      </c>
      <c r="G14" s="3">
        <f t="shared" si="7"/>
        <v>0</v>
      </c>
      <c r="H14" s="3">
        <f t="shared" si="7"/>
        <v>0</v>
      </c>
      <c r="I14" s="3">
        <f t="shared" si="7"/>
        <v>0</v>
      </c>
      <c r="J14" s="3">
        <f t="shared" si="7"/>
        <v>0</v>
      </c>
      <c r="K14" s="3">
        <f t="shared" si="7"/>
        <v>0</v>
      </c>
      <c r="L14" s="3">
        <f t="shared" si="7"/>
        <v>0</v>
      </c>
      <c r="M14" s="3">
        <f t="shared" si="7"/>
        <v>0</v>
      </c>
      <c r="N14" s="3">
        <f t="shared" si="7"/>
        <v>0</v>
      </c>
      <c r="O14" s="3">
        <f t="shared" si="7"/>
        <v>0</v>
      </c>
      <c r="P14" s="4">
        <f>SUM(D14:O14)</f>
        <v>0</v>
      </c>
      <c r="Q14" s="4"/>
      <c r="R14" s="2" t="s">
        <v>12</v>
      </c>
      <c r="S14" t="s">
        <v>5</v>
      </c>
      <c r="T14" s="3">
        <f t="shared" si="8"/>
        <v>0</v>
      </c>
      <c r="U14" s="3">
        <f t="shared" si="8"/>
        <v>0</v>
      </c>
      <c r="V14" s="3">
        <f t="shared" si="8"/>
        <v>0</v>
      </c>
      <c r="W14" s="3">
        <f t="shared" si="8"/>
        <v>0</v>
      </c>
      <c r="X14" s="3">
        <f t="shared" si="8"/>
        <v>0</v>
      </c>
      <c r="Y14" s="3">
        <f t="shared" si="8"/>
        <v>0</v>
      </c>
      <c r="Z14" s="3">
        <f t="shared" si="8"/>
        <v>0</v>
      </c>
      <c r="AA14" s="3">
        <f t="shared" si="8"/>
        <v>0</v>
      </c>
      <c r="AB14" s="3">
        <f t="shared" si="8"/>
        <v>0</v>
      </c>
      <c r="AC14" s="3">
        <f t="shared" si="8"/>
        <v>0</v>
      </c>
      <c r="AD14" s="3">
        <f t="shared" si="8"/>
        <v>0</v>
      </c>
      <c r="AE14" s="3">
        <f t="shared" si="8"/>
        <v>0</v>
      </c>
      <c r="AF14" s="4">
        <f t="shared" si="4"/>
        <v>0</v>
      </c>
      <c r="AG14" s="4"/>
      <c r="AH14" s="2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4"/>
      <c r="AX14" s="2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4"/>
    </row>
    <row r="15" spans="1:64" x14ac:dyDescent="0.25">
      <c r="A15">
        <v>5</v>
      </c>
      <c r="B15" s="2" t="s">
        <v>12</v>
      </c>
      <c r="C15" t="s">
        <v>6</v>
      </c>
      <c r="D15" s="3">
        <f t="shared" si="7"/>
        <v>0</v>
      </c>
      <c r="E15" s="3">
        <f t="shared" si="7"/>
        <v>0</v>
      </c>
      <c r="F15" s="3">
        <f t="shared" si="7"/>
        <v>0</v>
      </c>
      <c r="G15" s="3">
        <f t="shared" si="7"/>
        <v>0</v>
      </c>
      <c r="H15" s="3">
        <f t="shared" si="7"/>
        <v>0</v>
      </c>
      <c r="I15" s="3">
        <f t="shared" si="7"/>
        <v>0</v>
      </c>
      <c r="J15" s="3">
        <f t="shared" si="7"/>
        <v>0</v>
      </c>
      <c r="K15" s="3">
        <f t="shared" si="7"/>
        <v>0</v>
      </c>
      <c r="L15" s="3">
        <f t="shared" si="7"/>
        <v>0</v>
      </c>
      <c r="M15" s="3">
        <f t="shared" si="7"/>
        <v>0</v>
      </c>
      <c r="N15" s="3">
        <f t="shared" si="7"/>
        <v>0</v>
      </c>
      <c r="O15" s="3">
        <f t="shared" si="7"/>
        <v>0</v>
      </c>
      <c r="P15" s="4">
        <f>SUM(D15:O15)</f>
        <v>0</v>
      </c>
      <c r="Q15" s="4"/>
      <c r="R15" s="2" t="s">
        <v>12</v>
      </c>
      <c r="S15" t="s">
        <v>6</v>
      </c>
      <c r="T15" s="3">
        <f t="shared" si="8"/>
        <v>0</v>
      </c>
      <c r="U15" s="3">
        <f t="shared" si="8"/>
        <v>0</v>
      </c>
      <c r="V15" s="3">
        <f t="shared" si="8"/>
        <v>0</v>
      </c>
      <c r="W15" s="3">
        <f t="shared" si="8"/>
        <v>0</v>
      </c>
      <c r="X15" s="3">
        <f t="shared" si="8"/>
        <v>0</v>
      </c>
      <c r="Y15" s="3">
        <f t="shared" si="8"/>
        <v>0</v>
      </c>
      <c r="Z15" s="3">
        <f t="shared" si="8"/>
        <v>0</v>
      </c>
      <c r="AA15" s="3">
        <f t="shared" si="8"/>
        <v>0</v>
      </c>
      <c r="AB15" s="3">
        <f t="shared" si="8"/>
        <v>0</v>
      </c>
      <c r="AC15" s="3">
        <f t="shared" si="8"/>
        <v>0</v>
      </c>
      <c r="AD15" s="3">
        <f t="shared" si="8"/>
        <v>0</v>
      </c>
      <c r="AE15" s="3">
        <f t="shared" si="8"/>
        <v>0</v>
      </c>
      <c r="AF15" s="4">
        <f t="shared" si="4"/>
        <v>0</v>
      </c>
      <c r="AG15" s="4"/>
      <c r="AH15" s="2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4"/>
      <c r="AX15" s="2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4"/>
    </row>
    <row r="16" spans="1:64" x14ac:dyDescent="0.25">
      <c r="B16" s="2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4"/>
      <c r="Q16" s="6"/>
      <c r="R16" s="2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4"/>
      <c r="AG16" s="5"/>
      <c r="AH16" s="2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4"/>
      <c r="AX16" s="2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4"/>
    </row>
    <row r="17" spans="1:64" x14ac:dyDescent="0.25">
      <c r="B17" s="1"/>
      <c r="C17" s="1"/>
      <c r="P17" s="6"/>
      <c r="R17" s="1"/>
      <c r="AF17" s="6"/>
      <c r="AH17" s="1"/>
      <c r="AV17" s="6"/>
      <c r="BL17" s="6"/>
    </row>
    <row r="18" spans="1:64" x14ac:dyDescent="0.25">
      <c r="B18" t="s">
        <v>52</v>
      </c>
      <c r="P18" s="6"/>
      <c r="R18" t="s">
        <v>53</v>
      </c>
      <c r="AF18" s="6"/>
      <c r="AH18" t="s">
        <v>54</v>
      </c>
      <c r="AV18" s="6"/>
      <c r="AX18" t="s">
        <v>55</v>
      </c>
      <c r="BL18" s="6"/>
    </row>
    <row r="19" spans="1:64" x14ac:dyDescent="0.25">
      <c r="B19" t="s">
        <v>0</v>
      </c>
      <c r="C19" t="s">
        <v>1</v>
      </c>
      <c r="D19">
        <v>1</v>
      </c>
      <c r="E19">
        <v>2</v>
      </c>
      <c r="F19">
        <v>3</v>
      </c>
      <c r="G19">
        <v>4</v>
      </c>
      <c r="H19">
        <v>5</v>
      </c>
      <c r="I19">
        <v>6</v>
      </c>
      <c r="J19">
        <v>7</v>
      </c>
      <c r="K19">
        <v>8</v>
      </c>
      <c r="L19">
        <v>9</v>
      </c>
      <c r="M19">
        <v>10</v>
      </c>
      <c r="N19">
        <v>11</v>
      </c>
      <c r="O19">
        <v>12</v>
      </c>
      <c r="P19" s="6"/>
      <c r="R19" t="s">
        <v>0</v>
      </c>
      <c r="S19" t="s">
        <v>1</v>
      </c>
      <c r="T19">
        <v>1</v>
      </c>
      <c r="U19">
        <v>2</v>
      </c>
      <c r="V19">
        <v>3</v>
      </c>
      <c r="W19">
        <v>4</v>
      </c>
      <c r="X19">
        <v>5</v>
      </c>
      <c r="Y19">
        <v>6</v>
      </c>
      <c r="Z19">
        <v>7</v>
      </c>
      <c r="AA19">
        <v>8</v>
      </c>
      <c r="AB19">
        <v>9</v>
      </c>
      <c r="AC19">
        <v>10</v>
      </c>
      <c r="AD19">
        <v>11</v>
      </c>
      <c r="AE19">
        <v>12</v>
      </c>
      <c r="AF19" s="6"/>
      <c r="AH19" t="s">
        <v>0</v>
      </c>
      <c r="AI19" t="s">
        <v>1</v>
      </c>
      <c r="AJ19">
        <v>1</v>
      </c>
      <c r="AK19">
        <v>2</v>
      </c>
      <c r="AL19">
        <v>3</v>
      </c>
      <c r="AM19">
        <v>4</v>
      </c>
      <c r="AN19">
        <v>5</v>
      </c>
      <c r="AO19">
        <v>6</v>
      </c>
      <c r="AP19">
        <v>7</v>
      </c>
      <c r="AQ19">
        <v>8</v>
      </c>
      <c r="AR19">
        <v>9</v>
      </c>
      <c r="AS19">
        <v>10</v>
      </c>
      <c r="AT19">
        <v>11</v>
      </c>
      <c r="AU19">
        <v>12</v>
      </c>
      <c r="AV19" s="6"/>
      <c r="AX19" t="s">
        <v>0</v>
      </c>
      <c r="AY19" t="s">
        <v>1</v>
      </c>
      <c r="AZ19">
        <v>1</v>
      </c>
      <c r="BA19">
        <v>2</v>
      </c>
      <c r="BB19">
        <v>3</v>
      </c>
      <c r="BC19">
        <v>4</v>
      </c>
      <c r="BD19">
        <v>5</v>
      </c>
      <c r="BE19">
        <v>6</v>
      </c>
      <c r="BF19">
        <v>7</v>
      </c>
      <c r="BG19">
        <v>8</v>
      </c>
      <c r="BH19">
        <v>9</v>
      </c>
      <c r="BI19">
        <v>10</v>
      </c>
      <c r="BJ19">
        <v>11</v>
      </c>
      <c r="BK19">
        <v>12</v>
      </c>
      <c r="BL19" s="6"/>
    </row>
    <row r="20" spans="1:64" x14ac:dyDescent="0.25">
      <c r="A20">
        <v>1</v>
      </c>
      <c r="B20">
        <v>1</v>
      </c>
      <c r="C20" t="s">
        <v>2</v>
      </c>
      <c r="D20" s="3">
        <f>0.8*SSP2_agr!D20</f>
        <v>0</v>
      </c>
      <c r="E20" s="3">
        <f>0.8*SSP2_agr!E20</f>
        <v>0</v>
      </c>
      <c r="F20" s="3">
        <f>0.8*SSP2_agr!F20</f>
        <v>0</v>
      </c>
      <c r="G20" s="3">
        <f>0.8*SSP2_agr!G20</f>
        <v>0</v>
      </c>
      <c r="H20" s="3">
        <f>0.8*SSP2_agr!H20</f>
        <v>0</v>
      </c>
      <c r="I20" s="3">
        <f>0.8*SSP2_agr!I20</f>
        <v>0</v>
      </c>
      <c r="J20" s="3">
        <f>0.8*SSP2_agr!J20</f>
        <v>0</v>
      </c>
      <c r="K20" s="3">
        <f>0.8*SSP2_agr!K20</f>
        <v>0</v>
      </c>
      <c r="L20" s="3">
        <f>0.8*SSP2_agr!L20</f>
        <v>0</v>
      </c>
      <c r="M20" s="3">
        <f>0.8*SSP2_agr!M20</f>
        <v>0</v>
      </c>
      <c r="N20" s="3">
        <f>0.8*SSP2_agr!N20</f>
        <v>0</v>
      </c>
      <c r="O20" s="3">
        <f>0.8*SSP2_agr!O20</f>
        <v>0</v>
      </c>
      <c r="P20" s="14">
        <f t="shared" ref="P20:P84" si="9">SUM(D20:O20)</f>
        <v>0</v>
      </c>
      <c r="R20">
        <v>1</v>
      </c>
      <c r="S20" t="s">
        <v>2</v>
      </c>
      <c r="T20" s="3">
        <f>0.8*SSP2_agr!T20</f>
        <v>0</v>
      </c>
      <c r="U20" s="3">
        <f>0.8*SSP2_agr!U20</f>
        <v>0</v>
      </c>
      <c r="V20" s="3">
        <f>0.8*SSP2_agr!V20</f>
        <v>0</v>
      </c>
      <c r="W20" s="3">
        <f>0.8*SSP2_agr!W20</f>
        <v>0</v>
      </c>
      <c r="X20" s="3">
        <f>0.8*SSP2_agr!X20</f>
        <v>0</v>
      </c>
      <c r="Y20" s="3">
        <f>0.8*SSP2_agr!Y20</f>
        <v>0</v>
      </c>
      <c r="Z20" s="3">
        <f>0.8*SSP2_agr!Z20</f>
        <v>0</v>
      </c>
      <c r="AA20" s="3">
        <f>0.8*SSP2_agr!AA20</f>
        <v>0</v>
      </c>
      <c r="AB20" s="3">
        <f>0.8*SSP2_agr!AB20</f>
        <v>0</v>
      </c>
      <c r="AC20" s="3">
        <f>0.8*SSP2_agr!AC20</f>
        <v>0</v>
      </c>
      <c r="AD20" s="3">
        <f>0.8*SSP2_agr!AD20</f>
        <v>0</v>
      </c>
      <c r="AE20" s="3">
        <f>0.8*SSP2_agr!AE20</f>
        <v>0</v>
      </c>
      <c r="AF20" s="14">
        <f t="shared" ref="AF20:AF83" si="10">SUM(T20:AE20)</f>
        <v>0</v>
      </c>
      <c r="AH20">
        <v>1</v>
      </c>
      <c r="AI20" t="s">
        <v>2</v>
      </c>
      <c r="AJ20" s="3">
        <f>0.8*SSP2_agr!AJ20</f>
        <v>0</v>
      </c>
      <c r="AK20" s="3">
        <f>0.8*SSP2_agr!AK20</f>
        <v>0</v>
      </c>
      <c r="AL20" s="3">
        <f>0.8*SSP2_agr!AL20</f>
        <v>0</v>
      </c>
      <c r="AM20" s="3">
        <f>0.8*SSP2_agr!AM20</f>
        <v>0</v>
      </c>
      <c r="AN20" s="3">
        <f>0.8*SSP2_agr!AN20</f>
        <v>0</v>
      </c>
      <c r="AO20" s="3">
        <f>0.8*SSP2_agr!AO20</f>
        <v>0</v>
      </c>
      <c r="AP20" s="3">
        <f>0.8*SSP2_agr!AP20</f>
        <v>0</v>
      </c>
      <c r="AQ20" s="3">
        <f>0.8*SSP2_agr!AQ20</f>
        <v>0</v>
      </c>
      <c r="AR20" s="3">
        <f>0.8*SSP2_agr!AR20</f>
        <v>0</v>
      </c>
      <c r="AS20" s="3">
        <f>0.8*SSP2_agr!AS20</f>
        <v>0</v>
      </c>
      <c r="AT20" s="3">
        <f>0.8*SSP2_agr!AT20</f>
        <v>0</v>
      </c>
      <c r="AU20" s="3">
        <f>0.8*SSP2_agr!AU20</f>
        <v>0</v>
      </c>
      <c r="AV20" s="14">
        <f t="shared" si="5"/>
        <v>0</v>
      </c>
      <c r="AX20">
        <v>1</v>
      </c>
      <c r="AY20" t="s">
        <v>2</v>
      </c>
      <c r="AZ20" s="3">
        <f>0.8*SSP2_agr!AZ20</f>
        <v>0</v>
      </c>
      <c r="BA20" s="3">
        <f>0.8*SSP2_agr!BA20</f>
        <v>0</v>
      </c>
      <c r="BB20" s="3">
        <f>0.8*SSP2_agr!BB20</f>
        <v>0</v>
      </c>
      <c r="BC20" s="3">
        <f>0.8*SSP2_agr!BC20</f>
        <v>0</v>
      </c>
      <c r="BD20" s="3">
        <f>0.8*SSP2_agr!BD20</f>
        <v>0</v>
      </c>
      <c r="BE20" s="3">
        <f>0.8*SSP2_agr!BE20</f>
        <v>0</v>
      </c>
      <c r="BF20" s="3">
        <f>0.8*SSP2_agr!BF20</f>
        <v>0</v>
      </c>
      <c r="BG20" s="3">
        <f>0.8*SSP2_agr!BG20</f>
        <v>0</v>
      </c>
      <c r="BH20" s="3">
        <f>0.8*SSP2_agr!BH20</f>
        <v>0</v>
      </c>
      <c r="BI20" s="3">
        <f>0.8*SSP2_agr!BI20</f>
        <v>0</v>
      </c>
      <c r="BJ20" s="3">
        <f>0.8*SSP2_agr!BJ20</f>
        <v>0</v>
      </c>
      <c r="BK20" s="3">
        <f>0.8*SSP2_agr!BK20</f>
        <v>0</v>
      </c>
      <c r="BL20" s="3">
        <f t="shared" si="6"/>
        <v>0</v>
      </c>
    </row>
    <row r="21" spans="1:64" x14ac:dyDescent="0.25">
      <c r="A21">
        <v>2</v>
      </c>
      <c r="B21">
        <v>1</v>
      </c>
      <c r="C21" t="s">
        <v>3</v>
      </c>
      <c r="D21" s="3">
        <f>0.8*SSP2_agr!D21</f>
        <v>0</v>
      </c>
      <c r="E21" s="3">
        <f>0.8*SSP2_agr!E21</f>
        <v>0</v>
      </c>
      <c r="F21" s="3">
        <f>0.8*SSP2_agr!F21</f>
        <v>0</v>
      </c>
      <c r="G21" s="3">
        <f>0.8*SSP2_agr!G21</f>
        <v>0</v>
      </c>
      <c r="H21" s="3">
        <f>0.8*SSP2_agr!H21</f>
        <v>0</v>
      </c>
      <c r="I21" s="3">
        <f>0.8*SSP2_agr!I21</f>
        <v>0</v>
      </c>
      <c r="J21" s="3">
        <f>0.8*SSP2_agr!J21</f>
        <v>0</v>
      </c>
      <c r="K21" s="3">
        <f>0.8*SSP2_agr!K21</f>
        <v>0</v>
      </c>
      <c r="L21" s="3">
        <f>0.8*SSP2_agr!L21</f>
        <v>0</v>
      </c>
      <c r="M21" s="3">
        <f>0.8*SSP2_agr!M21</f>
        <v>0</v>
      </c>
      <c r="N21" s="3">
        <f>0.8*SSP2_agr!N21</f>
        <v>0</v>
      </c>
      <c r="O21" s="3">
        <f>0.8*SSP2_agr!O21</f>
        <v>0</v>
      </c>
      <c r="P21" s="14">
        <f t="shared" si="9"/>
        <v>0</v>
      </c>
      <c r="R21">
        <v>1</v>
      </c>
      <c r="S21" t="s">
        <v>3</v>
      </c>
      <c r="T21" s="3">
        <f>0.8*SSP2_agr!T21</f>
        <v>0</v>
      </c>
      <c r="U21" s="3">
        <f>0.8*SSP2_agr!U21</f>
        <v>0</v>
      </c>
      <c r="V21" s="3">
        <f>0.8*SSP2_agr!V21</f>
        <v>0</v>
      </c>
      <c r="W21" s="3">
        <f>0.8*SSP2_agr!W21</f>
        <v>0</v>
      </c>
      <c r="X21" s="3">
        <f>0.8*SSP2_agr!X21</f>
        <v>0</v>
      </c>
      <c r="Y21" s="3">
        <f>0.8*SSP2_agr!Y21</f>
        <v>0</v>
      </c>
      <c r="Z21" s="3">
        <f>0.8*SSP2_agr!Z21</f>
        <v>0</v>
      </c>
      <c r="AA21" s="3">
        <f>0.8*SSP2_agr!AA21</f>
        <v>0</v>
      </c>
      <c r="AB21" s="3">
        <f>0.8*SSP2_agr!AB21</f>
        <v>0</v>
      </c>
      <c r="AC21" s="3">
        <f>0.8*SSP2_agr!AC21</f>
        <v>0</v>
      </c>
      <c r="AD21" s="3">
        <f>0.8*SSP2_agr!AD21</f>
        <v>0</v>
      </c>
      <c r="AE21" s="3">
        <f>0.8*SSP2_agr!AE21</f>
        <v>0</v>
      </c>
      <c r="AF21" s="14">
        <f t="shared" si="10"/>
        <v>0</v>
      </c>
      <c r="AH21">
        <v>1</v>
      </c>
      <c r="AI21" t="s">
        <v>3</v>
      </c>
      <c r="AJ21" s="3">
        <f>0.8*SSP2_agr!AJ21</f>
        <v>0</v>
      </c>
      <c r="AK21" s="3">
        <f>0.8*SSP2_agr!AK21</f>
        <v>0</v>
      </c>
      <c r="AL21" s="3">
        <f>0.8*SSP2_agr!AL21</f>
        <v>0</v>
      </c>
      <c r="AM21" s="3">
        <f>0.8*SSP2_agr!AM21</f>
        <v>0</v>
      </c>
      <c r="AN21" s="3">
        <f>0.8*SSP2_agr!AN21</f>
        <v>0</v>
      </c>
      <c r="AO21" s="3">
        <f>0.8*SSP2_agr!AO21</f>
        <v>0</v>
      </c>
      <c r="AP21" s="3">
        <f>0.8*SSP2_agr!AP21</f>
        <v>0</v>
      </c>
      <c r="AQ21" s="3">
        <f>0.8*SSP2_agr!AQ21</f>
        <v>0</v>
      </c>
      <c r="AR21" s="3">
        <f>0.8*SSP2_agr!AR21</f>
        <v>0</v>
      </c>
      <c r="AS21" s="3">
        <f>0.8*SSP2_agr!AS21</f>
        <v>0</v>
      </c>
      <c r="AT21" s="3">
        <f>0.8*SSP2_agr!AT21</f>
        <v>0</v>
      </c>
      <c r="AU21" s="3">
        <f>0.8*SSP2_agr!AU21</f>
        <v>0</v>
      </c>
      <c r="AV21" s="14">
        <f t="shared" si="5"/>
        <v>0</v>
      </c>
      <c r="AX21">
        <v>1</v>
      </c>
      <c r="AY21" t="s">
        <v>3</v>
      </c>
      <c r="AZ21" s="3">
        <f>0.8*SSP2_agr!AZ21</f>
        <v>0</v>
      </c>
      <c r="BA21" s="3">
        <f>0.8*SSP2_agr!BA21</f>
        <v>0</v>
      </c>
      <c r="BB21" s="3">
        <f>0.8*SSP2_agr!BB21</f>
        <v>0</v>
      </c>
      <c r="BC21" s="3">
        <f>0.8*SSP2_agr!BC21</f>
        <v>0</v>
      </c>
      <c r="BD21" s="3">
        <f>0.8*SSP2_agr!BD21</f>
        <v>0</v>
      </c>
      <c r="BE21" s="3">
        <f>0.8*SSP2_agr!BE21</f>
        <v>0</v>
      </c>
      <c r="BF21" s="3">
        <f>0.8*SSP2_agr!BF21</f>
        <v>0</v>
      </c>
      <c r="BG21" s="3">
        <f>0.8*SSP2_agr!BG21</f>
        <v>0</v>
      </c>
      <c r="BH21" s="3">
        <f>0.8*SSP2_agr!BH21</f>
        <v>0</v>
      </c>
      <c r="BI21" s="3">
        <f>0.8*SSP2_agr!BI21</f>
        <v>0</v>
      </c>
      <c r="BJ21" s="3">
        <f>0.8*SSP2_agr!BJ21</f>
        <v>0</v>
      </c>
      <c r="BK21" s="3">
        <f>0.8*SSP2_agr!BK21</f>
        <v>0</v>
      </c>
      <c r="BL21" s="3">
        <f t="shared" si="6"/>
        <v>0</v>
      </c>
    </row>
    <row r="22" spans="1:64" x14ac:dyDescent="0.25">
      <c r="A22">
        <v>3</v>
      </c>
      <c r="B22">
        <v>1</v>
      </c>
      <c r="C22" t="s">
        <v>4</v>
      </c>
      <c r="D22" s="3">
        <f>0.8*SSP2_agr!D22</f>
        <v>0</v>
      </c>
      <c r="E22" s="3">
        <f>0.8*SSP2_agr!E22</f>
        <v>0</v>
      </c>
      <c r="F22" s="3">
        <f>0.8*SSP2_agr!F22</f>
        <v>0</v>
      </c>
      <c r="G22" s="3">
        <f>0.8*SSP2_agr!G22</f>
        <v>0</v>
      </c>
      <c r="H22" s="3">
        <f>0.8*SSP2_agr!H22</f>
        <v>0</v>
      </c>
      <c r="I22" s="3">
        <f>0.8*SSP2_agr!I22</f>
        <v>0</v>
      </c>
      <c r="J22" s="3">
        <f>0.8*SSP2_agr!J22</f>
        <v>0</v>
      </c>
      <c r="K22" s="3">
        <f>0.8*SSP2_agr!K22</f>
        <v>0</v>
      </c>
      <c r="L22" s="3">
        <f>0.8*SSP2_agr!L22</f>
        <v>0</v>
      </c>
      <c r="M22" s="3">
        <f>0.8*SSP2_agr!M22</f>
        <v>0</v>
      </c>
      <c r="N22" s="3">
        <f>0.8*SSP2_agr!N22</f>
        <v>0</v>
      </c>
      <c r="O22" s="3">
        <f>0.8*SSP2_agr!O22</f>
        <v>0</v>
      </c>
      <c r="P22" s="14">
        <f t="shared" si="9"/>
        <v>0</v>
      </c>
      <c r="R22">
        <v>1</v>
      </c>
      <c r="S22" t="s">
        <v>4</v>
      </c>
      <c r="T22" s="3">
        <f>0.8*SSP2_agr!T22</f>
        <v>0</v>
      </c>
      <c r="U22" s="3">
        <f>0.8*SSP2_agr!U22</f>
        <v>0</v>
      </c>
      <c r="V22" s="3">
        <f>0.8*SSP2_agr!V22</f>
        <v>0</v>
      </c>
      <c r="W22" s="3">
        <f>0.8*SSP2_agr!W22</f>
        <v>0</v>
      </c>
      <c r="X22" s="3">
        <f>0.8*SSP2_agr!X22</f>
        <v>0</v>
      </c>
      <c r="Y22" s="3">
        <f>0.8*SSP2_agr!Y22</f>
        <v>0</v>
      </c>
      <c r="Z22" s="3">
        <f>0.8*SSP2_agr!Z22</f>
        <v>0</v>
      </c>
      <c r="AA22" s="3">
        <f>0.8*SSP2_agr!AA22</f>
        <v>0</v>
      </c>
      <c r="AB22" s="3">
        <f>0.8*SSP2_agr!AB22</f>
        <v>0</v>
      </c>
      <c r="AC22" s="3">
        <f>0.8*SSP2_agr!AC22</f>
        <v>0</v>
      </c>
      <c r="AD22" s="3">
        <f>0.8*SSP2_agr!AD22</f>
        <v>0</v>
      </c>
      <c r="AE22" s="3">
        <f>0.8*SSP2_agr!AE22</f>
        <v>0</v>
      </c>
      <c r="AF22" s="14">
        <f t="shared" si="10"/>
        <v>0</v>
      </c>
      <c r="AH22">
        <v>1</v>
      </c>
      <c r="AI22" t="s">
        <v>4</v>
      </c>
      <c r="AJ22" s="3">
        <f>0.8*SSP2_agr!AJ22</f>
        <v>0</v>
      </c>
      <c r="AK22" s="3">
        <f>0.8*SSP2_agr!AK22</f>
        <v>0</v>
      </c>
      <c r="AL22" s="3">
        <f>0.8*SSP2_agr!AL22</f>
        <v>0</v>
      </c>
      <c r="AM22" s="3">
        <f>0.8*SSP2_agr!AM22</f>
        <v>0</v>
      </c>
      <c r="AN22" s="3">
        <f>0.8*SSP2_agr!AN22</f>
        <v>0</v>
      </c>
      <c r="AO22" s="3">
        <f>0.8*SSP2_agr!AO22</f>
        <v>0</v>
      </c>
      <c r="AP22" s="3">
        <f>0.8*SSP2_agr!AP22</f>
        <v>0</v>
      </c>
      <c r="AQ22" s="3">
        <f>0.8*SSP2_agr!AQ22</f>
        <v>0</v>
      </c>
      <c r="AR22" s="3">
        <f>0.8*SSP2_agr!AR22</f>
        <v>0</v>
      </c>
      <c r="AS22" s="3">
        <f>0.8*SSP2_agr!AS22</f>
        <v>0</v>
      </c>
      <c r="AT22" s="3">
        <f>0.8*SSP2_agr!AT22</f>
        <v>0</v>
      </c>
      <c r="AU22" s="3">
        <f>0.8*SSP2_agr!AU22</f>
        <v>0</v>
      </c>
      <c r="AV22" s="14">
        <f t="shared" si="5"/>
        <v>0</v>
      </c>
      <c r="AX22">
        <v>1</v>
      </c>
      <c r="AY22" t="s">
        <v>4</v>
      </c>
      <c r="AZ22" s="3">
        <f>0.8*SSP2_agr!AZ22</f>
        <v>0</v>
      </c>
      <c r="BA22" s="3">
        <f>0.8*SSP2_agr!BA22</f>
        <v>0</v>
      </c>
      <c r="BB22" s="3">
        <f>0.8*SSP2_agr!BB22</f>
        <v>0</v>
      </c>
      <c r="BC22" s="3">
        <f>0.8*SSP2_agr!BC22</f>
        <v>0</v>
      </c>
      <c r="BD22" s="3">
        <f>0.8*SSP2_agr!BD22</f>
        <v>0</v>
      </c>
      <c r="BE22" s="3">
        <f>0.8*SSP2_agr!BE22</f>
        <v>0</v>
      </c>
      <c r="BF22" s="3">
        <f>0.8*SSP2_agr!BF22</f>
        <v>0</v>
      </c>
      <c r="BG22" s="3">
        <f>0.8*SSP2_agr!BG22</f>
        <v>0</v>
      </c>
      <c r="BH22" s="3">
        <f>0.8*SSP2_agr!BH22</f>
        <v>0</v>
      </c>
      <c r="BI22" s="3">
        <f>0.8*SSP2_agr!BI22</f>
        <v>0</v>
      </c>
      <c r="BJ22" s="3">
        <f>0.8*SSP2_agr!BJ22</f>
        <v>0</v>
      </c>
      <c r="BK22" s="3">
        <f>0.8*SSP2_agr!BK22</f>
        <v>0</v>
      </c>
      <c r="BL22" s="3">
        <f t="shared" si="6"/>
        <v>0</v>
      </c>
    </row>
    <row r="23" spans="1:64" x14ac:dyDescent="0.25">
      <c r="A23">
        <v>4</v>
      </c>
      <c r="B23">
        <v>1</v>
      </c>
      <c r="C23" t="s">
        <v>5</v>
      </c>
      <c r="D23" s="3">
        <f>0.8*SSP2_agr!D23</f>
        <v>0</v>
      </c>
      <c r="E23" s="3">
        <f>0.8*SSP2_agr!E23</f>
        <v>0</v>
      </c>
      <c r="F23" s="3">
        <f>0.8*SSP2_agr!F23</f>
        <v>0</v>
      </c>
      <c r="G23" s="3">
        <f>0.8*SSP2_agr!G23</f>
        <v>0</v>
      </c>
      <c r="H23" s="3">
        <f>0.8*SSP2_agr!H23</f>
        <v>0</v>
      </c>
      <c r="I23" s="3">
        <f>0.8*SSP2_agr!I23</f>
        <v>0</v>
      </c>
      <c r="J23" s="3">
        <f>0.8*SSP2_agr!J23</f>
        <v>0</v>
      </c>
      <c r="K23" s="3">
        <f>0.8*SSP2_agr!K23</f>
        <v>0</v>
      </c>
      <c r="L23" s="3">
        <f>0.8*SSP2_agr!L23</f>
        <v>0</v>
      </c>
      <c r="M23" s="3">
        <f>0.8*SSP2_agr!M23</f>
        <v>0</v>
      </c>
      <c r="N23" s="3">
        <f>0.8*SSP2_agr!N23</f>
        <v>0</v>
      </c>
      <c r="O23" s="3">
        <f>0.8*SSP2_agr!O23</f>
        <v>0</v>
      </c>
      <c r="P23" s="14">
        <f t="shared" si="9"/>
        <v>0</v>
      </c>
      <c r="R23">
        <v>1</v>
      </c>
      <c r="S23" t="s">
        <v>5</v>
      </c>
      <c r="T23" s="3">
        <f>0.8*SSP2_agr!T23</f>
        <v>0</v>
      </c>
      <c r="U23" s="3">
        <f>0.8*SSP2_agr!U23</f>
        <v>0</v>
      </c>
      <c r="V23" s="3">
        <f>0.8*SSP2_agr!V23</f>
        <v>0</v>
      </c>
      <c r="W23" s="3">
        <f>0.8*SSP2_agr!W23</f>
        <v>0</v>
      </c>
      <c r="X23" s="3">
        <f>0.8*SSP2_agr!X23</f>
        <v>0</v>
      </c>
      <c r="Y23" s="3">
        <f>0.8*SSP2_agr!Y23</f>
        <v>0</v>
      </c>
      <c r="Z23" s="3">
        <f>0.8*SSP2_agr!Z23</f>
        <v>0</v>
      </c>
      <c r="AA23" s="3">
        <f>0.8*SSP2_agr!AA23</f>
        <v>0</v>
      </c>
      <c r="AB23" s="3">
        <f>0.8*SSP2_agr!AB23</f>
        <v>0</v>
      </c>
      <c r="AC23" s="3">
        <f>0.8*SSP2_agr!AC23</f>
        <v>0</v>
      </c>
      <c r="AD23" s="3">
        <f>0.8*SSP2_agr!AD23</f>
        <v>0</v>
      </c>
      <c r="AE23" s="3">
        <f>0.8*SSP2_agr!AE23</f>
        <v>0</v>
      </c>
      <c r="AF23" s="14">
        <f t="shared" si="10"/>
        <v>0</v>
      </c>
      <c r="AH23">
        <v>1</v>
      </c>
      <c r="AI23" t="s">
        <v>5</v>
      </c>
      <c r="AJ23" s="3">
        <f>0.8*SSP2_agr!AJ23</f>
        <v>0</v>
      </c>
      <c r="AK23" s="3">
        <f>0.8*SSP2_agr!AK23</f>
        <v>0</v>
      </c>
      <c r="AL23" s="3">
        <f>0.8*SSP2_agr!AL23</f>
        <v>0</v>
      </c>
      <c r="AM23" s="3">
        <f>0.8*SSP2_agr!AM23</f>
        <v>0</v>
      </c>
      <c r="AN23" s="3">
        <f>0.8*SSP2_agr!AN23</f>
        <v>0</v>
      </c>
      <c r="AO23" s="3">
        <f>0.8*SSP2_agr!AO23</f>
        <v>0</v>
      </c>
      <c r="AP23" s="3">
        <f>0.8*SSP2_agr!AP23</f>
        <v>0</v>
      </c>
      <c r="AQ23" s="3">
        <f>0.8*SSP2_agr!AQ23</f>
        <v>0</v>
      </c>
      <c r="AR23" s="3">
        <f>0.8*SSP2_agr!AR23</f>
        <v>0</v>
      </c>
      <c r="AS23" s="3">
        <f>0.8*SSP2_agr!AS23</f>
        <v>0</v>
      </c>
      <c r="AT23" s="3">
        <f>0.8*SSP2_agr!AT23</f>
        <v>0</v>
      </c>
      <c r="AU23" s="3">
        <f>0.8*SSP2_agr!AU23</f>
        <v>0</v>
      </c>
      <c r="AV23" s="14">
        <f t="shared" si="5"/>
        <v>0</v>
      </c>
      <c r="AX23">
        <v>1</v>
      </c>
      <c r="AY23" t="s">
        <v>5</v>
      </c>
      <c r="AZ23" s="3">
        <f>0.8*SSP2_agr!AZ23</f>
        <v>0</v>
      </c>
      <c r="BA23" s="3">
        <f>0.8*SSP2_agr!BA23</f>
        <v>0</v>
      </c>
      <c r="BB23" s="3">
        <f>0.8*SSP2_agr!BB23</f>
        <v>0</v>
      </c>
      <c r="BC23" s="3">
        <f>0.8*SSP2_agr!BC23</f>
        <v>0</v>
      </c>
      <c r="BD23" s="3">
        <f>0.8*SSP2_agr!BD23</f>
        <v>0</v>
      </c>
      <c r="BE23" s="3">
        <f>0.8*SSP2_agr!BE23</f>
        <v>0</v>
      </c>
      <c r="BF23" s="3">
        <f>0.8*SSP2_agr!BF23</f>
        <v>0</v>
      </c>
      <c r="BG23" s="3">
        <f>0.8*SSP2_agr!BG23</f>
        <v>0</v>
      </c>
      <c r="BH23" s="3">
        <f>0.8*SSP2_agr!BH23</f>
        <v>0</v>
      </c>
      <c r="BI23" s="3">
        <f>0.8*SSP2_agr!BI23</f>
        <v>0</v>
      </c>
      <c r="BJ23" s="3">
        <f>0.8*SSP2_agr!BJ23</f>
        <v>0</v>
      </c>
      <c r="BK23" s="3">
        <f>0.8*SSP2_agr!BK23</f>
        <v>0</v>
      </c>
      <c r="BL23" s="3">
        <f t="shared" si="6"/>
        <v>0</v>
      </c>
    </row>
    <row r="24" spans="1:64" x14ac:dyDescent="0.25">
      <c r="A24">
        <v>5</v>
      </c>
      <c r="B24">
        <v>1</v>
      </c>
      <c r="C24" t="s">
        <v>6</v>
      </c>
      <c r="D24" s="3">
        <f>0.8*SSP2_agr!D24</f>
        <v>0</v>
      </c>
      <c r="E24" s="3">
        <f>0.8*SSP2_agr!E24</f>
        <v>0</v>
      </c>
      <c r="F24" s="3">
        <f>0.8*SSP2_agr!F24</f>
        <v>0</v>
      </c>
      <c r="G24" s="3">
        <f>0.8*SSP2_agr!G24</f>
        <v>0</v>
      </c>
      <c r="H24" s="3">
        <f>0.8*SSP2_agr!H24</f>
        <v>0</v>
      </c>
      <c r="I24" s="3">
        <f>0.8*SSP2_agr!I24</f>
        <v>0</v>
      </c>
      <c r="J24" s="3">
        <f>0.8*SSP2_agr!J24</f>
        <v>0</v>
      </c>
      <c r="K24" s="3">
        <f>0.8*SSP2_agr!K24</f>
        <v>0</v>
      </c>
      <c r="L24" s="3">
        <f>0.8*SSP2_agr!L24</f>
        <v>0</v>
      </c>
      <c r="M24" s="3">
        <f>0.8*SSP2_agr!M24</f>
        <v>0</v>
      </c>
      <c r="N24" s="3">
        <f>0.8*SSP2_agr!N24</f>
        <v>0</v>
      </c>
      <c r="O24" s="3">
        <f>0.8*SSP2_agr!O24</f>
        <v>0</v>
      </c>
      <c r="P24" s="14">
        <f t="shared" si="9"/>
        <v>0</v>
      </c>
      <c r="R24">
        <v>1</v>
      </c>
      <c r="S24" t="s">
        <v>6</v>
      </c>
      <c r="T24" s="3">
        <f>0.8*SSP2_agr!T24</f>
        <v>0</v>
      </c>
      <c r="U24" s="3">
        <f>0.8*SSP2_agr!U24</f>
        <v>0</v>
      </c>
      <c r="V24" s="3">
        <f>0.8*SSP2_agr!V24</f>
        <v>0</v>
      </c>
      <c r="W24" s="3">
        <f>0.8*SSP2_agr!W24</f>
        <v>0</v>
      </c>
      <c r="X24" s="3">
        <f>0.8*SSP2_agr!X24</f>
        <v>0</v>
      </c>
      <c r="Y24" s="3">
        <f>0.8*SSP2_agr!Y24</f>
        <v>0</v>
      </c>
      <c r="Z24" s="3">
        <f>0.8*SSP2_agr!Z24</f>
        <v>0</v>
      </c>
      <c r="AA24" s="3">
        <f>0.8*SSP2_agr!AA24</f>
        <v>0</v>
      </c>
      <c r="AB24" s="3">
        <f>0.8*SSP2_agr!AB24</f>
        <v>0</v>
      </c>
      <c r="AC24" s="3">
        <f>0.8*SSP2_agr!AC24</f>
        <v>0</v>
      </c>
      <c r="AD24" s="3">
        <f>0.8*SSP2_agr!AD24</f>
        <v>0</v>
      </c>
      <c r="AE24" s="3">
        <f>0.8*SSP2_agr!AE24</f>
        <v>0</v>
      </c>
      <c r="AF24" s="14">
        <f t="shared" si="10"/>
        <v>0</v>
      </c>
      <c r="AH24">
        <v>1</v>
      </c>
      <c r="AI24" t="s">
        <v>6</v>
      </c>
      <c r="AJ24" s="3">
        <f>0.8*SSP2_agr!AJ24</f>
        <v>0</v>
      </c>
      <c r="AK24" s="3">
        <f>0.8*SSP2_agr!AK24</f>
        <v>0</v>
      </c>
      <c r="AL24" s="3">
        <f>0.8*SSP2_agr!AL24</f>
        <v>0</v>
      </c>
      <c r="AM24" s="3">
        <f>0.8*SSP2_agr!AM24</f>
        <v>0</v>
      </c>
      <c r="AN24" s="3">
        <f>0.8*SSP2_agr!AN24</f>
        <v>0</v>
      </c>
      <c r="AO24" s="3">
        <f>0.8*SSP2_agr!AO24</f>
        <v>0</v>
      </c>
      <c r="AP24" s="3">
        <f>0.8*SSP2_agr!AP24</f>
        <v>0</v>
      </c>
      <c r="AQ24" s="3">
        <f>0.8*SSP2_agr!AQ24</f>
        <v>0</v>
      </c>
      <c r="AR24" s="3">
        <f>0.8*SSP2_agr!AR24</f>
        <v>0</v>
      </c>
      <c r="AS24" s="3">
        <f>0.8*SSP2_agr!AS24</f>
        <v>0</v>
      </c>
      <c r="AT24" s="3">
        <f>0.8*SSP2_agr!AT24</f>
        <v>0</v>
      </c>
      <c r="AU24" s="3">
        <f>0.8*SSP2_agr!AU24</f>
        <v>0</v>
      </c>
      <c r="AV24" s="14">
        <f t="shared" si="5"/>
        <v>0</v>
      </c>
      <c r="AX24">
        <v>1</v>
      </c>
      <c r="AY24" t="s">
        <v>6</v>
      </c>
      <c r="AZ24" s="3">
        <f>0.8*SSP2_agr!AZ24</f>
        <v>0</v>
      </c>
      <c r="BA24" s="3">
        <f>0.8*SSP2_agr!BA24</f>
        <v>0</v>
      </c>
      <c r="BB24" s="3">
        <f>0.8*SSP2_agr!BB24</f>
        <v>0</v>
      </c>
      <c r="BC24" s="3">
        <f>0.8*SSP2_agr!BC24</f>
        <v>0</v>
      </c>
      <c r="BD24" s="3">
        <f>0.8*SSP2_agr!BD24</f>
        <v>0</v>
      </c>
      <c r="BE24" s="3">
        <f>0.8*SSP2_agr!BE24</f>
        <v>0</v>
      </c>
      <c r="BF24" s="3">
        <f>0.8*SSP2_agr!BF24</f>
        <v>0</v>
      </c>
      <c r="BG24" s="3">
        <f>0.8*SSP2_agr!BG24</f>
        <v>0</v>
      </c>
      <c r="BH24" s="3">
        <f>0.8*SSP2_agr!BH24</f>
        <v>0</v>
      </c>
      <c r="BI24" s="3">
        <f>0.8*SSP2_agr!BI24</f>
        <v>0</v>
      </c>
      <c r="BJ24" s="3">
        <f>0.8*SSP2_agr!BJ24</f>
        <v>0</v>
      </c>
      <c r="BK24" s="3">
        <f>0.8*SSP2_agr!BK24</f>
        <v>0</v>
      </c>
      <c r="BL24" s="3">
        <f t="shared" si="6"/>
        <v>0</v>
      </c>
    </row>
    <row r="25" spans="1:64" x14ac:dyDescent="0.25">
      <c r="A25">
        <v>1</v>
      </c>
      <c r="B25">
        <v>2</v>
      </c>
      <c r="C25" t="s">
        <v>2</v>
      </c>
      <c r="D25" s="3">
        <f>0.8*SSP2_agr!D25</f>
        <v>0</v>
      </c>
      <c r="E25" s="3">
        <f>0.8*SSP2_agr!E25</f>
        <v>0</v>
      </c>
      <c r="F25" s="3">
        <f>0.8*SSP2_agr!F25</f>
        <v>0</v>
      </c>
      <c r="G25" s="3">
        <f>0.8*SSP2_agr!G25</f>
        <v>0</v>
      </c>
      <c r="H25" s="3">
        <f>0.8*SSP2_agr!H25</f>
        <v>0</v>
      </c>
      <c r="I25" s="3">
        <f>0.8*SSP2_agr!I25</f>
        <v>0</v>
      </c>
      <c r="J25" s="3">
        <f>0.8*SSP2_agr!J25</f>
        <v>0</v>
      </c>
      <c r="K25" s="3">
        <f>0.8*SSP2_agr!K25</f>
        <v>0</v>
      </c>
      <c r="L25" s="3">
        <f>0.8*SSP2_agr!L25</f>
        <v>0</v>
      </c>
      <c r="M25" s="3">
        <f>0.8*SSP2_agr!M25</f>
        <v>0</v>
      </c>
      <c r="N25" s="3">
        <f>0.8*SSP2_agr!N25</f>
        <v>0</v>
      </c>
      <c r="O25" s="3">
        <f>0.8*SSP2_agr!O25</f>
        <v>0</v>
      </c>
      <c r="P25" s="14">
        <f t="shared" si="9"/>
        <v>0</v>
      </c>
      <c r="R25">
        <v>2</v>
      </c>
      <c r="S25" t="s">
        <v>2</v>
      </c>
      <c r="T25" s="3">
        <f>0.8*SSP2_agr!T25</f>
        <v>0</v>
      </c>
      <c r="U25" s="3">
        <f>0.8*SSP2_agr!U25</f>
        <v>0</v>
      </c>
      <c r="V25" s="3">
        <f>0.8*SSP2_agr!V25</f>
        <v>0</v>
      </c>
      <c r="W25" s="3">
        <f>0.8*SSP2_agr!W25</f>
        <v>0</v>
      </c>
      <c r="X25" s="3">
        <f>0.8*SSP2_agr!X25</f>
        <v>0</v>
      </c>
      <c r="Y25" s="3">
        <f>0.8*SSP2_agr!Y25</f>
        <v>0</v>
      </c>
      <c r="Z25" s="3">
        <f>0.8*SSP2_agr!Z25</f>
        <v>0</v>
      </c>
      <c r="AA25" s="3">
        <f>0.8*SSP2_agr!AA25</f>
        <v>0</v>
      </c>
      <c r="AB25" s="3">
        <f>0.8*SSP2_agr!AB25</f>
        <v>0</v>
      </c>
      <c r="AC25" s="3">
        <f>0.8*SSP2_agr!AC25</f>
        <v>0</v>
      </c>
      <c r="AD25" s="3">
        <f>0.8*SSP2_agr!AD25</f>
        <v>0</v>
      </c>
      <c r="AE25" s="3">
        <f>0.8*SSP2_agr!AE25</f>
        <v>0</v>
      </c>
      <c r="AF25" s="14">
        <f t="shared" si="10"/>
        <v>0</v>
      </c>
      <c r="AH25">
        <v>2</v>
      </c>
      <c r="AI25" t="s">
        <v>2</v>
      </c>
      <c r="AJ25" s="3">
        <f>0.8*SSP2_agr!AJ25</f>
        <v>0</v>
      </c>
      <c r="AK25" s="3">
        <f>0.8*SSP2_agr!AK25</f>
        <v>0</v>
      </c>
      <c r="AL25" s="3">
        <f>0.8*SSP2_agr!AL25</f>
        <v>0</v>
      </c>
      <c r="AM25" s="3">
        <f>0.8*SSP2_agr!AM25</f>
        <v>0</v>
      </c>
      <c r="AN25" s="3">
        <f>0.8*SSP2_agr!AN25</f>
        <v>0</v>
      </c>
      <c r="AO25" s="3">
        <f>0.8*SSP2_agr!AO25</f>
        <v>0</v>
      </c>
      <c r="AP25" s="3">
        <f>0.8*SSP2_agr!AP25</f>
        <v>0</v>
      </c>
      <c r="AQ25" s="3">
        <f>0.8*SSP2_agr!AQ25</f>
        <v>0</v>
      </c>
      <c r="AR25" s="3">
        <f>0.8*SSP2_agr!AR25</f>
        <v>0</v>
      </c>
      <c r="AS25" s="3">
        <f>0.8*SSP2_agr!AS25</f>
        <v>0</v>
      </c>
      <c r="AT25" s="3">
        <f>0.8*SSP2_agr!AT25</f>
        <v>0</v>
      </c>
      <c r="AU25" s="3">
        <f>0.8*SSP2_agr!AU25</f>
        <v>0</v>
      </c>
      <c r="AV25" s="14">
        <f t="shared" si="5"/>
        <v>0</v>
      </c>
      <c r="AX25">
        <v>2</v>
      </c>
      <c r="AY25" t="s">
        <v>2</v>
      </c>
      <c r="AZ25" s="3">
        <f>0.8*SSP2_agr!AZ25</f>
        <v>0</v>
      </c>
      <c r="BA25" s="3">
        <f>0.8*SSP2_agr!BA25</f>
        <v>0</v>
      </c>
      <c r="BB25" s="3">
        <f>0.8*SSP2_agr!BB25</f>
        <v>0</v>
      </c>
      <c r="BC25" s="3">
        <f>0.8*SSP2_agr!BC25</f>
        <v>0</v>
      </c>
      <c r="BD25" s="3">
        <f>0.8*SSP2_agr!BD25</f>
        <v>0</v>
      </c>
      <c r="BE25" s="3">
        <f>0.8*SSP2_agr!BE25</f>
        <v>0</v>
      </c>
      <c r="BF25" s="3">
        <f>0.8*SSP2_agr!BF25</f>
        <v>0</v>
      </c>
      <c r="BG25" s="3">
        <f>0.8*SSP2_agr!BG25</f>
        <v>0</v>
      </c>
      <c r="BH25" s="3">
        <f>0.8*SSP2_agr!BH25</f>
        <v>0</v>
      </c>
      <c r="BI25" s="3">
        <f>0.8*SSP2_agr!BI25</f>
        <v>0</v>
      </c>
      <c r="BJ25" s="3">
        <f>0.8*SSP2_agr!BJ25</f>
        <v>0</v>
      </c>
      <c r="BK25" s="3">
        <f>0.8*SSP2_agr!BK25</f>
        <v>0</v>
      </c>
      <c r="BL25" s="3">
        <f t="shared" si="6"/>
        <v>0</v>
      </c>
    </row>
    <row r="26" spans="1:64" x14ac:dyDescent="0.25">
      <c r="A26">
        <v>2</v>
      </c>
      <c r="B26">
        <v>2</v>
      </c>
      <c r="C26" t="s">
        <v>3</v>
      </c>
      <c r="D26" s="3">
        <f>0.8*SSP2_agr!D26</f>
        <v>0</v>
      </c>
      <c r="E26" s="3">
        <f>0.8*SSP2_agr!E26</f>
        <v>0</v>
      </c>
      <c r="F26" s="3">
        <f>0.8*SSP2_agr!F26</f>
        <v>0</v>
      </c>
      <c r="G26" s="3">
        <f>0.8*SSP2_agr!G26</f>
        <v>0</v>
      </c>
      <c r="H26" s="3">
        <f>0.8*SSP2_agr!H26</f>
        <v>0</v>
      </c>
      <c r="I26" s="3">
        <f>0.8*SSP2_agr!I26</f>
        <v>0</v>
      </c>
      <c r="J26" s="3">
        <f>0.8*SSP2_agr!J26</f>
        <v>0</v>
      </c>
      <c r="K26" s="3">
        <f>0.8*SSP2_agr!K26</f>
        <v>0</v>
      </c>
      <c r="L26" s="3">
        <f>0.8*SSP2_agr!L26</f>
        <v>0</v>
      </c>
      <c r="M26" s="3">
        <f>0.8*SSP2_agr!M26</f>
        <v>0</v>
      </c>
      <c r="N26" s="3">
        <f>0.8*SSP2_agr!N26</f>
        <v>0</v>
      </c>
      <c r="O26" s="3">
        <f>0.8*SSP2_agr!O26</f>
        <v>0</v>
      </c>
      <c r="P26" s="14">
        <f t="shared" si="9"/>
        <v>0</v>
      </c>
      <c r="R26">
        <v>2</v>
      </c>
      <c r="S26" t="s">
        <v>3</v>
      </c>
      <c r="T26" s="3">
        <f>0.8*SSP2_agr!T26</f>
        <v>0</v>
      </c>
      <c r="U26" s="3">
        <f>0.8*SSP2_agr!U26</f>
        <v>0</v>
      </c>
      <c r="V26" s="3">
        <f>0.8*SSP2_agr!V26</f>
        <v>0</v>
      </c>
      <c r="W26" s="3">
        <f>0.8*SSP2_agr!W26</f>
        <v>0</v>
      </c>
      <c r="X26" s="3">
        <f>0.8*SSP2_agr!X26</f>
        <v>0</v>
      </c>
      <c r="Y26" s="3">
        <f>0.8*SSP2_agr!Y26</f>
        <v>0</v>
      </c>
      <c r="Z26" s="3">
        <f>0.8*SSP2_agr!Z26</f>
        <v>0</v>
      </c>
      <c r="AA26" s="3">
        <f>0.8*SSP2_agr!AA26</f>
        <v>0</v>
      </c>
      <c r="AB26" s="3">
        <f>0.8*SSP2_agr!AB26</f>
        <v>0</v>
      </c>
      <c r="AC26" s="3">
        <f>0.8*SSP2_agr!AC26</f>
        <v>0</v>
      </c>
      <c r="AD26" s="3">
        <f>0.8*SSP2_agr!AD26</f>
        <v>0</v>
      </c>
      <c r="AE26" s="3">
        <f>0.8*SSP2_agr!AE26</f>
        <v>0</v>
      </c>
      <c r="AF26" s="14">
        <f t="shared" si="10"/>
        <v>0</v>
      </c>
      <c r="AH26">
        <v>2</v>
      </c>
      <c r="AI26" t="s">
        <v>3</v>
      </c>
      <c r="AJ26" s="3">
        <f>0.8*SSP2_agr!AJ26</f>
        <v>0</v>
      </c>
      <c r="AK26" s="3">
        <f>0.8*SSP2_agr!AK26</f>
        <v>0</v>
      </c>
      <c r="AL26" s="3">
        <f>0.8*SSP2_agr!AL26</f>
        <v>0</v>
      </c>
      <c r="AM26" s="3">
        <f>0.8*SSP2_agr!AM26</f>
        <v>0</v>
      </c>
      <c r="AN26" s="3">
        <f>0.8*SSP2_agr!AN26</f>
        <v>0</v>
      </c>
      <c r="AO26" s="3">
        <f>0.8*SSP2_agr!AO26</f>
        <v>0</v>
      </c>
      <c r="AP26" s="3">
        <f>0.8*SSP2_agr!AP26</f>
        <v>0</v>
      </c>
      <c r="AQ26" s="3">
        <f>0.8*SSP2_agr!AQ26</f>
        <v>0</v>
      </c>
      <c r="AR26" s="3">
        <f>0.8*SSP2_agr!AR26</f>
        <v>0</v>
      </c>
      <c r="AS26" s="3">
        <f>0.8*SSP2_agr!AS26</f>
        <v>0</v>
      </c>
      <c r="AT26" s="3">
        <f>0.8*SSP2_agr!AT26</f>
        <v>0</v>
      </c>
      <c r="AU26" s="3">
        <f>0.8*SSP2_agr!AU26</f>
        <v>0</v>
      </c>
      <c r="AV26" s="14">
        <f t="shared" si="5"/>
        <v>0</v>
      </c>
      <c r="AX26">
        <v>2</v>
      </c>
      <c r="AY26" t="s">
        <v>3</v>
      </c>
      <c r="AZ26" s="3">
        <f>0.8*SSP2_agr!AZ26</f>
        <v>0</v>
      </c>
      <c r="BA26" s="3">
        <f>0.8*SSP2_agr!BA26</f>
        <v>0</v>
      </c>
      <c r="BB26" s="3">
        <f>0.8*SSP2_agr!BB26</f>
        <v>0</v>
      </c>
      <c r="BC26" s="3">
        <f>0.8*SSP2_agr!BC26</f>
        <v>0</v>
      </c>
      <c r="BD26" s="3">
        <f>0.8*SSP2_agr!BD26</f>
        <v>0</v>
      </c>
      <c r="BE26" s="3">
        <f>0.8*SSP2_agr!BE26</f>
        <v>0</v>
      </c>
      <c r="BF26" s="3">
        <f>0.8*SSP2_agr!BF26</f>
        <v>0</v>
      </c>
      <c r="BG26" s="3">
        <f>0.8*SSP2_agr!BG26</f>
        <v>0</v>
      </c>
      <c r="BH26" s="3">
        <f>0.8*SSP2_agr!BH26</f>
        <v>0</v>
      </c>
      <c r="BI26" s="3">
        <f>0.8*SSP2_agr!BI26</f>
        <v>0</v>
      </c>
      <c r="BJ26" s="3">
        <f>0.8*SSP2_agr!BJ26</f>
        <v>0</v>
      </c>
      <c r="BK26" s="3">
        <f>0.8*SSP2_agr!BK26</f>
        <v>0</v>
      </c>
      <c r="BL26" s="3">
        <f t="shared" si="6"/>
        <v>0</v>
      </c>
    </row>
    <row r="27" spans="1:64" x14ac:dyDescent="0.25">
      <c r="A27">
        <v>3</v>
      </c>
      <c r="B27">
        <v>2</v>
      </c>
      <c r="C27" t="s">
        <v>4</v>
      </c>
      <c r="D27" s="3">
        <f>0.8*SSP2_agr!D27</f>
        <v>0</v>
      </c>
      <c r="E27" s="3">
        <f>0.8*SSP2_agr!E27</f>
        <v>0</v>
      </c>
      <c r="F27" s="3">
        <f>0.8*SSP2_agr!F27</f>
        <v>0</v>
      </c>
      <c r="G27" s="3">
        <f>0.8*SSP2_agr!G27</f>
        <v>0</v>
      </c>
      <c r="H27" s="3">
        <f>0.8*SSP2_agr!H27</f>
        <v>0</v>
      </c>
      <c r="I27" s="3">
        <f>0.8*SSP2_agr!I27</f>
        <v>0</v>
      </c>
      <c r="J27" s="3">
        <f>0.8*SSP2_agr!J27</f>
        <v>0</v>
      </c>
      <c r="K27" s="3">
        <f>0.8*SSP2_agr!K27</f>
        <v>0</v>
      </c>
      <c r="L27" s="3">
        <f>0.8*SSP2_agr!L27</f>
        <v>0</v>
      </c>
      <c r="M27" s="3">
        <f>0.8*SSP2_agr!M27</f>
        <v>0</v>
      </c>
      <c r="N27" s="3">
        <f>0.8*SSP2_agr!N27</f>
        <v>0</v>
      </c>
      <c r="O27" s="3">
        <f>0.8*SSP2_agr!O27</f>
        <v>0</v>
      </c>
      <c r="P27" s="14">
        <f t="shared" si="9"/>
        <v>0</v>
      </c>
      <c r="R27">
        <v>2</v>
      </c>
      <c r="S27" t="s">
        <v>4</v>
      </c>
      <c r="T27" s="3">
        <f>0.8*SSP2_agr!T27</f>
        <v>0</v>
      </c>
      <c r="U27" s="3">
        <f>0.8*SSP2_agr!U27</f>
        <v>0</v>
      </c>
      <c r="V27" s="3">
        <f>0.8*SSP2_agr!V27</f>
        <v>0</v>
      </c>
      <c r="W27" s="3">
        <f>0.8*SSP2_agr!W27</f>
        <v>0</v>
      </c>
      <c r="X27" s="3">
        <f>0.8*SSP2_agr!X27</f>
        <v>0</v>
      </c>
      <c r="Y27" s="3">
        <f>0.8*SSP2_agr!Y27</f>
        <v>0</v>
      </c>
      <c r="Z27" s="3">
        <f>0.8*SSP2_agr!Z27</f>
        <v>0</v>
      </c>
      <c r="AA27" s="3">
        <f>0.8*SSP2_agr!AA27</f>
        <v>0</v>
      </c>
      <c r="AB27" s="3">
        <f>0.8*SSP2_agr!AB27</f>
        <v>0</v>
      </c>
      <c r="AC27" s="3">
        <f>0.8*SSP2_agr!AC27</f>
        <v>0</v>
      </c>
      <c r="AD27" s="3">
        <f>0.8*SSP2_agr!AD27</f>
        <v>0</v>
      </c>
      <c r="AE27" s="3">
        <f>0.8*SSP2_agr!AE27</f>
        <v>0</v>
      </c>
      <c r="AF27" s="14">
        <f t="shared" si="10"/>
        <v>0</v>
      </c>
      <c r="AH27">
        <v>2</v>
      </c>
      <c r="AI27" t="s">
        <v>4</v>
      </c>
      <c r="AJ27" s="3">
        <f>0.8*SSP2_agr!AJ27</f>
        <v>0</v>
      </c>
      <c r="AK27" s="3">
        <f>0.8*SSP2_agr!AK27</f>
        <v>0</v>
      </c>
      <c r="AL27" s="3">
        <f>0.8*SSP2_agr!AL27</f>
        <v>0</v>
      </c>
      <c r="AM27" s="3">
        <f>0.8*SSP2_agr!AM27</f>
        <v>0</v>
      </c>
      <c r="AN27" s="3">
        <f>0.8*SSP2_agr!AN27</f>
        <v>0</v>
      </c>
      <c r="AO27" s="3">
        <f>0.8*SSP2_agr!AO27</f>
        <v>0</v>
      </c>
      <c r="AP27" s="3">
        <f>0.8*SSP2_agr!AP27</f>
        <v>0</v>
      </c>
      <c r="AQ27" s="3">
        <f>0.8*SSP2_agr!AQ27</f>
        <v>0</v>
      </c>
      <c r="AR27" s="3">
        <f>0.8*SSP2_agr!AR27</f>
        <v>0</v>
      </c>
      <c r="AS27" s="3">
        <f>0.8*SSP2_agr!AS27</f>
        <v>0</v>
      </c>
      <c r="AT27" s="3">
        <f>0.8*SSP2_agr!AT27</f>
        <v>0</v>
      </c>
      <c r="AU27" s="3">
        <f>0.8*SSP2_agr!AU27</f>
        <v>0</v>
      </c>
      <c r="AV27" s="14">
        <f t="shared" si="5"/>
        <v>0</v>
      </c>
      <c r="AX27">
        <v>2</v>
      </c>
      <c r="AY27" t="s">
        <v>4</v>
      </c>
      <c r="AZ27" s="3">
        <f>0.8*SSP2_agr!AZ27</f>
        <v>0</v>
      </c>
      <c r="BA27" s="3">
        <f>0.8*SSP2_agr!BA27</f>
        <v>0</v>
      </c>
      <c r="BB27" s="3">
        <f>0.8*SSP2_agr!BB27</f>
        <v>0</v>
      </c>
      <c r="BC27" s="3">
        <f>0.8*SSP2_agr!BC27</f>
        <v>0</v>
      </c>
      <c r="BD27" s="3">
        <f>0.8*SSP2_agr!BD27</f>
        <v>0</v>
      </c>
      <c r="BE27" s="3">
        <f>0.8*SSP2_agr!BE27</f>
        <v>0</v>
      </c>
      <c r="BF27" s="3">
        <f>0.8*SSP2_agr!BF27</f>
        <v>0</v>
      </c>
      <c r="BG27" s="3">
        <f>0.8*SSP2_agr!BG27</f>
        <v>0</v>
      </c>
      <c r="BH27" s="3">
        <f>0.8*SSP2_agr!BH27</f>
        <v>0</v>
      </c>
      <c r="BI27" s="3">
        <f>0.8*SSP2_agr!BI27</f>
        <v>0</v>
      </c>
      <c r="BJ27" s="3">
        <f>0.8*SSP2_agr!BJ27</f>
        <v>0</v>
      </c>
      <c r="BK27" s="3">
        <f>0.8*SSP2_agr!BK27</f>
        <v>0</v>
      </c>
      <c r="BL27" s="3">
        <f t="shared" si="6"/>
        <v>0</v>
      </c>
    </row>
    <row r="28" spans="1:64" x14ac:dyDescent="0.25">
      <c r="A28">
        <v>4</v>
      </c>
      <c r="B28">
        <v>2</v>
      </c>
      <c r="C28" t="s">
        <v>5</v>
      </c>
      <c r="D28" s="3">
        <f>0.8*SSP2_agr!D28</f>
        <v>0</v>
      </c>
      <c r="E28" s="3">
        <f>0.8*SSP2_agr!E28</f>
        <v>0</v>
      </c>
      <c r="F28" s="3">
        <f>0.8*SSP2_agr!F28</f>
        <v>0</v>
      </c>
      <c r="G28" s="3">
        <f>0.8*SSP2_agr!G28</f>
        <v>0</v>
      </c>
      <c r="H28" s="3">
        <f>0.8*SSP2_agr!H28</f>
        <v>0</v>
      </c>
      <c r="I28" s="3">
        <f>0.8*SSP2_agr!I28</f>
        <v>0</v>
      </c>
      <c r="J28" s="3">
        <f>0.8*SSP2_agr!J28</f>
        <v>0</v>
      </c>
      <c r="K28" s="3">
        <f>0.8*SSP2_agr!K28</f>
        <v>0</v>
      </c>
      <c r="L28" s="3">
        <f>0.8*SSP2_agr!L28</f>
        <v>0</v>
      </c>
      <c r="M28" s="3">
        <f>0.8*SSP2_agr!M28</f>
        <v>0</v>
      </c>
      <c r="N28" s="3">
        <f>0.8*SSP2_agr!N28</f>
        <v>0</v>
      </c>
      <c r="O28" s="3">
        <f>0.8*SSP2_agr!O28</f>
        <v>0</v>
      </c>
      <c r="P28" s="14">
        <f t="shared" si="9"/>
        <v>0</v>
      </c>
      <c r="R28">
        <v>2</v>
      </c>
      <c r="S28" t="s">
        <v>5</v>
      </c>
      <c r="T28" s="3">
        <f>0.8*SSP2_agr!T28</f>
        <v>0</v>
      </c>
      <c r="U28" s="3">
        <f>0.8*SSP2_agr!U28</f>
        <v>0</v>
      </c>
      <c r="V28" s="3">
        <f>0.8*SSP2_agr!V28</f>
        <v>0</v>
      </c>
      <c r="W28" s="3">
        <f>0.8*SSP2_agr!W28</f>
        <v>0</v>
      </c>
      <c r="X28" s="3">
        <f>0.8*SSP2_agr!X28</f>
        <v>0</v>
      </c>
      <c r="Y28" s="3">
        <f>0.8*SSP2_agr!Y28</f>
        <v>0</v>
      </c>
      <c r="Z28" s="3">
        <f>0.8*SSP2_agr!Z28</f>
        <v>0</v>
      </c>
      <c r="AA28" s="3">
        <f>0.8*SSP2_agr!AA28</f>
        <v>0</v>
      </c>
      <c r="AB28" s="3">
        <f>0.8*SSP2_agr!AB28</f>
        <v>0</v>
      </c>
      <c r="AC28" s="3">
        <f>0.8*SSP2_agr!AC28</f>
        <v>0</v>
      </c>
      <c r="AD28" s="3">
        <f>0.8*SSP2_agr!AD28</f>
        <v>0</v>
      </c>
      <c r="AE28" s="3">
        <f>0.8*SSP2_agr!AE28</f>
        <v>0</v>
      </c>
      <c r="AF28" s="14">
        <f t="shared" si="10"/>
        <v>0</v>
      </c>
      <c r="AH28">
        <v>2</v>
      </c>
      <c r="AI28" t="s">
        <v>5</v>
      </c>
      <c r="AJ28" s="3">
        <f>0.8*SSP2_agr!AJ28</f>
        <v>0</v>
      </c>
      <c r="AK28" s="3">
        <f>0.8*SSP2_agr!AK28</f>
        <v>0</v>
      </c>
      <c r="AL28" s="3">
        <f>0.8*SSP2_agr!AL28</f>
        <v>0</v>
      </c>
      <c r="AM28" s="3">
        <f>0.8*SSP2_agr!AM28</f>
        <v>0</v>
      </c>
      <c r="AN28" s="3">
        <f>0.8*SSP2_agr!AN28</f>
        <v>0</v>
      </c>
      <c r="AO28" s="3">
        <f>0.8*SSP2_agr!AO28</f>
        <v>0</v>
      </c>
      <c r="AP28" s="3">
        <f>0.8*SSP2_agr!AP28</f>
        <v>0</v>
      </c>
      <c r="AQ28" s="3">
        <f>0.8*SSP2_agr!AQ28</f>
        <v>0</v>
      </c>
      <c r="AR28" s="3">
        <f>0.8*SSP2_agr!AR28</f>
        <v>0</v>
      </c>
      <c r="AS28" s="3">
        <f>0.8*SSP2_agr!AS28</f>
        <v>0</v>
      </c>
      <c r="AT28" s="3">
        <f>0.8*SSP2_agr!AT28</f>
        <v>0</v>
      </c>
      <c r="AU28" s="3">
        <f>0.8*SSP2_agr!AU28</f>
        <v>0</v>
      </c>
      <c r="AV28" s="14">
        <f t="shared" si="5"/>
        <v>0</v>
      </c>
      <c r="AX28">
        <v>2</v>
      </c>
      <c r="AY28" t="s">
        <v>5</v>
      </c>
      <c r="AZ28" s="3">
        <f>0.8*SSP2_agr!AZ28</f>
        <v>0</v>
      </c>
      <c r="BA28" s="3">
        <f>0.8*SSP2_agr!BA28</f>
        <v>0</v>
      </c>
      <c r="BB28" s="3">
        <f>0.8*SSP2_agr!BB28</f>
        <v>0</v>
      </c>
      <c r="BC28" s="3">
        <f>0.8*SSP2_agr!BC28</f>
        <v>0</v>
      </c>
      <c r="BD28" s="3">
        <f>0.8*SSP2_agr!BD28</f>
        <v>0</v>
      </c>
      <c r="BE28" s="3">
        <f>0.8*SSP2_agr!BE28</f>
        <v>0</v>
      </c>
      <c r="BF28" s="3">
        <f>0.8*SSP2_agr!BF28</f>
        <v>0</v>
      </c>
      <c r="BG28" s="3">
        <f>0.8*SSP2_agr!BG28</f>
        <v>0</v>
      </c>
      <c r="BH28" s="3">
        <f>0.8*SSP2_agr!BH28</f>
        <v>0</v>
      </c>
      <c r="BI28" s="3">
        <f>0.8*SSP2_agr!BI28</f>
        <v>0</v>
      </c>
      <c r="BJ28" s="3">
        <f>0.8*SSP2_agr!BJ28</f>
        <v>0</v>
      </c>
      <c r="BK28" s="3">
        <f>0.8*SSP2_agr!BK28</f>
        <v>0</v>
      </c>
      <c r="BL28" s="3">
        <f t="shared" si="6"/>
        <v>0</v>
      </c>
    </row>
    <row r="29" spans="1:64" x14ac:dyDescent="0.25">
      <c r="A29">
        <v>5</v>
      </c>
      <c r="B29">
        <v>2</v>
      </c>
      <c r="C29" t="s">
        <v>6</v>
      </c>
      <c r="D29" s="3">
        <f>0.8*SSP2_agr!D29</f>
        <v>0</v>
      </c>
      <c r="E29" s="3">
        <f>0.8*SSP2_agr!E29</f>
        <v>0</v>
      </c>
      <c r="F29" s="3">
        <f>0.8*SSP2_agr!F29</f>
        <v>0</v>
      </c>
      <c r="G29" s="3">
        <f>0.8*SSP2_agr!G29</f>
        <v>0</v>
      </c>
      <c r="H29" s="3">
        <f>0.8*SSP2_agr!H29</f>
        <v>0</v>
      </c>
      <c r="I29" s="3">
        <f>0.8*SSP2_agr!I29</f>
        <v>0</v>
      </c>
      <c r="J29" s="3">
        <f>0.8*SSP2_agr!J29</f>
        <v>0</v>
      </c>
      <c r="K29" s="3">
        <f>0.8*SSP2_agr!K29</f>
        <v>0</v>
      </c>
      <c r="L29" s="3">
        <f>0.8*SSP2_agr!L29</f>
        <v>0</v>
      </c>
      <c r="M29" s="3">
        <f>0.8*SSP2_agr!M29</f>
        <v>0</v>
      </c>
      <c r="N29" s="3">
        <f>0.8*SSP2_agr!N29</f>
        <v>0</v>
      </c>
      <c r="O29" s="3">
        <f>0.8*SSP2_agr!O29</f>
        <v>0</v>
      </c>
      <c r="P29" s="14">
        <f t="shared" si="9"/>
        <v>0</v>
      </c>
      <c r="R29">
        <v>2</v>
      </c>
      <c r="S29" t="s">
        <v>6</v>
      </c>
      <c r="T29" s="3">
        <f>0.8*SSP2_agr!T29</f>
        <v>0</v>
      </c>
      <c r="U29" s="3">
        <f>0.8*SSP2_agr!U29</f>
        <v>0</v>
      </c>
      <c r="V29" s="3">
        <f>0.8*SSP2_agr!V29</f>
        <v>0</v>
      </c>
      <c r="W29" s="3">
        <f>0.8*SSP2_agr!W29</f>
        <v>0</v>
      </c>
      <c r="X29" s="3">
        <f>0.8*SSP2_agr!X29</f>
        <v>0</v>
      </c>
      <c r="Y29" s="3">
        <f>0.8*SSP2_agr!Y29</f>
        <v>0</v>
      </c>
      <c r="Z29" s="3">
        <f>0.8*SSP2_agr!Z29</f>
        <v>0</v>
      </c>
      <c r="AA29" s="3">
        <f>0.8*SSP2_agr!AA29</f>
        <v>0</v>
      </c>
      <c r="AB29" s="3">
        <f>0.8*SSP2_agr!AB29</f>
        <v>0</v>
      </c>
      <c r="AC29" s="3">
        <f>0.8*SSP2_agr!AC29</f>
        <v>0</v>
      </c>
      <c r="AD29" s="3">
        <f>0.8*SSP2_agr!AD29</f>
        <v>0</v>
      </c>
      <c r="AE29" s="3">
        <f>0.8*SSP2_agr!AE29</f>
        <v>0</v>
      </c>
      <c r="AF29" s="14">
        <f t="shared" si="10"/>
        <v>0</v>
      </c>
      <c r="AH29">
        <v>2</v>
      </c>
      <c r="AI29" t="s">
        <v>6</v>
      </c>
      <c r="AJ29" s="3">
        <f>0.8*SSP2_agr!AJ29</f>
        <v>0</v>
      </c>
      <c r="AK29" s="3">
        <f>0.8*SSP2_agr!AK29</f>
        <v>0</v>
      </c>
      <c r="AL29" s="3">
        <f>0.8*SSP2_agr!AL29</f>
        <v>0</v>
      </c>
      <c r="AM29" s="3">
        <f>0.8*SSP2_agr!AM29</f>
        <v>0</v>
      </c>
      <c r="AN29" s="3">
        <f>0.8*SSP2_agr!AN29</f>
        <v>0</v>
      </c>
      <c r="AO29" s="3">
        <f>0.8*SSP2_agr!AO29</f>
        <v>0</v>
      </c>
      <c r="AP29" s="3">
        <f>0.8*SSP2_agr!AP29</f>
        <v>0</v>
      </c>
      <c r="AQ29" s="3">
        <f>0.8*SSP2_agr!AQ29</f>
        <v>0</v>
      </c>
      <c r="AR29" s="3">
        <f>0.8*SSP2_agr!AR29</f>
        <v>0</v>
      </c>
      <c r="AS29" s="3">
        <f>0.8*SSP2_agr!AS29</f>
        <v>0</v>
      </c>
      <c r="AT29" s="3">
        <f>0.8*SSP2_agr!AT29</f>
        <v>0</v>
      </c>
      <c r="AU29" s="3">
        <f>0.8*SSP2_agr!AU29</f>
        <v>0</v>
      </c>
      <c r="AV29" s="14">
        <f t="shared" si="5"/>
        <v>0</v>
      </c>
      <c r="AX29">
        <v>2</v>
      </c>
      <c r="AY29" t="s">
        <v>6</v>
      </c>
      <c r="AZ29" s="3">
        <f>0.8*SSP2_agr!AZ29</f>
        <v>0</v>
      </c>
      <c r="BA29" s="3">
        <f>0.8*SSP2_agr!BA29</f>
        <v>0</v>
      </c>
      <c r="BB29" s="3">
        <f>0.8*SSP2_agr!BB29</f>
        <v>0</v>
      </c>
      <c r="BC29" s="3">
        <f>0.8*SSP2_agr!BC29</f>
        <v>0</v>
      </c>
      <c r="BD29" s="3">
        <f>0.8*SSP2_agr!BD29</f>
        <v>0</v>
      </c>
      <c r="BE29" s="3">
        <f>0.8*SSP2_agr!BE29</f>
        <v>0</v>
      </c>
      <c r="BF29" s="3">
        <f>0.8*SSP2_agr!BF29</f>
        <v>0</v>
      </c>
      <c r="BG29" s="3">
        <f>0.8*SSP2_agr!BG29</f>
        <v>0</v>
      </c>
      <c r="BH29" s="3">
        <f>0.8*SSP2_agr!BH29</f>
        <v>0</v>
      </c>
      <c r="BI29" s="3">
        <f>0.8*SSP2_agr!BI29</f>
        <v>0</v>
      </c>
      <c r="BJ29" s="3">
        <f>0.8*SSP2_agr!BJ29</f>
        <v>0</v>
      </c>
      <c r="BK29" s="3">
        <f>0.8*SSP2_agr!BK29</f>
        <v>0</v>
      </c>
      <c r="BL29" s="3">
        <f t="shared" si="6"/>
        <v>0</v>
      </c>
    </row>
    <row r="30" spans="1:64" x14ac:dyDescent="0.25">
      <c r="A30">
        <v>1</v>
      </c>
      <c r="B30">
        <v>3</v>
      </c>
      <c r="C30" t="s">
        <v>2</v>
      </c>
      <c r="D30" s="3">
        <f>0.8*SSP2_agr!D30</f>
        <v>0</v>
      </c>
      <c r="E30" s="3">
        <f>0.8*SSP2_agr!E30</f>
        <v>0</v>
      </c>
      <c r="F30" s="3">
        <f>0.8*SSP2_agr!F30</f>
        <v>0</v>
      </c>
      <c r="G30" s="3">
        <f>0.8*SSP2_agr!G30</f>
        <v>0</v>
      </c>
      <c r="H30" s="3">
        <f>0.8*SSP2_agr!H30</f>
        <v>0</v>
      </c>
      <c r="I30" s="3">
        <f>0.8*SSP2_agr!I30</f>
        <v>0</v>
      </c>
      <c r="J30" s="3">
        <f>0.8*SSP2_agr!J30</f>
        <v>0</v>
      </c>
      <c r="K30" s="3">
        <f>0.8*SSP2_agr!K30</f>
        <v>0</v>
      </c>
      <c r="L30" s="3">
        <f>0.8*SSP2_agr!L30</f>
        <v>0</v>
      </c>
      <c r="M30" s="3">
        <f>0.8*SSP2_agr!M30</f>
        <v>0</v>
      </c>
      <c r="N30" s="3">
        <f>0.8*SSP2_agr!N30</f>
        <v>0</v>
      </c>
      <c r="O30" s="3">
        <f>0.8*SSP2_agr!O30</f>
        <v>0</v>
      </c>
      <c r="P30" s="14">
        <f t="shared" si="9"/>
        <v>0</v>
      </c>
      <c r="R30">
        <v>3</v>
      </c>
      <c r="S30" t="s">
        <v>2</v>
      </c>
      <c r="T30" s="3">
        <f>0.8*SSP2_agr!T30</f>
        <v>0</v>
      </c>
      <c r="U30" s="3">
        <f>0.8*SSP2_agr!U30</f>
        <v>0</v>
      </c>
      <c r="V30" s="3">
        <f>0.8*SSP2_agr!V30</f>
        <v>0</v>
      </c>
      <c r="W30" s="3">
        <f>0.8*SSP2_agr!W30</f>
        <v>0</v>
      </c>
      <c r="X30" s="3">
        <f>0.8*SSP2_agr!X30</f>
        <v>0</v>
      </c>
      <c r="Y30" s="3">
        <f>0.8*SSP2_agr!Y30</f>
        <v>0</v>
      </c>
      <c r="Z30" s="3">
        <f>0.8*SSP2_agr!Z30</f>
        <v>0</v>
      </c>
      <c r="AA30" s="3">
        <f>0.8*SSP2_agr!AA30</f>
        <v>0</v>
      </c>
      <c r="AB30" s="3">
        <f>0.8*SSP2_agr!AB30</f>
        <v>0</v>
      </c>
      <c r="AC30" s="3">
        <f>0.8*SSP2_agr!AC30</f>
        <v>0</v>
      </c>
      <c r="AD30" s="3">
        <f>0.8*SSP2_agr!AD30</f>
        <v>0</v>
      </c>
      <c r="AE30" s="3">
        <f>0.8*SSP2_agr!AE30</f>
        <v>0</v>
      </c>
      <c r="AF30" s="14">
        <f t="shared" si="10"/>
        <v>0</v>
      </c>
      <c r="AH30">
        <v>3</v>
      </c>
      <c r="AI30" t="s">
        <v>2</v>
      </c>
      <c r="AJ30" s="3">
        <f>0.8*SSP2_agr!AJ30</f>
        <v>0</v>
      </c>
      <c r="AK30" s="3">
        <f>0.8*SSP2_agr!AK30</f>
        <v>0</v>
      </c>
      <c r="AL30" s="3">
        <f>0.8*SSP2_agr!AL30</f>
        <v>0</v>
      </c>
      <c r="AM30" s="3">
        <f>0.8*SSP2_agr!AM30</f>
        <v>0</v>
      </c>
      <c r="AN30" s="3">
        <f>0.8*SSP2_agr!AN30</f>
        <v>0</v>
      </c>
      <c r="AO30" s="3">
        <f>0.8*SSP2_agr!AO30</f>
        <v>0</v>
      </c>
      <c r="AP30" s="3">
        <f>0.8*SSP2_agr!AP30</f>
        <v>0</v>
      </c>
      <c r="AQ30" s="3">
        <f>0.8*SSP2_agr!AQ30</f>
        <v>0</v>
      </c>
      <c r="AR30" s="3">
        <f>0.8*SSP2_agr!AR30</f>
        <v>0</v>
      </c>
      <c r="AS30" s="3">
        <f>0.8*SSP2_agr!AS30</f>
        <v>0</v>
      </c>
      <c r="AT30" s="3">
        <f>0.8*SSP2_agr!AT30</f>
        <v>0</v>
      </c>
      <c r="AU30" s="3">
        <f>0.8*SSP2_agr!AU30</f>
        <v>0</v>
      </c>
      <c r="AV30" s="14">
        <f t="shared" si="5"/>
        <v>0</v>
      </c>
      <c r="AX30">
        <v>3</v>
      </c>
      <c r="AY30" t="s">
        <v>2</v>
      </c>
      <c r="AZ30" s="3">
        <f>0.8*SSP2_agr!AZ30</f>
        <v>0</v>
      </c>
      <c r="BA30" s="3">
        <f>0.8*SSP2_agr!BA30</f>
        <v>0</v>
      </c>
      <c r="BB30" s="3">
        <f>0.8*SSP2_agr!BB30</f>
        <v>0</v>
      </c>
      <c r="BC30" s="3">
        <f>0.8*SSP2_agr!BC30</f>
        <v>0</v>
      </c>
      <c r="BD30" s="3">
        <f>0.8*SSP2_agr!BD30</f>
        <v>0</v>
      </c>
      <c r="BE30" s="3">
        <f>0.8*SSP2_agr!BE30</f>
        <v>0</v>
      </c>
      <c r="BF30" s="3">
        <f>0.8*SSP2_agr!BF30</f>
        <v>0</v>
      </c>
      <c r="BG30" s="3">
        <f>0.8*SSP2_agr!BG30</f>
        <v>0</v>
      </c>
      <c r="BH30" s="3">
        <f>0.8*SSP2_agr!BH30</f>
        <v>0</v>
      </c>
      <c r="BI30" s="3">
        <f>0.8*SSP2_agr!BI30</f>
        <v>0</v>
      </c>
      <c r="BJ30" s="3">
        <f>0.8*SSP2_agr!BJ30</f>
        <v>0</v>
      </c>
      <c r="BK30" s="3">
        <f>0.8*SSP2_agr!BK30</f>
        <v>0</v>
      </c>
      <c r="BL30" s="3">
        <f t="shared" si="6"/>
        <v>0</v>
      </c>
    </row>
    <row r="31" spans="1:64" x14ac:dyDescent="0.25">
      <c r="A31">
        <v>2</v>
      </c>
      <c r="B31">
        <v>3</v>
      </c>
      <c r="C31" t="s">
        <v>3</v>
      </c>
      <c r="D31" s="3">
        <f>0.8*SSP2_agr!D31</f>
        <v>0</v>
      </c>
      <c r="E31" s="3">
        <f>0.8*SSP2_agr!E31</f>
        <v>0</v>
      </c>
      <c r="F31" s="3">
        <f>0.8*SSP2_agr!F31</f>
        <v>0</v>
      </c>
      <c r="G31" s="3">
        <f>0.8*SSP2_agr!G31</f>
        <v>0</v>
      </c>
      <c r="H31" s="3">
        <f>0.8*SSP2_agr!H31</f>
        <v>0</v>
      </c>
      <c r="I31" s="3">
        <f>0.8*SSP2_agr!I31</f>
        <v>0</v>
      </c>
      <c r="J31" s="3">
        <f>0.8*SSP2_agr!J31</f>
        <v>0</v>
      </c>
      <c r="K31" s="3">
        <f>0.8*SSP2_agr!K31</f>
        <v>0</v>
      </c>
      <c r="L31" s="3">
        <f>0.8*SSP2_agr!L31</f>
        <v>0</v>
      </c>
      <c r="M31" s="3">
        <f>0.8*SSP2_agr!M31</f>
        <v>0</v>
      </c>
      <c r="N31" s="3">
        <f>0.8*SSP2_agr!N31</f>
        <v>0</v>
      </c>
      <c r="O31" s="3">
        <f>0.8*SSP2_agr!O31</f>
        <v>0</v>
      </c>
      <c r="P31" s="14">
        <f t="shared" si="9"/>
        <v>0</v>
      </c>
      <c r="R31">
        <v>3</v>
      </c>
      <c r="S31" t="s">
        <v>3</v>
      </c>
      <c r="T31" s="3">
        <f>0.8*SSP2_agr!T31</f>
        <v>0</v>
      </c>
      <c r="U31" s="3">
        <f>0.8*SSP2_agr!U31</f>
        <v>0</v>
      </c>
      <c r="V31" s="3">
        <f>0.8*SSP2_agr!V31</f>
        <v>0</v>
      </c>
      <c r="W31" s="3">
        <f>0.8*SSP2_agr!W31</f>
        <v>0</v>
      </c>
      <c r="X31" s="3">
        <f>0.8*SSP2_agr!X31</f>
        <v>0</v>
      </c>
      <c r="Y31" s="3">
        <f>0.8*SSP2_agr!Y31</f>
        <v>0</v>
      </c>
      <c r="Z31" s="3">
        <f>0.8*SSP2_agr!Z31</f>
        <v>0</v>
      </c>
      <c r="AA31" s="3">
        <f>0.8*SSP2_agr!AA31</f>
        <v>0</v>
      </c>
      <c r="AB31" s="3">
        <f>0.8*SSP2_agr!AB31</f>
        <v>0</v>
      </c>
      <c r="AC31" s="3">
        <f>0.8*SSP2_agr!AC31</f>
        <v>0</v>
      </c>
      <c r="AD31" s="3">
        <f>0.8*SSP2_agr!AD31</f>
        <v>0</v>
      </c>
      <c r="AE31" s="3">
        <f>0.8*SSP2_agr!AE31</f>
        <v>0</v>
      </c>
      <c r="AF31" s="14">
        <f t="shared" si="10"/>
        <v>0</v>
      </c>
      <c r="AH31">
        <v>3</v>
      </c>
      <c r="AI31" t="s">
        <v>3</v>
      </c>
      <c r="AJ31" s="3">
        <f>0.8*SSP2_agr!AJ31</f>
        <v>0</v>
      </c>
      <c r="AK31" s="3">
        <f>0.8*SSP2_agr!AK31</f>
        <v>0</v>
      </c>
      <c r="AL31" s="3">
        <f>0.8*SSP2_agr!AL31</f>
        <v>0</v>
      </c>
      <c r="AM31" s="3">
        <f>0.8*SSP2_agr!AM31</f>
        <v>0</v>
      </c>
      <c r="AN31" s="3">
        <f>0.8*SSP2_agr!AN31</f>
        <v>0</v>
      </c>
      <c r="AO31" s="3">
        <f>0.8*SSP2_agr!AO31</f>
        <v>0</v>
      </c>
      <c r="AP31" s="3">
        <f>0.8*SSP2_agr!AP31</f>
        <v>0</v>
      </c>
      <c r="AQ31" s="3">
        <f>0.8*SSP2_agr!AQ31</f>
        <v>0</v>
      </c>
      <c r="AR31" s="3">
        <f>0.8*SSP2_agr!AR31</f>
        <v>0</v>
      </c>
      <c r="AS31" s="3">
        <f>0.8*SSP2_agr!AS31</f>
        <v>0</v>
      </c>
      <c r="AT31" s="3">
        <f>0.8*SSP2_agr!AT31</f>
        <v>0</v>
      </c>
      <c r="AU31" s="3">
        <f>0.8*SSP2_agr!AU31</f>
        <v>0</v>
      </c>
      <c r="AV31" s="14">
        <f t="shared" si="5"/>
        <v>0</v>
      </c>
      <c r="AX31">
        <v>3</v>
      </c>
      <c r="AY31" t="s">
        <v>3</v>
      </c>
      <c r="AZ31" s="3">
        <f>0.8*SSP2_agr!AZ31</f>
        <v>0</v>
      </c>
      <c r="BA31" s="3">
        <f>0.8*SSP2_agr!BA31</f>
        <v>0</v>
      </c>
      <c r="BB31" s="3">
        <f>0.8*SSP2_agr!BB31</f>
        <v>0</v>
      </c>
      <c r="BC31" s="3">
        <f>0.8*SSP2_agr!BC31</f>
        <v>0</v>
      </c>
      <c r="BD31" s="3">
        <f>0.8*SSP2_agr!BD31</f>
        <v>0</v>
      </c>
      <c r="BE31" s="3">
        <f>0.8*SSP2_agr!BE31</f>
        <v>0</v>
      </c>
      <c r="BF31" s="3">
        <f>0.8*SSP2_agr!BF31</f>
        <v>0</v>
      </c>
      <c r="BG31" s="3">
        <f>0.8*SSP2_agr!BG31</f>
        <v>0</v>
      </c>
      <c r="BH31" s="3">
        <f>0.8*SSP2_agr!BH31</f>
        <v>0</v>
      </c>
      <c r="BI31" s="3">
        <f>0.8*SSP2_agr!BI31</f>
        <v>0</v>
      </c>
      <c r="BJ31" s="3">
        <f>0.8*SSP2_agr!BJ31</f>
        <v>0</v>
      </c>
      <c r="BK31" s="3">
        <f>0.8*SSP2_agr!BK31</f>
        <v>0</v>
      </c>
      <c r="BL31" s="3">
        <f t="shared" si="6"/>
        <v>0</v>
      </c>
    </row>
    <row r="32" spans="1:64" x14ac:dyDescent="0.25">
      <c r="A32">
        <v>3</v>
      </c>
      <c r="B32">
        <v>3</v>
      </c>
      <c r="C32" t="s">
        <v>4</v>
      </c>
      <c r="D32" s="3">
        <f>0.8*SSP2_agr!D32</f>
        <v>0</v>
      </c>
      <c r="E32" s="3">
        <f>0.8*SSP2_agr!E32</f>
        <v>0</v>
      </c>
      <c r="F32" s="3">
        <f>0.8*SSP2_agr!F32</f>
        <v>0</v>
      </c>
      <c r="G32" s="3">
        <f>0.8*SSP2_agr!G32</f>
        <v>0</v>
      </c>
      <c r="H32" s="3">
        <f>0.8*SSP2_agr!H32</f>
        <v>0</v>
      </c>
      <c r="I32" s="3">
        <f>0.8*SSP2_agr!I32</f>
        <v>0</v>
      </c>
      <c r="J32" s="3">
        <f>0.8*SSP2_agr!J32</f>
        <v>0</v>
      </c>
      <c r="K32" s="3">
        <f>0.8*SSP2_agr!K32</f>
        <v>0</v>
      </c>
      <c r="L32" s="3">
        <f>0.8*SSP2_agr!L32</f>
        <v>0</v>
      </c>
      <c r="M32" s="3">
        <f>0.8*SSP2_agr!M32</f>
        <v>0</v>
      </c>
      <c r="N32" s="3">
        <f>0.8*SSP2_agr!N32</f>
        <v>0</v>
      </c>
      <c r="O32" s="3">
        <f>0.8*SSP2_agr!O32</f>
        <v>0</v>
      </c>
      <c r="P32" s="14">
        <f t="shared" si="9"/>
        <v>0</v>
      </c>
      <c r="R32">
        <v>3</v>
      </c>
      <c r="S32" t="s">
        <v>4</v>
      </c>
      <c r="T32" s="3">
        <f>0.8*SSP2_agr!T32</f>
        <v>0</v>
      </c>
      <c r="U32" s="3">
        <f>0.8*SSP2_agr!U32</f>
        <v>0</v>
      </c>
      <c r="V32" s="3">
        <f>0.8*SSP2_agr!V32</f>
        <v>0</v>
      </c>
      <c r="W32" s="3">
        <f>0.8*SSP2_agr!W32</f>
        <v>0</v>
      </c>
      <c r="X32" s="3">
        <f>0.8*SSP2_agr!X32</f>
        <v>0</v>
      </c>
      <c r="Y32" s="3">
        <f>0.8*SSP2_agr!Y32</f>
        <v>0</v>
      </c>
      <c r="Z32" s="3">
        <f>0.8*SSP2_agr!Z32</f>
        <v>0</v>
      </c>
      <c r="AA32" s="3">
        <f>0.8*SSP2_agr!AA32</f>
        <v>0</v>
      </c>
      <c r="AB32" s="3">
        <f>0.8*SSP2_agr!AB32</f>
        <v>0</v>
      </c>
      <c r="AC32" s="3">
        <f>0.8*SSP2_agr!AC32</f>
        <v>0</v>
      </c>
      <c r="AD32" s="3">
        <f>0.8*SSP2_agr!AD32</f>
        <v>0</v>
      </c>
      <c r="AE32" s="3">
        <f>0.8*SSP2_agr!AE32</f>
        <v>0</v>
      </c>
      <c r="AF32" s="14">
        <f t="shared" si="10"/>
        <v>0</v>
      </c>
      <c r="AH32">
        <v>3</v>
      </c>
      <c r="AI32" t="s">
        <v>4</v>
      </c>
      <c r="AJ32" s="3">
        <f>0.8*SSP2_agr!AJ32</f>
        <v>0</v>
      </c>
      <c r="AK32" s="3">
        <f>0.8*SSP2_agr!AK32</f>
        <v>0</v>
      </c>
      <c r="AL32" s="3">
        <f>0.8*SSP2_agr!AL32</f>
        <v>0</v>
      </c>
      <c r="AM32" s="3">
        <f>0.8*SSP2_agr!AM32</f>
        <v>0</v>
      </c>
      <c r="AN32" s="3">
        <f>0.8*SSP2_agr!AN32</f>
        <v>0</v>
      </c>
      <c r="AO32" s="3">
        <f>0.8*SSP2_agr!AO32</f>
        <v>0</v>
      </c>
      <c r="AP32" s="3">
        <f>0.8*SSP2_agr!AP32</f>
        <v>0</v>
      </c>
      <c r="AQ32" s="3">
        <f>0.8*SSP2_agr!AQ32</f>
        <v>0</v>
      </c>
      <c r="AR32" s="3">
        <f>0.8*SSP2_agr!AR32</f>
        <v>0</v>
      </c>
      <c r="AS32" s="3">
        <f>0.8*SSP2_agr!AS32</f>
        <v>0</v>
      </c>
      <c r="AT32" s="3">
        <f>0.8*SSP2_agr!AT32</f>
        <v>0</v>
      </c>
      <c r="AU32" s="3">
        <f>0.8*SSP2_agr!AU32</f>
        <v>0</v>
      </c>
      <c r="AV32" s="14">
        <f t="shared" si="5"/>
        <v>0</v>
      </c>
      <c r="AX32">
        <v>3</v>
      </c>
      <c r="AY32" t="s">
        <v>4</v>
      </c>
      <c r="AZ32" s="3">
        <f>0.8*SSP2_agr!AZ32</f>
        <v>0</v>
      </c>
      <c r="BA32" s="3">
        <f>0.8*SSP2_agr!BA32</f>
        <v>0</v>
      </c>
      <c r="BB32" s="3">
        <f>0.8*SSP2_agr!BB32</f>
        <v>0</v>
      </c>
      <c r="BC32" s="3">
        <f>0.8*SSP2_agr!BC32</f>
        <v>0</v>
      </c>
      <c r="BD32" s="3">
        <f>0.8*SSP2_agr!BD32</f>
        <v>0</v>
      </c>
      <c r="BE32" s="3">
        <f>0.8*SSP2_agr!BE32</f>
        <v>0</v>
      </c>
      <c r="BF32" s="3">
        <f>0.8*SSP2_agr!BF32</f>
        <v>0</v>
      </c>
      <c r="BG32" s="3">
        <f>0.8*SSP2_agr!BG32</f>
        <v>0</v>
      </c>
      <c r="BH32" s="3">
        <f>0.8*SSP2_agr!BH32</f>
        <v>0</v>
      </c>
      <c r="BI32" s="3">
        <f>0.8*SSP2_agr!BI32</f>
        <v>0</v>
      </c>
      <c r="BJ32" s="3">
        <f>0.8*SSP2_agr!BJ32</f>
        <v>0</v>
      </c>
      <c r="BK32" s="3">
        <f>0.8*SSP2_agr!BK32</f>
        <v>0</v>
      </c>
      <c r="BL32" s="3">
        <f t="shared" si="6"/>
        <v>0</v>
      </c>
    </row>
    <row r="33" spans="1:64" x14ac:dyDescent="0.25">
      <c r="A33">
        <v>4</v>
      </c>
      <c r="B33">
        <v>3</v>
      </c>
      <c r="C33" t="s">
        <v>5</v>
      </c>
      <c r="D33" s="3">
        <f>0.8*SSP2_agr!D33</f>
        <v>0</v>
      </c>
      <c r="E33" s="3">
        <f>0.8*SSP2_agr!E33</f>
        <v>0</v>
      </c>
      <c r="F33" s="3">
        <f>0.8*SSP2_agr!F33</f>
        <v>0</v>
      </c>
      <c r="G33" s="3">
        <f>0.8*SSP2_agr!G33</f>
        <v>0</v>
      </c>
      <c r="H33" s="3">
        <f>0.8*SSP2_agr!H33</f>
        <v>0</v>
      </c>
      <c r="I33" s="3">
        <f>0.8*SSP2_agr!I33</f>
        <v>0</v>
      </c>
      <c r="J33" s="3">
        <f>0.8*SSP2_agr!J33</f>
        <v>0</v>
      </c>
      <c r="K33" s="3">
        <f>0.8*SSP2_agr!K33</f>
        <v>0</v>
      </c>
      <c r="L33" s="3">
        <f>0.8*SSP2_agr!L33</f>
        <v>0</v>
      </c>
      <c r="M33" s="3">
        <f>0.8*SSP2_agr!M33</f>
        <v>0</v>
      </c>
      <c r="N33" s="3">
        <f>0.8*SSP2_agr!N33</f>
        <v>0</v>
      </c>
      <c r="O33" s="3">
        <f>0.8*SSP2_agr!O33</f>
        <v>0</v>
      </c>
      <c r="P33" s="14">
        <f t="shared" si="9"/>
        <v>0</v>
      </c>
      <c r="R33">
        <v>3</v>
      </c>
      <c r="S33" t="s">
        <v>5</v>
      </c>
      <c r="T33" s="3">
        <f>0.8*SSP2_agr!T33</f>
        <v>0</v>
      </c>
      <c r="U33" s="3">
        <f>0.8*SSP2_agr!U33</f>
        <v>0</v>
      </c>
      <c r="V33" s="3">
        <f>0.8*SSP2_agr!V33</f>
        <v>0</v>
      </c>
      <c r="W33" s="3">
        <f>0.8*SSP2_agr!W33</f>
        <v>0</v>
      </c>
      <c r="X33" s="3">
        <f>0.8*SSP2_agr!X33</f>
        <v>0</v>
      </c>
      <c r="Y33" s="3">
        <f>0.8*SSP2_agr!Y33</f>
        <v>0</v>
      </c>
      <c r="Z33" s="3">
        <f>0.8*SSP2_agr!Z33</f>
        <v>0</v>
      </c>
      <c r="AA33" s="3">
        <f>0.8*SSP2_agr!AA33</f>
        <v>0</v>
      </c>
      <c r="AB33" s="3">
        <f>0.8*SSP2_agr!AB33</f>
        <v>0</v>
      </c>
      <c r="AC33" s="3">
        <f>0.8*SSP2_agr!AC33</f>
        <v>0</v>
      </c>
      <c r="AD33" s="3">
        <f>0.8*SSP2_agr!AD33</f>
        <v>0</v>
      </c>
      <c r="AE33" s="3">
        <f>0.8*SSP2_agr!AE33</f>
        <v>0</v>
      </c>
      <c r="AF33" s="14">
        <f t="shared" si="10"/>
        <v>0</v>
      </c>
      <c r="AH33">
        <v>3</v>
      </c>
      <c r="AI33" t="s">
        <v>5</v>
      </c>
      <c r="AJ33" s="3">
        <f>0.8*SSP2_agr!AJ33</f>
        <v>0</v>
      </c>
      <c r="AK33" s="3">
        <f>0.8*SSP2_agr!AK33</f>
        <v>0</v>
      </c>
      <c r="AL33" s="3">
        <f>0.8*SSP2_agr!AL33</f>
        <v>0</v>
      </c>
      <c r="AM33" s="3">
        <f>0.8*SSP2_agr!AM33</f>
        <v>0</v>
      </c>
      <c r="AN33" s="3">
        <f>0.8*SSP2_agr!AN33</f>
        <v>0</v>
      </c>
      <c r="AO33" s="3">
        <f>0.8*SSP2_agr!AO33</f>
        <v>0</v>
      </c>
      <c r="AP33" s="3">
        <f>0.8*SSP2_agr!AP33</f>
        <v>0</v>
      </c>
      <c r="AQ33" s="3">
        <f>0.8*SSP2_agr!AQ33</f>
        <v>0</v>
      </c>
      <c r="AR33" s="3">
        <f>0.8*SSP2_agr!AR33</f>
        <v>0</v>
      </c>
      <c r="AS33" s="3">
        <f>0.8*SSP2_agr!AS33</f>
        <v>0</v>
      </c>
      <c r="AT33" s="3">
        <f>0.8*SSP2_agr!AT33</f>
        <v>0</v>
      </c>
      <c r="AU33" s="3">
        <f>0.8*SSP2_agr!AU33</f>
        <v>0</v>
      </c>
      <c r="AV33" s="14">
        <f t="shared" si="5"/>
        <v>0</v>
      </c>
      <c r="AX33">
        <v>3</v>
      </c>
      <c r="AY33" t="s">
        <v>5</v>
      </c>
      <c r="AZ33" s="3">
        <f>0.8*SSP2_agr!AZ33</f>
        <v>0</v>
      </c>
      <c r="BA33" s="3">
        <f>0.8*SSP2_agr!BA33</f>
        <v>0</v>
      </c>
      <c r="BB33" s="3">
        <f>0.8*SSP2_agr!BB33</f>
        <v>0</v>
      </c>
      <c r="BC33" s="3">
        <f>0.8*SSP2_agr!BC33</f>
        <v>0</v>
      </c>
      <c r="BD33" s="3">
        <f>0.8*SSP2_agr!BD33</f>
        <v>0</v>
      </c>
      <c r="BE33" s="3">
        <f>0.8*SSP2_agr!BE33</f>
        <v>0</v>
      </c>
      <c r="BF33" s="3">
        <f>0.8*SSP2_agr!BF33</f>
        <v>0</v>
      </c>
      <c r="BG33" s="3">
        <f>0.8*SSP2_agr!BG33</f>
        <v>0</v>
      </c>
      <c r="BH33" s="3">
        <f>0.8*SSP2_agr!BH33</f>
        <v>0</v>
      </c>
      <c r="BI33" s="3">
        <f>0.8*SSP2_agr!BI33</f>
        <v>0</v>
      </c>
      <c r="BJ33" s="3">
        <f>0.8*SSP2_agr!BJ33</f>
        <v>0</v>
      </c>
      <c r="BK33" s="3">
        <f>0.8*SSP2_agr!BK33</f>
        <v>0</v>
      </c>
      <c r="BL33" s="3">
        <f t="shared" si="6"/>
        <v>0</v>
      </c>
    </row>
    <row r="34" spans="1:64" x14ac:dyDescent="0.25">
      <c r="A34">
        <v>5</v>
      </c>
      <c r="B34">
        <v>3</v>
      </c>
      <c r="C34" t="s">
        <v>6</v>
      </c>
      <c r="D34" s="3">
        <f>0.8*SSP2_agr!D34</f>
        <v>0</v>
      </c>
      <c r="E34" s="3">
        <f>0.8*SSP2_agr!E34</f>
        <v>0</v>
      </c>
      <c r="F34" s="3">
        <f>0.8*SSP2_agr!F34</f>
        <v>0</v>
      </c>
      <c r="G34" s="3">
        <f>0.8*SSP2_agr!G34</f>
        <v>0</v>
      </c>
      <c r="H34" s="3">
        <f>0.8*SSP2_agr!H34</f>
        <v>0</v>
      </c>
      <c r="I34" s="3">
        <f>0.8*SSP2_agr!I34</f>
        <v>0</v>
      </c>
      <c r="J34" s="3">
        <f>0.8*SSP2_agr!J34</f>
        <v>0</v>
      </c>
      <c r="K34" s="3">
        <f>0.8*SSP2_agr!K34</f>
        <v>0</v>
      </c>
      <c r="L34" s="3">
        <f>0.8*SSP2_agr!L34</f>
        <v>0</v>
      </c>
      <c r="M34" s="3">
        <f>0.8*SSP2_agr!M34</f>
        <v>0</v>
      </c>
      <c r="N34" s="3">
        <f>0.8*SSP2_agr!N34</f>
        <v>0</v>
      </c>
      <c r="O34" s="3">
        <f>0.8*SSP2_agr!O34</f>
        <v>0</v>
      </c>
      <c r="P34" s="14">
        <f t="shared" si="9"/>
        <v>0</v>
      </c>
      <c r="R34">
        <v>3</v>
      </c>
      <c r="S34" t="s">
        <v>6</v>
      </c>
      <c r="T34" s="3">
        <f>0.8*SSP2_agr!T34</f>
        <v>0</v>
      </c>
      <c r="U34" s="3">
        <f>0.8*SSP2_agr!U34</f>
        <v>0</v>
      </c>
      <c r="V34" s="3">
        <f>0.8*SSP2_agr!V34</f>
        <v>0</v>
      </c>
      <c r="W34" s="3">
        <f>0.8*SSP2_agr!W34</f>
        <v>0</v>
      </c>
      <c r="X34" s="3">
        <f>0.8*SSP2_agr!X34</f>
        <v>0</v>
      </c>
      <c r="Y34" s="3">
        <f>0.8*SSP2_agr!Y34</f>
        <v>0</v>
      </c>
      <c r="Z34" s="3">
        <f>0.8*SSP2_agr!Z34</f>
        <v>0</v>
      </c>
      <c r="AA34" s="3">
        <f>0.8*SSP2_agr!AA34</f>
        <v>0</v>
      </c>
      <c r="AB34" s="3">
        <f>0.8*SSP2_agr!AB34</f>
        <v>0</v>
      </c>
      <c r="AC34" s="3">
        <f>0.8*SSP2_agr!AC34</f>
        <v>0</v>
      </c>
      <c r="AD34" s="3">
        <f>0.8*SSP2_agr!AD34</f>
        <v>0</v>
      </c>
      <c r="AE34" s="3">
        <f>0.8*SSP2_agr!AE34</f>
        <v>0</v>
      </c>
      <c r="AF34" s="14">
        <f t="shared" si="10"/>
        <v>0</v>
      </c>
      <c r="AH34">
        <v>3</v>
      </c>
      <c r="AI34" t="s">
        <v>6</v>
      </c>
      <c r="AJ34" s="3">
        <f>0.8*SSP2_agr!AJ34</f>
        <v>0</v>
      </c>
      <c r="AK34" s="3">
        <f>0.8*SSP2_agr!AK34</f>
        <v>0</v>
      </c>
      <c r="AL34" s="3">
        <f>0.8*SSP2_agr!AL34</f>
        <v>0</v>
      </c>
      <c r="AM34" s="3">
        <f>0.8*SSP2_agr!AM34</f>
        <v>0</v>
      </c>
      <c r="AN34" s="3">
        <f>0.8*SSP2_agr!AN34</f>
        <v>0</v>
      </c>
      <c r="AO34" s="3">
        <f>0.8*SSP2_agr!AO34</f>
        <v>0</v>
      </c>
      <c r="AP34" s="3">
        <f>0.8*SSP2_agr!AP34</f>
        <v>0</v>
      </c>
      <c r="AQ34" s="3">
        <f>0.8*SSP2_agr!AQ34</f>
        <v>0</v>
      </c>
      <c r="AR34" s="3">
        <f>0.8*SSP2_agr!AR34</f>
        <v>0</v>
      </c>
      <c r="AS34" s="3">
        <f>0.8*SSP2_agr!AS34</f>
        <v>0</v>
      </c>
      <c r="AT34" s="3">
        <f>0.8*SSP2_agr!AT34</f>
        <v>0</v>
      </c>
      <c r="AU34" s="3">
        <f>0.8*SSP2_agr!AU34</f>
        <v>0</v>
      </c>
      <c r="AV34" s="14">
        <f t="shared" si="5"/>
        <v>0</v>
      </c>
      <c r="AX34">
        <v>3</v>
      </c>
      <c r="AY34" t="s">
        <v>6</v>
      </c>
      <c r="AZ34" s="3">
        <f>0.8*SSP2_agr!AZ34</f>
        <v>0</v>
      </c>
      <c r="BA34" s="3">
        <f>0.8*SSP2_agr!BA34</f>
        <v>0</v>
      </c>
      <c r="BB34" s="3">
        <f>0.8*SSP2_agr!BB34</f>
        <v>0</v>
      </c>
      <c r="BC34" s="3">
        <f>0.8*SSP2_agr!BC34</f>
        <v>0</v>
      </c>
      <c r="BD34" s="3">
        <f>0.8*SSP2_agr!BD34</f>
        <v>0</v>
      </c>
      <c r="BE34" s="3">
        <f>0.8*SSP2_agr!BE34</f>
        <v>0</v>
      </c>
      <c r="BF34" s="3">
        <f>0.8*SSP2_agr!BF34</f>
        <v>0</v>
      </c>
      <c r="BG34" s="3">
        <f>0.8*SSP2_agr!BG34</f>
        <v>0</v>
      </c>
      <c r="BH34" s="3">
        <f>0.8*SSP2_agr!BH34</f>
        <v>0</v>
      </c>
      <c r="BI34" s="3">
        <f>0.8*SSP2_agr!BI34</f>
        <v>0</v>
      </c>
      <c r="BJ34" s="3">
        <f>0.8*SSP2_agr!BJ34</f>
        <v>0</v>
      </c>
      <c r="BK34" s="3">
        <f>0.8*SSP2_agr!BK34</f>
        <v>0</v>
      </c>
      <c r="BL34" s="3">
        <f t="shared" si="6"/>
        <v>0</v>
      </c>
    </row>
    <row r="35" spans="1:64" x14ac:dyDescent="0.25">
      <c r="A35">
        <v>1</v>
      </c>
      <c r="B35">
        <v>4</v>
      </c>
      <c r="C35" t="s">
        <v>2</v>
      </c>
      <c r="D35" s="3">
        <f>0.8*SSP2_agr!D35</f>
        <v>0</v>
      </c>
      <c r="E35" s="3">
        <f>0.8*SSP2_agr!E35</f>
        <v>0</v>
      </c>
      <c r="F35" s="3">
        <f>0.8*SSP2_agr!F35</f>
        <v>0</v>
      </c>
      <c r="G35" s="3">
        <f>0.8*SSP2_agr!G35</f>
        <v>0</v>
      </c>
      <c r="H35" s="3">
        <f>0.8*SSP2_agr!H35</f>
        <v>0</v>
      </c>
      <c r="I35" s="3">
        <f>0.8*SSP2_agr!I35</f>
        <v>0</v>
      </c>
      <c r="J35" s="3">
        <f>0.8*SSP2_agr!J35</f>
        <v>0</v>
      </c>
      <c r="K35" s="3">
        <f>0.8*SSP2_agr!K35</f>
        <v>0</v>
      </c>
      <c r="L35" s="3">
        <f>0.8*SSP2_agr!L35</f>
        <v>0</v>
      </c>
      <c r="M35" s="3">
        <f>0.8*SSP2_agr!M35</f>
        <v>0</v>
      </c>
      <c r="N35" s="3">
        <f>0.8*SSP2_agr!N35</f>
        <v>0</v>
      </c>
      <c r="O35" s="3">
        <f>0.8*SSP2_agr!O35</f>
        <v>0</v>
      </c>
      <c r="P35" s="14">
        <f t="shared" si="9"/>
        <v>0</v>
      </c>
      <c r="R35">
        <v>4</v>
      </c>
      <c r="S35" t="s">
        <v>2</v>
      </c>
      <c r="T35" s="3">
        <f>0.8*SSP2_agr!T35</f>
        <v>0</v>
      </c>
      <c r="U35" s="3">
        <f>0.8*SSP2_agr!U35</f>
        <v>0</v>
      </c>
      <c r="V35" s="3">
        <f>0.8*SSP2_agr!V35</f>
        <v>0</v>
      </c>
      <c r="W35" s="3">
        <f>0.8*SSP2_agr!W35</f>
        <v>0</v>
      </c>
      <c r="X35" s="3">
        <f>0.8*SSP2_agr!X35</f>
        <v>0</v>
      </c>
      <c r="Y35" s="3">
        <f>0.8*SSP2_agr!Y35</f>
        <v>0</v>
      </c>
      <c r="Z35" s="3">
        <f>0.8*SSP2_agr!Z35</f>
        <v>0</v>
      </c>
      <c r="AA35" s="3">
        <f>0.8*SSP2_agr!AA35</f>
        <v>0</v>
      </c>
      <c r="AB35" s="3">
        <f>0.8*SSP2_agr!AB35</f>
        <v>0</v>
      </c>
      <c r="AC35" s="3">
        <f>0.8*SSP2_agr!AC35</f>
        <v>0</v>
      </c>
      <c r="AD35" s="3">
        <f>0.8*SSP2_agr!AD35</f>
        <v>0</v>
      </c>
      <c r="AE35" s="3">
        <f>0.8*SSP2_agr!AE35</f>
        <v>0</v>
      </c>
      <c r="AF35" s="14">
        <f t="shared" si="10"/>
        <v>0</v>
      </c>
      <c r="AH35">
        <v>4</v>
      </c>
      <c r="AI35" t="s">
        <v>2</v>
      </c>
      <c r="AJ35" s="3">
        <f>0.8*SSP2_agr!AJ35</f>
        <v>0</v>
      </c>
      <c r="AK35" s="3">
        <f>0.8*SSP2_agr!AK35</f>
        <v>0</v>
      </c>
      <c r="AL35" s="3">
        <f>0.8*SSP2_agr!AL35</f>
        <v>0</v>
      </c>
      <c r="AM35" s="3">
        <f>0.8*SSP2_agr!AM35</f>
        <v>0</v>
      </c>
      <c r="AN35" s="3">
        <f>0.8*SSP2_agr!AN35</f>
        <v>0</v>
      </c>
      <c r="AO35" s="3">
        <f>0.8*SSP2_agr!AO35</f>
        <v>0</v>
      </c>
      <c r="AP35" s="3">
        <f>0.8*SSP2_agr!AP35</f>
        <v>0</v>
      </c>
      <c r="AQ35" s="3">
        <f>0.8*SSP2_agr!AQ35</f>
        <v>0</v>
      </c>
      <c r="AR35" s="3">
        <f>0.8*SSP2_agr!AR35</f>
        <v>0</v>
      </c>
      <c r="AS35" s="3">
        <f>0.8*SSP2_agr!AS35</f>
        <v>0</v>
      </c>
      <c r="AT35" s="3">
        <f>0.8*SSP2_agr!AT35</f>
        <v>0</v>
      </c>
      <c r="AU35" s="3">
        <f>0.8*SSP2_agr!AU35</f>
        <v>0</v>
      </c>
      <c r="AV35" s="14">
        <f t="shared" si="5"/>
        <v>0</v>
      </c>
      <c r="AX35">
        <v>4</v>
      </c>
      <c r="AY35" t="s">
        <v>2</v>
      </c>
      <c r="AZ35" s="3">
        <f>0.8*SSP2_agr!AZ35</f>
        <v>0</v>
      </c>
      <c r="BA35" s="3">
        <f>0.8*SSP2_agr!BA35</f>
        <v>0</v>
      </c>
      <c r="BB35" s="3">
        <f>0.8*SSP2_agr!BB35</f>
        <v>0</v>
      </c>
      <c r="BC35" s="3">
        <f>0.8*SSP2_agr!BC35</f>
        <v>0</v>
      </c>
      <c r="BD35" s="3">
        <f>0.8*SSP2_agr!BD35</f>
        <v>0</v>
      </c>
      <c r="BE35" s="3">
        <f>0.8*SSP2_agr!BE35</f>
        <v>0</v>
      </c>
      <c r="BF35" s="3">
        <f>0.8*SSP2_agr!BF35</f>
        <v>0</v>
      </c>
      <c r="BG35" s="3">
        <f>0.8*SSP2_agr!BG35</f>
        <v>0</v>
      </c>
      <c r="BH35" s="3">
        <f>0.8*SSP2_agr!BH35</f>
        <v>0</v>
      </c>
      <c r="BI35" s="3">
        <f>0.8*SSP2_agr!BI35</f>
        <v>0</v>
      </c>
      <c r="BJ35" s="3">
        <f>0.8*SSP2_agr!BJ35</f>
        <v>0</v>
      </c>
      <c r="BK35" s="3">
        <f>0.8*SSP2_agr!BK35</f>
        <v>0</v>
      </c>
      <c r="BL35" s="3">
        <f t="shared" si="6"/>
        <v>0</v>
      </c>
    </row>
    <row r="36" spans="1:64" x14ac:dyDescent="0.25">
      <c r="A36">
        <v>2</v>
      </c>
      <c r="B36">
        <v>4</v>
      </c>
      <c r="C36" t="s">
        <v>3</v>
      </c>
      <c r="D36" s="3">
        <f>0.8*SSP2_agr!D36</f>
        <v>0</v>
      </c>
      <c r="E36" s="3">
        <f>0.8*SSP2_agr!E36</f>
        <v>0</v>
      </c>
      <c r="F36" s="3">
        <f>0.8*SSP2_agr!F36</f>
        <v>0</v>
      </c>
      <c r="G36" s="3">
        <f>0.8*SSP2_agr!G36</f>
        <v>0</v>
      </c>
      <c r="H36" s="3">
        <f>0.8*SSP2_agr!H36</f>
        <v>0</v>
      </c>
      <c r="I36" s="3">
        <f>0.8*SSP2_agr!I36</f>
        <v>0</v>
      </c>
      <c r="J36" s="3">
        <f>0.8*SSP2_agr!J36</f>
        <v>0</v>
      </c>
      <c r="K36" s="3">
        <f>0.8*SSP2_agr!K36</f>
        <v>0</v>
      </c>
      <c r="L36" s="3">
        <f>0.8*SSP2_agr!L36</f>
        <v>0</v>
      </c>
      <c r="M36" s="3">
        <f>0.8*SSP2_agr!M36</f>
        <v>0</v>
      </c>
      <c r="N36" s="3">
        <f>0.8*SSP2_agr!N36</f>
        <v>0</v>
      </c>
      <c r="O36" s="3">
        <f>0.8*SSP2_agr!O36</f>
        <v>0</v>
      </c>
      <c r="P36" s="14">
        <f t="shared" si="9"/>
        <v>0</v>
      </c>
      <c r="R36">
        <v>4</v>
      </c>
      <c r="S36" t="s">
        <v>3</v>
      </c>
      <c r="T36" s="3">
        <f>0.8*SSP2_agr!T36</f>
        <v>0</v>
      </c>
      <c r="U36" s="3">
        <f>0.8*SSP2_agr!U36</f>
        <v>0</v>
      </c>
      <c r="V36" s="3">
        <f>0.8*SSP2_agr!V36</f>
        <v>0</v>
      </c>
      <c r="W36" s="3">
        <f>0.8*SSP2_agr!W36</f>
        <v>0</v>
      </c>
      <c r="X36" s="3">
        <f>0.8*SSP2_agr!X36</f>
        <v>0</v>
      </c>
      <c r="Y36" s="3">
        <f>0.8*SSP2_agr!Y36</f>
        <v>0</v>
      </c>
      <c r="Z36" s="3">
        <f>0.8*SSP2_agr!Z36</f>
        <v>0</v>
      </c>
      <c r="AA36" s="3">
        <f>0.8*SSP2_agr!AA36</f>
        <v>0</v>
      </c>
      <c r="AB36" s="3">
        <f>0.8*SSP2_agr!AB36</f>
        <v>0</v>
      </c>
      <c r="AC36" s="3">
        <f>0.8*SSP2_agr!AC36</f>
        <v>0</v>
      </c>
      <c r="AD36" s="3">
        <f>0.8*SSP2_agr!AD36</f>
        <v>0</v>
      </c>
      <c r="AE36" s="3">
        <f>0.8*SSP2_agr!AE36</f>
        <v>0</v>
      </c>
      <c r="AF36" s="14">
        <f t="shared" si="10"/>
        <v>0</v>
      </c>
      <c r="AH36">
        <v>4</v>
      </c>
      <c r="AI36" t="s">
        <v>3</v>
      </c>
      <c r="AJ36" s="3">
        <f>0.8*SSP2_agr!AJ36</f>
        <v>0</v>
      </c>
      <c r="AK36" s="3">
        <f>0.8*SSP2_agr!AK36</f>
        <v>0</v>
      </c>
      <c r="AL36" s="3">
        <f>0.8*SSP2_agr!AL36</f>
        <v>0</v>
      </c>
      <c r="AM36" s="3">
        <f>0.8*SSP2_agr!AM36</f>
        <v>0</v>
      </c>
      <c r="AN36" s="3">
        <f>0.8*SSP2_agr!AN36</f>
        <v>0</v>
      </c>
      <c r="AO36" s="3">
        <f>0.8*SSP2_agr!AO36</f>
        <v>0</v>
      </c>
      <c r="AP36" s="3">
        <f>0.8*SSP2_agr!AP36</f>
        <v>0</v>
      </c>
      <c r="AQ36" s="3">
        <f>0.8*SSP2_agr!AQ36</f>
        <v>0</v>
      </c>
      <c r="AR36" s="3">
        <f>0.8*SSP2_agr!AR36</f>
        <v>0</v>
      </c>
      <c r="AS36" s="3">
        <f>0.8*SSP2_agr!AS36</f>
        <v>0</v>
      </c>
      <c r="AT36" s="3">
        <f>0.8*SSP2_agr!AT36</f>
        <v>0</v>
      </c>
      <c r="AU36" s="3">
        <f>0.8*SSP2_agr!AU36</f>
        <v>0</v>
      </c>
      <c r="AV36" s="14">
        <f t="shared" si="5"/>
        <v>0</v>
      </c>
      <c r="AX36">
        <v>4</v>
      </c>
      <c r="AY36" t="s">
        <v>3</v>
      </c>
      <c r="AZ36" s="3">
        <f>0.8*SSP2_agr!AZ36</f>
        <v>0</v>
      </c>
      <c r="BA36" s="3">
        <f>0.8*SSP2_agr!BA36</f>
        <v>0</v>
      </c>
      <c r="BB36" s="3">
        <f>0.8*SSP2_agr!BB36</f>
        <v>0</v>
      </c>
      <c r="BC36" s="3">
        <f>0.8*SSP2_agr!BC36</f>
        <v>0</v>
      </c>
      <c r="BD36" s="3">
        <f>0.8*SSP2_agr!BD36</f>
        <v>0</v>
      </c>
      <c r="BE36" s="3">
        <f>0.8*SSP2_agr!BE36</f>
        <v>0</v>
      </c>
      <c r="BF36" s="3">
        <f>0.8*SSP2_agr!BF36</f>
        <v>0</v>
      </c>
      <c r="BG36" s="3">
        <f>0.8*SSP2_agr!BG36</f>
        <v>0</v>
      </c>
      <c r="BH36" s="3">
        <f>0.8*SSP2_agr!BH36</f>
        <v>0</v>
      </c>
      <c r="BI36" s="3">
        <f>0.8*SSP2_agr!BI36</f>
        <v>0</v>
      </c>
      <c r="BJ36" s="3">
        <f>0.8*SSP2_agr!BJ36</f>
        <v>0</v>
      </c>
      <c r="BK36" s="3">
        <f>0.8*SSP2_agr!BK36</f>
        <v>0</v>
      </c>
      <c r="BL36" s="3">
        <f t="shared" si="6"/>
        <v>0</v>
      </c>
    </row>
    <row r="37" spans="1:64" x14ac:dyDescent="0.25">
      <c r="A37">
        <v>3</v>
      </c>
      <c r="B37">
        <v>4</v>
      </c>
      <c r="C37" t="s">
        <v>4</v>
      </c>
      <c r="D37" s="3">
        <f>0.8*SSP2_agr!D37</f>
        <v>0</v>
      </c>
      <c r="E37" s="3">
        <f>0.8*SSP2_agr!E37</f>
        <v>0</v>
      </c>
      <c r="F37" s="3">
        <f>0.8*SSP2_agr!F37</f>
        <v>0</v>
      </c>
      <c r="G37" s="3">
        <f>0.8*SSP2_agr!G37</f>
        <v>0</v>
      </c>
      <c r="H37" s="3">
        <f>0.8*SSP2_agr!H37</f>
        <v>0</v>
      </c>
      <c r="I37" s="3">
        <f>0.8*SSP2_agr!I37</f>
        <v>0</v>
      </c>
      <c r="J37" s="3">
        <f>0.8*SSP2_agr!J37</f>
        <v>0</v>
      </c>
      <c r="K37" s="3">
        <f>0.8*SSP2_agr!K37</f>
        <v>0</v>
      </c>
      <c r="L37" s="3">
        <f>0.8*SSP2_agr!L37</f>
        <v>0</v>
      </c>
      <c r="M37" s="3">
        <f>0.8*SSP2_agr!M37</f>
        <v>0</v>
      </c>
      <c r="N37" s="3">
        <f>0.8*SSP2_agr!N37</f>
        <v>0</v>
      </c>
      <c r="O37" s="3">
        <f>0.8*SSP2_agr!O37</f>
        <v>0</v>
      </c>
      <c r="P37" s="14">
        <f t="shared" si="9"/>
        <v>0</v>
      </c>
      <c r="R37">
        <v>4</v>
      </c>
      <c r="S37" t="s">
        <v>4</v>
      </c>
      <c r="T37" s="3">
        <f>0.8*SSP2_agr!T37</f>
        <v>0</v>
      </c>
      <c r="U37" s="3">
        <f>0.8*SSP2_agr!U37</f>
        <v>0</v>
      </c>
      <c r="V37" s="3">
        <f>0.8*SSP2_agr!V37</f>
        <v>0</v>
      </c>
      <c r="W37" s="3">
        <f>0.8*SSP2_agr!W37</f>
        <v>0</v>
      </c>
      <c r="X37" s="3">
        <f>0.8*SSP2_agr!X37</f>
        <v>0</v>
      </c>
      <c r="Y37" s="3">
        <f>0.8*SSP2_agr!Y37</f>
        <v>0</v>
      </c>
      <c r="Z37" s="3">
        <f>0.8*SSP2_agr!Z37</f>
        <v>0</v>
      </c>
      <c r="AA37" s="3">
        <f>0.8*SSP2_agr!AA37</f>
        <v>0</v>
      </c>
      <c r="AB37" s="3">
        <f>0.8*SSP2_agr!AB37</f>
        <v>0</v>
      </c>
      <c r="AC37" s="3">
        <f>0.8*SSP2_agr!AC37</f>
        <v>0</v>
      </c>
      <c r="AD37" s="3">
        <f>0.8*SSP2_agr!AD37</f>
        <v>0</v>
      </c>
      <c r="AE37" s="3">
        <f>0.8*SSP2_agr!AE37</f>
        <v>0</v>
      </c>
      <c r="AF37" s="14">
        <f t="shared" si="10"/>
        <v>0</v>
      </c>
      <c r="AH37">
        <v>4</v>
      </c>
      <c r="AI37" t="s">
        <v>4</v>
      </c>
      <c r="AJ37" s="3">
        <f>0.8*SSP2_agr!AJ37</f>
        <v>0</v>
      </c>
      <c r="AK37" s="3">
        <f>0.8*SSP2_agr!AK37</f>
        <v>0</v>
      </c>
      <c r="AL37" s="3">
        <f>0.8*SSP2_agr!AL37</f>
        <v>0</v>
      </c>
      <c r="AM37" s="3">
        <f>0.8*SSP2_agr!AM37</f>
        <v>0</v>
      </c>
      <c r="AN37" s="3">
        <f>0.8*SSP2_agr!AN37</f>
        <v>0</v>
      </c>
      <c r="AO37" s="3">
        <f>0.8*SSP2_agr!AO37</f>
        <v>0</v>
      </c>
      <c r="AP37" s="3">
        <f>0.8*SSP2_agr!AP37</f>
        <v>0</v>
      </c>
      <c r="AQ37" s="3">
        <f>0.8*SSP2_agr!AQ37</f>
        <v>0</v>
      </c>
      <c r="AR37" s="3">
        <f>0.8*SSP2_agr!AR37</f>
        <v>0</v>
      </c>
      <c r="AS37" s="3">
        <f>0.8*SSP2_agr!AS37</f>
        <v>0</v>
      </c>
      <c r="AT37" s="3">
        <f>0.8*SSP2_agr!AT37</f>
        <v>0</v>
      </c>
      <c r="AU37" s="3">
        <f>0.8*SSP2_agr!AU37</f>
        <v>0</v>
      </c>
      <c r="AV37" s="14">
        <f t="shared" si="5"/>
        <v>0</v>
      </c>
      <c r="AX37">
        <v>4</v>
      </c>
      <c r="AY37" t="s">
        <v>4</v>
      </c>
      <c r="AZ37" s="3">
        <f>0.8*SSP2_agr!AZ37</f>
        <v>0</v>
      </c>
      <c r="BA37" s="3">
        <f>0.8*SSP2_agr!BA37</f>
        <v>0</v>
      </c>
      <c r="BB37" s="3">
        <f>0.8*SSP2_agr!BB37</f>
        <v>0</v>
      </c>
      <c r="BC37" s="3">
        <f>0.8*SSP2_agr!BC37</f>
        <v>0</v>
      </c>
      <c r="BD37" s="3">
        <f>0.8*SSP2_agr!BD37</f>
        <v>0</v>
      </c>
      <c r="BE37" s="3">
        <f>0.8*SSP2_agr!BE37</f>
        <v>0</v>
      </c>
      <c r="BF37" s="3">
        <f>0.8*SSP2_agr!BF37</f>
        <v>0</v>
      </c>
      <c r="BG37" s="3">
        <f>0.8*SSP2_agr!BG37</f>
        <v>0</v>
      </c>
      <c r="BH37" s="3">
        <f>0.8*SSP2_agr!BH37</f>
        <v>0</v>
      </c>
      <c r="BI37" s="3">
        <f>0.8*SSP2_agr!BI37</f>
        <v>0</v>
      </c>
      <c r="BJ37" s="3">
        <f>0.8*SSP2_agr!BJ37</f>
        <v>0</v>
      </c>
      <c r="BK37" s="3">
        <f>0.8*SSP2_agr!BK37</f>
        <v>0</v>
      </c>
      <c r="BL37" s="3">
        <f t="shared" si="6"/>
        <v>0</v>
      </c>
    </row>
    <row r="38" spans="1:64" x14ac:dyDescent="0.25">
      <c r="A38">
        <v>4</v>
      </c>
      <c r="B38">
        <v>4</v>
      </c>
      <c r="C38" t="s">
        <v>5</v>
      </c>
      <c r="D38" s="3">
        <f>0.8*SSP2_agr!D38</f>
        <v>0</v>
      </c>
      <c r="E38" s="3">
        <f>0.8*SSP2_agr!E38</f>
        <v>0</v>
      </c>
      <c r="F38" s="3">
        <f>0.8*SSP2_agr!F38</f>
        <v>0</v>
      </c>
      <c r="G38" s="3">
        <f>0.8*SSP2_agr!G38</f>
        <v>0</v>
      </c>
      <c r="H38" s="3">
        <f>0.8*SSP2_agr!H38</f>
        <v>0</v>
      </c>
      <c r="I38" s="3">
        <f>0.8*SSP2_agr!I38</f>
        <v>0</v>
      </c>
      <c r="J38" s="3">
        <f>0.8*SSP2_agr!J38</f>
        <v>0</v>
      </c>
      <c r="K38" s="3">
        <f>0.8*SSP2_agr!K38</f>
        <v>0</v>
      </c>
      <c r="L38" s="3">
        <f>0.8*SSP2_agr!L38</f>
        <v>0</v>
      </c>
      <c r="M38" s="3">
        <f>0.8*SSP2_agr!M38</f>
        <v>0</v>
      </c>
      <c r="N38" s="3">
        <f>0.8*SSP2_agr!N38</f>
        <v>0</v>
      </c>
      <c r="O38" s="3">
        <f>0.8*SSP2_agr!O38</f>
        <v>0</v>
      </c>
      <c r="P38" s="14">
        <f t="shared" si="9"/>
        <v>0</v>
      </c>
      <c r="R38">
        <v>4</v>
      </c>
      <c r="S38" t="s">
        <v>5</v>
      </c>
      <c r="T38" s="3">
        <f>0.8*SSP2_agr!T38</f>
        <v>0</v>
      </c>
      <c r="U38" s="3">
        <f>0.8*SSP2_agr!U38</f>
        <v>0</v>
      </c>
      <c r="V38" s="3">
        <f>0.8*SSP2_agr!V38</f>
        <v>0</v>
      </c>
      <c r="W38" s="3">
        <f>0.8*SSP2_agr!W38</f>
        <v>0</v>
      </c>
      <c r="X38" s="3">
        <f>0.8*SSP2_agr!X38</f>
        <v>0</v>
      </c>
      <c r="Y38" s="3">
        <f>0.8*SSP2_agr!Y38</f>
        <v>0</v>
      </c>
      <c r="Z38" s="3">
        <f>0.8*SSP2_agr!Z38</f>
        <v>0</v>
      </c>
      <c r="AA38" s="3">
        <f>0.8*SSP2_agr!AA38</f>
        <v>0</v>
      </c>
      <c r="AB38" s="3">
        <f>0.8*SSP2_agr!AB38</f>
        <v>0</v>
      </c>
      <c r="AC38" s="3">
        <f>0.8*SSP2_agr!AC38</f>
        <v>0</v>
      </c>
      <c r="AD38" s="3">
        <f>0.8*SSP2_agr!AD38</f>
        <v>0</v>
      </c>
      <c r="AE38" s="3">
        <f>0.8*SSP2_agr!AE38</f>
        <v>0</v>
      </c>
      <c r="AF38" s="14">
        <f t="shared" si="10"/>
        <v>0</v>
      </c>
      <c r="AH38">
        <v>4</v>
      </c>
      <c r="AI38" t="s">
        <v>5</v>
      </c>
      <c r="AJ38" s="3">
        <f>0.8*SSP2_agr!AJ38</f>
        <v>0</v>
      </c>
      <c r="AK38" s="3">
        <f>0.8*SSP2_agr!AK38</f>
        <v>0</v>
      </c>
      <c r="AL38" s="3">
        <f>0.8*SSP2_agr!AL38</f>
        <v>0</v>
      </c>
      <c r="AM38" s="3">
        <f>0.8*SSP2_agr!AM38</f>
        <v>0</v>
      </c>
      <c r="AN38" s="3">
        <f>0.8*SSP2_agr!AN38</f>
        <v>0</v>
      </c>
      <c r="AO38" s="3">
        <f>0.8*SSP2_agr!AO38</f>
        <v>0</v>
      </c>
      <c r="AP38" s="3">
        <f>0.8*SSP2_agr!AP38</f>
        <v>0</v>
      </c>
      <c r="AQ38" s="3">
        <f>0.8*SSP2_agr!AQ38</f>
        <v>0</v>
      </c>
      <c r="AR38" s="3">
        <f>0.8*SSP2_agr!AR38</f>
        <v>0</v>
      </c>
      <c r="AS38" s="3">
        <f>0.8*SSP2_agr!AS38</f>
        <v>0</v>
      </c>
      <c r="AT38" s="3">
        <f>0.8*SSP2_agr!AT38</f>
        <v>0</v>
      </c>
      <c r="AU38" s="3">
        <f>0.8*SSP2_agr!AU38</f>
        <v>0</v>
      </c>
      <c r="AV38" s="14">
        <f t="shared" si="5"/>
        <v>0</v>
      </c>
      <c r="AX38">
        <v>4</v>
      </c>
      <c r="AY38" t="s">
        <v>5</v>
      </c>
      <c r="AZ38" s="3">
        <f>0.8*SSP2_agr!AZ38</f>
        <v>0</v>
      </c>
      <c r="BA38" s="3">
        <f>0.8*SSP2_agr!BA38</f>
        <v>0</v>
      </c>
      <c r="BB38" s="3">
        <f>0.8*SSP2_agr!BB38</f>
        <v>0</v>
      </c>
      <c r="BC38" s="3">
        <f>0.8*SSP2_agr!BC38</f>
        <v>0</v>
      </c>
      <c r="BD38" s="3">
        <f>0.8*SSP2_agr!BD38</f>
        <v>0</v>
      </c>
      <c r="BE38" s="3">
        <f>0.8*SSP2_agr!BE38</f>
        <v>0</v>
      </c>
      <c r="BF38" s="3">
        <f>0.8*SSP2_agr!BF38</f>
        <v>0</v>
      </c>
      <c r="BG38" s="3">
        <f>0.8*SSP2_agr!BG38</f>
        <v>0</v>
      </c>
      <c r="BH38" s="3">
        <f>0.8*SSP2_agr!BH38</f>
        <v>0</v>
      </c>
      <c r="BI38" s="3">
        <f>0.8*SSP2_agr!BI38</f>
        <v>0</v>
      </c>
      <c r="BJ38" s="3">
        <f>0.8*SSP2_agr!BJ38</f>
        <v>0</v>
      </c>
      <c r="BK38" s="3">
        <f>0.8*SSP2_agr!BK38</f>
        <v>0</v>
      </c>
      <c r="BL38" s="3">
        <f t="shared" si="6"/>
        <v>0</v>
      </c>
    </row>
    <row r="39" spans="1:64" x14ac:dyDescent="0.25">
      <c r="A39">
        <v>5</v>
      </c>
      <c r="B39">
        <v>4</v>
      </c>
      <c r="C39" t="s">
        <v>6</v>
      </c>
      <c r="D39" s="3">
        <f>0.8*SSP2_agr!D39</f>
        <v>0</v>
      </c>
      <c r="E39" s="3">
        <f>0.8*SSP2_agr!E39</f>
        <v>0</v>
      </c>
      <c r="F39" s="3">
        <f>0.8*SSP2_agr!F39</f>
        <v>0</v>
      </c>
      <c r="G39" s="3">
        <f>0.8*SSP2_agr!G39</f>
        <v>0</v>
      </c>
      <c r="H39" s="3">
        <f>0.8*SSP2_agr!H39</f>
        <v>0</v>
      </c>
      <c r="I39" s="3">
        <f>0.8*SSP2_agr!I39</f>
        <v>0</v>
      </c>
      <c r="J39" s="3">
        <f>0.8*SSP2_agr!J39</f>
        <v>0</v>
      </c>
      <c r="K39" s="3">
        <f>0.8*SSP2_agr!K39</f>
        <v>0</v>
      </c>
      <c r="L39" s="3">
        <f>0.8*SSP2_agr!L39</f>
        <v>0</v>
      </c>
      <c r="M39" s="3">
        <f>0.8*SSP2_agr!M39</f>
        <v>0</v>
      </c>
      <c r="N39" s="3">
        <f>0.8*SSP2_agr!N39</f>
        <v>0</v>
      </c>
      <c r="O39" s="3">
        <f>0.8*SSP2_agr!O39</f>
        <v>0</v>
      </c>
      <c r="P39" s="14">
        <f t="shared" si="9"/>
        <v>0</v>
      </c>
      <c r="R39">
        <v>4</v>
      </c>
      <c r="S39" t="s">
        <v>6</v>
      </c>
      <c r="T39" s="3">
        <f>0.8*SSP2_agr!T39</f>
        <v>0</v>
      </c>
      <c r="U39" s="3">
        <f>0.8*SSP2_agr!U39</f>
        <v>0</v>
      </c>
      <c r="V39" s="3">
        <f>0.8*SSP2_agr!V39</f>
        <v>0</v>
      </c>
      <c r="W39" s="3">
        <f>0.8*SSP2_agr!W39</f>
        <v>0</v>
      </c>
      <c r="X39" s="3">
        <f>0.8*SSP2_agr!X39</f>
        <v>0</v>
      </c>
      <c r="Y39" s="3">
        <f>0.8*SSP2_agr!Y39</f>
        <v>0</v>
      </c>
      <c r="Z39" s="3">
        <f>0.8*SSP2_agr!Z39</f>
        <v>0</v>
      </c>
      <c r="AA39" s="3">
        <f>0.8*SSP2_agr!AA39</f>
        <v>0</v>
      </c>
      <c r="AB39" s="3">
        <f>0.8*SSP2_agr!AB39</f>
        <v>0</v>
      </c>
      <c r="AC39" s="3">
        <f>0.8*SSP2_agr!AC39</f>
        <v>0</v>
      </c>
      <c r="AD39" s="3">
        <f>0.8*SSP2_agr!AD39</f>
        <v>0</v>
      </c>
      <c r="AE39" s="3">
        <f>0.8*SSP2_agr!AE39</f>
        <v>0</v>
      </c>
      <c r="AF39" s="14">
        <f t="shared" si="10"/>
        <v>0</v>
      </c>
      <c r="AH39">
        <v>4</v>
      </c>
      <c r="AI39" t="s">
        <v>6</v>
      </c>
      <c r="AJ39" s="3">
        <f>0.8*SSP2_agr!AJ39</f>
        <v>0</v>
      </c>
      <c r="AK39" s="3">
        <f>0.8*SSP2_agr!AK39</f>
        <v>0</v>
      </c>
      <c r="AL39" s="3">
        <f>0.8*SSP2_agr!AL39</f>
        <v>0</v>
      </c>
      <c r="AM39" s="3">
        <f>0.8*SSP2_agr!AM39</f>
        <v>0</v>
      </c>
      <c r="AN39" s="3">
        <f>0.8*SSP2_agr!AN39</f>
        <v>0</v>
      </c>
      <c r="AO39" s="3">
        <f>0.8*SSP2_agr!AO39</f>
        <v>0</v>
      </c>
      <c r="AP39" s="3">
        <f>0.8*SSP2_agr!AP39</f>
        <v>0</v>
      </c>
      <c r="AQ39" s="3">
        <f>0.8*SSP2_agr!AQ39</f>
        <v>0</v>
      </c>
      <c r="AR39" s="3">
        <f>0.8*SSP2_agr!AR39</f>
        <v>0</v>
      </c>
      <c r="AS39" s="3">
        <f>0.8*SSP2_agr!AS39</f>
        <v>0</v>
      </c>
      <c r="AT39" s="3">
        <f>0.8*SSP2_agr!AT39</f>
        <v>0</v>
      </c>
      <c r="AU39" s="3">
        <f>0.8*SSP2_agr!AU39</f>
        <v>0</v>
      </c>
      <c r="AV39" s="14">
        <f t="shared" si="5"/>
        <v>0</v>
      </c>
      <c r="AX39">
        <v>4</v>
      </c>
      <c r="AY39" t="s">
        <v>6</v>
      </c>
      <c r="AZ39" s="3">
        <f>0.8*SSP2_agr!AZ39</f>
        <v>0</v>
      </c>
      <c r="BA39" s="3">
        <f>0.8*SSP2_agr!BA39</f>
        <v>0</v>
      </c>
      <c r="BB39" s="3">
        <f>0.8*SSP2_agr!BB39</f>
        <v>0</v>
      </c>
      <c r="BC39" s="3">
        <f>0.8*SSP2_agr!BC39</f>
        <v>0</v>
      </c>
      <c r="BD39" s="3">
        <f>0.8*SSP2_agr!BD39</f>
        <v>0</v>
      </c>
      <c r="BE39" s="3">
        <f>0.8*SSP2_agr!BE39</f>
        <v>0</v>
      </c>
      <c r="BF39" s="3">
        <f>0.8*SSP2_agr!BF39</f>
        <v>0</v>
      </c>
      <c r="BG39" s="3">
        <f>0.8*SSP2_agr!BG39</f>
        <v>0</v>
      </c>
      <c r="BH39" s="3">
        <f>0.8*SSP2_agr!BH39</f>
        <v>0</v>
      </c>
      <c r="BI39" s="3">
        <f>0.8*SSP2_agr!BI39</f>
        <v>0</v>
      </c>
      <c r="BJ39" s="3">
        <f>0.8*SSP2_agr!BJ39</f>
        <v>0</v>
      </c>
      <c r="BK39" s="3">
        <f>0.8*SSP2_agr!BK39</f>
        <v>0</v>
      </c>
      <c r="BL39" s="3">
        <f t="shared" si="6"/>
        <v>0</v>
      </c>
    </row>
    <row r="40" spans="1:64" x14ac:dyDescent="0.25">
      <c r="A40">
        <v>1</v>
      </c>
      <c r="B40">
        <v>5</v>
      </c>
      <c r="C40" t="s">
        <v>2</v>
      </c>
      <c r="D40" s="3">
        <f>0.8*SSP2_agr!D40</f>
        <v>1E-4</v>
      </c>
      <c r="E40" s="3">
        <f>0.8*SSP2_agr!E40</f>
        <v>2.7E-4</v>
      </c>
      <c r="F40" s="3">
        <f>0.8*SSP2_agr!F40</f>
        <v>7.0800000000000008E-4</v>
      </c>
      <c r="G40" s="3">
        <f>0.8*SSP2_agr!G40</f>
        <v>1.7340000000000003E-3</v>
      </c>
      <c r="H40" s="3">
        <f>0.8*SSP2_agr!H40</f>
        <v>2.062E-3</v>
      </c>
      <c r="I40" s="3">
        <f>0.8*SSP2_agr!I40</f>
        <v>2.33E-3</v>
      </c>
      <c r="J40" s="3">
        <f>0.8*SSP2_agr!J40</f>
        <v>3.14E-3</v>
      </c>
      <c r="K40" s="3">
        <f>0.8*SSP2_agr!K40</f>
        <v>3.6040000000000004E-3</v>
      </c>
      <c r="L40" s="3">
        <f>0.8*SSP2_agr!L40</f>
        <v>3.7240000000000003E-3</v>
      </c>
      <c r="M40" s="3">
        <f>0.8*SSP2_agr!M40</f>
        <v>4.1480000000000006E-3</v>
      </c>
      <c r="N40" s="3">
        <f>0.8*SSP2_agr!N40</f>
        <v>2.686E-3</v>
      </c>
      <c r="O40" s="3">
        <f>0.8*SSP2_agr!O40</f>
        <v>6.3800000000000011E-4</v>
      </c>
      <c r="P40" s="14">
        <f t="shared" si="9"/>
        <v>2.5144000000000007E-2</v>
      </c>
      <c r="R40">
        <v>5</v>
      </c>
      <c r="S40" t="s">
        <v>2</v>
      </c>
      <c r="T40" s="3">
        <f>0.8*SSP2_agr!T40</f>
        <v>5.5199999999999997E-4</v>
      </c>
      <c r="U40" s="3">
        <f>0.8*SSP2_agr!U40</f>
        <v>6.6400000000000009E-4</v>
      </c>
      <c r="V40" s="3">
        <f>0.8*SSP2_agr!V40</f>
        <v>1E-3</v>
      </c>
      <c r="W40" s="3">
        <f>0.8*SSP2_agr!W40</f>
        <v>2.1919999999999999E-3</v>
      </c>
      <c r="X40" s="3">
        <f>0.8*SSP2_agr!X40</f>
        <v>3.7520000000000001E-3</v>
      </c>
      <c r="Y40" s="3">
        <f>0.8*SSP2_agr!Y40</f>
        <v>3.872E-3</v>
      </c>
      <c r="Z40" s="3">
        <f>0.8*SSP2_agr!Z40</f>
        <v>4.6440000000000006E-3</v>
      </c>
      <c r="AA40" s="3">
        <f>0.8*SSP2_agr!AA40</f>
        <v>7.4999999999999997E-3</v>
      </c>
      <c r="AB40" s="3">
        <f>0.8*SSP2_agr!AB40</f>
        <v>5.5240000000000003E-3</v>
      </c>
      <c r="AC40" s="3">
        <f>0.8*SSP2_agr!AC40</f>
        <v>7.5520000000000006E-3</v>
      </c>
      <c r="AD40" s="3">
        <f>0.8*SSP2_agr!AD40</f>
        <v>4.3240000000000006E-3</v>
      </c>
      <c r="AE40" s="3">
        <f>0.8*SSP2_agr!AE40</f>
        <v>1.464E-3</v>
      </c>
      <c r="AF40" s="14">
        <f t="shared" si="10"/>
        <v>4.3040000000000009E-2</v>
      </c>
      <c r="AH40">
        <v>5</v>
      </c>
      <c r="AI40" t="s">
        <v>2</v>
      </c>
      <c r="AJ40" s="3">
        <f>0.8*SSP2_agr!AJ40</f>
        <v>2.3600000000000002E-4</v>
      </c>
      <c r="AK40" s="3">
        <f>0.8*SSP2_agr!AK40</f>
        <v>3.5599999999999998E-4</v>
      </c>
      <c r="AL40" s="3">
        <f>0.8*SSP2_agr!AL40</f>
        <v>1.096E-3</v>
      </c>
      <c r="AM40" s="3">
        <f>0.8*SSP2_agr!AM40</f>
        <v>2.5999999999999999E-3</v>
      </c>
      <c r="AN40" s="3">
        <f>0.8*SSP2_agr!AN40</f>
        <v>3.7440000000000004E-3</v>
      </c>
      <c r="AO40" s="3">
        <f>0.8*SSP2_agr!AO40</f>
        <v>3.5479999999999999E-3</v>
      </c>
      <c r="AP40" s="3">
        <f>0.8*SSP2_agr!AP40</f>
        <v>4.6920000000000009E-3</v>
      </c>
      <c r="AQ40" s="3">
        <f>0.8*SSP2_agr!AQ40</f>
        <v>6.9360000000000012E-3</v>
      </c>
      <c r="AR40" s="3">
        <f>0.8*SSP2_agr!AR40</f>
        <v>5.6320000000000007E-3</v>
      </c>
      <c r="AS40" s="3">
        <f>0.8*SSP2_agr!AS40</f>
        <v>7.6640000000000007E-3</v>
      </c>
      <c r="AT40" s="3">
        <f>0.8*SSP2_agr!AT40</f>
        <v>5.4559999999999999E-3</v>
      </c>
      <c r="AU40" s="3">
        <f>0.8*SSP2_agr!AU40</f>
        <v>8.3599999999999994E-4</v>
      </c>
      <c r="AV40" s="14">
        <f t="shared" si="5"/>
        <v>4.2796000000000015E-2</v>
      </c>
      <c r="AX40">
        <v>5</v>
      </c>
      <c r="AY40" t="s">
        <v>2</v>
      </c>
      <c r="AZ40" s="3">
        <f>0.8*SSP2_agr!AZ40</f>
        <v>9.2000000000000014E-5</v>
      </c>
      <c r="BA40" s="3">
        <f>0.8*SSP2_agr!BA40</f>
        <v>5.2400000000000005E-4</v>
      </c>
      <c r="BB40" s="3">
        <f>0.8*SSP2_agr!BB40</f>
        <v>6.0800000000000003E-4</v>
      </c>
      <c r="BC40" s="3">
        <f>0.8*SSP2_agr!BC40</f>
        <v>2.2520000000000001E-3</v>
      </c>
      <c r="BD40" s="3">
        <f>0.8*SSP2_agr!BD40</f>
        <v>3.4200000000000003E-3</v>
      </c>
      <c r="BE40" s="3">
        <f>0.8*SSP2_agr!BE40</f>
        <v>3.9000000000000003E-3</v>
      </c>
      <c r="BF40" s="3">
        <f>0.8*SSP2_agr!BF40</f>
        <v>4.4120000000000001E-3</v>
      </c>
      <c r="BG40" s="3">
        <f>0.8*SSP2_agr!BG40</f>
        <v>6.9560000000000004E-3</v>
      </c>
      <c r="BH40" s="3">
        <f>0.8*SSP2_agr!BH40</f>
        <v>5.9960000000000005E-3</v>
      </c>
      <c r="BI40" s="3">
        <f>0.8*SSP2_agr!BI40</f>
        <v>6.6119999999999998E-3</v>
      </c>
      <c r="BJ40" s="3">
        <f>0.8*SSP2_agr!BJ40</f>
        <v>5.5919999999999997E-3</v>
      </c>
      <c r="BK40" s="3">
        <f>0.8*SSP2_agr!BK40</f>
        <v>1.0919999999999999E-3</v>
      </c>
      <c r="BL40" s="3">
        <f t="shared" si="6"/>
        <v>4.1456E-2</v>
      </c>
    </row>
    <row r="41" spans="1:64" x14ac:dyDescent="0.25">
      <c r="A41">
        <v>2</v>
      </c>
      <c r="B41">
        <v>5</v>
      </c>
      <c r="C41" t="s">
        <v>3</v>
      </c>
      <c r="D41" s="3">
        <f>0.8*SSP2_agr!D41</f>
        <v>4.9200000000000003E-4</v>
      </c>
      <c r="E41" s="3">
        <f>0.8*SSP2_agr!E41</f>
        <v>2.7599999999999999E-4</v>
      </c>
      <c r="F41" s="3">
        <f>0.8*SSP2_agr!F41</f>
        <v>5.7400000000000007E-4</v>
      </c>
      <c r="G41" s="3">
        <f>0.8*SSP2_agr!G41</f>
        <v>1.7600000000000003E-3</v>
      </c>
      <c r="H41" s="3">
        <f>0.8*SSP2_agr!H41</f>
        <v>2.4559999999999998E-3</v>
      </c>
      <c r="I41" s="3">
        <f>0.8*SSP2_agr!I41</f>
        <v>2.7699999999999999E-3</v>
      </c>
      <c r="J41" s="3">
        <f>0.8*SSP2_agr!J41</f>
        <v>3.9480000000000001E-3</v>
      </c>
      <c r="K41" s="3">
        <f>0.8*SSP2_agr!K41</f>
        <v>4.4819999999999999E-3</v>
      </c>
      <c r="L41" s="3">
        <f>0.8*SSP2_agr!L41</f>
        <v>4.5620000000000001E-3</v>
      </c>
      <c r="M41" s="3">
        <f>0.8*SSP2_agr!M41</f>
        <v>5.3660000000000001E-3</v>
      </c>
      <c r="N41" s="3">
        <f>0.8*SSP2_agr!N41</f>
        <v>3.8280000000000002E-3</v>
      </c>
      <c r="O41" s="3">
        <f>0.8*SSP2_agr!O41</f>
        <v>6.1000000000000008E-4</v>
      </c>
      <c r="P41" s="14">
        <f t="shared" si="9"/>
        <v>3.1124000000000002E-2</v>
      </c>
      <c r="R41">
        <v>5</v>
      </c>
      <c r="S41" t="s">
        <v>3</v>
      </c>
      <c r="T41" s="3">
        <f>0.8*SSP2_agr!T41</f>
        <v>4.0000000000000002E-4</v>
      </c>
      <c r="U41" s="3">
        <f>0.8*SSP2_agr!U41</f>
        <v>4.9600000000000002E-4</v>
      </c>
      <c r="V41" s="3">
        <f>0.8*SSP2_agr!V41</f>
        <v>1.0280000000000001E-3</v>
      </c>
      <c r="W41" s="3">
        <f>0.8*SSP2_agr!W41</f>
        <v>3.1280000000000006E-3</v>
      </c>
      <c r="X41" s="3">
        <f>0.8*SSP2_agr!X41</f>
        <v>4.3920000000000001E-3</v>
      </c>
      <c r="Y41" s="3">
        <f>0.8*SSP2_agr!Y41</f>
        <v>4.1279999999999997E-3</v>
      </c>
      <c r="Z41" s="3">
        <f>0.8*SSP2_agr!Z41</f>
        <v>5.7120000000000001E-3</v>
      </c>
      <c r="AA41" s="3">
        <f>0.8*SSP2_agr!AA41</f>
        <v>8.404E-3</v>
      </c>
      <c r="AB41" s="3">
        <f>0.8*SSP2_agr!AB41</f>
        <v>7.0800000000000004E-3</v>
      </c>
      <c r="AC41" s="3">
        <f>0.8*SSP2_agr!AC41</f>
        <v>8.5559999999999994E-3</v>
      </c>
      <c r="AD41" s="3">
        <f>0.8*SSP2_agr!AD41</f>
        <v>6.5600000000000007E-3</v>
      </c>
      <c r="AE41" s="3">
        <f>0.8*SSP2_agr!AE41</f>
        <v>1.848E-3</v>
      </c>
      <c r="AF41" s="14">
        <f t="shared" si="10"/>
        <v>5.1732000000000014E-2</v>
      </c>
      <c r="AH41">
        <v>5</v>
      </c>
      <c r="AI41" t="s">
        <v>3</v>
      </c>
      <c r="AJ41" s="3">
        <f>0.8*SSP2_agr!AJ41</f>
        <v>8.8800000000000012E-4</v>
      </c>
      <c r="AK41" s="3">
        <f>0.8*SSP2_agr!AK41</f>
        <v>3.4400000000000001E-4</v>
      </c>
      <c r="AL41" s="3">
        <f>0.8*SSP2_agr!AL41</f>
        <v>9.1200000000000005E-4</v>
      </c>
      <c r="AM41" s="3">
        <f>0.8*SSP2_agr!AM41</f>
        <v>2.8960000000000001E-3</v>
      </c>
      <c r="AN41" s="3">
        <f>0.8*SSP2_agr!AN41</f>
        <v>4.1200000000000004E-3</v>
      </c>
      <c r="AO41" s="3">
        <f>0.8*SSP2_agr!AO41</f>
        <v>5.0520000000000009E-3</v>
      </c>
      <c r="AP41" s="3">
        <f>0.8*SSP2_agr!AP41</f>
        <v>5.5919999999999997E-3</v>
      </c>
      <c r="AQ41" s="3">
        <f>0.8*SSP2_agr!AQ41</f>
        <v>8.6440000000000006E-3</v>
      </c>
      <c r="AR41" s="3">
        <f>0.8*SSP2_agr!AR41</f>
        <v>7.0559999999999998E-3</v>
      </c>
      <c r="AS41" s="3">
        <f>0.8*SSP2_agr!AS41</f>
        <v>8.8160000000000009E-3</v>
      </c>
      <c r="AT41" s="3">
        <f>0.8*SSP2_agr!AT41</f>
        <v>5.4680000000000006E-3</v>
      </c>
      <c r="AU41" s="3">
        <f>0.8*SSP2_agr!AU41</f>
        <v>1.8519999999999999E-3</v>
      </c>
      <c r="AV41" s="14">
        <f t="shared" si="5"/>
        <v>5.1639999999999998E-2</v>
      </c>
      <c r="AX41">
        <v>5</v>
      </c>
      <c r="AY41" t="s">
        <v>3</v>
      </c>
      <c r="AZ41" s="3">
        <f>0.8*SSP2_agr!AZ41</f>
        <v>1.6000000000000001E-4</v>
      </c>
      <c r="BA41" s="3">
        <f>0.8*SSP2_agr!BA41</f>
        <v>6.5200000000000002E-4</v>
      </c>
      <c r="BB41" s="3">
        <f>0.8*SSP2_agr!BB41</f>
        <v>2.2360000000000001E-3</v>
      </c>
      <c r="BC41" s="3">
        <f>0.8*SSP2_agr!BC41</f>
        <v>3.8399999999999997E-3</v>
      </c>
      <c r="BD41" s="3">
        <f>0.8*SSP2_agr!BD41</f>
        <v>4.424E-3</v>
      </c>
      <c r="BE41" s="3">
        <f>0.8*SSP2_agr!BE41</f>
        <v>5.0280000000000004E-3</v>
      </c>
      <c r="BF41" s="3">
        <f>0.8*SSP2_agr!BF41</f>
        <v>5.8680000000000008E-3</v>
      </c>
      <c r="BG41" s="3">
        <f>0.8*SSP2_agr!BG41</f>
        <v>8.992E-3</v>
      </c>
      <c r="BH41" s="3">
        <f>0.8*SSP2_agr!BH41</f>
        <v>6.8479999999999999E-3</v>
      </c>
      <c r="BI41" s="3">
        <f>0.8*SSP2_agr!BI41</f>
        <v>9.3039999999999998E-3</v>
      </c>
      <c r="BJ41" s="3">
        <f>0.8*SSP2_agr!BJ41</f>
        <v>6.1960000000000001E-3</v>
      </c>
      <c r="BK41" s="3">
        <f>0.8*SSP2_agr!BK41</f>
        <v>8.2799999999999996E-4</v>
      </c>
      <c r="BL41" s="3">
        <f t="shared" si="6"/>
        <v>5.4376000000000001E-2</v>
      </c>
    </row>
    <row r="42" spans="1:64" x14ac:dyDescent="0.25">
      <c r="A42">
        <v>3</v>
      </c>
      <c r="B42">
        <v>5</v>
      </c>
      <c r="C42" t="s">
        <v>4</v>
      </c>
      <c r="D42" s="3">
        <f>0.8*SSP2_agr!D42</f>
        <v>1.54E-4</v>
      </c>
      <c r="E42" s="3">
        <f>0.8*SSP2_agr!E42</f>
        <v>5.7400000000000007E-4</v>
      </c>
      <c r="F42" s="3">
        <f>0.8*SSP2_agr!F42</f>
        <v>9.9000000000000021E-4</v>
      </c>
      <c r="G42" s="3">
        <f>0.8*SSP2_agr!G42</f>
        <v>2.1559999999999999E-3</v>
      </c>
      <c r="H42" s="3">
        <f>0.8*SSP2_agr!H42</f>
        <v>2.9100000000000003E-3</v>
      </c>
      <c r="I42" s="3">
        <f>0.8*SSP2_agr!I42</f>
        <v>3.006E-3</v>
      </c>
      <c r="J42" s="3">
        <f>0.8*SSP2_agr!J42</f>
        <v>4.1660000000000004E-3</v>
      </c>
      <c r="K42" s="3">
        <f>0.8*SSP2_agr!K42</f>
        <v>4.2820000000000002E-3</v>
      </c>
      <c r="L42" s="3">
        <f>0.8*SSP2_agr!L42</f>
        <v>4.908E-3</v>
      </c>
      <c r="M42" s="3">
        <f>0.8*SSP2_agr!M42</f>
        <v>5.1960000000000001E-3</v>
      </c>
      <c r="N42" s="3">
        <f>0.8*SSP2_agr!N42</f>
        <v>3.8660000000000001E-3</v>
      </c>
      <c r="O42" s="3">
        <f>0.8*SSP2_agr!O42</f>
        <v>9.7599999999999998E-4</v>
      </c>
      <c r="P42" s="14">
        <f t="shared" si="9"/>
        <v>3.3183999999999998E-2</v>
      </c>
      <c r="R42">
        <v>5</v>
      </c>
      <c r="S42" t="s">
        <v>4</v>
      </c>
      <c r="T42" s="3">
        <f>0.8*SSP2_agr!T42</f>
        <v>4.5600000000000003E-4</v>
      </c>
      <c r="U42" s="3">
        <f>0.8*SSP2_agr!U42</f>
        <v>3.1199999999999999E-4</v>
      </c>
      <c r="V42" s="3">
        <f>0.8*SSP2_agr!V42</f>
        <v>1.464E-3</v>
      </c>
      <c r="W42" s="3">
        <f>0.8*SSP2_agr!W42</f>
        <v>3.4320000000000006E-3</v>
      </c>
      <c r="X42" s="3">
        <f>0.8*SSP2_agr!X42</f>
        <v>3.9759999999999995E-3</v>
      </c>
      <c r="Y42" s="3">
        <f>0.8*SSP2_agr!Y42</f>
        <v>5.1520000000000003E-3</v>
      </c>
      <c r="Z42" s="3">
        <f>0.8*SSP2_agr!Z42</f>
        <v>6.5920000000000006E-3</v>
      </c>
      <c r="AA42" s="3">
        <f>0.8*SSP2_agr!AA42</f>
        <v>7.8880000000000009E-3</v>
      </c>
      <c r="AB42" s="3">
        <f>0.8*SSP2_agr!AB42</f>
        <v>7.2120000000000005E-3</v>
      </c>
      <c r="AC42" s="3">
        <f>0.8*SSP2_agr!AC42</f>
        <v>8.7240000000000009E-3</v>
      </c>
      <c r="AD42" s="3">
        <f>0.8*SSP2_agr!AD42</f>
        <v>6.3280000000000003E-3</v>
      </c>
      <c r="AE42" s="3">
        <f>0.8*SSP2_agr!AE42</f>
        <v>1.8079999999999999E-3</v>
      </c>
      <c r="AF42" s="14">
        <f t="shared" si="10"/>
        <v>5.3344000000000003E-2</v>
      </c>
      <c r="AH42">
        <v>5</v>
      </c>
      <c r="AI42" t="s">
        <v>4</v>
      </c>
      <c r="AJ42" s="3">
        <f>0.8*SSP2_agr!AJ42</f>
        <v>1.0680000000000002E-3</v>
      </c>
      <c r="AK42" s="3">
        <f>0.8*SSP2_agr!AK42</f>
        <v>4.84E-4</v>
      </c>
      <c r="AL42" s="3">
        <f>0.8*SSP2_agr!AL42</f>
        <v>1.9560000000000003E-3</v>
      </c>
      <c r="AM42" s="3">
        <f>0.8*SSP2_agr!AM42</f>
        <v>4.052E-3</v>
      </c>
      <c r="AN42" s="3">
        <f>0.8*SSP2_agr!AN42</f>
        <v>4.6120000000000006E-3</v>
      </c>
      <c r="AO42" s="3">
        <f>0.8*SSP2_agr!AO42</f>
        <v>4.8720000000000005E-3</v>
      </c>
      <c r="AP42" s="3">
        <f>0.8*SSP2_agr!AP42</f>
        <v>6.0960000000000007E-3</v>
      </c>
      <c r="AQ42" s="3">
        <f>0.8*SSP2_agr!AQ42</f>
        <v>8.516000000000001E-3</v>
      </c>
      <c r="AR42" s="3">
        <f>0.8*SSP2_agr!AR42</f>
        <v>7.2680000000000002E-3</v>
      </c>
      <c r="AS42" s="3">
        <f>0.8*SSP2_agr!AS42</f>
        <v>9.7360000000000016E-3</v>
      </c>
      <c r="AT42" s="3">
        <f>0.8*SSP2_agr!AT42</f>
        <v>6.1000000000000004E-3</v>
      </c>
      <c r="AU42" s="3">
        <f>0.8*SSP2_agr!AU42</f>
        <v>1.392E-3</v>
      </c>
      <c r="AV42" s="14">
        <f t="shared" si="5"/>
        <v>5.6152000000000001E-2</v>
      </c>
      <c r="AX42">
        <v>5</v>
      </c>
      <c r="AY42" t="s">
        <v>4</v>
      </c>
      <c r="AZ42" s="3">
        <f>0.8*SSP2_agr!AZ42</f>
        <v>2.1600000000000002E-4</v>
      </c>
      <c r="BA42" s="3">
        <f>0.8*SSP2_agr!BA42</f>
        <v>2.8800000000000001E-4</v>
      </c>
      <c r="BB42" s="3">
        <f>0.8*SSP2_agr!BB42</f>
        <v>2.4360000000000002E-3</v>
      </c>
      <c r="BC42" s="3">
        <f>0.8*SSP2_agr!BC42</f>
        <v>3.6319999999999998E-3</v>
      </c>
      <c r="BD42" s="3">
        <f>0.8*SSP2_agr!BD42</f>
        <v>4.4920000000000003E-3</v>
      </c>
      <c r="BE42" s="3">
        <f>0.8*SSP2_agr!BE42</f>
        <v>5.1640000000000002E-3</v>
      </c>
      <c r="BF42" s="3">
        <f>0.8*SSP2_agr!BF42</f>
        <v>6.2560000000000011E-3</v>
      </c>
      <c r="BG42" s="3">
        <f>0.8*SSP2_agr!BG42</f>
        <v>8.4440000000000001E-3</v>
      </c>
      <c r="BH42" s="3">
        <f>0.8*SSP2_agr!BH42</f>
        <v>7.4000000000000003E-3</v>
      </c>
      <c r="BI42" s="3">
        <f>0.8*SSP2_agr!BI42</f>
        <v>1.0208000000000002E-2</v>
      </c>
      <c r="BJ42" s="3">
        <f>0.8*SSP2_agr!BJ42</f>
        <v>6.5640000000000004E-3</v>
      </c>
      <c r="BK42" s="3">
        <f>0.8*SSP2_agr!BK42</f>
        <v>1.1000000000000001E-3</v>
      </c>
      <c r="BL42" s="3">
        <f t="shared" si="6"/>
        <v>5.62E-2</v>
      </c>
    </row>
    <row r="43" spans="1:64" x14ac:dyDescent="0.25">
      <c r="A43">
        <v>4</v>
      </c>
      <c r="B43">
        <v>5</v>
      </c>
      <c r="C43" t="s">
        <v>5</v>
      </c>
      <c r="D43" s="3">
        <f>0.8*SSP2_agr!D43</f>
        <v>3.8400000000000001E-4</v>
      </c>
      <c r="E43" s="3">
        <f>0.8*SSP2_agr!E43</f>
        <v>2.4800000000000001E-4</v>
      </c>
      <c r="F43" s="3">
        <f>0.8*SSP2_agr!F43</f>
        <v>1.908E-3</v>
      </c>
      <c r="G43" s="3">
        <f>0.8*SSP2_agr!G43</f>
        <v>4.5840000000000004E-3</v>
      </c>
      <c r="H43" s="3">
        <f>0.8*SSP2_agr!H43</f>
        <v>5.6980000000000008E-3</v>
      </c>
      <c r="I43" s="3">
        <f>0.8*SSP2_agr!I43</f>
        <v>5.7260000000000002E-3</v>
      </c>
      <c r="J43" s="3">
        <f>0.8*SSP2_agr!J43</f>
        <v>7.5680000000000001E-3</v>
      </c>
      <c r="K43" s="3">
        <f>0.8*SSP2_agr!K43</f>
        <v>7.9579999999999998E-3</v>
      </c>
      <c r="L43" s="3">
        <f>0.8*SSP2_agr!L43</f>
        <v>8.7580000000000002E-3</v>
      </c>
      <c r="M43" s="3">
        <f>0.8*SSP2_agr!M43</f>
        <v>1.1106000000000001E-2</v>
      </c>
      <c r="N43" s="3">
        <f>0.8*SSP2_agr!N43</f>
        <v>8.0740000000000013E-3</v>
      </c>
      <c r="O43" s="3">
        <f>0.8*SSP2_agr!O43</f>
        <v>1.0139999999999999E-3</v>
      </c>
      <c r="P43" s="14">
        <f t="shared" si="9"/>
        <v>6.3025999999999999E-2</v>
      </c>
      <c r="R43">
        <v>5</v>
      </c>
      <c r="S43" t="s">
        <v>5</v>
      </c>
      <c r="T43" s="3">
        <f>0.8*SSP2_agr!T43</f>
        <v>4.7200000000000003E-4</v>
      </c>
      <c r="U43" s="3">
        <f>0.8*SSP2_agr!U43</f>
        <v>1.4959999999999999E-3</v>
      </c>
      <c r="V43" s="3">
        <f>0.8*SSP2_agr!V43</f>
        <v>5.1040000000000009E-3</v>
      </c>
      <c r="W43" s="3">
        <f>0.8*SSP2_agr!W43</f>
        <v>7.8240000000000011E-3</v>
      </c>
      <c r="X43" s="3">
        <f>0.8*SSP2_agr!X43</f>
        <v>8.1879999999999991E-3</v>
      </c>
      <c r="Y43" s="3">
        <f>0.8*SSP2_agr!Y43</f>
        <v>9.7280000000000005E-3</v>
      </c>
      <c r="Z43" s="3">
        <f>0.8*SSP2_agr!Z43</f>
        <v>1.1532000000000001E-2</v>
      </c>
      <c r="AA43" s="3">
        <f>0.8*SSP2_agr!AA43</f>
        <v>1.4735999999999999E-2</v>
      </c>
      <c r="AB43" s="3">
        <f>0.8*SSP2_agr!AB43</f>
        <v>1.3167999999999999E-2</v>
      </c>
      <c r="AC43" s="3">
        <f>0.8*SSP2_agr!AC43</f>
        <v>1.7644000000000003E-2</v>
      </c>
      <c r="AD43" s="3">
        <f>0.8*SSP2_agr!AD43</f>
        <v>1.0852000000000001E-2</v>
      </c>
      <c r="AE43" s="3">
        <f>0.8*SSP2_agr!AE43</f>
        <v>1.8159999999999999E-3</v>
      </c>
      <c r="AF43" s="14">
        <f t="shared" si="10"/>
        <v>0.10256000000000001</v>
      </c>
      <c r="AH43">
        <v>5</v>
      </c>
      <c r="AI43" t="s">
        <v>5</v>
      </c>
      <c r="AJ43" s="3">
        <f>0.8*SSP2_agr!AJ43</f>
        <v>3.0480000000000004E-3</v>
      </c>
      <c r="AK43" s="3">
        <f>0.8*SSP2_agr!AK43</f>
        <v>4.2240000000000003E-3</v>
      </c>
      <c r="AL43" s="3">
        <f>0.8*SSP2_agr!AL43</f>
        <v>5.0280000000000004E-3</v>
      </c>
      <c r="AM43" s="3">
        <f>0.8*SSP2_agr!AM43</f>
        <v>7.9719999999999999E-3</v>
      </c>
      <c r="AN43" s="3">
        <f>0.8*SSP2_agr!AN43</f>
        <v>8.6720000000000009E-3</v>
      </c>
      <c r="AO43" s="3">
        <f>0.8*SSP2_agr!AO43</f>
        <v>9.9000000000000008E-3</v>
      </c>
      <c r="AP43" s="3">
        <f>0.8*SSP2_agr!AP43</f>
        <v>1.2700000000000001E-2</v>
      </c>
      <c r="AQ43" s="3">
        <f>0.8*SSP2_agr!AQ43</f>
        <v>1.3588000000000001E-2</v>
      </c>
      <c r="AR43" s="3">
        <f>0.8*SSP2_agr!AR43</f>
        <v>1.4055999999999999E-2</v>
      </c>
      <c r="AS43" s="3">
        <f>0.8*SSP2_agr!AS43</f>
        <v>1.7392000000000001E-2</v>
      </c>
      <c r="AT43" s="3">
        <f>0.8*SSP2_agr!AT43</f>
        <v>1.4235999999999999E-2</v>
      </c>
      <c r="AU43" s="3">
        <f>0.8*SSP2_agr!AU43</f>
        <v>4.9160000000000002E-3</v>
      </c>
      <c r="AV43" s="14">
        <f t="shared" si="5"/>
        <v>0.11573200000000002</v>
      </c>
      <c r="AX43">
        <v>5</v>
      </c>
      <c r="AY43" t="s">
        <v>5</v>
      </c>
      <c r="AZ43" s="3">
        <f>0.8*SSP2_agr!AZ43</f>
        <v>2.9480000000000001E-3</v>
      </c>
      <c r="BA43" s="3">
        <f>0.8*SSP2_agr!BA43</f>
        <v>2.104E-3</v>
      </c>
      <c r="BB43" s="3">
        <f>0.8*SSP2_agr!BB43</f>
        <v>4.8640000000000003E-3</v>
      </c>
      <c r="BC43" s="3">
        <f>0.8*SSP2_agr!BC43</f>
        <v>8.3759999999999998E-3</v>
      </c>
      <c r="BD43" s="3">
        <f>0.8*SSP2_agr!BD43</f>
        <v>9.0160000000000014E-3</v>
      </c>
      <c r="BE43" s="3">
        <f>0.8*SSP2_agr!BE43</f>
        <v>1.0356000000000001E-2</v>
      </c>
      <c r="BF43" s="3">
        <f>0.8*SSP2_agr!BF43</f>
        <v>1.2020000000000001E-2</v>
      </c>
      <c r="BG43" s="3">
        <f>0.8*SSP2_agr!BG43</f>
        <v>1.5552E-2</v>
      </c>
      <c r="BH43" s="3">
        <f>0.8*SSP2_agr!BH43</f>
        <v>1.3244000000000001E-2</v>
      </c>
      <c r="BI43" s="3">
        <f>0.8*SSP2_agr!BI43</f>
        <v>1.8536E-2</v>
      </c>
      <c r="BJ43" s="3">
        <f>0.8*SSP2_agr!BJ43</f>
        <v>8.3759999999999998E-3</v>
      </c>
      <c r="BK43" s="3">
        <f>0.8*SSP2_agr!BK43</f>
        <v>3.3279999999999998E-3</v>
      </c>
      <c r="BL43" s="3">
        <f t="shared" si="6"/>
        <v>0.10872</v>
      </c>
    </row>
    <row r="44" spans="1:64" x14ac:dyDescent="0.25">
      <c r="A44">
        <v>5</v>
      </c>
      <c r="B44">
        <v>5</v>
      </c>
      <c r="C44" t="s">
        <v>6</v>
      </c>
      <c r="D44" s="3">
        <f>0.8*SSP2_agr!D44</f>
        <v>1.3020000000000002E-3</v>
      </c>
      <c r="E44" s="3">
        <f>0.8*SSP2_agr!E44</f>
        <v>1.5380000000000001E-3</v>
      </c>
      <c r="F44" s="3">
        <f>0.8*SSP2_agr!F44</f>
        <v>2.3220000000000003E-3</v>
      </c>
      <c r="G44" s="3">
        <f>0.8*SSP2_agr!G44</f>
        <v>6.7500000000000008E-3</v>
      </c>
      <c r="H44" s="3">
        <f>0.8*SSP2_agr!H44</f>
        <v>7.6880000000000004E-3</v>
      </c>
      <c r="I44" s="3">
        <f>0.8*SSP2_agr!I44</f>
        <v>9.6019999999999994E-3</v>
      </c>
      <c r="J44" s="3">
        <f>0.8*SSP2_agr!J44</f>
        <v>1.1234000000000001E-2</v>
      </c>
      <c r="K44" s="3">
        <f>0.8*SSP2_agr!K44</f>
        <v>1.3068E-2</v>
      </c>
      <c r="L44" s="3">
        <f>0.8*SSP2_agr!L44</f>
        <v>1.3956E-2</v>
      </c>
      <c r="M44" s="3">
        <f>0.8*SSP2_agr!M44</f>
        <v>1.7968000000000001E-2</v>
      </c>
      <c r="N44" s="3">
        <f>0.8*SSP2_agr!N44</f>
        <v>1.3356000000000002E-2</v>
      </c>
      <c r="O44" s="3">
        <f>0.8*SSP2_agr!O44</f>
        <v>2.1280000000000001E-3</v>
      </c>
      <c r="P44" s="14">
        <f t="shared" si="9"/>
        <v>0.100912</v>
      </c>
      <c r="R44">
        <v>5</v>
      </c>
      <c r="S44" t="s">
        <v>6</v>
      </c>
      <c r="T44" s="3">
        <f>0.8*SSP2_agr!T44</f>
        <v>2.624E-3</v>
      </c>
      <c r="U44" s="3">
        <f>0.8*SSP2_agr!U44</f>
        <v>2.5440000000000003E-3</v>
      </c>
      <c r="V44" s="3">
        <f>0.8*SSP2_agr!V44</f>
        <v>8.1720000000000004E-3</v>
      </c>
      <c r="W44" s="3">
        <f>0.8*SSP2_agr!W44</f>
        <v>1.1232000000000001E-2</v>
      </c>
      <c r="X44" s="3">
        <f>0.8*SSP2_agr!X44</f>
        <v>1.434E-2</v>
      </c>
      <c r="Y44" s="3">
        <f>0.8*SSP2_agr!Y44</f>
        <v>1.4036000000000002E-2</v>
      </c>
      <c r="Z44" s="3">
        <f>0.8*SSP2_agr!Z44</f>
        <v>2.0196000000000002E-2</v>
      </c>
      <c r="AA44" s="3">
        <f>0.8*SSP2_agr!AA44</f>
        <v>2.332E-2</v>
      </c>
      <c r="AB44" s="3">
        <f>0.8*SSP2_agr!AB44</f>
        <v>2.1704000000000001E-2</v>
      </c>
      <c r="AC44" s="3">
        <f>0.8*SSP2_agr!AC44</f>
        <v>2.98E-2</v>
      </c>
      <c r="AD44" s="3">
        <f>0.8*SSP2_agr!AD44</f>
        <v>1.8024000000000002E-2</v>
      </c>
      <c r="AE44" s="3">
        <f>0.8*SSP2_agr!AE44</f>
        <v>3.3760000000000001E-3</v>
      </c>
      <c r="AF44" s="14">
        <f t="shared" si="10"/>
        <v>0.16936799999999999</v>
      </c>
      <c r="AH44">
        <v>5</v>
      </c>
      <c r="AI44" t="s">
        <v>6</v>
      </c>
      <c r="AJ44" s="3">
        <f>0.8*SSP2_agr!AJ44</f>
        <v>5.7600000000000004E-3</v>
      </c>
      <c r="AK44" s="3">
        <f>0.8*SSP2_agr!AK44</f>
        <v>2.8640000000000002E-3</v>
      </c>
      <c r="AL44" s="3">
        <f>0.8*SSP2_agr!AL44</f>
        <v>4.4560000000000008E-3</v>
      </c>
      <c r="AM44" s="3">
        <f>0.8*SSP2_agr!AM44</f>
        <v>1.1536000000000001E-2</v>
      </c>
      <c r="AN44" s="3">
        <f>0.8*SSP2_agr!AN44</f>
        <v>1.4120000000000001E-2</v>
      </c>
      <c r="AO44" s="3">
        <f>0.8*SSP2_agr!AO44</f>
        <v>1.5036000000000001E-2</v>
      </c>
      <c r="AP44" s="3">
        <f>0.8*SSP2_agr!AP44</f>
        <v>1.8200000000000001E-2</v>
      </c>
      <c r="AQ44" s="3">
        <f>0.8*SSP2_agr!AQ44</f>
        <v>2.3796000000000001E-2</v>
      </c>
      <c r="AR44" s="3">
        <f>0.8*SSP2_agr!AR44</f>
        <v>2.1676000000000001E-2</v>
      </c>
      <c r="AS44" s="3">
        <f>0.8*SSP2_agr!AS44</f>
        <v>2.8392000000000001E-2</v>
      </c>
      <c r="AT44" s="3">
        <f>0.8*SSP2_agr!AT44</f>
        <v>1.966E-2</v>
      </c>
      <c r="AU44" s="3">
        <f>0.8*SSP2_agr!AU44</f>
        <v>6.4240000000000009E-3</v>
      </c>
      <c r="AV44" s="14">
        <f t="shared" si="5"/>
        <v>0.17192000000000005</v>
      </c>
      <c r="AX44">
        <v>5</v>
      </c>
      <c r="AY44" t="s">
        <v>6</v>
      </c>
      <c r="AZ44" s="3">
        <f>0.8*SSP2_agr!AZ44</f>
        <v>5.8799999999999998E-4</v>
      </c>
      <c r="BA44" s="3">
        <f>0.8*SSP2_agr!BA44</f>
        <v>6.4800000000000003E-4</v>
      </c>
      <c r="BB44" s="3">
        <f>0.8*SSP2_agr!BB44</f>
        <v>5.6040000000000005E-3</v>
      </c>
      <c r="BC44" s="3">
        <f>0.8*SSP2_agr!BC44</f>
        <v>1.2132E-2</v>
      </c>
      <c r="BD44" s="3">
        <f>0.8*SSP2_agr!BD44</f>
        <v>1.3344000000000002E-2</v>
      </c>
      <c r="BE44" s="3">
        <f>0.8*SSP2_agr!BE44</f>
        <v>1.5516E-2</v>
      </c>
      <c r="BF44" s="3">
        <f>0.8*SSP2_agr!BF44</f>
        <v>2.0000000000000004E-2</v>
      </c>
      <c r="BG44" s="3">
        <f>0.8*SSP2_agr!BG44</f>
        <v>2.4016000000000003E-2</v>
      </c>
      <c r="BH44" s="3">
        <f>0.8*SSP2_agr!BH44</f>
        <v>2.196E-2</v>
      </c>
      <c r="BI44" s="3">
        <f>0.8*SSP2_agr!BI44</f>
        <v>3.0524000000000003E-2</v>
      </c>
      <c r="BJ44" s="3">
        <f>0.8*SSP2_agr!BJ44</f>
        <v>2.0388000000000003E-2</v>
      </c>
      <c r="BK44" s="3">
        <f>0.8*SSP2_agr!BK44</f>
        <v>3.6760000000000004E-3</v>
      </c>
      <c r="BL44" s="3">
        <f t="shared" si="6"/>
        <v>0.16839600000000005</v>
      </c>
    </row>
    <row r="45" spans="1:64" x14ac:dyDescent="0.25">
      <c r="A45">
        <v>1</v>
      </c>
      <c r="B45">
        <v>6</v>
      </c>
      <c r="C45" t="s">
        <v>2</v>
      </c>
      <c r="D45" s="3">
        <f>0.8*SSP2_agr!D45</f>
        <v>0</v>
      </c>
      <c r="E45" s="3">
        <f>0.8*SSP2_agr!E45</f>
        <v>0</v>
      </c>
      <c r="F45" s="3">
        <f>0.8*SSP2_agr!F45</f>
        <v>2.0000000000000003E-6</v>
      </c>
      <c r="G45" s="3">
        <f>0.8*SSP2_agr!G45</f>
        <v>6.0000000000000002E-6</v>
      </c>
      <c r="H45" s="3">
        <f>0.8*SSP2_agr!H45</f>
        <v>6.0000000000000002E-6</v>
      </c>
      <c r="I45" s="3">
        <f>0.8*SSP2_agr!I45</f>
        <v>6.0000000000000002E-6</v>
      </c>
      <c r="J45" s="3">
        <f>0.8*SSP2_agr!J45</f>
        <v>6.0000000000000002E-6</v>
      </c>
      <c r="K45" s="3">
        <f>0.8*SSP2_agr!K45</f>
        <v>8.0000000000000013E-6</v>
      </c>
      <c r="L45" s="3">
        <f>0.8*SSP2_agr!L45</f>
        <v>1.2E-5</v>
      </c>
      <c r="M45" s="3">
        <f>0.8*SSP2_agr!M45</f>
        <v>1.0000000000000001E-5</v>
      </c>
      <c r="N45" s="3">
        <f>0.8*SSP2_agr!N45</f>
        <v>2.0000000000000003E-6</v>
      </c>
      <c r="O45" s="3">
        <f>0.8*SSP2_agr!O45</f>
        <v>0</v>
      </c>
      <c r="P45" s="14">
        <f t="shared" si="9"/>
        <v>5.8E-5</v>
      </c>
      <c r="R45">
        <v>6</v>
      </c>
      <c r="S45" t="s">
        <v>2</v>
      </c>
      <c r="T45" s="3">
        <f>0.8*SSP2_agr!T45</f>
        <v>0</v>
      </c>
      <c r="U45" s="3">
        <f>0.8*SSP2_agr!U45</f>
        <v>0</v>
      </c>
      <c r="V45" s="3">
        <f>0.8*SSP2_agr!V45</f>
        <v>4.0000000000000007E-6</v>
      </c>
      <c r="W45" s="3">
        <f>0.8*SSP2_agr!W45</f>
        <v>1.2E-5</v>
      </c>
      <c r="X45" s="3">
        <f>0.8*SSP2_agr!X45</f>
        <v>8.0000000000000013E-6</v>
      </c>
      <c r="Y45" s="3">
        <f>0.8*SSP2_agr!Y45</f>
        <v>8.0000000000000013E-6</v>
      </c>
      <c r="Z45" s="3">
        <f>0.8*SSP2_agr!Z45</f>
        <v>1.2E-5</v>
      </c>
      <c r="AA45" s="3">
        <f>0.8*SSP2_agr!AA45</f>
        <v>1.6000000000000003E-5</v>
      </c>
      <c r="AB45" s="3">
        <f>0.8*SSP2_agr!AB45</f>
        <v>2.0000000000000002E-5</v>
      </c>
      <c r="AC45" s="3">
        <f>0.8*SSP2_agr!AC45</f>
        <v>1.6000000000000003E-5</v>
      </c>
      <c r="AD45" s="3">
        <f>0.8*SSP2_agr!AD45</f>
        <v>4.0000000000000007E-6</v>
      </c>
      <c r="AE45" s="3">
        <f>0.8*SSP2_agr!AE45</f>
        <v>0</v>
      </c>
      <c r="AF45" s="14">
        <f t="shared" si="10"/>
        <v>1E-4</v>
      </c>
      <c r="AH45">
        <v>6</v>
      </c>
      <c r="AI45" t="s">
        <v>2</v>
      </c>
      <c r="AJ45" s="3">
        <f>0.8*SSP2_agr!AJ45</f>
        <v>0</v>
      </c>
      <c r="AK45" s="3">
        <f>0.8*SSP2_agr!AK45</f>
        <v>0</v>
      </c>
      <c r="AL45" s="3">
        <f>0.8*SSP2_agr!AL45</f>
        <v>4.0000000000000007E-6</v>
      </c>
      <c r="AM45" s="3">
        <f>0.8*SSP2_agr!AM45</f>
        <v>1.2E-5</v>
      </c>
      <c r="AN45" s="3">
        <f>0.8*SSP2_agr!AN45</f>
        <v>8.0000000000000013E-6</v>
      </c>
      <c r="AO45" s="3">
        <f>0.8*SSP2_agr!AO45</f>
        <v>8.0000000000000013E-6</v>
      </c>
      <c r="AP45" s="3">
        <f>0.8*SSP2_agr!AP45</f>
        <v>1.2E-5</v>
      </c>
      <c r="AQ45" s="3">
        <f>0.8*SSP2_agr!AQ45</f>
        <v>1.6000000000000003E-5</v>
      </c>
      <c r="AR45" s="3">
        <f>0.8*SSP2_agr!AR45</f>
        <v>2.0000000000000002E-5</v>
      </c>
      <c r="AS45" s="3">
        <f>0.8*SSP2_agr!AS45</f>
        <v>2.0000000000000002E-5</v>
      </c>
      <c r="AT45" s="3">
        <f>0.8*SSP2_agr!AT45</f>
        <v>4.0000000000000007E-6</v>
      </c>
      <c r="AU45" s="3">
        <f>0.8*SSP2_agr!AU45</f>
        <v>0</v>
      </c>
      <c r="AV45" s="14">
        <f t="shared" si="5"/>
        <v>1.0400000000000001E-4</v>
      </c>
      <c r="AX45">
        <v>6</v>
      </c>
      <c r="AY45" t="s">
        <v>2</v>
      </c>
      <c r="AZ45" s="3">
        <f>0.8*SSP2_agr!AZ45</f>
        <v>0</v>
      </c>
      <c r="BA45" s="3">
        <f>0.8*SSP2_agr!BA45</f>
        <v>0</v>
      </c>
      <c r="BB45" s="3">
        <f>0.8*SSP2_agr!BB45</f>
        <v>4.0000000000000007E-6</v>
      </c>
      <c r="BC45" s="3">
        <f>0.8*SSP2_agr!BC45</f>
        <v>8.0000000000000013E-6</v>
      </c>
      <c r="BD45" s="3">
        <f>0.8*SSP2_agr!BD45</f>
        <v>8.0000000000000013E-6</v>
      </c>
      <c r="BE45" s="3">
        <f>0.8*SSP2_agr!BE45</f>
        <v>8.0000000000000013E-6</v>
      </c>
      <c r="BF45" s="3">
        <f>0.8*SSP2_agr!BF45</f>
        <v>1.2E-5</v>
      </c>
      <c r="BG45" s="3">
        <f>0.8*SSP2_agr!BG45</f>
        <v>1.6000000000000003E-5</v>
      </c>
      <c r="BH45" s="3">
        <f>0.8*SSP2_agr!BH45</f>
        <v>2.0000000000000002E-5</v>
      </c>
      <c r="BI45" s="3">
        <f>0.8*SSP2_agr!BI45</f>
        <v>1.6000000000000003E-5</v>
      </c>
      <c r="BJ45" s="3">
        <f>0.8*SSP2_agr!BJ45</f>
        <v>4.0000000000000007E-6</v>
      </c>
      <c r="BK45" s="3">
        <f>0.8*SSP2_agr!BK45</f>
        <v>0</v>
      </c>
      <c r="BL45" s="3">
        <f t="shared" si="6"/>
        <v>9.6000000000000016E-5</v>
      </c>
    </row>
    <row r="46" spans="1:64" x14ac:dyDescent="0.25">
      <c r="A46">
        <v>2</v>
      </c>
      <c r="B46">
        <v>6</v>
      </c>
      <c r="C46" t="s">
        <v>3</v>
      </c>
      <c r="D46" s="3">
        <f>0.8*SSP2_agr!D46</f>
        <v>0</v>
      </c>
      <c r="E46" s="3">
        <f>0.8*SSP2_agr!E46</f>
        <v>0</v>
      </c>
      <c r="F46" s="3">
        <f>0.8*SSP2_agr!F46</f>
        <v>2.0000000000000003E-6</v>
      </c>
      <c r="G46" s="3">
        <f>0.8*SSP2_agr!G46</f>
        <v>6.0000000000000002E-6</v>
      </c>
      <c r="H46" s="3">
        <f>0.8*SSP2_agr!H46</f>
        <v>6.0000000000000002E-6</v>
      </c>
      <c r="I46" s="3">
        <f>0.8*SSP2_agr!I46</f>
        <v>6.0000000000000002E-6</v>
      </c>
      <c r="J46" s="3">
        <f>0.8*SSP2_agr!J46</f>
        <v>8.0000000000000013E-6</v>
      </c>
      <c r="K46" s="3">
        <f>0.8*SSP2_agr!K46</f>
        <v>1.0000000000000001E-5</v>
      </c>
      <c r="L46" s="3">
        <f>0.8*SSP2_agr!L46</f>
        <v>1.4E-5</v>
      </c>
      <c r="M46" s="3">
        <f>0.8*SSP2_agr!M46</f>
        <v>1.2E-5</v>
      </c>
      <c r="N46" s="3">
        <f>0.8*SSP2_agr!N46</f>
        <v>4.0000000000000007E-6</v>
      </c>
      <c r="O46" s="3">
        <f>0.8*SSP2_agr!O46</f>
        <v>0</v>
      </c>
      <c r="P46" s="14">
        <f t="shared" si="9"/>
        <v>6.8000000000000013E-5</v>
      </c>
      <c r="R46">
        <v>6</v>
      </c>
      <c r="S46" t="s">
        <v>3</v>
      </c>
      <c r="T46" s="3">
        <f>0.8*SSP2_agr!T46</f>
        <v>0</v>
      </c>
      <c r="U46" s="3">
        <f>0.8*SSP2_agr!U46</f>
        <v>0</v>
      </c>
      <c r="V46" s="3">
        <f>0.8*SSP2_agr!V46</f>
        <v>4.0000000000000007E-6</v>
      </c>
      <c r="W46" s="3">
        <f>0.8*SSP2_agr!W46</f>
        <v>1.2E-5</v>
      </c>
      <c r="X46" s="3">
        <f>0.8*SSP2_agr!X46</f>
        <v>8.0000000000000013E-6</v>
      </c>
      <c r="Y46" s="3">
        <f>0.8*SSP2_agr!Y46</f>
        <v>8.0000000000000013E-6</v>
      </c>
      <c r="Z46" s="3">
        <f>0.8*SSP2_agr!Z46</f>
        <v>1.2E-5</v>
      </c>
      <c r="AA46" s="3">
        <f>0.8*SSP2_agr!AA46</f>
        <v>1.6000000000000003E-5</v>
      </c>
      <c r="AB46" s="3">
        <f>0.8*SSP2_agr!AB46</f>
        <v>2.4000000000000001E-5</v>
      </c>
      <c r="AC46" s="3">
        <f>0.8*SSP2_agr!AC46</f>
        <v>2.0000000000000002E-5</v>
      </c>
      <c r="AD46" s="3">
        <f>0.8*SSP2_agr!AD46</f>
        <v>4.0000000000000007E-6</v>
      </c>
      <c r="AE46" s="3">
        <f>0.8*SSP2_agr!AE46</f>
        <v>0</v>
      </c>
      <c r="AF46" s="14">
        <f t="shared" si="10"/>
        <v>1.0800000000000001E-4</v>
      </c>
      <c r="AH46">
        <v>6</v>
      </c>
      <c r="AI46" t="s">
        <v>3</v>
      </c>
      <c r="AJ46" s="3">
        <f>0.8*SSP2_agr!AJ46</f>
        <v>0</v>
      </c>
      <c r="AK46" s="3">
        <f>0.8*SSP2_agr!AK46</f>
        <v>0</v>
      </c>
      <c r="AL46" s="3">
        <f>0.8*SSP2_agr!AL46</f>
        <v>4.0000000000000007E-6</v>
      </c>
      <c r="AM46" s="3">
        <f>0.8*SSP2_agr!AM46</f>
        <v>1.2E-5</v>
      </c>
      <c r="AN46" s="3">
        <f>0.8*SSP2_agr!AN46</f>
        <v>8.0000000000000013E-6</v>
      </c>
      <c r="AO46" s="3">
        <f>0.8*SSP2_agr!AO46</f>
        <v>8.0000000000000013E-6</v>
      </c>
      <c r="AP46" s="3">
        <f>0.8*SSP2_agr!AP46</f>
        <v>1.2E-5</v>
      </c>
      <c r="AQ46" s="3">
        <f>0.8*SSP2_agr!AQ46</f>
        <v>1.6000000000000003E-5</v>
      </c>
      <c r="AR46" s="3">
        <f>0.8*SSP2_agr!AR46</f>
        <v>2.4000000000000001E-5</v>
      </c>
      <c r="AS46" s="3">
        <f>0.8*SSP2_agr!AS46</f>
        <v>2.0000000000000002E-5</v>
      </c>
      <c r="AT46" s="3">
        <f>0.8*SSP2_agr!AT46</f>
        <v>8.0000000000000013E-6</v>
      </c>
      <c r="AU46" s="3">
        <f>0.8*SSP2_agr!AU46</f>
        <v>0</v>
      </c>
      <c r="AV46" s="14">
        <f t="shared" si="5"/>
        <v>1.1200000000000001E-4</v>
      </c>
      <c r="AX46">
        <v>6</v>
      </c>
      <c r="AY46" t="s">
        <v>3</v>
      </c>
      <c r="AZ46" s="3">
        <f>0.8*SSP2_agr!AZ46</f>
        <v>0</v>
      </c>
      <c r="BA46" s="3">
        <f>0.8*SSP2_agr!BA46</f>
        <v>0</v>
      </c>
      <c r="BB46" s="3">
        <f>0.8*SSP2_agr!BB46</f>
        <v>8.0000000000000013E-6</v>
      </c>
      <c r="BC46" s="3">
        <f>0.8*SSP2_agr!BC46</f>
        <v>1.2E-5</v>
      </c>
      <c r="BD46" s="3">
        <f>0.8*SSP2_agr!BD46</f>
        <v>8.0000000000000013E-6</v>
      </c>
      <c r="BE46" s="3">
        <f>0.8*SSP2_agr!BE46</f>
        <v>1.2E-5</v>
      </c>
      <c r="BF46" s="3">
        <f>0.8*SSP2_agr!BF46</f>
        <v>1.2E-5</v>
      </c>
      <c r="BG46" s="3">
        <f>0.8*SSP2_agr!BG46</f>
        <v>1.6000000000000003E-5</v>
      </c>
      <c r="BH46" s="3">
        <f>0.8*SSP2_agr!BH46</f>
        <v>2.4000000000000001E-5</v>
      </c>
      <c r="BI46" s="3">
        <f>0.8*SSP2_agr!BI46</f>
        <v>2.0000000000000002E-5</v>
      </c>
      <c r="BJ46" s="3">
        <f>0.8*SSP2_agr!BJ46</f>
        <v>8.0000000000000013E-6</v>
      </c>
      <c r="BK46" s="3">
        <f>0.8*SSP2_agr!BK46</f>
        <v>0</v>
      </c>
      <c r="BL46" s="3">
        <f t="shared" si="6"/>
        <v>1.2E-4</v>
      </c>
    </row>
    <row r="47" spans="1:64" x14ac:dyDescent="0.25">
      <c r="A47">
        <v>3</v>
      </c>
      <c r="B47">
        <v>6</v>
      </c>
      <c r="C47" t="s">
        <v>4</v>
      </c>
      <c r="D47" s="3">
        <f>0.8*SSP2_agr!D47</f>
        <v>0</v>
      </c>
      <c r="E47" s="3">
        <f>0.8*SSP2_agr!E47</f>
        <v>0</v>
      </c>
      <c r="F47" s="3">
        <f>0.8*SSP2_agr!F47</f>
        <v>2.0000000000000003E-6</v>
      </c>
      <c r="G47" s="3">
        <f>0.8*SSP2_agr!G47</f>
        <v>6.0000000000000002E-6</v>
      </c>
      <c r="H47" s="3">
        <f>0.8*SSP2_agr!H47</f>
        <v>6.0000000000000002E-6</v>
      </c>
      <c r="I47" s="3">
        <f>0.8*SSP2_agr!I47</f>
        <v>6.0000000000000002E-6</v>
      </c>
      <c r="J47" s="3">
        <f>0.8*SSP2_agr!J47</f>
        <v>8.0000000000000013E-6</v>
      </c>
      <c r="K47" s="3">
        <f>0.8*SSP2_agr!K47</f>
        <v>1.0000000000000001E-5</v>
      </c>
      <c r="L47" s="3">
        <f>0.8*SSP2_agr!L47</f>
        <v>1.2E-5</v>
      </c>
      <c r="M47" s="3">
        <f>0.8*SSP2_agr!M47</f>
        <v>1.2E-5</v>
      </c>
      <c r="N47" s="3">
        <f>0.8*SSP2_agr!N47</f>
        <v>4.0000000000000007E-6</v>
      </c>
      <c r="O47" s="3">
        <f>0.8*SSP2_agr!O47</f>
        <v>0</v>
      </c>
      <c r="P47" s="14">
        <f t="shared" si="9"/>
        <v>6.6000000000000005E-5</v>
      </c>
      <c r="R47">
        <v>6</v>
      </c>
      <c r="S47" t="s">
        <v>4</v>
      </c>
      <c r="T47" s="3">
        <f>0.8*SSP2_agr!T47</f>
        <v>0</v>
      </c>
      <c r="U47" s="3">
        <f>0.8*SSP2_agr!U47</f>
        <v>0</v>
      </c>
      <c r="V47" s="3">
        <f>0.8*SSP2_agr!V47</f>
        <v>4.0000000000000007E-6</v>
      </c>
      <c r="W47" s="3">
        <f>0.8*SSP2_agr!W47</f>
        <v>1.2E-5</v>
      </c>
      <c r="X47" s="3">
        <f>0.8*SSP2_agr!X47</f>
        <v>8.0000000000000013E-6</v>
      </c>
      <c r="Y47" s="3">
        <f>0.8*SSP2_agr!Y47</f>
        <v>1.2E-5</v>
      </c>
      <c r="Z47" s="3">
        <f>0.8*SSP2_agr!Z47</f>
        <v>1.2E-5</v>
      </c>
      <c r="AA47" s="3">
        <f>0.8*SSP2_agr!AA47</f>
        <v>1.6000000000000003E-5</v>
      </c>
      <c r="AB47" s="3">
        <f>0.8*SSP2_agr!AB47</f>
        <v>2.4000000000000001E-5</v>
      </c>
      <c r="AC47" s="3">
        <f>0.8*SSP2_agr!AC47</f>
        <v>1.6000000000000003E-5</v>
      </c>
      <c r="AD47" s="3">
        <f>0.8*SSP2_agr!AD47</f>
        <v>8.0000000000000013E-6</v>
      </c>
      <c r="AE47" s="3">
        <f>0.8*SSP2_agr!AE47</f>
        <v>0</v>
      </c>
      <c r="AF47" s="14">
        <f t="shared" si="10"/>
        <v>1.1200000000000001E-4</v>
      </c>
      <c r="AH47">
        <v>6</v>
      </c>
      <c r="AI47" t="s">
        <v>4</v>
      </c>
      <c r="AJ47" s="3">
        <f>0.8*SSP2_agr!AJ47</f>
        <v>0</v>
      </c>
      <c r="AK47" s="3">
        <f>0.8*SSP2_agr!AK47</f>
        <v>0</v>
      </c>
      <c r="AL47" s="3">
        <f>0.8*SSP2_agr!AL47</f>
        <v>8.0000000000000013E-6</v>
      </c>
      <c r="AM47" s="3">
        <f>0.8*SSP2_agr!AM47</f>
        <v>1.2E-5</v>
      </c>
      <c r="AN47" s="3">
        <f>0.8*SSP2_agr!AN47</f>
        <v>8.0000000000000013E-6</v>
      </c>
      <c r="AO47" s="3">
        <f>0.8*SSP2_agr!AO47</f>
        <v>1.2E-5</v>
      </c>
      <c r="AP47" s="3">
        <f>0.8*SSP2_agr!AP47</f>
        <v>1.2E-5</v>
      </c>
      <c r="AQ47" s="3">
        <f>0.8*SSP2_agr!AQ47</f>
        <v>1.6000000000000003E-5</v>
      </c>
      <c r="AR47" s="3">
        <f>0.8*SSP2_agr!AR47</f>
        <v>2.4000000000000001E-5</v>
      </c>
      <c r="AS47" s="3">
        <f>0.8*SSP2_agr!AS47</f>
        <v>2.0000000000000002E-5</v>
      </c>
      <c r="AT47" s="3">
        <f>0.8*SSP2_agr!AT47</f>
        <v>8.0000000000000013E-6</v>
      </c>
      <c r="AU47" s="3">
        <f>0.8*SSP2_agr!AU47</f>
        <v>0</v>
      </c>
      <c r="AV47" s="14">
        <f t="shared" si="5"/>
        <v>1.2E-4</v>
      </c>
      <c r="AX47">
        <v>6</v>
      </c>
      <c r="AY47" t="s">
        <v>4</v>
      </c>
      <c r="AZ47" s="3">
        <f>0.8*SSP2_agr!AZ47</f>
        <v>0</v>
      </c>
      <c r="BA47" s="3">
        <f>0.8*SSP2_agr!BA47</f>
        <v>0</v>
      </c>
      <c r="BB47" s="3">
        <f>0.8*SSP2_agr!BB47</f>
        <v>8.0000000000000013E-6</v>
      </c>
      <c r="BC47" s="3">
        <f>0.8*SSP2_agr!BC47</f>
        <v>1.2E-5</v>
      </c>
      <c r="BD47" s="3">
        <f>0.8*SSP2_agr!BD47</f>
        <v>8.0000000000000013E-6</v>
      </c>
      <c r="BE47" s="3">
        <f>0.8*SSP2_agr!BE47</f>
        <v>1.2E-5</v>
      </c>
      <c r="BF47" s="3">
        <f>0.8*SSP2_agr!BF47</f>
        <v>1.2E-5</v>
      </c>
      <c r="BG47" s="3">
        <f>0.8*SSP2_agr!BG47</f>
        <v>1.6000000000000003E-5</v>
      </c>
      <c r="BH47" s="3">
        <f>0.8*SSP2_agr!BH47</f>
        <v>2.4000000000000001E-5</v>
      </c>
      <c r="BI47" s="3">
        <f>0.8*SSP2_agr!BI47</f>
        <v>2.0000000000000002E-5</v>
      </c>
      <c r="BJ47" s="3">
        <f>0.8*SSP2_agr!BJ47</f>
        <v>8.0000000000000013E-6</v>
      </c>
      <c r="BK47" s="3">
        <f>0.8*SSP2_agr!BK47</f>
        <v>0</v>
      </c>
      <c r="BL47" s="3">
        <f t="shared" si="6"/>
        <v>1.2E-4</v>
      </c>
    </row>
    <row r="48" spans="1:64" x14ac:dyDescent="0.25">
      <c r="A48">
        <v>4</v>
      </c>
      <c r="B48">
        <v>6</v>
      </c>
      <c r="C48" t="s">
        <v>5</v>
      </c>
      <c r="D48" s="3">
        <f>0.8*SSP2_agr!D48</f>
        <v>0</v>
      </c>
      <c r="E48" s="3">
        <f>0.8*SSP2_agr!E48</f>
        <v>0</v>
      </c>
      <c r="F48" s="3">
        <f>0.8*SSP2_agr!F48</f>
        <v>6.0000000000000002E-6</v>
      </c>
      <c r="G48" s="3">
        <f>0.8*SSP2_agr!G48</f>
        <v>1.2E-5</v>
      </c>
      <c r="H48" s="3">
        <f>0.8*SSP2_agr!H48</f>
        <v>8.0000000000000013E-6</v>
      </c>
      <c r="I48" s="3">
        <f>0.8*SSP2_agr!I48</f>
        <v>8.0000000000000013E-6</v>
      </c>
      <c r="J48" s="3">
        <f>0.8*SSP2_agr!J48</f>
        <v>1.2E-5</v>
      </c>
      <c r="K48" s="3">
        <f>0.8*SSP2_agr!K48</f>
        <v>1.4E-5</v>
      </c>
      <c r="L48" s="3">
        <f>0.8*SSP2_agr!L48</f>
        <v>2.0000000000000002E-5</v>
      </c>
      <c r="M48" s="3">
        <f>0.8*SSP2_agr!M48</f>
        <v>2.0000000000000002E-5</v>
      </c>
      <c r="N48" s="3">
        <f>0.8*SSP2_agr!N48</f>
        <v>8.0000000000000013E-6</v>
      </c>
      <c r="O48" s="3">
        <f>0.8*SSP2_agr!O48</f>
        <v>0</v>
      </c>
      <c r="P48" s="14">
        <f t="shared" si="9"/>
        <v>1.0800000000000001E-4</v>
      </c>
      <c r="R48">
        <v>6</v>
      </c>
      <c r="S48" t="s">
        <v>5</v>
      </c>
      <c r="T48" s="3">
        <f>0.8*SSP2_agr!T48</f>
        <v>0</v>
      </c>
      <c r="U48" s="3">
        <f>0.8*SSP2_agr!U48</f>
        <v>4.0000000000000007E-6</v>
      </c>
      <c r="V48" s="3">
        <f>0.8*SSP2_agr!V48</f>
        <v>1.2E-5</v>
      </c>
      <c r="W48" s="3">
        <f>0.8*SSP2_agr!W48</f>
        <v>2.0000000000000002E-5</v>
      </c>
      <c r="X48" s="3">
        <f>0.8*SSP2_agr!X48</f>
        <v>1.2E-5</v>
      </c>
      <c r="Y48" s="3">
        <f>0.8*SSP2_agr!Y48</f>
        <v>1.6000000000000003E-5</v>
      </c>
      <c r="Z48" s="3">
        <f>0.8*SSP2_agr!Z48</f>
        <v>2.0000000000000002E-5</v>
      </c>
      <c r="AA48" s="3">
        <f>0.8*SSP2_agr!AA48</f>
        <v>2.4000000000000001E-5</v>
      </c>
      <c r="AB48" s="3">
        <f>0.8*SSP2_agr!AB48</f>
        <v>3.2000000000000005E-5</v>
      </c>
      <c r="AC48" s="3">
        <f>0.8*SSP2_agr!AC48</f>
        <v>2.8E-5</v>
      </c>
      <c r="AD48" s="3">
        <f>0.8*SSP2_agr!AD48</f>
        <v>8.0000000000000013E-6</v>
      </c>
      <c r="AE48" s="3">
        <f>0.8*SSP2_agr!AE48</f>
        <v>0</v>
      </c>
      <c r="AF48" s="14">
        <f t="shared" si="10"/>
        <v>1.7600000000000002E-4</v>
      </c>
      <c r="AH48">
        <v>6</v>
      </c>
      <c r="AI48" t="s">
        <v>5</v>
      </c>
      <c r="AJ48" s="3">
        <f>0.8*SSP2_agr!AJ48</f>
        <v>4.0000000000000007E-6</v>
      </c>
      <c r="AK48" s="3">
        <f>0.8*SSP2_agr!AK48</f>
        <v>8.0000000000000013E-6</v>
      </c>
      <c r="AL48" s="3">
        <f>0.8*SSP2_agr!AL48</f>
        <v>1.2E-5</v>
      </c>
      <c r="AM48" s="3">
        <f>0.8*SSP2_agr!AM48</f>
        <v>2.0000000000000002E-5</v>
      </c>
      <c r="AN48" s="3">
        <f>0.8*SSP2_agr!AN48</f>
        <v>1.2E-5</v>
      </c>
      <c r="AO48" s="3">
        <f>0.8*SSP2_agr!AO48</f>
        <v>1.6000000000000003E-5</v>
      </c>
      <c r="AP48" s="3">
        <f>0.8*SSP2_agr!AP48</f>
        <v>2.0000000000000002E-5</v>
      </c>
      <c r="AQ48" s="3">
        <f>0.8*SSP2_agr!AQ48</f>
        <v>2.4000000000000001E-5</v>
      </c>
      <c r="AR48" s="3">
        <f>0.8*SSP2_agr!AR48</f>
        <v>3.2000000000000005E-5</v>
      </c>
      <c r="AS48" s="3">
        <f>0.8*SSP2_agr!AS48</f>
        <v>2.8E-5</v>
      </c>
      <c r="AT48" s="3">
        <f>0.8*SSP2_agr!AT48</f>
        <v>1.6000000000000003E-5</v>
      </c>
      <c r="AU48" s="3">
        <f>0.8*SSP2_agr!AU48</f>
        <v>0</v>
      </c>
      <c r="AV48" s="14">
        <f t="shared" si="5"/>
        <v>1.9200000000000003E-4</v>
      </c>
      <c r="AX48">
        <v>6</v>
      </c>
      <c r="AY48" t="s">
        <v>5</v>
      </c>
      <c r="AZ48" s="3">
        <f>0.8*SSP2_agr!AZ48</f>
        <v>4.0000000000000007E-6</v>
      </c>
      <c r="BA48" s="3">
        <f>0.8*SSP2_agr!BA48</f>
        <v>4.0000000000000007E-6</v>
      </c>
      <c r="BB48" s="3">
        <f>0.8*SSP2_agr!BB48</f>
        <v>1.2E-5</v>
      </c>
      <c r="BC48" s="3">
        <f>0.8*SSP2_agr!BC48</f>
        <v>2.0000000000000002E-5</v>
      </c>
      <c r="BD48" s="3">
        <f>0.8*SSP2_agr!BD48</f>
        <v>1.2E-5</v>
      </c>
      <c r="BE48" s="3">
        <f>0.8*SSP2_agr!BE48</f>
        <v>1.6000000000000003E-5</v>
      </c>
      <c r="BF48" s="3">
        <f>0.8*SSP2_agr!BF48</f>
        <v>2.0000000000000002E-5</v>
      </c>
      <c r="BG48" s="3">
        <f>0.8*SSP2_agr!BG48</f>
        <v>2.4000000000000001E-5</v>
      </c>
      <c r="BH48" s="3">
        <f>0.8*SSP2_agr!BH48</f>
        <v>3.6000000000000001E-5</v>
      </c>
      <c r="BI48" s="3">
        <f>0.8*SSP2_agr!BI48</f>
        <v>2.8E-5</v>
      </c>
      <c r="BJ48" s="3">
        <f>0.8*SSP2_agr!BJ48</f>
        <v>4.0000000000000007E-6</v>
      </c>
      <c r="BK48" s="3">
        <f>0.8*SSP2_agr!BK48</f>
        <v>0</v>
      </c>
      <c r="BL48" s="3">
        <f t="shared" si="6"/>
        <v>1.7999999999999998E-4</v>
      </c>
    </row>
    <row r="49" spans="1:64" x14ac:dyDescent="0.25">
      <c r="A49">
        <v>5</v>
      </c>
      <c r="B49">
        <v>6</v>
      </c>
      <c r="C49" t="s">
        <v>6</v>
      </c>
      <c r="D49" s="3">
        <f>0.8*SSP2_agr!D49</f>
        <v>2.0000000000000003E-6</v>
      </c>
      <c r="E49" s="3">
        <f>0.8*SSP2_agr!E49</f>
        <v>0</v>
      </c>
      <c r="F49" s="3">
        <f>0.8*SSP2_agr!F49</f>
        <v>4.0000000000000007E-6</v>
      </c>
      <c r="G49" s="3">
        <f>0.8*SSP2_agr!G49</f>
        <v>1.4E-5</v>
      </c>
      <c r="H49" s="3">
        <f>0.8*SSP2_agr!H49</f>
        <v>1.2E-5</v>
      </c>
      <c r="I49" s="3">
        <f>0.8*SSP2_agr!I49</f>
        <v>1.2E-5</v>
      </c>
      <c r="J49" s="3">
        <f>0.8*SSP2_agr!J49</f>
        <v>1.6000000000000003E-5</v>
      </c>
      <c r="K49" s="3">
        <f>0.8*SSP2_agr!K49</f>
        <v>2.2000000000000003E-5</v>
      </c>
      <c r="L49" s="3">
        <f>0.8*SSP2_agr!L49</f>
        <v>2.8E-5</v>
      </c>
      <c r="M49" s="3">
        <f>0.8*SSP2_agr!M49</f>
        <v>2.8E-5</v>
      </c>
      <c r="N49" s="3">
        <f>0.8*SSP2_agr!N49</f>
        <v>1.2E-5</v>
      </c>
      <c r="O49" s="3">
        <f>0.8*SSP2_agr!O49</f>
        <v>0</v>
      </c>
      <c r="P49" s="14">
        <f t="shared" si="9"/>
        <v>1.5000000000000001E-4</v>
      </c>
      <c r="R49">
        <v>6</v>
      </c>
      <c r="S49" t="s">
        <v>6</v>
      </c>
      <c r="T49" s="3">
        <f>0.8*SSP2_agr!T49</f>
        <v>0</v>
      </c>
      <c r="U49" s="3">
        <f>0.8*SSP2_agr!U49</f>
        <v>4.0000000000000007E-6</v>
      </c>
      <c r="V49" s="3">
        <f>0.8*SSP2_agr!V49</f>
        <v>1.6000000000000003E-5</v>
      </c>
      <c r="W49" s="3">
        <f>0.8*SSP2_agr!W49</f>
        <v>2.8E-5</v>
      </c>
      <c r="X49" s="3">
        <f>0.8*SSP2_agr!X49</f>
        <v>2.0000000000000002E-5</v>
      </c>
      <c r="Y49" s="3">
        <f>0.8*SSP2_agr!Y49</f>
        <v>2.0000000000000002E-5</v>
      </c>
      <c r="Z49" s="3">
        <f>0.8*SSP2_agr!Z49</f>
        <v>2.8E-5</v>
      </c>
      <c r="AA49" s="3">
        <f>0.8*SSP2_agr!AA49</f>
        <v>3.6000000000000001E-5</v>
      </c>
      <c r="AB49" s="3">
        <f>0.8*SSP2_agr!AB49</f>
        <v>4.8000000000000001E-5</v>
      </c>
      <c r="AC49" s="3">
        <f>0.8*SSP2_agr!AC49</f>
        <v>4.4000000000000006E-5</v>
      </c>
      <c r="AD49" s="3">
        <f>0.8*SSP2_agr!AD49</f>
        <v>8.0000000000000013E-6</v>
      </c>
      <c r="AE49" s="3">
        <f>0.8*SSP2_agr!AE49</f>
        <v>0</v>
      </c>
      <c r="AF49" s="14">
        <f t="shared" si="10"/>
        <v>2.52E-4</v>
      </c>
      <c r="AH49">
        <v>6</v>
      </c>
      <c r="AI49" t="s">
        <v>6</v>
      </c>
      <c r="AJ49" s="3">
        <f>0.8*SSP2_agr!AJ49</f>
        <v>8.0000000000000013E-6</v>
      </c>
      <c r="AK49" s="3">
        <f>0.8*SSP2_agr!AK49</f>
        <v>4.0000000000000007E-6</v>
      </c>
      <c r="AL49" s="3">
        <f>0.8*SSP2_agr!AL49</f>
        <v>1.2E-5</v>
      </c>
      <c r="AM49" s="3">
        <f>0.8*SSP2_agr!AM49</f>
        <v>2.8E-5</v>
      </c>
      <c r="AN49" s="3">
        <f>0.8*SSP2_agr!AN49</f>
        <v>1.6000000000000003E-5</v>
      </c>
      <c r="AO49" s="3">
        <f>0.8*SSP2_agr!AO49</f>
        <v>2.0000000000000002E-5</v>
      </c>
      <c r="AP49" s="3">
        <f>0.8*SSP2_agr!AP49</f>
        <v>2.8E-5</v>
      </c>
      <c r="AQ49" s="3">
        <f>0.8*SSP2_agr!AQ49</f>
        <v>3.6000000000000001E-5</v>
      </c>
      <c r="AR49" s="3">
        <f>0.8*SSP2_agr!AR49</f>
        <v>4.8000000000000001E-5</v>
      </c>
      <c r="AS49" s="3">
        <f>0.8*SSP2_agr!AS49</f>
        <v>4.4000000000000006E-5</v>
      </c>
      <c r="AT49" s="3">
        <f>0.8*SSP2_agr!AT49</f>
        <v>1.6000000000000003E-5</v>
      </c>
      <c r="AU49" s="3">
        <f>0.8*SSP2_agr!AU49</f>
        <v>0</v>
      </c>
      <c r="AV49" s="14">
        <f t="shared" si="5"/>
        <v>2.6000000000000003E-4</v>
      </c>
      <c r="AX49">
        <v>6</v>
      </c>
      <c r="AY49" t="s">
        <v>6</v>
      </c>
      <c r="AZ49" s="3">
        <f>0.8*SSP2_agr!AZ49</f>
        <v>0</v>
      </c>
      <c r="BA49" s="3">
        <f>0.8*SSP2_agr!BA49</f>
        <v>0</v>
      </c>
      <c r="BB49" s="3">
        <f>0.8*SSP2_agr!BB49</f>
        <v>1.2E-5</v>
      </c>
      <c r="BC49" s="3">
        <f>0.8*SSP2_agr!BC49</f>
        <v>2.8E-5</v>
      </c>
      <c r="BD49" s="3">
        <f>0.8*SSP2_agr!BD49</f>
        <v>2.0000000000000002E-5</v>
      </c>
      <c r="BE49" s="3">
        <f>0.8*SSP2_agr!BE49</f>
        <v>2.0000000000000002E-5</v>
      </c>
      <c r="BF49" s="3">
        <f>0.8*SSP2_agr!BF49</f>
        <v>2.8E-5</v>
      </c>
      <c r="BG49" s="3">
        <f>0.8*SSP2_agr!BG49</f>
        <v>4.0000000000000003E-5</v>
      </c>
      <c r="BH49" s="3">
        <f>0.8*SSP2_agr!BH49</f>
        <v>5.1999999999999997E-5</v>
      </c>
      <c r="BI49" s="3">
        <f>0.8*SSP2_agr!BI49</f>
        <v>4.4000000000000006E-5</v>
      </c>
      <c r="BJ49" s="3">
        <f>0.8*SSP2_agr!BJ49</f>
        <v>1.6000000000000003E-5</v>
      </c>
      <c r="BK49" s="3">
        <f>0.8*SSP2_agr!BK49</f>
        <v>0</v>
      </c>
      <c r="BL49" s="3">
        <f t="shared" si="6"/>
        <v>2.5999999999999998E-4</v>
      </c>
    </row>
    <row r="50" spans="1:64" x14ac:dyDescent="0.25">
      <c r="A50">
        <v>1</v>
      </c>
      <c r="B50">
        <v>7</v>
      </c>
      <c r="C50" t="s">
        <v>2</v>
      </c>
      <c r="D50" s="3">
        <f>0.8*SSP2_agr!D50</f>
        <v>2.0000000000000003E-6</v>
      </c>
      <c r="E50" s="3">
        <f>0.8*SSP2_agr!E50</f>
        <v>2.0000000000000003E-6</v>
      </c>
      <c r="F50" s="3">
        <f>0.8*SSP2_agr!F50</f>
        <v>2.0000000000000003E-6</v>
      </c>
      <c r="G50" s="3">
        <f>0.8*SSP2_agr!G50</f>
        <v>4.0800000000000005E-4</v>
      </c>
      <c r="H50" s="3">
        <f>0.8*SSP2_agr!H50</f>
        <v>8.6000000000000009E-4</v>
      </c>
      <c r="I50" s="3">
        <f>0.8*SSP2_agr!I50</f>
        <v>9.4000000000000008E-4</v>
      </c>
      <c r="J50" s="3">
        <f>0.8*SSP2_agr!J50</f>
        <v>9.5399999999999999E-4</v>
      </c>
      <c r="K50" s="3">
        <f>0.8*SSP2_agr!K50</f>
        <v>1.106E-3</v>
      </c>
      <c r="L50" s="3">
        <f>0.8*SSP2_agr!L50</f>
        <v>1.2500000000000002E-3</v>
      </c>
      <c r="M50" s="3">
        <f>0.8*SSP2_agr!M50</f>
        <v>1.2180000000000001E-3</v>
      </c>
      <c r="N50" s="3">
        <f>0.8*SSP2_agr!N50</f>
        <v>5.2800000000000004E-4</v>
      </c>
      <c r="O50" s="3">
        <f>0.8*SSP2_agr!O50</f>
        <v>1.3600000000000003E-4</v>
      </c>
      <c r="P50" s="14">
        <f t="shared" si="9"/>
        <v>7.4060000000000003E-3</v>
      </c>
      <c r="R50">
        <v>7</v>
      </c>
      <c r="S50" t="s">
        <v>2</v>
      </c>
      <c r="T50" s="3">
        <f>0.8*SSP2_agr!T50</f>
        <v>4.0000000000000007E-6</v>
      </c>
      <c r="U50" s="3">
        <f>0.8*SSP2_agr!U50</f>
        <v>4.0000000000000007E-6</v>
      </c>
      <c r="V50" s="3">
        <f>0.8*SSP2_agr!V50</f>
        <v>4.0000000000000007E-6</v>
      </c>
      <c r="W50" s="3">
        <f>0.8*SSP2_agr!W50</f>
        <v>1.4800000000000002E-4</v>
      </c>
      <c r="X50" s="3">
        <f>0.8*SSP2_agr!X50</f>
        <v>1.2840000000000002E-3</v>
      </c>
      <c r="Y50" s="3">
        <f>0.8*SSP2_agr!Y50</f>
        <v>1.4600000000000001E-3</v>
      </c>
      <c r="Z50" s="3">
        <f>0.8*SSP2_agr!Z50</f>
        <v>1.34E-3</v>
      </c>
      <c r="AA50" s="3">
        <f>0.8*SSP2_agr!AA50</f>
        <v>1.9879999999999997E-3</v>
      </c>
      <c r="AB50" s="3">
        <f>0.8*SSP2_agr!AB50</f>
        <v>1.8320000000000001E-3</v>
      </c>
      <c r="AC50" s="3">
        <f>0.8*SSP2_agr!AC50</f>
        <v>1.8880000000000001E-3</v>
      </c>
      <c r="AD50" s="3">
        <f>0.8*SSP2_agr!AD50</f>
        <v>6.0400000000000004E-4</v>
      </c>
      <c r="AE50" s="3">
        <f>0.8*SSP2_agr!AE50</f>
        <v>4.0000000000000007E-6</v>
      </c>
      <c r="AF50" s="14">
        <f t="shared" si="10"/>
        <v>1.0560000000000002E-2</v>
      </c>
      <c r="AH50">
        <v>7</v>
      </c>
      <c r="AI50" t="s">
        <v>2</v>
      </c>
      <c r="AJ50" s="3">
        <f>0.8*SSP2_agr!AJ50</f>
        <v>4.0000000000000007E-6</v>
      </c>
      <c r="AK50" s="3">
        <f>0.8*SSP2_agr!AK50</f>
        <v>4.0000000000000007E-6</v>
      </c>
      <c r="AL50" s="3">
        <f>0.8*SSP2_agr!AL50</f>
        <v>4.0000000000000007E-6</v>
      </c>
      <c r="AM50" s="3">
        <f>0.8*SSP2_agr!AM50</f>
        <v>0</v>
      </c>
      <c r="AN50" s="3">
        <f>0.8*SSP2_agr!AN50</f>
        <v>1.3800000000000002E-3</v>
      </c>
      <c r="AO50" s="3">
        <f>0.8*SSP2_agr!AO50</f>
        <v>1.3240000000000001E-3</v>
      </c>
      <c r="AP50" s="3">
        <f>0.8*SSP2_agr!AP50</f>
        <v>1.4120000000000001E-3</v>
      </c>
      <c r="AQ50" s="3">
        <f>0.8*SSP2_agr!AQ50</f>
        <v>1.7520000000000001E-3</v>
      </c>
      <c r="AR50" s="3">
        <f>0.8*SSP2_agr!AR50</f>
        <v>1.848E-3</v>
      </c>
      <c r="AS50" s="3">
        <f>0.8*SSP2_agr!AS50</f>
        <v>2.0799999999999998E-3</v>
      </c>
      <c r="AT50" s="3">
        <f>0.8*SSP2_agr!AT50</f>
        <v>1.248E-3</v>
      </c>
      <c r="AU50" s="3">
        <f>0.8*SSP2_agr!AU50</f>
        <v>1.2E-5</v>
      </c>
      <c r="AV50" s="14">
        <f t="shared" si="5"/>
        <v>1.1068E-2</v>
      </c>
      <c r="AX50">
        <v>7</v>
      </c>
      <c r="AY50" t="s">
        <v>2</v>
      </c>
      <c r="AZ50" s="3">
        <f>0.8*SSP2_agr!AZ50</f>
        <v>4.0000000000000007E-6</v>
      </c>
      <c r="BA50" s="3">
        <f>0.8*SSP2_agr!BA50</f>
        <v>4.0000000000000007E-6</v>
      </c>
      <c r="BB50" s="3">
        <f>0.8*SSP2_agr!BB50</f>
        <v>4.0000000000000007E-6</v>
      </c>
      <c r="BC50" s="3">
        <f>0.8*SSP2_agr!BC50</f>
        <v>0</v>
      </c>
      <c r="BD50" s="3">
        <f>0.8*SSP2_agr!BD50</f>
        <v>1E-3</v>
      </c>
      <c r="BE50" s="3">
        <f>0.8*SSP2_agr!BE50</f>
        <v>1.196E-3</v>
      </c>
      <c r="BF50" s="3">
        <f>0.8*SSP2_agr!BF50</f>
        <v>1.9240000000000001E-3</v>
      </c>
      <c r="BG50" s="3">
        <f>0.8*SSP2_agr!BG50</f>
        <v>1.696E-3</v>
      </c>
      <c r="BH50" s="3">
        <f>0.8*SSP2_agr!BH50</f>
        <v>1.6400000000000002E-3</v>
      </c>
      <c r="BI50" s="3">
        <f>0.8*SSP2_agr!BI50</f>
        <v>2.2599999999999999E-3</v>
      </c>
      <c r="BJ50" s="3">
        <f>0.8*SSP2_agr!BJ50</f>
        <v>8.6000000000000009E-4</v>
      </c>
      <c r="BK50" s="3">
        <f>0.8*SSP2_agr!BK50</f>
        <v>4.0000000000000007E-6</v>
      </c>
      <c r="BL50" s="3">
        <f t="shared" si="6"/>
        <v>1.0592000000000001E-2</v>
      </c>
    </row>
    <row r="51" spans="1:64" x14ac:dyDescent="0.25">
      <c r="A51">
        <v>2</v>
      </c>
      <c r="B51">
        <v>7</v>
      </c>
      <c r="C51" t="s">
        <v>3</v>
      </c>
      <c r="D51" s="3">
        <f>0.8*SSP2_agr!D51</f>
        <v>2.0000000000000003E-6</v>
      </c>
      <c r="E51" s="3">
        <f>0.8*SSP2_agr!E51</f>
        <v>2.0000000000000003E-6</v>
      </c>
      <c r="F51" s="3">
        <f>0.8*SSP2_agr!F51</f>
        <v>2.0000000000000003E-6</v>
      </c>
      <c r="G51" s="3">
        <f>0.8*SSP2_agr!G51</f>
        <v>2.3000000000000001E-4</v>
      </c>
      <c r="H51" s="3">
        <f>0.8*SSP2_agr!H51</f>
        <v>9.7400000000000004E-4</v>
      </c>
      <c r="I51" s="3">
        <f>0.8*SSP2_agr!I51</f>
        <v>8.8800000000000012E-4</v>
      </c>
      <c r="J51" s="3">
        <f>0.8*SSP2_agr!J51</f>
        <v>1.1119999999999999E-3</v>
      </c>
      <c r="K51" s="3">
        <f>0.8*SSP2_agr!K51</f>
        <v>1.1840000000000002E-3</v>
      </c>
      <c r="L51" s="3">
        <f>0.8*SSP2_agr!L51</f>
        <v>1.1980000000000001E-3</v>
      </c>
      <c r="M51" s="3">
        <f>0.8*SSP2_agr!M51</f>
        <v>1.5E-3</v>
      </c>
      <c r="N51" s="3">
        <f>0.8*SSP2_agr!N51</f>
        <v>8.4600000000000007E-4</v>
      </c>
      <c r="O51" s="3">
        <f>0.8*SSP2_agr!O51</f>
        <v>9.6000000000000002E-5</v>
      </c>
      <c r="P51" s="14">
        <f t="shared" si="9"/>
        <v>8.0340000000000012E-3</v>
      </c>
      <c r="R51">
        <v>7</v>
      </c>
      <c r="S51" t="s">
        <v>3</v>
      </c>
      <c r="T51" s="3">
        <f>0.8*SSP2_agr!T51</f>
        <v>4.0000000000000007E-6</v>
      </c>
      <c r="U51" s="3">
        <f>0.8*SSP2_agr!U51</f>
        <v>4.0000000000000007E-6</v>
      </c>
      <c r="V51" s="3">
        <f>0.8*SSP2_agr!V51</f>
        <v>4.0000000000000007E-6</v>
      </c>
      <c r="W51" s="3">
        <f>0.8*SSP2_agr!W51</f>
        <v>1.12E-4</v>
      </c>
      <c r="X51" s="3">
        <f>0.8*SSP2_agr!X51</f>
        <v>1.0319999999999999E-3</v>
      </c>
      <c r="Y51" s="3">
        <f>0.8*SSP2_agr!Y51</f>
        <v>1.2200000000000002E-3</v>
      </c>
      <c r="Z51" s="3">
        <f>0.8*SSP2_agr!Z51</f>
        <v>1.464E-3</v>
      </c>
      <c r="AA51" s="3">
        <f>0.8*SSP2_agr!AA51</f>
        <v>1.8320000000000001E-3</v>
      </c>
      <c r="AB51" s="3">
        <f>0.8*SSP2_agr!AB51</f>
        <v>1.9120000000000003E-3</v>
      </c>
      <c r="AC51" s="3">
        <f>0.8*SSP2_agr!AC51</f>
        <v>2.1319999999999998E-3</v>
      </c>
      <c r="AD51" s="3">
        <f>0.8*SSP2_agr!AD51</f>
        <v>9.5999999999999992E-4</v>
      </c>
      <c r="AE51" s="3">
        <f>0.8*SSP2_agr!AE51</f>
        <v>1.64E-4</v>
      </c>
      <c r="AF51" s="14">
        <f t="shared" si="10"/>
        <v>1.0840000000000001E-2</v>
      </c>
      <c r="AH51">
        <v>7</v>
      </c>
      <c r="AI51" t="s">
        <v>3</v>
      </c>
      <c r="AJ51" s="3">
        <f>0.8*SSP2_agr!AJ51</f>
        <v>4.0000000000000007E-6</v>
      </c>
      <c r="AK51" s="3">
        <f>0.8*SSP2_agr!AK51</f>
        <v>4.0000000000000007E-6</v>
      </c>
      <c r="AL51" s="3">
        <f>0.8*SSP2_agr!AL51</f>
        <v>4.0000000000000007E-6</v>
      </c>
      <c r="AM51" s="3">
        <f>0.8*SSP2_agr!AM51</f>
        <v>7.2000000000000002E-5</v>
      </c>
      <c r="AN51" s="3">
        <f>0.8*SSP2_agr!AN51</f>
        <v>1.116E-3</v>
      </c>
      <c r="AO51" s="3">
        <f>0.8*SSP2_agr!AO51</f>
        <v>1.3520000000000001E-3</v>
      </c>
      <c r="AP51" s="3">
        <f>0.8*SSP2_agr!AP51</f>
        <v>1.536E-3</v>
      </c>
      <c r="AQ51" s="3">
        <f>0.8*SSP2_agr!AQ51</f>
        <v>1.8720000000000002E-3</v>
      </c>
      <c r="AR51" s="3">
        <f>0.8*SSP2_agr!AR51</f>
        <v>1.8240000000000001E-3</v>
      </c>
      <c r="AS51" s="3">
        <f>0.8*SSP2_agr!AS51</f>
        <v>2.124E-3</v>
      </c>
      <c r="AT51" s="3">
        <f>0.8*SSP2_agr!AT51</f>
        <v>8.3599999999999994E-4</v>
      </c>
      <c r="AU51" s="3">
        <f>0.8*SSP2_agr!AU51</f>
        <v>3.0400000000000002E-4</v>
      </c>
      <c r="AV51" s="14">
        <f t="shared" si="5"/>
        <v>1.1048000000000001E-2</v>
      </c>
      <c r="AX51">
        <v>7</v>
      </c>
      <c r="AY51" t="s">
        <v>3</v>
      </c>
      <c r="AZ51" s="3">
        <f>0.8*SSP2_agr!AZ51</f>
        <v>4.0000000000000007E-6</v>
      </c>
      <c r="BA51" s="3">
        <f>0.8*SSP2_agr!BA51</f>
        <v>4.0000000000000007E-6</v>
      </c>
      <c r="BB51" s="3">
        <f>0.8*SSP2_agr!BB51</f>
        <v>4.0000000000000007E-6</v>
      </c>
      <c r="BC51" s="3">
        <f>0.8*SSP2_agr!BC51</f>
        <v>4.1599999999999997E-4</v>
      </c>
      <c r="BD51" s="3">
        <f>0.8*SSP2_agr!BD51</f>
        <v>1.1920000000000001E-3</v>
      </c>
      <c r="BE51" s="3">
        <f>0.8*SSP2_agr!BE51</f>
        <v>1.4000000000000002E-3</v>
      </c>
      <c r="BF51" s="3">
        <f>0.8*SSP2_agr!BF51</f>
        <v>1.3320000000000001E-3</v>
      </c>
      <c r="BG51" s="3">
        <f>0.8*SSP2_agr!BG51</f>
        <v>2.0240000000000002E-3</v>
      </c>
      <c r="BH51" s="3">
        <f>0.8*SSP2_agr!BH51</f>
        <v>1.7000000000000001E-3</v>
      </c>
      <c r="BI51" s="3">
        <f>0.8*SSP2_agr!BI51</f>
        <v>2.2440000000000003E-3</v>
      </c>
      <c r="BJ51" s="3">
        <f>0.8*SSP2_agr!BJ51</f>
        <v>1.1720000000000001E-3</v>
      </c>
      <c r="BK51" s="3">
        <f>0.8*SSP2_agr!BK51</f>
        <v>2.8E-5</v>
      </c>
      <c r="BL51" s="3">
        <f t="shared" si="6"/>
        <v>1.1519999999999999E-2</v>
      </c>
    </row>
    <row r="52" spans="1:64" x14ac:dyDescent="0.25">
      <c r="A52">
        <v>3</v>
      </c>
      <c r="B52">
        <v>7</v>
      </c>
      <c r="C52" t="s">
        <v>4</v>
      </c>
      <c r="D52" s="3">
        <f>0.8*SSP2_agr!D52</f>
        <v>2.0000000000000003E-6</v>
      </c>
      <c r="E52" s="3">
        <f>0.8*SSP2_agr!E52</f>
        <v>2.0000000000000003E-6</v>
      </c>
      <c r="F52" s="3">
        <f>0.8*SSP2_agr!F52</f>
        <v>5.9999999999999995E-5</v>
      </c>
      <c r="G52" s="3">
        <f>0.8*SSP2_agr!G52</f>
        <v>3.7399999999999998E-4</v>
      </c>
      <c r="H52" s="3">
        <f>0.8*SSP2_agr!H52</f>
        <v>9.9799999999999997E-4</v>
      </c>
      <c r="I52" s="3">
        <f>0.8*SSP2_agr!I52</f>
        <v>1.16E-3</v>
      </c>
      <c r="J52" s="3">
        <f>0.8*SSP2_agr!J52</f>
        <v>1.24E-3</v>
      </c>
      <c r="K52" s="3">
        <f>0.8*SSP2_agr!K52</f>
        <v>1.2980000000000001E-3</v>
      </c>
      <c r="L52" s="3">
        <f>0.8*SSP2_agr!L52</f>
        <v>1.3080000000000001E-3</v>
      </c>
      <c r="M52" s="3">
        <f>0.8*SSP2_agr!M52</f>
        <v>1.4980000000000002E-3</v>
      </c>
      <c r="N52" s="3">
        <f>0.8*SSP2_agr!N52</f>
        <v>8.7600000000000004E-4</v>
      </c>
      <c r="O52" s="3">
        <f>0.8*SSP2_agr!O52</f>
        <v>1.6600000000000002E-4</v>
      </c>
      <c r="P52" s="14">
        <f t="shared" si="9"/>
        <v>8.9819999999999987E-3</v>
      </c>
      <c r="R52">
        <v>7</v>
      </c>
      <c r="S52" t="s">
        <v>4</v>
      </c>
      <c r="T52" s="3">
        <f>0.8*SSP2_agr!T52</f>
        <v>4.0000000000000007E-6</v>
      </c>
      <c r="U52" s="3">
        <f>0.8*SSP2_agr!U52</f>
        <v>4.0000000000000007E-6</v>
      </c>
      <c r="V52" s="3">
        <f>0.8*SSP2_agr!V52</f>
        <v>4.0000000000000007E-6</v>
      </c>
      <c r="W52" s="3">
        <f>0.8*SSP2_agr!W52</f>
        <v>2.0400000000000003E-4</v>
      </c>
      <c r="X52" s="3">
        <f>0.8*SSP2_agr!X52</f>
        <v>1.176E-3</v>
      </c>
      <c r="Y52" s="3">
        <f>0.8*SSP2_agr!Y52</f>
        <v>1.5200000000000001E-3</v>
      </c>
      <c r="Z52" s="3">
        <f>0.8*SSP2_agr!Z52</f>
        <v>1.8280000000000002E-3</v>
      </c>
      <c r="AA52" s="3">
        <f>0.8*SSP2_agr!AA52</f>
        <v>1.8280000000000002E-3</v>
      </c>
      <c r="AB52" s="3">
        <f>0.8*SSP2_agr!AB52</f>
        <v>2.124E-3</v>
      </c>
      <c r="AC52" s="3">
        <f>0.8*SSP2_agr!AC52</f>
        <v>2.0799999999999998E-3</v>
      </c>
      <c r="AD52" s="3">
        <f>0.8*SSP2_agr!AD52</f>
        <v>1.2160000000000001E-3</v>
      </c>
      <c r="AE52" s="3">
        <f>0.8*SSP2_agr!AE52</f>
        <v>3.5200000000000005E-4</v>
      </c>
      <c r="AF52" s="14">
        <f t="shared" si="10"/>
        <v>1.2340000000000002E-2</v>
      </c>
      <c r="AH52">
        <v>7</v>
      </c>
      <c r="AI52" t="s">
        <v>4</v>
      </c>
      <c r="AJ52" s="3">
        <f>0.8*SSP2_agr!AJ52</f>
        <v>4.0000000000000007E-6</v>
      </c>
      <c r="AK52" s="3">
        <f>0.8*SSP2_agr!AK52</f>
        <v>4.0000000000000007E-6</v>
      </c>
      <c r="AL52" s="3">
        <f>0.8*SSP2_agr!AL52</f>
        <v>4.0000000000000007E-6</v>
      </c>
      <c r="AM52" s="3">
        <f>0.8*SSP2_agr!AM52</f>
        <v>1.0800000000000001E-4</v>
      </c>
      <c r="AN52" s="3">
        <f>0.8*SSP2_agr!AN52</f>
        <v>1.2640000000000001E-3</v>
      </c>
      <c r="AO52" s="3">
        <f>0.8*SSP2_agr!AO52</f>
        <v>1.4400000000000001E-3</v>
      </c>
      <c r="AP52" s="3">
        <f>0.8*SSP2_agr!AP52</f>
        <v>2.0400000000000001E-3</v>
      </c>
      <c r="AQ52" s="3">
        <f>0.8*SSP2_agr!AQ52</f>
        <v>1.7960000000000001E-3</v>
      </c>
      <c r="AR52" s="3">
        <f>0.8*SSP2_agr!AR52</f>
        <v>1.936E-3</v>
      </c>
      <c r="AS52" s="3">
        <f>0.8*SSP2_agr!AS52</f>
        <v>2.2160000000000001E-3</v>
      </c>
      <c r="AT52" s="3">
        <f>0.8*SSP2_agr!AT52</f>
        <v>1.4680000000000001E-3</v>
      </c>
      <c r="AU52" s="3">
        <f>0.8*SSP2_agr!AU52</f>
        <v>2.4000000000000001E-5</v>
      </c>
      <c r="AV52" s="14">
        <f t="shared" si="5"/>
        <v>1.2303999999999999E-2</v>
      </c>
      <c r="AX52">
        <v>7</v>
      </c>
      <c r="AY52" t="s">
        <v>4</v>
      </c>
      <c r="AZ52" s="3">
        <f>0.8*SSP2_agr!AZ52</f>
        <v>4.0000000000000007E-6</v>
      </c>
      <c r="BA52" s="3">
        <f>0.8*SSP2_agr!BA52</f>
        <v>4.0000000000000007E-6</v>
      </c>
      <c r="BB52" s="3">
        <f>0.8*SSP2_agr!BB52</f>
        <v>4.0000000000000007E-6</v>
      </c>
      <c r="BC52" s="3">
        <f>0.8*SSP2_agr!BC52</f>
        <v>5.6800000000000004E-4</v>
      </c>
      <c r="BD52" s="3">
        <f>0.8*SSP2_agr!BD52</f>
        <v>1.0880000000000002E-3</v>
      </c>
      <c r="BE52" s="3">
        <f>0.8*SSP2_agr!BE52</f>
        <v>1.6680000000000002E-3</v>
      </c>
      <c r="BF52" s="3">
        <f>0.8*SSP2_agr!BF52</f>
        <v>1.652E-3</v>
      </c>
      <c r="BG52" s="3">
        <f>0.8*SSP2_agr!BG52</f>
        <v>1.848E-3</v>
      </c>
      <c r="BH52" s="3">
        <f>0.8*SSP2_agr!BH52</f>
        <v>1.9400000000000001E-3</v>
      </c>
      <c r="BI52" s="3">
        <f>0.8*SSP2_agr!BI52</f>
        <v>2.3760000000000001E-3</v>
      </c>
      <c r="BJ52" s="3">
        <f>0.8*SSP2_agr!BJ52</f>
        <v>1.2720000000000001E-3</v>
      </c>
      <c r="BK52" s="3">
        <f>0.8*SSP2_agr!BK52</f>
        <v>8.0000000000000013E-6</v>
      </c>
      <c r="BL52" s="3">
        <f t="shared" si="6"/>
        <v>1.2432E-2</v>
      </c>
    </row>
    <row r="53" spans="1:64" x14ac:dyDescent="0.25">
      <c r="A53">
        <v>4</v>
      </c>
      <c r="B53">
        <v>7</v>
      </c>
      <c r="C53" t="s">
        <v>5</v>
      </c>
      <c r="D53" s="3">
        <f>0.8*SSP2_agr!D53</f>
        <v>2.0000000000000003E-6</v>
      </c>
      <c r="E53" s="3">
        <f>0.8*SSP2_agr!E53</f>
        <v>2.0000000000000003E-6</v>
      </c>
      <c r="F53" s="3">
        <f>0.8*SSP2_agr!F53</f>
        <v>1.2400000000000001E-4</v>
      </c>
      <c r="G53" s="3">
        <f>0.8*SSP2_agr!G53</f>
        <v>7.0400000000000009E-4</v>
      </c>
      <c r="H53" s="3">
        <f>0.8*SSP2_agr!H53</f>
        <v>1.8320000000000001E-3</v>
      </c>
      <c r="I53" s="3">
        <f>0.8*SSP2_agr!I53</f>
        <v>2.0480000000000003E-3</v>
      </c>
      <c r="J53" s="3">
        <f>0.8*SSP2_agr!J53</f>
        <v>2.1839999999999997E-3</v>
      </c>
      <c r="K53" s="3">
        <f>0.8*SSP2_agr!K53</f>
        <v>2.4260000000000002E-3</v>
      </c>
      <c r="L53" s="3">
        <f>0.8*SSP2_agr!L53</f>
        <v>2.4220000000000001E-3</v>
      </c>
      <c r="M53" s="3">
        <f>0.8*SSP2_agr!M53</f>
        <v>3.2820000000000002E-3</v>
      </c>
      <c r="N53" s="3">
        <f>0.8*SSP2_agr!N53</f>
        <v>1.9940000000000001E-3</v>
      </c>
      <c r="O53" s="3">
        <f>0.8*SSP2_agr!O53</f>
        <v>1.8600000000000002E-4</v>
      </c>
      <c r="P53" s="14">
        <f t="shared" si="9"/>
        <v>1.7205999999999999E-2</v>
      </c>
      <c r="R53">
        <v>7</v>
      </c>
      <c r="S53" t="s">
        <v>5</v>
      </c>
      <c r="T53" s="3">
        <f>0.8*SSP2_agr!T53</f>
        <v>4.0000000000000007E-6</v>
      </c>
      <c r="U53" s="3">
        <f>0.8*SSP2_agr!U53</f>
        <v>4.0000000000000007E-6</v>
      </c>
      <c r="V53" s="3">
        <f>0.8*SSP2_agr!V53</f>
        <v>8.0000000000000013E-6</v>
      </c>
      <c r="W53" s="3">
        <f>0.8*SSP2_agr!W53</f>
        <v>7.8399999999999997E-4</v>
      </c>
      <c r="X53" s="3">
        <f>0.8*SSP2_agr!X53</f>
        <v>2.4320000000000001E-3</v>
      </c>
      <c r="Y53" s="3">
        <f>0.8*SSP2_agr!Y53</f>
        <v>3.068E-3</v>
      </c>
      <c r="Z53" s="3">
        <f>0.8*SSP2_agr!Z53</f>
        <v>3.0600000000000002E-3</v>
      </c>
      <c r="AA53" s="3">
        <f>0.8*SSP2_agr!AA53</f>
        <v>3.7879999999999997E-3</v>
      </c>
      <c r="AB53" s="3">
        <f>0.8*SSP2_agr!AB53</f>
        <v>3.392E-3</v>
      </c>
      <c r="AC53" s="3">
        <f>0.8*SSP2_agr!AC53</f>
        <v>4.1120000000000002E-3</v>
      </c>
      <c r="AD53" s="3">
        <f>0.8*SSP2_agr!AD53</f>
        <v>2.0639999999999999E-3</v>
      </c>
      <c r="AE53" s="3">
        <f>0.8*SSP2_agr!AE53</f>
        <v>6.4000000000000011E-5</v>
      </c>
      <c r="AF53" s="14">
        <f t="shared" si="10"/>
        <v>2.2780000000000002E-2</v>
      </c>
      <c r="AH53">
        <v>7</v>
      </c>
      <c r="AI53" t="s">
        <v>5</v>
      </c>
      <c r="AJ53" s="3">
        <f>0.8*SSP2_agr!AJ53</f>
        <v>4.0000000000000007E-6</v>
      </c>
      <c r="AK53" s="3">
        <f>0.8*SSP2_agr!AK53</f>
        <v>4.0000000000000007E-6</v>
      </c>
      <c r="AL53" s="3">
        <f>0.8*SSP2_agr!AL53</f>
        <v>8.0000000000000013E-6</v>
      </c>
      <c r="AM53" s="3">
        <f>0.8*SSP2_agr!AM53</f>
        <v>6.6E-4</v>
      </c>
      <c r="AN53" s="3">
        <f>0.8*SSP2_agr!AN53</f>
        <v>2.2400000000000002E-3</v>
      </c>
      <c r="AO53" s="3">
        <f>0.8*SSP2_agr!AO53</f>
        <v>2.6560000000000004E-3</v>
      </c>
      <c r="AP53" s="3">
        <f>0.8*SSP2_agr!AP53</f>
        <v>3.6560000000000004E-3</v>
      </c>
      <c r="AQ53" s="3">
        <f>0.8*SSP2_agr!AQ53</f>
        <v>3.48E-3</v>
      </c>
      <c r="AR53" s="3">
        <f>0.8*SSP2_agr!AR53</f>
        <v>3.5440000000000003E-3</v>
      </c>
      <c r="AS53" s="3">
        <f>0.8*SSP2_agr!AS53</f>
        <v>4.0720000000000001E-3</v>
      </c>
      <c r="AT53" s="3">
        <f>0.8*SSP2_agr!AT53</f>
        <v>3.2680000000000001E-3</v>
      </c>
      <c r="AU53" s="3">
        <f>0.8*SSP2_agr!AU53</f>
        <v>3.3600000000000004E-4</v>
      </c>
      <c r="AV53" s="14">
        <f t="shared" si="5"/>
        <v>2.3928000000000001E-2</v>
      </c>
      <c r="AX53">
        <v>7</v>
      </c>
      <c r="AY53" t="s">
        <v>5</v>
      </c>
      <c r="AZ53" s="3">
        <f>0.8*SSP2_agr!AZ53</f>
        <v>4.0000000000000007E-6</v>
      </c>
      <c r="BA53" s="3">
        <f>0.8*SSP2_agr!BA53</f>
        <v>2.24E-4</v>
      </c>
      <c r="BB53" s="3">
        <f>0.8*SSP2_agr!BB53</f>
        <v>1.12E-4</v>
      </c>
      <c r="BC53" s="3">
        <f>0.8*SSP2_agr!BC53</f>
        <v>4.1200000000000004E-4</v>
      </c>
      <c r="BD53" s="3">
        <f>0.8*SSP2_agr!BD53</f>
        <v>2.7200000000000002E-3</v>
      </c>
      <c r="BE53" s="3">
        <f>0.8*SSP2_agr!BE53</f>
        <v>3.1440000000000005E-3</v>
      </c>
      <c r="BF53" s="3">
        <f>0.8*SSP2_agr!BF53</f>
        <v>3.2800000000000004E-3</v>
      </c>
      <c r="BG53" s="3">
        <f>0.8*SSP2_agr!BG53</f>
        <v>3.6960000000000001E-3</v>
      </c>
      <c r="BH53" s="3">
        <f>0.8*SSP2_agr!BH53</f>
        <v>3.6960000000000001E-3</v>
      </c>
      <c r="BI53" s="3">
        <f>0.8*SSP2_agr!BI53</f>
        <v>4.2560000000000002E-3</v>
      </c>
      <c r="BJ53" s="3">
        <f>0.8*SSP2_agr!BJ53</f>
        <v>1.7880000000000001E-3</v>
      </c>
      <c r="BK53" s="3">
        <f>0.8*SSP2_agr!BK53</f>
        <v>8.0000000000000013E-6</v>
      </c>
      <c r="BL53" s="3">
        <f t="shared" si="6"/>
        <v>2.3340000000000003E-2</v>
      </c>
    </row>
    <row r="54" spans="1:64" x14ac:dyDescent="0.25">
      <c r="A54">
        <v>5</v>
      </c>
      <c r="B54">
        <v>7</v>
      </c>
      <c r="C54" t="s">
        <v>6</v>
      </c>
      <c r="D54" s="3">
        <f>0.8*SSP2_agr!D54</f>
        <v>4.0000000000000007E-6</v>
      </c>
      <c r="E54" s="3">
        <f>0.8*SSP2_agr!E54</f>
        <v>4.0000000000000007E-6</v>
      </c>
      <c r="F54" s="3">
        <f>0.8*SSP2_agr!F54</f>
        <v>1.9599999999999999E-4</v>
      </c>
      <c r="G54" s="3">
        <f>0.8*SSP2_agr!G54</f>
        <v>1.242E-3</v>
      </c>
      <c r="H54" s="3">
        <f>0.8*SSP2_agr!H54</f>
        <v>2.9320000000000001E-3</v>
      </c>
      <c r="I54" s="3">
        <f>0.8*SSP2_agr!I54</f>
        <v>3.1320000000000002E-3</v>
      </c>
      <c r="J54" s="3">
        <f>0.8*SSP2_agr!J54</f>
        <v>3.6420000000000003E-3</v>
      </c>
      <c r="K54" s="3">
        <f>0.8*SSP2_agr!K54</f>
        <v>4.5360000000000001E-3</v>
      </c>
      <c r="L54" s="3">
        <f>0.8*SSP2_agr!L54</f>
        <v>4.1980000000000003E-3</v>
      </c>
      <c r="M54" s="3">
        <f>0.8*SSP2_agr!M54</f>
        <v>5.182E-3</v>
      </c>
      <c r="N54" s="3">
        <f>0.8*SSP2_agr!N54</f>
        <v>3.738E-3</v>
      </c>
      <c r="O54" s="3">
        <f>0.8*SSP2_agr!O54</f>
        <v>2.5799999999999998E-4</v>
      </c>
      <c r="P54" s="14">
        <f t="shared" si="9"/>
        <v>2.9064E-2</v>
      </c>
      <c r="R54">
        <v>7</v>
      </c>
      <c r="S54" t="s">
        <v>6</v>
      </c>
      <c r="T54" s="3">
        <f>0.8*SSP2_agr!T54</f>
        <v>8.0000000000000013E-6</v>
      </c>
      <c r="U54" s="3">
        <f>0.8*SSP2_agr!U54</f>
        <v>8.0000000000000013E-6</v>
      </c>
      <c r="V54" s="3">
        <f>0.8*SSP2_agr!V54</f>
        <v>1.2E-5</v>
      </c>
      <c r="W54" s="3">
        <f>0.8*SSP2_agr!W54</f>
        <v>6.4000000000000005E-4</v>
      </c>
      <c r="X54" s="3">
        <f>0.8*SSP2_agr!X54</f>
        <v>3.6880000000000003E-3</v>
      </c>
      <c r="Y54" s="3">
        <f>0.8*SSP2_agr!Y54</f>
        <v>4.9680000000000002E-3</v>
      </c>
      <c r="Z54" s="3">
        <f>0.8*SSP2_agr!Z54</f>
        <v>6.1040000000000001E-3</v>
      </c>
      <c r="AA54" s="3">
        <f>0.8*SSP2_agr!AA54</f>
        <v>5.8520000000000004E-3</v>
      </c>
      <c r="AB54" s="3">
        <f>0.8*SSP2_agr!AB54</f>
        <v>6.2480000000000001E-3</v>
      </c>
      <c r="AC54" s="3">
        <f>0.8*SSP2_agr!AC54</f>
        <v>6.8959999999999994E-3</v>
      </c>
      <c r="AD54" s="3">
        <f>0.8*SSP2_agr!AD54</f>
        <v>3.1000000000000003E-3</v>
      </c>
      <c r="AE54" s="3">
        <f>0.8*SSP2_agr!AE54</f>
        <v>5.9999999999999995E-5</v>
      </c>
      <c r="AF54" s="14">
        <f t="shared" si="10"/>
        <v>3.7583999999999992E-2</v>
      </c>
      <c r="AH54">
        <v>7</v>
      </c>
      <c r="AI54" t="s">
        <v>6</v>
      </c>
      <c r="AJ54" s="3">
        <f>0.8*SSP2_agr!AJ54</f>
        <v>8.0000000000000013E-6</v>
      </c>
      <c r="AK54" s="3">
        <f>0.8*SSP2_agr!AK54</f>
        <v>8.0000000000000013E-6</v>
      </c>
      <c r="AL54" s="3">
        <f>0.8*SSP2_agr!AL54</f>
        <v>8.0000000000000013E-6</v>
      </c>
      <c r="AM54" s="3">
        <f>0.8*SSP2_agr!AM54</f>
        <v>5.440000000000001E-4</v>
      </c>
      <c r="AN54" s="3">
        <f>0.8*SSP2_agr!AN54</f>
        <v>3.5720000000000005E-3</v>
      </c>
      <c r="AO54" s="3">
        <f>0.8*SSP2_agr!AO54</f>
        <v>4.7160000000000006E-3</v>
      </c>
      <c r="AP54" s="3">
        <f>0.8*SSP2_agr!AP54</f>
        <v>5.5800000000000008E-3</v>
      </c>
      <c r="AQ54" s="3">
        <f>0.8*SSP2_agr!AQ54</f>
        <v>5.7759999999999999E-3</v>
      </c>
      <c r="AR54" s="3">
        <f>0.8*SSP2_agr!AR54</f>
        <v>7.0200000000000002E-3</v>
      </c>
      <c r="AS54" s="3">
        <f>0.8*SSP2_agr!AS54</f>
        <v>6.8080000000000007E-3</v>
      </c>
      <c r="AT54" s="3">
        <f>0.8*SSP2_agr!AT54</f>
        <v>3.836E-3</v>
      </c>
      <c r="AU54" s="3">
        <f>0.8*SSP2_agr!AU54</f>
        <v>4.3200000000000004E-4</v>
      </c>
      <c r="AV54" s="14">
        <f t="shared" si="5"/>
        <v>3.8308000000000002E-2</v>
      </c>
      <c r="AX54">
        <v>7</v>
      </c>
      <c r="AY54" t="s">
        <v>6</v>
      </c>
      <c r="AZ54" s="3">
        <f>0.8*SSP2_agr!AZ54</f>
        <v>8.0000000000000013E-6</v>
      </c>
      <c r="BA54" s="3">
        <f>0.8*SSP2_agr!BA54</f>
        <v>8.0000000000000013E-6</v>
      </c>
      <c r="BB54" s="3">
        <f>0.8*SSP2_agr!BB54</f>
        <v>1.2E-5</v>
      </c>
      <c r="BC54" s="3">
        <f>0.8*SSP2_agr!BC54</f>
        <v>4.4400000000000006E-4</v>
      </c>
      <c r="BD54" s="3">
        <f>0.8*SSP2_agr!BD54</f>
        <v>3.836E-3</v>
      </c>
      <c r="BE54" s="3">
        <f>0.8*SSP2_agr!BE54</f>
        <v>4.7360000000000006E-3</v>
      </c>
      <c r="BF54" s="3">
        <f>0.8*SSP2_agr!BF54</f>
        <v>6.084E-3</v>
      </c>
      <c r="BG54" s="3">
        <f>0.8*SSP2_agr!BG54</f>
        <v>6.4080000000000005E-3</v>
      </c>
      <c r="BH54" s="3">
        <f>0.8*SSP2_agr!BH54</f>
        <v>6.6400000000000001E-3</v>
      </c>
      <c r="BI54" s="3">
        <f>0.8*SSP2_agr!BI54</f>
        <v>7.8479999999999991E-3</v>
      </c>
      <c r="BJ54" s="3">
        <f>0.8*SSP2_agr!BJ54</f>
        <v>4.836E-3</v>
      </c>
      <c r="BK54" s="3">
        <f>0.8*SSP2_agr!BK54</f>
        <v>1.12E-4</v>
      </c>
      <c r="BL54" s="3">
        <f t="shared" si="6"/>
        <v>4.0972000000000001E-2</v>
      </c>
    </row>
    <row r="55" spans="1:64" x14ac:dyDescent="0.25">
      <c r="A55">
        <v>1</v>
      </c>
      <c r="B55">
        <v>8</v>
      </c>
      <c r="C55" t="s">
        <v>2</v>
      </c>
      <c r="D55" s="3">
        <f>0.8*SSP2_agr!D55</f>
        <v>3.5839999999999999E-3</v>
      </c>
      <c r="E55" s="3">
        <f>0.8*SSP2_agr!E55</f>
        <v>3.1419999999999998E-3</v>
      </c>
      <c r="F55" s="3">
        <f>0.8*SSP2_agr!F55</f>
        <v>4.6340000000000001E-3</v>
      </c>
      <c r="G55" s="3">
        <f>0.8*SSP2_agr!G55</f>
        <v>5.0360000000000005E-3</v>
      </c>
      <c r="H55" s="3">
        <f>0.8*SSP2_agr!H55</f>
        <v>5.4760000000000008E-3</v>
      </c>
      <c r="I55" s="3">
        <f>0.8*SSP2_agr!I55</f>
        <v>4.1939999999999998E-3</v>
      </c>
      <c r="J55" s="3">
        <f>0.8*SSP2_agr!J55</f>
        <v>5.0540000000000003E-3</v>
      </c>
      <c r="K55" s="3">
        <f>0.8*SSP2_agr!K55</f>
        <v>7.1340000000000006E-3</v>
      </c>
      <c r="L55" s="3">
        <f>0.8*SSP2_agr!L55</f>
        <v>7.2300000000000003E-3</v>
      </c>
      <c r="M55" s="3">
        <f>0.8*SSP2_agr!M55</f>
        <v>6.2900000000000005E-3</v>
      </c>
      <c r="N55" s="3">
        <f>0.8*SSP2_agr!N55</f>
        <v>5.1920000000000004E-3</v>
      </c>
      <c r="O55" s="3">
        <f>0.8*SSP2_agr!O55</f>
        <v>3.4920000000000003E-3</v>
      </c>
      <c r="P55" s="14">
        <f t="shared" si="9"/>
        <v>6.0458000000000005E-2</v>
      </c>
      <c r="R55">
        <v>8</v>
      </c>
      <c r="S55" t="s">
        <v>2</v>
      </c>
      <c r="T55" s="3">
        <f>0.8*SSP2_agr!T55</f>
        <v>4.7520000000000001E-3</v>
      </c>
      <c r="U55" s="3">
        <f>0.8*SSP2_agr!U55</f>
        <v>4.9520000000000007E-3</v>
      </c>
      <c r="V55" s="3">
        <f>0.8*SSP2_agr!V55</f>
        <v>6.3040000000000006E-3</v>
      </c>
      <c r="W55" s="3">
        <f>0.8*SSP2_agr!W55</f>
        <v>7.6560000000000005E-3</v>
      </c>
      <c r="X55" s="3">
        <f>0.8*SSP2_agr!X55</f>
        <v>7.868E-3</v>
      </c>
      <c r="Y55" s="3">
        <f>0.8*SSP2_agr!Y55</f>
        <v>6.6960000000000006E-3</v>
      </c>
      <c r="Z55" s="3">
        <f>0.8*SSP2_agr!Z55</f>
        <v>8.4120000000000011E-3</v>
      </c>
      <c r="AA55" s="3">
        <f>0.8*SSP2_agr!AA55</f>
        <v>1.1092000000000001E-2</v>
      </c>
      <c r="AB55" s="3">
        <f>0.8*SSP2_agr!AB55</f>
        <v>1.1592E-2</v>
      </c>
      <c r="AC55" s="3">
        <f>0.8*SSP2_agr!AC55</f>
        <v>1.0163999999999999E-2</v>
      </c>
      <c r="AD55" s="3">
        <f>0.8*SSP2_agr!AD55</f>
        <v>5.5240000000000003E-3</v>
      </c>
      <c r="AE55" s="3">
        <f>0.8*SSP2_agr!AE55</f>
        <v>4.0759999999999998E-3</v>
      </c>
      <c r="AF55" s="14">
        <f t="shared" si="10"/>
        <v>8.9088000000000001E-2</v>
      </c>
      <c r="AH55">
        <v>8</v>
      </c>
      <c r="AI55" t="s">
        <v>2</v>
      </c>
      <c r="AJ55" s="3">
        <f>0.8*SSP2_agr!AJ55</f>
        <v>4.3200000000000001E-3</v>
      </c>
      <c r="AK55" s="3">
        <f>0.8*SSP2_agr!AK55</f>
        <v>4.4400000000000004E-3</v>
      </c>
      <c r="AL55" s="3">
        <f>0.8*SSP2_agr!AL55</f>
        <v>5.8040000000000001E-3</v>
      </c>
      <c r="AM55" s="3">
        <f>0.8*SSP2_agr!AM55</f>
        <v>8.0839999999999992E-3</v>
      </c>
      <c r="AN55" s="3">
        <f>0.8*SSP2_agr!AN55</f>
        <v>7.6640000000000007E-3</v>
      </c>
      <c r="AO55" s="3">
        <f>0.8*SSP2_agr!AO55</f>
        <v>6.3320000000000008E-3</v>
      </c>
      <c r="AP55" s="3">
        <f>0.8*SSP2_agr!AP55</f>
        <v>8.9040000000000005E-3</v>
      </c>
      <c r="AQ55" s="3">
        <f>0.8*SSP2_agr!AQ55</f>
        <v>1.0840000000000001E-2</v>
      </c>
      <c r="AR55" s="3">
        <f>0.8*SSP2_agr!AR55</f>
        <v>1.1208000000000001E-2</v>
      </c>
      <c r="AS55" s="3">
        <f>0.8*SSP2_agr!AS55</f>
        <v>1.0916E-2</v>
      </c>
      <c r="AT55" s="3">
        <f>0.8*SSP2_agr!AT55</f>
        <v>6.1000000000000004E-3</v>
      </c>
      <c r="AU55" s="3">
        <f>0.8*SSP2_agr!AU55</f>
        <v>3.2320000000000005E-3</v>
      </c>
      <c r="AV55" s="14">
        <f t="shared" si="5"/>
        <v>8.7843999999999992E-2</v>
      </c>
      <c r="AX55">
        <v>8</v>
      </c>
      <c r="AY55" t="s">
        <v>2</v>
      </c>
      <c r="AZ55" s="3">
        <f>0.8*SSP2_agr!AZ55</f>
        <v>3.3240000000000001E-3</v>
      </c>
      <c r="BA55" s="3">
        <f>0.8*SSP2_agr!BA55</f>
        <v>4.0200000000000001E-3</v>
      </c>
      <c r="BB55" s="3">
        <f>0.8*SSP2_agr!BB55</f>
        <v>5.5200000000000006E-3</v>
      </c>
      <c r="BC55" s="3">
        <f>0.8*SSP2_agr!BC55</f>
        <v>7.0520000000000001E-3</v>
      </c>
      <c r="BD55" s="3">
        <f>0.8*SSP2_agr!BD55</f>
        <v>7.6200000000000009E-3</v>
      </c>
      <c r="BE55" s="3">
        <f>0.8*SSP2_agr!BE55</f>
        <v>6.352E-3</v>
      </c>
      <c r="BF55" s="3">
        <f>0.8*SSP2_agr!BF55</f>
        <v>8.372000000000001E-3</v>
      </c>
      <c r="BG55" s="3">
        <f>0.8*SSP2_agr!BG55</f>
        <v>1.0904E-2</v>
      </c>
      <c r="BH55" s="3">
        <f>0.8*SSP2_agr!BH55</f>
        <v>1.1340000000000001E-2</v>
      </c>
      <c r="BI55" s="3">
        <f>0.8*SSP2_agr!BI55</f>
        <v>9.8480000000000009E-3</v>
      </c>
      <c r="BJ55" s="3">
        <f>0.8*SSP2_agr!BJ55</f>
        <v>5.8560000000000001E-3</v>
      </c>
      <c r="BK55" s="3">
        <f>0.8*SSP2_agr!BK55</f>
        <v>3.1680000000000002E-3</v>
      </c>
      <c r="BL55" s="3">
        <f t="shared" si="6"/>
        <v>8.3376000000000006E-2</v>
      </c>
    </row>
    <row r="56" spans="1:64" x14ac:dyDescent="0.25">
      <c r="A56">
        <v>2</v>
      </c>
      <c r="B56">
        <v>8</v>
      </c>
      <c r="C56" t="s">
        <v>3</v>
      </c>
      <c r="D56" s="3">
        <f>0.8*SSP2_agr!D56</f>
        <v>2.2040000000000002E-3</v>
      </c>
      <c r="E56" s="3">
        <f>0.8*SSP2_agr!E56</f>
        <v>2.016E-3</v>
      </c>
      <c r="F56" s="3">
        <f>0.8*SSP2_agr!F56</f>
        <v>2.2599999999999999E-3</v>
      </c>
      <c r="G56" s="3">
        <f>0.8*SSP2_agr!G56</f>
        <v>2.5360000000000001E-3</v>
      </c>
      <c r="H56" s="3">
        <f>0.8*SSP2_agr!H56</f>
        <v>2.6540000000000001E-3</v>
      </c>
      <c r="I56" s="3">
        <f>0.8*SSP2_agr!I56</f>
        <v>2.33E-3</v>
      </c>
      <c r="J56" s="3">
        <f>0.8*SSP2_agr!J56</f>
        <v>3.1640000000000001E-3</v>
      </c>
      <c r="K56" s="3">
        <f>0.8*SSP2_agr!K56</f>
        <v>4.0899999999999999E-3</v>
      </c>
      <c r="L56" s="3">
        <f>0.8*SSP2_agr!L56</f>
        <v>4.2380000000000004E-3</v>
      </c>
      <c r="M56" s="3">
        <f>0.8*SSP2_agr!M56</f>
        <v>3.8840000000000003E-3</v>
      </c>
      <c r="N56" s="3">
        <f>0.8*SSP2_agr!N56</f>
        <v>2.9940000000000001E-3</v>
      </c>
      <c r="O56" s="3">
        <f>0.8*SSP2_agr!O56</f>
        <v>2.104E-3</v>
      </c>
      <c r="P56" s="14">
        <f t="shared" si="9"/>
        <v>3.4473999999999998E-2</v>
      </c>
      <c r="R56">
        <v>8</v>
      </c>
      <c r="S56" t="s">
        <v>3</v>
      </c>
      <c r="T56" s="3">
        <f>0.8*SSP2_agr!T56</f>
        <v>2.0080000000000002E-3</v>
      </c>
      <c r="U56" s="3">
        <f>0.8*SSP2_agr!U56</f>
        <v>2.0279999999999999E-3</v>
      </c>
      <c r="V56" s="3">
        <f>0.8*SSP2_agr!V56</f>
        <v>3.7400000000000003E-3</v>
      </c>
      <c r="W56" s="3">
        <f>0.8*SSP2_agr!W56</f>
        <v>4.1599999999999996E-3</v>
      </c>
      <c r="X56" s="3">
        <f>0.8*SSP2_agr!X56</f>
        <v>4.0559999999999997E-3</v>
      </c>
      <c r="Y56" s="3">
        <f>0.8*SSP2_agr!Y56</f>
        <v>3.6200000000000004E-3</v>
      </c>
      <c r="Z56" s="3">
        <f>0.8*SSP2_agr!Z56</f>
        <v>4.9240000000000004E-3</v>
      </c>
      <c r="AA56" s="3">
        <f>0.8*SSP2_agr!AA56</f>
        <v>6.0400000000000002E-3</v>
      </c>
      <c r="AB56" s="3">
        <f>0.8*SSP2_agr!AB56</f>
        <v>6.4799999999999996E-3</v>
      </c>
      <c r="AC56" s="3">
        <f>0.8*SSP2_agr!AC56</f>
        <v>5.5280000000000008E-3</v>
      </c>
      <c r="AD56" s="3">
        <f>0.8*SSP2_agr!AD56</f>
        <v>3.6200000000000004E-3</v>
      </c>
      <c r="AE56" s="3">
        <f>0.8*SSP2_agr!AE56</f>
        <v>1.944E-3</v>
      </c>
      <c r="AF56" s="14">
        <f t="shared" si="10"/>
        <v>4.8148000000000003E-2</v>
      </c>
      <c r="AH56">
        <v>8</v>
      </c>
      <c r="AI56" t="s">
        <v>3</v>
      </c>
      <c r="AJ56" s="3">
        <f>0.8*SSP2_agr!AJ56</f>
        <v>2.4720000000000002E-3</v>
      </c>
      <c r="AK56" s="3">
        <f>0.8*SSP2_agr!AK56</f>
        <v>2.5000000000000005E-3</v>
      </c>
      <c r="AL56" s="3">
        <f>0.8*SSP2_agr!AL56</f>
        <v>3.1640000000000001E-3</v>
      </c>
      <c r="AM56" s="3">
        <f>0.8*SSP2_agr!AM56</f>
        <v>4.28E-3</v>
      </c>
      <c r="AN56" s="3">
        <f>0.8*SSP2_agr!AN56</f>
        <v>4.1160000000000007E-3</v>
      </c>
      <c r="AO56" s="3">
        <f>0.8*SSP2_agr!AO56</f>
        <v>3.4479999999999997E-3</v>
      </c>
      <c r="AP56" s="3">
        <f>0.8*SSP2_agr!AP56</f>
        <v>4.8200000000000005E-3</v>
      </c>
      <c r="AQ56" s="3">
        <f>0.8*SSP2_agr!AQ56</f>
        <v>6.2680000000000001E-3</v>
      </c>
      <c r="AR56" s="3">
        <f>0.8*SSP2_agr!AR56</f>
        <v>6.6280000000000011E-3</v>
      </c>
      <c r="AS56" s="3">
        <f>0.8*SSP2_agr!AS56</f>
        <v>5.9720000000000007E-3</v>
      </c>
      <c r="AT56" s="3">
        <f>0.8*SSP2_agr!AT56</f>
        <v>3.2160000000000001E-3</v>
      </c>
      <c r="AU56" s="3">
        <f>0.8*SSP2_agr!AU56</f>
        <v>2.6040000000000004E-3</v>
      </c>
      <c r="AV56" s="14">
        <f t="shared" si="5"/>
        <v>4.9487999999999997E-2</v>
      </c>
      <c r="AX56">
        <v>8</v>
      </c>
      <c r="AY56" t="s">
        <v>3</v>
      </c>
      <c r="AZ56" s="3">
        <f>0.8*SSP2_agr!AZ56</f>
        <v>2.5720000000000001E-3</v>
      </c>
      <c r="BA56" s="3">
        <f>0.8*SSP2_agr!BA56</f>
        <v>2.7640000000000004E-3</v>
      </c>
      <c r="BB56" s="3">
        <f>0.8*SSP2_agr!BB56</f>
        <v>3.9640000000000005E-3</v>
      </c>
      <c r="BC56" s="3">
        <f>0.8*SSP2_agr!BC56</f>
        <v>4.3639999999999998E-3</v>
      </c>
      <c r="BD56" s="3">
        <f>0.8*SSP2_agr!BD56</f>
        <v>4.3800000000000002E-3</v>
      </c>
      <c r="BE56" s="3">
        <f>0.8*SSP2_agr!BE56</f>
        <v>3.9039999999999999E-3</v>
      </c>
      <c r="BF56" s="3">
        <f>0.8*SSP2_agr!BF56</f>
        <v>4.9840000000000006E-3</v>
      </c>
      <c r="BG56" s="3">
        <f>0.8*SSP2_agr!BG56</f>
        <v>6.1000000000000004E-3</v>
      </c>
      <c r="BH56" s="3">
        <f>0.8*SSP2_agr!BH56</f>
        <v>6.5160000000000001E-3</v>
      </c>
      <c r="BI56" s="3">
        <f>0.8*SSP2_agr!BI56</f>
        <v>5.8040000000000001E-3</v>
      </c>
      <c r="BJ56" s="3">
        <f>0.8*SSP2_agr!BJ56</f>
        <v>3.4520000000000002E-3</v>
      </c>
      <c r="BK56" s="3">
        <f>0.8*SSP2_agr!BK56</f>
        <v>2.068E-3</v>
      </c>
      <c r="BL56" s="3">
        <f t="shared" si="6"/>
        <v>5.0872000000000001E-2</v>
      </c>
    </row>
    <row r="57" spans="1:64" x14ac:dyDescent="0.25">
      <c r="A57">
        <v>3</v>
      </c>
      <c r="B57">
        <v>8</v>
      </c>
      <c r="C57" t="s">
        <v>4</v>
      </c>
      <c r="D57" s="3">
        <f>0.8*SSP2_agr!D57</f>
        <v>3.9460000000000007E-3</v>
      </c>
      <c r="E57" s="3">
        <f>0.8*SSP2_agr!E57</f>
        <v>3.872E-3</v>
      </c>
      <c r="F57" s="3">
        <f>0.8*SSP2_agr!F57</f>
        <v>5.4160000000000007E-3</v>
      </c>
      <c r="G57" s="3">
        <f>0.8*SSP2_agr!G57</f>
        <v>4.9459999999999999E-3</v>
      </c>
      <c r="H57" s="3">
        <f>0.8*SSP2_agr!H57</f>
        <v>4.7500000000000007E-3</v>
      </c>
      <c r="I57" s="3">
        <f>0.8*SSP2_agr!I57</f>
        <v>4.1300000000000009E-3</v>
      </c>
      <c r="J57" s="3">
        <f>0.8*SSP2_agr!J57</f>
        <v>5.1220000000000007E-3</v>
      </c>
      <c r="K57" s="3">
        <f>0.8*SSP2_agr!K57</f>
        <v>6.6940000000000003E-3</v>
      </c>
      <c r="L57" s="3">
        <f>0.8*SSP2_agr!L57</f>
        <v>6.7620000000000006E-3</v>
      </c>
      <c r="M57" s="3">
        <f>0.8*SSP2_agr!M57</f>
        <v>5.5980000000000005E-3</v>
      </c>
      <c r="N57" s="3">
        <f>0.8*SSP2_agr!N57</f>
        <v>4.2240000000000003E-3</v>
      </c>
      <c r="O57" s="3">
        <f>0.8*SSP2_agr!O57</f>
        <v>3.5240000000000002E-3</v>
      </c>
      <c r="P57" s="14">
        <f t="shared" si="9"/>
        <v>5.8983999999999995E-2</v>
      </c>
      <c r="R57">
        <v>8</v>
      </c>
      <c r="S57" t="s">
        <v>4</v>
      </c>
      <c r="T57" s="3">
        <f>0.8*SSP2_agr!T57</f>
        <v>2.4520000000000002E-3</v>
      </c>
      <c r="U57" s="3">
        <f>0.8*SSP2_agr!U57</f>
        <v>4.032E-3</v>
      </c>
      <c r="V57" s="3">
        <f>0.8*SSP2_agr!V57</f>
        <v>5.1200000000000004E-3</v>
      </c>
      <c r="W57" s="3">
        <f>0.8*SSP2_agr!W57</f>
        <v>6.6360000000000004E-3</v>
      </c>
      <c r="X57" s="3">
        <f>0.8*SSP2_agr!X57</f>
        <v>7.0320000000000001E-3</v>
      </c>
      <c r="Y57" s="3">
        <f>0.8*SSP2_agr!Y57</f>
        <v>5.8760000000000001E-3</v>
      </c>
      <c r="Z57" s="3">
        <f>0.8*SSP2_agr!Z57</f>
        <v>7.816E-3</v>
      </c>
      <c r="AA57" s="3">
        <f>0.8*SSP2_agr!AA57</f>
        <v>9.6000000000000009E-3</v>
      </c>
      <c r="AB57" s="3">
        <f>0.8*SSP2_agr!AB57</f>
        <v>1.0124000000000001E-2</v>
      </c>
      <c r="AC57" s="3">
        <f>0.8*SSP2_agr!AC57</f>
        <v>8.7760000000000008E-3</v>
      </c>
      <c r="AD57" s="3">
        <f>0.8*SSP2_agr!AD57</f>
        <v>6.1040000000000001E-3</v>
      </c>
      <c r="AE57" s="3">
        <f>0.8*SSP2_agr!AE57</f>
        <v>3.5000000000000005E-3</v>
      </c>
      <c r="AF57" s="14">
        <f t="shared" si="10"/>
        <v>7.7067999999999998E-2</v>
      </c>
      <c r="AH57">
        <v>8</v>
      </c>
      <c r="AI57" t="s">
        <v>4</v>
      </c>
      <c r="AJ57" s="3">
        <f>0.8*SSP2_agr!AJ57</f>
        <v>4.6719999999999999E-3</v>
      </c>
      <c r="AK57" s="3">
        <f>0.8*SSP2_agr!AK57</f>
        <v>4.64E-3</v>
      </c>
      <c r="AL57" s="3">
        <f>0.8*SSP2_agr!AL57</f>
        <v>5.9040000000000004E-3</v>
      </c>
      <c r="AM57" s="3">
        <f>0.8*SSP2_agr!AM57</f>
        <v>7.6160000000000012E-3</v>
      </c>
      <c r="AN57" s="3">
        <f>0.8*SSP2_agr!AN57</f>
        <v>6.888E-3</v>
      </c>
      <c r="AO57" s="3">
        <f>0.8*SSP2_agr!AO57</f>
        <v>6.320000000000001E-3</v>
      </c>
      <c r="AP57" s="3">
        <f>0.8*SSP2_agr!AP57</f>
        <v>7.9760000000000005E-3</v>
      </c>
      <c r="AQ57" s="3">
        <f>0.8*SSP2_agr!AQ57</f>
        <v>9.3840000000000017E-3</v>
      </c>
      <c r="AR57" s="3">
        <f>0.8*SSP2_agr!AR57</f>
        <v>1.0340000000000002E-2</v>
      </c>
      <c r="AS57" s="3">
        <f>0.8*SSP2_agr!AS57</f>
        <v>9.5440000000000004E-3</v>
      </c>
      <c r="AT57" s="3">
        <f>0.8*SSP2_agr!AT57</f>
        <v>5.6040000000000005E-3</v>
      </c>
      <c r="AU57" s="3">
        <f>0.8*SSP2_agr!AU57</f>
        <v>4.3200000000000001E-3</v>
      </c>
      <c r="AV57" s="14">
        <f t="shared" si="5"/>
        <v>8.3208000000000004E-2</v>
      </c>
      <c r="AX57">
        <v>8</v>
      </c>
      <c r="AY57" t="s">
        <v>4</v>
      </c>
      <c r="AZ57" s="3">
        <f>0.8*SSP2_agr!AZ57</f>
        <v>3.5600000000000002E-3</v>
      </c>
      <c r="BA57" s="3">
        <f>0.8*SSP2_agr!BA57</f>
        <v>3.48E-3</v>
      </c>
      <c r="BB57" s="3">
        <f>0.8*SSP2_agr!BB57</f>
        <v>6.0879999999999997E-3</v>
      </c>
      <c r="BC57" s="3">
        <f>0.8*SSP2_agr!BC57</f>
        <v>6.4440000000000001E-3</v>
      </c>
      <c r="BD57" s="3">
        <f>0.8*SSP2_agr!BD57</f>
        <v>7.0040000000000007E-3</v>
      </c>
      <c r="BE57" s="3">
        <f>0.8*SSP2_agr!BE57</f>
        <v>6.3159999999999996E-3</v>
      </c>
      <c r="BF57" s="3">
        <f>0.8*SSP2_agr!BF57</f>
        <v>7.8399999999999997E-3</v>
      </c>
      <c r="BG57" s="3">
        <f>0.8*SSP2_agr!BG57</f>
        <v>9.2359999999999994E-3</v>
      </c>
      <c r="BH57" s="3">
        <f>0.8*SSP2_agr!BH57</f>
        <v>1.0452000000000001E-2</v>
      </c>
      <c r="BI57" s="3">
        <f>0.8*SSP2_agr!BI57</f>
        <v>9.776E-3</v>
      </c>
      <c r="BJ57" s="3">
        <f>0.8*SSP2_agr!BJ57</f>
        <v>5.2480000000000001E-3</v>
      </c>
      <c r="BK57" s="3">
        <f>0.8*SSP2_agr!BK57</f>
        <v>3.1280000000000006E-3</v>
      </c>
      <c r="BL57" s="3">
        <f t="shared" si="6"/>
        <v>7.8572000000000017E-2</v>
      </c>
    </row>
    <row r="58" spans="1:64" x14ac:dyDescent="0.25">
      <c r="A58">
        <v>4</v>
      </c>
      <c r="B58">
        <v>8</v>
      </c>
      <c r="C58" t="s">
        <v>5</v>
      </c>
      <c r="D58" s="3">
        <f>0.8*SSP2_agr!D58</f>
        <v>1.8010000000000002E-2</v>
      </c>
      <c r="E58" s="3">
        <f>0.8*SSP2_agr!E58</f>
        <v>1.5916E-2</v>
      </c>
      <c r="F58" s="3">
        <f>0.8*SSP2_agr!F58</f>
        <v>2.2944000000000003E-2</v>
      </c>
      <c r="G58" s="3">
        <f>0.8*SSP2_agr!G58</f>
        <v>2.6184000000000002E-2</v>
      </c>
      <c r="H58" s="3">
        <f>0.8*SSP2_agr!H58</f>
        <v>2.7536000000000001E-2</v>
      </c>
      <c r="I58" s="3">
        <f>0.8*SSP2_agr!I58</f>
        <v>2.2836000000000002E-2</v>
      </c>
      <c r="J58" s="3">
        <f>0.8*SSP2_agr!J58</f>
        <v>2.9946E-2</v>
      </c>
      <c r="K58" s="3">
        <f>0.8*SSP2_agr!K58</f>
        <v>3.6992000000000004E-2</v>
      </c>
      <c r="L58" s="3">
        <f>0.8*SSP2_agr!L58</f>
        <v>3.9989999999999998E-2</v>
      </c>
      <c r="M58" s="3">
        <f>0.8*SSP2_agr!M58</f>
        <v>3.9616000000000005E-2</v>
      </c>
      <c r="N58" s="3">
        <f>0.8*SSP2_agr!N58</f>
        <v>2.5188000000000002E-2</v>
      </c>
      <c r="O58" s="3">
        <f>0.8*SSP2_agr!O58</f>
        <v>1.6414000000000002E-2</v>
      </c>
      <c r="P58" s="14">
        <f t="shared" si="9"/>
        <v>0.32157199999999997</v>
      </c>
      <c r="R58">
        <v>8</v>
      </c>
      <c r="S58" t="s">
        <v>5</v>
      </c>
      <c r="T58" s="3">
        <f>0.8*SSP2_agr!T58</f>
        <v>1.9924000000000001E-2</v>
      </c>
      <c r="U58" s="3">
        <f>0.8*SSP2_agr!U58</f>
        <v>2.4823999999999999E-2</v>
      </c>
      <c r="V58" s="3">
        <f>0.8*SSP2_agr!V58</f>
        <v>3.6212000000000001E-2</v>
      </c>
      <c r="W58" s="3">
        <f>0.8*SSP2_agr!W58</f>
        <v>4.4204E-2</v>
      </c>
      <c r="X58" s="3">
        <f>0.8*SSP2_agr!X58</f>
        <v>4.0427999999999999E-2</v>
      </c>
      <c r="Y58" s="3">
        <f>0.8*SSP2_agr!Y58</f>
        <v>3.5048000000000003E-2</v>
      </c>
      <c r="Z58" s="3">
        <f>0.8*SSP2_agr!Z58</f>
        <v>4.3828000000000006E-2</v>
      </c>
      <c r="AA58" s="3">
        <f>0.8*SSP2_agr!AA58</f>
        <v>5.6624000000000001E-2</v>
      </c>
      <c r="AB58" s="3">
        <f>0.8*SSP2_agr!AB58</f>
        <v>5.9516000000000006E-2</v>
      </c>
      <c r="AC58" s="3">
        <f>0.8*SSP2_agr!AC58</f>
        <v>5.4164000000000004E-2</v>
      </c>
      <c r="AD58" s="3">
        <f>0.8*SSP2_agr!AD58</f>
        <v>2.9648000000000004E-2</v>
      </c>
      <c r="AE58" s="3">
        <f>0.8*SSP2_agr!AE58</f>
        <v>1.452E-2</v>
      </c>
      <c r="AF58" s="14">
        <f t="shared" si="10"/>
        <v>0.45893999999999996</v>
      </c>
      <c r="AH58">
        <v>8</v>
      </c>
      <c r="AI58" t="s">
        <v>5</v>
      </c>
      <c r="AJ58" s="3">
        <f>0.8*SSP2_agr!AJ58</f>
        <v>2.9368000000000002E-2</v>
      </c>
      <c r="AK58" s="3">
        <f>0.8*SSP2_agr!AK58</f>
        <v>3.0915999999999999E-2</v>
      </c>
      <c r="AL58" s="3">
        <f>0.8*SSP2_agr!AL58</f>
        <v>3.5943999999999997E-2</v>
      </c>
      <c r="AM58" s="3">
        <f>0.8*SSP2_agr!AM58</f>
        <v>4.4532000000000002E-2</v>
      </c>
      <c r="AN58" s="3">
        <f>0.8*SSP2_agr!AN58</f>
        <v>4.1652000000000002E-2</v>
      </c>
      <c r="AO58" s="3">
        <f>0.8*SSP2_agr!AO58</f>
        <v>3.3307999999999997E-2</v>
      </c>
      <c r="AP58" s="3">
        <f>0.8*SSP2_agr!AP58</f>
        <v>4.7404000000000002E-2</v>
      </c>
      <c r="AQ58" s="3">
        <f>0.8*SSP2_agr!AQ58</f>
        <v>5.6252000000000003E-2</v>
      </c>
      <c r="AR58" s="3">
        <f>0.8*SSP2_agr!AR58</f>
        <v>6.0868000000000005E-2</v>
      </c>
      <c r="AS58" s="3">
        <f>0.8*SSP2_agr!AS58</f>
        <v>5.4592000000000002E-2</v>
      </c>
      <c r="AT58" s="3">
        <f>0.8*SSP2_agr!AT58</f>
        <v>3.9648000000000003E-2</v>
      </c>
      <c r="AU58" s="3">
        <f>0.8*SSP2_agr!AU58</f>
        <v>2.7684E-2</v>
      </c>
      <c r="AV58" s="14">
        <f t="shared" si="5"/>
        <v>0.50216800000000006</v>
      </c>
      <c r="AX58">
        <v>8</v>
      </c>
      <c r="AY58" t="s">
        <v>5</v>
      </c>
      <c r="AZ58" s="3">
        <f>0.8*SSP2_agr!AZ58</f>
        <v>2.8132000000000004E-2</v>
      </c>
      <c r="BA58" s="3">
        <f>0.8*SSP2_agr!BA58</f>
        <v>2.6656000000000003E-2</v>
      </c>
      <c r="BB58" s="3">
        <f>0.8*SSP2_agr!BB58</f>
        <v>3.8976000000000004E-2</v>
      </c>
      <c r="BC58" s="3">
        <f>0.8*SSP2_agr!BC58</f>
        <v>4.2692000000000008E-2</v>
      </c>
      <c r="BD58" s="3">
        <f>0.8*SSP2_agr!BD58</f>
        <v>4.1828000000000004E-2</v>
      </c>
      <c r="BE58" s="3">
        <f>0.8*SSP2_agr!BE58</f>
        <v>3.5931999999999999E-2</v>
      </c>
      <c r="BF58" s="3">
        <f>0.8*SSP2_agr!BF58</f>
        <v>4.6567999999999998E-2</v>
      </c>
      <c r="BG58" s="3">
        <f>0.8*SSP2_agr!BG58</f>
        <v>5.7192E-2</v>
      </c>
      <c r="BH58" s="3">
        <f>0.8*SSP2_agr!BH58</f>
        <v>6.0848000000000006E-2</v>
      </c>
      <c r="BI58" s="3">
        <f>0.8*SSP2_agr!BI58</f>
        <v>5.3476000000000003E-2</v>
      </c>
      <c r="BJ58" s="3">
        <f>0.8*SSP2_agr!BJ58</f>
        <v>3.0012E-2</v>
      </c>
      <c r="BK58" s="3">
        <f>0.8*SSP2_agr!BK58</f>
        <v>2.128E-2</v>
      </c>
      <c r="BL58" s="3">
        <f t="shared" si="6"/>
        <v>0.48359200000000008</v>
      </c>
    </row>
    <row r="59" spans="1:64" x14ac:dyDescent="0.25">
      <c r="A59">
        <v>5</v>
      </c>
      <c r="B59">
        <v>8</v>
      </c>
      <c r="C59" t="s">
        <v>6</v>
      </c>
      <c r="D59" s="3">
        <f>0.8*SSP2_agr!D59</f>
        <v>3.2516000000000003E-2</v>
      </c>
      <c r="E59" s="3">
        <f>0.8*SSP2_agr!E59</f>
        <v>3.0996000000000003E-2</v>
      </c>
      <c r="F59" s="3">
        <f>0.8*SSP2_agr!F59</f>
        <v>3.7842000000000001E-2</v>
      </c>
      <c r="G59" s="3">
        <f>0.8*SSP2_agr!G59</f>
        <v>4.3244000000000005E-2</v>
      </c>
      <c r="H59" s="3">
        <f>0.8*SSP2_agr!H59</f>
        <v>4.0360000000000007E-2</v>
      </c>
      <c r="I59" s="3">
        <f>0.8*SSP2_agr!I59</f>
        <v>4.0432000000000003E-2</v>
      </c>
      <c r="J59" s="3">
        <f>0.8*SSP2_agr!J59</f>
        <v>5.1430000000000003E-2</v>
      </c>
      <c r="K59" s="3">
        <f>0.8*SSP2_agr!K59</f>
        <v>6.5225999999999992E-2</v>
      </c>
      <c r="L59" s="3">
        <f>0.8*SSP2_agr!L59</f>
        <v>7.2375999999999996E-2</v>
      </c>
      <c r="M59" s="3">
        <f>0.8*SSP2_agr!M59</f>
        <v>6.8564E-2</v>
      </c>
      <c r="N59" s="3">
        <f>0.8*SSP2_agr!N59</f>
        <v>4.5754000000000003E-2</v>
      </c>
      <c r="O59" s="3">
        <f>0.8*SSP2_agr!O59</f>
        <v>3.0020000000000005E-2</v>
      </c>
      <c r="P59" s="14">
        <f t="shared" si="9"/>
        <v>0.55876000000000003</v>
      </c>
      <c r="R59">
        <v>8</v>
      </c>
      <c r="S59" t="s">
        <v>6</v>
      </c>
      <c r="T59" s="3">
        <f>0.8*SSP2_agr!T59</f>
        <v>3.8864000000000003E-2</v>
      </c>
      <c r="U59" s="3">
        <f>0.8*SSP2_agr!U59</f>
        <v>4.1228000000000001E-2</v>
      </c>
      <c r="V59" s="3">
        <f>0.8*SSP2_agr!V59</f>
        <v>5.8748000000000002E-2</v>
      </c>
      <c r="W59" s="3">
        <f>0.8*SSP2_agr!W59</f>
        <v>7.1184000000000011E-2</v>
      </c>
      <c r="X59" s="3">
        <f>0.8*SSP2_agr!X59</f>
        <v>7.2340000000000002E-2</v>
      </c>
      <c r="Y59" s="3">
        <f>0.8*SSP2_agr!Y59</f>
        <v>5.7279999999999998E-2</v>
      </c>
      <c r="Z59" s="3">
        <f>0.8*SSP2_agr!Z59</f>
        <v>8.1676000000000012E-2</v>
      </c>
      <c r="AA59" s="3">
        <f>0.8*SSP2_agr!AA59</f>
        <v>0.10148</v>
      </c>
      <c r="AB59" s="3">
        <f>0.8*SSP2_agr!AB59</f>
        <v>0.111452</v>
      </c>
      <c r="AC59" s="3">
        <f>0.8*SSP2_agr!AC59</f>
        <v>8.9127999999999999E-2</v>
      </c>
      <c r="AD59" s="3">
        <f>0.8*SSP2_agr!AD59</f>
        <v>5.2224000000000007E-2</v>
      </c>
      <c r="AE59" s="3">
        <f>0.8*SSP2_agr!AE59</f>
        <v>3.0460000000000001E-2</v>
      </c>
      <c r="AF59" s="14">
        <f t="shared" si="10"/>
        <v>0.80606400000000011</v>
      </c>
      <c r="AH59">
        <v>8</v>
      </c>
      <c r="AI59" t="s">
        <v>6</v>
      </c>
      <c r="AJ59" s="3">
        <f>0.8*SSP2_agr!AJ59</f>
        <v>4.9864000000000006E-2</v>
      </c>
      <c r="AK59" s="3">
        <f>0.8*SSP2_agr!AK59</f>
        <v>4.2188000000000003E-2</v>
      </c>
      <c r="AL59" s="3">
        <f>0.8*SSP2_agr!AL59</f>
        <v>5.0668000000000005E-2</v>
      </c>
      <c r="AM59" s="3">
        <f>0.8*SSP2_agr!AM59</f>
        <v>7.5744000000000006E-2</v>
      </c>
      <c r="AN59" s="3">
        <f>0.8*SSP2_agr!AN59</f>
        <v>6.8080000000000002E-2</v>
      </c>
      <c r="AO59" s="3">
        <f>0.8*SSP2_agr!AO59</f>
        <v>6.0080000000000001E-2</v>
      </c>
      <c r="AP59" s="3">
        <f>0.8*SSP2_agr!AP59</f>
        <v>8.0628000000000005E-2</v>
      </c>
      <c r="AQ59" s="3">
        <f>0.8*SSP2_agr!AQ59</f>
        <v>0.10016799999999999</v>
      </c>
      <c r="AR59" s="3">
        <f>0.8*SSP2_agr!AR59</f>
        <v>0.108172</v>
      </c>
      <c r="AS59" s="3">
        <f>0.8*SSP2_agr!AS59</f>
        <v>9.5684000000000005E-2</v>
      </c>
      <c r="AT59" s="3">
        <f>0.8*SSP2_agr!AT59</f>
        <v>5.8204000000000006E-2</v>
      </c>
      <c r="AU59" s="3">
        <f>0.8*SSP2_agr!AU59</f>
        <v>3.9136000000000004E-2</v>
      </c>
      <c r="AV59" s="14">
        <f t="shared" si="5"/>
        <v>0.82861600000000024</v>
      </c>
      <c r="AX59">
        <v>8</v>
      </c>
      <c r="AY59" t="s">
        <v>6</v>
      </c>
      <c r="AZ59" s="3">
        <f>0.8*SSP2_agr!AZ59</f>
        <v>3.5439999999999999E-2</v>
      </c>
      <c r="BA59" s="3">
        <f>0.8*SSP2_agr!BA59</f>
        <v>3.3700000000000001E-2</v>
      </c>
      <c r="BB59" s="3">
        <f>0.8*SSP2_agr!BB59</f>
        <v>5.74E-2</v>
      </c>
      <c r="BC59" s="3">
        <f>0.8*SSP2_agr!BC59</f>
        <v>7.0904000000000009E-2</v>
      </c>
      <c r="BD59" s="3">
        <f>0.8*SSP2_agr!BD59</f>
        <v>7.1412000000000003E-2</v>
      </c>
      <c r="BE59" s="3">
        <f>0.8*SSP2_agr!BE59</f>
        <v>5.9324000000000002E-2</v>
      </c>
      <c r="BF59" s="3">
        <f>0.8*SSP2_agr!BF59</f>
        <v>7.9784000000000008E-2</v>
      </c>
      <c r="BG59" s="3">
        <f>0.8*SSP2_agr!BG59</f>
        <v>0.102656</v>
      </c>
      <c r="BH59" s="3">
        <f>0.8*SSP2_agr!BH59</f>
        <v>0.108916</v>
      </c>
      <c r="BI59" s="3">
        <f>0.8*SSP2_agr!BI59</f>
        <v>9.8560000000000009E-2</v>
      </c>
      <c r="BJ59" s="3">
        <f>0.8*SSP2_agr!BJ59</f>
        <v>6.1836000000000002E-2</v>
      </c>
      <c r="BK59" s="3">
        <f>0.8*SSP2_agr!BK59</f>
        <v>2.7144000000000001E-2</v>
      </c>
      <c r="BL59" s="3">
        <f t="shared" si="6"/>
        <v>0.8070759999999999</v>
      </c>
    </row>
    <row r="60" spans="1:64" x14ac:dyDescent="0.25">
      <c r="A60">
        <v>1</v>
      </c>
      <c r="B60">
        <v>9</v>
      </c>
      <c r="C60" t="s">
        <v>2</v>
      </c>
      <c r="D60" s="3">
        <f>0.8*SSP2_agr!D60</f>
        <v>2.6400000000000002E-4</v>
      </c>
      <c r="E60" s="3">
        <f>0.8*SSP2_agr!E60</f>
        <v>7.2000000000000005E-4</v>
      </c>
      <c r="F60" s="3">
        <f>0.8*SSP2_agr!F60</f>
        <v>1.6420000000000002E-3</v>
      </c>
      <c r="G60" s="3">
        <f>0.8*SSP2_agr!G60</f>
        <v>2.1059999999999998E-3</v>
      </c>
      <c r="H60" s="3">
        <f>0.8*SSP2_agr!H60</f>
        <v>2.5100000000000001E-3</v>
      </c>
      <c r="I60" s="3">
        <f>0.8*SSP2_agr!I60</f>
        <v>2.516E-3</v>
      </c>
      <c r="J60" s="3">
        <f>0.8*SSP2_agr!J60</f>
        <v>3.4160000000000006E-3</v>
      </c>
      <c r="K60" s="3">
        <f>0.8*SSP2_agr!K60</f>
        <v>5.2420000000000001E-3</v>
      </c>
      <c r="L60" s="3">
        <f>0.8*SSP2_agr!L60</f>
        <v>5.7060000000000001E-3</v>
      </c>
      <c r="M60" s="3">
        <f>0.8*SSP2_agr!M60</f>
        <v>3.3840000000000003E-3</v>
      </c>
      <c r="N60" s="3">
        <f>0.8*SSP2_agr!N60</f>
        <v>1.9580000000000001E-3</v>
      </c>
      <c r="O60" s="3">
        <f>0.8*SSP2_agr!O60</f>
        <v>6.020000000000001E-4</v>
      </c>
      <c r="P60" s="14">
        <f t="shared" si="9"/>
        <v>3.0066000000000002E-2</v>
      </c>
      <c r="R60">
        <v>9</v>
      </c>
      <c r="S60" t="s">
        <v>2</v>
      </c>
      <c r="T60" s="3">
        <f>0.8*SSP2_agr!T60</f>
        <v>1.1480000000000001E-3</v>
      </c>
      <c r="U60" s="3">
        <f>0.8*SSP2_agr!U60</f>
        <v>2.2920000000000002E-3</v>
      </c>
      <c r="V60" s="3">
        <f>0.8*SSP2_agr!V60</f>
        <v>2.6320000000000002E-3</v>
      </c>
      <c r="W60" s="3">
        <f>0.8*SSP2_agr!W60</f>
        <v>3.6159999999999999E-3</v>
      </c>
      <c r="X60" s="3">
        <f>0.8*SSP2_agr!X60</f>
        <v>4.3040000000000005E-3</v>
      </c>
      <c r="Y60" s="3">
        <f>0.8*SSP2_agr!Y60</f>
        <v>4.176E-3</v>
      </c>
      <c r="Z60" s="3">
        <f>0.8*SSP2_agr!Z60</f>
        <v>6.2360000000000002E-3</v>
      </c>
      <c r="AA60" s="3">
        <f>0.8*SSP2_agr!AA60</f>
        <v>9.3520000000000009E-3</v>
      </c>
      <c r="AB60" s="3">
        <f>0.8*SSP2_agr!AB60</f>
        <v>9.7320000000000011E-3</v>
      </c>
      <c r="AC60" s="3">
        <f>0.8*SSP2_agr!AC60</f>
        <v>5.3160000000000004E-3</v>
      </c>
      <c r="AD60" s="3">
        <f>0.8*SSP2_agr!AD60</f>
        <v>1.74E-3</v>
      </c>
      <c r="AE60" s="3">
        <f>0.8*SSP2_agr!AE60</f>
        <v>6.0000000000000006E-4</v>
      </c>
      <c r="AF60" s="14">
        <f t="shared" si="10"/>
        <v>5.1144000000000002E-2</v>
      </c>
      <c r="AH60">
        <v>9</v>
      </c>
      <c r="AI60" t="s">
        <v>2</v>
      </c>
      <c r="AJ60" s="3">
        <f>0.8*SSP2_agr!AJ60</f>
        <v>7.1600000000000006E-4</v>
      </c>
      <c r="AK60" s="3">
        <f>0.8*SSP2_agr!AK60</f>
        <v>2.0560000000000001E-3</v>
      </c>
      <c r="AL60" s="3">
        <f>0.8*SSP2_agr!AL60</f>
        <v>2.7040000000000002E-3</v>
      </c>
      <c r="AM60" s="3">
        <f>0.8*SSP2_agr!AM60</f>
        <v>3.784E-3</v>
      </c>
      <c r="AN60" s="3">
        <f>0.8*SSP2_agr!AN60</f>
        <v>3.8E-3</v>
      </c>
      <c r="AO60" s="3">
        <f>0.8*SSP2_agr!AO60</f>
        <v>4.2160000000000001E-3</v>
      </c>
      <c r="AP60" s="3">
        <f>0.8*SSP2_agr!AP60</f>
        <v>6.2719999999999998E-3</v>
      </c>
      <c r="AQ60" s="3">
        <f>0.8*SSP2_agr!AQ60</f>
        <v>8.9440000000000006E-3</v>
      </c>
      <c r="AR60" s="3">
        <f>0.8*SSP2_agr!AR60</f>
        <v>9.724E-3</v>
      </c>
      <c r="AS60" s="3">
        <f>0.8*SSP2_agr!AS60</f>
        <v>6.9239999999999996E-3</v>
      </c>
      <c r="AT60" s="3">
        <f>0.8*SSP2_agr!AT60</f>
        <v>2.5680000000000004E-3</v>
      </c>
      <c r="AU60" s="3">
        <f>0.8*SSP2_agr!AU60</f>
        <v>2.4399999999999999E-4</v>
      </c>
      <c r="AV60" s="14">
        <f t="shared" si="5"/>
        <v>5.1952000000000005E-2</v>
      </c>
      <c r="AX60">
        <v>9</v>
      </c>
      <c r="AY60" t="s">
        <v>2</v>
      </c>
      <c r="AZ60" s="3">
        <f>0.8*SSP2_agr!AZ60</f>
        <v>4.28E-4</v>
      </c>
      <c r="BA60" s="3">
        <f>0.8*SSP2_agr!BA60</f>
        <v>1.312E-3</v>
      </c>
      <c r="BB60" s="3">
        <f>0.8*SSP2_agr!BB60</f>
        <v>1.9920000000000003E-3</v>
      </c>
      <c r="BC60" s="3">
        <f>0.8*SSP2_agr!BC60</f>
        <v>2.428E-3</v>
      </c>
      <c r="BD60" s="3">
        <f>0.8*SSP2_agr!BD60</f>
        <v>3.836E-3</v>
      </c>
      <c r="BE60" s="3">
        <f>0.8*SSP2_agr!BE60</f>
        <v>4.0559999999999997E-3</v>
      </c>
      <c r="BF60" s="3">
        <f>0.8*SSP2_agr!BF60</f>
        <v>6.3040000000000006E-3</v>
      </c>
      <c r="BG60" s="3">
        <f>0.8*SSP2_agr!BG60</f>
        <v>9.1039999999999992E-3</v>
      </c>
      <c r="BH60" s="3">
        <f>0.8*SSP2_agr!BH60</f>
        <v>9.7920000000000004E-3</v>
      </c>
      <c r="BI60" s="3">
        <f>0.8*SSP2_agr!BI60</f>
        <v>6.0400000000000002E-3</v>
      </c>
      <c r="BJ60" s="3">
        <f>0.8*SSP2_agr!BJ60</f>
        <v>1.6160000000000002E-3</v>
      </c>
      <c r="BK60" s="3">
        <f>0.8*SSP2_agr!BK60</f>
        <v>3.0000000000000003E-4</v>
      </c>
      <c r="BL60" s="3">
        <f t="shared" si="6"/>
        <v>4.7208E-2</v>
      </c>
    </row>
    <row r="61" spans="1:64" x14ac:dyDescent="0.25">
      <c r="A61">
        <v>2</v>
      </c>
      <c r="B61">
        <v>9</v>
      </c>
      <c r="C61" t="s">
        <v>3</v>
      </c>
      <c r="D61" s="3">
        <f>0.8*SSP2_agr!D61</f>
        <v>7.1400000000000001E-4</v>
      </c>
      <c r="E61" s="3">
        <f>0.8*SSP2_agr!E61</f>
        <v>1.0560000000000001E-3</v>
      </c>
      <c r="F61" s="3">
        <f>0.8*SSP2_agr!F61</f>
        <v>9.5E-4</v>
      </c>
      <c r="G61" s="3">
        <f>0.8*SSP2_agr!G61</f>
        <v>2.1100000000000003E-3</v>
      </c>
      <c r="H61" s="3">
        <f>0.8*SSP2_agr!H61</f>
        <v>2.6780000000000003E-3</v>
      </c>
      <c r="I61" s="3">
        <f>0.8*SSP2_agr!I61</f>
        <v>3.0900000000000003E-3</v>
      </c>
      <c r="J61" s="3">
        <f>0.8*SSP2_agr!J61</f>
        <v>4.6280000000000002E-3</v>
      </c>
      <c r="K61" s="3">
        <f>0.8*SSP2_agr!K61</f>
        <v>6.5979999999999997E-3</v>
      </c>
      <c r="L61" s="3">
        <f>0.8*SSP2_agr!L61</f>
        <v>7.1640000000000002E-3</v>
      </c>
      <c r="M61" s="3">
        <f>0.8*SSP2_agr!M61</f>
        <v>4.9580000000000006E-3</v>
      </c>
      <c r="N61" s="3">
        <f>0.8*SSP2_agr!N61</f>
        <v>2.5640000000000003E-3</v>
      </c>
      <c r="O61" s="3">
        <f>0.8*SSP2_agr!O61</f>
        <v>7.1000000000000013E-4</v>
      </c>
      <c r="P61" s="14">
        <f t="shared" si="9"/>
        <v>3.7220000000000003E-2</v>
      </c>
      <c r="R61">
        <v>9</v>
      </c>
      <c r="S61" t="s">
        <v>3</v>
      </c>
      <c r="T61" s="3">
        <f>0.8*SSP2_agr!T61</f>
        <v>4.0400000000000006E-4</v>
      </c>
      <c r="U61" s="3">
        <f>0.8*SSP2_agr!U61</f>
        <v>1.108E-3</v>
      </c>
      <c r="V61" s="3">
        <f>0.8*SSP2_agr!V61</f>
        <v>2.3840000000000003E-3</v>
      </c>
      <c r="W61" s="3">
        <f>0.8*SSP2_agr!W61</f>
        <v>3.1640000000000001E-3</v>
      </c>
      <c r="X61" s="3">
        <f>0.8*SSP2_agr!X61</f>
        <v>4.6080000000000001E-3</v>
      </c>
      <c r="Y61" s="3">
        <f>0.8*SSP2_agr!Y61</f>
        <v>5.4720000000000003E-3</v>
      </c>
      <c r="Z61" s="3">
        <f>0.8*SSP2_agr!Z61</f>
        <v>7.5680000000000001E-3</v>
      </c>
      <c r="AA61" s="3">
        <f>0.8*SSP2_agr!AA61</f>
        <v>1.0820000000000001E-2</v>
      </c>
      <c r="AB61" s="3">
        <f>0.8*SSP2_agr!AB61</f>
        <v>1.1656E-2</v>
      </c>
      <c r="AC61" s="3">
        <f>0.8*SSP2_agr!AC61</f>
        <v>8.1799999999999998E-3</v>
      </c>
      <c r="AD61" s="3">
        <f>0.8*SSP2_agr!AD61</f>
        <v>3.1160000000000003E-3</v>
      </c>
      <c r="AE61" s="3">
        <f>0.8*SSP2_agr!AE61</f>
        <v>8.4000000000000003E-4</v>
      </c>
      <c r="AF61" s="14">
        <f t="shared" si="10"/>
        <v>5.9320000000000005E-2</v>
      </c>
      <c r="AH61">
        <v>9</v>
      </c>
      <c r="AI61" t="s">
        <v>3</v>
      </c>
      <c r="AJ61" s="3">
        <f>0.8*SSP2_agr!AJ61</f>
        <v>2.248E-3</v>
      </c>
      <c r="AK61" s="3">
        <f>0.8*SSP2_agr!AK61</f>
        <v>1.5320000000000002E-3</v>
      </c>
      <c r="AL61" s="3">
        <f>0.8*SSP2_agr!AL61</f>
        <v>2.6960000000000005E-3</v>
      </c>
      <c r="AM61" s="3">
        <f>0.8*SSP2_agr!AM61</f>
        <v>3.7920000000000002E-3</v>
      </c>
      <c r="AN61" s="3">
        <f>0.8*SSP2_agr!AN61</f>
        <v>4.1640000000000002E-3</v>
      </c>
      <c r="AO61" s="3">
        <f>0.8*SSP2_agr!AO61</f>
        <v>4.3520000000000008E-3</v>
      </c>
      <c r="AP61" s="3">
        <f>0.8*SSP2_agr!AP61</f>
        <v>7.7240000000000008E-3</v>
      </c>
      <c r="AQ61" s="3">
        <f>0.8*SSP2_agr!AQ61</f>
        <v>1.1412E-2</v>
      </c>
      <c r="AR61" s="3">
        <f>0.8*SSP2_agr!AR61</f>
        <v>1.2148000000000001E-2</v>
      </c>
      <c r="AS61" s="3">
        <f>0.8*SSP2_agr!AS61</f>
        <v>8.1519999999999995E-3</v>
      </c>
      <c r="AT61" s="3">
        <f>0.8*SSP2_agr!AT61</f>
        <v>2.6200000000000004E-3</v>
      </c>
      <c r="AU61" s="3">
        <f>0.8*SSP2_agr!AU61</f>
        <v>1.5480000000000001E-3</v>
      </c>
      <c r="AV61" s="14">
        <f t="shared" si="5"/>
        <v>6.2387999999999999E-2</v>
      </c>
      <c r="AX61">
        <v>9</v>
      </c>
      <c r="AY61" t="s">
        <v>3</v>
      </c>
      <c r="AZ61" s="3">
        <f>0.8*SSP2_agr!AZ61</f>
        <v>4.2000000000000002E-4</v>
      </c>
      <c r="BA61" s="3">
        <f>0.8*SSP2_agr!BA61</f>
        <v>2.8080000000000002E-3</v>
      </c>
      <c r="BB61" s="3">
        <f>0.8*SSP2_agr!BB61</f>
        <v>4.7759999999999999E-3</v>
      </c>
      <c r="BC61" s="3">
        <f>0.8*SSP2_agr!BC61</f>
        <v>5.0480000000000004E-3</v>
      </c>
      <c r="BD61" s="3">
        <f>0.8*SSP2_agr!BD61</f>
        <v>5.012E-3</v>
      </c>
      <c r="BE61" s="3">
        <f>0.8*SSP2_agr!BE61</f>
        <v>5.424E-3</v>
      </c>
      <c r="BF61" s="3">
        <f>0.8*SSP2_agr!BF61</f>
        <v>7.8799999999999999E-3</v>
      </c>
      <c r="BG61" s="3">
        <f>0.8*SSP2_agr!BG61</f>
        <v>1.1232000000000001E-2</v>
      </c>
      <c r="BH61" s="3">
        <f>0.8*SSP2_agr!BH61</f>
        <v>1.2228000000000001E-2</v>
      </c>
      <c r="BI61" s="3">
        <f>0.8*SSP2_agr!BI61</f>
        <v>7.1920000000000005E-3</v>
      </c>
      <c r="BJ61" s="3">
        <f>0.8*SSP2_agr!BJ61</f>
        <v>2.7520000000000001E-3</v>
      </c>
      <c r="BK61" s="3">
        <f>0.8*SSP2_agr!BK61</f>
        <v>4.2000000000000002E-4</v>
      </c>
      <c r="BL61" s="3">
        <f t="shared" si="6"/>
        <v>6.5192000000000014E-2</v>
      </c>
    </row>
    <row r="62" spans="1:64" x14ac:dyDescent="0.25">
      <c r="A62">
        <v>3</v>
      </c>
      <c r="B62">
        <v>9</v>
      </c>
      <c r="C62" t="s">
        <v>4</v>
      </c>
      <c r="D62" s="3">
        <f>0.8*SSP2_agr!D62</f>
        <v>2.4120000000000001E-3</v>
      </c>
      <c r="E62" s="3">
        <f>0.8*SSP2_agr!E62</f>
        <v>4.6420000000000003E-3</v>
      </c>
      <c r="F62" s="3">
        <f>0.8*SSP2_agr!F62</f>
        <v>8.2480000000000001E-3</v>
      </c>
      <c r="G62" s="3">
        <f>0.8*SSP2_agr!G62</f>
        <v>6.7419999999999997E-3</v>
      </c>
      <c r="H62" s="3">
        <f>0.8*SSP2_agr!H62</f>
        <v>8.2820000000000012E-3</v>
      </c>
      <c r="I62" s="3">
        <f>0.8*SSP2_agr!I62</f>
        <v>8.0979999999999993E-3</v>
      </c>
      <c r="J62" s="3">
        <f>0.8*SSP2_agr!J62</f>
        <v>1.2E-2</v>
      </c>
      <c r="K62" s="3">
        <f>0.8*SSP2_agr!K62</f>
        <v>1.6719999999999999E-2</v>
      </c>
      <c r="L62" s="3">
        <f>0.8*SSP2_agr!L62</f>
        <v>1.8121999999999999E-2</v>
      </c>
      <c r="M62" s="3">
        <f>0.8*SSP2_agr!M62</f>
        <v>1.0296E-2</v>
      </c>
      <c r="N62" s="3">
        <f>0.8*SSP2_agr!N62</f>
        <v>5.5300000000000002E-3</v>
      </c>
      <c r="O62" s="3">
        <f>0.8*SSP2_agr!O62</f>
        <v>3.0080000000000003E-3</v>
      </c>
      <c r="P62" s="14">
        <f t="shared" si="9"/>
        <v>0.10409999999999998</v>
      </c>
      <c r="R62">
        <v>9</v>
      </c>
      <c r="S62" t="s">
        <v>4</v>
      </c>
      <c r="T62" s="3">
        <f>0.8*SSP2_agr!T62</f>
        <v>3.4000000000000002E-4</v>
      </c>
      <c r="U62" s="3">
        <f>0.8*SSP2_agr!U62</f>
        <v>3.8280000000000002E-3</v>
      </c>
      <c r="V62" s="3">
        <f>0.8*SSP2_agr!V62</f>
        <v>6.5640000000000004E-3</v>
      </c>
      <c r="W62" s="3">
        <f>0.8*SSP2_agr!W62</f>
        <v>8.7480000000000006E-3</v>
      </c>
      <c r="X62" s="3">
        <f>0.8*SSP2_agr!X62</f>
        <v>1.2856000000000001E-2</v>
      </c>
      <c r="Y62" s="3">
        <f>0.8*SSP2_agr!Y62</f>
        <v>1.2556000000000001E-2</v>
      </c>
      <c r="Z62" s="3">
        <f>0.8*SSP2_agr!Z62</f>
        <v>1.9883999999999999E-2</v>
      </c>
      <c r="AA62" s="3">
        <f>0.8*SSP2_agr!AA62</f>
        <v>2.7324000000000001E-2</v>
      </c>
      <c r="AB62" s="3">
        <f>0.8*SSP2_agr!AB62</f>
        <v>3.0412000000000002E-2</v>
      </c>
      <c r="AC62" s="3">
        <f>0.8*SSP2_agr!AC62</f>
        <v>1.8148000000000001E-2</v>
      </c>
      <c r="AD62" s="3">
        <f>0.8*SSP2_agr!AD62</f>
        <v>4.9680000000000002E-3</v>
      </c>
      <c r="AE62" s="3">
        <f>0.8*SSP2_agr!AE62</f>
        <v>2.0240000000000002E-3</v>
      </c>
      <c r="AF62" s="14">
        <f t="shared" si="10"/>
        <v>0.14765200000000001</v>
      </c>
      <c r="AH62">
        <v>9</v>
      </c>
      <c r="AI62" t="s">
        <v>4</v>
      </c>
      <c r="AJ62" s="3">
        <f>0.8*SSP2_agr!AJ62</f>
        <v>5.1960000000000001E-3</v>
      </c>
      <c r="AK62" s="3">
        <f>0.8*SSP2_agr!AK62</f>
        <v>6.9720000000000008E-3</v>
      </c>
      <c r="AL62" s="3">
        <f>0.8*SSP2_agr!AL62</f>
        <v>9.4359999999999999E-3</v>
      </c>
      <c r="AM62" s="3">
        <f>0.8*SSP2_agr!AM62</f>
        <v>1.1916000000000001E-2</v>
      </c>
      <c r="AN62" s="3">
        <f>0.8*SSP2_agr!AN62</f>
        <v>1.2307999999999999E-2</v>
      </c>
      <c r="AO62" s="3">
        <f>0.8*SSP2_agr!AO62</f>
        <v>1.2736000000000001E-2</v>
      </c>
      <c r="AP62" s="3">
        <f>0.8*SSP2_agr!AP62</f>
        <v>1.9264000000000003E-2</v>
      </c>
      <c r="AQ62" s="3">
        <f>0.8*SSP2_agr!AQ62</f>
        <v>2.6812000000000002E-2</v>
      </c>
      <c r="AR62" s="3">
        <f>0.8*SSP2_agr!AR62</f>
        <v>2.9928E-2</v>
      </c>
      <c r="AS62" s="3">
        <f>0.8*SSP2_agr!AS62</f>
        <v>1.9344E-2</v>
      </c>
      <c r="AT62" s="3">
        <f>0.8*SSP2_agr!AT62</f>
        <v>1.0100000000000001E-2</v>
      </c>
      <c r="AU62" s="3">
        <f>0.8*SSP2_agr!AU62</f>
        <v>4.4640000000000001E-3</v>
      </c>
      <c r="AV62" s="14">
        <f t="shared" si="5"/>
        <v>0.16847600000000001</v>
      </c>
      <c r="AX62">
        <v>9</v>
      </c>
      <c r="AY62" t="s">
        <v>4</v>
      </c>
      <c r="AZ62" s="3">
        <f>0.8*SSP2_agr!AZ62</f>
        <v>9.2000000000000003E-4</v>
      </c>
      <c r="BA62" s="3">
        <f>0.8*SSP2_agr!BA62</f>
        <v>2.5120000000000003E-3</v>
      </c>
      <c r="BB62" s="3">
        <f>0.8*SSP2_agr!BB62</f>
        <v>7.3080000000000011E-3</v>
      </c>
      <c r="BC62" s="3">
        <f>0.8*SSP2_agr!BC62</f>
        <v>8.5959999999999995E-3</v>
      </c>
      <c r="BD62" s="3">
        <f>0.8*SSP2_agr!BD62</f>
        <v>1.1896E-2</v>
      </c>
      <c r="BE62" s="3">
        <f>0.8*SSP2_agr!BE62</f>
        <v>1.1484000000000001E-2</v>
      </c>
      <c r="BF62" s="3">
        <f>0.8*SSP2_agr!BF62</f>
        <v>1.9855999999999999E-2</v>
      </c>
      <c r="BG62" s="3">
        <f>0.8*SSP2_agr!BG62</f>
        <v>2.7716000000000005E-2</v>
      </c>
      <c r="BH62" s="3">
        <f>0.8*SSP2_agr!BH62</f>
        <v>3.0320000000000003E-2</v>
      </c>
      <c r="BI62" s="3">
        <f>0.8*SSP2_agr!BI62</f>
        <v>1.9564000000000002E-2</v>
      </c>
      <c r="BJ62" s="3">
        <f>0.8*SSP2_agr!BJ62</f>
        <v>7.7560000000000007E-3</v>
      </c>
      <c r="BK62" s="3">
        <f>0.8*SSP2_agr!BK62</f>
        <v>1.268E-3</v>
      </c>
      <c r="BL62" s="3">
        <f t="shared" si="6"/>
        <v>0.14919600000000002</v>
      </c>
    </row>
    <row r="63" spans="1:64" x14ac:dyDescent="0.25">
      <c r="A63">
        <v>4</v>
      </c>
      <c r="B63">
        <v>9</v>
      </c>
      <c r="C63" t="s">
        <v>5</v>
      </c>
      <c r="D63" s="3">
        <f>0.8*SSP2_agr!D63</f>
        <v>2.8180000000000002E-3</v>
      </c>
      <c r="E63" s="3">
        <f>0.8*SSP2_agr!E63</f>
        <v>6.1140000000000005E-3</v>
      </c>
      <c r="F63" s="3">
        <f>0.8*SSP2_agr!F63</f>
        <v>1.6955999999999999E-2</v>
      </c>
      <c r="G63" s="3">
        <f>0.8*SSP2_agr!G63</f>
        <v>2.1646000000000002E-2</v>
      </c>
      <c r="H63" s="3">
        <f>0.8*SSP2_agr!H63</f>
        <v>3.0724000000000001E-2</v>
      </c>
      <c r="I63" s="3">
        <f>0.8*SSP2_agr!I63</f>
        <v>2.9205999999999999E-2</v>
      </c>
      <c r="J63" s="3">
        <f>0.8*SSP2_agr!J63</f>
        <v>4.6280000000000002E-2</v>
      </c>
      <c r="K63" s="3">
        <f>0.8*SSP2_agr!K63</f>
        <v>6.1422000000000004E-2</v>
      </c>
      <c r="L63" s="3">
        <f>0.8*SSP2_agr!L63</f>
        <v>6.8410000000000012E-2</v>
      </c>
      <c r="M63" s="3">
        <f>0.8*SSP2_agr!M63</f>
        <v>5.0134000000000005E-2</v>
      </c>
      <c r="N63" s="3">
        <f>0.8*SSP2_agr!N63</f>
        <v>2.5656000000000002E-2</v>
      </c>
      <c r="O63" s="3">
        <f>0.8*SSP2_agr!O63</f>
        <v>4.228E-3</v>
      </c>
      <c r="P63" s="14">
        <f t="shared" si="9"/>
        <v>0.36359400000000003</v>
      </c>
      <c r="R63">
        <v>9</v>
      </c>
      <c r="S63" t="s">
        <v>5</v>
      </c>
      <c r="T63" s="3">
        <f>0.8*SSP2_agr!T63</f>
        <v>2.5600000000000002E-3</v>
      </c>
      <c r="U63" s="3">
        <f>0.8*SSP2_agr!U63</f>
        <v>1.5132000000000001E-2</v>
      </c>
      <c r="V63" s="3">
        <f>0.8*SSP2_agr!V63</f>
        <v>4.0188000000000001E-2</v>
      </c>
      <c r="W63" s="3">
        <f>0.8*SSP2_agr!W63</f>
        <v>4.9512E-2</v>
      </c>
      <c r="X63" s="3">
        <f>0.8*SSP2_agr!X63</f>
        <v>4.5848E-2</v>
      </c>
      <c r="Y63" s="3">
        <f>0.8*SSP2_agr!Y63</f>
        <v>5.3544000000000008E-2</v>
      </c>
      <c r="Z63" s="3">
        <f>0.8*SSP2_agr!Z63</f>
        <v>7.1552000000000004E-2</v>
      </c>
      <c r="AA63" s="3">
        <f>0.8*SSP2_agr!AA63</f>
        <v>0.109568</v>
      </c>
      <c r="AB63" s="3">
        <f>0.8*SSP2_agr!AB63</f>
        <v>0.11318</v>
      </c>
      <c r="AC63" s="3">
        <f>0.8*SSP2_agr!AC63</f>
        <v>7.284800000000001E-2</v>
      </c>
      <c r="AD63" s="3">
        <f>0.8*SSP2_agr!AD63</f>
        <v>2.2600000000000002E-2</v>
      </c>
      <c r="AE63" s="3">
        <f>0.8*SSP2_agr!AE63</f>
        <v>2.5960000000000002E-3</v>
      </c>
      <c r="AF63" s="14">
        <f t="shared" si="10"/>
        <v>0.5991280000000001</v>
      </c>
      <c r="AH63">
        <v>9</v>
      </c>
      <c r="AI63" t="s">
        <v>5</v>
      </c>
      <c r="AJ63" s="3">
        <f>0.8*SSP2_agr!AJ63</f>
        <v>3.1684000000000004E-2</v>
      </c>
      <c r="AK63" s="3">
        <f>0.8*SSP2_agr!AK63</f>
        <v>4.9452000000000003E-2</v>
      </c>
      <c r="AL63" s="3">
        <f>0.8*SSP2_agr!AL63</f>
        <v>4.0708000000000001E-2</v>
      </c>
      <c r="AM63" s="3">
        <f>0.8*SSP2_agr!AM63</f>
        <v>4.2672000000000002E-2</v>
      </c>
      <c r="AN63" s="3">
        <f>0.8*SSP2_agr!AN63</f>
        <v>4.6311999999999999E-2</v>
      </c>
      <c r="AO63" s="3">
        <f>0.8*SSP2_agr!AO63</f>
        <v>4.3956000000000002E-2</v>
      </c>
      <c r="AP63" s="3">
        <f>0.8*SSP2_agr!AP63</f>
        <v>7.8303999999999999E-2</v>
      </c>
      <c r="AQ63" s="3">
        <f>0.8*SSP2_agr!AQ63</f>
        <v>0.10204000000000001</v>
      </c>
      <c r="AR63" s="3">
        <f>0.8*SSP2_agr!AR63</f>
        <v>0.11492000000000001</v>
      </c>
      <c r="AS63" s="3">
        <f>0.8*SSP2_agr!AS63</f>
        <v>7.4748000000000009E-2</v>
      </c>
      <c r="AT63" s="3">
        <f>0.8*SSP2_agr!AT63</f>
        <v>5.2568000000000004E-2</v>
      </c>
      <c r="AU63" s="3">
        <f>0.8*SSP2_agr!AU63</f>
        <v>2.1184000000000001E-2</v>
      </c>
      <c r="AV63" s="14">
        <f t="shared" si="5"/>
        <v>0.69854800000000006</v>
      </c>
      <c r="AX63">
        <v>9</v>
      </c>
      <c r="AY63" t="s">
        <v>5</v>
      </c>
      <c r="AZ63" s="3">
        <f>0.8*SSP2_agr!AZ63</f>
        <v>1.3519999999999999E-2</v>
      </c>
      <c r="BA63" s="3">
        <f>0.8*SSP2_agr!BA63</f>
        <v>2.9787999999999999E-2</v>
      </c>
      <c r="BB63" s="3">
        <f>0.8*SSP2_agr!BB63</f>
        <v>5.2915999999999998E-2</v>
      </c>
      <c r="BC63" s="3">
        <f>0.8*SSP2_agr!BC63</f>
        <v>4.5716000000000007E-2</v>
      </c>
      <c r="BD63" s="3">
        <f>0.8*SSP2_agr!BD63</f>
        <v>5.5252000000000002E-2</v>
      </c>
      <c r="BE63" s="3">
        <f>0.8*SSP2_agr!BE63</f>
        <v>4.9796000000000007E-2</v>
      </c>
      <c r="BF63" s="3">
        <f>0.8*SSP2_agr!BF63</f>
        <v>7.6348000000000013E-2</v>
      </c>
      <c r="BG63" s="3">
        <f>0.8*SSP2_agr!BG63</f>
        <v>0.11066800000000002</v>
      </c>
      <c r="BH63" s="3">
        <f>0.8*SSP2_agr!BH63</f>
        <v>0.11515599999999999</v>
      </c>
      <c r="BI63" s="3">
        <f>0.8*SSP2_agr!BI63</f>
        <v>7.8072000000000003E-2</v>
      </c>
      <c r="BJ63" s="3">
        <f>0.8*SSP2_agr!BJ63</f>
        <v>3.0940000000000002E-2</v>
      </c>
      <c r="BK63" s="3">
        <f>0.8*SSP2_agr!BK63</f>
        <v>1.1476E-2</v>
      </c>
      <c r="BL63" s="3">
        <f t="shared" si="6"/>
        <v>0.66964800000000013</v>
      </c>
    </row>
    <row r="64" spans="1:64" x14ac:dyDescent="0.25">
      <c r="A64">
        <v>5</v>
      </c>
      <c r="B64">
        <v>9</v>
      </c>
      <c r="C64" t="s">
        <v>6</v>
      </c>
      <c r="D64" s="3">
        <f>0.8*SSP2_agr!D64</f>
        <v>1.7588000000000003E-2</v>
      </c>
      <c r="E64" s="3">
        <f>0.8*SSP2_agr!E64</f>
        <v>4.8526000000000007E-2</v>
      </c>
      <c r="F64" s="3">
        <f>0.8*SSP2_agr!F64</f>
        <v>6.2621999999999997E-2</v>
      </c>
      <c r="G64" s="3">
        <f>0.8*SSP2_agr!G64</f>
        <v>6.5397999999999998E-2</v>
      </c>
      <c r="H64" s="3">
        <f>0.8*SSP2_agr!H64</f>
        <v>7.8458000000000014E-2</v>
      </c>
      <c r="I64" s="3">
        <f>0.8*SSP2_agr!I64</f>
        <v>9.4942000000000012E-2</v>
      </c>
      <c r="J64" s="3">
        <f>0.8*SSP2_agr!J64</f>
        <v>0.14261399999999999</v>
      </c>
      <c r="K64" s="3">
        <f>0.8*SSP2_agr!K64</f>
        <v>0.19801800000000003</v>
      </c>
      <c r="L64" s="3">
        <f>0.8*SSP2_agr!L64</f>
        <v>0.21422200000000002</v>
      </c>
      <c r="M64" s="3">
        <f>0.8*SSP2_agr!M64</f>
        <v>0.163906</v>
      </c>
      <c r="N64" s="3">
        <f>0.8*SSP2_agr!N64</f>
        <v>9.0737999999999999E-2</v>
      </c>
      <c r="O64" s="3">
        <f>0.8*SSP2_agr!O64</f>
        <v>1.5998000000000002E-2</v>
      </c>
      <c r="P64" s="14">
        <f t="shared" si="9"/>
        <v>1.19303</v>
      </c>
      <c r="R64">
        <v>9</v>
      </c>
      <c r="S64" t="s">
        <v>6</v>
      </c>
      <c r="T64" s="3">
        <f>0.8*SSP2_agr!T64</f>
        <v>4.1828000000000004E-2</v>
      </c>
      <c r="U64" s="3">
        <f>0.8*SSP2_agr!U64</f>
        <v>8.3087999999999995E-2</v>
      </c>
      <c r="V64" s="3">
        <f>0.8*SSP2_agr!V64</f>
        <v>0.11058</v>
      </c>
      <c r="W64" s="3">
        <f>0.8*SSP2_agr!W64</f>
        <v>0.13260400000000003</v>
      </c>
      <c r="X64" s="3">
        <f>0.8*SSP2_agr!X64</f>
        <v>0.15088000000000001</v>
      </c>
      <c r="Y64" s="3">
        <f>0.8*SSP2_agr!Y64</f>
        <v>0.138268</v>
      </c>
      <c r="Z64" s="3">
        <f>0.8*SSP2_agr!Z64</f>
        <v>0.24181200000000003</v>
      </c>
      <c r="AA64" s="3">
        <f>0.8*SSP2_agr!AA64</f>
        <v>0.338252</v>
      </c>
      <c r="AB64" s="3">
        <f>0.8*SSP2_agr!AB64</f>
        <v>0.35814800000000002</v>
      </c>
      <c r="AC64" s="3">
        <f>0.8*SSP2_agr!AC64</f>
        <v>0.21543199999999998</v>
      </c>
      <c r="AD64" s="3">
        <f>0.8*SSP2_agr!AD64</f>
        <v>7.0860000000000006E-2</v>
      </c>
      <c r="AE64" s="3">
        <f>0.8*SSP2_agr!AE64</f>
        <v>7.7359999999999998E-3</v>
      </c>
      <c r="AF64" s="14">
        <f t="shared" si="10"/>
        <v>1.8894880000000001</v>
      </c>
      <c r="AH64">
        <v>9</v>
      </c>
      <c r="AI64" t="s">
        <v>6</v>
      </c>
      <c r="AJ64" s="3">
        <f>0.8*SSP2_agr!AJ64</f>
        <v>9.0708000000000011E-2</v>
      </c>
      <c r="AK64" s="3">
        <f>0.8*SSP2_agr!AK64</f>
        <v>9.6804000000000001E-2</v>
      </c>
      <c r="AL64" s="3">
        <f>0.8*SSP2_agr!AL64</f>
        <v>8.3364000000000008E-2</v>
      </c>
      <c r="AM64" s="3">
        <f>0.8*SSP2_agr!AM64</f>
        <v>0.133296</v>
      </c>
      <c r="AN64" s="3">
        <f>0.8*SSP2_agr!AN64</f>
        <v>0.13369600000000001</v>
      </c>
      <c r="AO64" s="3">
        <f>0.8*SSP2_agr!AO64</f>
        <v>0.142044</v>
      </c>
      <c r="AP64" s="3">
        <f>0.8*SSP2_agr!AP64</f>
        <v>0.23203200000000002</v>
      </c>
      <c r="AQ64" s="3">
        <f>0.8*SSP2_agr!AQ64</f>
        <v>0.32473600000000002</v>
      </c>
      <c r="AR64" s="3">
        <f>0.8*SSP2_agr!AR64</f>
        <v>0.35298400000000002</v>
      </c>
      <c r="AS64" s="3">
        <f>0.8*SSP2_agr!AS64</f>
        <v>0.24160800000000002</v>
      </c>
      <c r="AT64" s="3">
        <f>0.8*SSP2_agr!AT64</f>
        <v>0.10273600000000001</v>
      </c>
      <c r="AU64" s="3">
        <f>0.8*SSP2_agr!AU64</f>
        <v>4.4996000000000008E-2</v>
      </c>
      <c r="AV64" s="14">
        <f t="shared" si="5"/>
        <v>1.9790040000000002</v>
      </c>
      <c r="AX64">
        <v>9</v>
      </c>
      <c r="AY64" t="s">
        <v>6</v>
      </c>
      <c r="AZ64" s="3">
        <f>0.8*SSP2_agr!AZ64</f>
        <v>2.4196000000000002E-2</v>
      </c>
      <c r="BA64" s="3">
        <f>0.8*SSP2_agr!BA64</f>
        <v>5.243600000000001E-2</v>
      </c>
      <c r="BB64" s="3">
        <f>0.8*SSP2_agr!BB64</f>
        <v>0.11919200000000002</v>
      </c>
      <c r="BC64" s="3">
        <f>0.8*SSP2_agr!BC64</f>
        <v>0.124128</v>
      </c>
      <c r="BD64" s="3">
        <f>0.8*SSP2_agr!BD64</f>
        <v>0.143844</v>
      </c>
      <c r="BE64" s="3">
        <f>0.8*SSP2_agr!BE64</f>
        <v>0.14679200000000001</v>
      </c>
      <c r="BF64" s="3">
        <f>0.8*SSP2_agr!BF64</f>
        <v>0.23786000000000002</v>
      </c>
      <c r="BG64" s="3">
        <f>0.8*SSP2_agr!BG64</f>
        <v>0.33264800000000005</v>
      </c>
      <c r="BH64" s="3">
        <f>0.8*SSP2_agr!BH64</f>
        <v>0.35990000000000005</v>
      </c>
      <c r="BI64" s="3">
        <f>0.8*SSP2_agr!BI64</f>
        <v>0.26212800000000003</v>
      </c>
      <c r="BJ64" s="3">
        <f>0.8*SSP2_agr!BJ64</f>
        <v>0.11416</v>
      </c>
      <c r="BK64" s="3">
        <f>0.8*SSP2_agr!BK64</f>
        <v>1.2672000000000001E-2</v>
      </c>
      <c r="BL64" s="3">
        <f t="shared" si="6"/>
        <v>1.9299560000000004</v>
      </c>
    </row>
    <row r="65" spans="1:64" x14ac:dyDescent="0.25">
      <c r="A65">
        <v>1</v>
      </c>
      <c r="B65">
        <v>10</v>
      </c>
      <c r="C65" t="s">
        <v>2</v>
      </c>
      <c r="D65" s="3">
        <f>0.8*SSP2_agr!D65</f>
        <v>3.5599999999999998E-4</v>
      </c>
      <c r="E65" s="3">
        <f>0.8*SSP2_agr!E65</f>
        <v>4.4000000000000007E-4</v>
      </c>
      <c r="F65" s="3">
        <f>0.8*SSP2_agr!F65</f>
        <v>1.0880000000000002E-3</v>
      </c>
      <c r="G65" s="3">
        <f>0.8*SSP2_agr!G65</f>
        <v>2.6340000000000001E-3</v>
      </c>
      <c r="H65" s="3">
        <f>0.8*SSP2_agr!H65</f>
        <v>3.5400000000000002E-3</v>
      </c>
      <c r="I65" s="3">
        <f>0.8*SSP2_agr!I65</f>
        <v>4.0280000000000003E-3</v>
      </c>
      <c r="J65" s="3">
        <f>0.8*SSP2_agr!J65</f>
        <v>4.6600000000000001E-3</v>
      </c>
      <c r="K65" s="3">
        <f>0.8*SSP2_agr!K65</f>
        <v>5.7080000000000004E-3</v>
      </c>
      <c r="L65" s="3">
        <f>0.8*SSP2_agr!L65</f>
        <v>5.7420000000000006E-3</v>
      </c>
      <c r="M65" s="3">
        <f>0.8*SSP2_agr!M65</f>
        <v>6.96E-3</v>
      </c>
      <c r="N65" s="3">
        <f>0.8*SSP2_agr!N65</f>
        <v>5.2380000000000005E-3</v>
      </c>
      <c r="O65" s="3">
        <f>0.8*SSP2_agr!O65</f>
        <v>1.3800000000000002E-3</v>
      </c>
      <c r="P65" s="14">
        <f t="shared" si="9"/>
        <v>4.1773999999999999E-2</v>
      </c>
      <c r="R65">
        <v>10</v>
      </c>
      <c r="S65" t="s">
        <v>2</v>
      </c>
      <c r="T65" s="3">
        <f>0.8*SSP2_agr!T65</f>
        <v>1.5840000000000001E-3</v>
      </c>
      <c r="U65" s="3">
        <f>0.8*SSP2_agr!U65</f>
        <v>1.364E-3</v>
      </c>
      <c r="V65" s="3">
        <f>0.8*SSP2_agr!V65</f>
        <v>2.0040000000000001E-3</v>
      </c>
      <c r="W65" s="3">
        <f>0.8*SSP2_agr!W65</f>
        <v>5.3480000000000003E-3</v>
      </c>
      <c r="X65" s="3">
        <f>0.8*SSP2_agr!X65</f>
        <v>6.0760000000000007E-3</v>
      </c>
      <c r="Y65" s="3">
        <f>0.8*SSP2_agr!Y65</f>
        <v>6.7760000000000008E-3</v>
      </c>
      <c r="Z65" s="3">
        <f>0.8*SSP2_agr!Z65</f>
        <v>8.848E-3</v>
      </c>
      <c r="AA65" s="3">
        <f>0.8*SSP2_agr!AA65</f>
        <v>1.1032E-2</v>
      </c>
      <c r="AB65" s="3">
        <f>0.8*SSP2_agr!AB65</f>
        <v>1.0180000000000002E-2</v>
      </c>
      <c r="AC65" s="3">
        <f>0.8*SSP2_agr!AC65</f>
        <v>1.3672000000000002E-2</v>
      </c>
      <c r="AD65" s="3">
        <f>0.8*SSP2_agr!AD65</f>
        <v>7.6840000000000007E-3</v>
      </c>
      <c r="AE65" s="3">
        <f>0.8*SSP2_agr!AE65</f>
        <v>2.82E-3</v>
      </c>
      <c r="AF65" s="14">
        <f t="shared" si="10"/>
        <v>7.7387999999999998E-2</v>
      </c>
      <c r="AH65">
        <v>10</v>
      </c>
      <c r="AI65" t="s">
        <v>2</v>
      </c>
      <c r="AJ65" s="3">
        <f>0.8*SSP2_agr!AJ65</f>
        <v>6.2399999999999999E-4</v>
      </c>
      <c r="AK65" s="3">
        <f>0.8*SSP2_agr!AK65</f>
        <v>7.8399999999999997E-4</v>
      </c>
      <c r="AL65" s="3">
        <f>0.8*SSP2_agr!AL65</f>
        <v>1.116E-3</v>
      </c>
      <c r="AM65" s="3">
        <f>0.8*SSP2_agr!AM65</f>
        <v>4.888E-3</v>
      </c>
      <c r="AN65" s="3">
        <f>0.8*SSP2_agr!AN65</f>
        <v>6.0040000000000007E-3</v>
      </c>
      <c r="AO65" s="3">
        <f>0.8*SSP2_agr!AO65</f>
        <v>6.6879999999999995E-3</v>
      </c>
      <c r="AP65" s="3">
        <f>0.8*SSP2_agr!AP65</f>
        <v>8.7279999999999996E-3</v>
      </c>
      <c r="AQ65" s="3">
        <f>0.8*SSP2_agr!AQ65</f>
        <v>1.0360000000000001E-2</v>
      </c>
      <c r="AR65" s="3">
        <f>0.8*SSP2_agr!AR65</f>
        <v>1.0384000000000001E-2</v>
      </c>
      <c r="AS65" s="3">
        <f>0.8*SSP2_agr!AS65</f>
        <v>1.3944000000000002E-2</v>
      </c>
      <c r="AT65" s="3">
        <f>0.8*SSP2_agr!AT65</f>
        <v>9.7879999999999998E-3</v>
      </c>
      <c r="AU65" s="3">
        <f>0.8*SSP2_agr!AU65</f>
        <v>1.8400000000000001E-3</v>
      </c>
      <c r="AV65" s="14">
        <f t="shared" si="5"/>
        <v>7.5148000000000006E-2</v>
      </c>
      <c r="AX65">
        <v>10</v>
      </c>
      <c r="AY65" t="s">
        <v>2</v>
      </c>
      <c r="AZ65" s="3">
        <f>0.8*SSP2_agr!AZ65</f>
        <v>5.04E-4</v>
      </c>
      <c r="BA65" s="3">
        <f>0.8*SSP2_agr!BA65</f>
        <v>7.000000000000001E-4</v>
      </c>
      <c r="BB65" s="3">
        <f>0.8*SSP2_agr!BB65</f>
        <v>1.3480000000000002E-3</v>
      </c>
      <c r="BC65" s="3">
        <f>0.8*SSP2_agr!BC65</f>
        <v>3.6240000000000005E-3</v>
      </c>
      <c r="BD65" s="3">
        <f>0.8*SSP2_agr!BD65</f>
        <v>6.3240000000000006E-3</v>
      </c>
      <c r="BE65" s="3">
        <f>0.8*SSP2_agr!BE65</f>
        <v>6.4479999999999997E-3</v>
      </c>
      <c r="BF65" s="3">
        <f>0.8*SSP2_agr!BF65</f>
        <v>8.7679999999999998E-3</v>
      </c>
      <c r="BG65" s="3">
        <f>0.8*SSP2_agr!BG65</f>
        <v>1.0596000000000001E-2</v>
      </c>
      <c r="BH65" s="3">
        <f>0.8*SSP2_agr!BH65</f>
        <v>1.0404E-2</v>
      </c>
      <c r="BI65" s="3">
        <f>0.8*SSP2_agr!BI65</f>
        <v>1.3212E-2</v>
      </c>
      <c r="BJ65" s="3">
        <f>0.8*SSP2_agr!BJ65</f>
        <v>8.9280000000000002E-3</v>
      </c>
      <c r="BK65" s="3">
        <f>0.8*SSP2_agr!BK65</f>
        <v>2.3040000000000001E-3</v>
      </c>
      <c r="BL65" s="3">
        <f t="shared" si="6"/>
        <v>7.3160000000000003E-2</v>
      </c>
    </row>
    <row r="66" spans="1:64" x14ac:dyDescent="0.25">
      <c r="A66">
        <v>2</v>
      </c>
      <c r="B66">
        <v>10</v>
      </c>
      <c r="C66" t="s">
        <v>3</v>
      </c>
      <c r="D66" s="3">
        <f>0.8*SSP2_agr!D66</f>
        <v>8.52E-4</v>
      </c>
      <c r="E66" s="3">
        <f>0.8*SSP2_agr!E66</f>
        <v>3.8600000000000006E-4</v>
      </c>
      <c r="F66" s="3">
        <f>0.8*SSP2_agr!F66</f>
        <v>6.7200000000000007E-4</v>
      </c>
      <c r="G66" s="3">
        <f>0.8*SSP2_agr!G66</f>
        <v>2.464E-3</v>
      </c>
      <c r="H66" s="3">
        <f>0.8*SSP2_agr!H66</f>
        <v>3.1620000000000003E-3</v>
      </c>
      <c r="I66" s="3">
        <f>0.8*SSP2_agr!I66</f>
        <v>3.6459999999999999E-3</v>
      </c>
      <c r="J66" s="3">
        <f>0.8*SSP2_agr!J66</f>
        <v>4.6820000000000004E-3</v>
      </c>
      <c r="K66" s="3">
        <f>0.8*SSP2_agr!K66</f>
        <v>5.5019999999999999E-3</v>
      </c>
      <c r="L66" s="3">
        <f>0.8*SSP2_agr!L66</f>
        <v>5.5019999999999999E-3</v>
      </c>
      <c r="M66" s="3">
        <f>0.8*SSP2_agr!M66</f>
        <v>7.634000000000001E-3</v>
      </c>
      <c r="N66" s="3">
        <f>0.8*SSP2_agr!N66</f>
        <v>5.7860000000000003E-3</v>
      </c>
      <c r="O66" s="3">
        <f>0.8*SSP2_agr!O66</f>
        <v>1.356E-3</v>
      </c>
      <c r="P66" s="14">
        <f t="shared" si="9"/>
        <v>4.1644000000000007E-2</v>
      </c>
      <c r="R66">
        <v>10</v>
      </c>
      <c r="S66" t="s">
        <v>3</v>
      </c>
      <c r="T66" s="3">
        <f>0.8*SSP2_agr!T66</f>
        <v>6.3600000000000006E-4</v>
      </c>
      <c r="U66" s="3">
        <f>0.8*SSP2_agr!U66</f>
        <v>7.2400000000000003E-4</v>
      </c>
      <c r="V66" s="3">
        <f>0.8*SSP2_agr!V66</f>
        <v>1.2440000000000001E-3</v>
      </c>
      <c r="W66" s="3">
        <f>0.8*SSP2_agr!W66</f>
        <v>4.3639999999999998E-3</v>
      </c>
      <c r="X66" s="3">
        <f>0.8*SSP2_agr!X66</f>
        <v>5.2519999999999997E-3</v>
      </c>
      <c r="Y66" s="3">
        <f>0.8*SSP2_agr!Y66</f>
        <v>6.1600000000000005E-3</v>
      </c>
      <c r="Z66" s="3">
        <f>0.8*SSP2_agr!Z66</f>
        <v>8.1840000000000003E-3</v>
      </c>
      <c r="AA66" s="3">
        <f>0.8*SSP2_agr!AA66</f>
        <v>1.0044000000000001E-2</v>
      </c>
      <c r="AB66" s="3">
        <f>0.8*SSP2_agr!AB66</f>
        <v>9.672E-3</v>
      </c>
      <c r="AC66" s="3">
        <f>0.8*SSP2_agr!AC66</f>
        <v>1.2736000000000001E-2</v>
      </c>
      <c r="AD66" s="3">
        <f>0.8*SSP2_agr!AD66</f>
        <v>9.0720000000000002E-3</v>
      </c>
      <c r="AE66" s="3">
        <f>0.8*SSP2_agr!AE66</f>
        <v>2.1640000000000001E-3</v>
      </c>
      <c r="AF66" s="14">
        <f t="shared" si="10"/>
        <v>7.0251999999999995E-2</v>
      </c>
      <c r="AH66">
        <v>10</v>
      </c>
      <c r="AI66" t="s">
        <v>3</v>
      </c>
      <c r="AJ66" s="3">
        <f>0.8*SSP2_agr!AJ66</f>
        <v>1.4760000000000001E-3</v>
      </c>
      <c r="AK66" s="3">
        <f>0.8*SSP2_agr!AK66</f>
        <v>3.2000000000000003E-4</v>
      </c>
      <c r="AL66" s="3">
        <f>0.8*SSP2_agr!AL66</f>
        <v>1.2279999999999999E-3</v>
      </c>
      <c r="AM66" s="3">
        <f>0.8*SSP2_agr!AM66</f>
        <v>4.3040000000000005E-3</v>
      </c>
      <c r="AN66" s="3">
        <f>0.8*SSP2_agr!AN66</f>
        <v>5.1280000000000006E-3</v>
      </c>
      <c r="AO66" s="3">
        <f>0.8*SSP2_agr!AO66</f>
        <v>6.5199999999999998E-3</v>
      </c>
      <c r="AP66" s="3">
        <f>0.8*SSP2_agr!AP66</f>
        <v>8.5079999999999999E-3</v>
      </c>
      <c r="AQ66" s="3">
        <f>0.8*SSP2_agr!AQ66</f>
        <v>1.0084000000000001E-2</v>
      </c>
      <c r="AR66" s="3">
        <f>0.8*SSP2_agr!AR66</f>
        <v>1.008E-2</v>
      </c>
      <c r="AS66" s="3">
        <f>0.8*SSP2_agr!AS66</f>
        <v>1.3247999999999999E-2</v>
      </c>
      <c r="AT66" s="3">
        <f>0.8*SSP2_agr!AT66</f>
        <v>8.2880000000000002E-3</v>
      </c>
      <c r="AU66" s="3">
        <f>0.8*SSP2_agr!AU66</f>
        <v>2.872E-3</v>
      </c>
      <c r="AV66" s="14">
        <f t="shared" si="5"/>
        <v>7.2056000000000009E-2</v>
      </c>
      <c r="AX66">
        <v>10</v>
      </c>
      <c r="AY66" t="s">
        <v>3</v>
      </c>
      <c r="AZ66" s="3">
        <f>0.8*SSP2_agr!AZ66</f>
        <v>1.12E-4</v>
      </c>
      <c r="BA66" s="3">
        <f>0.8*SSP2_agr!BA66</f>
        <v>7.1199999999999996E-4</v>
      </c>
      <c r="BB66" s="3">
        <f>0.8*SSP2_agr!BB66</f>
        <v>2.7439999999999999E-3</v>
      </c>
      <c r="BC66" s="3">
        <f>0.8*SSP2_agr!BC66</f>
        <v>4.6519999999999999E-3</v>
      </c>
      <c r="BD66" s="3">
        <f>0.8*SSP2_agr!BD66</f>
        <v>5.392000000000001E-3</v>
      </c>
      <c r="BE66" s="3">
        <f>0.8*SSP2_agr!BE66</f>
        <v>6.5519999999999997E-3</v>
      </c>
      <c r="BF66" s="3">
        <f>0.8*SSP2_agr!BF66</f>
        <v>8.4519999999999994E-3</v>
      </c>
      <c r="BG66" s="3">
        <f>0.8*SSP2_agr!BG66</f>
        <v>1.0372000000000001E-2</v>
      </c>
      <c r="BH66" s="3">
        <f>0.8*SSP2_agr!BH66</f>
        <v>9.9080000000000001E-3</v>
      </c>
      <c r="BI66" s="3">
        <f>0.8*SSP2_agr!BI66</f>
        <v>1.2936000000000001E-2</v>
      </c>
      <c r="BJ66" s="3">
        <f>0.8*SSP2_agr!BJ66</f>
        <v>9.2639999999999997E-3</v>
      </c>
      <c r="BK66" s="3">
        <f>0.8*SSP2_agr!BK66</f>
        <v>1.5760000000000001E-3</v>
      </c>
      <c r="BL66" s="3">
        <f t="shared" si="6"/>
        <v>7.2672E-2</v>
      </c>
    </row>
    <row r="67" spans="1:64" x14ac:dyDescent="0.25">
      <c r="A67">
        <v>3</v>
      </c>
      <c r="B67">
        <v>10</v>
      </c>
      <c r="C67" t="s">
        <v>4</v>
      </c>
      <c r="D67" s="3">
        <f>0.8*SSP2_agr!D67</f>
        <v>4.1799999999999997E-4</v>
      </c>
      <c r="E67" s="3">
        <f>0.8*SSP2_agr!E67</f>
        <v>9.5800000000000008E-4</v>
      </c>
      <c r="F67" s="3">
        <f>0.8*SSP2_agr!F67</f>
        <v>1.5100000000000001E-3</v>
      </c>
      <c r="G67" s="3">
        <f>0.8*SSP2_agr!G67</f>
        <v>2.7380000000000004E-3</v>
      </c>
      <c r="H67" s="3">
        <f>0.8*SSP2_agr!H67</f>
        <v>3.2500000000000003E-3</v>
      </c>
      <c r="I67" s="3">
        <f>0.8*SSP2_agr!I67</f>
        <v>3.6420000000000003E-3</v>
      </c>
      <c r="J67" s="3">
        <f>0.8*SSP2_agr!J67</f>
        <v>4.5500000000000002E-3</v>
      </c>
      <c r="K67" s="3">
        <f>0.8*SSP2_agr!K67</f>
        <v>5.6120000000000007E-3</v>
      </c>
      <c r="L67" s="3">
        <f>0.8*SSP2_agr!L67</f>
        <v>5.3140000000000001E-3</v>
      </c>
      <c r="M67" s="3">
        <f>0.8*SSP2_agr!M67</f>
        <v>6.9280000000000001E-3</v>
      </c>
      <c r="N67" s="3">
        <f>0.8*SSP2_agr!N67</f>
        <v>5.1880000000000008E-3</v>
      </c>
      <c r="O67" s="3">
        <f>0.8*SSP2_agr!O67</f>
        <v>1.5800000000000002E-3</v>
      </c>
      <c r="P67" s="14">
        <f t="shared" si="9"/>
        <v>4.1687999999999989E-2</v>
      </c>
      <c r="R67">
        <v>10</v>
      </c>
      <c r="S67" t="s">
        <v>4</v>
      </c>
      <c r="T67" s="3">
        <f>0.8*SSP2_agr!T67</f>
        <v>4.6800000000000005E-4</v>
      </c>
      <c r="U67" s="3">
        <f>0.8*SSP2_agr!U67</f>
        <v>3.7600000000000003E-4</v>
      </c>
      <c r="V67" s="3">
        <f>0.8*SSP2_agr!V67</f>
        <v>1.8079999999999999E-3</v>
      </c>
      <c r="W67" s="3">
        <f>0.8*SSP2_agr!W67</f>
        <v>4.1440000000000001E-3</v>
      </c>
      <c r="X67" s="3">
        <f>0.8*SSP2_agr!X67</f>
        <v>5.3800000000000002E-3</v>
      </c>
      <c r="Y67" s="3">
        <f>0.8*SSP2_agr!Y67</f>
        <v>6.1080000000000006E-3</v>
      </c>
      <c r="Z67" s="3">
        <f>0.8*SSP2_agr!Z67</f>
        <v>7.8200000000000006E-3</v>
      </c>
      <c r="AA67" s="3">
        <f>0.8*SSP2_agr!AA67</f>
        <v>9.6680000000000012E-3</v>
      </c>
      <c r="AB67" s="3">
        <f>0.8*SSP2_agr!AB67</f>
        <v>9.2759999999999995E-3</v>
      </c>
      <c r="AC67" s="3">
        <f>0.8*SSP2_agr!AC67</f>
        <v>1.2088000000000002E-2</v>
      </c>
      <c r="AD67" s="3">
        <f>0.8*SSP2_agr!AD67</f>
        <v>8.4360000000000008E-3</v>
      </c>
      <c r="AE67" s="3">
        <f>0.8*SSP2_agr!AE67</f>
        <v>2.7720000000000002E-3</v>
      </c>
      <c r="AF67" s="14">
        <f t="shared" si="10"/>
        <v>6.8344000000000002E-2</v>
      </c>
      <c r="AH67">
        <v>10</v>
      </c>
      <c r="AI67" t="s">
        <v>4</v>
      </c>
      <c r="AJ67" s="3">
        <f>0.8*SSP2_agr!AJ67</f>
        <v>1.8159999999999999E-3</v>
      </c>
      <c r="AK67" s="3">
        <f>0.8*SSP2_agr!AK67</f>
        <v>4.2000000000000002E-4</v>
      </c>
      <c r="AL67" s="3">
        <f>0.8*SSP2_agr!AL67</f>
        <v>2.1680000000000002E-3</v>
      </c>
      <c r="AM67" s="3">
        <f>0.8*SSP2_agr!AM67</f>
        <v>4.8120000000000003E-3</v>
      </c>
      <c r="AN67" s="3">
        <f>0.8*SSP2_agr!AN67</f>
        <v>5.3960000000000006E-3</v>
      </c>
      <c r="AO67" s="3">
        <f>0.8*SSP2_agr!AO67</f>
        <v>6.1200000000000004E-3</v>
      </c>
      <c r="AP67" s="3">
        <f>0.8*SSP2_agr!AP67</f>
        <v>8.4440000000000001E-3</v>
      </c>
      <c r="AQ67" s="3">
        <f>0.8*SSP2_agr!AQ67</f>
        <v>9.2520000000000015E-3</v>
      </c>
      <c r="AR67" s="3">
        <f>0.8*SSP2_agr!AR67</f>
        <v>9.4400000000000005E-3</v>
      </c>
      <c r="AS67" s="3">
        <f>0.8*SSP2_agr!AS67</f>
        <v>1.2460000000000001E-2</v>
      </c>
      <c r="AT67" s="3">
        <f>0.8*SSP2_agr!AT67</f>
        <v>8.6879999999999995E-3</v>
      </c>
      <c r="AU67" s="3">
        <f>0.8*SSP2_agr!AU67</f>
        <v>2.0720000000000001E-3</v>
      </c>
      <c r="AV67" s="14">
        <f t="shared" si="5"/>
        <v>7.1088000000000012E-2</v>
      </c>
      <c r="AX67">
        <v>10</v>
      </c>
      <c r="AY67" t="s">
        <v>4</v>
      </c>
      <c r="AZ67" s="3">
        <f>0.8*SSP2_agr!AZ67</f>
        <v>2.24E-4</v>
      </c>
      <c r="BA67" s="3">
        <f>0.8*SSP2_agr!BA67</f>
        <v>2.8000000000000003E-4</v>
      </c>
      <c r="BB67" s="3">
        <f>0.8*SSP2_agr!BB67</f>
        <v>3.4680000000000006E-3</v>
      </c>
      <c r="BC67" s="3">
        <f>0.8*SSP2_agr!BC67</f>
        <v>4.5320000000000004E-3</v>
      </c>
      <c r="BD67" s="3">
        <f>0.8*SSP2_agr!BD67</f>
        <v>5.5000000000000005E-3</v>
      </c>
      <c r="BE67" s="3">
        <f>0.8*SSP2_agr!BE67</f>
        <v>6.3800000000000003E-3</v>
      </c>
      <c r="BF67" s="3">
        <f>0.8*SSP2_agr!BF67</f>
        <v>7.9680000000000011E-3</v>
      </c>
      <c r="BG67" s="3">
        <f>0.8*SSP2_agr!BG67</f>
        <v>9.5600000000000008E-3</v>
      </c>
      <c r="BH67" s="3">
        <f>0.8*SSP2_agr!BH67</f>
        <v>9.7680000000000006E-3</v>
      </c>
      <c r="BI67" s="3">
        <f>0.8*SSP2_agr!BI67</f>
        <v>1.2836E-2</v>
      </c>
      <c r="BJ67" s="3">
        <f>0.8*SSP2_agr!BJ67</f>
        <v>8.8319999999999996E-3</v>
      </c>
      <c r="BK67" s="3">
        <f>0.8*SSP2_agr!BK67</f>
        <v>1.8440000000000002E-3</v>
      </c>
      <c r="BL67" s="3">
        <f t="shared" si="6"/>
        <v>7.1191999999999991E-2</v>
      </c>
    </row>
    <row r="68" spans="1:64" x14ac:dyDescent="0.25">
      <c r="A68">
        <v>4</v>
      </c>
      <c r="B68">
        <v>10</v>
      </c>
      <c r="C68" t="s">
        <v>5</v>
      </c>
      <c r="D68" s="3">
        <f>0.8*SSP2_agr!D68</f>
        <v>2.8600000000000001E-4</v>
      </c>
      <c r="E68" s="3">
        <f>0.8*SSP2_agr!E68</f>
        <v>2.8400000000000002E-4</v>
      </c>
      <c r="F68" s="3">
        <f>0.8*SSP2_agr!F68</f>
        <v>1.6800000000000001E-3</v>
      </c>
      <c r="G68" s="3">
        <f>0.8*SSP2_agr!G68</f>
        <v>4.104E-3</v>
      </c>
      <c r="H68" s="3">
        <f>0.8*SSP2_agr!H68</f>
        <v>5.3179999999999998E-3</v>
      </c>
      <c r="I68" s="3">
        <f>0.8*SSP2_agr!I68</f>
        <v>5.6000000000000008E-3</v>
      </c>
      <c r="J68" s="3">
        <f>0.8*SSP2_agr!J68</f>
        <v>7.0180000000000008E-3</v>
      </c>
      <c r="K68" s="3">
        <f>0.8*SSP2_agr!K68</f>
        <v>8.3879999999999996E-3</v>
      </c>
      <c r="L68" s="3">
        <f>0.8*SSP2_agr!L68</f>
        <v>8.2620000000000002E-3</v>
      </c>
      <c r="M68" s="3">
        <f>0.8*SSP2_agr!M68</f>
        <v>1.1398E-2</v>
      </c>
      <c r="N68" s="3">
        <f>0.8*SSP2_agr!N68</f>
        <v>8.0540000000000004E-3</v>
      </c>
      <c r="O68" s="3">
        <f>0.8*SSP2_agr!O68</f>
        <v>1.2040000000000002E-3</v>
      </c>
      <c r="P68" s="14">
        <f t="shared" si="9"/>
        <v>6.1595999999999998E-2</v>
      </c>
      <c r="R68">
        <v>10</v>
      </c>
      <c r="S68" t="s">
        <v>5</v>
      </c>
      <c r="T68" s="3">
        <f>0.8*SSP2_agr!T68</f>
        <v>1.5200000000000001E-4</v>
      </c>
      <c r="U68" s="3">
        <f>0.8*SSP2_agr!U68</f>
        <v>1.2560000000000002E-3</v>
      </c>
      <c r="V68" s="3">
        <f>0.8*SSP2_agr!V68</f>
        <v>4.2599999999999999E-3</v>
      </c>
      <c r="W68" s="3">
        <f>0.8*SSP2_agr!W68</f>
        <v>7.3440000000000007E-3</v>
      </c>
      <c r="X68" s="3">
        <f>0.8*SSP2_agr!X68</f>
        <v>8.3160000000000005E-3</v>
      </c>
      <c r="Y68" s="3">
        <f>0.8*SSP2_agr!Y68</f>
        <v>9.5280000000000017E-3</v>
      </c>
      <c r="Z68" s="3">
        <f>0.8*SSP2_agr!Z68</f>
        <v>1.18E-2</v>
      </c>
      <c r="AA68" s="3">
        <f>0.8*SSP2_agr!AA68</f>
        <v>1.4792E-2</v>
      </c>
      <c r="AB68" s="3">
        <f>0.8*SSP2_agr!AB68</f>
        <v>1.4272000000000002E-2</v>
      </c>
      <c r="AC68" s="3">
        <f>0.8*SSP2_agr!AC68</f>
        <v>1.7776E-2</v>
      </c>
      <c r="AD68" s="3">
        <f>0.8*SSP2_agr!AD68</f>
        <v>1.0424000000000001E-2</v>
      </c>
      <c r="AE68" s="3">
        <f>0.8*SSP2_agr!AE68</f>
        <v>2.5600000000000002E-3</v>
      </c>
      <c r="AF68" s="14">
        <f t="shared" si="10"/>
        <v>0.10248000000000002</v>
      </c>
      <c r="AH68">
        <v>10</v>
      </c>
      <c r="AI68" t="s">
        <v>5</v>
      </c>
      <c r="AJ68" s="3">
        <f>0.8*SSP2_agr!AJ68</f>
        <v>2.4600000000000004E-3</v>
      </c>
      <c r="AK68" s="3">
        <f>0.8*SSP2_agr!AK68</f>
        <v>3.2000000000000002E-3</v>
      </c>
      <c r="AL68" s="3">
        <f>0.8*SSP2_agr!AL68</f>
        <v>4.4080000000000005E-3</v>
      </c>
      <c r="AM68" s="3">
        <f>0.8*SSP2_agr!AM68</f>
        <v>7.516000000000001E-3</v>
      </c>
      <c r="AN68" s="3">
        <f>0.8*SSP2_agr!AN68</f>
        <v>8.1560000000000001E-3</v>
      </c>
      <c r="AO68" s="3">
        <f>0.8*SSP2_agr!AO68</f>
        <v>9.2040000000000004E-3</v>
      </c>
      <c r="AP68" s="3">
        <f>0.8*SSP2_agr!AP68</f>
        <v>1.2372000000000001E-2</v>
      </c>
      <c r="AQ68" s="3">
        <f>0.8*SSP2_agr!AQ68</f>
        <v>1.4512000000000001E-2</v>
      </c>
      <c r="AR68" s="3">
        <f>0.8*SSP2_agr!AR68</f>
        <v>1.4707999999999999E-2</v>
      </c>
      <c r="AS68" s="3">
        <f>0.8*SSP2_agr!AS68</f>
        <v>1.7979999999999999E-2</v>
      </c>
      <c r="AT68" s="3">
        <f>0.8*SSP2_agr!AT68</f>
        <v>1.4188000000000001E-2</v>
      </c>
      <c r="AU68" s="3">
        <f>0.8*SSP2_agr!AU68</f>
        <v>4.9639999999999997E-3</v>
      </c>
      <c r="AV68" s="14">
        <f t="shared" si="5"/>
        <v>0.11366800000000001</v>
      </c>
      <c r="AX68">
        <v>10</v>
      </c>
      <c r="AY68" t="s">
        <v>5</v>
      </c>
      <c r="AZ68" s="3">
        <f>0.8*SSP2_agr!AZ68</f>
        <v>2.6440000000000005E-3</v>
      </c>
      <c r="BA68" s="3">
        <f>0.8*SSP2_agr!BA68</f>
        <v>1.6800000000000001E-3</v>
      </c>
      <c r="BB68" s="3">
        <f>0.8*SSP2_agr!BB68</f>
        <v>4.7200000000000002E-3</v>
      </c>
      <c r="BC68" s="3">
        <f>0.8*SSP2_agr!BC68</f>
        <v>8.1560000000000001E-3</v>
      </c>
      <c r="BD68" s="3">
        <f>0.8*SSP2_agr!BD68</f>
        <v>8.7720000000000003E-3</v>
      </c>
      <c r="BE68" s="3">
        <f>0.8*SSP2_agr!BE68</f>
        <v>9.8400000000000015E-3</v>
      </c>
      <c r="BF68" s="3">
        <f>0.8*SSP2_agr!BF68</f>
        <v>1.2796E-2</v>
      </c>
      <c r="BG68" s="3">
        <f>0.8*SSP2_agr!BG68</f>
        <v>1.4760000000000002E-2</v>
      </c>
      <c r="BH68" s="3">
        <f>0.8*SSP2_agr!BH68</f>
        <v>1.5207999999999999E-2</v>
      </c>
      <c r="BI68" s="3">
        <f>0.8*SSP2_agr!BI68</f>
        <v>1.7996000000000002E-2</v>
      </c>
      <c r="BJ68" s="3">
        <f>0.8*SSP2_agr!BJ68</f>
        <v>1.0228000000000001E-2</v>
      </c>
      <c r="BK68" s="3">
        <f>0.8*SSP2_agr!BK68</f>
        <v>2.8600000000000001E-3</v>
      </c>
      <c r="BL68" s="3">
        <f t="shared" si="6"/>
        <v>0.10966000000000001</v>
      </c>
    </row>
    <row r="69" spans="1:64" x14ac:dyDescent="0.25">
      <c r="A69">
        <v>5</v>
      </c>
      <c r="B69">
        <v>10</v>
      </c>
      <c r="C69" t="s">
        <v>6</v>
      </c>
      <c r="D69" s="3">
        <f>0.8*SSP2_agr!D69</f>
        <v>1.0859999999999999E-3</v>
      </c>
      <c r="E69" s="3">
        <f>0.8*SSP2_agr!E69</f>
        <v>1.542E-3</v>
      </c>
      <c r="F69" s="3">
        <f>0.8*SSP2_agr!F69</f>
        <v>2.3E-3</v>
      </c>
      <c r="G69" s="3">
        <f>0.8*SSP2_agr!G69</f>
        <v>6.2740000000000009E-3</v>
      </c>
      <c r="H69" s="3">
        <f>0.8*SSP2_agr!H69</f>
        <v>7.8020000000000008E-3</v>
      </c>
      <c r="I69" s="3">
        <f>0.8*SSP2_agr!I69</f>
        <v>8.7760000000000008E-3</v>
      </c>
      <c r="J69" s="3">
        <f>0.8*SSP2_agr!J69</f>
        <v>1.1036000000000001E-2</v>
      </c>
      <c r="K69" s="3">
        <f>0.8*SSP2_agr!K69</f>
        <v>1.3569999999999999E-2</v>
      </c>
      <c r="L69" s="3">
        <f>0.8*SSP2_agr!L69</f>
        <v>1.3636000000000002E-2</v>
      </c>
      <c r="M69" s="3">
        <f>0.8*SSP2_agr!M69</f>
        <v>1.7938000000000003E-2</v>
      </c>
      <c r="N69" s="3">
        <f>0.8*SSP2_agr!N69</f>
        <v>1.2751999999999999E-2</v>
      </c>
      <c r="O69" s="3">
        <f>0.8*SSP2_agr!O69</f>
        <v>2.3700000000000001E-3</v>
      </c>
      <c r="P69" s="14">
        <f t="shared" si="9"/>
        <v>9.9082000000000003E-2</v>
      </c>
      <c r="R69">
        <v>10</v>
      </c>
      <c r="S69" t="s">
        <v>6</v>
      </c>
      <c r="T69" s="3">
        <f>0.8*SSP2_agr!T69</f>
        <v>2.9360000000000002E-3</v>
      </c>
      <c r="U69" s="3">
        <f>0.8*SSP2_agr!U69</f>
        <v>2.0240000000000002E-3</v>
      </c>
      <c r="V69" s="3">
        <f>0.8*SSP2_agr!V69</f>
        <v>5.424E-3</v>
      </c>
      <c r="W69" s="3">
        <f>0.8*SSP2_agr!W69</f>
        <v>1.1584000000000001E-2</v>
      </c>
      <c r="X69" s="3">
        <f>0.8*SSP2_agr!X69</f>
        <v>1.3152E-2</v>
      </c>
      <c r="Y69" s="3">
        <f>0.8*SSP2_agr!Y69</f>
        <v>1.4352000000000002E-2</v>
      </c>
      <c r="Z69" s="3">
        <f>0.8*SSP2_agr!Z69</f>
        <v>1.9892000000000003E-2</v>
      </c>
      <c r="AA69" s="3">
        <f>0.8*SSP2_agr!AA69</f>
        <v>2.3444000000000003E-2</v>
      </c>
      <c r="AB69" s="3">
        <f>0.8*SSP2_agr!AB69</f>
        <v>2.3376000000000001E-2</v>
      </c>
      <c r="AC69" s="3">
        <f>0.8*SSP2_agr!AC69</f>
        <v>2.6880000000000001E-2</v>
      </c>
      <c r="AD69" s="3">
        <f>0.8*SSP2_agr!AD69</f>
        <v>1.7532000000000002E-2</v>
      </c>
      <c r="AE69" s="3">
        <f>0.8*SSP2_agr!AE69</f>
        <v>3.5839999999999999E-3</v>
      </c>
      <c r="AF69" s="14">
        <f t="shared" si="10"/>
        <v>0.16418000000000002</v>
      </c>
      <c r="AH69">
        <v>10</v>
      </c>
      <c r="AI69" t="s">
        <v>6</v>
      </c>
      <c r="AJ69" s="3">
        <f>0.8*SSP2_agr!AJ69</f>
        <v>4.7400000000000003E-3</v>
      </c>
      <c r="AK69" s="3">
        <f>0.8*SSP2_agr!AK69</f>
        <v>2.5000000000000005E-3</v>
      </c>
      <c r="AL69" s="3">
        <f>0.8*SSP2_agr!AL69</f>
        <v>2.8479999999999998E-3</v>
      </c>
      <c r="AM69" s="3">
        <f>0.8*SSP2_agr!AM69</f>
        <v>1.0892000000000001E-2</v>
      </c>
      <c r="AN69" s="3">
        <f>0.8*SSP2_agr!AN69</f>
        <v>1.2740000000000001E-2</v>
      </c>
      <c r="AO69" s="3">
        <f>0.8*SSP2_agr!AO69</f>
        <v>1.4136000000000003E-2</v>
      </c>
      <c r="AP69" s="3">
        <f>0.8*SSP2_agr!AP69</f>
        <v>1.9500000000000003E-2</v>
      </c>
      <c r="AQ69" s="3">
        <f>0.8*SSP2_agr!AQ69</f>
        <v>2.3144000000000001E-2</v>
      </c>
      <c r="AR69" s="3">
        <f>0.8*SSP2_agr!AR69</f>
        <v>2.2716E-2</v>
      </c>
      <c r="AS69" s="3">
        <f>0.8*SSP2_agr!AS69</f>
        <v>2.7964000000000003E-2</v>
      </c>
      <c r="AT69" s="3">
        <f>0.8*SSP2_agr!AT69</f>
        <v>1.9096000000000002E-2</v>
      </c>
      <c r="AU69" s="3">
        <f>0.8*SSP2_agr!AU69</f>
        <v>6.1879999999999999E-3</v>
      </c>
      <c r="AV69" s="14">
        <f t="shared" si="5"/>
        <v>0.166464</v>
      </c>
      <c r="AX69">
        <v>10</v>
      </c>
      <c r="AY69" t="s">
        <v>6</v>
      </c>
      <c r="AZ69" s="3">
        <f>0.8*SSP2_agr!AZ69</f>
        <v>9.0799999999999995E-4</v>
      </c>
      <c r="BA69" s="3">
        <f>0.8*SSP2_agr!BA69</f>
        <v>8.6000000000000009E-4</v>
      </c>
      <c r="BB69" s="3">
        <f>0.8*SSP2_agr!BB69</f>
        <v>4.0000000000000001E-3</v>
      </c>
      <c r="BC69" s="3">
        <f>0.8*SSP2_agr!BC69</f>
        <v>1.1004E-2</v>
      </c>
      <c r="BD69" s="3">
        <f>0.8*SSP2_agr!BD69</f>
        <v>1.316E-2</v>
      </c>
      <c r="BE69" s="3">
        <f>0.8*SSP2_agr!BE69</f>
        <v>1.4924000000000002E-2</v>
      </c>
      <c r="BF69" s="3">
        <f>0.8*SSP2_agr!BF69</f>
        <v>1.9732E-2</v>
      </c>
      <c r="BG69" s="3">
        <f>0.8*SSP2_agr!BG69</f>
        <v>2.3604E-2</v>
      </c>
      <c r="BH69" s="3">
        <f>0.8*SSP2_agr!BH69</f>
        <v>2.3196000000000001E-2</v>
      </c>
      <c r="BI69" s="3">
        <f>0.8*SSP2_agr!BI69</f>
        <v>2.9856000000000001E-2</v>
      </c>
      <c r="BJ69" s="3">
        <f>0.8*SSP2_agr!BJ69</f>
        <v>2.0808E-2</v>
      </c>
      <c r="BK69" s="3">
        <f>0.8*SSP2_agr!BK69</f>
        <v>2.8840000000000003E-3</v>
      </c>
      <c r="BL69" s="3">
        <f t="shared" si="6"/>
        <v>0.164936</v>
      </c>
    </row>
    <row r="70" spans="1:64" x14ac:dyDescent="0.25">
      <c r="A70">
        <v>1</v>
      </c>
      <c r="B70">
        <v>11</v>
      </c>
      <c r="C70" t="s">
        <v>2</v>
      </c>
      <c r="D70" s="3">
        <f>0.8*SSP2_agr!D70</f>
        <v>2.4000000000000001E-5</v>
      </c>
      <c r="E70" s="3">
        <f>0.8*SSP2_agr!E70</f>
        <v>2.4000000000000001E-5</v>
      </c>
      <c r="F70" s="3">
        <f>0.8*SSP2_agr!F70</f>
        <v>2.8E-5</v>
      </c>
      <c r="G70" s="3">
        <f>0.8*SSP2_agr!G70</f>
        <v>4.8000000000000001E-5</v>
      </c>
      <c r="H70" s="3">
        <f>0.8*SSP2_agr!H70</f>
        <v>5.3640000000000007E-3</v>
      </c>
      <c r="I70" s="3">
        <f>0.8*SSP2_agr!I70</f>
        <v>6.0879999999999997E-3</v>
      </c>
      <c r="J70" s="3">
        <f>0.8*SSP2_agr!J70</f>
        <v>7.0800000000000004E-3</v>
      </c>
      <c r="K70" s="3">
        <f>0.8*SSP2_agr!K70</f>
        <v>7.1260000000000004E-3</v>
      </c>
      <c r="L70" s="3">
        <f>0.8*SSP2_agr!L70</f>
        <v>7.5740000000000009E-3</v>
      </c>
      <c r="M70" s="3">
        <f>0.8*SSP2_agr!M70</f>
        <v>8.8859999999999998E-3</v>
      </c>
      <c r="N70" s="3">
        <f>0.8*SSP2_agr!N70</f>
        <v>3.2940000000000001E-3</v>
      </c>
      <c r="O70" s="3">
        <f>0.8*SSP2_agr!O70</f>
        <v>7.1000000000000013E-4</v>
      </c>
      <c r="P70" s="14">
        <f t="shared" si="9"/>
        <v>4.6245999999999995E-2</v>
      </c>
      <c r="R70">
        <v>11</v>
      </c>
      <c r="S70" t="s">
        <v>2</v>
      </c>
      <c r="T70" s="3">
        <f>0.8*SSP2_agr!T70</f>
        <v>4.8000000000000001E-5</v>
      </c>
      <c r="U70" s="3">
        <f>0.8*SSP2_agr!U70</f>
        <v>4.8000000000000001E-5</v>
      </c>
      <c r="V70" s="3">
        <f>0.8*SSP2_agr!V70</f>
        <v>5.9999999999999995E-5</v>
      </c>
      <c r="W70" s="3">
        <f>0.8*SSP2_agr!W70</f>
        <v>1.0800000000000001E-4</v>
      </c>
      <c r="X70" s="3">
        <f>0.8*SSP2_agr!X70</f>
        <v>6.032E-3</v>
      </c>
      <c r="Y70" s="3">
        <f>0.8*SSP2_agr!Y70</f>
        <v>9.5280000000000017E-3</v>
      </c>
      <c r="Z70" s="3">
        <f>0.8*SSP2_agr!Z70</f>
        <v>9.9480000000000002E-3</v>
      </c>
      <c r="AA70" s="3">
        <f>0.8*SSP2_agr!AA70</f>
        <v>1.1988E-2</v>
      </c>
      <c r="AB70" s="3">
        <f>0.8*SSP2_agr!AB70</f>
        <v>1.1888000000000001E-2</v>
      </c>
      <c r="AC70" s="3">
        <f>0.8*SSP2_agr!AC70</f>
        <v>1.366E-2</v>
      </c>
      <c r="AD70" s="3">
        <f>0.8*SSP2_agr!AD70</f>
        <v>2.4480000000000001E-3</v>
      </c>
      <c r="AE70" s="3">
        <f>0.8*SSP2_agr!AE70</f>
        <v>5.1999999999999997E-5</v>
      </c>
      <c r="AF70" s="14">
        <f t="shared" si="10"/>
        <v>6.5808000000000005E-2</v>
      </c>
      <c r="AH70">
        <v>11</v>
      </c>
      <c r="AI70" t="s">
        <v>2</v>
      </c>
      <c r="AJ70" s="3">
        <f>0.8*SSP2_agr!AJ70</f>
        <v>4.4000000000000006E-5</v>
      </c>
      <c r="AK70" s="3">
        <f>0.8*SSP2_agr!AK70</f>
        <v>4.8000000000000001E-5</v>
      </c>
      <c r="AL70" s="3">
        <f>0.8*SSP2_agr!AL70</f>
        <v>5.5999999999999999E-5</v>
      </c>
      <c r="AM70" s="3">
        <f>0.8*SSP2_agr!AM70</f>
        <v>1.6000000000000003E-5</v>
      </c>
      <c r="AN70" s="3">
        <f>0.8*SSP2_agr!AN70</f>
        <v>5.4600000000000004E-3</v>
      </c>
      <c r="AO70" s="3">
        <f>0.8*SSP2_agr!AO70</f>
        <v>9.332E-3</v>
      </c>
      <c r="AP70" s="3">
        <f>0.8*SSP2_agr!AP70</f>
        <v>9.6040000000000014E-3</v>
      </c>
      <c r="AQ70" s="3">
        <f>0.8*SSP2_agr!AQ70</f>
        <v>1.2004000000000001E-2</v>
      </c>
      <c r="AR70" s="3">
        <f>0.8*SSP2_agr!AR70</f>
        <v>1.1164E-2</v>
      </c>
      <c r="AS70" s="3">
        <f>0.8*SSP2_agr!AS70</f>
        <v>1.3172000000000001E-2</v>
      </c>
      <c r="AT70" s="3">
        <f>0.8*SSP2_agr!AT70</f>
        <v>9.7560000000000008E-3</v>
      </c>
      <c r="AU70" s="3">
        <f>0.8*SSP2_agr!AU70</f>
        <v>5.9999999999999995E-5</v>
      </c>
      <c r="AV70" s="14">
        <f t="shared" si="5"/>
        <v>7.0716000000000001E-2</v>
      </c>
      <c r="AX70">
        <v>11</v>
      </c>
      <c r="AY70" t="s">
        <v>2</v>
      </c>
      <c r="AZ70" s="3">
        <f>0.8*SSP2_agr!AZ70</f>
        <v>4.8000000000000001E-5</v>
      </c>
      <c r="BA70" s="3">
        <f>0.8*SSP2_agr!BA70</f>
        <v>4.4000000000000006E-5</v>
      </c>
      <c r="BB70" s="3">
        <f>0.8*SSP2_agr!BB70</f>
        <v>5.9999999999999995E-5</v>
      </c>
      <c r="BC70" s="3">
        <f>0.8*SSP2_agr!BC70</f>
        <v>8.0000000000000013E-6</v>
      </c>
      <c r="BD70" s="3">
        <f>0.8*SSP2_agr!BD70</f>
        <v>3.2079999999999999E-3</v>
      </c>
      <c r="BE70" s="3">
        <f>0.8*SSP2_agr!BE70</f>
        <v>8.2559999999999995E-3</v>
      </c>
      <c r="BF70" s="3">
        <f>0.8*SSP2_agr!BF70</f>
        <v>1.166E-2</v>
      </c>
      <c r="BG70" s="3">
        <f>0.8*SSP2_agr!BG70</f>
        <v>1.2216000000000001E-2</v>
      </c>
      <c r="BH70" s="3">
        <f>0.8*SSP2_agr!BH70</f>
        <v>1.1828E-2</v>
      </c>
      <c r="BI70" s="3">
        <f>0.8*SSP2_agr!BI70</f>
        <v>1.256E-2</v>
      </c>
      <c r="BJ70" s="3">
        <f>0.8*SSP2_agr!BJ70</f>
        <v>3.6960000000000001E-3</v>
      </c>
      <c r="BK70" s="3">
        <f>0.8*SSP2_agr!BK70</f>
        <v>5.9999999999999995E-5</v>
      </c>
      <c r="BL70" s="3">
        <f t="shared" si="6"/>
        <v>6.3644000000000006E-2</v>
      </c>
    </row>
    <row r="71" spans="1:64" x14ac:dyDescent="0.25">
      <c r="A71">
        <v>2</v>
      </c>
      <c r="B71">
        <v>11</v>
      </c>
      <c r="C71" t="s">
        <v>3</v>
      </c>
      <c r="D71" s="3">
        <f>0.8*SSP2_agr!D71</f>
        <v>1.0000000000000001E-5</v>
      </c>
      <c r="E71" s="3">
        <f>0.8*SSP2_agr!E71</f>
        <v>1.0000000000000001E-5</v>
      </c>
      <c r="F71" s="3">
        <f>0.8*SSP2_agr!F71</f>
        <v>1.2E-5</v>
      </c>
      <c r="G71" s="3">
        <f>0.8*SSP2_agr!G71</f>
        <v>1.64E-4</v>
      </c>
      <c r="H71" s="3">
        <f>0.8*SSP2_agr!H71</f>
        <v>5.5040000000000002E-3</v>
      </c>
      <c r="I71" s="3">
        <f>0.8*SSP2_agr!I71</f>
        <v>6.2820000000000003E-3</v>
      </c>
      <c r="J71" s="3">
        <f>0.8*SSP2_agr!J71</f>
        <v>7.2900000000000013E-3</v>
      </c>
      <c r="K71" s="3">
        <f>0.8*SSP2_agr!K71</f>
        <v>7.7880000000000007E-3</v>
      </c>
      <c r="L71" s="3">
        <f>0.8*SSP2_agr!L71</f>
        <v>7.9459999999999999E-3</v>
      </c>
      <c r="M71" s="3">
        <f>0.8*SSP2_agr!M71</f>
        <v>1.0066E-2</v>
      </c>
      <c r="N71" s="3">
        <f>0.8*SSP2_agr!N71</f>
        <v>7.0780000000000001E-3</v>
      </c>
      <c r="O71" s="3">
        <f>0.8*SSP2_agr!O71</f>
        <v>2.3000000000000001E-4</v>
      </c>
      <c r="P71" s="14">
        <f t="shared" si="9"/>
        <v>5.2380000000000003E-2</v>
      </c>
      <c r="R71">
        <v>11</v>
      </c>
      <c r="S71" t="s">
        <v>3</v>
      </c>
      <c r="T71" s="3">
        <f>0.8*SSP2_agr!T71</f>
        <v>1.6000000000000003E-5</v>
      </c>
      <c r="U71" s="3">
        <f>0.8*SSP2_agr!U71</f>
        <v>1.6000000000000003E-5</v>
      </c>
      <c r="V71" s="3">
        <f>0.8*SSP2_agr!V71</f>
        <v>2.4000000000000001E-5</v>
      </c>
      <c r="W71" s="3">
        <f>0.8*SSP2_agr!W71</f>
        <v>5.6000000000000006E-4</v>
      </c>
      <c r="X71" s="3">
        <f>0.8*SSP2_agr!X71</f>
        <v>4.0120000000000008E-3</v>
      </c>
      <c r="Y71" s="3">
        <f>0.8*SSP2_agr!Y71</f>
        <v>9.9839999999999998E-3</v>
      </c>
      <c r="Z71" s="3">
        <f>0.8*SSP2_agr!Z71</f>
        <v>1.0792000000000001E-2</v>
      </c>
      <c r="AA71" s="3">
        <f>0.8*SSP2_agr!AA71</f>
        <v>1.2175999999999999E-2</v>
      </c>
      <c r="AB71" s="3">
        <f>0.8*SSP2_agr!AB71</f>
        <v>1.124E-2</v>
      </c>
      <c r="AC71" s="3">
        <f>0.8*SSP2_agr!AC71</f>
        <v>1.2676000000000002E-2</v>
      </c>
      <c r="AD71" s="3">
        <f>0.8*SSP2_agr!AD71</f>
        <v>5.6480000000000002E-3</v>
      </c>
      <c r="AE71" s="3">
        <f>0.8*SSP2_agr!AE71</f>
        <v>2.4000000000000001E-5</v>
      </c>
      <c r="AF71" s="14">
        <f t="shared" si="10"/>
        <v>6.7168000000000005E-2</v>
      </c>
      <c r="AH71">
        <v>11</v>
      </c>
      <c r="AI71" t="s">
        <v>3</v>
      </c>
      <c r="AJ71" s="3">
        <f>0.8*SSP2_agr!AJ71</f>
        <v>2.0000000000000002E-5</v>
      </c>
      <c r="AK71" s="3">
        <f>0.8*SSP2_agr!AK71</f>
        <v>2.0000000000000002E-5</v>
      </c>
      <c r="AL71" s="3">
        <f>0.8*SSP2_agr!AL71</f>
        <v>2.4000000000000001E-5</v>
      </c>
      <c r="AM71" s="3">
        <f>0.8*SSP2_agr!AM71</f>
        <v>8.0000000000000013E-6</v>
      </c>
      <c r="AN71" s="3">
        <f>0.8*SSP2_agr!AN71</f>
        <v>3.8040000000000001E-3</v>
      </c>
      <c r="AO71" s="3">
        <f>0.8*SSP2_agr!AO71</f>
        <v>9.5200000000000007E-3</v>
      </c>
      <c r="AP71" s="3">
        <f>0.8*SSP2_agr!AP71</f>
        <v>1.0848E-2</v>
      </c>
      <c r="AQ71" s="3">
        <f>0.8*SSP2_agr!AQ71</f>
        <v>1.2492000000000001E-2</v>
      </c>
      <c r="AR71" s="3">
        <f>0.8*SSP2_agr!AR71</f>
        <v>1.1764E-2</v>
      </c>
      <c r="AS71" s="3">
        <f>0.8*SSP2_agr!AS71</f>
        <v>1.4072000000000001E-2</v>
      </c>
      <c r="AT71" s="3">
        <f>0.8*SSP2_agr!AT71</f>
        <v>4.0600000000000002E-3</v>
      </c>
      <c r="AU71" s="3">
        <f>0.8*SSP2_agr!AU71</f>
        <v>8.3599999999999994E-4</v>
      </c>
      <c r="AV71" s="14">
        <f t="shared" si="5"/>
        <v>6.7468E-2</v>
      </c>
      <c r="AX71">
        <v>11</v>
      </c>
      <c r="AY71" t="s">
        <v>3</v>
      </c>
      <c r="AZ71" s="3">
        <f>0.8*SSP2_agr!AZ71</f>
        <v>2.0000000000000002E-5</v>
      </c>
      <c r="BA71" s="3">
        <f>0.8*SSP2_agr!BA71</f>
        <v>2.0000000000000002E-5</v>
      </c>
      <c r="BB71" s="3">
        <f>0.8*SSP2_agr!BB71</f>
        <v>2.8E-5</v>
      </c>
      <c r="BC71" s="3">
        <f>0.8*SSP2_agr!BC71</f>
        <v>4.0000000000000007E-6</v>
      </c>
      <c r="BD71" s="3">
        <f>0.8*SSP2_agr!BD71</f>
        <v>4.9880000000000002E-3</v>
      </c>
      <c r="BE71" s="3">
        <f>0.8*SSP2_agr!BE71</f>
        <v>9.5200000000000007E-3</v>
      </c>
      <c r="BF71" s="3">
        <f>0.8*SSP2_agr!BF71</f>
        <v>1.0488000000000001E-2</v>
      </c>
      <c r="BG71" s="3">
        <f>0.8*SSP2_agr!BG71</f>
        <v>1.3004E-2</v>
      </c>
      <c r="BH71" s="3">
        <f>0.8*SSP2_agr!BH71</f>
        <v>1.1916000000000001E-2</v>
      </c>
      <c r="BI71" s="3">
        <f>0.8*SSP2_agr!BI71</f>
        <v>1.4152000000000001E-2</v>
      </c>
      <c r="BJ71" s="3">
        <f>0.8*SSP2_agr!BJ71</f>
        <v>5.5480000000000008E-3</v>
      </c>
      <c r="BK71" s="3">
        <f>0.8*SSP2_agr!BK71</f>
        <v>2.4000000000000001E-5</v>
      </c>
      <c r="BL71" s="3">
        <f t="shared" si="6"/>
        <v>6.9711999999999996E-2</v>
      </c>
    </row>
    <row r="72" spans="1:64" x14ac:dyDescent="0.25">
      <c r="A72">
        <v>3</v>
      </c>
      <c r="B72">
        <v>11</v>
      </c>
      <c r="C72" t="s">
        <v>4</v>
      </c>
      <c r="D72" s="3">
        <f>0.8*SSP2_agr!D72</f>
        <v>8.0000000000000013E-6</v>
      </c>
      <c r="E72" s="3">
        <f>0.8*SSP2_agr!E72</f>
        <v>1.0000000000000001E-5</v>
      </c>
      <c r="F72" s="3">
        <f>0.8*SSP2_agr!F72</f>
        <v>1.2E-5</v>
      </c>
      <c r="G72" s="3">
        <f>0.8*SSP2_agr!G72</f>
        <v>5.9400000000000002E-4</v>
      </c>
      <c r="H72" s="3">
        <f>0.8*SSP2_agr!H72</f>
        <v>4.738E-3</v>
      </c>
      <c r="I72" s="3">
        <f>0.8*SSP2_agr!I72</f>
        <v>5.5200000000000006E-3</v>
      </c>
      <c r="J72" s="3">
        <f>0.8*SSP2_agr!J72</f>
        <v>6.0060000000000009E-3</v>
      </c>
      <c r="K72" s="3">
        <f>0.8*SSP2_agr!K72</f>
        <v>7.0220000000000005E-3</v>
      </c>
      <c r="L72" s="3">
        <f>0.8*SSP2_agr!L72</f>
        <v>6.3680000000000004E-3</v>
      </c>
      <c r="M72" s="3">
        <f>0.8*SSP2_agr!M72</f>
        <v>9.1920000000000005E-3</v>
      </c>
      <c r="N72" s="3">
        <f>0.8*SSP2_agr!N72</f>
        <v>3.754E-3</v>
      </c>
      <c r="O72" s="3">
        <f>0.8*SSP2_agr!O72</f>
        <v>1.56E-4</v>
      </c>
      <c r="P72" s="14">
        <f t="shared" si="9"/>
        <v>4.3380000000000002E-2</v>
      </c>
      <c r="R72">
        <v>11</v>
      </c>
      <c r="S72" t="s">
        <v>4</v>
      </c>
      <c r="T72" s="3">
        <f>0.8*SSP2_agr!T72</f>
        <v>1.6000000000000003E-5</v>
      </c>
      <c r="U72" s="3">
        <f>0.8*SSP2_agr!U72</f>
        <v>1.6000000000000003E-5</v>
      </c>
      <c r="V72" s="3">
        <f>0.8*SSP2_agr!V72</f>
        <v>2.4000000000000001E-5</v>
      </c>
      <c r="W72" s="3">
        <f>0.8*SSP2_agr!W72</f>
        <v>3.3200000000000005E-4</v>
      </c>
      <c r="X72" s="3">
        <f>0.8*SSP2_agr!X72</f>
        <v>3.7960000000000003E-3</v>
      </c>
      <c r="Y72" s="3">
        <f>0.8*SSP2_agr!Y72</f>
        <v>8.2800000000000009E-3</v>
      </c>
      <c r="Z72" s="3">
        <f>0.8*SSP2_agr!Z72</f>
        <v>9.7120000000000001E-3</v>
      </c>
      <c r="AA72" s="3">
        <f>0.8*SSP2_agr!AA72</f>
        <v>1.0784000000000002E-2</v>
      </c>
      <c r="AB72" s="3">
        <f>0.8*SSP2_agr!AB72</f>
        <v>1.056E-2</v>
      </c>
      <c r="AC72" s="3">
        <f>0.8*SSP2_agr!AC72</f>
        <v>1.0972000000000001E-2</v>
      </c>
      <c r="AD72" s="3">
        <f>0.8*SSP2_agr!AD72</f>
        <v>3.8800000000000002E-3</v>
      </c>
      <c r="AE72" s="3">
        <f>0.8*SSP2_agr!AE72</f>
        <v>5.1999999999999995E-4</v>
      </c>
      <c r="AF72" s="14">
        <f t="shared" si="10"/>
        <v>5.8892000000000007E-2</v>
      </c>
      <c r="AH72">
        <v>11</v>
      </c>
      <c r="AI72" t="s">
        <v>4</v>
      </c>
      <c r="AJ72" s="3">
        <f>0.8*SSP2_agr!AJ72</f>
        <v>2.0000000000000002E-5</v>
      </c>
      <c r="AK72" s="3">
        <f>0.8*SSP2_agr!AK72</f>
        <v>1.6000000000000003E-5</v>
      </c>
      <c r="AL72" s="3">
        <f>0.8*SSP2_agr!AL72</f>
        <v>2.4000000000000001E-5</v>
      </c>
      <c r="AM72" s="3">
        <f>0.8*SSP2_agr!AM72</f>
        <v>1.2E-5</v>
      </c>
      <c r="AN72" s="3">
        <f>0.8*SSP2_agr!AN72</f>
        <v>4.6559999999999995E-3</v>
      </c>
      <c r="AO72" s="3">
        <f>0.8*SSP2_agr!AO72</f>
        <v>8.7040000000000017E-3</v>
      </c>
      <c r="AP72" s="3">
        <f>0.8*SSP2_agr!AP72</f>
        <v>8.4279999999999997E-3</v>
      </c>
      <c r="AQ72" s="3">
        <f>0.8*SSP2_agr!AQ72</f>
        <v>1.1020000000000002E-2</v>
      </c>
      <c r="AR72" s="3">
        <f>0.8*SSP2_agr!AR72</f>
        <v>1.0340000000000002E-2</v>
      </c>
      <c r="AS72" s="3">
        <f>0.8*SSP2_agr!AS72</f>
        <v>1.1488E-2</v>
      </c>
      <c r="AT72" s="3">
        <f>0.8*SSP2_agr!AT72</f>
        <v>6.6760000000000005E-3</v>
      </c>
      <c r="AU72" s="3">
        <f>0.8*SSP2_agr!AU72</f>
        <v>3.9199999999999999E-4</v>
      </c>
      <c r="AV72" s="14">
        <f t="shared" si="5"/>
        <v>6.1776000000000011E-2</v>
      </c>
      <c r="AX72">
        <v>11</v>
      </c>
      <c r="AY72" t="s">
        <v>4</v>
      </c>
      <c r="AZ72" s="3">
        <f>0.8*SSP2_agr!AZ72</f>
        <v>1.6000000000000003E-5</v>
      </c>
      <c r="BA72" s="3">
        <f>0.8*SSP2_agr!BA72</f>
        <v>1.6000000000000003E-5</v>
      </c>
      <c r="BB72" s="3">
        <f>0.8*SSP2_agr!BB72</f>
        <v>2.4000000000000001E-5</v>
      </c>
      <c r="BC72" s="3">
        <f>0.8*SSP2_agr!BC72</f>
        <v>1.2E-5</v>
      </c>
      <c r="BD72" s="3">
        <f>0.8*SSP2_agr!BD72</f>
        <v>3.3240000000000001E-3</v>
      </c>
      <c r="BE72" s="3">
        <f>0.8*SSP2_agr!BE72</f>
        <v>8.9600000000000009E-3</v>
      </c>
      <c r="BF72" s="3">
        <f>0.8*SSP2_agr!BF72</f>
        <v>9.4880000000000016E-3</v>
      </c>
      <c r="BG72" s="3">
        <f>0.8*SSP2_agr!BG72</f>
        <v>1.0752000000000001E-2</v>
      </c>
      <c r="BH72" s="3">
        <f>0.8*SSP2_agr!BH72</f>
        <v>1.0676E-2</v>
      </c>
      <c r="BI72" s="3">
        <f>0.8*SSP2_agr!BI72</f>
        <v>1.1700000000000002E-2</v>
      </c>
      <c r="BJ72" s="3">
        <f>0.8*SSP2_agr!BJ72</f>
        <v>3.0480000000000004E-3</v>
      </c>
      <c r="BK72" s="3">
        <f>0.8*SSP2_agr!BK72</f>
        <v>2.0000000000000002E-5</v>
      </c>
      <c r="BL72" s="3">
        <f t="shared" si="6"/>
        <v>5.8036000000000011E-2</v>
      </c>
    </row>
    <row r="73" spans="1:64" x14ac:dyDescent="0.25">
      <c r="A73">
        <v>4</v>
      </c>
      <c r="B73">
        <v>11</v>
      </c>
      <c r="C73" t="s">
        <v>5</v>
      </c>
      <c r="D73" s="3">
        <f>0.8*SSP2_agr!D73</f>
        <v>1.0000000000000001E-5</v>
      </c>
      <c r="E73" s="3">
        <f>0.8*SSP2_agr!E73</f>
        <v>1.0000000000000001E-5</v>
      </c>
      <c r="F73" s="3">
        <f>0.8*SSP2_agr!F73</f>
        <v>1.2E-5</v>
      </c>
      <c r="G73" s="3">
        <f>0.8*SSP2_agr!G73</f>
        <v>1.06E-4</v>
      </c>
      <c r="H73" s="3">
        <f>0.8*SSP2_agr!H73</f>
        <v>5.3780000000000008E-3</v>
      </c>
      <c r="I73" s="3">
        <f>0.8*SSP2_agr!I73</f>
        <v>6.464000000000001E-3</v>
      </c>
      <c r="J73" s="3">
        <f>0.8*SSP2_agr!J73</f>
        <v>7.4120000000000011E-3</v>
      </c>
      <c r="K73" s="3">
        <f>0.8*SSP2_agr!K73</f>
        <v>7.0800000000000004E-3</v>
      </c>
      <c r="L73" s="3">
        <f>0.8*SSP2_agr!L73</f>
        <v>8.0540000000000004E-3</v>
      </c>
      <c r="M73" s="3">
        <f>0.8*SSP2_agr!M73</f>
        <v>9.666000000000001E-3</v>
      </c>
      <c r="N73" s="3">
        <f>0.8*SSP2_agr!N73</f>
        <v>5.6300000000000005E-3</v>
      </c>
      <c r="O73" s="3">
        <f>0.8*SSP2_agr!O73</f>
        <v>2.4800000000000001E-4</v>
      </c>
      <c r="P73" s="14">
        <f t="shared" si="9"/>
        <v>5.0070000000000003E-2</v>
      </c>
      <c r="R73">
        <v>11</v>
      </c>
      <c r="S73" t="s">
        <v>5</v>
      </c>
      <c r="T73" s="3">
        <f>0.8*SSP2_agr!T73</f>
        <v>2.0000000000000002E-5</v>
      </c>
      <c r="U73" s="3">
        <f>0.8*SSP2_agr!U73</f>
        <v>2.0000000000000002E-5</v>
      </c>
      <c r="V73" s="3">
        <f>0.8*SSP2_agr!V73</f>
        <v>2.8E-5</v>
      </c>
      <c r="W73" s="3">
        <f>0.8*SSP2_agr!W73</f>
        <v>7.2400000000000003E-4</v>
      </c>
      <c r="X73" s="3">
        <f>0.8*SSP2_agr!X73</f>
        <v>6.0160000000000005E-3</v>
      </c>
      <c r="Y73" s="3">
        <f>0.8*SSP2_agr!Y73</f>
        <v>9.5600000000000008E-3</v>
      </c>
      <c r="Z73" s="3">
        <f>0.8*SSP2_agr!Z73</f>
        <v>9.9559999999999996E-3</v>
      </c>
      <c r="AA73" s="3">
        <f>0.8*SSP2_agr!AA73</f>
        <v>1.1696E-2</v>
      </c>
      <c r="AB73" s="3">
        <f>0.8*SSP2_agr!AB73</f>
        <v>1.1967999999999999E-2</v>
      </c>
      <c r="AC73" s="3">
        <f>0.8*SSP2_agr!AC73</f>
        <v>1.2392E-2</v>
      </c>
      <c r="AD73" s="3">
        <f>0.8*SSP2_agr!AD73</f>
        <v>5.9839999999999997E-3</v>
      </c>
      <c r="AE73" s="3">
        <f>0.8*SSP2_agr!AE73</f>
        <v>2.0000000000000002E-5</v>
      </c>
      <c r="AF73" s="14">
        <f t="shared" si="10"/>
        <v>6.8384E-2</v>
      </c>
      <c r="AH73">
        <v>11</v>
      </c>
      <c r="AI73" t="s">
        <v>5</v>
      </c>
      <c r="AJ73" s="3">
        <f>0.8*SSP2_agr!AJ73</f>
        <v>2.0000000000000002E-5</v>
      </c>
      <c r="AK73" s="3">
        <f>0.8*SSP2_agr!AK73</f>
        <v>2.0000000000000002E-5</v>
      </c>
      <c r="AL73" s="3">
        <f>0.8*SSP2_agr!AL73</f>
        <v>2.8E-5</v>
      </c>
      <c r="AM73" s="3">
        <f>0.8*SSP2_agr!AM73</f>
        <v>4.9600000000000002E-4</v>
      </c>
      <c r="AN73" s="3">
        <f>0.8*SSP2_agr!AN73</f>
        <v>5.6640000000000006E-3</v>
      </c>
      <c r="AO73" s="3">
        <f>0.8*SSP2_agr!AO73</f>
        <v>9.0800000000000013E-3</v>
      </c>
      <c r="AP73" s="3">
        <f>0.8*SSP2_agr!AP73</f>
        <v>9.8160000000000001E-3</v>
      </c>
      <c r="AQ73" s="3">
        <f>0.8*SSP2_agr!AQ73</f>
        <v>1.1592E-2</v>
      </c>
      <c r="AR73" s="3">
        <f>0.8*SSP2_agr!AR73</f>
        <v>1.142E-2</v>
      </c>
      <c r="AS73" s="3">
        <f>0.8*SSP2_agr!AS73</f>
        <v>1.3316000000000001E-2</v>
      </c>
      <c r="AT73" s="3">
        <f>0.8*SSP2_agr!AT73</f>
        <v>7.5800000000000008E-3</v>
      </c>
      <c r="AU73" s="3">
        <f>0.8*SSP2_agr!AU73</f>
        <v>7.400000000000001E-4</v>
      </c>
      <c r="AV73" s="14">
        <f t="shared" si="5"/>
        <v>6.9772000000000001E-2</v>
      </c>
      <c r="AX73">
        <v>11</v>
      </c>
      <c r="AY73" t="s">
        <v>5</v>
      </c>
      <c r="AZ73" s="3">
        <f>0.8*SSP2_agr!AZ73</f>
        <v>2.0000000000000002E-5</v>
      </c>
      <c r="BA73" s="3">
        <f>0.8*SSP2_agr!BA73</f>
        <v>2.0000000000000002E-5</v>
      </c>
      <c r="BB73" s="3">
        <f>0.8*SSP2_agr!BB73</f>
        <v>2.8E-5</v>
      </c>
      <c r="BC73" s="3">
        <f>0.8*SSP2_agr!BC73</f>
        <v>3.2000000000000005E-5</v>
      </c>
      <c r="BD73" s="3">
        <f>0.8*SSP2_agr!BD73</f>
        <v>4.5080000000000007E-3</v>
      </c>
      <c r="BE73" s="3">
        <f>0.8*SSP2_agr!BE73</f>
        <v>9.2680000000000002E-3</v>
      </c>
      <c r="BF73" s="3">
        <f>0.8*SSP2_agr!BF73</f>
        <v>1.0496E-2</v>
      </c>
      <c r="BG73" s="3">
        <f>0.8*SSP2_agr!BG73</f>
        <v>1.1140000000000001E-2</v>
      </c>
      <c r="BH73" s="3">
        <f>0.8*SSP2_agr!BH73</f>
        <v>1.1752E-2</v>
      </c>
      <c r="BI73" s="3">
        <f>0.8*SSP2_agr!BI73</f>
        <v>1.2304000000000001E-2</v>
      </c>
      <c r="BJ73" s="3">
        <f>0.8*SSP2_agr!BJ73</f>
        <v>3.888E-3</v>
      </c>
      <c r="BK73" s="3">
        <f>0.8*SSP2_agr!BK73</f>
        <v>2.4000000000000001E-5</v>
      </c>
      <c r="BL73" s="3">
        <f t="shared" si="6"/>
        <v>6.3479999999999995E-2</v>
      </c>
    </row>
    <row r="74" spans="1:64" x14ac:dyDescent="0.25">
      <c r="A74">
        <v>5</v>
      </c>
      <c r="B74">
        <v>11</v>
      </c>
      <c r="C74" t="s">
        <v>6</v>
      </c>
      <c r="D74" s="3">
        <f>0.8*SSP2_agr!D74</f>
        <v>1.4E-5</v>
      </c>
      <c r="E74" s="3">
        <f>0.8*SSP2_agr!E74</f>
        <v>1.4E-5</v>
      </c>
      <c r="F74" s="3">
        <f>0.8*SSP2_agr!F74</f>
        <v>1.6000000000000003E-5</v>
      </c>
      <c r="G74" s="3">
        <f>0.8*SSP2_agr!G74</f>
        <v>6.9200000000000002E-4</v>
      </c>
      <c r="H74" s="3">
        <f>0.8*SSP2_agr!H74</f>
        <v>5.7280000000000005E-3</v>
      </c>
      <c r="I74" s="3">
        <f>0.8*SSP2_agr!I74</f>
        <v>7.5899999999999995E-3</v>
      </c>
      <c r="J74" s="3">
        <f>0.8*SSP2_agr!J74</f>
        <v>8.3160000000000005E-3</v>
      </c>
      <c r="K74" s="3">
        <f>0.8*SSP2_agr!K74</f>
        <v>8.0540000000000004E-3</v>
      </c>
      <c r="L74" s="3">
        <f>0.8*SSP2_agr!L74</f>
        <v>9.0279999999999996E-3</v>
      </c>
      <c r="M74" s="3">
        <f>0.8*SSP2_agr!M74</f>
        <v>1.1970000000000001E-2</v>
      </c>
      <c r="N74" s="3">
        <f>0.8*SSP2_agr!N74</f>
        <v>8.5279999999999991E-3</v>
      </c>
      <c r="O74" s="3">
        <f>0.8*SSP2_agr!O74</f>
        <v>5.2800000000000004E-4</v>
      </c>
      <c r="P74" s="14">
        <f t="shared" si="9"/>
        <v>6.0478000000000004E-2</v>
      </c>
      <c r="R74">
        <v>11</v>
      </c>
      <c r="S74" t="s">
        <v>6</v>
      </c>
      <c r="T74" s="3">
        <f>0.8*SSP2_agr!T74</f>
        <v>2.4000000000000001E-5</v>
      </c>
      <c r="U74" s="3">
        <f>0.8*SSP2_agr!U74</f>
        <v>2.4000000000000001E-5</v>
      </c>
      <c r="V74" s="3">
        <f>0.8*SSP2_agr!V74</f>
        <v>3.2000000000000005E-5</v>
      </c>
      <c r="W74" s="3">
        <f>0.8*SSP2_agr!W74</f>
        <v>8.8800000000000012E-4</v>
      </c>
      <c r="X74" s="3">
        <f>0.8*SSP2_agr!X74</f>
        <v>6.1480000000000007E-3</v>
      </c>
      <c r="Y74" s="3">
        <f>0.8*SSP2_agr!Y74</f>
        <v>1.0012E-2</v>
      </c>
      <c r="Z74" s="3">
        <f>0.8*SSP2_agr!Z74</f>
        <v>1.1900000000000001E-2</v>
      </c>
      <c r="AA74" s="3">
        <f>0.8*SSP2_agr!AA74</f>
        <v>1.3220000000000003E-2</v>
      </c>
      <c r="AB74" s="3">
        <f>0.8*SSP2_agr!AB74</f>
        <v>1.3583999999999999E-2</v>
      </c>
      <c r="AC74" s="3">
        <f>0.8*SSP2_agr!AC74</f>
        <v>1.5356000000000002E-2</v>
      </c>
      <c r="AD74" s="3">
        <f>0.8*SSP2_agr!AD74</f>
        <v>5.3080000000000002E-3</v>
      </c>
      <c r="AE74" s="3">
        <f>0.8*SSP2_agr!AE74</f>
        <v>2.5600000000000004E-4</v>
      </c>
      <c r="AF74" s="14">
        <f t="shared" si="10"/>
        <v>7.6752000000000015E-2</v>
      </c>
      <c r="AH74">
        <v>11</v>
      </c>
      <c r="AI74" t="s">
        <v>6</v>
      </c>
      <c r="AJ74" s="3">
        <f>0.8*SSP2_agr!AJ74</f>
        <v>2.4000000000000001E-5</v>
      </c>
      <c r="AK74" s="3">
        <f>0.8*SSP2_agr!AK74</f>
        <v>2.4000000000000001E-5</v>
      </c>
      <c r="AL74" s="3">
        <f>0.8*SSP2_agr!AL74</f>
        <v>3.2000000000000005E-5</v>
      </c>
      <c r="AM74" s="3">
        <f>0.8*SSP2_agr!AM74</f>
        <v>4.0000000000000002E-4</v>
      </c>
      <c r="AN74" s="3">
        <f>0.8*SSP2_agr!AN74</f>
        <v>5.2840000000000005E-3</v>
      </c>
      <c r="AO74" s="3">
        <f>0.8*SSP2_agr!AO74</f>
        <v>1.026E-2</v>
      </c>
      <c r="AP74" s="3">
        <f>0.8*SSP2_agr!AP74</f>
        <v>1.2124000000000001E-2</v>
      </c>
      <c r="AQ74" s="3">
        <f>0.8*SSP2_agr!AQ74</f>
        <v>1.3856E-2</v>
      </c>
      <c r="AR74" s="3">
        <f>0.8*SSP2_agr!AR74</f>
        <v>1.3316000000000001E-2</v>
      </c>
      <c r="AS74" s="3">
        <f>0.8*SSP2_agr!AS74</f>
        <v>1.4568000000000001E-2</v>
      </c>
      <c r="AT74" s="3">
        <f>0.8*SSP2_agr!AT74</f>
        <v>6.084E-3</v>
      </c>
      <c r="AU74" s="3">
        <f>0.8*SSP2_agr!AU74</f>
        <v>2.6400000000000002E-4</v>
      </c>
      <c r="AV74" s="14">
        <f t="shared" si="5"/>
        <v>7.6236000000000012E-2</v>
      </c>
      <c r="AX74">
        <v>11</v>
      </c>
      <c r="AY74" t="s">
        <v>6</v>
      </c>
      <c r="AZ74" s="3">
        <f>0.8*SSP2_agr!AZ74</f>
        <v>2.4000000000000001E-5</v>
      </c>
      <c r="BA74" s="3">
        <f>0.8*SSP2_agr!BA74</f>
        <v>2.4000000000000001E-5</v>
      </c>
      <c r="BB74" s="3">
        <f>0.8*SSP2_agr!BB74</f>
        <v>3.2000000000000005E-5</v>
      </c>
      <c r="BC74" s="3">
        <f>0.8*SSP2_agr!BC74</f>
        <v>1.4000000000000001E-4</v>
      </c>
      <c r="BD74" s="3">
        <f>0.8*SSP2_agr!BD74</f>
        <v>5.2560000000000003E-3</v>
      </c>
      <c r="BE74" s="3">
        <f>0.8*SSP2_agr!BE74</f>
        <v>1.0492000000000001E-2</v>
      </c>
      <c r="BF74" s="3">
        <f>0.8*SSP2_agr!BF74</f>
        <v>1.2392E-2</v>
      </c>
      <c r="BG74" s="3">
        <f>0.8*SSP2_agr!BG74</f>
        <v>1.3772000000000001E-2</v>
      </c>
      <c r="BH74" s="3">
        <f>0.8*SSP2_agr!BH74</f>
        <v>1.3816000000000002E-2</v>
      </c>
      <c r="BI74" s="3">
        <f>0.8*SSP2_agr!BI74</f>
        <v>1.7304E-2</v>
      </c>
      <c r="BJ74" s="3">
        <f>0.8*SSP2_agr!BJ74</f>
        <v>6.7000000000000011E-3</v>
      </c>
      <c r="BK74" s="3">
        <f>0.8*SSP2_agr!BK74</f>
        <v>3.2000000000000005E-5</v>
      </c>
      <c r="BL74" s="3">
        <f t="shared" si="6"/>
        <v>7.9984000000000013E-2</v>
      </c>
    </row>
    <row r="75" spans="1:64" x14ac:dyDescent="0.25">
      <c r="A75">
        <v>1</v>
      </c>
      <c r="B75">
        <v>12</v>
      </c>
      <c r="C75" t="s">
        <v>2</v>
      </c>
      <c r="D75" s="3">
        <f>0.8*SSP2_agr!D75</f>
        <v>3.8000000000000002E-4</v>
      </c>
      <c r="E75" s="3">
        <f>0.8*SSP2_agr!E75</f>
        <v>4.8200000000000001E-4</v>
      </c>
      <c r="F75" s="3">
        <f>0.8*SSP2_agr!F75</f>
        <v>9.8400000000000007E-4</v>
      </c>
      <c r="G75" s="3">
        <f>0.8*SSP2_agr!G75</f>
        <v>3.3160000000000004E-3</v>
      </c>
      <c r="H75" s="3">
        <f>0.8*SSP2_agr!H75</f>
        <v>9.0139999999999994E-3</v>
      </c>
      <c r="I75" s="3">
        <f>0.8*SSP2_agr!I75</f>
        <v>1.1674E-2</v>
      </c>
      <c r="J75" s="3">
        <f>0.8*SSP2_agr!J75</f>
        <v>1.8707999999999999E-2</v>
      </c>
      <c r="K75" s="3">
        <f>0.8*SSP2_agr!K75</f>
        <v>2.1158E-2</v>
      </c>
      <c r="L75" s="3">
        <f>0.8*SSP2_agr!L75</f>
        <v>2.1908E-2</v>
      </c>
      <c r="M75" s="3">
        <f>0.8*SSP2_agr!M75</f>
        <v>2.5772000000000003E-2</v>
      </c>
      <c r="N75" s="3">
        <f>0.8*SSP2_agr!N75</f>
        <v>1.6347999999999998E-2</v>
      </c>
      <c r="O75" s="3">
        <f>0.8*SSP2_agr!O75</f>
        <v>3.2480000000000005E-3</v>
      </c>
      <c r="P75" s="14">
        <f t="shared" si="9"/>
        <v>0.132992</v>
      </c>
      <c r="R75">
        <v>12</v>
      </c>
      <c r="S75" t="s">
        <v>2</v>
      </c>
      <c r="T75" s="3">
        <f>0.8*SSP2_agr!T75</f>
        <v>1.16E-3</v>
      </c>
      <c r="U75" s="3">
        <f>0.8*SSP2_agr!U75</f>
        <v>1.392E-3</v>
      </c>
      <c r="V75" s="3">
        <f>0.8*SSP2_agr!V75</f>
        <v>2.464E-3</v>
      </c>
      <c r="W75" s="3">
        <f>0.8*SSP2_agr!W75</f>
        <v>4.6319999999999998E-3</v>
      </c>
      <c r="X75" s="3">
        <f>0.8*SSP2_agr!X75</f>
        <v>1.1480000000000001E-2</v>
      </c>
      <c r="Y75" s="3">
        <f>0.8*SSP2_agr!Y75</f>
        <v>2.1160000000000002E-2</v>
      </c>
      <c r="Z75" s="3">
        <f>0.8*SSP2_agr!Z75</f>
        <v>3.0080000000000003E-2</v>
      </c>
      <c r="AA75" s="3">
        <f>0.8*SSP2_agr!AA75</f>
        <v>3.4583999999999997E-2</v>
      </c>
      <c r="AB75" s="3">
        <f>0.8*SSP2_agr!AB75</f>
        <v>3.4868000000000003E-2</v>
      </c>
      <c r="AC75" s="3">
        <f>0.8*SSP2_agr!AC75</f>
        <v>4.5179999999999998E-2</v>
      </c>
      <c r="AD75" s="3">
        <f>0.8*SSP2_agr!AD75</f>
        <v>1.9112000000000004E-2</v>
      </c>
      <c r="AE75" s="3">
        <f>0.8*SSP2_agr!AE75</f>
        <v>1.9160000000000002E-3</v>
      </c>
      <c r="AF75" s="14">
        <f t="shared" si="10"/>
        <v>0.20802800000000002</v>
      </c>
      <c r="AH75">
        <v>12</v>
      </c>
      <c r="AI75" t="s">
        <v>2</v>
      </c>
      <c r="AJ75" s="3">
        <f>0.8*SSP2_agr!AJ75</f>
        <v>7.3200000000000001E-4</v>
      </c>
      <c r="AK75" s="3">
        <f>0.8*SSP2_agr!AK75</f>
        <v>9.6400000000000001E-4</v>
      </c>
      <c r="AL75" s="3">
        <f>0.8*SSP2_agr!AL75</f>
        <v>1.5480000000000001E-3</v>
      </c>
      <c r="AM75" s="3">
        <f>0.8*SSP2_agr!AM75</f>
        <v>2.7880000000000001E-3</v>
      </c>
      <c r="AN75" s="3">
        <f>0.8*SSP2_agr!AN75</f>
        <v>8.5360000000000002E-3</v>
      </c>
      <c r="AO75" s="3">
        <f>0.8*SSP2_agr!AO75</f>
        <v>2.1035999999999999E-2</v>
      </c>
      <c r="AP75" s="3">
        <f>0.8*SSP2_agr!AP75</f>
        <v>3.0724000000000001E-2</v>
      </c>
      <c r="AQ75" s="3">
        <f>0.8*SSP2_agr!AQ75</f>
        <v>3.3660000000000002E-2</v>
      </c>
      <c r="AR75" s="3">
        <f>0.8*SSP2_agr!AR75</f>
        <v>3.3835999999999998E-2</v>
      </c>
      <c r="AS75" s="3">
        <f>0.8*SSP2_agr!AS75</f>
        <v>4.5392000000000002E-2</v>
      </c>
      <c r="AT75" s="3">
        <f>0.8*SSP2_agr!AT75</f>
        <v>2.5552000000000005E-2</v>
      </c>
      <c r="AU75" s="3">
        <f>0.8*SSP2_agr!AU75</f>
        <v>2.1760000000000004E-3</v>
      </c>
      <c r="AV75" s="14">
        <f t="shared" si="5"/>
        <v>0.20694400000000002</v>
      </c>
      <c r="AX75">
        <v>12</v>
      </c>
      <c r="AY75" t="s">
        <v>2</v>
      </c>
      <c r="AZ75" s="3">
        <f>0.8*SSP2_agr!AZ75</f>
        <v>7.6000000000000004E-4</v>
      </c>
      <c r="BA75" s="3">
        <f>0.8*SSP2_agr!BA75</f>
        <v>8.4400000000000002E-4</v>
      </c>
      <c r="BB75" s="3">
        <f>0.8*SSP2_agr!BB75</f>
        <v>1.8360000000000002E-3</v>
      </c>
      <c r="BC75" s="3">
        <f>0.8*SSP2_agr!BC75</f>
        <v>2.1839999999999997E-3</v>
      </c>
      <c r="BD75" s="3">
        <f>0.8*SSP2_agr!BD75</f>
        <v>7.8960000000000002E-3</v>
      </c>
      <c r="BE75" s="3">
        <f>0.8*SSP2_agr!BE75</f>
        <v>1.9132E-2</v>
      </c>
      <c r="BF75" s="3">
        <f>0.8*SSP2_agr!BF75</f>
        <v>3.04E-2</v>
      </c>
      <c r="BG75" s="3">
        <f>0.8*SSP2_agr!BG75</f>
        <v>3.3704000000000005E-2</v>
      </c>
      <c r="BH75" s="3">
        <f>0.8*SSP2_agr!BH75</f>
        <v>3.4992000000000002E-2</v>
      </c>
      <c r="BI75" s="3">
        <f>0.8*SSP2_agr!BI75</f>
        <v>4.4124000000000003E-2</v>
      </c>
      <c r="BJ75" s="3">
        <f>0.8*SSP2_agr!BJ75</f>
        <v>1.7580000000000002E-2</v>
      </c>
      <c r="BK75" s="3">
        <f>0.8*SSP2_agr!BK75</f>
        <v>3.5799999999999998E-3</v>
      </c>
      <c r="BL75" s="3">
        <f t="shared" si="6"/>
        <v>0.19703200000000001</v>
      </c>
    </row>
    <row r="76" spans="1:64" x14ac:dyDescent="0.25">
      <c r="A76">
        <v>2</v>
      </c>
      <c r="B76">
        <v>12</v>
      </c>
      <c r="C76" t="s">
        <v>3</v>
      </c>
      <c r="D76" s="3">
        <f>0.8*SSP2_agr!D76</f>
        <v>5.4200000000000006E-4</v>
      </c>
      <c r="E76" s="3">
        <f>0.8*SSP2_agr!E76</f>
        <v>4.2400000000000001E-4</v>
      </c>
      <c r="F76" s="3">
        <f>0.8*SSP2_agr!F76</f>
        <v>8.9999999999999998E-4</v>
      </c>
      <c r="G76" s="3">
        <f>0.8*SSP2_agr!G76</f>
        <v>2.3440000000000002E-3</v>
      </c>
      <c r="H76" s="3">
        <f>0.8*SSP2_agr!H76</f>
        <v>7.2680000000000002E-3</v>
      </c>
      <c r="I76" s="3">
        <f>0.8*SSP2_agr!I76</f>
        <v>1.2578000000000001E-2</v>
      </c>
      <c r="J76" s="3">
        <f>0.8*SSP2_agr!J76</f>
        <v>2.0624000000000003E-2</v>
      </c>
      <c r="K76" s="3">
        <f>0.8*SSP2_agr!K76</f>
        <v>2.1954000000000001E-2</v>
      </c>
      <c r="L76" s="3">
        <f>0.8*SSP2_agr!L76</f>
        <v>2.2802000000000003E-2</v>
      </c>
      <c r="M76" s="3">
        <f>0.8*SSP2_agr!M76</f>
        <v>3.0270000000000005E-2</v>
      </c>
      <c r="N76" s="3">
        <f>0.8*SSP2_agr!N76</f>
        <v>2.3088000000000001E-2</v>
      </c>
      <c r="O76" s="3">
        <f>0.8*SSP2_agr!O76</f>
        <v>2.3040000000000001E-3</v>
      </c>
      <c r="P76" s="14">
        <f t="shared" si="9"/>
        <v>0.145098</v>
      </c>
      <c r="R76">
        <v>12</v>
      </c>
      <c r="S76" t="s">
        <v>3</v>
      </c>
      <c r="T76" s="3">
        <f>0.8*SSP2_agr!T76</f>
        <v>4.5600000000000003E-4</v>
      </c>
      <c r="U76" s="3">
        <f>0.8*SSP2_agr!U76</f>
        <v>6.8000000000000005E-4</v>
      </c>
      <c r="V76" s="3">
        <f>0.8*SSP2_agr!V76</f>
        <v>1.7680000000000003E-3</v>
      </c>
      <c r="W76" s="3">
        <f>0.8*SSP2_agr!W76</f>
        <v>3.4200000000000003E-3</v>
      </c>
      <c r="X76" s="3">
        <f>0.8*SSP2_agr!X76</f>
        <v>8.652E-3</v>
      </c>
      <c r="Y76" s="3">
        <f>0.8*SSP2_agr!Y76</f>
        <v>2.0112000000000001E-2</v>
      </c>
      <c r="Z76" s="3">
        <f>0.8*SSP2_agr!Z76</f>
        <v>2.9644E-2</v>
      </c>
      <c r="AA76" s="3">
        <f>0.8*SSP2_agr!AA76</f>
        <v>3.5424000000000004E-2</v>
      </c>
      <c r="AB76" s="3">
        <f>0.8*SSP2_agr!AB76</f>
        <v>3.6560000000000002E-2</v>
      </c>
      <c r="AC76" s="3">
        <f>0.8*SSP2_agr!AC76</f>
        <v>4.5356000000000007E-2</v>
      </c>
      <c r="AD76" s="3">
        <f>0.8*SSP2_agr!AD76</f>
        <v>2.5796000000000003E-2</v>
      </c>
      <c r="AE76" s="3">
        <f>0.8*SSP2_agr!AE76</f>
        <v>3.6240000000000005E-3</v>
      </c>
      <c r="AF76" s="14">
        <f t="shared" si="10"/>
        <v>0.21149200000000001</v>
      </c>
      <c r="AH76">
        <v>12</v>
      </c>
      <c r="AI76" t="s">
        <v>3</v>
      </c>
      <c r="AJ76" s="3">
        <f>0.8*SSP2_agr!AJ76</f>
        <v>8.8800000000000012E-4</v>
      </c>
      <c r="AK76" s="3">
        <f>0.8*SSP2_agr!AK76</f>
        <v>7.4799999999999997E-4</v>
      </c>
      <c r="AL76" s="3">
        <f>0.8*SSP2_agr!AL76</f>
        <v>1.4480000000000001E-3</v>
      </c>
      <c r="AM76" s="3">
        <f>0.8*SSP2_agr!AM76</f>
        <v>2.7200000000000002E-3</v>
      </c>
      <c r="AN76" s="3">
        <f>0.8*SSP2_agr!AN76</f>
        <v>8.8440000000000012E-3</v>
      </c>
      <c r="AO76" s="3">
        <f>0.8*SSP2_agr!AO76</f>
        <v>2.1168000000000003E-2</v>
      </c>
      <c r="AP76" s="3">
        <f>0.8*SSP2_agr!AP76</f>
        <v>2.9936000000000004E-2</v>
      </c>
      <c r="AQ76" s="3">
        <f>0.8*SSP2_agr!AQ76</f>
        <v>3.5304000000000002E-2</v>
      </c>
      <c r="AR76" s="3">
        <f>0.8*SSP2_agr!AR76</f>
        <v>3.7415999999999998E-2</v>
      </c>
      <c r="AS76" s="3">
        <f>0.8*SSP2_agr!AS76</f>
        <v>4.5492000000000005E-2</v>
      </c>
      <c r="AT76" s="3">
        <f>0.8*SSP2_agr!AT76</f>
        <v>2.0080000000000001E-2</v>
      </c>
      <c r="AU76" s="3">
        <f>0.8*SSP2_agr!AU76</f>
        <v>7.1279999999999998E-3</v>
      </c>
      <c r="AV76" s="14">
        <f t="shared" si="5"/>
        <v>0.211172</v>
      </c>
      <c r="AX76">
        <v>12</v>
      </c>
      <c r="AY76" t="s">
        <v>3</v>
      </c>
      <c r="AZ76" s="3">
        <f>0.8*SSP2_agr!AZ76</f>
        <v>5.1999999999999995E-4</v>
      </c>
      <c r="BA76" s="3">
        <f>0.8*SSP2_agr!BA76</f>
        <v>8.4800000000000001E-4</v>
      </c>
      <c r="BB76" s="3">
        <f>0.8*SSP2_agr!BB76</f>
        <v>2.5800000000000003E-3</v>
      </c>
      <c r="BC76" s="3">
        <f>0.8*SSP2_agr!BC76</f>
        <v>4.372E-3</v>
      </c>
      <c r="BD76" s="3">
        <f>0.8*SSP2_agr!BD76</f>
        <v>1.1332000000000002E-2</v>
      </c>
      <c r="BE76" s="3">
        <f>0.8*SSP2_agr!BE76</f>
        <v>2.0924000000000002E-2</v>
      </c>
      <c r="BF76" s="3">
        <f>0.8*SSP2_agr!BF76</f>
        <v>3.0852000000000004E-2</v>
      </c>
      <c r="BG76" s="3">
        <f>0.8*SSP2_agr!BG76</f>
        <v>3.6516E-2</v>
      </c>
      <c r="BH76" s="3">
        <f>0.8*SSP2_agr!BH76</f>
        <v>3.7776000000000004E-2</v>
      </c>
      <c r="BI76" s="3">
        <f>0.8*SSP2_agr!BI76</f>
        <v>4.6616000000000005E-2</v>
      </c>
      <c r="BJ76" s="3">
        <f>0.8*SSP2_agr!BJ76</f>
        <v>2.7195999999999998E-2</v>
      </c>
      <c r="BK76" s="3">
        <f>0.8*SSP2_agr!BK76</f>
        <v>2.4920000000000003E-3</v>
      </c>
      <c r="BL76" s="3">
        <f t="shared" si="6"/>
        <v>0.222024</v>
      </c>
    </row>
    <row r="77" spans="1:64" x14ac:dyDescent="0.25">
      <c r="A77">
        <v>3</v>
      </c>
      <c r="B77">
        <v>12</v>
      </c>
      <c r="C77" t="s">
        <v>4</v>
      </c>
      <c r="D77" s="3">
        <f>0.8*SSP2_agr!D77</f>
        <v>3.0800000000000001E-4</v>
      </c>
      <c r="E77" s="3">
        <f>0.8*SSP2_agr!E77</f>
        <v>5.0600000000000005E-4</v>
      </c>
      <c r="F77" s="3">
        <f>0.8*SSP2_agr!F77</f>
        <v>1.4320000000000001E-3</v>
      </c>
      <c r="G77" s="3">
        <f>0.8*SSP2_agr!G77</f>
        <v>4.6680000000000003E-3</v>
      </c>
      <c r="H77" s="3">
        <f>0.8*SSP2_agr!H77</f>
        <v>8.8700000000000011E-3</v>
      </c>
      <c r="I77" s="3">
        <f>0.8*SSP2_agr!I77</f>
        <v>1.4012E-2</v>
      </c>
      <c r="J77" s="3">
        <f>0.8*SSP2_agr!J77</f>
        <v>1.7780000000000001E-2</v>
      </c>
      <c r="K77" s="3">
        <f>0.8*SSP2_agr!K77</f>
        <v>2.2330000000000003E-2</v>
      </c>
      <c r="L77" s="3">
        <f>0.8*SSP2_agr!L77</f>
        <v>2.1682000000000003E-2</v>
      </c>
      <c r="M77" s="3">
        <f>0.8*SSP2_agr!M77</f>
        <v>2.6790000000000005E-2</v>
      </c>
      <c r="N77" s="3">
        <f>0.8*SSP2_agr!N77</f>
        <v>1.5688000000000001E-2</v>
      </c>
      <c r="O77" s="3">
        <f>0.8*SSP2_agr!O77</f>
        <v>3.5060000000000004E-3</v>
      </c>
      <c r="P77" s="14">
        <f t="shared" si="9"/>
        <v>0.13757200000000003</v>
      </c>
      <c r="R77">
        <v>12</v>
      </c>
      <c r="S77" t="s">
        <v>4</v>
      </c>
      <c r="T77" s="3">
        <f>0.8*SSP2_agr!T77</f>
        <v>3.8000000000000002E-4</v>
      </c>
      <c r="U77" s="3">
        <f>0.8*SSP2_agr!U77</f>
        <v>6.8800000000000003E-4</v>
      </c>
      <c r="V77" s="3">
        <f>0.8*SSP2_agr!V77</f>
        <v>1.8640000000000002E-3</v>
      </c>
      <c r="W77" s="3">
        <f>0.8*SSP2_agr!W77</f>
        <v>3.6839999999999998E-3</v>
      </c>
      <c r="X77" s="3">
        <f>0.8*SSP2_agr!X77</f>
        <v>8.7320000000000002E-3</v>
      </c>
      <c r="Y77" s="3">
        <f>0.8*SSP2_agr!Y77</f>
        <v>1.9680000000000003E-2</v>
      </c>
      <c r="Z77" s="3">
        <f>0.8*SSP2_agr!Z77</f>
        <v>2.9080000000000002E-2</v>
      </c>
      <c r="AA77" s="3">
        <f>0.8*SSP2_agr!AA77</f>
        <v>3.3400000000000006E-2</v>
      </c>
      <c r="AB77" s="3">
        <f>0.8*SSP2_agr!AB77</f>
        <v>3.5588000000000002E-2</v>
      </c>
      <c r="AC77" s="3">
        <f>0.8*SSP2_agr!AC77</f>
        <v>4.2568000000000002E-2</v>
      </c>
      <c r="AD77" s="3">
        <f>0.8*SSP2_agr!AD77</f>
        <v>2.6360000000000001E-2</v>
      </c>
      <c r="AE77" s="3">
        <f>0.8*SSP2_agr!AE77</f>
        <v>6.1600000000000005E-3</v>
      </c>
      <c r="AF77" s="14">
        <f t="shared" si="10"/>
        <v>0.20818400000000001</v>
      </c>
      <c r="AH77">
        <v>12</v>
      </c>
      <c r="AI77" t="s">
        <v>4</v>
      </c>
      <c r="AJ77" s="3">
        <f>0.8*SSP2_agr!AJ77</f>
        <v>8.7200000000000005E-4</v>
      </c>
      <c r="AK77" s="3">
        <f>0.8*SSP2_agr!AK77</f>
        <v>6.96E-4</v>
      </c>
      <c r="AL77" s="3">
        <f>0.8*SSP2_agr!AL77</f>
        <v>1.8760000000000001E-3</v>
      </c>
      <c r="AM77" s="3">
        <f>0.8*SSP2_agr!AM77</f>
        <v>3.2720000000000002E-3</v>
      </c>
      <c r="AN77" s="3">
        <f>0.8*SSP2_agr!AN77</f>
        <v>1.0204000000000001E-2</v>
      </c>
      <c r="AO77" s="3">
        <f>0.8*SSP2_agr!AO77</f>
        <v>2.0708000000000001E-2</v>
      </c>
      <c r="AP77" s="3">
        <f>0.8*SSP2_agr!AP77</f>
        <v>2.9292000000000002E-2</v>
      </c>
      <c r="AQ77" s="3">
        <f>0.8*SSP2_agr!AQ77</f>
        <v>3.2672E-2</v>
      </c>
      <c r="AR77" s="3">
        <f>0.8*SSP2_agr!AR77</f>
        <v>3.56E-2</v>
      </c>
      <c r="AS77" s="3">
        <f>0.8*SSP2_agr!AS77</f>
        <v>4.3924000000000005E-2</v>
      </c>
      <c r="AT77" s="3">
        <f>0.8*SSP2_agr!AT77</f>
        <v>2.8299999999999999E-2</v>
      </c>
      <c r="AU77" s="3">
        <f>0.8*SSP2_agr!AU77</f>
        <v>4.228E-3</v>
      </c>
      <c r="AV77" s="14">
        <f t="shared" ref="AV77:AV124" si="11">SUM(AJ77:AU77)</f>
        <v>0.211644</v>
      </c>
      <c r="AX77">
        <v>12</v>
      </c>
      <c r="AY77" t="s">
        <v>4</v>
      </c>
      <c r="AZ77" s="3">
        <f>0.8*SSP2_agr!AZ77</f>
        <v>5.6400000000000005E-4</v>
      </c>
      <c r="BA77" s="3">
        <f>0.8*SSP2_agr!BA77</f>
        <v>6.3200000000000007E-4</v>
      </c>
      <c r="BB77" s="3">
        <f>0.8*SSP2_agr!BB77</f>
        <v>2.212E-3</v>
      </c>
      <c r="BC77" s="3">
        <f>0.8*SSP2_agr!BC77</f>
        <v>4.2599999999999999E-3</v>
      </c>
      <c r="BD77" s="3">
        <f>0.8*SSP2_agr!BD77</f>
        <v>1.0304000000000001E-2</v>
      </c>
      <c r="BE77" s="3">
        <f>0.8*SSP2_agr!BE77</f>
        <v>2.0908E-2</v>
      </c>
      <c r="BF77" s="3">
        <f>0.8*SSP2_agr!BF77</f>
        <v>2.8156E-2</v>
      </c>
      <c r="BG77" s="3">
        <f>0.8*SSP2_agr!BG77</f>
        <v>3.3616E-2</v>
      </c>
      <c r="BH77" s="3">
        <f>0.8*SSP2_agr!BH77</f>
        <v>3.7232000000000001E-2</v>
      </c>
      <c r="BI77" s="3">
        <f>0.8*SSP2_agr!BI77</f>
        <v>4.7164000000000005E-2</v>
      </c>
      <c r="BJ77" s="3">
        <f>0.8*SSP2_agr!BJ77</f>
        <v>2.3004E-2</v>
      </c>
      <c r="BK77" s="3">
        <f>0.8*SSP2_agr!BK77</f>
        <v>2.8120000000000003E-3</v>
      </c>
      <c r="BL77" s="3">
        <f t="shared" ref="BL77:BL124" si="12">SUM(AZ77:BK77)</f>
        <v>0.21086400000000002</v>
      </c>
    </row>
    <row r="78" spans="1:64" x14ac:dyDescent="0.25">
      <c r="A78">
        <v>4</v>
      </c>
      <c r="B78">
        <v>12</v>
      </c>
      <c r="C78" t="s">
        <v>5</v>
      </c>
      <c r="D78" s="3">
        <f>0.8*SSP2_agr!D78</f>
        <v>3.8800000000000005E-4</v>
      </c>
      <c r="E78" s="3">
        <f>0.8*SSP2_agr!E78</f>
        <v>4.6000000000000001E-4</v>
      </c>
      <c r="F78" s="3">
        <f>0.8*SSP2_agr!F78</f>
        <v>1.5500000000000002E-3</v>
      </c>
      <c r="G78" s="3">
        <f>0.8*SSP2_agr!G78</f>
        <v>4.5980000000000005E-3</v>
      </c>
      <c r="H78" s="3">
        <f>0.8*SSP2_agr!H78</f>
        <v>1.1726E-2</v>
      </c>
      <c r="I78" s="3">
        <f>0.8*SSP2_agr!I78</f>
        <v>1.9096000000000002E-2</v>
      </c>
      <c r="J78" s="3">
        <f>0.8*SSP2_agr!J78</f>
        <v>2.5118000000000001E-2</v>
      </c>
      <c r="K78" s="3">
        <f>0.8*SSP2_agr!K78</f>
        <v>2.8892000000000001E-2</v>
      </c>
      <c r="L78" s="3">
        <f>0.8*SSP2_agr!L78</f>
        <v>3.092E-2</v>
      </c>
      <c r="M78" s="3">
        <f>0.8*SSP2_agr!M78</f>
        <v>3.8920000000000003E-2</v>
      </c>
      <c r="N78" s="3">
        <f>0.8*SSP2_agr!N78</f>
        <v>2.5332E-2</v>
      </c>
      <c r="O78" s="3">
        <f>0.8*SSP2_agr!O78</f>
        <v>4.3059999999999999E-3</v>
      </c>
      <c r="P78" s="14">
        <f t="shared" si="9"/>
        <v>0.191306</v>
      </c>
      <c r="R78">
        <v>12</v>
      </c>
      <c r="S78" t="s">
        <v>5</v>
      </c>
      <c r="T78" s="3">
        <f>0.8*SSP2_agr!T78</f>
        <v>7.2400000000000003E-4</v>
      </c>
      <c r="U78" s="3">
        <f>0.8*SSP2_agr!U78</f>
        <v>1.152E-3</v>
      </c>
      <c r="V78" s="3">
        <f>0.8*SSP2_agr!V78</f>
        <v>3.4759999999999999E-3</v>
      </c>
      <c r="W78" s="3">
        <f>0.8*SSP2_agr!W78</f>
        <v>7.6520000000000008E-3</v>
      </c>
      <c r="X78" s="3">
        <f>0.8*SSP2_agr!X78</f>
        <v>1.7440000000000001E-2</v>
      </c>
      <c r="Y78" s="3">
        <f>0.8*SSP2_agr!Y78</f>
        <v>3.0268000000000003E-2</v>
      </c>
      <c r="Z78" s="3">
        <f>0.8*SSP2_agr!Z78</f>
        <v>3.7668000000000007E-2</v>
      </c>
      <c r="AA78" s="3">
        <f>0.8*SSP2_agr!AA78</f>
        <v>4.5839999999999999E-2</v>
      </c>
      <c r="AB78" s="3">
        <f>0.8*SSP2_agr!AB78</f>
        <v>4.8072000000000004E-2</v>
      </c>
      <c r="AC78" s="3">
        <f>0.8*SSP2_agr!AC78</f>
        <v>5.7708000000000009E-2</v>
      </c>
      <c r="AD78" s="3">
        <f>0.8*SSP2_agr!AD78</f>
        <v>3.2719999999999999E-2</v>
      </c>
      <c r="AE78" s="3">
        <f>0.8*SSP2_agr!AE78</f>
        <v>2.4520000000000002E-3</v>
      </c>
      <c r="AF78" s="14">
        <f t="shared" si="10"/>
        <v>0.28517199999999998</v>
      </c>
      <c r="AH78">
        <v>12</v>
      </c>
      <c r="AI78" t="s">
        <v>5</v>
      </c>
      <c r="AJ78" s="3">
        <f>0.8*SSP2_agr!AJ78</f>
        <v>1.4760000000000001E-3</v>
      </c>
      <c r="AK78" s="3">
        <f>0.8*SSP2_agr!AK78</f>
        <v>1.4080000000000002E-3</v>
      </c>
      <c r="AL78" s="3">
        <f>0.8*SSP2_agr!AL78</f>
        <v>3.4160000000000006E-3</v>
      </c>
      <c r="AM78" s="3">
        <f>0.8*SSP2_agr!AM78</f>
        <v>6.7239999999999999E-3</v>
      </c>
      <c r="AN78" s="3">
        <f>0.8*SSP2_agr!AN78</f>
        <v>1.4496000000000002E-2</v>
      </c>
      <c r="AO78" s="3">
        <f>0.8*SSP2_agr!AO78</f>
        <v>2.8816000000000005E-2</v>
      </c>
      <c r="AP78" s="3">
        <f>0.8*SSP2_agr!AP78</f>
        <v>4.0800000000000003E-2</v>
      </c>
      <c r="AQ78" s="3">
        <f>0.8*SSP2_agr!AQ78</f>
        <v>4.3596000000000003E-2</v>
      </c>
      <c r="AR78" s="3">
        <f>0.8*SSP2_agr!AR78</f>
        <v>4.7080000000000004E-2</v>
      </c>
      <c r="AS78" s="3">
        <f>0.8*SSP2_agr!AS78</f>
        <v>5.7568000000000001E-2</v>
      </c>
      <c r="AT78" s="3">
        <f>0.8*SSP2_agr!AT78</f>
        <v>4.3000000000000003E-2</v>
      </c>
      <c r="AU78" s="3">
        <f>0.8*SSP2_agr!AU78</f>
        <v>7.672E-3</v>
      </c>
      <c r="AV78" s="14">
        <f t="shared" si="11"/>
        <v>0.29605200000000004</v>
      </c>
      <c r="AX78">
        <v>12</v>
      </c>
      <c r="AY78" t="s">
        <v>5</v>
      </c>
      <c r="AZ78" s="3">
        <f>0.8*SSP2_agr!AZ78</f>
        <v>1.6199999999999999E-3</v>
      </c>
      <c r="BA78" s="3">
        <f>0.8*SSP2_agr!BA78</f>
        <v>1.196E-3</v>
      </c>
      <c r="BB78" s="3">
        <f>0.8*SSP2_agr!BB78</f>
        <v>3.9519999999999998E-3</v>
      </c>
      <c r="BC78" s="3">
        <f>0.8*SSP2_agr!BC78</f>
        <v>6.7280000000000013E-3</v>
      </c>
      <c r="BD78" s="3">
        <f>0.8*SSP2_agr!BD78</f>
        <v>1.7932E-2</v>
      </c>
      <c r="BE78" s="3">
        <f>0.8*SSP2_agr!BE78</f>
        <v>2.8652E-2</v>
      </c>
      <c r="BF78" s="3">
        <f>0.8*SSP2_agr!BF78</f>
        <v>4.3328000000000005E-2</v>
      </c>
      <c r="BG78" s="3">
        <f>0.8*SSP2_agr!BG78</f>
        <v>4.614E-2</v>
      </c>
      <c r="BH78" s="3">
        <f>0.8*SSP2_agr!BH78</f>
        <v>4.8332000000000007E-2</v>
      </c>
      <c r="BI78" s="3">
        <f>0.8*SSP2_agr!BI78</f>
        <v>5.8428000000000008E-2</v>
      </c>
      <c r="BJ78" s="3">
        <f>0.8*SSP2_agr!BJ78</f>
        <v>2.6447999999999999E-2</v>
      </c>
      <c r="BK78" s="3">
        <f>0.8*SSP2_agr!BK78</f>
        <v>3.0800000000000003E-3</v>
      </c>
      <c r="BL78" s="3">
        <f t="shared" si="12"/>
        <v>0.28583600000000003</v>
      </c>
    </row>
    <row r="79" spans="1:64" x14ac:dyDescent="0.25">
      <c r="A79">
        <v>5</v>
      </c>
      <c r="B79">
        <v>12</v>
      </c>
      <c r="C79" t="s">
        <v>6</v>
      </c>
      <c r="D79" s="3">
        <f>0.8*SSP2_agr!D79</f>
        <v>6.3000000000000003E-4</v>
      </c>
      <c r="E79" s="3">
        <f>0.8*SSP2_agr!E79</f>
        <v>7.9200000000000006E-4</v>
      </c>
      <c r="F79" s="3">
        <f>0.8*SSP2_agr!F79</f>
        <v>1.73E-3</v>
      </c>
      <c r="G79" s="3">
        <f>0.8*SSP2_agr!G79</f>
        <v>4.444E-3</v>
      </c>
      <c r="H79" s="3">
        <f>0.8*SSP2_agr!H79</f>
        <v>1.2658000000000001E-2</v>
      </c>
      <c r="I79" s="3">
        <f>0.8*SSP2_agr!I79</f>
        <v>2.4346000000000003E-2</v>
      </c>
      <c r="J79" s="3">
        <f>0.8*SSP2_agr!J79</f>
        <v>3.5928000000000002E-2</v>
      </c>
      <c r="K79" s="3">
        <f>0.8*SSP2_agr!K79</f>
        <v>3.9795999999999998E-2</v>
      </c>
      <c r="L79" s="3">
        <f>0.8*SSP2_agr!L79</f>
        <v>4.0058000000000003E-2</v>
      </c>
      <c r="M79" s="3">
        <f>0.8*SSP2_agr!M79</f>
        <v>5.6510000000000005E-2</v>
      </c>
      <c r="N79" s="3">
        <f>0.8*SSP2_agr!N79</f>
        <v>4.0866000000000006E-2</v>
      </c>
      <c r="O79" s="3">
        <f>0.8*SSP2_agr!O79</f>
        <v>5.4219999999999997E-3</v>
      </c>
      <c r="P79" s="14">
        <f t="shared" si="9"/>
        <v>0.26317999999999997</v>
      </c>
      <c r="R79">
        <v>12</v>
      </c>
      <c r="S79" t="s">
        <v>6</v>
      </c>
      <c r="T79" s="3">
        <f>0.8*SSP2_agr!T79</f>
        <v>1.116E-3</v>
      </c>
      <c r="U79" s="3">
        <f>0.8*SSP2_agr!U79</f>
        <v>1.32E-3</v>
      </c>
      <c r="V79" s="3">
        <f>0.8*SSP2_agr!V79</f>
        <v>4.1240000000000001E-3</v>
      </c>
      <c r="W79" s="3">
        <f>0.8*SSP2_agr!W79</f>
        <v>8.4440000000000001E-3</v>
      </c>
      <c r="X79" s="3">
        <f>0.8*SSP2_agr!X79</f>
        <v>2.1256000000000001E-2</v>
      </c>
      <c r="Y79" s="3">
        <f>0.8*SSP2_agr!Y79</f>
        <v>3.8296000000000004E-2</v>
      </c>
      <c r="Z79" s="3">
        <f>0.8*SSP2_agr!Z79</f>
        <v>5.6644000000000007E-2</v>
      </c>
      <c r="AA79" s="3">
        <f>0.8*SSP2_agr!AA79</f>
        <v>6.3007999999999995E-2</v>
      </c>
      <c r="AB79" s="3">
        <f>0.8*SSP2_agr!AB79</f>
        <v>6.5380000000000008E-2</v>
      </c>
      <c r="AC79" s="3">
        <f>0.8*SSP2_agr!AC79</f>
        <v>7.8703999999999996E-2</v>
      </c>
      <c r="AD79" s="3">
        <f>0.8*SSP2_agr!AD79</f>
        <v>4.9536000000000004E-2</v>
      </c>
      <c r="AE79" s="3">
        <f>0.8*SSP2_agr!AE79</f>
        <v>3.9039999999999999E-3</v>
      </c>
      <c r="AF79" s="14">
        <f t="shared" si="10"/>
        <v>0.39173200000000002</v>
      </c>
      <c r="AH79">
        <v>12</v>
      </c>
      <c r="AI79" t="s">
        <v>6</v>
      </c>
      <c r="AJ79" s="3">
        <f>0.8*SSP2_agr!AJ79</f>
        <v>1.7600000000000003E-3</v>
      </c>
      <c r="AK79" s="3">
        <f>0.8*SSP2_agr!AK79</f>
        <v>1.4480000000000001E-3</v>
      </c>
      <c r="AL79" s="3">
        <f>0.8*SSP2_agr!AL79</f>
        <v>1.9879999999999997E-3</v>
      </c>
      <c r="AM79" s="3">
        <f>0.8*SSP2_agr!AM79</f>
        <v>6.8560000000000001E-3</v>
      </c>
      <c r="AN79" s="3">
        <f>0.8*SSP2_agr!AN79</f>
        <v>1.7819999999999999E-2</v>
      </c>
      <c r="AO79" s="3">
        <f>0.8*SSP2_agr!AO79</f>
        <v>3.8032000000000003E-2</v>
      </c>
      <c r="AP79" s="3">
        <f>0.8*SSP2_agr!AP79</f>
        <v>5.7043999999999997E-2</v>
      </c>
      <c r="AQ79" s="3">
        <f>0.8*SSP2_agr!AQ79</f>
        <v>6.1480000000000007E-2</v>
      </c>
      <c r="AR79" s="3">
        <f>0.8*SSP2_agr!AR79</f>
        <v>6.318E-2</v>
      </c>
      <c r="AS79" s="3">
        <f>0.8*SSP2_agr!AS79</f>
        <v>8.272800000000001E-2</v>
      </c>
      <c r="AT79" s="3">
        <f>0.8*SSP2_agr!AT79</f>
        <v>4.5144000000000004E-2</v>
      </c>
      <c r="AU79" s="3">
        <f>0.8*SSP2_agr!AU79</f>
        <v>4.6800000000000001E-3</v>
      </c>
      <c r="AV79" s="14">
        <f t="shared" si="11"/>
        <v>0.38216000000000006</v>
      </c>
      <c r="AX79">
        <v>12</v>
      </c>
      <c r="AY79" t="s">
        <v>6</v>
      </c>
      <c r="AZ79" s="3">
        <f>0.8*SSP2_agr!AZ79</f>
        <v>9.9200000000000004E-4</v>
      </c>
      <c r="BA79" s="3">
        <f>0.8*SSP2_agr!BA79</f>
        <v>1.304E-3</v>
      </c>
      <c r="BB79" s="3">
        <f>0.8*SSP2_agr!BB79</f>
        <v>3.3640000000000007E-3</v>
      </c>
      <c r="BC79" s="3">
        <f>0.8*SSP2_agr!BC79</f>
        <v>6.6040000000000005E-3</v>
      </c>
      <c r="BD79" s="3">
        <f>0.8*SSP2_agr!BD79</f>
        <v>1.9411999999999999E-2</v>
      </c>
      <c r="BE79" s="3">
        <f>0.8*SSP2_agr!BE79</f>
        <v>3.7716E-2</v>
      </c>
      <c r="BF79" s="3">
        <f>0.8*SSP2_agr!BF79</f>
        <v>5.6492000000000001E-2</v>
      </c>
      <c r="BG79" s="3">
        <f>0.8*SSP2_agr!BG79</f>
        <v>6.1376E-2</v>
      </c>
      <c r="BH79" s="3">
        <f>0.8*SSP2_agr!BH79</f>
        <v>6.5960000000000005E-2</v>
      </c>
      <c r="BI79" s="3">
        <f>0.8*SSP2_agr!BI79</f>
        <v>9.2967999999999995E-2</v>
      </c>
      <c r="BJ79" s="3">
        <f>0.8*SSP2_agr!BJ79</f>
        <v>5.3000000000000005E-2</v>
      </c>
      <c r="BK79" s="3">
        <f>0.8*SSP2_agr!BK79</f>
        <v>4.5400000000000006E-3</v>
      </c>
      <c r="BL79" s="3">
        <f t="shared" si="12"/>
        <v>0.40372799999999998</v>
      </c>
    </row>
    <row r="80" spans="1:64" x14ac:dyDescent="0.25">
      <c r="A80">
        <v>1</v>
      </c>
      <c r="B80">
        <v>13</v>
      </c>
      <c r="C80" t="s">
        <v>2</v>
      </c>
      <c r="D80" s="3">
        <f>0.8*SSP2_agr!D80</f>
        <v>6.1800000000000006E-4</v>
      </c>
      <c r="E80" s="3">
        <f>0.8*SSP2_agr!E80</f>
        <v>6.2E-4</v>
      </c>
      <c r="F80" s="3">
        <f>0.8*SSP2_agr!F80</f>
        <v>1.66E-3</v>
      </c>
      <c r="G80" s="3">
        <f>0.8*SSP2_agr!G80</f>
        <v>3.9680000000000002E-3</v>
      </c>
      <c r="H80" s="3">
        <f>0.8*SSP2_agr!H80</f>
        <v>5.4940000000000006E-3</v>
      </c>
      <c r="I80" s="3">
        <f>0.8*SSP2_agr!I80</f>
        <v>5.9940000000000002E-3</v>
      </c>
      <c r="J80" s="3">
        <f>0.8*SSP2_agr!J80</f>
        <v>7.248000000000001E-3</v>
      </c>
      <c r="K80" s="3">
        <f>0.8*SSP2_agr!K80</f>
        <v>8.856000000000001E-3</v>
      </c>
      <c r="L80" s="3">
        <f>0.8*SSP2_agr!L80</f>
        <v>9.2060000000000006E-3</v>
      </c>
      <c r="M80" s="3">
        <f>0.8*SSP2_agr!M80</f>
        <v>1.1412E-2</v>
      </c>
      <c r="N80" s="3">
        <f>0.8*SSP2_agr!N80</f>
        <v>8.176000000000001E-3</v>
      </c>
      <c r="O80" s="3">
        <f>0.8*SSP2_agr!O80</f>
        <v>2.3640000000000002E-3</v>
      </c>
      <c r="P80" s="14">
        <f t="shared" si="9"/>
        <v>6.5616000000000008E-2</v>
      </c>
      <c r="R80">
        <v>13</v>
      </c>
      <c r="S80" t="s">
        <v>2</v>
      </c>
      <c r="T80" s="3">
        <f>0.8*SSP2_agr!T80</f>
        <v>1.4680000000000001E-3</v>
      </c>
      <c r="U80" s="3">
        <f>0.8*SSP2_agr!U80</f>
        <v>2.1719999999999999E-3</v>
      </c>
      <c r="V80" s="3">
        <f>0.8*SSP2_agr!V80</f>
        <v>3.6839999999999998E-3</v>
      </c>
      <c r="W80" s="3">
        <f>0.8*SSP2_agr!W80</f>
        <v>7.6360000000000004E-3</v>
      </c>
      <c r="X80" s="3">
        <f>0.8*SSP2_agr!X80</f>
        <v>8.7880000000000007E-3</v>
      </c>
      <c r="Y80" s="3">
        <f>0.8*SSP2_agr!Y80</f>
        <v>1.1296E-2</v>
      </c>
      <c r="Z80" s="3">
        <f>0.8*SSP2_agr!Z80</f>
        <v>1.3124E-2</v>
      </c>
      <c r="AA80" s="3">
        <f>0.8*SSP2_agr!AA80</f>
        <v>1.5512000000000001E-2</v>
      </c>
      <c r="AB80" s="3">
        <f>0.8*SSP2_agr!AB80</f>
        <v>1.5648000000000002E-2</v>
      </c>
      <c r="AC80" s="3">
        <f>0.8*SSP2_agr!AC80</f>
        <v>1.9796000000000001E-2</v>
      </c>
      <c r="AD80" s="3">
        <f>0.8*SSP2_agr!AD80</f>
        <v>1.0736000000000001E-2</v>
      </c>
      <c r="AE80" s="3">
        <f>0.8*SSP2_agr!AE80</f>
        <v>2.284E-3</v>
      </c>
      <c r="AF80" s="14">
        <f t="shared" si="10"/>
        <v>0.11214400000000001</v>
      </c>
      <c r="AH80">
        <v>13</v>
      </c>
      <c r="AI80" t="s">
        <v>2</v>
      </c>
      <c r="AJ80" s="3">
        <f>0.8*SSP2_agr!AJ80</f>
        <v>1.0560000000000001E-3</v>
      </c>
      <c r="AK80" s="3">
        <f>0.8*SSP2_agr!AK80</f>
        <v>1.1200000000000001E-3</v>
      </c>
      <c r="AL80" s="3">
        <f>0.8*SSP2_agr!AL80</f>
        <v>2.4840000000000001E-3</v>
      </c>
      <c r="AM80" s="3">
        <f>0.8*SSP2_agr!AM80</f>
        <v>6.2040000000000003E-3</v>
      </c>
      <c r="AN80" s="3">
        <f>0.8*SSP2_agr!AN80</f>
        <v>8.1920000000000014E-3</v>
      </c>
      <c r="AO80" s="3">
        <f>0.8*SSP2_agr!AO80</f>
        <v>1.1056000000000002E-2</v>
      </c>
      <c r="AP80" s="3">
        <f>0.8*SSP2_agr!AP80</f>
        <v>1.2524E-2</v>
      </c>
      <c r="AQ80" s="3">
        <f>0.8*SSP2_agr!AQ80</f>
        <v>1.538E-2</v>
      </c>
      <c r="AR80" s="3">
        <f>0.8*SSP2_agr!AR80</f>
        <v>1.4763999999999999E-2</v>
      </c>
      <c r="AS80" s="3">
        <f>0.8*SSP2_agr!AS80</f>
        <v>2.1340000000000001E-2</v>
      </c>
      <c r="AT80" s="3">
        <f>0.8*SSP2_agr!AT80</f>
        <v>1.2120000000000001E-2</v>
      </c>
      <c r="AU80" s="3">
        <f>0.8*SSP2_agr!AU80</f>
        <v>3.2160000000000001E-3</v>
      </c>
      <c r="AV80" s="14">
        <f t="shared" si="11"/>
        <v>0.10945600000000001</v>
      </c>
      <c r="AX80">
        <v>13</v>
      </c>
      <c r="AY80" t="s">
        <v>2</v>
      </c>
      <c r="AZ80" s="3">
        <f>0.8*SSP2_agr!AZ80</f>
        <v>1.052E-3</v>
      </c>
      <c r="BA80" s="3">
        <f>0.8*SSP2_agr!BA80</f>
        <v>1.0240000000000002E-3</v>
      </c>
      <c r="BB80" s="3">
        <f>0.8*SSP2_agr!BB80</f>
        <v>3.0439999999999998E-3</v>
      </c>
      <c r="BC80" s="3">
        <f>0.8*SSP2_agr!BC80</f>
        <v>5.64E-3</v>
      </c>
      <c r="BD80" s="3">
        <f>0.8*SSP2_agr!BD80</f>
        <v>8.0960000000000008E-3</v>
      </c>
      <c r="BE80" s="3">
        <f>0.8*SSP2_agr!BE80</f>
        <v>1.0108000000000001E-2</v>
      </c>
      <c r="BF80" s="3">
        <f>0.8*SSP2_agr!BF80</f>
        <v>1.3347999999999999E-2</v>
      </c>
      <c r="BG80" s="3">
        <f>0.8*SSP2_agr!BG80</f>
        <v>1.5351999999999999E-2</v>
      </c>
      <c r="BH80" s="3">
        <f>0.8*SSP2_agr!BH80</f>
        <v>1.5468000000000003E-2</v>
      </c>
      <c r="BI80" s="3">
        <f>0.8*SSP2_agr!BI80</f>
        <v>2.0492E-2</v>
      </c>
      <c r="BJ80" s="3">
        <f>0.8*SSP2_agr!BJ80</f>
        <v>1.0264000000000001E-2</v>
      </c>
      <c r="BK80" s="3">
        <f>0.8*SSP2_agr!BK80</f>
        <v>3.2800000000000004E-3</v>
      </c>
      <c r="BL80" s="3">
        <f t="shared" si="12"/>
        <v>0.107168</v>
      </c>
    </row>
    <row r="81" spans="1:64" x14ac:dyDescent="0.25">
      <c r="A81">
        <v>2</v>
      </c>
      <c r="B81">
        <v>13</v>
      </c>
      <c r="C81" t="s">
        <v>3</v>
      </c>
      <c r="D81" s="3">
        <f>0.8*SSP2_agr!D81</f>
        <v>9.6400000000000001E-4</v>
      </c>
      <c r="E81" s="3">
        <f>0.8*SSP2_agr!E81</f>
        <v>7.1400000000000001E-4</v>
      </c>
      <c r="F81" s="3">
        <f>0.8*SSP2_agr!F81</f>
        <v>1.8780000000000003E-3</v>
      </c>
      <c r="G81" s="3">
        <f>0.8*SSP2_agr!G81</f>
        <v>4.032E-3</v>
      </c>
      <c r="H81" s="3">
        <f>0.8*SSP2_agr!H81</f>
        <v>4.5960000000000003E-3</v>
      </c>
      <c r="I81" s="3">
        <f>0.8*SSP2_agr!I81</f>
        <v>5.764E-3</v>
      </c>
      <c r="J81" s="3">
        <f>0.8*SSP2_agr!J81</f>
        <v>7.8279999999999999E-3</v>
      </c>
      <c r="K81" s="3">
        <f>0.8*SSP2_agr!K81</f>
        <v>8.8520000000000005E-3</v>
      </c>
      <c r="L81" s="3">
        <f>0.8*SSP2_agr!L81</f>
        <v>9.2499999999999995E-3</v>
      </c>
      <c r="M81" s="3">
        <f>0.8*SSP2_agr!M81</f>
        <v>1.2556000000000001E-2</v>
      </c>
      <c r="N81" s="3">
        <f>0.8*SSP2_agr!N81</f>
        <v>9.8000000000000014E-3</v>
      </c>
      <c r="O81" s="3">
        <f>0.8*SSP2_agr!O81</f>
        <v>2.3820000000000004E-3</v>
      </c>
      <c r="P81" s="14">
        <f t="shared" si="9"/>
        <v>6.8615999999999996E-2</v>
      </c>
      <c r="R81">
        <v>13</v>
      </c>
      <c r="S81" t="s">
        <v>3</v>
      </c>
      <c r="T81" s="3">
        <f>0.8*SSP2_agr!T81</f>
        <v>1.0200000000000001E-3</v>
      </c>
      <c r="U81" s="3">
        <f>0.8*SSP2_agr!U81</f>
        <v>1.312E-3</v>
      </c>
      <c r="V81" s="3">
        <f>0.8*SSP2_agr!V81</f>
        <v>3.2880000000000001E-3</v>
      </c>
      <c r="W81" s="3">
        <f>0.8*SSP2_agr!W81</f>
        <v>6.8640000000000012E-3</v>
      </c>
      <c r="X81" s="3">
        <f>0.8*SSP2_agr!X81</f>
        <v>8.4000000000000012E-3</v>
      </c>
      <c r="Y81" s="3">
        <f>0.8*SSP2_agr!Y81</f>
        <v>1.0308000000000001E-2</v>
      </c>
      <c r="Z81" s="3">
        <f>0.8*SSP2_agr!Z81</f>
        <v>1.2468E-2</v>
      </c>
      <c r="AA81" s="3">
        <f>0.8*SSP2_agr!AA81</f>
        <v>1.4812000000000001E-2</v>
      </c>
      <c r="AB81" s="3">
        <f>0.8*SSP2_agr!AB81</f>
        <v>1.5816E-2</v>
      </c>
      <c r="AC81" s="3">
        <f>0.8*SSP2_agr!AC81</f>
        <v>2.052E-2</v>
      </c>
      <c r="AD81" s="3">
        <f>0.8*SSP2_agr!AD81</f>
        <v>1.2411999999999999E-2</v>
      </c>
      <c r="AE81" s="3">
        <f>0.8*SSP2_agr!AE81</f>
        <v>3.2040000000000003E-3</v>
      </c>
      <c r="AF81" s="14">
        <f t="shared" si="10"/>
        <v>0.11042400000000001</v>
      </c>
      <c r="AH81">
        <v>13</v>
      </c>
      <c r="AI81" t="s">
        <v>3</v>
      </c>
      <c r="AJ81" s="3">
        <f>0.8*SSP2_agr!AJ81</f>
        <v>2.124E-3</v>
      </c>
      <c r="AK81" s="3">
        <f>0.8*SSP2_agr!AK81</f>
        <v>1.1039999999999999E-3</v>
      </c>
      <c r="AL81" s="3">
        <f>0.8*SSP2_agr!AL81</f>
        <v>2.9360000000000002E-3</v>
      </c>
      <c r="AM81" s="3">
        <f>0.8*SSP2_agr!AM81</f>
        <v>6.2560000000000011E-3</v>
      </c>
      <c r="AN81" s="3">
        <f>0.8*SSP2_agr!AN81</f>
        <v>8.7919999999999995E-3</v>
      </c>
      <c r="AO81" s="3">
        <f>0.8*SSP2_agr!AO81</f>
        <v>1.0340000000000002E-2</v>
      </c>
      <c r="AP81" s="3">
        <f>0.8*SSP2_agr!AP81</f>
        <v>1.2864E-2</v>
      </c>
      <c r="AQ81" s="3">
        <f>0.8*SSP2_agr!AQ81</f>
        <v>1.5516E-2</v>
      </c>
      <c r="AR81" s="3">
        <f>0.8*SSP2_agr!AR81</f>
        <v>1.5948E-2</v>
      </c>
      <c r="AS81" s="3">
        <f>0.8*SSP2_agr!AS81</f>
        <v>2.0204E-2</v>
      </c>
      <c r="AT81" s="3">
        <f>0.8*SSP2_agr!AT81</f>
        <v>1.1992000000000001E-2</v>
      </c>
      <c r="AU81" s="3">
        <f>0.8*SSP2_agr!AU81</f>
        <v>5.8560000000000001E-3</v>
      </c>
      <c r="AV81" s="14">
        <f t="shared" si="11"/>
        <v>0.11393200000000001</v>
      </c>
      <c r="AX81">
        <v>13</v>
      </c>
      <c r="AY81" t="s">
        <v>3</v>
      </c>
      <c r="AZ81" s="3">
        <f>0.8*SSP2_agr!AZ81</f>
        <v>1.0200000000000001E-3</v>
      </c>
      <c r="BA81" s="3">
        <f>0.8*SSP2_agr!BA81</f>
        <v>1.3080000000000001E-3</v>
      </c>
      <c r="BB81" s="3">
        <f>0.8*SSP2_agr!BB81</f>
        <v>5.1120000000000002E-3</v>
      </c>
      <c r="BC81" s="3">
        <f>0.8*SSP2_agr!BC81</f>
        <v>7.5040000000000003E-3</v>
      </c>
      <c r="BD81" s="3">
        <f>0.8*SSP2_agr!BD81</f>
        <v>8.8599999999999998E-3</v>
      </c>
      <c r="BE81" s="3">
        <f>0.8*SSP2_agr!BE81</f>
        <v>1.0592000000000001E-2</v>
      </c>
      <c r="BF81" s="3">
        <f>0.8*SSP2_agr!BF81</f>
        <v>1.2796E-2</v>
      </c>
      <c r="BG81" s="3">
        <f>0.8*SSP2_agr!BG81</f>
        <v>1.5740000000000001E-2</v>
      </c>
      <c r="BH81" s="3">
        <f>0.8*SSP2_agr!BH81</f>
        <v>1.6240000000000001E-2</v>
      </c>
      <c r="BI81" s="3">
        <f>0.8*SSP2_agr!BI81</f>
        <v>1.9828000000000002E-2</v>
      </c>
      <c r="BJ81" s="3">
        <f>0.8*SSP2_agr!BJ81</f>
        <v>1.3084000000000002E-2</v>
      </c>
      <c r="BK81" s="3">
        <f>0.8*SSP2_agr!BK81</f>
        <v>3.0640000000000003E-3</v>
      </c>
      <c r="BL81" s="3">
        <f t="shared" si="12"/>
        <v>0.115148</v>
      </c>
    </row>
    <row r="82" spans="1:64" x14ac:dyDescent="0.25">
      <c r="A82">
        <v>3</v>
      </c>
      <c r="B82">
        <v>13</v>
      </c>
      <c r="C82" t="s">
        <v>4</v>
      </c>
      <c r="D82" s="3">
        <f>0.8*SSP2_agr!D82</f>
        <v>6.0000000000000006E-4</v>
      </c>
      <c r="E82" s="3">
        <f>0.8*SSP2_agr!E82</f>
        <v>1.0200000000000001E-3</v>
      </c>
      <c r="F82" s="3">
        <f>0.8*SSP2_agr!F82</f>
        <v>2.7220000000000005E-3</v>
      </c>
      <c r="G82" s="3">
        <f>0.8*SSP2_agr!G82</f>
        <v>4.7640000000000009E-3</v>
      </c>
      <c r="H82" s="3">
        <f>0.8*SSP2_agr!H82</f>
        <v>5.0680000000000005E-3</v>
      </c>
      <c r="I82" s="3">
        <f>0.8*SSP2_agr!I82</f>
        <v>6.0380000000000008E-3</v>
      </c>
      <c r="J82" s="3">
        <f>0.8*SSP2_agr!J82</f>
        <v>7.2420000000000002E-3</v>
      </c>
      <c r="K82" s="3">
        <f>0.8*SSP2_agr!K82</f>
        <v>8.9719999999999991E-3</v>
      </c>
      <c r="L82" s="3">
        <f>0.8*SSP2_agr!L82</f>
        <v>8.9120000000000015E-3</v>
      </c>
      <c r="M82" s="3">
        <f>0.8*SSP2_agr!M82</f>
        <v>1.162E-2</v>
      </c>
      <c r="N82" s="3">
        <f>0.8*SSP2_agr!N82</f>
        <v>7.4579999999999994E-3</v>
      </c>
      <c r="O82" s="3">
        <f>0.8*SSP2_agr!O82</f>
        <v>2.8800000000000002E-3</v>
      </c>
      <c r="P82" s="14">
        <f t="shared" si="9"/>
        <v>6.7295999999999995E-2</v>
      </c>
      <c r="R82">
        <v>13</v>
      </c>
      <c r="S82" t="s">
        <v>4</v>
      </c>
      <c r="T82" s="3">
        <f>0.8*SSP2_agr!T82</f>
        <v>8.8000000000000014E-4</v>
      </c>
      <c r="U82" s="3">
        <f>0.8*SSP2_agr!U82</f>
        <v>1.2080000000000001E-3</v>
      </c>
      <c r="V82" s="3">
        <f>0.8*SSP2_agr!V82</f>
        <v>3.5760000000000002E-3</v>
      </c>
      <c r="W82" s="3">
        <f>0.8*SSP2_agr!W82</f>
        <v>6.8560000000000001E-3</v>
      </c>
      <c r="X82" s="3">
        <f>0.8*SSP2_agr!X82</f>
        <v>7.9880000000000003E-3</v>
      </c>
      <c r="Y82" s="3">
        <f>0.8*SSP2_agr!Y82</f>
        <v>9.672E-3</v>
      </c>
      <c r="Z82" s="3">
        <f>0.8*SSP2_agr!Z82</f>
        <v>1.2588E-2</v>
      </c>
      <c r="AA82" s="3">
        <f>0.8*SSP2_agr!AA82</f>
        <v>1.5172E-2</v>
      </c>
      <c r="AB82" s="3">
        <f>0.8*SSP2_agr!AB82</f>
        <v>1.55E-2</v>
      </c>
      <c r="AC82" s="3">
        <f>0.8*SSP2_agr!AC82</f>
        <v>1.9023999999999999E-2</v>
      </c>
      <c r="AD82" s="3">
        <f>0.8*SSP2_agr!AD82</f>
        <v>1.2592000000000001E-2</v>
      </c>
      <c r="AE82" s="3">
        <f>0.8*SSP2_agr!AE82</f>
        <v>4.2119999999999996E-3</v>
      </c>
      <c r="AF82" s="14">
        <f t="shared" si="10"/>
        <v>0.109268</v>
      </c>
      <c r="AH82">
        <v>13</v>
      </c>
      <c r="AI82" t="s">
        <v>4</v>
      </c>
      <c r="AJ82" s="3">
        <f>0.8*SSP2_agr!AJ82</f>
        <v>1.908E-3</v>
      </c>
      <c r="AK82" s="3">
        <f>0.8*SSP2_agr!AK82</f>
        <v>1.3800000000000002E-3</v>
      </c>
      <c r="AL82" s="3">
        <f>0.8*SSP2_agr!AL82</f>
        <v>3.5520000000000005E-3</v>
      </c>
      <c r="AM82" s="3">
        <f>0.8*SSP2_agr!AM82</f>
        <v>6.7040000000000008E-3</v>
      </c>
      <c r="AN82" s="3">
        <f>0.8*SSP2_agr!AN82</f>
        <v>9.0200000000000002E-3</v>
      </c>
      <c r="AO82" s="3">
        <f>0.8*SSP2_agr!AO82</f>
        <v>1.0256000000000001E-2</v>
      </c>
      <c r="AP82" s="3">
        <f>0.8*SSP2_agr!AP82</f>
        <v>1.2336E-2</v>
      </c>
      <c r="AQ82" s="3">
        <f>0.8*SSP2_agr!AQ82</f>
        <v>1.4476000000000001E-2</v>
      </c>
      <c r="AR82" s="3">
        <f>0.8*SSP2_agr!AR82</f>
        <v>1.5244000000000001E-2</v>
      </c>
      <c r="AS82" s="3">
        <f>0.8*SSP2_agr!AS82</f>
        <v>2.0076E-2</v>
      </c>
      <c r="AT82" s="3">
        <f>0.8*SSP2_agr!AT82</f>
        <v>1.3564000000000001E-2</v>
      </c>
      <c r="AU82" s="3">
        <f>0.8*SSP2_agr!AU82</f>
        <v>4.372E-3</v>
      </c>
      <c r="AV82" s="14">
        <f t="shared" si="11"/>
        <v>0.112888</v>
      </c>
      <c r="AX82">
        <v>13</v>
      </c>
      <c r="AY82" t="s">
        <v>4</v>
      </c>
      <c r="AZ82" s="3">
        <f>0.8*SSP2_agr!AZ82</f>
        <v>1.0280000000000001E-3</v>
      </c>
      <c r="BA82" s="3">
        <f>0.8*SSP2_agr!BA82</f>
        <v>1.0480000000000001E-3</v>
      </c>
      <c r="BB82" s="3">
        <f>0.8*SSP2_agr!BB82</f>
        <v>4.1120000000000002E-3</v>
      </c>
      <c r="BC82" s="3">
        <f>0.8*SSP2_agr!BC82</f>
        <v>7.2160000000000002E-3</v>
      </c>
      <c r="BD82" s="3">
        <f>0.8*SSP2_agr!BD82</f>
        <v>8.352E-3</v>
      </c>
      <c r="BE82" s="3">
        <f>0.8*SSP2_agr!BE82</f>
        <v>1.0628E-2</v>
      </c>
      <c r="BF82" s="3">
        <f>0.8*SSP2_agr!BF82</f>
        <v>1.2324000000000002E-2</v>
      </c>
      <c r="BG82" s="3">
        <f>0.8*SSP2_agr!BG82</f>
        <v>1.4788000000000003E-2</v>
      </c>
      <c r="BH82" s="3">
        <f>0.8*SSP2_agr!BH82</f>
        <v>1.6120000000000002E-2</v>
      </c>
      <c r="BI82" s="3">
        <f>0.8*SSP2_agr!BI82</f>
        <v>2.0728E-2</v>
      </c>
      <c r="BJ82" s="3">
        <f>0.8*SSP2_agr!BJ82</f>
        <v>1.1828E-2</v>
      </c>
      <c r="BK82" s="3">
        <f>0.8*SSP2_agr!BK82</f>
        <v>2.9880000000000002E-3</v>
      </c>
      <c r="BL82" s="3">
        <f t="shared" si="12"/>
        <v>0.11116000000000002</v>
      </c>
    </row>
    <row r="83" spans="1:64" x14ac:dyDescent="0.25">
      <c r="A83">
        <v>4</v>
      </c>
      <c r="B83">
        <v>13</v>
      </c>
      <c r="C83" t="s">
        <v>5</v>
      </c>
      <c r="D83" s="3">
        <f>0.8*SSP2_agr!D83</f>
        <v>1.08E-3</v>
      </c>
      <c r="E83" s="3">
        <f>0.8*SSP2_agr!E83</f>
        <v>1.018E-3</v>
      </c>
      <c r="F83" s="3">
        <f>0.8*SSP2_agr!F83</f>
        <v>3.1520000000000003E-3</v>
      </c>
      <c r="G83" s="3">
        <f>0.8*SSP2_agr!G83</f>
        <v>6.9120000000000006E-3</v>
      </c>
      <c r="H83" s="3">
        <f>0.8*SSP2_agr!H83</f>
        <v>8.1399999999999997E-3</v>
      </c>
      <c r="I83" s="3">
        <f>0.8*SSP2_agr!I83</f>
        <v>9.724E-3</v>
      </c>
      <c r="J83" s="3">
        <f>0.8*SSP2_agr!J83</f>
        <v>1.2128E-2</v>
      </c>
      <c r="K83" s="3">
        <f>0.8*SSP2_agr!K83</f>
        <v>1.4160000000000001E-2</v>
      </c>
      <c r="L83" s="3">
        <f>0.8*SSP2_agr!L83</f>
        <v>1.4802000000000003E-2</v>
      </c>
      <c r="M83" s="3">
        <f>0.8*SSP2_agr!M83</f>
        <v>1.8752000000000001E-2</v>
      </c>
      <c r="N83" s="3">
        <f>0.8*SSP2_agr!N83</f>
        <v>1.3524000000000001E-2</v>
      </c>
      <c r="O83" s="3">
        <f>0.8*SSP2_agr!O83</f>
        <v>3.1600000000000005E-3</v>
      </c>
      <c r="P83" s="14">
        <f t="shared" si="9"/>
        <v>0.10655200000000001</v>
      </c>
      <c r="R83">
        <v>13</v>
      </c>
      <c r="S83" t="s">
        <v>5</v>
      </c>
      <c r="T83" s="3">
        <f>0.8*SSP2_agr!T83</f>
        <v>1.508E-3</v>
      </c>
      <c r="U83" s="3">
        <f>0.8*SSP2_agr!U83</f>
        <v>2.7320000000000001E-3</v>
      </c>
      <c r="V83" s="3">
        <f>0.8*SSP2_agr!V83</f>
        <v>8.2439999999999996E-3</v>
      </c>
      <c r="W83" s="3">
        <f>0.8*SSP2_agr!W83</f>
        <v>1.3356000000000002E-2</v>
      </c>
      <c r="X83" s="3">
        <f>0.8*SSP2_agr!X83</f>
        <v>1.452E-2</v>
      </c>
      <c r="Y83" s="3">
        <f>0.8*SSP2_agr!Y83</f>
        <v>1.5892E-2</v>
      </c>
      <c r="Z83" s="3">
        <f>0.8*SSP2_agr!Z83</f>
        <v>2.0188000000000001E-2</v>
      </c>
      <c r="AA83" s="3">
        <f>0.8*SSP2_agr!AA83</f>
        <v>2.3572000000000003E-2</v>
      </c>
      <c r="AB83" s="3">
        <f>0.8*SSP2_agr!AB83</f>
        <v>2.5235999999999998E-2</v>
      </c>
      <c r="AC83" s="3">
        <f>0.8*SSP2_agr!AC83</f>
        <v>3.0136000000000003E-2</v>
      </c>
      <c r="AD83" s="3">
        <f>0.8*SSP2_agr!AD83</f>
        <v>1.8060000000000003E-2</v>
      </c>
      <c r="AE83" s="3">
        <f>0.8*SSP2_agr!AE83</f>
        <v>3.372E-3</v>
      </c>
      <c r="AF83" s="14">
        <f t="shared" si="10"/>
        <v>0.17681599999999997</v>
      </c>
      <c r="AH83">
        <v>13</v>
      </c>
      <c r="AI83" t="s">
        <v>5</v>
      </c>
      <c r="AJ83" s="3">
        <f>0.8*SSP2_agr!AJ83</f>
        <v>3.3799999999999998E-3</v>
      </c>
      <c r="AK83" s="3">
        <f>0.8*SSP2_agr!AK83</f>
        <v>2.6480000000000002E-3</v>
      </c>
      <c r="AL83" s="3">
        <f>0.8*SSP2_agr!AL83</f>
        <v>7.2840000000000005E-3</v>
      </c>
      <c r="AM83" s="3">
        <f>0.8*SSP2_agr!AM83</f>
        <v>1.0860000000000002E-2</v>
      </c>
      <c r="AN83" s="3">
        <f>0.8*SSP2_agr!AN83</f>
        <v>1.3276E-2</v>
      </c>
      <c r="AO83" s="3">
        <f>0.8*SSP2_agr!AO83</f>
        <v>1.6552000000000001E-2</v>
      </c>
      <c r="AP83" s="3">
        <f>0.8*SSP2_agr!AP83</f>
        <v>1.9844000000000001E-2</v>
      </c>
      <c r="AQ83" s="3">
        <f>0.8*SSP2_agr!AQ83</f>
        <v>2.2580000000000003E-2</v>
      </c>
      <c r="AR83" s="3">
        <f>0.8*SSP2_agr!AR83</f>
        <v>2.4340000000000001E-2</v>
      </c>
      <c r="AS83" s="3">
        <f>0.8*SSP2_agr!AS83</f>
        <v>3.0303999999999998E-2</v>
      </c>
      <c r="AT83" s="3">
        <f>0.8*SSP2_agr!AT83</f>
        <v>2.2672000000000001E-2</v>
      </c>
      <c r="AU83" s="3">
        <f>0.8*SSP2_agr!AU83</f>
        <v>7.3480000000000004E-3</v>
      </c>
      <c r="AV83" s="14">
        <f t="shared" si="11"/>
        <v>0.181088</v>
      </c>
      <c r="AX83">
        <v>13</v>
      </c>
      <c r="AY83" t="s">
        <v>5</v>
      </c>
      <c r="AZ83" s="3">
        <f>0.8*SSP2_agr!AZ83</f>
        <v>2.9960000000000004E-3</v>
      </c>
      <c r="BA83" s="3">
        <f>0.8*SSP2_agr!BA83</f>
        <v>2.3440000000000002E-3</v>
      </c>
      <c r="BB83" s="3">
        <f>0.8*SSP2_agr!BB83</f>
        <v>8.2480000000000001E-3</v>
      </c>
      <c r="BC83" s="3">
        <f>0.8*SSP2_agr!BC83</f>
        <v>1.2736000000000001E-2</v>
      </c>
      <c r="BD83" s="3">
        <f>0.8*SSP2_agr!BD83</f>
        <v>1.4524000000000002E-2</v>
      </c>
      <c r="BE83" s="3">
        <f>0.8*SSP2_agr!BE83</f>
        <v>1.6708000000000001E-2</v>
      </c>
      <c r="BF83" s="3">
        <f>0.8*SSP2_agr!BF83</f>
        <v>2.0732E-2</v>
      </c>
      <c r="BG83" s="3">
        <f>0.8*SSP2_agr!BG83</f>
        <v>2.4372000000000001E-2</v>
      </c>
      <c r="BH83" s="3">
        <f>0.8*SSP2_agr!BH83</f>
        <v>2.4168000000000002E-2</v>
      </c>
      <c r="BI83" s="3">
        <f>0.8*SSP2_agr!BI83</f>
        <v>3.1452000000000001E-2</v>
      </c>
      <c r="BJ83" s="3">
        <f>0.8*SSP2_agr!BJ83</f>
        <v>1.5824000000000001E-2</v>
      </c>
      <c r="BK83" s="3">
        <f>0.8*SSP2_agr!BK83</f>
        <v>4.7920000000000003E-3</v>
      </c>
      <c r="BL83" s="3">
        <f t="shared" si="12"/>
        <v>0.178896</v>
      </c>
    </row>
    <row r="84" spans="1:64" x14ac:dyDescent="0.25">
      <c r="A84">
        <v>5</v>
      </c>
      <c r="B84">
        <v>13</v>
      </c>
      <c r="C84" t="s">
        <v>6</v>
      </c>
      <c r="D84" s="3">
        <f>0.8*SSP2_agr!D84</f>
        <v>1.6100000000000001E-3</v>
      </c>
      <c r="E84" s="3">
        <f>0.8*SSP2_agr!E84</f>
        <v>2.0899999999999998E-3</v>
      </c>
      <c r="F84" s="3">
        <f>0.8*SSP2_agr!F84</f>
        <v>4.2240000000000003E-3</v>
      </c>
      <c r="G84" s="3">
        <f>0.8*SSP2_agr!G84</f>
        <v>9.0539999999999995E-3</v>
      </c>
      <c r="H84" s="3">
        <f>0.8*SSP2_agr!H84</f>
        <v>1.1248000000000001E-2</v>
      </c>
      <c r="I84" s="3">
        <f>0.8*SSP2_agr!I84</f>
        <v>1.4262E-2</v>
      </c>
      <c r="J84" s="3">
        <f>0.8*SSP2_agr!J84</f>
        <v>1.7706E-2</v>
      </c>
      <c r="K84" s="3">
        <f>0.8*SSP2_agr!K84</f>
        <v>2.1192000000000003E-2</v>
      </c>
      <c r="L84" s="3">
        <f>0.8*SSP2_agr!L84</f>
        <v>2.1884000000000001E-2</v>
      </c>
      <c r="M84" s="3">
        <f>0.8*SSP2_agr!M84</f>
        <v>2.8852000000000003E-2</v>
      </c>
      <c r="N84" s="3">
        <f>0.8*SSP2_agr!N84</f>
        <v>2.1358000000000002E-2</v>
      </c>
      <c r="O84" s="3">
        <f>0.8*SSP2_agr!O84</f>
        <v>5.9220000000000002E-3</v>
      </c>
      <c r="P84" s="14">
        <f t="shared" si="9"/>
        <v>0.15940200000000002</v>
      </c>
      <c r="R84">
        <v>13</v>
      </c>
      <c r="S84" t="s">
        <v>6</v>
      </c>
      <c r="T84" s="3">
        <f>0.8*SSP2_agr!T84</f>
        <v>2.9160000000000002E-3</v>
      </c>
      <c r="U84" s="3">
        <f>0.8*SSP2_agr!U84</f>
        <v>2.98E-3</v>
      </c>
      <c r="V84" s="3">
        <f>0.8*SSP2_agr!V84</f>
        <v>1.1260000000000001E-2</v>
      </c>
      <c r="W84" s="3">
        <f>0.8*SSP2_agr!W84</f>
        <v>1.8764000000000003E-2</v>
      </c>
      <c r="X84" s="3">
        <f>0.8*SSP2_agr!X84</f>
        <v>2.1951999999999999E-2</v>
      </c>
      <c r="Y84" s="3">
        <f>0.8*SSP2_agr!Y84</f>
        <v>2.3184E-2</v>
      </c>
      <c r="Z84" s="3">
        <f>0.8*SSP2_agr!Z84</f>
        <v>3.1368E-2</v>
      </c>
      <c r="AA84" s="3">
        <f>0.8*SSP2_agr!AA84</f>
        <v>3.6600000000000001E-2</v>
      </c>
      <c r="AB84" s="3">
        <f>0.8*SSP2_agr!AB84</f>
        <v>3.6712000000000002E-2</v>
      </c>
      <c r="AC84" s="3">
        <f>0.8*SSP2_agr!AC84</f>
        <v>4.4068000000000003E-2</v>
      </c>
      <c r="AD84" s="3">
        <f>0.8*SSP2_agr!AD84</f>
        <v>2.8583999999999998E-2</v>
      </c>
      <c r="AE84" s="3">
        <f>0.8*SSP2_agr!AE84</f>
        <v>5.62E-3</v>
      </c>
      <c r="AF84" s="14">
        <f t="shared" ref="AF84:AF124" si="13">SUM(T84:AE84)</f>
        <v>0.26400799999999996</v>
      </c>
      <c r="AH84">
        <v>13</v>
      </c>
      <c r="AI84" t="s">
        <v>6</v>
      </c>
      <c r="AJ84" s="3">
        <f>0.8*SSP2_agr!AJ84</f>
        <v>4.28E-3</v>
      </c>
      <c r="AK84" s="3">
        <f>0.8*SSP2_agr!AK84</f>
        <v>3.7160000000000001E-3</v>
      </c>
      <c r="AL84" s="3">
        <f>0.8*SSP2_agr!AL84</f>
        <v>4.9200000000000008E-3</v>
      </c>
      <c r="AM84" s="3">
        <f>0.8*SSP2_agr!AM84</f>
        <v>1.7943999999999998E-2</v>
      </c>
      <c r="AN84" s="3">
        <f>0.8*SSP2_agr!AN84</f>
        <v>1.9620000000000002E-2</v>
      </c>
      <c r="AO84" s="3">
        <f>0.8*SSP2_agr!AO84</f>
        <v>2.4216000000000001E-2</v>
      </c>
      <c r="AP84" s="3">
        <f>0.8*SSP2_agr!AP84</f>
        <v>2.9971999999999999E-2</v>
      </c>
      <c r="AQ84" s="3">
        <f>0.8*SSP2_agr!AQ84</f>
        <v>3.5284000000000003E-2</v>
      </c>
      <c r="AR84" s="3">
        <f>0.8*SSP2_agr!AR84</f>
        <v>3.5987999999999999E-2</v>
      </c>
      <c r="AS84" s="3">
        <f>0.8*SSP2_agr!AS84</f>
        <v>4.4824000000000003E-2</v>
      </c>
      <c r="AT84" s="3">
        <f>0.8*SSP2_agr!AT84</f>
        <v>2.9032000000000002E-2</v>
      </c>
      <c r="AU84" s="3">
        <f>0.8*SSP2_agr!AU84</f>
        <v>8.7919999999999995E-3</v>
      </c>
      <c r="AV84" s="14">
        <f t="shared" si="11"/>
        <v>0.25858799999999998</v>
      </c>
      <c r="AX84">
        <v>13</v>
      </c>
      <c r="AY84" t="s">
        <v>6</v>
      </c>
      <c r="AZ84" s="3">
        <f>0.8*SSP2_agr!AZ84</f>
        <v>2.2759999999999998E-3</v>
      </c>
      <c r="BA84" s="3">
        <f>0.8*SSP2_agr!BA84</f>
        <v>3.1120000000000002E-3</v>
      </c>
      <c r="BB84" s="3">
        <f>0.8*SSP2_agr!BB84</f>
        <v>9.075999999999999E-3</v>
      </c>
      <c r="BC84" s="3">
        <f>0.8*SSP2_agr!BC84</f>
        <v>1.6812000000000001E-2</v>
      </c>
      <c r="BD84" s="3">
        <f>0.8*SSP2_agr!BD84</f>
        <v>2.0788000000000001E-2</v>
      </c>
      <c r="BE84" s="3">
        <f>0.8*SSP2_agr!BE84</f>
        <v>2.3912000000000003E-2</v>
      </c>
      <c r="BF84" s="3">
        <f>0.8*SSP2_agr!BF84</f>
        <v>2.9588E-2</v>
      </c>
      <c r="BG84" s="3">
        <f>0.8*SSP2_agr!BG84</f>
        <v>3.5564000000000005E-2</v>
      </c>
      <c r="BH84" s="3">
        <f>0.8*SSP2_agr!BH84</f>
        <v>3.7364000000000001E-2</v>
      </c>
      <c r="BI84" s="3">
        <f>0.8*SSP2_agr!BI84</f>
        <v>4.9612000000000003E-2</v>
      </c>
      <c r="BJ84" s="3">
        <f>0.8*SSP2_agr!BJ84</f>
        <v>3.0872E-2</v>
      </c>
      <c r="BK84" s="3">
        <f>0.8*SSP2_agr!BK84</f>
        <v>5.8640000000000003E-3</v>
      </c>
      <c r="BL84" s="3">
        <f t="shared" si="12"/>
        <v>0.26484000000000002</v>
      </c>
    </row>
    <row r="85" spans="1:64" x14ac:dyDescent="0.25">
      <c r="A85">
        <v>1</v>
      </c>
      <c r="B85">
        <v>14</v>
      </c>
      <c r="C85" t="s">
        <v>2</v>
      </c>
      <c r="D85" s="3">
        <f>0.8*SSP2_agr!D85</f>
        <v>2.7399999999999999E-4</v>
      </c>
      <c r="E85" s="3">
        <f>0.8*SSP2_agr!E85</f>
        <v>2.3999999999999998E-4</v>
      </c>
      <c r="F85" s="3">
        <f>0.8*SSP2_agr!F85</f>
        <v>8.8600000000000007E-4</v>
      </c>
      <c r="G85" s="3">
        <f>0.8*SSP2_agr!G85</f>
        <v>1.7485999999999998E-2</v>
      </c>
      <c r="H85" s="3">
        <f>0.8*SSP2_agr!H85</f>
        <v>2.8998000000000003E-2</v>
      </c>
      <c r="I85" s="3">
        <f>0.8*SSP2_agr!I85</f>
        <v>3.0784000000000002E-2</v>
      </c>
      <c r="J85" s="3">
        <f>0.8*SSP2_agr!J85</f>
        <v>4.2018E-2</v>
      </c>
      <c r="K85" s="3">
        <f>0.8*SSP2_agr!K85</f>
        <v>4.5347999999999999E-2</v>
      </c>
      <c r="L85" s="3">
        <f>0.8*SSP2_agr!L85</f>
        <v>4.7656000000000004E-2</v>
      </c>
      <c r="M85" s="3">
        <f>0.8*SSP2_agr!M85</f>
        <v>6.0158000000000003E-2</v>
      </c>
      <c r="N85" s="3">
        <f>0.8*SSP2_agr!N85</f>
        <v>4.5076000000000005E-2</v>
      </c>
      <c r="O85" s="3">
        <f>0.8*SSP2_agr!O85</f>
        <v>9.2899999999999996E-3</v>
      </c>
      <c r="P85" s="14">
        <f t="shared" ref="P85:P124" si="14">SUM(D85:O85)</f>
        <v>0.32821400000000006</v>
      </c>
      <c r="R85">
        <v>14</v>
      </c>
      <c r="S85" t="s">
        <v>2</v>
      </c>
      <c r="T85" s="3">
        <f>0.8*SSP2_agr!T85</f>
        <v>3.7200000000000004E-4</v>
      </c>
      <c r="U85" s="3">
        <f>0.8*SSP2_agr!U85</f>
        <v>6.0400000000000004E-4</v>
      </c>
      <c r="V85" s="3">
        <f>0.8*SSP2_agr!V85</f>
        <v>4.8920000000000005E-3</v>
      </c>
      <c r="W85" s="3">
        <f>0.8*SSP2_agr!W85</f>
        <v>2.7632000000000004E-2</v>
      </c>
      <c r="X85" s="3">
        <f>0.8*SSP2_agr!X85</f>
        <v>4.9284000000000001E-2</v>
      </c>
      <c r="Y85" s="3">
        <f>0.8*SSP2_agr!Y85</f>
        <v>5.7716000000000003E-2</v>
      </c>
      <c r="Z85" s="3">
        <f>0.8*SSP2_agr!Z85</f>
        <v>6.9872000000000004E-2</v>
      </c>
      <c r="AA85" s="3">
        <f>0.8*SSP2_agr!AA85</f>
        <v>7.7880000000000005E-2</v>
      </c>
      <c r="AB85" s="3">
        <f>0.8*SSP2_agr!AB85</f>
        <v>8.1824000000000008E-2</v>
      </c>
      <c r="AC85" s="3">
        <f>0.8*SSP2_agr!AC85</f>
        <v>0.10426000000000001</v>
      </c>
      <c r="AD85" s="3">
        <f>0.8*SSP2_agr!AD85</f>
        <v>4.9984000000000001E-2</v>
      </c>
      <c r="AE85" s="3">
        <f>0.8*SSP2_agr!AE85</f>
        <v>4.5960000000000003E-3</v>
      </c>
      <c r="AF85" s="14">
        <f t="shared" si="13"/>
        <v>0.52891600000000005</v>
      </c>
      <c r="AH85">
        <v>14</v>
      </c>
      <c r="AI85" t="s">
        <v>2</v>
      </c>
      <c r="AJ85" s="3">
        <f>0.8*SSP2_agr!AJ85</f>
        <v>4.0000000000000002E-4</v>
      </c>
      <c r="AK85" s="3">
        <f>0.8*SSP2_agr!AK85</f>
        <v>4.28E-4</v>
      </c>
      <c r="AL85" s="3">
        <f>0.8*SSP2_agr!AL85</f>
        <v>3.3400000000000001E-3</v>
      </c>
      <c r="AM85" s="3">
        <f>0.8*SSP2_agr!AM85</f>
        <v>2.6300000000000004E-2</v>
      </c>
      <c r="AN85" s="3">
        <f>0.8*SSP2_agr!AN85</f>
        <v>4.6744000000000008E-2</v>
      </c>
      <c r="AO85" s="3">
        <f>0.8*SSP2_agr!AO85</f>
        <v>5.6288000000000005E-2</v>
      </c>
      <c r="AP85" s="3">
        <f>0.8*SSP2_agr!AP85</f>
        <v>7.1352000000000013E-2</v>
      </c>
      <c r="AQ85" s="3">
        <f>0.8*SSP2_agr!AQ85</f>
        <v>8.1116000000000008E-2</v>
      </c>
      <c r="AR85" s="3">
        <f>0.8*SSP2_agr!AR85</f>
        <v>7.9964000000000007E-2</v>
      </c>
      <c r="AS85" s="3">
        <f>0.8*SSP2_agr!AS85</f>
        <v>0.11795600000000001</v>
      </c>
      <c r="AT85" s="3">
        <f>0.8*SSP2_agr!AT85</f>
        <v>5.6055999999999995E-2</v>
      </c>
      <c r="AU85" s="3">
        <f>0.8*SSP2_agr!AU85</f>
        <v>1.5484000000000001E-2</v>
      </c>
      <c r="AV85" s="14">
        <f t="shared" si="11"/>
        <v>0.55542800000000003</v>
      </c>
      <c r="AX85">
        <v>14</v>
      </c>
      <c r="AY85" t="s">
        <v>2</v>
      </c>
      <c r="AZ85" s="3">
        <f>0.8*SSP2_agr!AZ85</f>
        <v>4.0800000000000005E-4</v>
      </c>
      <c r="BA85" s="3">
        <f>0.8*SSP2_agr!BA85</f>
        <v>3.7200000000000004E-4</v>
      </c>
      <c r="BB85" s="3">
        <f>0.8*SSP2_agr!BB85</f>
        <v>7.1600000000000006E-4</v>
      </c>
      <c r="BC85" s="3">
        <f>0.8*SSP2_agr!BC85</f>
        <v>2.1564E-2</v>
      </c>
      <c r="BD85" s="3">
        <f>0.8*SSP2_agr!BD85</f>
        <v>4.5216000000000006E-2</v>
      </c>
      <c r="BE85" s="3">
        <f>0.8*SSP2_agr!BE85</f>
        <v>5.5088000000000005E-2</v>
      </c>
      <c r="BF85" s="3">
        <f>0.8*SSP2_agr!BF85</f>
        <v>7.2223999999999997E-2</v>
      </c>
      <c r="BG85" s="3">
        <f>0.8*SSP2_agr!BG85</f>
        <v>7.5884000000000007E-2</v>
      </c>
      <c r="BH85" s="3">
        <f>0.8*SSP2_agr!BH85</f>
        <v>8.5475999999999996E-2</v>
      </c>
      <c r="BI85" s="3">
        <f>0.8*SSP2_agr!BI85</f>
        <v>0.11046</v>
      </c>
      <c r="BJ85" s="3">
        <f>0.8*SSP2_agr!BJ85</f>
        <v>4.2684E-2</v>
      </c>
      <c r="BK85" s="3">
        <f>0.8*SSP2_agr!BK85</f>
        <v>6.8320000000000013E-3</v>
      </c>
      <c r="BL85" s="3">
        <f t="shared" si="12"/>
        <v>0.51692399999999994</v>
      </c>
    </row>
    <row r="86" spans="1:64" x14ac:dyDescent="0.25">
      <c r="A86">
        <v>2</v>
      </c>
      <c r="B86">
        <v>14</v>
      </c>
      <c r="C86" t="s">
        <v>3</v>
      </c>
      <c r="D86" s="3">
        <f>0.8*SSP2_agr!D86</f>
        <v>4.2400000000000001E-4</v>
      </c>
      <c r="E86" s="3">
        <f>0.8*SSP2_agr!E86</f>
        <v>1.3600000000000003E-4</v>
      </c>
      <c r="F86" s="3">
        <f>0.8*SSP2_agr!F86</f>
        <v>2.1080000000000001E-3</v>
      </c>
      <c r="G86" s="3">
        <f>0.8*SSP2_agr!G86</f>
        <v>1.9855999999999999E-2</v>
      </c>
      <c r="H86" s="3">
        <f>0.8*SSP2_agr!H86</f>
        <v>2.5354000000000002E-2</v>
      </c>
      <c r="I86" s="3">
        <f>0.8*SSP2_agr!I86</f>
        <v>3.1044000000000002E-2</v>
      </c>
      <c r="J86" s="3">
        <f>0.8*SSP2_agr!J86</f>
        <v>4.2076000000000002E-2</v>
      </c>
      <c r="K86" s="3">
        <f>0.8*SSP2_agr!K86</f>
        <v>4.5901999999999998E-2</v>
      </c>
      <c r="L86" s="3">
        <f>0.8*SSP2_agr!L86</f>
        <v>4.7182000000000002E-2</v>
      </c>
      <c r="M86" s="3">
        <f>0.8*SSP2_agr!M86</f>
        <v>6.7223999999999992E-2</v>
      </c>
      <c r="N86" s="3">
        <f>0.8*SSP2_agr!N86</f>
        <v>5.2742000000000004E-2</v>
      </c>
      <c r="O86" s="3">
        <f>0.8*SSP2_agr!O86</f>
        <v>7.3120000000000008E-3</v>
      </c>
      <c r="P86" s="14">
        <f t="shared" si="14"/>
        <v>0.34136</v>
      </c>
      <c r="R86">
        <v>14</v>
      </c>
      <c r="S86" t="s">
        <v>3</v>
      </c>
      <c r="T86" s="3">
        <f>0.8*SSP2_agr!T86</f>
        <v>1.5200000000000001E-4</v>
      </c>
      <c r="U86" s="3">
        <f>0.8*SSP2_agr!U86</f>
        <v>1.56E-4</v>
      </c>
      <c r="V86" s="3">
        <f>0.8*SSP2_agr!V86</f>
        <v>6.7879999999999998E-3</v>
      </c>
      <c r="W86" s="3">
        <f>0.8*SSP2_agr!W86</f>
        <v>2.0584000000000002E-2</v>
      </c>
      <c r="X86" s="3">
        <f>0.8*SSP2_agr!X86</f>
        <v>3.8412000000000002E-2</v>
      </c>
      <c r="Y86" s="3">
        <f>0.8*SSP2_agr!Y86</f>
        <v>5.199200000000001E-2</v>
      </c>
      <c r="Z86" s="3">
        <f>0.8*SSP2_agr!Z86</f>
        <v>6.8816000000000002E-2</v>
      </c>
      <c r="AA86" s="3">
        <f>0.8*SSP2_agr!AA86</f>
        <v>7.4692000000000008E-2</v>
      </c>
      <c r="AB86" s="3">
        <f>0.8*SSP2_agr!AB86</f>
        <v>7.7356000000000008E-2</v>
      </c>
      <c r="AC86" s="3">
        <f>0.8*SSP2_agr!AC86</f>
        <v>0.10763200000000001</v>
      </c>
      <c r="AD86" s="3">
        <f>0.8*SSP2_agr!AD86</f>
        <v>6.1187999999999999E-2</v>
      </c>
      <c r="AE86" s="3">
        <f>0.8*SSP2_agr!AE86</f>
        <v>1.0004000000000001E-2</v>
      </c>
      <c r="AF86" s="14">
        <f t="shared" si="13"/>
        <v>0.51777200000000001</v>
      </c>
      <c r="AH86">
        <v>14</v>
      </c>
      <c r="AI86" t="s">
        <v>3</v>
      </c>
      <c r="AJ86" s="3">
        <f>0.8*SSP2_agr!AJ86</f>
        <v>6.3200000000000007E-4</v>
      </c>
      <c r="AK86" s="3">
        <f>0.8*SSP2_agr!AK86</f>
        <v>1.8000000000000001E-4</v>
      </c>
      <c r="AL86" s="3">
        <f>0.8*SSP2_agr!AL86</f>
        <v>3.408E-3</v>
      </c>
      <c r="AM86" s="3">
        <f>0.8*SSP2_agr!AM86</f>
        <v>2.6024000000000005E-2</v>
      </c>
      <c r="AN86" s="3">
        <f>0.8*SSP2_agr!AN86</f>
        <v>3.9636000000000005E-2</v>
      </c>
      <c r="AO86" s="3">
        <f>0.8*SSP2_agr!AO86</f>
        <v>5.2920000000000002E-2</v>
      </c>
      <c r="AP86" s="3">
        <f>0.8*SSP2_agr!AP86</f>
        <v>6.9176000000000001E-2</v>
      </c>
      <c r="AQ86" s="3">
        <f>0.8*SSP2_agr!AQ86</f>
        <v>7.8768000000000005E-2</v>
      </c>
      <c r="AR86" s="3">
        <f>0.8*SSP2_agr!AR86</f>
        <v>7.8996000000000011E-2</v>
      </c>
      <c r="AS86" s="3">
        <f>0.8*SSP2_agr!AS86</f>
        <v>0.10649200000000002</v>
      </c>
      <c r="AT86" s="3">
        <f>0.8*SSP2_agr!AT86</f>
        <v>6.5132000000000009E-2</v>
      </c>
      <c r="AU86" s="3">
        <f>0.8*SSP2_agr!AU86</f>
        <v>2.1920000000000002E-2</v>
      </c>
      <c r="AV86" s="14">
        <f t="shared" si="11"/>
        <v>0.5432840000000001</v>
      </c>
      <c r="AX86">
        <v>14</v>
      </c>
      <c r="AY86" t="s">
        <v>3</v>
      </c>
      <c r="AZ86" s="3">
        <f>0.8*SSP2_agr!AZ86</f>
        <v>1.7600000000000002E-4</v>
      </c>
      <c r="BA86" s="3">
        <f>0.8*SSP2_agr!BA86</f>
        <v>1.7600000000000002E-4</v>
      </c>
      <c r="BB86" s="3">
        <f>0.8*SSP2_agr!BB86</f>
        <v>3.6560000000000004E-3</v>
      </c>
      <c r="BC86" s="3">
        <f>0.8*SSP2_agr!BC86</f>
        <v>2.7368E-2</v>
      </c>
      <c r="BD86" s="3">
        <f>0.8*SSP2_agr!BD86</f>
        <v>4.3132000000000004E-2</v>
      </c>
      <c r="BE86" s="3">
        <f>0.8*SSP2_agr!BE86</f>
        <v>5.2503999999999995E-2</v>
      </c>
      <c r="BF86" s="3">
        <f>0.8*SSP2_agr!BF86</f>
        <v>7.0356000000000002E-2</v>
      </c>
      <c r="BG86" s="3">
        <f>0.8*SSP2_agr!BG86</f>
        <v>7.8539999999999999E-2</v>
      </c>
      <c r="BH86" s="3">
        <f>0.8*SSP2_agr!BH86</f>
        <v>8.0532000000000006E-2</v>
      </c>
      <c r="BI86" s="3">
        <f>0.8*SSP2_agr!BI86</f>
        <v>0.10546800000000001</v>
      </c>
      <c r="BJ86" s="3">
        <f>0.8*SSP2_agr!BJ86</f>
        <v>6.8999999999999992E-2</v>
      </c>
      <c r="BK86" s="3">
        <f>0.8*SSP2_agr!BK86</f>
        <v>6.072000000000001E-3</v>
      </c>
      <c r="BL86" s="3">
        <f t="shared" si="12"/>
        <v>0.53698000000000001</v>
      </c>
    </row>
    <row r="87" spans="1:64" x14ac:dyDescent="0.25">
      <c r="A87">
        <v>3</v>
      </c>
      <c r="B87">
        <v>14</v>
      </c>
      <c r="C87" t="s">
        <v>4</v>
      </c>
      <c r="D87" s="3">
        <f>0.8*SSP2_agr!D87</f>
        <v>1.7200000000000001E-4</v>
      </c>
      <c r="E87" s="3">
        <f>0.8*SSP2_agr!E87</f>
        <v>1.8600000000000002E-4</v>
      </c>
      <c r="F87" s="3">
        <f>0.8*SSP2_agr!F87</f>
        <v>4.6699999999999997E-3</v>
      </c>
      <c r="G87" s="3">
        <f>0.8*SSP2_agr!G87</f>
        <v>1.9172000000000002E-2</v>
      </c>
      <c r="H87" s="3">
        <f>0.8*SSP2_agr!H87</f>
        <v>2.5524000000000005E-2</v>
      </c>
      <c r="I87" s="3">
        <f>0.8*SSP2_agr!I87</f>
        <v>3.1320000000000001E-2</v>
      </c>
      <c r="J87" s="3">
        <f>0.8*SSP2_agr!J87</f>
        <v>3.7226000000000002E-2</v>
      </c>
      <c r="K87" s="3">
        <f>0.8*SSP2_agr!K87</f>
        <v>4.4207999999999997E-2</v>
      </c>
      <c r="L87" s="3">
        <f>0.8*SSP2_agr!L87</f>
        <v>4.4035999999999999E-2</v>
      </c>
      <c r="M87" s="3">
        <f>0.8*SSP2_agr!M87</f>
        <v>5.9302000000000001E-2</v>
      </c>
      <c r="N87" s="3">
        <f>0.8*SSP2_agr!N87</f>
        <v>3.6909999999999998E-2</v>
      </c>
      <c r="O87" s="3">
        <f>0.8*SSP2_agr!O87</f>
        <v>5.7099999999999998E-3</v>
      </c>
      <c r="P87" s="14">
        <f t="shared" si="14"/>
        <v>0.30843599999999999</v>
      </c>
      <c r="R87">
        <v>14</v>
      </c>
      <c r="S87" t="s">
        <v>4</v>
      </c>
      <c r="T87" s="3">
        <f>0.8*SSP2_agr!T87</f>
        <v>1.92E-4</v>
      </c>
      <c r="U87" s="3">
        <f>0.8*SSP2_agr!U87</f>
        <v>2.3999999999999998E-4</v>
      </c>
      <c r="V87" s="3">
        <f>0.8*SSP2_agr!V87</f>
        <v>4.8200000000000005E-3</v>
      </c>
      <c r="W87" s="3">
        <f>0.8*SSP2_agr!W87</f>
        <v>2.0528000000000001E-2</v>
      </c>
      <c r="X87" s="3">
        <f>0.8*SSP2_agr!X87</f>
        <v>3.9196000000000002E-2</v>
      </c>
      <c r="Y87" s="3">
        <f>0.8*SSP2_agr!Y87</f>
        <v>5.0464000000000002E-2</v>
      </c>
      <c r="Z87" s="3">
        <f>0.8*SSP2_agr!Z87</f>
        <v>6.4843999999999999E-2</v>
      </c>
      <c r="AA87" s="3">
        <f>0.8*SSP2_agr!AA87</f>
        <v>7.1628000000000011E-2</v>
      </c>
      <c r="AB87" s="3">
        <f>0.8*SSP2_agr!AB87</f>
        <v>7.4607999999999994E-2</v>
      </c>
      <c r="AC87" s="3">
        <f>0.8*SSP2_agr!AC87</f>
        <v>9.7420000000000007E-2</v>
      </c>
      <c r="AD87" s="3">
        <f>0.8*SSP2_agr!AD87</f>
        <v>5.5696000000000002E-2</v>
      </c>
      <c r="AE87" s="3">
        <f>0.8*SSP2_agr!AE87</f>
        <v>1.1340000000000001E-2</v>
      </c>
      <c r="AF87" s="14">
        <f t="shared" si="13"/>
        <v>0.49097600000000008</v>
      </c>
      <c r="AH87">
        <v>14</v>
      </c>
      <c r="AI87" t="s">
        <v>4</v>
      </c>
      <c r="AJ87" s="3">
        <f>0.8*SSP2_agr!AJ87</f>
        <v>1.292E-3</v>
      </c>
      <c r="AK87" s="3">
        <f>0.8*SSP2_agr!AK87</f>
        <v>3.7200000000000004E-4</v>
      </c>
      <c r="AL87" s="3">
        <f>0.8*SSP2_agr!AL87</f>
        <v>5.28E-3</v>
      </c>
      <c r="AM87" s="3">
        <f>0.8*SSP2_agr!AM87</f>
        <v>2.6244000000000003E-2</v>
      </c>
      <c r="AN87" s="3">
        <f>0.8*SSP2_agr!AN87</f>
        <v>4.1004000000000006E-2</v>
      </c>
      <c r="AO87" s="3">
        <f>0.8*SSP2_agr!AO87</f>
        <v>5.4036000000000001E-2</v>
      </c>
      <c r="AP87" s="3">
        <f>0.8*SSP2_agr!AP87</f>
        <v>6.4076000000000008E-2</v>
      </c>
      <c r="AQ87" s="3">
        <f>0.8*SSP2_agr!AQ87</f>
        <v>7.0980000000000001E-2</v>
      </c>
      <c r="AR87" s="3">
        <f>0.8*SSP2_agr!AR87</f>
        <v>7.5608000000000009E-2</v>
      </c>
      <c r="AS87" s="3">
        <f>0.8*SSP2_agr!AS87</f>
        <v>9.6236000000000002E-2</v>
      </c>
      <c r="AT87" s="3">
        <f>0.8*SSP2_agr!AT87</f>
        <v>7.1443999999999994E-2</v>
      </c>
      <c r="AU87" s="3">
        <f>0.8*SSP2_agr!AU87</f>
        <v>9.7680000000000006E-3</v>
      </c>
      <c r="AV87" s="14">
        <f t="shared" si="11"/>
        <v>0.51634000000000002</v>
      </c>
      <c r="AX87">
        <v>14</v>
      </c>
      <c r="AY87" t="s">
        <v>4</v>
      </c>
      <c r="AZ87" s="3">
        <f>0.8*SSP2_agr!AZ87</f>
        <v>2.24E-4</v>
      </c>
      <c r="BA87" s="3">
        <f>0.8*SSP2_agr!BA87</f>
        <v>2.2800000000000001E-4</v>
      </c>
      <c r="BB87" s="3">
        <f>0.8*SSP2_agr!BB87</f>
        <v>2.9480000000000001E-3</v>
      </c>
      <c r="BC87" s="3">
        <f>0.8*SSP2_agr!BC87</f>
        <v>2.2216E-2</v>
      </c>
      <c r="BD87" s="3">
        <f>0.8*SSP2_agr!BD87</f>
        <v>4.0828000000000003E-2</v>
      </c>
      <c r="BE87" s="3">
        <f>0.8*SSP2_agr!BE87</f>
        <v>5.1915999999999997E-2</v>
      </c>
      <c r="BF87" s="3">
        <f>0.8*SSP2_agr!BF87</f>
        <v>6.3983999999999999E-2</v>
      </c>
      <c r="BG87" s="3">
        <f>0.8*SSP2_agr!BG87</f>
        <v>7.2940000000000005E-2</v>
      </c>
      <c r="BH87" s="3">
        <f>0.8*SSP2_agr!BH87</f>
        <v>7.4840000000000004E-2</v>
      </c>
      <c r="BI87" s="3">
        <f>0.8*SSP2_agr!BI87</f>
        <v>0.10432</v>
      </c>
      <c r="BJ87" s="3">
        <f>0.8*SSP2_agr!BJ87</f>
        <v>5.7355999999999997E-2</v>
      </c>
      <c r="BK87" s="3">
        <f>0.8*SSP2_agr!BK87</f>
        <v>6.4400000000000004E-3</v>
      </c>
      <c r="BL87" s="3">
        <f t="shared" si="12"/>
        <v>0.49824000000000007</v>
      </c>
    </row>
    <row r="88" spans="1:64" x14ac:dyDescent="0.25">
      <c r="A88">
        <v>4</v>
      </c>
      <c r="B88">
        <v>14</v>
      </c>
      <c r="C88" t="s">
        <v>5</v>
      </c>
      <c r="D88" s="3">
        <f>0.8*SSP2_agr!D88</f>
        <v>8.6600000000000002E-4</v>
      </c>
      <c r="E88" s="3">
        <f>0.8*SSP2_agr!E88</f>
        <v>4.6000000000000001E-4</v>
      </c>
      <c r="F88" s="3">
        <f>0.8*SSP2_agr!F88</f>
        <v>3.852E-3</v>
      </c>
      <c r="G88" s="3">
        <f>0.8*SSP2_agr!G88</f>
        <v>1.8476000000000003E-2</v>
      </c>
      <c r="H88" s="3">
        <f>0.8*SSP2_agr!H88</f>
        <v>3.2578000000000003E-2</v>
      </c>
      <c r="I88" s="3">
        <f>0.8*SSP2_agr!I88</f>
        <v>4.1070000000000002E-2</v>
      </c>
      <c r="J88" s="3">
        <f>0.8*SSP2_agr!J88</f>
        <v>5.1803999999999996E-2</v>
      </c>
      <c r="K88" s="3">
        <f>0.8*SSP2_agr!K88</f>
        <v>5.6262000000000006E-2</v>
      </c>
      <c r="L88" s="3">
        <f>0.8*SSP2_agr!L88</f>
        <v>5.7142000000000005E-2</v>
      </c>
      <c r="M88" s="3">
        <f>0.8*SSP2_agr!M88</f>
        <v>7.9466000000000009E-2</v>
      </c>
      <c r="N88" s="3">
        <f>0.8*SSP2_agr!N88</f>
        <v>5.8384000000000005E-2</v>
      </c>
      <c r="O88" s="3">
        <f>0.8*SSP2_agr!O88</f>
        <v>7.2560000000000003E-3</v>
      </c>
      <c r="P88" s="14">
        <f t="shared" si="14"/>
        <v>0.40761600000000003</v>
      </c>
      <c r="R88">
        <v>14</v>
      </c>
      <c r="S88" t="s">
        <v>5</v>
      </c>
      <c r="T88" s="3">
        <f>0.8*SSP2_agr!T88</f>
        <v>7.8399999999999997E-4</v>
      </c>
      <c r="U88" s="3">
        <f>0.8*SSP2_agr!U88</f>
        <v>8.6400000000000008E-4</v>
      </c>
      <c r="V88" s="3">
        <f>0.8*SSP2_agr!V88</f>
        <v>1.0416000000000002E-2</v>
      </c>
      <c r="W88" s="3">
        <f>0.8*SSP2_agr!W88</f>
        <v>3.8612000000000007E-2</v>
      </c>
      <c r="X88" s="3">
        <f>0.8*SSP2_agr!X88</f>
        <v>5.8396000000000003E-2</v>
      </c>
      <c r="Y88" s="3">
        <f>0.8*SSP2_agr!Y88</f>
        <v>6.9783999999999999E-2</v>
      </c>
      <c r="Z88" s="3">
        <f>0.8*SSP2_agr!Z88</f>
        <v>8.3816000000000002E-2</v>
      </c>
      <c r="AA88" s="3">
        <f>0.8*SSP2_agr!AA88</f>
        <v>9.6380000000000007E-2</v>
      </c>
      <c r="AB88" s="3">
        <f>0.8*SSP2_agr!AB88</f>
        <v>9.4004000000000004E-2</v>
      </c>
      <c r="AC88" s="3">
        <f>0.8*SSP2_agr!AC88</f>
        <v>0.13009999999999999</v>
      </c>
      <c r="AD88" s="3">
        <f>0.8*SSP2_agr!AD88</f>
        <v>7.8088000000000005E-2</v>
      </c>
      <c r="AE88" s="3">
        <f>0.8*SSP2_agr!AE88</f>
        <v>7.516000000000001E-3</v>
      </c>
      <c r="AF88" s="14">
        <f t="shared" si="13"/>
        <v>0.66876000000000002</v>
      </c>
      <c r="AH88">
        <v>14</v>
      </c>
      <c r="AI88" t="s">
        <v>5</v>
      </c>
      <c r="AJ88" s="3">
        <f>0.8*SSP2_agr!AJ88</f>
        <v>2.4920000000000003E-3</v>
      </c>
      <c r="AK88" s="3">
        <f>0.8*SSP2_agr!AK88</f>
        <v>2.7680000000000001E-3</v>
      </c>
      <c r="AL88" s="3">
        <f>0.8*SSP2_agr!AL88</f>
        <v>1.2352000000000002E-2</v>
      </c>
      <c r="AM88" s="3">
        <f>0.8*SSP2_agr!AM88</f>
        <v>3.5304000000000002E-2</v>
      </c>
      <c r="AN88" s="3">
        <f>0.8*SSP2_agr!AN88</f>
        <v>5.1639999999999998E-2</v>
      </c>
      <c r="AO88" s="3">
        <f>0.8*SSP2_agr!AO88</f>
        <v>6.8456000000000003E-2</v>
      </c>
      <c r="AP88" s="3">
        <f>0.8*SSP2_agr!AP88</f>
        <v>8.1884000000000012E-2</v>
      </c>
      <c r="AQ88" s="3">
        <f>0.8*SSP2_agr!AQ88</f>
        <v>9.0000000000000011E-2</v>
      </c>
      <c r="AR88" s="3">
        <f>0.8*SSP2_agr!AR88</f>
        <v>9.7128000000000006E-2</v>
      </c>
      <c r="AS88" s="3">
        <f>0.8*SSP2_agr!AS88</f>
        <v>0.12528400000000001</v>
      </c>
      <c r="AT88" s="3">
        <f>0.8*SSP2_agr!AT88</f>
        <v>9.2408000000000004E-2</v>
      </c>
      <c r="AU88" s="3">
        <f>0.8*SSP2_agr!AU88</f>
        <v>1.7768000000000003E-2</v>
      </c>
      <c r="AV88" s="14">
        <f t="shared" si="11"/>
        <v>0.67748400000000009</v>
      </c>
      <c r="AX88">
        <v>14</v>
      </c>
      <c r="AY88" t="s">
        <v>5</v>
      </c>
      <c r="AZ88" s="3">
        <f>0.8*SSP2_agr!AZ88</f>
        <v>1.8280000000000002E-3</v>
      </c>
      <c r="BA88" s="3">
        <f>0.8*SSP2_agr!BA88</f>
        <v>1.804E-3</v>
      </c>
      <c r="BB88" s="3">
        <f>0.8*SSP2_agr!BB88</f>
        <v>6.4280000000000006E-3</v>
      </c>
      <c r="BC88" s="3">
        <f>0.8*SSP2_agr!BC88</f>
        <v>3.1900000000000005E-2</v>
      </c>
      <c r="BD88" s="3">
        <f>0.8*SSP2_agr!BD88</f>
        <v>5.4503999999999997E-2</v>
      </c>
      <c r="BE88" s="3">
        <f>0.8*SSP2_agr!BE88</f>
        <v>7.1596000000000007E-2</v>
      </c>
      <c r="BF88" s="3">
        <f>0.8*SSP2_agr!BF88</f>
        <v>8.5224000000000008E-2</v>
      </c>
      <c r="BG88" s="3">
        <f>0.8*SSP2_agr!BG88</f>
        <v>9.6343999999999999E-2</v>
      </c>
      <c r="BH88" s="3">
        <f>0.8*SSP2_agr!BH88</f>
        <v>9.5640000000000003E-2</v>
      </c>
      <c r="BI88" s="3">
        <f>0.8*SSP2_agr!BI88</f>
        <v>0.13220000000000001</v>
      </c>
      <c r="BJ88" s="3">
        <f>0.8*SSP2_agr!BJ88</f>
        <v>6.5324000000000007E-2</v>
      </c>
      <c r="BK88" s="3">
        <f>0.8*SSP2_agr!BK88</f>
        <v>7.0520000000000001E-3</v>
      </c>
      <c r="BL88" s="3">
        <f t="shared" si="12"/>
        <v>0.64984399999999998</v>
      </c>
    </row>
    <row r="89" spans="1:64" x14ac:dyDescent="0.25">
      <c r="A89">
        <v>5</v>
      </c>
      <c r="B89">
        <v>14</v>
      </c>
      <c r="C89" t="s">
        <v>6</v>
      </c>
      <c r="D89" s="3">
        <f>0.8*SSP2_agr!D89</f>
        <v>1.3520000000000001E-3</v>
      </c>
      <c r="E89" s="3">
        <f>0.8*SSP2_agr!E89</f>
        <v>7.9200000000000006E-4</v>
      </c>
      <c r="F89" s="3">
        <f>0.8*SSP2_agr!F89</f>
        <v>5.0560000000000006E-3</v>
      </c>
      <c r="G89" s="3">
        <f>0.8*SSP2_agr!G89</f>
        <v>2.1990000000000003E-2</v>
      </c>
      <c r="H89" s="3">
        <f>0.8*SSP2_agr!H89</f>
        <v>4.0182000000000002E-2</v>
      </c>
      <c r="I89" s="3">
        <f>0.8*SSP2_agr!I89</f>
        <v>5.2926000000000001E-2</v>
      </c>
      <c r="J89" s="3">
        <f>0.8*SSP2_agr!J89</f>
        <v>6.9072000000000008E-2</v>
      </c>
      <c r="K89" s="3">
        <f>0.8*SSP2_agr!K89</f>
        <v>7.3036000000000004E-2</v>
      </c>
      <c r="L89" s="3">
        <f>0.8*SSP2_agr!L89</f>
        <v>7.6782000000000003E-2</v>
      </c>
      <c r="M89" s="3">
        <f>0.8*SSP2_agr!M89</f>
        <v>0.111204</v>
      </c>
      <c r="N89" s="3">
        <f>0.8*SSP2_agr!N89</f>
        <v>8.9224000000000012E-2</v>
      </c>
      <c r="O89" s="3">
        <f>0.8*SSP2_agr!O89</f>
        <v>1.9864000000000003E-2</v>
      </c>
      <c r="P89" s="14">
        <f t="shared" si="14"/>
        <v>0.56147999999999998</v>
      </c>
      <c r="R89">
        <v>14</v>
      </c>
      <c r="S89" t="s">
        <v>6</v>
      </c>
      <c r="T89" s="3">
        <f>0.8*SSP2_agr!T89</f>
        <v>1.4920000000000001E-3</v>
      </c>
      <c r="U89" s="3">
        <f>0.8*SSP2_agr!U89</f>
        <v>1.5320000000000002E-3</v>
      </c>
      <c r="V89" s="3">
        <f>0.8*SSP2_agr!V89</f>
        <v>1.3188E-2</v>
      </c>
      <c r="W89" s="3">
        <f>0.8*SSP2_agr!W89</f>
        <v>4.5216000000000006E-2</v>
      </c>
      <c r="X89" s="3">
        <f>0.8*SSP2_agr!X89</f>
        <v>7.0204000000000003E-2</v>
      </c>
      <c r="Y89" s="3">
        <f>0.8*SSP2_agr!Y89</f>
        <v>9.4303999999999999E-2</v>
      </c>
      <c r="Z89" s="3">
        <f>0.8*SSP2_agr!Z89</f>
        <v>0.117248</v>
      </c>
      <c r="AA89" s="3">
        <f>0.8*SSP2_agr!AA89</f>
        <v>0.132104</v>
      </c>
      <c r="AB89" s="3">
        <f>0.8*SSP2_agr!AB89</f>
        <v>0.12770000000000001</v>
      </c>
      <c r="AC89" s="3">
        <f>0.8*SSP2_agr!AC89</f>
        <v>0.16988000000000003</v>
      </c>
      <c r="AD89" s="3">
        <f>0.8*SSP2_agr!AD89</f>
        <v>0.11144000000000001</v>
      </c>
      <c r="AE89" s="3">
        <f>0.8*SSP2_agr!AE89</f>
        <v>1.2776000000000003E-2</v>
      </c>
      <c r="AF89" s="14">
        <f t="shared" si="13"/>
        <v>0.8970840000000001</v>
      </c>
      <c r="AH89">
        <v>14</v>
      </c>
      <c r="AI89" t="s">
        <v>6</v>
      </c>
      <c r="AJ89" s="3">
        <f>0.8*SSP2_agr!AJ89</f>
        <v>2.2960000000000003E-3</v>
      </c>
      <c r="AK89" s="3">
        <f>0.8*SSP2_agr!AK89</f>
        <v>1.704E-3</v>
      </c>
      <c r="AL89" s="3">
        <f>0.8*SSP2_agr!AL89</f>
        <v>4.4000000000000003E-3</v>
      </c>
      <c r="AM89" s="3">
        <f>0.8*SSP2_agr!AM89</f>
        <v>4.0744000000000002E-2</v>
      </c>
      <c r="AN89" s="3">
        <f>0.8*SSP2_agr!AN89</f>
        <v>6.9072000000000008E-2</v>
      </c>
      <c r="AO89" s="3">
        <f>0.8*SSP2_agr!AO89</f>
        <v>9.1992000000000004E-2</v>
      </c>
      <c r="AP89" s="3">
        <f>0.8*SSP2_agr!AP89</f>
        <v>0.115716</v>
      </c>
      <c r="AQ89" s="3">
        <f>0.8*SSP2_agr!AQ89</f>
        <v>0.12508</v>
      </c>
      <c r="AR89" s="3">
        <f>0.8*SSP2_agr!AR89</f>
        <v>0.12732399999999999</v>
      </c>
      <c r="AS89" s="3">
        <f>0.8*SSP2_agr!AS89</f>
        <v>0.173484</v>
      </c>
      <c r="AT89" s="3">
        <f>0.8*SSP2_agr!AT89</f>
        <v>0.111232</v>
      </c>
      <c r="AU89" s="3">
        <f>0.8*SSP2_agr!AU89</f>
        <v>1.7104000000000001E-2</v>
      </c>
      <c r="AV89" s="14">
        <f t="shared" si="11"/>
        <v>0.88014799999999993</v>
      </c>
      <c r="AX89">
        <v>14</v>
      </c>
      <c r="AY89" t="s">
        <v>6</v>
      </c>
      <c r="AZ89" s="3">
        <f>0.8*SSP2_agr!AZ89</f>
        <v>2.1760000000000004E-3</v>
      </c>
      <c r="BA89" s="3">
        <f>0.8*SSP2_agr!BA89</f>
        <v>1.3480000000000002E-3</v>
      </c>
      <c r="BB89" s="3">
        <f>0.8*SSP2_agr!BB89</f>
        <v>5.4400000000000004E-3</v>
      </c>
      <c r="BC89" s="3">
        <f>0.8*SSP2_agr!BC89</f>
        <v>4.1044000000000004E-2</v>
      </c>
      <c r="BD89" s="3">
        <f>0.8*SSP2_agr!BD89</f>
        <v>6.4563999999999996E-2</v>
      </c>
      <c r="BE89" s="3">
        <f>0.8*SSP2_agr!BE89</f>
        <v>9.3308000000000002E-2</v>
      </c>
      <c r="BF89" s="3">
        <f>0.8*SSP2_agr!BF89</f>
        <v>0.11352400000000001</v>
      </c>
      <c r="BG89" s="3">
        <f>0.8*SSP2_agr!BG89</f>
        <v>0.12440000000000001</v>
      </c>
      <c r="BH89" s="3">
        <f>0.8*SSP2_agr!BH89</f>
        <v>0.128224</v>
      </c>
      <c r="BI89" s="3">
        <f>0.8*SSP2_agr!BI89</f>
        <v>0.196468</v>
      </c>
      <c r="BJ89" s="3">
        <f>0.8*SSP2_agr!BJ89</f>
        <v>0.12254799999999999</v>
      </c>
      <c r="BK89" s="3">
        <f>0.8*SSP2_agr!BK89</f>
        <v>1.1140000000000001E-2</v>
      </c>
      <c r="BL89" s="3">
        <f t="shared" si="12"/>
        <v>0.90418399999999999</v>
      </c>
    </row>
    <row r="90" spans="1:64" x14ac:dyDescent="0.25">
      <c r="A90">
        <v>1</v>
      </c>
      <c r="B90">
        <v>15</v>
      </c>
      <c r="C90" t="s">
        <v>2</v>
      </c>
      <c r="D90" s="3">
        <f>0.8*SSP2_agr!D90</f>
        <v>3.2200000000000002E-4</v>
      </c>
      <c r="E90" s="3">
        <f>0.8*SSP2_agr!E90</f>
        <v>3.2600000000000001E-4</v>
      </c>
      <c r="F90" s="3">
        <f>0.8*SSP2_agr!F90</f>
        <v>2.2599999999999999E-3</v>
      </c>
      <c r="G90" s="3">
        <f>0.8*SSP2_agr!G90</f>
        <v>4.948000000000001E-3</v>
      </c>
      <c r="H90" s="3">
        <f>0.8*SSP2_agr!H90</f>
        <v>6.1600000000000005E-3</v>
      </c>
      <c r="I90" s="3">
        <f>0.8*SSP2_agr!I90</f>
        <v>5.9940000000000002E-3</v>
      </c>
      <c r="J90" s="3">
        <f>0.8*SSP2_agr!J90</f>
        <v>8.352E-3</v>
      </c>
      <c r="K90" s="3">
        <f>0.8*SSP2_agr!K90</f>
        <v>1.1404000000000001E-2</v>
      </c>
      <c r="L90" s="3">
        <f>0.8*SSP2_agr!L90</f>
        <v>1.2410000000000001E-2</v>
      </c>
      <c r="M90" s="3">
        <f>0.8*SSP2_agr!M90</f>
        <v>7.4140000000000005E-3</v>
      </c>
      <c r="N90" s="3">
        <f>0.8*SSP2_agr!N90</f>
        <v>5.0639999999999999E-3</v>
      </c>
      <c r="O90" s="3">
        <f>0.8*SSP2_agr!O90</f>
        <v>1.56E-3</v>
      </c>
      <c r="P90" s="14">
        <f t="shared" si="14"/>
        <v>6.6214000000000023E-2</v>
      </c>
      <c r="R90">
        <v>15</v>
      </c>
      <c r="S90" t="s">
        <v>2</v>
      </c>
      <c r="T90" s="3">
        <f>0.8*SSP2_agr!T90</f>
        <v>7.3600000000000011E-4</v>
      </c>
      <c r="U90" s="3">
        <f>0.8*SSP2_agr!U90</f>
        <v>1.4840000000000001E-3</v>
      </c>
      <c r="V90" s="3">
        <f>0.8*SSP2_agr!V90</f>
        <v>3.016E-3</v>
      </c>
      <c r="W90" s="3">
        <f>0.8*SSP2_agr!W90</f>
        <v>9.0200000000000002E-3</v>
      </c>
      <c r="X90" s="3">
        <f>0.8*SSP2_agr!X90</f>
        <v>9.6000000000000009E-3</v>
      </c>
      <c r="Y90" s="3">
        <f>0.8*SSP2_agr!Y90</f>
        <v>1.0500000000000001E-2</v>
      </c>
      <c r="Z90" s="3">
        <f>0.8*SSP2_agr!Z90</f>
        <v>1.3952000000000001E-2</v>
      </c>
      <c r="AA90" s="3">
        <f>0.8*SSP2_agr!AA90</f>
        <v>1.8988000000000001E-2</v>
      </c>
      <c r="AB90" s="3">
        <f>0.8*SSP2_agr!AB90</f>
        <v>1.9480000000000001E-2</v>
      </c>
      <c r="AC90" s="3">
        <f>0.8*SSP2_agr!AC90</f>
        <v>1.162E-2</v>
      </c>
      <c r="AD90" s="3">
        <f>0.8*SSP2_agr!AD90</f>
        <v>3.852E-3</v>
      </c>
      <c r="AE90" s="3">
        <f>0.8*SSP2_agr!AE90</f>
        <v>5.3600000000000002E-4</v>
      </c>
      <c r="AF90" s="14">
        <f t="shared" si="13"/>
        <v>0.102784</v>
      </c>
      <c r="AH90">
        <v>15</v>
      </c>
      <c r="AI90" t="s">
        <v>2</v>
      </c>
      <c r="AJ90" s="3">
        <f>0.8*SSP2_agr!AJ90</f>
        <v>5.1200000000000009E-4</v>
      </c>
      <c r="AK90" s="3">
        <f>0.8*SSP2_agr!AK90</f>
        <v>9.5600000000000014E-4</v>
      </c>
      <c r="AL90" s="3">
        <f>0.8*SSP2_agr!AL90</f>
        <v>2.1719999999999999E-3</v>
      </c>
      <c r="AM90" s="3">
        <f>0.8*SSP2_agr!AM90</f>
        <v>6.9440000000000005E-3</v>
      </c>
      <c r="AN90" s="3">
        <f>0.8*SSP2_agr!AN90</f>
        <v>8.8959999999999994E-3</v>
      </c>
      <c r="AO90" s="3">
        <f>0.8*SSP2_agr!AO90</f>
        <v>1.0224E-2</v>
      </c>
      <c r="AP90" s="3">
        <f>0.8*SSP2_agr!AP90</f>
        <v>1.3912000000000001E-2</v>
      </c>
      <c r="AQ90" s="3">
        <f>0.8*SSP2_agr!AQ90</f>
        <v>1.8540000000000001E-2</v>
      </c>
      <c r="AR90" s="3">
        <f>0.8*SSP2_agr!AR90</f>
        <v>1.9520000000000003E-2</v>
      </c>
      <c r="AS90" s="3">
        <f>0.8*SSP2_agr!AS90</f>
        <v>1.4008000000000001E-2</v>
      </c>
      <c r="AT90" s="3">
        <f>0.8*SSP2_agr!AT90</f>
        <v>6.0359999999999997E-3</v>
      </c>
      <c r="AU90" s="3">
        <f>0.8*SSP2_agr!AU90</f>
        <v>2.0799999999999999E-4</v>
      </c>
      <c r="AV90" s="14">
        <f t="shared" si="11"/>
        <v>0.101928</v>
      </c>
      <c r="AX90">
        <v>15</v>
      </c>
      <c r="AY90" t="s">
        <v>2</v>
      </c>
      <c r="AZ90" s="3">
        <f>0.8*SSP2_agr!AZ90</f>
        <v>1.0800000000000001E-4</v>
      </c>
      <c r="BA90" s="3">
        <f>0.8*SSP2_agr!BA90</f>
        <v>5.2400000000000005E-4</v>
      </c>
      <c r="BB90" s="3">
        <f>0.8*SSP2_agr!BB90</f>
        <v>2.1680000000000002E-3</v>
      </c>
      <c r="BC90" s="3">
        <f>0.8*SSP2_agr!BC90</f>
        <v>5.6640000000000006E-3</v>
      </c>
      <c r="BD90" s="3">
        <f>0.8*SSP2_agr!BD90</f>
        <v>9.5360000000000011E-3</v>
      </c>
      <c r="BE90" s="3">
        <f>0.8*SSP2_agr!BE90</f>
        <v>9.2440000000000005E-3</v>
      </c>
      <c r="BF90" s="3">
        <f>0.8*SSP2_agr!BF90</f>
        <v>1.4096000000000001E-2</v>
      </c>
      <c r="BG90" s="3">
        <f>0.8*SSP2_agr!BG90</f>
        <v>1.8844E-2</v>
      </c>
      <c r="BH90" s="3">
        <f>0.8*SSP2_agr!BH90</f>
        <v>1.9991999999999999E-2</v>
      </c>
      <c r="BI90" s="3">
        <f>0.8*SSP2_agr!BI90</f>
        <v>1.3292000000000002E-2</v>
      </c>
      <c r="BJ90" s="3">
        <f>0.8*SSP2_agr!BJ90</f>
        <v>3.0439999999999998E-3</v>
      </c>
      <c r="BK90" s="3">
        <f>0.8*SSP2_agr!BK90</f>
        <v>2.6800000000000001E-4</v>
      </c>
      <c r="BL90" s="3">
        <f t="shared" si="12"/>
        <v>9.6780000000000005E-2</v>
      </c>
    </row>
    <row r="91" spans="1:64" x14ac:dyDescent="0.25">
      <c r="A91">
        <v>2</v>
      </c>
      <c r="B91">
        <v>15</v>
      </c>
      <c r="C91" t="s">
        <v>3</v>
      </c>
      <c r="D91" s="3">
        <f>0.8*SSP2_agr!D91</f>
        <v>9.9200000000000004E-4</v>
      </c>
      <c r="E91" s="3">
        <f>0.8*SSP2_agr!E91</f>
        <v>6.96E-4</v>
      </c>
      <c r="F91" s="3">
        <f>0.8*SSP2_agr!F91</f>
        <v>1.2760000000000002E-3</v>
      </c>
      <c r="G91" s="3">
        <f>0.8*SSP2_agr!G91</f>
        <v>4.1599999999999996E-3</v>
      </c>
      <c r="H91" s="3">
        <f>0.8*SSP2_agr!H91</f>
        <v>5.9760000000000004E-3</v>
      </c>
      <c r="I91" s="3">
        <f>0.8*SSP2_agr!I91</f>
        <v>5.1020000000000006E-3</v>
      </c>
      <c r="J91" s="3">
        <f>0.8*SSP2_agr!J91</f>
        <v>8.3099999999999997E-3</v>
      </c>
      <c r="K91" s="3">
        <f>0.8*SSP2_agr!K91</f>
        <v>1.1096000000000002E-2</v>
      </c>
      <c r="L91" s="3">
        <f>0.8*SSP2_agr!L91</f>
        <v>1.1842E-2</v>
      </c>
      <c r="M91" s="3">
        <f>0.8*SSP2_agr!M91</f>
        <v>8.7800000000000013E-3</v>
      </c>
      <c r="N91" s="3">
        <f>0.8*SSP2_agr!N91</f>
        <v>5.4640000000000001E-3</v>
      </c>
      <c r="O91" s="3">
        <f>0.8*SSP2_agr!O91</f>
        <v>1.7500000000000003E-3</v>
      </c>
      <c r="P91" s="14">
        <f t="shared" si="14"/>
        <v>6.5444000000000002E-2</v>
      </c>
      <c r="R91">
        <v>15</v>
      </c>
      <c r="S91" t="s">
        <v>3</v>
      </c>
      <c r="T91" s="3">
        <f>0.8*SSP2_agr!T91</f>
        <v>5.5999999999999999E-5</v>
      </c>
      <c r="U91" s="3">
        <f>0.8*SSP2_agr!U91</f>
        <v>7.000000000000001E-4</v>
      </c>
      <c r="V91" s="3">
        <f>0.8*SSP2_agr!V91</f>
        <v>2.0760000000000002E-3</v>
      </c>
      <c r="W91" s="3">
        <f>0.8*SSP2_agr!W91</f>
        <v>6.5559999999999993E-3</v>
      </c>
      <c r="X91" s="3">
        <f>0.8*SSP2_agr!X91</f>
        <v>8.2439999999999996E-3</v>
      </c>
      <c r="Y91" s="3">
        <f>0.8*SSP2_agr!Y91</f>
        <v>8.8760000000000002E-3</v>
      </c>
      <c r="Z91" s="3">
        <f>0.8*SSP2_agr!Z91</f>
        <v>1.3036000000000001E-2</v>
      </c>
      <c r="AA91" s="3">
        <f>0.8*SSP2_agr!AA91</f>
        <v>1.7948000000000002E-2</v>
      </c>
      <c r="AB91" s="3">
        <f>0.8*SSP2_agr!AB91</f>
        <v>1.8848000000000004E-2</v>
      </c>
      <c r="AC91" s="3">
        <f>0.8*SSP2_agr!AC91</f>
        <v>1.3056000000000002E-2</v>
      </c>
      <c r="AD91" s="3">
        <f>0.8*SSP2_agr!AD91</f>
        <v>4.8320000000000004E-3</v>
      </c>
      <c r="AE91" s="3">
        <f>0.8*SSP2_agr!AE91</f>
        <v>1.6440000000000001E-3</v>
      </c>
      <c r="AF91" s="14">
        <f t="shared" si="13"/>
        <v>9.5872000000000013E-2</v>
      </c>
      <c r="AH91">
        <v>15</v>
      </c>
      <c r="AI91" t="s">
        <v>3</v>
      </c>
      <c r="AJ91" s="3">
        <f>0.8*SSP2_agr!AJ91</f>
        <v>1.8960000000000001E-3</v>
      </c>
      <c r="AK91" s="3">
        <f>0.8*SSP2_agr!AK91</f>
        <v>5.3600000000000002E-4</v>
      </c>
      <c r="AL91" s="3">
        <f>0.8*SSP2_agr!AL91</f>
        <v>2.4080000000000004E-3</v>
      </c>
      <c r="AM91" s="3">
        <f>0.8*SSP2_agr!AM91</f>
        <v>6.2760000000000003E-3</v>
      </c>
      <c r="AN91" s="3">
        <f>0.8*SSP2_agr!AN91</f>
        <v>7.9480000000000002E-3</v>
      </c>
      <c r="AO91" s="3">
        <f>0.8*SSP2_agr!AO91</f>
        <v>8.3920000000000002E-3</v>
      </c>
      <c r="AP91" s="3">
        <f>0.8*SSP2_agr!AP91</f>
        <v>1.3656E-2</v>
      </c>
      <c r="AQ91" s="3">
        <f>0.8*SSP2_agr!AQ91</f>
        <v>1.8179999999999998E-2</v>
      </c>
      <c r="AR91" s="3">
        <f>0.8*SSP2_agr!AR91</f>
        <v>1.9368E-2</v>
      </c>
      <c r="AS91" s="3">
        <f>0.8*SSP2_agr!AS91</f>
        <v>1.2880000000000001E-2</v>
      </c>
      <c r="AT91" s="3">
        <f>0.8*SSP2_agr!AT91</f>
        <v>4.5360000000000001E-3</v>
      </c>
      <c r="AU91" s="3">
        <f>0.8*SSP2_agr!AU91</f>
        <v>2.2079999999999999E-3</v>
      </c>
      <c r="AV91" s="14">
        <f t="shared" si="11"/>
        <v>9.8283999999999996E-2</v>
      </c>
      <c r="AX91">
        <v>15</v>
      </c>
      <c r="AY91" t="s">
        <v>3</v>
      </c>
      <c r="AZ91" s="3">
        <f>0.8*SSP2_agr!AZ91</f>
        <v>5.5999999999999999E-5</v>
      </c>
      <c r="BA91" s="3">
        <f>0.8*SSP2_agr!BA91</f>
        <v>1.1119999999999999E-3</v>
      </c>
      <c r="BB91" s="3">
        <f>0.8*SSP2_agr!BB91</f>
        <v>4.568E-3</v>
      </c>
      <c r="BC91" s="3">
        <f>0.8*SSP2_agr!BC91</f>
        <v>8.1720000000000004E-3</v>
      </c>
      <c r="BD91" s="3">
        <f>0.8*SSP2_agr!BD91</f>
        <v>8.908000000000001E-3</v>
      </c>
      <c r="BE91" s="3">
        <f>0.8*SSP2_agr!BE91</f>
        <v>9.2359999999999994E-3</v>
      </c>
      <c r="BF91" s="3">
        <f>0.8*SSP2_agr!BF91</f>
        <v>1.3516E-2</v>
      </c>
      <c r="BG91" s="3">
        <f>0.8*SSP2_agr!BG91</f>
        <v>1.8076000000000002E-2</v>
      </c>
      <c r="BH91" s="3">
        <f>0.8*SSP2_agr!BH91</f>
        <v>1.9644000000000002E-2</v>
      </c>
      <c r="BI91" s="3">
        <f>0.8*SSP2_agr!BI91</f>
        <v>1.1868E-2</v>
      </c>
      <c r="BJ91" s="3">
        <f>0.8*SSP2_agr!BJ91</f>
        <v>5.3760000000000006E-3</v>
      </c>
      <c r="BK91" s="3">
        <f>0.8*SSP2_agr!BK91</f>
        <v>5.6800000000000004E-4</v>
      </c>
      <c r="BL91" s="3">
        <f t="shared" si="12"/>
        <v>0.10110000000000001</v>
      </c>
    </row>
    <row r="92" spans="1:64" x14ac:dyDescent="0.25">
      <c r="A92">
        <v>3</v>
      </c>
      <c r="B92">
        <v>15</v>
      </c>
      <c r="C92" t="s">
        <v>4</v>
      </c>
      <c r="D92" s="3">
        <f>0.8*SSP2_agr!D92</f>
        <v>1.804E-3</v>
      </c>
      <c r="E92" s="3">
        <f>0.8*SSP2_agr!E92</f>
        <v>3.4000000000000002E-3</v>
      </c>
      <c r="F92" s="3">
        <f>0.8*SSP2_agr!F92</f>
        <v>8.1180000000000002E-3</v>
      </c>
      <c r="G92" s="3">
        <f>0.8*SSP2_agr!G92</f>
        <v>1.0862E-2</v>
      </c>
      <c r="H92" s="3">
        <f>0.8*SSP2_agr!H92</f>
        <v>1.1558000000000001E-2</v>
      </c>
      <c r="I92" s="3">
        <f>0.8*SSP2_agr!I92</f>
        <v>1.1442000000000001E-2</v>
      </c>
      <c r="J92" s="3">
        <f>0.8*SSP2_agr!J92</f>
        <v>1.5812000000000003E-2</v>
      </c>
      <c r="K92" s="3">
        <f>0.8*SSP2_agr!K92</f>
        <v>2.1748000000000003E-2</v>
      </c>
      <c r="L92" s="3">
        <f>0.8*SSP2_agr!L92</f>
        <v>2.317E-2</v>
      </c>
      <c r="M92" s="3">
        <f>0.8*SSP2_agr!M92</f>
        <v>1.4864E-2</v>
      </c>
      <c r="N92" s="3">
        <f>0.8*SSP2_agr!N92</f>
        <v>7.9900000000000006E-3</v>
      </c>
      <c r="O92" s="3">
        <f>0.8*SSP2_agr!O92</f>
        <v>3.7520000000000001E-3</v>
      </c>
      <c r="P92" s="14">
        <f t="shared" si="14"/>
        <v>0.13452000000000003</v>
      </c>
      <c r="R92">
        <v>15</v>
      </c>
      <c r="S92" t="s">
        <v>4</v>
      </c>
      <c r="T92" s="3">
        <f>0.8*SSP2_agr!T92</f>
        <v>1.12E-4</v>
      </c>
      <c r="U92" s="3">
        <f>0.8*SSP2_agr!U92</f>
        <v>2.3800000000000002E-3</v>
      </c>
      <c r="V92" s="3">
        <f>0.8*SSP2_agr!V92</f>
        <v>5.2760000000000003E-3</v>
      </c>
      <c r="W92" s="3">
        <f>0.8*SSP2_agr!W92</f>
        <v>1.2867999999999999E-2</v>
      </c>
      <c r="X92" s="3">
        <f>0.8*SSP2_agr!X92</f>
        <v>1.7144000000000003E-2</v>
      </c>
      <c r="Y92" s="3">
        <f>0.8*SSP2_agr!Y92</f>
        <v>1.6644000000000003E-2</v>
      </c>
      <c r="Z92" s="3">
        <f>0.8*SSP2_agr!Z92</f>
        <v>2.4879999999999999E-2</v>
      </c>
      <c r="AA92" s="3">
        <f>0.8*SSP2_agr!AA92</f>
        <v>3.4667999999999997E-2</v>
      </c>
      <c r="AB92" s="3">
        <f>0.8*SSP2_agr!AB92</f>
        <v>3.6712000000000002E-2</v>
      </c>
      <c r="AC92" s="3">
        <f>0.8*SSP2_agr!AC92</f>
        <v>2.1060000000000002E-2</v>
      </c>
      <c r="AD92" s="3">
        <f>0.8*SSP2_agr!AD92</f>
        <v>7.6439999999999998E-3</v>
      </c>
      <c r="AE92" s="3">
        <f>0.8*SSP2_agr!AE92</f>
        <v>2.9520000000000002E-3</v>
      </c>
      <c r="AF92" s="14">
        <f t="shared" si="13"/>
        <v>0.18234000000000003</v>
      </c>
      <c r="AH92">
        <v>15</v>
      </c>
      <c r="AI92" t="s">
        <v>4</v>
      </c>
      <c r="AJ92" s="3">
        <f>0.8*SSP2_agr!AJ92</f>
        <v>3.2200000000000002E-3</v>
      </c>
      <c r="AK92" s="3">
        <f>0.8*SSP2_agr!AK92</f>
        <v>2.7880000000000001E-3</v>
      </c>
      <c r="AL92" s="3">
        <f>0.8*SSP2_agr!AL92</f>
        <v>7.2319999999999997E-3</v>
      </c>
      <c r="AM92" s="3">
        <f>0.8*SSP2_agr!AM92</f>
        <v>1.4796000000000002E-2</v>
      </c>
      <c r="AN92" s="3">
        <f>0.8*SSP2_agr!AN92</f>
        <v>1.7219999999999999E-2</v>
      </c>
      <c r="AO92" s="3">
        <f>0.8*SSP2_agr!AO92</f>
        <v>1.6520000000000003E-2</v>
      </c>
      <c r="AP92" s="3">
        <f>0.8*SSP2_agr!AP92</f>
        <v>2.486E-2</v>
      </c>
      <c r="AQ92" s="3">
        <f>0.8*SSP2_agr!AQ92</f>
        <v>3.3584000000000003E-2</v>
      </c>
      <c r="AR92" s="3">
        <f>0.8*SSP2_agr!AR92</f>
        <v>3.6012000000000002E-2</v>
      </c>
      <c r="AS92" s="3">
        <f>0.8*SSP2_agr!AS92</f>
        <v>2.4736000000000001E-2</v>
      </c>
      <c r="AT92" s="3">
        <f>0.8*SSP2_agr!AT92</f>
        <v>1.2056000000000001E-2</v>
      </c>
      <c r="AU92" s="3">
        <f>0.8*SSP2_agr!AU92</f>
        <v>4.9440000000000005E-3</v>
      </c>
      <c r="AV92" s="14">
        <f t="shared" si="11"/>
        <v>0.19796800000000006</v>
      </c>
      <c r="AX92">
        <v>15</v>
      </c>
      <c r="AY92" t="s">
        <v>4</v>
      </c>
      <c r="AZ92" s="3">
        <f>0.8*SSP2_agr!AZ92</f>
        <v>2.0799999999999999E-4</v>
      </c>
      <c r="BA92" s="3">
        <f>0.8*SSP2_agr!BA92</f>
        <v>5.080000000000001E-4</v>
      </c>
      <c r="BB92" s="3">
        <f>0.8*SSP2_agr!BB92</f>
        <v>6.404E-3</v>
      </c>
      <c r="BC92" s="3">
        <f>0.8*SSP2_agr!BC92</f>
        <v>1.2016000000000001E-2</v>
      </c>
      <c r="BD92" s="3">
        <f>0.8*SSP2_agr!BD92</f>
        <v>1.6487999999999999E-2</v>
      </c>
      <c r="BE92" s="3">
        <f>0.8*SSP2_agr!BE92</f>
        <v>1.7583999999999999E-2</v>
      </c>
      <c r="BF92" s="3">
        <f>0.8*SSP2_agr!BF92</f>
        <v>2.4732000000000004E-2</v>
      </c>
      <c r="BG92" s="3">
        <f>0.8*SSP2_agr!BG92</f>
        <v>3.4452000000000003E-2</v>
      </c>
      <c r="BH92" s="3">
        <f>0.8*SSP2_agr!BH92</f>
        <v>3.6928000000000002E-2</v>
      </c>
      <c r="BI92" s="3">
        <f>0.8*SSP2_agr!BI92</f>
        <v>2.3884000000000002E-2</v>
      </c>
      <c r="BJ92" s="3">
        <f>0.8*SSP2_agr!BJ92</f>
        <v>1.0136000000000001E-2</v>
      </c>
      <c r="BK92" s="3">
        <f>0.8*SSP2_agr!BK92</f>
        <v>1.2640000000000001E-3</v>
      </c>
      <c r="BL92" s="3">
        <f t="shared" si="12"/>
        <v>0.18460400000000002</v>
      </c>
    </row>
    <row r="93" spans="1:64" x14ac:dyDescent="0.25">
      <c r="A93">
        <v>4</v>
      </c>
      <c r="B93">
        <v>15</v>
      </c>
      <c r="C93" t="s">
        <v>5</v>
      </c>
      <c r="D93" s="3">
        <f>0.8*SSP2_agr!D93</f>
        <v>1.8419999999999999E-3</v>
      </c>
      <c r="E93" s="3">
        <f>0.8*SSP2_agr!E93</f>
        <v>2.2440000000000003E-3</v>
      </c>
      <c r="F93" s="3">
        <f>0.8*SSP2_agr!F93</f>
        <v>1.4792E-2</v>
      </c>
      <c r="G93" s="3">
        <f>0.8*SSP2_agr!G93</f>
        <v>2.7113999999999999E-2</v>
      </c>
      <c r="H93" s="3">
        <f>0.8*SSP2_agr!H93</f>
        <v>3.6136000000000001E-2</v>
      </c>
      <c r="I93" s="3">
        <f>0.8*SSP2_agr!I93</f>
        <v>3.4908000000000002E-2</v>
      </c>
      <c r="J93" s="3">
        <f>0.8*SSP2_agr!J93</f>
        <v>4.8778000000000002E-2</v>
      </c>
      <c r="K93" s="3">
        <f>0.8*SSP2_agr!K93</f>
        <v>6.4878000000000005E-2</v>
      </c>
      <c r="L93" s="3">
        <f>0.8*SSP2_agr!L93</f>
        <v>6.9628000000000009E-2</v>
      </c>
      <c r="M93" s="3">
        <f>0.8*SSP2_agr!M93</f>
        <v>5.3381999999999999E-2</v>
      </c>
      <c r="N93" s="3">
        <f>0.8*SSP2_agr!N93</f>
        <v>2.9436000000000004E-2</v>
      </c>
      <c r="O93" s="3">
        <f>0.8*SSP2_agr!O93</f>
        <v>5.8540000000000007E-3</v>
      </c>
      <c r="P93" s="14">
        <f t="shared" si="14"/>
        <v>0.38899200000000006</v>
      </c>
      <c r="R93">
        <v>15</v>
      </c>
      <c r="S93" t="s">
        <v>5</v>
      </c>
      <c r="T93" s="3">
        <f>0.8*SSP2_agr!T93</f>
        <v>4.2400000000000001E-4</v>
      </c>
      <c r="U93" s="3">
        <f>0.8*SSP2_agr!U93</f>
        <v>5.228E-3</v>
      </c>
      <c r="V93" s="3">
        <f>0.8*SSP2_agr!V93</f>
        <v>2.7864E-2</v>
      </c>
      <c r="W93" s="3">
        <f>0.8*SSP2_agr!W93</f>
        <v>4.8399999999999999E-2</v>
      </c>
      <c r="X93" s="3">
        <f>0.8*SSP2_agr!X93</f>
        <v>5.1348000000000005E-2</v>
      </c>
      <c r="Y93" s="3">
        <f>0.8*SSP2_agr!Y93</f>
        <v>5.7611999999999997E-2</v>
      </c>
      <c r="Z93" s="3">
        <f>0.8*SSP2_agr!Z93</f>
        <v>7.755200000000001E-2</v>
      </c>
      <c r="AA93" s="3">
        <f>0.8*SSP2_agr!AA93</f>
        <v>0.10593200000000001</v>
      </c>
      <c r="AB93" s="3">
        <f>0.8*SSP2_agr!AB93</f>
        <v>0.11219200000000001</v>
      </c>
      <c r="AC93" s="3">
        <f>0.8*SSP2_agr!AC93</f>
        <v>7.0080000000000003E-2</v>
      </c>
      <c r="AD93" s="3">
        <f>0.8*SSP2_agr!AD93</f>
        <v>2.6279999999999998E-2</v>
      </c>
      <c r="AE93" s="3">
        <f>0.8*SSP2_agr!AE93</f>
        <v>2.7600000000000003E-3</v>
      </c>
      <c r="AF93" s="14">
        <f t="shared" si="13"/>
        <v>0.58567199999999997</v>
      </c>
      <c r="AH93">
        <v>15</v>
      </c>
      <c r="AI93" t="s">
        <v>5</v>
      </c>
      <c r="AJ93" s="3">
        <f>0.8*SSP2_agr!AJ93</f>
        <v>1.5308E-2</v>
      </c>
      <c r="AK93" s="3">
        <f>0.8*SSP2_agr!AK93</f>
        <v>1.8544000000000001E-2</v>
      </c>
      <c r="AL93" s="3">
        <f>0.8*SSP2_agr!AL93</f>
        <v>2.8720000000000002E-2</v>
      </c>
      <c r="AM93" s="3">
        <f>0.8*SSP2_agr!AM93</f>
        <v>4.1932000000000004E-2</v>
      </c>
      <c r="AN93" s="3">
        <f>0.8*SSP2_agr!AN93</f>
        <v>5.1448000000000008E-2</v>
      </c>
      <c r="AO93" s="3">
        <f>0.8*SSP2_agr!AO93</f>
        <v>5.2164000000000002E-2</v>
      </c>
      <c r="AP93" s="3">
        <f>0.8*SSP2_agr!AP93</f>
        <v>8.0532000000000006E-2</v>
      </c>
      <c r="AQ93" s="3">
        <f>0.8*SSP2_agr!AQ93</f>
        <v>0.10086800000000001</v>
      </c>
      <c r="AR93" s="3">
        <f>0.8*SSP2_agr!AR93</f>
        <v>0.11162000000000001</v>
      </c>
      <c r="AS93" s="3">
        <f>0.8*SSP2_agr!AS93</f>
        <v>7.3852000000000001E-2</v>
      </c>
      <c r="AT93" s="3">
        <f>0.8*SSP2_agr!AT93</f>
        <v>4.8604000000000008E-2</v>
      </c>
      <c r="AU93" s="3">
        <f>0.8*SSP2_agr!AU93</f>
        <v>1.5704000000000003E-2</v>
      </c>
      <c r="AV93" s="14">
        <f t="shared" si="11"/>
        <v>0.63929600000000009</v>
      </c>
      <c r="AX93">
        <v>15</v>
      </c>
      <c r="AY93" t="s">
        <v>5</v>
      </c>
      <c r="AZ93" s="3">
        <f>0.8*SSP2_agr!AZ93</f>
        <v>7.4999999999999997E-3</v>
      </c>
      <c r="BA93" s="3">
        <f>0.8*SSP2_agr!BA93</f>
        <v>9.4000000000000004E-3</v>
      </c>
      <c r="BB93" s="3">
        <f>0.8*SSP2_agr!BB93</f>
        <v>3.4700000000000002E-2</v>
      </c>
      <c r="BC93" s="3">
        <f>0.8*SSP2_agr!BC93</f>
        <v>4.9444000000000002E-2</v>
      </c>
      <c r="BD93" s="3">
        <f>0.8*SSP2_agr!BD93</f>
        <v>5.6992000000000001E-2</v>
      </c>
      <c r="BE93" s="3">
        <f>0.8*SSP2_agr!BE93</f>
        <v>5.5400000000000005E-2</v>
      </c>
      <c r="BF93" s="3">
        <f>0.8*SSP2_agr!BF93</f>
        <v>8.0464000000000008E-2</v>
      </c>
      <c r="BG93" s="3">
        <f>0.8*SSP2_agr!BG93</f>
        <v>0.107548</v>
      </c>
      <c r="BH93" s="3">
        <f>0.8*SSP2_agr!BH93</f>
        <v>0.11370400000000001</v>
      </c>
      <c r="BI93" s="3">
        <f>0.8*SSP2_agr!BI93</f>
        <v>7.6315999999999995E-2</v>
      </c>
      <c r="BJ93" s="3">
        <f>0.8*SSP2_agr!BJ93</f>
        <v>3.0964000000000005E-2</v>
      </c>
      <c r="BK93" s="3">
        <f>0.8*SSP2_agr!BK93</f>
        <v>6.0200000000000002E-3</v>
      </c>
      <c r="BL93" s="3">
        <f t="shared" si="12"/>
        <v>0.62845200000000012</v>
      </c>
    </row>
    <row r="94" spans="1:64" x14ac:dyDescent="0.25">
      <c r="A94">
        <v>5</v>
      </c>
      <c r="B94">
        <v>15</v>
      </c>
      <c r="C94" t="s">
        <v>6</v>
      </c>
      <c r="D94" s="3">
        <f>0.8*SSP2_agr!D94</f>
        <v>4.4400000000000004E-3</v>
      </c>
      <c r="E94" s="3">
        <f>0.8*SSP2_agr!E94</f>
        <v>1.6625999999999998E-2</v>
      </c>
      <c r="F94" s="3">
        <f>0.8*SSP2_agr!F94</f>
        <v>3.1812E-2</v>
      </c>
      <c r="G94" s="3">
        <f>0.8*SSP2_agr!G94</f>
        <v>5.5374000000000007E-2</v>
      </c>
      <c r="H94" s="3">
        <f>0.8*SSP2_agr!H94</f>
        <v>7.2136000000000006E-2</v>
      </c>
      <c r="I94" s="3">
        <f>0.8*SSP2_agr!I94</f>
        <v>7.307000000000001E-2</v>
      </c>
      <c r="J94" s="3">
        <f>0.8*SSP2_agr!J94</f>
        <v>0.1047</v>
      </c>
      <c r="K94" s="3">
        <f>0.8*SSP2_agr!K94</f>
        <v>0.13815</v>
      </c>
      <c r="L94" s="3">
        <f>0.8*SSP2_agr!L94</f>
        <v>0.14644799999999999</v>
      </c>
      <c r="M94" s="3">
        <f>0.8*SSP2_agr!M94</f>
        <v>0.117918</v>
      </c>
      <c r="N94" s="3">
        <f>0.8*SSP2_agr!N94</f>
        <v>7.0912000000000003E-2</v>
      </c>
      <c r="O94" s="3">
        <f>0.8*SSP2_agr!O94</f>
        <v>1.0996000000000001E-2</v>
      </c>
      <c r="P94" s="14">
        <f t="shared" si="14"/>
        <v>0.84258199999999994</v>
      </c>
      <c r="R94">
        <v>15</v>
      </c>
      <c r="S94" t="s">
        <v>6</v>
      </c>
      <c r="T94" s="3">
        <f>0.8*SSP2_agr!T94</f>
        <v>1.0267999999999999E-2</v>
      </c>
      <c r="U94" s="3">
        <f>0.8*SSP2_agr!U94</f>
        <v>1.8024000000000002E-2</v>
      </c>
      <c r="V94" s="3">
        <f>0.8*SSP2_agr!V94</f>
        <v>5.8452000000000004E-2</v>
      </c>
      <c r="W94" s="3">
        <f>0.8*SSP2_agr!W94</f>
        <v>9.6476000000000006E-2</v>
      </c>
      <c r="X94" s="3">
        <f>0.8*SSP2_agr!X94</f>
        <v>0.11041200000000001</v>
      </c>
      <c r="Y94" s="3">
        <f>0.8*SSP2_agr!Y94</f>
        <v>0.11058</v>
      </c>
      <c r="Z94" s="3">
        <f>0.8*SSP2_agr!Z94</f>
        <v>0.17022800000000002</v>
      </c>
      <c r="AA94" s="3">
        <f>0.8*SSP2_agr!AA94</f>
        <v>0.22259600000000002</v>
      </c>
      <c r="AB94" s="3">
        <f>0.8*SSP2_agr!AB94</f>
        <v>0.23705599999999999</v>
      </c>
      <c r="AC94" s="3">
        <f>0.8*SSP2_agr!AC94</f>
        <v>0.141156</v>
      </c>
      <c r="AD94" s="3">
        <f>0.8*SSP2_agr!AD94</f>
        <v>5.3092E-2</v>
      </c>
      <c r="AE94" s="3">
        <f>0.8*SSP2_agr!AE94</f>
        <v>5.7080000000000004E-3</v>
      </c>
      <c r="AF94" s="14">
        <f t="shared" si="13"/>
        <v>1.234048</v>
      </c>
      <c r="AH94">
        <v>15</v>
      </c>
      <c r="AI94" t="s">
        <v>6</v>
      </c>
      <c r="AJ94" s="3">
        <f>0.8*SSP2_agr!AJ94</f>
        <v>3.5796000000000001E-2</v>
      </c>
      <c r="AK94" s="3">
        <f>0.8*SSP2_agr!AK94</f>
        <v>2.7192000000000001E-2</v>
      </c>
      <c r="AL94" s="3">
        <f>0.8*SSP2_agr!AL94</f>
        <v>3.1212000000000004E-2</v>
      </c>
      <c r="AM94" s="3">
        <f>0.8*SSP2_agr!AM94</f>
        <v>0.100356</v>
      </c>
      <c r="AN94" s="3">
        <f>0.8*SSP2_agr!AN94</f>
        <v>0.10134799999999999</v>
      </c>
      <c r="AO94" s="3">
        <f>0.8*SSP2_agr!AO94</f>
        <v>0.10967199999999999</v>
      </c>
      <c r="AP94" s="3">
        <f>0.8*SSP2_agr!AP94</f>
        <v>0.16592400000000002</v>
      </c>
      <c r="AQ94" s="3">
        <f>0.8*SSP2_agr!AQ94</f>
        <v>0.216164</v>
      </c>
      <c r="AR94" s="3">
        <f>0.8*SSP2_agr!AR94</f>
        <v>0.22875200000000004</v>
      </c>
      <c r="AS94" s="3">
        <f>0.8*SSP2_agr!AS94</f>
        <v>0.160524</v>
      </c>
      <c r="AT94" s="3">
        <f>0.8*SSP2_agr!AT94</f>
        <v>6.9555999999999993E-2</v>
      </c>
      <c r="AU94" s="3">
        <f>0.8*SSP2_agr!AU94</f>
        <v>2.5056000000000002E-2</v>
      </c>
      <c r="AV94" s="14">
        <f t="shared" si="11"/>
        <v>1.271552</v>
      </c>
      <c r="AX94">
        <v>15</v>
      </c>
      <c r="AY94" t="s">
        <v>6</v>
      </c>
      <c r="AZ94" s="3">
        <f>0.8*SSP2_agr!AZ94</f>
        <v>9.7199999999999999E-4</v>
      </c>
      <c r="BA94" s="3">
        <f>0.8*SSP2_agr!BA94</f>
        <v>8.2400000000000008E-3</v>
      </c>
      <c r="BB94" s="3">
        <f>0.8*SSP2_agr!BB94</f>
        <v>5.7516000000000005E-2</v>
      </c>
      <c r="BC94" s="3">
        <f>0.8*SSP2_agr!BC94</f>
        <v>9.2388000000000012E-2</v>
      </c>
      <c r="BD94" s="3">
        <f>0.8*SSP2_agr!BD94</f>
        <v>0.110536</v>
      </c>
      <c r="BE94" s="3">
        <f>0.8*SSP2_agr!BE94</f>
        <v>0.117132</v>
      </c>
      <c r="BF94" s="3">
        <f>0.8*SSP2_agr!BF94</f>
        <v>0.163964</v>
      </c>
      <c r="BG94" s="3">
        <f>0.8*SSP2_agr!BG94</f>
        <v>0.21945600000000001</v>
      </c>
      <c r="BH94" s="3">
        <f>0.8*SSP2_agr!BH94</f>
        <v>0.23563600000000001</v>
      </c>
      <c r="BI94" s="3">
        <f>0.8*SSP2_agr!BI94</f>
        <v>0.16960800000000001</v>
      </c>
      <c r="BJ94" s="3">
        <f>0.8*SSP2_agr!BJ94</f>
        <v>7.5624000000000011E-2</v>
      </c>
      <c r="BK94" s="3">
        <f>0.8*SSP2_agr!BK94</f>
        <v>6.0400000000000002E-3</v>
      </c>
      <c r="BL94" s="3">
        <f t="shared" si="12"/>
        <v>1.257112</v>
      </c>
    </row>
    <row r="95" spans="1:64" x14ac:dyDescent="0.25">
      <c r="A95">
        <v>1</v>
      </c>
      <c r="B95">
        <v>16</v>
      </c>
      <c r="C95" t="s">
        <v>2</v>
      </c>
      <c r="D95" s="3">
        <f>0.8*SSP2_agr!D95</f>
        <v>1.7000000000000001E-4</v>
      </c>
      <c r="E95" s="3">
        <f>0.8*SSP2_agr!E95</f>
        <v>1.6000000000000003E-5</v>
      </c>
      <c r="F95" s="3">
        <f>0.8*SSP2_agr!F95</f>
        <v>8.2200000000000003E-4</v>
      </c>
      <c r="G95" s="3">
        <f>0.8*SSP2_agr!G95</f>
        <v>2.6320000000000002E-3</v>
      </c>
      <c r="H95" s="3">
        <f>0.8*SSP2_agr!H95</f>
        <v>3.156E-3</v>
      </c>
      <c r="I95" s="3">
        <f>0.8*SSP2_agr!I95</f>
        <v>2.8180000000000002E-3</v>
      </c>
      <c r="J95" s="3">
        <f>0.8*SSP2_agr!J95</f>
        <v>3.9960000000000004E-3</v>
      </c>
      <c r="K95" s="3">
        <f>0.8*SSP2_agr!K95</f>
        <v>5.7140000000000003E-3</v>
      </c>
      <c r="L95" s="3">
        <f>0.8*SSP2_agr!L95</f>
        <v>6.0820000000000006E-3</v>
      </c>
      <c r="M95" s="3">
        <f>0.8*SSP2_agr!M95</f>
        <v>3.9600000000000008E-3</v>
      </c>
      <c r="N95" s="3">
        <f>0.8*SSP2_agr!N95</f>
        <v>3.0980000000000001E-3</v>
      </c>
      <c r="O95" s="3">
        <f>0.8*SSP2_agr!O95</f>
        <v>8.0800000000000012E-4</v>
      </c>
      <c r="P95" s="14">
        <f t="shared" si="14"/>
        <v>3.327200000000001E-2</v>
      </c>
      <c r="R95">
        <v>16</v>
      </c>
      <c r="S95" t="s">
        <v>2</v>
      </c>
      <c r="T95" s="3">
        <f>0.8*SSP2_agr!T95</f>
        <v>3.2000000000000005E-5</v>
      </c>
      <c r="U95" s="3">
        <f>0.8*SSP2_agr!U95</f>
        <v>2.6400000000000002E-4</v>
      </c>
      <c r="V95" s="3">
        <f>0.8*SSP2_agr!V95</f>
        <v>1.2760000000000002E-3</v>
      </c>
      <c r="W95" s="3">
        <f>0.8*SSP2_agr!W95</f>
        <v>4.888E-3</v>
      </c>
      <c r="X95" s="3">
        <f>0.8*SSP2_agr!X95</f>
        <v>5.1640000000000002E-3</v>
      </c>
      <c r="Y95" s="3">
        <f>0.8*SSP2_agr!Y95</f>
        <v>4.9000000000000007E-3</v>
      </c>
      <c r="Z95" s="3">
        <f>0.8*SSP2_agr!Z95</f>
        <v>6.9040000000000004E-3</v>
      </c>
      <c r="AA95" s="3">
        <f>0.8*SSP2_agr!AA95</f>
        <v>9.4240000000000018E-3</v>
      </c>
      <c r="AB95" s="3">
        <f>0.8*SSP2_agr!AB95</f>
        <v>9.7479999999999997E-3</v>
      </c>
      <c r="AC95" s="3">
        <f>0.8*SSP2_agr!AC95</f>
        <v>6.3960000000000006E-3</v>
      </c>
      <c r="AD95" s="3">
        <f>0.8*SSP2_agr!AD95</f>
        <v>2.7920000000000002E-3</v>
      </c>
      <c r="AE95" s="3">
        <f>0.8*SSP2_agr!AE95</f>
        <v>2.9600000000000004E-4</v>
      </c>
      <c r="AF95" s="14">
        <f t="shared" si="13"/>
        <v>5.2084000000000005E-2</v>
      </c>
      <c r="AH95">
        <v>16</v>
      </c>
      <c r="AI95" t="s">
        <v>2</v>
      </c>
      <c r="AJ95" s="3">
        <f>0.8*SSP2_agr!AJ95</f>
        <v>2.8E-5</v>
      </c>
      <c r="AK95" s="3">
        <f>0.8*SSP2_agr!AK95</f>
        <v>0</v>
      </c>
      <c r="AL95" s="3">
        <f>0.8*SSP2_agr!AL95</f>
        <v>4.0800000000000005E-4</v>
      </c>
      <c r="AM95" s="3">
        <f>0.8*SSP2_agr!AM95</f>
        <v>3.3840000000000003E-3</v>
      </c>
      <c r="AN95" s="3">
        <f>0.8*SSP2_agr!AN95</f>
        <v>4.4759999999999999E-3</v>
      </c>
      <c r="AO95" s="3">
        <f>0.8*SSP2_agr!AO95</f>
        <v>5.4160000000000007E-3</v>
      </c>
      <c r="AP95" s="3">
        <f>0.8*SSP2_agr!AP95</f>
        <v>6.5320000000000005E-3</v>
      </c>
      <c r="AQ95" s="3">
        <f>0.8*SSP2_agr!AQ95</f>
        <v>9.3360000000000005E-3</v>
      </c>
      <c r="AR95" s="3">
        <f>0.8*SSP2_agr!AR95</f>
        <v>1.004E-2</v>
      </c>
      <c r="AS95" s="3">
        <f>0.8*SSP2_agr!AS95</f>
        <v>6.7400000000000003E-3</v>
      </c>
      <c r="AT95" s="3">
        <f>0.8*SSP2_agr!AT95</f>
        <v>3.7440000000000004E-3</v>
      </c>
      <c r="AU95" s="3">
        <f>0.8*SSP2_agr!AU95</f>
        <v>1.9599999999999999E-4</v>
      </c>
      <c r="AV95" s="14">
        <f t="shared" si="11"/>
        <v>5.0300000000000004E-2</v>
      </c>
      <c r="AX95">
        <v>16</v>
      </c>
      <c r="AY95" t="s">
        <v>2</v>
      </c>
      <c r="AZ95" s="3">
        <f>0.8*SSP2_agr!AZ95</f>
        <v>0</v>
      </c>
      <c r="BA95" s="3">
        <f>0.8*SSP2_agr!BA95</f>
        <v>2.8E-5</v>
      </c>
      <c r="BB95" s="3">
        <f>0.8*SSP2_agr!BB95</f>
        <v>4.4000000000000007E-4</v>
      </c>
      <c r="BC95" s="3">
        <f>0.8*SSP2_agr!BC95</f>
        <v>3.5839999999999999E-3</v>
      </c>
      <c r="BD95" s="3">
        <f>0.8*SSP2_agr!BD95</f>
        <v>5.0040000000000006E-3</v>
      </c>
      <c r="BE95" s="3">
        <f>0.8*SSP2_agr!BE95</f>
        <v>4.3920000000000001E-3</v>
      </c>
      <c r="BF95" s="3">
        <f>0.8*SSP2_agr!BF95</f>
        <v>7.0880000000000006E-3</v>
      </c>
      <c r="BG95" s="3">
        <f>0.8*SSP2_agr!BG95</f>
        <v>9.2600000000000009E-3</v>
      </c>
      <c r="BH95" s="3">
        <f>0.8*SSP2_agr!BH95</f>
        <v>1.0028E-2</v>
      </c>
      <c r="BI95" s="3">
        <f>0.8*SSP2_agr!BI95</f>
        <v>7.0239999999999999E-3</v>
      </c>
      <c r="BJ95" s="3">
        <f>0.8*SSP2_agr!BJ95</f>
        <v>2.5040000000000001E-3</v>
      </c>
      <c r="BK95" s="3">
        <f>0.8*SSP2_agr!BK95</f>
        <v>1.8400000000000003E-4</v>
      </c>
      <c r="BL95" s="3">
        <f t="shared" si="12"/>
        <v>4.9536000000000004E-2</v>
      </c>
    </row>
    <row r="96" spans="1:64" x14ac:dyDescent="0.25">
      <c r="A96">
        <v>2</v>
      </c>
      <c r="B96">
        <v>16</v>
      </c>
      <c r="C96" t="s">
        <v>3</v>
      </c>
      <c r="D96" s="3">
        <f>0.8*SSP2_agr!D96</f>
        <v>3.7399999999999998E-4</v>
      </c>
      <c r="E96" s="3">
        <f>0.8*SSP2_agr!E96</f>
        <v>1.92E-4</v>
      </c>
      <c r="F96" s="3">
        <f>0.8*SSP2_agr!F96</f>
        <v>5.3400000000000008E-4</v>
      </c>
      <c r="G96" s="3">
        <f>0.8*SSP2_agr!G96</f>
        <v>2.1100000000000003E-3</v>
      </c>
      <c r="H96" s="3">
        <f>0.8*SSP2_agr!H96</f>
        <v>3.0340000000000002E-3</v>
      </c>
      <c r="I96" s="3">
        <f>0.8*SSP2_agr!I96</f>
        <v>2.4580000000000001E-3</v>
      </c>
      <c r="J96" s="3">
        <f>0.8*SSP2_agr!J96</f>
        <v>3.9680000000000002E-3</v>
      </c>
      <c r="K96" s="3">
        <f>0.8*SSP2_agr!K96</f>
        <v>5.2240000000000003E-3</v>
      </c>
      <c r="L96" s="3">
        <f>0.8*SSP2_agr!L96</f>
        <v>5.7160000000000006E-3</v>
      </c>
      <c r="M96" s="3">
        <f>0.8*SSP2_agr!M96</f>
        <v>4.5220000000000008E-3</v>
      </c>
      <c r="N96" s="3">
        <f>0.8*SSP2_agr!N96</f>
        <v>3.156E-3</v>
      </c>
      <c r="O96" s="3">
        <f>0.8*SSP2_agr!O96</f>
        <v>8.9599999999999999E-4</v>
      </c>
      <c r="P96" s="14">
        <f t="shared" si="14"/>
        <v>3.2184000000000004E-2</v>
      </c>
      <c r="R96">
        <v>16</v>
      </c>
      <c r="S96" t="s">
        <v>3</v>
      </c>
      <c r="T96" s="3">
        <f>0.8*SSP2_agr!T96</f>
        <v>0</v>
      </c>
      <c r="U96" s="3">
        <f>0.8*SSP2_agr!U96</f>
        <v>6.4000000000000011E-5</v>
      </c>
      <c r="V96" s="3">
        <f>0.8*SSP2_agr!V96</f>
        <v>9.3600000000000009E-4</v>
      </c>
      <c r="W96" s="3">
        <f>0.8*SSP2_agr!W96</f>
        <v>3.532E-3</v>
      </c>
      <c r="X96" s="3">
        <f>0.8*SSP2_agr!X96</f>
        <v>4.0880000000000005E-3</v>
      </c>
      <c r="Y96" s="3">
        <f>0.8*SSP2_agr!Y96</f>
        <v>4.5600000000000007E-3</v>
      </c>
      <c r="Z96" s="3">
        <f>0.8*SSP2_agr!Z96</f>
        <v>5.9360000000000003E-3</v>
      </c>
      <c r="AA96" s="3">
        <f>0.8*SSP2_agr!AA96</f>
        <v>8.7400000000000012E-3</v>
      </c>
      <c r="AB96" s="3">
        <f>0.8*SSP2_agr!AB96</f>
        <v>9.3680000000000013E-3</v>
      </c>
      <c r="AC96" s="3">
        <f>0.8*SSP2_agr!AC96</f>
        <v>6.4920000000000012E-3</v>
      </c>
      <c r="AD96" s="3">
        <f>0.8*SSP2_agr!AD96</f>
        <v>3.1840000000000002E-3</v>
      </c>
      <c r="AE96" s="3">
        <f>0.8*SSP2_agr!AE96</f>
        <v>9.320000000000001E-4</v>
      </c>
      <c r="AF96" s="14">
        <f t="shared" si="13"/>
        <v>4.7832000000000006E-2</v>
      </c>
      <c r="AH96">
        <v>16</v>
      </c>
      <c r="AI96" t="s">
        <v>3</v>
      </c>
      <c r="AJ96" s="3">
        <f>0.8*SSP2_agr!AJ96</f>
        <v>5.8399999999999999E-4</v>
      </c>
      <c r="AK96" s="3">
        <f>0.8*SSP2_agr!AK96</f>
        <v>3.2000000000000005E-5</v>
      </c>
      <c r="AL96" s="3">
        <f>0.8*SSP2_agr!AL96</f>
        <v>5.8E-4</v>
      </c>
      <c r="AM96" s="3">
        <f>0.8*SSP2_agr!AM96</f>
        <v>3.0720000000000001E-3</v>
      </c>
      <c r="AN96" s="3">
        <f>0.8*SSP2_agr!AN96</f>
        <v>4.0800000000000003E-3</v>
      </c>
      <c r="AO96" s="3">
        <f>0.8*SSP2_agr!AO96</f>
        <v>4.2320000000000005E-3</v>
      </c>
      <c r="AP96" s="3">
        <f>0.8*SSP2_agr!AP96</f>
        <v>6.5400000000000007E-3</v>
      </c>
      <c r="AQ96" s="3">
        <f>0.8*SSP2_agr!AQ96</f>
        <v>9.0160000000000014E-3</v>
      </c>
      <c r="AR96" s="3">
        <f>0.8*SSP2_agr!AR96</f>
        <v>9.2800000000000001E-3</v>
      </c>
      <c r="AS96" s="3">
        <f>0.8*SSP2_agr!AS96</f>
        <v>6.4120000000000002E-3</v>
      </c>
      <c r="AT96" s="3">
        <f>0.8*SSP2_agr!AT96</f>
        <v>2.9320000000000001E-3</v>
      </c>
      <c r="AU96" s="3">
        <f>0.8*SSP2_agr!AU96</f>
        <v>1.2999999999999999E-3</v>
      </c>
      <c r="AV96" s="14">
        <f t="shared" si="11"/>
        <v>4.8060000000000005E-2</v>
      </c>
      <c r="AX96">
        <v>16</v>
      </c>
      <c r="AY96" t="s">
        <v>3</v>
      </c>
      <c r="AZ96" s="3">
        <f>0.8*SSP2_agr!AZ96</f>
        <v>0</v>
      </c>
      <c r="BA96" s="3">
        <f>0.8*SSP2_agr!BA96</f>
        <v>1.2400000000000001E-4</v>
      </c>
      <c r="BB96" s="3">
        <f>0.8*SSP2_agr!BB96</f>
        <v>1.5679999999999999E-3</v>
      </c>
      <c r="BC96" s="3">
        <f>0.8*SSP2_agr!BC96</f>
        <v>3.9120000000000005E-3</v>
      </c>
      <c r="BD96" s="3">
        <f>0.8*SSP2_agr!BD96</f>
        <v>4.444E-3</v>
      </c>
      <c r="BE96" s="3">
        <f>0.8*SSP2_agr!BE96</f>
        <v>4.5240000000000002E-3</v>
      </c>
      <c r="BF96" s="3">
        <f>0.8*SSP2_agr!BF96</f>
        <v>6.4280000000000006E-3</v>
      </c>
      <c r="BG96" s="3">
        <f>0.8*SSP2_agr!BG96</f>
        <v>9.1120000000000003E-3</v>
      </c>
      <c r="BH96" s="3">
        <f>0.8*SSP2_agr!BH96</f>
        <v>9.2359999999999994E-3</v>
      </c>
      <c r="BI96" s="3">
        <f>0.8*SSP2_agr!BI96</f>
        <v>6.2040000000000003E-3</v>
      </c>
      <c r="BJ96" s="3">
        <f>0.8*SSP2_agr!BJ96</f>
        <v>3.9360000000000003E-3</v>
      </c>
      <c r="BK96" s="3">
        <f>0.8*SSP2_agr!BK96</f>
        <v>2.4399999999999999E-4</v>
      </c>
      <c r="BL96" s="3">
        <f t="shared" si="12"/>
        <v>4.9732000000000005E-2</v>
      </c>
    </row>
    <row r="97" spans="1:64" x14ac:dyDescent="0.25">
      <c r="A97">
        <v>3</v>
      </c>
      <c r="B97">
        <v>16</v>
      </c>
      <c r="C97" t="s">
        <v>4</v>
      </c>
      <c r="D97" s="3">
        <f>0.8*SSP2_agr!D97</f>
        <v>4.8799999999999999E-4</v>
      </c>
      <c r="E97" s="3">
        <f>0.8*SSP2_agr!E97</f>
        <v>6.5200000000000002E-4</v>
      </c>
      <c r="F97" s="3">
        <f>0.8*SSP2_agr!F97</f>
        <v>2.5340000000000002E-3</v>
      </c>
      <c r="G97" s="3">
        <f>0.8*SSP2_agr!G97</f>
        <v>4.2639999999999996E-3</v>
      </c>
      <c r="H97" s="3">
        <f>0.8*SSP2_agr!H97</f>
        <v>4.6319999999999998E-3</v>
      </c>
      <c r="I97" s="3">
        <f>0.8*SSP2_agr!I97</f>
        <v>4.2180000000000004E-3</v>
      </c>
      <c r="J97" s="3">
        <f>0.8*SSP2_agr!J97</f>
        <v>6.1620000000000008E-3</v>
      </c>
      <c r="K97" s="3">
        <f>0.8*SSP2_agr!K97</f>
        <v>8.3860000000000011E-3</v>
      </c>
      <c r="L97" s="3">
        <f>0.8*SSP2_agr!L97</f>
        <v>8.8240000000000002E-3</v>
      </c>
      <c r="M97" s="3">
        <f>0.8*SSP2_agr!M97</f>
        <v>6.0160000000000005E-3</v>
      </c>
      <c r="N97" s="3">
        <f>0.8*SSP2_agr!N97</f>
        <v>3.7600000000000003E-3</v>
      </c>
      <c r="O97" s="3">
        <f>0.8*SSP2_agr!O97</f>
        <v>1.4060000000000001E-3</v>
      </c>
      <c r="P97" s="14">
        <f t="shared" si="14"/>
        <v>5.1341999999999999E-2</v>
      </c>
      <c r="R97">
        <v>16</v>
      </c>
      <c r="S97" t="s">
        <v>4</v>
      </c>
      <c r="T97" s="3">
        <f>0.8*SSP2_agr!T97</f>
        <v>0</v>
      </c>
      <c r="U97" s="3">
        <f>0.8*SSP2_agr!U97</f>
        <v>1.6000000000000001E-4</v>
      </c>
      <c r="V97" s="3">
        <f>0.8*SSP2_agr!V97</f>
        <v>1.3080000000000001E-3</v>
      </c>
      <c r="W97" s="3">
        <f>0.8*SSP2_agr!W97</f>
        <v>4.9040000000000004E-3</v>
      </c>
      <c r="X97" s="3">
        <f>0.8*SSP2_agr!X97</f>
        <v>6.6640000000000007E-3</v>
      </c>
      <c r="Y97" s="3">
        <f>0.8*SSP2_agr!Y97</f>
        <v>7.1400000000000005E-3</v>
      </c>
      <c r="Z97" s="3">
        <f>0.8*SSP2_agr!Z97</f>
        <v>9.5280000000000017E-3</v>
      </c>
      <c r="AA97" s="3">
        <f>0.8*SSP2_agr!AA97</f>
        <v>1.3116000000000001E-2</v>
      </c>
      <c r="AB97" s="3">
        <f>0.8*SSP2_agr!AB97</f>
        <v>1.4499999999999999E-2</v>
      </c>
      <c r="AC97" s="3">
        <f>0.8*SSP2_agr!AC97</f>
        <v>8.7840000000000001E-3</v>
      </c>
      <c r="AD97" s="3">
        <f>0.8*SSP2_agr!AD97</f>
        <v>4.4520000000000002E-3</v>
      </c>
      <c r="AE97" s="3">
        <f>0.8*SSP2_agr!AE97</f>
        <v>1.4400000000000001E-3</v>
      </c>
      <c r="AF97" s="14">
        <f t="shared" si="13"/>
        <v>7.1995999999999991E-2</v>
      </c>
      <c r="AH97">
        <v>16</v>
      </c>
      <c r="AI97" t="s">
        <v>4</v>
      </c>
      <c r="AJ97" s="3">
        <f>0.8*SSP2_agr!AJ97</f>
        <v>1.7600000000000002E-4</v>
      </c>
      <c r="AK97" s="3">
        <f>0.8*SSP2_agr!AK97</f>
        <v>8.0000000000000007E-5</v>
      </c>
      <c r="AL97" s="3">
        <f>0.8*SSP2_agr!AL97</f>
        <v>1.428E-3</v>
      </c>
      <c r="AM97" s="3">
        <f>0.8*SSP2_agr!AM97</f>
        <v>5.4039999999999999E-3</v>
      </c>
      <c r="AN97" s="3">
        <f>0.8*SSP2_agr!AN97</f>
        <v>6.8240000000000002E-3</v>
      </c>
      <c r="AO97" s="3">
        <f>0.8*SSP2_agr!AO97</f>
        <v>6.5760000000000002E-3</v>
      </c>
      <c r="AP97" s="3">
        <f>0.8*SSP2_agr!AP97</f>
        <v>9.7120000000000001E-3</v>
      </c>
      <c r="AQ97" s="3">
        <f>0.8*SSP2_agr!AQ97</f>
        <v>1.2924E-2</v>
      </c>
      <c r="AR97" s="3">
        <f>0.8*SSP2_agr!AR97</f>
        <v>1.3988E-2</v>
      </c>
      <c r="AS97" s="3">
        <f>0.8*SSP2_agr!AS97</f>
        <v>9.836000000000001E-3</v>
      </c>
      <c r="AT97" s="3">
        <f>0.8*SSP2_agr!AT97</f>
        <v>5.8840000000000003E-3</v>
      </c>
      <c r="AU97" s="3">
        <f>0.8*SSP2_agr!AU97</f>
        <v>1.9400000000000001E-3</v>
      </c>
      <c r="AV97" s="14">
        <f t="shared" si="11"/>
        <v>7.4771999999999991E-2</v>
      </c>
      <c r="AX97">
        <v>16</v>
      </c>
      <c r="AY97" t="s">
        <v>4</v>
      </c>
      <c r="AZ97" s="3">
        <f>0.8*SSP2_agr!AZ97</f>
        <v>0</v>
      </c>
      <c r="BA97" s="3">
        <f>0.8*SSP2_agr!BA97</f>
        <v>0</v>
      </c>
      <c r="BB97" s="3">
        <f>0.8*SSP2_agr!BB97</f>
        <v>1.2800000000000001E-3</v>
      </c>
      <c r="BC97" s="3">
        <f>0.8*SSP2_agr!BC97</f>
        <v>5.5360000000000001E-3</v>
      </c>
      <c r="BD97" s="3">
        <f>0.8*SSP2_agr!BD97</f>
        <v>6.4879999999999998E-3</v>
      </c>
      <c r="BE97" s="3">
        <f>0.8*SSP2_agr!BE97</f>
        <v>6.9800000000000001E-3</v>
      </c>
      <c r="BF97" s="3">
        <f>0.8*SSP2_agr!BF97</f>
        <v>9.1999999999999998E-3</v>
      </c>
      <c r="BG97" s="3">
        <f>0.8*SSP2_agr!BG97</f>
        <v>1.346E-2</v>
      </c>
      <c r="BH97" s="3">
        <f>0.8*SSP2_agr!BH97</f>
        <v>1.4291999999999999E-2</v>
      </c>
      <c r="BI97" s="3">
        <f>0.8*SSP2_agr!BI97</f>
        <v>9.5480000000000009E-3</v>
      </c>
      <c r="BJ97" s="3">
        <f>0.8*SSP2_agr!BJ97</f>
        <v>5.6320000000000007E-3</v>
      </c>
      <c r="BK97" s="3">
        <f>0.8*SSP2_agr!BK97</f>
        <v>7.3600000000000011E-4</v>
      </c>
      <c r="BL97" s="3">
        <f t="shared" si="12"/>
        <v>7.3151999999999995E-2</v>
      </c>
    </row>
    <row r="98" spans="1:64" x14ac:dyDescent="0.25">
      <c r="A98">
        <v>4</v>
      </c>
      <c r="B98">
        <v>16</v>
      </c>
      <c r="C98" t="s">
        <v>5</v>
      </c>
      <c r="D98" s="3">
        <f>0.8*SSP2_agr!D98</f>
        <v>4.3400000000000003E-4</v>
      </c>
      <c r="E98" s="3">
        <f>0.8*SSP2_agr!E98</f>
        <v>1.5200000000000001E-4</v>
      </c>
      <c r="F98" s="3">
        <f>0.8*SSP2_agr!F98</f>
        <v>3.2500000000000003E-3</v>
      </c>
      <c r="G98" s="3">
        <f>0.8*SSP2_agr!G98</f>
        <v>8.4000000000000012E-3</v>
      </c>
      <c r="H98" s="3">
        <f>0.8*SSP2_agr!H98</f>
        <v>1.0938000000000002E-2</v>
      </c>
      <c r="I98" s="3">
        <f>0.8*SSP2_agr!I98</f>
        <v>1.1058E-2</v>
      </c>
      <c r="J98" s="3">
        <f>0.8*SSP2_agr!J98</f>
        <v>1.4721999999999999E-2</v>
      </c>
      <c r="K98" s="3">
        <f>0.8*SSP2_agr!K98</f>
        <v>2.0397999999999999E-2</v>
      </c>
      <c r="L98" s="3">
        <f>0.8*SSP2_agr!L98</f>
        <v>2.2484000000000004E-2</v>
      </c>
      <c r="M98" s="3">
        <f>0.8*SSP2_agr!M98</f>
        <v>1.6622000000000001E-2</v>
      </c>
      <c r="N98" s="3">
        <f>0.8*SSP2_agr!N98</f>
        <v>1.0774000000000001E-2</v>
      </c>
      <c r="O98" s="3">
        <f>0.8*SSP2_agr!O98</f>
        <v>2.3840000000000003E-3</v>
      </c>
      <c r="P98" s="14">
        <f t="shared" si="14"/>
        <v>0.121616</v>
      </c>
      <c r="R98">
        <v>16</v>
      </c>
      <c r="S98" t="s">
        <v>5</v>
      </c>
      <c r="T98" s="3">
        <f>0.8*SSP2_agr!T98</f>
        <v>4.0000000000000007E-6</v>
      </c>
      <c r="U98" s="3">
        <f>0.8*SSP2_agr!U98</f>
        <v>6.2E-4</v>
      </c>
      <c r="V98" s="3">
        <f>0.8*SSP2_agr!V98</f>
        <v>6.6239999999999997E-3</v>
      </c>
      <c r="W98" s="3">
        <f>0.8*SSP2_agr!W98</f>
        <v>1.546E-2</v>
      </c>
      <c r="X98" s="3">
        <f>0.8*SSP2_agr!X98</f>
        <v>1.7920000000000002E-2</v>
      </c>
      <c r="Y98" s="3">
        <f>0.8*SSP2_agr!Y98</f>
        <v>1.7392000000000001E-2</v>
      </c>
      <c r="Z98" s="3">
        <f>0.8*SSP2_agr!Z98</f>
        <v>2.4688000000000002E-2</v>
      </c>
      <c r="AA98" s="3">
        <f>0.8*SSP2_agr!AA98</f>
        <v>3.4139999999999997E-2</v>
      </c>
      <c r="AB98" s="3">
        <f>0.8*SSP2_agr!AB98</f>
        <v>3.6656000000000001E-2</v>
      </c>
      <c r="AC98" s="3">
        <f>0.8*SSP2_agr!AC98</f>
        <v>2.342E-2</v>
      </c>
      <c r="AD98" s="3">
        <f>0.8*SSP2_agr!AD98</f>
        <v>1.2280000000000001E-2</v>
      </c>
      <c r="AE98" s="3">
        <f>0.8*SSP2_agr!AE98</f>
        <v>1.08E-3</v>
      </c>
      <c r="AF98" s="14">
        <f t="shared" si="13"/>
        <v>0.19028400000000001</v>
      </c>
      <c r="AH98">
        <v>16</v>
      </c>
      <c r="AI98" t="s">
        <v>5</v>
      </c>
      <c r="AJ98" s="3">
        <f>0.8*SSP2_agr!AJ98</f>
        <v>2.5120000000000003E-3</v>
      </c>
      <c r="AK98" s="3">
        <f>0.8*SSP2_agr!AK98</f>
        <v>1.4800000000000002E-3</v>
      </c>
      <c r="AL98" s="3">
        <f>0.8*SSP2_agr!AL98</f>
        <v>6.2880000000000011E-3</v>
      </c>
      <c r="AM98" s="3">
        <f>0.8*SSP2_agr!AM98</f>
        <v>1.2884000000000001E-2</v>
      </c>
      <c r="AN98" s="3">
        <f>0.8*SSP2_agr!AN98</f>
        <v>1.6160000000000001E-2</v>
      </c>
      <c r="AO98" s="3">
        <f>0.8*SSP2_agr!AO98</f>
        <v>1.6912E-2</v>
      </c>
      <c r="AP98" s="3">
        <f>0.8*SSP2_agr!AP98</f>
        <v>2.5260000000000001E-2</v>
      </c>
      <c r="AQ98" s="3">
        <f>0.8*SSP2_agr!AQ98</f>
        <v>3.2143999999999999E-2</v>
      </c>
      <c r="AR98" s="3">
        <f>0.8*SSP2_agr!AR98</f>
        <v>3.6060000000000002E-2</v>
      </c>
      <c r="AS98" s="3">
        <f>0.8*SSP2_agr!AS98</f>
        <v>2.4516E-2</v>
      </c>
      <c r="AT98" s="3">
        <f>0.8*SSP2_agr!AT98</f>
        <v>1.7336000000000001E-2</v>
      </c>
      <c r="AU98" s="3">
        <f>0.8*SSP2_agr!AU98</f>
        <v>5.2600000000000008E-3</v>
      </c>
      <c r="AV98" s="14">
        <f t="shared" si="11"/>
        <v>0.19681200000000004</v>
      </c>
      <c r="AX98">
        <v>16</v>
      </c>
      <c r="AY98" t="s">
        <v>5</v>
      </c>
      <c r="AZ98" s="3">
        <f>0.8*SSP2_agr!AZ98</f>
        <v>9.0399999999999996E-4</v>
      </c>
      <c r="BA98" s="3">
        <f>0.8*SSP2_agr!BA98</f>
        <v>1.456E-3</v>
      </c>
      <c r="BB98" s="3">
        <f>0.8*SSP2_agr!BB98</f>
        <v>8.372000000000001E-3</v>
      </c>
      <c r="BC98" s="3">
        <f>0.8*SSP2_agr!BC98</f>
        <v>1.5304000000000002E-2</v>
      </c>
      <c r="BD98" s="3">
        <f>0.8*SSP2_agr!BD98</f>
        <v>1.796E-2</v>
      </c>
      <c r="BE98" s="3">
        <f>0.8*SSP2_agr!BE98</f>
        <v>1.8164E-2</v>
      </c>
      <c r="BF98" s="3">
        <f>0.8*SSP2_agr!BF98</f>
        <v>2.4892000000000001E-2</v>
      </c>
      <c r="BG98" s="3">
        <f>0.8*SSP2_agr!BG98</f>
        <v>3.492E-2</v>
      </c>
      <c r="BH98" s="3">
        <f>0.8*SSP2_agr!BH98</f>
        <v>3.6020000000000003E-2</v>
      </c>
      <c r="BI98" s="3">
        <f>0.8*SSP2_agr!BI98</f>
        <v>2.6723999999999998E-2</v>
      </c>
      <c r="BJ98" s="3">
        <f>0.8*SSP2_agr!BJ98</f>
        <v>1.1828E-2</v>
      </c>
      <c r="BK98" s="3">
        <f>0.8*SSP2_agr!BK98</f>
        <v>1.2600000000000001E-3</v>
      </c>
      <c r="BL98" s="3">
        <f t="shared" si="12"/>
        <v>0.19780400000000001</v>
      </c>
    </row>
    <row r="99" spans="1:64" x14ac:dyDescent="0.25">
      <c r="A99">
        <v>5</v>
      </c>
      <c r="B99">
        <v>16</v>
      </c>
      <c r="C99" t="s">
        <v>6</v>
      </c>
      <c r="D99" s="3">
        <f>0.8*SSP2_agr!D99</f>
        <v>3.48E-4</v>
      </c>
      <c r="E99" s="3">
        <f>0.8*SSP2_agr!E99</f>
        <v>1.7800000000000001E-3</v>
      </c>
      <c r="F99" s="3">
        <f>0.8*SSP2_agr!F99</f>
        <v>5.8520000000000004E-3</v>
      </c>
      <c r="G99" s="3">
        <f>0.8*SSP2_agr!G99</f>
        <v>1.1756000000000001E-2</v>
      </c>
      <c r="H99" s="3">
        <f>0.8*SSP2_agr!H99</f>
        <v>1.538E-2</v>
      </c>
      <c r="I99" s="3">
        <f>0.8*SSP2_agr!I99</f>
        <v>1.5880000000000002E-2</v>
      </c>
      <c r="J99" s="3">
        <f>0.8*SSP2_agr!J99</f>
        <v>2.3674000000000001E-2</v>
      </c>
      <c r="K99" s="3">
        <f>0.8*SSP2_agr!K99</f>
        <v>3.1884000000000003E-2</v>
      </c>
      <c r="L99" s="3">
        <f>0.8*SSP2_agr!L99</f>
        <v>3.5010000000000006E-2</v>
      </c>
      <c r="M99" s="3">
        <f>0.8*SSP2_agr!M99</f>
        <v>2.7304000000000002E-2</v>
      </c>
      <c r="N99" s="3">
        <f>0.8*SSP2_agr!N99</f>
        <v>1.8886E-2</v>
      </c>
      <c r="O99" s="3">
        <f>0.8*SSP2_agr!O99</f>
        <v>2.624E-3</v>
      </c>
      <c r="P99" s="14">
        <f t="shared" si="14"/>
        <v>0.19037800000000002</v>
      </c>
      <c r="R99">
        <v>16</v>
      </c>
      <c r="S99" t="s">
        <v>6</v>
      </c>
      <c r="T99" s="3">
        <f>0.8*SSP2_agr!T99</f>
        <v>6.6E-4</v>
      </c>
      <c r="U99" s="3">
        <f>0.8*SSP2_agr!U99</f>
        <v>1.9879999999999997E-3</v>
      </c>
      <c r="V99" s="3">
        <f>0.8*SSP2_agr!V99</f>
        <v>1.0312000000000002E-2</v>
      </c>
      <c r="W99" s="3">
        <f>0.8*SSP2_agr!W99</f>
        <v>2.3512000000000002E-2</v>
      </c>
      <c r="X99" s="3">
        <f>0.8*SSP2_agr!X99</f>
        <v>2.8355999999999999E-2</v>
      </c>
      <c r="Y99" s="3">
        <f>0.8*SSP2_agr!Y99</f>
        <v>2.3924000000000001E-2</v>
      </c>
      <c r="Z99" s="3">
        <f>0.8*SSP2_agr!Z99</f>
        <v>3.9932000000000002E-2</v>
      </c>
      <c r="AA99" s="3">
        <f>0.8*SSP2_agr!AA99</f>
        <v>5.3700000000000005E-2</v>
      </c>
      <c r="AB99" s="3">
        <f>0.8*SSP2_agr!AB99</f>
        <v>5.6967999999999998E-2</v>
      </c>
      <c r="AC99" s="3">
        <f>0.8*SSP2_agr!AC99</f>
        <v>3.7540000000000004E-2</v>
      </c>
      <c r="AD99" s="3">
        <f>0.8*SSP2_agr!AD99</f>
        <v>1.6644000000000003E-2</v>
      </c>
      <c r="AE99" s="3">
        <f>0.8*SSP2_agr!AE99</f>
        <v>2.5360000000000001E-3</v>
      </c>
      <c r="AF99" s="14">
        <f t="shared" si="13"/>
        <v>0.29607199999999995</v>
      </c>
      <c r="AH99">
        <v>16</v>
      </c>
      <c r="AI99" t="s">
        <v>6</v>
      </c>
      <c r="AJ99" s="3">
        <f>0.8*SSP2_agr!AJ99</f>
        <v>3.6519999999999999E-3</v>
      </c>
      <c r="AK99" s="3">
        <f>0.8*SSP2_agr!AK99</f>
        <v>3.1440000000000005E-3</v>
      </c>
      <c r="AL99" s="3">
        <f>0.8*SSP2_agr!AL99</f>
        <v>1.464E-3</v>
      </c>
      <c r="AM99" s="3">
        <f>0.8*SSP2_agr!AM99</f>
        <v>2.1488E-2</v>
      </c>
      <c r="AN99" s="3">
        <f>0.8*SSP2_agr!AN99</f>
        <v>2.4116000000000002E-2</v>
      </c>
      <c r="AO99" s="3">
        <f>0.8*SSP2_agr!AO99</f>
        <v>2.7032E-2</v>
      </c>
      <c r="AP99" s="3">
        <f>0.8*SSP2_agr!AP99</f>
        <v>3.8592000000000001E-2</v>
      </c>
      <c r="AQ99" s="3">
        <f>0.8*SSP2_agr!AQ99</f>
        <v>5.1459999999999999E-2</v>
      </c>
      <c r="AR99" s="3">
        <f>0.8*SSP2_agr!AR99</f>
        <v>5.5840000000000001E-2</v>
      </c>
      <c r="AS99" s="3">
        <f>0.8*SSP2_agr!AS99</f>
        <v>3.8428000000000004E-2</v>
      </c>
      <c r="AT99" s="3">
        <f>0.8*SSP2_agr!AT99</f>
        <v>2.1444000000000001E-2</v>
      </c>
      <c r="AU99" s="3">
        <f>0.8*SSP2_agr!AU99</f>
        <v>3.0920000000000001E-3</v>
      </c>
      <c r="AV99" s="14">
        <f t="shared" si="11"/>
        <v>0.28975200000000001</v>
      </c>
      <c r="AX99">
        <v>16</v>
      </c>
      <c r="AY99" t="s">
        <v>6</v>
      </c>
      <c r="AZ99" s="3">
        <f>0.8*SSP2_agr!AZ99</f>
        <v>8.0000000000000013E-6</v>
      </c>
      <c r="BA99" s="3">
        <f>0.8*SSP2_agr!BA99</f>
        <v>6.1600000000000001E-4</v>
      </c>
      <c r="BB99" s="3">
        <f>0.8*SSP2_agr!BB99</f>
        <v>9.2359999999999994E-3</v>
      </c>
      <c r="BC99" s="3">
        <f>0.8*SSP2_agr!BC99</f>
        <v>1.976E-2</v>
      </c>
      <c r="BD99" s="3">
        <f>0.8*SSP2_agr!BD99</f>
        <v>2.6176000000000001E-2</v>
      </c>
      <c r="BE99" s="3">
        <f>0.8*SSP2_agr!BE99</f>
        <v>2.5916000000000002E-2</v>
      </c>
      <c r="BF99" s="3">
        <f>0.8*SSP2_agr!BF99</f>
        <v>3.8860000000000006E-2</v>
      </c>
      <c r="BG99" s="3">
        <f>0.8*SSP2_agr!BG99</f>
        <v>5.3020000000000005E-2</v>
      </c>
      <c r="BH99" s="3">
        <f>0.8*SSP2_agr!BH99</f>
        <v>5.6664000000000006E-2</v>
      </c>
      <c r="BI99" s="3">
        <f>0.8*SSP2_agr!BI99</f>
        <v>4.2536000000000004E-2</v>
      </c>
      <c r="BJ99" s="3">
        <f>0.8*SSP2_agr!BJ99</f>
        <v>2.3096000000000002E-2</v>
      </c>
      <c r="BK99" s="3">
        <f>0.8*SSP2_agr!BK99</f>
        <v>1.5280000000000001E-3</v>
      </c>
      <c r="BL99" s="3">
        <f t="shared" si="12"/>
        <v>0.29741600000000001</v>
      </c>
    </row>
    <row r="100" spans="1:64" x14ac:dyDescent="0.25">
      <c r="A100">
        <v>1</v>
      </c>
      <c r="B100">
        <v>17</v>
      </c>
      <c r="C100" t="s">
        <v>2</v>
      </c>
      <c r="D100" s="3">
        <f>0.8*SSP2_agr!D100</f>
        <v>6.0000000000000002E-6</v>
      </c>
      <c r="E100" s="3">
        <f>0.8*SSP2_agr!E100</f>
        <v>6.0000000000000002E-6</v>
      </c>
      <c r="F100" s="3">
        <f>0.8*SSP2_agr!F100</f>
        <v>1.0000000000000001E-5</v>
      </c>
      <c r="G100" s="3">
        <f>0.8*SSP2_agr!G100</f>
        <v>1.6800000000000002E-4</v>
      </c>
      <c r="H100" s="3">
        <f>0.8*SSP2_agr!H100</f>
        <v>4.7600000000000008E-4</v>
      </c>
      <c r="I100" s="3">
        <f>0.8*SSP2_agr!I100</f>
        <v>1.222E-3</v>
      </c>
      <c r="J100" s="3">
        <f>0.8*SSP2_agr!J100</f>
        <v>1.4300000000000001E-3</v>
      </c>
      <c r="K100" s="3">
        <f>0.8*SSP2_agr!K100</f>
        <v>1.6080000000000001E-3</v>
      </c>
      <c r="L100" s="3">
        <f>0.8*SSP2_agr!L100</f>
        <v>1.8460000000000002E-3</v>
      </c>
      <c r="M100" s="3">
        <f>0.8*SSP2_agr!M100</f>
        <v>2.2920000000000002E-3</v>
      </c>
      <c r="N100" s="3">
        <f>0.8*SSP2_agr!N100</f>
        <v>1.5720000000000003E-3</v>
      </c>
      <c r="O100" s="3">
        <f>0.8*SSP2_agr!O100</f>
        <v>6.3400000000000001E-4</v>
      </c>
      <c r="P100" s="14">
        <f t="shared" si="14"/>
        <v>1.1270000000000002E-2</v>
      </c>
      <c r="R100">
        <v>17</v>
      </c>
      <c r="S100" t="s">
        <v>2</v>
      </c>
      <c r="T100" s="3">
        <f>0.8*SSP2_agr!T100</f>
        <v>1.2E-5</v>
      </c>
      <c r="U100" s="3">
        <f>0.8*SSP2_agr!U100</f>
        <v>1.6000000000000003E-5</v>
      </c>
      <c r="V100" s="3">
        <f>0.8*SSP2_agr!V100</f>
        <v>2.4000000000000001E-5</v>
      </c>
      <c r="W100" s="3">
        <f>0.8*SSP2_agr!W100</f>
        <v>1.2E-5</v>
      </c>
      <c r="X100" s="3">
        <f>0.8*SSP2_agr!X100</f>
        <v>1.096E-3</v>
      </c>
      <c r="Y100" s="3">
        <f>0.8*SSP2_agr!Y100</f>
        <v>2.3240000000000001E-3</v>
      </c>
      <c r="Z100" s="3">
        <f>0.8*SSP2_agr!Z100</f>
        <v>2.4480000000000001E-3</v>
      </c>
      <c r="AA100" s="3">
        <f>0.8*SSP2_agr!AA100</f>
        <v>2.6880000000000003E-3</v>
      </c>
      <c r="AB100" s="3">
        <f>0.8*SSP2_agr!AB100</f>
        <v>2.7360000000000002E-3</v>
      </c>
      <c r="AC100" s="3">
        <f>0.8*SSP2_agr!AC100</f>
        <v>3.9759999999999995E-3</v>
      </c>
      <c r="AD100" s="3">
        <f>0.8*SSP2_agr!AD100</f>
        <v>1.6680000000000002E-3</v>
      </c>
      <c r="AE100" s="3">
        <f>0.8*SSP2_agr!AE100</f>
        <v>1.6000000000000003E-5</v>
      </c>
      <c r="AF100" s="14">
        <f t="shared" si="13"/>
        <v>1.7015999999999996E-2</v>
      </c>
      <c r="AH100">
        <v>17</v>
      </c>
      <c r="AI100" t="s">
        <v>2</v>
      </c>
      <c r="AJ100" s="3">
        <f>0.8*SSP2_agr!AJ100</f>
        <v>1.2E-5</v>
      </c>
      <c r="AK100" s="3">
        <f>0.8*SSP2_agr!AK100</f>
        <v>1.6000000000000003E-5</v>
      </c>
      <c r="AL100" s="3">
        <f>0.8*SSP2_agr!AL100</f>
        <v>2.4000000000000001E-5</v>
      </c>
      <c r="AM100" s="3">
        <f>0.8*SSP2_agr!AM100</f>
        <v>1.2E-5</v>
      </c>
      <c r="AN100" s="3">
        <f>0.8*SSP2_agr!AN100</f>
        <v>4.5600000000000003E-4</v>
      </c>
      <c r="AO100" s="3">
        <f>0.8*SSP2_agr!AO100</f>
        <v>2.3080000000000002E-3</v>
      </c>
      <c r="AP100" s="3">
        <f>0.8*SSP2_agr!AP100</f>
        <v>3.0560000000000001E-3</v>
      </c>
      <c r="AQ100" s="3">
        <f>0.8*SSP2_agr!AQ100</f>
        <v>2.7959999999999999E-3</v>
      </c>
      <c r="AR100" s="3">
        <f>0.8*SSP2_agr!AR100</f>
        <v>2.3720000000000004E-3</v>
      </c>
      <c r="AS100" s="3">
        <f>0.8*SSP2_agr!AS100</f>
        <v>4.9800000000000001E-3</v>
      </c>
      <c r="AT100" s="3">
        <f>0.8*SSP2_agr!AT100</f>
        <v>1.7160000000000003E-3</v>
      </c>
      <c r="AU100" s="3">
        <f>0.8*SSP2_agr!AU100</f>
        <v>6.7200000000000007E-4</v>
      </c>
      <c r="AV100" s="14">
        <f t="shared" si="11"/>
        <v>1.8419999999999999E-2</v>
      </c>
      <c r="AX100">
        <v>17</v>
      </c>
      <c r="AY100" t="s">
        <v>2</v>
      </c>
      <c r="AZ100" s="3">
        <f>0.8*SSP2_agr!AZ100</f>
        <v>1.2E-5</v>
      </c>
      <c r="BA100" s="3">
        <f>0.8*SSP2_agr!BA100</f>
        <v>1.2E-5</v>
      </c>
      <c r="BB100" s="3">
        <f>0.8*SSP2_agr!BB100</f>
        <v>2.4000000000000001E-5</v>
      </c>
      <c r="BC100" s="3">
        <f>0.8*SSP2_agr!BC100</f>
        <v>8.0000000000000013E-6</v>
      </c>
      <c r="BD100" s="3">
        <f>0.8*SSP2_agr!BD100</f>
        <v>1.08E-3</v>
      </c>
      <c r="BE100" s="3">
        <f>0.8*SSP2_agr!BE100</f>
        <v>1.6360000000000001E-3</v>
      </c>
      <c r="BF100" s="3">
        <f>0.8*SSP2_agr!BF100</f>
        <v>2.5920000000000001E-3</v>
      </c>
      <c r="BG100" s="3">
        <f>0.8*SSP2_agr!BG100</f>
        <v>3.0000000000000001E-3</v>
      </c>
      <c r="BH100" s="3">
        <f>0.8*SSP2_agr!BH100</f>
        <v>2.928E-3</v>
      </c>
      <c r="BI100" s="3">
        <f>0.8*SSP2_agr!BI100</f>
        <v>4.4040000000000008E-3</v>
      </c>
      <c r="BJ100" s="3">
        <f>0.8*SSP2_agr!BJ100</f>
        <v>1.06E-3</v>
      </c>
      <c r="BK100" s="3">
        <f>0.8*SSP2_agr!BK100</f>
        <v>2.8E-5</v>
      </c>
      <c r="BL100" s="3">
        <f t="shared" si="12"/>
        <v>1.6784E-2</v>
      </c>
    </row>
    <row r="101" spans="1:64" x14ac:dyDescent="0.25">
      <c r="A101">
        <v>2</v>
      </c>
      <c r="B101">
        <v>17</v>
      </c>
      <c r="C101" t="s">
        <v>3</v>
      </c>
      <c r="D101" s="3">
        <f>0.8*SSP2_agr!D101</f>
        <v>0</v>
      </c>
      <c r="E101" s="3">
        <f>0.8*SSP2_agr!E101</f>
        <v>0</v>
      </c>
      <c r="F101" s="3">
        <f>0.8*SSP2_agr!F101</f>
        <v>0</v>
      </c>
      <c r="G101" s="3">
        <f>0.8*SSP2_agr!G101</f>
        <v>4.8000000000000001E-5</v>
      </c>
      <c r="H101" s="3">
        <f>0.8*SSP2_agr!H101</f>
        <v>2.4600000000000002E-4</v>
      </c>
      <c r="I101" s="3">
        <f>0.8*SSP2_agr!I101</f>
        <v>6.3600000000000006E-4</v>
      </c>
      <c r="J101" s="3">
        <f>0.8*SSP2_agr!J101</f>
        <v>1.0280000000000001E-3</v>
      </c>
      <c r="K101" s="3">
        <f>0.8*SSP2_agr!K101</f>
        <v>9.4800000000000006E-4</v>
      </c>
      <c r="L101" s="3">
        <f>0.8*SSP2_agr!L101</f>
        <v>9.9799999999999997E-4</v>
      </c>
      <c r="M101" s="3">
        <f>0.8*SSP2_agr!M101</f>
        <v>1.5E-3</v>
      </c>
      <c r="N101" s="3">
        <f>0.8*SSP2_agr!N101</f>
        <v>1.2960000000000001E-3</v>
      </c>
      <c r="O101" s="3">
        <f>0.8*SSP2_agr!O101</f>
        <v>2.4800000000000001E-4</v>
      </c>
      <c r="P101" s="14">
        <f t="shared" si="14"/>
        <v>6.9480000000000011E-3</v>
      </c>
      <c r="R101">
        <v>17</v>
      </c>
      <c r="S101" t="s">
        <v>3</v>
      </c>
      <c r="T101" s="3">
        <f>0.8*SSP2_agr!T101</f>
        <v>0</v>
      </c>
      <c r="U101" s="3">
        <f>0.8*SSP2_agr!U101</f>
        <v>0</v>
      </c>
      <c r="V101" s="3">
        <f>0.8*SSP2_agr!V101</f>
        <v>0</v>
      </c>
      <c r="W101" s="3">
        <f>0.8*SSP2_agr!W101</f>
        <v>8.4000000000000009E-5</v>
      </c>
      <c r="X101" s="3">
        <f>0.8*SSP2_agr!X101</f>
        <v>1.7600000000000002E-4</v>
      </c>
      <c r="Y101" s="3">
        <f>0.8*SSP2_agr!Y101</f>
        <v>1.2800000000000001E-3</v>
      </c>
      <c r="Z101" s="3">
        <f>0.8*SSP2_agr!Z101</f>
        <v>1.4920000000000001E-3</v>
      </c>
      <c r="AA101" s="3">
        <f>0.8*SSP2_agr!AA101</f>
        <v>1.4880000000000002E-3</v>
      </c>
      <c r="AB101" s="3">
        <f>0.8*SSP2_agr!AB101</f>
        <v>1.5800000000000002E-3</v>
      </c>
      <c r="AC101" s="3">
        <f>0.8*SSP2_agr!AC101</f>
        <v>2.516E-3</v>
      </c>
      <c r="AD101" s="3">
        <f>0.8*SSP2_agr!AD101</f>
        <v>1.2040000000000002E-3</v>
      </c>
      <c r="AE101" s="3">
        <f>0.8*SSP2_agr!AE101</f>
        <v>3.0000000000000003E-4</v>
      </c>
      <c r="AF101" s="14">
        <f t="shared" si="13"/>
        <v>1.0119999999999999E-2</v>
      </c>
      <c r="AH101">
        <v>17</v>
      </c>
      <c r="AI101" t="s">
        <v>3</v>
      </c>
      <c r="AJ101" s="3">
        <f>0.8*SSP2_agr!AJ101</f>
        <v>0</v>
      </c>
      <c r="AK101" s="3">
        <f>0.8*SSP2_agr!AK101</f>
        <v>0</v>
      </c>
      <c r="AL101" s="3">
        <f>0.8*SSP2_agr!AL101</f>
        <v>0</v>
      </c>
      <c r="AM101" s="3">
        <f>0.8*SSP2_agr!AM101</f>
        <v>0</v>
      </c>
      <c r="AN101" s="3">
        <f>0.8*SSP2_agr!AN101</f>
        <v>4.9200000000000003E-4</v>
      </c>
      <c r="AO101" s="3">
        <f>0.8*SSP2_agr!AO101</f>
        <v>1.1560000000000001E-3</v>
      </c>
      <c r="AP101" s="3">
        <f>0.8*SSP2_agr!AP101</f>
        <v>1.3960000000000001E-3</v>
      </c>
      <c r="AQ101" s="3">
        <f>0.8*SSP2_agr!AQ101</f>
        <v>1.704E-3</v>
      </c>
      <c r="AR101" s="3">
        <f>0.8*SSP2_agr!AR101</f>
        <v>1.9040000000000003E-3</v>
      </c>
      <c r="AS101" s="3">
        <f>0.8*SSP2_agr!AS101</f>
        <v>2.32E-3</v>
      </c>
      <c r="AT101" s="3">
        <f>0.8*SSP2_agr!AT101</f>
        <v>1.4040000000000001E-3</v>
      </c>
      <c r="AU101" s="3">
        <f>0.8*SSP2_agr!AU101</f>
        <v>4.1599999999999997E-4</v>
      </c>
      <c r="AV101" s="14">
        <f t="shared" si="11"/>
        <v>1.0792000000000001E-2</v>
      </c>
      <c r="AX101">
        <v>17</v>
      </c>
      <c r="AY101" t="s">
        <v>3</v>
      </c>
      <c r="AZ101" s="3">
        <f>0.8*SSP2_agr!AZ101</f>
        <v>0</v>
      </c>
      <c r="BA101" s="3">
        <f>0.8*SSP2_agr!BA101</f>
        <v>0</v>
      </c>
      <c r="BB101" s="3">
        <f>0.8*SSP2_agr!BB101</f>
        <v>0</v>
      </c>
      <c r="BC101" s="3">
        <f>0.8*SSP2_agr!BC101</f>
        <v>0</v>
      </c>
      <c r="BD101" s="3">
        <f>0.8*SSP2_agr!BD101</f>
        <v>5.7600000000000001E-4</v>
      </c>
      <c r="BE101" s="3">
        <f>0.8*SSP2_agr!BE101</f>
        <v>1.1480000000000001E-3</v>
      </c>
      <c r="BF101" s="3">
        <f>0.8*SSP2_agr!BF101</f>
        <v>1.712E-3</v>
      </c>
      <c r="BG101" s="3">
        <f>0.8*SSP2_agr!BG101</f>
        <v>1.4920000000000001E-3</v>
      </c>
      <c r="BH101" s="3">
        <f>0.8*SSP2_agr!BH101</f>
        <v>1.7960000000000001E-3</v>
      </c>
      <c r="BI101" s="3">
        <f>0.8*SSP2_agr!BI101</f>
        <v>2.2200000000000002E-3</v>
      </c>
      <c r="BJ101" s="3">
        <f>0.8*SSP2_agr!BJ101</f>
        <v>1.8079999999999999E-3</v>
      </c>
      <c r="BK101" s="3">
        <f>0.8*SSP2_agr!BK101</f>
        <v>8.0000000000000007E-5</v>
      </c>
      <c r="BL101" s="3">
        <f t="shared" si="12"/>
        <v>1.0832000000000001E-2</v>
      </c>
    </row>
    <row r="102" spans="1:64" x14ac:dyDescent="0.25">
      <c r="A102">
        <v>3</v>
      </c>
      <c r="B102">
        <v>17</v>
      </c>
      <c r="C102" t="s">
        <v>4</v>
      </c>
      <c r="D102" s="3">
        <f>0.8*SSP2_agr!D102</f>
        <v>2.0000000000000003E-6</v>
      </c>
      <c r="E102" s="3">
        <f>0.8*SSP2_agr!E102</f>
        <v>2.0000000000000003E-6</v>
      </c>
      <c r="F102" s="3">
        <f>0.8*SSP2_agr!F102</f>
        <v>2.0000000000000003E-6</v>
      </c>
      <c r="G102" s="3">
        <f>0.8*SSP2_agr!G102</f>
        <v>3.3200000000000005E-4</v>
      </c>
      <c r="H102" s="3">
        <f>0.8*SSP2_agr!H102</f>
        <v>3.7000000000000005E-4</v>
      </c>
      <c r="I102" s="3">
        <f>0.8*SSP2_agr!I102</f>
        <v>9.2800000000000001E-4</v>
      </c>
      <c r="J102" s="3">
        <f>0.8*SSP2_agr!J102</f>
        <v>1.0500000000000002E-3</v>
      </c>
      <c r="K102" s="3">
        <f>0.8*SSP2_agr!K102</f>
        <v>1.0280000000000001E-3</v>
      </c>
      <c r="L102" s="3">
        <f>0.8*SSP2_agr!L102</f>
        <v>1.1860000000000002E-3</v>
      </c>
      <c r="M102" s="3">
        <f>0.8*SSP2_agr!M102</f>
        <v>1.6060000000000002E-3</v>
      </c>
      <c r="N102" s="3">
        <f>0.8*SSP2_agr!N102</f>
        <v>9.7000000000000005E-4</v>
      </c>
      <c r="O102" s="3">
        <f>0.8*SSP2_agr!O102</f>
        <v>1.4200000000000001E-4</v>
      </c>
      <c r="P102" s="14">
        <f t="shared" si="14"/>
        <v>7.6180000000000015E-3</v>
      </c>
      <c r="R102">
        <v>17</v>
      </c>
      <c r="S102" t="s">
        <v>4</v>
      </c>
      <c r="T102" s="3">
        <f>0.8*SSP2_agr!T102</f>
        <v>0</v>
      </c>
      <c r="U102" s="3">
        <f>0.8*SSP2_agr!U102</f>
        <v>4.0000000000000007E-6</v>
      </c>
      <c r="V102" s="3">
        <f>0.8*SSP2_agr!V102</f>
        <v>4.0000000000000007E-6</v>
      </c>
      <c r="W102" s="3">
        <f>0.8*SSP2_agr!W102</f>
        <v>1.0399999999999999E-4</v>
      </c>
      <c r="X102" s="3">
        <f>0.8*SSP2_agr!X102</f>
        <v>5.1599999999999997E-4</v>
      </c>
      <c r="Y102" s="3">
        <f>0.8*SSP2_agr!Y102</f>
        <v>1.3960000000000001E-3</v>
      </c>
      <c r="Z102" s="3">
        <f>0.8*SSP2_agr!Z102</f>
        <v>1.7080000000000003E-3</v>
      </c>
      <c r="AA102" s="3">
        <f>0.8*SSP2_agr!AA102</f>
        <v>1.756E-3</v>
      </c>
      <c r="AB102" s="3">
        <f>0.8*SSP2_agr!AB102</f>
        <v>2.1640000000000001E-3</v>
      </c>
      <c r="AC102" s="3">
        <f>0.8*SSP2_agr!AC102</f>
        <v>2.5720000000000001E-3</v>
      </c>
      <c r="AD102" s="3">
        <f>0.8*SSP2_agr!AD102</f>
        <v>1.5440000000000002E-3</v>
      </c>
      <c r="AE102" s="3">
        <f>0.8*SSP2_agr!AE102</f>
        <v>3.28E-4</v>
      </c>
      <c r="AF102" s="14">
        <f t="shared" si="13"/>
        <v>1.2096000000000001E-2</v>
      </c>
      <c r="AH102">
        <v>17</v>
      </c>
      <c r="AI102" t="s">
        <v>4</v>
      </c>
      <c r="AJ102" s="3">
        <f>0.8*SSP2_agr!AJ102</f>
        <v>4.0000000000000007E-6</v>
      </c>
      <c r="AK102" s="3">
        <f>0.8*SSP2_agr!AK102</f>
        <v>0</v>
      </c>
      <c r="AL102" s="3">
        <f>0.8*SSP2_agr!AL102</f>
        <v>4.0000000000000007E-6</v>
      </c>
      <c r="AM102" s="3">
        <f>0.8*SSP2_agr!AM102</f>
        <v>9.6000000000000002E-5</v>
      </c>
      <c r="AN102" s="3">
        <f>0.8*SSP2_agr!AN102</f>
        <v>7.2400000000000003E-4</v>
      </c>
      <c r="AO102" s="3">
        <f>0.8*SSP2_agr!AO102</f>
        <v>1.4680000000000001E-3</v>
      </c>
      <c r="AP102" s="3">
        <f>0.8*SSP2_agr!AP102</f>
        <v>1.436E-3</v>
      </c>
      <c r="AQ102" s="3">
        <f>0.8*SSP2_agr!AQ102</f>
        <v>2.1880000000000003E-3</v>
      </c>
      <c r="AR102" s="3">
        <f>0.8*SSP2_agr!AR102</f>
        <v>1.8880000000000001E-3</v>
      </c>
      <c r="AS102" s="3">
        <f>0.8*SSP2_agr!AS102</f>
        <v>2.5920000000000001E-3</v>
      </c>
      <c r="AT102" s="3">
        <f>0.8*SSP2_agr!AT102</f>
        <v>2.0279999999999999E-3</v>
      </c>
      <c r="AU102" s="3">
        <f>0.8*SSP2_agr!AU102</f>
        <v>2.6800000000000001E-4</v>
      </c>
      <c r="AV102" s="14">
        <f t="shared" si="11"/>
        <v>1.2695999999999999E-2</v>
      </c>
      <c r="AX102">
        <v>17</v>
      </c>
      <c r="AY102" t="s">
        <v>4</v>
      </c>
      <c r="AZ102" s="3">
        <f>0.8*SSP2_agr!AZ102</f>
        <v>0</v>
      </c>
      <c r="BA102" s="3">
        <f>0.8*SSP2_agr!BA102</f>
        <v>4.0000000000000007E-6</v>
      </c>
      <c r="BB102" s="3">
        <f>0.8*SSP2_agr!BB102</f>
        <v>4.0000000000000007E-6</v>
      </c>
      <c r="BC102" s="3">
        <f>0.8*SSP2_agr!BC102</f>
        <v>0</v>
      </c>
      <c r="BD102" s="3">
        <f>0.8*SSP2_agr!BD102</f>
        <v>2.8400000000000002E-4</v>
      </c>
      <c r="BE102" s="3">
        <f>0.8*SSP2_agr!BE102</f>
        <v>1.8E-3</v>
      </c>
      <c r="BF102" s="3">
        <f>0.8*SSP2_agr!BF102</f>
        <v>1.4880000000000002E-3</v>
      </c>
      <c r="BG102" s="3">
        <f>0.8*SSP2_agr!BG102</f>
        <v>2.0960000000000002E-3</v>
      </c>
      <c r="BH102" s="3">
        <f>0.8*SSP2_agr!BH102</f>
        <v>1.9480000000000001E-3</v>
      </c>
      <c r="BI102" s="3">
        <f>0.8*SSP2_agr!BI102</f>
        <v>2.8520000000000004E-3</v>
      </c>
      <c r="BJ102" s="3">
        <f>0.8*SSP2_agr!BJ102</f>
        <v>1.756E-3</v>
      </c>
      <c r="BK102" s="3">
        <f>0.8*SSP2_agr!BK102</f>
        <v>1.16E-4</v>
      </c>
      <c r="BL102" s="3">
        <f t="shared" si="12"/>
        <v>1.2348000000000001E-2</v>
      </c>
    </row>
    <row r="103" spans="1:64" x14ac:dyDescent="0.25">
      <c r="A103">
        <v>4</v>
      </c>
      <c r="B103">
        <v>17</v>
      </c>
      <c r="C103" t="s">
        <v>5</v>
      </c>
      <c r="D103" s="3">
        <f>0.8*SSP2_agr!D103</f>
        <v>1.0800000000000001E-4</v>
      </c>
      <c r="E103" s="3">
        <f>0.8*SSP2_agr!E103</f>
        <v>8.0000000000000013E-6</v>
      </c>
      <c r="F103" s="3">
        <f>0.8*SSP2_agr!F103</f>
        <v>1.2E-5</v>
      </c>
      <c r="G103" s="3">
        <f>0.8*SSP2_agr!G103</f>
        <v>6.0000000000000002E-6</v>
      </c>
      <c r="H103" s="3">
        <f>0.8*SSP2_agr!H103</f>
        <v>4.9800000000000007E-4</v>
      </c>
      <c r="I103" s="3">
        <f>0.8*SSP2_agr!I103</f>
        <v>1.9240000000000001E-3</v>
      </c>
      <c r="J103" s="3">
        <f>0.8*SSP2_agr!J103</f>
        <v>2.1440000000000001E-3</v>
      </c>
      <c r="K103" s="3">
        <f>0.8*SSP2_agr!K103</f>
        <v>2.3560000000000005E-3</v>
      </c>
      <c r="L103" s="3">
        <f>0.8*SSP2_agr!L103</f>
        <v>2.5839999999999999E-3</v>
      </c>
      <c r="M103" s="3">
        <f>0.8*SSP2_agr!M103</f>
        <v>3.7520000000000001E-3</v>
      </c>
      <c r="N103" s="3">
        <f>0.8*SSP2_agr!N103</f>
        <v>2.588E-3</v>
      </c>
      <c r="O103" s="3">
        <f>0.8*SSP2_agr!O103</f>
        <v>6.0400000000000004E-4</v>
      </c>
      <c r="P103" s="14">
        <f t="shared" si="14"/>
        <v>1.6584000000000002E-2</v>
      </c>
      <c r="R103">
        <v>17</v>
      </c>
      <c r="S103" t="s">
        <v>5</v>
      </c>
      <c r="T103" s="3">
        <f>0.8*SSP2_agr!T103</f>
        <v>8.0000000000000013E-6</v>
      </c>
      <c r="U103" s="3">
        <f>0.8*SSP2_agr!U103</f>
        <v>2.0000000000000002E-5</v>
      </c>
      <c r="V103" s="3">
        <f>0.8*SSP2_agr!V103</f>
        <v>3.2000000000000005E-5</v>
      </c>
      <c r="W103" s="3">
        <f>0.8*SSP2_agr!W103</f>
        <v>4.1200000000000004E-4</v>
      </c>
      <c r="X103" s="3">
        <f>0.8*SSP2_agr!X103</f>
        <v>1.8320000000000001E-3</v>
      </c>
      <c r="Y103" s="3">
        <f>0.8*SSP2_agr!Y103</f>
        <v>3.3160000000000004E-3</v>
      </c>
      <c r="Z103" s="3">
        <f>0.8*SSP2_agr!Z103</f>
        <v>3.6319999999999998E-3</v>
      </c>
      <c r="AA103" s="3">
        <f>0.8*SSP2_agr!AA103</f>
        <v>3.8240000000000006E-3</v>
      </c>
      <c r="AB103" s="3">
        <f>0.8*SSP2_agr!AB103</f>
        <v>4.3800000000000002E-3</v>
      </c>
      <c r="AC103" s="3">
        <f>0.8*SSP2_agr!AC103</f>
        <v>5.744E-3</v>
      </c>
      <c r="AD103" s="3">
        <f>0.8*SSP2_agr!AD103</f>
        <v>3.7320000000000001E-3</v>
      </c>
      <c r="AE103" s="3">
        <f>0.8*SSP2_agr!AE103</f>
        <v>5.7600000000000001E-4</v>
      </c>
      <c r="AF103" s="14">
        <f t="shared" si="13"/>
        <v>2.7507999999999998E-2</v>
      </c>
      <c r="AH103">
        <v>17</v>
      </c>
      <c r="AI103" t="s">
        <v>5</v>
      </c>
      <c r="AJ103" s="3">
        <f>0.8*SSP2_agr!AJ103</f>
        <v>1.6000000000000003E-5</v>
      </c>
      <c r="AK103" s="3">
        <f>0.8*SSP2_agr!AK103</f>
        <v>2.0000000000000002E-5</v>
      </c>
      <c r="AL103" s="3">
        <f>0.8*SSP2_agr!AL103</f>
        <v>3.2000000000000005E-5</v>
      </c>
      <c r="AM103" s="3">
        <f>0.8*SSP2_agr!AM103</f>
        <v>5.080000000000001E-4</v>
      </c>
      <c r="AN103" s="3">
        <f>0.8*SSP2_agr!AN103</f>
        <v>8.6800000000000006E-4</v>
      </c>
      <c r="AO103" s="3">
        <f>0.8*SSP2_agr!AO103</f>
        <v>2.928E-3</v>
      </c>
      <c r="AP103" s="3">
        <f>0.8*SSP2_agr!AP103</f>
        <v>4.1240000000000001E-3</v>
      </c>
      <c r="AQ103" s="3">
        <f>0.8*SSP2_agr!AQ103</f>
        <v>4.0960000000000007E-3</v>
      </c>
      <c r="AR103" s="3">
        <f>0.8*SSP2_agr!AR103</f>
        <v>4.2399999999999998E-3</v>
      </c>
      <c r="AS103" s="3">
        <f>0.8*SSP2_agr!AS103</f>
        <v>5.6560000000000004E-3</v>
      </c>
      <c r="AT103" s="3">
        <f>0.8*SSP2_agr!AT103</f>
        <v>4.2599999999999999E-3</v>
      </c>
      <c r="AU103" s="3">
        <f>0.8*SSP2_agr!AU103</f>
        <v>5.440000000000001E-4</v>
      </c>
      <c r="AV103" s="14">
        <f t="shared" si="11"/>
        <v>2.7292E-2</v>
      </c>
      <c r="AX103">
        <v>17</v>
      </c>
      <c r="AY103" t="s">
        <v>5</v>
      </c>
      <c r="AZ103" s="3">
        <f>0.8*SSP2_agr!AZ103</f>
        <v>1.6000000000000003E-5</v>
      </c>
      <c r="BA103" s="3">
        <f>0.8*SSP2_agr!BA103</f>
        <v>1.6000000000000003E-5</v>
      </c>
      <c r="BB103" s="3">
        <f>0.8*SSP2_agr!BB103</f>
        <v>2.8E-5</v>
      </c>
      <c r="BC103" s="3">
        <f>0.8*SSP2_agr!BC103</f>
        <v>1.2E-5</v>
      </c>
      <c r="BD103" s="3">
        <f>0.8*SSP2_agr!BD103</f>
        <v>2.1640000000000001E-3</v>
      </c>
      <c r="BE103" s="3">
        <f>0.8*SSP2_agr!BE103</f>
        <v>3.0200000000000001E-3</v>
      </c>
      <c r="BF103" s="3">
        <f>0.8*SSP2_agr!BF103</f>
        <v>3.6280000000000001E-3</v>
      </c>
      <c r="BG103" s="3">
        <f>0.8*SSP2_agr!BG103</f>
        <v>4.6319999999999998E-3</v>
      </c>
      <c r="BH103" s="3">
        <f>0.8*SSP2_agr!BH103</f>
        <v>4.1160000000000007E-3</v>
      </c>
      <c r="BI103" s="3">
        <f>0.8*SSP2_agr!BI103</f>
        <v>5.6080000000000001E-3</v>
      </c>
      <c r="BJ103" s="3">
        <f>0.8*SSP2_agr!BJ103</f>
        <v>3.2640000000000004E-3</v>
      </c>
      <c r="BK103" s="3">
        <f>0.8*SSP2_agr!BK103</f>
        <v>2.7599999999999999E-4</v>
      </c>
      <c r="BL103" s="3">
        <f t="shared" si="12"/>
        <v>2.6780000000000002E-2</v>
      </c>
    </row>
    <row r="104" spans="1:64" x14ac:dyDescent="0.25">
      <c r="A104">
        <v>5</v>
      </c>
      <c r="B104">
        <v>17</v>
      </c>
      <c r="C104" t="s">
        <v>6</v>
      </c>
      <c r="D104" s="3">
        <f>0.8*SSP2_agr!D104</f>
        <v>1.2E-5</v>
      </c>
      <c r="E104" s="3">
        <f>0.8*SSP2_agr!E104</f>
        <v>1.6000000000000003E-5</v>
      </c>
      <c r="F104" s="3">
        <f>0.8*SSP2_agr!F104</f>
        <v>2.0000000000000002E-5</v>
      </c>
      <c r="G104" s="3">
        <f>0.8*SSP2_agr!G104</f>
        <v>1.0000000000000001E-5</v>
      </c>
      <c r="H104" s="3">
        <f>0.8*SSP2_agr!H104</f>
        <v>6.0400000000000004E-4</v>
      </c>
      <c r="I104" s="3">
        <f>0.8*SSP2_agr!I104</f>
        <v>3.5340000000000007E-3</v>
      </c>
      <c r="J104" s="3">
        <f>0.8*SSP2_agr!J104</f>
        <v>3.042E-3</v>
      </c>
      <c r="K104" s="3">
        <f>0.8*SSP2_agr!K104</f>
        <v>3.9020000000000001E-3</v>
      </c>
      <c r="L104" s="3">
        <f>0.8*SSP2_agr!L104</f>
        <v>4.3100000000000005E-3</v>
      </c>
      <c r="M104" s="3">
        <f>0.8*SSP2_agr!M104</f>
        <v>5.8640000000000003E-3</v>
      </c>
      <c r="N104" s="3">
        <f>0.8*SSP2_agr!N104</f>
        <v>5.0400000000000002E-3</v>
      </c>
      <c r="O104" s="3">
        <f>0.8*SSP2_agr!O104</f>
        <v>1.39E-3</v>
      </c>
      <c r="P104" s="14">
        <f t="shared" si="14"/>
        <v>2.7744000000000001E-2</v>
      </c>
      <c r="R104">
        <v>17</v>
      </c>
      <c r="S104" t="s">
        <v>6</v>
      </c>
      <c r="T104" s="3">
        <f>0.8*SSP2_agr!T104</f>
        <v>2.0000000000000002E-5</v>
      </c>
      <c r="U104" s="3">
        <f>0.8*SSP2_agr!U104</f>
        <v>2.8E-5</v>
      </c>
      <c r="V104" s="3">
        <f>0.8*SSP2_agr!V104</f>
        <v>5.1999999999999997E-5</v>
      </c>
      <c r="W104" s="3">
        <f>0.8*SSP2_agr!W104</f>
        <v>8.2400000000000008E-4</v>
      </c>
      <c r="X104" s="3">
        <f>0.8*SSP2_agr!X104</f>
        <v>2.6480000000000002E-3</v>
      </c>
      <c r="Y104" s="3">
        <f>0.8*SSP2_agr!Y104</f>
        <v>5.1600000000000005E-3</v>
      </c>
      <c r="Z104" s="3">
        <f>0.8*SSP2_agr!Z104</f>
        <v>6.0680000000000005E-3</v>
      </c>
      <c r="AA104" s="3">
        <f>0.8*SSP2_agr!AA104</f>
        <v>7.0999999999999995E-3</v>
      </c>
      <c r="AB104" s="3">
        <f>0.8*SSP2_agr!AB104</f>
        <v>6.3439999999999998E-3</v>
      </c>
      <c r="AC104" s="3">
        <f>0.8*SSP2_agr!AC104</f>
        <v>9.9160000000000012E-3</v>
      </c>
      <c r="AD104" s="3">
        <f>0.8*SSP2_agr!AD104</f>
        <v>6.6000000000000008E-3</v>
      </c>
      <c r="AE104" s="3">
        <f>0.8*SSP2_agr!AE104</f>
        <v>4.7200000000000003E-4</v>
      </c>
      <c r="AF104" s="14">
        <f t="shared" si="13"/>
        <v>4.5232000000000001E-2</v>
      </c>
      <c r="AH104">
        <v>17</v>
      </c>
      <c r="AI104" t="s">
        <v>6</v>
      </c>
      <c r="AJ104" s="3">
        <f>0.8*SSP2_agr!AJ104</f>
        <v>2.0000000000000002E-5</v>
      </c>
      <c r="AK104" s="3">
        <f>0.8*SSP2_agr!AK104</f>
        <v>2.4000000000000001E-5</v>
      </c>
      <c r="AL104" s="3">
        <f>0.8*SSP2_agr!AL104</f>
        <v>4.4000000000000006E-5</v>
      </c>
      <c r="AM104" s="3">
        <f>0.8*SSP2_agr!AM104</f>
        <v>4.4799999999999999E-4</v>
      </c>
      <c r="AN104" s="3">
        <f>0.8*SSP2_agr!AN104</f>
        <v>2.2599999999999999E-3</v>
      </c>
      <c r="AO104" s="3">
        <f>0.8*SSP2_agr!AO104</f>
        <v>4.4000000000000003E-3</v>
      </c>
      <c r="AP104" s="3">
        <f>0.8*SSP2_agr!AP104</f>
        <v>6.9560000000000004E-3</v>
      </c>
      <c r="AQ104" s="3">
        <f>0.8*SSP2_agr!AQ104</f>
        <v>6.2920000000000007E-3</v>
      </c>
      <c r="AR104" s="3">
        <f>0.8*SSP2_agr!AR104</f>
        <v>7.0279999999999995E-3</v>
      </c>
      <c r="AS104" s="3">
        <f>0.8*SSP2_agr!AS104</f>
        <v>9.5360000000000011E-3</v>
      </c>
      <c r="AT104" s="3">
        <f>0.8*SSP2_agr!AT104</f>
        <v>5.4359999999999999E-3</v>
      </c>
      <c r="AU104" s="3">
        <f>0.8*SSP2_agr!AU104</f>
        <v>8.4400000000000002E-4</v>
      </c>
      <c r="AV104" s="14">
        <f t="shared" si="11"/>
        <v>4.3288000000000007E-2</v>
      </c>
      <c r="AX104">
        <v>17</v>
      </c>
      <c r="AY104" t="s">
        <v>6</v>
      </c>
      <c r="AZ104" s="3">
        <f>0.8*SSP2_agr!AZ104</f>
        <v>3.2000000000000005E-5</v>
      </c>
      <c r="BA104" s="3">
        <f>0.8*SSP2_agr!BA104</f>
        <v>2.4000000000000001E-5</v>
      </c>
      <c r="BB104" s="3">
        <f>0.8*SSP2_agr!BB104</f>
        <v>4.8000000000000001E-5</v>
      </c>
      <c r="BC104" s="3">
        <f>0.8*SSP2_agr!BC104</f>
        <v>2.0000000000000002E-5</v>
      </c>
      <c r="BD104" s="3">
        <f>0.8*SSP2_agr!BD104</f>
        <v>1.312E-3</v>
      </c>
      <c r="BE104" s="3">
        <f>0.8*SSP2_agr!BE104</f>
        <v>5.7480000000000005E-3</v>
      </c>
      <c r="BF104" s="3">
        <f>0.8*SSP2_agr!BF104</f>
        <v>5.732000000000001E-3</v>
      </c>
      <c r="BG104" s="3">
        <f>0.8*SSP2_agr!BG104</f>
        <v>6.744E-3</v>
      </c>
      <c r="BH104" s="3">
        <f>0.8*SSP2_agr!BH104</f>
        <v>6.9880000000000003E-3</v>
      </c>
      <c r="BI104" s="3">
        <f>0.8*SSP2_agr!BI104</f>
        <v>1.1524E-2</v>
      </c>
      <c r="BJ104" s="3">
        <f>0.8*SSP2_agr!BJ104</f>
        <v>7.0520000000000001E-3</v>
      </c>
      <c r="BK104" s="3">
        <f>0.8*SSP2_agr!BK104</f>
        <v>4.64E-4</v>
      </c>
      <c r="BL104" s="3">
        <f t="shared" si="12"/>
        <v>4.5687999999999999E-2</v>
      </c>
    </row>
    <row r="105" spans="1:64" x14ac:dyDescent="0.25">
      <c r="A105">
        <v>1</v>
      </c>
      <c r="B105">
        <v>18</v>
      </c>
      <c r="C105" t="s">
        <v>2</v>
      </c>
      <c r="D105" s="3">
        <f>0.8*SSP2_agr!D105</f>
        <v>8.6199999999999992E-4</v>
      </c>
      <c r="E105" s="3">
        <f>0.8*SSP2_agr!E105</f>
        <v>6.78E-4</v>
      </c>
      <c r="F105" s="3">
        <f>0.8*SSP2_agr!F105</f>
        <v>3.356E-3</v>
      </c>
      <c r="G105" s="3">
        <f>0.8*SSP2_agr!G105</f>
        <v>6.8919999999999997E-3</v>
      </c>
      <c r="H105" s="3">
        <f>0.8*SSP2_agr!H105</f>
        <v>7.2380000000000005E-3</v>
      </c>
      <c r="I105" s="3">
        <f>0.8*SSP2_agr!I105</f>
        <v>7.7700000000000009E-3</v>
      </c>
      <c r="J105" s="3">
        <f>0.8*SSP2_agr!J105</f>
        <v>1.0922000000000001E-2</v>
      </c>
      <c r="K105" s="3">
        <f>0.8*SSP2_agr!K105</f>
        <v>1.6756E-2</v>
      </c>
      <c r="L105" s="3">
        <f>0.8*SSP2_agr!L105</f>
        <v>1.9172000000000002E-2</v>
      </c>
      <c r="M105" s="3">
        <f>0.8*SSP2_agr!M105</f>
        <v>1.0514000000000001E-2</v>
      </c>
      <c r="N105" s="3">
        <f>0.8*SSP2_agr!N105</f>
        <v>8.0160000000000006E-3</v>
      </c>
      <c r="O105" s="3">
        <f>0.8*SSP2_agr!O105</f>
        <v>2.7460000000000002E-3</v>
      </c>
      <c r="P105" s="14">
        <f t="shared" si="14"/>
        <v>9.4921999999999992E-2</v>
      </c>
      <c r="R105">
        <v>18</v>
      </c>
      <c r="S105" t="s">
        <v>2</v>
      </c>
      <c r="T105" s="3">
        <f>0.8*SSP2_agr!T105</f>
        <v>9.9200000000000004E-4</v>
      </c>
      <c r="U105" s="3">
        <f>0.8*SSP2_agr!U105</f>
        <v>4.0720000000000001E-3</v>
      </c>
      <c r="V105" s="3">
        <f>0.8*SSP2_agr!V105</f>
        <v>7.6439999999999998E-3</v>
      </c>
      <c r="W105" s="3">
        <f>0.8*SSP2_agr!W105</f>
        <v>1.3500000000000002E-2</v>
      </c>
      <c r="X105" s="3">
        <f>0.8*SSP2_agr!X105</f>
        <v>1.3884000000000001E-2</v>
      </c>
      <c r="Y105" s="3">
        <f>0.8*SSP2_agr!Y105</f>
        <v>1.4744E-2</v>
      </c>
      <c r="Z105" s="3">
        <f>0.8*SSP2_agr!Z105</f>
        <v>2.0204E-2</v>
      </c>
      <c r="AA105" s="3">
        <f>0.8*SSP2_agr!AA105</f>
        <v>3.0840000000000003E-2</v>
      </c>
      <c r="AB105" s="3">
        <f>0.8*SSP2_agr!AB105</f>
        <v>3.1292E-2</v>
      </c>
      <c r="AC105" s="3">
        <f>0.8*SSP2_agr!AC105</f>
        <v>1.9688000000000001E-2</v>
      </c>
      <c r="AD105" s="3">
        <f>0.8*SSP2_agr!AD105</f>
        <v>8.3640000000000016E-3</v>
      </c>
      <c r="AE105" s="3">
        <f>0.8*SSP2_agr!AE105</f>
        <v>2.1199999999999999E-3</v>
      </c>
      <c r="AF105" s="14">
        <f t="shared" si="13"/>
        <v>0.16734400000000005</v>
      </c>
      <c r="AH105">
        <v>18</v>
      </c>
      <c r="AI105" t="s">
        <v>2</v>
      </c>
      <c r="AJ105" s="3">
        <f>0.8*SSP2_agr!AJ105</f>
        <v>9.1600000000000004E-4</v>
      </c>
      <c r="AK105" s="3">
        <f>0.8*SSP2_agr!AK105</f>
        <v>2.8760000000000001E-3</v>
      </c>
      <c r="AL105" s="3">
        <f>0.8*SSP2_agr!AL105</f>
        <v>4.8640000000000003E-3</v>
      </c>
      <c r="AM105" s="3">
        <f>0.8*SSP2_agr!AM105</f>
        <v>1.112E-2</v>
      </c>
      <c r="AN105" s="3">
        <f>0.8*SSP2_agr!AN105</f>
        <v>1.2536E-2</v>
      </c>
      <c r="AO105" s="3">
        <f>0.8*SSP2_agr!AO105</f>
        <v>1.4000000000000002E-2</v>
      </c>
      <c r="AP105" s="3">
        <f>0.8*SSP2_agr!AP105</f>
        <v>2.0468E-2</v>
      </c>
      <c r="AQ105" s="3">
        <f>0.8*SSP2_agr!AQ105</f>
        <v>3.0159999999999999E-2</v>
      </c>
      <c r="AR105" s="3">
        <f>0.8*SSP2_agr!AR105</f>
        <v>3.2084000000000001E-2</v>
      </c>
      <c r="AS105" s="3">
        <f>0.8*SSP2_agr!AS105</f>
        <v>2.1923999999999999E-2</v>
      </c>
      <c r="AT105" s="3">
        <f>0.8*SSP2_agr!AT105</f>
        <v>9.6439999999999998E-3</v>
      </c>
      <c r="AU105" s="3">
        <f>0.8*SSP2_agr!AU105</f>
        <v>9.68E-4</v>
      </c>
      <c r="AV105" s="14">
        <f t="shared" si="11"/>
        <v>0.16156000000000001</v>
      </c>
      <c r="AX105">
        <v>18</v>
      </c>
      <c r="AY105" t="s">
        <v>2</v>
      </c>
      <c r="AZ105" s="3">
        <f>0.8*SSP2_agr!AZ105</f>
        <v>1.12E-4</v>
      </c>
      <c r="BA105" s="3">
        <f>0.8*SSP2_agr!BA105</f>
        <v>1.5760000000000001E-3</v>
      </c>
      <c r="BB105" s="3">
        <f>0.8*SSP2_agr!BB105</f>
        <v>4.64E-3</v>
      </c>
      <c r="BC105" s="3">
        <f>0.8*SSP2_agr!BC105</f>
        <v>8.7080000000000005E-3</v>
      </c>
      <c r="BD105" s="3">
        <f>0.8*SSP2_agr!BD105</f>
        <v>1.2652E-2</v>
      </c>
      <c r="BE105" s="3">
        <f>0.8*SSP2_agr!BE105</f>
        <v>1.3247999999999999E-2</v>
      </c>
      <c r="BF105" s="3">
        <f>0.8*SSP2_agr!BF105</f>
        <v>2.0880000000000003E-2</v>
      </c>
      <c r="BG105" s="3">
        <f>0.8*SSP2_agr!BG105</f>
        <v>3.0647999999999998E-2</v>
      </c>
      <c r="BH105" s="3">
        <f>0.8*SSP2_agr!BH105</f>
        <v>3.2464E-2</v>
      </c>
      <c r="BI105" s="3">
        <f>0.8*SSP2_agr!BI105</f>
        <v>2.0892000000000001E-2</v>
      </c>
      <c r="BJ105" s="3">
        <f>0.8*SSP2_agr!BJ105</f>
        <v>8.516000000000001E-3</v>
      </c>
      <c r="BK105" s="3">
        <f>0.8*SSP2_agr!BK105</f>
        <v>6.2E-4</v>
      </c>
      <c r="BL105" s="3">
        <f t="shared" si="12"/>
        <v>0.15495600000000001</v>
      </c>
    </row>
    <row r="106" spans="1:64" x14ac:dyDescent="0.25">
      <c r="A106">
        <v>2</v>
      </c>
      <c r="B106">
        <v>18</v>
      </c>
      <c r="C106" t="s">
        <v>3</v>
      </c>
      <c r="D106" s="3">
        <f>0.8*SSP2_agr!D106</f>
        <v>1.944E-3</v>
      </c>
      <c r="E106" s="3">
        <f>0.8*SSP2_agr!E106</f>
        <v>1.9320000000000001E-3</v>
      </c>
      <c r="F106" s="3">
        <f>0.8*SSP2_agr!F106</f>
        <v>2.5940000000000004E-3</v>
      </c>
      <c r="G106" s="3">
        <f>0.8*SSP2_agr!G106</f>
        <v>5.96E-3</v>
      </c>
      <c r="H106" s="3">
        <f>0.8*SSP2_agr!H106</f>
        <v>8.1040000000000001E-3</v>
      </c>
      <c r="I106" s="3">
        <f>0.8*SSP2_agr!I106</f>
        <v>7.5520000000000006E-3</v>
      </c>
      <c r="J106" s="3">
        <f>0.8*SSP2_agr!J106</f>
        <v>1.2104E-2</v>
      </c>
      <c r="K106" s="3">
        <f>0.8*SSP2_agr!K106</f>
        <v>1.7860000000000001E-2</v>
      </c>
      <c r="L106" s="3">
        <f>0.8*SSP2_agr!L106</f>
        <v>1.9874000000000003E-2</v>
      </c>
      <c r="M106" s="3">
        <f>0.8*SSP2_agr!M106</f>
        <v>1.3566000000000002E-2</v>
      </c>
      <c r="N106" s="3">
        <f>0.8*SSP2_agr!N106</f>
        <v>9.666000000000001E-3</v>
      </c>
      <c r="O106" s="3">
        <f>0.8*SSP2_agr!O106</f>
        <v>3.7199999999999998E-3</v>
      </c>
      <c r="P106" s="14">
        <f t="shared" si="14"/>
        <v>0.10487600000000002</v>
      </c>
      <c r="R106">
        <v>18</v>
      </c>
      <c r="S106" t="s">
        <v>3</v>
      </c>
      <c r="T106" s="3">
        <f>0.8*SSP2_agr!T106</f>
        <v>1.9599999999999999E-4</v>
      </c>
      <c r="U106" s="3">
        <f>0.8*SSP2_agr!U106</f>
        <v>1.5520000000000002E-3</v>
      </c>
      <c r="V106" s="3">
        <f>0.8*SSP2_agr!V106</f>
        <v>4.3319999999999999E-3</v>
      </c>
      <c r="W106" s="3">
        <f>0.8*SSP2_agr!W106</f>
        <v>1.1312000000000001E-2</v>
      </c>
      <c r="X106" s="3">
        <f>0.8*SSP2_agr!X106</f>
        <v>1.2667999999999999E-2</v>
      </c>
      <c r="Y106" s="3">
        <f>0.8*SSP2_agr!Y106</f>
        <v>1.4552000000000002E-2</v>
      </c>
      <c r="Z106" s="3">
        <f>0.8*SSP2_agr!Z106</f>
        <v>2.044E-2</v>
      </c>
      <c r="AA106" s="3">
        <f>0.8*SSP2_agr!AA106</f>
        <v>3.0592000000000005E-2</v>
      </c>
      <c r="AB106" s="3">
        <f>0.8*SSP2_agr!AB106</f>
        <v>3.3663999999999999E-2</v>
      </c>
      <c r="AC106" s="3">
        <f>0.8*SSP2_agr!AC106</f>
        <v>2.2468000000000002E-2</v>
      </c>
      <c r="AD106" s="3">
        <f>0.8*SSP2_agr!AD106</f>
        <v>1.0808E-2</v>
      </c>
      <c r="AE106" s="3">
        <f>0.8*SSP2_agr!AE106</f>
        <v>3.444E-3</v>
      </c>
      <c r="AF106" s="14">
        <f t="shared" si="13"/>
        <v>0.16602800000000004</v>
      </c>
      <c r="AH106">
        <v>18</v>
      </c>
      <c r="AI106" t="s">
        <v>3</v>
      </c>
      <c r="AJ106" s="3">
        <f>0.8*SSP2_agr!AJ106</f>
        <v>4.2720000000000006E-3</v>
      </c>
      <c r="AK106" s="3">
        <f>0.8*SSP2_agr!AK106</f>
        <v>2.0760000000000002E-3</v>
      </c>
      <c r="AL106" s="3">
        <f>0.8*SSP2_agr!AL106</f>
        <v>5.8080000000000007E-3</v>
      </c>
      <c r="AM106" s="3">
        <f>0.8*SSP2_agr!AM106</f>
        <v>9.8760000000000011E-3</v>
      </c>
      <c r="AN106" s="3">
        <f>0.8*SSP2_agr!AN106</f>
        <v>1.1872000000000001E-2</v>
      </c>
      <c r="AO106" s="3">
        <f>0.8*SSP2_agr!AO106</f>
        <v>1.2888E-2</v>
      </c>
      <c r="AP106" s="3">
        <f>0.8*SSP2_agr!AP106</f>
        <v>2.2052000000000002E-2</v>
      </c>
      <c r="AQ106" s="3">
        <f>0.8*SSP2_agr!AQ106</f>
        <v>3.1716000000000001E-2</v>
      </c>
      <c r="AR106" s="3">
        <f>0.8*SSP2_agr!AR106</f>
        <v>3.4555999999999996E-2</v>
      </c>
      <c r="AS106" s="3">
        <f>0.8*SSP2_agr!AS106</f>
        <v>2.2116E-2</v>
      </c>
      <c r="AT106" s="3">
        <f>0.8*SSP2_agr!AT106</f>
        <v>9.6839999999999999E-3</v>
      </c>
      <c r="AU106" s="3">
        <f>0.8*SSP2_agr!AU106</f>
        <v>5.2080000000000008E-3</v>
      </c>
      <c r="AV106" s="14">
        <f t="shared" si="11"/>
        <v>0.172124</v>
      </c>
      <c r="AX106">
        <v>18</v>
      </c>
      <c r="AY106" t="s">
        <v>3</v>
      </c>
      <c r="AZ106" s="3">
        <f>0.8*SSP2_agr!AZ106</f>
        <v>1.12E-4</v>
      </c>
      <c r="BA106" s="3">
        <f>0.8*SSP2_agr!BA106</f>
        <v>4.2720000000000006E-3</v>
      </c>
      <c r="BB106" s="3">
        <f>0.8*SSP2_agr!BB106</f>
        <v>1.0496E-2</v>
      </c>
      <c r="BC106" s="3">
        <f>0.8*SSP2_agr!BC106</f>
        <v>1.242E-2</v>
      </c>
      <c r="BD106" s="3">
        <f>0.8*SSP2_agr!BD106</f>
        <v>1.4396000000000001E-2</v>
      </c>
      <c r="BE106" s="3">
        <f>0.8*SSP2_agr!BE106</f>
        <v>1.3952000000000001E-2</v>
      </c>
      <c r="BF106" s="3">
        <f>0.8*SSP2_agr!BF106</f>
        <v>2.1652000000000001E-2</v>
      </c>
      <c r="BG106" s="3">
        <f>0.8*SSP2_agr!BG106</f>
        <v>3.2052000000000004E-2</v>
      </c>
      <c r="BH106" s="3">
        <f>0.8*SSP2_agr!BH106</f>
        <v>3.4460000000000005E-2</v>
      </c>
      <c r="BI106" s="3">
        <f>0.8*SSP2_agr!BI106</f>
        <v>2.0984000000000003E-2</v>
      </c>
      <c r="BJ106" s="3">
        <f>0.8*SSP2_agr!BJ106</f>
        <v>1.2848000000000002E-2</v>
      </c>
      <c r="BK106" s="3">
        <f>0.8*SSP2_agr!BK106</f>
        <v>1.9879999999999997E-3</v>
      </c>
      <c r="BL106" s="3">
        <f t="shared" si="12"/>
        <v>0.17963199999999999</v>
      </c>
    </row>
    <row r="107" spans="1:64" x14ac:dyDescent="0.25">
      <c r="A107">
        <v>3</v>
      </c>
      <c r="B107">
        <v>18</v>
      </c>
      <c r="C107" t="s">
        <v>4</v>
      </c>
      <c r="D107" s="3">
        <f>0.8*SSP2_agr!D107</f>
        <v>3.258E-3</v>
      </c>
      <c r="E107" s="3">
        <f>0.8*SSP2_agr!E107</f>
        <v>6.326E-3</v>
      </c>
      <c r="F107" s="3">
        <f>0.8*SSP2_agr!F107</f>
        <v>1.3464000000000002E-2</v>
      </c>
      <c r="G107" s="3">
        <f>0.8*SSP2_agr!G107</f>
        <v>1.4274000000000002E-2</v>
      </c>
      <c r="H107" s="3">
        <f>0.8*SSP2_agr!H107</f>
        <v>1.4984000000000001E-2</v>
      </c>
      <c r="I107" s="3">
        <f>0.8*SSP2_agr!I107</f>
        <v>1.4010000000000002E-2</v>
      </c>
      <c r="J107" s="3">
        <f>0.8*SSP2_agr!J107</f>
        <v>2.2138000000000001E-2</v>
      </c>
      <c r="K107" s="3">
        <f>0.8*SSP2_agr!K107</f>
        <v>3.1988000000000003E-2</v>
      </c>
      <c r="L107" s="3">
        <f>0.8*SSP2_agr!L107</f>
        <v>3.4380000000000001E-2</v>
      </c>
      <c r="M107" s="3">
        <f>0.8*SSP2_agr!M107</f>
        <v>2.1271999999999999E-2</v>
      </c>
      <c r="N107" s="3">
        <f>0.8*SSP2_agr!N107</f>
        <v>1.2411999999999999E-2</v>
      </c>
      <c r="O107" s="3">
        <f>0.8*SSP2_agr!O107</f>
        <v>6.9320000000000007E-3</v>
      </c>
      <c r="P107" s="14">
        <f t="shared" si="14"/>
        <v>0.19543800000000003</v>
      </c>
      <c r="R107">
        <v>18</v>
      </c>
      <c r="S107" t="s">
        <v>4</v>
      </c>
      <c r="T107" s="3">
        <f>0.8*SSP2_agr!T107</f>
        <v>8.0000000000000007E-5</v>
      </c>
      <c r="U107" s="3">
        <f>0.8*SSP2_agr!U107</f>
        <v>5.3640000000000007E-3</v>
      </c>
      <c r="V107" s="3">
        <f>0.8*SSP2_agr!V107</f>
        <v>1.2200000000000001E-2</v>
      </c>
      <c r="W107" s="3">
        <f>0.8*SSP2_agr!W107</f>
        <v>1.9184000000000003E-2</v>
      </c>
      <c r="X107" s="3">
        <f>0.8*SSP2_agr!X107</f>
        <v>2.3283999999999999E-2</v>
      </c>
      <c r="Y107" s="3">
        <f>0.8*SSP2_agr!Y107</f>
        <v>2.3988000000000002E-2</v>
      </c>
      <c r="Z107" s="3">
        <f>0.8*SSP2_agr!Z107</f>
        <v>3.5380000000000002E-2</v>
      </c>
      <c r="AA107" s="3">
        <f>0.8*SSP2_agr!AA107</f>
        <v>5.3964000000000005E-2</v>
      </c>
      <c r="AB107" s="3">
        <f>0.8*SSP2_agr!AB107</f>
        <v>5.820800000000001E-2</v>
      </c>
      <c r="AC107" s="3">
        <f>0.8*SSP2_agr!AC107</f>
        <v>3.3288000000000005E-2</v>
      </c>
      <c r="AD107" s="3">
        <f>0.8*SSP2_agr!AD107</f>
        <v>1.6604000000000001E-2</v>
      </c>
      <c r="AE107" s="3">
        <f>0.8*SSP2_agr!AE107</f>
        <v>5.4039999999999999E-3</v>
      </c>
      <c r="AF107" s="14">
        <f t="shared" si="13"/>
        <v>0.28694800000000004</v>
      </c>
      <c r="AH107">
        <v>18</v>
      </c>
      <c r="AI107" t="s">
        <v>4</v>
      </c>
      <c r="AJ107" s="3">
        <f>0.8*SSP2_agr!AJ107</f>
        <v>7.332E-3</v>
      </c>
      <c r="AK107" s="3">
        <f>0.8*SSP2_agr!AK107</f>
        <v>6.8320000000000013E-3</v>
      </c>
      <c r="AL107" s="3">
        <f>0.8*SSP2_agr!AL107</f>
        <v>1.4492E-2</v>
      </c>
      <c r="AM107" s="3">
        <f>0.8*SSP2_agr!AM107</f>
        <v>2.1780000000000001E-2</v>
      </c>
      <c r="AN107" s="3">
        <f>0.8*SSP2_agr!AN107</f>
        <v>2.4124000000000003E-2</v>
      </c>
      <c r="AO107" s="3">
        <f>0.8*SSP2_agr!AO107</f>
        <v>2.2384000000000001E-2</v>
      </c>
      <c r="AP107" s="3">
        <f>0.8*SSP2_agr!AP107</f>
        <v>3.6372000000000002E-2</v>
      </c>
      <c r="AQ107" s="3">
        <f>0.8*SSP2_agr!AQ107</f>
        <v>5.2336000000000008E-2</v>
      </c>
      <c r="AR107" s="3">
        <f>0.8*SSP2_agr!AR107</f>
        <v>5.7316000000000006E-2</v>
      </c>
      <c r="AS107" s="3">
        <f>0.8*SSP2_agr!AS107</f>
        <v>3.6984000000000003E-2</v>
      </c>
      <c r="AT107" s="3">
        <f>0.8*SSP2_agr!AT107</f>
        <v>2.0352000000000002E-2</v>
      </c>
      <c r="AU107" s="3">
        <f>0.8*SSP2_agr!AU107</f>
        <v>9.3799999999999994E-3</v>
      </c>
      <c r="AV107" s="14">
        <f t="shared" si="11"/>
        <v>0.30968399999999996</v>
      </c>
      <c r="AX107">
        <v>18</v>
      </c>
      <c r="AY107" t="s">
        <v>4</v>
      </c>
      <c r="AZ107" s="3">
        <f>0.8*SSP2_agr!AZ107</f>
        <v>3.0000000000000003E-4</v>
      </c>
      <c r="BA107" s="3">
        <f>0.8*SSP2_agr!BA107</f>
        <v>8.7600000000000004E-4</v>
      </c>
      <c r="BB107" s="3">
        <f>0.8*SSP2_agr!BB107</f>
        <v>1.1136E-2</v>
      </c>
      <c r="BC107" s="3">
        <f>0.8*SSP2_agr!BC107</f>
        <v>1.6788000000000001E-2</v>
      </c>
      <c r="BD107" s="3">
        <f>0.8*SSP2_agr!BD107</f>
        <v>2.2524000000000002E-2</v>
      </c>
      <c r="BE107" s="3">
        <f>0.8*SSP2_agr!BE107</f>
        <v>2.4244000000000002E-2</v>
      </c>
      <c r="BF107" s="3">
        <f>0.8*SSP2_agr!BF107</f>
        <v>3.6428000000000002E-2</v>
      </c>
      <c r="BG107" s="3">
        <f>0.8*SSP2_agr!BG107</f>
        <v>5.2971999999999998E-2</v>
      </c>
      <c r="BH107" s="3">
        <f>0.8*SSP2_agr!BH107</f>
        <v>5.8812000000000003E-2</v>
      </c>
      <c r="BI107" s="3">
        <f>0.8*SSP2_agr!BI107</f>
        <v>3.6223999999999999E-2</v>
      </c>
      <c r="BJ107" s="3">
        <f>0.8*SSP2_agr!BJ107</f>
        <v>2.0244000000000002E-2</v>
      </c>
      <c r="BK107" s="3">
        <f>0.8*SSP2_agr!BK107</f>
        <v>3.9600000000000008E-3</v>
      </c>
      <c r="BL107" s="3">
        <f t="shared" si="12"/>
        <v>0.28450799999999998</v>
      </c>
    </row>
    <row r="108" spans="1:64" x14ac:dyDescent="0.25">
      <c r="A108">
        <v>4</v>
      </c>
      <c r="B108">
        <v>18</v>
      </c>
      <c r="C108" t="s">
        <v>5</v>
      </c>
      <c r="D108" s="3">
        <f>0.8*SSP2_agr!D108</f>
        <v>3.408E-3</v>
      </c>
      <c r="E108" s="3">
        <f>0.8*SSP2_agr!E108</f>
        <v>4.2459999999999998E-3</v>
      </c>
      <c r="F108" s="3">
        <f>0.8*SSP2_agr!F108</f>
        <v>2.1568000000000004E-2</v>
      </c>
      <c r="G108" s="3">
        <f>0.8*SSP2_agr!G108</f>
        <v>3.1906000000000004E-2</v>
      </c>
      <c r="H108" s="3">
        <f>0.8*SSP2_agr!H108</f>
        <v>4.3800000000000006E-2</v>
      </c>
      <c r="I108" s="3">
        <f>0.8*SSP2_agr!I108</f>
        <v>3.9502000000000002E-2</v>
      </c>
      <c r="J108" s="3">
        <f>0.8*SSP2_agr!J108</f>
        <v>6.1055999999999999E-2</v>
      </c>
      <c r="K108" s="3">
        <f>0.8*SSP2_agr!K108</f>
        <v>8.787600000000001E-2</v>
      </c>
      <c r="L108" s="3">
        <f>0.8*SSP2_agr!L108</f>
        <v>9.7574000000000008E-2</v>
      </c>
      <c r="M108" s="3">
        <f>0.8*SSP2_agr!M108</f>
        <v>6.9103999999999999E-2</v>
      </c>
      <c r="N108" s="3">
        <f>0.8*SSP2_agr!N108</f>
        <v>4.3954E-2</v>
      </c>
      <c r="O108" s="3">
        <f>0.8*SSP2_agr!O108</f>
        <v>9.2079999999999992E-3</v>
      </c>
      <c r="P108" s="14">
        <f t="shared" si="14"/>
        <v>0.51320200000000005</v>
      </c>
      <c r="R108">
        <v>18</v>
      </c>
      <c r="S108" t="s">
        <v>5</v>
      </c>
      <c r="T108" s="3">
        <f>0.8*SSP2_agr!T108</f>
        <v>4.4400000000000006E-4</v>
      </c>
      <c r="U108" s="3">
        <f>0.8*SSP2_agr!U108</f>
        <v>1.1272000000000001E-2</v>
      </c>
      <c r="V108" s="3">
        <f>0.8*SSP2_agr!V108</f>
        <v>3.9216000000000001E-2</v>
      </c>
      <c r="W108" s="3">
        <f>0.8*SSP2_agr!W108</f>
        <v>6.2908000000000006E-2</v>
      </c>
      <c r="X108" s="3">
        <f>0.8*SSP2_agr!X108</f>
        <v>6.7628000000000008E-2</v>
      </c>
      <c r="Y108" s="3">
        <f>0.8*SSP2_agr!Y108</f>
        <v>7.4892E-2</v>
      </c>
      <c r="Z108" s="3">
        <f>0.8*SSP2_agr!Z108</f>
        <v>0.10156000000000001</v>
      </c>
      <c r="AA108" s="3">
        <f>0.8*SSP2_agr!AA108</f>
        <v>0.15833200000000003</v>
      </c>
      <c r="AB108" s="3">
        <f>0.8*SSP2_agr!AB108</f>
        <v>0.16433600000000001</v>
      </c>
      <c r="AC108" s="3">
        <f>0.8*SSP2_agr!AC108</f>
        <v>0.10349999999999999</v>
      </c>
      <c r="AD108" s="3">
        <f>0.8*SSP2_agr!AD108</f>
        <v>5.3532000000000003E-2</v>
      </c>
      <c r="AE108" s="3">
        <f>0.8*SSP2_agr!AE108</f>
        <v>6.8959999999999994E-3</v>
      </c>
      <c r="AF108" s="14">
        <f t="shared" si="13"/>
        <v>0.84451600000000016</v>
      </c>
      <c r="AH108">
        <v>18</v>
      </c>
      <c r="AI108" t="s">
        <v>5</v>
      </c>
      <c r="AJ108" s="3">
        <f>0.8*SSP2_agr!AJ108</f>
        <v>2.9044E-2</v>
      </c>
      <c r="AK108" s="3">
        <f>0.8*SSP2_agr!AK108</f>
        <v>3.5883999999999999E-2</v>
      </c>
      <c r="AL108" s="3">
        <f>0.8*SSP2_agr!AL108</f>
        <v>4.0952000000000002E-2</v>
      </c>
      <c r="AM108" s="3">
        <f>0.8*SSP2_agr!AM108</f>
        <v>5.6276000000000007E-2</v>
      </c>
      <c r="AN108" s="3">
        <f>0.8*SSP2_agr!AN108</f>
        <v>6.3080000000000011E-2</v>
      </c>
      <c r="AO108" s="3">
        <f>0.8*SSP2_agr!AO108</f>
        <v>6.6727999999999996E-2</v>
      </c>
      <c r="AP108" s="3">
        <f>0.8*SSP2_agr!AP108</f>
        <v>0.108904</v>
      </c>
      <c r="AQ108" s="3">
        <f>0.8*SSP2_agr!AQ108</f>
        <v>0.14693600000000001</v>
      </c>
      <c r="AR108" s="3">
        <f>0.8*SSP2_agr!AR108</f>
        <v>0.16702400000000001</v>
      </c>
      <c r="AS108" s="3">
        <f>0.8*SSP2_agr!AS108</f>
        <v>0.10752400000000001</v>
      </c>
      <c r="AT108" s="3">
        <f>0.8*SSP2_agr!AT108</f>
        <v>7.5400000000000009E-2</v>
      </c>
      <c r="AU108" s="3">
        <f>0.8*SSP2_agr!AU108</f>
        <v>2.5964000000000001E-2</v>
      </c>
      <c r="AV108" s="14">
        <f t="shared" si="11"/>
        <v>0.92371599999999998</v>
      </c>
      <c r="AX108">
        <v>18</v>
      </c>
      <c r="AY108" t="s">
        <v>5</v>
      </c>
      <c r="AZ108" s="3">
        <f>0.8*SSP2_agr!AZ108</f>
        <v>1.1696E-2</v>
      </c>
      <c r="BA108" s="3">
        <f>0.8*SSP2_agr!BA108</f>
        <v>2.0724000000000003E-2</v>
      </c>
      <c r="BB108" s="3">
        <f>0.8*SSP2_agr!BB108</f>
        <v>5.4344000000000003E-2</v>
      </c>
      <c r="BC108" s="3">
        <f>0.8*SSP2_agr!BC108</f>
        <v>6.3848000000000002E-2</v>
      </c>
      <c r="BD108" s="3">
        <f>0.8*SSP2_agr!BD108</f>
        <v>7.5483999999999996E-2</v>
      </c>
      <c r="BE108" s="3">
        <f>0.8*SSP2_agr!BE108</f>
        <v>7.3036000000000004E-2</v>
      </c>
      <c r="BF108" s="3">
        <f>0.8*SSP2_agr!BF108</f>
        <v>0.109568</v>
      </c>
      <c r="BG108" s="3">
        <f>0.8*SSP2_agr!BG108</f>
        <v>0.15754800000000002</v>
      </c>
      <c r="BH108" s="3">
        <f>0.8*SSP2_agr!BH108</f>
        <v>0.16676000000000002</v>
      </c>
      <c r="BI108" s="3">
        <f>0.8*SSP2_agr!BI108</f>
        <v>0.11200000000000002</v>
      </c>
      <c r="BJ108" s="3">
        <f>0.8*SSP2_agr!BJ108</f>
        <v>5.5279999999999996E-2</v>
      </c>
      <c r="BK108" s="3">
        <f>0.8*SSP2_agr!BK108</f>
        <v>1.3880000000000002E-2</v>
      </c>
      <c r="BL108" s="3">
        <f t="shared" si="12"/>
        <v>0.91416800000000009</v>
      </c>
    </row>
    <row r="109" spans="1:64" x14ac:dyDescent="0.25">
      <c r="A109">
        <v>5</v>
      </c>
      <c r="B109">
        <v>18</v>
      </c>
      <c r="C109" t="s">
        <v>6</v>
      </c>
      <c r="D109" s="3">
        <f>0.8*SSP2_agr!D109</f>
        <v>6.1620000000000008E-3</v>
      </c>
      <c r="E109" s="3">
        <f>0.8*SSP2_agr!E109</f>
        <v>2.8814000000000003E-2</v>
      </c>
      <c r="F109" s="3">
        <f>0.8*SSP2_agr!F109</f>
        <v>4.2418000000000004E-2</v>
      </c>
      <c r="G109" s="3">
        <f>0.8*SSP2_agr!G109</f>
        <v>5.8728000000000002E-2</v>
      </c>
      <c r="H109" s="3">
        <f>0.8*SSP2_agr!H109</f>
        <v>7.9200000000000007E-2</v>
      </c>
      <c r="I109" s="3">
        <f>0.8*SSP2_agr!I109</f>
        <v>8.3550000000000013E-2</v>
      </c>
      <c r="J109" s="3">
        <f>0.8*SSP2_agr!J109</f>
        <v>0.128194</v>
      </c>
      <c r="K109" s="3">
        <f>0.8*SSP2_agr!K109</f>
        <v>0.17980000000000002</v>
      </c>
      <c r="L109" s="3">
        <f>0.8*SSP2_agr!L109</f>
        <v>0.19699</v>
      </c>
      <c r="M109" s="3">
        <f>0.8*SSP2_agr!M109</f>
        <v>0.14808200000000002</v>
      </c>
      <c r="N109" s="3">
        <f>0.8*SSP2_agr!N109</f>
        <v>0.10045999999999999</v>
      </c>
      <c r="O109" s="3">
        <f>0.8*SSP2_agr!O109</f>
        <v>2.0072000000000003E-2</v>
      </c>
      <c r="P109" s="14">
        <f t="shared" si="14"/>
        <v>1.0724700000000003</v>
      </c>
      <c r="R109">
        <v>18</v>
      </c>
      <c r="S109" t="s">
        <v>6</v>
      </c>
      <c r="T109" s="3">
        <f>0.8*SSP2_agr!T109</f>
        <v>1.772E-2</v>
      </c>
      <c r="U109" s="3">
        <f>0.8*SSP2_agr!U109</f>
        <v>4.1136000000000006E-2</v>
      </c>
      <c r="V109" s="3">
        <f>0.8*SSP2_agr!V109</f>
        <v>7.8552000000000011E-2</v>
      </c>
      <c r="W109" s="3">
        <f>0.8*SSP2_agr!W109</f>
        <v>0.11874400000000002</v>
      </c>
      <c r="X109" s="3">
        <f>0.8*SSP2_agr!X109</f>
        <v>0.14643200000000001</v>
      </c>
      <c r="Y109" s="3">
        <f>0.8*SSP2_agr!Y109</f>
        <v>0.13872800000000002</v>
      </c>
      <c r="Z109" s="3">
        <f>0.8*SSP2_agr!Z109</f>
        <v>0.21663600000000002</v>
      </c>
      <c r="AA109" s="3">
        <f>0.8*SSP2_agr!AA109</f>
        <v>0.31464000000000003</v>
      </c>
      <c r="AB109" s="3">
        <f>0.8*SSP2_agr!AB109</f>
        <v>0.33698800000000007</v>
      </c>
      <c r="AC109" s="3">
        <f>0.8*SSP2_agr!AC109</f>
        <v>0.19694400000000001</v>
      </c>
      <c r="AD109" s="3">
        <f>0.8*SSP2_agr!AD109</f>
        <v>9.9484000000000003E-2</v>
      </c>
      <c r="AE109" s="3">
        <f>0.8*SSP2_agr!AE109</f>
        <v>1.3464000000000002E-2</v>
      </c>
      <c r="AF109" s="14">
        <f t="shared" si="13"/>
        <v>1.719468</v>
      </c>
      <c r="AH109">
        <v>18</v>
      </c>
      <c r="AI109" t="s">
        <v>6</v>
      </c>
      <c r="AJ109" s="3">
        <f>0.8*SSP2_agr!AJ109</f>
        <v>6.1912000000000002E-2</v>
      </c>
      <c r="AK109" s="3">
        <f>0.8*SSP2_agr!AK109</f>
        <v>5.2908000000000004E-2</v>
      </c>
      <c r="AL109" s="3">
        <f>0.8*SSP2_agr!AL109</f>
        <v>4.2296E-2</v>
      </c>
      <c r="AM109" s="3">
        <f>0.8*SSP2_agr!AM109</f>
        <v>0.12798000000000001</v>
      </c>
      <c r="AN109" s="3">
        <f>0.8*SSP2_agr!AN109</f>
        <v>0.13222799999999998</v>
      </c>
      <c r="AO109" s="3">
        <f>0.8*SSP2_agr!AO109</f>
        <v>0.132184</v>
      </c>
      <c r="AP109" s="3">
        <f>0.8*SSP2_agr!AP109</f>
        <v>0.214472</v>
      </c>
      <c r="AQ109" s="3">
        <f>0.8*SSP2_agr!AQ109</f>
        <v>0.30609200000000003</v>
      </c>
      <c r="AR109" s="3">
        <f>0.8*SSP2_agr!AR109</f>
        <v>0.32395200000000002</v>
      </c>
      <c r="AS109" s="3">
        <f>0.8*SSP2_agr!AS109</f>
        <v>0.21796000000000004</v>
      </c>
      <c r="AT109" s="3">
        <f>0.8*SSP2_agr!AT109</f>
        <v>0.11672800000000001</v>
      </c>
      <c r="AU109" s="3">
        <f>0.8*SSP2_agr!AU109</f>
        <v>4.2259999999999999E-2</v>
      </c>
      <c r="AV109" s="14">
        <f t="shared" si="11"/>
        <v>1.770972</v>
      </c>
      <c r="AX109">
        <v>18</v>
      </c>
      <c r="AY109" t="s">
        <v>6</v>
      </c>
      <c r="AZ109" s="3">
        <f>0.8*SSP2_agr!AZ109</f>
        <v>1.8200000000000002E-3</v>
      </c>
      <c r="BA109" s="3">
        <f>0.8*SSP2_agr!BA109</f>
        <v>2.5520000000000001E-2</v>
      </c>
      <c r="BB109" s="3">
        <f>0.8*SSP2_agr!BB109</f>
        <v>8.4804000000000004E-2</v>
      </c>
      <c r="BC109" s="3">
        <f>0.8*SSP2_agr!BC109</f>
        <v>0.114936</v>
      </c>
      <c r="BD109" s="3">
        <f>0.8*SSP2_agr!BD109</f>
        <v>0.140652</v>
      </c>
      <c r="BE109" s="3">
        <f>0.8*SSP2_agr!BE109</f>
        <v>0.141264</v>
      </c>
      <c r="BF109" s="3">
        <f>0.8*SSP2_agr!BF109</f>
        <v>0.21945999999999999</v>
      </c>
      <c r="BG109" s="3">
        <f>0.8*SSP2_agr!BG109</f>
        <v>0.30590400000000001</v>
      </c>
      <c r="BH109" s="3">
        <f>0.8*SSP2_agr!BH109</f>
        <v>0.33368400000000004</v>
      </c>
      <c r="BI109" s="3">
        <f>0.8*SSP2_agr!BI109</f>
        <v>0.233236</v>
      </c>
      <c r="BJ109" s="3">
        <f>0.8*SSP2_agr!BJ109</f>
        <v>0.13417600000000002</v>
      </c>
      <c r="BK109" s="3">
        <f>0.8*SSP2_agr!BK109</f>
        <v>9.2919999999999999E-3</v>
      </c>
      <c r="BL109" s="3">
        <f t="shared" si="12"/>
        <v>1.7447480000000002</v>
      </c>
    </row>
    <row r="110" spans="1:64" x14ac:dyDescent="0.25">
      <c r="A110">
        <v>1</v>
      </c>
      <c r="B110">
        <v>19</v>
      </c>
      <c r="C110" t="s">
        <v>2</v>
      </c>
      <c r="D110" s="3">
        <f>0.8*SSP2_agr!D110</f>
        <v>0</v>
      </c>
      <c r="E110" s="3">
        <f>0.8*SSP2_agr!E110</f>
        <v>0</v>
      </c>
      <c r="F110" s="3">
        <f>0.8*SSP2_agr!F110</f>
        <v>0</v>
      </c>
      <c r="G110" s="3">
        <f>0.8*SSP2_agr!G110</f>
        <v>0</v>
      </c>
      <c r="H110" s="3">
        <f>0.8*SSP2_agr!H110</f>
        <v>0</v>
      </c>
      <c r="I110" s="3">
        <f>0.8*SSP2_agr!I110</f>
        <v>0</v>
      </c>
      <c r="J110" s="3">
        <f>0.8*SSP2_agr!J110</f>
        <v>0</v>
      </c>
      <c r="K110" s="3">
        <f>0.8*SSP2_agr!K110</f>
        <v>0</v>
      </c>
      <c r="L110" s="3">
        <f>0.8*SSP2_agr!L110</f>
        <v>0</v>
      </c>
      <c r="M110" s="3">
        <f>0.8*SSP2_agr!M110</f>
        <v>0</v>
      </c>
      <c r="N110" s="3">
        <f>0.8*SSP2_agr!N110</f>
        <v>0</v>
      </c>
      <c r="O110" s="3">
        <f>0.8*SSP2_agr!O110</f>
        <v>0</v>
      </c>
      <c r="P110" s="14">
        <f t="shared" si="14"/>
        <v>0</v>
      </c>
      <c r="R110">
        <v>19</v>
      </c>
      <c r="S110" t="s">
        <v>2</v>
      </c>
      <c r="T110" s="3">
        <f>0.8*SSP2_agr!T110</f>
        <v>0</v>
      </c>
      <c r="U110" s="3">
        <f>0.8*SSP2_agr!U110</f>
        <v>0</v>
      </c>
      <c r="V110" s="3">
        <f>0.8*SSP2_agr!V110</f>
        <v>0</v>
      </c>
      <c r="W110" s="3">
        <f>0.8*SSP2_agr!W110</f>
        <v>0</v>
      </c>
      <c r="X110" s="3">
        <f>0.8*SSP2_agr!X110</f>
        <v>0</v>
      </c>
      <c r="Y110" s="3">
        <f>0.8*SSP2_agr!Y110</f>
        <v>0</v>
      </c>
      <c r="Z110" s="3">
        <f>0.8*SSP2_agr!Z110</f>
        <v>0</v>
      </c>
      <c r="AA110" s="3">
        <f>0.8*SSP2_agr!AA110</f>
        <v>0</v>
      </c>
      <c r="AB110" s="3">
        <f>0.8*SSP2_agr!AB110</f>
        <v>0</v>
      </c>
      <c r="AC110" s="3">
        <f>0.8*SSP2_agr!AC110</f>
        <v>0</v>
      </c>
      <c r="AD110" s="3">
        <f>0.8*SSP2_agr!AD110</f>
        <v>0</v>
      </c>
      <c r="AE110" s="3">
        <f>0.8*SSP2_agr!AE110</f>
        <v>0</v>
      </c>
      <c r="AF110" s="14">
        <f t="shared" si="13"/>
        <v>0</v>
      </c>
      <c r="AH110">
        <v>19</v>
      </c>
      <c r="AI110" t="s">
        <v>2</v>
      </c>
      <c r="AJ110" s="3">
        <f>0.8*SSP2_agr!AJ110</f>
        <v>0</v>
      </c>
      <c r="AK110" s="3">
        <f>0.8*SSP2_agr!AK110</f>
        <v>0</v>
      </c>
      <c r="AL110" s="3">
        <f>0.8*SSP2_agr!AL110</f>
        <v>0</v>
      </c>
      <c r="AM110" s="3">
        <f>0.8*SSP2_agr!AM110</f>
        <v>0</v>
      </c>
      <c r="AN110" s="3">
        <f>0.8*SSP2_agr!AN110</f>
        <v>0</v>
      </c>
      <c r="AO110" s="3">
        <f>0.8*SSP2_agr!AO110</f>
        <v>0</v>
      </c>
      <c r="AP110" s="3">
        <f>0.8*SSP2_agr!AP110</f>
        <v>0</v>
      </c>
      <c r="AQ110" s="3">
        <f>0.8*SSP2_agr!AQ110</f>
        <v>0</v>
      </c>
      <c r="AR110" s="3">
        <f>0.8*SSP2_agr!AR110</f>
        <v>0</v>
      </c>
      <c r="AS110" s="3">
        <f>0.8*SSP2_agr!AS110</f>
        <v>0</v>
      </c>
      <c r="AT110" s="3">
        <f>0.8*SSP2_agr!AT110</f>
        <v>0</v>
      </c>
      <c r="AU110" s="3">
        <f>0.8*SSP2_agr!AU110</f>
        <v>0</v>
      </c>
      <c r="AV110" s="14">
        <f t="shared" si="11"/>
        <v>0</v>
      </c>
      <c r="AX110">
        <v>19</v>
      </c>
      <c r="AY110" t="s">
        <v>2</v>
      </c>
      <c r="AZ110" s="3">
        <f>0.8*SSP2_agr!AZ110</f>
        <v>0</v>
      </c>
      <c r="BA110" s="3">
        <f>0.8*SSP2_agr!BA110</f>
        <v>0</v>
      </c>
      <c r="BB110" s="3">
        <f>0.8*SSP2_agr!BB110</f>
        <v>0</v>
      </c>
      <c r="BC110" s="3">
        <f>0.8*SSP2_agr!BC110</f>
        <v>0</v>
      </c>
      <c r="BD110" s="3">
        <f>0.8*SSP2_agr!BD110</f>
        <v>0</v>
      </c>
      <c r="BE110" s="3">
        <f>0.8*SSP2_agr!BE110</f>
        <v>0</v>
      </c>
      <c r="BF110" s="3">
        <f>0.8*SSP2_agr!BF110</f>
        <v>0</v>
      </c>
      <c r="BG110" s="3">
        <f>0.8*SSP2_agr!BG110</f>
        <v>0</v>
      </c>
      <c r="BH110" s="3">
        <f>0.8*SSP2_agr!BH110</f>
        <v>0</v>
      </c>
      <c r="BI110" s="3">
        <f>0.8*SSP2_agr!BI110</f>
        <v>0</v>
      </c>
      <c r="BJ110" s="3">
        <f>0.8*SSP2_agr!BJ110</f>
        <v>0</v>
      </c>
      <c r="BK110" s="3">
        <f>0.8*SSP2_agr!BK110</f>
        <v>0</v>
      </c>
      <c r="BL110" s="3">
        <f t="shared" si="12"/>
        <v>0</v>
      </c>
    </row>
    <row r="111" spans="1:64" x14ac:dyDescent="0.25">
      <c r="A111">
        <v>2</v>
      </c>
      <c r="B111">
        <v>19</v>
      </c>
      <c r="C111" t="s">
        <v>3</v>
      </c>
      <c r="D111" s="3">
        <f>0.8*SSP2_agr!D111</f>
        <v>0</v>
      </c>
      <c r="E111" s="3">
        <f>0.8*SSP2_agr!E111</f>
        <v>0</v>
      </c>
      <c r="F111" s="3">
        <f>0.8*SSP2_agr!F111</f>
        <v>0</v>
      </c>
      <c r="G111" s="3">
        <f>0.8*SSP2_agr!G111</f>
        <v>0</v>
      </c>
      <c r="H111" s="3">
        <f>0.8*SSP2_agr!H111</f>
        <v>0</v>
      </c>
      <c r="I111" s="3">
        <f>0.8*SSP2_agr!I111</f>
        <v>0</v>
      </c>
      <c r="J111" s="3">
        <f>0.8*SSP2_agr!J111</f>
        <v>0</v>
      </c>
      <c r="K111" s="3">
        <f>0.8*SSP2_agr!K111</f>
        <v>0</v>
      </c>
      <c r="L111" s="3">
        <f>0.8*SSP2_agr!L111</f>
        <v>0</v>
      </c>
      <c r="M111" s="3">
        <f>0.8*SSP2_agr!M111</f>
        <v>0</v>
      </c>
      <c r="N111" s="3">
        <f>0.8*SSP2_agr!N111</f>
        <v>0</v>
      </c>
      <c r="O111" s="3">
        <f>0.8*SSP2_agr!O111</f>
        <v>0</v>
      </c>
      <c r="P111" s="14">
        <f t="shared" si="14"/>
        <v>0</v>
      </c>
      <c r="R111">
        <v>19</v>
      </c>
      <c r="S111" t="s">
        <v>3</v>
      </c>
      <c r="T111" s="3">
        <f>0.8*SSP2_agr!T111</f>
        <v>0</v>
      </c>
      <c r="U111" s="3">
        <f>0.8*SSP2_agr!U111</f>
        <v>0</v>
      </c>
      <c r="V111" s="3">
        <f>0.8*SSP2_agr!V111</f>
        <v>0</v>
      </c>
      <c r="W111" s="3">
        <f>0.8*SSP2_agr!W111</f>
        <v>0</v>
      </c>
      <c r="X111" s="3">
        <f>0.8*SSP2_agr!X111</f>
        <v>0</v>
      </c>
      <c r="Y111" s="3">
        <f>0.8*SSP2_agr!Y111</f>
        <v>0</v>
      </c>
      <c r="Z111" s="3">
        <f>0.8*SSP2_agr!Z111</f>
        <v>0</v>
      </c>
      <c r="AA111" s="3">
        <f>0.8*SSP2_agr!AA111</f>
        <v>0</v>
      </c>
      <c r="AB111" s="3">
        <f>0.8*SSP2_agr!AB111</f>
        <v>0</v>
      </c>
      <c r="AC111" s="3">
        <f>0.8*SSP2_agr!AC111</f>
        <v>0</v>
      </c>
      <c r="AD111" s="3">
        <f>0.8*SSP2_agr!AD111</f>
        <v>0</v>
      </c>
      <c r="AE111" s="3">
        <f>0.8*SSP2_agr!AE111</f>
        <v>0</v>
      </c>
      <c r="AF111" s="14">
        <f t="shared" si="13"/>
        <v>0</v>
      </c>
      <c r="AH111">
        <v>19</v>
      </c>
      <c r="AI111" t="s">
        <v>3</v>
      </c>
      <c r="AJ111" s="3">
        <f>0.8*SSP2_agr!AJ111</f>
        <v>0</v>
      </c>
      <c r="AK111" s="3">
        <f>0.8*SSP2_agr!AK111</f>
        <v>0</v>
      </c>
      <c r="AL111" s="3">
        <f>0.8*SSP2_agr!AL111</f>
        <v>0</v>
      </c>
      <c r="AM111" s="3">
        <f>0.8*SSP2_agr!AM111</f>
        <v>0</v>
      </c>
      <c r="AN111" s="3">
        <f>0.8*SSP2_agr!AN111</f>
        <v>0</v>
      </c>
      <c r="AO111" s="3">
        <f>0.8*SSP2_agr!AO111</f>
        <v>0</v>
      </c>
      <c r="AP111" s="3">
        <f>0.8*SSP2_agr!AP111</f>
        <v>0</v>
      </c>
      <c r="AQ111" s="3">
        <f>0.8*SSP2_agr!AQ111</f>
        <v>0</v>
      </c>
      <c r="AR111" s="3">
        <f>0.8*SSP2_agr!AR111</f>
        <v>0</v>
      </c>
      <c r="AS111" s="3">
        <f>0.8*SSP2_agr!AS111</f>
        <v>0</v>
      </c>
      <c r="AT111" s="3">
        <f>0.8*SSP2_agr!AT111</f>
        <v>0</v>
      </c>
      <c r="AU111" s="3">
        <f>0.8*SSP2_agr!AU111</f>
        <v>0</v>
      </c>
      <c r="AV111" s="14">
        <f t="shared" si="11"/>
        <v>0</v>
      </c>
      <c r="AX111">
        <v>19</v>
      </c>
      <c r="AY111" t="s">
        <v>3</v>
      </c>
      <c r="AZ111" s="3">
        <f>0.8*SSP2_agr!AZ111</f>
        <v>0</v>
      </c>
      <c r="BA111" s="3">
        <f>0.8*SSP2_agr!BA111</f>
        <v>0</v>
      </c>
      <c r="BB111" s="3">
        <f>0.8*SSP2_agr!BB111</f>
        <v>0</v>
      </c>
      <c r="BC111" s="3">
        <f>0.8*SSP2_agr!BC111</f>
        <v>0</v>
      </c>
      <c r="BD111" s="3">
        <f>0.8*SSP2_agr!BD111</f>
        <v>0</v>
      </c>
      <c r="BE111" s="3">
        <f>0.8*SSP2_agr!BE111</f>
        <v>0</v>
      </c>
      <c r="BF111" s="3">
        <f>0.8*SSP2_agr!BF111</f>
        <v>0</v>
      </c>
      <c r="BG111" s="3">
        <f>0.8*SSP2_agr!BG111</f>
        <v>0</v>
      </c>
      <c r="BH111" s="3">
        <f>0.8*SSP2_agr!BH111</f>
        <v>0</v>
      </c>
      <c r="BI111" s="3">
        <f>0.8*SSP2_agr!BI111</f>
        <v>0</v>
      </c>
      <c r="BJ111" s="3">
        <f>0.8*SSP2_agr!BJ111</f>
        <v>0</v>
      </c>
      <c r="BK111" s="3">
        <f>0.8*SSP2_agr!BK111</f>
        <v>0</v>
      </c>
      <c r="BL111" s="3">
        <f t="shared" si="12"/>
        <v>0</v>
      </c>
    </row>
    <row r="112" spans="1:64" x14ac:dyDescent="0.25">
      <c r="A112">
        <v>3</v>
      </c>
      <c r="B112">
        <v>19</v>
      </c>
      <c r="C112" t="s">
        <v>4</v>
      </c>
      <c r="D112" s="3">
        <f>0.8*SSP2_agr!D112</f>
        <v>0</v>
      </c>
      <c r="E112" s="3">
        <f>0.8*SSP2_agr!E112</f>
        <v>0</v>
      </c>
      <c r="F112" s="3">
        <f>0.8*SSP2_agr!F112</f>
        <v>0</v>
      </c>
      <c r="G112" s="3">
        <f>0.8*SSP2_agr!G112</f>
        <v>0</v>
      </c>
      <c r="H112" s="3">
        <f>0.8*SSP2_agr!H112</f>
        <v>0</v>
      </c>
      <c r="I112" s="3">
        <f>0.8*SSP2_agr!I112</f>
        <v>0</v>
      </c>
      <c r="J112" s="3">
        <f>0.8*SSP2_agr!J112</f>
        <v>0</v>
      </c>
      <c r="K112" s="3">
        <f>0.8*SSP2_agr!K112</f>
        <v>0</v>
      </c>
      <c r="L112" s="3">
        <f>0.8*SSP2_agr!L112</f>
        <v>0</v>
      </c>
      <c r="M112" s="3">
        <f>0.8*SSP2_agr!M112</f>
        <v>0</v>
      </c>
      <c r="N112" s="3">
        <f>0.8*SSP2_agr!N112</f>
        <v>0</v>
      </c>
      <c r="O112" s="3">
        <f>0.8*SSP2_agr!O112</f>
        <v>0</v>
      </c>
      <c r="P112" s="14">
        <f t="shared" si="14"/>
        <v>0</v>
      </c>
      <c r="R112">
        <v>19</v>
      </c>
      <c r="S112" t="s">
        <v>4</v>
      </c>
      <c r="T112" s="3">
        <f>0.8*SSP2_agr!T112</f>
        <v>0</v>
      </c>
      <c r="U112" s="3">
        <f>0.8*SSP2_agr!U112</f>
        <v>0</v>
      </c>
      <c r="V112" s="3">
        <f>0.8*SSP2_agr!V112</f>
        <v>0</v>
      </c>
      <c r="W112" s="3">
        <f>0.8*SSP2_agr!W112</f>
        <v>0</v>
      </c>
      <c r="X112" s="3">
        <f>0.8*SSP2_agr!X112</f>
        <v>0</v>
      </c>
      <c r="Y112" s="3">
        <f>0.8*SSP2_agr!Y112</f>
        <v>0</v>
      </c>
      <c r="Z112" s="3">
        <f>0.8*SSP2_agr!Z112</f>
        <v>0</v>
      </c>
      <c r="AA112" s="3">
        <f>0.8*SSP2_agr!AA112</f>
        <v>0</v>
      </c>
      <c r="AB112" s="3">
        <f>0.8*SSP2_agr!AB112</f>
        <v>0</v>
      </c>
      <c r="AC112" s="3">
        <f>0.8*SSP2_agr!AC112</f>
        <v>0</v>
      </c>
      <c r="AD112" s="3">
        <f>0.8*SSP2_agr!AD112</f>
        <v>0</v>
      </c>
      <c r="AE112" s="3">
        <f>0.8*SSP2_agr!AE112</f>
        <v>0</v>
      </c>
      <c r="AF112" s="14">
        <f t="shared" si="13"/>
        <v>0</v>
      </c>
      <c r="AH112">
        <v>19</v>
      </c>
      <c r="AI112" t="s">
        <v>4</v>
      </c>
      <c r="AJ112" s="3">
        <f>0.8*SSP2_agr!AJ112</f>
        <v>0</v>
      </c>
      <c r="AK112" s="3">
        <f>0.8*SSP2_agr!AK112</f>
        <v>0</v>
      </c>
      <c r="AL112" s="3">
        <f>0.8*SSP2_agr!AL112</f>
        <v>0</v>
      </c>
      <c r="AM112" s="3">
        <f>0.8*SSP2_agr!AM112</f>
        <v>0</v>
      </c>
      <c r="AN112" s="3">
        <f>0.8*SSP2_agr!AN112</f>
        <v>0</v>
      </c>
      <c r="AO112" s="3">
        <f>0.8*SSP2_agr!AO112</f>
        <v>0</v>
      </c>
      <c r="AP112" s="3">
        <f>0.8*SSP2_agr!AP112</f>
        <v>0</v>
      </c>
      <c r="AQ112" s="3">
        <f>0.8*SSP2_agr!AQ112</f>
        <v>0</v>
      </c>
      <c r="AR112" s="3">
        <f>0.8*SSP2_agr!AR112</f>
        <v>0</v>
      </c>
      <c r="AS112" s="3">
        <f>0.8*SSP2_agr!AS112</f>
        <v>0</v>
      </c>
      <c r="AT112" s="3">
        <f>0.8*SSP2_agr!AT112</f>
        <v>0</v>
      </c>
      <c r="AU112" s="3">
        <f>0.8*SSP2_agr!AU112</f>
        <v>0</v>
      </c>
      <c r="AV112" s="14">
        <f t="shared" si="11"/>
        <v>0</v>
      </c>
      <c r="AX112">
        <v>19</v>
      </c>
      <c r="AY112" t="s">
        <v>4</v>
      </c>
      <c r="AZ112" s="3">
        <f>0.8*SSP2_agr!AZ112</f>
        <v>0</v>
      </c>
      <c r="BA112" s="3">
        <f>0.8*SSP2_agr!BA112</f>
        <v>0</v>
      </c>
      <c r="BB112" s="3">
        <f>0.8*SSP2_agr!BB112</f>
        <v>0</v>
      </c>
      <c r="BC112" s="3">
        <f>0.8*SSP2_agr!BC112</f>
        <v>0</v>
      </c>
      <c r="BD112" s="3">
        <f>0.8*SSP2_agr!BD112</f>
        <v>0</v>
      </c>
      <c r="BE112" s="3">
        <f>0.8*SSP2_agr!BE112</f>
        <v>0</v>
      </c>
      <c r="BF112" s="3">
        <f>0.8*SSP2_agr!BF112</f>
        <v>0</v>
      </c>
      <c r="BG112" s="3">
        <f>0.8*SSP2_agr!BG112</f>
        <v>0</v>
      </c>
      <c r="BH112" s="3">
        <f>0.8*SSP2_agr!BH112</f>
        <v>0</v>
      </c>
      <c r="BI112" s="3">
        <f>0.8*SSP2_agr!BI112</f>
        <v>0</v>
      </c>
      <c r="BJ112" s="3">
        <f>0.8*SSP2_agr!BJ112</f>
        <v>0</v>
      </c>
      <c r="BK112" s="3">
        <f>0.8*SSP2_agr!BK112</f>
        <v>0</v>
      </c>
      <c r="BL112" s="3">
        <f t="shared" si="12"/>
        <v>0</v>
      </c>
    </row>
    <row r="113" spans="1:64" x14ac:dyDescent="0.25">
      <c r="A113">
        <v>4</v>
      </c>
      <c r="B113">
        <v>19</v>
      </c>
      <c r="C113" t="s">
        <v>5</v>
      </c>
      <c r="D113" s="3">
        <f>0.8*SSP2_agr!D113</f>
        <v>0</v>
      </c>
      <c r="E113" s="3">
        <f>0.8*SSP2_agr!E113</f>
        <v>0</v>
      </c>
      <c r="F113" s="3">
        <f>0.8*SSP2_agr!F113</f>
        <v>0</v>
      </c>
      <c r="G113" s="3">
        <f>0.8*SSP2_agr!G113</f>
        <v>0</v>
      </c>
      <c r="H113" s="3">
        <f>0.8*SSP2_agr!H113</f>
        <v>0</v>
      </c>
      <c r="I113" s="3">
        <f>0.8*SSP2_agr!I113</f>
        <v>0</v>
      </c>
      <c r="J113" s="3">
        <f>0.8*SSP2_agr!J113</f>
        <v>0</v>
      </c>
      <c r="K113" s="3">
        <f>0.8*SSP2_agr!K113</f>
        <v>0</v>
      </c>
      <c r="L113" s="3">
        <f>0.8*SSP2_agr!L113</f>
        <v>0</v>
      </c>
      <c r="M113" s="3">
        <f>0.8*SSP2_agr!M113</f>
        <v>0</v>
      </c>
      <c r="N113" s="3">
        <f>0.8*SSP2_agr!N113</f>
        <v>0</v>
      </c>
      <c r="O113" s="3">
        <f>0.8*SSP2_agr!O113</f>
        <v>0</v>
      </c>
      <c r="P113" s="14">
        <f t="shared" si="14"/>
        <v>0</v>
      </c>
      <c r="R113">
        <v>19</v>
      </c>
      <c r="S113" t="s">
        <v>5</v>
      </c>
      <c r="T113" s="3">
        <f>0.8*SSP2_agr!T113</f>
        <v>0</v>
      </c>
      <c r="U113" s="3">
        <f>0.8*SSP2_agr!U113</f>
        <v>0</v>
      </c>
      <c r="V113" s="3">
        <f>0.8*SSP2_agr!V113</f>
        <v>0</v>
      </c>
      <c r="W113" s="3">
        <f>0.8*SSP2_agr!W113</f>
        <v>0</v>
      </c>
      <c r="X113" s="3">
        <f>0.8*SSP2_agr!X113</f>
        <v>0</v>
      </c>
      <c r="Y113" s="3">
        <f>0.8*SSP2_agr!Y113</f>
        <v>0</v>
      </c>
      <c r="Z113" s="3">
        <f>0.8*SSP2_agr!Z113</f>
        <v>0</v>
      </c>
      <c r="AA113" s="3">
        <f>0.8*SSP2_agr!AA113</f>
        <v>0</v>
      </c>
      <c r="AB113" s="3">
        <f>0.8*SSP2_agr!AB113</f>
        <v>0</v>
      </c>
      <c r="AC113" s="3">
        <f>0.8*SSP2_agr!AC113</f>
        <v>0</v>
      </c>
      <c r="AD113" s="3">
        <f>0.8*SSP2_agr!AD113</f>
        <v>0</v>
      </c>
      <c r="AE113" s="3">
        <f>0.8*SSP2_agr!AE113</f>
        <v>0</v>
      </c>
      <c r="AF113" s="14">
        <f t="shared" si="13"/>
        <v>0</v>
      </c>
      <c r="AH113">
        <v>19</v>
      </c>
      <c r="AI113" t="s">
        <v>5</v>
      </c>
      <c r="AJ113" s="3">
        <f>0.8*SSP2_agr!AJ113</f>
        <v>0</v>
      </c>
      <c r="AK113" s="3">
        <f>0.8*SSP2_agr!AK113</f>
        <v>0</v>
      </c>
      <c r="AL113" s="3">
        <f>0.8*SSP2_agr!AL113</f>
        <v>0</v>
      </c>
      <c r="AM113" s="3">
        <f>0.8*SSP2_agr!AM113</f>
        <v>0</v>
      </c>
      <c r="AN113" s="3">
        <f>0.8*SSP2_agr!AN113</f>
        <v>0</v>
      </c>
      <c r="AO113" s="3">
        <f>0.8*SSP2_agr!AO113</f>
        <v>0</v>
      </c>
      <c r="AP113" s="3">
        <f>0.8*SSP2_agr!AP113</f>
        <v>0</v>
      </c>
      <c r="AQ113" s="3">
        <f>0.8*SSP2_agr!AQ113</f>
        <v>0</v>
      </c>
      <c r="AR113" s="3">
        <f>0.8*SSP2_agr!AR113</f>
        <v>0</v>
      </c>
      <c r="AS113" s="3">
        <f>0.8*SSP2_agr!AS113</f>
        <v>0</v>
      </c>
      <c r="AT113" s="3">
        <f>0.8*SSP2_agr!AT113</f>
        <v>0</v>
      </c>
      <c r="AU113" s="3">
        <f>0.8*SSP2_agr!AU113</f>
        <v>0</v>
      </c>
      <c r="AV113" s="14">
        <f t="shared" si="11"/>
        <v>0</v>
      </c>
      <c r="AX113">
        <v>19</v>
      </c>
      <c r="AY113" t="s">
        <v>5</v>
      </c>
      <c r="AZ113" s="3">
        <f>0.8*SSP2_agr!AZ113</f>
        <v>0</v>
      </c>
      <c r="BA113" s="3">
        <f>0.8*SSP2_agr!BA113</f>
        <v>0</v>
      </c>
      <c r="BB113" s="3">
        <f>0.8*SSP2_agr!BB113</f>
        <v>0</v>
      </c>
      <c r="BC113" s="3">
        <f>0.8*SSP2_agr!BC113</f>
        <v>0</v>
      </c>
      <c r="BD113" s="3">
        <f>0.8*SSP2_agr!BD113</f>
        <v>0</v>
      </c>
      <c r="BE113" s="3">
        <f>0.8*SSP2_agr!BE113</f>
        <v>0</v>
      </c>
      <c r="BF113" s="3">
        <f>0.8*SSP2_agr!BF113</f>
        <v>0</v>
      </c>
      <c r="BG113" s="3">
        <f>0.8*SSP2_agr!BG113</f>
        <v>0</v>
      </c>
      <c r="BH113" s="3">
        <f>0.8*SSP2_agr!BH113</f>
        <v>0</v>
      </c>
      <c r="BI113" s="3">
        <f>0.8*SSP2_agr!BI113</f>
        <v>0</v>
      </c>
      <c r="BJ113" s="3">
        <f>0.8*SSP2_agr!BJ113</f>
        <v>0</v>
      </c>
      <c r="BK113" s="3">
        <f>0.8*SSP2_agr!BK113</f>
        <v>0</v>
      </c>
      <c r="BL113" s="3">
        <f t="shared" si="12"/>
        <v>0</v>
      </c>
    </row>
    <row r="114" spans="1:64" x14ac:dyDescent="0.25">
      <c r="A114">
        <v>5</v>
      </c>
      <c r="B114">
        <v>19</v>
      </c>
      <c r="C114" t="s">
        <v>6</v>
      </c>
      <c r="D114" s="3">
        <f>0.8*SSP2_agr!D114</f>
        <v>0</v>
      </c>
      <c r="E114" s="3">
        <f>0.8*SSP2_agr!E114</f>
        <v>0</v>
      </c>
      <c r="F114" s="3">
        <f>0.8*SSP2_agr!F114</f>
        <v>0</v>
      </c>
      <c r="G114" s="3">
        <f>0.8*SSP2_agr!G114</f>
        <v>0</v>
      </c>
      <c r="H114" s="3">
        <f>0.8*SSP2_agr!H114</f>
        <v>0</v>
      </c>
      <c r="I114" s="3">
        <f>0.8*SSP2_agr!I114</f>
        <v>0</v>
      </c>
      <c r="J114" s="3">
        <f>0.8*SSP2_agr!J114</f>
        <v>0</v>
      </c>
      <c r="K114" s="3">
        <f>0.8*SSP2_agr!K114</f>
        <v>0</v>
      </c>
      <c r="L114" s="3">
        <f>0.8*SSP2_agr!L114</f>
        <v>0</v>
      </c>
      <c r="M114" s="3">
        <f>0.8*SSP2_agr!M114</f>
        <v>0</v>
      </c>
      <c r="N114" s="3">
        <f>0.8*SSP2_agr!N114</f>
        <v>0</v>
      </c>
      <c r="O114" s="3">
        <f>0.8*SSP2_agr!O114</f>
        <v>0</v>
      </c>
      <c r="P114" s="14">
        <f t="shared" si="14"/>
        <v>0</v>
      </c>
      <c r="R114">
        <v>19</v>
      </c>
      <c r="S114" t="s">
        <v>6</v>
      </c>
      <c r="T114" s="3">
        <f>0.8*SSP2_agr!T114</f>
        <v>0</v>
      </c>
      <c r="U114" s="3">
        <f>0.8*SSP2_agr!U114</f>
        <v>0</v>
      </c>
      <c r="V114" s="3">
        <f>0.8*SSP2_agr!V114</f>
        <v>0</v>
      </c>
      <c r="W114" s="3">
        <f>0.8*SSP2_agr!W114</f>
        <v>0</v>
      </c>
      <c r="X114" s="3">
        <f>0.8*SSP2_agr!X114</f>
        <v>0</v>
      </c>
      <c r="Y114" s="3">
        <f>0.8*SSP2_agr!Y114</f>
        <v>0</v>
      </c>
      <c r="Z114" s="3">
        <f>0.8*SSP2_agr!Z114</f>
        <v>0</v>
      </c>
      <c r="AA114" s="3">
        <f>0.8*SSP2_agr!AA114</f>
        <v>0</v>
      </c>
      <c r="AB114" s="3">
        <f>0.8*SSP2_agr!AB114</f>
        <v>0</v>
      </c>
      <c r="AC114" s="3">
        <f>0.8*SSP2_agr!AC114</f>
        <v>0</v>
      </c>
      <c r="AD114" s="3">
        <f>0.8*SSP2_agr!AD114</f>
        <v>0</v>
      </c>
      <c r="AE114" s="3">
        <f>0.8*SSP2_agr!AE114</f>
        <v>0</v>
      </c>
      <c r="AF114" s="14">
        <f t="shared" si="13"/>
        <v>0</v>
      </c>
      <c r="AH114">
        <v>19</v>
      </c>
      <c r="AI114" t="s">
        <v>6</v>
      </c>
      <c r="AJ114" s="3">
        <f>0.8*SSP2_agr!AJ114</f>
        <v>0</v>
      </c>
      <c r="AK114" s="3">
        <f>0.8*SSP2_agr!AK114</f>
        <v>0</v>
      </c>
      <c r="AL114" s="3">
        <f>0.8*SSP2_agr!AL114</f>
        <v>0</v>
      </c>
      <c r="AM114" s="3">
        <f>0.8*SSP2_agr!AM114</f>
        <v>0</v>
      </c>
      <c r="AN114" s="3">
        <f>0.8*SSP2_agr!AN114</f>
        <v>0</v>
      </c>
      <c r="AO114" s="3">
        <f>0.8*SSP2_agr!AO114</f>
        <v>0</v>
      </c>
      <c r="AP114" s="3">
        <f>0.8*SSP2_agr!AP114</f>
        <v>0</v>
      </c>
      <c r="AQ114" s="3">
        <f>0.8*SSP2_agr!AQ114</f>
        <v>0</v>
      </c>
      <c r="AR114" s="3">
        <f>0.8*SSP2_agr!AR114</f>
        <v>0</v>
      </c>
      <c r="AS114" s="3">
        <f>0.8*SSP2_agr!AS114</f>
        <v>0</v>
      </c>
      <c r="AT114" s="3">
        <f>0.8*SSP2_agr!AT114</f>
        <v>0</v>
      </c>
      <c r="AU114" s="3">
        <f>0.8*SSP2_agr!AU114</f>
        <v>0</v>
      </c>
      <c r="AV114" s="14">
        <f t="shared" si="11"/>
        <v>0</v>
      </c>
      <c r="AX114">
        <v>19</v>
      </c>
      <c r="AY114" t="s">
        <v>6</v>
      </c>
      <c r="AZ114" s="3">
        <f>0.8*SSP2_agr!AZ114</f>
        <v>0</v>
      </c>
      <c r="BA114" s="3">
        <f>0.8*SSP2_agr!BA114</f>
        <v>0</v>
      </c>
      <c r="BB114" s="3">
        <f>0.8*SSP2_agr!BB114</f>
        <v>0</v>
      </c>
      <c r="BC114" s="3">
        <f>0.8*SSP2_agr!BC114</f>
        <v>0</v>
      </c>
      <c r="BD114" s="3">
        <f>0.8*SSP2_agr!BD114</f>
        <v>0</v>
      </c>
      <c r="BE114" s="3">
        <f>0.8*SSP2_agr!BE114</f>
        <v>0</v>
      </c>
      <c r="BF114" s="3">
        <f>0.8*SSP2_agr!BF114</f>
        <v>0</v>
      </c>
      <c r="BG114" s="3">
        <f>0.8*SSP2_agr!BG114</f>
        <v>0</v>
      </c>
      <c r="BH114" s="3">
        <f>0.8*SSP2_agr!BH114</f>
        <v>0</v>
      </c>
      <c r="BI114" s="3">
        <f>0.8*SSP2_agr!BI114</f>
        <v>0</v>
      </c>
      <c r="BJ114" s="3">
        <f>0.8*SSP2_agr!BJ114</f>
        <v>0</v>
      </c>
      <c r="BK114" s="3">
        <f>0.8*SSP2_agr!BK114</f>
        <v>0</v>
      </c>
      <c r="BL114" s="3">
        <f t="shared" si="12"/>
        <v>0</v>
      </c>
    </row>
    <row r="115" spans="1:64" x14ac:dyDescent="0.25">
      <c r="A115">
        <v>1</v>
      </c>
      <c r="B115">
        <v>20</v>
      </c>
      <c r="C115" t="s">
        <v>2</v>
      </c>
      <c r="D115" s="3">
        <f>0.8*SSP2_agr!D115</f>
        <v>1.4604000000000001E-2</v>
      </c>
      <c r="E115" s="3">
        <f>0.8*SSP2_agr!E115</f>
        <v>5.7940000000000005E-3</v>
      </c>
      <c r="F115" s="3">
        <f>0.8*SSP2_agr!F115</f>
        <v>4.6039999999999996E-3</v>
      </c>
      <c r="G115" s="3">
        <f>0.8*SSP2_agr!G115</f>
        <v>1.2482E-2</v>
      </c>
      <c r="H115" s="3">
        <f>0.8*SSP2_agr!H115</f>
        <v>2.6554000000000001E-2</v>
      </c>
      <c r="I115" s="3">
        <f>0.8*SSP2_agr!I115</f>
        <v>2.5924000000000003E-2</v>
      </c>
      <c r="J115" s="3">
        <f>0.8*SSP2_agr!J115</f>
        <v>2.7855999999999999E-2</v>
      </c>
      <c r="K115" s="3">
        <f>0.8*SSP2_agr!K115</f>
        <v>4.1458000000000002E-2</v>
      </c>
      <c r="L115" s="3">
        <f>0.8*SSP2_agr!L115</f>
        <v>6.1270000000000005E-2</v>
      </c>
      <c r="M115" s="3">
        <f>0.8*SSP2_agr!M115</f>
        <v>5.8387999999999995E-2</v>
      </c>
      <c r="N115" s="3">
        <f>0.8*SSP2_agr!N115</f>
        <v>5.586E-2</v>
      </c>
      <c r="O115" s="3">
        <f>0.8*SSP2_agr!O115</f>
        <v>2.9364000000000001E-2</v>
      </c>
      <c r="P115" s="14">
        <f t="shared" si="14"/>
        <v>0.36415800000000004</v>
      </c>
      <c r="R115">
        <v>20</v>
      </c>
      <c r="S115" t="s">
        <v>2</v>
      </c>
      <c r="T115" s="3">
        <f>0.8*SSP2_agr!T115</f>
        <v>1.1144000000000001E-2</v>
      </c>
      <c r="U115" s="3">
        <f>0.8*SSP2_agr!U115</f>
        <v>1.3676000000000001E-2</v>
      </c>
      <c r="V115" s="3">
        <f>0.8*SSP2_agr!V115</f>
        <v>1.3976000000000001E-2</v>
      </c>
      <c r="W115" s="3">
        <f>0.8*SSP2_agr!W115</f>
        <v>2.8160000000000004E-2</v>
      </c>
      <c r="X115" s="3">
        <f>0.8*SSP2_agr!X115</f>
        <v>5.2991999999999997E-2</v>
      </c>
      <c r="Y115" s="3">
        <f>0.8*SSP2_agr!Y115</f>
        <v>5.1600000000000007E-2</v>
      </c>
      <c r="Z115" s="3">
        <f>0.8*SSP2_agr!Z115</f>
        <v>6.5144000000000007E-2</v>
      </c>
      <c r="AA115" s="3">
        <f>0.8*SSP2_agr!AA115</f>
        <v>7.7896000000000007E-2</v>
      </c>
      <c r="AB115" s="3">
        <f>0.8*SSP2_agr!AB115</f>
        <v>9.4780000000000003E-2</v>
      </c>
      <c r="AC115" s="3">
        <f>0.8*SSP2_agr!AC115</f>
        <v>9.7208000000000017E-2</v>
      </c>
      <c r="AD115" s="3">
        <f>0.8*SSP2_agr!AD115</f>
        <v>6.5759999999999999E-2</v>
      </c>
      <c r="AE115" s="3">
        <f>0.8*SSP2_agr!AE115</f>
        <v>1.2856000000000001E-2</v>
      </c>
      <c r="AF115" s="14">
        <f t="shared" si="13"/>
        <v>0.58519200000000016</v>
      </c>
      <c r="AH115">
        <v>20</v>
      </c>
      <c r="AI115" t="s">
        <v>2</v>
      </c>
      <c r="AJ115" s="3">
        <f>0.8*SSP2_agr!AJ115</f>
        <v>1.1064000000000001E-2</v>
      </c>
      <c r="AK115" s="3">
        <f>0.8*SSP2_agr!AK115</f>
        <v>9.0679999999999997E-3</v>
      </c>
      <c r="AL115" s="3">
        <f>0.8*SSP2_agr!AL115</f>
        <v>8.7559999999999999E-3</v>
      </c>
      <c r="AM115" s="3">
        <f>0.8*SSP2_agr!AM115</f>
        <v>1.9259999999999999E-2</v>
      </c>
      <c r="AN115" s="3">
        <f>0.8*SSP2_agr!AN115</f>
        <v>4.1164000000000006E-2</v>
      </c>
      <c r="AO115" s="3">
        <f>0.8*SSP2_agr!AO115</f>
        <v>4.1616E-2</v>
      </c>
      <c r="AP115" s="3">
        <f>0.8*SSP2_agr!AP115</f>
        <v>5.9431999999999999E-2</v>
      </c>
      <c r="AQ115" s="3">
        <f>0.8*SSP2_agr!AQ115</f>
        <v>7.4748000000000009E-2</v>
      </c>
      <c r="AR115" s="3">
        <f>0.8*SSP2_agr!AR115</f>
        <v>0.10003200000000001</v>
      </c>
      <c r="AS115" s="3">
        <f>0.8*SSP2_agr!AS115</f>
        <v>0.10846800000000001</v>
      </c>
      <c r="AT115" s="3">
        <f>0.8*SSP2_agr!AT115</f>
        <v>7.0472000000000007E-2</v>
      </c>
      <c r="AU115" s="3">
        <f>0.8*SSP2_agr!AU115</f>
        <v>3.3835999999999998E-2</v>
      </c>
      <c r="AV115" s="14">
        <f t="shared" si="11"/>
        <v>0.57791599999999999</v>
      </c>
      <c r="AX115">
        <v>20</v>
      </c>
      <c r="AY115" t="s">
        <v>2</v>
      </c>
      <c r="AZ115" s="3">
        <f>0.8*SSP2_agr!AZ115</f>
        <v>1.1287999999999999E-2</v>
      </c>
      <c r="BA115" s="3">
        <f>0.8*SSP2_agr!BA115</f>
        <v>9.3960000000000016E-3</v>
      </c>
      <c r="BB115" s="3">
        <f>0.8*SSP2_agr!BB115</f>
        <v>8.2559999999999995E-3</v>
      </c>
      <c r="BC115" s="3">
        <f>0.8*SSP2_agr!BC115</f>
        <v>1.8572000000000002E-2</v>
      </c>
      <c r="BD115" s="3">
        <f>0.8*SSP2_agr!BD115</f>
        <v>4.3064000000000005E-2</v>
      </c>
      <c r="BE115" s="3">
        <f>0.8*SSP2_agr!BE115</f>
        <v>4.1228000000000001E-2</v>
      </c>
      <c r="BF115" s="3">
        <f>0.8*SSP2_agr!BF115</f>
        <v>5.3468000000000009E-2</v>
      </c>
      <c r="BG115" s="3">
        <f>0.8*SSP2_agr!BG115</f>
        <v>7.7020000000000005E-2</v>
      </c>
      <c r="BH115" s="3">
        <f>0.8*SSP2_agr!BH115</f>
        <v>8.9695999999999998E-2</v>
      </c>
      <c r="BI115" s="3">
        <f>0.8*SSP2_agr!BI115</f>
        <v>0.10234000000000001</v>
      </c>
      <c r="BJ115" s="3">
        <f>0.8*SSP2_agr!BJ115</f>
        <v>6.9632000000000013E-2</v>
      </c>
      <c r="BK115" s="3">
        <f>0.8*SSP2_agr!BK115</f>
        <v>3.6312000000000004E-2</v>
      </c>
      <c r="BL115" s="3">
        <f t="shared" si="12"/>
        <v>0.5602720000000001</v>
      </c>
    </row>
    <row r="116" spans="1:64" x14ac:dyDescent="0.25">
      <c r="A116">
        <v>2</v>
      </c>
      <c r="B116">
        <v>20</v>
      </c>
      <c r="C116" t="s">
        <v>3</v>
      </c>
      <c r="D116" s="3">
        <f>0.8*SSP2_agr!D116</f>
        <v>9.7560000000000008E-3</v>
      </c>
      <c r="E116" s="3">
        <f>0.8*SSP2_agr!E116</f>
        <v>6.6500000000000005E-3</v>
      </c>
      <c r="F116" s="3">
        <f>0.8*SSP2_agr!F116</f>
        <v>5.45E-3</v>
      </c>
      <c r="G116" s="3">
        <f>0.8*SSP2_agr!G116</f>
        <v>1.2567999999999999E-2</v>
      </c>
      <c r="H116" s="3">
        <f>0.8*SSP2_agr!H116</f>
        <v>2.724E-2</v>
      </c>
      <c r="I116" s="3">
        <f>0.8*SSP2_agr!I116</f>
        <v>2.5438000000000002E-2</v>
      </c>
      <c r="J116" s="3">
        <f>0.8*SSP2_agr!J116</f>
        <v>3.0996000000000003E-2</v>
      </c>
      <c r="K116" s="3">
        <f>0.8*SSP2_agr!K116</f>
        <v>4.6554000000000005E-2</v>
      </c>
      <c r="L116" s="3">
        <f>0.8*SSP2_agr!L116</f>
        <v>6.5105999999999997E-2</v>
      </c>
      <c r="M116" s="3">
        <f>0.8*SSP2_agr!M116</f>
        <v>7.1424000000000001E-2</v>
      </c>
      <c r="N116" s="3">
        <f>0.8*SSP2_agr!N116</f>
        <v>7.0977999999999999E-2</v>
      </c>
      <c r="O116" s="3">
        <f>0.8*SSP2_agr!O116</f>
        <v>2.9804000000000004E-2</v>
      </c>
      <c r="P116" s="14">
        <f t="shared" si="14"/>
        <v>0.40196399999999999</v>
      </c>
      <c r="R116">
        <v>20</v>
      </c>
      <c r="S116" t="s">
        <v>3</v>
      </c>
      <c r="T116" s="3">
        <f>0.8*SSP2_agr!T116</f>
        <v>8.4000000000000012E-3</v>
      </c>
      <c r="U116" s="3">
        <f>0.8*SSP2_agr!U116</f>
        <v>1.0360000000000001E-2</v>
      </c>
      <c r="V116" s="3">
        <f>0.8*SSP2_agr!V116</f>
        <v>8.8840000000000013E-3</v>
      </c>
      <c r="W116" s="3">
        <f>0.8*SSP2_agr!W116</f>
        <v>2.3311999999999999E-2</v>
      </c>
      <c r="X116" s="3">
        <f>0.8*SSP2_agr!X116</f>
        <v>4.1176000000000004E-2</v>
      </c>
      <c r="Y116" s="3">
        <f>0.8*SSP2_agr!Y116</f>
        <v>4.2028000000000003E-2</v>
      </c>
      <c r="Z116" s="3">
        <f>0.8*SSP2_agr!Z116</f>
        <v>5.7655999999999999E-2</v>
      </c>
      <c r="AA116" s="3">
        <f>0.8*SSP2_agr!AA116</f>
        <v>7.7660000000000007E-2</v>
      </c>
      <c r="AB116" s="3">
        <f>0.8*SSP2_agr!AB116</f>
        <v>0.10004</v>
      </c>
      <c r="AC116" s="3">
        <f>0.8*SSP2_agr!AC116</f>
        <v>0.11796400000000001</v>
      </c>
      <c r="AD116" s="3">
        <f>0.8*SSP2_agr!AD116</f>
        <v>7.6088000000000003E-2</v>
      </c>
      <c r="AE116" s="3">
        <f>0.8*SSP2_agr!AE116</f>
        <v>2.7832000000000003E-2</v>
      </c>
      <c r="AF116" s="14">
        <f t="shared" si="13"/>
        <v>0.59140000000000004</v>
      </c>
      <c r="AH116">
        <v>20</v>
      </c>
      <c r="AI116" t="s">
        <v>3</v>
      </c>
      <c r="AJ116" s="3">
        <f>0.8*SSP2_agr!AJ116</f>
        <v>1.5616E-2</v>
      </c>
      <c r="AK116" s="3">
        <f>0.8*SSP2_agr!AK116</f>
        <v>8.2640000000000005E-3</v>
      </c>
      <c r="AL116" s="3">
        <f>0.8*SSP2_agr!AL116</f>
        <v>7.5200000000000006E-3</v>
      </c>
      <c r="AM116" s="3">
        <f>0.8*SSP2_agr!AM116</f>
        <v>1.8848000000000004E-2</v>
      </c>
      <c r="AN116" s="3">
        <f>0.8*SSP2_agr!AN116</f>
        <v>3.9112000000000008E-2</v>
      </c>
      <c r="AO116" s="3">
        <f>0.8*SSP2_agr!AO116</f>
        <v>3.8412000000000002E-2</v>
      </c>
      <c r="AP116" s="3">
        <f>0.8*SSP2_agr!AP116</f>
        <v>5.5520000000000007E-2</v>
      </c>
      <c r="AQ116" s="3">
        <f>0.8*SSP2_agr!AQ116</f>
        <v>7.3331999999999994E-2</v>
      </c>
      <c r="AR116" s="3">
        <f>0.8*SSP2_agr!AR116</f>
        <v>0.10488400000000001</v>
      </c>
      <c r="AS116" s="3">
        <f>0.8*SSP2_agr!AS116</f>
        <v>0.11000399999999999</v>
      </c>
      <c r="AT116" s="3">
        <f>0.8*SSP2_agr!AT116</f>
        <v>8.9188000000000003E-2</v>
      </c>
      <c r="AU116" s="3">
        <f>0.8*SSP2_agr!AU116</f>
        <v>4.1756000000000001E-2</v>
      </c>
      <c r="AV116" s="14">
        <f t="shared" si="11"/>
        <v>0.6024560000000001</v>
      </c>
      <c r="AX116">
        <v>20</v>
      </c>
      <c r="AY116" t="s">
        <v>3</v>
      </c>
      <c r="AZ116" s="3">
        <f>0.8*SSP2_agr!AZ116</f>
        <v>8.7040000000000017E-3</v>
      </c>
      <c r="BA116" s="3">
        <f>0.8*SSP2_agr!BA116</f>
        <v>1.1372E-2</v>
      </c>
      <c r="BB116" s="3">
        <f>0.8*SSP2_agr!BB116</f>
        <v>1.1404000000000001E-2</v>
      </c>
      <c r="BC116" s="3">
        <f>0.8*SSP2_agr!BC116</f>
        <v>2.5340000000000001E-2</v>
      </c>
      <c r="BD116" s="3">
        <f>0.8*SSP2_agr!BD116</f>
        <v>3.7436000000000004E-2</v>
      </c>
      <c r="BE116" s="3">
        <f>0.8*SSP2_agr!BE116</f>
        <v>4.2348000000000004E-2</v>
      </c>
      <c r="BF116" s="3">
        <f>0.8*SSP2_agr!BF116</f>
        <v>5.2964000000000004E-2</v>
      </c>
      <c r="BG116" s="3">
        <f>0.8*SSP2_agr!BG116</f>
        <v>7.0524000000000003E-2</v>
      </c>
      <c r="BH116" s="3">
        <f>0.8*SSP2_agr!BH116</f>
        <v>0.10176000000000002</v>
      </c>
      <c r="BI116" s="3">
        <f>0.8*SSP2_agr!BI116</f>
        <v>0.11289199999999999</v>
      </c>
      <c r="BJ116" s="3">
        <f>0.8*SSP2_agr!BJ116</f>
        <v>8.6444000000000007E-2</v>
      </c>
      <c r="BK116" s="3">
        <f>0.8*SSP2_agr!BK116</f>
        <v>3.3812000000000002E-2</v>
      </c>
      <c r="BL116" s="3">
        <f t="shared" si="12"/>
        <v>0.59499999999999997</v>
      </c>
    </row>
    <row r="117" spans="1:64" x14ac:dyDescent="0.25">
      <c r="A117">
        <v>3</v>
      </c>
      <c r="B117">
        <v>20</v>
      </c>
      <c r="C117" t="s">
        <v>4</v>
      </c>
      <c r="D117" s="3">
        <f>0.8*SSP2_agr!D117</f>
        <v>1.2274E-2</v>
      </c>
      <c r="E117" s="3">
        <f>0.8*SSP2_agr!E117</f>
        <v>1.3510000000000001E-2</v>
      </c>
      <c r="F117" s="3">
        <f>0.8*SSP2_agr!F117</f>
        <v>1.2512000000000002E-2</v>
      </c>
      <c r="G117" s="3">
        <f>0.8*SSP2_agr!G117</f>
        <v>1.9578000000000002E-2</v>
      </c>
      <c r="H117" s="3">
        <f>0.8*SSP2_agr!H117</f>
        <v>3.7963999999999998E-2</v>
      </c>
      <c r="I117" s="3">
        <f>0.8*SSP2_agr!I117</f>
        <v>4.5620000000000001E-2</v>
      </c>
      <c r="J117" s="3">
        <f>0.8*SSP2_agr!J117</f>
        <v>5.6503999999999999E-2</v>
      </c>
      <c r="K117" s="3">
        <f>0.8*SSP2_agr!K117</f>
        <v>7.802400000000001E-2</v>
      </c>
      <c r="L117" s="3">
        <f>0.8*SSP2_agr!L117</f>
        <v>0.10214200000000001</v>
      </c>
      <c r="M117" s="3">
        <f>0.8*SSP2_agr!M117</f>
        <v>0.11168800000000001</v>
      </c>
      <c r="N117" s="3">
        <f>0.8*SSP2_agr!N117</f>
        <v>9.9308000000000007E-2</v>
      </c>
      <c r="O117" s="3">
        <f>0.8*SSP2_agr!O117</f>
        <v>3.4520000000000002E-2</v>
      </c>
      <c r="P117" s="14">
        <f t="shared" si="14"/>
        <v>0.62364399999999998</v>
      </c>
      <c r="R117">
        <v>20</v>
      </c>
      <c r="S117" t="s">
        <v>4</v>
      </c>
      <c r="T117" s="3">
        <f>0.8*SSP2_agr!T117</f>
        <v>2.0716000000000002E-2</v>
      </c>
      <c r="U117" s="3">
        <f>0.8*SSP2_agr!U117</f>
        <v>2.0436000000000003E-2</v>
      </c>
      <c r="V117" s="3">
        <f>0.8*SSP2_agr!V117</f>
        <v>1.8224000000000001E-2</v>
      </c>
      <c r="W117" s="3">
        <f>0.8*SSP2_agr!W117</f>
        <v>2.8288000000000004E-2</v>
      </c>
      <c r="X117" s="3">
        <f>0.8*SSP2_agr!X117</f>
        <v>5.8936000000000002E-2</v>
      </c>
      <c r="Y117" s="3">
        <f>0.8*SSP2_agr!Y117</f>
        <v>8.3356E-2</v>
      </c>
      <c r="Z117" s="3">
        <f>0.8*SSP2_agr!Z117</f>
        <v>9.4276000000000013E-2</v>
      </c>
      <c r="AA117" s="3">
        <f>0.8*SSP2_agr!AA117</f>
        <v>0.12786400000000001</v>
      </c>
      <c r="AB117" s="3">
        <f>0.8*SSP2_agr!AB117</f>
        <v>0.16154000000000002</v>
      </c>
      <c r="AC117" s="3">
        <f>0.8*SSP2_agr!AC117</f>
        <v>0.17320000000000002</v>
      </c>
      <c r="AD117" s="3">
        <f>0.8*SSP2_agr!AD117</f>
        <v>0.11335200000000001</v>
      </c>
      <c r="AE117" s="3">
        <f>0.8*SSP2_agr!AE117</f>
        <v>5.0436000000000009E-2</v>
      </c>
      <c r="AF117" s="14">
        <f t="shared" si="13"/>
        <v>0.95062400000000014</v>
      </c>
      <c r="AH117">
        <v>20</v>
      </c>
      <c r="AI117" t="s">
        <v>4</v>
      </c>
      <c r="AJ117" s="3">
        <f>0.8*SSP2_agr!AJ117</f>
        <v>2.5216000000000002E-2</v>
      </c>
      <c r="AK117" s="3">
        <f>0.8*SSP2_agr!AK117</f>
        <v>1.9404000000000001E-2</v>
      </c>
      <c r="AL117" s="3">
        <f>0.8*SSP2_agr!AL117</f>
        <v>1.3728000000000002E-2</v>
      </c>
      <c r="AM117" s="3">
        <f>0.8*SSP2_agr!AM117</f>
        <v>1.9620000000000002E-2</v>
      </c>
      <c r="AN117" s="3">
        <f>0.8*SSP2_agr!AN117</f>
        <v>4.3896000000000004E-2</v>
      </c>
      <c r="AO117" s="3">
        <f>0.8*SSP2_agr!AO117</f>
        <v>6.5059999999999993E-2</v>
      </c>
      <c r="AP117" s="3">
        <f>0.8*SSP2_agr!AP117</f>
        <v>6.9648000000000002E-2</v>
      </c>
      <c r="AQ117" s="3">
        <f>0.8*SSP2_agr!AQ117</f>
        <v>0.100464</v>
      </c>
      <c r="AR117" s="3">
        <f>0.8*SSP2_agr!AR117</f>
        <v>0.15673600000000001</v>
      </c>
      <c r="AS117" s="3">
        <f>0.8*SSP2_agr!AS117</f>
        <v>0.162964</v>
      </c>
      <c r="AT117" s="3">
        <f>0.8*SSP2_agr!AT117</f>
        <v>0.14080800000000002</v>
      </c>
      <c r="AU117" s="3">
        <f>0.8*SSP2_agr!AU117</f>
        <v>6.1051999999999995E-2</v>
      </c>
      <c r="AV117" s="14">
        <f t="shared" si="11"/>
        <v>0.87859600000000004</v>
      </c>
      <c r="AX117">
        <v>20</v>
      </c>
      <c r="AY117" t="s">
        <v>4</v>
      </c>
      <c r="AZ117" s="3">
        <f>0.8*SSP2_agr!AZ117</f>
        <v>2.3356000000000002E-2</v>
      </c>
      <c r="BA117" s="3">
        <f>0.8*SSP2_agr!BA117</f>
        <v>1.5844E-2</v>
      </c>
      <c r="BB117" s="3">
        <f>0.8*SSP2_agr!BB117</f>
        <v>7.0239999999999999E-3</v>
      </c>
      <c r="BC117" s="3">
        <f>0.8*SSP2_agr!BC117</f>
        <v>1.9268E-2</v>
      </c>
      <c r="BD117" s="3">
        <f>0.8*SSP2_agr!BD117</f>
        <v>4.6808000000000002E-2</v>
      </c>
      <c r="BE117" s="3">
        <f>0.8*SSP2_agr!BE117</f>
        <v>6.0575999999999998E-2</v>
      </c>
      <c r="BF117" s="3">
        <f>0.8*SSP2_agr!BF117</f>
        <v>7.1848000000000009E-2</v>
      </c>
      <c r="BG117" s="3">
        <f>0.8*SSP2_agr!BG117</f>
        <v>0.11555200000000002</v>
      </c>
      <c r="BH117" s="3">
        <f>0.8*SSP2_agr!BH117</f>
        <v>0.16237600000000002</v>
      </c>
      <c r="BI117" s="3">
        <f>0.8*SSP2_agr!BI117</f>
        <v>0.166048</v>
      </c>
      <c r="BJ117" s="3">
        <f>0.8*SSP2_agr!BJ117</f>
        <v>0.14454400000000001</v>
      </c>
      <c r="BK117" s="3">
        <f>0.8*SSP2_agr!BK117</f>
        <v>5.8200000000000002E-2</v>
      </c>
      <c r="BL117" s="3">
        <f t="shared" si="12"/>
        <v>0.89144400000000013</v>
      </c>
    </row>
    <row r="118" spans="1:64" x14ac:dyDescent="0.25">
      <c r="A118">
        <v>4</v>
      </c>
      <c r="B118">
        <v>20</v>
      </c>
      <c r="C118" t="s">
        <v>5</v>
      </c>
      <c r="D118" s="3">
        <f>0.8*SSP2_agr!D118</f>
        <v>2.9318E-2</v>
      </c>
      <c r="E118" s="3">
        <f>0.8*SSP2_agr!E118</f>
        <v>2.0258000000000002E-2</v>
      </c>
      <c r="F118" s="3">
        <f>0.8*SSP2_agr!F118</f>
        <v>8.9980000000000008E-3</v>
      </c>
      <c r="G118" s="3">
        <f>0.8*SSP2_agr!G118</f>
        <v>1.2756000000000002E-2</v>
      </c>
      <c r="H118" s="3">
        <f>0.8*SSP2_agr!H118</f>
        <v>4.8108000000000005E-2</v>
      </c>
      <c r="I118" s="3">
        <f>0.8*SSP2_agr!I118</f>
        <v>7.0111999999999994E-2</v>
      </c>
      <c r="J118" s="3">
        <f>0.8*SSP2_agr!J118</f>
        <v>9.7392000000000006E-2</v>
      </c>
      <c r="K118" s="3">
        <f>0.8*SSP2_agr!K118</f>
        <v>0.121604</v>
      </c>
      <c r="L118" s="3">
        <f>0.8*SSP2_agr!L118</f>
        <v>0.16555600000000001</v>
      </c>
      <c r="M118" s="3">
        <f>0.8*SSP2_agr!M118</f>
        <v>0.18033600000000002</v>
      </c>
      <c r="N118" s="3">
        <f>0.8*SSP2_agr!N118</f>
        <v>0.16756000000000001</v>
      </c>
      <c r="O118" s="3">
        <f>0.8*SSP2_agr!O118</f>
        <v>4.4760000000000001E-2</v>
      </c>
      <c r="P118" s="14">
        <f t="shared" si="14"/>
        <v>0.96675800000000012</v>
      </c>
      <c r="R118">
        <v>20</v>
      </c>
      <c r="S118" t="s">
        <v>5</v>
      </c>
      <c r="T118" s="3">
        <f>0.8*SSP2_agr!T118</f>
        <v>3.7776000000000004E-2</v>
      </c>
      <c r="U118" s="3">
        <f>0.8*SSP2_agr!U118</f>
        <v>4.3292000000000004E-2</v>
      </c>
      <c r="V118" s="3">
        <f>0.8*SSP2_agr!V118</f>
        <v>2.562E-2</v>
      </c>
      <c r="W118" s="3">
        <f>0.8*SSP2_agr!W118</f>
        <v>3.7204000000000001E-2</v>
      </c>
      <c r="X118" s="3">
        <f>0.8*SSP2_agr!X118</f>
        <v>7.3716000000000004E-2</v>
      </c>
      <c r="Y118" s="3">
        <f>0.8*SSP2_agr!Y118</f>
        <v>0.11931600000000001</v>
      </c>
      <c r="Z118" s="3">
        <f>0.8*SSP2_agr!Z118</f>
        <v>0.1545</v>
      </c>
      <c r="AA118" s="3">
        <f>0.8*SSP2_agr!AA118</f>
        <v>0.20452400000000004</v>
      </c>
      <c r="AB118" s="3">
        <f>0.8*SSP2_agr!AB118</f>
        <v>0.26785999999999999</v>
      </c>
      <c r="AC118" s="3">
        <f>0.8*SSP2_agr!AC118</f>
        <v>0.28040799999999999</v>
      </c>
      <c r="AD118" s="3">
        <f>0.8*SSP2_agr!AD118</f>
        <v>0.24396000000000001</v>
      </c>
      <c r="AE118" s="3">
        <f>0.8*SSP2_agr!AE118</f>
        <v>9.6572000000000005E-2</v>
      </c>
      <c r="AF118" s="14">
        <f t="shared" si="13"/>
        <v>1.584748</v>
      </c>
      <c r="AH118">
        <v>20</v>
      </c>
      <c r="AI118" t="s">
        <v>5</v>
      </c>
      <c r="AJ118" s="3">
        <f>0.8*SSP2_agr!AJ118</f>
        <v>4.6899999999999997E-2</v>
      </c>
      <c r="AK118" s="3">
        <f>0.8*SSP2_agr!AK118</f>
        <v>3.6236000000000004E-2</v>
      </c>
      <c r="AL118" s="3">
        <f>0.8*SSP2_agr!AL118</f>
        <v>2.1496000000000001E-2</v>
      </c>
      <c r="AM118" s="3">
        <f>0.8*SSP2_agr!AM118</f>
        <v>2.1100000000000001E-2</v>
      </c>
      <c r="AN118" s="3">
        <f>0.8*SSP2_agr!AN118</f>
        <v>3.8892000000000003E-2</v>
      </c>
      <c r="AO118" s="3">
        <f>0.8*SSP2_agr!AO118</f>
        <v>6.8700000000000011E-2</v>
      </c>
      <c r="AP118" s="3">
        <f>0.8*SSP2_agr!AP118</f>
        <v>0.11075200000000002</v>
      </c>
      <c r="AQ118" s="3">
        <f>0.8*SSP2_agr!AQ118</f>
        <v>0.15756000000000001</v>
      </c>
      <c r="AR118" s="3">
        <f>0.8*SSP2_agr!AR118</f>
        <v>0.25802800000000004</v>
      </c>
      <c r="AS118" s="3">
        <f>0.8*SSP2_agr!AS118</f>
        <v>0.27942800000000001</v>
      </c>
      <c r="AT118" s="3">
        <f>0.8*SSP2_agr!AT118</f>
        <v>0.24849199999999999</v>
      </c>
      <c r="AU118" s="3">
        <f>0.8*SSP2_agr!AU118</f>
        <v>6.8444000000000005E-2</v>
      </c>
      <c r="AV118" s="14">
        <f t="shared" si="11"/>
        <v>1.356028</v>
      </c>
      <c r="AX118">
        <v>20</v>
      </c>
      <c r="AY118" t="s">
        <v>5</v>
      </c>
      <c r="AZ118" s="3">
        <f>0.8*SSP2_agr!AZ118</f>
        <v>3.8056000000000006E-2</v>
      </c>
      <c r="BA118" s="3">
        <f>0.8*SSP2_agr!BA118</f>
        <v>2.5163999999999999E-2</v>
      </c>
      <c r="BB118" s="3">
        <f>0.8*SSP2_agr!BB118</f>
        <v>1.8132000000000002E-2</v>
      </c>
      <c r="BC118" s="3">
        <f>0.8*SSP2_agr!BC118</f>
        <v>2.8436000000000003E-2</v>
      </c>
      <c r="BD118" s="3">
        <f>0.8*SSP2_agr!BD118</f>
        <v>5.9275999999999995E-2</v>
      </c>
      <c r="BE118" s="3">
        <f>0.8*SSP2_agr!BE118</f>
        <v>0.10829200000000001</v>
      </c>
      <c r="BF118" s="3">
        <f>0.8*SSP2_agr!BF118</f>
        <v>0.12917600000000001</v>
      </c>
      <c r="BG118" s="3">
        <f>0.8*SSP2_agr!BG118</f>
        <v>0.196996</v>
      </c>
      <c r="BH118" s="3">
        <f>0.8*SSP2_agr!BH118</f>
        <v>0.251836</v>
      </c>
      <c r="BI118" s="3">
        <f>0.8*SSP2_agr!BI118</f>
        <v>0.2888</v>
      </c>
      <c r="BJ118" s="3">
        <f>0.8*SSP2_agr!BJ118</f>
        <v>0.22447600000000001</v>
      </c>
      <c r="BK118" s="3">
        <f>0.8*SSP2_agr!BK118</f>
        <v>6.5776000000000001E-2</v>
      </c>
      <c r="BL118" s="3">
        <f t="shared" si="12"/>
        <v>1.4344160000000001</v>
      </c>
    </row>
    <row r="119" spans="1:64" x14ac:dyDescent="0.25">
      <c r="A119">
        <v>5</v>
      </c>
      <c r="B119">
        <v>20</v>
      </c>
      <c r="C119" t="s">
        <v>6</v>
      </c>
      <c r="D119" s="3">
        <f>0.8*SSP2_agr!D119</f>
        <v>3.0374000000000002E-2</v>
      </c>
      <c r="E119" s="3">
        <f>0.8*SSP2_agr!E119</f>
        <v>3.1053999999999998E-2</v>
      </c>
      <c r="F119" s="3">
        <f>0.8*SSP2_agr!F119</f>
        <v>1.6364E-2</v>
      </c>
      <c r="G119" s="3">
        <f>0.8*SSP2_agr!G119</f>
        <v>2.2532E-2</v>
      </c>
      <c r="H119" s="3">
        <f>0.8*SSP2_agr!H119</f>
        <v>7.0267999999999997E-2</v>
      </c>
      <c r="I119" s="3">
        <f>0.8*SSP2_agr!I119</f>
        <v>0.10036200000000001</v>
      </c>
      <c r="J119" s="3">
        <f>0.8*SSP2_agr!J119</f>
        <v>0.11205000000000001</v>
      </c>
      <c r="K119" s="3">
        <f>0.8*SSP2_agr!K119</f>
        <v>0.16545000000000001</v>
      </c>
      <c r="L119" s="3">
        <f>0.8*SSP2_agr!L119</f>
        <v>0.22212200000000004</v>
      </c>
      <c r="M119" s="3">
        <f>0.8*SSP2_agr!M119</f>
        <v>0.25864600000000004</v>
      </c>
      <c r="N119" s="3">
        <f>0.8*SSP2_agr!N119</f>
        <v>0.24990600000000002</v>
      </c>
      <c r="O119" s="3">
        <f>0.8*SSP2_agr!O119</f>
        <v>9.7554000000000002E-2</v>
      </c>
      <c r="P119" s="14">
        <f t="shared" si="14"/>
        <v>1.376682</v>
      </c>
      <c r="R119">
        <v>20</v>
      </c>
      <c r="S119" t="s">
        <v>6</v>
      </c>
      <c r="T119" s="3">
        <f>0.8*SSP2_agr!T119</f>
        <v>5.4604E-2</v>
      </c>
      <c r="U119" s="3">
        <f>0.8*SSP2_agr!U119</f>
        <v>5.7200000000000001E-2</v>
      </c>
      <c r="V119" s="3">
        <f>0.8*SSP2_agr!V119</f>
        <v>3.8948000000000003E-2</v>
      </c>
      <c r="W119" s="3">
        <f>0.8*SSP2_agr!W119</f>
        <v>6.1104000000000006E-2</v>
      </c>
      <c r="X119" s="3">
        <f>0.8*SSP2_agr!X119</f>
        <v>0.11470000000000001</v>
      </c>
      <c r="Y119" s="3">
        <f>0.8*SSP2_agr!Y119</f>
        <v>0.16841600000000001</v>
      </c>
      <c r="Z119" s="3">
        <f>0.8*SSP2_agr!Z119</f>
        <v>0.24174000000000004</v>
      </c>
      <c r="AA119" s="3">
        <f>0.8*SSP2_agr!AA119</f>
        <v>0.29183599999999998</v>
      </c>
      <c r="AB119" s="3">
        <f>0.8*SSP2_agr!AB119</f>
        <v>0.35022799999999998</v>
      </c>
      <c r="AC119" s="3">
        <f>0.8*SSP2_agr!AC119</f>
        <v>0.40820000000000001</v>
      </c>
      <c r="AD119" s="3">
        <f>0.8*SSP2_agr!AD119</f>
        <v>0.28694000000000003</v>
      </c>
      <c r="AE119" s="3">
        <f>0.8*SSP2_agr!AE119</f>
        <v>0.10271200000000001</v>
      </c>
      <c r="AF119" s="14">
        <f t="shared" si="13"/>
        <v>2.176628</v>
      </c>
      <c r="AH119">
        <v>20</v>
      </c>
      <c r="AI119" t="s">
        <v>6</v>
      </c>
      <c r="AJ119" s="3">
        <f>0.8*SSP2_agr!AJ119</f>
        <v>5.5104E-2</v>
      </c>
      <c r="AK119" s="3">
        <f>0.8*SSP2_agr!AK119</f>
        <v>4.8192000000000006E-2</v>
      </c>
      <c r="AL119" s="3">
        <f>0.8*SSP2_agr!AL119</f>
        <v>1.9855999999999999E-2</v>
      </c>
      <c r="AM119" s="3">
        <f>0.8*SSP2_agr!AM119</f>
        <v>4.6552000000000003E-2</v>
      </c>
      <c r="AN119" s="3">
        <f>0.8*SSP2_agr!AN119</f>
        <v>7.1428000000000005E-2</v>
      </c>
      <c r="AO119" s="3">
        <f>0.8*SSP2_agr!AO119</f>
        <v>0.14047600000000002</v>
      </c>
      <c r="AP119" s="3">
        <f>0.8*SSP2_agr!AP119</f>
        <v>0.18332800000000002</v>
      </c>
      <c r="AQ119" s="3">
        <f>0.8*SSP2_agr!AQ119</f>
        <v>0.24722400000000003</v>
      </c>
      <c r="AR119" s="3">
        <f>0.8*SSP2_agr!AR119</f>
        <v>0.34016800000000003</v>
      </c>
      <c r="AS119" s="3">
        <f>0.8*SSP2_agr!AS119</f>
        <v>0.36104800000000004</v>
      </c>
      <c r="AT119" s="3">
        <f>0.8*SSP2_agr!AT119</f>
        <v>0.33354</v>
      </c>
      <c r="AU119" s="3">
        <f>0.8*SSP2_agr!AU119</f>
        <v>0.10093600000000001</v>
      </c>
      <c r="AV119" s="14">
        <f t="shared" si="11"/>
        <v>1.9478520000000001</v>
      </c>
      <c r="AX119">
        <v>20</v>
      </c>
      <c r="AY119" t="s">
        <v>6</v>
      </c>
      <c r="AZ119" s="3">
        <f>0.8*SSP2_agr!AZ119</f>
        <v>7.8600000000000003E-2</v>
      </c>
      <c r="BA119" s="3">
        <f>0.8*SSP2_agr!BA119</f>
        <v>4.5216000000000006E-2</v>
      </c>
      <c r="BB119" s="3">
        <f>0.8*SSP2_agr!BB119</f>
        <v>2.0888000000000004E-2</v>
      </c>
      <c r="BC119" s="3">
        <f>0.8*SSP2_agr!BC119</f>
        <v>4.1912000000000005E-2</v>
      </c>
      <c r="BD119" s="3">
        <f>0.8*SSP2_agr!BD119</f>
        <v>9.0996000000000007E-2</v>
      </c>
      <c r="BE119" s="3">
        <f>0.8*SSP2_agr!BE119</f>
        <v>0.10878000000000002</v>
      </c>
      <c r="BF119" s="3">
        <f>0.8*SSP2_agr!BF119</f>
        <v>0.19534800000000002</v>
      </c>
      <c r="BG119" s="3">
        <f>0.8*SSP2_agr!BG119</f>
        <v>0.259768</v>
      </c>
      <c r="BH119" s="3">
        <f>0.8*SSP2_agr!BH119</f>
        <v>0.35753200000000002</v>
      </c>
      <c r="BI119" s="3">
        <f>0.8*SSP2_agr!BI119</f>
        <v>0.429008</v>
      </c>
      <c r="BJ119" s="3">
        <f>0.8*SSP2_agr!BJ119</f>
        <v>0.36354000000000003</v>
      </c>
      <c r="BK119" s="3">
        <f>0.8*SSP2_agr!BK119</f>
        <v>0.11624000000000001</v>
      </c>
      <c r="BL119" s="3">
        <f t="shared" si="12"/>
        <v>2.107828</v>
      </c>
    </row>
    <row r="120" spans="1:64" x14ac:dyDescent="0.25">
      <c r="A120">
        <v>1</v>
      </c>
      <c r="B120">
        <v>21</v>
      </c>
      <c r="C120" t="s">
        <v>2</v>
      </c>
      <c r="D120" s="3">
        <f>0.8*SSP2_agr!D120</f>
        <v>7.0800000000000008E-4</v>
      </c>
      <c r="E120" s="3">
        <f>0.8*SSP2_agr!E120</f>
        <v>1.6000000000000003E-5</v>
      </c>
      <c r="F120" s="3">
        <f>0.8*SSP2_agr!F120</f>
        <v>1.2E-5</v>
      </c>
      <c r="G120" s="3">
        <f>0.8*SSP2_agr!G120</f>
        <v>5.1800000000000001E-4</v>
      </c>
      <c r="H120" s="3">
        <f>0.8*SSP2_agr!H120</f>
        <v>1.1920000000000001E-3</v>
      </c>
      <c r="I120" s="3">
        <f>0.8*SSP2_agr!I120</f>
        <v>5.5000000000000003E-4</v>
      </c>
      <c r="J120" s="3">
        <f>0.8*SSP2_agr!J120</f>
        <v>7.3000000000000007E-4</v>
      </c>
      <c r="K120" s="3">
        <f>0.8*SSP2_agr!K120</f>
        <v>1.5100000000000001E-3</v>
      </c>
      <c r="L120" s="3">
        <f>0.8*SSP2_agr!L120</f>
        <v>1.9580000000000001E-3</v>
      </c>
      <c r="M120" s="3">
        <f>0.8*SSP2_agr!M120</f>
        <v>1.6480000000000002E-3</v>
      </c>
      <c r="N120" s="3">
        <f>0.8*SSP2_agr!N120</f>
        <v>1.5900000000000003E-3</v>
      </c>
      <c r="O120" s="3">
        <f>0.8*SSP2_agr!O120</f>
        <v>1.5920000000000001E-3</v>
      </c>
      <c r="P120" s="14">
        <f t="shared" si="14"/>
        <v>1.2024E-2</v>
      </c>
      <c r="R120">
        <v>21</v>
      </c>
      <c r="S120" t="s">
        <v>2</v>
      </c>
      <c r="T120" s="3">
        <f>0.8*SSP2_agr!T120</f>
        <v>3.48E-4</v>
      </c>
      <c r="U120" s="3">
        <f>0.8*SSP2_agr!U120</f>
        <v>3.8800000000000005E-4</v>
      </c>
      <c r="V120" s="3">
        <f>0.8*SSP2_agr!V120</f>
        <v>6.0400000000000004E-4</v>
      </c>
      <c r="W120" s="3">
        <f>0.8*SSP2_agr!W120</f>
        <v>1.5200000000000001E-3</v>
      </c>
      <c r="X120" s="3">
        <f>0.8*SSP2_agr!X120</f>
        <v>1.8E-3</v>
      </c>
      <c r="Y120" s="3">
        <f>0.8*SSP2_agr!Y120</f>
        <v>1.036E-3</v>
      </c>
      <c r="Z120" s="3">
        <f>0.8*SSP2_agr!Z120</f>
        <v>1.8159999999999999E-3</v>
      </c>
      <c r="AA120" s="3">
        <f>0.8*SSP2_agr!AA120</f>
        <v>2.264E-3</v>
      </c>
      <c r="AB120" s="3">
        <f>0.8*SSP2_agr!AB120</f>
        <v>3.3279999999999998E-3</v>
      </c>
      <c r="AC120" s="3">
        <f>0.8*SSP2_agr!AC120</f>
        <v>2.5800000000000003E-3</v>
      </c>
      <c r="AD120" s="3">
        <f>0.8*SSP2_agr!AD120</f>
        <v>2.232E-3</v>
      </c>
      <c r="AE120" s="3">
        <f>0.8*SSP2_agr!AE120</f>
        <v>2.5600000000000004E-4</v>
      </c>
      <c r="AF120" s="14">
        <f t="shared" si="13"/>
        <v>1.8172000000000001E-2</v>
      </c>
      <c r="AH120">
        <v>21</v>
      </c>
      <c r="AI120" t="s">
        <v>2</v>
      </c>
      <c r="AJ120" s="3">
        <f>0.8*SSP2_agr!AJ120</f>
        <v>3.28E-4</v>
      </c>
      <c r="AK120" s="3">
        <f>0.8*SSP2_agr!AK120</f>
        <v>2.4000000000000001E-5</v>
      </c>
      <c r="AL120" s="3">
        <f>0.8*SSP2_agr!AL120</f>
        <v>2.0000000000000002E-5</v>
      </c>
      <c r="AM120" s="3">
        <f>0.8*SSP2_agr!AM120</f>
        <v>3.5200000000000005E-4</v>
      </c>
      <c r="AN120" s="3">
        <f>0.8*SSP2_agr!AN120</f>
        <v>1.8159999999999999E-3</v>
      </c>
      <c r="AO120" s="3">
        <f>0.8*SSP2_agr!AO120</f>
        <v>1.5280000000000001E-3</v>
      </c>
      <c r="AP120" s="3">
        <f>0.8*SSP2_agr!AP120</f>
        <v>1.1200000000000001E-3</v>
      </c>
      <c r="AQ120" s="3">
        <f>0.8*SSP2_agr!AQ120</f>
        <v>3.0600000000000002E-3</v>
      </c>
      <c r="AR120" s="3">
        <f>0.8*SSP2_agr!AR120</f>
        <v>3.1440000000000005E-3</v>
      </c>
      <c r="AS120" s="3">
        <f>0.8*SSP2_agr!AS120</f>
        <v>3.2919999999999998E-3</v>
      </c>
      <c r="AT120" s="3">
        <f>0.8*SSP2_agr!AT120</f>
        <v>1.8720000000000002E-3</v>
      </c>
      <c r="AU120" s="3">
        <f>0.8*SSP2_agr!AU120</f>
        <v>1.6680000000000002E-3</v>
      </c>
      <c r="AV120" s="14">
        <f t="shared" si="11"/>
        <v>1.8224000000000001E-2</v>
      </c>
      <c r="AX120">
        <v>21</v>
      </c>
      <c r="AY120" t="s">
        <v>2</v>
      </c>
      <c r="AZ120" s="3">
        <f>0.8*SSP2_agr!AZ120</f>
        <v>3.2000000000000005E-5</v>
      </c>
      <c r="BA120" s="3">
        <f>0.8*SSP2_agr!BA120</f>
        <v>2.8E-5</v>
      </c>
      <c r="BB120" s="3">
        <f>0.8*SSP2_agr!BB120</f>
        <v>1.6000000000000003E-5</v>
      </c>
      <c r="BC120" s="3">
        <f>0.8*SSP2_agr!BC120</f>
        <v>3.2000000000000005E-5</v>
      </c>
      <c r="BD120" s="3">
        <f>0.8*SSP2_agr!BD120</f>
        <v>1.7960000000000001E-3</v>
      </c>
      <c r="BE120" s="3">
        <f>0.8*SSP2_agr!BE120</f>
        <v>1.5640000000000003E-3</v>
      </c>
      <c r="BF120" s="3">
        <f>0.8*SSP2_agr!BF120</f>
        <v>1.5640000000000003E-3</v>
      </c>
      <c r="BG120" s="3">
        <f>0.8*SSP2_agr!BG120</f>
        <v>2.856E-3</v>
      </c>
      <c r="BH120" s="3">
        <f>0.8*SSP2_agr!BH120</f>
        <v>3.2280000000000004E-3</v>
      </c>
      <c r="BI120" s="3">
        <f>0.8*SSP2_agr!BI120</f>
        <v>2.82E-3</v>
      </c>
      <c r="BJ120" s="3">
        <f>0.8*SSP2_agr!BJ120</f>
        <v>2.6519999999999998E-3</v>
      </c>
      <c r="BK120" s="3">
        <f>0.8*SSP2_agr!BK120</f>
        <v>1.1000000000000001E-3</v>
      </c>
      <c r="BL120" s="3">
        <f t="shared" si="12"/>
        <v>1.7687999999999999E-2</v>
      </c>
    </row>
    <row r="121" spans="1:64" x14ac:dyDescent="0.25">
      <c r="A121">
        <v>2</v>
      </c>
      <c r="B121">
        <v>21</v>
      </c>
      <c r="C121" t="s">
        <v>3</v>
      </c>
      <c r="D121" s="3">
        <f>0.8*SSP2_agr!D121</f>
        <v>2.4399999999999999E-4</v>
      </c>
      <c r="E121" s="3">
        <f>0.8*SSP2_agr!E121</f>
        <v>1.64E-4</v>
      </c>
      <c r="F121" s="3">
        <f>0.8*SSP2_agr!F121</f>
        <v>1.4200000000000001E-4</v>
      </c>
      <c r="G121" s="3">
        <f>0.8*SSP2_agr!G121</f>
        <v>4.7600000000000008E-4</v>
      </c>
      <c r="H121" s="3">
        <f>0.8*SSP2_agr!H121</f>
        <v>6.6800000000000008E-4</v>
      </c>
      <c r="I121" s="3">
        <f>0.8*SSP2_agr!I121</f>
        <v>4.7600000000000008E-4</v>
      </c>
      <c r="J121" s="3">
        <f>0.8*SSP2_agr!J121</f>
        <v>6.8599999999999998E-4</v>
      </c>
      <c r="K121" s="3">
        <f>0.8*SSP2_agr!K121</f>
        <v>1.0580000000000001E-3</v>
      </c>
      <c r="L121" s="3">
        <f>0.8*SSP2_agr!L121</f>
        <v>1.5400000000000001E-3</v>
      </c>
      <c r="M121" s="3">
        <f>0.8*SSP2_agr!M121</f>
        <v>1.3960000000000001E-3</v>
      </c>
      <c r="N121" s="3">
        <f>0.8*SSP2_agr!N121</f>
        <v>1.6180000000000001E-3</v>
      </c>
      <c r="O121" s="3">
        <f>0.8*SSP2_agr!O121</f>
        <v>9.4400000000000007E-4</v>
      </c>
      <c r="P121" s="14">
        <f t="shared" si="14"/>
        <v>9.4120000000000002E-3</v>
      </c>
      <c r="R121">
        <v>21</v>
      </c>
      <c r="S121" t="s">
        <v>3</v>
      </c>
      <c r="T121" s="3">
        <f>0.8*SSP2_agr!T121</f>
        <v>5.9999999999999995E-5</v>
      </c>
      <c r="U121" s="3">
        <f>0.8*SSP2_agr!U121</f>
        <v>1.7200000000000001E-4</v>
      </c>
      <c r="V121" s="3">
        <f>0.8*SSP2_agr!V121</f>
        <v>1.3200000000000001E-4</v>
      </c>
      <c r="W121" s="3">
        <f>0.8*SSP2_agr!W121</f>
        <v>4.2400000000000001E-4</v>
      </c>
      <c r="X121" s="3">
        <f>0.8*SSP2_agr!X121</f>
        <v>8.3199999999999995E-4</v>
      </c>
      <c r="Y121" s="3">
        <f>0.8*SSP2_agr!Y121</f>
        <v>8.2799999999999996E-4</v>
      </c>
      <c r="Z121" s="3">
        <f>0.8*SSP2_agr!Z121</f>
        <v>5.1999999999999995E-4</v>
      </c>
      <c r="AA121" s="3">
        <f>0.8*SSP2_agr!AA121</f>
        <v>1.6440000000000001E-3</v>
      </c>
      <c r="AB121" s="3">
        <f>0.8*SSP2_agr!AB121</f>
        <v>2.2400000000000002E-3</v>
      </c>
      <c r="AC121" s="3">
        <f>0.8*SSP2_agr!AC121</f>
        <v>2.7360000000000002E-3</v>
      </c>
      <c r="AD121" s="3">
        <f>0.8*SSP2_agr!AD121</f>
        <v>1.7080000000000003E-3</v>
      </c>
      <c r="AE121" s="3">
        <f>0.8*SSP2_agr!AE121</f>
        <v>1.008E-3</v>
      </c>
      <c r="AF121" s="14">
        <f t="shared" si="13"/>
        <v>1.2304000000000001E-2</v>
      </c>
      <c r="AH121">
        <v>21</v>
      </c>
      <c r="AI121" t="s">
        <v>3</v>
      </c>
      <c r="AJ121" s="3">
        <f>0.8*SSP2_agr!AJ121</f>
        <v>3.0000000000000003E-4</v>
      </c>
      <c r="AK121" s="3">
        <f>0.8*SSP2_agr!AK121</f>
        <v>5.1999999999999997E-5</v>
      </c>
      <c r="AL121" s="3">
        <f>0.8*SSP2_agr!AL121</f>
        <v>1.2E-5</v>
      </c>
      <c r="AM121" s="3">
        <f>0.8*SSP2_agr!AM121</f>
        <v>4.3200000000000004E-4</v>
      </c>
      <c r="AN121" s="3">
        <f>0.8*SSP2_agr!AN121</f>
        <v>8.7200000000000005E-4</v>
      </c>
      <c r="AO121" s="3">
        <f>0.8*SSP2_agr!AO121</f>
        <v>1.036E-3</v>
      </c>
      <c r="AP121" s="3">
        <f>0.8*SSP2_agr!AP121</f>
        <v>1.0200000000000001E-3</v>
      </c>
      <c r="AQ121" s="3">
        <f>0.8*SSP2_agr!AQ121</f>
        <v>2.0560000000000001E-3</v>
      </c>
      <c r="AR121" s="3">
        <f>0.8*SSP2_agr!AR121</f>
        <v>2.0760000000000002E-3</v>
      </c>
      <c r="AS121" s="3">
        <f>0.8*SSP2_agr!AS121</f>
        <v>2.2680000000000001E-3</v>
      </c>
      <c r="AT121" s="3">
        <f>0.8*SSP2_agr!AT121</f>
        <v>2.6480000000000002E-3</v>
      </c>
      <c r="AU121" s="3">
        <f>0.8*SSP2_agr!AU121</f>
        <v>1.3520000000000001E-3</v>
      </c>
      <c r="AV121" s="14">
        <f t="shared" si="11"/>
        <v>1.4124000000000003E-2</v>
      </c>
      <c r="AX121">
        <v>21</v>
      </c>
      <c r="AY121" t="s">
        <v>3</v>
      </c>
      <c r="AZ121" s="3">
        <f>0.8*SSP2_agr!AZ121</f>
        <v>1.7600000000000002E-4</v>
      </c>
      <c r="BA121" s="3">
        <f>0.8*SSP2_agr!BA121</f>
        <v>1.92E-4</v>
      </c>
      <c r="BB121" s="3">
        <f>0.8*SSP2_agr!BB121</f>
        <v>3.8400000000000001E-4</v>
      </c>
      <c r="BC121" s="3">
        <f>0.8*SSP2_agr!BC121</f>
        <v>8.7200000000000005E-4</v>
      </c>
      <c r="BD121" s="3">
        <f>0.8*SSP2_agr!BD121</f>
        <v>1.0680000000000002E-3</v>
      </c>
      <c r="BE121" s="3">
        <f>0.8*SSP2_agr!BE121</f>
        <v>7.1600000000000006E-4</v>
      </c>
      <c r="BF121" s="3">
        <f>0.8*SSP2_agr!BF121</f>
        <v>1.3440000000000001E-3</v>
      </c>
      <c r="BG121" s="3">
        <f>0.8*SSP2_agr!BG121</f>
        <v>1.8320000000000001E-3</v>
      </c>
      <c r="BH121" s="3">
        <f>0.8*SSP2_agr!BH121</f>
        <v>1.8880000000000001E-3</v>
      </c>
      <c r="BI121" s="3">
        <f>0.8*SSP2_agr!BI121</f>
        <v>2.5120000000000003E-3</v>
      </c>
      <c r="BJ121" s="3">
        <f>0.8*SSP2_agr!BJ121</f>
        <v>1.928E-3</v>
      </c>
      <c r="BK121" s="3">
        <f>0.8*SSP2_agr!BK121</f>
        <v>1.152E-3</v>
      </c>
      <c r="BL121" s="3">
        <f t="shared" si="12"/>
        <v>1.4064E-2</v>
      </c>
    </row>
    <row r="122" spans="1:64" x14ac:dyDescent="0.25">
      <c r="A122">
        <v>3</v>
      </c>
      <c r="B122">
        <v>21</v>
      </c>
      <c r="C122" t="s">
        <v>4</v>
      </c>
      <c r="D122" s="3">
        <f>0.8*SSP2_agr!D122</f>
        <v>2.3000000000000001E-4</v>
      </c>
      <c r="E122" s="3">
        <f>0.8*SSP2_agr!E122</f>
        <v>1.0399999999999999E-4</v>
      </c>
      <c r="F122" s="3">
        <f>0.8*SSP2_agr!F122</f>
        <v>2.0600000000000002E-4</v>
      </c>
      <c r="G122" s="3">
        <f>0.8*SSP2_agr!G122</f>
        <v>6.8599999999999998E-4</v>
      </c>
      <c r="H122" s="3">
        <f>0.8*SSP2_agr!H122</f>
        <v>7.3600000000000011E-4</v>
      </c>
      <c r="I122" s="3">
        <f>0.8*SSP2_agr!I122</f>
        <v>2.4800000000000001E-4</v>
      </c>
      <c r="J122" s="3">
        <f>0.8*SSP2_agr!J122</f>
        <v>8.6400000000000008E-4</v>
      </c>
      <c r="K122" s="3">
        <f>0.8*SSP2_agr!K122</f>
        <v>1.0940000000000001E-3</v>
      </c>
      <c r="L122" s="3">
        <f>0.8*SSP2_agr!L122</f>
        <v>1.3420000000000001E-3</v>
      </c>
      <c r="M122" s="3">
        <f>0.8*SSP2_agr!M122</f>
        <v>1.2980000000000001E-3</v>
      </c>
      <c r="N122" s="3">
        <f>0.8*SSP2_agr!N122</f>
        <v>1.312E-3</v>
      </c>
      <c r="O122" s="3">
        <f>0.8*SSP2_agr!O122</f>
        <v>8.1400000000000005E-4</v>
      </c>
      <c r="P122" s="14">
        <f t="shared" si="14"/>
        <v>8.9340000000000027E-3</v>
      </c>
      <c r="R122">
        <v>21</v>
      </c>
      <c r="S122" t="s">
        <v>4</v>
      </c>
      <c r="T122" s="3">
        <f>0.8*SSP2_agr!T122</f>
        <v>6.8000000000000013E-5</v>
      </c>
      <c r="U122" s="3">
        <f>0.8*SSP2_agr!U122</f>
        <v>7.6000000000000004E-5</v>
      </c>
      <c r="V122" s="3">
        <f>0.8*SSP2_agr!V122</f>
        <v>4.1200000000000004E-4</v>
      </c>
      <c r="W122" s="3">
        <f>0.8*SSP2_agr!W122</f>
        <v>1.2440000000000001E-3</v>
      </c>
      <c r="X122" s="3">
        <f>0.8*SSP2_agr!X122</f>
        <v>1.1360000000000001E-3</v>
      </c>
      <c r="Y122" s="3">
        <f>0.8*SSP2_agr!Y122</f>
        <v>9.5600000000000014E-4</v>
      </c>
      <c r="Z122" s="3">
        <f>0.8*SSP2_agr!Z122</f>
        <v>9.5600000000000014E-4</v>
      </c>
      <c r="AA122" s="3">
        <f>0.8*SSP2_agr!AA122</f>
        <v>1.8240000000000001E-3</v>
      </c>
      <c r="AB122" s="3">
        <f>0.8*SSP2_agr!AB122</f>
        <v>2.32E-3</v>
      </c>
      <c r="AC122" s="3">
        <f>0.8*SSP2_agr!AC122</f>
        <v>2.4080000000000004E-3</v>
      </c>
      <c r="AD122" s="3">
        <f>0.8*SSP2_agr!AD122</f>
        <v>1.8120000000000002E-3</v>
      </c>
      <c r="AE122" s="3">
        <f>0.8*SSP2_agr!AE122</f>
        <v>7.5600000000000005E-4</v>
      </c>
      <c r="AF122" s="14">
        <f t="shared" si="13"/>
        <v>1.3968000000000001E-2</v>
      </c>
      <c r="AH122">
        <v>21</v>
      </c>
      <c r="AI122" t="s">
        <v>4</v>
      </c>
      <c r="AJ122" s="3">
        <f>0.8*SSP2_agr!AJ122</f>
        <v>2.0000000000000001E-4</v>
      </c>
      <c r="AK122" s="3">
        <f>0.8*SSP2_agr!AK122</f>
        <v>4.8000000000000001E-5</v>
      </c>
      <c r="AL122" s="3">
        <f>0.8*SSP2_agr!AL122</f>
        <v>2.5999999999999998E-4</v>
      </c>
      <c r="AM122" s="3">
        <f>0.8*SSP2_agr!AM122</f>
        <v>1.56E-4</v>
      </c>
      <c r="AN122" s="3">
        <f>0.8*SSP2_agr!AN122</f>
        <v>1.372E-3</v>
      </c>
      <c r="AO122" s="3">
        <f>0.8*SSP2_agr!AO122</f>
        <v>1.044E-3</v>
      </c>
      <c r="AP122" s="3">
        <f>0.8*SSP2_agr!AP122</f>
        <v>1.1480000000000001E-3</v>
      </c>
      <c r="AQ122" s="3">
        <f>0.8*SSP2_agr!AQ122</f>
        <v>1.8599999999999999E-3</v>
      </c>
      <c r="AR122" s="3">
        <f>0.8*SSP2_agr!AR122</f>
        <v>2.5440000000000003E-3</v>
      </c>
      <c r="AS122" s="3">
        <f>0.8*SSP2_agr!AS122</f>
        <v>2.248E-3</v>
      </c>
      <c r="AT122" s="3">
        <f>0.8*SSP2_agr!AT122</f>
        <v>1.944E-3</v>
      </c>
      <c r="AU122" s="3">
        <f>0.8*SSP2_agr!AU122</f>
        <v>1.6920000000000001E-3</v>
      </c>
      <c r="AV122" s="14">
        <f t="shared" si="11"/>
        <v>1.4516000000000001E-2</v>
      </c>
      <c r="AX122">
        <v>21</v>
      </c>
      <c r="AY122" t="s">
        <v>4</v>
      </c>
      <c r="AZ122" s="3">
        <f>0.8*SSP2_agr!AZ122</f>
        <v>8.4000000000000009E-5</v>
      </c>
      <c r="BA122" s="3">
        <f>0.8*SSP2_agr!BA122</f>
        <v>5.1999999999999997E-5</v>
      </c>
      <c r="BB122" s="3">
        <f>0.8*SSP2_agr!BB122</f>
        <v>1.6000000000000003E-5</v>
      </c>
      <c r="BC122" s="3">
        <f>0.8*SSP2_agr!BC122</f>
        <v>3.9600000000000003E-4</v>
      </c>
      <c r="BD122" s="3">
        <f>0.8*SSP2_agr!BD122</f>
        <v>1.3880000000000001E-3</v>
      </c>
      <c r="BE122" s="3">
        <f>0.8*SSP2_agr!BE122</f>
        <v>1.3960000000000001E-3</v>
      </c>
      <c r="BF122" s="3">
        <f>0.8*SSP2_agr!BF122</f>
        <v>1.0200000000000001E-3</v>
      </c>
      <c r="BG122" s="3">
        <f>0.8*SSP2_agr!BG122</f>
        <v>2.0560000000000001E-3</v>
      </c>
      <c r="BH122" s="3">
        <f>0.8*SSP2_agr!BH122</f>
        <v>2.4320000000000001E-3</v>
      </c>
      <c r="BI122" s="3">
        <f>0.8*SSP2_agr!BI122</f>
        <v>2.3720000000000004E-3</v>
      </c>
      <c r="BJ122" s="3">
        <f>0.8*SSP2_agr!BJ122</f>
        <v>2.4320000000000001E-3</v>
      </c>
      <c r="BK122" s="3">
        <f>0.8*SSP2_agr!BK122</f>
        <v>1.508E-3</v>
      </c>
      <c r="BL122" s="3">
        <f t="shared" si="12"/>
        <v>1.5152000000000002E-2</v>
      </c>
    </row>
    <row r="123" spans="1:64" x14ac:dyDescent="0.25">
      <c r="A123">
        <v>4</v>
      </c>
      <c r="B123">
        <v>21</v>
      </c>
      <c r="C123" t="s">
        <v>5</v>
      </c>
      <c r="D123" s="3">
        <f>0.8*SSP2_agr!D123</f>
        <v>3.1199999999999999E-4</v>
      </c>
      <c r="E123" s="3">
        <f>0.8*SSP2_agr!E123</f>
        <v>3.4000000000000007E-5</v>
      </c>
      <c r="F123" s="3">
        <f>0.8*SSP2_agr!F123</f>
        <v>2.14E-4</v>
      </c>
      <c r="G123" s="3">
        <f>0.8*SSP2_agr!G123</f>
        <v>2.0200000000000003E-4</v>
      </c>
      <c r="H123" s="3">
        <f>0.8*SSP2_agr!H123</f>
        <v>1.026E-3</v>
      </c>
      <c r="I123" s="3">
        <f>0.8*SSP2_agr!I123</f>
        <v>5.1000000000000004E-4</v>
      </c>
      <c r="J123" s="3">
        <f>0.8*SSP2_agr!J123</f>
        <v>7.3600000000000011E-4</v>
      </c>
      <c r="K123" s="3">
        <f>0.8*SSP2_agr!K123</f>
        <v>1.356E-3</v>
      </c>
      <c r="L123" s="3">
        <f>0.8*SSP2_agr!L123</f>
        <v>1.4880000000000002E-3</v>
      </c>
      <c r="M123" s="3">
        <f>0.8*SSP2_agr!M123</f>
        <v>1.7460000000000002E-3</v>
      </c>
      <c r="N123" s="3">
        <f>0.8*SSP2_agr!N123</f>
        <v>1.4840000000000001E-3</v>
      </c>
      <c r="O123" s="3">
        <f>0.8*SSP2_agr!O123</f>
        <v>6.5600000000000001E-4</v>
      </c>
      <c r="P123" s="14">
        <f t="shared" si="14"/>
        <v>9.7640000000000001E-3</v>
      </c>
      <c r="R123">
        <v>21</v>
      </c>
      <c r="S123" t="s">
        <v>5</v>
      </c>
      <c r="T123" s="3">
        <f>0.8*SSP2_agr!T123</f>
        <v>2.8400000000000002E-4</v>
      </c>
      <c r="U123" s="3">
        <f>0.8*SSP2_agr!U123</f>
        <v>6.4000000000000011E-5</v>
      </c>
      <c r="V123" s="3">
        <f>0.8*SSP2_agr!V123</f>
        <v>3.8400000000000001E-4</v>
      </c>
      <c r="W123" s="3">
        <f>0.8*SSP2_agr!W123</f>
        <v>1.16E-3</v>
      </c>
      <c r="X123" s="3">
        <f>0.8*SSP2_agr!X123</f>
        <v>1.3600000000000001E-3</v>
      </c>
      <c r="Y123" s="3">
        <f>0.8*SSP2_agr!Y123</f>
        <v>7.1199999999999996E-4</v>
      </c>
      <c r="Z123" s="3">
        <f>0.8*SSP2_agr!Z123</f>
        <v>1.0319999999999999E-3</v>
      </c>
      <c r="AA123" s="3">
        <f>0.8*SSP2_agr!AA123</f>
        <v>2.2800000000000003E-3</v>
      </c>
      <c r="AB123" s="3">
        <f>0.8*SSP2_agr!AB123</f>
        <v>2.4720000000000002E-3</v>
      </c>
      <c r="AC123" s="3">
        <f>0.8*SSP2_agr!AC123</f>
        <v>2.3760000000000001E-3</v>
      </c>
      <c r="AD123" s="3">
        <f>0.8*SSP2_agr!AD123</f>
        <v>2.2040000000000002E-3</v>
      </c>
      <c r="AE123" s="3">
        <f>0.8*SSP2_agr!AE123</f>
        <v>1.224E-3</v>
      </c>
      <c r="AF123" s="14">
        <f t="shared" si="13"/>
        <v>1.5552E-2</v>
      </c>
      <c r="AH123">
        <v>21</v>
      </c>
      <c r="AI123" t="s">
        <v>5</v>
      </c>
      <c r="AJ123" s="3">
        <f>0.8*SSP2_agr!AJ123</f>
        <v>9.6000000000000002E-5</v>
      </c>
      <c r="AK123" s="3">
        <f>0.8*SSP2_agr!AK123</f>
        <v>1.8000000000000001E-4</v>
      </c>
      <c r="AL123" s="3">
        <f>0.8*SSP2_agr!AL123</f>
        <v>2.9600000000000004E-4</v>
      </c>
      <c r="AM123" s="3">
        <f>0.8*SSP2_agr!AM123</f>
        <v>5.8E-4</v>
      </c>
      <c r="AN123" s="3">
        <f>0.8*SSP2_agr!AN123</f>
        <v>1E-3</v>
      </c>
      <c r="AO123" s="3">
        <f>0.8*SSP2_agr!AO123</f>
        <v>7.3200000000000001E-4</v>
      </c>
      <c r="AP123" s="3">
        <f>0.8*SSP2_agr!AP123</f>
        <v>1.4720000000000002E-3</v>
      </c>
      <c r="AQ123" s="3">
        <f>0.8*SSP2_agr!AQ123</f>
        <v>1.8720000000000002E-3</v>
      </c>
      <c r="AR123" s="3">
        <f>0.8*SSP2_agr!AR123</f>
        <v>2.392E-3</v>
      </c>
      <c r="AS123" s="3">
        <f>0.8*SSP2_agr!AS123</f>
        <v>2.5520000000000004E-3</v>
      </c>
      <c r="AT123" s="3">
        <f>0.8*SSP2_agr!AT123</f>
        <v>2.5200000000000001E-3</v>
      </c>
      <c r="AU123" s="3">
        <f>0.8*SSP2_agr!AU123</f>
        <v>1.4239999999999999E-3</v>
      </c>
      <c r="AV123" s="14">
        <f t="shared" si="11"/>
        <v>1.5116000000000001E-2</v>
      </c>
      <c r="AX123">
        <v>21</v>
      </c>
      <c r="AY123" t="s">
        <v>5</v>
      </c>
      <c r="AZ123" s="3">
        <f>0.8*SSP2_agr!AZ123</f>
        <v>3.3200000000000005E-4</v>
      </c>
      <c r="BA123" s="3">
        <f>0.8*SSP2_agr!BA123</f>
        <v>7.2000000000000002E-5</v>
      </c>
      <c r="BB123" s="3">
        <f>0.8*SSP2_agr!BB123</f>
        <v>4.0800000000000005E-4</v>
      </c>
      <c r="BC123" s="3">
        <f>0.8*SSP2_agr!BC123</f>
        <v>1.16E-3</v>
      </c>
      <c r="BD123" s="3">
        <f>0.8*SSP2_agr!BD123</f>
        <v>1.7840000000000002E-3</v>
      </c>
      <c r="BE123" s="3">
        <f>0.8*SSP2_agr!BE123</f>
        <v>1.108E-3</v>
      </c>
      <c r="BF123" s="3">
        <f>0.8*SSP2_agr!BF123</f>
        <v>9.7599999999999998E-4</v>
      </c>
      <c r="BG123" s="3">
        <f>0.8*SSP2_agr!BG123</f>
        <v>2.4600000000000004E-3</v>
      </c>
      <c r="BH123" s="3">
        <f>0.8*SSP2_agr!BH123</f>
        <v>2.232E-3</v>
      </c>
      <c r="BI123" s="3">
        <f>0.8*SSP2_agr!BI123</f>
        <v>2.4920000000000003E-3</v>
      </c>
      <c r="BJ123" s="3">
        <f>0.8*SSP2_agr!BJ123</f>
        <v>2.2400000000000002E-3</v>
      </c>
      <c r="BK123" s="3">
        <f>0.8*SSP2_agr!BK123</f>
        <v>1.2000000000000001E-3</v>
      </c>
      <c r="BL123" s="3">
        <f t="shared" si="12"/>
        <v>1.6464000000000003E-2</v>
      </c>
    </row>
    <row r="124" spans="1:64" x14ac:dyDescent="0.25">
      <c r="A124">
        <v>5</v>
      </c>
      <c r="B124">
        <v>21</v>
      </c>
      <c r="C124" t="s">
        <v>6</v>
      </c>
      <c r="D124" s="3">
        <f>0.8*SSP2_agr!D124</f>
        <v>2.2200000000000003E-4</v>
      </c>
      <c r="E124" s="3">
        <f>0.8*SSP2_agr!E124</f>
        <v>4.2000000000000004E-5</v>
      </c>
      <c r="F124" s="3">
        <f>0.8*SSP2_agr!F124</f>
        <v>2.92E-4</v>
      </c>
      <c r="G124" s="3">
        <f>0.8*SSP2_agr!G124</f>
        <v>2.8800000000000001E-4</v>
      </c>
      <c r="H124" s="3">
        <f>0.8*SSP2_agr!H124</f>
        <v>9.0399999999999996E-4</v>
      </c>
      <c r="I124" s="3">
        <f>0.8*SSP2_agr!I124</f>
        <v>6.4400000000000004E-4</v>
      </c>
      <c r="J124" s="3">
        <f>0.8*SSP2_agr!J124</f>
        <v>9.3399999999999993E-4</v>
      </c>
      <c r="K124" s="3">
        <f>0.8*SSP2_agr!K124</f>
        <v>1.5280000000000001E-3</v>
      </c>
      <c r="L124" s="3">
        <f>0.8*SSP2_agr!L124</f>
        <v>1.8760000000000001E-3</v>
      </c>
      <c r="M124" s="3">
        <f>0.8*SSP2_agr!M124</f>
        <v>2.5040000000000001E-3</v>
      </c>
      <c r="N124" s="3">
        <f>0.8*SSP2_agr!N124</f>
        <v>2.2440000000000003E-3</v>
      </c>
      <c r="O124" s="3">
        <f>0.8*SSP2_agr!O124</f>
        <v>1.1860000000000002E-3</v>
      </c>
      <c r="P124" s="14">
        <f t="shared" si="14"/>
        <v>1.2663999999999998E-2</v>
      </c>
      <c r="R124">
        <v>21</v>
      </c>
      <c r="S124" t="s">
        <v>6</v>
      </c>
      <c r="T124" s="3">
        <f>0.8*SSP2_agr!T124</f>
        <v>4.0000000000000002E-4</v>
      </c>
      <c r="U124" s="3">
        <f>0.8*SSP2_agr!U124</f>
        <v>3.5599999999999998E-4</v>
      </c>
      <c r="V124" s="3">
        <f>0.8*SSP2_agr!V124</f>
        <v>5.8E-4</v>
      </c>
      <c r="W124" s="3">
        <f>0.8*SSP2_agr!W124</f>
        <v>1.3960000000000001E-3</v>
      </c>
      <c r="X124" s="3">
        <f>0.8*SSP2_agr!X124</f>
        <v>1.4040000000000001E-3</v>
      </c>
      <c r="Y124" s="3">
        <f>0.8*SSP2_agr!Y124</f>
        <v>8.9999999999999998E-4</v>
      </c>
      <c r="Z124" s="3">
        <f>0.8*SSP2_agr!Z124</f>
        <v>2.1839999999999997E-3</v>
      </c>
      <c r="AA124" s="3">
        <f>0.8*SSP2_agr!AA124</f>
        <v>2.4520000000000002E-3</v>
      </c>
      <c r="AB124" s="3">
        <f>0.8*SSP2_agr!AB124</f>
        <v>3.0200000000000001E-3</v>
      </c>
      <c r="AC124" s="3">
        <f>0.8*SSP2_agr!AC124</f>
        <v>3.1719999999999999E-3</v>
      </c>
      <c r="AD124" s="3">
        <f>0.8*SSP2_agr!AD124</f>
        <v>2.1719999999999999E-3</v>
      </c>
      <c r="AE124" s="3">
        <f>0.8*SSP2_agr!AE124</f>
        <v>1.036E-3</v>
      </c>
      <c r="AF124" s="14">
        <f t="shared" si="13"/>
        <v>1.9071999999999999E-2</v>
      </c>
      <c r="AH124">
        <v>21</v>
      </c>
      <c r="AI124" t="s">
        <v>6</v>
      </c>
      <c r="AJ124" s="3">
        <f>0.8*SSP2_agr!AJ124</f>
        <v>7.0400000000000009E-4</v>
      </c>
      <c r="AK124" s="3">
        <f>0.8*SSP2_agr!AK124</f>
        <v>2.32E-4</v>
      </c>
      <c r="AL124" s="3">
        <f>0.8*SSP2_agr!AL124</f>
        <v>2.0000000000000002E-5</v>
      </c>
      <c r="AM124" s="3">
        <f>0.8*SSP2_agr!AM124</f>
        <v>8.9200000000000011E-4</v>
      </c>
      <c r="AN124" s="3">
        <f>0.8*SSP2_agr!AN124</f>
        <v>1.6080000000000001E-3</v>
      </c>
      <c r="AO124" s="3">
        <f>0.8*SSP2_agr!AO124</f>
        <v>9.4800000000000006E-4</v>
      </c>
      <c r="AP124" s="3">
        <f>0.8*SSP2_agr!AP124</f>
        <v>1.3960000000000001E-3</v>
      </c>
      <c r="AQ124" s="3">
        <f>0.8*SSP2_agr!AQ124</f>
        <v>2.8680000000000003E-3</v>
      </c>
      <c r="AR124" s="3">
        <f>0.8*SSP2_agr!AR124</f>
        <v>2.7480000000000004E-3</v>
      </c>
      <c r="AS124" s="3">
        <f>0.8*SSP2_agr!AS124</f>
        <v>3.6679999999999998E-3</v>
      </c>
      <c r="AT124" s="3">
        <f>0.8*SSP2_agr!AT124</f>
        <v>2.9520000000000002E-3</v>
      </c>
      <c r="AU124" s="3">
        <f>0.8*SSP2_agr!AU124</f>
        <v>1.508E-3</v>
      </c>
      <c r="AV124" s="14">
        <f t="shared" si="11"/>
        <v>1.9543999999999999E-2</v>
      </c>
      <c r="AX124">
        <v>21</v>
      </c>
      <c r="AY124" t="s">
        <v>6</v>
      </c>
      <c r="AZ124" s="3">
        <f>0.8*SSP2_agr!AZ124</f>
        <v>2.3600000000000002E-4</v>
      </c>
      <c r="BA124" s="3">
        <f>0.8*SSP2_agr!BA124</f>
        <v>8.4000000000000009E-5</v>
      </c>
      <c r="BB124" s="3">
        <f>0.8*SSP2_agr!BB124</f>
        <v>1.8000000000000001E-4</v>
      </c>
      <c r="BC124" s="3">
        <f>0.8*SSP2_agr!BC124</f>
        <v>8.8800000000000012E-4</v>
      </c>
      <c r="BD124" s="3">
        <f>0.8*SSP2_agr!BD124</f>
        <v>1.908E-3</v>
      </c>
      <c r="BE124" s="3">
        <f>0.8*SSP2_agr!BE124</f>
        <v>4.7600000000000008E-4</v>
      </c>
      <c r="BF124" s="3">
        <f>0.8*SSP2_agr!BF124</f>
        <v>1.792E-3</v>
      </c>
      <c r="BG124" s="3">
        <f>0.8*SSP2_agr!BG124</f>
        <v>2.2200000000000002E-3</v>
      </c>
      <c r="BH124" s="3">
        <f>0.8*SSP2_agr!BH124</f>
        <v>3.3000000000000004E-3</v>
      </c>
      <c r="BI124" s="3">
        <f>0.8*SSP2_agr!BI124</f>
        <v>4.2320000000000005E-3</v>
      </c>
      <c r="BJ124" s="3">
        <f>0.8*SSP2_agr!BJ124</f>
        <v>3.1040000000000004E-3</v>
      </c>
      <c r="BK124" s="3">
        <f>0.8*SSP2_agr!BK124</f>
        <v>1.6719999999999999E-3</v>
      </c>
      <c r="BL124" s="3">
        <f t="shared" si="12"/>
        <v>2.0092000000000002E-2</v>
      </c>
    </row>
    <row r="125" spans="1:64" x14ac:dyDescent="0.25">
      <c r="P125" s="14"/>
      <c r="AF125" s="14"/>
      <c r="AV125" s="14"/>
      <c r="BL125" s="3"/>
    </row>
    <row r="126" spans="1:64" x14ac:dyDescent="0.25">
      <c r="B126" t="s">
        <v>56</v>
      </c>
      <c r="P126" s="14"/>
      <c r="R126" t="s">
        <v>57</v>
      </c>
      <c r="AF126" s="14"/>
      <c r="AH126" t="s">
        <v>60</v>
      </c>
      <c r="AV126" s="14"/>
      <c r="AX126" t="s">
        <v>61</v>
      </c>
      <c r="BL126" s="14"/>
    </row>
    <row r="127" spans="1:64" x14ac:dyDescent="0.25">
      <c r="B127" t="s">
        <v>0</v>
      </c>
      <c r="C127" t="s">
        <v>1</v>
      </c>
      <c r="D127">
        <v>1</v>
      </c>
      <c r="E127">
        <v>2</v>
      </c>
      <c r="F127">
        <v>3</v>
      </c>
      <c r="G127">
        <v>4</v>
      </c>
      <c r="H127">
        <v>5</v>
      </c>
      <c r="I127">
        <v>6</v>
      </c>
      <c r="J127">
        <v>7</v>
      </c>
      <c r="K127">
        <v>8</v>
      </c>
      <c r="L127">
        <v>9</v>
      </c>
      <c r="M127">
        <v>10</v>
      </c>
      <c r="N127">
        <v>11</v>
      </c>
      <c r="O127">
        <v>12</v>
      </c>
      <c r="P127" s="14"/>
      <c r="R127" t="s">
        <v>0</v>
      </c>
      <c r="S127" t="s">
        <v>1</v>
      </c>
      <c r="T127">
        <v>1</v>
      </c>
      <c r="U127">
        <v>2</v>
      </c>
      <c r="V127">
        <v>3</v>
      </c>
      <c r="W127">
        <v>4</v>
      </c>
      <c r="X127">
        <v>5</v>
      </c>
      <c r="Y127">
        <v>6</v>
      </c>
      <c r="Z127">
        <v>7</v>
      </c>
      <c r="AA127">
        <v>8</v>
      </c>
      <c r="AB127">
        <v>9</v>
      </c>
      <c r="AC127">
        <v>10</v>
      </c>
      <c r="AD127">
        <v>11</v>
      </c>
      <c r="AE127">
        <v>12</v>
      </c>
      <c r="AF127" s="14"/>
      <c r="AH127" t="s">
        <v>0</v>
      </c>
      <c r="AI127" t="s">
        <v>1</v>
      </c>
      <c r="AJ127">
        <v>1</v>
      </c>
      <c r="AK127">
        <v>2</v>
      </c>
      <c r="AL127">
        <v>3</v>
      </c>
      <c r="AM127">
        <v>4</v>
      </c>
      <c r="AN127">
        <v>5</v>
      </c>
      <c r="AO127">
        <v>6</v>
      </c>
      <c r="AP127">
        <v>7</v>
      </c>
      <c r="AQ127">
        <v>8</v>
      </c>
      <c r="AR127">
        <v>9</v>
      </c>
      <c r="AS127">
        <v>10</v>
      </c>
      <c r="AT127">
        <v>11</v>
      </c>
      <c r="AU127">
        <v>12</v>
      </c>
      <c r="AV127" s="14"/>
      <c r="AX127" t="s">
        <v>0</v>
      </c>
      <c r="AY127" t="s">
        <v>1</v>
      </c>
      <c r="AZ127">
        <v>1</v>
      </c>
      <c r="BA127">
        <v>2</v>
      </c>
      <c r="BB127">
        <v>3</v>
      </c>
      <c r="BC127">
        <v>4</v>
      </c>
      <c r="BD127">
        <v>5</v>
      </c>
      <c r="BE127">
        <v>6</v>
      </c>
      <c r="BF127">
        <v>7</v>
      </c>
      <c r="BG127">
        <v>8</v>
      </c>
      <c r="BH127">
        <v>9</v>
      </c>
      <c r="BI127">
        <v>10</v>
      </c>
      <c r="BJ127">
        <v>11</v>
      </c>
      <c r="BK127">
        <v>12</v>
      </c>
      <c r="BL127" s="14"/>
    </row>
    <row r="128" spans="1:64" x14ac:dyDescent="0.25">
      <c r="A128">
        <v>1</v>
      </c>
      <c r="B128">
        <v>1</v>
      </c>
      <c r="C128" t="s">
        <v>2</v>
      </c>
      <c r="P128" s="14">
        <f t="shared" ref="P128:P191" si="15">SUM(D128:O128)</f>
        <v>0</v>
      </c>
      <c r="R128">
        <v>1</v>
      </c>
      <c r="S128" t="s">
        <v>2</v>
      </c>
      <c r="AF128" s="14">
        <f t="shared" ref="AF128:AF191" si="16">SUM(T128:AE128)</f>
        <v>0</v>
      </c>
      <c r="AH128">
        <v>1</v>
      </c>
      <c r="AI128" t="s">
        <v>2</v>
      </c>
      <c r="AV128" s="14">
        <f t="shared" ref="AV128:AV191" si="17">SUM(AJ128:AU128)</f>
        <v>0</v>
      </c>
      <c r="AX128">
        <v>1</v>
      </c>
      <c r="AY128" t="s">
        <v>2</v>
      </c>
      <c r="BL128" s="14">
        <f t="shared" ref="BL128:BL191" si="18">SUM(AZ128:BK128)</f>
        <v>0</v>
      </c>
    </row>
    <row r="129" spans="1:64" x14ac:dyDescent="0.25">
      <c r="A129">
        <v>2</v>
      </c>
      <c r="B129">
        <v>1</v>
      </c>
      <c r="C129" t="s">
        <v>3</v>
      </c>
      <c r="P129" s="14">
        <f t="shared" si="15"/>
        <v>0</v>
      </c>
      <c r="R129">
        <v>1</v>
      </c>
      <c r="S129" t="s">
        <v>3</v>
      </c>
      <c r="AF129" s="14">
        <f t="shared" si="16"/>
        <v>0</v>
      </c>
      <c r="AH129">
        <v>1</v>
      </c>
      <c r="AI129" t="s">
        <v>3</v>
      </c>
      <c r="AV129" s="14">
        <f t="shared" si="17"/>
        <v>0</v>
      </c>
      <c r="AX129">
        <v>1</v>
      </c>
      <c r="AY129" t="s">
        <v>3</v>
      </c>
      <c r="BL129" s="14">
        <f t="shared" si="18"/>
        <v>0</v>
      </c>
    </row>
    <row r="130" spans="1:64" x14ac:dyDescent="0.25">
      <c r="A130">
        <v>3</v>
      </c>
      <c r="B130">
        <v>1</v>
      </c>
      <c r="C130" t="s">
        <v>4</v>
      </c>
      <c r="P130" s="14">
        <f t="shared" si="15"/>
        <v>0</v>
      </c>
      <c r="R130">
        <v>1</v>
      </c>
      <c r="S130" t="s">
        <v>4</v>
      </c>
      <c r="AF130" s="14">
        <f t="shared" si="16"/>
        <v>0</v>
      </c>
      <c r="AH130">
        <v>1</v>
      </c>
      <c r="AI130" t="s">
        <v>4</v>
      </c>
      <c r="AV130" s="14">
        <f t="shared" si="17"/>
        <v>0</v>
      </c>
      <c r="AX130">
        <v>1</v>
      </c>
      <c r="AY130" t="s">
        <v>4</v>
      </c>
      <c r="BL130" s="14">
        <f t="shared" si="18"/>
        <v>0</v>
      </c>
    </row>
    <row r="131" spans="1:64" x14ac:dyDescent="0.25">
      <c r="A131">
        <v>4</v>
      </c>
      <c r="B131">
        <v>1</v>
      </c>
      <c r="C131" t="s">
        <v>5</v>
      </c>
      <c r="P131" s="14">
        <f t="shared" si="15"/>
        <v>0</v>
      </c>
      <c r="R131">
        <v>1</v>
      </c>
      <c r="S131" t="s">
        <v>5</v>
      </c>
      <c r="AF131" s="14">
        <f t="shared" si="16"/>
        <v>0</v>
      </c>
      <c r="AH131">
        <v>1</v>
      </c>
      <c r="AI131" t="s">
        <v>5</v>
      </c>
      <c r="AV131" s="14">
        <f t="shared" si="17"/>
        <v>0</v>
      </c>
      <c r="AX131">
        <v>1</v>
      </c>
      <c r="AY131" t="s">
        <v>5</v>
      </c>
      <c r="BL131" s="14">
        <f t="shared" si="18"/>
        <v>0</v>
      </c>
    </row>
    <row r="132" spans="1:64" x14ac:dyDescent="0.25">
      <c r="A132">
        <v>5</v>
      </c>
      <c r="B132">
        <v>1</v>
      </c>
      <c r="C132" t="s">
        <v>6</v>
      </c>
      <c r="P132" s="14">
        <f t="shared" si="15"/>
        <v>0</v>
      </c>
      <c r="R132">
        <v>1</v>
      </c>
      <c r="S132" t="s">
        <v>6</v>
      </c>
      <c r="AF132" s="14">
        <f t="shared" si="16"/>
        <v>0</v>
      </c>
      <c r="AH132">
        <v>1</v>
      </c>
      <c r="AI132" t="s">
        <v>6</v>
      </c>
      <c r="AV132" s="14">
        <f t="shared" si="17"/>
        <v>0</v>
      </c>
      <c r="AX132">
        <v>1</v>
      </c>
      <c r="AY132" t="s">
        <v>6</v>
      </c>
      <c r="BL132" s="14">
        <f t="shared" si="18"/>
        <v>0</v>
      </c>
    </row>
    <row r="133" spans="1:64" x14ac:dyDescent="0.25">
      <c r="A133">
        <v>1</v>
      </c>
      <c r="B133">
        <v>2</v>
      </c>
      <c r="C133" t="s">
        <v>2</v>
      </c>
      <c r="P133" s="14">
        <f t="shared" si="15"/>
        <v>0</v>
      </c>
      <c r="R133">
        <v>2</v>
      </c>
      <c r="S133" t="s">
        <v>2</v>
      </c>
      <c r="AF133" s="14">
        <f t="shared" si="16"/>
        <v>0</v>
      </c>
      <c r="AH133">
        <v>2</v>
      </c>
      <c r="AI133" t="s">
        <v>2</v>
      </c>
      <c r="AV133" s="14">
        <f t="shared" si="17"/>
        <v>0</v>
      </c>
      <c r="AX133">
        <v>2</v>
      </c>
      <c r="AY133" t="s">
        <v>2</v>
      </c>
      <c r="BL133" s="14">
        <f t="shared" si="18"/>
        <v>0</v>
      </c>
    </row>
    <row r="134" spans="1:64" x14ac:dyDescent="0.25">
      <c r="A134">
        <v>2</v>
      </c>
      <c r="B134">
        <v>2</v>
      </c>
      <c r="C134" t="s">
        <v>3</v>
      </c>
      <c r="P134" s="14">
        <f t="shared" si="15"/>
        <v>0</v>
      </c>
      <c r="R134">
        <v>2</v>
      </c>
      <c r="S134" t="s">
        <v>3</v>
      </c>
      <c r="AF134" s="14">
        <f t="shared" si="16"/>
        <v>0</v>
      </c>
      <c r="AH134">
        <v>2</v>
      </c>
      <c r="AI134" t="s">
        <v>3</v>
      </c>
      <c r="AV134" s="14">
        <f t="shared" si="17"/>
        <v>0</v>
      </c>
      <c r="AX134">
        <v>2</v>
      </c>
      <c r="AY134" t="s">
        <v>3</v>
      </c>
      <c r="BL134" s="14">
        <f t="shared" si="18"/>
        <v>0</v>
      </c>
    </row>
    <row r="135" spans="1:64" x14ac:dyDescent="0.25">
      <c r="A135">
        <v>3</v>
      </c>
      <c r="B135">
        <v>2</v>
      </c>
      <c r="C135" t="s">
        <v>4</v>
      </c>
      <c r="P135" s="14">
        <f t="shared" si="15"/>
        <v>0</v>
      </c>
      <c r="R135">
        <v>2</v>
      </c>
      <c r="S135" t="s">
        <v>4</v>
      </c>
      <c r="AF135" s="14">
        <f t="shared" si="16"/>
        <v>0</v>
      </c>
      <c r="AH135">
        <v>2</v>
      </c>
      <c r="AI135" t="s">
        <v>4</v>
      </c>
      <c r="AV135" s="14">
        <f t="shared" si="17"/>
        <v>0</v>
      </c>
      <c r="AX135">
        <v>2</v>
      </c>
      <c r="AY135" t="s">
        <v>4</v>
      </c>
      <c r="BL135" s="14">
        <f t="shared" si="18"/>
        <v>0</v>
      </c>
    </row>
    <row r="136" spans="1:64" x14ac:dyDescent="0.25">
      <c r="A136">
        <v>4</v>
      </c>
      <c r="B136">
        <v>2</v>
      </c>
      <c r="C136" t="s">
        <v>5</v>
      </c>
      <c r="P136" s="14">
        <f t="shared" si="15"/>
        <v>0</v>
      </c>
      <c r="R136">
        <v>2</v>
      </c>
      <c r="S136" t="s">
        <v>5</v>
      </c>
      <c r="AF136" s="14">
        <f t="shared" si="16"/>
        <v>0</v>
      </c>
      <c r="AH136">
        <v>2</v>
      </c>
      <c r="AI136" t="s">
        <v>5</v>
      </c>
      <c r="AV136" s="14">
        <f t="shared" si="17"/>
        <v>0</v>
      </c>
      <c r="AX136">
        <v>2</v>
      </c>
      <c r="AY136" t="s">
        <v>5</v>
      </c>
      <c r="BL136" s="14">
        <f t="shared" si="18"/>
        <v>0</v>
      </c>
    </row>
    <row r="137" spans="1:64" x14ac:dyDescent="0.25">
      <c r="A137">
        <v>5</v>
      </c>
      <c r="B137">
        <v>2</v>
      </c>
      <c r="C137" t="s">
        <v>6</v>
      </c>
      <c r="P137" s="14">
        <f t="shared" si="15"/>
        <v>0</v>
      </c>
      <c r="R137">
        <v>2</v>
      </c>
      <c r="S137" t="s">
        <v>6</v>
      </c>
      <c r="AF137" s="14">
        <f t="shared" si="16"/>
        <v>0</v>
      </c>
      <c r="AH137">
        <v>2</v>
      </c>
      <c r="AI137" t="s">
        <v>6</v>
      </c>
      <c r="AV137" s="14">
        <f t="shared" si="17"/>
        <v>0</v>
      </c>
      <c r="AX137">
        <v>2</v>
      </c>
      <c r="AY137" t="s">
        <v>6</v>
      </c>
      <c r="BL137" s="14">
        <f t="shared" si="18"/>
        <v>0</v>
      </c>
    </row>
    <row r="138" spans="1:64" x14ac:dyDescent="0.25">
      <c r="A138">
        <v>1</v>
      </c>
      <c r="B138">
        <v>3</v>
      </c>
      <c r="C138" t="s">
        <v>2</v>
      </c>
      <c r="P138" s="14">
        <f t="shared" si="15"/>
        <v>0</v>
      </c>
      <c r="R138">
        <v>3</v>
      </c>
      <c r="S138" t="s">
        <v>2</v>
      </c>
      <c r="AF138" s="14">
        <f t="shared" si="16"/>
        <v>0</v>
      </c>
      <c r="AH138">
        <v>3</v>
      </c>
      <c r="AI138" t="s">
        <v>2</v>
      </c>
      <c r="AV138" s="14">
        <f t="shared" si="17"/>
        <v>0</v>
      </c>
      <c r="AX138">
        <v>3</v>
      </c>
      <c r="AY138" t="s">
        <v>2</v>
      </c>
      <c r="BL138" s="14">
        <f t="shared" si="18"/>
        <v>0</v>
      </c>
    </row>
    <row r="139" spans="1:64" x14ac:dyDescent="0.25">
      <c r="A139">
        <v>2</v>
      </c>
      <c r="B139">
        <v>3</v>
      </c>
      <c r="C139" t="s">
        <v>3</v>
      </c>
      <c r="P139" s="14">
        <f t="shared" si="15"/>
        <v>0</v>
      </c>
      <c r="R139">
        <v>3</v>
      </c>
      <c r="S139" t="s">
        <v>3</v>
      </c>
      <c r="AF139" s="14">
        <f t="shared" si="16"/>
        <v>0</v>
      </c>
      <c r="AH139">
        <v>3</v>
      </c>
      <c r="AI139" t="s">
        <v>3</v>
      </c>
      <c r="AV139" s="14">
        <f t="shared" si="17"/>
        <v>0</v>
      </c>
      <c r="AX139">
        <v>3</v>
      </c>
      <c r="AY139" t="s">
        <v>3</v>
      </c>
      <c r="BL139" s="14">
        <f t="shared" si="18"/>
        <v>0</v>
      </c>
    </row>
    <row r="140" spans="1:64" x14ac:dyDescent="0.25">
      <c r="A140">
        <v>3</v>
      </c>
      <c r="B140">
        <v>3</v>
      </c>
      <c r="C140" t="s">
        <v>4</v>
      </c>
      <c r="P140" s="14">
        <f t="shared" si="15"/>
        <v>0</v>
      </c>
      <c r="R140">
        <v>3</v>
      </c>
      <c r="S140" t="s">
        <v>4</v>
      </c>
      <c r="AF140" s="14">
        <f t="shared" si="16"/>
        <v>0</v>
      </c>
      <c r="AH140">
        <v>3</v>
      </c>
      <c r="AI140" t="s">
        <v>4</v>
      </c>
      <c r="AV140" s="14">
        <f t="shared" si="17"/>
        <v>0</v>
      </c>
      <c r="AX140">
        <v>3</v>
      </c>
      <c r="AY140" t="s">
        <v>4</v>
      </c>
      <c r="BL140" s="14">
        <f t="shared" si="18"/>
        <v>0</v>
      </c>
    </row>
    <row r="141" spans="1:64" x14ac:dyDescent="0.25">
      <c r="A141">
        <v>4</v>
      </c>
      <c r="B141">
        <v>3</v>
      </c>
      <c r="C141" t="s">
        <v>5</v>
      </c>
      <c r="P141" s="14">
        <f t="shared" si="15"/>
        <v>0</v>
      </c>
      <c r="R141">
        <v>3</v>
      </c>
      <c r="S141" t="s">
        <v>5</v>
      </c>
      <c r="AF141" s="14">
        <f t="shared" si="16"/>
        <v>0</v>
      </c>
      <c r="AH141">
        <v>3</v>
      </c>
      <c r="AI141" t="s">
        <v>5</v>
      </c>
      <c r="AV141" s="14">
        <f t="shared" si="17"/>
        <v>0</v>
      </c>
      <c r="AX141">
        <v>3</v>
      </c>
      <c r="AY141" t="s">
        <v>5</v>
      </c>
      <c r="BL141" s="14">
        <f t="shared" si="18"/>
        <v>0</v>
      </c>
    </row>
    <row r="142" spans="1:64" x14ac:dyDescent="0.25">
      <c r="A142">
        <v>5</v>
      </c>
      <c r="B142">
        <v>3</v>
      </c>
      <c r="C142" t="s">
        <v>6</v>
      </c>
      <c r="P142" s="14">
        <f t="shared" si="15"/>
        <v>0</v>
      </c>
      <c r="R142">
        <v>3</v>
      </c>
      <c r="S142" t="s">
        <v>6</v>
      </c>
      <c r="AF142" s="14">
        <f t="shared" si="16"/>
        <v>0</v>
      </c>
      <c r="AH142">
        <v>3</v>
      </c>
      <c r="AI142" t="s">
        <v>6</v>
      </c>
      <c r="AV142" s="14">
        <f t="shared" si="17"/>
        <v>0</v>
      </c>
      <c r="AX142">
        <v>3</v>
      </c>
      <c r="AY142" t="s">
        <v>6</v>
      </c>
      <c r="BL142" s="14">
        <f t="shared" si="18"/>
        <v>0</v>
      </c>
    </row>
    <row r="143" spans="1:64" x14ac:dyDescent="0.25">
      <c r="A143">
        <v>1</v>
      </c>
      <c r="B143">
        <v>4</v>
      </c>
      <c r="C143" t="s">
        <v>2</v>
      </c>
      <c r="P143" s="14">
        <f t="shared" si="15"/>
        <v>0</v>
      </c>
      <c r="R143">
        <v>4</v>
      </c>
      <c r="S143" t="s">
        <v>2</v>
      </c>
      <c r="AF143" s="14">
        <f t="shared" si="16"/>
        <v>0</v>
      </c>
      <c r="AH143">
        <v>4</v>
      </c>
      <c r="AI143" t="s">
        <v>2</v>
      </c>
      <c r="AV143" s="14">
        <f t="shared" si="17"/>
        <v>0</v>
      </c>
      <c r="AX143">
        <v>4</v>
      </c>
      <c r="AY143" t="s">
        <v>2</v>
      </c>
      <c r="BL143" s="14">
        <f t="shared" si="18"/>
        <v>0</v>
      </c>
    </row>
    <row r="144" spans="1:64" x14ac:dyDescent="0.25">
      <c r="A144">
        <v>2</v>
      </c>
      <c r="B144">
        <v>4</v>
      </c>
      <c r="C144" t="s">
        <v>3</v>
      </c>
      <c r="P144" s="14">
        <f t="shared" si="15"/>
        <v>0</v>
      </c>
      <c r="R144">
        <v>4</v>
      </c>
      <c r="S144" t="s">
        <v>3</v>
      </c>
      <c r="AF144" s="14">
        <f t="shared" si="16"/>
        <v>0</v>
      </c>
      <c r="AH144">
        <v>4</v>
      </c>
      <c r="AI144" t="s">
        <v>3</v>
      </c>
      <c r="AV144" s="14">
        <f t="shared" si="17"/>
        <v>0</v>
      </c>
      <c r="AX144">
        <v>4</v>
      </c>
      <c r="AY144" t="s">
        <v>3</v>
      </c>
      <c r="BL144" s="14">
        <f t="shared" si="18"/>
        <v>0</v>
      </c>
    </row>
    <row r="145" spans="1:64" x14ac:dyDescent="0.25">
      <c r="A145">
        <v>3</v>
      </c>
      <c r="B145">
        <v>4</v>
      </c>
      <c r="C145" t="s">
        <v>4</v>
      </c>
      <c r="P145" s="14">
        <f t="shared" si="15"/>
        <v>0</v>
      </c>
      <c r="R145">
        <v>4</v>
      </c>
      <c r="S145" t="s">
        <v>4</v>
      </c>
      <c r="AF145" s="14">
        <f t="shared" si="16"/>
        <v>0</v>
      </c>
      <c r="AH145">
        <v>4</v>
      </c>
      <c r="AI145" t="s">
        <v>4</v>
      </c>
      <c r="AV145" s="14">
        <f t="shared" si="17"/>
        <v>0</v>
      </c>
      <c r="AX145">
        <v>4</v>
      </c>
      <c r="AY145" t="s">
        <v>4</v>
      </c>
      <c r="BL145" s="14">
        <f t="shared" si="18"/>
        <v>0</v>
      </c>
    </row>
    <row r="146" spans="1:64" x14ac:dyDescent="0.25">
      <c r="A146">
        <v>4</v>
      </c>
      <c r="B146">
        <v>4</v>
      </c>
      <c r="C146" t="s">
        <v>5</v>
      </c>
      <c r="P146" s="14">
        <f t="shared" si="15"/>
        <v>0</v>
      </c>
      <c r="R146">
        <v>4</v>
      </c>
      <c r="S146" t="s">
        <v>5</v>
      </c>
      <c r="AF146" s="14">
        <f t="shared" si="16"/>
        <v>0</v>
      </c>
      <c r="AH146">
        <v>4</v>
      </c>
      <c r="AI146" t="s">
        <v>5</v>
      </c>
      <c r="AV146" s="14">
        <f t="shared" si="17"/>
        <v>0</v>
      </c>
      <c r="AX146">
        <v>4</v>
      </c>
      <c r="AY146" t="s">
        <v>5</v>
      </c>
      <c r="BL146" s="14">
        <f t="shared" si="18"/>
        <v>0</v>
      </c>
    </row>
    <row r="147" spans="1:64" x14ac:dyDescent="0.25">
      <c r="A147">
        <v>5</v>
      </c>
      <c r="B147">
        <v>4</v>
      </c>
      <c r="C147" t="s">
        <v>6</v>
      </c>
      <c r="P147" s="14">
        <f t="shared" si="15"/>
        <v>0</v>
      </c>
      <c r="R147">
        <v>4</v>
      </c>
      <c r="S147" t="s">
        <v>6</v>
      </c>
      <c r="AF147" s="14">
        <f t="shared" si="16"/>
        <v>0</v>
      </c>
      <c r="AH147">
        <v>4</v>
      </c>
      <c r="AI147" t="s">
        <v>6</v>
      </c>
      <c r="AV147" s="14">
        <f t="shared" si="17"/>
        <v>0</v>
      </c>
      <c r="AX147">
        <v>4</v>
      </c>
      <c r="AY147" t="s">
        <v>6</v>
      </c>
      <c r="BL147" s="14">
        <f t="shared" si="18"/>
        <v>0</v>
      </c>
    </row>
    <row r="148" spans="1:64" x14ac:dyDescent="0.25">
      <c r="A148">
        <v>1</v>
      </c>
      <c r="B148">
        <v>5</v>
      </c>
      <c r="C148" t="s">
        <v>2</v>
      </c>
      <c r="P148" s="14">
        <f t="shared" si="15"/>
        <v>0</v>
      </c>
      <c r="R148">
        <v>5</v>
      </c>
      <c r="S148" t="s">
        <v>2</v>
      </c>
      <c r="AF148" s="14">
        <f t="shared" si="16"/>
        <v>0</v>
      </c>
      <c r="AH148">
        <v>5</v>
      </c>
      <c r="AI148" t="s">
        <v>2</v>
      </c>
      <c r="AV148" s="14">
        <f t="shared" si="17"/>
        <v>0</v>
      </c>
      <c r="AX148">
        <v>5</v>
      </c>
      <c r="AY148" t="s">
        <v>2</v>
      </c>
      <c r="BL148" s="14">
        <f t="shared" si="18"/>
        <v>0</v>
      </c>
    </row>
    <row r="149" spans="1:64" x14ac:dyDescent="0.25">
      <c r="A149">
        <v>2</v>
      </c>
      <c r="B149">
        <v>5</v>
      </c>
      <c r="C149" t="s">
        <v>3</v>
      </c>
      <c r="P149" s="14">
        <f t="shared" si="15"/>
        <v>0</v>
      </c>
      <c r="R149">
        <v>5</v>
      </c>
      <c r="S149" t="s">
        <v>3</v>
      </c>
      <c r="AF149" s="14">
        <f t="shared" si="16"/>
        <v>0</v>
      </c>
      <c r="AH149">
        <v>5</v>
      </c>
      <c r="AI149" t="s">
        <v>3</v>
      </c>
      <c r="AV149" s="14">
        <f t="shared" si="17"/>
        <v>0</v>
      </c>
      <c r="AX149">
        <v>5</v>
      </c>
      <c r="AY149" t="s">
        <v>3</v>
      </c>
      <c r="BL149" s="14">
        <f t="shared" si="18"/>
        <v>0</v>
      </c>
    </row>
    <row r="150" spans="1:64" x14ac:dyDescent="0.25">
      <c r="A150">
        <v>3</v>
      </c>
      <c r="B150">
        <v>5</v>
      </c>
      <c r="C150" t="s">
        <v>4</v>
      </c>
      <c r="P150" s="14">
        <f t="shared" si="15"/>
        <v>0</v>
      </c>
      <c r="R150">
        <v>5</v>
      </c>
      <c r="S150" t="s">
        <v>4</v>
      </c>
      <c r="AF150" s="14">
        <f t="shared" si="16"/>
        <v>0</v>
      </c>
      <c r="AH150">
        <v>5</v>
      </c>
      <c r="AI150" t="s">
        <v>4</v>
      </c>
      <c r="AV150" s="14">
        <f t="shared" si="17"/>
        <v>0</v>
      </c>
      <c r="AX150">
        <v>5</v>
      </c>
      <c r="AY150" t="s">
        <v>4</v>
      </c>
      <c r="BL150" s="14">
        <f t="shared" si="18"/>
        <v>0</v>
      </c>
    </row>
    <row r="151" spans="1:64" x14ac:dyDescent="0.25">
      <c r="A151">
        <v>4</v>
      </c>
      <c r="B151">
        <v>5</v>
      </c>
      <c r="C151" t="s">
        <v>5</v>
      </c>
      <c r="P151" s="14">
        <f t="shared" si="15"/>
        <v>0</v>
      </c>
      <c r="R151">
        <v>5</v>
      </c>
      <c r="S151" t="s">
        <v>5</v>
      </c>
      <c r="AF151" s="14">
        <f t="shared" si="16"/>
        <v>0</v>
      </c>
      <c r="AH151">
        <v>5</v>
      </c>
      <c r="AI151" t="s">
        <v>5</v>
      </c>
      <c r="AV151" s="14">
        <f t="shared" si="17"/>
        <v>0</v>
      </c>
      <c r="AX151">
        <v>5</v>
      </c>
      <c r="AY151" t="s">
        <v>5</v>
      </c>
      <c r="BL151" s="14">
        <f t="shared" si="18"/>
        <v>0</v>
      </c>
    </row>
    <row r="152" spans="1:64" x14ac:dyDescent="0.25">
      <c r="A152">
        <v>5</v>
      </c>
      <c r="B152">
        <v>5</v>
      </c>
      <c r="C152" t="s">
        <v>6</v>
      </c>
      <c r="P152" s="14">
        <f t="shared" si="15"/>
        <v>0</v>
      </c>
      <c r="R152">
        <v>5</v>
      </c>
      <c r="S152" t="s">
        <v>6</v>
      </c>
      <c r="AF152" s="14">
        <f t="shared" si="16"/>
        <v>0</v>
      </c>
      <c r="AH152">
        <v>5</v>
      </c>
      <c r="AI152" t="s">
        <v>6</v>
      </c>
      <c r="AV152" s="14">
        <f t="shared" si="17"/>
        <v>0</v>
      </c>
      <c r="AX152">
        <v>5</v>
      </c>
      <c r="AY152" t="s">
        <v>6</v>
      </c>
      <c r="BL152" s="14">
        <f t="shared" si="18"/>
        <v>0</v>
      </c>
    </row>
    <row r="153" spans="1:64" x14ac:dyDescent="0.25">
      <c r="A153">
        <v>1</v>
      </c>
      <c r="B153">
        <v>6</v>
      </c>
      <c r="C153" t="s">
        <v>2</v>
      </c>
      <c r="P153" s="14">
        <f t="shared" si="15"/>
        <v>0</v>
      </c>
      <c r="R153">
        <v>6</v>
      </c>
      <c r="S153" t="s">
        <v>2</v>
      </c>
      <c r="AF153" s="14">
        <f t="shared" si="16"/>
        <v>0</v>
      </c>
      <c r="AH153">
        <v>6</v>
      </c>
      <c r="AI153" t="s">
        <v>2</v>
      </c>
      <c r="AV153" s="14">
        <f t="shared" si="17"/>
        <v>0</v>
      </c>
      <c r="AX153">
        <v>6</v>
      </c>
      <c r="AY153" t="s">
        <v>2</v>
      </c>
      <c r="BL153" s="14">
        <f t="shared" si="18"/>
        <v>0</v>
      </c>
    </row>
    <row r="154" spans="1:64" x14ac:dyDescent="0.25">
      <c r="A154">
        <v>2</v>
      </c>
      <c r="B154">
        <v>6</v>
      </c>
      <c r="C154" t="s">
        <v>3</v>
      </c>
      <c r="P154" s="14">
        <f t="shared" si="15"/>
        <v>0</v>
      </c>
      <c r="R154">
        <v>6</v>
      </c>
      <c r="S154" t="s">
        <v>3</v>
      </c>
      <c r="AF154" s="14">
        <f t="shared" si="16"/>
        <v>0</v>
      </c>
      <c r="AH154">
        <v>6</v>
      </c>
      <c r="AI154" t="s">
        <v>3</v>
      </c>
      <c r="AV154" s="14">
        <f t="shared" si="17"/>
        <v>0</v>
      </c>
      <c r="AX154">
        <v>6</v>
      </c>
      <c r="AY154" t="s">
        <v>3</v>
      </c>
      <c r="BL154" s="14">
        <f t="shared" si="18"/>
        <v>0</v>
      </c>
    </row>
    <row r="155" spans="1:64" x14ac:dyDescent="0.25">
      <c r="A155">
        <v>3</v>
      </c>
      <c r="B155">
        <v>6</v>
      </c>
      <c r="C155" t="s">
        <v>4</v>
      </c>
      <c r="P155" s="14">
        <f t="shared" si="15"/>
        <v>0</v>
      </c>
      <c r="R155">
        <v>6</v>
      </c>
      <c r="S155" t="s">
        <v>4</v>
      </c>
      <c r="AF155" s="14">
        <f t="shared" si="16"/>
        <v>0</v>
      </c>
      <c r="AH155">
        <v>6</v>
      </c>
      <c r="AI155" t="s">
        <v>4</v>
      </c>
      <c r="AV155" s="14">
        <f t="shared" si="17"/>
        <v>0</v>
      </c>
      <c r="AX155">
        <v>6</v>
      </c>
      <c r="AY155" t="s">
        <v>4</v>
      </c>
      <c r="BL155" s="14">
        <f t="shared" si="18"/>
        <v>0</v>
      </c>
    </row>
    <row r="156" spans="1:64" x14ac:dyDescent="0.25">
      <c r="A156">
        <v>4</v>
      </c>
      <c r="B156">
        <v>6</v>
      </c>
      <c r="C156" t="s">
        <v>5</v>
      </c>
      <c r="P156" s="14">
        <f t="shared" si="15"/>
        <v>0</v>
      </c>
      <c r="R156">
        <v>6</v>
      </c>
      <c r="S156" t="s">
        <v>5</v>
      </c>
      <c r="AF156" s="14">
        <f t="shared" si="16"/>
        <v>0</v>
      </c>
      <c r="AH156">
        <v>6</v>
      </c>
      <c r="AI156" t="s">
        <v>5</v>
      </c>
      <c r="AV156" s="14">
        <f t="shared" si="17"/>
        <v>0</v>
      </c>
      <c r="AX156">
        <v>6</v>
      </c>
      <c r="AY156" t="s">
        <v>5</v>
      </c>
      <c r="BL156" s="14">
        <f t="shared" si="18"/>
        <v>0</v>
      </c>
    </row>
    <row r="157" spans="1:64" x14ac:dyDescent="0.25">
      <c r="A157">
        <v>5</v>
      </c>
      <c r="B157">
        <v>6</v>
      </c>
      <c r="C157" t="s">
        <v>6</v>
      </c>
      <c r="P157" s="14">
        <f t="shared" si="15"/>
        <v>0</v>
      </c>
      <c r="R157">
        <v>6</v>
      </c>
      <c r="S157" t="s">
        <v>6</v>
      </c>
      <c r="AF157" s="14">
        <f t="shared" si="16"/>
        <v>0</v>
      </c>
      <c r="AH157">
        <v>6</v>
      </c>
      <c r="AI157" t="s">
        <v>6</v>
      </c>
      <c r="AV157" s="14">
        <f t="shared" si="17"/>
        <v>0</v>
      </c>
      <c r="AX157">
        <v>6</v>
      </c>
      <c r="AY157" t="s">
        <v>6</v>
      </c>
      <c r="BL157" s="14">
        <f t="shared" si="18"/>
        <v>0</v>
      </c>
    </row>
    <row r="158" spans="1:64" x14ac:dyDescent="0.25">
      <c r="A158">
        <v>1</v>
      </c>
      <c r="B158">
        <v>7</v>
      </c>
      <c r="C158" t="s">
        <v>2</v>
      </c>
      <c r="P158" s="14">
        <f t="shared" si="15"/>
        <v>0</v>
      </c>
      <c r="R158">
        <v>7</v>
      </c>
      <c r="S158" t="s">
        <v>2</v>
      </c>
      <c r="AF158" s="14">
        <f t="shared" si="16"/>
        <v>0</v>
      </c>
      <c r="AH158">
        <v>7</v>
      </c>
      <c r="AI158" t="s">
        <v>2</v>
      </c>
      <c r="AV158" s="14">
        <f t="shared" si="17"/>
        <v>0</v>
      </c>
      <c r="AX158">
        <v>7</v>
      </c>
      <c r="AY158" t="s">
        <v>2</v>
      </c>
      <c r="BL158" s="14">
        <f t="shared" si="18"/>
        <v>0</v>
      </c>
    </row>
    <row r="159" spans="1:64" x14ac:dyDescent="0.25">
      <c r="A159">
        <v>2</v>
      </c>
      <c r="B159">
        <v>7</v>
      </c>
      <c r="C159" t="s">
        <v>3</v>
      </c>
      <c r="P159" s="14">
        <f t="shared" si="15"/>
        <v>0</v>
      </c>
      <c r="R159">
        <v>7</v>
      </c>
      <c r="S159" t="s">
        <v>3</v>
      </c>
      <c r="AF159" s="14">
        <f t="shared" si="16"/>
        <v>0</v>
      </c>
      <c r="AH159">
        <v>7</v>
      </c>
      <c r="AI159" t="s">
        <v>3</v>
      </c>
      <c r="AV159" s="14">
        <f t="shared" si="17"/>
        <v>0</v>
      </c>
      <c r="AX159">
        <v>7</v>
      </c>
      <c r="AY159" t="s">
        <v>3</v>
      </c>
      <c r="BL159" s="14">
        <f t="shared" si="18"/>
        <v>0</v>
      </c>
    </row>
    <row r="160" spans="1:64" x14ac:dyDescent="0.25">
      <c r="A160">
        <v>3</v>
      </c>
      <c r="B160">
        <v>7</v>
      </c>
      <c r="C160" t="s">
        <v>4</v>
      </c>
      <c r="P160" s="14">
        <f t="shared" si="15"/>
        <v>0</v>
      </c>
      <c r="R160">
        <v>7</v>
      </c>
      <c r="S160" t="s">
        <v>4</v>
      </c>
      <c r="AF160" s="14">
        <f t="shared" si="16"/>
        <v>0</v>
      </c>
      <c r="AH160">
        <v>7</v>
      </c>
      <c r="AI160" t="s">
        <v>4</v>
      </c>
      <c r="AV160" s="14">
        <f t="shared" si="17"/>
        <v>0</v>
      </c>
      <c r="AX160">
        <v>7</v>
      </c>
      <c r="AY160" t="s">
        <v>4</v>
      </c>
      <c r="BL160" s="14">
        <f t="shared" si="18"/>
        <v>0</v>
      </c>
    </row>
    <row r="161" spans="1:64" x14ac:dyDescent="0.25">
      <c r="A161">
        <v>4</v>
      </c>
      <c r="B161">
        <v>7</v>
      </c>
      <c r="C161" t="s">
        <v>5</v>
      </c>
      <c r="P161" s="14">
        <f t="shared" si="15"/>
        <v>0</v>
      </c>
      <c r="R161">
        <v>7</v>
      </c>
      <c r="S161" t="s">
        <v>5</v>
      </c>
      <c r="AF161" s="14">
        <f t="shared" si="16"/>
        <v>0</v>
      </c>
      <c r="AH161">
        <v>7</v>
      </c>
      <c r="AI161" t="s">
        <v>5</v>
      </c>
      <c r="AV161" s="14">
        <f t="shared" si="17"/>
        <v>0</v>
      </c>
      <c r="AX161">
        <v>7</v>
      </c>
      <c r="AY161" t="s">
        <v>5</v>
      </c>
      <c r="BL161" s="14">
        <f t="shared" si="18"/>
        <v>0</v>
      </c>
    </row>
    <row r="162" spans="1:64" x14ac:dyDescent="0.25">
      <c r="A162">
        <v>5</v>
      </c>
      <c r="B162">
        <v>7</v>
      </c>
      <c r="C162" t="s">
        <v>6</v>
      </c>
      <c r="P162" s="14">
        <f t="shared" si="15"/>
        <v>0</v>
      </c>
      <c r="R162">
        <v>7</v>
      </c>
      <c r="S162" t="s">
        <v>6</v>
      </c>
      <c r="AF162" s="14">
        <f t="shared" si="16"/>
        <v>0</v>
      </c>
      <c r="AH162">
        <v>7</v>
      </c>
      <c r="AI162" t="s">
        <v>6</v>
      </c>
      <c r="AV162" s="14">
        <f t="shared" si="17"/>
        <v>0</v>
      </c>
      <c r="AX162">
        <v>7</v>
      </c>
      <c r="AY162" t="s">
        <v>6</v>
      </c>
      <c r="BL162" s="14">
        <f t="shared" si="18"/>
        <v>0</v>
      </c>
    </row>
    <row r="163" spans="1:64" x14ac:dyDescent="0.25">
      <c r="A163">
        <v>1</v>
      </c>
      <c r="B163">
        <v>8</v>
      </c>
      <c r="C163" t="s">
        <v>2</v>
      </c>
      <c r="P163" s="14">
        <f t="shared" si="15"/>
        <v>0</v>
      </c>
      <c r="R163">
        <v>8</v>
      </c>
      <c r="S163" t="s">
        <v>2</v>
      </c>
      <c r="AF163" s="14">
        <f t="shared" si="16"/>
        <v>0</v>
      </c>
      <c r="AH163">
        <v>8</v>
      </c>
      <c r="AI163" t="s">
        <v>2</v>
      </c>
      <c r="AV163" s="14">
        <f t="shared" si="17"/>
        <v>0</v>
      </c>
      <c r="AX163">
        <v>8</v>
      </c>
      <c r="AY163" t="s">
        <v>2</v>
      </c>
      <c r="BL163" s="14">
        <f t="shared" si="18"/>
        <v>0</v>
      </c>
    </row>
    <row r="164" spans="1:64" x14ac:dyDescent="0.25">
      <c r="A164">
        <v>2</v>
      </c>
      <c r="B164">
        <v>8</v>
      </c>
      <c r="C164" t="s">
        <v>3</v>
      </c>
      <c r="P164" s="14">
        <f t="shared" si="15"/>
        <v>0</v>
      </c>
      <c r="R164">
        <v>8</v>
      </c>
      <c r="S164" t="s">
        <v>3</v>
      </c>
      <c r="AF164" s="14">
        <f t="shared" si="16"/>
        <v>0</v>
      </c>
      <c r="AH164">
        <v>8</v>
      </c>
      <c r="AI164" t="s">
        <v>3</v>
      </c>
      <c r="AV164" s="14">
        <f t="shared" si="17"/>
        <v>0</v>
      </c>
      <c r="AX164">
        <v>8</v>
      </c>
      <c r="AY164" t="s">
        <v>3</v>
      </c>
      <c r="BL164" s="14">
        <f t="shared" si="18"/>
        <v>0</v>
      </c>
    </row>
    <row r="165" spans="1:64" x14ac:dyDescent="0.25">
      <c r="A165">
        <v>3</v>
      </c>
      <c r="B165">
        <v>8</v>
      </c>
      <c r="C165" t="s">
        <v>4</v>
      </c>
      <c r="P165" s="14">
        <f t="shared" si="15"/>
        <v>0</v>
      </c>
      <c r="R165">
        <v>8</v>
      </c>
      <c r="S165" t="s">
        <v>4</v>
      </c>
      <c r="AF165" s="14">
        <f t="shared" si="16"/>
        <v>0</v>
      </c>
      <c r="AH165">
        <v>8</v>
      </c>
      <c r="AI165" t="s">
        <v>4</v>
      </c>
      <c r="AV165" s="14">
        <f t="shared" si="17"/>
        <v>0</v>
      </c>
      <c r="AX165">
        <v>8</v>
      </c>
      <c r="AY165" t="s">
        <v>4</v>
      </c>
      <c r="BL165" s="14">
        <f t="shared" si="18"/>
        <v>0</v>
      </c>
    </row>
    <row r="166" spans="1:64" x14ac:dyDescent="0.25">
      <c r="A166">
        <v>4</v>
      </c>
      <c r="B166">
        <v>8</v>
      </c>
      <c r="C166" t="s">
        <v>5</v>
      </c>
      <c r="P166" s="14">
        <f t="shared" si="15"/>
        <v>0</v>
      </c>
      <c r="R166">
        <v>8</v>
      </c>
      <c r="S166" t="s">
        <v>5</v>
      </c>
      <c r="AF166" s="14">
        <f t="shared" si="16"/>
        <v>0</v>
      </c>
      <c r="AH166">
        <v>8</v>
      </c>
      <c r="AI166" t="s">
        <v>5</v>
      </c>
      <c r="AV166" s="14">
        <f t="shared" si="17"/>
        <v>0</v>
      </c>
      <c r="AX166">
        <v>8</v>
      </c>
      <c r="AY166" t="s">
        <v>5</v>
      </c>
      <c r="BL166" s="14">
        <f t="shared" si="18"/>
        <v>0</v>
      </c>
    </row>
    <row r="167" spans="1:64" x14ac:dyDescent="0.25">
      <c r="A167">
        <v>5</v>
      </c>
      <c r="B167">
        <v>8</v>
      </c>
      <c r="C167" t="s">
        <v>6</v>
      </c>
      <c r="P167" s="14">
        <f t="shared" si="15"/>
        <v>0</v>
      </c>
      <c r="R167">
        <v>8</v>
      </c>
      <c r="S167" t="s">
        <v>6</v>
      </c>
      <c r="AF167" s="14">
        <f t="shared" si="16"/>
        <v>0</v>
      </c>
      <c r="AH167">
        <v>8</v>
      </c>
      <c r="AI167" t="s">
        <v>6</v>
      </c>
      <c r="AV167" s="14">
        <f t="shared" si="17"/>
        <v>0</v>
      </c>
      <c r="AX167">
        <v>8</v>
      </c>
      <c r="AY167" t="s">
        <v>6</v>
      </c>
      <c r="BL167" s="14">
        <f t="shared" si="18"/>
        <v>0</v>
      </c>
    </row>
    <row r="168" spans="1:64" x14ac:dyDescent="0.25">
      <c r="A168">
        <v>1</v>
      </c>
      <c r="B168">
        <v>9</v>
      </c>
      <c r="C168" t="s">
        <v>2</v>
      </c>
      <c r="P168" s="14">
        <f t="shared" si="15"/>
        <v>0</v>
      </c>
      <c r="R168">
        <v>9</v>
      </c>
      <c r="S168" t="s">
        <v>2</v>
      </c>
      <c r="AF168" s="14">
        <f t="shared" si="16"/>
        <v>0</v>
      </c>
      <c r="AH168">
        <v>9</v>
      </c>
      <c r="AI168" t="s">
        <v>2</v>
      </c>
      <c r="AV168" s="14">
        <f t="shared" si="17"/>
        <v>0</v>
      </c>
      <c r="AX168">
        <v>9</v>
      </c>
      <c r="AY168" t="s">
        <v>2</v>
      </c>
      <c r="BL168" s="14">
        <f t="shared" si="18"/>
        <v>0</v>
      </c>
    </row>
    <row r="169" spans="1:64" x14ac:dyDescent="0.25">
      <c r="A169">
        <v>2</v>
      </c>
      <c r="B169">
        <v>9</v>
      </c>
      <c r="C169" t="s">
        <v>3</v>
      </c>
      <c r="P169" s="14">
        <f t="shared" si="15"/>
        <v>0</v>
      </c>
      <c r="R169">
        <v>9</v>
      </c>
      <c r="S169" t="s">
        <v>3</v>
      </c>
      <c r="AF169" s="14">
        <f t="shared" si="16"/>
        <v>0</v>
      </c>
      <c r="AH169">
        <v>9</v>
      </c>
      <c r="AI169" t="s">
        <v>3</v>
      </c>
      <c r="AV169" s="14">
        <f t="shared" si="17"/>
        <v>0</v>
      </c>
      <c r="AX169">
        <v>9</v>
      </c>
      <c r="AY169" t="s">
        <v>3</v>
      </c>
      <c r="BL169" s="14">
        <f t="shared" si="18"/>
        <v>0</v>
      </c>
    </row>
    <row r="170" spans="1:64" x14ac:dyDescent="0.25">
      <c r="A170">
        <v>3</v>
      </c>
      <c r="B170">
        <v>9</v>
      </c>
      <c r="C170" t="s">
        <v>4</v>
      </c>
      <c r="P170" s="14">
        <f t="shared" si="15"/>
        <v>0</v>
      </c>
      <c r="R170">
        <v>9</v>
      </c>
      <c r="S170" t="s">
        <v>4</v>
      </c>
      <c r="AF170" s="14">
        <f t="shared" si="16"/>
        <v>0</v>
      </c>
      <c r="AH170">
        <v>9</v>
      </c>
      <c r="AI170" t="s">
        <v>4</v>
      </c>
      <c r="AV170" s="14">
        <f t="shared" si="17"/>
        <v>0</v>
      </c>
      <c r="AX170">
        <v>9</v>
      </c>
      <c r="AY170" t="s">
        <v>4</v>
      </c>
      <c r="BL170" s="14">
        <f t="shared" si="18"/>
        <v>0</v>
      </c>
    </row>
    <row r="171" spans="1:64" x14ac:dyDescent="0.25">
      <c r="A171">
        <v>4</v>
      </c>
      <c r="B171">
        <v>9</v>
      </c>
      <c r="C171" t="s">
        <v>5</v>
      </c>
      <c r="P171" s="14">
        <f t="shared" si="15"/>
        <v>0</v>
      </c>
      <c r="R171">
        <v>9</v>
      </c>
      <c r="S171" t="s">
        <v>5</v>
      </c>
      <c r="AF171" s="14">
        <f t="shared" si="16"/>
        <v>0</v>
      </c>
      <c r="AH171">
        <v>9</v>
      </c>
      <c r="AI171" t="s">
        <v>5</v>
      </c>
      <c r="AV171" s="14">
        <f t="shared" si="17"/>
        <v>0</v>
      </c>
      <c r="AX171">
        <v>9</v>
      </c>
      <c r="AY171" t="s">
        <v>5</v>
      </c>
      <c r="BL171" s="14">
        <f t="shared" si="18"/>
        <v>0</v>
      </c>
    </row>
    <row r="172" spans="1:64" x14ac:dyDescent="0.25">
      <c r="A172">
        <v>5</v>
      </c>
      <c r="B172">
        <v>9</v>
      </c>
      <c r="C172" t="s">
        <v>6</v>
      </c>
      <c r="P172" s="14">
        <f t="shared" si="15"/>
        <v>0</v>
      </c>
      <c r="R172">
        <v>9</v>
      </c>
      <c r="S172" t="s">
        <v>6</v>
      </c>
      <c r="AF172" s="14">
        <f t="shared" si="16"/>
        <v>0</v>
      </c>
      <c r="AH172">
        <v>9</v>
      </c>
      <c r="AI172" t="s">
        <v>6</v>
      </c>
      <c r="AV172" s="14">
        <f t="shared" si="17"/>
        <v>0</v>
      </c>
      <c r="AX172">
        <v>9</v>
      </c>
      <c r="AY172" t="s">
        <v>6</v>
      </c>
      <c r="BL172" s="14">
        <f t="shared" si="18"/>
        <v>0</v>
      </c>
    </row>
    <row r="173" spans="1:64" x14ac:dyDescent="0.25">
      <c r="A173">
        <v>1</v>
      </c>
      <c r="B173">
        <v>10</v>
      </c>
      <c r="C173" t="s">
        <v>2</v>
      </c>
      <c r="P173" s="14">
        <f t="shared" si="15"/>
        <v>0</v>
      </c>
      <c r="R173">
        <v>10</v>
      </c>
      <c r="S173" t="s">
        <v>2</v>
      </c>
      <c r="AF173" s="14">
        <f t="shared" si="16"/>
        <v>0</v>
      </c>
      <c r="AH173">
        <v>10</v>
      </c>
      <c r="AI173" t="s">
        <v>2</v>
      </c>
      <c r="AV173" s="14">
        <f t="shared" si="17"/>
        <v>0</v>
      </c>
      <c r="AX173">
        <v>10</v>
      </c>
      <c r="AY173" t="s">
        <v>2</v>
      </c>
      <c r="BL173" s="14">
        <f t="shared" si="18"/>
        <v>0</v>
      </c>
    </row>
    <row r="174" spans="1:64" x14ac:dyDescent="0.25">
      <c r="A174">
        <v>2</v>
      </c>
      <c r="B174">
        <v>10</v>
      </c>
      <c r="C174" t="s">
        <v>3</v>
      </c>
      <c r="P174" s="14">
        <f t="shared" si="15"/>
        <v>0</v>
      </c>
      <c r="R174">
        <v>10</v>
      </c>
      <c r="S174" t="s">
        <v>3</v>
      </c>
      <c r="AF174" s="14">
        <f t="shared" si="16"/>
        <v>0</v>
      </c>
      <c r="AH174">
        <v>10</v>
      </c>
      <c r="AI174" t="s">
        <v>3</v>
      </c>
      <c r="AV174" s="14">
        <f t="shared" si="17"/>
        <v>0</v>
      </c>
      <c r="AX174">
        <v>10</v>
      </c>
      <c r="AY174" t="s">
        <v>3</v>
      </c>
      <c r="BL174" s="14">
        <f t="shared" si="18"/>
        <v>0</v>
      </c>
    </row>
    <row r="175" spans="1:64" x14ac:dyDescent="0.25">
      <c r="A175">
        <v>3</v>
      </c>
      <c r="B175">
        <v>10</v>
      </c>
      <c r="C175" t="s">
        <v>4</v>
      </c>
      <c r="P175" s="14">
        <f t="shared" si="15"/>
        <v>0</v>
      </c>
      <c r="R175">
        <v>10</v>
      </c>
      <c r="S175" t="s">
        <v>4</v>
      </c>
      <c r="AF175" s="14">
        <f t="shared" si="16"/>
        <v>0</v>
      </c>
      <c r="AH175">
        <v>10</v>
      </c>
      <c r="AI175" t="s">
        <v>4</v>
      </c>
      <c r="AV175" s="14">
        <f t="shared" si="17"/>
        <v>0</v>
      </c>
      <c r="AX175">
        <v>10</v>
      </c>
      <c r="AY175" t="s">
        <v>4</v>
      </c>
      <c r="BL175" s="14">
        <f t="shared" si="18"/>
        <v>0</v>
      </c>
    </row>
    <row r="176" spans="1:64" x14ac:dyDescent="0.25">
      <c r="A176">
        <v>4</v>
      </c>
      <c r="B176">
        <v>10</v>
      </c>
      <c r="C176" t="s">
        <v>5</v>
      </c>
      <c r="P176" s="14">
        <f t="shared" si="15"/>
        <v>0</v>
      </c>
      <c r="R176">
        <v>10</v>
      </c>
      <c r="S176" t="s">
        <v>5</v>
      </c>
      <c r="AF176" s="14">
        <f t="shared" si="16"/>
        <v>0</v>
      </c>
      <c r="AH176">
        <v>10</v>
      </c>
      <c r="AI176" t="s">
        <v>5</v>
      </c>
      <c r="AV176" s="14">
        <f t="shared" si="17"/>
        <v>0</v>
      </c>
      <c r="AX176">
        <v>10</v>
      </c>
      <c r="AY176" t="s">
        <v>5</v>
      </c>
      <c r="BL176" s="14">
        <f t="shared" si="18"/>
        <v>0</v>
      </c>
    </row>
    <row r="177" spans="1:64" x14ac:dyDescent="0.25">
      <c r="A177">
        <v>5</v>
      </c>
      <c r="B177">
        <v>10</v>
      </c>
      <c r="C177" t="s">
        <v>6</v>
      </c>
      <c r="P177" s="14">
        <f t="shared" si="15"/>
        <v>0</v>
      </c>
      <c r="R177">
        <v>10</v>
      </c>
      <c r="S177" t="s">
        <v>6</v>
      </c>
      <c r="AF177" s="14">
        <f t="shared" si="16"/>
        <v>0</v>
      </c>
      <c r="AH177">
        <v>10</v>
      </c>
      <c r="AI177" t="s">
        <v>6</v>
      </c>
      <c r="AV177" s="14">
        <f t="shared" si="17"/>
        <v>0</v>
      </c>
      <c r="AX177">
        <v>10</v>
      </c>
      <c r="AY177" t="s">
        <v>6</v>
      </c>
      <c r="BL177" s="14">
        <f t="shared" si="18"/>
        <v>0</v>
      </c>
    </row>
    <row r="178" spans="1:64" x14ac:dyDescent="0.25">
      <c r="A178">
        <v>1</v>
      </c>
      <c r="B178">
        <v>11</v>
      </c>
      <c r="C178" t="s">
        <v>2</v>
      </c>
      <c r="P178" s="14">
        <f t="shared" si="15"/>
        <v>0</v>
      </c>
      <c r="R178">
        <v>11</v>
      </c>
      <c r="S178" t="s">
        <v>2</v>
      </c>
      <c r="AF178" s="14">
        <f t="shared" si="16"/>
        <v>0</v>
      </c>
      <c r="AH178">
        <v>11</v>
      </c>
      <c r="AI178" t="s">
        <v>2</v>
      </c>
      <c r="AV178" s="14">
        <f t="shared" si="17"/>
        <v>0</v>
      </c>
      <c r="AX178">
        <v>11</v>
      </c>
      <c r="AY178" t="s">
        <v>2</v>
      </c>
      <c r="BL178" s="14">
        <f t="shared" si="18"/>
        <v>0</v>
      </c>
    </row>
    <row r="179" spans="1:64" x14ac:dyDescent="0.25">
      <c r="A179">
        <v>2</v>
      </c>
      <c r="B179">
        <v>11</v>
      </c>
      <c r="C179" t="s">
        <v>3</v>
      </c>
      <c r="P179" s="14">
        <f t="shared" si="15"/>
        <v>0</v>
      </c>
      <c r="R179">
        <v>11</v>
      </c>
      <c r="S179" t="s">
        <v>3</v>
      </c>
      <c r="AF179" s="14">
        <f t="shared" si="16"/>
        <v>0</v>
      </c>
      <c r="AH179">
        <v>11</v>
      </c>
      <c r="AI179" t="s">
        <v>3</v>
      </c>
      <c r="AV179" s="14">
        <f t="shared" si="17"/>
        <v>0</v>
      </c>
      <c r="AX179">
        <v>11</v>
      </c>
      <c r="AY179" t="s">
        <v>3</v>
      </c>
      <c r="BL179" s="14">
        <f t="shared" si="18"/>
        <v>0</v>
      </c>
    </row>
    <row r="180" spans="1:64" x14ac:dyDescent="0.25">
      <c r="A180">
        <v>3</v>
      </c>
      <c r="B180">
        <v>11</v>
      </c>
      <c r="C180" t="s">
        <v>4</v>
      </c>
      <c r="P180" s="14">
        <f t="shared" si="15"/>
        <v>0</v>
      </c>
      <c r="R180">
        <v>11</v>
      </c>
      <c r="S180" t="s">
        <v>4</v>
      </c>
      <c r="AF180" s="14">
        <f t="shared" si="16"/>
        <v>0</v>
      </c>
      <c r="AH180">
        <v>11</v>
      </c>
      <c r="AI180" t="s">
        <v>4</v>
      </c>
      <c r="AV180" s="14">
        <f t="shared" si="17"/>
        <v>0</v>
      </c>
      <c r="AX180">
        <v>11</v>
      </c>
      <c r="AY180" t="s">
        <v>4</v>
      </c>
      <c r="BL180" s="14">
        <f t="shared" si="18"/>
        <v>0</v>
      </c>
    </row>
    <row r="181" spans="1:64" x14ac:dyDescent="0.25">
      <c r="A181">
        <v>4</v>
      </c>
      <c r="B181">
        <v>11</v>
      </c>
      <c r="C181" t="s">
        <v>5</v>
      </c>
      <c r="P181" s="14">
        <f t="shared" si="15"/>
        <v>0</v>
      </c>
      <c r="R181">
        <v>11</v>
      </c>
      <c r="S181" t="s">
        <v>5</v>
      </c>
      <c r="AF181" s="14">
        <f t="shared" si="16"/>
        <v>0</v>
      </c>
      <c r="AH181">
        <v>11</v>
      </c>
      <c r="AI181" t="s">
        <v>5</v>
      </c>
      <c r="AV181" s="14">
        <f t="shared" si="17"/>
        <v>0</v>
      </c>
      <c r="AX181">
        <v>11</v>
      </c>
      <c r="AY181" t="s">
        <v>5</v>
      </c>
      <c r="BL181" s="14">
        <f t="shared" si="18"/>
        <v>0</v>
      </c>
    </row>
    <row r="182" spans="1:64" x14ac:dyDescent="0.25">
      <c r="A182">
        <v>5</v>
      </c>
      <c r="B182">
        <v>11</v>
      </c>
      <c r="C182" t="s">
        <v>6</v>
      </c>
      <c r="P182" s="14">
        <f t="shared" si="15"/>
        <v>0</v>
      </c>
      <c r="R182">
        <v>11</v>
      </c>
      <c r="S182" t="s">
        <v>6</v>
      </c>
      <c r="AF182" s="14">
        <f t="shared" si="16"/>
        <v>0</v>
      </c>
      <c r="AH182">
        <v>11</v>
      </c>
      <c r="AI182" t="s">
        <v>6</v>
      </c>
      <c r="AV182" s="14">
        <f t="shared" si="17"/>
        <v>0</v>
      </c>
      <c r="AX182">
        <v>11</v>
      </c>
      <c r="AY182" t="s">
        <v>6</v>
      </c>
      <c r="BL182" s="14">
        <f t="shared" si="18"/>
        <v>0</v>
      </c>
    </row>
    <row r="183" spans="1:64" x14ac:dyDescent="0.25">
      <c r="A183">
        <v>1</v>
      </c>
      <c r="B183">
        <v>12</v>
      </c>
      <c r="C183" t="s">
        <v>2</v>
      </c>
      <c r="P183" s="14">
        <f t="shared" si="15"/>
        <v>0</v>
      </c>
      <c r="R183">
        <v>12</v>
      </c>
      <c r="S183" t="s">
        <v>2</v>
      </c>
      <c r="AF183" s="14">
        <f t="shared" si="16"/>
        <v>0</v>
      </c>
      <c r="AH183">
        <v>12</v>
      </c>
      <c r="AI183" t="s">
        <v>2</v>
      </c>
      <c r="AV183" s="14">
        <f t="shared" si="17"/>
        <v>0</v>
      </c>
      <c r="AX183">
        <v>12</v>
      </c>
      <c r="AY183" t="s">
        <v>2</v>
      </c>
      <c r="BL183" s="14">
        <f t="shared" si="18"/>
        <v>0</v>
      </c>
    </row>
    <row r="184" spans="1:64" x14ac:dyDescent="0.25">
      <c r="A184">
        <v>2</v>
      </c>
      <c r="B184">
        <v>12</v>
      </c>
      <c r="C184" t="s">
        <v>3</v>
      </c>
      <c r="P184" s="14">
        <f t="shared" si="15"/>
        <v>0</v>
      </c>
      <c r="R184">
        <v>12</v>
      </c>
      <c r="S184" t="s">
        <v>3</v>
      </c>
      <c r="AF184" s="14">
        <f t="shared" si="16"/>
        <v>0</v>
      </c>
      <c r="AH184">
        <v>12</v>
      </c>
      <c r="AI184" t="s">
        <v>3</v>
      </c>
      <c r="AV184" s="14">
        <f t="shared" si="17"/>
        <v>0</v>
      </c>
      <c r="AX184">
        <v>12</v>
      </c>
      <c r="AY184" t="s">
        <v>3</v>
      </c>
      <c r="BL184" s="14">
        <f t="shared" si="18"/>
        <v>0</v>
      </c>
    </row>
    <row r="185" spans="1:64" x14ac:dyDescent="0.25">
      <c r="A185">
        <v>3</v>
      </c>
      <c r="B185">
        <v>12</v>
      </c>
      <c r="C185" t="s">
        <v>4</v>
      </c>
      <c r="P185" s="14">
        <f t="shared" si="15"/>
        <v>0</v>
      </c>
      <c r="R185">
        <v>12</v>
      </c>
      <c r="S185" t="s">
        <v>4</v>
      </c>
      <c r="AF185" s="14">
        <f t="shared" si="16"/>
        <v>0</v>
      </c>
      <c r="AH185">
        <v>12</v>
      </c>
      <c r="AI185" t="s">
        <v>4</v>
      </c>
      <c r="AV185" s="14">
        <f t="shared" si="17"/>
        <v>0</v>
      </c>
      <c r="AX185">
        <v>12</v>
      </c>
      <c r="AY185" t="s">
        <v>4</v>
      </c>
      <c r="BL185" s="14">
        <f t="shared" si="18"/>
        <v>0</v>
      </c>
    </row>
    <row r="186" spans="1:64" x14ac:dyDescent="0.25">
      <c r="A186">
        <v>4</v>
      </c>
      <c r="B186">
        <v>12</v>
      </c>
      <c r="C186" t="s">
        <v>5</v>
      </c>
      <c r="P186" s="14">
        <f t="shared" si="15"/>
        <v>0</v>
      </c>
      <c r="R186">
        <v>12</v>
      </c>
      <c r="S186" t="s">
        <v>5</v>
      </c>
      <c r="AF186" s="14">
        <f t="shared" si="16"/>
        <v>0</v>
      </c>
      <c r="AH186">
        <v>12</v>
      </c>
      <c r="AI186" t="s">
        <v>5</v>
      </c>
      <c r="AV186" s="14">
        <f t="shared" si="17"/>
        <v>0</v>
      </c>
      <c r="AX186">
        <v>12</v>
      </c>
      <c r="AY186" t="s">
        <v>5</v>
      </c>
      <c r="BL186" s="14">
        <f t="shared" si="18"/>
        <v>0</v>
      </c>
    </row>
    <row r="187" spans="1:64" x14ac:dyDescent="0.25">
      <c r="A187">
        <v>5</v>
      </c>
      <c r="B187">
        <v>12</v>
      </c>
      <c r="C187" t="s">
        <v>6</v>
      </c>
      <c r="P187" s="14">
        <f t="shared" si="15"/>
        <v>0</v>
      </c>
      <c r="R187">
        <v>12</v>
      </c>
      <c r="S187" t="s">
        <v>6</v>
      </c>
      <c r="AF187" s="14">
        <f t="shared" si="16"/>
        <v>0</v>
      </c>
      <c r="AH187">
        <v>12</v>
      </c>
      <c r="AI187" t="s">
        <v>6</v>
      </c>
      <c r="AV187" s="14">
        <f t="shared" si="17"/>
        <v>0</v>
      </c>
      <c r="AX187">
        <v>12</v>
      </c>
      <c r="AY187" t="s">
        <v>6</v>
      </c>
      <c r="BL187" s="14">
        <f t="shared" si="18"/>
        <v>0</v>
      </c>
    </row>
    <row r="188" spans="1:64" x14ac:dyDescent="0.25">
      <c r="A188">
        <v>1</v>
      </c>
      <c r="B188">
        <v>13</v>
      </c>
      <c r="C188" t="s">
        <v>2</v>
      </c>
      <c r="P188" s="14">
        <f t="shared" si="15"/>
        <v>0</v>
      </c>
      <c r="R188">
        <v>13</v>
      </c>
      <c r="S188" t="s">
        <v>2</v>
      </c>
      <c r="AF188" s="14">
        <f t="shared" si="16"/>
        <v>0</v>
      </c>
      <c r="AH188">
        <v>13</v>
      </c>
      <c r="AI188" t="s">
        <v>2</v>
      </c>
      <c r="AV188" s="14">
        <f t="shared" si="17"/>
        <v>0</v>
      </c>
      <c r="AX188">
        <v>13</v>
      </c>
      <c r="AY188" t="s">
        <v>2</v>
      </c>
      <c r="BL188" s="14">
        <f t="shared" si="18"/>
        <v>0</v>
      </c>
    </row>
    <row r="189" spans="1:64" x14ac:dyDescent="0.25">
      <c r="A189">
        <v>2</v>
      </c>
      <c r="B189">
        <v>13</v>
      </c>
      <c r="C189" t="s">
        <v>3</v>
      </c>
      <c r="P189" s="14">
        <f t="shared" si="15"/>
        <v>0</v>
      </c>
      <c r="R189">
        <v>13</v>
      </c>
      <c r="S189" t="s">
        <v>3</v>
      </c>
      <c r="AF189" s="14">
        <f t="shared" si="16"/>
        <v>0</v>
      </c>
      <c r="AH189">
        <v>13</v>
      </c>
      <c r="AI189" t="s">
        <v>3</v>
      </c>
      <c r="AV189" s="14">
        <f t="shared" si="17"/>
        <v>0</v>
      </c>
      <c r="AX189">
        <v>13</v>
      </c>
      <c r="AY189" t="s">
        <v>3</v>
      </c>
      <c r="BL189" s="14">
        <f t="shared" si="18"/>
        <v>0</v>
      </c>
    </row>
    <row r="190" spans="1:64" x14ac:dyDescent="0.25">
      <c r="A190">
        <v>3</v>
      </c>
      <c r="B190">
        <v>13</v>
      </c>
      <c r="C190" t="s">
        <v>4</v>
      </c>
      <c r="P190" s="14">
        <f t="shared" si="15"/>
        <v>0</v>
      </c>
      <c r="R190">
        <v>13</v>
      </c>
      <c r="S190" t="s">
        <v>4</v>
      </c>
      <c r="AF190" s="14">
        <f t="shared" si="16"/>
        <v>0</v>
      </c>
      <c r="AH190">
        <v>13</v>
      </c>
      <c r="AI190" t="s">
        <v>4</v>
      </c>
      <c r="AV190" s="14">
        <f t="shared" si="17"/>
        <v>0</v>
      </c>
      <c r="AX190">
        <v>13</v>
      </c>
      <c r="AY190" t="s">
        <v>4</v>
      </c>
      <c r="BL190" s="14">
        <f t="shared" si="18"/>
        <v>0</v>
      </c>
    </row>
    <row r="191" spans="1:64" x14ac:dyDescent="0.25">
      <c r="A191">
        <v>4</v>
      </c>
      <c r="B191">
        <v>13</v>
      </c>
      <c r="C191" t="s">
        <v>5</v>
      </c>
      <c r="P191" s="14">
        <f t="shared" si="15"/>
        <v>0</v>
      </c>
      <c r="R191">
        <v>13</v>
      </c>
      <c r="S191" t="s">
        <v>5</v>
      </c>
      <c r="AF191" s="14">
        <f t="shared" si="16"/>
        <v>0</v>
      </c>
      <c r="AH191">
        <v>13</v>
      </c>
      <c r="AI191" t="s">
        <v>5</v>
      </c>
      <c r="AV191" s="14">
        <f t="shared" si="17"/>
        <v>0</v>
      </c>
      <c r="AX191">
        <v>13</v>
      </c>
      <c r="AY191" t="s">
        <v>5</v>
      </c>
      <c r="BL191" s="14">
        <f t="shared" si="18"/>
        <v>0</v>
      </c>
    </row>
    <row r="192" spans="1:64" x14ac:dyDescent="0.25">
      <c r="A192">
        <v>5</v>
      </c>
      <c r="B192">
        <v>13</v>
      </c>
      <c r="C192" t="s">
        <v>6</v>
      </c>
      <c r="P192" s="14">
        <f t="shared" ref="P192:P232" si="19">SUM(D192:O192)</f>
        <v>0</v>
      </c>
      <c r="R192">
        <v>13</v>
      </c>
      <c r="S192" t="s">
        <v>6</v>
      </c>
      <c r="AF192" s="14">
        <f t="shared" ref="AF192:AF232" si="20">SUM(T192:AE192)</f>
        <v>0</v>
      </c>
      <c r="AH192">
        <v>13</v>
      </c>
      <c r="AI192" t="s">
        <v>6</v>
      </c>
      <c r="AV192" s="14">
        <f t="shared" ref="AV192:AV232" si="21">SUM(AJ192:AU192)</f>
        <v>0</v>
      </c>
      <c r="AX192">
        <v>13</v>
      </c>
      <c r="AY192" t="s">
        <v>6</v>
      </c>
      <c r="BL192" s="14">
        <f t="shared" ref="BL192:BL232" si="22">SUM(AZ192:BK192)</f>
        <v>0</v>
      </c>
    </row>
    <row r="193" spans="1:64" x14ac:dyDescent="0.25">
      <c r="A193">
        <v>1</v>
      </c>
      <c r="B193">
        <v>14</v>
      </c>
      <c r="C193" t="s">
        <v>2</v>
      </c>
      <c r="P193" s="14">
        <f t="shared" si="19"/>
        <v>0</v>
      </c>
      <c r="R193">
        <v>14</v>
      </c>
      <c r="S193" t="s">
        <v>2</v>
      </c>
      <c r="AF193" s="14">
        <f t="shared" si="20"/>
        <v>0</v>
      </c>
      <c r="AH193">
        <v>14</v>
      </c>
      <c r="AI193" t="s">
        <v>2</v>
      </c>
      <c r="AV193" s="14">
        <f t="shared" si="21"/>
        <v>0</v>
      </c>
      <c r="AX193">
        <v>14</v>
      </c>
      <c r="AY193" t="s">
        <v>2</v>
      </c>
      <c r="BL193" s="14">
        <f t="shared" si="22"/>
        <v>0</v>
      </c>
    </row>
    <row r="194" spans="1:64" x14ac:dyDescent="0.25">
      <c r="A194">
        <v>2</v>
      </c>
      <c r="B194">
        <v>14</v>
      </c>
      <c r="C194" t="s">
        <v>3</v>
      </c>
      <c r="P194" s="14">
        <f t="shared" si="19"/>
        <v>0</v>
      </c>
      <c r="R194">
        <v>14</v>
      </c>
      <c r="S194" t="s">
        <v>3</v>
      </c>
      <c r="AF194" s="14">
        <f t="shared" si="20"/>
        <v>0</v>
      </c>
      <c r="AH194">
        <v>14</v>
      </c>
      <c r="AI194" t="s">
        <v>3</v>
      </c>
      <c r="AV194" s="14">
        <f t="shared" si="21"/>
        <v>0</v>
      </c>
      <c r="AX194">
        <v>14</v>
      </c>
      <c r="AY194" t="s">
        <v>3</v>
      </c>
      <c r="BL194" s="14">
        <f t="shared" si="22"/>
        <v>0</v>
      </c>
    </row>
    <row r="195" spans="1:64" x14ac:dyDescent="0.25">
      <c r="A195">
        <v>3</v>
      </c>
      <c r="B195">
        <v>14</v>
      </c>
      <c r="C195" t="s">
        <v>4</v>
      </c>
      <c r="P195" s="14">
        <f t="shared" si="19"/>
        <v>0</v>
      </c>
      <c r="R195">
        <v>14</v>
      </c>
      <c r="S195" t="s">
        <v>4</v>
      </c>
      <c r="AF195" s="14">
        <f t="shared" si="20"/>
        <v>0</v>
      </c>
      <c r="AH195">
        <v>14</v>
      </c>
      <c r="AI195" t="s">
        <v>4</v>
      </c>
      <c r="AV195" s="14">
        <f t="shared" si="21"/>
        <v>0</v>
      </c>
      <c r="AX195">
        <v>14</v>
      </c>
      <c r="AY195" t="s">
        <v>4</v>
      </c>
      <c r="BL195" s="14">
        <f t="shared" si="22"/>
        <v>0</v>
      </c>
    </row>
    <row r="196" spans="1:64" x14ac:dyDescent="0.25">
      <c r="A196">
        <v>4</v>
      </c>
      <c r="B196">
        <v>14</v>
      </c>
      <c r="C196" t="s">
        <v>5</v>
      </c>
      <c r="P196" s="14">
        <f t="shared" si="19"/>
        <v>0</v>
      </c>
      <c r="R196">
        <v>14</v>
      </c>
      <c r="S196" t="s">
        <v>5</v>
      </c>
      <c r="AF196" s="14">
        <f t="shared" si="20"/>
        <v>0</v>
      </c>
      <c r="AH196">
        <v>14</v>
      </c>
      <c r="AI196" t="s">
        <v>5</v>
      </c>
      <c r="AV196" s="14">
        <f t="shared" si="21"/>
        <v>0</v>
      </c>
      <c r="AX196">
        <v>14</v>
      </c>
      <c r="AY196" t="s">
        <v>5</v>
      </c>
      <c r="BL196" s="14">
        <f t="shared" si="22"/>
        <v>0</v>
      </c>
    </row>
    <row r="197" spans="1:64" x14ac:dyDescent="0.25">
      <c r="A197">
        <v>5</v>
      </c>
      <c r="B197">
        <v>14</v>
      </c>
      <c r="C197" t="s">
        <v>6</v>
      </c>
      <c r="P197" s="14">
        <f t="shared" si="19"/>
        <v>0</v>
      </c>
      <c r="R197">
        <v>14</v>
      </c>
      <c r="S197" t="s">
        <v>6</v>
      </c>
      <c r="AF197" s="14">
        <f t="shared" si="20"/>
        <v>0</v>
      </c>
      <c r="AH197">
        <v>14</v>
      </c>
      <c r="AI197" t="s">
        <v>6</v>
      </c>
      <c r="AV197" s="14">
        <f t="shared" si="21"/>
        <v>0</v>
      </c>
      <c r="AX197">
        <v>14</v>
      </c>
      <c r="AY197" t="s">
        <v>6</v>
      </c>
      <c r="BL197" s="14">
        <f t="shared" si="22"/>
        <v>0</v>
      </c>
    </row>
    <row r="198" spans="1:64" x14ac:dyDescent="0.25">
      <c r="A198">
        <v>1</v>
      </c>
      <c r="B198">
        <v>15</v>
      </c>
      <c r="C198" t="s">
        <v>2</v>
      </c>
      <c r="P198" s="14">
        <f t="shared" si="19"/>
        <v>0</v>
      </c>
      <c r="R198">
        <v>15</v>
      </c>
      <c r="S198" t="s">
        <v>2</v>
      </c>
      <c r="AF198" s="14">
        <f t="shared" si="20"/>
        <v>0</v>
      </c>
      <c r="AH198">
        <v>15</v>
      </c>
      <c r="AI198" t="s">
        <v>2</v>
      </c>
      <c r="AV198" s="14">
        <f t="shared" si="21"/>
        <v>0</v>
      </c>
      <c r="AX198">
        <v>15</v>
      </c>
      <c r="AY198" t="s">
        <v>2</v>
      </c>
      <c r="BL198" s="14">
        <f t="shared" si="22"/>
        <v>0</v>
      </c>
    </row>
    <row r="199" spans="1:64" x14ac:dyDescent="0.25">
      <c r="A199">
        <v>2</v>
      </c>
      <c r="B199">
        <v>15</v>
      </c>
      <c r="C199" t="s">
        <v>3</v>
      </c>
      <c r="P199" s="14">
        <f t="shared" si="19"/>
        <v>0</v>
      </c>
      <c r="R199">
        <v>15</v>
      </c>
      <c r="S199" t="s">
        <v>3</v>
      </c>
      <c r="AF199" s="14">
        <f t="shared" si="20"/>
        <v>0</v>
      </c>
      <c r="AH199">
        <v>15</v>
      </c>
      <c r="AI199" t="s">
        <v>3</v>
      </c>
      <c r="AV199" s="14">
        <f t="shared" si="21"/>
        <v>0</v>
      </c>
      <c r="AX199">
        <v>15</v>
      </c>
      <c r="AY199" t="s">
        <v>3</v>
      </c>
      <c r="BL199" s="14">
        <f t="shared" si="22"/>
        <v>0</v>
      </c>
    </row>
    <row r="200" spans="1:64" x14ac:dyDescent="0.25">
      <c r="A200">
        <v>3</v>
      </c>
      <c r="B200">
        <v>15</v>
      </c>
      <c r="C200" t="s">
        <v>4</v>
      </c>
      <c r="P200" s="14">
        <f t="shared" si="19"/>
        <v>0</v>
      </c>
      <c r="R200">
        <v>15</v>
      </c>
      <c r="S200" t="s">
        <v>4</v>
      </c>
      <c r="AF200" s="14">
        <f t="shared" si="20"/>
        <v>0</v>
      </c>
      <c r="AH200">
        <v>15</v>
      </c>
      <c r="AI200" t="s">
        <v>4</v>
      </c>
      <c r="AV200" s="14">
        <f t="shared" si="21"/>
        <v>0</v>
      </c>
      <c r="AX200">
        <v>15</v>
      </c>
      <c r="AY200" t="s">
        <v>4</v>
      </c>
      <c r="BL200" s="14">
        <f t="shared" si="22"/>
        <v>0</v>
      </c>
    </row>
    <row r="201" spans="1:64" x14ac:dyDescent="0.25">
      <c r="A201">
        <v>4</v>
      </c>
      <c r="B201">
        <v>15</v>
      </c>
      <c r="C201" t="s">
        <v>5</v>
      </c>
      <c r="P201" s="14">
        <f t="shared" si="19"/>
        <v>0</v>
      </c>
      <c r="R201">
        <v>15</v>
      </c>
      <c r="S201" t="s">
        <v>5</v>
      </c>
      <c r="AF201" s="14">
        <f t="shared" si="20"/>
        <v>0</v>
      </c>
      <c r="AH201">
        <v>15</v>
      </c>
      <c r="AI201" t="s">
        <v>5</v>
      </c>
      <c r="AV201" s="14">
        <f t="shared" si="21"/>
        <v>0</v>
      </c>
      <c r="AX201">
        <v>15</v>
      </c>
      <c r="AY201" t="s">
        <v>5</v>
      </c>
      <c r="BL201" s="14">
        <f t="shared" si="22"/>
        <v>0</v>
      </c>
    </row>
    <row r="202" spans="1:64" x14ac:dyDescent="0.25">
      <c r="A202">
        <v>5</v>
      </c>
      <c r="B202">
        <v>15</v>
      </c>
      <c r="C202" t="s">
        <v>6</v>
      </c>
      <c r="P202" s="14">
        <f t="shared" si="19"/>
        <v>0</v>
      </c>
      <c r="R202">
        <v>15</v>
      </c>
      <c r="S202" t="s">
        <v>6</v>
      </c>
      <c r="AF202" s="14">
        <f t="shared" si="20"/>
        <v>0</v>
      </c>
      <c r="AH202">
        <v>15</v>
      </c>
      <c r="AI202" t="s">
        <v>6</v>
      </c>
      <c r="AV202" s="14">
        <f t="shared" si="21"/>
        <v>0</v>
      </c>
      <c r="AX202">
        <v>15</v>
      </c>
      <c r="AY202" t="s">
        <v>6</v>
      </c>
      <c r="BL202" s="14">
        <f t="shared" si="22"/>
        <v>0</v>
      </c>
    </row>
    <row r="203" spans="1:64" x14ac:dyDescent="0.25">
      <c r="A203">
        <v>1</v>
      </c>
      <c r="B203">
        <v>16</v>
      </c>
      <c r="C203" t="s">
        <v>2</v>
      </c>
      <c r="P203" s="14">
        <f t="shared" si="19"/>
        <v>0</v>
      </c>
      <c r="R203">
        <v>16</v>
      </c>
      <c r="S203" t="s">
        <v>2</v>
      </c>
      <c r="AF203" s="14">
        <f t="shared" si="20"/>
        <v>0</v>
      </c>
      <c r="AH203">
        <v>16</v>
      </c>
      <c r="AI203" t="s">
        <v>2</v>
      </c>
      <c r="AV203" s="14">
        <f t="shared" si="21"/>
        <v>0</v>
      </c>
      <c r="AX203">
        <v>16</v>
      </c>
      <c r="AY203" t="s">
        <v>2</v>
      </c>
      <c r="BL203" s="14">
        <f t="shared" si="22"/>
        <v>0</v>
      </c>
    </row>
    <row r="204" spans="1:64" x14ac:dyDescent="0.25">
      <c r="A204">
        <v>2</v>
      </c>
      <c r="B204">
        <v>16</v>
      </c>
      <c r="C204" t="s">
        <v>3</v>
      </c>
      <c r="P204" s="14">
        <f t="shared" si="19"/>
        <v>0</v>
      </c>
      <c r="R204">
        <v>16</v>
      </c>
      <c r="S204" t="s">
        <v>3</v>
      </c>
      <c r="AF204" s="14">
        <f t="shared" si="20"/>
        <v>0</v>
      </c>
      <c r="AH204">
        <v>16</v>
      </c>
      <c r="AI204" t="s">
        <v>3</v>
      </c>
      <c r="AV204" s="14">
        <f t="shared" si="21"/>
        <v>0</v>
      </c>
      <c r="AX204">
        <v>16</v>
      </c>
      <c r="AY204" t="s">
        <v>3</v>
      </c>
      <c r="BL204" s="14">
        <f t="shared" si="22"/>
        <v>0</v>
      </c>
    </row>
    <row r="205" spans="1:64" x14ac:dyDescent="0.25">
      <c r="A205">
        <v>3</v>
      </c>
      <c r="B205">
        <v>16</v>
      </c>
      <c r="C205" t="s">
        <v>4</v>
      </c>
      <c r="P205" s="14">
        <f t="shared" si="19"/>
        <v>0</v>
      </c>
      <c r="R205">
        <v>16</v>
      </c>
      <c r="S205" t="s">
        <v>4</v>
      </c>
      <c r="AF205" s="14">
        <f t="shared" si="20"/>
        <v>0</v>
      </c>
      <c r="AH205">
        <v>16</v>
      </c>
      <c r="AI205" t="s">
        <v>4</v>
      </c>
      <c r="AV205" s="14">
        <f t="shared" si="21"/>
        <v>0</v>
      </c>
      <c r="AX205">
        <v>16</v>
      </c>
      <c r="AY205" t="s">
        <v>4</v>
      </c>
      <c r="BL205" s="14">
        <f t="shared" si="22"/>
        <v>0</v>
      </c>
    </row>
    <row r="206" spans="1:64" x14ac:dyDescent="0.25">
      <c r="A206">
        <v>4</v>
      </c>
      <c r="B206">
        <v>16</v>
      </c>
      <c r="C206" t="s">
        <v>5</v>
      </c>
      <c r="P206" s="14">
        <f t="shared" si="19"/>
        <v>0</v>
      </c>
      <c r="R206">
        <v>16</v>
      </c>
      <c r="S206" t="s">
        <v>5</v>
      </c>
      <c r="AF206" s="14">
        <f t="shared" si="20"/>
        <v>0</v>
      </c>
      <c r="AH206">
        <v>16</v>
      </c>
      <c r="AI206" t="s">
        <v>5</v>
      </c>
      <c r="AV206" s="14">
        <f t="shared" si="21"/>
        <v>0</v>
      </c>
      <c r="AX206">
        <v>16</v>
      </c>
      <c r="AY206" t="s">
        <v>5</v>
      </c>
      <c r="BL206" s="14">
        <f t="shared" si="22"/>
        <v>0</v>
      </c>
    </row>
    <row r="207" spans="1:64" x14ac:dyDescent="0.25">
      <c r="A207">
        <v>5</v>
      </c>
      <c r="B207">
        <v>16</v>
      </c>
      <c r="C207" t="s">
        <v>6</v>
      </c>
      <c r="P207" s="14">
        <f t="shared" si="19"/>
        <v>0</v>
      </c>
      <c r="R207">
        <v>16</v>
      </c>
      <c r="S207" t="s">
        <v>6</v>
      </c>
      <c r="AF207" s="14">
        <f t="shared" si="20"/>
        <v>0</v>
      </c>
      <c r="AH207">
        <v>16</v>
      </c>
      <c r="AI207" t="s">
        <v>6</v>
      </c>
      <c r="AV207" s="14">
        <f t="shared" si="21"/>
        <v>0</v>
      </c>
      <c r="AX207">
        <v>16</v>
      </c>
      <c r="AY207" t="s">
        <v>6</v>
      </c>
      <c r="BL207" s="14">
        <f t="shared" si="22"/>
        <v>0</v>
      </c>
    </row>
    <row r="208" spans="1:64" x14ac:dyDescent="0.25">
      <c r="A208">
        <v>1</v>
      </c>
      <c r="B208">
        <v>17</v>
      </c>
      <c r="C208" t="s">
        <v>2</v>
      </c>
      <c r="P208" s="14">
        <f t="shared" si="19"/>
        <v>0</v>
      </c>
      <c r="R208">
        <v>17</v>
      </c>
      <c r="S208" t="s">
        <v>2</v>
      </c>
      <c r="AF208" s="14">
        <f t="shared" si="20"/>
        <v>0</v>
      </c>
      <c r="AH208">
        <v>17</v>
      </c>
      <c r="AI208" t="s">
        <v>2</v>
      </c>
      <c r="AV208" s="14">
        <f t="shared" si="21"/>
        <v>0</v>
      </c>
      <c r="AX208">
        <v>17</v>
      </c>
      <c r="AY208" t="s">
        <v>2</v>
      </c>
      <c r="BL208" s="14">
        <f t="shared" si="22"/>
        <v>0</v>
      </c>
    </row>
    <row r="209" spans="1:64" x14ac:dyDescent="0.25">
      <c r="A209">
        <v>2</v>
      </c>
      <c r="B209">
        <v>17</v>
      </c>
      <c r="C209" t="s">
        <v>3</v>
      </c>
      <c r="P209" s="14">
        <f t="shared" si="19"/>
        <v>0</v>
      </c>
      <c r="R209">
        <v>17</v>
      </c>
      <c r="S209" t="s">
        <v>3</v>
      </c>
      <c r="AF209" s="14">
        <f t="shared" si="20"/>
        <v>0</v>
      </c>
      <c r="AH209">
        <v>17</v>
      </c>
      <c r="AI209" t="s">
        <v>3</v>
      </c>
      <c r="AV209" s="14">
        <f t="shared" si="21"/>
        <v>0</v>
      </c>
      <c r="AX209">
        <v>17</v>
      </c>
      <c r="AY209" t="s">
        <v>3</v>
      </c>
      <c r="BL209" s="14">
        <f t="shared" si="22"/>
        <v>0</v>
      </c>
    </row>
    <row r="210" spans="1:64" x14ac:dyDescent="0.25">
      <c r="A210">
        <v>3</v>
      </c>
      <c r="B210">
        <v>17</v>
      </c>
      <c r="C210" t="s">
        <v>4</v>
      </c>
      <c r="P210" s="14">
        <f t="shared" si="19"/>
        <v>0</v>
      </c>
      <c r="R210">
        <v>17</v>
      </c>
      <c r="S210" t="s">
        <v>4</v>
      </c>
      <c r="AF210" s="14">
        <f t="shared" si="20"/>
        <v>0</v>
      </c>
      <c r="AH210">
        <v>17</v>
      </c>
      <c r="AI210" t="s">
        <v>4</v>
      </c>
      <c r="AV210" s="14">
        <f t="shared" si="21"/>
        <v>0</v>
      </c>
      <c r="AX210">
        <v>17</v>
      </c>
      <c r="AY210" t="s">
        <v>4</v>
      </c>
      <c r="BL210" s="14">
        <f t="shared" si="22"/>
        <v>0</v>
      </c>
    </row>
    <row r="211" spans="1:64" x14ac:dyDescent="0.25">
      <c r="A211">
        <v>4</v>
      </c>
      <c r="B211">
        <v>17</v>
      </c>
      <c r="C211" t="s">
        <v>5</v>
      </c>
      <c r="P211" s="14">
        <f t="shared" si="19"/>
        <v>0</v>
      </c>
      <c r="R211">
        <v>17</v>
      </c>
      <c r="S211" t="s">
        <v>5</v>
      </c>
      <c r="AF211" s="14">
        <f t="shared" si="20"/>
        <v>0</v>
      </c>
      <c r="AH211">
        <v>17</v>
      </c>
      <c r="AI211" t="s">
        <v>5</v>
      </c>
      <c r="AV211" s="14">
        <f t="shared" si="21"/>
        <v>0</v>
      </c>
      <c r="AX211">
        <v>17</v>
      </c>
      <c r="AY211" t="s">
        <v>5</v>
      </c>
      <c r="BL211" s="14">
        <f t="shared" si="22"/>
        <v>0</v>
      </c>
    </row>
    <row r="212" spans="1:64" x14ac:dyDescent="0.25">
      <c r="A212">
        <v>5</v>
      </c>
      <c r="B212">
        <v>17</v>
      </c>
      <c r="C212" t="s">
        <v>6</v>
      </c>
      <c r="P212" s="14">
        <f t="shared" si="19"/>
        <v>0</v>
      </c>
      <c r="R212">
        <v>17</v>
      </c>
      <c r="S212" t="s">
        <v>6</v>
      </c>
      <c r="AF212" s="14">
        <f t="shared" si="20"/>
        <v>0</v>
      </c>
      <c r="AH212">
        <v>17</v>
      </c>
      <c r="AI212" t="s">
        <v>6</v>
      </c>
      <c r="AV212" s="14">
        <f t="shared" si="21"/>
        <v>0</v>
      </c>
      <c r="AX212">
        <v>17</v>
      </c>
      <c r="AY212" t="s">
        <v>6</v>
      </c>
      <c r="BL212" s="14">
        <f t="shared" si="22"/>
        <v>0</v>
      </c>
    </row>
    <row r="213" spans="1:64" x14ac:dyDescent="0.25">
      <c r="A213">
        <v>1</v>
      </c>
      <c r="B213">
        <v>18</v>
      </c>
      <c r="C213" t="s">
        <v>2</v>
      </c>
      <c r="P213" s="14">
        <f t="shared" si="19"/>
        <v>0</v>
      </c>
      <c r="R213">
        <v>18</v>
      </c>
      <c r="S213" t="s">
        <v>2</v>
      </c>
      <c r="AF213" s="14">
        <f t="shared" si="20"/>
        <v>0</v>
      </c>
      <c r="AH213">
        <v>18</v>
      </c>
      <c r="AI213" t="s">
        <v>2</v>
      </c>
      <c r="AV213" s="14">
        <f t="shared" si="21"/>
        <v>0</v>
      </c>
      <c r="AX213">
        <v>18</v>
      </c>
      <c r="AY213" t="s">
        <v>2</v>
      </c>
      <c r="BL213" s="14">
        <f t="shared" si="22"/>
        <v>0</v>
      </c>
    </row>
    <row r="214" spans="1:64" x14ac:dyDescent="0.25">
      <c r="A214">
        <v>2</v>
      </c>
      <c r="B214">
        <v>18</v>
      </c>
      <c r="C214" t="s">
        <v>3</v>
      </c>
      <c r="P214" s="14">
        <f t="shared" si="19"/>
        <v>0</v>
      </c>
      <c r="R214">
        <v>18</v>
      </c>
      <c r="S214" t="s">
        <v>3</v>
      </c>
      <c r="AF214" s="14">
        <f t="shared" si="20"/>
        <v>0</v>
      </c>
      <c r="AH214">
        <v>18</v>
      </c>
      <c r="AI214" t="s">
        <v>3</v>
      </c>
      <c r="AV214" s="14">
        <f t="shared" si="21"/>
        <v>0</v>
      </c>
      <c r="AX214">
        <v>18</v>
      </c>
      <c r="AY214" t="s">
        <v>3</v>
      </c>
      <c r="BL214" s="14">
        <f t="shared" si="22"/>
        <v>0</v>
      </c>
    </row>
    <row r="215" spans="1:64" x14ac:dyDescent="0.25">
      <c r="A215">
        <v>3</v>
      </c>
      <c r="B215">
        <v>18</v>
      </c>
      <c r="C215" t="s">
        <v>4</v>
      </c>
      <c r="P215" s="14">
        <f t="shared" si="19"/>
        <v>0</v>
      </c>
      <c r="R215">
        <v>18</v>
      </c>
      <c r="S215" t="s">
        <v>4</v>
      </c>
      <c r="AF215" s="14">
        <f t="shared" si="20"/>
        <v>0</v>
      </c>
      <c r="AH215">
        <v>18</v>
      </c>
      <c r="AI215" t="s">
        <v>4</v>
      </c>
      <c r="AV215" s="14">
        <f t="shared" si="21"/>
        <v>0</v>
      </c>
      <c r="AX215">
        <v>18</v>
      </c>
      <c r="AY215" t="s">
        <v>4</v>
      </c>
      <c r="BL215" s="14">
        <f t="shared" si="22"/>
        <v>0</v>
      </c>
    </row>
    <row r="216" spans="1:64" x14ac:dyDescent="0.25">
      <c r="A216">
        <v>4</v>
      </c>
      <c r="B216">
        <v>18</v>
      </c>
      <c r="C216" t="s">
        <v>5</v>
      </c>
      <c r="P216" s="14">
        <f t="shared" si="19"/>
        <v>0</v>
      </c>
      <c r="R216">
        <v>18</v>
      </c>
      <c r="S216" t="s">
        <v>5</v>
      </c>
      <c r="AF216" s="14">
        <f t="shared" si="20"/>
        <v>0</v>
      </c>
      <c r="AH216">
        <v>18</v>
      </c>
      <c r="AI216" t="s">
        <v>5</v>
      </c>
      <c r="AV216" s="14">
        <f t="shared" si="21"/>
        <v>0</v>
      </c>
      <c r="AX216">
        <v>18</v>
      </c>
      <c r="AY216" t="s">
        <v>5</v>
      </c>
      <c r="BL216" s="14">
        <f t="shared" si="22"/>
        <v>0</v>
      </c>
    </row>
    <row r="217" spans="1:64" x14ac:dyDescent="0.25">
      <c r="A217">
        <v>5</v>
      </c>
      <c r="B217">
        <v>18</v>
      </c>
      <c r="C217" t="s">
        <v>6</v>
      </c>
      <c r="P217" s="14">
        <f t="shared" si="19"/>
        <v>0</v>
      </c>
      <c r="R217">
        <v>18</v>
      </c>
      <c r="S217" t="s">
        <v>6</v>
      </c>
      <c r="AF217" s="14">
        <f t="shared" si="20"/>
        <v>0</v>
      </c>
      <c r="AH217">
        <v>18</v>
      </c>
      <c r="AI217" t="s">
        <v>6</v>
      </c>
      <c r="AV217" s="14">
        <f t="shared" si="21"/>
        <v>0</v>
      </c>
      <c r="AX217">
        <v>18</v>
      </c>
      <c r="AY217" t="s">
        <v>6</v>
      </c>
      <c r="BL217" s="14">
        <f t="shared" si="22"/>
        <v>0</v>
      </c>
    </row>
    <row r="218" spans="1:64" x14ac:dyDescent="0.25">
      <c r="A218">
        <v>1</v>
      </c>
      <c r="B218">
        <v>19</v>
      </c>
      <c r="C218" t="s">
        <v>2</v>
      </c>
      <c r="P218" s="14">
        <f t="shared" si="19"/>
        <v>0</v>
      </c>
      <c r="R218">
        <v>19</v>
      </c>
      <c r="S218" t="s">
        <v>2</v>
      </c>
      <c r="AF218" s="14">
        <f t="shared" si="20"/>
        <v>0</v>
      </c>
      <c r="AH218">
        <v>19</v>
      </c>
      <c r="AI218" t="s">
        <v>2</v>
      </c>
      <c r="AV218" s="14">
        <f t="shared" si="21"/>
        <v>0</v>
      </c>
      <c r="AX218">
        <v>19</v>
      </c>
      <c r="AY218" t="s">
        <v>2</v>
      </c>
      <c r="BL218" s="14">
        <f t="shared" si="22"/>
        <v>0</v>
      </c>
    </row>
    <row r="219" spans="1:64" x14ac:dyDescent="0.25">
      <c r="A219">
        <v>2</v>
      </c>
      <c r="B219">
        <v>19</v>
      </c>
      <c r="C219" t="s">
        <v>3</v>
      </c>
      <c r="P219" s="14">
        <f t="shared" si="19"/>
        <v>0</v>
      </c>
      <c r="R219">
        <v>19</v>
      </c>
      <c r="S219" t="s">
        <v>3</v>
      </c>
      <c r="AF219" s="14">
        <f t="shared" si="20"/>
        <v>0</v>
      </c>
      <c r="AH219">
        <v>19</v>
      </c>
      <c r="AI219" t="s">
        <v>3</v>
      </c>
      <c r="AV219" s="14">
        <f t="shared" si="21"/>
        <v>0</v>
      </c>
      <c r="AX219">
        <v>19</v>
      </c>
      <c r="AY219" t="s">
        <v>3</v>
      </c>
      <c r="BL219" s="14">
        <f t="shared" si="22"/>
        <v>0</v>
      </c>
    </row>
    <row r="220" spans="1:64" x14ac:dyDescent="0.25">
      <c r="A220">
        <v>3</v>
      </c>
      <c r="B220">
        <v>19</v>
      </c>
      <c r="C220" t="s">
        <v>4</v>
      </c>
      <c r="P220" s="14">
        <f t="shared" si="19"/>
        <v>0</v>
      </c>
      <c r="R220">
        <v>19</v>
      </c>
      <c r="S220" t="s">
        <v>4</v>
      </c>
      <c r="AF220" s="14">
        <f t="shared" si="20"/>
        <v>0</v>
      </c>
      <c r="AH220">
        <v>19</v>
      </c>
      <c r="AI220" t="s">
        <v>4</v>
      </c>
      <c r="AV220" s="14">
        <f t="shared" si="21"/>
        <v>0</v>
      </c>
      <c r="AX220">
        <v>19</v>
      </c>
      <c r="AY220" t="s">
        <v>4</v>
      </c>
      <c r="BL220" s="14">
        <f t="shared" si="22"/>
        <v>0</v>
      </c>
    </row>
    <row r="221" spans="1:64" x14ac:dyDescent="0.25">
      <c r="A221">
        <v>4</v>
      </c>
      <c r="B221">
        <v>19</v>
      </c>
      <c r="C221" t="s">
        <v>5</v>
      </c>
      <c r="P221" s="14">
        <f t="shared" si="19"/>
        <v>0</v>
      </c>
      <c r="R221">
        <v>19</v>
      </c>
      <c r="S221" t="s">
        <v>5</v>
      </c>
      <c r="AF221" s="14">
        <f t="shared" si="20"/>
        <v>0</v>
      </c>
      <c r="AH221">
        <v>19</v>
      </c>
      <c r="AI221" t="s">
        <v>5</v>
      </c>
      <c r="AV221" s="14">
        <f t="shared" si="21"/>
        <v>0</v>
      </c>
      <c r="AX221">
        <v>19</v>
      </c>
      <c r="AY221" t="s">
        <v>5</v>
      </c>
      <c r="BL221" s="14">
        <f t="shared" si="22"/>
        <v>0</v>
      </c>
    </row>
    <row r="222" spans="1:64" x14ac:dyDescent="0.25">
      <c r="A222">
        <v>5</v>
      </c>
      <c r="B222">
        <v>19</v>
      </c>
      <c r="C222" t="s">
        <v>6</v>
      </c>
      <c r="P222" s="14">
        <f t="shared" si="19"/>
        <v>0</v>
      </c>
      <c r="R222">
        <v>19</v>
      </c>
      <c r="S222" t="s">
        <v>6</v>
      </c>
      <c r="AF222" s="14">
        <f t="shared" si="20"/>
        <v>0</v>
      </c>
      <c r="AH222">
        <v>19</v>
      </c>
      <c r="AI222" t="s">
        <v>6</v>
      </c>
      <c r="AV222" s="14">
        <f t="shared" si="21"/>
        <v>0</v>
      </c>
      <c r="AX222">
        <v>19</v>
      </c>
      <c r="AY222" t="s">
        <v>6</v>
      </c>
      <c r="BL222" s="14">
        <f t="shared" si="22"/>
        <v>0</v>
      </c>
    </row>
    <row r="223" spans="1:64" x14ac:dyDescent="0.25">
      <c r="A223">
        <v>1</v>
      </c>
      <c r="B223">
        <v>20</v>
      </c>
      <c r="C223" t="s">
        <v>2</v>
      </c>
      <c r="P223" s="14">
        <f t="shared" si="19"/>
        <v>0</v>
      </c>
      <c r="R223">
        <v>20</v>
      </c>
      <c r="S223" t="s">
        <v>2</v>
      </c>
      <c r="AF223" s="14">
        <f t="shared" si="20"/>
        <v>0</v>
      </c>
      <c r="AH223">
        <v>20</v>
      </c>
      <c r="AI223" t="s">
        <v>2</v>
      </c>
      <c r="AV223" s="14">
        <f t="shared" si="21"/>
        <v>0</v>
      </c>
      <c r="AX223">
        <v>20</v>
      </c>
      <c r="AY223" t="s">
        <v>2</v>
      </c>
      <c r="BL223" s="14">
        <f t="shared" si="22"/>
        <v>0</v>
      </c>
    </row>
    <row r="224" spans="1:64" x14ac:dyDescent="0.25">
      <c r="A224">
        <v>2</v>
      </c>
      <c r="B224">
        <v>20</v>
      </c>
      <c r="C224" t="s">
        <v>3</v>
      </c>
      <c r="P224" s="14">
        <f t="shared" si="19"/>
        <v>0</v>
      </c>
      <c r="R224">
        <v>20</v>
      </c>
      <c r="S224" t="s">
        <v>3</v>
      </c>
      <c r="AF224" s="14">
        <f t="shared" si="20"/>
        <v>0</v>
      </c>
      <c r="AH224">
        <v>20</v>
      </c>
      <c r="AI224" t="s">
        <v>3</v>
      </c>
      <c r="AV224" s="14">
        <f t="shared" si="21"/>
        <v>0</v>
      </c>
      <c r="AX224">
        <v>20</v>
      </c>
      <c r="AY224" t="s">
        <v>3</v>
      </c>
      <c r="BL224" s="14">
        <f t="shared" si="22"/>
        <v>0</v>
      </c>
    </row>
    <row r="225" spans="1:64" x14ac:dyDescent="0.25">
      <c r="A225">
        <v>3</v>
      </c>
      <c r="B225">
        <v>20</v>
      </c>
      <c r="C225" t="s">
        <v>4</v>
      </c>
      <c r="P225" s="14">
        <f t="shared" si="19"/>
        <v>0</v>
      </c>
      <c r="R225">
        <v>20</v>
      </c>
      <c r="S225" t="s">
        <v>4</v>
      </c>
      <c r="AF225" s="14">
        <f t="shared" si="20"/>
        <v>0</v>
      </c>
      <c r="AH225">
        <v>20</v>
      </c>
      <c r="AI225" t="s">
        <v>4</v>
      </c>
      <c r="AV225" s="14">
        <f t="shared" si="21"/>
        <v>0</v>
      </c>
      <c r="AX225">
        <v>20</v>
      </c>
      <c r="AY225" t="s">
        <v>4</v>
      </c>
      <c r="BL225" s="14">
        <f t="shared" si="22"/>
        <v>0</v>
      </c>
    </row>
    <row r="226" spans="1:64" x14ac:dyDescent="0.25">
      <c r="A226">
        <v>4</v>
      </c>
      <c r="B226">
        <v>20</v>
      </c>
      <c r="C226" t="s">
        <v>5</v>
      </c>
      <c r="P226" s="14">
        <f t="shared" si="19"/>
        <v>0</v>
      </c>
      <c r="R226">
        <v>20</v>
      </c>
      <c r="S226" t="s">
        <v>5</v>
      </c>
      <c r="AF226" s="14">
        <f t="shared" si="20"/>
        <v>0</v>
      </c>
      <c r="AH226">
        <v>20</v>
      </c>
      <c r="AI226" t="s">
        <v>5</v>
      </c>
      <c r="AV226" s="14">
        <f t="shared" si="21"/>
        <v>0</v>
      </c>
      <c r="AX226">
        <v>20</v>
      </c>
      <c r="AY226" t="s">
        <v>5</v>
      </c>
      <c r="BL226" s="14">
        <f t="shared" si="22"/>
        <v>0</v>
      </c>
    </row>
    <row r="227" spans="1:64" x14ac:dyDescent="0.25">
      <c r="A227">
        <v>5</v>
      </c>
      <c r="B227">
        <v>20</v>
      </c>
      <c r="C227" t="s">
        <v>6</v>
      </c>
      <c r="P227" s="14">
        <f t="shared" si="19"/>
        <v>0</v>
      </c>
      <c r="R227">
        <v>20</v>
      </c>
      <c r="S227" t="s">
        <v>6</v>
      </c>
      <c r="AF227" s="14">
        <f t="shared" si="20"/>
        <v>0</v>
      </c>
      <c r="AH227">
        <v>20</v>
      </c>
      <c r="AI227" t="s">
        <v>6</v>
      </c>
      <c r="AV227" s="14">
        <f t="shared" si="21"/>
        <v>0</v>
      </c>
      <c r="AX227">
        <v>20</v>
      </c>
      <c r="AY227" t="s">
        <v>6</v>
      </c>
      <c r="BL227" s="14">
        <f t="shared" si="22"/>
        <v>0</v>
      </c>
    </row>
    <row r="228" spans="1:64" x14ac:dyDescent="0.25">
      <c r="A228">
        <v>1</v>
      </c>
      <c r="B228">
        <v>21</v>
      </c>
      <c r="C228" t="s">
        <v>2</v>
      </c>
      <c r="P228" s="14">
        <f t="shared" si="19"/>
        <v>0</v>
      </c>
      <c r="R228">
        <v>21</v>
      </c>
      <c r="S228" t="s">
        <v>2</v>
      </c>
      <c r="AF228" s="14">
        <f t="shared" si="20"/>
        <v>0</v>
      </c>
      <c r="AH228">
        <v>21</v>
      </c>
      <c r="AI228" t="s">
        <v>2</v>
      </c>
      <c r="AV228" s="14">
        <f t="shared" si="21"/>
        <v>0</v>
      </c>
      <c r="AX228">
        <v>21</v>
      </c>
      <c r="AY228" t="s">
        <v>2</v>
      </c>
      <c r="BL228" s="14">
        <f t="shared" si="22"/>
        <v>0</v>
      </c>
    </row>
    <row r="229" spans="1:64" x14ac:dyDescent="0.25">
      <c r="A229">
        <v>2</v>
      </c>
      <c r="B229">
        <v>21</v>
      </c>
      <c r="C229" t="s">
        <v>3</v>
      </c>
      <c r="P229" s="14">
        <f t="shared" si="19"/>
        <v>0</v>
      </c>
      <c r="R229">
        <v>21</v>
      </c>
      <c r="S229" t="s">
        <v>3</v>
      </c>
      <c r="AF229" s="14">
        <f t="shared" si="20"/>
        <v>0</v>
      </c>
      <c r="AH229">
        <v>21</v>
      </c>
      <c r="AI229" t="s">
        <v>3</v>
      </c>
      <c r="AV229" s="14">
        <f t="shared" si="21"/>
        <v>0</v>
      </c>
      <c r="AX229">
        <v>21</v>
      </c>
      <c r="AY229" t="s">
        <v>3</v>
      </c>
      <c r="BL229" s="14">
        <f t="shared" si="22"/>
        <v>0</v>
      </c>
    </row>
    <row r="230" spans="1:64" x14ac:dyDescent="0.25">
      <c r="A230">
        <v>3</v>
      </c>
      <c r="B230">
        <v>21</v>
      </c>
      <c r="C230" t="s">
        <v>4</v>
      </c>
      <c r="P230" s="14">
        <f t="shared" si="19"/>
        <v>0</v>
      </c>
      <c r="R230">
        <v>21</v>
      </c>
      <c r="S230" t="s">
        <v>4</v>
      </c>
      <c r="AF230" s="14">
        <f t="shared" si="20"/>
        <v>0</v>
      </c>
      <c r="AH230">
        <v>21</v>
      </c>
      <c r="AI230" t="s">
        <v>4</v>
      </c>
      <c r="AV230" s="14">
        <f t="shared" si="21"/>
        <v>0</v>
      </c>
      <c r="AX230">
        <v>21</v>
      </c>
      <c r="AY230" t="s">
        <v>4</v>
      </c>
      <c r="BL230" s="14">
        <f t="shared" si="22"/>
        <v>0</v>
      </c>
    </row>
    <row r="231" spans="1:64" x14ac:dyDescent="0.25">
      <c r="A231">
        <v>4</v>
      </c>
      <c r="B231">
        <v>21</v>
      </c>
      <c r="C231" t="s">
        <v>5</v>
      </c>
      <c r="P231" s="14">
        <f t="shared" si="19"/>
        <v>0</v>
      </c>
      <c r="R231">
        <v>21</v>
      </c>
      <c r="S231" t="s">
        <v>5</v>
      </c>
      <c r="AF231" s="14">
        <f t="shared" si="20"/>
        <v>0</v>
      </c>
      <c r="AH231">
        <v>21</v>
      </c>
      <c r="AI231" t="s">
        <v>5</v>
      </c>
      <c r="AV231" s="14">
        <f t="shared" si="21"/>
        <v>0</v>
      </c>
      <c r="AX231">
        <v>21</v>
      </c>
      <c r="AY231" t="s">
        <v>5</v>
      </c>
      <c r="BL231" s="14">
        <f t="shared" si="22"/>
        <v>0</v>
      </c>
    </row>
    <row r="232" spans="1:64" x14ac:dyDescent="0.25">
      <c r="A232">
        <v>5</v>
      </c>
      <c r="B232">
        <v>21</v>
      </c>
      <c r="C232" t="s">
        <v>6</v>
      </c>
      <c r="P232" s="14">
        <f t="shared" si="19"/>
        <v>0</v>
      </c>
      <c r="R232">
        <v>21</v>
      </c>
      <c r="S232" t="s">
        <v>6</v>
      </c>
      <c r="AF232" s="14">
        <f t="shared" si="20"/>
        <v>0</v>
      </c>
      <c r="AH232">
        <v>21</v>
      </c>
      <c r="AI232" t="s">
        <v>6</v>
      </c>
      <c r="AV232" s="14">
        <f t="shared" si="21"/>
        <v>0</v>
      </c>
      <c r="AX232">
        <v>21</v>
      </c>
      <c r="AY232" t="s">
        <v>6</v>
      </c>
      <c r="BL232" s="14">
        <f t="shared" si="22"/>
        <v>0</v>
      </c>
    </row>
    <row r="233" spans="1:64" x14ac:dyDescent="0.25">
      <c r="AX233">
        <v>61</v>
      </c>
      <c r="AY233" t="s">
        <v>6</v>
      </c>
      <c r="BL233" s="3">
        <f>SUM(AZ233:BK233)</f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P124"/>
  <sheetViews>
    <sheetView topLeftCell="A106" workbookViewId="0">
      <selection activeCell="D119" sqref="D119:P124"/>
    </sheetView>
  </sheetViews>
  <sheetFormatPr defaultRowHeight="14.3" x14ac:dyDescent="0.25"/>
  <cols>
    <col min="4" max="4" width="10.625" bestFit="1" customWidth="1"/>
    <col min="5" max="16" width="10.375" bestFit="1" customWidth="1"/>
  </cols>
  <sheetData>
    <row r="1" spans="1:16" x14ac:dyDescent="0.25">
      <c r="A1" s="1" t="s">
        <v>126</v>
      </c>
      <c r="B1" s="1"/>
      <c r="C1" s="1"/>
    </row>
    <row r="2" spans="1:16" x14ac:dyDescent="0.25">
      <c r="B2" s="1"/>
      <c r="C2" s="1"/>
    </row>
    <row r="3" spans="1:16" x14ac:dyDescent="0.25">
      <c r="B3" s="2" t="str">
        <f>B18</f>
        <v xml:space="preserve">Demand and consumption livestock for each Zone SSP1 [km3 per month] </v>
      </c>
      <c r="C3" s="1"/>
      <c r="D3">
        <v>1</v>
      </c>
      <c r="E3">
        <v>2</v>
      </c>
      <c r="F3">
        <v>3</v>
      </c>
      <c r="G3">
        <v>4</v>
      </c>
      <c r="H3">
        <v>5</v>
      </c>
      <c r="I3">
        <v>6</v>
      </c>
      <c r="J3">
        <v>7</v>
      </c>
      <c r="K3">
        <v>8</v>
      </c>
      <c r="L3">
        <v>9</v>
      </c>
      <c r="M3">
        <v>10</v>
      </c>
      <c r="N3">
        <v>11</v>
      </c>
      <c r="O3">
        <v>12</v>
      </c>
      <c r="P3" t="s">
        <v>13</v>
      </c>
    </row>
    <row r="4" spans="1:16" x14ac:dyDescent="0.25">
      <c r="A4">
        <v>1</v>
      </c>
      <c r="B4" s="2" t="s">
        <v>12</v>
      </c>
      <c r="C4" t="s">
        <v>2</v>
      </c>
      <c r="D4" s="3">
        <f>SUMPRODUCT(--($A$20:$A$124=$A4),D$20:D$124)</f>
        <v>1.0172E-2</v>
      </c>
      <c r="E4" s="3">
        <f t="shared" ref="E4:O7" si="0">SUMPRODUCT(--($A$20:$A$124=$A4),E$20:E$124)</f>
        <v>1.0134000000000001E-2</v>
      </c>
      <c r="F4" s="3">
        <f t="shared" si="0"/>
        <v>1.0059000000000002E-2</v>
      </c>
      <c r="G4" s="3">
        <f t="shared" si="0"/>
        <v>9.75E-3</v>
      </c>
      <c r="H4" s="3">
        <f t="shared" si="0"/>
        <v>9.1719999999999996E-3</v>
      </c>
      <c r="I4" s="3">
        <f t="shared" si="0"/>
        <v>8.5989999999999973E-3</v>
      </c>
      <c r="J4" s="3">
        <f t="shared" si="0"/>
        <v>8.5360000000000002E-3</v>
      </c>
      <c r="K4" s="3">
        <f t="shared" si="0"/>
        <v>9.0410000000000004E-3</v>
      </c>
      <c r="L4" s="3">
        <f t="shared" si="0"/>
        <v>9.8409999999999991E-3</v>
      </c>
      <c r="M4" s="3">
        <f t="shared" si="0"/>
        <v>1.0413000000000002E-2</v>
      </c>
      <c r="N4" s="3">
        <f t="shared" si="0"/>
        <v>1.0436999999999998E-2</v>
      </c>
      <c r="O4" s="3">
        <f t="shared" si="0"/>
        <v>1.0237000000000001E-2</v>
      </c>
      <c r="P4" s="3">
        <f>SUM(D4:O4)</f>
        <v>0.11639100000000001</v>
      </c>
    </row>
    <row r="5" spans="1:16" x14ac:dyDescent="0.25">
      <c r="A5">
        <v>2</v>
      </c>
      <c r="B5" s="2" t="s">
        <v>12</v>
      </c>
      <c r="C5" t="s">
        <v>3</v>
      </c>
      <c r="D5" s="3">
        <f>SUMPRODUCT(--($A$20:$A$124=$A5),D$20:D$124)</f>
        <v>1.1704319631805366E-2</v>
      </c>
      <c r="E5" s="3">
        <f t="shared" si="0"/>
        <v>1.1662744195951282E-2</v>
      </c>
      <c r="F5" s="3">
        <f t="shared" si="0"/>
        <v>1.1581033014313655E-2</v>
      </c>
      <c r="G5" s="3">
        <f t="shared" si="0"/>
        <v>1.1231167841438088E-2</v>
      </c>
      <c r="H5" s="3">
        <f t="shared" si="0"/>
        <v>1.0566387540669143E-2</v>
      </c>
      <c r="I5" s="3">
        <f t="shared" si="0"/>
        <v>9.9084894082282528E-3</v>
      </c>
      <c r="J5" s="3">
        <f t="shared" si="0"/>
        <v>9.8333343826577831E-3</v>
      </c>
      <c r="K5" s="3">
        <f t="shared" si="0"/>
        <v>1.0415891469380045E-2</v>
      </c>
      <c r="L5" s="3">
        <f t="shared" si="0"/>
        <v>1.1336211832640216E-2</v>
      </c>
      <c r="M5" s="3">
        <f t="shared" si="0"/>
        <v>1.199390046848894E-2</v>
      </c>
      <c r="N5" s="3">
        <f t="shared" si="0"/>
        <v>1.2021126747305599E-2</v>
      </c>
      <c r="O5" s="3">
        <f t="shared" si="0"/>
        <v>1.1784368142329166E-2</v>
      </c>
      <c r="P5" s="3">
        <f>SUM(D5:O5)</f>
        <v>0.13403897467520753</v>
      </c>
    </row>
    <row r="6" spans="1:16" x14ac:dyDescent="0.25">
      <c r="A6">
        <v>3</v>
      </c>
      <c r="B6" s="2" t="s">
        <v>12</v>
      </c>
      <c r="C6" t="s">
        <v>4</v>
      </c>
      <c r="D6" s="3">
        <f>SUMPRODUCT(--($A$20:$A$124=$A6),D$20:D$124)</f>
        <v>1.3143898738530642E-2</v>
      </c>
      <c r="E6" s="3">
        <f t="shared" si="0"/>
        <v>1.3099363583511422E-2</v>
      </c>
      <c r="F6" s="3">
        <f t="shared" si="0"/>
        <v>1.3012147668322678E-2</v>
      </c>
      <c r="G6" s="3">
        <f t="shared" si="0"/>
        <v>1.2624961833872095E-2</v>
      </c>
      <c r="H6" s="3">
        <f t="shared" si="0"/>
        <v>1.1878682533890322E-2</v>
      </c>
      <c r="I6" s="3">
        <f t="shared" si="0"/>
        <v>1.1141376435091712E-2</v>
      </c>
      <c r="J6" s="3">
        <f t="shared" si="0"/>
        <v>1.1054209561804173E-2</v>
      </c>
      <c r="K6" s="3">
        <f t="shared" si="0"/>
        <v>1.1709727902068064E-2</v>
      </c>
      <c r="L6" s="3">
        <f t="shared" si="0"/>
        <v>1.2742906103503808E-2</v>
      </c>
      <c r="M6" s="3">
        <f t="shared" si="0"/>
        <v>1.3481223418107499E-2</v>
      </c>
      <c r="N6" s="3">
        <f t="shared" si="0"/>
        <v>1.3511639371524884E-2</v>
      </c>
      <c r="O6" s="3">
        <f t="shared" si="0"/>
        <v>1.3239169164122804E-2</v>
      </c>
      <c r="P6" s="3">
        <f>SUM(D6:O6)</f>
        <v>0.15063930631435005</v>
      </c>
    </row>
    <row r="7" spans="1:16" x14ac:dyDescent="0.25">
      <c r="A7">
        <v>4</v>
      </c>
      <c r="B7" s="2" t="s">
        <v>12</v>
      </c>
      <c r="C7" t="s">
        <v>5</v>
      </c>
      <c r="D7" s="3">
        <f>SUMPRODUCT(--($A$20:$A$124=$A7),D$20:D$124)</f>
        <v>1.4407986271244771E-2</v>
      </c>
      <c r="E7" s="3">
        <f t="shared" si="0"/>
        <v>1.436132969242631E-2</v>
      </c>
      <c r="F7" s="3">
        <f t="shared" si="0"/>
        <v>1.4270272767493965E-2</v>
      </c>
      <c r="G7" s="3">
        <f t="shared" si="0"/>
        <v>1.3851623215700205E-2</v>
      </c>
      <c r="H7" s="3">
        <f t="shared" si="0"/>
        <v>1.3033858049259339E-2</v>
      </c>
      <c r="I7" s="3">
        <f t="shared" si="0"/>
        <v>1.2227206663550129E-2</v>
      </c>
      <c r="J7" s="3">
        <f t="shared" si="0"/>
        <v>1.212885006779737E-2</v>
      </c>
      <c r="K7" s="3">
        <f t="shared" si="0"/>
        <v>1.2848533403130448E-2</v>
      </c>
      <c r="L7" s="3">
        <f t="shared" si="0"/>
        <v>1.3980620625320912E-2</v>
      </c>
      <c r="M7" s="3">
        <f t="shared" si="0"/>
        <v>1.4789912142528974E-2</v>
      </c>
      <c r="N7" s="3">
        <f t="shared" si="0"/>
        <v>1.4823274968571857E-2</v>
      </c>
      <c r="O7" s="3">
        <f t="shared" si="0"/>
        <v>1.4517918796660857E-2</v>
      </c>
      <c r="P7" s="3">
        <f>SUM(D7:O7)</f>
        <v>0.16524138666368515</v>
      </c>
    </row>
    <row r="8" spans="1:16" x14ac:dyDescent="0.25">
      <c r="A8">
        <v>5</v>
      </c>
      <c r="B8" s="2" t="s">
        <v>12</v>
      </c>
      <c r="C8" t="s">
        <v>6</v>
      </c>
      <c r="D8" s="3">
        <f>SUMPRODUCT(--($A$27:$A$131=$A8),D$27:D$131)</f>
        <v>1.5279568119192595E-2</v>
      </c>
      <c r="E8" s="3">
        <f t="shared" ref="E8:O8" si="1">SUMPRODUCT(--($A$27:$A$131=$A8),E$27:E$131)</f>
        <v>1.5231745327206088E-2</v>
      </c>
      <c r="F8" s="3">
        <f t="shared" si="1"/>
        <v>1.5138614589047467E-2</v>
      </c>
      <c r="G8" s="3">
        <f t="shared" si="1"/>
        <v>1.4699641593655015E-2</v>
      </c>
      <c r="H8" s="3">
        <f t="shared" si="1"/>
        <v>1.3834600818050326E-2</v>
      </c>
      <c r="I8" s="3">
        <f t="shared" si="1"/>
        <v>1.2980454298354102E-2</v>
      </c>
      <c r="J8" s="3">
        <f t="shared" si="1"/>
        <v>1.2873154567539806E-2</v>
      </c>
      <c r="K8" s="3">
        <f t="shared" si="1"/>
        <v>1.3634518038742525E-2</v>
      </c>
      <c r="L8" s="3">
        <f t="shared" si="1"/>
        <v>1.48339245894445E-2</v>
      </c>
      <c r="M8" s="3">
        <f t="shared" si="1"/>
        <v>1.5694689561552955E-2</v>
      </c>
      <c r="N8" s="3">
        <f t="shared" si="1"/>
        <v>1.5732745708409671E-2</v>
      </c>
      <c r="O8" s="3">
        <f t="shared" si="1"/>
        <v>1.5401756313450629E-2</v>
      </c>
      <c r="P8" s="3">
        <f>SUM(D8:O8)</f>
        <v>0.17533541352464571</v>
      </c>
    </row>
    <row r="9" spans="1:16" x14ac:dyDescent="0.25">
      <c r="B9" s="2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</row>
    <row r="10" spans="1:16" x14ac:dyDescent="0.25">
      <c r="B10" s="2" t="str">
        <f>B3</f>
        <v xml:space="preserve">Demand and consumption livestock for each Zone SSP1 [km3 per month] </v>
      </c>
      <c r="C10" s="2">
        <f t="shared" ref="C10:P10" si="2">C3</f>
        <v>0</v>
      </c>
      <c r="D10" s="2">
        <f t="shared" si="2"/>
        <v>1</v>
      </c>
      <c r="E10" s="2">
        <f t="shared" si="2"/>
        <v>2</v>
      </c>
      <c r="F10" s="2">
        <f t="shared" si="2"/>
        <v>3</v>
      </c>
      <c r="G10" s="2">
        <f t="shared" si="2"/>
        <v>4</v>
      </c>
      <c r="H10" s="2">
        <f t="shared" si="2"/>
        <v>5</v>
      </c>
      <c r="I10" s="2">
        <f t="shared" si="2"/>
        <v>6</v>
      </c>
      <c r="J10" s="2">
        <f t="shared" si="2"/>
        <v>7</v>
      </c>
      <c r="K10" s="2">
        <f t="shared" si="2"/>
        <v>8</v>
      </c>
      <c r="L10" s="2">
        <f t="shared" si="2"/>
        <v>9</v>
      </c>
      <c r="M10" s="2">
        <f t="shared" si="2"/>
        <v>10</v>
      </c>
      <c r="N10" s="2">
        <f t="shared" si="2"/>
        <v>11</v>
      </c>
      <c r="O10" s="2">
        <f t="shared" si="2"/>
        <v>12</v>
      </c>
      <c r="P10" s="23" t="str">
        <f t="shared" si="2"/>
        <v>Year</v>
      </c>
    </row>
    <row r="11" spans="1:16" x14ac:dyDescent="0.25">
      <c r="A11">
        <v>1</v>
      </c>
      <c r="B11" s="2" t="str">
        <f t="shared" ref="B11:P11" si="3">B4</f>
        <v>All</v>
      </c>
      <c r="C11" s="2" t="str">
        <f t="shared" si="3"/>
        <v xml:space="preserve">  2006-2015</v>
      </c>
      <c r="D11" s="24">
        <f t="shared" si="3"/>
        <v>1.0172E-2</v>
      </c>
      <c r="E11" s="24">
        <f t="shared" si="3"/>
        <v>1.0134000000000001E-2</v>
      </c>
      <c r="F11" s="24">
        <f t="shared" si="3"/>
        <v>1.0059000000000002E-2</v>
      </c>
      <c r="G11" s="24">
        <f t="shared" si="3"/>
        <v>9.75E-3</v>
      </c>
      <c r="H11" s="24">
        <f t="shared" si="3"/>
        <v>9.1719999999999996E-3</v>
      </c>
      <c r="I11" s="24">
        <f t="shared" si="3"/>
        <v>8.5989999999999973E-3</v>
      </c>
      <c r="J11" s="24">
        <f t="shared" si="3"/>
        <v>8.5360000000000002E-3</v>
      </c>
      <c r="K11" s="24">
        <f t="shared" si="3"/>
        <v>9.0410000000000004E-3</v>
      </c>
      <c r="L11" s="24">
        <f t="shared" si="3"/>
        <v>9.8409999999999991E-3</v>
      </c>
      <c r="M11" s="24">
        <f t="shared" si="3"/>
        <v>1.0413000000000002E-2</v>
      </c>
      <c r="N11" s="24">
        <f t="shared" si="3"/>
        <v>1.0436999999999998E-2</v>
      </c>
      <c r="O11" s="24">
        <f t="shared" si="3"/>
        <v>1.0237000000000001E-2</v>
      </c>
      <c r="P11" s="23">
        <f t="shared" si="3"/>
        <v>0.11639100000000001</v>
      </c>
    </row>
    <row r="12" spans="1:16" x14ac:dyDescent="0.25">
      <c r="A12">
        <v>2</v>
      </c>
      <c r="B12" s="2" t="str">
        <f t="shared" ref="B12:P12" si="4">B5</f>
        <v>All</v>
      </c>
      <c r="C12" s="2" t="str">
        <f t="shared" si="4"/>
        <v xml:space="preserve">  2016-2025</v>
      </c>
      <c r="D12" s="24">
        <f t="shared" si="4"/>
        <v>1.1704319631805366E-2</v>
      </c>
      <c r="E12" s="24">
        <f t="shared" si="4"/>
        <v>1.1662744195951282E-2</v>
      </c>
      <c r="F12" s="24">
        <f t="shared" si="4"/>
        <v>1.1581033014313655E-2</v>
      </c>
      <c r="G12" s="24">
        <f t="shared" si="4"/>
        <v>1.1231167841438088E-2</v>
      </c>
      <c r="H12" s="24">
        <f t="shared" si="4"/>
        <v>1.0566387540669143E-2</v>
      </c>
      <c r="I12" s="24">
        <f t="shared" si="4"/>
        <v>9.9084894082282528E-3</v>
      </c>
      <c r="J12" s="24">
        <f t="shared" si="4"/>
        <v>9.8333343826577831E-3</v>
      </c>
      <c r="K12" s="24">
        <f t="shared" si="4"/>
        <v>1.0415891469380045E-2</v>
      </c>
      <c r="L12" s="24">
        <f t="shared" si="4"/>
        <v>1.1336211832640216E-2</v>
      </c>
      <c r="M12" s="24">
        <f t="shared" si="4"/>
        <v>1.199390046848894E-2</v>
      </c>
      <c r="N12" s="24">
        <f t="shared" si="4"/>
        <v>1.2021126747305599E-2</v>
      </c>
      <c r="O12" s="24">
        <f t="shared" si="4"/>
        <v>1.1784368142329166E-2</v>
      </c>
      <c r="P12" s="23">
        <f t="shared" si="4"/>
        <v>0.13403897467520753</v>
      </c>
    </row>
    <row r="13" spans="1:16" x14ac:dyDescent="0.25">
      <c r="A13">
        <v>3</v>
      </c>
      <c r="B13" s="2" t="str">
        <f t="shared" ref="B13:P13" si="5">B6</f>
        <v>All</v>
      </c>
      <c r="C13" s="2" t="str">
        <f t="shared" si="5"/>
        <v xml:space="preserve">  2026-2035</v>
      </c>
      <c r="D13" s="24">
        <f t="shared" si="5"/>
        <v>1.3143898738530642E-2</v>
      </c>
      <c r="E13" s="24">
        <f t="shared" si="5"/>
        <v>1.3099363583511422E-2</v>
      </c>
      <c r="F13" s="24">
        <f t="shared" si="5"/>
        <v>1.3012147668322678E-2</v>
      </c>
      <c r="G13" s="24">
        <f t="shared" si="5"/>
        <v>1.2624961833872095E-2</v>
      </c>
      <c r="H13" s="24">
        <f t="shared" si="5"/>
        <v>1.1878682533890322E-2</v>
      </c>
      <c r="I13" s="24">
        <f t="shared" si="5"/>
        <v>1.1141376435091712E-2</v>
      </c>
      <c r="J13" s="24">
        <f t="shared" si="5"/>
        <v>1.1054209561804173E-2</v>
      </c>
      <c r="K13" s="24">
        <f t="shared" si="5"/>
        <v>1.1709727902068064E-2</v>
      </c>
      <c r="L13" s="24">
        <f t="shared" si="5"/>
        <v>1.2742906103503808E-2</v>
      </c>
      <c r="M13" s="24">
        <f t="shared" si="5"/>
        <v>1.3481223418107499E-2</v>
      </c>
      <c r="N13" s="24">
        <f t="shared" si="5"/>
        <v>1.3511639371524884E-2</v>
      </c>
      <c r="O13" s="24">
        <f t="shared" si="5"/>
        <v>1.3239169164122804E-2</v>
      </c>
      <c r="P13" s="23">
        <f t="shared" si="5"/>
        <v>0.15063930631435005</v>
      </c>
    </row>
    <row r="14" spans="1:16" x14ac:dyDescent="0.25">
      <c r="A14">
        <v>4</v>
      </c>
      <c r="B14" s="2" t="str">
        <f t="shared" ref="B14:P14" si="6">B7</f>
        <v>All</v>
      </c>
      <c r="C14" s="2" t="str">
        <f t="shared" si="6"/>
        <v xml:space="preserve">  2036-2045</v>
      </c>
      <c r="D14" s="24">
        <f t="shared" si="6"/>
        <v>1.4407986271244771E-2</v>
      </c>
      <c r="E14" s="24">
        <f t="shared" si="6"/>
        <v>1.436132969242631E-2</v>
      </c>
      <c r="F14" s="24">
        <f t="shared" si="6"/>
        <v>1.4270272767493965E-2</v>
      </c>
      <c r="G14" s="24">
        <f t="shared" si="6"/>
        <v>1.3851623215700205E-2</v>
      </c>
      <c r="H14" s="24">
        <f t="shared" si="6"/>
        <v>1.3033858049259339E-2</v>
      </c>
      <c r="I14" s="24">
        <f t="shared" si="6"/>
        <v>1.2227206663550129E-2</v>
      </c>
      <c r="J14" s="24">
        <f t="shared" si="6"/>
        <v>1.212885006779737E-2</v>
      </c>
      <c r="K14" s="24">
        <f t="shared" si="6"/>
        <v>1.2848533403130448E-2</v>
      </c>
      <c r="L14" s="24">
        <f t="shared" si="6"/>
        <v>1.3980620625320912E-2</v>
      </c>
      <c r="M14" s="24">
        <f t="shared" si="6"/>
        <v>1.4789912142528974E-2</v>
      </c>
      <c r="N14" s="24">
        <f t="shared" si="6"/>
        <v>1.4823274968571857E-2</v>
      </c>
      <c r="O14" s="24">
        <f t="shared" si="6"/>
        <v>1.4517918796660857E-2</v>
      </c>
      <c r="P14" s="23">
        <f t="shared" si="6"/>
        <v>0.16524138666368515</v>
      </c>
    </row>
    <row r="15" spans="1:16" x14ac:dyDescent="0.25">
      <c r="A15">
        <v>5</v>
      </c>
      <c r="B15" s="2" t="str">
        <f t="shared" ref="B15:P15" si="7">B8</f>
        <v>All</v>
      </c>
      <c r="C15" s="2" t="str">
        <f t="shared" si="7"/>
        <v xml:space="preserve">  2046-2055</v>
      </c>
      <c r="D15" s="24">
        <f t="shared" si="7"/>
        <v>1.5279568119192595E-2</v>
      </c>
      <c r="E15" s="24">
        <f t="shared" si="7"/>
        <v>1.5231745327206088E-2</v>
      </c>
      <c r="F15" s="24">
        <f t="shared" si="7"/>
        <v>1.5138614589047467E-2</v>
      </c>
      <c r="G15" s="24">
        <f t="shared" si="7"/>
        <v>1.4699641593655015E-2</v>
      </c>
      <c r="H15" s="24">
        <f t="shared" si="7"/>
        <v>1.3834600818050326E-2</v>
      </c>
      <c r="I15" s="24">
        <f t="shared" si="7"/>
        <v>1.2980454298354102E-2</v>
      </c>
      <c r="J15" s="24">
        <f t="shared" si="7"/>
        <v>1.2873154567539806E-2</v>
      </c>
      <c r="K15" s="24">
        <f t="shared" si="7"/>
        <v>1.3634518038742525E-2</v>
      </c>
      <c r="L15" s="24">
        <f t="shared" si="7"/>
        <v>1.48339245894445E-2</v>
      </c>
      <c r="M15" s="24">
        <f t="shared" si="7"/>
        <v>1.5694689561552955E-2</v>
      </c>
      <c r="N15" s="24">
        <f t="shared" si="7"/>
        <v>1.5732745708409671E-2</v>
      </c>
      <c r="O15" s="24">
        <f t="shared" si="7"/>
        <v>1.5401756313450629E-2</v>
      </c>
      <c r="P15" s="23">
        <f t="shared" si="7"/>
        <v>0.17533541352464571</v>
      </c>
    </row>
    <row r="18" spans="1:16" x14ac:dyDescent="0.25">
      <c r="B18" t="s">
        <v>127</v>
      </c>
    </row>
    <row r="19" spans="1:16" x14ac:dyDescent="0.25">
      <c r="B19" t="s">
        <v>0</v>
      </c>
      <c r="C19" t="s">
        <v>1</v>
      </c>
      <c r="D19">
        <v>1</v>
      </c>
      <c r="E19">
        <v>2</v>
      </c>
      <c r="F19">
        <v>3</v>
      </c>
      <c r="G19">
        <v>4</v>
      </c>
      <c r="H19">
        <v>5</v>
      </c>
      <c r="I19">
        <v>6</v>
      </c>
      <c r="J19">
        <v>7</v>
      </c>
      <c r="K19">
        <v>8</v>
      </c>
      <c r="L19">
        <v>9</v>
      </c>
      <c r="M19">
        <v>10</v>
      </c>
      <c r="N19">
        <v>11</v>
      </c>
      <c r="O19">
        <v>12</v>
      </c>
      <c r="P19" t="s">
        <v>13</v>
      </c>
    </row>
    <row r="20" spans="1:16" x14ac:dyDescent="0.25">
      <c r="A20">
        <v>1</v>
      </c>
      <c r="B20">
        <v>1</v>
      </c>
      <c r="C20" t="s">
        <v>2</v>
      </c>
      <c r="D20" s="20">
        <v>3.6000000000000001E-5</v>
      </c>
      <c r="E20" s="20">
        <v>3.6000000000000001E-5</v>
      </c>
      <c r="F20" s="20">
        <v>3.6000000000000001E-5</v>
      </c>
      <c r="G20" s="20">
        <v>3.4999999999999997E-5</v>
      </c>
      <c r="H20" s="20">
        <v>3.1999999999999999E-5</v>
      </c>
      <c r="I20" s="20">
        <v>3.0000000000000001E-5</v>
      </c>
      <c r="J20" s="20">
        <v>3.0000000000000001E-5</v>
      </c>
      <c r="K20" s="20">
        <v>3.3000000000000003E-5</v>
      </c>
      <c r="L20" s="20">
        <v>3.6000000000000001E-5</v>
      </c>
      <c r="M20" s="20">
        <v>3.6999999999999998E-5</v>
      </c>
      <c r="N20" s="20">
        <v>3.6000000000000001E-5</v>
      </c>
      <c r="O20" s="20">
        <v>3.6000000000000001E-5</v>
      </c>
      <c r="P20" s="20">
        <f>SUM(D20:O20)</f>
        <v>4.1300000000000001E-4</v>
      </c>
    </row>
    <row r="21" spans="1:16" x14ac:dyDescent="0.25">
      <c r="A21">
        <v>2</v>
      </c>
      <c r="B21">
        <v>1</v>
      </c>
      <c r="C21" t="s">
        <v>3</v>
      </c>
      <c r="D21" s="20">
        <v>4.5237549196484182E-5</v>
      </c>
      <c r="E21" s="20">
        <v>4.5237549196484182E-5</v>
      </c>
      <c r="F21" s="20">
        <v>4.5237549196484182E-5</v>
      </c>
      <c r="G21" s="20">
        <v>4.3980950607692947E-5</v>
      </c>
      <c r="H21" s="20">
        <v>4.0211154841319269E-5</v>
      </c>
      <c r="I21" s="20">
        <v>3.769795766373682E-5</v>
      </c>
      <c r="J21" s="20">
        <v>3.769795766373682E-5</v>
      </c>
      <c r="K21" s="20">
        <v>4.1467753430110504E-5</v>
      </c>
      <c r="L21" s="20">
        <v>4.5237549196484182E-5</v>
      </c>
      <c r="M21" s="20">
        <v>4.6494147785275404E-5</v>
      </c>
      <c r="N21" s="20">
        <v>4.5237549196484182E-5</v>
      </c>
      <c r="O21" s="20">
        <v>4.5237549196484182E-5</v>
      </c>
      <c r="P21" s="20">
        <f t="shared" ref="P21:P84" si="8">SUM(D21:O21)</f>
        <v>5.1897521717077688E-4</v>
      </c>
    </row>
    <row r="22" spans="1:16" x14ac:dyDescent="0.25">
      <c r="A22">
        <v>3</v>
      </c>
      <c r="B22">
        <v>1</v>
      </c>
      <c r="C22" t="s">
        <v>4</v>
      </c>
      <c r="D22" s="20">
        <v>5.4278556432299858E-5</v>
      </c>
      <c r="E22" s="20">
        <v>5.4278556432299858E-5</v>
      </c>
      <c r="F22" s="20">
        <v>5.4278556432299858E-5</v>
      </c>
      <c r="G22" s="20">
        <v>5.277081875362486E-5</v>
      </c>
      <c r="H22" s="20">
        <v>4.8247605717599871E-5</v>
      </c>
      <c r="I22" s="20">
        <v>4.5232130360249881E-5</v>
      </c>
      <c r="J22" s="20">
        <v>4.5232130360249881E-5</v>
      </c>
      <c r="K22" s="20">
        <v>4.9755343396274876E-5</v>
      </c>
      <c r="L22" s="20">
        <v>5.4278556432299858E-5</v>
      </c>
      <c r="M22" s="20">
        <v>5.578629411097485E-5</v>
      </c>
      <c r="N22" s="20">
        <v>5.4278556432299858E-5</v>
      </c>
      <c r="O22" s="20">
        <v>5.4278556432299858E-5</v>
      </c>
      <c r="P22" s="20">
        <f t="shared" si="8"/>
        <v>6.2269566129277329E-4</v>
      </c>
    </row>
    <row r="23" spans="1:16" x14ac:dyDescent="0.25">
      <c r="A23">
        <v>4</v>
      </c>
      <c r="B23">
        <v>1</v>
      </c>
      <c r="C23" t="s">
        <v>5</v>
      </c>
      <c r="D23" s="20">
        <v>6.2622536965580112E-5</v>
      </c>
      <c r="E23" s="20">
        <v>6.2622536965580112E-5</v>
      </c>
      <c r="F23" s="20">
        <v>6.2622536965580112E-5</v>
      </c>
      <c r="G23" s="20">
        <v>6.0883022049869553E-5</v>
      </c>
      <c r="H23" s="20">
        <v>5.5664477302737875E-5</v>
      </c>
      <c r="I23" s="20">
        <v>5.2185447471316764E-5</v>
      </c>
      <c r="J23" s="20">
        <v>5.2185447471316764E-5</v>
      </c>
      <c r="K23" s="20">
        <v>5.7403992218448441E-5</v>
      </c>
      <c r="L23" s="20">
        <v>6.2622536965580112E-5</v>
      </c>
      <c r="M23" s="20">
        <v>6.4362051881290664E-5</v>
      </c>
      <c r="N23" s="20">
        <v>6.2622536965580112E-5</v>
      </c>
      <c r="O23" s="20">
        <v>6.2622536965580112E-5</v>
      </c>
      <c r="P23" s="20">
        <f t="shared" si="8"/>
        <v>7.1841966018846085E-4</v>
      </c>
    </row>
    <row r="24" spans="1:16" x14ac:dyDescent="0.25">
      <c r="A24">
        <v>5</v>
      </c>
      <c r="B24">
        <v>1</v>
      </c>
      <c r="C24" t="s">
        <v>6</v>
      </c>
      <c r="D24" s="20">
        <v>6.8941850237234597E-5</v>
      </c>
      <c r="E24" s="20">
        <v>6.8941850237234597E-5</v>
      </c>
      <c r="F24" s="20">
        <v>6.8941850237234597E-5</v>
      </c>
      <c r="G24" s="20">
        <v>6.7026798841755852E-5</v>
      </c>
      <c r="H24" s="20">
        <v>6.128164465531963E-5</v>
      </c>
      <c r="I24" s="20">
        <v>5.745154186436216E-5</v>
      </c>
      <c r="J24" s="20">
        <v>5.745154186436216E-5</v>
      </c>
      <c r="K24" s="20">
        <v>6.3196696050798389E-5</v>
      </c>
      <c r="L24" s="20">
        <v>6.8941850237234597E-5</v>
      </c>
      <c r="M24" s="20">
        <v>7.0856901632713329E-5</v>
      </c>
      <c r="N24" s="20">
        <v>6.8941850237234597E-5</v>
      </c>
      <c r="O24" s="20">
        <v>6.8941850237234597E-5</v>
      </c>
      <c r="P24" s="20">
        <f t="shared" si="8"/>
        <v>7.9091622633271897E-4</v>
      </c>
    </row>
    <row r="25" spans="1:16" x14ac:dyDescent="0.25">
      <c r="A25">
        <v>1</v>
      </c>
      <c r="B25">
        <v>2</v>
      </c>
      <c r="C25" t="s">
        <v>2</v>
      </c>
      <c r="D25" s="20">
        <v>3.1000000000000001E-5</v>
      </c>
      <c r="E25" s="20">
        <v>3.1000000000000001E-5</v>
      </c>
      <c r="F25" s="20">
        <v>3.1000000000000001E-5</v>
      </c>
      <c r="G25" s="20">
        <v>3.0000000000000001E-5</v>
      </c>
      <c r="H25" s="20">
        <v>2.9E-5</v>
      </c>
      <c r="I25" s="20">
        <v>2.5999999999999998E-5</v>
      </c>
      <c r="J25" s="20">
        <v>2.5999999999999998E-5</v>
      </c>
      <c r="K25" s="20">
        <v>2.9E-5</v>
      </c>
      <c r="L25" s="20">
        <v>3.1999999999999999E-5</v>
      </c>
      <c r="M25" s="20">
        <v>3.1999999999999999E-5</v>
      </c>
      <c r="N25" s="20">
        <v>3.1000000000000001E-5</v>
      </c>
      <c r="O25" s="20">
        <v>3.1000000000000001E-5</v>
      </c>
      <c r="P25" s="20">
        <f t="shared" si="8"/>
        <v>3.5900000000000005E-4</v>
      </c>
    </row>
    <row r="26" spans="1:16" x14ac:dyDescent="0.25">
      <c r="A26">
        <v>2</v>
      </c>
      <c r="B26">
        <v>2</v>
      </c>
      <c r="C26" t="s">
        <v>3</v>
      </c>
      <c r="D26" s="20">
        <v>3.9311665314682555E-5</v>
      </c>
      <c r="E26" s="20">
        <v>3.9311665314682555E-5</v>
      </c>
      <c r="F26" s="20">
        <v>3.9311665314682555E-5</v>
      </c>
      <c r="G26" s="20">
        <v>3.8043547078725049E-5</v>
      </c>
      <c r="H26" s="20">
        <v>3.677542884276755E-5</v>
      </c>
      <c r="I26" s="20">
        <v>3.2971074134895041E-5</v>
      </c>
      <c r="J26" s="20">
        <v>3.2971074134895041E-5</v>
      </c>
      <c r="K26" s="20">
        <v>3.677542884276755E-5</v>
      </c>
      <c r="L26" s="20">
        <v>4.0579783550640047E-5</v>
      </c>
      <c r="M26" s="20">
        <v>4.0579783550640047E-5</v>
      </c>
      <c r="N26" s="20">
        <v>3.9311665314682555E-5</v>
      </c>
      <c r="O26" s="20">
        <v>3.9311665314682555E-5</v>
      </c>
      <c r="P26" s="20">
        <f t="shared" si="8"/>
        <v>4.5525444670874317E-4</v>
      </c>
    </row>
    <row r="27" spans="1:16" x14ac:dyDescent="0.25">
      <c r="A27">
        <v>3</v>
      </c>
      <c r="B27">
        <v>2</v>
      </c>
      <c r="C27" t="s">
        <v>4</v>
      </c>
      <c r="D27" s="20">
        <v>4.7400075183507118E-5</v>
      </c>
      <c r="E27" s="20">
        <v>4.7400075183507118E-5</v>
      </c>
      <c r="F27" s="20">
        <v>4.7400075183507118E-5</v>
      </c>
      <c r="G27" s="20">
        <v>4.5871040500168176E-5</v>
      </c>
      <c r="H27" s="20">
        <v>4.434200581682924E-5</v>
      </c>
      <c r="I27" s="20">
        <v>3.9754901766812419E-5</v>
      </c>
      <c r="J27" s="20">
        <v>3.9754901766812419E-5</v>
      </c>
      <c r="K27" s="20">
        <v>4.434200581682924E-5</v>
      </c>
      <c r="L27" s="20">
        <v>4.8929109866846054E-5</v>
      </c>
      <c r="M27" s="20">
        <v>4.8929109866846054E-5</v>
      </c>
      <c r="N27" s="20">
        <v>4.7400075183507118E-5</v>
      </c>
      <c r="O27" s="20">
        <v>4.7400075183507118E-5</v>
      </c>
      <c r="P27" s="20">
        <f t="shared" si="8"/>
        <v>5.4892345131867925E-4</v>
      </c>
    </row>
    <row r="28" spans="1:16" x14ac:dyDescent="0.25">
      <c r="A28">
        <v>4</v>
      </c>
      <c r="B28">
        <v>2</v>
      </c>
      <c r="C28" t="s">
        <v>5</v>
      </c>
      <c r="D28" s="20">
        <v>5.4467684282030485E-5</v>
      </c>
      <c r="E28" s="20">
        <v>5.4467684282030485E-5</v>
      </c>
      <c r="F28" s="20">
        <v>5.4467684282030485E-5</v>
      </c>
      <c r="G28" s="20">
        <v>5.2710662208416603E-5</v>
      </c>
      <c r="H28" s="20">
        <v>5.0953640134802714E-5</v>
      </c>
      <c r="I28" s="20">
        <v>4.5682573913961047E-5</v>
      </c>
      <c r="J28" s="20">
        <v>4.5682573913961047E-5</v>
      </c>
      <c r="K28" s="20">
        <v>5.0953640134802714E-5</v>
      </c>
      <c r="L28" s="20">
        <v>5.6224706355644368E-5</v>
      </c>
      <c r="M28" s="20">
        <v>5.6224706355644368E-5</v>
      </c>
      <c r="N28" s="20">
        <v>5.4467684282030485E-5</v>
      </c>
      <c r="O28" s="20">
        <v>5.4467684282030485E-5</v>
      </c>
      <c r="P28" s="20">
        <f t="shared" si="8"/>
        <v>6.3077092442738523E-4</v>
      </c>
    </row>
    <row r="29" spans="1:16" x14ac:dyDescent="0.25">
      <c r="A29">
        <v>5</v>
      </c>
      <c r="B29">
        <v>2</v>
      </c>
      <c r="C29" t="s">
        <v>6</v>
      </c>
      <c r="D29" s="20">
        <v>6.0062461666303943E-5</v>
      </c>
      <c r="E29" s="20">
        <v>6.0062461666303943E-5</v>
      </c>
      <c r="F29" s="20">
        <v>6.0062461666303943E-5</v>
      </c>
      <c r="G29" s="20">
        <v>5.8124962902874786E-5</v>
      </c>
      <c r="H29" s="20">
        <v>5.6187464139445623E-5</v>
      </c>
      <c r="I29" s="20">
        <v>5.037496784915814E-5</v>
      </c>
      <c r="J29" s="20">
        <v>5.037496784915814E-5</v>
      </c>
      <c r="K29" s="20">
        <v>5.6187464139445623E-5</v>
      </c>
      <c r="L29" s="20">
        <v>6.1999960429733099E-5</v>
      </c>
      <c r="M29" s="20">
        <v>6.1999960429733099E-5</v>
      </c>
      <c r="N29" s="20">
        <v>6.0062461666303943E-5</v>
      </c>
      <c r="O29" s="20">
        <v>6.0062461666303943E-5</v>
      </c>
      <c r="P29" s="20">
        <f t="shared" si="8"/>
        <v>6.955620560710683E-4</v>
      </c>
    </row>
    <row r="30" spans="1:16" x14ac:dyDescent="0.25">
      <c r="A30">
        <v>1</v>
      </c>
      <c r="B30">
        <v>3</v>
      </c>
      <c r="C30" t="s">
        <v>2</v>
      </c>
      <c r="D30" s="20">
        <v>5.0000000000000002E-5</v>
      </c>
      <c r="E30" s="20">
        <v>5.0000000000000002E-5</v>
      </c>
      <c r="F30" s="20">
        <v>5.0000000000000002E-5</v>
      </c>
      <c r="G30" s="20">
        <v>4.8999999999999998E-5</v>
      </c>
      <c r="H30" s="20">
        <v>4.6E-5</v>
      </c>
      <c r="I30" s="20">
        <v>4.3000000000000002E-5</v>
      </c>
      <c r="J30" s="20">
        <v>4.1999999999999998E-5</v>
      </c>
      <c r="K30" s="20">
        <v>4.6E-5</v>
      </c>
      <c r="L30" s="20">
        <v>5.1E-5</v>
      </c>
      <c r="M30" s="20">
        <v>5.1999999999999997E-5</v>
      </c>
      <c r="N30" s="20">
        <v>5.1E-5</v>
      </c>
      <c r="O30" s="20">
        <v>5.0000000000000002E-5</v>
      </c>
      <c r="P30" s="20">
        <f t="shared" si="8"/>
        <v>5.8E-4</v>
      </c>
    </row>
    <row r="31" spans="1:16" x14ac:dyDescent="0.25">
      <c r="A31">
        <v>2</v>
      </c>
      <c r="B31">
        <v>3</v>
      </c>
      <c r="C31" t="s">
        <v>3</v>
      </c>
      <c r="D31" s="20">
        <v>6.4130133665766333E-5</v>
      </c>
      <c r="E31" s="20">
        <v>6.4130133665766333E-5</v>
      </c>
      <c r="F31" s="20">
        <v>6.4130133665766333E-5</v>
      </c>
      <c r="G31" s="20">
        <v>6.2847530992451008E-5</v>
      </c>
      <c r="H31" s="20">
        <v>5.8999722972505026E-5</v>
      </c>
      <c r="I31" s="20">
        <v>5.5151914952559044E-5</v>
      </c>
      <c r="J31" s="20">
        <v>5.3869312279243712E-5</v>
      </c>
      <c r="K31" s="20">
        <v>5.8999722972505026E-5</v>
      </c>
      <c r="L31" s="20">
        <v>6.5412736339081658E-5</v>
      </c>
      <c r="M31" s="20">
        <v>6.6695339012396983E-5</v>
      </c>
      <c r="N31" s="20">
        <v>6.5412736339081658E-5</v>
      </c>
      <c r="O31" s="20">
        <v>6.4130133665766333E-5</v>
      </c>
      <c r="P31" s="20">
        <f t="shared" si="8"/>
        <v>7.4390955052288938E-4</v>
      </c>
    </row>
    <row r="32" spans="1:16" x14ac:dyDescent="0.25">
      <c r="A32">
        <v>3</v>
      </c>
      <c r="B32">
        <v>3</v>
      </c>
      <c r="C32" t="s">
        <v>4</v>
      </c>
      <c r="D32" s="20">
        <v>7.8018733984347948E-5</v>
      </c>
      <c r="E32" s="20">
        <v>7.8018733984347948E-5</v>
      </c>
      <c r="F32" s="20">
        <v>7.8018733984347948E-5</v>
      </c>
      <c r="G32" s="20">
        <v>7.6458359304660981E-5</v>
      </c>
      <c r="H32" s="20">
        <v>7.1777235265600107E-5</v>
      </c>
      <c r="I32" s="20">
        <v>6.7096111226539232E-5</v>
      </c>
      <c r="J32" s="20">
        <v>6.5535736546852265E-5</v>
      </c>
      <c r="K32" s="20">
        <v>7.1777235265600107E-5</v>
      </c>
      <c r="L32" s="20">
        <v>7.9579108664034901E-5</v>
      </c>
      <c r="M32" s="20">
        <v>8.1139483343721855E-5</v>
      </c>
      <c r="N32" s="20">
        <v>7.9579108664034901E-5</v>
      </c>
      <c r="O32" s="20">
        <v>7.8018733984347948E-5</v>
      </c>
      <c r="P32" s="20">
        <f t="shared" si="8"/>
        <v>9.0501731421843614E-4</v>
      </c>
    </row>
    <row r="33" spans="1:16" x14ac:dyDescent="0.25">
      <c r="A33">
        <v>4</v>
      </c>
      <c r="B33">
        <v>3</v>
      </c>
      <c r="C33" t="s">
        <v>5</v>
      </c>
      <c r="D33" s="20">
        <v>9.0441108571692418E-5</v>
      </c>
      <c r="E33" s="20">
        <v>9.0441108571692418E-5</v>
      </c>
      <c r="F33" s="20">
        <v>9.0441108571692418E-5</v>
      </c>
      <c r="G33" s="20">
        <v>8.8632286400258558E-5</v>
      </c>
      <c r="H33" s="20">
        <v>8.3205819885957019E-5</v>
      </c>
      <c r="I33" s="20">
        <v>7.777935337165548E-5</v>
      </c>
      <c r="J33" s="20">
        <v>7.597053120022162E-5</v>
      </c>
      <c r="K33" s="20">
        <v>8.3205819885957019E-5</v>
      </c>
      <c r="L33" s="20">
        <v>9.2249930743126251E-5</v>
      </c>
      <c r="M33" s="20">
        <v>9.4058752914560098E-5</v>
      </c>
      <c r="N33" s="20">
        <v>9.2249930743126251E-5</v>
      </c>
      <c r="O33" s="20">
        <v>9.0441108571692418E-5</v>
      </c>
      <c r="P33" s="20">
        <f t="shared" si="8"/>
        <v>1.0491168594316319E-3</v>
      </c>
    </row>
    <row r="34" spans="1:16" x14ac:dyDescent="0.25">
      <c r="A34">
        <v>5</v>
      </c>
      <c r="B34">
        <v>3</v>
      </c>
      <c r="C34" t="s">
        <v>6</v>
      </c>
      <c r="D34" s="20">
        <v>1.003719671260706E-4</v>
      </c>
      <c r="E34" s="20">
        <v>1.003719671260706E-4</v>
      </c>
      <c r="F34" s="20">
        <v>1.003719671260706E-4</v>
      </c>
      <c r="G34" s="20">
        <v>9.8364527783549173E-5</v>
      </c>
      <c r="H34" s="20">
        <v>9.2342209755984952E-5</v>
      </c>
      <c r="I34" s="20">
        <v>8.6319891728420717E-5</v>
      </c>
      <c r="J34" s="20">
        <v>8.4312452385899291E-5</v>
      </c>
      <c r="K34" s="20">
        <v>9.2342209755984952E-5</v>
      </c>
      <c r="L34" s="20">
        <v>1.0237940646859201E-4</v>
      </c>
      <c r="M34" s="20">
        <v>1.0438684581111341E-4</v>
      </c>
      <c r="N34" s="20">
        <v>1.0237940646859201E-4</v>
      </c>
      <c r="O34" s="20">
        <v>1.003719671260706E-4</v>
      </c>
      <c r="P34" s="20">
        <f t="shared" si="8"/>
        <v>1.1643148186624187E-3</v>
      </c>
    </row>
    <row r="35" spans="1:16" x14ac:dyDescent="0.25">
      <c r="A35">
        <v>1</v>
      </c>
      <c r="B35">
        <v>4</v>
      </c>
      <c r="C35" t="s">
        <v>2</v>
      </c>
      <c r="D35" s="20">
        <v>9.7999999999999997E-5</v>
      </c>
      <c r="E35" s="20">
        <v>9.7999999999999997E-5</v>
      </c>
      <c r="F35" s="20">
        <v>9.7999999999999997E-5</v>
      </c>
      <c r="G35" s="20">
        <v>9.6000000000000002E-5</v>
      </c>
      <c r="H35" s="20">
        <v>9.0000000000000006E-5</v>
      </c>
      <c r="I35" s="20">
        <v>8.3999999999999995E-5</v>
      </c>
      <c r="J35" s="20">
        <v>8.2999999999999998E-5</v>
      </c>
      <c r="K35" s="20">
        <v>9.0000000000000006E-5</v>
      </c>
      <c r="L35" s="20">
        <v>9.8999999999999994E-5</v>
      </c>
      <c r="M35" s="20">
        <v>1.02E-4</v>
      </c>
      <c r="N35" s="20">
        <v>1E-4</v>
      </c>
      <c r="O35" s="20">
        <v>9.7999999999999997E-5</v>
      </c>
      <c r="P35" s="20">
        <f t="shared" si="8"/>
        <v>1.1360000000000001E-3</v>
      </c>
    </row>
    <row r="36" spans="1:16" x14ac:dyDescent="0.25">
      <c r="A36">
        <v>2</v>
      </c>
      <c r="B36">
        <v>4</v>
      </c>
      <c r="C36" t="s">
        <v>3</v>
      </c>
      <c r="D36" s="20">
        <v>1.2258345628118897E-4</v>
      </c>
      <c r="E36" s="20">
        <v>1.2258345628118897E-4</v>
      </c>
      <c r="F36" s="20">
        <v>1.2258345628118897E-4</v>
      </c>
      <c r="G36" s="20">
        <v>1.2008175309177696E-4</v>
      </c>
      <c r="H36" s="20">
        <v>1.1257664352354091E-4</v>
      </c>
      <c r="I36" s="20">
        <v>1.0507153395530483E-4</v>
      </c>
      <c r="J36" s="20">
        <v>1.0382068236059882E-4</v>
      </c>
      <c r="K36" s="20">
        <v>1.1257664352354091E-4</v>
      </c>
      <c r="L36" s="20">
        <v>1.2383430787589497E-4</v>
      </c>
      <c r="M36" s="20">
        <v>1.2758686266001301E-4</v>
      </c>
      <c r="N36" s="20">
        <v>1.2508515947060099E-4</v>
      </c>
      <c r="O36" s="20">
        <v>1.2258345628118897E-4</v>
      </c>
      <c r="P36" s="20">
        <f t="shared" si="8"/>
        <v>1.4209674115860272E-3</v>
      </c>
    </row>
    <row r="37" spans="1:16" x14ac:dyDescent="0.25">
      <c r="A37">
        <v>3</v>
      </c>
      <c r="B37">
        <v>4</v>
      </c>
      <c r="C37" t="s">
        <v>4</v>
      </c>
      <c r="D37" s="20">
        <v>1.4666936428726402E-4</v>
      </c>
      <c r="E37" s="20">
        <v>1.4666936428726402E-4</v>
      </c>
      <c r="F37" s="20">
        <v>1.4666936428726402E-4</v>
      </c>
      <c r="G37" s="20">
        <v>1.4367611195487091E-4</v>
      </c>
      <c r="H37" s="20">
        <v>1.3469635495769148E-4</v>
      </c>
      <c r="I37" s="20">
        <v>1.2571659796051202E-4</v>
      </c>
      <c r="J37" s="20">
        <v>1.2421997179431547E-4</v>
      </c>
      <c r="K37" s="20">
        <v>1.3469635495769148E-4</v>
      </c>
      <c r="L37" s="20">
        <v>1.4816599045346061E-4</v>
      </c>
      <c r="M37" s="20">
        <v>1.5265586895205034E-4</v>
      </c>
      <c r="N37" s="20">
        <v>1.4966261661965719E-4</v>
      </c>
      <c r="O37" s="20">
        <v>1.4666936428726402E-4</v>
      </c>
      <c r="P37" s="20">
        <f t="shared" si="8"/>
        <v>1.7001673247993055E-3</v>
      </c>
    </row>
    <row r="38" spans="1:16" x14ac:dyDescent="0.25">
      <c r="A38">
        <v>4</v>
      </c>
      <c r="B38">
        <v>4</v>
      </c>
      <c r="C38" t="s">
        <v>5</v>
      </c>
      <c r="D38" s="20">
        <v>1.6768174224343675E-4</v>
      </c>
      <c r="E38" s="20">
        <v>1.6768174224343675E-4</v>
      </c>
      <c r="F38" s="20">
        <v>1.6768174224343675E-4</v>
      </c>
      <c r="G38" s="20">
        <v>1.6425966587112171E-4</v>
      </c>
      <c r="H38" s="20">
        <v>1.5399343675417661E-4</v>
      </c>
      <c r="I38" s="20">
        <v>1.4372720763723151E-4</v>
      </c>
      <c r="J38" s="20">
        <v>1.4201616945107399E-4</v>
      </c>
      <c r="K38" s="20">
        <v>1.5399343675417661E-4</v>
      </c>
      <c r="L38" s="20">
        <v>1.6939278042959427E-4</v>
      </c>
      <c r="M38" s="20">
        <v>1.7452589498806681E-4</v>
      </c>
      <c r="N38" s="20">
        <v>1.711038186157518E-4</v>
      </c>
      <c r="O38" s="20">
        <v>1.6768174224343675E-4</v>
      </c>
      <c r="P38" s="20">
        <f t="shared" si="8"/>
        <v>1.9437393794749401E-3</v>
      </c>
    </row>
    <row r="39" spans="1:16" x14ac:dyDescent="0.25">
      <c r="A39">
        <v>5</v>
      </c>
      <c r="B39">
        <v>4</v>
      </c>
      <c r="C39" t="s">
        <v>6</v>
      </c>
      <c r="D39" s="20">
        <v>1.832843458450857E-4</v>
      </c>
      <c r="E39" s="20">
        <v>1.832843458450857E-4</v>
      </c>
      <c r="F39" s="20">
        <v>1.832843458450857E-4</v>
      </c>
      <c r="G39" s="20">
        <v>1.7954384899110439E-4</v>
      </c>
      <c r="H39" s="20">
        <v>1.6832235842916037E-4</v>
      </c>
      <c r="I39" s="20">
        <v>1.5710086786721632E-4</v>
      </c>
      <c r="J39" s="20">
        <v>1.5523061944022564E-4</v>
      </c>
      <c r="K39" s="20">
        <v>1.6832235842916037E-4</v>
      </c>
      <c r="L39" s="20">
        <v>1.8515459427207638E-4</v>
      </c>
      <c r="M39" s="20">
        <v>1.9076533955304838E-4</v>
      </c>
      <c r="N39" s="20">
        <v>1.8702484269906707E-4</v>
      </c>
      <c r="O39" s="20">
        <v>1.832843458450857E-4</v>
      </c>
      <c r="P39" s="20">
        <f t="shared" si="8"/>
        <v>2.1246022130614016E-3</v>
      </c>
    </row>
    <row r="40" spans="1:16" x14ac:dyDescent="0.25">
      <c r="A40">
        <v>1</v>
      </c>
      <c r="B40">
        <v>5</v>
      </c>
      <c r="C40" t="s">
        <v>2</v>
      </c>
      <c r="D40" s="20">
        <v>5.2400000000000005E-4</v>
      </c>
      <c r="E40" s="20">
        <v>5.2300000000000003E-4</v>
      </c>
      <c r="F40" s="20">
        <v>5.2099999999999998E-4</v>
      </c>
      <c r="G40" s="20">
        <v>5.0699999999999996E-4</v>
      </c>
      <c r="H40" s="20">
        <v>4.75E-4</v>
      </c>
      <c r="I40" s="20">
        <v>4.44E-4</v>
      </c>
      <c r="J40" s="20">
        <v>4.4099999999999999E-4</v>
      </c>
      <c r="K40" s="20">
        <v>4.75E-4</v>
      </c>
      <c r="L40" s="20">
        <v>5.2099999999999998E-4</v>
      </c>
      <c r="M40" s="20">
        <v>5.4199999999999995E-4</v>
      </c>
      <c r="N40" s="20">
        <v>5.3600000000000002E-4</v>
      </c>
      <c r="O40" s="20">
        <v>5.2499999999999997E-4</v>
      </c>
      <c r="P40" s="20">
        <f t="shared" si="8"/>
        <v>6.0340000000000003E-3</v>
      </c>
    </row>
    <row r="41" spans="1:16" x14ac:dyDescent="0.25">
      <c r="A41">
        <v>2</v>
      </c>
      <c r="B41">
        <v>5</v>
      </c>
      <c r="C41" t="s">
        <v>3</v>
      </c>
      <c r="D41" s="20">
        <v>6.5870260506694668E-4</v>
      </c>
      <c r="E41" s="20">
        <v>6.574455390267425E-4</v>
      </c>
      <c r="F41" s="20">
        <v>6.5493140694633425E-4</v>
      </c>
      <c r="G41" s="20">
        <v>6.3733248238347692E-4</v>
      </c>
      <c r="H41" s="20">
        <v>5.9710636909694585E-4</v>
      </c>
      <c r="I41" s="20">
        <v>5.5813732185061886E-4</v>
      </c>
      <c r="J41" s="20">
        <v>5.5436612373000653E-4</v>
      </c>
      <c r="K41" s="20">
        <v>5.9710636909694585E-4</v>
      </c>
      <c r="L41" s="20">
        <v>6.5493140694633425E-4</v>
      </c>
      <c r="M41" s="20">
        <v>6.813297937906202E-4</v>
      </c>
      <c r="N41" s="20">
        <v>6.7378739754939577E-4</v>
      </c>
      <c r="O41" s="20">
        <v>6.5995967110715065E-4</v>
      </c>
      <c r="P41" s="20">
        <f t="shared" si="8"/>
        <v>7.5851364865915189E-3</v>
      </c>
    </row>
    <row r="42" spans="1:16" x14ac:dyDescent="0.25">
      <c r="A42">
        <v>3</v>
      </c>
      <c r="B42">
        <v>5</v>
      </c>
      <c r="C42" t="s">
        <v>4</v>
      </c>
      <c r="D42" s="20">
        <v>7.9193099424295212E-4</v>
      </c>
      <c r="E42" s="20">
        <v>7.904196755516488E-4</v>
      </c>
      <c r="F42" s="20">
        <v>7.8739703816904205E-4</v>
      </c>
      <c r="G42" s="20">
        <v>7.6623857649079513E-4</v>
      </c>
      <c r="H42" s="20">
        <v>7.1787637836908823E-4</v>
      </c>
      <c r="I42" s="20">
        <v>6.7102549893868454E-4</v>
      </c>
      <c r="J42" s="20">
        <v>6.6649154286477447E-4</v>
      </c>
      <c r="K42" s="20">
        <v>7.1787637836908823E-4</v>
      </c>
      <c r="L42" s="20">
        <v>7.8739703816904205E-4</v>
      </c>
      <c r="M42" s="20">
        <v>8.1913473068641221E-4</v>
      </c>
      <c r="N42" s="20">
        <v>8.1006681853859218E-4</v>
      </c>
      <c r="O42" s="20">
        <v>7.9344231293425533E-4</v>
      </c>
      <c r="P42" s="20">
        <f t="shared" si="8"/>
        <v>9.1192969833243757E-3</v>
      </c>
    </row>
    <row r="43" spans="1:16" x14ac:dyDescent="0.25">
      <c r="A43">
        <v>4</v>
      </c>
      <c r="B43">
        <v>5</v>
      </c>
      <c r="C43" t="s">
        <v>5</v>
      </c>
      <c r="D43" s="20">
        <v>9.2277769299903994E-4</v>
      </c>
      <c r="E43" s="20">
        <v>9.2101666686736242E-4</v>
      </c>
      <c r="F43" s="20">
        <v>9.1749461460400715E-4</v>
      </c>
      <c r="G43" s="20">
        <v>8.928402487605214E-4</v>
      </c>
      <c r="H43" s="20">
        <v>8.3648741254683959E-4</v>
      </c>
      <c r="I43" s="20">
        <v>7.818956024648353E-4</v>
      </c>
      <c r="J43" s="20">
        <v>7.7661252406980262E-4</v>
      </c>
      <c r="K43" s="20">
        <v>8.3648741254683959E-4</v>
      </c>
      <c r="L43" s="20">
        <v>9.1749461460400715E-4</v>
      </c>
      <c r="M43" s="20">
        <v>9.5447616336923578E-4</v>
      </c>
      <c r="N43" s="20">
        <v>9.4391000657917065E-4</v>
      </c>
      <c r="O43" s="20">
        <v>9.2453871913071735E-4</v>
      </c>
      <c r="P43" s="20">
        <f t="shared" si="8"/>
        <v>1.062603167854238E-2</v>
      </c>
    </row>
    <row r="44" spans="1:16" x14ac:dyDescent="0.25">
      <c r="A44">
        <v>5</v>
      </c>
      <c r="B44">
        <v>5</v>
      </c>
      <c r="C44" t="s">
        <v>6</v>
      </c>
      <c r="D44" s="20">
        <v>1.0171252155198368E-3</v>
      </c>
      <c r="E44" s="20">
        <v>1.0151841368642644E-3</v>
      </c>
      <c r="F44" s="20">
        <v>1.0113019795531199E-3</v>
      </c>
      <c r="G44" s="20">
        <v>9.8412687837510907E-4</v>
      </c>
      <c r="H44" s="20">
        <v>9.220123613967985E-4</v>
      </c>
      <c r="I44" s="20">
        <v>8.6183892307406008E-4</v>
      </c>
      <c r="J44" s="20">
        <v>8.5601568710734336E-4</v>
      </c>
      <c r="K44" s="20">
        <v>9.220123613967985E-4</v>
      </c>
      <c r="L44" s="20">
        <v>1.0113019795531199E-3</v>
      </c>
      <c r="M44" s="20">
        <v>1.0520646313201363E-3</v>
      </c>
      <c r="N44" s="20">
        <v>1.040418159386703E-3</v>
      </c>
      <c r="O44" s="20">
        <v>1.0190662941754088E-3</v>
      </c>
      <c r="P44" s="20">
        <f t="shared" si="8"/>
        <v>1.1712468607722699E-2</v>
      </c>
    </row>
    <row r="45" spans="1:16" x14ac:dyDescent="0.25">
      <c r="A45">
        <v>1</v>
      </c>
      <c r="B45">
        <v>6</v>
      </c>
      <c r="C45" t="s">
        <v>2</v>
      </c>
      <c r="D45" s="20">
        <v>2.6699999999999998E-4</v>
      </c>
      <c r="E45" s="20">
        <v>2.6600000000000001E-4</v>
      </c>
      <c r="F45" s="20">
        <v>2.6400000000000002E-4</v>
      </c>
      <c r="G45" s="20">
        <v>2.5599999999999999E-4</v>
      </c>
      <c r="H45" s="20">
        <v>2.3900000000000001E-4</v>
      </c>
      <c r="I45" s="20">
        <v>2.24E-4</v>
      </c>
      <c r="J45" s="20">
        <v>2.22E-4</v>
      </c>
      <c r="K45" s="20">
        <v>2.3800000000000001E-4</v>
      </c>
      <c r="L45" s="20">
        <v>2.5900000000000001E-4</v>
      </c>
      <c r="M45" s="20">
        <v>2.72E-4</v>
      </c>
      <c r="N45" s="20">
        <v>2.7099999999999997E-4</v>
      </c>
      <c r="O45" s="20">
        <v>2.6800000000000001E-4</v>
      </c>
      <c r="P45" s="20">
        <f t="shared" si="8"/>
        <v>3.0460000000000005E-3</v>
      </c>
    </row>
    <row r="46" spans="1:16" x14ac:dyDescent="0.25">
      <c r="A46">
        <v>2</v>
      </c>
      <c r="B46">
        <v>6</v>
      </c>
      <c r="C46" t="s">
        <v>3</v>
      </c>
      <c r="D46" s="20">
        <v>3.2295681339394606E-4</v>
      </c>
      <c r="E46" s="20">
        <v>3.2174723731381898E-4</v>
      </c>
      <c r="F46" s="20">
        <v>3.1932808515356472E-4</v>
      </c>
      <c r="G46" s="20">
        <v>3.0965147651254755E-4</v>
      </c>
      <c r="H46" s="20">
        <v>2.890886831503862E-4</v>
      </c>
      <c r="I46" s="20">
        <v>2.7094504194847912E-4</v>
      </c>
      <c r="J46" s="20">
        <v>2.6852588978822485E-4</v>
      </c>
      <c r="K46" s="20">
        <v>2.8787910707025907E-4</v>
      </c>
      <c r="L46" s="20">
        <v>3.13280204752929E-4</v>
      </c>
      <c r="M46" s="20">
        <v>3.2900469379458177E-4</v>
      </c>
      <c r="N46" s="20">
        <v>3.2779511771445459E-4</v>
      </c>
      <c r="O46" s="20">
        <v>3.2416638947407324E-4</v>
      </c>
      <c r="P46" s="20">
        <f t="shared" si="8"/>
        <v>3.6843687400672648E-3</v>
      </c>
    </row>
    <row r="47" spans="1:16" x14ac:dyDescent="0.25">
      <c r="A47">
        <v>3</v>
      </c>
      <c r="B47">
        <v>6</v>
      </c>
      <c r="C47" t="s">
        <v>4</v>
      </c>
      <c r="D47" s="20">
        <v>3.7675393217493226E-4</v>
      </c>
      <c r="E47" s="20">
        <v>3.7534286875854679E-4</v>
      </c>
      <c r="F47" s="20">
        <v>3.725207419257758E-4</v>
      </c>
      <c r="G47" s="20">
        <v>3.6123223459469161E-4</v>
      </c>
      <c r="H47" s="20">
        <v>3.3724415651613794E-4</v>
      </c>
      <c r="I47" s="20">
        <v>3.160782052703552E-4</v>
      </c>
      <c r="J47" s="20">
        <v>3.1325607843758416E-4</v>
      </c>
      <c r="K47" s="20">
        <v>3.3583309309975242E-4</v>
      </c>
      <c r="L47" s="20">
        <v>3.6546542484384818E-4</v>
      </c>
      <c r="M47" s="20">
        <v>3.8380924925685987E-4</v>
      </c>
      <c r="N47" s="20">
        <v>3.8239818584047435E-4</v>
      </c>
      <c r="O47" s="20">
        <v>3.7816499559131784E-4</v>
      </c>
      <c r="P47" s="20">
        <f t="shared" si="8"/>
        <v>4.2980991663102769E-3</v>
      </c>
    </row>
    <row r="48" spans="1:16" x14ac:dyDescent="0.25">
      <c r="A48">
        <v>4</v>
      </c>
      <c r="B48">
        <v>6</v>
      </c>
      <c r="C48" t="s">
        <v>5</v>
      </c>
      <c r="D48" s="20">
        <v>4.2235563017756163E-4</v>
      </c>
      <c r="E48" s="20">
        <v>4.2077377388476182E-4</v>
      </c>
      <c r="F48" s="20">
        <v>4.176100612991621E-4</v>
      </c>
      <c r="G48" s="20">
        <v>4.0495521095676321E-4</v>
      </c>
      <c r="H48" s="20">
        <v>3.7806365397916568E-4</v>
      </c>
      <c r="I48" s="20">
        <v>3.5433580958716781E-4</v>
      </c>
      <c r="J48" s="20">
        <v>3.5117209700156809E-4</v>
      </c>
      <c r="K48" s="20">
        <v>3.7648179768636582E-4</v>
      </c>
      <c r="L48" s="20">
        <v>4.0970077983516279E-4</v>
      </c>
      <c r="M48" s="20">
        <v>4.3026491164156093E-4</v>
      </c>
      <c r="N48" s="20">
        <v>4.2868305534876102E-4</v>
      </c>
      <c r="O48" s="20">
        <v>4.2393748647036149E-4</v>
      </c>
      <c r="P48" s="20">
        <f t="shared" si="8"/>
        <v>4.8183342678683625E-3</v>
      </c>
    </row>
    <row r="49" spans="1:16" x14ac:dyDescent="0.25">
      <c r="A49">
        <v>5</v>
      </c>
      <c r="B49">
        <v>6</v>
      </c>
      <c r="C49" t="s">
        <v>6</v>
      </c>
      <c r="D49" s="20">
        <v>4.5492937924698648E-4</v>
      </c>
      <c r="E49" s="20">
        <v>4.5322552389400156E-4</v>
      </c>
      <c r="F49" s="20">
        <v>4.4981781318803165E-4</v>
      </c>
      <c r="G49" s="20">
        <v>4.3618697036415185E-4</v>
      </c>
      <c r="H49" s="20">
        <v>4.0722142936340744E-4</v>
      </c>
      <c r="I49" s="20">
        <v>3.8166359906863288E-4</v>
      </c>
      <c r="J49" s="20">
        <v>3.7825588836266298E-4</v>
      </c>
      <c r="K49" s="20">
        <v>4.0551757401042246E-4</v>
      </c>
      <c r="L49" s="20">
        <v>4.412985364231068E-4</v>
      </c>
      <c r="M49" s="20">
        <v>4.6344865601191139E-4</v>
      </c>
      <c r="N49" s="20">
        <v>4.6174480065892635E-4</v>
      </c>
      <c r="O49" s="20">
        <v>4.5663323459997152E-4</v>
      </c>
      <c r="P49" s="20">
        <f t="shared" si="8"/>
        <v>5.1899434051922138E-3</v>
      </c>
    </row>
    <row r="50" spans="1:16" x14ac:dyDescent="0.25">
      <c r="A50">
        <v>1</v>
      </c>
      <c r="B50">
        <v>7</v>
      </c>
      <c r="C50" t="s">
        <v>2</v>
      </c>
      <c r="D50" s="20">
        <v>2.2000000000000001E-4</v>
      </c>
      <c r="E50" s="20">
        <v>2.1900000000000001E-4</v>
      </c>
      <c r="F50" s="20">
        <v>2.1800000000000001E-4</v>
      </c>
      <c r="G50" s="20">
        <v>2.1100000000000001E-4</v>
      </c>
      <c r="H50" s="20">
        <v>1.9799999999999999E-4</v>
      </c>
      <c r="I50" s="20">
        <v>1.8599999999999999E-4</v>
      </c>
      <c r="J50" s="20">
        <v>1.85E-4</v>
      </c>
      <c r="K50" s="20">
        <v>1.9699999999999999E-4</v>
      </c>
      <c r="L50" s="20">
        <v>2.1599999999999999E-4</v>
      </c>
      <c r="M50" s="20">
        <v>2.2699999999999999E-4</v>
      </c>
      <c r="N50" s="20">
        <v>2.2599999999999999E-4</v>
      </c>
      <c r="O50" s="20">
        <v>2.2100000000000001E-4</v>
      </c>
      <c r="P50" s="20">
        <f t="shared" si="8"/>
        <v>2.5239999999999998E-3</v>
      </c>
    </row>
    <row r="51" spans="1:16" x14ac:dyDescent="0.25">
      <c r="A51">
        <v>2</v>
      </c>
      <c r="B51">
        <v>7</v>
      </c>
      <c r="C51" t="s">
        <v>3</v>
      </c>
      <c r="D51" s="20">
        <v>2.6766847812565532E-4</v>
      </c>
      <c r="E51" s="20">
        <v>2.6645180322508417E-4</v>
      </c>
      <c r="F51" s="20">
        <v>2.6523512832451302E-4</v>
      </c>
      <c r="G51" s="20">
        <v>2.5671840402051487E-4</v>
      </c>
      <c r="H51" s="20">
        <v>2.4090163031308977E-4</v>
      </c>
      <c r="I51" s="20">
        <v>2.2630153150623585E-4</v>
      </c>
      <c r="J51" s="20">
        <v>2.250848566056647E-4</v>
      </c>
      <c r="K51" s="20">
        <v>2.3968495541251862E-4</v>
      </c>
      <c r="L51" s="20">
        <v>2.6280177852337067E-4</v>
      </c>
      <c r="M51" s="20">
        <v>2.7618520242965342E-4</v>
      </c>
      <c r="N51" s="20">
        <v>2.7496852752908227E-4</v>
      </c>
      <c r="O51" s="20">
        <v>2.6888515302622647E-4</v>
      </c>
      <c r="P51" s="20">
        <f t="shared" si="8"/>
        <v>3.0708874490416095E-3</v>
      </c>
    </row>
    <row r="52" spans="1:16" x14ac:dyDescent="0.25">
      <c r="A52">
        <v>3</v>
      </c>
      <c r="B52">
        <v>7</v>
      </c>
      <c r="C52" t="s">
        <v>4</v>
      </c>
      <c r="D52" s="20">
        <v>3.130740660442072E-4</v>
      </c>
      <c r="E52" s="20">
        <v>3.1165100210764259E-4</v>
      </c>
      <c r="F52" s="20">
        <v>3.1022793817107804E-4</v>
      </c>
      <c r="G52" s="20">
        <v>3.0026649061512599E-4</v>
      </c>
      <c r="H52" s="20">
        <v>2.8176665943978644E-4</v>
      </c>
      <c r="I52" s="20">
        <v>2.646898922010115E-4</v>
      </c>
      <c r="J52" s="20">
        <v>2.6326682826444695E-4</v>
      </c>
      <c r="K52" s="20">
        <v>2.8034359550322188E-4</v>
      </c>
      <c r="L52" s="20">
        <v>3.0738181029794887E-4</v>
      </c>
      <c r="M52" s="20">
        <v>3.230355136001592E-4</v>
      </c>
      <c r="N52" s="20">
        <v>3.2161244966359465E-4</v>
      </c>
      <c r="O52" s="20">
        <v>3.1449712998077176E-4</v>
      </c>
      <c r="P52" s="20">
        <f t="shared" si="8"/>
        <v>3.5918133758889954E-3</v>
      </c>
    </row>
    <row r="53" spans="1:16" x14ac:dyDescent="0.25">
      <c r="A53">
        <v>4</v>
      </c>
      <c r="B53">
        <v>7</v>
      </c>
      <c r="C53" t="s">
        <v>5</v>
      </c>
      <c r="D53" s="20">
        <v>3.5462007342984184E-4</v>
      </c>
      <c r="E53" s="20">
        <v>3.5300816400516072E-4</v>
      </c>
      <c r="F53" s="20">
        <v>3.5139625458047966E-4</v>
      </c>
      <c r="G53" s="20">
        <v>3.4011288860771193E-4</v>
      </c>
      <c r="H53" s="20">
        <v>3.1915806608685761E-4</v>
      </c>
      <c r="I53" s="20">
        <v>2.9981515299068445E-4</v>
      </c>
      <c r="J53" s="20">
        <v>2.9820324356600334E-4</v>
      </c>
      <c r="K53" s="20">
        <v>3.1754615666217654E-4</v>
      </c>
      <c r="L53" s="20">
        <v>3.4817243573111742E-4</v>
      </c>
      <c r="M53" s="20">
        <v>3.6590343940260951E-4</v>
      </c>
      <c r="N53" s="20">
        <v>3.6429152997792839E-4</v>
      </c>
      <c r="O53" s="20">
        <v>3.5623198285452296E-4</v>
      </c>
      <c r="P53" s="20">
        <f t="shared" si="8"/>
        <v>4.0684593878950945E-3</v>
      </c>
    </row>
    <row r="54" spans="1:16" x14ac:dyDescent="0.25">
      <c r="A54">
        <v>5</v>
      </c>
      <c r="B54">
        <v>7</v>
      </c>
      <c r="C54" t="s">
        <v>6</v>
      </c>
      <c r="D54" s="20">
        <v>3.861973222631746E-4</v>
      </c>
      <c r="E54" s="20">
        <v>3.8444187988925105E-4</v>
      </c>
      <c r="F54" s="20">
        <v>3.8268643751532754E-4</v>
      </c>
      <c r="G54" s="20">
        <v>3.7039834089786292E-4</v>
      </c>
      <c r="H54" s="20">
        <v>3.4757759003685711E-4</v>
      </c>
      <c r="I54" s="20">
        <v>3.2651228154977486E-4</v>
      </c>
      <c r="J54" s="20">
        <v>3.2475683917585136E-4</v>
      </c>
      <c r="K54" s="20">
        <v>3.4582214766293355E-4</v>
      </c>
      <c r="L54" s="20">
        <v>3.7917555276748048E-4</v>
      </c>
      <c r="M54" s="20">
        <v>3.9848541888063918E-4</v>
      </c>
      <c r="N54" s="20">
        <v>3.9672997650671567E-4</v>
      </c>
      <c r="O54" s="20">
        <v>3.8795276463709811E-4</v>
      </c>
      <c r="P54" s="20">
        <f t="shared" si="8"/>
        <v>4.4307365517829668E-3</v>
      </c>
    </row>
    <row r="55" spans="1:16" x14ac:dyDescent="0.25">
      <c r="A55">
        <v>1</v>
      </c>
      <c r="B55">
        <v>8</v>
      </c>
      <c r="C55" t="s">
        <v>2</v>
      </c>
      <c r="D55" s="20">
        <v>8.8199999999999997E-4</v>
      </c>
      <c r="E55" s="20">
        <v>8.7399999999999999E-4</v>
      </c>
      <c r="F55" s="20">
        <v>8.6399999999999997E-4</v>
      </c>
      <c r="G55" s="20">
        <v>8.3100000000000003E-4</v>
      </c>
      <c r="H55" s="20">
        <v>7.7999999999999999E-4</v>
      </c>
      <c r="I55" s="20">
        <v>7.2800000000000002E-4</v>
      </c>
      <c r="J55" s="20">
        <v>7.2800000000000002E-4</v>
      </c>
      <c r="K55" s="20">
        <v>7.7399999999999995E-4</v>
      </c>
      <c r="L55" s="20">
        <v>8.4599999999999996E-4</v>
      </c>
      <c r="M55" s="20">
        <v>8.9099999999999997E-4</v>
      </c>
      <c r="N55" s="20">
        <v>8.9300000000000002E-4</v>
      </c>
      <c r="O55" s="20">
        <v>8.8099999999999995E-4</v>
      </c>
      <c r="P55" s="20">
        <f t="shared" si="8"/>
        <v>9.972E-3</v>
      </c>
    </row>
    <row r="56" spans="1:16" x14ac:dyDescent="0.25">
      <c r="A56">
        <v>2</v>
      </c>
      <c r="B56">
        <v>8</v>
      </c>
      <c r="C56" t="s">
        <v>3</v>
      </c>
      <c r="D56" s="20">
        <v>9.463340530467989E-4</v>
      </c>
      <c r="E56" s="20">
        <v>9.3775052422097761E-4</v>
      </c>
      <c r="F56" s="20">
        <v>9.2702111318870102E-4</v>
      </c>
      <c r="G56" s="20">
        <v>8.9161405678218821E-4</v>
      </c>
      <c r="H56" s="20">
        <v>8.3689406051757731E-4</v>
      </c>
      <c r="I56" s="20">
        <v>7.8110112314973886E-4</v>
      </c>
      <c r="J56" s="20">
        <v>7.8110112314973886E-4</v>
      </c>
      <c r="K56" s="20">
        <v>8.3045641389821131E-4</v>
      </c>
      <c r="L56" s="20">
        <v>9.0770817333060303E-4</v>
      </c>
      <c r="M56" s="20">
        <v>9.5599052297584794E-4</v>
      </c>
      <c r="N56" s="20">
        <v>9.5813640518230324E-4</v>
      </c>
      <c r="O56" s="20">
        <v>9.4526111194357125E-4</v>
      </c>
      <c r="P56" s="20">
        <f t="shared" si="8"/>
        <v>1.0699368681386257E-2</v>
      </c>
    </row>
    <row r="57" spans="1:16" x14ac:dyDescent="0.25">
      <c r="A57">
        <v>3</v>
      </c>
      <c r="B57">
        <v>8</v>
      </c>
      <c r="C57" t="s">
        <v>4</v>
      </c>
      <c r="D57" s="20">
        <v>9.9923412924995893E-4</v>
      </c>
      <c r="E57" s="20">
        <v>9.9017078113884812E-4</v>
      </c>
      <c r="F57" s="20">
        <v>9.7884159599995971E-4</v>
      </c>
      <c r="G57" s="20">
        <v>9.4145528504162789E-4</v>
      </c>
      <c r="H57" s="20">
        <v>8.8367644083329696E-4</v>
      </c>
      <c r="I57" s="20">
        <v>8.2476467811107713E-4</v>
      </c>
      <c r="J57" s="20">
        <v>8.2476467811107713E-4</v>
      </c>
      <c r="K57" s="20">
        <v>8.7687892974996386E-4</v>
      </c>
      <c r="L57" s="20">
        <v>9.584490627499605E-4</v>
      </c>
      <c r="M57" s="20">
        <v>1.0094303958749584E-3</v>
      </c>
      <c r="N57" s="20">
        <v>1.0116962329027362E-3</v>
      </c>
      <c r="O57" s="20">
        <v>9.9810121073607002E-4</v>
      </c>
      <c r="P57" s="20">
        <f t="shared" si="8"/>
        <v>1.1297463420499535E-2</v>
      </c>
    </row>
    <row r="58" spans="1:16" x14ac:dyDescent="0.25">
      <c r="A58">
        <v>4</v>
      </c>
      <c r="B58">
        <v>8</v>
      </c>
      <c r="C58" t="s">
        <v>5</v>
      </c>
      <c r="D58" s="20">
        <v>1.0313509559880211E-3</v>
      </c>
      <c r="E58" s="20">
        <v>1.0219962987908508E-3</v>
      </c>
      <c r="F58" s="20">
        <v>1.010302977294388E-3</v>
      </c>
      <c r="G58" s="20">
        <v>9.7171501635606077E-4</v>
      </c>
      <c r="H58" s="20">
        <v>9.1207907672410037E-4</v>
      </c>
      <c r="I58" s="20">
        <v>8.5127380494249367E-4</v>
      </c>
      <c r="J58" s="20">
        <v>8.5127380494249367E-4</v>
      </c>
      <c r="K58" s="20">
        <v>9.0506308382622255E-4</v>
      </c>
      <c r="L58" s="20">
        <v>9.89254998600755E-4</v>
      </c>
      <c r="M58" s="20">
        <v>1.0418749453348377E-3</v>
      </c>
      <c r="N58" s="20">
        <v>1.0442136096341303E-3</v>
      </c>
      <c r="O58" s="20">
        <v>1.0301816238383749E-3</v>
      </c>
      <c r="P58" s="20">
        <f t="shared" si="8"/>
        <v>1.1660580196272729E-2</v>
      </c>
    </row>
    <row r="59" spans="1:16" x14ac:dyDescent="0.25">
      <c r="A59">
        <v>5</v>
      </c>
      <c r="B59">
        <v>8</v>
      </c>
      <c r="C59" t="s">
        <v>6</v>
      </c>
      <c r="D59" s="20">
        <v>1.0452190167930769E-3</v>
      </c>
      <c r="E59" s="20">
        <v>1.0357385721963142E-3</v>
      </c>
      <c r="F59" s="20">
        <v>1.023888016450361E-3</v>
      </c>
      <c r="G59" s="20">
        <v>9.8478118248871544E-4</v>
      </c>
      <c r="H59" s="20">
        <v>9.2434334818435374E-4</v>
      </c>
      <c r="I59" s="20">
        <v>8.6272045830539687E-4</v>
      </c>
      <c r="J59" s="20">
        <v>8.6272045830539687E-4</v>
      </c>
      <c r="K59" s="20">
        <v>9.1723301473678172E-4</v>
      </c>
      <c r="L59" s="20">
        <v>1.0025570161076452E-3</v>
      </c>
      <c r="M59" s="20">
        <v>1.0558845169644348E-3</v>
      </c>
      <c r="N59" s="20">
        <v>1.0582546281136256E-3</v>
      </c>
      <c r="O59" s="20">
        <v>1.0440339612184815E-3</v>
      </c>
      <c r="P59" s="20">
        <f t="shared" si="8"/>
        <v>1.1817374189864584E-2</v>
      </c>
    </row>
    <row r="60" spans="1:16" x14ac:dyDescent="0.25">
      <c r="A60">
        <v>1</v>
      </c>
      <c r="B60">
        <v>9</v>
      </c>
      <c r="C60" t="s">
        <v>2</v>
      </c>
      <c r="D60" s="20">
        <v>1.1590000000000001E-3</v>
      </c>
      <c r="E60" s="20">
        <v>1.15E-3</v>
      </c>
      <c r="F60" s="20">
        <v>1.137E-3</v>
      </c>
      <c r="G60" s="20">
        <v>1.096E-3</v>
      </c>
      <c r="H60" s="20">
        <v>1.029E-3</v>
      </c>
      <c r="I60" s="20">
        <v>9.6000000000000002E-4</v>
      </c>
      <c r="J60" s="20">
        <v>9.5699999999999995E-4</v>
      </c>
      <c r="K60" s="20">
        <v>1.018E-3</v>
      </c>
      <c r="L60" s="20">
        <v>1.1100000000000001E-3</v>
      </c>
      <c r="M60" s="20">
        <v>1.1709999999999999E-3</v>
      </c>
      <c r="N60" s="20">
        <v>1.173E-3</v>
      </c>
      <c r="O60" s="20">
        <v>1.158E-3</v>
      </c>
      <c r="P60" s="20">
        <f t="shared" si="8"/>
        <v>1.3117999999999999E-2</v>
      </c>
    </row>
    <row r="61" spans="1:16" x14ac:dyDescent="0.25">
      <c r="A61">
        <v>2</v>
      </c>
      <c r="B61">
        <v>9</v>
      </c>
      <c r="C61" t="s">
        <v>3</v>
      </c>
      <c r="D61" s="20">
        <v>1.1621030622480382E-3</v>
      </c>
      <c r="E61" s="20">
        <v>1.153078965992445E-3</v>
      </c>
      <c r="F61" s="20">
        <v>1.1400441602899217E-3</v>
      </c>
      <c r="G61" s="20">
        <v>1.0989343884588866E-3</v>
      </c>
      <c r="H61" s="20">
        <v>1.0317550052228051E-3</v>
      </c>
      <c r="I61" s="20">
        <v>9.6257026726325845E-4</v>
      </c>
      <c r="J61" s="20">
        <v>9.5956223517806069E-4</v>
      </c>
      <c r="K61" s="20">
        <v>1.0207255542437469E-3</v>
      </c>
      <c r="L61" s="20">
        <v>1.1129718715231426E-3</v>
      </c>
      <c r="M61" s="20">
        <v>1.1741351905888288E-3</v>
      </c>
      <c r="N61" s="20">
        <v>1.1761405453122938E-3</v>
      </c>
      <c r="O61" s="20">
        <v>1.1611003848863053E-3</v>
      </c>
      <c r="P61" s="20">
        <f t="shared" si="8"/>
        <v>1.3153121631207734E-2</v>
      </c>
    </row>
    <row r="62" spans="1:16" x14ac:dyDescent="0.25">
      <c r="A62">
        <v>3</v>
      </c>
      <c r="B62">
        <v>9</v>
      </c>
      <c r="C62" t="s">
        <v>4</v>
      </c>
      <c r="D62" s="20">
        <v>1.1348265008201341E-3</v>
      </c>
      <c r="E62" s="20">
        <v>1.126014215654145E-3</v>
      </c>
      <c r="F62" s="20">
        <v>1.1132853593032721E-3</v>
      </c>
      <c r="G62" s="20">
        <v>1.0731405046582113E-3</v>
      </c>
      <c r="H62" s="20">
        <v>1.0075379373114045E-3</v>
      </c>
      <c r="I62" s="20">
        <v>9.399770843721559E-4</v>
      </c>
      <c r="J62" s="20">
        <v>9.3703965598349276E-4</v>
      </c>
      <c r="K62" s="20">
        <v>9.9676736655297349E-4</v>
      </c>
      <c r="L62" s="20">
        <v>1.0868485038053053E-3</v>
      </c>
      <c r="M62" s="20">
        <v>1.1465762143747858E-3</v>
      </c>
      <c r="N62" s="20">
        <v>1.1485344999672279E-3</v>
      </c>
      <c r="O62" s="20">
        <v>1.1338473580239129E-3</v>
      </c>
      <c r="P62" s="20">
        <f t="shared" si="8"/>
        <v>1.284439520082702E-2</v>
      </c>
    </row>
    <row r="63" spans="1:16" x14ac:dyDescent="0.25">
      <c r="A63">
        <v>4</v>
      </c>
      <c r="B63">
        <v>9</v>
      </c>
      <c r="C63" t="s">
        <v>5</v>
      </c>
      <c r="D63" s="20">
        <v>1.0752269352380464E-3</v>
      </c>
      <c r="E63" s="20">
        <v>1.0668774594682943E-3</v>
      </c>
      <c r="F63" s="20">
        <v>1.0548171055786528E-3</v>
      </c>
      <c r="G63" s="20">
        <v>1.0167806048497832E-3</v>
      </c>
      <c r="H63" s="20">
        <v>9.5462339634163034E-4</v>
      </c>
      <c r="I63" s="20">
        <v>8.9061074877353277E-4</v>
      </c>
      <c r="J63" s="20">
        <v>8.8782759018361541E-4</v>
      </c>
      <c r="K63" s="20">
        <v>9.4441848151193366E-4</v>
      </c>
      <c r="L63" s="20">
        <v>1.0297686782693974E-3</v>
      </c>
      <c r="M63" s="20">
        <v>1.0863595695977154E-3</v>
      </c>
      <c r="N63" s="20">
        <v>1.0882150086576603E-3</v>
      </c>
      <c r="O63" s="20">
        <v>1.0742992157080737E-3</v>
      </c>
      <c r="P63" s="20">
        <f t="shared" si="8"/>
        <v>1.2169824794178335E-2</v>
      </c>
    </row>
    <row r="64" spans="1:16" x14ac:dyDescent="0.25">
      <c r="A64">
        <v>5</v>
      </c>
      <c r="B64">
        <v>9</v>
      </c>
      <c r="C64" t="s">
        <v>6</v>
      </c>
      <c r="D64" s="20">
        <v>1.0002495662873117E-3</v>
      </c>
      <c r="E64" s="20">
        <v>9.9248231339983456E-4</v>
      </c>
      <c r="F64" s="20">
        <v>9.8126294811792347E-4</v>
      </c>
      <c r="G64" s="20">
        <v>9.4587879607497269E-4</v>
      </c>
      <c r="H64" s="20">
        <v>8.8805591346819974E-4</v>
      </c>
      <c r="I64" s="20">
        <v>8.285069746642097E-4</v>
      </c>
      <c r="J64" s="20">
        <v>8.2591789036838407E-4</v>
      </c>
      <c r="K64" s="20">
        <v>8.7856260438350575E-4</v>
      </c>
      <c r="L64" s="20">
        <v>9.5796118945549254E-4</v>
      </c>
      <c r="M64" s="20">
        <v>1.010605903470614E-3</v>
      </c>
      <c r="N64" s="20">
        <v>1.0123319596678313E-3</v>
      </c>
      <c r="O64" s="20">
        <v>9.9938653818870292E-4</v>
      </c>
      <c r="P64" s="20">
        <f t="shared" si="8"/>
        <v>1.1321202597546983E-2</v>
      </c>
    </row>
    <row r="65" spans="1:16" x14ac:dyDescent="0.25">
      <c r="A65">
        <v>1</v>
      </c>
      <c r="B65">
        <v>10</v>
      </c>
      <c r="C65" t="s">
        <v>2</v>
      </c>
      <c r="D65" s="20">
        <v>6.78E-4</v>
      </c>
      <c r="E65" s="20">
        <v>6.7299999999999999E-4</v>
      </c>
      <c r="F65" s="20">
        <v>6.7100000000000005E-4</v>
      </c>
      <c r="G65" s="20">
        <v>6.5099999999999999E-4</v>
      </c>
      <c r="H65" s="20">
        <v>6.1499999999999999E-4</v>
      </c>
      <c r="I65" s="20">
        <v>5.7499999999999999E-4</v>
      </c>
      <c r="J65" s="20">
        <v>5.7600000000000001E-4</v>
      </c>
      <c r="K65" s="20">
        <v>6.11E-4</v>
      </c>
      <c r="L65" s="20">
        <v>6.6699999999999995E-4</v>
      </c>
      <c r="M65" s="20">
        <v>7.0399999999999998E-4</v>
      </c>
      <c r="N65" s="20">
        <v>7.0100000000000002E-4</v>
      </c>
      <c r="O65" s="20">
        <v>6.8099999999999996E-4</v>
      </c>
      <c r="P65" s="20">
        <f t="shared" si="8"/>
        <v>7.8030000000000009E-3</v>
      </c>
    </row>
    <row r="66" spans="1:16" x14ac:dyDescent="0.25">
      <c r="A66">
        <v>2</v>
      </c>
      <c r="B66">
        <v>10</v>
      </c>
      <c r="C66" t="s">
        <v>3</v>
      </c>
      <c r="D66" s="20">
        <v>7.501719651015436E-4</v>
      </c>
      <c r="E66" s="20">
        <v>7.4463972347100127E-4</v>
      </c>
      <c r="F66" s="20">
        <v>7.4242682681878436E-4</v>
      </c>
      <c r="G66" s="20">
        <v>7.2029786029661493E-4</v>
      </c>
      <c r="H66" s="20">
        <v>6.8046572055670989E-4</v>
      </c>
      <c r="I66" s="20">
        <v>6.3620778751237103E-4</v>
      </c>
      <c r="J66" s="20">
        <v>6.3731423583847954E-4</v>
      </c>
      <c r="K66" s="20">
        <v>6.7603992725227607E-4</v>
      </c>
      <c r="L66" s="20">
        <v>7.3800103351435043E-4</v>
      </c>
      <c r="M66" s="20">
        <v>7.7893962158036387E-4</v>
      </c>
      <c r="N66" s="20">
        <v>7.7562027660203845E-4</v>
      </c>
      <c r="O66" s="20">
        <v>7.5349131007986902E-4</v>
      </c>
      <c r="P66" s="20">
        <f t="shared" si="8"/>
        <v>8.6336162886244006E-3</v>
      </c>
    </row>
    <row r="67" spans="1:16" x14ac:dyDescent="0.25">
      <c r="A67">
        <v>3</v>
      </c>
      <c r="B67">
        <v>10</v>
      </c>
      <c r="C67" t="s">
        <v>4</v>
      </c>
      <c r="D67" s="20">
        <v>8.04003812681915E-4</v>
      </c>
      <c r="E67" s="20">
        <v>7.9807458102496866E-4</v>
      </c>
      <c r="F67" s="20">
        <v>7.9570288836219025E-4</v>
      </c>
      <c r="G67" s="20">
        <v>7.719859617344051E-4</v>
      </c>
      <c r="H67" s="20">
        <v>7.2929549380439183E-4</v>
      </c>
      <c r="I67" s="20">
        <v>6.8186164054882164E-4</v>
      </c>
      <c r="J67" s="20">
        <v>6.8304748688021095E-4</v>
      </c>
      <c r="K67" s="20">
        <v>7.2455210847883491E-4</v>
      </c>
      <c r="L67" s="20">
        <v>7.9095950303663311E-4</v>
      </c>
      <c r="M67" s="20">
        <v>8.3483581729803559E-4</v>
      </c>
      <c r="N67" s="20">
        <v>8.3127827830386787E-4</v>
      </c>
      <c r="O67" s="20">
        <v>8.0756135167608272E-4</v>
      </c>
      <c r="P67" s="20">
        <f t="shared" si="8"/>
        <v>9.2531589238303569E-3</v>
      </c>
    </row>
    <row r="68" spans="1:16" x14ac:dyDescent="0.25">
      <c r="A68">
        <v>4</v>
      </c>
      <c r="B68">
        <v>10</v>
      </c>
      <c r="C68" t="s">
        <v>5</v>
      </c>
      <c r="D68" s="20">
        <v>8.422109464873294E-4</v>
      </c>
      <c r="E68" s="20">
        <v>8.3599995130674435E-4</v>
      </c>
      <c r="F68" s="20">
        <v>8.3351555323451045E-4</v>
      </c>
      <c r="G68" s="20">
        <v>8.0867157251217022E-4</v>
      </c>
      <c r="H68" s="20">
        <v>7.6395240721195809E-4</v>
      </c>
      <c r="I68" s="20">
        <v>7.1426444576727784E-4</v>
      </c>
      <c r="J68" s="20">
        <v>7.155066448033949E-4</v>
      </c>
      <c r="K68" s="20">
        <v>7.5898361106749009E-4</v>
      </c>
      <c r="L68" s="20">
        <v>8.2854675709004223E-4</v>
      </c>
      <c r="M68" s="20">
        <v>8.7450812142637153E-4</v>
      </c>
      <c r="N68" s="20">
        <v>8.7078152431802047E-4</v>
      </c>
      <c r="O68" s="20">
        <v>8.4593754359568035E-4</v>
      </c>
      <c r="P68" s="20">
        <f t="shared" si="8"/>
        <v>9.6928790788209894E-3</v>
      </c>
    </row>
    <row r="69" spans="1:16" x14ac:dyDescent="0.25">
      <c r="A69">
        <v>5</v>
      </c>
      <c r="B69">
        <v>10</v>
      </c>
      <c r="C69" t="s">
        <v>6</v>
      </c>
      <c r="D69" s="20">
        <v>8.6159513262216829E-4</v>
      </c>
      <c r="E69" s="20">
        <v>8.5524118621640001E-4</v>
      </c>
      <c r="F69" s="20">
        <v>8.526996076540929E-4</v>
      </c>
      <c r="G69" s="20">
        <v>8.2728382203102002E-4</v>
      </c>
      <c r="H69" s="20">
        <v>7.8153540790948893E-4</v>
      </c>
      <c r="I69" s="20">
        <v>7.3070383666334329E-4</v>
      </c>
      <c r="J69" s="20">
        <v>7.3197462594449701E-4</v>
      </c>
      <c r="K69" s="20">
        <v>7.7645225078487438E-4</v>
      </c>
      <c r="L69" s="20">
        <v>8.4761645052947813E-4</v>
      </c>
      <c r="M69" s="20">
        <v>8.9463565393216294E-4</v>
      </c>
      <c r="N69" s="20">
        <v>8.90823286088702E-4</v>
      </c>
      <c r="O69" s="20">
        <v>8.6540750046562912E-4</v>
      </c>
      <c r="P69" s="20">
        <f t="shared" si="8"/>
        <v>9.9159687608418572E-3</v>
      </c>
    </row>
    <row r="70" spans="1:16" x14ac:dyDescent="0.25">
      <c r="A70">
        <v>1</v>
      </c>
      <c r="B70">
        <v>11</v>
      </c>
      <c r="C70" t="s">
        <v>2</v>
      </c>
      <c r="D70" s="20">
        <v>2.5700000000000001E-4</v>
      </c>
      <c r="E70" s="20">
        <v>2.5700000000000001E-4</v>
      </c>
      <c r="F70" s="20">
        <v>2.5599999999999999E-4</v>
      </c>
      <c r="G70" s="20">
        <v>2.4800000000000001E-4</v>
      </c>
      <c r="H70" s="20">
        <v>2.32E-4</v>
      </c>
      <c r="I70" s="20">
        <v>2.2000000000000001E-4</v>
      </c>
      <c r="J70" s="20">
        <v>2.1699999999999999E-4</v>
      </c>
      <c r="K70" s="20">
        <v>2.33E-4</v>
      </c>
      <c r="L70" s="20">
        <v>2.5500000000000002E-4</v>
      </c>
      <c r="M70" s="20">
        <v>2.6699999999999998E-4</v>
      </c>
      <c r="N70" s="20">
        <v>2.6499999999999999E-4</v>
      </c>
      <c r="O70" s="20">
        <v>2.5799999999999998E-4</v>
      </c>
      <c r="P70" s="20">
        <f t="shared" si="8"/>
        <v>2.9649999999999998E-3</v>
      </c>
    </row>
    <row r="71" spans="1:16" x14ac:dyDescent="0.25">
      <c r="A71">
        <v>2</v>
      </c>
      <c r="B71">
        <v>11</v>
      </c>
      <c r="C71" t="s">
        <v>3</v>
      </c>
      <c r="D71" s="20">
        <v>3.2310049648202129E-4</v>
      </c>
      <c r="E71" s="20">
        <v>3.2310049648202129E-4</v>
      </c>
      <c r="F71" s="20">
        <v>3.2184329610660483E-4</v>
      </c>
      <c r="G71" s="20">
        <v>3.1178569310327348E-4</v>
      </c>
      <c r="H71" s="20">
        <v>2.9167048709661066E-4</v>
      </c>
      <c r="I71" s="20">
        <v>2.7658408259161353E-4</v>
      </c>
      <c r="J71" s="20">
        <v>2.7281248146536426E-4</v>
      </c>
      <c r="K71" s="20">
        <v>2.9292768747202707E-4</v>
      </c>
      <c r="L71" s="20">
        <v>3.2058609573118842E-4</v>
      </c>
      <c r="M71" s="20">
        <v>3.356725002361855E-4</v>
      </c>
      <c r="N71" s="20">
        <v>3.3315809948535264E-4</v>
      </c>
      <c r="O71" s="20">
        <v>3.2435769685743769E-4</v>
      </c>
      <c r="P71" s="20">
        <f t="shared" si="8"/>
        <v>3.7275991131097003E-3</v>
      </c>
    </row>
    <row r="72" spans="1:16" x14ac:dyDescent="0.25">
      <c r="A72">
        <v>3</v>
      </c>
      <c r="B72">
        <v>11</v>
      </c>
      <c r="C72" t="s">
        <v>4</v>
      </c>
      <c r="D72" s="20">
        <v>3.9040083108121172E-4</v>
      </c>
      <c r="E72" s="20">
        <v>3.9040083108121172E-4</v>
      </c>
      <c r="F72" s="20">
        <v>3.8888176169957271E-4</v>
      </c>
      <c r="G72" s="20">
        <v>3.7672920664646108E-4</v>
      </c>
      <c r="H72" s="20">
        <v>3.5242409654023777E-4</v>
      </c>
      <c r="I72" s="20">
        <v>3.3419526396057033E-4</v>
      </c>
      <c r="J72" s="20">
        <v>3.2963805581565341E-4</v>
      </c>
      <c r="K72" s="20">
        <v>3.5394316592187672E-4</v>
      </c>
      <c r="L72" s="20">
        <v>3.8736269231793381E-4</v>
      </c>
      <c r="M72" s="20">
        <v>4.0559152489760125E-4</v>
      </c>
      <c r="N72" s="20">
        <v>4.0255338613432335E-4</v>
      </c>
      <c r="O72" s="20">
        <v>3.9191990046285062E-4</v>
      </c>
      <c r="P72" s="20">
        <f t="shared" si="8"/>
        <v>4.5040407165595044E-3</v>
      </c>
    </row>
    <row r="73" spans="1:16" x14ac:dyDescent="0.25">
      <c r="A73">
        <v>4</v>
      </c>
      <c r="B73">
        <v>11</v>
      </c>
      <c r="C73" t="s">
        <v>5</v>
      </c>
      <c r="D73" s="20">
        <v>4.5398100192997311E-4</v>
      </c>
      <c r="E73" s="20">
        <v>4.5398100192997311E-4</v>
      </c>
      <c r="F73" s="20">
        <v>4.5221453888744399E-4</v>
      </c>
      <c r="G73" s="20">
        <v>4.380828345472114E-4</v>
      </c>
      <c r="H73" s="20">
        <v>4.0981942586674612E-4</v>
      </c>
      <c r="I73" s="20">
        <v>3.8862186935639722E-4</v>
      </c>
      <c r="J73" s="20">
        <v>3.8332248022880997E-4</v>
      </c>
      <c r="K73" s="20">
        <v>4.1158588890927519E-4</v>
      </c>
      <c r="L73" s="20">
        <v>4.5044807584491498E-4</v>
      </c>
      <c r="M73" s="20">
        <v>4.7164563235526383E-4</v>
      </c>
      <c r="N73" s="20">
        <v>4.681127062702057E-4</v>
      </c>
      <c r="O73" s="20">
        <v>4.5574746497250212E-4</v>
      </c>
      <c r="P73" s="20">
        <f t="shared" si="8"/>
        <v>5.2375629210987167E-3</v>
      </c>
    </row>
    <row r="74" spans="1:16" x14ac:dyDescent="0.25">
      <c r="A74">
        <v>5</v>
      </c>
      <c r="B74">
        <v>11</v>
      </c>
      <c r="C74" t="s">
        <v>6</v>
      </c>
      <c r="D74" s="20">
        <v>5.0498138712210775E-4</v>
      </c>
      <c r="E74" s="20">
        <v>5.0498138712210775E-4</v>
      </c>
      <c r="F74" s="20">
        <v>5.0301647900100998E-4</v>
      </c>
      <c r="G74" s="20">
        <v>4.872972140322285E-4</v>
      </c>
      <c r="H74" s="20">
        <v>4.5585868409466537E-4</v>
      </c>
      <c r="I74" s="20">
        <v>4.3227978664149303E-4</v>
      </c>
      <c r="J74" s="20">
        <v>4.2638506227819989E-4</v>
      </c>
      <c r="K74" s="20">
        <v>4.5782359221576308E-4</v>
      </c>
      <c r="L74" s="20">
        <v>5.0105157087991243E-4</v>
      </c>
      <c r="M74" s="20">
        <v>5.2463046833308466E-4</v>
      </c>
      <c r="N74" s="20">
        <v>5.2070065209088934E-4</v>
      </c>
      <c r="O74" s="20">
        <v>5.0694629524320541E-4</v>
      </c>
      <c r="P74" s="20">
        <f t="shared" si="8"/>
        <v>5.8259525790546668E-3</v>
      </c>
    </row>
    <row r="75" spans="1:16" x14ac:dyDescent="0.25">
      <c r="A75">
        <v>1</v>
      </c>
      <c r="B75">
        <v>12</v>
      </c>
      <c r="C75" t="s">
        <v>2</v>
      </c>
      <c r="D75" s="20">
        <v>5.53E-4</v>
      </c>
      <c r="E75" s="20">
        <v>5.5099999999999995E-4</v>
      </c>
      <c r="F75" s="20">
        <v>5.4900000000000001E-4</v>
      </c>
      <c r="G75" s="20">
        <v>5.3200000000000003E-4</v>
      </c>
      <c r="H75" s="20">
        <v>4.9899999999999999E-4</v>
      </c>
      <c r="I75" s="20">
        <v>4.7199999999999998E-4</v>
      </c>
      <c r="J75" s="20">
        <v>4.6799999999999999E-4</v>
      </c>
      <c r="K75" s="20">
        <v>5.0000000000000001E-4</v>
      </c>
      <c r="L75" s="20">
        <v>5.4799999999999998E-4</v>
      </c>
      <c r="M75" s="20">
        <v>5.7399999999999997E-4</v>
      </c>
      <c r="N75" s="20">
        <v>5.7200000000000003E-4</v>
      </c>
      <c r="O75" s="20">
        <v>5.5599999999999996E-4</v>
      </c>
      <c r="P75" s="20">
        <f t="shared" si="8"/>
        <v>6.3740000000000003E-3</v>
      </c>
    </row>
    <row r="76" spans="1:16" x14ac:dyDescent="0.25">
      <c r="A76">
        <v>2</v>
      </c>
      <c r="B76">
        <v>12</v>
      </c>
      <c r="C76" t="s">
        <v>3</v>
      </c>
      <c r="D76" s="20">
        <v>6.8932848373834865E-4</v>
      </c>
      <c r="E76" s="20">
        <v>6.8683543316424959E-4</v>
      </c>
      <c r="F76" s="20">
        <v>6.8434238259015075E-4</v>
      </c>
      <c r="G76" s="20">
        <v>6.6315145271031006E-4</v>
      </c>
      <c r="H76" s="20">
        <v>6.2201611823767798E-4</v>
      </c>
      <c r="I76" s="20">
        <v>5.8835993548734275E-4</v>
      </c>
      <c r="J76" s="20">
        <v>5.8337383433914496E-4</v>
      </c>
      <c r="K76" s="20">
        <v>6.2326264352472751E-4</v>
      </c>
      <c r="L76" s="20">
        <v>6.8309585730310133E-4</v>
      </c>
      <c r="M76" s="20">
        <v>7.1550551476638714E-4</v>
      </c>
      <c r="N76" s="20">
        <v>7.130124641922883E-4</v>
      </c>
      <c r="O76" s="20">
        <v>6.9306805959949691E-4</v>
      </c>
      <c r="P76" s="20">
        <f t="shared" si="8"/>
        <v>7.9453521796532256E-3</v>
      </c>
    </row>
    <row r="77" spans="1:16" x14ac:dyDescent="0.25">
      <c r="A77">
        <v>3</v>
      </c>
      <c r="B77">
        <v>12</v>
      </c>
      <c r="C77" t="s">
        <v>4</v>
      </c>
      <c r="D77" s="20">
        <v>8.2884488018294261E-4</v>
      </c>
      <c r="E77" s="20">
        <v>8.2584724951320317E-4</v>
      </c>
      <c r="F77" s="20">
        <v>8.2284961884346384E-4</v>
      </c>
      <c r="G77" s="20">
        <v>7.9736975815067898E-4</v>
      </c>
      <c r="H77" s="20">
        <v>7.4790885209997894E-4</v>
      </c>
      <c r="I77" s="20">
        <v>7.074408380584971E-4</v>
      </c>
      <c r="J77" s="20">
        <v>7.0144557671901833E-4</v>
      </c>
      <c r="K77" s="20">
        <v>7.4940766743484871E-4</v>
      </c>
      <c r="L77" s="20">
        <v>8.2135080350859407E-4</v>
      </c>
      <c r="M77" s="20">
        <v>8.6032000221520624E-4</v>
      </c>
      <c r="N77" s="20">
        <v>8.5732237154546691E-4</v>
      </c>
      <c r="O77" s="20">
        <v>8.3334132618755161E-4</v>
      </c>
      <c r="P77" s="20">
        <f t="shared" si="8"/>
        <v>9.5534489444594507E-3</v>
      </c>
    </row>
    <row r="78" spans="1:16" x14ac:dyDescent="0.25">
      <c r="A78">
        <v>4</v>
      </c>
      <c r="B78">
        <v>12</v>
      </c>
      <c r="C78" t="s">
        <v>5</v>
      </c>
      <c r="D78" s="20">
        <v>9.6637439284279398E-4</v>
      </c>
      <c r="E78" s="20">
        <v>9.6287936791388689E-4</v>
      </c>
      <c r="F78" s="20">
        <v>9.5938434298497991E-4</v>
      </c>
      <c r="G78" s="20">
        <v>9.2967663108927019E-4</v>
      </c>
      <c r="H78" s="20">
        <v>8.7200871976230419E-4</v>
      </c>
      <c r="I78" s="20">
        <v>8.2482588322205924E-4</v>
      </c>
      <c r="J78" s="20">
        <v>8.1783583336424517E-4</v>
      </c>
      <c r="K78" s="20">
        <v>8.7375623222675774E-4</v>
      </c>
      <c r="L78" s="20">
        <v>9.5763683052052637E-4</v>
      </c>
      <c r="M78" s="20">
        <v>1.0030721545963178E-3</v>
      </c>
      <c r="N78" s="20">
        <v>9.995771296674109E-4</v>
      </c>
      <c r="O78" s="20">
        <v>9.7161693023615451E-4</v>
      </c>
      <c r="P78" s="20">
        <f t="shared" si="8"/>
        <v>1.1138644448426707E-2</v>
      </c>
    </row>
    <row r="79" spans="1:16" x14ac:dyDescent="0.25">
      <c r="A79">
        <v>5</v>
      </c>
      <c r="B79">
        <v>12</v>
      </c>
      <c r="C79" t="s">
        <v>6</v>
      </c>
      <c r="D79" s="20">
        <v>1.0826892912019219E-3</v>
      </c>
      <c r="E79" s="20">
        <v>1.0787735975628552E-3</v>
      </c>
      <c r="F79" s="20">
        <v>1.0748579039237885E-3</v>
      </c>
      <c r="G79" s="20">
        <v>1.0415745079917222E-3</v>
      </c>
      <c r="H79" s="20">
        <v>9.7696556294712294E-4</v>
      </c>
      <c r="I79" s="20">
        <v>9.2410369881972345E-4</v>
      </c>
      <c r="J79" s="20">
        <v>9.1627231154159025E-4</v>
      </c>
      <c r="K79" s="20">
        <v>9.7892340976665619E-4</v>
      </c>
      <c r="L79" s="20">
        <v>1.0729000571042552E-3</v>
      </c>
      <c r="M79" s="20">
        <v>1.1238040744121214E-3</v>
      </c>
      <c r="N79" s="20">
        <v>1.1198883807730549E-3</v>
      </c>
      <c r="O79" s="20">
        <v>1.0885628316605216E-3</v>
      </c>
      <c r="P79" s="20">
        <f t="shared" si="8"/>
        <v>1.2479315627705333E-2</v>
      </c>
    </row>
    <row r="80" spans="1:16" x14ac:dyDescent="0.25">
      <c r="A80">
        <v>1</v>
      </c>
      <c r="B80">
        <v>13</v>
      </c>
      <c r="C80" t="s">
        <v>2</v>
      </c>
      <c r="D80" s="20">
        <v>2.03E-4</v>
      </c>
      <c r="E80" s="20">
        <v>2.02E-4</v>
      </c>
      <c r="F80" s="20">
        <v>2.02E-4</v>
      </c>
      <c r="G80" s="20">
        <v>1.9599999999999999E-4</v>
      </c>
      <c r="H80" s="20">
        <v>1.84E-4</v>
      </c>
      <c r="I80" s="20">
        <v>1.75E-4</v>
      </c>
      <c r="J80" s="20">
        <v>1.73E-4</v>
      </c>
      <c r="K80" s="20">
        <v>1.84E-4</v>
      </c>
      <c r="L80" s="20">
        <v>2.0100000000000001E-4</v>
      </c>
      <c r="M80" s="20">
        <v>2.12E-4</v>
      </c>
      <c r="N80" s="20">
        <v>2.1100000000000001E-4</v>
      </c>
      <c r="O80" s="20">
        <v>2.05E-4</v>
      </c>
      <c r="P80" s="20">
        <f t="shared" si="8"/>
        <v>2.3479999999999998E-3</v>
      </c>
    </row>
    <row r="81" spans="1:16" x14ac:dyDescent="0.25">
      <c r="A81">
        <v>2</v>
      </c>
      <c r="B81">
        <v>13</v>
      </c>
      <c r="C81" t="s">
        <v>3</v>
      </c>
      <c r="D81" s="20">
        <v>2.4434870550689073E-4</v>
      </c>
      <c r="E81" s="20">
        <v>2.4314501730242328E-4</v>
      </c>
      <c r="F81" s="20">
        <v>2.4314501730242328E-4</v>
      </c>
      <c r="G81" s="20">
        <v>2.3592288807561861E-4</v>
      </c>
      <c r="H81" s="20">
        <v>2.2147862962200931E-4</v>
      </c>
      <c r="I81" s="20">
        <v>2.1064543578180235E-4</v>
      </c>
      <c r="J81" s="20">
        <v>2.0823805937286746E-4</v>
      </c>
      <c r="K81" s="20">
        <v>2.2147862962200931E-4</v>
      </c>
      <c r="L81" s="20">
        <v>2.4194132909795583E-4</v>
      </c>
      <c r="M81" s="20">
        <v>2.5518189934709771E-4</v>
      </c>
      <c r="N81" s="20">
        <v>2.5397821114263026E-4</v>
      </c>
      <c r="O81" s="20">
        <v>2.4675608191582557E-4</v>
      </c>
      <c r="P81" s="20">
        <f t="shared" si="8"/>
        <v>2.8262599040895535E-3</v>
      </c>
    </row>
    <row r="82" spans="1:16" x14ac:dyDescent="0.25">
      <c r="A82">
        <v>3</v>
      </c>
      <c r="B82">
        <v>13</v>
      </c>
      <c r="C82" t="s">
        <v>4</v>
      </c>
      <c r="D82" s="20">
        <v>2.8965582095971892E-4</v>
      </c>
      <c r="E82" s="20">
        <v>2.8822894499440008E-4</v>
      </c>
      <c r="F82" s="20">
        <v>2.8822894499440008E-4</v>
      </c>
      <c r="G82" s="20">
        <v>2.7966768920248723E-4</v>
      </c>
      <c r="H82" s="20">
        <v>2.6254517761866147E-4</v>
      </c>
      <c r="I82" s="20">
        <v>2.4970329393079213E-4</v>
      </c>
      <c r="J82" s="20">
        <v>2.4684954200015455E-4</v>
      </c>
      <c r="K82" s="20">
        <v>2.6254517761866147E-4</v>
      </c>
      <c r="L82" s="20">
        <v>2.8680206902908129E-4</v>
      </c>
      <c r="M82" s="20">
        <v>3.024977046475882E-4</v>
      </c>
      <c r="N82" s="20">
        <v>3.0107082868226941E-4</v>
      </c>
      <c r="O82" s="20">
        <v>2.9250957289035651E-4</v>
      </c>
      <c r="P82" s="20">
        <f t="shared" si="8"/>
        <v>3.3503047665685713E-3</v>
      </c>
    </row>
    <row r="83" spans="1:16" x14ac:dyDescent="0.25">
      <c r="A83">
        <v>4</v>
      </c>
      <c r="B83">
        <v>13</v>
      </c>
      <c r="C83" t="s">
        <v>5</v>
      </c>
      <c r="D83" s="20">
        <v>3.3520900228743901E-4</v>
      </c>
      <c r="E83" s="20">
        <v>3.3355772641410189E-4</v>
      </c>
      <c r="F83" s="20">
        <v>3.3355772641410189E-4</v>
      </c>
      <c r="G83" s="20">
        <v>3.2365007117407903E-4</v>
      </c>
      <c r="H83" s="20">
        <v>3.0383476069403338E-4</v>
      </c>
      <c r="I83" s="20">
        <v>2.8897327783399912E-4</v>
      </c>
      <c r="J83" s="20">
        <v>2.8567072608732489E-4</v>
      </c>
      <c r="K83" s="20">
        <v>3.0383476069403338E-4</v>
      </c>
      <c r="L83" s="20">
        <v>3.3190645054076477E-4</v>
      </c>
      <c r="M83" s="20">
        <v>3.5007048514747326E-4</v>
      </c>
      <c r="N83" s="20">
        <v>3.4841920927413615E-4</v>
      </c>
      <c r="O83" s="20">
        <v>3.3851155403411329E-4</v>
      </c>
      <c r="P83" s="20">
        <f t="shared" si="8"/>
        <v>3.8771957505956004E-3</v>
      </c>
    </row>
    <row r="84" spans="1:16" x14ac:dyDescent="0.25">
      <c r="A84">
        <v>5</v>
      </c>
      <c r="B84">
        <v>13</v>
      </c>
      <c r="C84" t="s">
        <v>6</v>
      </c>
      <c r="D84" s="20">
        <v>3.7578851569693345E-4</v>
      </c>
      <c r="E84" s="20">
        <v>3.7393734074276134E-4</v>
      </c>
      <c r="F84" s="20">
        <v>3.7393734074276134E-4</v>
      </c>
      <c r="G84" s="20">
        <v>3.6283029101772882E-4</v>
      </c>
      <c r="H84" s="20">
        <v>3.4061619156766382E-4</v>
      </c>
      <c r="I84" s="20">
        <v>3.2395561698011501E-4</v>
      </c>
      <c r="J84" s="20">
        <v>3.2025326707177084E-4</v>
      </c>
      <c r="K84" s="20">
        <v>3.4061619156766382E-4</v>
      </c>
      <c r="L84" s="20">
        <v>3.7208616578858928E-4</v>
      </c>
      <c r="M84" s="20">
        <v>3.9244909028448221E-4</v>
      </c>
      <c r="N84" s="20">
        <v>3.9059791533031015E-4</v>
      </c>
      <c r="O84" s="20">
        <v>3.7949086560527757E-4</v>
      </c>
      <c r="P84" s="20">
        <f t="shared" si="8"/>
        <v>4.3465587923960571E-3</v>
      </c>
    </row>
    <row r="85" spans="1:16" x14ac:dyDescent="0.25">
      <c r="A85">
        <v>1</v>
      </c>
      <c r="B85">
        <v>14</v>
      </c>
      <c r="C85" t="s">
        <v>2</v>
      </c>
      <c r="D85" s="20">
        <v>6.3699999999999998E-4</v>
      </c>
      <c r="E85" s="20">
        <v>6.3599999999999996E-4</v>
      </c>
      <c r="F85" s="20">
        <v>6.3500000000000004E-4</v>
      </c>
      <c r="G85" s="20">
        <v>6.1799999999999995E-4</v>
      </c>
      <c r="H85" s="20">
        <v>5.8299999999999997E-4</v>
      </c>
      <c r="I85" s="20">
        <v>5.5199999999999997E-4</v>
      </c>
      <c r="J85" s="20">
        <v>5.4600000000000004E-4</v>
      </c>
      <c r="K85" s="20">
        <v>5.7899999999999998E-4</v>
      </c>
      <c r="L85" s="20">
        <v>6.3299999999999999E-4</v>
      </c>
      <c r="M85" s="20">
        <v>6.6799999999999997E-4</v>
      </c>
      <c r="N85" s="20">
        <v>6.6600000000000003E-4</v>
      </c>
      <c r="O85" s="20">
        <v>6.4300000000000002E-4</v>
      </c>
      <c r="P85" s="20">
        <f t="shared" ref="P85:P124" si="9">SUM(D85:O85)</f>
        <v>7.3959999999999998E-3</v>
      </c>
    </row>
    <row r="86" spans="1:16" x14ac:dyDescent="0.25">
      <c r="A86">
        <v>2</v>
      </c>
      <c r="B86">
        <v>14</v>
      </c>
      <c r="C86" t="s">
        <v>3</v>
      </c>
      <c r="D86" s="20">
        <v>7.9853980650439855E-4</v>
      </c>
      <c r="E86" s="20">
        <v>7.9728621183170715E-4</v>
      </c>
      <c r="F86" s="20">
        <v>7.9603261715901596E-4</v>
      </c>
      <c r="G86" s="20">
        <v>7.7472150772326265E-4</v>
      </c>
      <c r="H86" s="20">
        <v>7.3084569417906497E-4</v>
      </c>
      <c r="I86" s="20">
        <v>6.9198425932563267E-4</v>
      </c>
      <c r="J86" s="20">
        <v>6.8446269128948458E-4</v>
      </c>
      <c r="K86" s="20">
        <v>7.2583131548829946E-4</v>
      </c>
      <c r="L86" s="20">
        <v>7.9352542781363315E-4</v>
      </c>
      <c r="M86" s="20">
        <v>8.3740124135783084E-4</v>
      </c>
      <c r="N86" s="20">
        <v>8.3489405201244815E-4</v>
      </c>
      <c r="O86" s="20">
        <v>8.0606137454054686E-4</v>
      </c>
      <c r="P86" s="20">
        <f t="shared" si="9"/>
        <v>9.2715861992253238E-3</v>
      </c>
    </row>
    <row r="87" spans="1:16" x14ac:dyDescent="0.25">
      <c r="A87">
        <v>3</v>
      </c>
      <c r="B87">
        <v>14</v>
      </c>
      <c r="C87" t="s">
        <v>4</v>
      </c>
      <c r="D87" s="20">
        <v>9.5998251503084443E-4</v>
      </c>
      <c r="E87" s="20">
        <v>9.5847547811556838E-4</v>
      </c>
      <c r="F87" s="20">
        <v>9.5696844120029244E-4</v>
      </c>
      <c r="G87" s="20">
        <v>9.3134881364059948E-4</v>
      </c>
      <c r="H87" s="20">
        <v>8.7860252160593772E-4</v>
      </c>
      <c r="I87" s="20">
        <v>8.3188437723238006E-4</v>
      </c>
      <c r="J87" s="20">
        <v>8.2284215574072387E-4</v>
      </c>
      <c r="K87" s="20">
        <v>8.7257437394483352E-4</v>
      </c>
      <c r="L87" s="20">
        <v>9.5395436736974023E-4</v>
      </c>
      <c r="M87" s="20">
        <v>1.0067006594044021E-3</v>
      </c>
      <c r="N87" s="20">
        <v>1.00368658557385E-3</v>
      </c>
      <c r="O87" s="20">
        <v>9.6902473652250084E-4</v>
      </c>
      <c r="P87" s="20">
        <f t="shared" si="9"/>
        <v>1.1146045025381674E-2</v>
      </c>
    </row>
    <row r="88" spans="1:16" x14ac:dyDescent="0.25">
      <c r="A88">
        <v>4</v>
      </c>
      <c r="B88">
        <v>14</v>
      </c>
      <c r="C88" t="s">
        <v>5</v>
      </c>
      <c r="D88" s="20">
        <v>1.1133988947581346E-3</v>
      </c>
      <c r="E88" s="20">
        <v>1.1116510158024702E-3</v>
      </c>
      <c r="F88" s="20">
        <v>1.1099031368468062E-3</v>
      </c>
      <c r="G88" s="20">
        <v>1.0801891946005135E-3</v>
      </c>
      <c r="H88" s="20">
        <v>1.0190134311522643E-3</v>
      </c>
      <c r="I88" s="20">
        <v>9.6482918352667232E-4</v>
      </c>
      <c r="J88" s="20">
        <v>9.5434190979268687E-4</v>
      </c>
      <c r="K88" s="20">
        <v>1.0120219153296073E-3</v>
      </c>
      <c r="L88" s="20">
        <v>1.1064073789354776E-3</v>
      </c>
      <c r="M88" s="20">
        <v>1.1675831423837266E-3</v>
      </c>
      <c r="N88" s="20">
        <v>1.1640873844723982E-3</v>
      </c>
      <c r="O88" s="20">
        <v>1.1238861684921202E-3</v>
      </c>
      <c r="P88" s="20">
        <f t="shared" si="9"/>
        <v>1.2927312756092877E-2</v>
      </c>
    </row>
    <row r="89" spans="1:16" x14ac:dyDescent="0.25">
      <c r="A89">
        <v>5</v>
      </c>
      <c r="B89">
        <v>14</v>
      </c>
      <c r="C89" t="s">
        <v>6</v>
      </c>
      <c r="D89" s="20">
        <v>1.2267119726021302E-3</v>
      </c>
      <c r="E89" s="20">
        <v>1.2247862081239478E-3</v>
      </c>
      <c r="F89" s="20">
        <v>1.2228604436457656E-3</v>
      </c>
      <c r="G89" s="20">
        <v>1.1901224475166664E-3</v>
      </c>
      <c r="H89" s="20">
        <v>1.1227206907802854E-3</v>
      </c>
      <c r="I89" s="20">
        <v>1.063021991956634E-3</v>
      </c>
      <c r="J89" s="20">
        <v>1.0514674050875403E-3</v>
      </c>
      <c r="K89" s="20">
        <v>1.1150176328675564E-3</v>
      </c>
      <c r="L89" s="20">
        <v>1.219008914689401E-3</v>
      </c>
      <c r="M89" s="20">
        <v>1.2864106714257817E-3</v>
      </c>
      <c r="N89" s="20">
        <v>1.2825591424694173E-3</v>
      </c>
      <c r="O89" s="20">
        <v>1.2382665594712241E-3</v>
      </c>
      <c r="P89" s="20">
        <f t="shared" si="9"/>
        <v>1.424295408063635E-2</v>
      </c>
    </row>
    <row r="90" spans="1:16" x14ac:dyDescent="0.25">
      <c r="A90">
        <v>1</v>
      </c>
      <c r="B90">
        <v>15</v>
      </c>
      <c r="C90" t="s">
        <v>2</v>
      </c>
      <c r="D90" s="20">
        <v>5.8600000000000004E-4</v>
      </c>
      <c r="E90" s="20">
        <v>5.8299999999999997E-4</v>
      </c>
      <c r="F90" s="20">
        <v>5.7799999999999995E-4</v>
      </c>
      <c r="G90" s="20">
        <v>5.5999999999999995E-4</v>
      </c>
      <c r="H90" s="20">
        <v>5.2499999999999997E-4</v>
      </c>
      <c r="I90" s="20">
        <v>4.9399999999999997E-4</v>
      </c>
      <c r="J90" s="20">
        <v>4.8999999999999998E-4</v>
      </c>
      <c r="K90" s="20">
        <v>5.1900000000000004E-4</v>
      </c>
      <c r="L90" s="20">
        <v>5.6700000000000001E-4</v>
      </c>
      <c r="M90" s="20">
        <v>5.9900000000000003E-4</v>
      </c>
      <c r="N90" s="20">
        <v>5.9999999999999995E-4</v>
      </c>
      <c r="O90" s="20">
        <v>5.9000000000000003E-4</v>
      </c>
      <c r="P90" s="20">
        <f t="shared" si="9"/>
        <v>6.6909999999999999E-3</v>
      </c>
    </row>
    <row r="91" spans="1:16" x14ac:dyDescent="0.25">
      <c r="A91">
        <v>2</v>
      </c>
      <c r="B91">
        <v>15</v>
      </c>
      <c r="C91" t="s">
        <v>3</v>
      </c>
      <c r="D91" s="20">
        <v>6.1867719971270697E-4</v>
      </c>
      <c r="E91" s="20">
        <v>6.1550991029438249E-4</v>
      </c>
      <c r="F91" s="20">
        <v>6.1023109459717507E-4</v>
      </c>
      <c r="G91" s="20">
        <v>5.9122735808722843E-4</v>
      </c>
      <c r="H91" s="20">
        <v>5.5427564820677668E-4</v>
      </c>
      <c r="I91" s="20">
        <v>5.2154699088409083E-4</v>
      </c>
      <c r="J91" s="20">
        <v>5.1732393832632493E-4</v>
      </c>
      <c r="K91" s="20">
        <v>5.4794106937012784E-4</v>
      </c>
      <c r="L91" s="20">
        <v>5.9861770006331891E-4</v>
      </c>
      <c r="M91" s="20">
        <v>6.3240212052544629E-4</v>
      </c>
      <c r="N91" s="20">
        <v>6.334578836648876E-4</v>
      </c>
      <c r="O91" s="20">
        <v>6.2290025227047297E-4</v>
      </c>
      <c r="P91" s="20">
        <f t="shared" si="9"/>
        <v>7.0641111660029393E-3</v>
      </c>
    </row>
    <row r="92" spans="1:16" x14ac:dyDescent="0.25">
      <c r="A92">
        <v>3</v>
      </c>
      <c r="B92">
        <v>15</v>
      </c>
      <c r="C92" t="s">
        <v>4</v>
      </c>
      <c r="D92" s="20">
        <v>6.4172435024697464E-4</v>
      </c>
      <c r="E92" s="20">
        <v>6.3843907200338934E-4</v>
      </c>
      <c r="F92" s="20">
        <v>6.3296360826408066E-4</v>
      </c>
      <c r="G92" s="20">
        <v>6.1325193880256952E-4</v>
      </c>
      <c r="H92" s="20">
        <v>5.7492369262740896E-4</v>
      </c>
      <c r="I92" s="20">
        <v>5.4097581744369527E-4</v>
      </c>
      <c r="J92" s="20">
        <v>5.3659544645224839E-4</v>
      </c>
      <c r="K92" s="20">
        <v>5.6835313614023858E-4</v>
      </c>
      <c r="L92" s="20">
        <v>6.209175880376017E-4</v>
      </c>
      <c r="M92" s="20">
        <v>6.5596055596917708E-4</v>
      </c>
      <c r="N92" s="20">
        <v>6.5705564871703878E-4</v>
      </c>
      <c r="O92" s="20">
        <v>6.4610472123842152E-4</v>
      </c>
      <c r="P92" s="20">
        <f t="shared" si="9"/>
        <v>7.3272655759428432E-3</v>
      </c>
    </row>
    <row r="93" spans="1:16" x14ac:dyDescent="0.25">
      <c r="A93">
        <v>4</v>
      </c>
      <c r="B93">
        <v>15</v>
      </c>
      <c r="C93" t="s">
        <v>5</v>
      </c>
      <c r="D93" s="20">
        <v>6.5026934260464049E-4</v>
      </c>
      <c r="E93" s="20">
        <v>6.4694031866639149E-4</v>
      </c>
      <c r="F93" s="20">
        <v>6.4139194543597641E-4</v>
      </c>
      <c r="G93" s="20">
        <v>6.214178018064823E-4</v>
      </c>
      <c r="H93" s="20">
        <v>5.8257918919357721E-4</v>
      </c>
      <c r="I93" s="20">
        <v>5.4817927516500405E-4</v>
      </c>
      <c r="J93" s="20">
        <v>5.4374057658067212E-4</v>
      </c>
      <c r="K93" s="20">
        <v>5.759211413170792E-4</v>
      </c>
      <c r="L93" s="20">
        <v>6.2918552432906344E-4</v>
      </c>
      <c r="M93" s="20">
        <v>6.6469511300371953E-4</v>
      </c>
      <c r="N93" s="20">
        <v>6.6580478764980246E-4</v>
      </c>
      <c r="O93" s="20">
        <v>6.5470804118897253E-4</v>
      </c>
      <c r="P93" s="20">
        <f t="shared" si="9"/>
        <v>7.4248330569413809E-3</v>
      </c>
    </row>
    <row r="94" spans="1:16" x14ac:dyDescent="0.25">
      <c r="A94">
        <v>5</v>
      </c>
      <c r="B94">
        <v>15</v>
      </c>
      <c r="C94" t="s">
        <v>6</v>
      </c>
      <c r="D94" s="20">
        <v>6.4782513318999613E-4</v>
      </c>
      <c r="E94" s="20">
        <v>6.4450862226922813E-4</v>
      </c>
      <c r="F94" s="20">
        <v>6.3898110406794822E-4</v>
      </c>
      <c r="G94" s="20">
        <v>6.190820385433409E-4</v>
      </c>
      <c r="H94" s="20">
        <v>5.8038941113438202E-4</v>
      </c>
      <c r="I94" s="20">
        <v>5.461187982864471E-4</v>
      </c>
      <c r="J94" s="20">
        <v>5.4169678372542325E-4</v>
      </c>
      <c r="K94" s="20">
        <v>5.7375638929284636E-4</v>
      </c>
      <c r="L94" s="20">
        <v>6.2682056402513274E-4</v>
      </c>
      <c r="M94" s="20">
        <v>6.6219668051332363E-4</v>
      </c>
      <c r="N94" s="20">
        <v>6.6330218415357948E-4</v>
      </c>
      <c r="O94" s="20">
        <v>6.5224714775101997E-4</v>
      </c>
      <c r="P94" s="20">
        <f t="shared" si="9"/>
        <v>7.3969248569526677E-3</v>
      </c>
    </row>
    <row r="95" spans="1:16" x14ac:dyDescent="0.25">
      <c r="A95">
        <v>1</v>
      </c>
      <c r="B95">
        <v>16</v>
      </c>
      <c r="C95" t="s">
        <v>2</v>
      </c>
      <c r="D95" s="20">
        <v>1.9900000000000001E-4</v>
      </c>
      <c r="E95" s="20">
        <v>1.9900000000000001E-4</v>
      </c>
      <c r="F95" s="20">
        <v>1.9699999999999999E-4</v>
      </c>
      <c r="G95" s="20">
        <v>1.9100000000000001E-4</v>
      </c>
      <c r="H95" s="20">
        <v>1.8000000000000001E-4</v>
      </c>
      <c r="I95" s="20">
        <v>1.6899999999999999E-4</v>
      </c>
      <c r="J95" s="20">
        <v>1.6799999999999999E-4</v>
      </c>
      <c r="K95" s="20">
        <v>1.7699999999999999E-4</v>
      </c>
      <c r="L95" s="20">
        <v>1.92E-4</v>
      </c>
      <c r="M95" s="20">
        <v>2.05E-4</v>
      </c>
      <c r="N95" s="20">
        <v>2.0599999999999999E-4</v>
      </c>
      <c r="O95" s="20">
        <v>2.02E-4</v>
      </c>
      <c r="P95" s="20">
        <f t="shared" si="9"/>
        <v>2.2850000000000001E-3</v>
      </c>
    </row>
    <row r="96" spans="1:16" x14ac:dyDescent="0.25">
      <c r="A96">
        <v>2</v>
      </c>
      <c r="B96">
        <v>16</v>
      </c>
      <c r="C96" t="s">
        <v>3</v>
      </c>
      <c r="D96" s="20">
        <v>2.160063335899163E-4</v>
      </c>
      <c r="E96" s="20">
        <v>2.160063335899163E-4</v>
      </c>
      <c r="F96" s="20">
        <v>2.1383541566438947E-4</v>
      </c>
      <c r="G96" s="20">
        <v>2.0732266188780909E-4</v>
      </c>
      <c r="H96" s="20">
        <v>1.9538261329741171E-4</v>
      </c>
      <c r="I96" s="20">
        <v>1.834425647070143E-4</v>
      </c>
      <c r="J96" s="20">
        <v>1.8235710574425091E-4</v>
      </c>
      <c r="K96" s="20">
        <v>1.9212623640912151E-4</v>
      </c>
      <c r="L96" s="20">
        <v>2.0840812085057248E-4</v>
      </c>
      <c r="M96" s="20">
        <v>2.2251908736649665E-4</v>
      </c>
      <c r="N96" s="20">
        <v>2.2360454632926007E-4</v>
      </c>
      <c r="O96" s="20">
        <v>2.1926271047820648E-4</v>
      </c>
      <c r="P96" s="20">
        <f t="shared" si="9"/>
        <v>2.4802737299143653E-3</v>
      </c>
    </row>
    <row r="97" spans="1:16" x14ac:dyDescent="0.25">
      <c r="A97">
        <v>3</v>
      </c>
      <c r="B97">
        <v>16</v>
      </c>
      <c r="C97" t="s">
        <v>4</v>
      </c>
      <c r="D97" s="20">
        <v>2.2792756903685171E-4</v>
      </c>
      <c r="E97" s="20">
        <v>2.2792756903685171E-4</v>
      </c>
      <c r="F97" s="20">
        <v>2.256368396997979E-4</v>
      </c>
      <c r="G97" s="20">
        <v>2.1876465168863658E-4</v>
      </c>
      <c r="H97" s="20">
        <v>2.0616564033484075E-4</v>
      </c>
      <c r="I97" s="20">
        <v>1.935666289810449E-4</v>
      </c>
      <c r="J97" s="20">
        <v>1.9242126431251802E-4</v>
      </c>
      <c r="K97" s="20">
        <v>2.0272954632926006E-4</v>
      </c>
      <c r="L97" s="20">
        <v>2.1991001635716345E-4</v>
      </c>
      <c r="M97" s="20">
        <v>2.3479975704801306E-4</v>
      </c>
      <c r="N97" s="20">
        <v>2.3594512171653994E-4</v>
      </c>
      <c r="O97" s="20">
        <v>2.313636630424324E-4</v>
      </c>
      <c r="P97" s="20">
        <f t="shared" si="9"/>
        <v>2.6171582675839503E-3</v>
      </c>
    </row>
    <row r="98" spans="1:16" x14ac:dyDescent="0.25">
      <c r="A98">
        <v>4</v>
      </c>
      <c r="B98">
        <v>16</v>
      </c>
      <c r="C98" t="s">
        <v>5</v>
      </c>
      <c r="D98" s="20">
        <v>2.3400115702876939E-4</v>
      </c>
      <c r="E98" s="20">
        <v>2.3400115702876939E-4</v>
      </c>
      <c r="F98" s="20">
        <v>2.3164938660636967E-4</v>
      </c>
      <c r="G98" s="20">
        <v>2.2459407533917061E-4</v>
      </c>
      <c r="H98" s="20">
        <v>2.1165933801597231E-4</v>
      </c>
      <c r="I98" s="20">
        <v>1.9872460069277398E-4</v>
      </c>
      <c r="J98" s="20">
        <v>1.9754871548157413E-4</v>
      </c>
      <c r="K98" s="20">
        <v>2.0813168238237277E-4</v>
      </c>
      <c r="L98" s="20">
        <v>2.2576996055037046E-4</v>
      </c>
      <c r="M98" s="20">
        <v>2.4105646829596845E-4</v>
      </c>
      <c r="N98" s="20">
        <v>2.422323535071683E-4</v>
      </c>
      <c r="O98" s="20">
        <v>2.3752881266236891E-4</v>
      </c>
      <c r="P98" s="20">
        <f t="shared" si="9"/>
        <v>2.6868977075916482E-3</v>
      </c>
    </row>
    <row r="99" spans="1:16" x14ac:dyDescent="0.25">
      <c r="A99">
        <v>5</v>
      </c>
      <c r="B99">
        <v>16</v>
      </c>
      <c r="C99" t="s">
        <v>6</v>
      </c>
      <c r="D99" s="20">
        <v>2.3466078851149815E-4</v>
      </c>
      <c r="E99" s="20">
        <v>2.3466078851149815E-4</v>
      </c>
      <c r="F99" s="20">
        <v>2.3230238862696046E-4</v>
      </c>
      <c r="G99" s="20">
        <v>2.2522718897334746E-4</v>
      </c>
      <c r="H99" s="20">
        <v>2.1225598960839028E-4</v>
      </c>
      <c r="I99" s="20">
        <v>1.9928479024343307E-4</v>
      </c>
      <c r="J99" s="20">
        <v>1.9810559030116425E-4</v>
      </c>
      <c r="K99" s="20">
        <v>2.0871838978158376E-4</v>
      </c>
      <c r="L99" s="20">
        <v>2.2640638891561631E-4</v>
      </c>
      <c r="M99" s="20">
        <v>2.4173598816511113E-4</v>
      </c>
      <c r="N99" s="20">
        <v>2.4291518810737997E-4</v>
      </c>
      <c r="O99" s="20">
        <v>2.3819838833830464E-4</v>
      </c>
      <c r="P99" s="20">
        <f t="shared" si="9"/>
        <v>2.694471868084288E-3</v>
      </c>
    </row>
    <row r="100" spans="1:16" x14ac:dyDescent="0.25">
      <c r="A100">
        <v>1</v>
      </c>
      <c r="B100">
        <v>17</v>
      </c>
      <c r="C100" t="s">
        <v>2</v>
      </c>
      <c r="D100" s="20">
        <v>1.36E-4</v>
      </c>
      <c r="E100" s="20">
        <v>1.35E-4</v>
      </c>
      <c r="F100" s="20">
        <v>1.35E-4</v>
      </c>
      <c r="G100" s="20">
        <v>1.3100000000000001E-4</v>
      </c>
      <c r="H100" s="20">
        <v>1.2400000000000001E-4</v>
      </c>
      <c r="I100" s="20">
        <v>1.16E-4</v>
      </c>
      <c r="J100" s="20">
        <v>1.16E-4</v>
      </c>
      <c r="K100" s="20">
        <v>1.22E-4</v>
      </c>
      <c r="L100" s="20">
        <v>1.3200000000000001E-4</v>
      </c>
      <c r="M100" s="20">
        <v>1.3999999999999999E-4</v>
      </c>
      <c r="N100" s="20">
        <v>1.4100000000000001E-4</v>
      </c>
      <c r="O100" s="20">
        <v>1.3799999999999999E-4</v>
      </c>
      <c r="P100" s="20">
        <f t="shared" si="9"/>
        <v>1.5660000000000001E-3</v>
      </c>
    </row>
    <row r="101" spans="1:16" x14ac:dyDescent="0.25">
      <c r="A101">
        <v>2</v>
      </c>
      <c r="B101">
        <v>17</v>
      </c>
      <c r="C101" t="s">
        <v>3</v>
      </c>
      <c r="D101" s="20">
        <v>1.6613154947001365E-4</v>
      </c>
      <c r="E101" s="20">
        <v>1.6490999395920474E-4</v>
      </c>
      <c r="F101" s="20">
        <v>1.6490999395920474E-4</v>
      </c>
      <c r="G101" s="20">
        <v>1.6002377191596905E-4</v>
      </c>
      <c r="H101" s="20">
        <v>1.5147288334030657E-4</v>
      </c>
      <c r="I101" s="20">
        <v>1.4170043925383518E-4</v>
      </c>
      <c r="J101" s="20">
        <v>1.4170043925383518E-4</v>
      </c>
      <c r="K101" s="20">
        <v>1.4902977231868872E-4</v>
      </c>
      <c r="L101" s="20">
        <v>1.6124532742677798E-4</v>
      </c>
      <c r="M101" s="20">
        <v>1.7101777151324934E-4</v>
      </c>
      <c r="N101" s="20">
        <v>1.7223932702405831E-4</v>
      </c>
      <c r="O101" s="20">
        <v>1.685746604916315E-4</v>
      </c>
      <c r="P101" s="20">
        <f t="shared" si="9"/>
        <v>1.9129559299267752E-3</v>
      </c>
    </row>
    <row r="102" spans="1:16" x14ac:dyDescent="0.25">
      <c r="A102">
        <v>3</v>
      </c>
      <c r="B102">
        <v>17</v>
      </c>
      <c r="C102" t="s">
        <v>4</v>
      </c>
      <c r="D102" s="20">
        <v>1.9410165657656917E-4</v>
      </c>
      <c r="E102" s="20">
        <v>1.9267443851350618E-4</v>
      </c>
      <c r="F102" s="20">
        <v>1.9267443851350618E-4</v>
      </c>
      <c r="G102" s="20">
        <v>1.8696556626125415E-4</v>
      </c>
      <c r="H102" s="20">
        <v>1.7697503981981309E-4</v>
      </c>
      <c r="I102" s="20">
        <v>1.65557295315309E-4</v>
      </c>
      <c r="J102" s="20">
        <v>1.65557295315309E-4</v>
      </c>
      <c r="K102" s="20">
        <v>1.7412060369368705E-4</v>
      </c>
      <c r="L102" s="20">
        <v>1.8839278432431717E-4</v>
      </c>
      <c r="M102" s="20">
        <v>1.998105288288212E-4</v>
      </c>
      <c r="N102" s="20">
        <v>2.0123774689188425E-4</v>
      </c>
      <c r="O102" s="20">
        <v>1.9695609270269519E-4</v>
      </c>
      <c r="P102" s="20">
        <f t="shared" si="9"/>
        <v>2.2350234867566719E-3</v>
      </c>
    </row>
    <row r="103" spans="1:16" x14ac:dyDescent="0.25">
      <c r="A103">
        <v>4</v>
      </c>
      <c r="B103">
        <v>17</v>
      </c>
      <c r="C103" t="s">
        <v>5</v>
      </c>
      <c r="D103" s="20">
        <v>2.182783757615803E-4</v>
      </c>
      <c r="E103" s="20">
        <v>2.1667338770450984E-4</v>
      </c>
      <c r="F103" s="20">
        <v>2.1667338770450984E-4</v>
      </c>
      <c r="G103" s="20">
        <v>2.1025343547622811E-4</v>
      </c>
      <c r="H103" s="20">
        <v>1.9901851907673499E-4</v>
      </c>
      <c r="I103" s="20">
        <v>1.8617861462017144E-4</v>
      </c>
      <c r="J103" s="20">
        <v>1.8617861462017144E-4</v>
      </c>
      <c r="K103" s="20">
        <v>1.9580854296259408E-4</v>
      </c>
      <c r="L103" s="20">
        <v>2.1185842353329854E-4</v>
      </c>
      <c r="M103" s="20">
        <v>2.2469832798986206E-4</v>
      </c>
      <c r="N103" s="20">
        <v>2.2630331604693254E-4</v>
      </c>
      <c r="O103" s="20">
        <v>2.2148835187572118E-4</v>
      </c>
      <c r="P103" s="20">
        <f t="shared" si="9"/>
        <v>2.5134112973723148E-3</v>
      </c>
    </row>
    <row r="104" spans="1:16" x14ac:dyDescent="0.25">
      <c r="A104">
        <v>5</v>
      </c>
      <c r="B104">
        <v>17</v>
      </c>
      <c r="C104" t="s">
        <v>6</v>
      </c>
      <c r="D104" s="20">
        <v>2.3619066727275577E-4</v>
      </c>
      <c r="E104" s="20">
        <v>2.3445397118986787E-4</v>
      </c>
      <c r="F104" s="20">
        <v>2.3445397118986787E-4</v>
      </c>
      <c r="G104" s="20">
        <v>2.2750718685831626E-4</v>
      </c>
      <c r="H104" s="20">
        <v>2.1535031427810086E-4</v>
      </c>
      <c r="I104" s="20">
        <v>2.0145674561499756E-4</v>
      </c>
      <c r="J104" s="20">
        <v>2.0145674561499756E-4</v>
      </c>
      <c r="K104" s="20">
        <v>2.1187692211232503E-4</v>
      </c>
      <c r="L104" s="20">
        <v>2.2924388294120416E-4</v>
      </c>
      <c r="M104" s="20">
        <v>2.431374516043074E-4</v>
      </c>
      <c r="N104" s="20">
        <v>2.4487414768719533E-4</v>
      </c>
      <c r="O104" s="20">
        <v>2.3966405943853157E-4</v>
      </c>
      <c r="P104" s="20">
        <f t="shared" si="9"/>
        <v>2.7196660658024671E-3</v>
      </c>
    </row>
    <row r="105" spans="1:16" x14ac:dyDescent="0.25">
      <c r="A105">
        <v>1</v>
      </c>
      <c r="B105">
        <v>18</v>
      </c>
      <c r="C105" t="s">
        <v>2</v>
      </c>
      <c r="D105" s="20">
        <v>1.7539999999999999E-3</v>
      </c>
      <c r="E105" s="20">
        <v>1.75E-3</v>
      </c>
      <c r="F105" s="20">
        <v>1.7240000000000001E-3</v>
      </c>
      <c r="G105" s="20">
        <v>1.66E-3</v>
      </c>
      <c r="H105" s="20">
        <v>1.562E-3</v>
      </c>
      <c r="I105" s="20">
        <v>1.4610000000000001E-3</v>
      </c>
      <c r="J105" s="20">
        <v>1.4480000000000001E-3</v>
      </c>
      <c r="K105" s="20">
        <v>1.519E-3</v>
      </c>
      <c r="L105" s="20">
        <v>1.6479999999999999E-3</v>
      </c>
      <c r="M105" s="20">
        <v>1.7619999999999999E-3</v>
      </c>
      <c r="N105" s="20">
        <v>1.776E-3</v>
      </c>
      <c r="O105" s="20">
        <v>1.7600000000000001E-3</v>
      </c>
      <c r="P105" s="20">
        <f t="shared" si="9"/>
        <v>1.9824000000000001E-2</v>
      </c>
    </row>
    <row r="106" spans="1:16" x14ac:dyDescent="0.25">
      <c r="A106">
        <v>2</v>
      </c>
      <c r="B106">
        <v>18</v>
      </c>
      <c r="C106" t="s">
        <v>3</v>
      </c>
      <c r="D106" s="20">
        <v>1.8048835581886157E-3</v>
      </c>
      <c r="E106" s="20">
        <v>1.8007675181471367E-3</v>
      </c>
      <c r="F106" s="20">
        <v>1.7740132578775221E-3</v>
      </c>
      <c r="G106" s="20">
        <v>1.7081566172138553E-3</v>
      </c>
      <c r="H106" s="20">
        <v>1.6073136361976156E-3</v>
      </c>
      <c r="I106" s="20">
        <v>1.5033836251502667E-3</v>
      </c>
      <c r="J106" s="20">
        <v>1.4900064950154593E-3</v>
      </c>
      <c r="K106" s="20">
        <v>1.5630662057517146E-3</v>
      </c>
      <c r="L106" s="20">
        <v>1.6958084970894176E-3</v>
      </c>
      <c r="M106" s="20">
        <v>1.813115638271574E-3</v>
      </c>
      <c r="N106" s="20">
        <v>1.8275217784167511E-3</v>
      </c>
      <c r="O106" s="20">
        <v>1.8110576182508347E-3</v>
      </c>
      <c r="P106" s="20">
        <f t="shared" si="9"/>
        <v>2.0399094445570764E-2</v>
      </c>
    </row>
    <row r="107" spans="1:16" x14ac:dyDescent="0.25">
      <c r="A107">
        <v>3</v>
      </c>
      <c r="B107">
        <v>18</v>
      </c>
      <c r="C107" t="s">
        <v>4</v>
      </c>
      <c r="D107" s="20">
        <v>1.8118851075700543E-3</v>
      </c>
      <c r="E107" s="20">
        <v>1.8077531004832355E-3</v>
      </c>
      <c r="F107" s="20">
        <v>1.7808950544189132E-3</v>
      </c>
      <c r="G107" s="20">
        <v>1.714782941029812E-3</v>
      </c>
      <c r="H107" s="20">
        <v>1.6135487674027507E-3</v>
      </c>
      <c r="I107" s="20">
        <v>1.5092155884605756E-3</v>
      </c>
      <c r="J107" s="20">
        <v>1.4957865654284144E-3</v>
      </c>
      <c r="K107" s="20">
        <v>1.5691296912194483E-3</v>
      </c>
      <c r="L107" s="20">
        <v>1.7023869197693555E-3</v>
      </c>
      <c r="M107" s="20">
        <v>1.8201491217436918E-3</v>
      </c>
      <c r="N107" s="20">
        <v>1.8346111465475578E-3</v>
      </c>
      <c r="O107" s="20">
        <v>1.8180831182002825E-3</v>
      </c>
      <c r="P107" s="20">
        <f t="shared" si="9"/>
        <v>2.0478227122274092E-2</v>
      </c>
    </row>
    <row r="108" spans="1:16" x14ac:dyDescent="0.25">
      <c r="A108">
        <v>4</v>
      </c>
      <c r="B108">
        <v>18</v>
      </c>
      <c r="C108" t="s">
        <v>5</v>
      </c>
      <c r="D108" s="20">
        <v>1.7703911089749255E-3</v>
      </c>
      <c r="E108" s="20">
        <v>1.7663537290228733E-3</v>
      </c>
      <c r="F108" s="20">
        <v>1.7401107593345336E-3</v>
      </c>
      <c r="G108" s="20">
        <v>1.6755126801016971E-3</v>
      </c>
      <c r="H108" s="20">
        <v>1.576596871276416E-3</v>
      </c>
      <c r="I108" s="20">
        <v>1.474653027487096E-3</v>
      </c>
      <c r="J108" s="20">
        <v>1.4615315426429261E-3</v>
      </c>
      <c r="K108" s="20">
        <v>1.5331950367918541E-3</v>
      </c>
      <c r="L108" s="20">
        <v>1.6634005402455401E-3</v>
      </c>
      <c r="M108" s="20">
        <v>1.77846586887903E-3</v>
      </c>
      <c r="N108" s="20">
        <v>1.7925966987112133E-3</v>
      </c>
      <c r="O108" s="20">
        <v>1.7764471789030042E-3</v>
      </c>
      <c r="P108" s="20">
        <f t="shared" si="9"/>
        <v>2.000925504237111E-2</v>
      </c>
    </row>
    <row r="109" spans="1:16" x14ac:dyDescent="0.25">
      <c r="A109">
        <v>5</v>
      </c>
      <c r="B109">
        <v>18</v>
      </c>
      <c r="C109" t="s">
        <v>6</v>
      </c>
      <c r="D109" s="20">
        <v>1.7007395731710867E-3</v>
      </c>
      <c r="E109" s="20">
        <v>1.6968610336655654E-3</v>
      </c>
      <c r="F109" s="20">
        <v>1.671650526879677E-3</v>
      </c>
      <c r="G109" s="20">
        <v>1.6095938947913364E-3</v>
      </c>
      <c r="H109" s="20">
        <v>1.5145696769060647E-3</v>
      </c>
      <c r="I109" s="20">
        <v>1.4166365543916521E-3</v>
      </c>
      <c r="J109" s="20">
        <v>1.404031300998708E-3</v>
      </c>
      <c r="K109" s="20">
        <v>1.4728753772217107E-3</v>
      </c>
      <c r="L109" s="20">
        <v>1.5979582762747724E-3</v>
      </c>
      <c r="M109" s="20">
        <v>1.7084966521821292E-3</v>
      </c>
      <c r="N109" s="20">
        <v>1.7220715404514539E-3</v>
      </c>
      <c r="O109" s="20">
        <v>1.7065573824293686E-3</v>
      </c>
      <c r="P109" s="20">
        <f t="shared" si="9"/>
        <v>1.9222041789363528E-2</v>
      </c>
    </row>
    <row r="110" spans="1:16" x14ac:dyDescent="0.25">
      <c r="A110">
        <v>1</v>
      </c>
      <c r="B110">
        <v>19</v>
      </c>
      <c r="C110" t="s">
        <v>2</v>
      </c>
      <c r="D110" s="20">
        <v>2.5000000000000001E-5</v>
      </c>
      <c r="E110" s="20">
        <v>2.5000000000000001E-5</v>
      </c>
      <c r="F110" s="20">
        <v>2.5000000000000001E-5</v>
      </c>
      <c r="G110" s="20">
        <v>2.4000000000000001E-5</v>
      </c>
      <c r="H110" s="20">
        <v>2.3E-5</v>
      </c>
      <c r="I110" s="20">
        <v>2.0999999999999999E-5</v>
      </c>
      <c r="J110" s="20">
        <v>2.0999999999999999E-5</v>
      </c>
      <c r="K110" s="20">
        <v>2.1999999999999999E-5</v>
      </c>
      <c r="L110" s="20">
        <v>2.4000000000000001E-5</v>
      </c>
      <c r="M110" s="20">
        <v>2.5000000000000001E-5</v>
      </c>
      <c r="N110" s="20">
        <v>2.5999999999999998E-5</v>
      </c>
      <c r="O110" s="20">
        <v>2.5000000000000001E-5</v>
      </c>
      <c r="P110" s="20">
        <f t="shared" si="9"/>
        <v>2.8600000000000001E-4</v>
      </c>
    </row>
    <row r="111" spans="1:16" x14ac:dyDescent="0.25">
      <c r="A111">
        <v>2</v>
      </c>
      <c r="B111">
        <v>19</v>
      </c>
      <c r="C111" t="s">
        <v>3</v>
      </c>
      <c r="D111" s="20">
        <v>2.9890635180852522E-5</v>
      </c>
      <c r="E111" s="20">
        <v>2.9890635180852522E-5</v>
      </c>
      <c r="F111" s="20">
        <v>2.9890635180852522E-5</v>
      </c>
      <c r="G111" s="20">
        <v>2.869500977361842E-5</v>
      </c>
      <c r="H111" s="20">
        <v>2.7499384366384317E-5</v>
      </c>
      <c r="I111" s="20">
        <v>2.5108133551916116E-5</v>
      </c>
      <c r="J111" s="20">
        <v>2.5108133551916116E-5</v>
      </c>
      <c r="K111" s="20">
        <v>2.6303758959150218E-5</v>
      </c>
      <c r="L111" s="20">
        <v>2.869500977361842E-5</v>
      </c>
      <c r="M111" s="20">
        <v>2.9890635180852522E-5</v>
      </c>
      <c r="N111" s="20">
        <v>3.1086260588086618E-5</v>
      </c>
      <c r="O111" s="20">
        <v>2.9890635180852522E-5</v>
      </c>
      <c r="P111" s="20">
        <f t="shared" si="9"/>
        <v>3.4194886646895292E-4</v>
      </c>
    </row>
    <row r="112" spans="1:16" x14ac:dyDescent="0.25">
      <c r="A112">
        <v>3</v>
      </c>
      <c r="B112">
        <v>19</v>
      </c>
      <c r="C112" t="s">
        <v>4</v>
      </c>
      <c r="D112" s="20">
        <v>3.4222504596962872E-5</v>
      </c>
      <c r="E112" s="20">
        <v>3.4222504596962872E-5</v>
      </c>
      <c r="F112" s="20">
        <v>3.4222504596962872E-5</v>
      </c>
      <c r="G112" s="20">
        <v>3.2853604413084359E-5</v>
      </c>
      <c r="H112" s="20">
        <v>3.1484704229205839E-5</v>
      </c>
      <c r="I112" s="20">
        <v>2.874690386144881E-5</v>
      </c>
      <c r="J112" s="20">
        <v>2.874690386144881E-5</v>
      </c>
      <c r="K112" s="20">
        <v>3.0115804045327326E-5</v>
      </c>
      <c r="L112" s="20">
        <v>3.2853604413084359E-5</v>
      </c>
      <c r="M112" s="20">
        <v>3.4222504596962872E-5</v>
      </c>
      <c r="N112" s="20">
        <v>3.5591404780841385E-5</v>
      </c>
      <c r="O112" s="20">
        <v>3.4222504596962872E-5</v>
      </c>
      <c r="P112" s="20">
        <f t="shared" si="9"/>
        <v>3.915054525892553E-4</v>
      </c>
    </row>
    <row r="113" spans="1:16" x14ac:dyDescent="0.25">
      <c r="A113">
        <v>4</v>
      </c>
      <c r="B113">
        <v>19</v>
      </c>
      <c r="C113" t="s">
        <v>5</v>
      </c>
      <c r="D113" s="20">
        <v>3.7727674296195133E-5</v>
      </c>
      <c r="E113" s="20">
        <v>3.7727674296195133E-5</v>
      </c>
      <c r="F113" s="20">
        <v>3.7727674296195133E-5</v>
      </c>
      <c r="G113" s="20">
        <v>3.6218567324347322E-5</v>
      </c>
      <c r="H113" s="20">
        <v>3.4709460352499518E-5</v>
      </c>
      <c r="I113" s="20">
        <v>3.1691246408803909E-5</v>
      </c>
      <c r="J113" s="20">
        <v>3.1691246408803909E-5</v>
      </c>
      <c r="K113" s="20">
        <v>3.3200353380651714E-5</v>
      </c>
      <c r="L113" s="20">
        <v>3.6218567324347322E-5</v>
      </c>
      <c r="M113" s="20">
        <v>3.7727674296195133E-5</v>
      </c>
      <c r="N113" s="20">
        <v>3.9236781268042931E-5</v>
      </c>
      <c r="O113" s="20">
        <v>3.7727674296195133E-5</v>
      </c>
      <c r="P113" s="20">
        <f t="shared" si="9"/>
        <v>4.3160459394847231E-4</v>
      </c>
    </row>
    <row r="114" spans="1:16" x14ac:dyDescent="0.25">
      <c r="A114">
        <v>5</v>
      </c>
      <c r="B114">
        <v>19</v>
      </c>
      <c r="C114" t="s">
        <v>6</v>
      </c>
      <c r="D114" s="20">
        <v>4.0141862390235199E-5</v>
      </c>
      <c r="E114" s="20">
        <v>4.0141862390235199E-5</v>
      </c>
      <c r="F114" s="20">
        <v>4.0141862390235199E-5</v>
      </c>
      <c r="G114" s="20">
        <v>3.8536187894625787E-5</v>
      </c>
      <c r="H114" s="20">
        <v>3.6930513399016382E-5</v>
      </c>
      <c r="I114" s="20">
        <v>3.3719164407797564E-5</v>
      </c>
      <c r="J114" s="20">
        <v>3.3719164407797564E-5</v>
      </c>
      <c r="K114" s="20">
        <v>3.5324838903406969E-5</v>
      </c>
      <c r="L114" s="20">
        <v>3.8536187894625787E-5</v>
      </c>
      <c r="M114" s="20">
        <v>4.0141862390235199E-5</v>
      </c>
      <c r="N114" s="20">
        <v>4.1747536885844598E-5</v>
      </c>
      <c r="O114" s="20">
        <v>4.0141862390235199E-5</v>
      </c>
      <c r="P114" s="20">
        <f t="shared" si="9"/>
        <v>4.5922290574429067E-4</v>
      </c>
    </row>
    <row r="115" spans="1:16" x14ac:dyDescent="0.25">
      <c r="A115">
        <v>1</v>
      </c>
      <c r="B115">
        <v>20</v>
      </c>
      <c r="C115" t="s">
        <v>2</v>
      </c>
      <c r="D115" s="20">
        <v>1.874E-3</v>
      </c>
      <c r="E115" s="20">
        <v>1.8730000000000001E-3</v>
      </c>
      <c r="F115" s="20">
        <v>1.8649999999999999E-3</v>
      </c>
      <c r="G115" s="20">
        <v>1.825E-3</v>
      </c>
      <c r="H115" s="20">
        <v>1.7240000000000001E-3</v>
      </c>
      <c r="I115" s="20">
        <v>1.616E-3</v>
      </c>
      <c r="J115" s="20">
        <v>1.596E-3</v>
      </c>
      <c r="K115" s="20">
        <v>1.6720000000000001E-3</v>
      </c>
      <c r="L115" s="20">
        <v>1.8010000000000001E-3</v>
      </c>
      <c r="M115" s="20">
        <v>1.928E-3</v>
      </c>
      <c r="N115" s="20">
        <v>1.9530000000000001E-3</v>
      </c>
      <c r="O115" s="20">
        <v>1.908E-3</v>
      </c>
      <c r="P115" s="20">
        <f t="shared" si="9"/>
        <v>2.1634999999999998E-2</v>
      </c>
    </row>
    <row r="116" spans="1:16" x14ac:dyDescent="0.25">
      <c r="A116">
        <v>2</v>
      </c>
      <c r="B116">
        <v>20</v>
      </c>
      <c r="C116" t="s">
        <v>3</v>
      </c>
      <c r="D116" s="20">
        <v>2.4306411525870548E-3</v>
      </c>
      <c r="E116" s="20">
        <v>2.4293441188877021E-3</v>
      </c>
      <c r="F116" s="20">
        <v>2.4189678492928801E-3</v>
      </c>
      <c r="G116" s="20">
        <v>2.3670865013187699E-3</v>
      </c>
      <c r="H116" s="20">
        <v>2.2360860976841424E-3</v>
      </c>
      <c r="I116" s="20">
        <v>2.0960064581540452E-3</v>
      </c>
      <c r="J116" s="20">
        <v>2.0700657841669903E-3</v>
      </c>
      <c r="K116" s="20">
        <v>2.1686403453177994E-3</v>
      </c>
      <c r="L116" s="20">
        <v>2.3359576925343043E-3</v>
      </c>
      <c r="M116" s="20">
        <v>2.5006809723521033E-3</v>
      </c>
      <c r="N116" s="20">
        <v>2.5331068148359221E-3</v>
      </c>
      <c r="O116" s="20">
        <v>2.4747402983650484E-3</v>
      </c>
      <c r="P116" s="20">
        <f t="shared" si="9"/>
        <v>2.8061324085496758E-2</v>
      </c>
    </row>
    <row r="117" spans="1:16" x14ac:dyDescent="0.25">
      <c r="A117">
        <v>3</v>
      </c>
      <c r="B117">
        <v>20</v>
      </c>
      <c r="C117" t="s">
        <v>4</v>
      </c>
      <c r="D117" s="20">
        <v>3.0148857599945358E-3</v>
      </c>
      <c r="E117" s="20">
        <v>3.0132769628974203E-3</v>
      </c>
      <c r="F117" s="20">
        <v>3.0004065861204956E-3</v>
      </c>
      <c r="G117" s="20">
        <v>2.9360547022358741E-3</v>
      </c>
      <c r="H117" s="20">
        <v>2.7735661954272038E-3</v>
      </c>
      <c r="I117" s="20">
        <v>2.5998161089387248E-3</v>
      </c>
      <c r="J117" s="20">
        <v>2.5676401669964136E-3</v>
      </c>
      <c r="K117" s="20">
        <v>2.6899087463771953E-3</v>
      </c>
      <c r="L117" s="20">
        <v>2.8974435719051009E-3</v>
      </c>
      <c r="M117" s="20">
        <v>3.1017608032387753E-3</v>
      </c>
      <c r="N117" s="20">
        <v>3.1419807306666643E-3</v>
      </c>
      <c r="O117" s="20">
        <v>3.0695848612964645E-3</v>
      </c>
      <c r="P117" s="20">
        <f t="shared" si="9"/>
        <v>3.4806325196094862E-2</v>
      </c>
    </row>
    <row r="118" spans="1:16" x14ac:dyDescent="0.25">
      <c r="A118">
        <v>4</v>
      </c>
      <c r="B118">
        <v>20</v>
      </c>
      <c r="C118" t="s">
        <v>5</v>
      </c>
      <c r="D118" s="20">
        <v>3.6001172563482021E-3</v>
      </c>
      <c r="E118" s="20">
        <v>3.5981961692316878E-3</v>
      </c>
      <c r="F118" s="20">
        <v>3.5828274722995712E-3</v>
      </c>
      <c r="G118" s="20">
        <v>3.5059839876389908E-3</v>
      </c>
      <c r="H118" s="20">
        <v>3.3119541888710249E-3</v>
      </c>
      <c r="I118" s="20">
        <v>3.1044767802874572E-3</v>
      </c>
      <c r="J118" s="20">
        <v>3.0660550379571667E-3</v>
      </c>
      <c r="K118" s="20">
        <v>3.2120576588122703E-3</v>
      </c>
      <c r="L118" s="20">
        <v>3.4598778968426428E-3</v>
      </c>
      <c r="M118" s="20">
        <v>3.7038559606399862E-3</v>
      </c>
      <c r="N118" s="20">
        <v>3.751883138552849E-3</v>
      </c>
      <c r="O118" s="20">
        <v>3.6654342183096958E-3</v>
      </c>
      <c r="P118" s="20">
        <f t="shared" si="9"/>
        <v>4.1562719765791546E-2</v>
      </c>
    </row>
    <row r="119" spans="1:16" x14ac:dyDescent="0.25">
      <c r="A119">
        <v>5</v>
      </c>
      <c r="B119">
        <v>20</v>
      </c>
      <c r="C119" t="s">
        <v>6</v>
      </c>
      <c r="D119" s="22">
        <v>4.1160388580288032E-3</v>
      </c>
      <c r="E119" s="22">
        <v>4.1138424658953834E-3</v>
      </c>
      <c r="F119" s="22">
        <v>4.0962713288280241E-3</v>
      </c>
      <c r="G119" s="22">
        <v>4.0084156434912303E-3</v>
      </c>
      <c r="H119" s="22">
        <v>3.7865800380158256E-3</v>
      </c>
      <c r="I119" s="22">
        <v>3.5493696876064814E-3</v>
      </c>
      <c r="J119" s="22">
        <v>3.5054418449380845E-3</v>
      </c>
      <c r="K119" s="22">
        <v>3.6723676470779934E-3</v>
      </c>
      <c r="L119" s="22">
        <v>3.9557022322891542E-3</v>
      </c>
      <c r="M119" s="22">
        <v>4.2346440332334751E-3</v>
      </c>
      <c r="N119" s="22">
        <v>4.2895538365689719E-3</v>
      </c>
      <c r="O119" s="22">
        <v>4.1907161905650782E-3</v>
      </c>
      <c r="P119" s="22">
        <f t="shared" si="9"/>
        <v>4.7518943806538497E-2</v>
      </c>
    </row>
    <row r="120" spans="1:16" x14ac:dyDescent="0.25">
      <c r="A120">
        <v>1</v>
      </c>
      <c r="B120">
        <v>21</v>
      </c>
      <c r="C120" t="s">
        <v>2</v>
      </c>
      <c r="D120" s="22">
        <v>3.0000000000000001E-6</v>
      </c>
      <c r="E120" s="22">
        <v>3.0000000000000001E-6</v>
      </c>
      <c r="F120" s="22">
        <v>3.0000000000000001E-6</v>
      </c>
      <c r="G120" s="22">
        <v>3.0000000000000001E-6</v>
      </c>
      <c r="H120" s="22">
        <v>3.0000000000000001E-6</v>
      </c>
      <c r="I120" s="22">
        <v>3.0000000000000001E-6</v>
      </c>
      <c r="J120" s="22">
        <v>3.0000000000000001E-6</v>
      </c>
      <c r="K120" s="22">
        <v>3.0000000000000001E-6</v>
      </c>
      <c r="L120" s="22">
        <v>3.0000000000000001E-6</v>
      </c>
      <c r="M120" s="22">
        <v>3.0000000000000001E-6</v>
      </c>
      <c r="N120" s="22">
        <v>3.0000000000000001E-6</v>
      </c>
      <c r="O120" s="22">
        <v>3.0000000000000001E-6</v>
      </c>
      <c r="P120" s="22">
        <f t="shared" si="9"/>
        <v>3.5999999999999994E-5</v>
      </c>
    </row>
    <row r="121" spans="1:16" x14ac:dyDescent="0.25">
      <c r="A121">
        <v>2</v>
      </c>
      <c r="B121">
        <v>21</v>
      </c>
      <c r="C121" t="s">
        <v>3</v>
      </c>
      <c r="D121" s="22">
        <v>3.5719294034955389E-6</v>
      </c>
      <c r="E121" s="22">
        <v>3.5719294034955389E-6</v>
      </c>
      <c r="F121" s="22">
        <v>3.5719294034955389E-6</v>
      </c>
      <c r="G121" s="22">
        <v>3.5719294034955389E-6</v>
      </c>
      <c r="H121" s="22">
        <v>3.5719294034955389E-6</v>
      </c>
      <c r="I121" s="22">
        <v>3.5719294034955389E-6</v>
      </c>
      <c r="J121" s="22">
        <v>3.5719294034955389E-6</v>
      </c>
      <c r="K121" s="22">
        <v>3.5719294034955389E-6</v>
      </c>
      <c r="L121" s="22">
        <v>3.5719294034955389E-6</v>
      </c>
      <c r="M121" s="22">
        <v>3.5719294034955389E-6</v>
      </c>
      <c r="N121" s="22">
        <v>3.5719294034955389E-6</v>
      </c>
      <c r="O121" s="22">
        <v>3.5719294034955389E-6</v>
      </c>
      <c r="P121" s="22">
        <f t="shared" si="9"/>
        <v>4.2863152841946476E-5</v>
      </c>
    </row>
    <row r="122" spans="1:16" x14ac:dyDescent="0.25">
      <c r="A122">
        <v>3</v>
      </c>
      <c r="B122">
        <v>21</v>
      </c>
      <c r="C122" t="s">
        <v>4</v>
      </c>
      <c r="D122" s="22">
        <v>4.0775781524562197E-6</v>
      </c>
      <c r="E122" s="22">
        <v>4.0775781524562197E-6</v>
      </c>
      <c r="F122" s="22">
        <v>4.0775781524562197E-6</v>
      </c>
      <c r="G122" s="22">
        <v>4.0775781524562197E-6</v>
      </c>
      <c r="H122" s="22">
        <v>4.0775781524562197E-6</v>
      </c>
      <c r="I122" s="22">
        <v>4.0775781524562197E-6</v>
      </c>
      <c r="J122" s="22">
        <v>4.0775781524562197E-6</v>
      </c>
      <c r="K122" s="22">
        <v>4.0775781524562197E-6</v>
      </c>
      <c r="L122" s="22">
        <v>4.0775781524562197E-6</v>
      </c>
      <c r="M122" s="22">
        <v>4.0775781524562197E-6</v>
      </c>
      <c r="N122" s="22">
        <v>4.0775781524562197E-6</v>
      </c>
      <c r="O122" s="22">
        <v>4.0775781524562197E-6</v>
      </c>
      <c r="P122" s="22">
        <f t="shared" si="9"/>
        <v>4.8930937829474622E-5</v>
      </c>
    </row>
    <row r="123" spans="1:16" x14ac:dyDescent="0.25">
      <c r="A123">
        <v>4</v>
      </c>
      <c r="B123">
        <v>21</v>
      </c>
      <c r="C123" t="s">
        <v>5</v>
      </c>
      <c r="D123" s="22">
        <v>4.4827580295380715E-6</v>
      </c>
      <c r="E123" s="22">
        <v>4.4827580295380715E-6</v>
      </c>
      <c r="F123" s="22">
        <v>4.4827580295380715E-6</v>
      </c>
      <c r="G123" s="22">
        <v>4.4827580295380715E-6</v>
      </c>
      <c r="H123" s="22">
        <v>4.4827580295380715E-6</v>
      </c>
      <c r="I123" s="22">
        <v>4.4827580295380715E-6</v>
      </c>
      <c r="J123" s="22">
        <v>4.4827580295380715E-6</v>
      </c>
      <c r="K123" s="22">
        <v>4.4827580295380715E-6</v>
      </c>
      <c r="L123" s="22">
        <v>4.4827580295380715E-6</v>
      </c>
      <c r="M123" s="22">
        <v>4.4827580295380715E-6</v>
      </c>
      <c r="N123" s="22">
        <v>4.4827580295380715E-6</v>
      </c>
      <c r="O123" s="22">
        <v>4.4827580295380715E-6</v>
      </c>
      <c r="P123" s="22">
        <f t="shared" si="9"/>
        <v>5.3793096354456869E-5</v>
      </c>
    </row>
    <row r="124" spans="1:16" x14ac:dyDescent="0.25">
      <c r="A124">
        <v>5</v>
      </c>
      <c r="B124">
        <v>21</v>
      </c>
      <c r="C124" t="s">
        <v>6</v>
      </c>
      <c r="D124" s="22">
        <v>4.76566263511139E-6</v>
      </c>
      <c r="E124" s="22">
        <v>4.76566263511139E-6</v>
      </c>
      <c r="F124" s="22">
        <v>4.76566263511139E-6</v>
      </c>
      <c r="G124" s="22">
        <v>4.76566263511139E-6</v>
      </c>
      <c r="H124" s="22">
        <v>4.76566263511139E-6</v>
      </c>
      <c r="I124" s="22">
        <v>4.76566263511139E-6</v>
      </c>
      <c r="J124" s="22">
        <v>4.76566263511139E-6</v>
      </c>
      <c r="K124" s="22">
        <v>4.76566263511139E-6</v>
      </c>
      <c r="L124" s="22">
        <v>4.76566263511139E-6</v>
      </c>
      <c r="M124" s="22">
        <v>4.76566263511139E-6</v>
      </c>
      <c r="N124" s="22">
        <v>4.76566263511139E-6</v>
      </c>
      <c r="O124" s="22">
        <v>4.76566263511139E-6</v>
      </c>
      <c r="P124" s="22">
        <f t="shared" si="9"/>
        <v>5.718795162133669E-5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P124"/>
  <sheetViews>
    <sheetView workbookViewId="0">
      <selection activeCell="A10" sqref="A10:P15"/>
    </sheetView>
  </sheetViews>
  <sheetFormatPr defaultRowHeight="14.3" x14ac:dyDescent="0.25"/>
  <cols>
    <col min="4" max="4" width="10.375" bestFit="1" customWidth="1"/>
  </cols>
  <sheetData>
    <row r="1" spans="1:16" x14ac:dyDescent="0.25">
      <c r="A1" s="1" t="s">
        <v>126</v>
      </c>
      <c r="B1" s="1"/>
      <c r="C1" s="1"/>
    </row>
    <row r="2" spans="1:16" x14ac:dyDescent="0.25">
      <c r="B2" s="1"/>
      <c r="C2" s="1"/>
    </row>
    <row r="3" spans="1:16" x14ac:dyDescent="0.25">
      <c r="B3" s="2" t="str">
        <f>B18</f>
        <v xml:space="preserve">Demand and consumption livestock for each Zone SSP2  [km3 per month] </v>
      </c>
      <c r="C3" s="1"/>
      <c r="D3">
        <v>1</v>
      </c>
      <c r="E3">
        <v>2</v>
      </c>
      <c r="F3">
        <v>3</v>
      </c>
      <c r="G3">
        <v>4</v>
      </c>
      <c r="H3">
        <v>5</v>
      </c>
      <c r="I3">
        <v>6</v>
      </c>
      <c r="J3">
        <v>7</v>
      </c>
      <c r="K3">
        <v>8</v>
      </c>
      <c r="L3">
        <v>9</v>
      </c>
      <c r="M3">
        <v>10</v>
      </c>
      <c r="N3">
        <v>11</v>
      </c>
      <c r="O3">
        <v>12</v>
      </c>
      <c r="P3" t="s">
        <v>13</v>
      </c>
    </row>
    <row r="4" spans="1:16" x14ac:dyDescent="0.25">
      <c r="A4">
        <v>1</v>
      </c>
      <c r="B4" s="2" t="s">
        <v>12</v>
      </c>
      <c r="C4" t="s">
        <v>2</v>
      </c>
      <c r="D4" s="3">
        <f>SUMPRODUCT(--($A$20:$A$124=$A4),D$20:D$124)</f>
        <v>1.0172E-2</v>
      </c>
      <c r="E4" s="3">
        <f t="shared" ref="E4:O7" si="0">SUMPRODUCT(--($A$20:$A$124=$A4),E$20:E$124)</f>
        <v>1.0134000000000001E-2</v>
      </c>
      <c r="F4" s="3">
        <f t="shared" si="0"/>
        <v>1.0059000000000002E-2</v>
      </c>
      <c r="G4" s="3">
        <f t="shared" si="0"/>
        <v>9.75E-3</v>
      </c>
      <c r="H4" s="3">
        <f t="shared" si="0"/>
        <v>9.1719999999999996E-3</v>
      </c>
      <c r="I4" s="3">
        <f t="shared" si="0"/>
        <v>8.5989999999999973E-3</v>
      </c>
      <c r="J4" s="3">
        <f t="shared" si="0"/>
        <v>8.5360000000000002E-3</v>
      </c>
      <c r="K4" s="3">
        <f t="shared" si="0"/>
        <v>9.0410000000000004E-3</v>
      </c>
      <c r="L4" s="3">
        <f t="shared" si="0"/>
        <v>9.8409999999999991E-3</v>
      </c>
      <c r="M4" s="3">
        <f t="shared" si="0"/>
        <v>1.0413000000000002E-2</v>
      </c>
      <c r="N4" s="3">
        <f t="shared" si="0"/>
        <v>1.0436999999999998E-2</v>
      </c>
      <c r="O4" s="3">
        <f t="shared" si="0"/>
        <v>1.0237000000000001E-2</v>
      </c>
      <c r="P4" s="4">
        <f>SUM(D4:O4)</f>
        <v>0.11639100000000001</v>
      </c>
    </row>
    <row r="5" spans="1:16" x14ac:dyDescent="0.25">
      <c r="A5">
        <v>2</v>
      </c>
      <c r="B5" s="2" t="s">
        <v>12</v>
      </c>
      <c r="C5" t="s">
        <v>3</v>
      </c>
      <c r="D5" s="3">
        <f>SUMPRODUCT(--($A$20:$A$124=$A5),D$20:D$124)</f>
        <v>1.1993370130946736E-2</v>
      </c>
      <c r="E5" s="3">
        <f t="shared" si="0"/>
        <v>1.1951076869228297E-2</v>
      </c>
      <c r="F5" s="3">
        <f t="shared" si="0"/>
        <v>1.1867725683251795E-2</v>
      </c>
      <c r="G5" s="3">
        <f t="shared" si="0"/>
        <v>1.1509740149788294E-2</v>
      </c>
      <c r="H5" s="3">
        <f t="shared" si="0"/>
        <v>1.0828600390942264E-2</v>
      </c>
      <c r="I5" s="3">
        <f t="shared" si="0"/>
        <v>1.015440231739242E-2</v>
      </c>
      <c r="J5" s="3">
        <f t="shared" si="0"/>
        <v>1.0077158275293102E-2</v>
      </c>
      <c r="K5" s="3">
        <f t="shared" si="0"/>
        <v>1.0674359719279811E-2</v>
      </c>
      <c r="L5" s="3">
        <f t="shared" si="0"/>
        <v>1.1617429659440452E-2</v>
      </c>
      <c r="M5" s="3">
        <f t="shared" si="0"/>
        <v>1.2291232262422652E-2</v>
      </c>
      <c r="N5" s="3">
        <f t="shared" si="0"/>
        <v>1.2318839710693388E-2</v>
      </c>
      <c r="O5" s="3">
        <f t="shared" si="0"/>
        <v>1.2075715749078579E-2</v>
      </c>
      <c r="P5" s="4">
        <f>SUM(D5:O5)</f>
        <v>0.13735965091775781</v>
      </c>
    </row>
    <row r="6" spans="1:16" x14ac:dyDescent="0.25">
      <c r="A6">
        <v>3</v>
      </c>
      <c r="B6" s="2" t="s">
        <v>12</v>
      </c>
      <c r="C6" t="s">
        <v>4</v>
      </c>
      <c r="D6" s="3">
        <f>SUMPRODUCT(--($A$20:$A$124=$A6),D$20:D$124)</f>
        <v>1.39514635237115E-2</v>
      </c>
      <c r="E6" s="3">
        <f t="shared" si="0"/>
        <v>1.3904991807080947E-2</v>
      </c>
      <c r="F6" s="3">
        <f t="shared" si="0"/>
        <v>1.3813584379393142E-2</v>
      </c>
      <c r="G6" s="3">
        <f t="shared" si="0"/>
        <v>1.3404206245006453E-2</v>
      </c>
      <c r="H6" s="3">
        <f t="shared" si="0"/>
        <v>1.261235181564749E-2</v>
      </c>
      <c r="I6" s="3">
        <f t="shared" si="0"/>
        <v>1.1829633251501903E-2</v>
      </c>
      <c r="J6" s="3">
        <f t="shared" si="0"/>
        <v>1.173650718134291E-2</v>
      </c>
      <c r="K6" s="3">
        <f t="shared" si="0"/>
        <v>1.2432747668602636E-2</v>
      </c>
      <c r="L6" s="3">
        <f t="shared" si="0"/>
        <v>1.3529317964879986E-2</v>
      </c>
      <c r="M6" s="3">
        <f t="shared" si="0"/>
        <v>1.4312941560088015E-2</v>
      </c>
      <c r="N6" s="3">
        <f t="shared" si="0"/>
        <v>1.4344680337777983E-2</v>
      </c>
      <c r="O6" s="3">
        <f t="shared" si="0"/>
        <v>1.4053731326370002E-2</v>
      </c>
      <c r="P6" s="4">
        <f>SUM(D6:O6)</f>
        <v>0.15992615706140295</v>
      </c>
    </row>
    <row r="7" spans="1:16" x14ac:dyDescent="0.25">
      <c r="A7">
        <v>4</v>
      </c>
      <c r="B7" s="2" t="s">
        <v>12</v>
      </c>
      <c r="C7" t="s">
        <v>5</v>
      </c>
      <c r="D7" s="3">
        <f>SUMPRODUCT(--($A$20:$A$124=$A7),D$20:D$124)</f>
        <v>1.5903328020845341E-2</v>
      </c>
      <c r="E7" s="3">
        <f t="shared" si="0"/>
        <v>1.585319675358822E-2</v>
      </c>
      <c r="F7" s="3">
        <f t="shared" si="0"/>
        <v>1.5754606256829781E-2</v>
      </c>
      <c r="G7" s="3">
        <f t="shared" si="0"/>
        <v>1.5295361781926019E-2</v>
      </c>
      <c r="H7" s="3">
        <f t="shared" si="0"/>
        <v>1.4393336392508973E-2</v>
      </c>
      <c r="I7" s="3">
        <f t="shared" si="0"/>
        <v>1.3502699176886819E-2</v>
      </c>
      <c r="J7" s="3">
        <f t="shared" si="0"/>
        <v>1.3393032104341574E-2</v>
      </c>
      <c r="K7" s="3">
        <f t="shared" si="0"/>
        <v>1.4187598660205346E-2</v>
      </c>
      <c r="L7" s="3">
        <f t="shared" si="0"/>
        <v>1.5436572325303557E-2</v>
      </c>
      <c r="M7" s="3">
        <f t="shared" si="0"/>
        <v>1.6330386997335928E-2</v>
      </c>
      <c r="N7" s="3">
        <f t="shared" si="0"/>
        <v>1.6366897044435811E-2</v>
      </c>
      <c r="O7" s="3">
        <f t="shared" si="0"/>
        <v>1.6026953716663107E-2</v>
      </c>
      <c r="P7" s="4">
        <f>SUM(D7:O7)</f>
        <v>0.18244396923087047</v>
      </c>
    </row>
    <row r="8" spans="1:16" x14ac:dyDescent="0.25">
      <c r="A8">
        <v>5</v>
      </c>
      <c r="B8" s="2" t="s">
        <v>12</v>
      </c>
      <c r="C8" t="s">
        <v>6</v>
      </c>
      <c r="D8" s="3">
        <f>SUMPRODUCT(--($A$27:$A$131=$A8),D$27:D$131)</f>
        <v>1.7637592324628047E-2</v>
      </c>
      <c r="E8" s="3">
        <f t="shared" ref="E8:O8" si="1">SUMPRODUCT(--($A$27:$A$131=$A8),E$27:E$131)</f>
        <v>1.7584409134727152E-2</v>
      </c>
      <c r="F8" s="3">
        <f t="shared" si="1"/>
        <v>1.7479626708822377E-2</v>
      </c>
      <c r="G8" s="3">
        <f t="shared" si="1"/>
        <v>1.6977283819859725E-2</v>
      </c>
      <c r="H8" s="3">
        <f t="shared" si="1"/>
        <v>1.5979841932712867E-2</v>
      </c>
      <c r="I8" s="3">
        <f t="shared" si="1"/>
        <v>1.4993321314027934E-2</v>
      </c>
      <c r="J8" s="3">
        <f t="shared" si="1"/>
        <v>1.4867731758325406E-2</v>
      </c>
      <c r="K8" s="3">
        <f t="shared" si="1"/>
        <v>1.5746398882643755E-2</v>
      </c>
      <c r="L8" s="3">
        <f t="shared" si="1"/>
        <v>1.7129682541904924E-2</v>
      </c>
      <c r="M8" s="3">
        <f t="shared" si="1"/>
        <v>1.8124540562939349E-2</v>
      </c>
      <c r="N8" s="3">
        <f t="shared" si="1"/>
        <v>1.8168547344431567E-2</v>
      </c>
      <c r="O8" s="3">
        <f t="shared" si="1"/>
        <v>1.7782247972265762E-2</v>
      </c>
      <c r="P8" s="4">
        <f>SUM(D8:O8)</f>
        <v>0.20247122429728889</v>
      </c>
    </row>
    <row r="9" spans="1:16" x14ac:dyDescent="0.25">
      <c r="B9" s="2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4"/>
    </row>
    <row r="10" spans="1:16" x14ac:dyDescent="0.25">
      <c r="B10" s="2" t="str">
        <f>B3</f>
        <v xml:space="preserve">Demand and consumption livestock for each Zone SSP2  [km3 per month] </v>
      </c>
      <c r="C10" s="2">
        <f t="shared" ref="C10:P10" si="2">C3</f>
        <v>0</v>
      </c>
      <c r="D10" s="2">
        <f t="shared" si="2"/>
        <v>1</v>
      </c>
      <c r="E10" s="2">
        <f t="shared" si="2"/>
        <v>2</v>
      </c>
      <c r="F10" s="2">
        <f t="shared" si="2"/>
        <v>3</v>
      </c>
      <c r="G10" s="2">
        <f t="shared" si="2"/>
        <v>4</v>
      </c>
      <c r="H10" s="2">
        <f t="shared" si="2"/>
        <v>5</v>
      </c>
      <c r="I10" s="2">
        <f t="shared" si="2"/>
        <v>6</v>
      </c>
      <c r="J10" s="2">
        <f t="shared" si="2"/>
        <v>7</v>
      </c>
      <c r="K10" s="2">
        <f t="shared" si="2"/>
        <v>8</v>
      </c>
      <c r="L10" s="2">
        <f t="shared" si="2"/>
        <v>9</v>
      </c>
      <c r="M10" s="2">
        <f t="shared" si="2"/>
        <v>10</v>
      </c>
      <c r="N10" s="2">
        <f t="shared" si="2"/>
        <v>11</v>
      </c>
      <c r="O10" s="2">
        <f t="shared" si="2"/>
        <v>12</v>
      </c>
      <c r="P10" s="2" t="str">
        <f t="shared" si="2"/>
        <v>Year</v>
      </c>
    </row>
    <row r="11" spans="1:16" x14ac:dyDescent="0.25">
      <c r="A11">
        <v>1</v>
      </c>
      <c r="B11" s="2" t="str">
        <f t="shared" ref="B11:P15" si="3">B4</f>
        <v>All</v>
      </c>
      <c r="C11" s="2" t="str">
        <f t="shared" si="3"/>
        <v xml:space="preserve">  2006-2015</v>
      </c>
      <c r="D11" s="24">
        <f t="shared" si="3"/>
        <v>1.0172E-2</v>
      </c>
      <c r="E11" s="24">
        <f t="shared" si="3"/>
        <v>1.0134000000000001E-2</v>
      </c>
      <c r="F11" s="24">
        <f t="shared" si="3"/>
        <v>1.0059000000000002E-2</v>
      </c>
      <c r="G11" s="24">
        <f t="shared" si="3"/>
        <v>9.75E-3</v>
      </c>
      <c r="H11" s="24">
        <f t="shared" si="3"/>
        <v>9.1719999999999996E-3</v>
      </c>
      <c r="I11" s="24">
        <f t="shared" si="3"/>
        <v>8.5989999999999973E-3</v>
      </c>
      <c r="J11" s="24">
        <f t="shared" si="3"/>
        <v>8.5360000000000002E-3</v>
      </c>
      <c r="K11" s="24">
        <f t="shared" si="3"/>
        <v>9.0410000000000004E-3</v>
      </c>
      <c r="L11" s="24">
        <f t="shared" si="3"/>
        <v>9.8409999999999991E-3</v>
      </c>
      <c r="M11" s="24">
        <f t="shared" si="3"/>
        <v>1.0413000000000002E-2</v>
      </c>
      <c r="N11" s="24">
        <f t="shared" si="3"/>
        <v>1.0436999999999998E-2</v>
      </c>
      <c r="O11" s="24">
        <f t="shared" si="3"/>
        <v>1.0237000000000001E-2</v>
      </c>
      <c r="P11" s="24">
        <f t="shared" si="3"/>
        <v>0.11639100000000001</v>
      </c>
    </row>
    <row r="12" spans="1:16" x14ac:dyDescent="0.25">
      <c r="A12">
        <v>2</v>
      </c>
      <c r="B12" s="2" t="str">
        <f t="shared" si="3"/>
        <v>All</v>
      </c>
      <c r="C12" s="2" t="str">
        <f t="shared" si="3"/>
        <v xml:space="preserve">  2016-2025</v>
      </c>
      <c r="D12" s="24">
        <f t="shared" si="3"/>
        <v>1.1993370130946736E-2</v>
      </c>
      <c r="E12" s="24">
        <f t="shared" si="3"/>
        <v>1.1951076869228297E-2</v>
      </c>
      <c r="F12" s="24">
        <f t="shared" si="3"/>
        <v>1.1867725683251795E-2</v>
      </c>
      <c r="G12" s="24">
        <f t="shared" si="3"/>
        <v>1.1509740149788294E-2</v>
      </c>
      <c r="H12" s="24">
        <f t="shared" si="3"/>
        <v>1.0828600390942264E-2</v>
      </c>
      <c r="I12" s="24">
        <f t="shared" si="3"/>
        <v>1.015440231739242E-2</v>
      </c>
      <c r="J12" s="24">
        <f t="shared" si="3"/>
        <v>1.0077158275293102E-2</v>
      </c>
      <c r="K12" s="24">
        <f t="shared" si="3"/>
        <v>1.0674359719279811E-2</v>
      </c>
      <c r="L12" s="24">
        <f t="shared" si="3"/>
        <v>1.1617429659440452E-2</v>
      </c>
      <c r="M12" s="24">
        <f t="shared" si="3"/>
        <v>1.2291232262422652E-2</v>
      </c>
      <c r="N12" s="24">
        <f t="shared" si="3"/>
        <v>1.2318839710693388E-2</v>
      </c>
      <c r="O12" s="24">
        <f t="shared" si="3"/>
        <v>1.2075715749078579E-2</v>
      </c>
      <c r="P12" s="24">
        <f t="shared" si="3"/>
        <v>0.13735965091775781</v>
      </c>
    </row>
    <row r="13" spans="1:16" x14ac:dyDescent="0.25">
      <c r="A13">
        <v>3</v>
      </c>
      <c r="B13" s="2" t="str">
        <f t="shared" si="3"/>
        <v>All</v>
      </c>
      <c r="C13" s="2" t="str">
        <f t="shared" si="3"/>
        <v xml:space="preserve">  2026-2035</v>
      </c>
      <c r="D13" s="24">
        <f t="shared" si="3"/>
        <v>1.39514635237115E-2</v>
      </c>
      <c r="E13" s="24">
        <f t="shared" si="3"/>
        <v>1.3904991807080947E-2</v>
      </c>
      <c r="F13" s="24">
        <f t="shared" si="3"/>
        <v>1.3813584379393142E-2</v>
      </c>
      <c r="G13" s="24">
        <f t="shared" si="3"/>
        <v>1.3404206245006453E-2</v>
      </c>
      <c r="H13" s="24">
        <f t="shared" si="3"/>
        <v>1.261235181564749E-2</v>
      </c>
      <c r="I13" s="24">
        <f t="shared" si="3"/>
        <v>1.1829633251501903E-2</v>
      </c>
      <c r="J13" s="24">
        <f t="shared" si="3"/>
        <v>1.173650718134291E-2</v>
      </c>
      <c r="K13" s="24">
        <f t="shared" si="3"/>
        <v>1.2432747668602636E-2</v>
      </c>
      <c r="L13" s="24">
        <f t="shared" si="3"/>
        <v>1.3529317964879986E-2</v>
      </c>
      <c r="M13" s="24">
        <f t="shared" si="3"/>
        <v>1.4312941560088015E-2</v>
      </c>
      <c r="N13" s="24">
        <f t="shared" si="3"/>
        <v>1.4344680337777983E-2</v>
      </c>
      <c r="O13" s="24">
        <f t="shared" si="3"/>
        <v>1.4053731326370002E-2</v>
      </c>
      <c r="P13" s="24">
        <f t="shared" si="3"/>
        <v>0.15992615706140295</v>
      </c>
    </row>
    <row r="14" spans="1:16" x14ac:dyDescent="0.25">
      <c r="A14">
        <v>4</v>
      </c>
      <c r="B14" s="2" t="str">
        <f t="shared" si="3"/>
        <v>All</v>
      </c>
      <c r="C14" s="2" t="str">
        <f t="shared" si="3"/>
        <v xml:space="preserve">  2036-2045</v>
      </c>
      <c r="D14" s="24">
        <f t="shared" si="3"/>
        <v>1.5903328020845341E-2</v>
      </c>
      <c r="E14" s="24">
        <f t="shared" si="3"/>
        <v>1.585319675358822E-2</v>
      </c>
      <c r="F14" s="24">
        <f t="shared" si="3"/>
        <v>1.5754606256829781E-2</v>
      </c>
      <c r="G14" s="24">
        <f t="shared" si="3"/>
        <v>1.5295361781926019E-2</v>
      </c>
      <c r="H14" s="24">
        <f t="shared" si="3"/>
        <v>1.4393336392508973E-2</v>
      </c>
      <c r="I14" s="24">
        <f t="shared" si="3"/>
        <v>1.3502699176886819E-2</v>
      </c>
      <c r="J14" s="24">
        <f t="shared" si="3"/>
        <v>1.3393032104341574E-2</v>
      </c>
      <c r="K14" s="24">
        <f t="shared" si="3"/>
        <v>1.4187598660205346E-2</v>
      </c>
      <c r="L14" s="24">
        <f t="shared" si="3"/>
        <v>1.5436572325303557E-2</v>
      </c>
      <c r="M14" s="24">
        <f t="shared" si="3"/>
        <v>1.6330386997335928E-2</v>
      </c>
      <c r="N14" s="24">
        <f t="shared" si="3"/>
        <v>1.6366897044435811E-2</v>
      </c>
      <c r="O14" s="24">
        <f t="shared" si="3"/>
        <v>1.6026953716663107E-2</v>
      </c>
      <c r="P14" s="24">
        <f t="shared" si="3"/>
        <v>0.18244396923087047</v>
      </c>
    </row>
    <row r="15" spans="1:16" x14ac:dyDescent="0.25">
      <c r="A15">
        <v>5</v>
      </c>
      <c r="B15" s="2" t="str">
        <f t="shared" si="3"/>
        <v>All</v>
      </c>
      <c r="C15" s="2" t="str">
        <f t="shared" si="3"/>
        <v xml:space="preserve">  2046-2055</v>
      </c>
      <c r="D15" s="24">
        <f t="shared" si="3"/>
        <v>1.7637592324628047E-2</v>
      </c>
      <c r="E15" s="24">
        <f t="shared" si="3"/>
        <v>1.7584409134727152E-2</v>
      </c>
      <c r="F15" s="24">
        <f t="shared" si="3"/>
        <v>1.7479626708822377E-2</v>
      </c>
      <c r="G15" s="24">
        <f t="shared" si="3"/>
        <v>1.6977283819859725E-2</v>
      </c>
      <c r="H15" s="24">
        <f t="shared" si="3"/>
        <v>1.5979841932712867E-2</v>
      </c>
      <c r="I15" s="24">
        <f t="shared" si="3"/>
        <v>1.4993321314027934E-2</v>
      </c>
      <c r="J15" s="24">
        <f t="shared" si="3"/>
        <v>1.4867731758325406E-2</v>
      </c>
      <c r="K15" s="24">
        <f t="shared" si="3"/>
        <v>1.5746398882643755E-2</v>
      </c>
      <c r="L15" s="24">
        <f t="shared" si="3"/>
        <v>1.7129682541904924E-2</v>
      </c>
      <c r="M15" s="24">
        <f t="shared" si="3"/>
        <v>1.8124540562939349E-2</v>
      </c>
      <c r="N15" s="24">
        <f t="shared" si="3"/>
        <v>1.8168547344431567E-2</v>
      </c>
      <c r="O15" s="24">
        <f t="shared" si="3"/>
        <v>1.7782247972265762E-2</v>
      </c>
      <c r="P15" s="24">
        <f t="shared" si="3"/>
        <v>0.20247122429728889</v>
      </c>
    </row>
    <row r="18" spans="1:16" x14ac:dyDescent="0.25">
      <c r="B18" t="s">
        <v>128</v>
      </c>
    </row>
    <row r="19" spans="1:16" x14ac:dyDescent="0.25">
      <c r="B19" t="s">
        <v>0</v>
      </c>
      <c r="C19" t="s">
        <v>1</v>
      </c>
      <c r="D19">
        <v>1</v>
      </c>
      <c r="E19">
        <v>2</v>
      </c>
      <c r="F19">
        <v>3</v>
      </c>
      <c r="G19">
        <v>4</v>
      </c>
      <c r="H19">
        <v>5</v>
      </c>
      <c r="I19">
        <v>6</v>
      </c>
      <c r="J19">
        <v>7</v>
      </c>
      <c r="K19">
        <v>8</v>
      </c>
      <c r="L19">
        <v>9</v>
      </c>
      <c r="M19">
        <v>10</v>
      </c>
      <c r="N19">
        <v>11</v>
      </c>
      <c r="O19">
        <v>12</v>
      </c>
      <c r="P19" t="s">
        <v>13</v>
      </c>
    </row>
    <row r="20" spans="1:16" x14ac:dyDescent="0.25">
      <c r="A20">
        <v>1</v>
      </c>
      <c r="B20">
        <v>1</v>
      </c>
      <c r="C20" t="s">
        <v>2</v>
      </c>
      <c r="D20" s="20">
        <v>3.6000000000000001E-5</v>
      </c>
      <c r="E20" s="20">
        <v>3.6000000000000001E-5</v>
      </c>
      <c r="F20" s="20">
        <v>3.6000000000000001E-5</v>
      </c>
      <c r="G20" s="20">
        <v>3.4999999999999997E-5</v>
      </c>
      <c r="H20" s="20">
        <v>3.1999999999999999E-5</v>
      </c>
      <c r="I20" s="20">
        <v>3.0000000000000001E-5</v>
      </c>
      <c r="J20" s="20">
        <v>3.0000000000000001E-5</v>
      </c>
      <c r="K20" s="20">
        <v>3.3000000000000003E-5</v>
      </c>
      <c r="L20" s="20">
        <v>3.6000000000000001E-5</v>
      </c>
      <c r="M20" s="20">
        <v>3.6999999999999998E-5</v>
      </c>
      <c r="N20" s="20">
        <v>3.6000000000000001E-5</v>
      </c>
      <c r="O20" s="20">
        <v>3.6000000000000001E-5</v>
      </c>
      <c r="P20" s="20">
        <f>SUM(D20:O20)</f>
        <v>4.1300000000000001E-4</v>
      </c>
    </row>
    <row r="21" spans="1:16" x14ac:dyDescent="0.25">
      <c r="A21">
        <v>2</v>
      </c>
      <c r="B21">
        <v>1</v>
      </c>
      <c r="C21" t="s">
        <v>3</v>
      </c>
      <c r="D21" s="20">
        <v>4.746112419844535E-5</v>
      </c>
      <c r="E21" s="20">
        <v>4.746112419844535E-5</v>
      </c>
      <c r="F21" s="20">
        <v>4.746112419844535E-5</v>
      </c>
      <c r="G21" s="20">
        <v>4.6142759637377422E-5</v>
      </c>
      <c r="H21" s="20">
        <v>4.2187665954173644E-5</v>
      </c>
      <c r="I21" s="20">
        <v>3.9550936832037794E-5</v>
      </c>
      <c r="J21" s="20">
        <v>3.9550936832037794E-5</v>
      </c>
      <c r="K21" s="20">
        <v>4.3506030515241579E-5</v>
      </c>
      <c r="L21" s="20">
        <v>4.746112419844535E-5</v>
      </c>
      <c r="M21" s="20">
        <v>4.8779488759513278E-5</v>
      </c>
      <c r="N21" s="20">
        <v>4.746112419844535E-5</v>
      </c>
      <c r="O21" s="20">
        <v>4.746112419844535E-5</v>
      </c>
      <c r="P21" s="20">
        <f t="shared" ref="P21:P84" si="4">SUM(D21:O21)</f>
        <v>5.4448456372105348E-4</v>
      </c>
    </row>
    <row r="22" spans="1:16" x14ac:dyDescent="0.25">
      <c r="A22">
        <v>3</v>
      </c>
      <c r="B22">
        <v>1</v>
      </c>
      <c r="C22" t="s">
        <v>4</v>
      </c>
      <c r="D22" s="20">
        <v>6.0246175966519248E-5</v>
      </c>
      <c r="E22" s="20">
        <v>6.0246175966519248E-5</v>
      </c>
      <c r="F22" s="20">
        <v>6.0246175966519248E-5</v>
      </c>
      <c r="G22" s="20">
        <v>5.8572671078560371E-5</v>
      </c>
      <c r="H22" s="20">
        <v>5.3552156414683768E-5</v>
      </c>
      <c r="I22" s="20">
        <v>5.0205146638766035E-5</v>
      </c>
      <c r="J22" s="20">
        <v>5.0205146638766035E-5</v>
      </c>
      <c r="K22" s="20">
        <v>5.5225661302642645E-5</v>
      </c>
      <c r="L22" s="20">
        <v>6.0246175966519248E-5</v>
      </c>
      <c r="M22" s="20">
        <v>6.1919680854478104E-5</v>
      </c>
      <c r="N22" s="20">
        <v>6.0246175966519248E-5</v>
      </c>
      <c r="O22" s="20">
        <v>6.0246175966519248E-5</v>
      </c>
      <c r="P22" s="20">
        <f t="shared" si="4"/>
        <v>6.9115751872701238E-4</v>
      </c>
    </row>
    <row r="23" spans="1:16" x14ac:dyDescent="0.25">
      <c r="A23">
        <v>4</v>
      </c>
      <c r="B23">
        <v>1</v>
      </c>
      <c r="C23" t="s">
        <v>5</v>
      </c>
      <c r="D23" s="20">
        <v>7.3501627180003976E-5</v>
      </c>
      <c r="E23" s="20">
        <v>7.3501627180003976E-5</v>
      </c>
      <c r="F23" s="20">
        <v>7.3501627180003976E-5</v>
      </c>
      <c r="G23" s="20">
        <v>7.1459915313892749E-5</v>
      </c>
      <c r="H23" s="20">
        <v>6.5334779715559094E-5</v>
      </c>
      <c r="I23" s="20">
        <v>6.1251355983336654E-5</v>
      </c>
      <c r="J23" s="20">
        <v>6.1251355983336654E-5</v>
      </c>
      <c r="K23" s="20">
        <v>6.7376491581670322E-5</v>
      </c>
      <c r="L23" s="20">
        <v>7.3501627180003976E-5</v>
      </c>
      <c r="M23" s="20">
        <v>7.5543339046115203E-5</v>
      </c>
      <c r="N23" s="20">
        <v>7.3501627180003976E-5</v>
      </c>
      <c r="O23" s="20">
        <v>7.3501627180003976E-5</v>
      </c>
      <c r="P23" s="20">
        <f t="shared" si="4"/>
        <v>8.4322700070393474E-4</v>
      </c>
    </row>
    <row r="24" spans="1:16" x14ac:dyDescent="0.25">
      <c r="A24">
        <v>5</v>
      </c>
      <c r="B24">
        <v>1</v>
      </c>
      <c r="C24" t="s">
        <v>6</v>
      </c>
      <c r="D24" s="20">
        <v>8.5398797106379706E-5</v>
      </c>
      <c r="E24" s="20">
        <v>8.5398797106379706E-5</v>
      </c>
      <c r="F24" s="20">
        <v>8.5398797106379706E-5</v>
      </c>
      <c r="G24" s="20">
        <v>8.3026608297869149E-5</v>
      </c>
      <c r="H24" s="20">
        <v>7.5910041872337517E-5</v>
      </c>
      <c r="I24" s="20">
        <v>7.1165664255316429E-5</v>
      </c>
      <c r="J24" s="20">
        <v>7.1165664255316429E-5</v>
      </c>
      <c r="K24" s="20">
        <v>7.8282230680848074E-5</v>
      </c>
      <c r="L24" s="20">
        <v>8.5398797106379706E-5</v>
      </c>
      <c r="M24" s="20">
        <v>8.777098591489025E-5</v>
      </c>
      <c r="N24" s="20">
        <v>8.5398797106379706E-5</v>
      </c>
      <c r="O24" s="20">
        <v>8.5398797106379706E-5</v>
      </c>
      <c r="P24" s="20">
        <f t="shared" si="4"/>
        <v>9.7971397791485619E-4</v>
      </c>
    </row>
    <row r="25" spans="1:16" x14ac:dyDescent="0.25">
      <c r="A25">
        <v>1</v>
      </c>
      <c r="B25">
        <v>2</v>
      </c>
      <c r="C25" t="s">
        <v>2</v>
      </c>
      <c r="D25" s="20">
        <v>3.1000000000000001E-5</v>
      </c>
      <c r="E25" s="20">
        <v>3.1000000000000001E-5</v>
      </c>
      <c r="F25" s="20">
        <v>3.1000000000000001E-5</v>
      </c>
      <c r="G25" s="20">
        <v>3.0000000000000001E-5</v>
      </c>
      <c r="H25" s="20">
        <v>2.9E-5</v>
      </c>
      <c r="I25" s="20">
        <v>2.5999999999999998E-5</v>
      </c>
      <c r="J25" s="20">
        <v>2.5999999999999998E-5</v>
      </c>
      <c r="K25" s="20">
        <v>2.9E-5</v>
      </c>
      <c r="L25" s="20">
        <v>3.1999999999999999E-5</v>
      </c>
      <c r="M25" s="20">
        <v>3.1999999999999999E-5</v>
      </c>
      <c r="N25" s="20">
        <v>3.1000000000000001E-5</v>
      </c>
      <c r="O25" s="20">
        <v>3.1000000000000001E-5</v>
      </c>
      <c r="P25" s="20">
        <f t="shared" si="4"/>
        <v>3.5900000000000005E-4</v>
      </c>
    </row>
    <row r="26" spans="1:16" x14ac:dyDescent="0.25">
      <c r="A26">
        <v>2</v>
      </c>
      <c r="B26">
        <v>2</v>
      </c>
      <c r="C26" t="s">
        <v>3</v>
      </c>
      <c r="D26" s="20">
        <v>4.0725436098255612E-5</v>
      </c>
      <c r="E26" s="20">
        <v>4.0725436098255612E-5</v>
      </c>
      <c r="F26" s="20">
        <v>4.0725436098255612E-5</v>
      </c>
      <c r="G26" s="20">
        <v>3.9411712353150587E-5</v>
      </c>
      <c r="H26" s="20">
        <v>3.809798860804557E-5</v>
      </c>
      <c r="I26" s="20">
        <v>3.415681737273051E-5</v>
      </c>
      <c r="J26" s="20">
        <v>3.415681737273051E-5</v>
      </c>
      <c r="K26" s="20">
        <v>3.809798860804557E-5</v>
      </c>
      <c r="L26" s="20">
        <v>4.2039159843360629E-5</v>
      </c>
      <c r="M26" s="20">
        <v>4.2039159843360629E-5</v>
      </c>
      <c r="N26" s="20">
        <v>4.0725436098255612E-5</v>
      </c>
      <c r="O26" s="20">
        <v>4.0725436098255612E-5</v>
      </c>
      <c r="P26" s="20">
        <f t="shared" si="4"/>
        <v>4.7162682449270209E-4</v>
      </c>
    </row>
    <row r="27" spans="1:16" x14ac:dyDescent="0.25">
      <c r="A27">
        <v>3</v>
      </c>
      <c r="B27">
        <v>2</v>
      </c>
      <c r="C27" t="s">
        <v>4</v>
      </c>
      <c r="D27" s="20">
        <v>5.1203769629365932E-5</v>
      </c>
      <c r="E27" s="20">
        <v>5.1203769629365932E-5</v>
      </c>
      <c r="F27" s="20">
        <v>5.1203769629365932E-5</v>
      </c>
      <c r="G27" s="20">
        <v>4.9552035125192837E-5</v>
      </c>
      <c r="H27" s="20">
        <v>4.7900300621019742E-5</v>
      </c>
      <c r="I27" s="20">
        <v>4.294509710850045E-5</v>
      </c>
      <c r="J27" s="20">
        <v>4.294509710850045E-5</v>
      </c>
      <c r="K27" s="20">
        <v>4.7900300621019742E-5</v>
      </c>
      <c r="L27" s="20">
        <v>5.285550413353902E-5</v>
      </c>
      <c r="M27" s="20">
        <v>5.285550413353902E-5</v>
      </c>
      <c r="N27" s="20">
        <v>5.1203769629365932E-5</v>
      </c>
      <c r="O27" s="20">
        <v>5.1203769629365932E-5</v>
      </c>
      <c r="P27" s="20">
        <f t="shared" si="4"/>
        <v>5.9297268699814109E-4</v>
      </c>
    </row>
    <row r="28" spans="1:16" x14ac:dyDescent="0.25">
      <c r="A28">
        <v>4</v>
      </c>
      <c r="B28">
        <v>2</v>
      </c>
      <c r="C28" t="s">
        <v>5</v>
      </c>
      <c r="D28" s="20">
        <v>6.1423780045620556E-5</v>
      </c>
      <c r="E28" s="20">
        <v>6.1423780045620556E-5</v>
      </c>
      <c r="F28" s="20">
        <v>6.1423780045620556E-5</v>
      </c>
      <c r="G28" s="20">
        <v>5.9442367786084409E-5</v>
      </c>
      <c r="H28" s="20">
        <v>5.7460955526548261E-5</v>
      </c>
      <c r="I28" s="20">
        <v>5.151671874793982E-5</v>
      </c>
      <c r="J28" s="20">
        <v>5.151671874793982E-5</v>
      </c>
      <c r="K28" s="20">
        <v>5.7460955526548261E-5</v>
      </c>
      <c r="L28" s="20">
        <v>6.3405192305156696E-5</v>
      </c>
      <c r="M28" s="20">
        <v>6.3405192305156696E-5</v>
      </c>
      <c r="N28" s="20">
        <v>6.1423780045620556E-5</v>
      </c>
      <c r="O28" s="20">
        <v>6.1423780045620556E-5</v>
      </c>
      <c r="P28" s="20">
        <f t="shared" si="4"/>
        <v>7.1132700117347678E-4</v>
      </c>
    </row>
    <row r="29" spans="1:16" x14ac:dyDescent="0.25">
      <c r="A29">
        <v>5</v>
      </c>
      <c r="B29">
        <v>2</v>
      </c>
      <c r="C29" t="s">
        <v>6</v>
      </c>
      <c r="D29" s="20">
        <v>7.09712102633071E-5</v>
      </c>
      <c r="E29" s="20">
        <v>7.09712102633071E-5</v>
      </c>
      <c r="F29" s="20">
        <v>7.09712102633071E-5</v>
      </c>
      <c r="G29" s="20">
        <v>6.8681816383845578E-5</v>
      </c>
      <c r="H29" s="20">
        <v>6.6392422504384056E-5</v>
      </c>
      <c r="I29" s="20">
        <v>5.9524240865999497E-5</v>
      </c>
      <c r="J29" s="20">
        <v>5.9524240865999497E-5</v>
      </c>
      <c r="K29" s="20">
        <v>6.6392422504384056E-5</v>
      </c>
      <c r="L29" s="20">
        <v>7.3260604142768608E-5</v>
      </c>
      <c r="M29" s="20">
        <v>7.3260604142768608E-5</v>
      </c>
      <c r="N29" s="20">
        <v>7.09712102633071E-5</v>
      </c>
      <c r="O29" s="20">
        <v>7.09712102633071E-5</v>
      </c>
      <c r="P29" s="20">
        <f t="shared" si="4"/>
        <v>8.2189240272668529E-4</v>
      </c>
    </row>
    <row r="30" spans="1:16" x14ac:dyDescent="0.25">
      <c r="A30">
        <v>1</v>
      </c>
      <c r="B30">
        <v>3</v>
      </c>
      <c r="C30" t="s">
        <v>2</v>
      </c>
      <c r="D30" s="20">
        <v>5.0000000000000002E-5</v>
      </c>
      <c r="E30" s="20">
        <v>5.0000000000000002E-5</v>
      </c>
      <c r="F30" s="20">
        <v>5.0000000000000002E-5</v>
      </c>
      <c r="G30" s="20">
        <v>4.8999999999999998E-5</v>
      </c>
      <c r="H30" s="20">
        <v>4.6E-5</v>
      </c>
      <c r="I30" s="20">
        <v>4.3000000000000002E-5</v>
      </c>
      <c r="J30" s="20">
        <v>4.1999999999999998E-5</v>
      </c>
      <c r="K30" s="20">
        <v>4.6E-5</v>
      </c>
      <c r="L30" s="20">
        <v>5.1E-5</v>
      </c>
      <c r="M30" s="20">
        <v>5.1999999999999997E-5</v>
      </c>
      <c r="N30" s="20">
        <v>5.1E-5</v>
      </c>
      <c r="O30" s="20">
        <v>5.0000000000000002E-5</v>
      </c>
      <c r="P30" s="20">
        <f t="shared" si="4"/>
        <v>5.8E-4</v>
      </c>
    </row>
    <row r="31" spans="1:16" x14ac:dyDescent="0.25">
      <c r="A31">
        <v>2</v>
      </c>
      <c r="B31">
        <v>3</v>
      </c>
      <c r="C31" t="s">
        <v>3</v>
      </c>
      <c r="D31" s="20">
        <v>6.6638590985398729E-5</v>
      </c>
      <c r="E31" s="20">
        <v>6.6638590985398729E-5</v>
      </c>
      <c r="F31" s="20">
        <v>6.6638590985398729E-5</v>
      </c>
      <c r="G31" s="20">
        <v>6.530581916569075E-5</v>
      </c>
      <c r="H31" s="20">
        <v>6.1307503706566828E-5</v>
      </c>
      <c r="I31" s="20">
        <v>5.7309188247442905E-5</v>
      </c>
      <c r="J31" s="20">
        <v>5.5976416427734927E-5</v>
      </c>
      <c r="K31" s="20">
        <v>6.1307503706566828E-5</v>
      </c>
      <c r="L31" s="20">
        <v>6.7971362805106707E-5</v>
      </c>
      <c r="M31" s="20">
        <v>6.9304134624814673E-5</v>
      </c>
      <c r="N31" s="20">
        <v>6.7971362805106707E-5</v>
      </c>
      <c r="O31" s="20">
        <v>6.6638590985398729E-5</v>
      </c>
      <c r="P31" s="20">
        <f t="shared" si="4"/>
        <v>7.7300765543062506E-4</v>
      </c>
    </row>
    <row r="32" spans="1:16" x14ac:dyDescent="0.25">
      <c r="A32">
        <v>3</v>
      </c>
      <c r="B32">
        <v>3</v>
      </c>
      <c r="C32" t="s">
        <v>4</v>
      </c>
      <c r="D32" s="20">
        <v>8.4612411374112301E-5</v>
      </c>
      <c r="E32" s="20">
        <v>8.4612411374112301E-5</v>
      </c>
      <c r="F32" s="20">
        <v>8.4612411374112301E-5</v>
      </c>
      <c r="G32" s="20">
        <v>8.2920163146630048E-5</v>
      </c>
      <c r="H32" s="20">
        <v>7.7843418464183315E-5</v>
      </c>
      <c r="I32" s="20">
        <v>7.2766673781736582E-5</v>
      </c>
      <c r="J32" s="20">
        <v>7.1074425554254329E-5</v>
      </c>
      <c r="K32" s="20">
        <v>7.7843418464183315E-5</v>
      </c>
      <c r="L32" s="20">
        <v>8.6304659601594541E-5</v>
      </c>
      <c r="M32" s="20">
        <v>8.7996907829076781E-5</v>
      </c>
      <c r="N32" s="20">
        <v>8.6304659601594541E-5</v>
      </c>
      <c r="O32" s="20">
        <v>8.4612411374112301E-5</v>
      </c>
      <c r="P32" s="20">
        <f t="shared" si="4"/>
        <v>9.8150397193970266E-4</v>
      </c>
    </row>
    <row r="33" spans="1:16" x14ac:dyDescent="0.25">
      <c r="A33">
        <v>4</v>
      </c>
      <c r="B33">
        <v>3</v>
      </c>
      <c r="C33" t="s">
        <v>5</v>
      </c>
      <c r="D33" s="20">
        <v>1.0224124702176634E-4</v>
      </c>
      <c r="E33" s="20">
        <v>1.0224124702176634E-4</v>
      </c>
      <c r="F33" s="20">
        <v>1.0224124702176634E-4</v>
      </c>
      <c r="G33" s="20">
        <v>1.00196422081331E-4</v>
      </c>
      <c r="H33" s="20">
        <v>9.4061947260025024E-5</v>
      </c>
      <c r="I33" s="20">
        <v>8.7927472438719046E-5</v>
      </c>
      <c r="J33" s="20">
        <v>8.5882647498283711E-5</v>
      </c>
      <c r="K33" s="20">
        <v>9.4061947260025024E-5</v>
      </c>
      <c r="L33" s="20">
        <v>1.0428607196220166E-4</v>
      </c>
      <c r="M33" s="20">
        <v>1.0633089690263698E-4</v>
      </c>
      <c r="N33" s="20">
        <v>1.0428607196220166E-4</v>
      </c>
      <c r="O33" s="20">
        <v>1.0224124702176634E-4</v>
      </c>
      <c r="P33" s="20">
        <f t="shared" si="4"/>
        <v>1.1859984654524897E-3</v>
      </c>
    </row>
    <row r="34" spans="1:16" x14ac:dyDescent="0.25">
      <c r="A34">
        <v>5</v>
      </c>
      <c r="B34">
        <v>3</v>
      </c>
      <c r="C34" t="s">
        <v>6</v>
      </c>
      <c r="D34" s="20">
        <v>1.1870042286591169E-4</v>
      </c>
      <c r="E34" s="20">
        <v>1.1870042286591169E-4</v>
      </c>
      <c r="F34" s="20">
        <v>1.1870042286591169E-4</v>
      </c>
      <c r="G34" s="20">
        <v>1.1632641440859346E-4</v>
      </c>
      <c r="H34" s="20">
        <v>1.0920438903663875E-4</v>
      </c>
      <c r="I34" s="20">
        <v>1.0208236366468406E-4</v>
      </c>
      <c r="J34" s="20">
        <v>9.9708355207365815E-5</v>
      </c>
      <c r="K34" s="20">
        <v>1.0920438903663875E-4</v>
      </c>
      <c r="L34" s="20">
        <v>1.2107443132322993E-4</v>
      </c>
      <c r="M34" s="20">
        <v>1.2344843978054815E-4</v>
      </c>
      <c r="N34" s="20">
        <v>1.2107443132322993E-4</v>
      </c>
      <c r="O34" s="20">
        <v>1.1870042286591169E-4</v>
      </c>
      <c r="P34" s="20">
        <f t="shared" si="4"/>
        <v>1.3769249052445756E-3</v>
      </c>
    </row>
    <row r="35" spans="1:16" x14ac:dyDescent="0.25">
      <c r="A35">
        <v>1</v>
      </c>
      <c r="B35">
        <v>4</v>
      </c>
      <c r="C35" t="s">
        <v>2</v>
      </c>
      <c r="D35" s="20">
        <v>9.7999999999999997E-5</v>
      </c>
      <c r="E35" s="20">
        <v>9.7999999999999997E-5</v>
      </c>
      <c r="F35" s="20">
        <v>9.7999999999999997E-5</v>
      </c>
      <c r="G35" s="20">
        <v>9.6000000000000002E-5</v>
      </c>
      <c r="H35" s="20">
        <v>9.0000000000000006E-5</v>
      </c>
      <c r="I35" s="20">
        <v>8.3999999999999995E-5</v>
      </c>
      <c r="J35" s="20">
        <v>8.2999999999999998E-5</v>
      </c>
      <c r="K35" s="20">
        <v>9.0000000000000006E-5</v>
      </c>
      <c r="L35" s="20">
        <v>9.8999999999999994E-5</v>
      </c>
      <c r="M35" s="20">
        <v>1.02E-4</v>
      </c>
      <c r="N35" s="20">
        <v>1E-4</v>
      </c>
      <c r="O35" s="20">
        <v>9.7999999999999997E-5</v>
      </c>
      <c r="P35" s="20">
        <f t="shared" si="4"/>
        <v>1.1360000000000001E-3</v>
      </c>
    </row>
    <row r="36" spans="1:16" x14ac:dyDescent="0.25">
      <c r="A36">
        <v>2</v>
      </c>
      <c r="B36">
        <v>4</v>
      </c>
      <c r="C36" t="s">
        <v>3</v>
      </c>
      <c r="D36" s="20">
        <v>1.2700204360040332E-4</v>
      </c>
      <c r="E36" s="20">
        <v>1.2700204360040332E-4</v>
      </c>
      <c r="F36" s="20">
        <v>1.2700204360040332E-4</v>
      </c>
      <c r="G36" s="20">
        <v>1.2441016515957876E-4</v>
      </c>
      <c r="H36" s="20">
        <v>1.1663452983710511E-4</v>
      </c>
      <c r="I36" s="20">
        <v>1.0885889451463141E-4</v>
      </c>
      <c r="J36" s="20">
        <v>1.0756295529421913E-4</v>
      </c>
      <c r="K36" s="20">
        <v>1.1663452983710511E-4</v>
      </c>
      <c r="L36" s="20">
        <v>1.282979828208156E-4</v>
      </c>
      <c r="M36" s="20">
        <v>1.3218580048205244E-4</v>
      </c>
      <c r="N36" s="20">
        <v>1.2959392204122788E-4</v>
      </c>
      <c r="O36" s="20">
        <v>1.2700204360040332E-4</v>
      </c>
      <c r="P36" s="20">
        <f t="shared" si="4"/>
        <v>1.4721869543883491E-3</v>
      </c>
    </row>
    <row r="37" spans="1:16" x14ac:dyDescent="0.25">
      <c r="A37">
        <v>3</v>
      </c>
      <c r="B37">
        <v>4</v>
      </c>
      <c r="C37" t="s">
        <v>4</v>
      </c>
      <c r="D37" s="20">
        <v>1.5873234226801899E-4</v>
      </c>
      <c r="E37" s="20">
        <v>1.5873234226801899E-4</v>
      </c>
      <c r="F37" s="20">
        <v>1.5873234226801899E-4</v>
      </c>
      <c r="G37" s="20">
        <v>1.5549290671152882E-4</v>
      </c>
      <c r="H37" s="20">
        <v>1.4577460004205827E-4</v>
      </c>
      <c r="I37" s="20">
        <v>1.3605629337258771E-4</v>
      </c>
      <c r="J37" s="20">
        <v>1.3443657559434263E-4</v>
      </c>
      <c r="K37" s="20">
        <v>1.4577460004205827E-4</v>
      </c>
      <c r="L37" s="20">
        <v>1.6035206004626408E-4</v>
      </c>
      <c r="M37" s="20">
        <v>1.6521121338099935E-4</v>
      </c>
      <c r="N37" s="20">
        <v>1.6197177782450919E-4</v>
      </c>
      <c r="O37" s="20">
        <v>1.5873234226801899E-4</v>
      </c>
      <c r="P37" s="20">
        <f t="shared" si="4"/>
        <v>1.8399993960864242E-3</v>
      </c>
    </row>
    <row r="38" spans="1:16" x14ac:dyDescent="0.25">
      <c r="A38">
        <v>4</v>
      </c>
      <c r="B38">
        <v>4</v>
      </c>
      <c r="C38" t="s">
        <v>5</v>
      </c>
      <c r="D38" s="20">
        <v>1.9009538599244028E-4</v>
      </c>
      <c r="E38" s="20">
        <v>1.9009538599244028E-4</v>
      </c>
      <c r="F38" s="20">
        <v>1.9009538599244028E-4</v>
      </c>
      <c r="G38" s="20">
        <v>1.8621588831912517E-4</v>
      </c>
      <c r="H38" s="20">
        <v>1.7457739529917987E-4</v>
      </c>
      <c r="I38" s="20">
        <v>1.6293890227923451E-4</v>
      </c>
      <c r="J38" s="20">
        <v>1.6099915344257697E-4</v>
      </c>
      <c r="K38" s="20">
        <v>1.7457739529917987E-4</v>
      </c>
      <c r="L38" s="20">
        <v>1.9203513482909782E-4</v>
      </c>
      <c r="M38" s="20">
        <v>1.978543813390705E-4</v>
      </c>
      <c r="N38" s="20">
        <v>1.9397488366575539E-4</v>
      </c>
      <c r="O38" s="20">
        <v>1.9009538599244028E-4</v>
      </c>
      <c r="P38" s="20">
        <f t="shared" si="4"/>
        <v>2.2035546784429814E-3</v>
      </c>
    </row>
    <row r="39" spans="1:16" x14ac:dyDescent="0.25">
      <c r="A39">
        <v>5</v>
      </c>
      <c r="B39">
        <v>4</v>
      </c>
      <c r="C39" t="s">
        <v>6</v>
      </c>
      <c r="D39" s="20">
        <v>2.194144842200618E-4</v>
      </c>
      <c r="E39" s="20">
        <v>2.194144842200618E-4</v>
      </c>
      <c r="F39" s="20">
        <v>2.194144842200618E-4</v>
      </c>
      <c r="G39" s="20">
        <v>2.1493663760332587E-4</v>
      </c>
      <c r="H39" s="20">
        <v>2.01503097753118E-4</v>
      </c>
      <c r="I39" s="20">
        <v>1.8806955790291011E-4</v>
      </c>
      <c r="J39" s="20">
        <v>1.8583063459454215E-4</v>
      </c>
      <c r="K39" s="20">
        <v>2.01503097753118E-4</v>
      </c>
      <c r="L39" s="20">
        <v>2.2165340752842977E-4</v>
      </c>
      <c r="M39" s="20">
        <v>2.283701774535337E-4</v>
      </c>
      <c r="N39" s="20">
        <v>2.2389233083679777E-4</v>
      </c>
      <c r="O39" s="20">
        <v>2.194144842200618E-4</v>
      </c>
      <c r="P39" s="20">
        <f t="shared" si="4"/>
        <v>2.5434168783060227E-3</v>
      </c>
    </row>
    <row r="40" spans="1:16" x14ac:dyDescent="0.25">
      <c r="A40">
        <v>1</v>
      </c>
      <c r="B40">
        <v>5</v>
      </c>
      <c r="C40" t="s">
        <v>2</v>
      </c>
      <c r="D40" s="20">
        <v>5.2400000000000005E-4</v>
      </c>
      <c r="E40" s="20">
        <v>5.2300000000000003E-4</v>
      </c>
      <c r="F40" s="20">
        <v>5.2099999999999998E-4</v>
      </c>
      <c r="G40" s="20">
        <v>5.0699999999999996E-4</v>
      </c>
      <c r="H40" s="20">
        <v>4.75E-4</v>
      </c>
      <c r="I40" s="20">
        <v>4.44E-4</v>
      </c>
      <c r="J40" s="20">
        <v>4.4099999999999999E-4</v>
      </c>
      <c r="K40" s="20">
        <v>4.75E-4</v>
      </c>
      <c r="L40" s="20">
        <v>5.2099999999999998E-4</v>
      </c>
      <c r="M40" s="20">
        <v>5.4199999999999995E-4</v>
      </c>
      <c r="N40" s="20">
        <v>5.3600000000000002E-4</v>
      </c>
      <c r="O40" s="20">
        <v>5.2499999999999997E-4</v>
      </c>
      <c r="P40" s="20">
        <f t="shared" si="4"/>
        <v>6.0340000000000003E-3</v>
      </c>
    </row>
    <row r="41" spans="1:16" x14ac:dyDescent="0.25">
      <c r="A41">
        <v>2</v>
      </c>
      <c r="B41">
        <v>5</v>
      </c>
      <c r="C41" t="s">
        <v>3</v>
      </c>
      <c r="D41" s="20">
        <v>6.9251026797977164E-4</v>
      </c>
      <c r="E41" s="20">
        <v>6.9118868349889412E-4</v>
      </c>
      <c r="F41" s="20">
        <v>6.8854551453713928E-4</v>
      </c>
      <c r="G41" s="20">
        <v>6.7004333180485523E-4</v>
      </c>
      <c r="H41" s="20">
        <v>6.2775262841677768E-4</v>
      </c>
      <c r="I41" s="20">
        <v>5.8678350950957744E-4</v>
      </c>
      <c r="J41" s="20">
        <v>5.8281875606694508E-4</v>
      </c>
      <c r="K41" s="20">
        <v>6.2775262841677768E-4</v>
      </c>
      <c r="L41" s="20">
        <v>6.8854551453713928E-4</v>
      </c>
      <c r="M41" s="20">
        <v>7.1629878863556514E-4</v>
      </c>
      <c r="N41" s="20">
        <v>7.0836928175030075E-4</v>
      </c>
      <c r="O41" s="20">
        <v>6.9383185246064895E-4</v>
      </c>
      <c r="P41" s="20">
        <f t="shared" si="4"/>
        <v>7.9744407576143924E-3</v>
      </c>
    </row>
    <row r="42" spans="1:16" x14ac:dyDescent="0.25">
      <c r="A42">
        <v>3</v>
      </c>
      <c r="B42">
        <v>5</v>
      </c>
      <c r="C42" t="s">
        <v>4</v>
      </c>
      <c r="D42" s="20">
        <v>8.804783647400914E-4</v>
      </c>
      <c r="E42" s="20">
        <v>8.7879806251730489E-4</v>
      </c>
      <c r="F42" s="20">
        <v>8.7543745807173187E-4</v>
      </c>
      <c r="G42" s="20">
        <v>8.5191322695272185E-4</v>
      </c>
      <c r="H42" s="20">
        <v>7.9814355582355598E-4</v>
      </c>
      <c r="I42" s="20">
        <v>7.4605418691717662E-4</v>
      </c>
      <c r="J42" s="20">
        <v>7.4101328024881721E-4</v>
      </c>
      <c r="K42" s="20">
        <v>7.9814355582355598E-4</v>
      </c>
      <c r="L42" s="20">
        <v>8.7543745807173187E-4</v>
      </c>
      <c r="M42" s="20">
        <v>9.1072380475024702E-4</v>
      </c>
      <c r="N42" s="20">
        <v>9.0064199141352851E-4</v>
      </c>
      <c r="O42" s="20">
        <v>8.8215866696287769E-4</v>
      </c>
      <c r="P42" s="20">
        <f t="shared" si="4"/>
        <v>1.0138943612293342E-2</v>
      </c>
    </row>
    <row r="43" spans="1:16" x14ac:dyDescent="0.25">
      <c r="A43">
        <v>4</v>
      </c>
      <c r="B43">
        <v>5</v>
      </c>
      <c r="C43" t="s">
        <v>5</v>
      </c>
      <c r="D43" s="20">
        <v>1.0735335617660159E-3</v>
      </c>
      <c r="E43" s="20">
        <v>1.0714848335947067E-3</v>
      </c>
      <c r="F43" s="20">
        <v>1.0673873772520882E-3</v>
      </c>
      <c r="G43" s="20">
        <v>1.0387051828537595E-3</v>
      </c>
      <c r="H43" s="20">
        <v>9.7314588137186549E-4</v>
      </c>
      <c r="I43" s="20">
        <v>9.0963530806128059E-4</v>
      </c>
      <c r="J43" s="20">
        <v>9.0348912354735295E-4</v>
      </c>
      <c r="K43" s="20">
        <v>9.7314588137186549E-4</v>
      </c>
      <c r="L43" s="20">
        <v>1.0673873772520882E-3</v>
      </c>
      <c r="M43" s="20">
        <v>1.1104106688495812E-3</v>
      </c>
      <c r="N43" s="20">
        <v>1.0981182998217262E-3</v>
      </c>
      <c r="O43" s="20">
        <v>1.0755822899373249E-3</v>
      </c>
      <c r="P43" s="20">
        <f t="shared" si="4"/>
        <v>1.2362025785679655E-2</v>
      </c>
    </row>
    <row r="44" spans="1:16" x14ac:dyDescent="0.25">
      <c r="A44">
        <v>5</v>
      </c>
      <c r="B44">
        <v>5</v>
      </c>
      <c r="C44" t="s">
        <v>6</v>
      </c>
      <c r="D44" s="20">
        <v>1.2594435362342316E-3</v>
      </c>
      <c r="E44" s="20">
        <v>1.2570400180353114E-3</v>
      </c>
      <c r="F44" s="20">
        <v>1.2522329816374706E-3</v>
      </c>
      <c r="G44" s="20">
        <v>1.2185837268525864E-3</v>
      </c>
      <c r="H44" s="20">
        <v>1.1416711444871375E-3</v>
      </c>
      <c r="I44" s="20">
        <v>1.0671620803206084E-3</v>
      </c>
      <c r="J44" s="20">
        <v>1.0599515257238474E-3</v>
      </c>
      <c r="K44" s="20">
        <v>1.1416711444871375E-3</v>
      </c>
      <c r="L44" s="20">
        <v>1.2522329816374706E-3</v>
      </c>
      <c r="M44" s="20">
        <v>1.3027068638147966E-3</v>
      </c>
      <c r="N44" s="20">
        <v>1.2882857546212751E-3</v>
      </c>
      <c r="O44" s="20">
        <v>1.2618470544331517E-3</v>
      </c>
      <c r="P44" s="20">
        <f t="shared" si="4"/>
        <v>1.4502828812285025E-2</v>
      </c>
    </row>
    <row r="45" spans="1:16" x14ac:dyDescent="0.25">
      <c r="A45">
        <v>1</v>
      </c>
      <c r="B45">
        <v>6</v>
      </c>
      <c r="C45" t="s">
        <v>2</v>
      </c>
      <c r="D45" s="20">
        <v>2.6699999999999998E-4</v>
      </c>
      <c r="E45" s="20">
        <v>2.6600000000000001E-4</v>
      </c>
      <c r="F45" s="20">
        <v>2.6400000000000002E-4</v>
      </c>
      <c r="G45" s="20">
        <v>2.5599999999999999E-4</v>
      </c>
      <c r="H45" s="20">
        <v>2.3900000000000001E-4</v>
      </c>
      <c r="I45" s="20">
        <v>2.24E-4</v>
      </c>
      <c r="J45" s="20">
        <v>2.22E-4</v>
      </c>
      <c r="K45" s="20">
        <v>2.3800000000000001E-4</v>
      </c>
      <c r="L45" s="20">
        <v>2.5900000000000001E-4</v>
      </c>
      <c r="M45" s="20">
        <v>2.72E-4</v>
      </c>
      <c r="N45" s="20">
        <v>2.7099999999999997E-4</v>
      </c>
      <c r="O45" s="20">
        <v>2.6800000000000001E-4</v>
      </c>
      <c r="P45" s="20">
        <f t="shared" si="4"/>
        <v>3.0460000000000005E-3</v>
      </c>
    </row>
    <row r="46" spans="1:16" x14ac:dyDescent="0.25">
      <c r="A46">
        <v>2</v>
      </c>
      <c r="B46">
        <v>6</v>
      </c>
      <c r="C46" t="s">
        <v>3</v>
      </c>
      <c r="D46" s="20">
        <v>3.3389622432859398E-4</v>
      </c>
      <c r="E46" s="20">
        <v>3.3264567667193258E-4</v>
      </c>
      <c r="F46" s="20">
        <v>3.3014458135860979E-4</v>
      </c>
      <c r="G46" s="20">
        <v>3.2014020010531855E-4</v>
      </c>
      <c r="H46" s="20">
        <v>2.9888088994207474E-4</v>
      </c>
      <c r="I46" s="20">
        <v>2.8012267509215373E-4</v>
      </c>
      <c r="J46" s="20">
        <v>2.7762157977883093E-4</v>
      </c>
      <c r="K46" s="20">
        <v>2.9763034228541335E-4</v>
      </c>
      <c r="L46" s="20">
        <v>3.238918430753028E-4</v>
      </c>
      <c r="M46" s="20">
        <v>3.4014896261190097E-4</v>
      </c>
      <c r="N46" s="20">
        <v>3.3889841495523957E-4</v>
      </c>
      <c r="O46" s="20">
        <v>3.3514677198525538E-4</v>
      </c>
      <c r="P46" s="20">
        <f t="shared" si="4"/>
        <v>3.8091681621906263E-3</v>
      </c>
    </row>
    <row r="47" spans="1:16" x14ac:dyDescent="0.25">
      <c r="A47">
        <v>3</v>
      </c>
      <c r="B47">
        <v>6</v>
      </c>
      <c r="C47" t="s">
        <v>4</v>
      </c>
      <c r="D47" s="20">
        <v>4.0215135071090043E-4</v>
      </c>
      <c r="E47" s="20">
        <v>4.0064516587677725E-4</v>
      </c>
      <c r="F47" s="20">
        <v>3.9763279620853083E-4</v>
      </c>
      <c r="G47" s="20">
        <v>3.85583317535545E-4</v>
      </c>
      <c r="H47" s="20">
        <v>3.5997817535545021E-4</v>
      </c>
      <c r="I47" s="20">
        <v>3.373854028436019E-4</v>
      </c>
      <c r="J47" s="20">
        <v>3.3437303317535543E-4</v>
      </c>
      <c r="K47" s="20">
        <v>3.5847199052132703E-4</v>
      </c>
      <c r="L47" s="20">
        <v>3.9010187203791471E-4</v>
      </c>
      <c r="M47" s="20">
        <v>4.0968227488151655E-4</v>
      </c>
      <c r="N47" s="20">
        <v>4.0817609004739332E-4</v>
      </c>
      <c r="O47" s="20">
        <v>4.0365753554502367E-4</v>
      </c>
      <c r="P47" s="20">
        <f t="shared" si="4"/>
        <v>4.5878390047393372E-3</v>
      </c>
    </row>
    <row r="48" spans="1:16" x14ac:dyDescent="0.25">
      <c r="A48">
        <v>4</v>
      </c>
      <c r="B48">
        <v>6</v>
      </c>
      <c r="C48" t="s">
        <v>5</v>
      </c>
      <c r="D48" s="20">
        <v>4.6464327014218005E-4</v>
      </c>
      <c r="E48" s="20">
        <v>4.6290303317535544E-4</v>
      </c>
      <c r="F48" s="20">
        <v>4.5942255924170619E-4</v>
      </c>
      <c r="G48" s="20">
        <v>4.4550066350710894E-4</v>
      </c>
      <c r="H48" s="20">
        <v>4.1591663507109002E-4</v>
      </c>
      <c r="I48" s="20">
        <v>3.8981308056872035E-4</v>
      </c>
      <c r="J48" s="20">
        <v>3.8633260663507109E-4</v>
      </c>
      <c r="K48" s="20">
        <v>4.1417639810426541E-4</v>
      </c>
      <c r="L48" s="20">
        <v>4.5072137440758291E-4</v>
      </c>
      <c r="M48" s="20">
        <v>4.7334445497630327E-4</v>
      </c>
      <c r="N48" s="20">
        <v>4.7160421800947861E-4</v>
      </c>
      <c r="O48" s="20">
        <v>4.6638350710900475E-4</v>
      </c>
      <c r="P48" s="20">
        <f t="shared" si="4"/>
        <v>5.3007618009478681E-3</v>
      </c>
    </row>
    <row r="49" spans="1:16" x14ac:dyDescent="0.25">
      <c r="A49">
        <v>5</v>
      </c>
      <c r="B49">
        <v>6</v>
      </c>
      <c r="C49" t="s">
        <v>6</v>
      </c>
      <c r="D49" s="20">
        <v>5.2325672985781984E-4</v>
      </c>
      <c r="E49" s="20">
        <v>5.2129696682464463E-4</v>
      </c>
      <c r="F49" s="20">
        <v>5.1737744075829387E-4</v>
      </c>
      <c r="G49" s="20">
        <v>5.0169933649289093E-4</v>
      </c>
      <c r="H49" s="20">
        <v>4.6838336492890996E-4</v>
      </c>
      <c r="I49" s="20">
        <v>4.3898691943127963E-4</v>
      </c>
      <c r="J49" s="20">
        <v>4.3506739336492893E-4</v>
      </c>
      <c r="K49" s="20">
        <v>4.6642360189573463E-4</v>
      </c>
      <c r="L49" s="20">
        <v>5.0757862559241713E-4</v>
      </c>
      <c r="M49" s="20">
        <v>5.3305554502369669E-4</v>
      </c>
      <c r="N49" s="20">
        <v>5.3109578199052126E-4</v>
      </c>
      <c r="O49" s="20">
        <v>5.2521649289099528E-4</v>
      </c>
      <c r="P49" s="20">
        <f t="shared" si="4"/>
        <v>5.9694381990521329E-3</v>
      </c>
    </row>
    <row r="50" spans="1:16" x14ac:dyDescent="0.25">
      <c r="A50">
        <v>1</v>
      </c>
      <c r="B50">
        <v>7</v>
      </c>
      <c r="C50" t="s">
        <v>2</v>
      </c>
      <c r="D50" s="20">
        <v>2.2000000000000001E-4</v>
      </c>
      <c r="E50" s="20">
        <v>2.1900000000000001E-4</v>
      </c>
      <c r="F50" s="20">
        <v>2.1800000000000001E-4</v>
      </c>
      <c r="G50" s="20">
        <v>2.1100000000000001E-4</v>
      </c>
      <c r="H50" s="20">
        <v>1.9799999999999999E-4</v>
      </c>
      <c r="I50" s="20">
        <v>1.8599999999999999E-4</v>
      </c>
      <c r="J50" s="20">
        <v>1.85E-4</v>
      </c>
      <c r="K50" s="20">
        <v>1.9699999999999999E-4</v>
      </c>
      <c r="L50" s="20">
        <v>2.1599999999999999E-4</v>
      </c>
      <c r="M50" s="20">
        <v>2.2699999999999999E-4</v>
      </c>
      <c r="N50" s="20">
        <v>2.2599999999999999E-4</v>
      </c>
      <c r="O50" s="20">
        <v>2.2100000000000001E-4</v>
      </c>
      <c r="P50" s="20">
        <f t="shared" si="4"/>
        <v>2.5239999999999998E-3</v>
      </c>
    </row>
    <row r="51" spans="1:16" x14ac:dyDescent="0.25">
      <c r="A51">
        <v>2</v>
      </c>
      <c r="B51">
        <v>7</v>
      </c>
      <c r="C51" t="s">
        <v>3</v>
      </c>
      <c r="D51" s="20">
        <v>2.7878588412586148E-4</v>
      </c>
      <c r="E51" s="20">
        <v>2.7751867556165299E-4</v>
      </c>
      <c r="F51" s="20">
        <v>2.7625146699744455E-4</v>
      </c>
      <c r="G51" s="20">
        <v>2.6738100704798532E-4</v>
      </c>
      <c r="H51" s="20">
        <v>2.5090729571327529E-4</v>
      </c>
      <c r="I51" s="20">
        <v>2.3570079294277376E-4</v>
      </c>
      <c r="J51" s="20">
        <v>2.3443358437856532E-4</v>
      </c>
      <c r="K51" s="20">
        <v>2.4964008714906685E-4</v>
      </c>
      <c r="L51" s="20">
        <v>2.7371704986902762E-4</v>
      </c>
      <c r="M51" s="20">
        <v>2.8765634407532066E-4</v>
      </c>
      <c r="N51" s="20">
        <v>2.8638913551111222E-4</v>
      </c>
      <c r="O51" s="20">
        <v>2.8005309269006992E-4</v>
      </c>
      <c r="P51" s="20">
        <f t="shared" si="4"/>
        <v>3.1984344160621556E-3</v>
      </c>
    </row>
    <row r="52" spans="1:16" x14ac:dyDescent="0.25">
      <c r="A52">
        <v>3</v>
      </c>
      <c r="B52">
        <v>7</v>
      </c>
      <c r="C52" t="s">
        <v>4</v>
      </c>
      <c r="D52" s="20">
        <v>3.4416261191297891E-4</v>
      </c>
      <c r="E52" s="20">
        <v>3.4259823640428352E-4</v>
      </c>
      <c r="F52" s="20">
        <v>3.4103386089558819E-4</v>
      </c>
      <c r="G52" s="20">
        <v>3.3008323233472069E-4</v>
      </c>
      <c r="H52" s="20">
        <v>3.0974635072168098E-4</v>
      </c>
      <c r="I52" s="20">
        <v>2.9097384461733666E-4</v>
      </c>
      <c r="J52" s="20">
        <v>2.8940946910864133E-4</v>
      </c>
      <c r="K52" s="20">
        <v>3.0818197521298565E-4</v>
      </c>
      <c r="L52" s="20">
        <v>3.3790510987819741E-4</v>
      </c>
      <c r="M52" s="20">
        <v>3.551132404738464E-4</v>
      </c>
      <c r="N52" s="20">
        <v>3.5354886496515101E-4</v>
      </c>
      <c r="O52" s="20">
        <v>3.4572698742167424E-4</v>
      </c>
      <c r="P52" s="20">
        <f t="shared" si="4"/>
        <v>3.9484837839470852E-3</v>
      </c>
    </row>
    <row r="53" spans="1:16" x14ac:dyDescent="0.25">
      <c r="A53">
        <v>4</v>
      </c>
      <c r="B53">
        <v>7</v>
      </c>
      <c r="C53" t="s">
        <v>5</v>
      </c>
      <c r="D53" s="20">
        <v>4.0977313519834232E-4</v>
      </c>
      <c r="E53" s="20">
        <v>4.079105300383499E-4</v>
      </c>
      <c r="F53" s="20">
        <v>4.0604792487835742E-4</v>
      </c>
      <c r="G53" s="20">
        <v>3.9300968875841016E-4</v>
      </c>
      <c r="H53" s="20">
        <v>3.6879582167850805E-4</v>
      </c>
      <c r="I53" s="20">
        <v>3.4644455975859853E-4</v>
      </c>
      <c r="J53" s="20">
        <v>3.4458195459860605E-4</v>
      </c>
      <c r="K53" s="20">
        <v>3.6693321651851563E-4</v>
      </c>
      <c r="L53" s="20">
        <v>4.0232271455837248E-4</v>
      </c>
      <c r="M53" s="20">
        <v>4.2281137131828958E-4</v>
      </c>
      <c r="N53" s="20">
        <v>4.2094876615829711E-4</v>
      </c>
      <c r="O53" s="20">
        <v>4.1163574035833479E-4</v>
      </c>
      <c r="P53" s="20">
        <f t="shared" si="4"/>
        <v>4.7012154238209817E-3</v>
      </c>
    </row>
    <row r="54" spans="1:16" x14ac:dyDescent="0.25">
      <c r="A54">
        <v>5</v>
      </c>
      <c r="B54">
        <v>7</v>
      </c>
      <c r="C54" t="s">
        <v>6</v>
      </c>
      <c r="D54" s="20">
        <v>4.6939958842324878E-4</v>
      </c>
      <c r="E54" s="20">
        <v>4.6726595393041585E-4</v>
      </c>
      <c r="F54" s="20">
        <v>4.6513231943758288E-4</v>
      </c>
      <c r="G54" s="20">
        <v>4.5019687798775226E-4</v>
      </c>
      <c r="H54" s="20">
        <v>4.2245962958092388E-4</v>
      </c>
      <c r="I54" s="20">
        <v>3.9685601566692848E-4</v>
      </c>
      <c r="J54" s="20">
        <v>3.9472238117409556E-4</v>
      </c>
      <c r="K54" s="20">
        <v>4.203259950880909E-4</v>
      </c>
      <c r="L54" s="20">
        <v>4.6086505045191698E-4</v>
      </c>
      <c r="M54" s="20">
        <v>4.843350298730794E-4</v>
      </c>
      <c r="N54" s="20">
        <v>4.8220139538024642E-4</v>
      </c>
      <c r="O54" s="20">
        <v>4.715332229160817E-4</v>
      </c>
      <c r="P54" s="20">
        <f t="shared" si="4"/>
        <v>5.3852934599103635E-3</v>
      </c>
    </row>
    <row r="55" spans="1:16" x14ac:dyDescent="0.25">
      <c r="A55">
        <v>1</v>
      </c>
      <c r="B55">
        <v>8</v>
      </c>
      <c r="C55" t="s">
        <v>2</v>
      </c>
      <c r="D55" s="20">
        <v>8.8199999999999997E-4</v>
      </c>
      <c r="E55" s="20">
        <v>8.7399999999999999E-4</v>
      </c>
      <c r="F55" s="20">
        <v>8.6399999999999997E-4</v>
      </c>
      <c r="G55" s="20">
        <v>8.3100000000000003E-4</v>
      </c>
      <c r="H55" s="20">
        <v>7.7999999999999999E-4</v>
      </c>
      <c r="I55" s="20">
        <v>7.2800000000000002E-4</v>
      </c>
      <c r="J55" s="20">
        <v>7.2800000000000002E-4</v>
      </c>
      <c r="K55" s="20">
        <v>7.7399999999999995E-4</v>
      </c>
      <c r="L55" s="20">
        <v>8.4599999999999996E-4</v>
      </c>
      <c r="M55" s="20">
        <v>8.9099999999999997E-4</v>
      </c>
      <c r="N55" s="20">
        <v>8.9300000000000002E-4</v>
      </c>
      <c r="O55" s="20">
        <v>8.8099999999999995E-4</v>
      </c>
      <c r="P55" s="20">
        <f t="shared" si="4"/>
        <v>9.972E-3</v>
      </c>
    </row>
    <row r="56" spans="1:16" x14ac:dyDescent="0.25">
      <c r="A56">
        <v>2</v>
      </c>
      <c r="B56">
        <v>8</v>
      </c>
      <c r="C56" t="s">
        <v>3</v>
      </c>
      <c r="D56" s="20">
        <v>9.3756813788866387E-4</v>
      </c>
      <c r="E56" s="20">
        <v>9.2906411849738341E-4</v>
      </c>
      <c r="F56" s="20">
        <v>9.1843409425828291E-4</v>
      </c>
      <c r="G56" s="20">
        <v>8.8335501426925131E-4</v>
      </c>
      <c r="H56" s="20">
        <v>8.2914189064983875E-4</v>
      </c>
      <c r="I56" s="20">
        <v>7.7386576460651622E-4</v>
      </c>
      <c r="J56" s="20">
        <v>7.7386576460651622E-4</v>
      </c>
      <c r="K56" s="20">
        <v>8.2276387610637843E-4</v>
      </c>
      <c r="L56" s="20">
        <v>8.9930005062790206E-4</v>
      </c>
      <c r="M56" s="20">
        <v>9.471351597038543E-4</v>
      </c>
      <c r="N56" s="20">
        <v>9.4926116455167444E-4</v>
      </c>
      <c r="O56" s="20">
        <v>9.365051354647538E-4</v>
      </c>
      <c r="P56" s="20">
        <f t="shared" si="4"/>
        <v>1.0600260171231016E-2</v>
      </c>
    </row>
    <row r="57" spans="1:16" x14ac:dyDescent="0.25">
      <c r="A57">
        <v>3</v>
      </c>
      <c r="B57">
        <v>8</v>
      </c>
      <c r="C57" t="s">
        <v>4</v>
      </c>
      <c r="D57" s="20">
        <v>9.8124834360039498E-4</v>
      </c>
      <c r="E57" s="20">
        <v>9.7234813186705801E-4</v>
      </c>
      <c r="F57" s="20">
        <v>9.6122286720038677E-4</v>
      </c>
      <c r="G57" s="20">
        <v>9.2450949380037213E-4</v>
      </c>
      <c r="H57" s="20">
        <v>8.6777064400034927E-4</v>
      </c>
      <c r="I57" s="20">
        <v>8.0991926773365933E-4</v>
      </c>
      <c r="J57" s="20">
        <v>8.0991926773365933E-4</v>
      </c>
      <c r="K57" s="20">
        <v>8.6109548520034646E-4</v>
      </c>
      <c r="L57" s="20">
        <v>9.4119739080037877E-4</v>
      </c>
      <c r="M57" s="20">
        <v>9.9126108180039893E-4</v>
      </c>
      <c r="N57" s="20">
        <v>9.9348613473373309E-4</v>
      </c>
      <c r="O57" s="20">
        <v>9.8013581713372769E-4</v>
      </c>
      <c r="P57" s="20">
        <f t="shared" si="4"/>
        <v>1.1094113925604462E-2</v>
      </c>
    </row>
    <row r="58" spans="1:16" x14ac:dyDescent="0.25">
      <c r="A58">
        <v>4</v>
      </c>
      <c r="B58">
        <v>8</v>
      </c>
      <c r="C58" t="s">
        <v>5</v>
      </c>
      <c r="D58" s="20">
        <v>1.0101874056833943E-3</v>
      </c>
      <c r="E58" s="20">
        <v>1.0010247081261752E-3</v>
      </c>
      <c r="F58" s="20">
        <v>9.8957133617965146E-4</v>
      </c>
      <c r="G58" s="20">
        <v>9.5177520875612326E-4</v>
      </c>
      <c r="H58" s="20">
        <v>8.9336301182885213E-4</v>
      </c>
      <c r="I58" s="20">
        <v>8.3380547770692866E-4</v>
      </c>
      <c r="J58" s="20">
        <v>8.3380547770692866E-4</v>
      </c>
      <c r="K58" s="20">
        <v>8.8649098866093782E-4</v>
      </c>
      <c r="L58" s="20">
        <v>9.6895526667590875E-4</v>
      </c>
      <c r="M58" s="20">
        <v>1.0204954404352657E-3</v>
      </c>
      <c r="N58" s="20">
        <v>1.0227861148245703E-3</v>
      </c>
      <c r="O58" s="20">
        <v>1.0090420684887419E-3</v>
      </c>
      <c r="P58" s="20">
        <f t="shared" si="4"/>
        <v>1.1421302505073479E-2</v>
      </c>
    </row>
    <row r="59" spans="1:16" x14ac:dyDescent="0.25">
      <c r="A59">
        <v>5</v>
      </c>
      <c r="B59">
        <v>8</v>
      </c>
      <c r="C59" t="s">
        <v>6</v>
      </c>
      <c r="D59" s="20">
        <v>1.0282573857803385E-3</v>
      </c>
      <c r="E59" s="20">
        <v>1.0189307881768887E-3</v>
      </c>
      <c r="F59" s="20">
        <v>1.0072725411725764E-3</v>
      </c>
      <c r="G59" s="20">
        <v>9.6880032605834614E-4</v>
      </c>
      <c r="H59" s="20">
        <v>9.0934326633635375E-4</v>
      </c>
      <c r="I59" s="20">
        <v>8.4872038191393024E-4</v>
      </c>
      <c r="J59" s="20">
        <v>8.4872038191393024E-4</v>
      </c>
      <c r="K59" s="20">
        <v>9.0234831813376637E-4</v>
      </c>
      <c r="L59" s="20">
        <v>9.8628769656481448E-4</v>
      </c>
      <c r="M59" s="20">
        <v>1.0387498080842194E-3</v>
      </c>
      <c r="N59" s="20">
        <v>1.0410814574850821E-3</v>
      </c>
      <c r="O59" s="20">
        <v>1.0270915610799073E-3</v>
      </c>
      <c r="P59" s="20">
        <f t="shared" si="4"/>
        <v>1.1625603912700153E-2</v>
      </c>
    </row>
    <row r="60" spans="1:16" x14ac:dyDescent="0.25">
      <c r="A60">
        <v>1</v>
      </c>
      <c r="B60">
        <v>9</v>
      </c>
      <c r="C60" t="s">
        <v>2</v>
      </c>
      <c r="D60" s="20">
        <v>1.1590000000000001E-3</v>
      </c>
      <c r="E60" s="20">
        <v>1.15E-3</v>
      </c>
      <c r="F60" s="20">
        <v>1.137E-3</v>
      </c>
      <c r="G60" s="20">
        <v>1.096E-3</v>
      </c>
      <c r="H60" s="20">
        <v>1.029E-3</v>
      </c>
      <c r="I60" s="20">
        <v>9.6000000000000002E-4</v>
      </c>
      <c r="J60" s="20">
        <v>9.5699999999999995E-4</v>
      </c>
      <c r="K60" s="20">
        <v>1.018E-3</v>
      </c>
      <c r="L60" s="20">
        <v>1.1100000000000001E-3</v>
      </c>
      <c r="M60" s="20">
        <v>1.1709999999999999E-3</v>
      </c>
      <c r="N60" s="20">
        <v>1.173E-3</v>
      </c>
      <c r="O60" s="20">
        <v>1.158E-3</v>
      </c>
      <c r="P60" s="20">
        <f t="shared" si="4"/>
        <v>1.3117999999999999E-2</v>
      </c>
    </row>
    <row r="61" spans="1:16" x14ac:dyDescent="0.25">
      <c r="A61">
        <v>2</v>
      </c>
      <c r="B61">
        <v>9</v>
      </c>
      <c r="C61" t="s">
        <v>3</v>
      </c>
      <c r="D61" s="20">
        <v>1.1910724529003061E-3</v>
      </c>
      <c r="E61" s="20">
        <v>1.1818234002030645E-3</v>
      </c>
      <c r="F61" s="20">
        <v>1.1684636574181603E-3</v>
      </c>
      <c r="G61" s="20">
        <v>1.1263290840196163E-3</v>
      </c>
      <c r="H61" s="20">
        <v>1.0574750250512638E-3</v>
      </c>
      <c r="I61" s="20">
        <v>9.8656562103907998E-4</v>
      </c>
      <c r="J61" s="20">
        <v>9.8348260347333287E-4</v>
      </c>
      <c r="K61" s="20">
        <v>1.0461706273101911E-3</v>
      </c>
      <c r="L61" s="20">
        <v>1.1407164993264363E-3</v>
      </c>
      <c r="M61" s="20">
        <v>1.2034045231632945E-3</v>
      </c>
      <c r="N61" s="20">
        <v>1.2054598682071259E-3</v>
      </c>
      <c r="O61" s="20">
        <v>1.1900447803783903E-3</v>
      </c>
      <c r="P61" s="20">
        <f t="shared" si="4"/>
        <v>1.348100814249026E-2</v>
      </c>
    </row>
    <row r="62" spans="1:16" x14ac:dyDescent="0.25">
      <c r="A62">
        <v>3</v>
      </c>
      <c r="B62">
        <v>9</v>
      </c>
      <c r="C62" t="s">
        <v>4</v>
      </c>
      <c r="D62" s="20">
        <v>1.1957573768506416E-3</v>
      </c>
      <c r="E62" s="20">
        <v>1.1864719442435184E-3</v>
      </c>
      <c r="F62" s="20">
        <v>1.1730596526998958E-3</v>
      </c>
      <c r="G62" s="20">
        <v>1.1307593486007792E-3</v>
      </c>
      <c r="H62" s="20">
        <v>1.0616344614144176E-3</v>
      </c>
      <c r="I62" s="20">
        <v>9.9044614475980665E-4</v>
      </c>
      <c r="J62" s="20">
        <v>9.8735100055743217E-4</v>
      </c>
      <c r="K62" s="20">
        <v>1.050285599339045E-3</v>
      </c>
      <c r="L62" s="20">
        <v>1.1452033548785265E-3</v>
      </c>
      <c r="M62" s="20">
        <v>1.2081379536601391E-3</v>
      </c>
      <c r="N62" s="20">
        <v>1.2102013831283888E-3</v>
      </c>
      <c r="O62" s="20">
        <v>1.1947256621165166E-3</v>
      </c>
      <c r="P62" s="20">
        <f t="shared" si="4"/>
        <v>1.3534033882249108E-2</v>
      </c>
    </row>
    <row r="63" spans="1:16" x14ac:dyDescent="0.25">
      <c r="A63">
        <v>4</v>
      </c>
      <c r="B63">
        <v>9</v>
      </c>
      <c r="C63" t="s">
        <v>5</v>
      </c>
      <c r="D63" s="20">
        <v>1.172797115454805E-3</v>
      </c>
      <c r="E63" s="20">
        <v>1.1636899765082188E-3</v>
      </c>
      <c r="F63" s="20">
        <v>1.1505352202520389E-3</v>
      </c>
      <c r="G63" s="20">
        <v>1.1090471428287024E-3</v>
      </c>
      <c r="H63" s="20">
        <v>1.0412495528930063E-3</v>
      </c>
      <c r="I63" s="20">
        <v>9.7142815430251313E-4</v>
      </c>
      <c r="J63" s="20">
        <v>9.6839244132031774E-4</v>
      </c>
      <c r="K63" s="20">
        <v>1.0301186052916233E-3</v>
      </c>
      <c r="L63" s="20">
        <v>1.1232138034122808E-3</v>
      </c>
      <c r="M63" s="20">
        <v>1.1849399673835863E-3</v>
      </c>
      <c r="N63" s="20">
        <v>1.1869637760383832E-3</v>
      </c>
      <c r="O63" s="20">
        <v>1.1717852111274064E-3</v>
      </c>
      <c r="P63" s="20">
        <f t="shared" si="4"/>
        <v>1.3274160966812882E-2</v>
      </c>
    </row>
    <row r="64" spans="1:16" x14ac:dyDescent="0.25">
      <c r="A64">
        <v>5</v>
      </c>
      <c r="B64">
        <v>9</v>
      </c>
      <c r="C64" t="s">
        <v>6</v>
      </c>
      <c r="D64" s="20">
        <v>1.1323594823181213E-3</v>
      </c>
      <c r="E64" s="20">
        <v>1.1235663543277302E-3</v>
      </c>
      <c r="F64" s="20">
        <v>1.1108651694527211E-3</v>
      </c>
      <c r="G64" s="20">
        <v>1.0708075863853847E-3</v>
      </c>
      <c r="H64" s="20">
        <v>1.0053476335680298E-3</v>
      </c>
      <c r="I64" s="20">
        <v>9.3793365230836613E-4</v>
      </c>
      <c r="J64" s="20">
        <v>9.3500260964490248E-4</v>
      </c>
      <c r="K64" s="20">
        <v>9.9460047713532994E-4</v>
      </c>
      <c r="L64" s="20">
        <v>1.0844857854815483E-3</v>
      </c>
      <c r="M64" s="20">
        <v>1.1440836529719757E-3</v>
      </c>
      <c r="N64" s="20">
        <v>1.1460376814142849E-3</v>
      </c>
      <c r="O64" s="20">
        <v>1.1313824680969666E-3</v>
      </c>
      <c r="P64" s="20">
        <f t="shared" si="4"/>
        <v>1.2816472553105361E-2</v>
      </c>
    </row>
    <row r="65" spans="1:16" x14ac:dyDescent="0.25">
      <c r="A65">
        <v>1</v>
      </c>
      <c r="B65">
        <v>10</v>
      </c>
      <c r="C65" t="s">
        <v>2</v>
      </c>
      <c r="D65" s="20">
        <v>6.78E-4</v>
      </c>
      <c r="E65" s="20">
        <v>6.7299999999999999E-4</v>
      </c>
      <c r="F65" s="20">
        <v>6.7100000000000005E-4</v>
      </c>
      <c r="G65" s="20">
        <v>6.5099999999999999E-4</v>
      </c>
      <c r="H65" s="20">
        <v>6.1499999999999999E-4</v>
      </c>
      <c r="I65" s="20">
        <v>5.7499999999999999E-4</v>
      </c>
      <c r="J65" s="20">
        <v>5.7600000000000001E-4</v>
      </c>
      <c r="K65" s="20">
        <v>6.11E-4</v>
      </c>
      <c r="L65" s="20">
        <v>6.6699999999999995E-4</v>
      </c>
      <c r="M65" s="20">
        <v>7.0399999999999998E-4</v>
      </c>
      <c r="N65" s="20">
        <v>7.0100000000000002E-4</v>
      </c>
      <c r="O65" s="20">
        <v>6.8099999999999996E-4</v>
      </c>
      <c r="P65" s="20">
        <f t="shared" si="4"/>
        <v>7.8030000000000009E-3</v>
      </c>
    </row>
    <row r="66" spans="1:16" x14ac:dyDescent="0.25">
      <c r="A66">
        <v>2</v>
      </c>
      <c r="B66">
        <v>10</v>
      </c>
      <c r="C66" t="s">
        <v>3</v>
      </c>
      <c r="D66" s="20">
        <v>7.7197313144392629E-4</v>
      </c>
      <c r="E66" s="20">
        <v>7.6628011425038697E-4</v>
      </c>
      <c r="F66" s="20">
        <v>7.6400290737297131E-4</v>
      </c>
      <c r="G66" s="20">
        <v>7.4123083859881415E-4</v>
      </c>
      <c r="H66" s="20">
        <v>7.0024111480533136E-4</v>
      </c>
      <c r="I66" s="20">
        <v>6.5469697725701714E-4</v>
      </c>
      <c r="J66" s="20">
        <v>6.5583558069572502E-4</v>
      </c>
      <c r="K66" s="20">
        <v>6.9568670105049993E-4</v>
      </c>
      <c r="L66" s="20">
        <v>7.5944849361813977E-4</v>
      </c>
      <c r="M66" s="20">
        <v>8.0157682085033055E-4</v>
      </c>
      <c r="N66" s="20">
        <v>7.98161010534207E-4</v>
      </c>
      <c r="O66" s="20">
        <v>7.7538894176004984E-4</v>
      </c>
      <c r="P66" s="20">
        <f t="shared" si="4"/>
        <v>8.8845226322373985E-3</v>
      </c>
    </row>
    <row r="67" spans="1:16" x14ac:dyDescent="0.25">
      <c r="A67">
        <v>3</v>
      </c>
      <c r="B67">
        <v>10</v>
      </c>
      <c r="C67" t="s">
        <v>4</v>
      </c>
      <c r="D67" s="20">
        <v>8.7337146953160756E-4</v>
      </c>
      <c r="E67" s="20">
        <v>8.6693067698343927E-4</v>
      </c>
      <c r="F67" s="20">
        <v>8.6435435996417209E-4</v>
      </c>
      <c r="G67" s="20">
        <v>8.3859118977149926E-4</v>
      </c>
      <c r="H67" s="20">
        <v>7.922174834246882E-4</v>
      </c>
      <c r="I67" s="20">
        <v>7.4069114303934266E-4</v>
      </c>
      <c r="J67" s="20">
        <v>7.4197930154897636E-4</v>
      </c>
      <c r="K67" s="20">
        <v>7.8706484938615372E-4</v>
      </c>
      <c r="L67" s="20">
        <v>8.5920172592563739E-4</v>
      </c>
      <c r="M67" s="20">
        <v>9.0686359078208216E-4</v>
      </c>
      <c r="N67" s="20">
        <v>9.0299911525318127E-4</v>
      </c>
      <c r="O67" s="20">
        <v>8.7723594506050845E-4</v>
      </c>
      <c r="P67" s="20">
        <f t="shared" si="4"/>
        <v>1.0051500850671288E-2</v>
      </c>
    </row>
    <row r="68" spans="1:16" x14ac:dyDescent="0.25">
      <c r="A68">
        <v>4</v>
      </c>
      <c r="B68">
        <v>10</v>
      </c>
      <c r="C68" t="s">
        <v>5</v>
      </c>
      <c r="D68" s="20">
        <v>9.6116119186471041E-4</v>
      </c>
      <c r="E68" s="20">
        <v>9.5407298248517713E-4</v>
      </c>
      <c r="F68" s="20">
        <v>9.5123769873336388E-4</v>
      </c>
      <c r="G68" s="20">
        <v>9.2288486121523076E-4</v>
      </c>
      <c r="H68" s="20">
        <v>8.7184975368259122E-4</v>
      </c>
      <c r="I68" s="20">
        <v>8.151440786463252E-4</v>
      </c>
      <c r="J68" s="20">
        <v>8.1656172052223188E-4</v>
      </c>
      <c r="K68" s="20">
        <v>8.6617918617896462E-4</v>
      </c>
      <c r="L68" s="20">
        <v>9.4556713122973717E-4</v>
      </c>
      <c r="M68" s="20">
        <v>9.9801988063828338E-4</v>
      </c>
      <c r="N68" s="20">
        <v>9.9376695501056335E-4</v>
      </c>
      <c r="O68" s="20">
        <v>9.6541411749243033E-4</v>
      </c>
      <c r="P68" s="20">
        <f t="shared" si="4"/>
        <v>1.1061859557699609E-2</v>
      </c>
    </row>
    <row r="69" spans="1:16" x14ac:dyDescent="0.25">
      <c r="A69">
        <v>5</v>
      </c>
      <c r="B69">
        <v>10</v>
      </c>
      <c r="C69" t="s">
        <v>6</v>
      </c>
      <c r="D69" s="20">
        <v>1.0342729498700261E-3</v>
      </c>
      <c r="E69" s="20">
        <v>1.0266455682338164E-3</v>
      </c>
      <c r="F69" s="20">
        <v>1.0235946155793328E-3</v>
      </c>
      <c r="G69" s="20">
        <v>9.9308508903449407E-4</v>
      </c>
      <c r="H69" s="20">
        <v>9.3816794125378483E-4</v>
      </c>
      <c r="I69" s="20">
        <v>8.771488881641077E-4</v>
      </c>
      <c r="J69" s="20">
        <v>8.7867436449134972E-4</v>
      </c>
      <c r="K69" s="20">
        <v>9.3206603594481706E-4</v>
      </c>
      <c r="L69" s="20">
        <v>1.0174927102703649E-3</v>
      </c>
      <c r="M69" s="20">
        <v>1.0739353343783163E-3</v>
      </c>
      <c r="N69" s="20">
        <v>1.0693589053965905E-3</v>
      </c>
      <c r="O69" s="20">
        <v>1.0388493788517519E-3</v>
      </c>
      <c r="P69" s="20">
        <f t="shared" si="4"/>
        <v>1.1903291781468752E-2</v>
      </c>
    </row>
    <row r="70" spans="1:16" x14ac:dyDescent="0.25">
      <c r="A70">
        <v>1</v>
      </c>
      <c r="B70">
        <v>11</v>
      </c>
      <c r="C70" t="s">
        <v>2</v>
      </c>
      <c r="D70" s="20">
        <v>2.5700000000000001E-4</v>
      </c>
      <c r="E70" s="20">
        <v>2.5700000000000001E-4</v>
      </c>
      <c r="F70" s="20">
        <v>2.5599999999999999E-4</v>
      </c>
      <c r="G70" s="20">
        <v>2.4800000000000001E-4</v>
      </c>
      <c r="H70" s="20">
        <v>2.32E-4</v>
      </c>
      <c r="I70" s="20">
        <v>2.2000000000000001E-4</v>
      </c>
      <c r="J70" s="20">
        <v>2.1699999999999999E-4</v>
      </c>
      <c r="K70" s="20">
        <v>2.33E-4</v>
      </c>
      <c r="L70" s="20">
        <v>2.5500000000000002E-4</v>
      </c>
      <c r="M70" s="20">
        <v>2.6699999999999998E-4</v>
      </c>
      <c r="N70" s="20">
        <v>2.6499999999999999E-4</v>
      </c>
      <c r="O70" s="20">
        <v>2.5799999999999998E-4</v>
      </c>
      <c r="P70" s="20">
        <f t="shared" si="4"/>
        <v>2.9649999999999998E-3</v>
      </c>
    </row>
    <row r="71" spans="1:16" x14ac:dyDescent="0.25">
      <c r="A71">
        <v>2</v>
      </c>
      <c r="B71">
        <v>11</v>
      </c>
      <c r="C71" t="s">
        <v>3</v>
      </c>
      <c r="D71" s="20">
        <v>3.3412778516251143E-4</v>
      </c>
      <c r="E71" s="20">
        <v>3.3412778516251143E-4</v>
      </c>
      <c r="F71" s="20">
        <v>3.3282767704903858E-4</v>
      </c>
      <c r="G71" s="20">
        <v>3.2242681214125616E-4</v>
      </c>
      <c r="H71" s="20">
        <v>3.0162508232569121E-4</v>
      </c>
      <c r="I71" s="20">
        <v>2.8602378496401756E-4</v>
      </c>
      <c r="J71" s="20">
        <v>2.8212346062359911E-4</v>
      </c>
      <c r="K71" s="20">
        <v>3.0292519043916401E-4</v>
      </c>
      <c r="L71" s="20">
        <v>3.3152756893556579E-4</v>
      </c>
      <c r="M71" s="20">
        <v>3.4712886629723944E-4</v>
      </c>
      <c r="N71" s="20">
        <v>3.4452865007029385E-4</v>
      </c>
      <c r="O71" s="20">
        <v>3.3542789327598417E-4</v>
      </c>
      <c r="P71" s="20">
        <f t="shared" si="4"/>
        <v>3.8548205564468726E-3</v>
      </c>
    </row>
    <row r="72" spans="1:16" x14ac:dyDescent="0.25">
      <c r="A72">
        <v>3</v>
      </c>
      <c r="B72">
        <v>11</v>
      </c>
      <c r="C72" t="s">
        <v>4</v>
      </c>
      <c r="D72" s="20">
        <v>4.22725319168267E-4</v>
      </c>
      <c r="E72" s="20">
        <v>4.22725319168267E-4</v>
      </c>
      <c r="F72" s="20">
        <v>4.2108047356839045E-4</v>
      </c>
      <c r="G72" s="20">
        <v>4.0792170876937826E-4</v>
      </c>
      <c r="H72" s="20">
        <v>3.8160417917135387E-4</v>
      </c>
      <c r="I72" s="20">
        <v>3.6186603197283559E-4</v>
      </c>
      <c r="J72" s="20">
        <v>3.5693149517320593E-4</v>
      </c>
      <c r="K72" s="20">
        <v>3.8324902477123037E-4</v>
      </c>
      <c r="L72" s="20">
        <v>4.1943562796851395E-4</v>
      </c>
      <c r="M72" s="20">
        <v>4.3917377516703224E-4</v>
      </c>
      <c r="N72" s="20">
        <v>4.3588408396727919E-4</v>
      </c>
      <c r="O72" s="20">
        <v>4.243701647681435E-4</v>
      </c>
      <c r="P72" s="20">
        <f t="shared" si="4"/>
        <v>4.8769672036338974E-3</v>
      </c>
    </row>
    <row r="73" spans="1:16" x14ac:dyDescent="0.25">
      <c r="A73">
        <v>4</v>
      </c>
      <c r="B73">
        <v>11</v>
      </c>
      <c r="C73" t="s">
        <v>5</v>
      </c>
      <c r="D73" s="20">
        <v>5.1369223454822031E-4</v>
      </c>
      <c r="E73" s="20">
        <v>5.1369223454822031E-4</v>
      </c>
      <c r="F73" s="20">
        <v>5.116934320791611E-4</v>
      </c>
      <c r="G73" s="20">
        <v>4.9570301232668731E-4</v>
      </c>
      <c r="H73" s="20">
        <v>4.6372217282173974E-4</v>
      </c>
      <c r="I73" s="20">
        <v>4.3973654319302906E-4</v>
      </c>
      <c r="J73" s="20">
        <v>4.3374013578585137E-4</v>
      </c>
      <c r="K73" s="20">
        <v>4.6572097529079895E-4</v>
      </c>
      <c r="L73" s="20">
        <v>5.0969462961010189E-4</v>
      </c>
      <c r="M73" s="20">
        <v>5.3368025923881252E-4</v>
      </c>
      <c r="N73" s="20">
        <v>5.296826543006941E-4</v>
      </c>
      <c r="O73" s="20">
        <v>5.1569103701727952E-4</v>
      </c>
      <c r="P73" s="20">
        <f t="shared" si="4"/>
        <v>5.9264493207605972E-3</v>
      </c>
    </row>
    <row r="74" spans="1:16" x14ac:dyDescent="0.25">
      <c r="A74">
        <v>5</v>
      </c>
      <c r="B74">
        <v>11</v>
      </c>
      <c r="C74" t="s">
        <v>6</v>
      </c>
      <c r="D74" s="20">
        <v>5.9700664917926077E-4</v>
      </c>
      <c r="E74" s="20">
        <v>5.9700664917926077E-4</v>
      </c>
      <c r="F74" s="20">
        <v>5.9468366610852428E-4</v>
      </c>
      <c r="G74" s="20">
        <v>5.7609980154263299E-4</v>
      </c>
      <c r="H74" s="20">
        <v>5.3893207241085021E-4</v>
      </c>
      <c r="I74" s="20">
        <v>5.1105627556201317E-4</v>
      </c>
      <c r="J74" s="20">
        <v>5.040873263498038E-4</v>
      </c>
      <c r="K74" s="20">
        <v>5.4125505548158659E-4</v>
      </c>
      <c r="L74" s="20">
        <v>5.9236068303778801E-4</v>
      </c>
      <c r="M74" s="20">
        <v>6.2023647988662493E-4</v>
      </c>
      <c r="N74" s="20">
        <v>6.1559051374515217E-4</v>
      </c>
      <c r="O74" s="20">
        <v>5.9932963224999716E-4</v>
      </c>
      <c r="P74" s="20">
        <f t="shared" si="4"/>
        <v>6.8876448047334943E-3</v>
      </c>
    </row>
    <row r="75" spans="1:16" x14ac:dyDescent="0.25">
      <c r="A75">
        <v>1</v>
      </c>
      <c r="B75">
        <v>12</v>
      </c>
      <c r="C75" t="s">
        <v>2</v>
      </c>
      <c r="D75" s="20">
        <v>5.53E-4</v>
      </c>
      <c r="E75" s="20">
        <v>5.5099999999999995E-4</v>
      </c>
      <c r="F75" s="20">
        <v>5.4900000000000001E-4</v>
      </c>
      <c r="G75" s="20">
        <v>5.3200000000000003E-4</v>
      </c>
      <c r="H75" s="20">
        <v>4.9899999999999999E-4</v>
      </c>
      <c r="I75" s="20">
        <v>4.7199999999999998E-4</v>
      </c>
      <c r="J75" s="20">
        <v>4.6799999999999999E-4</v>
      </c>
      <c r="K75" s="20">
        <v>5.0000000000000001E-4</v>
      </c>
      <c r="L75" s="20">
        <v>5.4799999999999998E-4</v>
      </c>
      <c r="M75" s="20">
        <v>5.7399999999999997E-4</v>
      </c>
      <c r="N75" s="20">
        <v>5.7200000000000003E-4</v>
      </c>
      <c r="O75" s="20">
        <v>5.5599999999999996E-4</v>
      </c>
      <c r="P75" s="20">
        <f t="shared" si="4"/>
        <v>6.3740000000000003E-3</v>
      </c>
    </row>
    <row r="76" spans="1:16" x14ac:dyDescent="0.25">
      <c r="A76">
        <v>2</v>
      </c>
      <c r="B76">
        <v>12</v>
      </c>
      <c r="C76" t="s">
        <v>3</v>
      </c>
      <c r="D76" s="20">
        <v>6.9870070091992476E-4</v>
      </c>
      <c r="E76" s="20">
        <v>6.9617375444281824E-4</v>
      </c>
      <c r="F76" s="20">
        <v>6.9364680796571193E-4</v>
      </c>
      <c r="G76" s="20">
        <v>6.721677629103074E-4</v>
      </c>
      <c r="H76" s="20">
        <v>6.3047314603805144E-4</v>
      </c>
      <c r="I76" s="20">
        <v>5.9635936859711472E-4</v>
      </c>
      <c r="J76" s="20">
        <v>5.9130547564290189E-4</v>
      </c>
      <c r="K76" s="20">
        <v>6.3173661927660464E-4</v>
      </c>
      <c r="L76" s="20">
        <v>6.9238333472715862E-4</v>
      </c>
      <c r="M76" s="20">
        <v>7.2523363892954202E-4</v>
      </c>
      <c r="N76" s="20">
        <v>7.2270669245243571E-4</v>
      </c>
      <c r="O76" s="20">
        <v>7.0249112063558428E-4</v>
      </c>
      <c r="P76" s="20">
        <f t="shared" si="4"/>
        <v>8.0533784225381554E-3</v>
      </c>
    </row>
    <row r="77" spans="1:16" x14ac:dyDescent="0.25">
      <c r="A77">
        <v>3</v>
      </c>
      <c r="B77">
        <v>12</v>
      </c>
      <c r="C77" t="s">
        <v>4</v>
      </c>
      <c r="D77" s="20">
        <v>8.6277740800752665E-4</v>
      </c>
      <c r="E77" s="20">
        <v>8.5965705571816836E-4</v>
      </c>
      <c r="F77" s="20">
        <v>8.5653670342881029E-4</v>
      </c>
      <c r="G77" s="20">
        <v>8.300137089692661E-4</v>
      </c>
      <c r="H77" s="20">
        <v>7.7852789619485671E-4</v>
      </c>
      <c r="I77" s="20">
        <v>7.3640314028852174E-4</v>
      </c>
      <c r="J77" s="20">
        <v>7.301624357098055E-4</v>
      </c>
      <c r="K77" s="20">
        <v>7.800880723395358E-4</v>
      </c>
      <c r="L77" s="20">
        <v>8.549765272841312E-4</v>
      </c>
      <c r="M77" s="20">
        <v>8.9554110704578708E-4</v>
      </c>
      <c r="N77" s="20">
        <v>8.9242075475642901E-4</v>
      </c>
      <c r="O77" s="20">
        <v>8.674579364415638E-4</v>
      </c>
      <c r="P77" s="20">
        <f t="shared" si="4"/>
        <v>9.944562746184403E-3</v>
      </c>
    </row>
    <row r="78" spans="1:16" x14ac:dyDescent="0.25">
      <c r="A78">
        <v>4</v>
      </c>
      <c r="B78">
        <v>12</v>
      </c>
      <c r="C78" t="s">
        <v>5</v>
      </c>
      <c r="D78" s="20">
        <v>1.0342204150114991E-3</v>
      </c>
      <c r="E78" s="20">
        <v>1.0304800156805351E-3</v>
      </c>
      <c r="F78" s="20">
        <v>1.0267396163495715E-3</v>
      </c>
      <c r="G78" s="20">
        <v>9.9494622203637889E-4</v>
      </c>
      <c r="H78" s="20">
        <v>9.3322963307547555E-4</v>
      </c>
      <c r="I78" s="20">
        <v>8.8273424210746389E-4</v>
      </c>
      <c r="J78" s="20">
        <v>8.7525344344553625E-4</v>
      </c>
      <c r="K78" s="20">
        <v>9.3509983274095757E-4</v>
      </c>
      <c r="L78" s="20">
        <v>1.0248694166840894E-3</v>
      </c>
      <c r="M78" s="20">
        <v>1.0734946079866191E-3</v>
      </c>
      <c r="N78" s="20">
        <v>1.0697542086556555E-3</v>
      </c>
      <c r="O78" s="20">
        <v>1.0398310140079447E-3</v>
      </c>
      <c r="P78" s="20">
        <f t="shared" si="4"/>
        <v>1.1920652667781726E-2</v>
      </c>
    </row>
    <row r="79" spans="1:16" x14ac:dyDescent="0.25">
      <c r="A79">
        <v>5</v>
      </c>
      <c r="B79">
        <v>12</v>
      </c>
      <c r="C79" t="s">
        <v>6</v>
      </c>
      <c r="D79" s="20">
        <v>1.1938166427974074E-3</v>
      </c>
      <c r="E79" s="20">
        <v>1.1894990419192974E-3</v>
      </c>
      <c r="F79" s="20">
        <v>1.1851814410411875E-3</v>
      </c>
      <c r="G79" s="20">
        <v>1.1484818335772528E-3</v>
      </c>
      <c r="H79" s="20">
        <v>1.0772414190884383E-3</v>
      </c>
      <c r="I79" s="20">
        <v>1.0189538072339535E-3</v>
      </c>
      <c r="J79" s="20">
        <v>1.0103186054777336E-3</v>
      </c>
      <c r="K79" s="20">
        <v>1.0794002195274933E-3</v>
      </c>
      <c r="L79" s="20">
        <v>1.1830226406021325E-3</v>
      </c>
      <c r="M79" s="20">
        <v>1.2391514520175622E-3</v>
      </c>
      <c r="N79" s="20">
        <v>1.2348338511394524E-3</v>
      </c>
      <c r="O79" s="20">
        <v>1.2002930441145723E-3</v>
      </c>
      <c r="P79" s="20">
        <f t="shared" si="4"/>
        <v>1.3760193998536481E-2</v>
      </c>
    </row>
    <row r="80" spans="1:16" x14ac:dyDescent="0.25">
      <c r="A80">
        <v>1</v>
      </c>
      <c r="B80">
        <v>13</v>
      </c>
      <c r="C80" t="s">
        <v>2</v>
      </c>
      <c r="D80" s="20">
        <v>2.03E-4</v>
      </c>
      <c r="E80" s="20">
        <v>2.02E-4</v>
      </c>
      <c r="F80" s="20">
        <v>2.02E-4</v>
      </c>
      <c r="G80" s="20">
        <v>1.9599999999999999E-4</v>
      </c>
      <c r="H80" s="20">
        <v>1.84E-4</v>
      </c>
      <c r="I80" s="20">
        <v>1.75E-4</v>
      </c>
      <c r="J80" s="20">
        <v>1.73E-4</v>
      </c>
      <c r="K80" s="20">
        <v>1.84E-4</v>
      </c>
      <c r="L80" s="20">
        <v>2.0100000000000001E-4</v>
      </c>
      <c r="M80" s="20">
        <v>2.12E-4</v>
      </c>
      <c r="N80" s="20">
        <v>2.1100000000000001E-4</v>
      </c>
      <c r="O80" s="20">
        <v>2.05E-4</v>
      </c>
      <c r="P80" s="20">
        <f t="shared" si="4"/>
        <v>2.3479999999999998E-3</v>
      </c>
    </row>
    <row r="81" spans="1:16" x14ac:dyDescent="0.25">
      <c r="A81">
        <v>2</v>
      </c>
      <c r="B81">
        <v>13</v>
      </c>
      <c r="C81" t="s">
        <v>3</v>
      </c>
      <c r="D81" s="20">
        <v>2.4357027264698978E-4</v>
      </c>
      <c r="E81" s="20">
        <v>2.423704190871524E-4</v>
      </c>
      <c r="F81" s="20">
        <v>2.423704190871524E-4</v>
      </c>
      <c r="G81" s="20">
        <v>2.3517129772812804E-4</v>
      </c>
      <c r="H81" s="20">
        <v>2.207730550100794E-4</v>
      </c>
      <c r="I81" s="20">
        <v>2.099743729715429E-4</v>
      </c>
      <c r="J81" s="20">
        <v>2.0757466585186814E-4</v>
      </c>
      <c r="K81" s="20">
        <v>2.207730550100794E-4</v>
      </c>
      <c r="L81" s="20">
        <v>2.41170565527315E-4</v>
      </c>
      <c r="M81" s="20">
        <v>2.5436895468552626E-4</v>
      </c>
      <c r="N81" s="20">
        <v>2.5316910112568891E-4</v>
      </c>
      <c r="O81" s="20">
        <v>2.4596997976666457E-4</v>
      </c>
      <c r="P81" s="20">
        <f t="shared" si="4"/>
        <v>2.817256158498187E-3</v>
      </c>
    </row>
    <row r="82" spans="1:16" x14ac:dyDescent="0.25">
      <c r="A82">
        <v>3</v>
      </c>
      <c r="B82">
        <v>13</v>
      </c>
      <c r="C82" t="s">
        <v>4</v>
      </c>
      <c r="D82" s="20">
        <v>2.9010227895174184E-4</v>
      </c>
      <c r="E82" s="20">
        <v>2.8867320368596971E-4</v>
      </c>
      <c r="F82" s="20">
        <v>2.8867320368596971E-4</v>
      </c>
      <c r="G82" s="20">
        <v>2.8009875209133696E-4</v>
      </c>
      <c r="H82" s="20">
        <v>2.6294984890207142E-4</v>
      </c>
      <c r="I82" s="20">
        <v>2.5008817151012227E-4</v>
      </c>
      <c r="J82" s="20">
        <v>2.4723002097857801E-4</v>
      </c>
      <c r="K82" s="20">
        <v>2.6294984890207142E-4</v>
      </c>
      <c r="L82" s="20">
        <v>2.8724412842019757E-4</v>
      </c>
      <c r="M82" s="20">
        <v>3.0296395634369099E-4</v>
      </c>
      <c r="N82" s="20">
        <v>3.0153488107791885E-4</v>
      </c>
      <c r="O82" s="20">
        <v>2.9296042948328611E-4</v>
      </c>
      <c r="P82" s="20">
        <f t="shared" si="4"/>
        <v>3.355468724032955E-3</v>
      </c>
    </row>
    <row r="83" spans="1:16" x14ac:dyDescent="0.25">
      <c r="A83">
        <v>4</v>
      </c>
      <c r="B83">
        <v>13</v>
      </c>
      <c r="C83" t="s">
        <v>5</v>
      </c>
      <c r="D83" s="20">
        <v>3.3962385092913114E-4</v>
      </c>
      <c r="E83" s="20">
        <v>3.3795082703292853E-4</v>
      </c>
      <c r="F83" s="20">
        <v>3.3795082703292853E-4</v>
      </c>
      <c r="G83" s="20">
        <v>3.279126836557128E-4</v>
      </c>
      <c r="H83" s="20">
        <v>3.0783639690128145E-4</v>
      </c>
      <c r="I83" s="20">
        <v>2.9277918183545789E-4</v>
      </c>
      <c r="J83" s="20">
        <v>2.8943313404305266E-4</v>
      </c>
      <c r="K83" s="20">
        <v>3.0783639690128145E-4</v>
      </c>
      <c r="L83" s="20">
        <v>3.3627780313672591E-4</v>
      </c>
      <c r="M83" s="20">
        <v>3.546810659949547E-4</v>
      </c>
      <c r="N83" s="20">
        <v>3.5300804209875209E-4</v>
      </c>
      <c r="O83" s="20">
        <v>3.4296989872153636E-4</v>
      </c>
      <c r="P83" s="20">
        <f t="shared" si="4"/>
        <v>3.9282601082837442E-3</v>
      </c>
    </row>
    <row r="84" spans="1:16" x14ac:dyDescent="0.25">
      <c r="A84">
        <v>5</v>
      </c>
      <c r="B84">
        <v>13</v>
      </c>
      <c r="C84" t="s">
        <v>6</v>
      </c>
      <c r="D84" s="20">
        <v>3.8594973245792175E-4</v>
      </c>
      <c r="E84" s="20">
        <v>3.8404850224876944E-4</v>
      </c>
      <c r="F84" s="20">
        <v>3.8404850224876944E-4</v>
      </c>
      <c r="G84" s="20">
        <v>3.7264112099385545E-4</v>
      </c>
      <c r="H84" s="20">
        <v>3.4982635848402759E-4</v>
      </c>
      <c r="I84" s="20">
        <v>3.3271528660165666E-4</v>
      </c>
      <c r="J84" s="20">
        <v>3.2891282618335204E-4</v>
      </c>
      <c r="K84" s="20">
        <v>3.4982635848402759E-4</v>
      </c>
      <c r="L84" s="20">
        <v>3.8214727203961712E-4</v>
      </c>
      <c r="M84" s="20">
        <v>4.0306080434029267E-4</v>
      </c>
      <c r="N84" s="20">
        <v>4.0115957413114036E-4</v>
      </c>
      <c r="O84" s="20">
        <v>3.8975219287622637E-4</v>
      </c>
      <c r="P84" s="20">
        <f t="shared" si="4"/>
        <v>4.4640885310896564E-3</v>
      </c>
    </row>
    <row r="85" spans="1:16" x14ac:dyDescent="0.25">
      <c r="A85">
        <v>1</v>
      </c>
      <c r="B85">
        <v>14</v>
      </c>
      <c r="C85" t="s">
        <v>2</v>
      </c>
      <c r="D85" s="20">
        <v>6.3699999999999998E-4</v>
      </c>
      <c r="E85" s="20">
        <v>6.3599999999999996E-4</v>
      </c>
      <c r="F85" s="20">
        <v>6.3500000000000004E-4</v>
      </c>
      <c r="G85" s="20">
        <v>6.1799999999999995E-4</v>
      </c>
      <c r="H85" s="20">
        <v>5.8299999999999997E-4</v>
      </c>
      <c r="I85" s="20">
        <v>5.5199999999999997E-4</v>
      </c>
      <c r="J85" s="20">
        <v>5.4600000000000004E-4</v>
      </c>
      <c r="K85" s="20">
        <v>5.7899999999999998E-4</v>
      </c>
      <c r="L85" s="20">
        <v>6.3299999999999999E-4</v>
      </c>
      <c r="M85" s="20">
        <v>6.6799999999999997E-4</v>
      </c>
      <c r="N85" s="20">
        <v>6.6600000000000003E-4</v>
      </c>
      <c r="O85" s="20">
        <v>6.4300000000000002E-4</v>
      </c>
      <c r="P85" s="20">
        <f t="shared" ref="P85:P124" si="5">SUM(D85:O85)</f>
        <v>7.3959999999999998E-3</v>
      </c>
    </row>
    <row r="86" spans="1:16" x14ac:dyDescent="0.25">
      <c r="A86">
        <v>2</v>
      </c>
      <c r="B86">
        <v>14</v>
      </c>
      <c r="C86" t="s">
        <v>3</v>
      </c>
      <c r="D86" s="20">
        <v>8.3427419570722622E-4</v>
      </c>
      <c r="E86" s="20">
        <v>8.3296450309230117E-4</v>
      </c>
      <c r="F86" s="20">
        <v>8.3165481047737621E-4</v>
      </c>
      <c r="G86" s="20">
        <v>8.0939003602365108E-4</v>
      </c>
      <c r="H86" s="20">
        <v>7.6355079450127607E-4</v>
      </c>
      <c r="I86" s="20">
        <v>7.2295032343860097E-4</v>
      </c>
      <c r="J86" s="20">
        <v>7.1509216774905105E-4</v>
      </c>
      <c r="K86" s="20">
        <v>7.5831202404157605E-4</v>
      </c>
      <c r="L86" s="20">
        <v>8.290354252475262E-4</v>
      </c>
      <c r="M86" s="20">
        <v>8.7487466676990121E-4</v>
      </c>
      <c r="N86" s="20">
        <v>8.7225528154005131E-4</v>
      </c>
      <c r="O86" s="20">
        <v>8.4213235139677625E-4</v>
      </c>
      <c r="P86" s="20">
        <f t="shared" si="5"/>
        <v>9.6864865799853143E-3</v>
      </c>
    </row>
    <row r="87" spans="1:16" x14ac:dyDescent="0.25">
      <c r="A87">
        <v>3</v>
      </c>
      <c r="B87">
        <v>14</v>
      </c>
      <c r="C87" t="s">
        <v>4</v>
      </c>
      <c r="D87" s="20">
        <v>1.0575732550233163E-3</v>
      </c>
      <c r="E87" s="20">
        <v>1.0559130144345828E-3</v>
      </c>
      <c r="F87" s="20">
        <v>1.0542527738458493E-3</v>
      </c>
      <c r="G87" s="20">
        <v>1.0260286838373776E-3</v>
      </c>
      <c r="H87" s="20">
        <v>9.679202632317008E-4</v>
      </c>
      <c r="I87" s="20">
        <v>9.1645280498095852E-4</v>
      </c>
      <c r="J87" s="20">
        <v>9.06491361448557E-4</v>
      </c>
      <c r="K87" s="20">
        <v>9.6127930087676631E-4</v>
      </c>
      <c r="L87" s="20">
        <v>1.0509322926683818E-3</v>
      </c>
      <c r="M87" s="20">
        <v>1.1090407132740587E-3</v>
      </c>
      <c r="N87" s="20">
        <v>1.1057202320965914E-3</v>
      </c>
      <c r="O87" s="20">
        <v>1.067534698555718E-3</v>
      </c>
      <c r="P87" s="20">
        <f t="shared" si="5"/>
        <v>1.227913939427386E-2</v>
      </c>
    </row>
    <row r="88" spans="1:16" x14ac:dyDescent="0.25">
      <c r="A88">
        <v>4</v>
      </c>
      <c r="B88">
        <v>14</v>
      </c>
      <c r="C88" t="s">
        <v>5</v>
      </c>
      <c r="D88" s="20">
        <v>1.2894813335546289E-3</v>
      </c>
      <c r="E88" s="20">
        <v>1.2874570300482635E-3</v>
      </c>
      <c r="F88" s="20">
        <v>1.2854327265418985E-3</v>
      </c>
      <c r="G88" s="20">
        <v>1.25101956693369E-3</v>
      </c>
      <c r="H88" s="20">
        <v>1.1801689442109083E-3</v>
      </c>
      <c r="I88" s="20">
        <v>1.1174155355135873E-3</v>
      </c>
      <c r="J88" s="20">
        <v>1.1052697144753963E-3</v>
      </c>
      <c r="K88" s="20">
        <v>1.1720717301854475E-3</v>
      </c>
      <c r="L88" s="20">
        <v>1.281384119529168E-3</v>
      </c>
      <c r="M88" s="20">
        <v>1.3522347422519499E-3</v>
      </c>
      <c r="N88" s="20">
        <v>1.3481861352392195E-3</v>
      </c>
      <c r="O88" s="20">
        <v>1.30162715459282E-3</v>
      </c>
      <c r="P88" s="20">
        <f t="shared" si="5"/>
        <v>1.4971748733076978E-2</v>
      </c>
    </row>
    <row r="89" spans="1:16" x14ac:dyDescent="0.25">
      <c r="A89">
        <v>5</v>
      </c>
      <c r="B89">
        <v>14</v>
      </c>
      <c r="C89" t="s">
        <v>6</v>
      </c>
      <c r="D89" s="20">
        <v>1.5040929333597461E-3</v>
      </c>
      <c r="E89" s="20">
        <v>1.5017317199635769E-3</v>
      </c>
      <c r="F89" s="20">
        <v>1.4993705065674079E-3</v>
      </c>
      <c r="G89" s="20">
        <v>1.4592298788325322E-3</v>
      </c>
      <c r="H89" s="20">
        <v>1.3765874099666122E-3</v>
      </c>
      <c r="I89" s="20">
        <v>1.3033897946853686E-3</v>
      </c>
      <c r="J89" s="20">
        <v>1.289222514308354E-3</v>
      </c>
      <c r="K89" s="20">
        <v>1.3671425563819355E-3</v>
      </c>
      <c r="L89" s="20">
        <v>1.4946480797750695E-3</v>
      </c>
      <c r="M89" s="20">
        <v>1.5772905486409895E-3</v>
      </c>
      <c r="N89" s="20">
        <v>1.5725681218486515E-3</v>
      </c>
      <c r="O89" s="20">
        <v>1.5182602137367609E-3</v>
      </c>
      <c r="P89" s="20">
        <f t="shared" si="5"/>
        <v>1.7463534278067006E-2</v>
      </c>
    </row>
    <row r="90" spans="1:16" x14ac:dyDescent="0.25">
      <c r="A90">
        <v>1</v>
      </c>
      <c r="B90">
        <v>15</v>
      </c>
      <c r="C90" t="s">
        <v>2</v>
      </c>
      <c r="D90" s="20">
        <v>5.8600000000000004E-4</v>
      </c>
      <c r="E90" s="20">
        <v>5.8299999999999997E-4</v>
      </c>
      <c r="F90" s="20">
        <v>5.7799999999999995E-4</v>
      </c>
      <c r="G90" s="20">
        <v>5.5999999999999995E-4</v>
      </c>
      <c r="H90" s="20">
        <v>5.2499999999999997E-4</v>
      </c>
      <c r="I90" s="20">
        <v>4.9399999999999997E-4</v>
      </c>
      <c r="J90" s="20">
        <v>4.8999999999999998E-4</v>
      </c>
      <c r="K90" s="20">
        <v>5.1900000000000004E-4</v>
      </c>
      <c r="L90" s="20">
        <v>5.6700000000000001E-4</v>
      </c>
      <c r="M90" s="20">
        <v>5.9900000000000003E-4</v>
      </c>
      <c r="N90" s="20">
        <v>5.9999999999999995E-4</v>
      </c>
      <c r="O90" s="20">
        <v>5.9000000000000003E-4</v>
      </c>
      <c r="P90" s="20">
        <f t="shared" si="5"/>
        <v>6.6909999999999999E-3</v>
      </c>
    </row>
    <row r="91" spans="1:16" x14ac:dyDescent="0.25">
      <c r="A91">
        <v>2</v>
      </c>
      <c r="B91">
        <v>15</v>
      </c>
      <c r="C91" t="s">
        <v>3</v>
      </c>
      <c r="D91" s="20">
        <v>6.1837563053018666E-4</v>
      </c>
      <c r="E91" s="20">
        <v>6.1520988498139722E-4</v>
      </c>
      <c r="F91" s="20">
        <v>6.0993364240008159E-4</v>
      </c>
      <c r="G91" s="20">
        <v>5.9093916910734549E-4</v>
      </c>
      <c r="H91" s="20">
        <v>5.5400547103813644E-4</v>
      </c>
      <c r="I91" s="20">
        <v>5.2129276703397987E-4</v>
      </c>
      <c r="J91" s="20">
        <v>5.1707177296892739E-4</v>
      </c>
      <c r="K91" s="20">
        <v>5.4767397994055778E-4</v>
      </c>
      <c r="L91" s="20">
        <v>5.9832590872118741E-4</v>
      </c>
      <c r="M91" s="20">
        <v>6.3209386124160713E-4</v>
      </c>
      <c r="N91" s="20">
        <v>6.3314910975787017E-4</v>
      </c>
      <c r="O91" s="20">
        <v>6.2259662459523914E-4</v>
      </c>
      <c r="P91" s="20">
        <f t="shared" si="5"/>
        <v>7.0606678223165149E-3</v>
      </c>
    </row>
    <row r="92" spans="1:16" x14ac:dyDescent="0.25">
      <c r="A92">
        <v>3</v>
      </c>
      <c r="B92">
        <v>15</v>
      </c>
      <c r="C92" t="s">
        <v>4</v>
      </c>
      <c r="D92" s="20">
        <v>6.4143039967340788E-4</v>
      </c>
      <c r="E92" s="20">
        <v>6.3814662629624016E-4</v>
      </c>
      <c r="F92" s="20">
        <v>6.3267367066762749E-4</v>
      </c>
      <c r="G92" s="20">
        <v>6.1297103040462177E-4</v>
      </c>
      <c r="H92" s="20">
        <v>5.746603410043329E-4</v>
      </c>
      <c r="I92" s="20">
        <v>5.4072801610693423E-4</v>
      </c>
      <c r="J92" s="20">
        <v>5.3634965160404403E-4</v>
      </c>
      <c r="K92" s="20">
        <v>5.6809279424999777E-4</v>
      </c>
      <c r="L92" s="20">
        <v>6.2063316828467959E-4</v>
      </c>
      <c r="M92" s="20">
        <v>6.5566008430780083E-4</v>
      </c>
      <c r="N92" s="20">
        <v>6.567546754335233E-4</v>
      </c>
      <c r="O92" s="20">
        <v>6.4580876417629797E-4</v>
      </c>
      <c r="P92" s="20">
        <f t="shared" si="5"/>
        <v>7.3239092222095077E-3</v>
      </c>
    </row>
    <row r="93" spans="1:16" x14ac:dyDescent="0.25">
      <c r="A93">
        <v>4</v>
      </c>
      <c r="B93">
        <v>15</v>
      </c>
      <c r="C93" t="s">
        <v>5</v>
      </c>
      <c r="D93" s="20">
        <v>6.5366187809079641E-4</v>
      </c>
      <c r="E93" s="20">
        <v>6.5031548622343732E-4</v>
      </c>
      <c r="F93" s="20">
        <v>6.4473816644450559E-4</v>
      </c>
      <c r="G93" s="20">
        <v>6.2465981524035142E-4</v>
      </c>
      <c r="H93" s="20">
        <v>5.8561857678782951E-4</v>
      </c>
      <c r="I93" s="20">
        <v>5.510391941584529E-4</v>
      </c>
      <c r="J93" s="20">
        <v>5.4657733833530749E-4</v>
      </c>
      <c r="K93" s="20">
        <v>5.7892579305311156E-4</v>
      </c>
      <c r="L93" s="20">
        <v>6.3246806293085591E-4</v>
      </c>
      <c r="M93" s="20">
        <v>6.6816290951601885E-4</v>
      </c>
      <c r="N93" s="20">
        <v>6.6927837347180506E-4</v>
      </c>
      <c r="O93" s="20">
        <v>6.5812373391394181E-4</v>
      </c>
      <c r="P93" s="20">
        <f t="shared" si="5"/>
        <v>7.4635693281664139E-3</v>
      </c>
    </row>
    <row r="94" spans="1:16" x14ac:dyDescent="0.25">
      <c r="A94">
        <v>5</v>
      </c>
      <c r="B94">
        <v>15</v>
      </c>
      <c r="C94" t="s">
        <v>6</v>
      </c>
      <c r="D94" s="20">
        <v>6.5808987625990073E-4</v>
      </c>
      <c r="E94" s="20">
        <v>6.5472081545993527E-4</v>
      </c>
      <c r="F94" s="20">
        <v>6.4910571412665958E-4</v>
      </c>
      <c r="G94" s="20">
        <v>6.2889134932686747E-4</v>
      </c>
      <c r="H94" s="20">
        <v>5.8958563999393827E-4</v>
      </c>
      <c r="I94" s="20">
        <v>5.5477201172762954E-4</v>
      </c>
      <c r="J94" s="20">
        <v>5.5027993066100907E-4</v>
      </c>
      <c r="K94" s="20">
        <v>5.8284751839400757E-4</v>
      </c>
      <c r="L94" s="20">
        <v>6.367524911934534E-4</v>
      </c>
      <c r="M94" s="20">
        <v>6.7268913972641725E-4</v>
      </c>
      <c r="N94" s="20">
        <v>6.7381215999307226E-4</v>
      </c>
      <c r="O94" s="20">
        <v>6.625819573265212E-4</v>
      </c>
      <c r="P94" s="20">
        <f t="shared" si="5"/>
        <v>7.5141286041894104E-3</v>
      </c>
    </row>
    <row r="95" spans="1:16" x14ac:dyDescent="0.25">
      <c r="A95">
        <v>1</v>
      </c>
      <c r="B95">
        <v>16</v>
      </c>
      <c r="C95" t="s">
        <v>2</v>
      </c>
      <c r="D95" s="20">
        <v>1.9900000000000001E-4</v>
      </c>
      <c r="E95" s="20">
        <v>1.9900000000000001E-4</v>
      </c>
      <c r="F95" s="20">
        <v>1.9699999999999999E-4</v>
      </c>
      <c r="G95" s="20">
        <v>1.9100000000000001E-4</v>
      </c>
      <c r="H95" s="20">
        <v>1.8000000000000001E-4</v>
      </c>
      <c r="I95" s="20">
        <v>1.6899999999999999E-4</v>
      </c>
      <c r="J95" s="20">
        <v>1.6799999999999999E-4</v>
      </c>
      <c r="K95" s="20">
        <v>1.7699999999999999E-4</v>
      </c>
      <c r="L95" s="20">
        <v>1.92E-4</v>
      </c>
      <c r="M95" s="20">
        <v>2.05E-4</v>
      </c>
      <c r="N95" s="20">
        <v>2.0599999999999999E-4</v>
      </c>
      <c r="O95" s="20">
        <v>2.02E-4</v>
      </c>
      <c r="P95" s="20">
        <f t="shared" si="5"/>
        <v>2.2850000000000001E-3</v>
      </c>
    </row>
    <row r="96" spans="1:16" x14ac:dyDescent="0.25">
      <c r="A96">
        <v>2</v>
      </c>
      <c r="B96">
        <v>16</v>
      </c>
      <c r="C96" t="s">
        <v>3</v>
      </c>
      <c r="D96" s="20">
        <v>2.2245301956145983E-4</v>
      </c>
      <c r="E96" s="20">
        <v>2.2245301956145983E-4</v>
      </c>
      <c r="F96" s="20">
        <v>2.2021731082214865E-4</v>
      </c>
      <c r="G96" s="20">
        <v>2.135101846042152E-4</v>
      </c>
      <c r="H96" s="20">
        <v>2.0121378653800386E-4</v>
      </c>
      <c r="I96" s="20">
        <v>1.889173884717925E-4</v>
      </c>
      <c r="J96" s="20">
        <v>1.8779953410213692E-4</v>
      </c>
      <c r="K96" s="20">
        <v>1.9786022342903711E-4</v>
      </c>
      <c r="L96" s="20">
        <v>2.1462803897387078E-4</v>
      </c>
      <c r="M96" s="20">
        <v>2.2916014577939326E-4</v>
      </c>
      <c r="N96" s="20">
        <v>2.3027800014904884E-4</v>
      </c>
      <c r="O96" s="20">
        <v>2.2580658267042656E-4</v>
      </c>
      <c r="P96" s="20">
        <f t="shared" si="5"/>
        <v>2.5542972346629931E-3</v>
      </c>
    </row>
    <row r="97" spans="1:16" x14ac:dyDescent="0.25">
      <c r="A97">
        <v>3</v>
      </c>
      <c r="B97">
        <v>16</v>
      </c>
      <c r="C97" t="s">
        <v>4</v>
      </c>
      <c r="D97" s="20">
        <v>2.4278592257633347E-4</v>
      </c>
      <c r="E97" s="20">
        <v>2.4278592257633347E-4</v>
      </c>
      <c r="F97" s="20">
        <v>2.403458630529532E-4</v>
      </c>
      <c r="G97" s="20">
        <v>2.3302568448281254E-4</v>
      </c>
      <c r="H97" s="20">
        <v>2.1960535710422124E-4</v>
      </c>
      <c r="I97" s="20">
        <v>2.0618502972562992E-4</v>
      </c>
      <c r="J97" s="20">
        <v>2.049649999639398E-4</v>
      </c>
      <c r="K97" s="20">
        <v>2.1594526781915086E-4</v>
      </c>
      <c r="L97" s="20">
        <v>2.3424571424450263E-4</v>
      </c>
      <c r="M97" s="20">
        <v>2.5010610114647417E-4</v>
      </c>
      <c r="N97" s="20">
        <v>2.5132613090816426E-4</v>
      </c>
      <c r="O97" s="20">
        <v>2.4644601186140383E-4</v>
      </c>
      <c r="P97" s="20">
        <f t="shared" si="5"/>
        <v>2.787768005461919E-3</v>
      </c>
    </row>
    <row r="98" spans="1:16" x14ac:dyDescent="0.25">
      <c r="A98">
        <v>4</v>
      </c>
      <c r="B98">
        <v>16</v>
      </c>
      <c r="C98" t="s">
        <v>5</v>
      </c>
      <c r="D98" s="20">
        <v>2.5827599520158859E-4</v>
      </c>
      <c r="E98" s="20">
        <v>2.5827599520158859E-4</v>
      </c>
      <c r="F98" s="20">
        <v>2.5568025655634647E-4</v>
      </c>
      <c r="G98" s="20">
        <v>2.4789304062062021E-4</v>
      </c>
      <c r="H98" s="20">
        <v>2.3361647807178867E-4</v>
      </c>
      <c r="I98" s="20">
        <v>2.193399155229571E-4</v>
      </c>
      <c r="J98" s="20">
        <v>2.1804204620033606E-4</v>
      </c>
      <c r="K98" s="20">
        <v>2.2972287010392548E-4</v>
      </c>
      <c r="L98" s="20">
        <v>2.4919090994324124E-4</v>
      </c>
      <c r="M98" s="20">
        <v>2.6606321113731486E-4</v>
      </c>
      <c r="N98" s="20">
        <v>2.6736108045993589E-4</v>
      </c>
      <c r="O98" s="20">
        <v>2.621696031694517E-4</v>
      </c>
      <c r="P98" s="20">
        <f t="shared" si="5"/>
        <v>2.9656314021890952E-3</v>
      </c>
    </row>
    <row r="99" spans="1:16" x14ac:dyDescent="0.25">
      <c r="A99">
        <v>5</v>
      </c>
      <c r="B99">
        <v>16</v>
      </c>
      <c r="C99" t="s">
        <v>6</v>
      </c>
      <c r="D99" s="20">
        <v>2.6887444076630345E-4</v>
      </c>
      <c r="E99" s="20">
        <v>2.6887444076630345E-4</v>
      </c>
      <c r="F99" s="20">
        <v>2.6617218508020991E-4</v>
      </c>
      <c r="G99" s="20">
        <v>2.5806541802192944E-4</v>
      </c>
      <c r="H99" s="20">
        <v>2.4320301174841517E-4</v>
      </c>
      <c r="I99" s="20">
        <v>2.2834060547490087E-4</v>
      </c>
      <c r="J99" s="20">
        <v>2.2698947763185413E-4</v>
      </c>
      <c r="K99" s="20">
        <v>2.3914962821927488E-4</v>
      </c>
      <c r="L99" s="20">
        <v>2.5941654586497616E-4</v>
      </c>
      <c r="M99" s="20">
        <v>2.7698120782458391E-4</v>
      </c>
      <c r="N99" s="20">
        <v>2.7833233566763069E-4</v>
      </c>
      <c r="O99" s="20">
        <v>2.7292782429544365E-4</v>
      </c>
      <c r="P99" s="20">
        <f t="shared" si="5"/>
        <v>3.0873271213618259E-3</v>
      </c>
    </row>
    <row r="100" spans="1:16" x14ac:dyDescent="0.25">
      <c r="A100">
        <v>1</v>
      </c>
      <c r="B100">
        <v>17</v>
      </c>
      <c r="C100" t="s">
        <v>2</v>
      </c>
      <c r="D100" s="20">
        <v>1.36E-4</v>
      </c>
      <c r="E100" s="20">
        <v>1.35E-4</v>
      </c>
      <c r="F100" s="20">
        <v>1.35E-4</v>
      </c>
      <c r="G100" s="20">
        <v>1.3100000000000001E-4</v>
      </c>
      <c r="H100" s="20">
        <v>1.2400000000000001E-4</v>
      </c>
      <c r="I100" s="20">
        <v>1.16E-4</v>
      </c>
      <c r="J100" s="20">
        <v>1.16E-4</v>
      </c>
      <c r="K100" s="20">
        <v>1.22E-4</v>
      </c>
      <c r="L100" s="20">
        <v>1.3200000000000001E-4</v>
      </c>
      <c r="M100" s="20">
        <v>1.3999999999999999E-4</v>
      </c>
      <c r="N100" s="20">
        <v>1.4100000000000001E-4</v>
      </c>
      <c r="O100" s="20">
        <v>1.3799999999999999E-4</v>
      </c>
      <c r="P100" s="20">
        <f t="shared" si="5"/>
        <v>1.5660000000000001E-3</v>
      </c>
    </row>
    <row r="101" spans="1:16" x14ac:dyDescent="0.25">
      <c r="A101">
        <v>2</v>
      </c>
      <c r="B101">
        <v>17</v>
      </c>
      <c r="C101" t="s">
        <v>3</v>
      </c>
      <c r="D101" s="20">
        <v>1.719085014122608E-4</v>
      </c>
      <c r="E101" s="20">
        <v>1.7064446831364125E-4</v>
      </c>
      <c r="F101" s="20">
        <v>1.7064446831364125E-4</v>
      </c>
      <c r="G101" s="20">
        <v>1.65588335919163E-4</v>
      </c>
      <c r="H101" s="20">
        <v>1.5674010422882603E-4</v>
      </c>
      <c r="I101" s="20">
        <v>1.4662783943986951E-4</v>
      </c>
      <c r="J101" s="20">
        <v>1.4662783943986951E-4</v>
      </c>
      <c r="K101" s="20">
        <v>1.5421203803158689E-4</v>
      </c>
      <c r="L101" s="20">
        <v>1.6685236901778255E-4</v>
      </c>
      <c r="M101" s="20">
        <v>1.7696463380673905E-4</v>
      </c>
      <c r="N101" s="20">
        <v>1.7822866690535863E-4</v>
      </c>
      <c r="O101" s="20">
        <v>1.7443656760949991E-4</v>
      </c>
      <c r="P101" s="20">
        <f t="shared" si="5"/>
        <v>1.9794758324382382E-3</v>
      </c>
    </row>
    <row r="102" spans="1:16" x14ac:dyDescent="0.25">
      <c r="A102">
        <v>3</v>
      </c>
      <c r="B102">
        <v>17</v>
      </c>
      <c r="C102" t="s">
        <v>4</v>
      </c>
      <c r="D102" s="20">
        <v>2.0909802645140992E-4</v>
      </c>
      <c r="E102" s="20">
        <v>2.0756054096279661E-4</v>
      </c>
      <c r="F102" s="20">
        <v>2.0756054096279661E-4</v>
      </c>
      <c r="G102" s="20">
        <v>2.014105990083434E-4</v>
      </c>
      <c r="H102" s="20">
        <v>1.9064820058805023E-4</v>
      </c>
      <c r="I102" s="20">
        <v>1.7834831667914376E-4</v>
      </c>
      <c r="J102" s="20">
        <v>1.7834831667914376E-4</v>
      </c>
      <c r="K102" s="20">
        <v>1.8757322961082361E-4</v>
      </c>
      <c r="L102" s="20">
        <v>2.0294808449695671E-4</v>
      </c>
      <c r="M102" s="20">
        <v>2.1524796840586313E-4</v>
      </c>
      <c r="N102" s="20">
        <v>2.1678545389447649E-4</v>
      </c>
      <c r="O102" s="20">
        <v>2.1217299742863654E-4</v>
      </c>
      <c r="P102" s="20">
        <f t="shared" si="5"/>
        <v>2.4077022751684408E-3</v>
      </c>
    </row>
    <row r="103" spans="1:16" x14ac:dyDescent="0.25">
      <c r="A103">
        <v>4</v>
      </c>
      <c r="B103">
        <v>17</v>
      </c>
      <c r="C103" t="s">
        <v>5</v>
      </c>
      <c r="D103" s="20">
        <v>2.4483356057290891E-4</v>
      </c>
      <c r="E103" s="20">
        <v>2.430333138039905E-4</v>
      </c>
      <c r="F103" s="20">
        <v>2.430333138039905E-4</v>
      </c>
      <c r="G103" s="20">
        <v>2.3583232672831671E-4</v>
      </c>
      <c r="H103" s="20">
        <v>2.2323059934588758E-4</v>
      </c>
      <c r="I103" s="20">
        <v>2.0882862519453998E-4</v>
      </c>
      <c r="J103" s="20">
        <v>2.0882862519453998E-4</v>
      </c>
      <c r="K103" s="20">
        <v>2.1963010580805064E-4</v>
      </c>
      <c r="L103" s="20">
        <v>2.3763257349723515E-4</v>
      </c>
      <c r="M103" s="20">
        <v>2.5203454764858273E-4</v>
      </c>
      <c r="N103" s="20">
        <v>2.5383479441750122E-4</v>
      </c>
      <c r="O103" s="20">
        <v>2.4843405411074579E-4</v>
      </c>
      <c r="P103" s="20">
        <f t="shared" si="5"/>
        <v>2.8191864401262896E-3</v>
      </c>
    </row>
    <row r="104" spans="1:16" x14ac:dyDescent="0.25">
      <c r="A104">
        <v>5</v>
      </c>
      <c r="B104">
        <v>17</v>
      </c>
      <c r="C104" t="s">
        <v>6</v>
      </c>
      <c r="D104" s="20">
        <v>2.7634705329943423E-4</v>
      </c>
      <c r="E104" s="20">
        <v>2.7431508967223249E-4</v>
      </c>
      <c r="F104" s="20">
        <v>2.7431508967223249E-4</v>
      </c>
      <c r="G104" s="20">
        <v>2.6618723516342566E-4</v>
      </c>
      <c r="H104" s="20">
        <v>2.5196348977301355E-4</v>
      </c>
      <c r="I104" s="20">
        <v>2.357077807553998E-4</v>
      </c>
      <c r="J104" s="20">
        <v>2.357077807553998E-4</v>
      </c>
      <c r="K104" s="20">
        <v>2.4789956251861014E-4</v>
      </c>
      <c r="L104" s="20">
        <v>2.6821919879062734E-4</v>
      </c>
      <c r="M104" s="20">
        <v>2.8447490780824112E-4</v>
      </c>
      <c r="N104" s="20">
        <v>2.8650687143544286E-4</v>
      </c>
      <c r="O104" s="20">
        <v>2.8041098055383765E-4</v>
      </c>
      <c r="P104" s="20">
        <f t="shared" si="5"/>
        <v>3.1820550401978976E-3</v>
      </c>
    </row>
    <row r="105" spans="1:16" x14ac:dyDescent="0.25">
      <c r="A105">
        <v>1</v>
      </c>
      <c r="B105">
        <v>18</v>
      </c>
      <c r="C105" t="s">
        <v>2</v>
      </c>
      <c r="D105" s="20">
        <v>1.7539999999999999E-3</v>
      </c>
      <c r="E105" s="20">
        <v>1.75E-3</v>
      </c>
      <c r="F105" s="20">
        <v>1.7240000000000001E-3</v>
      </c>
      <c r="G105" s="20">
        <v>1.66E-3</v>
      </c>
      <c r="H105" s="20">
        <v>1.562E-3</v>
      </c>
      <c r="I105" s="20">
        <v>1.4610000000000001E-3</v>
      </c>
      <c r="J105" s="20">
        <v>1.4480000000000001E-3</v>
      </c>
      <c r="K105" s="20">
        <v>1.519E-3</v>
      </c>
      <c r="L105" s="20">
        <v>1.6479999999999999E-3</v>
      </c>
      <c r="M105" s="20">
        <v>1.7619999999999999E-3</v>
      </c>
      <c r="N105" s="20">
        <v>1.776E-3</v>
      </c>
      <c r="O105" s="20">
        <v>1.7600000000000001E-3</v>
      </c>
      <c r="P105" s="20">
        <f t="shared" si="5"/>
        <v>1.9824000000000001E-2</v>
      </c>
    </row>
    <row r="106" spans="1:16" x14ac:dyDescent="0.25">
      <c r="A106">
        <v>2</v>
      </c>
      <c r="B106">
        <v>18</v>
      </c>
      <c r="C106" t="s">
        <v>3</v>
      </c>
      <c r="D106" s="20">
        <v>1.8441681040207989E-3</v>
      </c>
      <c r="E106" s="20">
        <v>1.8399624755053583E-3</v>
      </c>
      <c r="F106" s="20">
        <v>1.8126258901549929E-3</v>
      </c>
      <c r="G106" s="20">
        <v>1.7453358339079399E-3</v>
      </c>
      <c r="H106" s="20">
        <v>1.6422979352796398E-3</v>
      </c>
      <c r="I106" s="20">
        <v>1.5361058152647592E-3</v>
      </c>
      <c r="J106" s="20">
        <v>1.5224375225895764E-3</v>
      </c>
      <c r="K106" s="20">
        <v>1.597087428738651E-3</v>
      </c>
      <c r="L106" s="20">
        <v>1.7327189483616174E-3</v>
      </c>
      <c r="M106" s="20">
        <v>1.8525793610516806E-3</v>
      </c>
      <c r="N106" s="20">
        <v>1.8672990608557237E-3</v>
      </c>
      <c r="O106" s="20">
        <v>1.8504765467939604E-3</v>
      </c>
      <c r="P106" s="20">
        <f t="shared" si="5"/>
        <v>2.0843094922524699E-2</v>
      </c>
    </row>
    <row r="107" spans="1:16" x14ac:dyDescent="0.25">
      <c r="A107">
        <v>3</v>
      </c>
      <c r="B107">
        <v>18</v>
      </c>
      <c r="C107" t="s">
        <v>4</v>
      </c>
      <c r="D107" s="20">
        <v>1.8972930673086031E-3</v>
      </c>
      <c r="E107" s="20">
        <v>1.8929662872235208E-3</v>
      </c>
      <c r="F107" s="20">
        <v>1.8648422166704858E-3</v>
      </c>
      <c r="G107" s="20">
        <v>1.7956137353091683E-3</v>
      </c>
      <c r="H107" s="20">
        <v>1.6896076232246512E-3</v>
      </c>
      <c r="I107" s="20">
        <v>1.5803564260763224E-3</v>
      </c>
      <c r="J107" s="20">
        <v>1.5662943907998048E-3</v>
      </c>
      <c r="K107" s="20">
        <v>1.6430947373100161E-3</v>
      </c>
      <c r="L107" s="20">
        <v>1.7826333950539213E-3</v>
      </c>
      <c r="M107" s="20">
        <v>1.9059466274787677E-3</v>
      </c>
      <c r="N107" s="20">
        <v>1.9210903577765561E-3</v>
      </c>
      <c r="O107" s="20">
        <v>1.9037832374362268E-3</v>
      </c>
      <c r="P107" s="20">
        <f t="shared" si="5"/>
        <v>2.1443522101668045E-2</v>
      </c>
    </row>
    <row r="108" spans="1:16" x14ac:dyDescent="0.25">
      <c r="A108">
        <v>4</v>
      </c>
      <c r="B108">
        <v>18</v>
      </c>
      <c r="C108" t="s">
        <v>5</v>
      </c>
      <c r="D108" s="20">
        <v>1.9084397028309797E-3</v>
      </c>
      <c r="E108" s="20">
        <v>1.9040875028245238E-3</v>
      </c>
      <c r="F108" s="20">
        <v>1.8757982027825593E-3</v>
      </c>
      <c r="G108" s="20">
        <v>1.8061630026792626E-3</v>
      </c>
      <c r="H108" s="20">
        <v>1.6995341025210892E-3</v>
      </c>
      <c r="I108" s="20">
        <v>1.589641052358074E-3</v>
      </c>
      <c r="J108" s="20">
        <v>1.5754964023370916E-3</v>
      </c>
      <c r="K108" s="20">
        <v>1.6527479524516865E-3</v>
      </c>
      <c r="L108" s="20">
        <v>1.7931064026598942E-3</v>
      </c>
      <c r="M108" s="20">
        <v>1.9171441028438918E-3</v>
      </c>
      <c r="N108" s="20">
        <v>1.9323768028664881E-3</v>
      </c>
      <c r="O108" s="20">
        <v>1.9149680028406639E-3</v>
      </c>
      <c r="P108" s="20">
        <f t="shared" si="5"/>
        <v>2.1569503231996204E-2</v>
      </c>
    </row>
    <row r="109" spans="1:16" x14ac:dyDescent="0.25">
      <c r="A109">
        <v>5</v>
      </c>
      <c r="B109">
        <v>18</v>
      </c>
      <c r="C109" t="s">
        <v>6</v>
      </c>
      <c r="D109" s="20">
        <v>1.8920088807794255E-3</v>
      </c>
      <c r="E109" s="20">
        <v>1.887694151290761E-3</v>
      </c>
      <c r="F109" s="20">
        <v>1.8596484096144411E-3</v>
      </c>
      <c r="G109" s="20">
        <v>1.7906127377958075E-3</v>
      </c>
      <c r="H109" s="20">
        <v>1.684901865323525E-3</v>
      </c>
      <c r="I109" s="20">
        <v>1.5759549457347441E-3</v>
      </c>
      <c r="J109" s="20">
        <v>1.561932074896584E-3</v>
      </c>
      <c r="K109" s="20">
        <v>1.6385185233203806E-3</v>
      </c>
      <c r="L109" s="20">
        <v>1.7776685493298137E-3</v>
      </c>
      <c r="M109" s="20">
        <v>1.9006383397567547E-3</v>
      </c>
      <c r="N109" s="20">
        <v>1.915739892967081E-3</v>
      </c>
      <c r="O109" s="20">
        <v>1.8984809750124225E-3</v>
      </c>
      <c r="P109" s="20">
        <f t="shared" si="5"/>
        <v>2.1383799345821738E-2</v>
      </c>
    </row>
    <row r="110" spans="1:16" x14ac:dyDescent="0.25">
      <c r="A110">
        <v>1</v>
      </c>
      <c r="B110">
        <v>19</v>
      </c>
      <c r="C110" t="s">
        <v>2</v>
      </c>
      <c r="D110" s="20">
        <v>2.5000000000000001E-5</v>
      </c>
      <c r="E110" s="20">
        <v>2.5000000000000001E-5</v>
      </c>
      <c r="F110" s="20">
        <v>2.5000000000000001E-5</v>
      </c>
      <c r="G110" s="20">
        <v>2.4000000000000001E-5</v>
      </c>
      <c r="H110" s="20">
        <v>2.3E-5</v>
      </c>
      <c r="I110" s="20">
        <v>2.0999999999999999E-5</v>
      </c>
      <c r="J110" s="20">
        <v>2.0999999999999999E-5</v>
      </c>
      <c r="K110" s="20">
        <v>2.1999999999999999E-5</v>
      </c>
      <c r="L110" s="20">
        <v>2.4000000000000001E-5</v>
      </c>
      <c r="M110" s="20">
        <v>2.5000000000000001E-5</v>
      </c>
      <c r="N110" s="20">
        <v>2.5999999999999998E-5</v>
      </c>
      <c r="O110" s="20">
        <v>2.5000000000000001E-5</v>
      </c>
      <c r="P110" s="20">
        <f t="shared" si="5"/>
        <v>2.8600000000000001E-4</v>
      </c>
    </row>
    <row r="111" spans="1:16" x14ac:dyDescent="0.25">
      <c r="A111">
        <v>2</v>
      </c>
      <c r="B111">
        <v>19</v>
      </c>
      <c r="C111" t="s">
        <v>3</v>
      </c>
      <c r="D111" s="20">
        <v>3.0929451884891886E-5</v>
      </c>
      <c r="E111" s="20">
        <v>3.0929451884891886E-5</v>
      </c>
      <c r="F111" s="20">
        <v>3.0929451884891886E-5</v>
      </c>
      <c r="G111" s="20">
        <v>2.9692273809496211E-5</v>
      </c>
      <c r="H111" s="20">
        <v>2.8455095734100532E-5</v>
      </c>
      <c r="I111" s="20">
        <v>2.5980739583309182E-5</v>
      </c>
      <c r="J111" s="20">
        <v>2.5980739583309182E-5</v>
      </c>
      <c r="K111" s="20">
        <v>2.7217917658704857E-5</v>
      </c>
      <c r="L111" s="20">
        <v>2.9692273809496211E-5</v>
      </c>
      <c r="M111" s="20">
        <v>3.0929451884891886E-5</v>
      </c>
      <c r="N111" s="20">
        <v>3.2166629960287558E-5</v>
      </c>
      <c r="O111" s="20">
        <v>3.0929451884891886E-5</v>
      </c>
      <c r="P111" s="20">
        <f t="shared" si="5"/>
        <v>3.538329295631632E-4</v>
      </c>
    </row>
    <row r="112" spans="1:16" x14ac:dyDescent="0.25">
      <c r="A112">
        <v>3</v>
      </c>
      <c r="B112">
        <v>19</v>
      </c>
      <c r="C112" t="s">
        <v>4</v>
      </c>
      <c r="D112" s="20">
        <v>3.6751972291706756E-5</v>
      </c>
      <c r="E112" s="20">
        <v>3.6751972291706756E-5</v>
      </c>
      <c r="F112" s="20">
        <v>3.6751972291706756E-5</v>
      </c>
      <c r="G112" s="20">
        <v>3.5281893400038481E-5</v>
      </c>
      <c r="H112" s="20">
        <v>3.3811814508370214E-5</v>
      </c>
      <c r="I112" s="20">
        <v>3.0871656725033671E-5</v>
      </c>
      <c r="J112" s="20">
        <v>3.0871656725033671E-5</v>
      </c>
      <c r="K112" s="20">
        <v>3.2341735616701939E-5</v>
      </c>
      <c r="L112" s="20">
        <v>3.5281893400038481E-5</v>
      </c>
      <c r="M112" s="20">
        <v>3.6751972291706756E-5</v>
      </c>
      <c r="N112" s="20">
        <v>3.8222051183375017E-5</v>
      </c>
      <c r="O112" s="20">
        <v>3.6751972291706756E-5</v>
      </c>
      <c r="P112" s="20">
        <f t="shared" si="5"/>
        <v>4.2044256301712526E-4</v>
      </c>
    </row>
    <row r="113" spans="1:16" x14ac:dyDescent="0.25">
      <c r="A113">
        <v>4</v>
      </c>
      <c r="B113">
        <v>19</v>
      </c>
      <c r="C113" t="s">
        <v>5</v>
      </c>
      <c r="D113" s="20">
        <v>4.1934005021432667E-5</v>
      </c>
      <c r="E113" s="20">
        <v>4.1934005021432667E-5</v>
      </c>
      <c r="F113" s="20">
        <v>4.1934005021432667E-5</v>
      </c>
      <c r="G113" s="20">
        <v>4.0256644820575355E-5</v>
      </c>
      <c r="H113" s="20">
        <v>3.857928461971805E-5</v>
      </c>
      <c r="I113" s="20">
        <v>3.5224564218003434E-5</v>
      </c>
      <c r="J113" s="20">
        <v>3.5224564218003434E-5</v>
      </c>
      <c r="K113" s="20">
        <v>3.6901924418860746E-5</v>
      </c>
      <c r="L113" s="20">
        <v>4.0256644820575355E-5</v>
      </c>
      <c r="M113" s="20">
        <v>4.1934005021432667E-5</v>
      </c>
      <c r="N113" s="20">
        <v>4.3611365222289965E-5</v>
      </c>
      <c r="O113" s="20">
        <v>4.1934005021432667E-5</v>
      </c>
      <c r="P113" s="20">
        <f t="shared" si="5"/>
        <v>4.7972501744518973E-4</v>
      </c>
    </row>
    <row r="114" spans="1:16" x14ac:dyDescent="0.25">
      <c r="A114">
        <v>5</v>
      </c>
      <c r="B114">
        <v>19</v>
      </c>
      <c r="C114" t="s">
        <v>6</v>
      </c>
      <c r="D114" s="20">
        <v>4.6215842782328081E-5</v>
      </c>
      <c r="E114" s="20">
        <v>4.6215842782328081E-5</v>
      </c>
      <c r="F114" s="20">
        <v>4.6215842782328081E-5</v>
      </c>
      <c r="G114" s="20">
        <v>4.4367209071034957E-5</v>
      </c>
      <c r="H114" s="20">
        <v>4.2518575359741833E-5</v>
      </c>
      <c r="I114" s="20">
        <v>3.8821307937155585E-5</v>
      </c>
      <c r="J114" s="20">
        <v>3.8821307937155585E-5</v>
      </c>
      <c r="K114" s="20">
        <v>4.0669941648448709E-5</v>
      </c>
      <c r="L114" s="20">
        <v>4.4367209071034957E-5</v>
      </c>
      <c r="M114" s="20">
        <v>4.6215842782328081E-5</v>
      </c>
      <c r="N114" s="20">
        <v>4.8064476493621204E-5</v>
      </c>
      <c r="O114" s="20">
        <v>4.6215842782328081E-5</v>
      </c>
      <c r="P114" s="20">
        <f t="shared" si="5"/>
        <v>5.2870924142983319E-4</v>
      </c>
    </row>
    <row r="115" spans="1:16" x14ac:dyDescent="0.25">
      <c r="A115">
        <v>1</v>
      </c>
      <c r="B115">
        <v>20</v>
      </c>
      <c r="C115" t="s">
        <v>2</v>
      </c>
      <c r="D115" s="20">
        <v>1.874E-3</v>
      </c>
      <c r="E115" s="20">
        <v>1.8730000000000001E-3</v>
      </c>
      <c r="F115" s="20">
        <v>1.8649999999999999E-3</v>
      </c>
      <c r="G115" s="20">
        <v>1.825E-3</v>
      </c>
      <c r="H115" s="20">
        <v>1.7240000000000001E-3</v>
      </c>
      <c r="I115" s="20">
        <v>1.616E-3</v>
      </c>
      <c r="J115" s="20">
        <v>1.596E-3</v>
      </c>
      <c r="K115" s="20">
        <v>1.6720000000000001E-3</v>
      </c>
      <c r="L115" s="20">
        <v>1.8010000000000001E-3</v>
      </c>
      <c r="M115" s="20">
        <v>1.928E-3</v>
      </c>
      <c r="N115" s="20">
        <v>1.9530000000000001E-3</v>
      </c>
      <c r="O115" s="20">
        <v>1.908E-3</v>
      </c>
      <c r="P115" s="20">
        <f t="shared" si="5"/>
        <v>2.1634999999999998E-2</v>
      </c>
    </row>
    <row r="116" spans="1:16" x14ac:dyDescent="0.25">
      <c r="A116">
        <v>2</v>
      </c>
      <c r="B116">
        <v>20</v>
      </c>
      <c r="C116" t="s">
        <v>3</v>
      </c>
      <c r="D116" s="20">
        <v>2.5035364179157591E-3</v>
      </c>
      <c r="E116" s="20">
        <v>2.5022004859958469E-3</v>
      </c>
      <c r="F116" s="20">
        <v>2.4915130306365474E-3</v>
      </c>
      <c r="G116" s="20">
        <v>2.4380757538400534E-3</v>
      </c>
      <c r="H116" s="20">
        <v>2.3031466299289053E-3</v>
      </c>
      <c r="I116" s="20">
        <v>2.1588659825783705E-3</v>
      </c>
      <c r="J116" s="20">
        <v>2.1321473441801232E-3</v>
      </c>
      <c r="K116" s="20">
        <v>2.233678170093463E-3</v>
      </c>
      <c r="L116" s="20">
        <v>2.4060133877621568E-3</v>
      </c>
      <c r="M116" s="20">
        <v>2.5756767415910263E-3</v>
      </c>
      <c r="N116" s="20">
        <v>2.6090750395888354E-3</v>
      </c>
      <c r="O116" s="20">
        <v>2.548958103192779E-3</v>
      </c>
      <c r="P116" s="20">
        <f t="shared" si="5"/>
        <v>2.8902887087303864E-2</v>
      </c>
    </row>
    <row r="117" spans="1:16" x14ac:dyDescent="0.25">
      <c r="A117">
        <v>3</v>
      </c>
      <c r="B117">
        <v>20</v>
      </c>
      <c r="C117" t="s">
        <v>4</v>
      </c>
      <c r="D117" s="20">
        <v>3.2545946929029342E-3</v>
      </c>
      <c r="E117" s="20">
        <v>3.2528579828213426E-3</v>
      </c>
      <c r="F117" s="20">
        <v>3.2389643021686083E-3</v>
      </c>
      <c r="G117" s="20">
        <v>3.1694958989049384E-3</v>
      </c>
      <c r="H117" s="20">
        <v>2.9940881806641722E-3</v>
      </c>
      <c r="I117" s="20">
        <v>2.8065234918522633E-3</v>
      </c>
      <c r="J117" s="20">
        <v>2.7717892902204282E-3</v>
      </c>
      <c r="K117" s="20">
        <v>2.9037792564214015E-3</v>
      </c>
      <c r="L117" s="20">
        <v>3.1278148569467367E-3</v>
      </c>
      <c r="M117" s="20">
        <v>3.3483770373088887E-3</v>
      </c>
      <c r="N117" s="20">
        <v>3.3917947893486824E-3</v>
      </c>
      <c r="O117" s="20">
        <v>3.3136428356770535E-3</v>
      </c>
      <c r="P117" s="20">
        <f t="shared" si="5"/>
        <v>3.7573722615237448E-2</v>
      </c>
    </row>
    <row r="118" spans="1:16" x14ac:dyDescent="0.25">
      <c r="A118">
        <v>4</v>
      </c>
      <c r="B118">
        <v>20</v>
      </c>
      <c r="C118" t="s">
        <v>5</v>
      </c>
      <c r="D118" s="20">
        <v>4.0948506006612253E-3</v>
      </c>
      <c r="E118" s="20">
        <v>4.0926655149618333E-3</v>
      </c>
      <c r="F118" s="20">
        <v>4.0751848293666942E-3</v>
      </c>
      <c r="G118" s="20">
        <v>3.9877814013910013E-3</v>
      </c>
      <c r="H118" s="20">
        <v>3.7670877457523758E-3</v>
      </c>
      <c r="I118" s="20">
        <v>3.5310984902180041E-3</v>
      </c>
      <c r="J118" s="20">
        <v>3.4873967762301577E-3</v>
      </c>
      <c r="K118" s="20">
        <v>3.6534632893839747E-3</v>
      </c>
      <c r="L118" s="20">
        <v>3.9353393446055849E-3</v>
      </c>
      <c r="M118" s="20">
        <v>4.2128452284284114E-3</v>
      </c>
      <c r="N118" s="20">
        <v>4.267472370913219E-3</v>
      </c>
      <c r="O118" s="20">
        <v>4.1691435144405641E-3</v>
      </c>
      <c r="P118" s="20">
        <f t="shared" si="5"/>
        <v>4.7274329106353041E-2</v>
      </c>
    </row>
    <row r="119" spans="1:16" x14ac:dyDescent="0.25">
      <c r="A119">
        <v>5</v>
      </c>
      <c r="B119">
        <v>20</v>
      </c>
      <c r="C119" t="s">
        <v>6</v>
      </c>
      <c r="D119" s="20">
        <v>4.9536726564312168E-3</v>
      </c>
      <c r="E119" s="20">
        <v>4.9510292878845617E-3</v>
      </c>
      <c r="F119" s="20">
        <v>4.9298823395113227E-3</v>
      </c>
      <c r="G119" s="20">
        <v>4.8241475976451278E-3</v>
      </c>
      <c r="H119" s="20">
        <v>4.5571673744329872E-3</v>
      </c>
      <c r="I119" s="20">
        <v>4.271683571394261E-3</v>
      </c>
      <c r="J119" s="20">
        <v>4.2188162004611635E-3</v>
      </c>
      <c r="K119" s="20">
        <v>4.4197122100069338E-3</v>
      </c>
      <c r="L119" s="20">
        <v>4.7607067525254117E-3</v>
      </c>
      <c r="M119" s="20">
        <v>5.0964145579505795E-3</v>
      </c>
      <c r="N119" s="20">
        <v>5.1624987716169506E-3</v>
      </c>
      <c r="O119" s="20">
        <v>5.043547187017482E-3</v>
      </c>
      <c r="P119" s="20">
        <f t="shared" si="5"/>
        <v>5.7189278506878008E-2</v>
      </c>
    </row>
    <row r="120" spans="1:16" x14ac:dyDescent="0.25">
      <c r="A120">
        <v>1</v>
      </c>
      <c r="B120">
        <v>21</v>
      </c>
      <c r="C120" t="s">
        <v>2</v>
      </c>
      <c r="D120" s="20">
        <v>3.0000000000000001E-6</v>
      </c>
      <c r="E120" s="20">
        <v>3.0000000000000001E-6</v>
      </c>
      <c r="F120" s="20">
        <v>3.0000000000000001E-6</v>
      </c>
      <c r="G120" s="20">
        <v>3.0000000000000001E-6</v>
      </c>
      <c r="H120" s="20">
        <v>3.0000000000000001E-6</v>
      </c>
      <c r="I120" s="20">
        <v>3.0000000000000001E-6</v>
      </c>
      <c r="J120" s="20">
        <v>3.0000000000000001E-6</v>
      </c>
      <c r="K120" s="20">
        <v>3.0000000000000001E-6</v>
      </c>
      <c r="L120" s="20">
        <v>3.0000000000000001E-6</v>
      </c>
      <c r="M120" s="20">
        <v>3.0000000000000001E-6</v>
      </c>
      <c r="N120" s="20">
        <v>3.0000000000000001E-6</v>
      </c>
      <c r="O120" s="20">
        <v>3.0000000000000001E-6</v>
      </c>
      <c r="P120" s="20">
        <f t="shared" si="5"/>
        <v>3.5999999999999994E-5</v>
      </c>
    </row>
    <row r="121" spans="1:16" x14ac:dyDescent="0.25">
      <c r="A121">
        <v>2</v>
      </c>
      <c r="B121">
        <v>21</v>
      </c>
      <c r="C121" t="s">
        <v>3</v>
      </c>
      <c r="D121" s="20">
        <v>3.6927576351006802E-6</v>
      </c>
      <c r="E121" s="20">
        <v>3.6927576351006802E-6</v>
      </c>
      <c r="F121" s="20">
        <v>3.6927576351006802E-6</v>
      </c>
      <c r="G121" s="20">
        <v>3.6927576351006802E-6</v>
      </c>
      <c r="H121" s="20">
        <v>3.6927576351006802E-6</v>
      </c>
      <c r="I121" s="20">
        <v>3.6927576351006802E-6</v>
      </c>
      <c r="J121" s="20">
        <v>3.6927576351006802E-6</v>
      </c>
      <c r="K121" s="20">
        <v>3.6927576351006802E-6</v>
      </c>
      <c r="L121" s="20">
        <v>3.6927576351006802E-6</v>
      </c>
      <c r="M121" s="20">
        <v>3.6927576351006802E-6</v>
      </c>
      <c r="N121" s="20">
        <v>3.6927576351006802E-6</v>
      </c>
      <c r="O121" s="20">
        <v>3.6927576351006802E-6</v>
      </c>
      <c r="P121" s="20">
        <f t="shared" si="5"/>
        <v>4.4313091621208159E-5</v>
      </c>
    </row>
    <row r="122" spans="1:16" x14ac:dyDescent="0.25">
      <c r="A122">
        <v>3</v>
      </c>
      <c r="B122">
        <v>21</v>
      </c>
      <c r="C122" t="s">
        <v>4</v>
      </c>
      <c r="D122" s="20">
        <v>4.3669647716218942E-6</v>
      </c>
      <c r="E122" s="20">
        <v>4.3669647716218942E-6</v>
      </c>
      <c r="F122" s="20">
        <v>4.3669647716218942E-6</v>
      </c>
      <c r="G122" s="20">
        <v>4.3669647716218942E-6</v>
      </c>
      <c r="H122" s="20">
        <v>4.3669647716218942E-6</v>
      </c>
      <c r="I122" s="20">
        <v>4.3669647716218942E-6</v>
      </c>
      <c r="J122" s="20">
        <v>4.3669647716218942E-6</v>
      </c>
      <c r="K122" s="20">
        <v>4.3669647716218942E-6</v>
      </c>
      <c r="L122" s="20">
        <v>4.3669647716218942E-6</v>
      </c>
      <c r="M122" s="20">
        <v>4.3669647716218942E-6</v>
      </c>
      <c r="N122" s="20">
        <v>4.3669647716218942E-6</v>
      </c>
      <c r="O122" s="20">
        <v>4.3669647716218942E-6</v>
      </c>
      <c r="P122" s="20">
        <f t="shared" si="5"/>
        <v>5.2403577259462717E-5</v>
      </c>
    </row>
    <row r="123" spans="1:16" x14ac:dyDescent="0.25">
      <c r="A123">
        <v>4</v>
      </c>
      <c r="B123">
        <v>21</v>
      </c>
      <c r="C123" t="s">
        <v>5</v>
      </c>
      <c r="D123" s="20">
        <v>4.9567240736534926E-6</v>
      </c>
      <c r="E123" s="20">
        <v>4.9567240736534926E-6</v>
      </c>
      <c r="F123" s="20">
        <v>4.9567240736534926E-6</v>
      </c>
      <c r="G123" s="20">
        <v>4.9567240736534926E-6</v>
      </c>
      <c r="H123" s="20">
        <v>4.9567240736534926E-6</v>
      </c>
      <c r="I123" s="20">
        <v>4.9567240736534926E-6</v>
      </c>
      <c r="J123" s="20">
        <v>4.9567240736534926E-6</v>
      </c>
      <c r="K123" s="20">
        <v>4.9567240736534926E-6</v>
      </c>
      <c r="L123" s="20">
        <v>4.9567240736534926E-6</v>
      </c>
      <c r="M123" s="20">
        <v>4.9567240736534926E-6</v>
      </c>
      <c r="N123" s="20">
        <v>4.9567240736534926E-6</v>
      </c>
      <c r="O123" s="20">
        <v>4.9567240736534926E-6</v>
      </c>
      <c r="P123" s="20">
        <f t="shared" si="5"/>
        <v>5.9480688883841897E-5</v>
      </c>
    </row>
    <row r="124" spans="1:16" x14ac:dyDescent="0.25">
      <c r="A124">
        <v>5</v>
      </c>
      <c r="B124">
        <v>21</v>
      </c>
      <c r="C124" t="s">
        <v>6</v>
      </c>
      <c r="D124" s="20">
        <v>5.4418266820361414E-6</v>
      </c>
      <c r="E124" s="20">
        <v>5.4418266820361414E-6</v>
      </c>
      <c r="F124" s="20">
        <v>5.4418266820361414E-6</v>
      </c>
      <c r="G124" s="20">
        <v>5.4418266820361414E-6</v>
      </c>
      <c r="H124" s="20">
        <v>5.4418266820361414E-6</v>
      </c>
      <c r="I124" s="20">
        <v>5.4418266820361414E-6</v>
      </c>
      <c r="J124" s="20">
        <v>5.4418266820361414E-6</v>
      </c>
      <c r="K124" s="20">
        <v>5.4418266820361414E-6</v>
      </c>
      <c r="L124" s="20">
        <v>5.4418266820361414E-6</v>
      </c>
      <c r="M124" s="20">
        <v>5.4418266820361414E-6</v>
      </c>
      <c r="N124" s="20">
        <v>5.4418266820361414E-6</v>
      </c>
      <c r="O124" s="20">
        <v>5.4418266820361414E-6</v>
      </c>
      <c r="P124" s="20">
        <f t="shared" si="5"/>
        <v>6.5301920184433713E-5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P124"/>
  <sheetViews>
    <sheetView workbookViewId="0">
      <selection activeCell="A10" sqref="A10:P15"/>
    </sheetView>
  </sheetViews>
  <sheetFormatPr defaultRowHeight="14.3" x14ac:dyDescent="0.25"/>
  <cols>
    <col min="4" max="4" width="10.375" bestFit="1" customWidth="1"/>
  </cols>
  <sheetData>
    <row r="1" spans="1:16" x14ac:dyDescent="0.25">
      <c r="A1" s="1" t="s">
        <v>126</v>
      </c>
      <c r="B1" s="1"/>
      <c r="C1" s="1"/>
    </row>
    <row r="2" spans="1:16" x14ac:dyDescent="0.25">
      <c r="B2" s="1"/>
      <c r="C2" s="1"/>
    </row>
    <row r="3" spans="1:16" x14ac:dyDescent="0.25">
      <c r="B3" s="2" t="str">
        <f>B18</f>
        <v xml:space="preserve">Demand and consumption livestock for each Zone SSP3  [km3 per month] </v>
      </c>
      <c r="C3" s="1"/>
      <c r="D3">
        <v>1</v>
      </c>
      <c r="E3">
        <v>2</v>
      </c>
      <c r="F3">
        <v>3</v>
      </c>
      <c r="G3">
        <v>4</v>
      </c>
      <c r="H3">
        <v>5</v>
      </c>
      <c r="I3">
        <v>6</v>
      </c>
      <c r="J3">
        <v>7</v>
      </c>
      <c r="K3">
        <v>8</v>
      </c>
      <c r="L3">
        <v>9</v>
      </c>
      <c r="M3">
        <v>10</v>
      </c>
      <c r="N3">
        <v>11</v>
      </c>
      <c r="O3">
        <v>12</v>
      </c>
      <c r="P3" t="s">
        <v>13</v>
      </c>
    </row>
    <row r="4" spans="1:16" x14ac:dyDescent="0.25">
      <c r="A4">
        <v>1</v>
      </c>
      <c r="B4" s="2" t="s">
        <v>12</v>
      </c>
      <c r="C4" t="s">
        <v>2</v>
      </c>
      <c r="D4" s="3">
        <f>SUMPRODUCT(--($A$20:$A$124=$A4),D$20:D$124)</f>
        <v>1.0172E-2</v>
      </c>
      <c r="E4" s="3">
        <f t="shared" ref="E4:O7" si="0">SUMPRODUCT(--($A$20:$A$124=$A4),E$20:E$124)</f>
        <v>1.0134000000000001E-2</v>
      </c>
      <c r="F4" s="3">
        <f t="shared" si="0"/>
        <v>1.0059000000000002E-2</v>
      </c>
      <c r="G4" s="3">
        <f t="shared" si="0"/>
        <v>9.75E-3</v>
      </c>
      <c r="H4" s="3">
        <f t="shared" si="0"/>
        <v>9.1719999999999996E-3</v>
      </c>
      <c r="I4" s="3">
        <f t="shared" si="0"/>
        <v>8.5989999999999973E-3</v>
      </c>
      <c r="J4" s="3">
        <f t="shared" si="0"/>
        <v>8.5360000000000002E-3</v>
      </c>
      <c r="K4" s="3">
        <f t="shared" si="0"/>
        <v>9.0410000000000004E-3</v>
      </c>
      <c r="L4" s="3">
        <f t="shared" si="0"/>
        <v>9.8409999999999991E-3</v>
      </c>
      <c r="M4" s="3">
        <f t="shared" si="0"/>
        <v>1.0413000000000002E-2</v>
      </c>
      <c r="N4" s="3">
        <f t="shared" si="0"/>
        <v>1.0436999999999998E-2</v>
      </c>
      <c r="O4" s="3">
        <f t="shared" si="0"/>
        <v>1.0237000000000001E-2</v>
      </c>
      <c r="P4" s="4">
        <f>SUM(D4:O4)</f>
        <v>0.11639100000000001</v>
      </c>
    </row>
    <row r="5" spans="1:16" x14ac:dyDescent="0.25">
      <c r="A5">
        <v>2</v>
      </c>
      <c r="B5" s="2" t="s">
        <v>12</v>
      </c>
      <c r="C5" t="s">
        <v>3</v>
      </c>
      <c r="D5" s="3">
        <f>SUMPRODUCT(--($A$20:$A$124=$A5),D$20:D$124)</f>
        <v>1.2408891851894161E-2</v>
      </c>
      <c r="E5" s="3">
        <f t="shared" si="0"/>
        <v>1.2365194736773322E-2</v>
      </c>
      <c r="F5" s="3">
        <f t="shared" si="0"/>
        <v>1.2278993690622112E-2</v>
      </c>
      <c r="G5" s="3">
        <f t="shared" si="0"/>
        <v>1.1908431445198259E-2</v>
      </c>
      <c r="H5" s="3">
        <f t="shared" si="0"/>
        <v>1.1203625772496074E-2</v>
      </c>
      <c r="I5" s="3">
        <f t="shared" si="0"/>
        <v>1.0506058607271083E-2</v>
      </c>
      <c r="J5" s="3">
        <f t="shared" si="0"/>
        <v>1.0426271895083716E-2</v>
      </c>
      <c r="K5" s="3">
        <f t="shared" si="0"/>
        <v>1.1044778312686472E-2</v>
      </c>
      <c r="L5" s="3">
        <f t="shared" si="0"/>
        <v>1.2021092821388163E-2</v>
      </c>
      <c r="M5" s="3">
        <f t="shared" si="0"/>
        <v>1.2717667102630319E-2</v>
      </c>
      <c r="N5" s="3">
        <f t="shared" si="0"/>
        <v>1.2745283238991567E-2</v>
      </c>
      <c r="O5" s="3">
        <f t="shared" si="0"/>
        <v>1.2493525674367682E-2</v>
      </c>
      <c r="P5" s="4">
        <f>SUM(D5:O5)</f>
        <v>0.14211981514940292</v>
      </c>
    </row>
    <row r="6" spans="1:16" x14ac:dyDescent="0.25">
      <c r="A6">
        <v>3</v>
      </c>
      <c r="B6" s="2" t="s">
        <v>12</v>
      </c>
      <c r="C6" t="s">
        <v>4</v>
      </c>
      <c r="D6" s="3">
        <f>SUMPRODUCT(--($A$20:$A$124=$A6),D$20:D$124)</f>
        <v>1.5272314393165995E-2</v>
      </c>
      <c r="E6" s="3">
        <f t="shared" si="0"/>
        <v>1.5221348559480187E-2</v>
      </c>
      <c r="F6" s="3">
        <f t="shared" si="0"/>
        <v>1.5120667750921626E-2</v>
      </c>
      <c r="G6" s="3">
        <f t="shared" si="0"/>
        <v>1.4671472158107371E-2</v>
      </c>
      <c r="H6" s="3">
        <f t="shared" si="0"/>
        <v>1.3804497982335994E-2</v>
      </c>
      <c r="I6" s="3">
        <f t="shared" si="0"/>
        <v>1.2947286780914086E-2</v>
      </c>
      <c r="J6" s="3">
        <f t="shared" si="0"/>
        <v>1.2845943240367176E-2</v>
      </c>
      <c r="K6" s="3">
        <f t="shared" si="0"/>
        <v>1.3609077416477858E-2</v>
      </c>
      <c r="L6" s="3">
        <f t="shared" si="0"/>
        <v>1.4810531277090118E-2</v>
      </c>
      <c r="M6" s="3">
        <f t="shared" si="0"/>
        <v>1.5667331170419872E-2</v>
      </c>
      <c r="N6" s="3">
        <f t="shared" si="0"/>
        <v>1.5700270976861296E-2</v>
      </c>
      <c r="O6" s="3">
        <f t="shared" si="0"/>
        <v>1.5382405229535894E-2</v>
      </c>
      <c r="P6" s="4">
        <f>SUM(D6:O6)</f>
        <v>0.17505314693567753</v>
      </c>
    </row>
    <row r="7" spans="1:16" x14ac:dyDescent="0.25">
      <c r="A7">
        <v>4</v>
      </c>
      <c r="B7" s="2" t="s">
        <v>12</v>
      </c>
      <c r="C7" t="s">
        <v>5</v>
      </c>
      <c r="D7" s="3">
        <f>SUMPRODUCT(--($A$20:$A$124=$A7),D$20:D$124)</f>
        <v>1.8437655866238144E-2</v>
      </c>
      <c r="E7" s="3">
        <f t="shared" si="0"/>
        <v>1.8379351494086864E-2</v>
      </c>
      <c r="F7" s="3">
        <f t="shared" si="0"/>
        <v>1.8264114717944986E-2</v>
      </c>
      <c r="G7" s="3">
        <f t="shared" si="0"/>
        <v>1.7730036824684145E-2</v>
      </c>
      <c r="H7" s="3">
        <f t="shared" si="0"/>
        <v>1.6684048408335601E-2</v>
      </c>
      <c r="I7" s="3">
        <f t="shared" si="0"/>
        <v>1.5650723276624999E-2</v>
      </c>
      <c r="J7" s="3">
        <f t="shared" si="0"/>
        <v>1.5524692258084944E-2</v>
      </c>
      <c r="K7" s="3">
        <f t="shared" si="0"/>
        <v>1.6447578340025169E-2</v>
      </c>
      <c r="L7" s="3">
        <f t="shared" si="0"/>
        <v>1.7897435341649746E-2</v>
      </c>
      <c r="M7" s="3">
        <f t="shared" si="0"/>
        <v>1.893192435458188E-2</v>
      </c>
      <c r="N7" s="3">
        <f t="shared" si="0"/>
        <v>1.8971142659854386E-2</v>
      </c>
      <c r="O7" s="3">
        <f t="shared" si="0"/>
        <v>1.8577896976842933E-2</v>
      </c>
      <c r="P7" s="4">
        <f>SUM(D7:O7)</f>
        <v>0.2114966005189538</v>
      </c>
    </row>
    <row r="8" spans="1:16" x14ac:dyDescent="0.25">
      <c r="A8">
        <v>5</v>
      </c>
      <c r="B8" s="2" t="s">
        <v>12</v>
      </c>
      <c r="C8" t="s">
        <v>6</v>
      </c>
      <c r="D8" s="3">
        <f>SUMPRODUCT(--($A$27:$A$131=$A8),D$27:D$131)</f>
        <v>2.1774431870146528E-2</v>
      </c>
      <c r="E8" s="3">
        <f t="shared" ref="E8:O8" si="1">SUMPRODUCT(--($A$27:$A$131=$A8),E$27:E$131)</f>
        <v>2.1708430824426889E-2</v>
      </c>
      <c r="F8" s="3">
        <f t="shared" si="1"/>
        <v>2.1577725388483317E-2</v>
      </c>
      <c r="G8" s="3">
        <f t="shared" si="1"/>
        <v>2.0955284430327594E-2</v>
      </c>
      <c r="H8" s="3">
        <f t="shared" si="1"/>
        <v>1.9723916354736054E-2</v>
      </c>
      <c r="I8" s="3">
        <f t="shared" si="1"/>
        <v>1.8504857955784503E-2</v>
      </c>
      <c r="J8" s="3">
        <f t="shared" si="1"/>
        <v>1.8351459036404998E-2</v>
      </c>
      <c r="K8" s="3">
        <f t="shared" si="1"/>
        <v>1.9438093547824831E-2</v>
      </c>
      <c r="L8" s="3">
        <f t="shared" si="1"/>
        <v>2.1148274032444458E-2</v>
      </c>
      <c r="M8" s="3">
        <f t="shared" si="1"/>
        <v>2.2374517378765196E-2</v>
      </c>
      <c r="N8" s="3">
        <f t="shared" si="1"/>
        <v>2.2424834564124502E-2</v>
      </c>
      <c r="O8" s="3">
        <f t="shared" si="1"/>
        <v>2.1948797777557379E-2</v>
      </c>
      <c r="P8" s="4">
        <f>SUM(D8:O8)</f>
        <v>0.24993062316102624</v>
      </c>
    </row>
    <row r="9" spans="1:16" x14ac:dyDescent="0.25">
      <c r="B9" s="2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4"/>
    </row>
    <row r="10" spans="1:16" x14ac:dyDescent="0.25">
      <c r="B10" s="2" t="str">
        <f>B3</f>
        <v xml:space="preserve">Demand and consumption livestock for each Zone SSP3  [km3 per month] </v>
      </c>
      <c r="C10" s="2">
        <f t="shared" ref="C10:P10" si="2">C3</f>
        <v>0</v>
      </c>
      <c r="D10" s="2">
        <f t="shared" si="2"/>
        <v>1</v>
      </c>
      <c r="E10" s="2">
        <f t="shared" si="2"/>
        <v>2</v>
      </c>
      <c r="F10" s="2">
        <f t="shared" si="2"/>
        <v>3</v>
      </c>
      <c r="G10" s="2">
        <f t="shared" si="2"/>
        <v>4</v>
      </c>
      <c r="H10" s="2">
        <f t="shared" si="2"/>
        <v>5</v>
      </c>
      <c r="I10" s="2">
        <f t="shared" si="2"/>
        <v>6</v>
      </c>
      <c r="J10" s="2">
        <f t="shared" si="2"/>
        <v>7</v>
      </c>
      <c r="K10" s="2">
        <f t="shared" si="2"/>
        <v>8</v>
      </c>
      <c r="L10" s="2">
        <f t="shared" si="2"/>
        <v>9</v>
      </c>
      <c r="M10" s="2">
        <f t="shared" si="2"/>
        <v>10</v>
      </c>
      <c r="N10" s="2">
        <f t="shared" si="2"/>
        <v>11</v>
      </c>
      <c r="O10" s="2">
        <f t="shared" si="2"/>
        <v>12</v>
      </c>
      <c r="P10" s="2" t="str">
        <f t="shared" si="2"/>
        <v>Year</v>
      </c>
    </row>
    <row r="11" spans="1:16" x14ac:dyDescent="0.25">
      <c r="A11">
        <v>1</v>
      </c>
      <c r="B11" s="2" t="str">
        <f t="shared" ref="B11:P15" si="3">B4</f>
        <v>All</v>
      </c>
      <c r="C11" s="2" t="str">
        <f t="shared" si="3"/>
        <v xml:space="preserve">  2006-2015</v>
      </c>
      <c r="D11" s="24">
        <f t="shared" si="3"/>
        <v>1.0172E-2</v>
      </c>
      <c r="E11" s="24">
        <f t="shared" si="3"/>
        <v>1.0134000000000001E-2</v>
      </c>
      <c r="F11" s="24">
        <f t="shared" si="3"/>
        <v>1.0059000000000002E-2</v>
      </c>
      <c r="G11" s="24">
        <f t="shared" si="3"/>
        <v>9.75E-3</v>
      </c>
      <c r="H11" s="24">
        <f t="shared" si="3"/>
        <v>9.1719999999999996E-3</v>
      </c>
      <c r="I11" s="24">
        <f t="shared" si="3"/>
        <v>8.5989999999999973E-3</v>
      </c>
      <c r="J11" s="24">
        <f t="shared" si="3"/>
        <v>8.5360000000000002E-3</v>
      </c>
      <c r="K11" s="24">
        <f t="shared" si="3"/>
        <v>9.0410000000000004E-3</v>
      </c>
      <c r="L11" s="24">
        <f t="shared" si="3"/>
        <v>9.8409999999999991E-3</v>
      </c>
      <c r="M11" s="24">
        <f t="shared" si="3"/>
        <v>1.0413000000000002E-2</v>
      </c>
      <c r="N11" s="24">
        <f t="shared" si="3"/>
        <v>1.0436999999999998E-2</v>
      </c>
      <c r="O11" s="24">
        <f t="shared" si="3"/>
        <v>1.0237000000000001E-2</v>
      </c>
      <c r="P11" s="24">
        <f t="shared" si="3"/>
        <v>0.11639100000000001</v>
      </c>
    </row>
    <row r="12" spans="1:16" x14ac:dyDescent="0.25">
      <c r="A12">
        <v>2</v>
      </c>
      <c r="B12" s="2" t="str">
        <f t="shared" si="3"/>
        <v>All</v>
      </c>
      <c r="C12" s="2" t="str">
        <f t="shared" si="3"/>
        <v xml:space="preserve">  2016-2025</v>
      </c>
      <c r="D12" s="24">
        <f t="shared" si="3"/>
        <v>1.2408891851894161E-2</v>
      </c>
      <c r="E12" s="24">
        <f t="shared" si="3"/>
        <v>1.2365194736773322E-2</v>
      </c>
      <c r="F12" s="24">
        <f t="shared" si="3"/>
        <v>1.2278993690622112E-2</v>
      </c>
      <c r="G12" s="24">
        <f t="shared" si="3"/>
        <v>1.1908431445198259E-2</v>
      </c>
      <c r="H12" s="24">
        <f t="shared" si="3"/>
        <v>1.1203625772496074E-2</v>
      </c>
      <c r="I12" s="24">
        <f t="shared" si="3"/>
        <v>1.0506058607271083E-2</v>
      </c>
      <c r="J12" s="24">
        <f t="shared" si="3"/>
        <v>1.0426271895083716E-2</v>
      </c>
      <c r="K12" s="24">
        <f t="shared" si="3"/>
        <v>1.1044778312686472E-2</v>
      </c>
      <c r="L12" s="24">
        <f t="shared" si="3"/>
        <v>1.2021092821388163E-2</v>
      </c>
      <c r="M12" s="24">
        <f t="shared" si="3"/>
        <v>1.2717667102630319E-2</v>
      </c>
      <c r="N12" s="24">
        <f t="shared" si="3"/>
        <v>1.2745283238991567E-2</v>
      </c>
      <c r="O12" s="24">
        <f t="shared" si="3"/>
        <v>1.2493525674367682E-2</v>
      </c>
      <c r="P12" s="24">
        <f t="shared" si="3"/>
        <v>0.14211981514940292</v>
      </c>
    </row>
    <row r="13" spans="1:16" x14ac:dyDescent="0.25">
      <c r="A13">
        <v>3</v>
      </c>
      <c r="B13" s="2" t="str">
        <f t="shared" si="3"/>
        <v>All</v>
      </c>
      <c r="C13" s="2" t="str">
        <f t="shared" si="3"/>
        <v xml:space="preserve">  2026-2035</v>
      </c>
      <c r="D13" s="24">
        <f t="shared" si="3"/>
        <v>1.5272314393165995E-2</v>
      </c>
      <c r="E13" s="24">
        <f t="shared" si="3"/>
        <v>1.5221348559480187E-2</v>
      </c>
      <c r="F13" s="24">
        <f t="shared" si="3"/>
        <v>1.5120667750921626E-2</v>
      </c>
      <c r="G13" s="24">
        <f t="shared" si="3"/>
        <v>1.4671472158107371E-2</v>
      </c>
      <c r="H13" s="24">
        <f t="shared" si="3"/>
        <v>1.3804497982335994E-2</v>
      </c>
      <c r="I13" s="24">
        <f t="shared" si="3"/>
        <v>1.2947286780914086E-2</v>
      </c>
      <c r="J13" s="24">
        <f t="shared" si="3"/>
        <v>1.2845943240367176E-2</v>
      </c>
      <c r="K13" s="24">
        <f t="shared" si="3"/>
        <v>1.3609077416477858E-2</v>
      </c>
      <c r="L13" s="24">
        <f t="shared" si="3"/>
        <v>1.4810531277090118E-2</v>
      </c>
      <c r="M13" s="24">
        <f t="shared" si="3"/>
        <v>1.5667331170419872E-2</v>
      </c>
      <c r="N13" s="24">
        <f t="shared" si="3"/>
        <v>1.5700270976861296E-2</v>
      </c>
      <c r="O13" s="24">
        <f t="shared" si="3"/>
        <v>1.5382405229535894E-2</v>
      </c>
      <c r="P13" s="24">
        <f t="shared" si="3"/>
        <v>0.17505314693567753</v>
      </c>
    </row>
    <row r="14" spans="1:16" x14ac:dyDescent="0.25">
      <c r="A14">
        <v>4</v>
      </c>
      <c r="B14" s="2" t="str">
        <f t="shared" si="3"/>
        <v>All</v>
      </c>
      <c r="C14" s="2" t="str">
        <f t="shared" si="3"/>
        <v xml:space="preserve">  2036-2045</v>
      </c>
      <c r="D14" s="24">
        <f t="shared" si="3"/>
        <v>1.8437655866238144E-2</v>
      </c>
      <c r="E14" s="24">
        <f t="shared" si="3"/>
        <v>1.8379351494086864E-2</v>
      </c>
      <c r="F14" s="24">
        <f t="shared" si="3"/>
        <v>1.8264114717944986E-2</v>
      </c>
      <c r="G14" s="24">
        <f t="shared" si="3"/>
        <v>1.7730036824684145E-2</v>
      </c>
      <c r="H14" s="24">
        <f t="shared" si="3"/>
        <v>1.6684048408335601E-2</v>
      </c>
      <c r="I14" s="24">
        <f t="shared" si="3"/>
        <v>1.5650723276624999E-2</v>
      </c>
      <c r="J14" s="24">
        <f t="shared" si="3"/>
        <v>1.5524692258084944E-2</v>
      </c>
      <c r="K14" s="24">
        <f t="shared" si="3"/>
        <v>1.6447578340025169E-2</v>
      </c>
      <c r="L14" s="24">
        <f t="shared" si="3"/>
        <v>1.7897435341649746E-2</v>
      </c>
      <c r="M14" s="24">
        <f t="shared" si="3"/>
        <v>1.893192435458188E-2</v>
      </c>
      <c r="N14" s="24">
        <f t="shared" si="3"/>
        <v>1.8971142659854386E-2</v>
      </c>
      <c r="O14" s="24">
        <f t="shared" si="3"/>
        <v>1.8577896976842933E-2</v>
      </c>
      <c r="P14" s="24">
        <f t="shared" si="3"/>
        <v>0.2114966005189538</v>
      </c>
    </row>
    <row r="15" spans="1:16" x14ac:dyDescent="0.25">
      <c r="A15">
        <v>5</v>
      </c>
      <c r="B15" s="2" t="str">
        <f t="shared" si="3"/>
        <v>All</v>
      </c>
      <c r="C15" s="2" t="str">
        <f t="shared" si="3"/>
        <v xml:space="preserve">  2046-2055</v>
      </c>
      <c r="D15" s="24">
        <f t="shared" si="3"/>
        <v>2.1774431870146528E-2</v>
      </c>
      <c r="E15" s="24">
        <f t="shared" si="3"/>
        <v>2.1708430824426889E-2</v>
      </c>
      <c r="F15" s="24">
        <f t="shared" si="3"/>
        <v>2.1577725388483317E-2</v>
      </c>
      <c r="G15" s="24">
        <f t="shared" si="3"/>
        <v>2.0955284430327594E-2</v>
      </c>
      <c r="H15" s="24">
        <f t="shared" si="3"/>
        <v>1.9723916354736054E-2</v>
      </c>
      <c r="I15" s="24">
        <f t="shared" si="3"/>
        <v>1.8504857955784503E-2</v>
      </c>
      <c r="J15" s="24">
        <f t="shared" si="3"/>
        <v>1.8351459036404998E-2</v>
      </c>
      <c r="K15" s="24">
        <f t="shared" si="3"/>
        <v>1.9438093547824831E-2</v>
      </c>
      <c r="L15" s="24">
        <f t="shared" si="3"/>
        <v>2.1148274032444458E-2</v>
      </c>
      <c r="M15" s="24">
        <f t="shared" si="3"/>
        <v>2.2374517378765196E-2</v>
      </c>
      <c r="N15" s="24">
        <f t="shared" si="3"/>
        <v>2.2424834564124502E-2</v>
      </c>
      <c r="O15" s="24">
        <f t="shared" si="3"/>
        <v>2.1948797777557379E-2</v>
      </c>
      <c r="P15" s="24">
        <f t="shared" si="3"/>
        <v>0.24993062316102624</v>
      </c>
    </row>
    <row r="18" spans="1:16" x14ac:dyDescent="0.25">
      <c r="B18" t="s">
        <v>129</v>
      </c>
    </row>
    <row r="19" spans="1:16" x14ac:dyDescent="0.25">
      <c r="B19" t="s">
        <v>0</v>
      </c>
      <c r="C19" t="s">
        <v>1</v>
      </c>
      <c r="D19">
        <v>1</v>
      </c>
      <c r="E19">
        <v>2</v>
      </c>
      <c r="F19">
        <v>3</v>
      </c>
      <c r="G19">
        <v>4</v>
      </c>
      <c r="H19">
        <v>5</v>
      </c>
      <c r="I19">
        <v>6</v>
      </c>
      <c r="J19">
        <v>7</v>
      </c>
      <c r="K19">
        <v>8</v>
      </c>
      <c r="L19">
        <v>9</v>
      </c>
      <c r="M19">
        <v>10</v>
      </c>
      <c r="N19">
        <v>11</v>
      </c>
      <c r="O19">
        <v>12</v>
      </c>
      <c r="P19" t="s">
        <v>13</v>
      </c>
    </row>
    <row r="20" spans="1:16" x14ac:dyDescent="0.25">
      <c r="A20">
        <v>1</v>
      </c>
      <c r="B20">
        <v>1</v>
      </c>
      <c r="C20" t="s">
        <v>2</v>
      </c>
      <c r="D20" s="20">
        <v>3.6000000000000001E-5</v>
      </c>
      <c r="E20" s="20">
        <v>3.6000000000000001E-5</v>
      </c>
      <c r="F20" s="20">
        <v>3.6000000000000001E-5</v>
      </c>
      <c r="G20" s="20">
        <v>3.4999999999999997E-5</v>
      </c>
      <c r="H20" s="20">
        <v>3.1999999999999999E-5</v>
      </c>
      <c r="I20" s="20">
        <v>3.0000000000000001E-5</v>
      </c>
      <c r="J20" s="20">
        <v>3.0000000000000001E-5</v>
      </c>
      <c r="K20" s="20">
        <v>3.3000000000000003E-5</v>
      </c>
      <c r="L20" s="20">
        <v>3.6000000000000001E-5</v>
      </c>
      <c r="M20" s="20">
        <v>3.6999999999999998E-5</v>
      </c>
      <c r="N20" s="20">
        <v>3.6000000000000001E-5</v>
      </c>
      <c r="O20" s="20">
        <v>3.6000000000000001E-5</v>
      </c>
      <c r="P20" s="20">
        <f>SUM(D20:O20)</f>
        <v>4.1300000000000001E-4</v>
      </c>
    </row>
    <row r="21" spans="1:16" x14ac:dyDescent="0.25">
      <c r="A21">
        <v>2</v>
      </c>
      <c r="B21">
        <v>1</v>
      </c>
      <c r="C21" t="s">
        <v>3</v>
      </c>
      <c r="D21" s="20">
        <v>5.0542609648371972E-5</v>
      </c>
      <c r="E21" s="20">
        <v>5.0542609648371972E-5</v>
      </c>
      <c r="F21" s="20">
        <v>5.0542609648371972E-5</v>
      </c>
      <c r="G21" s="20">
        <v>4.9138648269250519E-5</v>
      </c>
      <c r="H21" s="20">
        <v>4.4926764131886194E-5</v>
      </c>
      <c r="I21" s="20">
        <v>4.2118841373643309E-5</v>
      </c>
      <c r="J21" s="20">
        <v>4.2118841373643309E-5</v>
      </c>
      <c r="K21" s="20">
        <v>4.633072551100764E-5</v>
      </c>
      <c r="L21" s="20">
        <v>5.0542609648371972E-5</v>
      </c>
      <c r="M21" s="20">
        <v>5.1946571027493411E-5</v>
      </c>
      <c r="N21" s="20">
        <v>5.0542609648371972E-5</v>
      </c>
      <c r="O21" s="20">
        <v>5.0542609648371972E-5</v>
      </c>
      <c r="P21" s="20">
        <f t="shared" ref="P21:P84" si="4">SUM(D21:O21)</f>
        <v>5.798360495771561E-4</v>
      </c>
    </row>
    <row r="22" spans="1:16" x14ac:dyDescent="0.25">
      <c r="A22">
        <v>3</v>
      </c>
      <c r="B22">
        <v>1</v>
      </c>
      <c r="C22" t="s">
        <v>4</v>
      </c>
      <c r="D22" s="20">
        <v>6.8767786831923849E-5</v>
      </c>
      <c r="E22" s="20">
        <v>6.8767786831923849E-5</v>
      </c>
      <c r="F22" s="20">
        <v>6.8767786831923849E-5</v>
      </c>
      <c r="G22" s="20">
        <v>6.6857570531037074E-5</v>
      </c>
      <c r="H22" s="20">
        <v>6.1126921628376748E-5</v>
      </c>
      <c r="I22" s="20">
        <v>5.7306489026603212E-5</v>
      </c>
      <c r="J22" s="20">
        <v>5.7306489026603212E-5</v>
      </c>
      <c r="K22" s="20">
        <v>6.3037137929263537E-5</v>
      </c>
      <c r="L22" s="20">
        <v>6.8767786831923849E-5</v>
      </c>
      <c r="M22" s="20">
        <v>7.0678003132810624E-5</v>
      </c>
      <c r="N22" s="20">
        <v>6.8767786831923849E-5</v>
      </c>
      <c r="O22" s="20">
        <v>6.8767786831923849E-5</v>
      </c>
      <c r="P22" s="20">
        <f t="shared" si="4"/>
        <v>7.8891933226623743E-4</v>
      </c>
    </row>
    <row r="23" spans="1:16" x14ac:dyDescent="0.25">
      <c r="A23">
        <v>4</v>
      </c>
      <c r="B23">
        <v>1</v>
      </c>
      <c r="C23" t="s">
        <v>5</v>
      </c>
      <c r="D23" s="20">
        <v>9.00465299414524E-5</v>
      </c>
      <c r="E23" s="20">
        <v>9.00465299414524E-5</v>
      </c>
      <c r="F23" s="20">
        <v>9.00465299414524E-5</v>
      </c>
      <c r="G23" s="20">
        <v>8.7545237443078711E-5</v>
      </c>
      <c r="H23" s="20">
        <v>8.0041359947957686E-5</v>
      </c>
      <c r="I23" s="20">
        <v>7.5038774951210335E-5</v>
      </c>
      <c r="J23" s="20">
        <v>7.5038774951210335E-5</v>
      </c>
      <c r="K23" s="20">
        <v>8.2542652446331374E-5</v>
      </c>
      <c r="L23" s="20">
        <v>9.00465299414524E-5</v>
      </c>
      <c r="M23" s="20">
        <v>9.2547822439826075E-5</v>
      </c>
      <c r="N23" s="20">
        <v>9.00465299414524E-5</v>
      </c>
      <c r="O23" s="20">
        <v>9.00465299414524E-5</v>
      </c>
      <c r="P23" s="20">
        <f t="shared" si="4"/>
        <v>1.0330338018283288E-3</v>
      </c>
    </row>
    <row r="24" spans="1:16" x14ac:dyDescent="0.25">
      <c r="A24">
        <v>5</v>
      </c>
      <c r="B24">
        <v>1</v>
      </c>
      <c r="C24" t="s">
        <v>6</v>
      </c>
      <c r="D24" s="20">
        <v>1.1279481802307666E-4</v>
      </c>
      <c r="E24" s="20">
        <v>1.1279481802307666E-4</v>
      </c>
      <c r="F24" s="20">
        <v>1.1279481802307666E-4</v>
      </c>
      <c r="G24" s="20">
        <v>1.0966162863354674E-4</v>
      </c>
      <c r="H24" s="20">
        <v>1.0026206046495703E-4</v>
      </c>
      <c r="I24" s="20">
        <v>9.3995681685897221E-5</v>
      </c>
      <c r="J24" s="20">
        <v>9.3995681685897221E-5</v>
      </c>
      <c r="K24" s="20">
        <v>1.0339524985448695E-4</v>
      </c>
      <c r="L24" s="20">
        <v>1.1279481802307666E-4</v>
      </c>
      <c r="M24" s="20">
        <v>1.1592800741260656E-4</v>
      </c>
      <c r="N24" s="20">
        <v>1.1279481802307666E-4</v>
      </c>
      <c r="O24" s="20">
        <v>1.1279481802307666E-4</v>
      </c>
      <c r="P24" s="20">
        <f t="shared" si="4"/>
        <v>1.2940072178758515E-3</v>
      </c>
    </row>
    <row r="25" spans="1:16" x14ac:dyDescent="0.25">
      <c r="A25">
        <v>1</v>
      </c>
      <c r="B25">
        <v>2</v>
      </c>
      <c r="C25" t="s">
        <v>2</v>
      </c>
      <c r="D25" s="20">
        <v>3.1000000000000001E-5</v>
      </c>
      <c r="E25" s="20">
        <v>3.1000000000000001E-5</v>
      </c>
      <c r="F25" s="20">
        <v>3.1000000000000001E-5</v>
      </c>
      <c r="G25" s="20">
        <v>3.0000000000000001E-5</v>
      </c>
      <c r="H25" s="20">
        <v>2.9E-5</v>
      </c>
      <c r="I25" s="20">
        <v>2.5999999999999998E-5</v>
      </c>
      <c r="J25" s="20">
        <v>2.5999999999999998E-5</v>
      </c>
      <c r="K25" s="20">
        <v>2.9E-5</v>
      </c>
      <c r="L25" s="20">
        <v>3.1999999999999999E-5</v>
      </c>
      <c r="M25" s="20">
        <v>3.1999999999999999E-5</v>
      </c>
      <c r="N25" s="20">
        <v>3.1000000000000001E-5</v>
      </c>
      <c r="O25" s="20">
        <v>3.1000000000000001E-5</v>
      </c>
      <c r="P25" s="20">
        <f t="shared" si="4"/>
        <v>3.5900000000000005E-4</v>
      </c>
    </row>
    <row r="26" spans="1:16" x14ac:dyDescent="0.25">
      <c r="A26">
        <v>2</v>
      </c>
      <c r="B26">
        <v>2</v>
      </c>
      <c r="C26" t="s">
        <v>3</v>
      </c>
      <c r="D26" s="20">
        <v>4.1808704827222374E-5</v>
      </c>
      <c r="E26" s="20">
        <v>4.1808704827222374E-5</v>
      </c>
      <c r="F26" s="20">
        <v>4.1808704827222374E-5</v>
      </c>
      <c r="G26" s="20">
        <v>4.0460036929570034E-5</v>
      </c>
      <c r="H26" s="20">
        <v>3.9111369031917701E-5</v>
      </c>
      <c r="I26" s="20">
        <v>3.5065365338960694E-5</v>
      </c>
      <c r="J26" s="20">
        <v>3.5065365338960694E-5</v>
      </c>
      <c r="K26" s="20">
        <v>3.9111369031917701E-5</v>
      </c>
      <c r="L26" s="20">
        <v>4.3157372724874701E-5</v>
      </c>
      <c r="M26" s="20">
        <v>4.3157372724874701E-5</v>
      </c>
      <c r="N26" s="20">
        <v>4.1808704827222374E-5</v>
      </c>
      <c r="O26" s="20">
        <v>4.1808704827222374E-5</v>
      </c>
      <c r="P26" s="20">
        <f t="shared" si="4"/>
        <v>4.8417177525718807E-4</v>
      </c>
    </row>
    <row r="27" spans="1:16" x14ac:dyDescent="0.25">
      <c r="A27">
        <v>3</v>
      </c>
      <c r="B27">
        <v>2</v>
      </c>
      <c r="C27" t="s">
        <v>4</v>
      </c>
      <c r="D27" s="20">
        <v>5.4924624109733577E-5</v>
      </c>
      <c r="E27" s="20">
        <v>5.4924624109733577E-5</v>
      </c>
      <c r="F27" s="20">
        <v>5.4924624109733577E-5</v>
      </c>
      <c r="G27" s="20">
        <v>5.315286204167766E-5</v>
      </c>
      <c r="H27" s="20">
        <v>5.1381099973621736E-5</v>
      </c>
      <c r="I27" s="20">
        <v>4.6065813769453963E-5</v>
      </c>
      <c r="J27" s="20">
        <v>4.6065813769453963E-5</v>
      </c>
      <c r="K27" s="20">
        <v>5.1381099973621736E-5</v>
      </c>
      <c r="L27" s="20">
        <v>5.6696386177789495E-5</v>
      </c>
      <c r="M27" s="20">
        <v>5.6696386177789495E-5</v>
      </c>
      <c r="N27" s="20">
        <v>5.4924624109733577E-5</v>
      </c>
      <c r="O27" s="20">
        <v>5.4924624109733577E-5</v>
      </c>
      <c r="P27" s="20">
        <f t="shared" si="4"/>
        <v>6.3606258243207594E-4</v>
      </c>
    </row>
    <row r="28" spans="1:16" x14ac:dyDescent="0.25">
      <c r="A28">
        <v>4</v>
      </c>
      <c r="B28">
        <v>2</v>
      </c>
      <c r="C28" t="s">
        <v>5</v>
      </c>
      <c r="D28" s="20">
        <v>6.9107778290688476E-5</v>
      </c>
      <c r="E28" s="20">
        <v>6.9107778290688476E-5</v>
      </c>
      <c r="F28" s="20">
        <v>6.9107778290688476E-5</v>
      </c>
      <c r="G28" s="20">
        <v>6.6878495120021106E-5</v>
      </c>
      <c r="H28" s="20">
        <v>6.4649211949353736E-5</v>
      </c>
      <c r="I28" s="20">
        <v>5.7961362437351618E-5</v>
      </c>
      <c r="J28" s="20">
        <v>5.7961362437351618E-5</v>
      </c>
      <c r="K28" s="20">
        <v>6.4649211949353736E-5</v>
      </c>
      <c r="L28" s="20">
        <v>7.1337061461355846E-5</v>
      </c>
      <c r="M28" s="20">
        <v>7.1337061461355846E-5</v>
      </c>
      <c r="N28" s="20">
        <v>6.9107778290688476E-5</v>
      </c>
      <c r="O28" s="20">
        <v>6.9107778290688476E-5</v>
      </c>
      <c r="P28" s="20">
        <f t="shared" si="4"/>
        <v>8.0031265826958594E-4</v>
      </c>
    </row>
    <row r="29" spans="1:16" x14ac:dyDescent="0.25">
      <c r="A29">
        <v>5</v>
      </c>
      <c r="B29">
        <v>2</v>
      </c>
      <c r="C29" t="s">
        <v>6</v>
      </c>
      <c r="D29" s="20">
        <v>8.3931620944341863E-5</v>
      </c>
      <c r="E29" s="20">
        <v>8.3931620944341863E-5</v>
      </c>
      <c r="F29" s="20">
        <v>8.3931620944341863E-5</v>
      </c>
      <c r="G29" s="20">
        <v>8.1224149300975995E-5</v>
      </c>
      <c r="H29" s="20">
        <v>7.8516677657610126E-5</v>
      </c>
      <c r="I29" s="20">
        <v>7.039426272751252E-5</v>
      </c>
      <c r="J29" s="20">
        <v>7.039426272751252E-5</v>
      </c>
      <c r="K29" s="20">
        <v>7.8516677657610126E-5</v>
      </c>
      <c r="L29" s="20">
        <v>8.6639092587707719E-5</v>
      </c>
      <c r="M29" s="20">
        <v>8.6639092587707719E-5</v>
      </c>
      <c r="N29" s="20">
        <v>8.3931620944341863E-5</v>
      </c>
      <c r="O29" s="20">
        <v>8.3931620944341863E-5</v>
      </c>
      <c r="P29" s="20">
        <f t="shared" si="4"/>
        <v>9.7198231996834591E-4</v>
      </c>
    </row>
    <row r="30" spans="1:16" x14ac:dyDescent="0.25">
      <c r="A30">
        <v>1</v>
      </c>
      <c r="B30">
        <v>3</v>
      </c>
      <c r="C30" t="s">
        <v>2</v>
      </c>
      <c r="D30" s="20">
        <v>5.0000000000000002E-5</v>
      </c>
      <c r="E30" s="20">
        <v>5.0000000000000002E-5</v>
      </c>
      <c r="F30" s="20">
        <v>5.0000000000000002E-5</v>
      </c>
      <c r="G30" s="20">
        <v>4.8999999999999998E-5</v>
      </c>
      <c r="H30" s="20">
        <v>4.6E-5</v>
      </c>
      <c r="I30" s="20">
        <v>4.3000000000000002E-5</v>
      </c>
      <c r="J30" s="20">
        <v>4.1999999999999998E-5</v>
      </c>
      <c r="K30" s="20">
        <v>4.6E-5</v>
      </c>
      <c r="L30" s="20">
        <v>5.1E-5</v>
      </c>
      <c r="M30" s="20">
        <v>5.1999999999999997E-5</v>
      </c>
      <c r="N30" s="20">
        <v>5.1E-5</v>
      </c>
      <c r="O30" s="20">
        <v>5.0000000000000002E-5</v>
      </c>
      <c r="P30" s="20">
        <f t="shared" si="4"/>
        <v>5.8E-4</v>
      </c>
    </row>
    <row r="31" spans="1:16" x14ac:dyDescent="0.25">
      <c r="A31">
        <v>2</v>
      </c>
      <c r="B31">
        <v>3</v>
      </c>
      <c r="C31" t="s">
        <v>3</v>
      </c>
      <c r="D31" s="20">
        <v>6.8646806595144252E-5</v>
      </c>
      <c r="E31" s="20">
        <v>6.8646806595144252E-5</v>
      </c>
      <c r="F31" s="20">
        <v>6.8646806595144252E-5</v>
      </c>
      <c r="G31" s="20">
        <v>6.7273870463241368E-5</v>
      </c>
      <c r="H31" s="20">
        <v>6.3155062067532714E-5</v>
      </c>
      <c r="I31" s="20">
        <v>5.9036253671824054E-5</v>
      </c>
      <c r="J31" s="20">
        <v>5.766331753992117E-5</v>
      </c>
      <c r="K31" s="20">
        <v>6.3155062067532714E-5</v>
      </c>
      <c r="L31" s="20">
        <v>7.0019742727047137E-5</v>
      </c>
      <c r="M31" s="20">
        <v>7.1392678858950021E-5</v>
      </c>
      <c r="N31" s="20">
        <v>7.0019742727047137E-5</v>
      </c>
      <c r="O31" s="20">
        <v>6.8646806595144252E-5</v>
      </c>
      <c r="P31" s="20">
        <f t="shared" si="4"/>
        <v>7.9630295650367339E-4</v>
      </c>
    </row>
    <row r="32" spans="1:16" x14ac:dyDescent="0.25">
      <c r="A32">
        <v>3</v>
      </c>
      <c r="B32">
        <v>3</v>
      </c>
      <c r="C32" t="s">
        <v>4</v>
      </c>
      <c r="D32" s="20">
        <v>9.139537970556155E-5</v>
      </c>
      <c r="E32" s="20">
        <v>9.139537970556155E-5</v>
      </c>
      <c r="F32" s="20">
        <v>9.139537970556155E-5</v>
      </c>
      <c r="G32" s="20">
        <v>8.9567472111450321E-5</v>
      </c>
      <c r="H32" s="20">
        <v>8.4083749329116634E-5</v>
      </c>
      <c r="I32" s="20">
        <v>7.8600026546782933E-5</v>
      </c>
      <c r="J32" s="20">
        <v>7.6772118952671704E-5</v>
      </c>
      <c r="K32" s="20">
        <v>8.4083749329116634E-5</v>
      </c>
      <c r="L32" s="20">
        <v>9.3223287299672779E-5</v>
      </c>
      <c r="M32" s="20">
        <v>9.5051194893784008E-5</v>
      </c>
      <c r="N32" s="20">
        <v>9.3223287299672779E-5</v>
      </c>
      <c r="O32" s="20">
        <v>9.139537970556155E-5</v>
      </c>
      <c r="P32" s="20">
        <f t="shared" si="4"/>
        <v>1.060186404584514E-3</v>
      </c>
    </row>
    <row r="33" spans="1:16" x14ac:dyDescent="0.25">
      <c r="A33">
        <v>4</v>
      </c>
      <c r="B33">
        <v>3</v>
      </c>
      <c r="C33" t="s">
        <v>5</v>
      </c>
      <c r="D33" s="20">
        <v>1.162339348680452E-4</v>
      </c>
      <c r="E33" s="20">
        <v>1.162339348680452E-4</v>
      </c>
      <c r="F33" s="20">
        <v>1.162339348680452E-4</v>
      </c>
      <c r="G33" s="20">
        <v>1.1390925617068428E-4</v>
      </c>
      <c r="H33" s="20">
        <v>1.0693522007860157E-4</v>
      </c>
      <c r="I33" s="20">
        <v>9.9961183986518865E-5</v>
      </c>
      <c r="J33" s="20">
        <v>9.7636505289157952E-5</v>
      </c>
      <c r="K33" s="20">
        <v>1.0693522007860157E-4</v>
      </c>
      <c r="L33" s="20">
        <v>1.1855861356540608E-4</v>
      </c>
      <c r="M33" s="20">
        <v>1.2088329226276698E-4</v>
      </c>
      <c r="N33" s="20">
        <v>1.1855861356540608E-4</v>
      </c>
      <c r="O33" s="20">
        <v>1.162339348680452E-4</v>
      </c>
      <c r="P33" s="20">
        <f t="shared" si="4"/>
        <v>1.3483136444693243E-3</v>
      </c>
    </row>
    <row r="34" spans="1:16" x14ac:dyDescent="0.25">
      <c r="A34">
        <v>5</v>
      </c>
      <c r="B34">
        <v>3</v>
      </c>
      <c r="C34" t="s">
        <v>6</v>
      </c>
      <c r="D34" s="20">
        <v>1.4228440838185818E-4</v>
      </c>
      <c r="E34" s="20">
        <v>1.4228440838185818E-4</v>
      </c>
      <c r="F34" s="20">
        <v>1.4228440838185818E-4</v>
      </c>
      <c r="G34" s="20">
        <v>1.39438720214221E-4</v>
      </c>
      <c r="H34" s="20">
        <v>1.3090165571130952E-4</v>
      </c>
      <c r="I34" s="20">
        <v>1.2236459120839802E-4</v>
      </c>
      <c r="J34" s="20">
        <v>1.1951890304076085E-4</v>
      </c>
      <c r="K34" s="20">
        <v>1.3090165571130952E-4</v>
      </c>
      <c r="L34" s="20">
        <v>1.4513009654949533E-4</v>
      </c>
      <c r="M34" s="20">
        <v>1.4797578471713248E-4</v>
      </c>
      <c r="N34" s="20">
        <v>1.4513009654949533E-4</v>
      </c>
      <c r="O34" s="20">
        <v>1.4228440838185818E-4</v>
      </c>
      <c r="P34" s="20">
        <f t="shared" si="4"/>
        <v>1.6504991372295547E-3</v>
      </c>
    </row>
    <row r="35" spans="1:16" x14ac:dyDescent="0.25">
      <c r="A35">
        <v>1</v>
      </c>
      <c r="B35">
        <v>4</v>
      </c>
      <c r="C35" t="s">
        <v>2</v>
      </c>
      <c r="D35" s="20">
        <v>9.7999999999999997E-5</v>
      </c>
      <c r="E35" s="20">
        <v>9.7999999999999997E-5</v>
      </c>
      <c r="F35" s="20">
        <v>9.7999999999999997E-5</v>
      </c>
      <c r="G35" s="20">
        <v>9.6000000000000002E-5</v>
      </c>
      <c r="H35" s="20">
        <v>9.0000000000000006E-5</v>
      </c>
      <c r="I35" s="20">
        <v>8.3999999999999995E-5</v>
      </c>
      <c r="J35" s="20">
        <v>8.2999999999999998E-5</v>
      </c>
      <c r="K35" s="20">
        <v>9.0000000000000006E-5</v>
      </c>
      <c r="L35" s="20">
        <v>9.8999999999999994E-5</v>
      </c>
      <c r="M35" s="20">
        <v>1.02E-4</v>
      </c>
      <c r="N35" s="20">
        <v>1E-4</v>
      </c>
      <c r="O35" s="20">
        <v>9.7999999999999997E-5</v>
      </c>
      <c r="P35" s="20">
        <f t="shared" si="4"/>
        <v>1.1360000000000001E-3</v>
      </c>
    </row>
    <row r="36" spans="1:16" x14ac:dyDescent="0.25">
      <c r="A36">
        <v>2</v>
      </c>
      <c r="B36">
        <v>4</v>
      </c>
      <c r="C36" t="s">
        <v>3</v>
      </c>
      <c r="D36" s="20">
        <v>1.3248452305405947E-4</v>
      </c>
      <c r="E36" s="20">
        <v>1.3248452305405947E-4</v>
      </c>
      <c r="F36" s="20">
        <v>1.3248452305405947E-4</v>
      </c>
      <c r="G36" s="20">
        <v>1.2978075727744601E-4</v>
      </c>
      <c r="H36" s="20">
        <v>1.2166945994760564E-4</v>
      </c>
      <c r="I36" s="20">
        <v>1.1355816261776525E-4</v>
      </c>
      <c r="J36" s="20">
        <v>1.1220627972945853E-4</v>
      </c>
      <c r="K36" s="20">
        <v>1.2166945994760564E-4</v>
      </c>
      <c r="L36" s="20">
        <v>1.338364059423662E-4</v>
      </c>
      <c r="M36" s="20">
        <v>1.3789205460728639E-4</v>
      </c>
      <c r="N36" s="20">
        <v>1.3518828883067293E-4</v>
      </c>
      <c r="O36" s="20">
        <v>1.3248452305405947E-4</v>
      </c>
      <c r="P36" s="20">
        <f t="shared" si="4"/>
        <v>1.5357389611164445E-3</v>
      </c>
    </row>
    <row r="37" spans="1:16" x14ac:dyDescent="0.25">
      <c r="A37">
        <v>3</v>
      </c>
      <c r="B37">
        <v>4</v>
      </c>
      <c r="C37" t="s">
        <v>4</v>
      </c>
      <c r="D37" s="20">
        <v>1.7482250462382912E-4</v>
      </c>
      <c r="E37" s="20">
        <v>1.7482250462382912E-4</v>
      </c>
      <c r="F37" s="20">
        <v>1.7482250462382912E-4</v>
      </c>
      <c r="G37" s="20">
        <v>1.712546984070163E-4</v>
      </c>
      <c r="H37" s="20">
        <v>1.6055127975657778E-4</v>
      </c>
      <c r="I37" s="20">
        <v>1.4984786110613924E-4</v>
      </c>
      <c r="J37" s="20">
        <v>1.4806395799773283E-4</v>
      </c>
      <c r="K37" s="20">
        <v>1.6055127975657778E-4</v>
      </c>
      <c r="L37" s="20">
        <v>1.7660640773223553E-4</v>
      </c>
      <c r="M37" s="20">
        <v>1.8195811705745479E-4</v>
      </c>
      <c r="N37" s="20">
        <v>1.7839031084064197E-4</v>
      </c>
      <c r="O37" s="20">
        <v>1.7482250462382912E-4</v>
      </c>
      <c r="P37" s="20">
        <f t="shared" si="4"/>
        <v>2.0265139311496927E-3</v>
      </c>
    </row>
    <row r="38" spans="1:16" x14ac:dyDescent="0.25">
      <c r="A38">
        <v>4</v>
      </c>
      <c r="B38">
        <v>4</v>
      </c>
      <c r="C38" t="s">
        <v>5</v>
      </c>
      <c r="D38" s="20">
        <v>2.2151590000596619E-4</v>
      </c>
      <c r="E38" s="20">
        <v>2.2151590000596619E-4</v>
      </c>
      <c r="F38" s="20">
        <v>2.2151590000596619E-4</v>
      </c>
      <c r="G38" s="20">
        <v>2.1699516735278323E-4</v>
      </c>
      <c r="H38" s="20">
        <v>2.0343296939323428E-4</v>
      </c>
      <c r="I38" s="20">
        <v>1.8987077143368532E-4</v>
      </c>
      <c r="J38" s="20">
        <v>1.8761040510709384E-4</v>
      </c>
      <c r="K38" s="20">
        <v>2.0343296939323428E-4</v>
      </c>
      <c r="L38" s="20">
        <v>2.237762663325577E-4</v>
      </c>
      <c r="M38" s="20">
        <v>2.3055736531233216E-4</v>
      </c>
      <c r="N38" s="20">
        <v>2.2603663265914921E-4</v>
      </c>
      <c r="O38" s="20">
        <v>2.2151590000596619E-4</v>
      </c>
      <c r="P38" s="20">
        <f t="shared" si="4"/>
        <v>2.5677761470079348E-3</v>
      </c>
    </row>
    <row r="39" spans="1:16" x14ac:dyDescent="0.25">
      <c r="A39">
        <v>5</v>
      </c>
      <c r="B39">
        <v>4</v>
      </c>
      <c r="C39" t="s">
        <v>6</v>
      </c>
      <c r="D39" s="20">
        <v>2.7077502427171301E-4</v>
      </c>
      <c r="E39" s="20">
        <v>2.7077502427171301E-4</v>
      </c>
      <c r="F39" s="20">
        <v>2.7077502427171301E-4</v>
      </c>
      <c r="G39" s="20">
        <v>2.6524900336820866E-4</v>
      </c>
      <c r="H39" s="20">
        <v>2.4867094065769561E-4</v>
      </c>
      <c r="I39" s="20">
        <v>2.3209287794718255E-4</v>
      </c>
      <c r="J39" s="20">
        <v>2.2932986749543037E-4</v>
      </c>
      <c r="K39" s="20">
        <v>2.4867094065769561E-4</v>
      </c>
      <c r="L39" s="20">
        <v>2.7353803472346513E-4</v>
      </c>
      <c r="M39" s="20">
        <v>2.8182706607872166E-4</v>
      </c>
      <c r="N39" s="20">
        <v>2.7630104517521736E-4</v>
      </c>
      <c r="O39" s="20">
        <v>2.7077502427171301E-4</v>
      </c>
      <c r="P39" s="20">
        <f t="shared" si="4"/>
        <v>3.1387798731904695E-3</v>
      </c>
    </row>
    <row r="40" spans="1:16" x14ac:dyDescent="0.25">
      <c r="A40">
        <v>1</v>
      </c>
      <c r="B40">
        <v>5</v>
      </c>
      <c r="C40" t="s">
        <v>2</v>
      </c>
      <c r="D40" s="20">
        <v>5.2400000000000005E-4</v>
      </c>
      <c r="E40" s="20">
        <v>5.2300000000000003E-4</v>
      </c>
      <c r="F40" s="20">
        <v>5.2099999999999998E-4</v>
      </c>
      <c r="G40" s="20">
        <v>5.0699999999999996E-4</v>
      </c>
      <c r="H40" s="20">
        <v>4.75E-4</v>
      </c>
      <c r="I40" s="20">
        <v>4.44E-4</v>
      </c>
      <c r="J40" s="20">
        <v>4.4099999999999999E-4</v>
      </c>
      <c r="K40" s="20">
        <v>4.75E-4</v>
      </c>
      <c r="L40" s="20">
        <v>5.2099999999999998E-4</v>
      </c>
      <c r="M40" s="20">
        <v>5.4199999999999995E-4</v>
      </c>
      <c r="N40" s="20">
        <v>5.3600000000000002E-4</v>
      </c>
      <c r="O40" s="20">
        <v>5.2499999999999997E-4</v>
      </c>
      <c r="P40" s="20">
        <f t="shared" si="4"/>
        <v>6.0340000000000003E-3</v>
      </c>
    </row>
    <row r="41" spans="1:16" x14ac:dyDescent="0.25">
      <c r="A41">
        <v>2</v>
      </c>
      <c r="B41">
        <v>5</v>
      </c>
      <c r="C41" t="s">
        <v>3</v>
      </c>
      <c r="D41" s="20">
        <v>7.3702916576817799E-4</v>
      </c>
      <c r="E41" s="20">
        <v>7.3562262155869667E-4</v>
      </c>
      <c r="F41" s="20">
        <v>7.3280953313973403E-4</v>
      </c>
      <c r="G41" s="20">
        <v>7.1311791420699644E-4</v>
      </c>
      <c r="H41" s="20">
        <v>6.681084995035963E-4</v>
      </c>
      <c r="I41" s="20">
        <v>6.2450562900967749E-4</v>
      </c>
      <c r="J41" s="20">
        <v>6.2028599638123364E-4</v>
      </c>
      <c r="K41" s="20">
        <v>6.681084995035963E-4</v>
      </c>
      <c r="L41" s="20">
        <v>7.3280953313973403E-4</v>
      </c>
      <c r="M41" s="20">
        <v>7.6234696153884042E-4</v>
      </c>
      <c r="N41" s="20">
        <v>7.5390769628195294E-4</v>
      </c>
      <c r="O41" s="20">
        <v>7.3843570997765909E-4</v>
      </c>
      <c r="P41" s="20">
        <f t="shared" si="4"/>
        <v>8.4870877600098961E-3</v>
      </c>
    </row>
    <row r="42" spans="1:16" x14ac:dyDescent="0.25">
      <c r="A42">
        <v>3</v>
      </c>
      <c r="B42">
        <v>5</v>
      </c>
      <c r="C42" t="s">
        <v>4</v>
      </c>
      <c r="D42" s="20">
        <v>1.005100726708707E-3</v>
      </c>
      <c r="E42" s="20">
        <v>1.0031825955508658E-3</v>
      </c>
      <c r="F42" s="20">
        <v>9.9934633323518372E-4</v>
      </c>
      <c r="G42" s="20">
        <v>9.7249249702540904E-4</v>
      </c>
      <c r="H42" s="20">
        <v>9.1111229997449571E-4</v>
      </c>
      <c r="I42" s="20">
        <v>8.5165023408142332E-4</v>
      </c>
      <c r="J42" s="20">
        <v>8.4589584060790017E-4</v>
      </c>
      <c r="K42" s="20">
        <v>9.1111229997449571E-4</v>
      </c>
      <c r="L42" s="20">
        <v>9.9934633323518372E-4</v>
      </c>
      <c r="M42" s="20">
        <v>1.0396270875498456E-3</v>
      </c>
      <c r="N42" s="20">
        <v>1.0281183006027993E-3</v>
      </c>
      <c r="O42" s="20">
        <v>1.0070188578665479E-3</v>
      </c>
      <c r="P42" s="20">
        <f t="shared" si="4"/>
        <v>1.1574003406412858E-2</v>
      </c>
    </row>
    <row r="43" spans="1:16" x14ac:dyDescent="0.25">
      <c r="A43">
        <v>4</v>
      </c>
      <c r="B43">
        <v>5</v>
      </c>
      <c r="C43" t="s">
        <v>5</v>
      </c>
      <c r="D43" s="20">
        <v>1.3197372683677571E-3</v>
      </c>
      <c r="E43" s="20">
        <v>1.3172186857945362E-3</v>
      </c>
      <c r="F43" s="20">
        <v>1.3121815206480942E-3</v>
      </c>
      <c r="G43" s="20">
        <v>1.2769213646230014E-3</v>
      </c>
      <c r="H43" s="20">
        <v>1.1963267222799324E-3</v>
      </c>
      <c r="I43" s="20">
        <v>1.1182506625100842E-3</v>
      </c>
      <c r="J43" s="20">
        <v>1.1106949147904213E-3</v>
      </c>
      <c r="K43" s="20">
        <v>1.1963267222799324E-3</v>
      </c>
      <c r="L43" s="20">
        <v>1.3121815206480942E-3</v>
      </c>
      <c r="M43" s="20">
        <v>1.3650717546857332E-3</v>
      </c>
      <c r="N43" s="20">
        <v>1.3499602592464079E-3</v>
      </c>
      <c r="O43" s="20">
        <v>1.3222558509409777E-3</v>
      </c>
      <c r="P43" s="20">
        <f t="shared" si="4"/>
        <v>1.5197127246814972E-2</v>
      </c>
    </row>
    <row r="44" spans="1:16" x14ac:dyDescent="0.25">
      <c r="A44">
        <v>5</v>
      </c>
      <c r="B44">
        <v>5</v>
      </c>
      <c r="C44" t="s">
        <v>6</v>
      </c>
      <c r="D44" s="20">
        <v>1.6562240876735362E-3</v>
      </c>
      <c r="E44" s="20">
        <v>1.6530633546817928E-3</v>
      </c>
      <c r="F44" s="20">
        <v>1.6467418886983059E-3</v>
      </c>
      <c r="G44" s="20">
        <v>1.6024916268138985E-3</v>
      </c>
      <c r="H44" s="20">
        <v>1.50134817107811E-3</v>
      </c>
      <c r="I44" s="20">
        <v>1.4033654483340649E-3</v>
      </c>
      <c r="J44" s="20">
        <v>1.3938832493588346E-3</v>
      </c>
      <c r="K44" s="20">
        <v>1.50134817107811E-3</v>
      </c>
      <c r="L44" s="20">
        <v>1.6467418886983059E-3</v>
      </c>
      <c r="M44" s="20">
        <v>1.713117281524917E-3</v>
      </c>
      <c r="N44" s="20">
        <v>1.6941528835744569E-3</v>
      </c>
      <c r="O44" s="20">
        <v>1.6593848206652793E-3</v>
      </c>
      <c r="P44" s="20">
        <f t="shared" si="4"/>
        <v>1.9071862872179612E-2</v>
      </c>
    </row>
    <row r="45" spans="1:16" x14ac:dyDescent="0.25">
      <c r="A45">
        <v>1</v>
      </c>
      <c r="B45">
        <v>6</v>
      </c>
      <c r="C45" t="s">
        <v>2</v>
      </c>
      <c r="D45" s="20">
        <v>2.6699999999999998E-4</v>
      </c>
      <c r="E45" s="20">
        <v>2.6600000000000001E-4</v>
      </c>
      <c r="F45" s="20">
        <v>2.6400000000000002E-4</v>
      </c>
      <c r="G45" s="20">
        <v>2.5599999999999999E-4</v>
      </c>
      <c r="H45" s="20">
        <v>2.3900000000000001E-4</v>
      </c>
      <c r="I45" s="20">
        <v>2.24E-4</v>
      </c>
      <c r="J45" s="20">
        <v>2.22E-4</v>
      </c>
      <c r="K45" s="20">
        <v>2.3800000000000001E-4</v>
      </c>
      <c r="L45" s="20">
        <v>2.5900000000000001E-4</v>
      </c>
      <c r="M45" s="20">
        <v>2.72E-4</v>
      </c>
      <c r="N45" s="20">
        <v>2.7099999999999997E-4</v>
      </c>
      <c r="O45" s="20">
        <v>2.6800000000000001E-4</v>
      </c>
      <c r="P45" s="20">
        <f t="shared" si="4"/>
        <v>3.0460000000000005E-3</v>
      </c>
    </row>
    <row r="46" spans="1:16" x14ac:dyDescent="0.25">
      <c r="A46">
        <v>2</v>
      </c>
      <c r="B46">
        <v>6</v>
      </c>
      <c r="C46" t="s">
        <v>3</v>
      </c>
      <c r="D46" s="20">
        <v>3.4079514220699338E-4</v>
      </c>
      <c r="E46" s="20">
        <v>3.3951875590659266E-4</v>
      </c>
      <c r="F46" s="20">
        <v>3.3696598330579123E-4</v>
      </c>
      <c r="G46" s="20">
        <v>3.2675489290258543E-4</v>
      </c>
      <c r="H46" s="20">
        <v>3.0505632579577312E-4</v>
      </c>
      <c r="I46" s="20">
        <v>2.8591053128976224E-4</v>
      </c>
      <c r="J46" s="20">
        <v>2.8335775868896081E-4</v>
      </c>
      <c r="K46" s="20">
        <v>3.037799394953724E-4</v>
      </c>
      <c r="L46" s="20">
        <v>3.3058405180378758E-4</v>
      </c>
      <c r="M46" s="20">
        <v>3.4717707370899702E-4</v>
      </c>
      <c r="N46" s="20">
        <v>3.4590068740859625E-4</v>
      </c>
      <c r="O46" s="20">
        <v>3.4207152850739415E-4</v>
      </c>
      <c r="P46" s="20">
        <f t="shared" si="4"/>
        <v>3.8878726710206064E-3</v>
      </c>
    </row>
    <row r="47" spans="1:16" x14ac:dyDescent="0.25">
      <c r="A47">
        <v>3</v>
      </c>
      <c r="B47">
        <v>6</v>
      </c>
      <c r="C47" t="s">
        <v>4</v>
      </c>
      <c r="D47" s="20">
        <v>4.2750138590442804E-4</v>
      </c>
      <c r="E47" s="20">
        <v>4.2590025711826917E-4</v>
      </c>
      <c r="F47" s="20">
        <v>4.2269799954595136E-4</v>
      </c>
      <c r="G47" s="20">
        <v>4.0988896925668003E-4</v>
      </c>
      <c r="H47" s="20">
        <v>3.8266977989197867E-4</v>
      </c>
      <c r="I47" s="20">
        <v>3.5865284809959505E-4</v>
      </c>
      <c r="J47" s="20">
        <v>3.5545059052727724E-4</v>
      </c>
      <c r="K47" s="20">
        <v>3.8106865110581979E-4</v>
      </c>
      <c r="L47" s="20">
        <v>4.1469235561515682E-4</v>
      </c>
      <c r="M47" s="20">
        <v>4.3550702983522258E-4</v>
      </c>
      <c r="N47" s="20">
        <v>4.3390590104906365E-4</v>
      </c>
      <c r="O47" s="20">
        <v>4.2910251469058697E-4</v>
      </c>
      <c r="P47" s="20">
        <f t="shared" si="4"/>
        <v>4.8770382826400296E-3</v>
      </c>
    </row>
    <row r="48" spans="1:16" x14ac:dyDescent="0.25">
      <c r="A48">
        <v>4</v>
      </c>
      <c r="B48">
        <v>6</v>
      </c>
      <c r="C48" t="s">
        <v>5</v>
      </c>
      <c r="D48" s="20">
        <v>5.1645110793159706E-4</v>
      </c>
      <c r="E48" s="20">
        <v>5.1451683411911917E-4</v>
      </c>
      <c r="F48" s="20">
        <v>5.106482864941634E-4</v>
      </c>
      <c r="G48" s="20">
        <v>4.9517409599434022E-4</v>
      </c>
      <c r="H48" s="20">
        <v>4.6229144118221612E-4</v>
      </c>
      <c r="I48" s="20">
        <v>4.3327733399504769E-4</v>
      </c>
      <c r="J48" s="20">
        <v>4.2940878637009192E-4</v>
      </c>
      <c r="K48" s="20">
        <v>4.6035716736973818E-4</v>
      </c>
      <c r="L48" s="20">
        <v>5.0097691743177387E-4</v>
      </c>
      <c r="M48" s="20">
        <v>5.2612247699398648E-4</v>
      </c>
      <c r="N48" s="20">
        <v>5.2418820318150859E-4</v>
      </c>
      <c r="O48" s="20">
        <v>5.1838538174407494E-4</v>
      </c>
      <c r="P48" s="20">
        <f t="shared" si="4"/>
        <v>5.8917980328076578E-3</v>
      </c>
    </row>
    <row r="49" spans="1:16" x14ac:dyDescent="0.25">
      <c r="A49">
        <v>5</v>
      </c>
      <c r="B49">
        <v>6</v>
      </c>
      <c r="C49" t="s">
        <v>6</v>
      </c>
      <c r="D49" s="20">
        <v>6.0676256421357186E-4</v>
      </c>
      <c r="E49" s="20">
        <v>6.044900452464798E-4</v>
      </c>
      <c r="F49" s="20">
        <v>5.9994500731229579E-4</v>
      </c>
      <c r="G49" s="20">
        <v>5.8176485557555953E-4</v>
      </c>
      <c r="H49" s="20">
        <v>5.4313203313499506E-4</v>
      </c>
      <c r="I49" s="20">
        <v>5.090442486286146E-4</v>
      </c>
      <c r="J49" s="20">
        <v>5.0449921069443049E-4</v>
      </c>
      <c r="K49" s="20">
        <v>5.40859514167903E-4</v>
      </c>
      <c r="L49" s="20">
        <v>5.885824124768356E-4</v>
      </c>
      <c r="M49" s="20">
        <v>6.1812515904903194E-4</v>
      </c>
      <c r="N49" s="20">
        <v>6.1585264008193988E-4</v>
      </c>
      <c r="O49" s="20">
        <v>6.0903508318066392E-4</v>
      </c>
      <c r="P49" s="20">
        <f t="shared" si="4"/>
        <v>6.9220927737623211E-3</v>
      </c>
    </row>
    <row r="50" spans="1:16" x14ac:dyDescent="0.25">
      <c r="A50">
        <v>1</v>
      </c>
      <c r="B50">
        <v>7</v>
      </c>
      <c r="C50" t="s">
        <v>2</v>
      </c>
      <c r="D50" s="20">
        <v>2.2000000000000001E-4</v>
      </c>
      <c r="E50" s="20">
        <v>2.1900000000000001E-4</v>
      </c>
      <c r="F50" s="20">
        <v>2.1800000000000001E-4</v>
      </c>
      <c r="G50" s="20">
        <v>2.1100000000000001E-4</v>
      </c>
      <c r="H50" s="20">
        <v>1.9799999999999999E-4</v>
      </c>
      <c r="I50" s="20">
        <v>1.8599999999999999E-4</v>
      </c>
      <c r="J50" s="20">
        <v>1.85E-4</v>
      </c>
      <c r="K50" s="20">
        <v>1.9699999999999999E-4</v>
      </c>
      <c r="L50" s="20">
        <v>2.1599999999999999E-4</v>
      </c>
      <c r="M50" s="20">
        <v>2.2699999999999999E-4</v>
      </c>
      <c r="N50" s="20">
        <v>2.2599999999999999E-4</v>
      </c>
      <c r="O50" s="20">
        <v>2.2100000000000001E-4</v>
      </c>
      <c r="P50" s="20">
        <f t="shared" si="4"/>
        <v>2.5239999999999998E-3</v>
      </c>
    </row>
    <row r="51" spans="1:16" x14ac:dyDescent="0.25">
      <c r="A51">
        <v>2</v>
      </c>
      <c r="B51">
        <v>7</v>
      </c>
      <c r="C51" t="s">
        <v>3</v>
      </c>
      <c r="D51" s="20">
        <v>2.9508827052329652E-4</v>
      </c>
      <c r="E51" s="20">
        <v>2.9374696020273606E-4</v>
      </c>
      <c r="F51" s="20">
        <v>2.9240564988217567E-4</v>
      </c>
      <c r="G51" s="20">
        <v>2.8301647763825255E-4</v>
      </c>
      <c r="H51" s="20">
        <v>2.6557944347096682E-4</v>
      </c>
      <c r="I51" s="20">
        <v>2.4948371962424159E-4</v>
      </c>
      <c r="J51" s="20">
        <v>2.4814240930368114E-4</v>
      </c>
      <c r="K51" s="20">
        <v>2.6423813315040642E-4</v>
      </c>
      <c r="L51" s="20">
        <v>2.8972302924105476E-4</v>
      </c>
      <c r="M51" s="20">
        <v>3.0447744276721958E-4</v>
      </c>
      <c r="N51" s="20">
        <v>3.0313613244665913E-4</v>
      </c>
      <c r="O51" s="20">
        <v>2.9642958084385697E-4</v>
      </c>
      <c r="P51" s="20">
        <f t="shared" si="4"/>
        <v>3.3854672490945471E-3</v>
      </c>
    </row>
    <row r="52" spans="1:16" x14ac:dyDescent="0.25">
      <c r="A52">
        <v>3</v>
      </c>
      <c r="B52">
        <v>7</v>
      </c>
      <c r="C52" t="s">
        <v>4</v>
      </c>
      <c r="D52" s="20">
        <v>3.8907215542151975E-4</v>
      </c>
      <c r="E52" s="20">
        <v>3.8730364562414922E-4</v>
      </c>
      <c r="F52" s="20">
        <v>3.855351358267787E-4</v>
      </c>
      <c r="G52" s="20">
        <v>3.7315556724518487E-4</v>
      </c>
      <c r="H52" s="20">
        <v>3.5016493987936778E-4</v>
      </c>
      <c r="I52" s="20">
        <v>3.2894282231092127E-4</v>
      </c>
      <c r="J52" s="20">
        <v>3.2717431251355069E-4</v>
      </c>
      <c r="K52" s="20">
        <v>3.483964300819972E-4</v>
      </c>
      <c r="L52" s="20">
        <v>3.819981162320376E-4</v>
      </c>
      <c r="M52" s="20">
        <v>4.0145172400311353E-4</v>
      </c>
      <c r="N52" s="20">
        <v>3.99683214205743E-4</v>
      </c>
      <c r="O52" s="20">
        <v>3.9084066521889033E-4</v>
      </c>
      <c r="P52" s="20">
        <f t="shared" si="4"/>
        <v>4.4637187285632542E-3</v>
      </c>
    </row>
    <row r="53" spans="1:16" x14ac:dyDescent="0.25">
      <c r="A53">
        <v>4</v>
      </c>
      <c r="B53">
        <v>7</v>
      </c>
      <c r="C53" t="s">
        <v>5</v>
      </c>
      <c r="D53" s="20">
        <v>4.9824838013726625E-4</v>
      </c>
      <c r="E53" s="20">
        <v>4.9598361477300602E-4</v>
      </c>
      <c r="F53" s="20">
        <v>4.9371884940874568E-4</v>
      </c>
      <c r="G53" s="20">
        <v>4.7786549185892355E-4</v>
      </c>
      <c r="H53" s="20">
        <v>4.4842354212353962E-4</v>
      </c>
      <c r="I53" s="20">
        <v>4.2124635775241603E-4</v>
      </c>
      <c r="J53" s="20">
        <v>4.1898159238815569E-4</v>
      </c>
      <c r="K53" s="20">
        <v>4.4615877675927929E-4</v>
      </c>
      <c r="L53" s="20">
        <v>4.8918931868022501E-4</v>
      </c>
      <c r="M53" s="20">
        <v>5.1410173768708838E-4</v>
      </c>
      <c r="N53" s="20">
        <v>5.1183697232282804E-4</v>
      </c>
      <c r="O53" s="20">
        <v>5.0051314550152658E-4</v>
      </c>
      <c r="P53" s="20">
        <f t="shared" si="4"/>
        <v>5.7162677793930004E-3</v>
      </c>
    </row>
    <row r="54" spans="1:16" x14ac:dyDescent="0.25">
      <c r="A54">
        <v>5</v>
      </c>
      <c r="B54">
        <v>7</v>
      </c>
      <c r="C54" t="s">
        <v>6</v>
      </c>
      <c r="D54" s="20">
        <v>6.1587348187850765E-4</v>
      </c>
      <c r="E54" s="20">
        <v>6.1307405696087809E-4</v>
      </c>
      <c r="F54" s="20">
        <v>6.1027463204324853E-4</v>
      </c>
      <c r="G54" s="20">
        <v>5.9067865761984137E-4</v>
      </c>
      <c r="H54" s="20">
        <v>5.5428613369065682E-4</v>
      </c>
      <c r="I54" s="20">
        <v>5.2069303467910184E-4</v>
      </c>
      <c r="J54" s="20">
        <v>5.1789360976147228E-4</v>
      </c>
      <c r="K54" s="20">
        <v>5.5148670877302726E-4</v>
      </c>
      <c r="L54" s="20">
        <v>6.0467578220798929E-4</v>
      </c>
      <c r="M54" s="20">
        <v>6.354694563019146E-4</v>
      </c>
      <c r="N54" s="20">
        <v>6.3267003138428504E-4</v>
      </c>
      <c r="O54" s="20">
        <v>6.1867290679613722E-4</v>
      </c>
      <c r="P54" s="20">
        <f t="shared" si="4"/>
        <v>7.0657484920970594E-3</v>
      </c>
    </row>
    <row r="55" spans="1:16" x14ac:dyDescent="0.25">
      <c r="A55">
        <v>1</v>
      </c>
      <c r="B55">
        <v>8</v>
      </c>
      <c r="C55" t="s">
        <v>2</v>
      </c>
      <c r="D55" s="20">
        <v>8.8199999999999997E-4</v>
      </c>
      <c r="E55" s="20">
        <v>8.7399999999999999E-4</v>
      </c>
      <c r="F55" s="20">
        <v>8.6399999999999997E-4</v>
      </c>
      <c r="G55" s="20">
        <v>8.3100000000000003E-4</v>
      </c>
      <c r="H55" s="20">
        <v>7.7999999999999999E-4</v>
      </c>
      <c r="I55" s="20">
        <v>7.2800000000000002E-4</v>
      </c>
      <c r="J55" s="20">
        <v>7.2800000000000002E-4</v>
      </c>
      <c r="K55" s="20">
        <v>7.7399999999999995E-4</v>
      </c>
      <c r="L55" s="20">
        <v>8.4599999999999996E-4</v>
      </c>
      <c r="M55" s="20">
        <v>8.9099999999999997E-4</v>
      </c>
      <c r="N55" s="20">
        <v>8.9300000000000002E-4</v>
      </c>
      <c r="O55" s="20">
        <v>8.8099999999999995E-4</v>
      </c>
      <c r="P55" s="20">
        <f t="shared" si="4"/>
        <v>9.972E-3</v>
      </c>
    </row>
    <row r="56" spans="1:16" x14ac:dyDescent="0.25">
      <c r="A56">
        <v>2</v>
      </c>
      <c r="B56">
        <v>8</v>
      </c>
      <c r="C56" t="s">
        <v>3</v>
      </c>
      <c r="D56" s="20">
        <v>9.3123696425971396E-4</v>
      </c>
      <c r="E56" s="20">
        <v>9.2279037047958055E-4</v>
      </c>
      <c r="F56" s="20">
        <v>9.1223212825441362E-4</v>
      </c>
      <c r="G56" s="20">
        <v>8.7738992891136321E-4</v>
      </c>
      <c r="H56" s="20">
        <v>8.2354289356301234E-4</v>
      </c>
      <c r="I56" s="20">
        <v>7.6864003399214494E-4</v>
      </c>
      <c r="J56" s="20">
        <v>7.6864003399214494E-4</v>
      </c>
      <c r="K56" s="20">
        <v>8.1720794822791223E-4</v>
      </c>
      <c r="L56" s="20">
        <v>8.9322729224911338E-4</v>
      </c>
      <c r="M56" s="20">
        <v>9.4073938226236413E-4</v>
      </c>
      <c r="N56" s="20">
        <v>9.4285103070739754E-4</v>
      </c>
      <c r="O56" s="20">
        <v>9.301811400371972E-4</v>
      </c>
      <c r="P56" s="20">
        <f t="shared" si="4"/>
        <v>1.052867914693636E-2</v>
      </c>
    </row>
    <row r="57" spans="1:16" x14ac:dyDescent="0.25">
      <c r="A57">
        <v>3</v>
      </c>
      <c r="B57">
        <v>8</v>
      </c>
      <c r="C57" t="s">
        <v>4</v>
      </c>
      <c r="D57" s="20">
        <v>9.9591568812573434E-4</v>
      </c>
      <c r="E57" s="20">
        <v>9.8688243925384544E-4</v>
      </c>
      <c r="F57" s="20">
        <v>9.7559087816398459E-4</v>
      </c>
      <c r="G57" s="20">
        <v>9.3832872656744357E-4</v>
      </c>
      <c r="H57" s="20">
        <v>8.807417650091528E-4</v>
      </c>
      <c r="I57" s="20">
        <v>8.2202564734187595E-4</v>
      </c>
      <c r="J57" s="20">
        <v>8.2202564734187595E-4</v>
      </c>
      <c r="K57" s="20">
        <v>8.7396682835523618E-4</v>
      </c>
      <c r="L57" s="20">
        <v>9.5526606820223485E-4</v>
      </c>
      <c r="M57" s="20">
        <v>1.0060780931066091E-3</v>
      </c>
      <c r="N57" s="20">
        <v>1.0083364053245813E-3</v>
      </c>
      <c r="O57" s="20">
        <v>9.9478653201674804E-4</v>
      </c>
      <c r="P57" s="20">
        <f t="shared" si="4"/>
        <v>1.1259944718809322E-2</v>
      </c>
    </row>
    <row r="58" spans="1:16" x14ac:dyDescent="0.25">
      <c r="A58">
        <v>4</v>
      </c>
      <c r="B58">
        <v>8</v>
      </c>
      <c r="C58" t="s">
        <v>5</v>
      </c>
      <c r="D58" s="20">
        <v>1.0463816717139018E-3</v>
      </c>
      <c r="E58" s="20">
        <v>1.0368906814942748E-3</v>
      </c>
      <c r="F58" s="20">
        <v>1.0250269437197407E-3</v>
      </c>
      <c r="G58" s="20">
        <v>9.8587660906377847E-4</v>
      </c>
      <c r="H58" s="20">
        <v>9.253715464136548E-4</v>
      </c>
      <c r="I58" s="20">
        <v>8.6368010998607778E-4</v>
      </c>
      <c r="J58" s="20">
        <v>8.6368010998607778E-4</v>
      </c>
      <c r="K58" s="20">
        <v>9.1825330374893427E-4</v>
      </c>
      <c r="L58" s="20">
        <v>1.0036722157255793E-3</v>
      </c>
      <c r="M58" s="20">
        <v>1.0570590357109825E-3</v>
      </c>
      <c r="N58" s="20">
        <v>1.0594317832658894E-3</v>
      </c>
      <c r="O58" s="20">
        <v>1.0451952979364484E-3</v>
      </c>
      <c r="P58" s="20">
        <f t="shared" si="4"/>
        <v>1.1830519308765339E-2</v>
      </c>
    </row>
    <row r="59" spans="1:16" x14ac:dyDescent="0.25">
      <c r="A59">
        <v>5</v>
      </c>
      <c r="B59">
        <v>8</v>
      </c>
      <c r="C59" t="s">
        <v>6</v>
      </c>
      <c r="D59" s="20">
        <v>1.0942902720378895E-3</v>
      </c>
      <c r="E59" s="20">
        <v>1.0843647366906072E-3</v>
      </c>
      <c r="F59" s="20">
        <v>1.071957817506504E-3</v>
      </c>
      <c r="G59" s="20">
        <v>1.0310149841989639E-3</v>
      </c>
      <c r="H59" s="20">
        <v>9.6773969636003833E-4</v>
      </c>
      <c r="I59" s="20">
        <v>9.0322371660270251E-4</v>
      </c>
      <c r="J59" s="20">
        <v>9.0322371660270251E-4</v>
      </c>
      <c r="K59" s="20">
        <v>9.6029554484957649E-4</v>
      </c>
      <c r="L59" s="20">
        <v>1.0496253629751185E-3</v>
      </c>
      <c r="M59" s="20">
        <v>1.1054564993035823E-3</v>
      </c>
      <c r="N59" s="20">
        <v>1.1079378831404028E-3</v>
      </c>
      <c r="O59" s="20">
        <v>1.0930495801194792E-3</v>
      </c>
      <c r="P59" s="20">
        <f t="shared" si="4"/>
        <v>1.2372179810387567E-2</v>
      </c>
    </row>
    <row r="60" spans="1:16" x14ac:dyDescent="0.25">
      <c r="A60">
        <v>1</v>
      </c>
      <c r="B60">
        <v>9</v>
      </c>
      <c r="C60" t="s">
        <v>2</v>
      </c>
      <c r="D60" s="20">
        <v>1.1590000000000001E-3</v>
      </c>
      <c r="E60" s="20">
        <v>1.15E-3</v>
      </c>
      <c r="F60" s="20">
        <v>1.137E-3</v>
      </c>
      <c r="G60" s="20">
        <v>1.096E-3</v>
      </c>
      <c r="H60" s="20">
        <v>1.029E-3</v>
      </c>
      <c r="I60" s="20">
        <v>9.6000000000000002E-4</v>
      </c>
      <c r="J60" s="20">
        <v>9.5699999999999995E-4</v>
      </c>
      <c r="K60" s="20">
        <v>1.018E-3</v>
      </c>
      <c r="L60" s="20">
        <v>1.1100000000000001E-3</v>
      </c>
      <c r="M60" s="20">
        <v>1.1709999999999999E-3</v>
      </c>
      <c r="N60" s="20">
        <v>1.173E-3</v>
      </c>
      <c r="O60" s="20">
        <v>1.158E-3</v>
      </c>
      <c r="P60" s="20">
        <f t="shared" si="4"/>
        <v>1.3117999999999999E-2</v>
      </c>
    </row>
    <row r="61" spans="1:16" x14ac:dyDescent="0.25">
      <c r="A61">
        <v>2</v>
      </c>
      <c r="B61">
        <v>9</v>
      </c>
      <c r="C61" t="s">
        <v>3</v>
      </c>
      <c r="D61" s="20">
        <v>1.2592642229887231E-3</v>
      </c>
      <c r="E61" s="20">
        <v>1.2494856397213387E-3</v>
      </c>
      <c r="F61" s="20">
        <v>1.235361019446228E-3</v>
      </c>
      <c r="G61" s="20">
        <v>1.1908141401170322E-3</v>
      </c>
      <c r="H61" s="20">
        <v>1.1180180202376151E-3</v>
      </c>
      <c r="I61" s="20">
        <v>1.043048881854335E-3</v>
      </c>
      <c r="J61" s="20">
        <v>1.0397893540985402E-3</v>
      </c>
      <c r="K61" s="20">
        <v>1.1060664184663676E-3</v>
      </c>
      <c r="L61" s="20">
        <v>1.2060252696440748E-3</v>
      </c>
      <c r="M61" s="20">
        <v>1.2723023340119022E-3</v>
      </c>
      <c r="N61" s="20">
        <v>1.2744753525157655E-3</v>
      </c>
      <c r="O61" s="20">
        <v>1.2581777137367915E-3</v>
      </c>
      <c r="P61" s="20">
        <f t="shared" si="4"/>
        <v>1.4252828366838714E-2</v>
      </c>
    </row>
    <row r="62" spans="1:16" x14ac:dyDescent="0.25">
      <c r="A62">
        <v>3</v>
      </c>
      <c r="B62">
        <v>9</v>
      </c>
      <c r="C62" t="s">
        <v>4</v>
      </c>
      <c r="D62" s="20">
        <v>1.3949547855705371E-3</v>
      </c>
      <c r="E62" s="20">
        <v>1.3841225223521292E-3</v>
      </c>
      <c r="F62" s="20">
        <v>1.3684759199255399E-3</v>
      </c>
      <c r="G62" s="20">
        <v>1.3191289430416813E-3</v>
      </c>
      <c r="H62" s="20">
        <v>1.2384887613046442E-3</v>
      </c>
      <c r="I62" s="20">
        <v>1.1554414099635166E-3</v>
      </c>
      <c r="J62" s="20">
        <v>1.1518306555573805E-3</v>
      </c>
      <c r="K62" s="20">
        <v>1.2252493284821457E-3</v>
      </c>
      <c r="L62" s="20">
        <v>1.3359791302703162E-3</v>
      </c>
      <c r="M62" s="20">
        <v>1.4093978031950809E-3</v>
      </c>
      <c r="N62" s="20">
        <v>1.4118049727991717E-3</v>
      </c>
      <c r="O62" s="20">
        <v>1.3937512007684918E-3</v>
      </c>
      <c r="P62" s="20">
        <f t="shared" si="4"/>
        <v>1.5788625433230636E-2</v>
      </c>
    </row>
    <row r="63" spans="1:16" x14ac:dyDescent="0.25">
      <c r="A63">
        <v>4</v>
      </c>
      <c r="B63">
        <v>9</v>
      </c>
      <c r="C63" t="s">
        <v>5</v>
      </c>
      <c r="D63" s="20">
        <v>1.4942210293344216E-3</v>
      </c>
      <c r="E63" s="20">
        <v>1.4826179324716002E-3</v>
      </c>
      <c r="F63" s="20">
        <v>1.4658579036697474E-3</v>
      </c>
      <c r="G63" s="20">
        <v>1.4129993512946731E-3</v>
      </c>
      <c r="H63" s="20">
        <v>1.3266207413158927E-3</v>
      </c>
      <c r="I63" s="20">
        <v>1.2376636653675969E-3</v>
      </c>
      <c r="J63" s="20">
        <v>1.2337959664133231E-3</v>
      </c>
      <c r="K63" s="20">
        <v>1.3124391784835559E-3</v>
      </c>
      <c r="L63" s="20">
        <v>1.431048613081284E-3</v>
      </c>
      <c r="M63" s="20">
        <v>1.5096918251515164E-3</v>
      </c>
      <c r="N63" s="20">
        <v>1.5122702911210325E-3</v>
      </c>
      <c r="O63" s="20">
        <v>1.4929317963496636E-3</v>
      </c>
      <c r="P63" s="20">
        <f t="shared" si="4"/>
        <v>1.6912158294054309E-2</v>
      </c>
    </row>
    <row r="64" spans="1:16" x14ac:dyDescent="0.25">
      <c r="A64">
        <v>5</v>
      </c>
      <c r="B64">
        <v>9</v>
      </c>
      <c r="C64" t="s">
        <v>6</v>
      </c>
      <c r="D64" s="20">
        <v>1.5924402602121319E-3</v>
      </c>
      <c r="E64" s="20">
        <v>1.5800744600896906E-3</v>
      </c>
      <c r="F64" s="20">
        <v>1.5622127488017202E-3</v>
      </c>
      <c r="G64" s="20">
        <v>1.5058796593550442E-3</v>
      </c>
      <c r="H64" s="20">
        <v>1.4138231473324275E-3</v>
      </c>
      <c r="I64" s="20">
        <v>1.3190186797270461E-3</v>
      </c>
      <c r="J64" s="20">
        <v>1.314896746352899E-3</v>
      </c>
      <c r="K64" s="20">
        <v>1.3987093916272219E-3</v>
      </c>
      <c r="L64" s="20">
        <v>1.5251153484343971E-3</v>
      </c>
      <c r="M64" s="20">
        <v>1.6089279937087197E-3</v>
      </c>
      <c r="N64" s="20">
        <v>1.6116759492914845E-3</v>
      </c>
      <c r="O64" s="20">
        <v>1.5910662824207493E-3</v>
      </c>
      <c r="P64" s="20">
        <f t="shared" si="4"/>
        <v>1.8023840667353529E-2</v>
      </c>
    </row>
    <row r="65" spans="1:16" x14ac:dyDescent="0.25">
      <c r="A65">
        <v>1</v>
      </c>
      <c r="B65">
        <v>10</v>
      </c>
      <c r="C65" t="s">
        <v>2</v>
      </c>
      <c r="D65" s="20">
        <v>6.78E-4</v>
      </c>
      <c r="E65" s="20">
        <v>6.7299999999999999E-4</v>
      </c>
      <c r="F65" s="20">
        <v>6.7100000000000005E-4</v>
      </c>
      <c r="G65" s="20">
        <v>6.5099999999999999E-4</v>
      </c>
      <c r="H65" s="20">
        <v>6.1499999999999999E-4</v>
      </c>
      <c r="I65" s="20">
        <v>5.7499999999999999E-4</v>
      </c>
      <c r="J65" s="20">
        <v>5.7600000000000001E-4</v>
      </c>
      <c r="K65" s="20">
        <v>6.11E-4</v>
      </c>
      <c r="L65" s="20">
        <v>6.6699999999999995E-4</v>
      </c>
      <c r="M65" s="20">
        <v>7.0399999999999998E-4</v>
      </c>
      <c r="N65" s="20">
        <v>7.0100000000000002E-4</v>
      </c>
      <c r="O65" s="20">
        <v>6.8099999999999996E-4</v>
      </c>
      <c r="P65" s="20">
        <f t="shared" si="4"/>
        <v>7.8030000000000009E-3</v>
      </c>
    </row>
    <row r="66" spans="1:16" x14ac:dyDescent="0.25">
      <c r="A66">
        <v>2</v>
      </c>
      <c r="B66">
        <v>10</v>
      </c>
      <c r="C66" t="s">
        <v>3</v>
      </c>
      <c r="D66" s="20">
        <v>8.1777882349504355E-4</v>
      </c>
      <c r="E66" s="20">
        <v>8.1174800621263169E-4</v>
      </c>
      <c r="F66" s="20">
        <v>8.0933567929966708E-4</v>
      </c>
      <c r="G66" s="20">
        <v>7.8521241017001967E-4</v>
      </c>
      <c r="H66" s="20">
        <v>7.417905257366545E-4</v>
      </c>
      <c r="I66" s="20">
        <v>6.9354398747735989E-4</v>
      </c>
      <c r="J66" s="20">
        <v>6.947501509338423E-4</v>
      </c>
      <c r="K66" s="20">
        <v>7.3696587191072506E-4</v>
      </c>
      <c r="L66" s="20">
        <v>8.0451102547373743E-4</v>
      </c>
      <c r="M66" s="20">
        <v>8.4913907336358501E-4</v>
      </c>
      <c r="N66" s="20">
        <v>8.4552058299413799E-4</v>
      </c>
      <c r="O66" s="20">
        <v>8.2139731386449057E-4</v>
      </c>
      <c r="P66" s="20">
        <f t="shared" si="4"/>
        <v>9.4116934509318947E-3</v>
      </c>
    </row>
    <row r="67" spans="1:16" x14ac:dyDescent="0.25">
      <c r="A67">
        <v>3</v>
      </c>
      <c r="B67">
        <v>10</v>
      </c>
      <c r="C67" t="s">
        <v>4</v>
      </c>
      <c r="D67" s="20">
        <v>9.9716222466745869E-4</v>
      </c>
      <c r="E67" s="20">
        <v>9.8980852094572233E-4</v>
      </c>
      <c r="F67" s="20">
        <v>9.868670394570277E-4</v>
      </c>
      <c r="G67" s="20">
        <v>9.5745222457008195E-4</v>
      </c>
      <c r="H67" s="20">
        <v>9.0450555777357971E-4</v>
      </c>
      <c r="I67" s="20">
        <v>8.4567592799968843E-4</v>
      </c>
      <c r="J67" s="20">
        <v>8.4714666874403574E-4</v>
      </c>
      <c r="K67" s="20">
        <v>8.9862259479619067E-4</v>
      </c>
      <c r="L67" s="20">
        <v>9.8098407647963844E-4</v>
      </c>
      <c r="M67" s="20">
        <v>1.035401484020488E-3</v>
      </c>
      <c r="N67" s="20">
        <v>1.0309892617874463E-3</v>
      </c>
      <c r="O67" s="20">
        <v>1.0015744469005004E-3</v>
      </c>
      <c r="P67" s="20">
        <f t="shared" si="4"/>
        <v>1.1476190028141858E-2</v>
      </c>
    </row>
    <row r="68" spans="1:16" x14ac:dyDescent="0.25">
      <c r="A68">
        <v>4</v>
      </c>
      <c r="B68">
        <v>10</v>
      </c>
      <c r="C68" t="s">
        <v>5</v>
      </c>
      <c r="D68" s="20">
        <v>1.1950217101291214E-3</v>
      </c>
      <c r="E68" s="20">
        <v>1.1862088656591427E-3</v>
      </c>
      <c r="F68" s="20">
        <v>1.1826837278711513E-3</v>
      </c>
      <c r="G68" s="20">
        <v>1.1474323499912362E-3</v>
      </c>
      <c r="H68" s="20">
        <v>1.083979869807389E-3</v>
      </c>
      <c r="I68" s="20">
        <v>1.0134771140475588E-3</v>
      </c>
      <c r="J68" s="20">
        <v>1.0152396829415547E-3</v>
      </c>
      <c r="K68" s="20">
        <v>1.076929594231406E-3</v>
      </c>
      <c r="L68" s="20">
        <v>1.175633452295168E-3</v>
      </c>
      <c r="M68" s="20">
        <v>1.2408485013730112E-3</v>
      </c>
      <c r="N68" s="20">
        <v>1.2355607946910238E-3</v>
      </c>
      <c r="O68" s="20">
        <v>1.2003094168111087E-3</v>
      </c>
      <c r="P68" s="20">
        <f t="shared" si="4"/>
        <v>1.3753325079848871E-2</v>
      </c>
    </row>
    <row r="69" spans="1:16" x14ac:dyDescent="0.25">
      <c r="A69">
        <v>5</v>
      </c>
      <c r="B69">
        <v>10</v>
      </c>
      <c r="C69" t="s">
        <v>6</v>
      </c>
      <c r="D69" s="20">
        <v>1.4074422118137378E-3</v>
      </c>
      <c r="E69" s="20">
        <v>1.3970628444699789E-3</v>
      </c>
      <c r="F69" s="20">
        <v>1.3929110975324753E-3</v>
      </c>
      <c r="G69" s="20">
        <v>1.3513936281574386E-3</v>
      </c>
      <c r="H69" s="20">
        <v>1.2766621832823728E-3</v>
      </c>
      <c r="I69" s="20">
        <v>1.1936272445322998E-3</v>
      </c>
      <c r="J69" s="20">
        <v>1.1957031180010516E-3</v>
      </c>
      <c r="K69" s="20">
        <v>1.2683586894073656E-3</v>
      </c>
      <c r="L69" s="20">
        <v>1.3846076036574677E-3</v>
      </c>
      <c r="M69" s="20">
        <v>1.4614149220012853E-3</v>
      </c>
      <c r="N69" s="20">
        <v>1.4551873015950299E-3</v>
      </c>
      <c r="O69" s="20">
        <v>1.4136698322199934E-3</v>
      </c>
      <c r="P69" s="20">
        <f t="shared" si="4"/>
        <v>1.6198040676670494E-2</v>
      </c>
    </row>
    <row r="70" spans="1:16" x14ac:dyDescent="0.25">
      <c r="A70">
        <v>1</v>
      </c>
      <c r="B70">
        <v>11</v>
      </c>
      <c r="C70" t="s">
        <v>2</v>
      </c>
      <c r="D70" s="20">
        <v>2.5700000000000001E-4</v>
      </c>
      <c r="E70" s="20">
        <v>2.5700000000000001E-4</v>
      </c>
      <c r="F70" s="20">
        <v>2.5599999999999999E-4</v>
      </c>
      <c r="G70" s="20">
        <v>2.4800000000000001E-4</v>
      </c>
      <c r="H70" s="20">
        <v>2.32E-4</v>
      </c>
      <c r="I70" s="20">
        <v>2.2000000000000001E-4</v>
      </c>
      <c r="J70" s="20">
        <v>2.1699999999999999E-4</v>
      </c>
      <c r="K70" s="20">
        <v>2.33E-4</v>
      </c>
      <c r="L70" s="20">
        <v>2.5500000000000002E-4</v>
      </c>
      <c r="M70" s="20">
        <v>2.6699999999999998E-4</v>
      </c>
      <c r="N70" s="20">
        <v>2.6499999999999999E-4</v>
      </c>
      <c r="O70" s="20">
        <v>2.5799999999999998E-4</v>
      </c>
      <c r="P70" s="20">
        <f t="shared" si="4"/>
        <v>2.9649999999999998E-3</v>
      </c>
    </row>
    <row r="71" spans="1:16" x14ac:dyDescent="0.25">
      <c r="A71">
        <v>2</v>
      </c>
      <c r="B71">
        <v>11</v>
      </c>
      <c r="C71" t="s">
        <v>3</v>
      </c>
      <c r="D71" s="20">
        <v>3.5114047337977489E-4</v>
      </c>
      <c r="E71" s="20">
        <v>3.5114047337977489E-4</v>
      </c>
      <c r="F71" s="20">
        <v>3.497741680358847E-4</v>
      </c>
      <c r="G71" s="20">
        <v>3.3884372528476331E-4</v>
      </c>
      <c r="H71" s="20">
        <v>3.1698283978252054E-4</v>
      </c>
      <c r="I71" s="20">
        <v>3.0058717565583845E-4</v>
      </c>
      <c r="J71" s="20">
        <v>2.9648825962416789E-4</v>
      </c>
      <c r="K71" s="20">
        <v>3.1834914512641067E-4</v>
      </c>
      <c r="L71" s="20">
        <v>3.4840786269199457E-4</v>
      </c>
      <c r="M71" s="20">
        <v>3.648035268186766E-4</v>
      </c>
      <c r="N71" s="20">
        <v>3.6207091613089628E-4</v>
      </c>
      <c r="O71" s="20">
        <v>3.5250677872366502E-4</v>
      </c>
      <c r="P71" s="20">
        <f t="shared" si="4"/>
        <v>4.0510953446343681E-3</v>
      </c>
    </row>
    <row r="72" spans="1:16" x14ac:dyDescent="0.25">
      <c r="A72">
        <v>3</v>
      </c>
      <c r="B72">
        <v>11</v>
      </c>
      <c r="C72" t="s">
        <v>4</v>
      </c>
      <c r="D72" s="20">
        <v>4.6796747657250923E-4</v>
      </c>
      <c r="E72" s="20">
        <v>4.6796747657250923E-4</v>
      </c>
      <c r="F72" s="20">
        <v>4.6614659144965896E-4</v>
      </c>
      <c r="G72" s="20">
        <v>4.5157951046685712E-4</v>
      </c>
      <c r="H72" s="20">
        <v>4.2244534850125343E-4</v>
      </c>
      <c r="I72" s="20">
        <v>4.005947270270507E-4</v>
      </c>
      <c r="J72" s="20">
        <v>3.9513207165849996E-4</v>
      </c>
      <c r="K72" s="20">
        <v>4.2426623362410364E-4</v>
      </c>
      <c r="L72" s="20">
        <v>4.6432570632680875E-4</v>
      </c>
      <c r="M72" s="20">
        <v>4.8617632780101149E-4</v>
      </c>
      <c r="N72" s="20">
        <v>4.8253455755531101E-4</v>
      </c>
      <c r="O72" s="20">
        <v>4.6978836169535938E-4</v>
      </c>
      <c r="P72" s="20">
        <f t="shared" si="4"/>
        <v>5.3989243892509321E-3</v>
      </c>
    </row>
    <row r="73" spans="1:16" x14ac:dyDescent="0.25">
      <c r="A73">
        <v>4</v>
      </c>
      <c r="B73">
        <v>11</v>
      </c>
      <c r="C73" t="s">
        <v>5</v>
      </c>
      <c r="D73" s="20">
        <v>6.0418209675677727E-4</v>
      </c>
      <c r="E73" s="20">
        <v>6.0418209675677727E-4</v>
      </c>
      <c r="F73" s="20">
        <v>6.0183119365655633E-4</v>
      </c>
      <c r="G73" s="20">
        <v>5.8302396885478904E-4</v>
      </c>
      <c r="H73" s="20">
        <v>5.4540951925125425E-4</v>
      </c>
      <c r="I73" s="20">
        <v>5.1719868204860311E-4</v>
      </c>
      <c r="J73" s="20">
        <v>5.1014597274794029E-4</v>
      </c>
      <c r="K73" s="20">
        <v>5.4776042235147508E-4</v>
      </c>
      <c r="L73" s="20">
        <v>5.994802905563355E-4</v>
      </c>
      <c r="M73" s="20">
        <v>6.2769112775898643E-4</v>
      </c>
      <c r="N73" s="20">
        <v>6.2298932155854466E-4</v>
      </c>
      <c r="O73" s="20">
        <v>6.0653299985699821E-4</v>
      </c>
      <c r="P73" s="20">
        <f t="shared" si="4"/>
        <v>6.9704276921550377E-3</v>
      </c>
    </row>
    <row r="74" spans="1:16" x14ac:dyDescent="0.25">
      <c r="A74">
        <v>5</v>
      </c>
      <c r="B74">
        <v>11</v>
      </c>
      <c r="C74" t="s">
        <v>6</v>
      </c>
      <c r="D74" s="20">
        <v>7.513144336252711E-4</v>
      </c>
      <c r="E74" s="20">
        <v>7.513144336252711E-4</v>
      </c>
      <c r="F74" s="20">
        <v>7.4839103115980309E-4</v>
      </c>
      <c r="G74" s="20">
        <v>7.2500381143605929E-4</v>
      </c>
      <c r="H74" s="20">
        <v>6.7822937198857159E-4</v>
      </c>
      <c r="I74" s="20">
        <v>6.4314854240295585E-4</v>
      </c>
      <c r="J74" s="20">
        <v>6.343783350065518E-4</v>
      </c>
      <c r="K74" s="20">
        <v>6.811527744540395E-4</v>
      </c>
      <c r="L74" s="20">
        <v>7.4546762869433518E-4</v>
      </c>
      <c r="M74" s="20">
        <v>7.8054845827995082E-4</v>
      </c>
      <c r="N74" s="20">
        <v>7.747016533490149E-4</v>
      </c>
      <c r="O74" s="20">
        <v>7.5423783609073901E-4</v>
      </c>
      <c r="P74" s="20">
        <f t="shared" si="4"/>
        <v>8.6678883101125644E-3</v>
      </c>
    </row>
    <row r="75" spans="1:16" x14ac:dyDescent="0.25">
      <c r="A75">
        <v>1</v>
      </c>
      <c r="B75">
        <v>12</v>
      </c>
      <c r="C75" t="s">
        <v>2</v>
      </c>
      <c r="D75" s="20">
        <v>5.53E-4</v>
      </c>
      <c r="E75" s="20">
        <v>5.5099999999999995E-4</v>
      </c>
      <c r="F75" s="20">
        <v>5.4900000000000001E-4</v>
      </c>
      <c r="G75" s="20">
        <v>5.3200000000000003E-4</v>
      </c>
      <c r="H75" s="20">
        <v>4.9899999999999999E-4</v>
      </c>
      <c r="I75" s="20">
        <v>4.7199999999999998E-4</v>
      </c>
      <c r="J75" s="20">
        <v>4.6799999999999999E-4</v>
      </c>
      <c r="K75" s="20">
        <v>5.0000000000000001E-4</v>
      </c>
      <c r="L75" s="20">
        <v>5.4799999999999998E-4</v>
      </c>
      <c r="M75" s="20">
        <v>5.7399999999999997E-4</v>
      </c>
      <c r="N75" s="20">
        <v>5.7200000000000003E-4</v>
      </c>
      <c r="O75" s="20">
        <v>5.5599999999999996E-4</v>
      </c>
      <c r="P75" s="20">
        <f t="shared" si="4"/>
        <v>6.3740000000000003E-3</v>
      </c>
    </row>
    <row r="76" spans="1:16" x14ac:dyDescent="0.25">
      <c r="A76">
        <v>2</v>
      </c>
      <c r="B76">
        <v>12</v>
      </c>
      <c r="C76" t="s">
        <v>3</v>
      </c>
      <c r="D76" s="20">
        <v>7.1313519203086923E-4</v>
      </c>
      <c r="E76" s="20">
        <v>7.105560412459473E-4</v>
      </c>
      <c r="F76" s="20">
        <v>7.0797689046102569E-4</v>
      </c>
      <c r="G76" s="20">
        <v>6.8605410878919062E-4</v>
      </c>
      <c r="H76" s="20">
        <v>6.4349812083798138E-4</v>
      </c>
      <c r="I76" s="20">
        <v>6.0867958524153751E-4</v>
      </c>
      <c r="J76" s="20">
        <v>6.0352128367169397E-4</v>
      </c>
      <c r="K76" s="20">
        <v>6.447876962304423E-4</v>
      </c>
      <c r="L76" s="20">
        <v>7.0668731506856478E-4</v>
      </c>
      <c r="M76" s="20">
        <v>7.4021627527254773E-4</v>
      </c>
      <c r="N76" s="20">
        <v>7.3763712448762602E-4</v>
      </c>
      <c r="O76" s="20">
        <v>7.1700391820825175E-4</v>
      </c>
      <c r="P76" s="20">
        <f t="shared" si="4"/>
        <v>8.2197535515456787E-3</v>
      </c>
    </row>
    <row r="77" spans="1:16" x14ac:dyDescent="0.25">
      <c r="A77">
        <v>3</v>
      </c>
      <c r="B77">
        <v>12</v>
      </c>
      <c r="C77" t="s">
        <v>4</v>
      </c>
      <c r="D77" s="20">
        <v>9.1245223929337451E-4</v>
      </c>
      <c r="E77" s="20">
        <v>9.091522311946642E-4</v>
      </c>
      <c r="F77" s="20">
        <v>9.058522230959541E-4</v>
      </c>
      <c r="G77" s="20">
        <v>8.7780215425691725E-4</v>
      </c>
      <c r="H77" s="20">
        <v>8.2335202062819865E-4</v>
      </c>
      <c r="I77" s="20">
        <v>7.7880191129561078E-4</v>
      </c>
      <c r="J77" s="20">
        <v>7.7220189509819037E-4</v>
      </c>
      <c r="K77" s="20">
        <v>8.2500202467755376E-4</v>
      </c>
      <c r="L77" s="20">
        <v>9.0420221904659889E-4</v>
      </c>
      <c r="M77" s="20">
        <v>9.4710232432983167E-4</v>
      </c>
      <c r="N77" s="20">
        <v>9.4380231623112157E-4</v>
      </c>
      <c r="O77" s="20">
        <v>9.1740225144143971E-4</v>
      </c>
      <c r="P77" s="20">
        <f t="shared" si="4"/>
        <v>1.0517125810589455E-2</v>
      </c>
    </row>
    <row r="78" spans="1:16" x14ac:dyDescent="0.25">
      <c r="A78">
        <v>4</v>
      </c>
      <c r="B78">
        <v>12</v>
      </c>
      <c r="C78" t="s">
        <v>5</v>
      </c>
      <c r="D78" s="20">
        <v>1.1406619499081711E-3</v>
      </c>
      <c r="E78" s="20">
        <v>1.1365365902340004E-3</v>
      </c>
      <c r="F78" s="20">
        <v>1.13241123055983E-3</v>
      </c>
      <c r="G78" s="20">
        <v>1.0973456733293799E-3</v>
      </c>
      <c r="H78" s="20">
        <v>1.0292772387055647E-3</v>
      </c>
      <c r="I78" s="20">
        <v>9.735848831042617E-4</v>
      </c>
      <c r="J78" s="20">
        <v>9.6533416375592059E-4</v>
      </c>
      <c r="K78" s="20">
        <v>1.0313399185426502E-3</v>
      </c>
      <c r="L78" s="20">
        <v>1.1303485507227445E-3</v>
      </c>
      <c r="M78" s="20">
        <v>1.1839782264869622E-3</v>
      </c>
      <c r="N78" s="20">
        <v>1.1798528668127918E-3</v>
      </c>
      <c r="O78" s="20">
        <v>1.1468499894194269E-3</v>
      </c>
      <c r="P78" s="20">
        <f t="shared" si="4"/>
        <v>1.3147521281581703E-2</v>
      </c>
    </row>
    <row r="79" spans="1:16" x14ac:dyDescent="0.25">
      <c r="A79">
        <v>5</v>
      </c>
      <c r="B79">
        <v>12</v>
      </c>
      <c r="C79" t="s">
        <v>6</v>
      </c>
      <c r="D79" s="20">
        <v>1.3833921055862813E-3</v>
      </c>
      <c r="E79" s="20">
        <v>1.378388879164631E-3</v>
      </c>
      <c r="F79" s="20">
        <v>1.3733856527429809E-3</v>
      </c>
      <c r="G79" s="20">
        <v>1.3308582281589543E-3</v>
      </c>
      <c r="H79" s="20">
        <v>1.2483049922017257E-3</v>
      </c>
      <c r="I79" s="20">
        <v>1.180761435509448E-3</v>
      </c>
      <c r="J79" s="20">
        <v>1.1707549826661477E-3</v>
      </c>
      <c r="K79" s="20">
        <v>1.250806605412551E-3</v>
      </c>
      <c r="L79" s="20">
        <v>1.3708840395321557E-3</v>
      </c>
      <c r="M79" s="20">
        <v>1.4359259830136082E-3</v>
      </c>
      <c r="N79" s="20">
        <v>1.4309227565919582E-3</v>
      </c>
      <c r="O79" s="20">
        <v>1.3908969452187565E-3</v>
      </c>
      <c r="P79" s="20">
        <f t="shared" si="4"/>
        <v>1.5945282605799201E-2</v>
      </c>
    </row>
    <row r="80" spans="1:16" x14ac:dyDescent="0.25">
      <c r="A80">
        <v>1</v>
      </c>
      <c r="B80">
        <v>13</v>
      </c>
      <c r="C80" t="s">
        <v>2</v>
      </c>
      <c r="D80" s="20">
        <v>2.03E-4</v>
      </c>
      <c r="E80" s="20">
        <v>2.02E-4</v>
      </c>
      <c r="F80" s="20">
        <v>2.02E-4</v>
      </c>
      <c r="G80" s="20">
        <v>1.9599999999999999E-4</v>
      </c>
      <c r="H80" s="20">
        <v>1.84E-4</v>
      </c>
      <c r="I80" s="20">
        <v>1.75E-4</v>
      </c>
      <c r="J80" s="20">
        <v>1.73E-4</v>
      </c>
      <c r="K80" s="20">
        <v>1.84E-4</v>
      </c>
      <c r="L80" s="20">
        <v>2.0100000000000001E-4</v>
      </c>
      <c r="M80" s="20">
        <v>2.12E-4</v>
      </c>
      <c r="N80" s="20">
        <v>2.1100000000000001E-4</v>
      </c>
      <c r="O80" s="20">
        <v>2.05E-4</v>
      </c>
      <c r="P80" s="20">
        <f t="shared" si="4"/>
        <v>2.3479999999999998E-3</v>
      </c>
    </row>
    <row r="81" spans="1:16" x14ac:dyDescent="0.25">
      <c r="A81">
        <v>2</v>
      </c>
      <c r="B81">
        <v>13</v>
      </c>
      <c r="C81" t="s">
        <v>3</v>
      </c>
      <c r="D81" s="20">
        <v>2.4525336886316637E-4</v>
      </c>
      <c r="E81" s="20">
        <v>2.4404522418896362E-4</v>
      </c>
      <c r="F81" s="20">
        <v>2.4404522418896362E-4</v>
      </c>
      <c r="G81" s="20">
        <v>2.3679635614374687E-4</v>
      </c>
      <c r="H81" s="20">
        <v>2.2229862005331339E-4</v>
      </c>
      <c r="I81" s="20">
        <v>2.1142531798548829E-4</v>
      </c>
      <c r="J81" s="20">
        <v>2.0900902863708271E-4</v>
      </c>
      <c r="K81" s="20">
        <v>2.2229862005331339E-4</v>
      </c>
      <c r="L81" s="20">
        <v>2.4283707951476083E-4</v>
      </c>
      <c r="M81" s="20">
        <v>2.561266709309915E-4</v>
      </c>
      <c r="N81" s="20">
        <v>2.5491852625678872E-4</v>
      </c>
      <c r="O81" s="20">
        <v>2.47669658211572E-4</v>
      </c>
      <c r="P81" s="20">
        <f t="shared" si="4"/>
        <v>2.8367236950281511E-3</v>
      </c>
    </row>
    <row r="82" spans="1:16" x14ac:dyDescent="0.25">
      <c r="A82">
        <v>3</v>
      </c>
      <c r="B82">
        <v>13</v>
      </c>
      <c r="C82" t="s">
        <v>4</v>
      </c>
      <c r="D82" s="20">
        <v>2.9536853729003089E-4</v>
      </c>
      <c r="E82" s="20">
        <v>2.9391351986495683E-4</v>
      </c>
      <c r="F82" s="20">
        <v>2.9391351986495683E-4</v>
      </c>
      <c r="G82" s="20">
        <v>2.8518341531451254E-4</v>
      </c>
      <c r="H82" s="20">
        <v>2.6772320621362407E-4</v>
      </c>
      <c r="I82" s="20">
        <v>2.5462804938795766E-4</v>
      </c>
      <c r="J82" s="20">
        <v>2.517180145378096E-4</v>
      </c>
      <c r="K82" s="20">
        <v>2.6772320621362407E-4</v>
      </c>
      <c r="L82" s="20">
        <v>2.9245850243988283E-4</v>
      </c>
      <c r="M82" s="20">
        <v>3.084636941156973E-4</v>
      </c>
      <c r="N82" s="20">
        <v>3.0700867669062324E-4</v>
      </c>
      <c r="O82" s="20">
        <v>2.9827857214017895E-4</v>
      </c>
      <c r="P82" s="20">
        <f t="shared" si="4"/>
        <v>3.4163809140738549E-3</v>
      </c>
    </row>
    <row r="83" spans="1:16" x14ac:dyDescent="0.25">
      <c r="A83">
        <v>4</v>
      </c>
      <c r="B83">
        <v>13</v>
      </c>
      <c r="C83" t="s">
        <v>5</v>
      </c>
      <c r="D83" s="20">
        <v>3.5031815959933967E-4</v>
      </c>
      <c r="E83" s="20">
        <v>3.4859245437963851E-4</v>
      </c>
      <c r="F83" s="20">
        <v>3.4859245437963851E-4</v>
      </c>
      <c r="G83" s="20">
        <v>3.382382230614314E-4</v>
      </c>
      <c r="H83" s="20">
        <v>3.1752976042501721E-4</v>
      </c>
      <c r="I83" s="20">
        <v>3.0199841344770662E-4</v>
      </c>
      <c r="J83" s="20">
        <v>2.9854700300830424E-4</v>
      </c>
      <c r="K83" s="20">
        <v>3.1752976042501721E-4</v>
      </c>
      <c r="L83" s="20">
        <v>3.468667491599373E-4</v>
      </c>
      <c r="M83" s="20">
        <v>3.6584950657665032E-4</v>
      </c>
      <c r="N83" s="20">
        <v>3.6412380135694911E-4</v>
      </c>
      <c r="O83" s="20">
        <v>3.5376957003874205E-4</v>
      </c>
      <c r="P83" s="20">
        <f t="shared" si="4"/>
        <v>4.0519558558583715E-3</v>
      </c>
    </row>
    <row r="84" spans="1:16" x14ac:dyDescent="0.25">
      <c r="A84">
        <v>5</v>
      </c>
      <c r="B84">
        <v>13</v>
      </c>
      <c r="C84" t="s">
        <v>6</v>
      </c>
      <c r="D84" s="20">
        <v>4.0897725848605297E-4</v>
      </c>
      <c r="E84" s="20">
        <v>4.069625921880921E-4</v>
      </c>
      <c r="F84" s="20">
        <v>4.069625921880921E-4</v>
      </c>
      <c r="G84" s="20">
        <v>3.94874594400327E-4</v>
      </c>
      <c r="H84" s="20">
        <v>3.706985988247968E-4</v>
      </c>
      <c r="I84" s="20">
        <v>3.525666021431491E-4</v>
      </c>
      <c r="J84" s="20">
        <v>3.4853726954722742E-4</v>
      </c>
      <c r="K84" s="20">
        <v>3.706985988247968E-4</v>
      </c>
      <c r="L84" s="20">
        <v>4.0494792589013129E-4</v>
      </c>
      <c r="M84" s="20">
        <v>4.2710925516770067E-4</v>
      </c>
      <c r="N84" s="20">
        <v>4.250945888697398E-4</v>
      </c>
      <c r="O84" s="20">
        <v>4.1300659108197465E-4</v>
      </c>
      <c r="P84" s="20">
        <f t="shared" si="4"/>
        <v>4.7304364676120803E-3</v>
      </c>
    </row>
    <row r="85" spans="1:16" x14ac:dyDescent="0.25">
      <c r="A85">
        <v>1</v>
      </c>
      <c r="B85">
        <v>14</v>
      </c>
      <c r="C85" t="s">
        <v>2</v>
      </c>
      <c r="D85" s="20">
        <v>6.3699999999999998E-4</v>
      </c>
      <c r="E85" s="20">
        <v>6.3599999999999996E-4</v>
      </c>
      <c r="F85" s="20">
        <v>6.3500000000000004E-4</v>
      </c>
      <c r="G85" s="20">
        <v>6.1799999999999995E-4</v>
      </c>
      <c r="H85" s="20">
        <v>5.8299999999999997E-4</v>
      </c>
      <c r="I85" s="20">
        <v>5.5199999999999997E-4</v>
      </c>
      <c r="J85" s="20">
        <v>5.4600000000000004E-4</v>
      </c>
      <c r="K85" s="20">
        <v>5.7899999999999998E-4</v>
      </c>
      <c r="L85" s="20">
        <v>6.3299999999999999E-4</v>
      </c>
      <c r="M85" s="20">
        <v>6.6799999999999997E-4</v>
      </c>
      <c r="N85" s="20">
        <v>6.6600000000000003E-4</v>
      </c>
      <c r="O85" s="20">
        <v>6.4300000000000002E-4</v>
      </c>
      <c r="P85" s="20">
        <f t="shared" ref="P85:P124" si="5">SUM(D85:O85)</f>
        <v>7.3959999999999998E-3</v>
      </c>
    </row>
    <row r="86" spans="1:16" x14ac:dyDescent="0.25">
      <c r="A86">
        <v>2</v>
      </c>
      <c r="B86">
        <v>14</v>
      </c>
      <c r="C86" t="s">
        <v>3</v>
      </c>
      <c r="D86" s="20">
        <v>8.8506926086997714E-4</v>
      </c>
      <c r="E86" s="20">
        <v>8.8367982717944338E-4</v>
      </c>
      <c r="F86" s="20">
        <v>8.8229039348890984E-4</v>
      </c>
      <c r="G86" s="20">
        <v>8.5867002074983649E-4</v>
      </c>
      <c r="H86" s="20">
        <v>8.1003984158115646E-4</v>
      </c>
      <c r="I86" s="20">
        <v>7.6696739717461125E-4</v>
      </c>
      <c r="J86" s="20">
        <v>7.5863079503140903E-4</v>
      </c>
      <c r="K86" s="20">
        <v>8.0448210681902165E-4</v>
      </c>
      <c r="L86" s="20">
        <v>8.7951152610784233E-4</v>
      </c>
      <c r="M86" s="20">
        <v>9.2814170527652235E-4</v>
      </c>
      <c r="N86" s="20">
        <v>9.2536283789545495E-4</v>
      </c>
      <c r="O86" s="20">
        <v>8.9340586301317948E-4</v>
      </c>
      <c r="P86" s="20">
        <f t="shared" si="5"/>
        <v>1.0276251575187365E-2</v>
      </c>
    </row>
    <row r="87" spans="1:16" x14ac:dyDescent="0.25">
      <c r="A87">
        <v>3</v>
      </c>
      <c r="B87">
        <v>14</v>
      </c>
      <c r="C87" t="s">
        <v>4</v>
      </c>
      <c r="D87" s="20">
        <v>1.1945721035193156E-3</v>
      </c>
      <c r="E87" s="20">
        <v>1.1926967940946386E-3</v>
      </c>
      <c r="F87" s="20">
        <v>1.1908214846699616E-3</v>
      </c>
      <c r="G87" s="20">
        <v>1.1589412244504506E-3</v>
      </c>
      <c r="H87" s="20">
        <v>1.0933053945867521E-3</v>
      </c>
      <c r="I87" s="20">
        <v>1.0351708024217618E-3</v>
      </c>
      <c r="J87" s="20">
        <v>1.0239189458736992E-3</v>
      </c>
      <c r="K87" s="20">
        <v>1.0858041568880437E-3</v>
      </c>
      <c r="L87" s="20">
        <v>1.1870708658206072E-3</v>
      </c>
      <c r="M87" s="20">
        <v>1.2527066956843059E-3</v>
      </c>
      <c r="N87" s="20">
        <v>1.2489560768349519E-3</v>
      </c>
      <c r="O87" s="20">
        <v>1.2058239600673784E-3</v>
      </c>
      <c r="P87" s="20">
        <f t="shared" si="5"/>
        <v>1.3869788504911867E-2</v>
      </c>
    </row>
    <row r="88" spans="1:16" x14ac:dyDescent="0.25">
      <c r="A88">
        <v>4</v>
      </c>
      <c r="B88">
        <v>14</v>
      </c>
      <c r="C88" t="s">
        <v>5</v>
      </c>
      <c r="D88" s="20">
        <v>1.557791543030679E-3</v>
      </c>
      <c r="E88" s="20">
        <v>1.5553460304042572E-3</v>
      </c>
      <c r="F88" s="20">
        <v>1.5529005177778357E-3</v>
      </c>
      <c r="G88" s="20">
        <v>1.511326803128665E-3</v>
      </c>
      <c r="H88" s="20">
        <v>1.4257338612039025E-3</v>
      </c>
      <c r="I88" s="20">
        <v>1.349922969784827E-3</v>
      </c>
      <c r="J88" s="20">
        <v>1.3352498940262965E-3</v>
      </c>
      <c r="K88" s="20">
        <v>1.4159518106982153E-3</v>
      </c>
      <c r="L88" s="20">
        <v>1.5480094925249919E-3</v>
      </c>
      <c r="M88" s="20">
        <v>1.6336024344497544E-3</v>
      </c>
      <c r="N88" s="20">
        <v>1.6287114091969111E-3</v>
      </c>
      <c r="O88" s="20">
        <v>1.5724646187892097E-3</v>
      </c>
      <c r="P88" s="20">
        <f t="shared" si="5"/>
        <v>1.8087011385015544E-2</v>
      </c>
    </row>
    <row r="89" spans="1:16" x14ac:dyDescent="0.25">
      <c r="A89">
        <v>5</v>
      </c>
      <c r="B89">
        <v>14</v>
      </c>
      <c r="C89" t="s">
        <v>6</v>
      </c>
      <c r="D89" s="20">
        <v>1.9499171370086538E-3</v>
      </c>
      <c r="E89" s="20">
        <v>1.9468560426020467E-3</v>
      </c>
      <c r="F89" s="20">
        <v>1.9437949481954399E-3</v>
      </c>
      <c r="G89" s="20">
        <v>1.8917563432831208E-3</v>
      </c>
      <c r="H89" s="20">
        <v>1.7846180390518761E-3</v>
      </c>
      <c r="I89" s="20">
        <v>1.6897241124470593E-3</v>
      </c>
      <c r="J89" s="20">
        <v>1.6713575460074177E-3</v>
      </c>
      <c r="K89" s="20">
        <v>1.7723736614254483E-3</v>
      </c>
      <c r="L89" s="20">
        <v>1.9376727593822258E-3</v>
      </c>
      <c r="M89" s="20">
        <v>2.0448110636134705E-3</v>
      </c>
      <c r="N89" s="20">
        <v>2.0386888748002568E-3</v>
      </c>
      <c r="O89" s="20">
        <v>1.9682837034482956E-3</v>
      </c>
      <c r="P89" s="20">
        <f t="shared" si="5"/>
        <v>2.2639854231265313E-2</v>
      </c>
    </row>
    <row r="90" spans="1:16" x14ac:dyDescent="0.25">
      <c r="A90">
        <v>1</v>
      </c>
      <c r="B90">
        <v>15</v>
      </c>
      <c r="C90" t="s">
        <v>2</v>
      </c>
      <c r="D90" s="20">
        <v>5.8600000000000004E-4</v>
      </c>
      <c r="E90" s="20">
        <v>5.8299999999999997E-4</v>
      </c>
      <c r="F90" s="20">
        <v>5.7799999999999995E-4</v>
      </c>
      <c r="G90" s="20">
        <v>5.5999999999999995E-4</v>
      </c>
      <c r="H90" s="20">
        <v>5.2499999999999997E-4</v>
      </c>
      <c r="I90" s="20">
        <v>4.9399999999999997E-4</v>
      </c>
      <c r="J90" s="20">
        <v>4.8999999999999998E-4</v>
      </c>
      <c r="K90" s="20">
        <v>5.1900000000000004E-4</v>
      </c>
      <c r="L90" s="20">
        <v>5.6700000000000001E-4</v>
      </c>
      <c r="M90" s="20">
        <v>5.9900000000000003E-4</v>
      </c>
      <c r="N90" s="20">
        <v>5.9999999999999995E-4</v>
      </c>
      <c r="O90" s="20">
        <v>5.9000000000000003E-4</v>
      </c>
      <c r="P90" s="20">
        <f t="shared" si="5"/>
        <v>6.6909999999999999E-3</v>
      </c>
    </row>
    <row r="91" spans="1:16" x14ac:dyDescent="0.25">
      <c r="A91">
        <v>2</v>
      </c>
      <c r="B91">
        <v>15</v>
      </c>
      <c r="C91" t="s">
        <v>3</v>
      </c>
      <c r="D91" s="20">
        <v>6.2412828278220515E-4</v>
      </c>
      <c r="E91" s="20">
        <v>6.2093308679526547E-4</v>
      </c>
      <c r="F91" s="20">
        <v>6.1560776015036605E-4</v>
      </c>
      <c r="G91" s="20">
        <v>5.9643658422872832E-4</v>
      </c>
      <c r="H91" s="20">
        <v>5.591592977144329E-4</v>
      </c>
      <c r="I91" s="20">
        <v>5.2614227251605687E-4</v>
      </c>
      <c r="J91" s="20">
        <v>5.2188201120013738E-4</v>
      </c>
      <c r="K91" s="20">
        <v>5.5276890574055366E-4</v>
      </c>
      <c r="L91" s="20">
        <v>6.0389204153158749E-4</v>
      </c>
      <c r="M91" s="20">
        <v>6.3797413205894345E-4</v>
      </c>
      <c r="N91" s="20">
        <v>6.3903919738792327E-4</v>
      </c>
      <c r="O91" s="20">
        <v>6.2838854409812464E-4</v>
      </c>
      <c r="P91" s="20">
        <f t="shared" si="5"/>
        <v>7.1263521162043247E-3</v>
      </c>
    </row>
    <row r="92" spans="1:16" x14ac:dyDescent="0.25">
      <c r="A92">
        <v>3</v>
      </c>
      <c r="B92">
        <v>15</v>
      </c>
      <c r="C92" t="s">
        <v>4</v>
      </c>
      <c r="D92" s="20">
        <v>6.7439043372504695E-4</v>
      </c>
      <c r="E92" s="20">
        <v>6.7093792297218818E-4</v>
      </c>
      <c r="F92" s="20">
        <v>6.6518373838409049E-4</v>
      </c>
      <c r="G92" s="20">
        <v>6.4446867386693896E-4</v>
      </c>
      <c r="H92" s="20">
        <v>6.041893817502552E-4</v>
      </c>
      <c r="I92" s="20">
        <v>5.6851343730404973E-4</v>
      </c>
      <c r="J92" s="20">
        <v>5.6391008963357155E-4</v>
      </c>
      <c r="K92" s="20">
        <v>5.9728436024453809E-4</v>
      </c>
      <c r="L92" s="20">
        <v>6.5252453229027569E-4</v>
      </c>
      <c r="M92" s="20">
        <v>6.8935131365410079E-4</v>
      </c>
      <c r="N92" s="20">
        <v>6.905021505717203E-4</v>
      </c>
      <c r="O92" s="20">
        <v>6.7899378139552502E-4</v>
      </c>
      <c r="P92" s="20">
        <f t="shared" si="5"/>
        <v>7.7002498157923002E-3</v>
      </c>
    </row>
    <row r="93" spans="1:16" x14ac:dyDescent="0.25">
      <c r="A93">
        <v>4</v>
      </c>
      <c r="B93">
        <v>15</v>
      </c>
      <c r="C93" t="s">
        <v>5</v>
      </c>
      <c r="D93" s="20">
        <v>7.1297904323333421E-4</v>
      </c>
      <c r="E93" s="20">
        <v>7.0932897987207135E-4</v>
      </c>
      <c r="F93" s="20">
        <v>7.0324554093663329E-4</v>
      </c>
      <c r="G93" s="20">
        <v>6.8134516076905646E-4</v>
      </c>
      <c r="H93" s="20">
        <v>6.3876108822099047E-4</v>
      </c>
      <c r="I93" s="20">
        <v>6.0104376682127488E-4</v>
      </c>
      <c r="J93" s="20">
        <v>5.9617701567292447E-4</v>
      </c>
      <c r="K93" s="20">
        <v>6.3146096149846497E-4</v>
      </c>
      <c r="L93" s="20">
        <v>6.8986197527866973E-4</v>
      </c>
      <c r="M93" s="20">
        <v>7.2879598446547297E-4</v>
      </c>
      <c r="N93" s="20">
        <v>7.3001267225256052E-4</v>
      </c>
      <c r="O93" s="20">
        <v>7.1784579438168461E-4</v>
      </c>
      <c r="P93" s="20">
        <f t="shared" si="5"/>
        <v>8.1408579834031363E-3</v>
      </c>
    </row>
    <row r="94" spans="1:16" x14ac:dyDescent="0.25">
      <c r="A94">
        <v>5</v>
      </c>
      <c r="B94">
        <v>15</v>
      </c>
      <c r="C94" t="s">
        <v>6</v>
      </c>
      <c r="D94" s="20">
        <v>7.5010738400327207E-4</v>
      </c>
      <c r="E94" s="20">
        <v>7.4626724381212902E-4</v>
      </c>
      <c r="F94" s="20">
        <v>7.3986701016022396E-4</v>
      </c>
      <c r="G94" s="20">
        <v>7.1682616901336575E-4</v>
      </c>
      <c r="H94" s="20">
        <v>6.7202453345003037E-4</v>
      </c>
      <c r="I94" s="20">
        <v>6.323430848082191E-4</v>
      </c>
      <c r="J94" s="20">
        <v>6.272228978866951E-4</v>
      </c>
      <c r="K94" s="20">
        <v>6.6434425306774447E-4</v>
      </c>
      <c r="L94" s="20">
        <v>7.2578649612603291E-4</v>
      </c>
      <c r="M94" s="20">
        <v>7.6674799149822523E-4</v>
      </c>
      <c r="N94" s="20">
        <v>7.6802803822860618E-4</v>
      </c>
      <c r="O94" s="20">
        <v>7.5522757092479618E-4</v>
      </c>
      <c r="P94" s="20">
        <f t="shared" si="5"/>
        <v>8.5647926729793405E-3</v>
      </c>
    </row>
    <row r="95" spans="1:16" x14ac:dyDescent="0.25">
      <c r="A95">
        <v>1</v>
      </c>
      <c r="B95">
        <v>16</v>
      </c>
      <c r="C95" t="s">
        <v>2</v>
      </c>
      <c r="D95" s="20">
        <v>1.9900000000000001E-4</v>
      </c>
      <c r="E95" s="20">
        <v>1.9900000000000001E-4</v>
      </c>
      <c r="F95" s="20">
        <v>1.9699999999999999E-4</v>
      </c>
      <c r="G95" s="20">
        <v>1.9100000000000001E-4</v>
      </c>
      <c r="H95" s="20">
        <v>1.8000000000000001E-4</v>
      </c>
      <c r="I95" s="20">
        <v>1.6899999999999999E-4</v>
      </c>
      <c r="J95" s="20">
        <v>1.6799999999999999E-4</v>
      </c>
      <c r="K95" s="20">
        <v>1.7699999999999999E-4</v>
      </c>
      <c r="L95" s="20">
        <v>1.92E-4</v>
      </c>
      <c r="M95" s="20">
        <v>2.05E-4</v>
      </c>
      <c r="N95" s="20">
        <v>2.0599999999999999E-4</v>
      </c>
      <c r="O95" s="20">
        <v>2.02E-4</v>
      </c>
      <c r="P95" s="20">
        <f t="shared" si="5"/>
        <v>2.2850000000000001E-3</v>
      </c>
    </row>
    <row r="96" spans="1:16" x14ac:dyDescent="0.25">
      <c r="A96">
        <v>2</v>
      </c>
      <c r="B96">
        <v>16</v>
      </c>
      <c r="C96" t="s">
        <v>3</v>
      </c>
      <c r="D96" s="20">
        <v>2.3086303178695812E-4</v>
      </c>
      <c r="E96" s="20">
        <v>2.3086303178695812E-4</v>
      </c>
      <c r="F96" s="20">
        <v>2.2854280031171228E-4</v>
      </c>
      <c r="G96" s="20">
        <v>2.2158210588597485E-4</v>
      </c>
      <c r="H96" s="20">
        <v>2.088208327721229E-4</v>
      </c>
      <c r="I96" s="20">
        <v>1.9605955965827093E-4</v>
      </c>
      <c r="J96" s="20">
        <v>1.9489944392064802E-4</v>
      </c>
      <c r="K96" s="20">
        <v>2.0534048555925416E-4</v>
      </c>
      <c r="L96" s="20">
        <v>2.2274222162359776E-4</v>
      </c>
      <c r="M96" s="20">
        <v>2.3782372621269552E-4</v>
      </c>
      <c r="N96" s="20">
        <v>2.3898384195031842E-4</v>
      </c>
      <c r="O96" s="20">
        <v>2.343433789998268E-4</v>
      </c>
      <c r="P96" s="20">
        <f t="shared" si="5"/>
        <v>2.6508644604683377E-3</v>
      </c>
    </row>
    <row r="97" spans="1:16" x14ac:dyDescent="0.25">
      <c r="A97">
        <v>3</v>
      </c>
      <c r="B97">
        <v>16</v>
      </c>
      <c r="C97" t="s">
        <v>4</v>
      </c>
      <c r="D97" s="20">
        <v>2.6869891622250872E-4</v>
      </c>
      <c r="E97" s="20">
        <v>2.6869891622250872E-4</v>
      </c>
      <c r="F97" s="20">
        <v>2.6599842460218196E-4</v>
      </c>
      <c r="G97" s="20">
        <v>2.5789694974120183E-4</v>
      </c>
      <c r="H97" s="20">
        <v>2.4304424582940486E-4</v>
      </c>
      <c r="I97" s="20">
        <v>2.2819154191760789E-4</v>
      </c>
      <c r="J97" s="20">
        <v>2.2684129610744453E-4</v>
      </c>
      <c r="K97" s="20">
        <v>2.3899350839891477E-4</v>
      </c>
      <c r="L97" s="20">
        <v>2.5924719555136519E-4</v>
      </c>
      <c r="M97" s="20">
        <v>2.7680039108348884E-4</v>
      </c>
      <c r="N97" s="20">
        <v>2.781506368936522E-4</v>
      </c>
      <c r="O97" s="20">
        <v>2.7274965365299878E-4</v>
      </c>
      <c r="P97" s="20">
        <f t="shared" si="5"/>
        <v>3.0853116762232782E-3</v>
      </c>
    </row>
    <row r="98" spans="1:16" x14ac:dyDescent="0.25">
      <c r="A98">
        <v>4</v>
      </c>
      <c r="B98">
        <v>16</v>
      </c>
      <c r="C98" t="s">
        <v>5</v>
      </c>
      <c r="D98" s="20">
        <v>3.0251907554212931E-4</v>
      </c>
      <c r="E98" s="20">
        <v>3.0251907554212931E-4</v>
      </c>
      <c r="F98" s="20">
        <v>2.9947868282311288E-4</v>
      </c>
      <c r="G98" s="20">
        <v>2.9035750466606381E-4</v>
      </c>
      <c r="H98" s="20">
        <v>2.7363534471147371E-4</v>
      </c>
      <c r="I98" s="20">
        <v>2.5691318475688362E-4</v>
      </c>
      <c r="J98" s="20">
        <v>2.5539298839737546E-4</v>
      </c>
      <c r="K98" s="20">
        <v>2.6907475563294912E-4</v>
      </c>
      <c r="L98" s="20">
        <v>2.9187770102557197E-4</v>
      </c>
      <c r="M98" s="20">
        <v>3.1164025369917838E-4</v>
      </c>
      <c r="N98" s="20">
        <v>3.131604500586866E-4</v>
      </c>
      <c r="O98" s="20">
        <v>3.0707966462065385E-4</v>
      </c>
      <c r="P98" s="20">
        <f t="shared" si="5"/>
        <v>3.4736486814762077E-3</v>
      </c>
    </row>
    <row r="99" spans="1:16" x14ac:dyDescent="0.25">
      <c r="A99">
        <v>5</v>
      </c>
      <c r="B99">
        <v>16</v>
      </c>
      <c r="C99" t="s">
        <v>6</v>
      </c>
      <c r="D99" s="20">
        <v>3.3409492794058223E-4</v>
      </c>
      <c r="E99" s="20">
        <v>3.3409492794058223E-4</v>
      </c>
      <c r="F99" s="20">
        <v>3.3073718997133012E-4</v>
      </c>
      <c r="G99" s="20">
        <v>3.2066397606357394E-4</v>
      </c>
      <c r="H99" s="20">
        <v>3.0219641723268749E-4</v>
      </c>
      <c r="I99" s="20">
        <v>2.8372885840180099E-4</v>
      </c>
      <c r="J99" s="20">
        <v>2.8204998941717496E-4</v>
      </c>
      <c r="K99" s="20">
        <v>2.9715981027880929E-4</v>
      </c>
      <c r="L99" s="20">
        <v>3.2234284504819997E-4</v>
      </c>
      <c r="M99" s="20">
        <v>3.4416814184833847E-4</v>
      </c>
      <c r="N99" s="20">
        <v>3.458470108329645E-4</v>
      </c>
      <c r="O99" s="20">
        <v>3.3913153489446038E-4</v>
      </c>
      <c r="P99" s="20">
        <f t="shared" si="5"/>
        <v>3.8362156298705043E-3</v>
      </c>
    </row>
    <row r="100" spans="1:16" x14ac:dyDescent="0.25">
      <c r="A100">
        <v>1</v>
      </c>
      <c r="B100">
        <v>17</v>
      </c>
      <c r="C100" t="s">
        <v>2</v>
      </c>
      <c r="D100" s="20">
        <v>1.36E-4</v>
      </c>
      <c r="E100" s="20">
        <v>1.35E-4</v>
      </c>
      <c r="F100" s="20">
        <v>1.35E-4</v>
      </c>
      <c r="G100" s="20">
        <v>1.3100000000000001E-4</v>
      </c>
      <c r="H100" s="20">
        <v>1.2400000000000001E-4</v>
      </c>
      <c r="I100" s="20">
        <v>1.16E-4</v>
      </c>
      <c r="J100" s="20">
        <v>1.16E-4</v>
      </c>
      <c r="K100" s="20">
        <v>1.22E-4</v>
      </c>
      <c r="L100" s="20">
        <v>1.3200000000000001E-4</v>
      </c>
      <c r="M100" s="20">
        <v>1.3999999999999999E-4</v>
      </c>
      <c r="N100" s="20">
        <v>1.4100000000000001E-4</v>
      </c>
      <c r="O100" s="20">
        <v>1.3799999999999999E-4</v>
      </c>
      <c r="P100" s="20">
        <f t="shared" si="5"/>
        <v>1.5660000000000001E-3</v>
      </c>
    </row>
    <row r="101" spans="1:16" x14ac:dyDescent="0.25">
      <c r="A101">
        <v>2</v>
      </c>
      <c r="B101">
        <v>17</v>
      </c>
      <c r="C101" t="s">
        <v>3</v>
      </c>
      <c r="D101" s="20">
        <v>1.7603671963540787E-4</v>
      </c>
      <c r="E101" s="20">
        <v>1.7474233199102988E-4</v>
      </c>
      <c r="F101" s="20">
        <v>1.7474233199102988E-4</v>
      </c>
      <c r="G101" s="20">
        <v>1.6956478141351791E-4</v>
      </c>
      <c r="H101" s="20">
        <v>1.6050406790287189E-4</v>
      </c>
      <c r="I101" s="20">
        <v>1.5014896674784791E-4</v>
      </c>
      <c r="J101" s="20">
        <v>1.5014896674784791E-4</v>
      </c>
      <c r="K101" s="20">
        <v>1.5791529261411589E-4</v>
      </c>
      <c r="L101" s="20">
        <v>1.708591690578959E-4</v>
      </c>
      <c r="M101" s="20">
        <v>1.8121427021291987E-4</v>
      </c>
      <c r="N101" s="20">
        <v>1.8250865785729789E-4</v>
      </c>
      <c r="O101" s="20">
        <v>1.7862549492416387E-4</v>
      </c>
      <c r="P101" s="20">
        <f t="shared" si="5"/>
        <v>2.0270110510959465E-3</v>
      </c>
    </row>
    <row r="102" spans="1:16" x14ac:dyDescent="0.25">
      <c r="A102">
        <v>3</v>
      </c>
      <c r="B102">
        <v>17</v>
      </c>
      <c r="C102" t="s">
        <v>4</v>
      </c>
      <c r="D102" s="20">
        <v>2.2301035422343324E-4</v>
      </c>
      <c r="E102" s="20">
        <v>2.2137057220708445E-4</v>
      </c>
      <c r="F102" s="20">
        <v>2.2137057220708445E-4</v>
      </c>
      <c r="G102" s="20">
        <v>2.1481144414168938E-4</v>
      </c>
      <c r="H102" s="20">
        <v>2.0333297002724795E-4</v>
      </c>
      <c r="I102" s="20">
        <v>1.9021471389645776E-4</v>
      </c>
      <c r="J102" s="20">
        <v>1.9021471389645776E-4</v>
      </c>
      <c r="K102" s="20">
        <v>2.000534059945504E-4</v>
      </c>
      <c r="L102" s="20">
        <v>2.1645122615803814E-4</v>
      </c>
      <c r="M102" s="20">
        <v>2.2956948228882831E-4</v>
      </c>
      <c r="N102" s="20">
        <v>2.3120926430517712E-4</v>
      </c>
      <c r="O102" s="20">
        <v>2.2628991825613076E-4</v>
      </c>
      <c r="P102" s="20">
        <f t="shared" si="5"/>
        <v>2.5678986376021797E-3</v>
      </c>
    </row>
    <row r="103" spans="1:16" x14ac:dyDescent="0.25">
      <c r="A103">
        <v>4</v>
      </c>
      <c r="B103">
        <v>17</v>
      </c>
      <c r="C103" t="s">
        <v>5</v>
      </c>
      <c r="D103" s="20">
        <v>2.7285452967133658E-4</v>
      </c>
      <c r="E103" s="20">
        <v>2.7084824636492972E-4</v>
      </c>
      <c r="F103" s="20">
        <v>2.7084824636492972E-4</v>
      </c>
      <c r="G103" s="20">
        <v>2.6282311313930221E-4</v>
      </c>
      <c r="H103" s="20">
        <v>2.4877912999445397E-4</v>
      </c>
      <c r="I103" s="20">
        <v>2.3272886354319886E-4</v>
      </c>
      <c r="J103" s="20">
        <v>2.3272886354319886E-4</v>
      </c>
      <c r="K103" s="20">
        <v>2.4476656338164016E-4</v>
      </c>
      <c r="L103" s="20">
        <v>2.6482939644570906E-4</v>
      </c>
      <c r="M103" s="20">
        <v>2.8087966289696415E-4</v>
      </c>
      <c r="N103" s="20">
        <v>2.8288594620337105E-4</v>
      </c>
      <c r="O103" s="20">
        <v>2.7686709628415039E-4</v>
      </c>
      <c r="P103" s="20">
        <f t="shared" si="5"/>
        <v>3.1418396578331851E-3</v>
      </c>
    </row>
    <row r="104" spans="1:16" x14ac:dyDescent="0.25">
      <c r="A104">
        <v>5</v>
      </c>
      <c r="B104">
        <v>17</v>
      </c>
      <c r="C104" t="s">
        <v>6</v>
      </c>
      <c r="D104" s="20">
        <v>3.2379353283017046E-4</v>
      </c>
      <c r="E104" s="20">
        <v>3.2141269802994865E-4</v>
      </c>
      <c r="F104" s="20">
        <v>3.2141269802994865E-4</v>
      </c>
      <c r="G104" s="20">
        <v>3.1188935882906128E-4</v>
      </c>
      <c r="H104" s="20">
        <v>2.9522351522750839E-4</v>
      </c>
      <c r="I104" s="20">
        <v>2.7617683682573365E-4</v>
      </c>
      <c r="J104" s="20">
        <v>2.7617683682573365E-4</v>
      </c>
      <c r="K104" s="20">
        <v>2.9046184562706468E-4</v>
      </c>
      <c r="L104" s="20">
        <v>3.1427019362928314E-4</v>
      </c>
      <c r="M104" s="20">
        <v>3.3331687203105783E-4</v>
      </c>
      <c r="N104" s="20">
        <v>3.3569770683127974E-4</v>
      </c>
      <c r="O104" s="20">
        <v>3.2855520243061417E-4</v>
      </c>
      <c r="P104" s="20">
        <f t="shared" si="5"/>
        <v>3.7283872971474044E-3</v>
      </c>
    </row>
    <row r="105" spans="1:16" x14ac:dyDescent="0.25">
      <c r="A105">
        <v>1</v>
      </c>
      <c r="B105">
        <v>18</v>
      </c>
      <c r="C105" t="s">
        <v>2</v>
      </c>
      <c r="D105" s="20">
        <v>1.7539999999999999E-3</v>
      </c>
      <c r="E105" s="20">
        <v>1.75E-3</v>
      </c>
      <c r="F105" s="20">
        <v>1.7240000000000001E-3</v>
      </c>
      <c r="G105" s="20">
        <v>1.66E-3</v>
      </c>
      <c r="H105" s="20">
        <v>1.562E-3</v>
      </c>
      <c r="I105" s="20">
        <v>1.4610000000000001E-3</v>
      </c>
      <c r="J105" s="20">
        <v>1.4480000000000001E-3</v>
      </c>
      <c r="K105" s="20">
        <v>1.519E-3</v>
      </c>
      <c r="L105" s="20">
        <v>1.6479999999999999E-3</v>
      </c>
      <c r="M105" s="20">
        <v>1.7619999999999999E-3</v>
      </c>
      <c r="N105" s="20">
        <v>1.776E-3</v>
      </c>
      <c r="O105" s="20">
        <v>1.7600000000000001E-3</v>
      </c>
      <c r="P105" s="20">
        <f t="shared" si="5"/>
        <v>1.9824000000000001E-2</v>
      </c>
    </row>
    <row r="106" spans="1:16" x14ac:dyDescent="0.25">
      <c r="A106">
        <v>2</v>
      </c>
      <c r="B106">
        <v>18</v>
      </c>
      <c r="C106" t="s">
        <v>3</v>
      </c>
      <c r="D106" s="20">
        <v>1.9253950268347678E-3</v>
      </c>
      <c r="E106" s="20">
        <v>1.9210041601829212E-3</v>
      </c>
      <c r="F106" s="20">
        <v>1.8924635269459179E-3</v>
      </c>
      <c r="G106" s="20">
        <v>1.822209660516371E-3</v>
      </c>
      <c r="H106" s="20">
        <v>1.7146334275461273E-3</v>
      </c>
      <c r="I106" s="20">
        <v>1.603764044586999E-3</v>
      </c>
      <c r="J106" s="20">
        <v>1.5894937279684971E-3</v>
      </c>
      <c r="K106" s="20">
        <v>1.6674316110387756E-3</v>
      </c>
      <c r="L106" s="20">
        <v>1.809037060560831E-3</v>
      </c>
      <c r="M106" s="20">
        <v>1.9341767601384612E-3</v>
      </c>
      <c r="N106" s="20">
        <v>1.9495447934199247E-3</v>
      </c>
      <c r="O106" s="20">
        <v>1.9319813268125379E-3</v>
      </c>
      <c r="P106" s="20">
        <f t="shared" si="5"/>
        <v>2.1761135126552134E-2</v>
      </c>
    </row>
    <row r="107" spans="1:16" x14ac:dyDescent="0.25">
      <c r="A107">
        <v>3</v>
      </c>
      <c r="B107">
        <v>18</v>
      </c>
      <c r="C107" t="s">
        <v>4</v>
      </c>
      <c r="D107" s="20">
        <v>2.1476292610117815E-3</v>
      </c>
      <c r="E107" s="20">
        <v>2.1427315888087901E-3</v>
      </c>
      <c r="F107" s="20">
        <v>2.1108967194893454E-3</v>
      </c>
      <c r="G107" s="20">
        <v>2.0325339642414809E-3</v>
      </c>
      <c r="H107" s="20">
        <v>1.9125409952681887E-3</v>
      </c>
      <c r="I107" s="20">
        <v>1.788874772142653E-3</v>
      </c>
      <c r="J107" s="20">
        <v>1.7729573374829304E-3</v>
      </c>
      <c r="K107" s="20">
        <v>1.8598910190860299E-3</v>
      </c>
      <c r="L107" s="20">
        <v>2.0178409476325062E-3</v>
      </c>
      <c r="M107" s="20">
        <v>2.1574246054177648E-3</v>
      </c>
      <c r="N107" s="20">
        <v>2.1745664581282352E-3</v>
      </c>
      <c r="O107" s="20">
        <v>2.1549757693162691E-3</v>
      </c>
      <c r="P107" s="20">
        <f t="shared" si="5"/>
        <v>2.4272863438025979E-2</v>
      </c>
    </row>
    <row r="108" spans="1:16" x14ac:dyDescent="0.25">
      <c r="A108">
        <v>4</v>
      </c>
      <c r="B108">
        <v>18</v>
      </c>
      <c r="C108" t="s">
        <v>5</v>
      </c>
      <c r="D108" s="20">
        <v>2.3221120348904905E-3</v>
      </c>
      <c r="E108" s="20">
        <v>2.3168164544232375E-3</v>
      </c>
      <c r="F108" s="20">
        <v>2.2823951813860923E-3</v>
      </c>
      <c r="G108" s="20">
        <v>2.1976658939100425E-3</v>
      </c>
      <c r="H108" s="20">
        <v>2.0679241724623413E-3</v>
      </c>
      <c r="I108" s="20">
        <v>1.9342107656642002E-3</v>
      </c>
      <c r="J108" s="20">
        <v>1.9170001291456277E-3</v>
      </c>
      <c r="K108" s="20">
        <v>2.0109966824393703E-3</v>
      </c>
      <c r="L108" s="20">
        <v>2.1817791525082829E-3</v>
      </c>
      <c r="M108" s="20">
        <v>2.3327031958249971E-3</v>
      </c>
      <c r="N108" s="20">
        <v>2.3512377274603831E-3</v>
      </c>
      <c r="O108" s="20">
        <v>2.3300554055913705E-3</v>
      </c>
      <c r="P108" s="20">
        <f t="shared" si="5"/>
        <v>2.6244896795706435E-2</v>
      </c>
    </row>
    <row r="109" spans="1:16" x14ac:dyDescent="0.25">
      <c r="A109">
        <v>5</v>
      </c>
      <c r="B109">
        <v>18</v>
      </c>
      <c r="C109" t="s">
        <v>6</v>
      </c>
      <c r="D109" s="20">
        <v>2.4872294473202278E-3</v>
      </c>
      <c r="E109" s="20">
        <v>2.4815573163115162E-3</v>
      </c>
      <c r="F109" s="20">
        <v>2.4446884647548878E-3</v>
      </c>
      <c r="G109" s="20">
        <v>2.3539343686154951E-3</v>
      </c>
      <c r="H109" s="20">
        <v>2.2149671589020503E-3</v>
      </c>
      <c r="I109" s="20">
        <v>2.0717458509320716E-3</v>
      </c>
      <c r="J109" s="20">
        <v>2.0533114251537572E-3</v>
      </c>
      <c r="K109" s="20">
        <v>2.1539917505583959E-3</v>
      </c>
      <c r="L109" s="20">
        <v>2.3369179755893589E-3</v>
      </c>
      <c r="M109" s="20">
        <v>2.498573709337652E-3</v>
      </c>
      <c r="N109" s="20">
        <v>2.5184261678681441E-3</v>
      </c>
      <c r="O109" s="20">
        <v>2.4957376438332962E-3</v>
      </c>
      <c r="P109" s="20">
        <f t="shared" si="5"/>
        <v>2.8111081279176851E-2</v>
      </c>
    </row>
    <row r="110" spans="1:16" x14ac:dyDescent="0.25">
      <c r="A110">
        <v>1</v>
      </c>
      <c r="B110">
        <v>19</v>
      </c>
      <c r="C110" t="s">
        <v>2</v>
      </c>
      <c r="D110" s="20">
        <v>2.5000000000000001E-5</v>
      </c>
      <c r="E110" s="20">
        <v>2.5000000000000001E-5</v>
      </c>
      <c r="F110" s="20">
        <v>2.5000000000000001E-5</v>
      </c>
      <c r="G110" s="20">
        <v>2.4000000000000001E-5</v>
      </c>
      <c r="H110" s="20">
        <v>2.3E-5</v>
      </c>
      <c r="I110" s="20">
        <v>2.0999999999999999E-5</v>
      </c>
      <c r="J110" s="20">
        <v>2.0999999999999999E-5</v>
      </c>
      <c r="K110" s="20">
        <v>2.1999999999999999E-5</v>
      </c>
      <c r="L110" s="20">
        <v>2.4000000000000001E-5</v>
      </c>
      <c r="M110" s="20">
        <v>2.5000000000000001E-5</v>
      </c>
      <c r="N110" s="20">
        <v>2.5999999999999998E-5</v>
      </c>
      <c r="O110" s="20">
        <v>2.5000000000000001E-5</v>
      </c>
      <c r="P110" s="20">
        <f t="shared" si="5"/>
        <v>2.8600000000000001E-4</v>
      </c>
    </row>
    <row r="111" spans="1:16" x14ac:dyDescent="0.25">
      <c r="A111">
        <v>2</v>
      </c>
      <c r="B111">
        <v>19</v>
      </c>
      <c r="C111" t="s">
        <v>3</v>
      </c>
      <c r="D111" s="20">
        <v>3.1372779734344824E-5</v>
      </c>
      <c r="E111" s="20">
        <v>3.1372779734344824E-5</v>
      </c>
      <c r="F111" s="20">
        <v>3.1372779734344824E-5</v>
      </c>
      <c r="G111" s="20">
        <v>3.0117868544971031E-5</v>
      </c>
      <c r="H111" s="20">
        <v>2.8862957355597239E-5</v>
      </c>
      <c r="I111" s="20">
        <v>2.635313497684965E-5</v>
      </c>
      <c r="J111" s="20">
        <v>2.635313497684965E-5</v>
      </c>
      <c r="K111" s="20">
        <v>2.7608046166223446E-5</v>
      </c>
      <c r="L111" s="20">
        <v>3.0117868544971031E-5</v>
      </c>
      <c r="M111" s="20">
        <v>3.1372779734344824E-5</v>
      </c>
      <c r="N111" s="20">
        <v>3.2627690923718613E-5</v>
      </c>
      <c r="O111" s="20">
        <v>3.1372779734344824E-5</v>
      </c>
      <c r="P111" s="20">
        <f t="shared" si="5"/>
        <v>3.5890460016090476E-4</v>
      </c>
    </row>
    <row r="112" spans="1:16" x14ac:dyDescent="0.25">
      <c r="A112">
        <v>3</v>
      </c>
      <c r="B112">
        <v>19</v>
      </c>
      <c r="C112" t="s">
        <v>4</v>
      </c>
      <c r="D112" s="20">
        <v>3.859141083811913E-5</v>
      </c>
      <c r="E112" s="20">
        <v>3.859141083811913E-5</v>
      </c>
      <c r="F112" s="20">
        <v>3.859141083811913E-5</v>
      </c>
      <c r="G112" s="20">
        <v>3.7047754404594363E-5</v>
      </c>
      <c r="H112" s="20">
        <v>3.5504097971069595E-5</v>
      </c>
      <c r="I112" s="20">
        <v>3.2416785104020067E-5</v>
      </c>
      <c r="J112" s="20">
        <v>3.2416785104020067E-5</v>
      </c>
      <c r="K112" s="20">
        <v>3.3960441537544835E-5</v>
      </c>
      <c r="L112" s="20">
        <v>3.7047754404594363E-5</v>
      </c>
      <c r="M112" s="20">
        <v>3.859141083811913E-5</v>
      </c>
      <c r="N112" s="20">
        <v>4.0135067271643891E-5</v>
      </c>
      <c r="O112" s="20">
        <v>3.859141083811913E-5</v>
      </c>
      <c r="P112" s="20">
        <f t="shared" si="5"/>
        <v>4.4148573998808289E-4</v>
      </c>
    </row>
    <row r="113" spans="1:16" x14ac:dyDescent="0.25">
      <c r="A113">
        <v>4</v>
      </c>
      <c r="B113">
        <v>19</v>
      </c>
      <c r="C113" t="s">
        <v>5</v>
      </c>
      <c r="D113" s="20">
        <v>4.5616562063105278E-5</v>
      </c>
      <c r="E113" s="20">
        <v>4.5616562063105278E-5</v>
      </c>
      <c r="F113" s="20">
        <v>4.5616562063105278E-5</v>
      </c>
      <c r="G113" s="20">
        <v>4.3791899580581069E-5</v>
      </c>
      <c r="H113" s="20">
        <v>4.1967237098056852E-5</v>
      </c>
      <c r="I113" s="20">
        <v>3.8317912133008432E-5</v>
      </c>
      <c r="J113" s="20">
        <v>3.8317912133008432E-5</v>
      </c>
      <c r="K113" s="20">
        <v>4.0142574615532642E-5</v>
      </c>
      <c r="L113" s="20">
        <v>4.3791899580581069E-5</v>
      </c>
      <c r="M113" s="20">
        <v>4.5616562063105278E-5</v>
      </c>
      <c r="N113" s="20">
        <v>4.7441224545629481E-5</v>
      </c>
      <c r="O113" s="20">
        <v>4.5616562063105278E-5</v>
      </c>
      <c r="P113" s="20">
        <f t="shared" si="5"/>
        <v>5.2185347000192439E-4</v>
      </c>
    </row>
    <row r="114" spans="1:16" x14ac:dyDescent="0.25">
      <c r="A114">
        <v>5</v>
      </c>
      <c r="B114">
        <v>19</v>
      </c>
      <c r="C114" t="s">
        <v>6</v>
      </c>
      <c r="D114" s="20">
        <v>5.2158593219277972E-5</v>
      </c>
      <c r="E114" s="20">
        <v>5.2158593219277972E-5</v>
      </c>
      <c r="F114" s="20">
        <v>5.2158593219277972E-5</v>
      </c>
      <c r="G114" s="20">
        <v>5.0072249490506851E-5</v>
      </c>
      <c r="H114" s="20">
        <v>4.7985905761735731E-5</v>
      </c>
      <c r="I114" s="20">
        <v>4.3813218304193491E-5</v>
      </c>
      <c r="J114" s="20">
        <v>4.3813218304193491E-5</v>
      </c>
      <c r="K114" s="20">
        <v>4.5899562032964611E-5</v>
      </c>
      <c r="L114" s="20">
        <v>5.0072249490506851E-5</v>
      </c>
      <c r="M114" s="20">
        <v>5.2158593219277972E-5</v>
      </c>
      <c r="N114" s="20">
        <v>5.4244936948049085E-5</v>
      </c>
      <c r="O114" s="20">
        <v>5.2158593219277972E-5</v>
      </c>
      <c r="P114" s="20">
        <f t="shared" si="5"/>
        <v>5.9669430642854003E-4</v>
      </c>
    </row>
    <row r="115" spans="1:16" x14ac:dyDescent="0.25">
      <c r="A115">
        <v>1</v>
      </c>
      <c r="B115">
        <v>20</v>
      </c>
      <c r="C115" t="s">
        <v>2</v>
      </c>
      <c r="D115" s="20">
        <v>1.874E-3</v>
      </c>
      <c r="E115" s="20">
        <v>1.8730000000000001E-3</v>
      </c>
      <c r="F115" s="20">
        <v>1.8649999999999999E-3</v>
      </c>
      <c r="G115" s="20">
        <v>1.825E-3</v>
      </c>
      <c r="H115" s="20">
        <v>1.7240000000000001E-3</v>
      </c>
      <c r="I115" s="20">
        <v>1.616E-3</v>
      </c>
      <c r="J115" s="20">
        <v>1.596E-3</v>
      </c>
      <c r="K115" s="20">
        <v>1.6720000000000001E-3</v>
      </c>
      <c r="L115" s="20">
        <v>1.8010000000000001E-3</v>
      </c>
      <c r="M115" s="20">
        <v>1.928E-3</v>
      </c>
      <c r="N115" s="20">
        <v>1.9530000000000001E-3</v>
      </c>
      <c r="O115" s="20">
        <v>1.908E-3</v>
      </c>
      <c r="P115" s="20">
        <f t="shared" si="5"/>
        <v>2.1634999999999998E-2</v>
      </c>
    </row>
    <row r="116" spans="1:16" x14ac:dyDescent="0.25">
      <c r="A116">
        <v>2</v>
      </c>
      <c r="B116">
        <v>20</v>
      </c>
      <c r="C116" t="s">
        <v>3</v>
      </c>
      <c r="D116" s="20">
        <v>2.5480787888042841E-3</v>
      </c>
      <c r="E116" s="20">
        <v>2.5467190882766406E-3</v>
      </c>
      <c r="F116" s="20">
        <v>2.5358414840554906E-3</v>
      </c>
      <c r="G116" s="20">
        <v>2.481453462949743E-3</v>
      </c>
      <c r="H116" s="20">
        <v>2.3441237096577302E-3</v>
      </c>
      <c r="I116" s="20">
        <v>2.197276052672211E-3</v>
      </c>
      <c r="J116" s="20">
        <v>2.1700820421193369E-3</v>
      </c>
      <c r="K116" s="20">
        <v>2.2734192822202581E-3</v>
      </c>
      <c r="L116" s="20">
        <v>2.4488206502862944E-3</v>
      </c>
      <c r="M116" s="20">
        <v>2.6215026172970437E-3</v>
      </c>
      <c r="N116" s="20">
        <v>2.6554951304881363E-3</v>
      </c>
      <c r="O116" s="20">
        <v>2.5943086067441697E-3</v>
      </c>
      <c r="P116" s="20">
        <f t="shared" si="5"/>
        <v>2.9417120915571335E-2</v>
      </c>
    </row>
    <row r="117" spans="1:16" x14ac:dyDescent="0.25">
      <c r="A117">
        <v>3</v>
      </c>
      <c r="B117">
        <v>20</v>
      </c>
      <c r="C117" t="s">
        <v>4</v>
      </c>
      <c r="D117" s="20">
        <v>3.4454393488051551E-3</v>
      </c>
      <c r="E117" s="20">
        <v>3.443600800593413E-3</v>
      </c>
      <c r="F117" s="20">
        <v>3.4288924148994739E-3</v>
      </c>
      <c r="G117" s="20">
        <v>3.3553504864297801E-3</v>
      </c>
      <c r="H117" s="20">
        <v>3.1696571170438032E-3</v>
      </c>
      <c r="I117" s="20">
        <v>2.9710939101756299E-3</v>
      </c>
      <c r="J117" s="20">
        <v>2.9343229459407832E-3</v>
      </c>
      <c r="K117" s="20">
        <v>3.0740526100332013E-3</v>
      </c>
      <c r="L117" s="20">
        <v>3.3112253293479639E-3</v>
      </c>
      <c r="M117" s="20">
        <v>3.5447209522392418E-3</v>
      </c>
      <c r="N117" s="20">
        <v>3.5906846575328006E-3</v>
      </c>
      <c r="O117" s="20">
        <v>3.5079499880043947E-3</v>
      </c>
      <c r="P117" s="20">
        <f t="shared" si="5"/>
        <v>3.9776990561045646E-2</v>
      </c>
    </row>
    <row r="118" spans="1:16" x14ac:dyDescent="0.25">
      <c r="A118">
        <v>4</v>
      </c>
      <c r="B118">
        <v>20</v>
      </c>
      <c r="C118" t="s">
        <v>5</v>
      </c>
      <c r="D118" s="20">
        <v>4.5562827989537201E-3</v>
      </c>
      <c r="E118" s="20">
        <v>4.5538514847600414E-3</v>
      </c>
      <c r="F118" s="20">
        <v>4.534400971210612E-3</v>
      </c>
      <c r="G118" s="20">
        <v>4.4371484034634685E-3</v>
      </c>
      <c r="H118" s="20">
        <v>4.1915856699019285E-3</v>
      </c>
      <c r="I118" s="20">
        <v>3.9290037369846377E-3</v>
      </c>
      <c r="J118" s="20">
        <v>3.880377453111066E-3</v>
      </c>
      <c r="K118" s="20">
        <v>4.0651573318306409E-3</v>
      </c>
      <c r="L118" s="20">
        <v>4.3787968628151821E-3</v>
      </c>
      <c r="M118" s="20">
        <v>4.687573765412365E-3</v>
      </c>
      <c r="N118" s="20">
        <v>4.748356620254331E-3</v>
      </c>
      <c r="O118" s="20">
        <v>4.6389474815387933E-3</v>
      </c>
      <c r="P118" s="20">
        <f t="shared" si="5"/>
        <v>5.2601482580236787E-2</v>
      </c>
    </row>
    <row r="119" spans="1:16" x14ac:dyDescent="0.25">
      <c r="A119">
        <v>5</v>
      </c>
      <c r="B119">
        <v>20</v>
      </c>
      <c r="C119" t="s">
        <v>6</v>
      </c>
      <c r="D119" s="20">
        <v>5.8573236209665067E-3</v>
      </c>
      <c r="E119" s="20">
        <v>5.8541980480631096E-3</v>
      </c>
      <c r="F119" s="20">
        <v>5.82919346483593E-3</v>
      </c>
      <c r="G119" s="20">
        <v>5.7041705487000391E-3</v>
      </c>
      <c r="H119" s="20">
        <v>5.3884876854569143E-3</v>
      </c>
      <c r="I119" s="20">
        <v>5.0509258118900079E-3</v>
      </c>
      <c r="J119" s="20">
        <v>4.988414353822062E-3</v>
      </c>
      <c r="K119" s="20">
        <v>5.2259578944802553E-3</v>
      </c>
      <c r="L119" s="20">
        <v>5.6291567990185047E-3</v>
      </c>
      <c r="M119" s="20">
        <v>6.0261045577499599E-3</v>
      </c>
      <c r="N119" s="20">
        <v>6.1042438803348914E-3</v>
      </c>
      <c r="O119" s="20">
        <v>5.9635930996820141E-3</v>
      </c>
      <c r="P119" s="20">
        <f t="shared" si="5"/>
        <v>6.76217697650002E-2</v>
      </c>
    </row>
    <row r="120" spans="1:16" x14ac:dyDescent="0.25">
      <c r="A120">
        <v>1</v>
      </c>
      <c r="B120">
        <v>21</v>
      </c>
      <c r="C120" t="s">
        <v>2</v>
      </c>
      <c r="D120" s="20">
        <v>3.0000000000000001E-6</v>
      </c>
      <c r="E120" s="20">
        <v>3.0000000000000001E-6</v>
      </c>
      <c r="F120" s="20">
        <v>3.0000000000000001E-6</v>
      </c>
      <c r="G120" s="20">
        <v>3.0000000000000001E-6</v>
      </c>
      <c r="H120" s="20">
        <v>3.0000000000000001E-6</v>
      </c>
      <c r="I120" s="20">
        <v>3.0000000000000001E-6</v>
      </c>
      <c r="J120" s="20">
        <v>3.0000000000000001E-6</v>
      </c>
      <c r="K120" s="20">
        <v>3.0000000000000001E-6</v>
      </c>
      <c r="L120" s="20">
        <v>3.0000000000000001E-6</v>
      </c>
      <c r="M120" s="20">
        <v>3.0000000000000001E-6</v>
      </c>
      <c r="N120" s="20">
        <v>3.0000000000000001E-6</v>
      </c>
      <c r="O120" s="20">
        <v>3.0000000000000001E-6</v>
      </c>
      <c r="P120" s="20">
        <f t="shared" si="5"/>
        <v>3.5999999999999994E-5</v>
      </c>
    </row>
    <row r="121" spans="1:16" x14ac:dyDescent="0.25">
      <c r="A121">
        <v>2</v>
      </c>
      <c r="B121">
        <v>21</v>
      </c>
      <c r="C121" t="s">
        <v>3</v>
      </c>
      <c r="D121" s="20">
        <v>3.743693805658647E-6</v>
      </c>
      <c r="E121" s="20">
        <v>3.743693805658647E-6</v>
      </c>
      <c r="F121" s="20">
        <v>3.743693805658647E-6</v>
      </c>
      <c r="G121" s="20">
        <v>3.743693805658647E-6</v>
      </c>
      <c r="H121" s="20">
        <v>3.743693805658647E-6</v>
      </c>
      <c r="I121" s="20">
        <v>3.743693805658647E-6</v>
      </c>
      <c r="J121" s="20">
        <v>3.743693805658647E-6</v>
      </c>
      <c r="K121" s="20">
        <v>3.743693805658647E-6</v>
      </c>
      <c r="L121" s="20">
        <v>3.743693805658647E-6</v>
      </c>
      <c r="M121" s="20">
        <v>3.743693805658647E-6</v>
      </c>
      <c r="N121" s="20">
        <v>3.743693805658647E-6</v>
      </c>
      <c r="O121" s="20">
        <v>3.743693805658647E-6</v>
      </c>
      <c r="P121" s="20">
        <f t="shared" si="5"/>
        <v>4.4924325667903756E-5</v>
      </c>
    </row>
    <row r="122" spans="1:16" x14ac:dyDescent="0.25">
      <c r="A122">
        <v>3</v>
      </c>
      <c r="B122">
        <v>21</v>
      </c>
      <c r="C122" t="s">
        <v>4</v>
      </c>
      <c r="D122" s="20">
        <v>4.5770499952858895E-6</v>
      </c>
      <c r="E122" s="20">
        <v>4.5770499952858895E-6</v>
      </c>
      <c r="F122" s="20">
        <v>4.5770499952858895E-6</v>
      </c>
      <c r="G122" s="20">
        <v>4.5770499952858895E-6</v>
      </c>
      <c r="H122" s="20">
        <v>4.5770499952858895E-6</v>
      </c>
      <c r="I122" s="20">
        <v>4.5770499952858895E-6</v>
      </c>
      <c r="J122" s="20">
        <v>4.5770499952858895E-6</v>
      </c>
      <c r="K122" s="20">
        <v>4.5770499952858895E-6</v>
      </c>
      <c r="L122" s="20">
        <v>4.5770499952858895E-6</v>
      </c>
      <c r="M122" s="20">
        <v>4.5770499952858895E-6</v>
      </c>
      <c r="N122" s="20">
        <v>4.5770499952858895E-6</v>
      </c>
      <c r="O122" s="20">
        <v>4.5770499952858895E-6</v>
      </c>
      <c r="P122" s="20">
        <f t="shared" si="5"/>
        <v>5.492459994343066E-5</v>
      </c>
    </row>
    <row r="123" spans="1:16" x14ac:dyDescent="0.25">
      <c r="A123">
        <v>4</v>
      </c>
      <c r="B123">
        <v>21</v>
      </c>
      <c r="C123" t="s">
        <v>5</v>
      </c>
      <c r="D123" s="20">
        <v>5.372761868844872E-6</v>
      </c>
      <c r="E123" s="20">
        <v>5.372761868844872E-6</v>
      </c>
      <c r="F123" s="20">
        <v>5.372761868844872E-6</v>
      </c>
      <c r="G123" s="20">
        <v>5.372761868844872E-6</v>
      </c>
      <c r="H123" s="20">
        <v>5.372761868844872E-6</v>
      </c>
      <c r="I123" s="20">
        <v>5.372761868844872E-6</v>
      </c>
      <c r="J123" s="20">
        <v>5.372761868844872E-6</v>
      </c>
      <c r="K123" s="20">
        <v>5.372761868844872E-6</v>
      </c>
      <c r="L123" s="20">
        <v>5.372761868844872E-6</v>
      </c>
      <c r="M123" s="20">
        <v>5.372761868844872E-6</v>
      </c>
      <c r="N123" s="20">
        <v>5.372761868844872E-6</v>
      </c>
      <c r="O123" s="20">
        <v>5.372761868844872E-6</v>
      </c>
      <c r="P123" s="20">
        <f t="shared" si="5"/>
        <v>6.4473142426138446E-5</v>
      </c>
    </row>
    <row r="124" spans="1:16" x14ac:dyDescent="0.25">
      <c r="A124">
        <v>5</v>
      </c>
      <c r="B124">
        <v>21</v>
      </c>
      <c r="C124" t="s">
        <v>6</v>
      </c>
      <c r="D124" s="20">
        <v>6.099497732941348E-6</v>
      </c>
      <c r="E124" s="20">
        <v>6.099497732941348E-6</v>
      </c>
      <c r="F124" s="20">
        <v>6.099497732941348E-6</v>
      </c>
      <c r="G124" s="20">
        <v>6.099497732941348E-6</v>
      </c>
      <c r="H124" s="20">
        <v>6.099497732941348E-6</v>
      </c>
      <c r="I124" s="20">
        <v>6.099497732941348E-6</v>
      </c>
      <c r="J124" s="20">
        <v>6.099497732941348E-6</v>
      </c>
      <c r="K124" s="20">
        <v>6.099497732941348E-6</v>
      </c>
      <c r="L124" s="20">
        <v>6.099497732941348E-6</v>
      </c>
      <c r="M124" s="20">
        <v>6.099497732941348E-6</v>
      </c>
      <c r="N124" s="20">
        <v>6.099497732941348E-6</v>
      </c>
      <c r="O124" s="20">
        <v>6.099497732941348E-6</v>
      </c>
      <c r="P124" s="20">
        <f t="shared" si="5"/>
        <v>7.3193972795296169E-5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L233"/>
  <sheetViews>
    <sheetView workbookViewId="0">
      <selection activeCell="L1" sqref="L1"/>
    </sheetView>
  </sheetViews>
  <sheetFormatPr defaultRowHeight="14.3" x14ac:dyDescent="0.25"/>
  <sheetData>
    <row r="1" spans="1:64" x14ac:dyDescent="0.25">
      <c r="B1" s="1" t="s">
        <v>118</v>
      </c>
      <c r="C1" s="1" t="s">
        <v>11</v>
      </c>
      <c r="R1" s="1"/>
      <c r="AH1" s="1"/>
    </row>
    <row r="2" spans="1:64" x14ac:dyDescent="0.25">
      <c r="B2" s="1"/>
      <c r="C2" s="1"/>
      <c r="R2" s="1"/>
      <c r="AH2" s="1"/>
    </row>
    <row r="3" spans="1:64" x14ac:dyDescent="0.25">
      <c r="B3" s="2" t="str">
        <f>B18</f>
        <v xml:space="preserve">Demand domestic withdrawalfor each Zone  [km3 per month] - </v>
      </c>
      <c r="C3" s="1"/>
      <c r="D3">
        <v>1</v>
      </c>
      <c r="E3">
        <v>2</v>
      </c>
      <c r="F3">
        <v>3</v>
      </c>
      <c r="G3">
        <v>4</v>
      </c>
      <c r="H3">
        <v>5</v>
      </c>
      <c r="I3">
        <v>6</v>
      </c>
      <c r="J3">
        <v>7</v>
      </c>
      <c r="K3">
        <v>8</v>
      </c>
      <c r="L3">
        <v>9</v>
      </c>
      <c r="M3">
        <v>10</v>
      </c>
      <c r="N3">
        <v>11</v>
      </c>
      <c r="O3">
        <v>12</v>
      </c>
      <c r="P3" t="s">
        <v>13</v>
      </c>
      <c r="S3" s="1"/>
      <c r="AI3" s="1"/>
      <c r="AY3" s="1"/>
    </row>
    <row r="4" spans="1:64" x14ac:dyDescent="0.25">
      <c r="A4">
        <v>1</v>
      </c>
      <c r="B4" s="2" t="s">
        <v>12</v>
      </c>
      <c r="C4" t="s">
        <v>2</v>
      </c>
      <c r="D4" s="3">
        <f t="shared" ref="D4:O8" si="0">SUMPRODUCT(--($A$20:$A$124=$A4),D$20:D$124)</f>
        <v>9.4171183999999977E-2</v>
      </c>
      <c r="E4" s="3">
        <f t="shared" si="0"/>
        <v>9.4059997999999992E-2</v>
      </c>
      <c r="F4" s="3">
        <f t="shared" si="0"/>
        <v>9.3613062999999996E-2</v>
      </c>
      <c r="G4" s="3">
        <f t="shared" si="0"/>
        <v>9.1947907999999995E-2</v>
      </c>
      <c r="H4" s="3">
        <f t="shared" si="0"/>
        <v>8.9200799999999997E-2</v>
      </c>
      <c r="I4" s="3">
        <f t="shared" si="0"/>
        <v>8.6465219999999995E-2</v>
      </c>
      <c r="J4" s="3">
        <f t="shared" si="0"/>
        <v>8.6094075000000006E-2</v>
      </c>
      <c r="K4" s="3">
        <f t="shared" si="0"/>
        <v>8.8602823000000039E-2</v>
      </c>
      <c r="L4" s="3">
        <f t="shared" si="0"/>
        <v>9.2395944000000022E-2</v>
      </c>
      <c r="M4" s="3">
        <f t="shared" si="0"/>
        <v>9.5152171999999993E-2</v>
      </c>
      <c r="N4" s="3">
        <f t="shared" si="0"/>
        <v>9.5386806000000005E-2</v>
      </c>
      <c r="O4" s="3">
        <f t="shared" si="0"/>
        <v>9.4455486000000005E-2</v>
      </c>
      <c r="P4" s="4">
        <f>SUM(D4:O4)</f>
        <v>1.1015454789999999</v>
      </c>
      <c r="Q4" s="6"/>
      <c r="R4" s="2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4"/>
      <c r="AG4" s="6"/>
      <c r="AH4" s="2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4"/>
      <c r="AX4" s="2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4"/>
    </row>
    <row r="5" spans="1:64" x14ac:dyDescent="0.25">
      <c r="A5">
        <v>2</v>
      </c>
      <c r="B5" s="2" t="s">
        <v>12</v>
      </c>
      <c r="C5" t="s">
        <v>3</v>
      </c>
      <c r="D5" s="3">
        <f t="shared" si="0"/>
        <v>0.11784246900000002</v>
      </c>
      <c r="E5" s="3">
        <f t="shared" si="0"/>
        <v>0.117723093</v>
      </c>
      <c r="F5" s="3">
        <f t="shared" si="0"/>
        <v>0.11720157900000001</v>
      </c>
      <c r="G5" s="3">
        <f t="shared" si="0"/>
        <v>0.11514454499999999</v>
      </c>
      <c r="H5" s="3">
        <f t="shared" si="0"/>
        <v>0.111716651</v>
      </c>
      <c r="I5" s="3">
        <f t="shared" si="0"/>
        <v>0.10829746999999999</v>
      </c>
      <c r="J5" s="3">
        <f t="shared" si="0"/>
        <v>0.10781204499999998</v>
      </c>
      <c r="K5" s="3">
        <f t="shared" si="0"/>
        <v>0.11097688700000001</v>
      </c>
      <c r="L5" s="3">
        <f t="shared" si="0"/>
        <v>0.11572705300000001</v>
      </c>
      <c r="M5" s="3">
        <f t="shared" si="0"/>
        <v>0.119169308</v>
      </c>
      <c r="N5" s="3">
        <f t="shared" si="0"/>
        <v>0.11944473099999998</v>
      </c>
      <c r="O5" s="3">
        <f t="shared" si="0"/>
        <v>0.118227136</v>
      </c>
      <c r="P5" s="4">
        <f>SUM(D5:O5)</f>
        <v>1.379282967</v>
      </c>
      <c r="Q5" s="6"/>
      <c r="R5" s="2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4"/>
      <c r="AG5" s="6"/>
      <c r="AH5" s="2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4"/>
      <c r="AX5" s="2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4"/>
    </row>
    <row r="6" spans="1:64" x14ac:dyDescent="0.25">
      <c r="A6">
        <v>3</v>
      </c>
      <c r="B6" s="2" t="s">
        <v>12</v>
      </c>
      <c r="C6" t="s">
        <v>4</v>
      </c>
      <c r="D6" s="3">
        <f t="shared" si="0"/>
        <v>0.16578744100000001</v>
      </c>
      <c r="E6" s="3">
        <f t="shared" si="0"/>
        <v>0.165636125</v>
      </c>
      <c r="F6" s="3">
        <f t="shared" si="0"/>
        <v>0.16493777399999998</v>
      </c>
      <c r="G6" s="3">
        <f t="shared" si="0"/>
        <v>0.16206849799999998</v>
      </c>
      <c r="H6" s="3">
        <f t="shared" si="0"/>
        <v>0.15725914399999999</v>
      </c>
      <c r="I6" s="3">
        <f t="shared" si="0"/>
        <v>0.152458503</v>
      </c>
      <c r="J6" s="3">
        <f t="shared" si="0"/>
        <v>0.15175352900000003</v>
      </c>
      <c r="K6" s="3">
        <f t="shared" si="0"/>
        <v>0.15622066199999998</v>
      </c>
      <c r="L6" s="3">
        <f t="shared" si="0"/>
        <v>0.16289894100000002</v>
      </c>
      <c r="M6" s="3">
        <f t="shared" si="0"/>
        <v>0.16773650700000001</v>
      </c>
      <c r="N6" s="3">
        <f t="shared" si="0"/>
        <v>0.16811663700000001</v>
      </c>
      <c r="O6" s="3">
        <f t="shared" si="0"/>
        <v>0.16635808100000002</v>
      </c>
      <c r="P6" s="4">
        <f>SUM(D6:O6)</f>
        <v>1.9412318419999999</v>
      </c>
      <c r="Q6" s="6"/>
      <c r="R6" s="2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4"/>
      <c r="AG6" s="6"/>
      <c r="AH6" s="2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4"/>
      <c r="AX6" s="2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4"/>
    </row>
    <row r="7" spans="1:64" x14ac:dyDescent="0.25">
      <c r="A7">
        <v>4</v>
      </c>
      <c r="B7" s="2" t="s">
        <v>12</v>
      </c>
      <c r="C7" t="s">
        <v>5</v>
      </c>
      <c r="D7" s="3">
        <f t="shared" si="0"/>
        <v>0.24047858000000005</v>
      </c>
      <c r="E7" s="3">
        <f t="shared" si="0"/>
        <v>0.24026216099999997</v>
      </c>
      <c r="F7" s="3">
        <f t="shared" si="0"/>
        <v>0.23926699800000001</v>
      </c>
      <c r="G7" s="3">
        <f t="shared" si="0"/>
        <v>0.235117944</v>
      </c>
      <c r="H7" s="3">
        <f t="shared" si="0"/>
        <v>0.228155897</v>
      </c>
      <c r="I7" s="3">
        <f t="shared" si="0"/>
        <v>0.22120779200000004</v>
      </c>
      <c r="J7" s="3">
        <f t="shared" si="0"/>
        <v>0.22017107600000002</v>
      </c>
      <c r="K7" s="3">
        <f t="shared" si="0"/>
        <v>0.22664214600000002</v>
      </c>
      <c r="L7" s="3">
        <f t="shared" si="0"/>
        <v>0.23630929100000003</v>
      </c>
      <c r="M7" s="3">
        <f t="shared" si="0"/>
        <v>0.24331997699999999</v>
      </c>
      <c r="N7" s="3">
        <f t="shared" si="0"/>
        <v>0.243884502</v>
      </c>
      <c r="O7" s="3">
        <f t="shared" si="0"/>
        <v>0.24132251900000004</v>
      </c>
      <c r="P7" s="4">
        <f>SUM(D7:O7)</f>
        <v>2.8161388830000003</v>
      </c>
      <c r="Q7" s="6"/>
      <c r="R7" s="2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4"/>
      <c r="AG7" s="6"/>
      <c r="AH7" s="2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4"/>
      <c r="AX7" s="2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4"/>
    </row>
    <row r="8" spans="1:64" x14ac:dyDescent="0.25">
      <c r="A8">
        <v>5</v>
      </c>
      <c r="B8" s="2" t="s">
        <v>12</v>
      </c>
      <c r="C8" t="s">
        <v>6</v>
      </c>
      <c r="D8" s="3">
        <f t="shared" si="0"/>
        <v>0.319323568</v>
      </c>
      <c r="E8" s="3">
        <f t="shared" si="0"/>
        <v>0.319031542</v>
      </c>
      <c r="F8" s="3">
        <f t="shared" si="0"/>
        <v>0.31772212200000005</v>
      </c>
      <c r="G8" s="3">
        <f t="shared" si="0"/>
        <v>0.31222164200000008</v>
      </c>
      <c r="H8" s="3">
        <f t="shared" si="0"/>
        <v>0.30299540600000002</v>
      </c>
      <c r="I8" s="3">
        <f t="shared" si="0"/>
        <v>0.29379188300000003</v>
      </c>
      <c r="J8" s="3">
        <f t="shared" si="0"/>
        <v>0.29239978</v>
      </c>
      <c r="K8" s="3">
        <f t="shared" si="0"/>
        <v>0.30096377199999996</v>
      </c>
      <c r="L8" s="3">
        <f t="shared" si="0"/>
        <v>0.31376310299999999</v>
      </c>
      <c r="M8" s="3">
        <f t="shared" si="0"/>
        <v>0.32306643299999999</v>
      </c>
      <c r="N8" s="3">
        <f t="shared" si="0"/>
        <v>0.32384999600000003</v>
      </c>
      <c r="O8" s="3">
        <f t="shared" si="0"/>
        <v>0.32045847399999999</v>
      </c>
      <c r="P8" s="4">
        <f>SUM(D8:O8)</f>
        <v>3.7395877209999999</v>
      </c>
      <c r="Q8" s="6"/>
      <c r="R8" s="2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4"/>
      <c r="AG8" s="6"/>
      <c r="AH8" s="2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4"/>
      <c r="AX8" s="2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4"/>
    </row>
    <row r="9" spans="1:64" x14ac:dyDescent="0.25">
      <c r="B9" s="2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4"/>
      <c r="Q9" s="6"/>
      <c r="R9" s="2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4"/>
      <c r="AG9" s="6"/>
      <c r="AH9" s="2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4"/>
      <c r="AX9" s="2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4"/>
    </row>
    <row r="10" spans="1:64" x14ac:dyDescent="0.25">
      <c r="B10" s="2" t="str">
        <f>B126</f>
        <v xml:space="preserve">Demand domestic consumption for each Zone  [km3 per month] </v>
      </c>
      <c r="C10" s="1"/>
      <c r="D10">
        <v>1</v>
      </c>
      <c r="E10">
        <v>2</v>
      </c>
      <c r="F10">
        <v>3</v>
      </c>
      <c r="G10">
        <v>4</v>
      </c>
      <c r="H10">
        <v>5</v>
      </c>
      <c r="I10">
        <v>6</v>
      </c>
      <c r="J10">
        <v>7</v>
      </c>
      <c r="K10">
        <v>8</v>
      </c>
      <c r="L10">
        <v>9</v>
      </c>
      <c r="M10">
        <v>10</v>
      </c>
      <c r="N10">
        <v>11</v>
      </c>
      <c r="O10">
        <v>12</v>
      </c>
      <c r="P10" t="s">
        <v>13</v>
      </c>
      <c r="Q10" s="6"/>
      <c r="R10" s="2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4"/>
      <c r="AG10" s="6"/>
      <c r="AH10" s="2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4"/>
      <c r="AX10" s="2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4"/>
    </row>
    <row r="11" spans="1:64" x14ac:dyDescent="0.25">
      <c r="A11">
        <v>1</v>
      </c>
      <c r="B11" s="2" t="s">
        <v>12</v>
      </c>
      <c r="C11" t="s">
        <v>2</v>
      </c>
      <c r="D11" s="3">
        <f t="shared" ref="D11:O15" si="1">SUMPRODUCT(--($A$128:$A$232=$A11),D$128:D$232)</f>
        <v>6.3579772999999992E-2</v>
      </c>
      <c r="E11" s="3">
        <f t="shared" si="1"/>
        <v>6.3531138999999986E-2</v>
      </c>
      <c r="F11" s="3">
        <f t="shared" si="1"/>
        <v>6.3259125999999999E-2</v>
      </c>
      <c r="G11" s="3">
        <f t="shared" si="1"/>
        <v>6.2169295000000013E-2</v>
      </c>
      <c r="H11" s="3">
        <f t="shared" si="1"/>
        <v>6.0328884999999999E-2</v>
      </c>
      <c r="I11" s="3">
        <f t="shared" si="1"/>
        <v>5.8447983000000002E-2</v>
      </c>
      <c r="J11" s="3">
        <f t="shared" si="1"/>
        <v>5.8191086999999996E-2</v>
      </c>
      <c r="K11" s="3">
        <f t="shared" si="1"/>
        <v>5.9883386000000004E-2</v>
      </c>
      <c r="L11" s="3">
        <f t="shared" si="1"/>
        <v>6.2470700000000004E-2</v>
      </c>
      <c r="M11" s="3">
        <f t="shared" si="1"/>
        <v>6.4367779E-2</v>
      </c>
      <c r="N11" s="3">
        <f t="shared" si="1"/>
        <v>6.4533487E-2</v>
      </c>
      <c r="O11" s="3">
        <f t="shared" si="1"/>
        <v>6.3834768E-2</v>
      </c>
      <c r="P11" s="4">
        <f>SUM(D11:O11)</f>
        <v>0.74459740799999996</v>
      </c>
      <c r="Q11" s="4"/>
      <c r="R11" s="2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4"/>
      <c r="AG11" s="4"/>
      <c r="AH11" s="2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4"/>
      <c r="AX11" s="2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4"/>
    </row>
    <row r="12" spans="1:64" x14ac:dyDescent="0.25">
      <c r="A12">
        <v>2</v>
      </c>
      <c r="B12" s="2" t="s">
        <v>12</v>
      </c>
      <c r="C12" t="s">
        <v>3</v>
      </c>
      <c r="D12" s="3">
        <f t="shared" si="1"/>
        <v>7.1244012000000009E-2</v>
      </c>
      <c r="E12" s="3">
        <f t="shared" si="1"/>
        <v>7.119317E-2</v>
      </c>
      <c r="F12" s="3">
        <f t="shared" si="1"/>
        <v>7.0919876999999992E-2</v>
      </c>
      <c r="G12" s="3">
        <f t="shared" si="1"/>
        <v>6.9721406000000014E-2</v>
      </c>
      <c r="H12" s="3">
        <f t="shared" si="1"/>
        <v>6.7658198999999988E-2</v>
      </c>
      <c r="I12" s="3">
        <f t="shared" si="1"/>
        <v>6.5550530999999981E-2</v>
      </c>
      <c r="J12" s="3">
        <f t="shared" si="1"/>
        <v>6.5250173000000009E-2</v>
      </c>
      <c r="K12" s="3">
        <f t="shared" si="1"/>
        <v>6.717388199999999E-2</v>
      </c>
      <c r="L12" s="3">
        <f t="shared" si="1"/>
        <v>7.007268899999998E-2</v>
      </c>
      <c r="M12" s="3">
        <f t="shared" si="1"/>
        <v>7.2173691999999984E-2</v>
      </c>
      <c r="N12" s="3">
        <f t="shared" si="1"/>
        <v>7.234517E-2</v>
      </c>
      <c r="O12" s="3">
        <f t="shared" si="1"/>
        <v>7.1539228999999996E-2</v>
      </c>
      <c r="P12" s="4">
        <f>SUM(D12:O12)</f>
        <v>0.8348420299999999</v>
      </c>
      <c r="Q12" s="4"/>
      <c r="R12" s="2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4"/>
      <c r="AG12" s="4"/>
      <c r="AH12" s="2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4"/>
      <c r="AX12" s="2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4"/>
    </row>
    <row r="13" spans="1:64" x14ac:dyDescent="0.25">
      <c r="A13">
        <v>3</v>
      </c>
      <c r="B13" s="2" t="s">
        <v>12</v>
      </c>
      <c r="C13" t="s">
        <v>4</v>
      </c>
      <c r="D13" s="3">
        <f t="shared" si="1"/>
        <v>9.0513242999999979E-2</v>
      </c>
      <c r="E13" s="3">
        <f t="shared" si="1"/>
        <v>9.0452453000000002E-2</v>
      </c>
      <c r="F13" s="3">
        <f t="shared" si="1"/>
        <v>9.0123858000000001E-2</v>
      </c>
      <c r="G13" s="3">
        <f t="shared" si="1"/>
        <v>8.8624027000000008E-2</v>
      </c>
      <c r="H13" s="3">
        <f t="shared" si="1"/>
        <v>8.6005485999999978E-2</v>
      </c>
      <c r="I13" s="3">
        <f t="shared" si="1"/>
        <v>8.3318122000000008E-2</v>
      </c>
      <c r="J13" s="3">
        <f t="shared" si="1"/>
        <v>8.2934991999999999E-2</v>
      </c>
      <c r="K13" s="3">
        <f t="shared" si="1"/>
        <v>8.5382467000000004E-2</v>
      </c>
      <c r="L13" s="3">
        <f t="shared" si="1"/>
        <v>8.9047094000000007E-2</v>
      </c>
      <c r="M13" s="3">
        <f t="shared" si="1"/>
        <v>9.1712243999999998E-2</v>
      </c>
      <c r="N13" s="3">
        <f t="shared" si="1"/>
        <v>9.1932194999999994E-2</v>
      </c>
      <c r="O13" s="3">
        <f t="shared" si="1"/>
        <v>9.0907382999999994E-2</v>
      </c>
      <c r="P13" s="4">
        <f>SUM(D13:O13)</f>
        <v>1.0609535639999998</v>
      </c>
      <c r="Q13" s="4"/>
      <c r="R13" s="2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4"/>
      <c r="AG13" s="4"/>
      <c r="AH13" s="2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4"/>
      <c r="AX13" s="2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4"/>
    </row>
    <row r="14" spans="1:64" x14ac:dyDescent="0.25">
      <c r="A14">
        <v>4</v>
      </c>
      <c r="B14" s="2" t="s">
        <v>12</v>
      </c>
      <c r="C14" t="s">
        <v>5</v>
      </c>
      <c r="D14" s="3">
        <f t="shared" si="1"/>
        <v>0.11683116399999999</v>
      </c>
      <c r="E14" s="3">
        <f t="shared" si="1"/>
        <v>0.116752804</v>
      </c>
      <c r="F14" s="3">
        <f t="shared" si="1"/>
        <v>0.11634122400000001</v>
      </c>
      <c r="G14" s="3">
        <f t="shared" si="1"/>
        <v>0.11441298100000002</v>
      </c>
      <c r="H14" s="3">
        <f t="shared" si="1"/>
        <v>0.11102434500000001</v>
      </c>
      <c r="I14" s="3">
        <f t="shared" si="1"/>
        <v>0.107558732</v>
      </c>
      <c r="J14" s="3">
        <f t="shared" si="1"/>
        <v>0.10705936599999999</v>
      </c>
      <c r="K14" s="3">
        <f t="shared" si="1"/>
        <v>0.11022522200000001</v>
      </c>
      <c r="L14" s="3">
        <f t="shared" si="1"/>
        <v>0.11494533700000002</v>
      </c>
      <c r="M14" s="3">
        <f t="shared" si="1"/>
        <v>0.118384799</v>
      </c>
      <c r="N14" s="3">
        <f t="shared" si="1"/>
        <v>0.11867112900000003</v>
      </c>
      <c r="O14" s="3">
        <f t="shared" si="1"/>
        <v>0.11734808599999999</v>
      </c>
      <c r="P14" s="4">
        <f>SUM(D14:O14)</f>
        <v>1.369555189</v>
      </c>
      <c r="Q14" s="4"/>
      <c r="R14" s="2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4"/>
      <c r="AG14" s="4"/>
      <c r="AH14" s="2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4"/>
      <c r="AX14" s="2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4"/>
    </row>
    <row r="15" spans="1:64" x14ac:dyDescent="0.25">
      <c r="A15">
        <v>5</v>
      </c>
      <c r="B15" s="2" t="s">
        <v>12</v>
      </c>
      <c r="C15" t="s">
        <v>6</v>
      </c>
      <c r="D15" s="3">
        <f t="shared" si="1"/>
        <v>0.142429945</v>
      </c>
      <c r="E15" s="3">
        <f t="shared" si="1"/>
        <v>0.14234181600000004</v>
      </c>
      <c r="F15" s="3">
        <f t="shared" si="1"/>
        <v>0.14185766799999999</v>
      </c>
      <c r="G15" s="3">
        <f t="shared" si="1"/>
        <v>0.13951972100000001</v>
      </c>
      <c r="H15" s="3">
        <f t="shared" si="1"/>
        <v>0.13538773800000001</v>
      </c>
      <c r="I15" s="3">
        <f t="shared" si="1"/>
        <v>0.13116349499999999</v>
      </c>
      <c r="J15" s="3">
        <f t="shared" si="1"/>
        <v>0.13054600399999999</v>
      </c>
      <c r="K15" s="3">
        <f t="shared" si="1"/>
        <v>0.13442854999999998</v>
      </c>
      <c r="L15" s="3">
        <f t="shared" si="1"/>
        <v>0.140187495</v>
      </c>
      <c r="M15" s="3">
        <f t="shared" si="1"/>
        <v>0.14437644899999996</v>
      </c>
      <c r="N15" s="3">
        <f t="shared" si="1"/>
        <v>0.14470735099999996</v>
      </c>
      <c r="O15" s="3">
        <f t="shared" si="1"/>
        <v>0.14307331499999998</v>
      </c>
      <c r="P15" s="4">
        <f>SUM(D15:O15)</f>
        <v>1.6700195469999999</v>
      </c>
      <c r="Q15" s="4"/>
      <c r="R15" s="2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4"/>
      <c r="AG15" s="4"/>
      <c r="AH15" s="2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4"/>
      <c r="AX15" s="2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4"/>
    </row>
    <row r="16" spans="1:64" x14ac:dyDescent="0.25">
      <c r="B16" s="2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4"/>
      <c r="Q16" s="6"/>
      <c r="R16" s="2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4"/>
      <c r="AG16" s="5"/>
      <c r="AH16" s="2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4"/>
      <c r="AX16" s="2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4"/>
    </row>
    <row r="17" spans="1:64" x14ac:dyDescent="0.25">
      <c r="B17" s="1"/>
      <c r="C17" s="1"/>
      <c r="P17" s="6"/>
      <c r="R17" s="1"/>
      <c r="AF17" s="6"/>
      <c r="AH17" s="1"/>
      <c r="AV17" s="6"/>
      <c r="BL17" s="6"/>
    </row>
    <row r="18" spans="1:64" x14ac:dyDescent="0.25">
      <c r="B18" t="s">
        <v>64</v>
      </c>
      <c r="P18" s="6"/>
      <c r="AF18" s="6"/>
      <c r="AV18" s="6"/>
      <c r="BL18" s="6"/>
    </row>
    <row r="19" spans="1:64" x14ac:dyDescent="0.25">
      <c r="B19" t="s">
        <v>0</v>
      </c>
      <c r="C19" t="s">
        <v>1</v>
      </c>
      <c r="D19">
        <v>1</v>
      </c>
      <c r="E19">
        <v>2</v>
      </c>
      <c r="F19">
        <v>3</v>
      </c>
      <c r="G19">
        <v>4</v>
      </c>
      <c r="H19">
        <v>5</v>
      </c>
      <c r="I19">
        <v>6</v>
      </c>
      <c r="J19">
        <v>7</v>
      </c>
      <c r="K19">
        <v>8</v>
      </c>
      <c r="L19">
        <v>9</v>
      </c>
      <c r="M19">
        <v>10</v>
      </c>
      <c r="N19">
        <v>11</v>
      </c>
      <c r="O19">
        <v>12</v>
      </c>
      <c r="P19" s="6"/>
      <c r="AF19" s="6"/>
      <c r="AV19" s="6"/>
      <c r="BL19" s="6"/>
    </row>
    <row r="20" spans="1:64" x14ac:dyDescent="0.25">
      <c r="A20">
        <v>1</v>
      </c>
      <c r="B20">
        <v>1</v>
      </c>
      <c r="C20" t="s">
        <v>2</v>
      </c>
      <c r="D20" s="14">
        <v>1.1842269999999999E-3</v>
      </c>
      <c r="E20" s="14">
        <v>1.186316E-3</v>
      </c>
      <c r="F20" s="14">
        <v>1.186414E-3</v>
      </c>
      <c r="G20" s="14">
        <v>1.1715040000000001E-3</v>
      </c>
      <c r="H20" s="14">
        <v>1.1333789999999999E-3</v>
      </c>
      <c r="I20" s="14">
        <v>1.0924659999999998E-3</v>
      </c>
      <c r="J20" s="14">
        <v>1.09008E-3</v>
      </c>
      <c r="K20" s="14">
        <v>1.1346290000000001E-3</v>
      </c>
      <c r="L20" s="14">
        <v>1.1866330000000001E-3</v>
      </c>
      <c r="M20" s="14">
        <v>1.21075E-3</v>
      </c>
      <c r="N20" s="14">
        <v>1.198895E-3</v>
      </c>
      <c r="O20" s="14">
        <v>1.1873389999999999E-3</v>
      </c>
      <c r="P20" s="14">
        <f t="shared" ref="P20:P84" si="2">SUM(D20:O20)</f>
        <v>1.3962631999999999E-2</v>
      </c>
      <c r="AF20" s="14"/>
      <c r="AV20" s="14"/>
      <c r="BL20" s="3"/>
    </row>
    <row r="21" spans="1:64" x14ac:dyDescent="0.25">
      <c r="A21">
        <v>2</v>
      </c>
      <c r="B21">
        <v>1</v>
      </c>
      <c r="C21" t="s">
        <v>3</v>
      </c>
      <c r="D21" s="14">
        <v>1.70644E-3</v>
      </c>
      <c r="E21" s="14">
        <v>1.709449E-3</v>
      </c>
      <c r="F21" s="14">
        <v>1.709592E-3</v>
      </c>
      <c r="G21" s="14">
        <v>1.6881139999999999E-3</v>
      </c>
      <c r="H21" s="14">
        <v>1.633191E-3</v>
      </c>
      <c r="I21" s="14">
        <v>1.5742359999999999E-3</v>
      </c>
      <c r="J21" s="14">
        <v>1.5707970000000001E-3</v>
      </c>
      <c r="K21" s="14">
        <v>1.635E-3</v>
      </c>
      <c r="L21" s="14">
        <v>1.7099120000000001E-3</v>
      </c>
      <c r="M21" s="14">
        <v>1.7446580000000001E-3</v>
      </c>
      <c r="N21" s="14">
        <v>1.7275799999999998E-3</v>
      </c>
      <c r="O21" s="14">
        <v>1.710928E-3</v>
      </c>
      <c r="P21" s="14">
        <f t="shared" si="2"/>
        <v>2.0119897000000001E-2</v>
      </c>
      <c r="AF21" s="14"/>
      <c r="AV21" s="14"/>
      <c r="BL21" s="3"/>
    </row>
    <row r="22" spans="1:64" x14ac:dyDescent="0.25">
      <c r="A22">
        <v>3</v>
      </c>
      <c r="B22">
        <v>1</v>
      </c>
      <c r="C22" t="s">
        <v>4</v>
      </c>
      <c r="D22" s="14">
        <v>2.5754800000000002E-3</v>
      </c>
      <c r="E22" s="14">
        <v>2.5800200000000001E-3</v>
      </c>
      <c r="F22" s="14">
        <v>2.580237E-3</v>
      </c>
      <c r="G22" s="14">
        <v>2.5478230000000003E-3</v>
      </c>
      <c r="H22" s="14">
        <v>2.4649440000000002E-3</v>
      </c>
      <c r="I22" s="14">
        <v>2.3759640000000004E-3</v>
      </c>
      <c r="J22" s="14">
        <v>2.3707729999999996E-3</v>
      </c>
      <c r="K22" s="14">
        <v>2.4676759999999998E-3</v>
      </c>
      <c r="L22" s="14">
        <v>2.5807210000000002E-3</v>
      </c>
      <c r="M22" s="14">
        <v>2.6331620000000001E-3</v>
      </c>
      <c r="N22" s="14">
        <v>2.6073909999999997E-3</v>
      </c>
      <c r="O22" s="14">
        <v>2.5822589999999999E-3</v>
      </c>
      <c r="P22" s="14">
        <f t="shared" si="2"/>
        <v>3.0366450000000003E-2</v>
      </c>
      <c r="AF22" s="14"/>
      <c r="AV22" s="14"/>
      <c r="BL22" s="3"/>
    </row>
    <row r="23" spans="1:64" x14ac:dyDescent="0.25">
      <c r="A23">
        <v>4</v>
      </c>
      <c r="B23">
        <v>1</v>
      </c>
      <c r="C23" t="s">
        <v>5</v>
      </c>
      <c r="D23" s="14">
        <v>3.7569880000000002E-3</v>
      </c>
      <c r="E23" s="14">
        <v>3.763607E-3</v>
      </c>
      <c r="F23" s="14">
        <v>3.7639230000000002E-3</v>
      </c>
      <c r="G23" s="14">
        <v>3.7166350000000003E-3</v>
      </c>
      <c r="H23" s="14">
        <v>3.5957509999999999E-3</v>
      </c>
      <c r="I23" s="14">
        <v>3.465952E-3</v>
      </c>
      <c r="J23" s="14">
        <v>3.4583750000000001E-3</v>
      </c>
      <c r="K23" s="14">
        <v>3.5997309999999997E-3</v>
      </c>
      <c r="L23" s="14">
        <v>3.7646170000000001E-3</v>
      </c>
      <c r="M23" s="14">
        <v>3.8411249999999999E-3</v>
      </c>
      <c r="N23" s="14">
        <v>3.8035450000000002E-3</v>
      </c>
      <c r="O23" s="14">
        <v>3.7668810000000001E-3</v>
      </c>
      <c r="P23" s="14">
        <f t="shared" si="2"/>
        <v>4.4297129999999997E-2</v>
      </c>
      <c r="AF23" s="14"/>
      <c r="AV23" s="14"/>
      <c r="BL23" s="3"/>
    </row>
    <row r="24" spans="1:64" x14ac:dyDescent="0.25">
      <c r="A24">
        <v>5</v>
      </c>
      <c r="B24">
        <v>1</v>
      </c>
      <c r="C24" t="s">
        <v>6</v>
      </c>
      <c r="D24" s="14">
        <v>4.8955630000000003E-3</v>
      </c>
      <c r="E24" s="14">
        <v>4.9041839999999998E-3</v>
      </c>
      <c r="F24" s="14">
        <v>4.9046029999999996E-3</v>
      </c>
      <c r="G24" s="14">
        <v>4.8430109999999995E-3</v>
      </c>
      <c r="H24" s="14">
        <v>4.6855270000000001E-3</v>
      </c>
      <c r="I24" s="14">
        <v>4.5163909999999998E-3</v>
      </c>
      <c r="J24" s="14">
        <v>4.5065210000000003E-3</v>
      </c>
      <c r="K24" s="14">
        <v>4.6907300000000006E-3</v>
      </c>
      <c r="L24" s="14">
        <v>4.9055220000000007E-3</v>
      </c>
      <c r="M24" s="14">
        <v>5.0052019999999994E-3</v>
      </c>
      <c r="N24" s="14">
        <v>4.9562390000000003E-3</v>
      </c>
      <c r="O24" s="14">
        <v>4.9084619999999997E-3</v>
      </c>
      <c r="P24" s="14">
        <f t="shared" si="2"/>
        <v>5.7721955000000012E-2</v>
      </c>
      <c r="AF24" s="14"/>
      <c r="AV24" s="14"/>
      <c r="BL24" s="3"/>
    </row>
    <row r="25" spans="1:64" x14ac:dyDescent="0.25">
      <c r="A25">
        <v>1</v>
      </c>
      <c r="B25">
        <v>2</v>
      </c>
      <c r="C25" t="s">
        <v>2</v>
      </c>
      <c r="D25" s="14">
        <v>3.2916999999999999E-4</v>
      </c>
      <c r="E25" s="14">
        <v>3.29604E-4</v>
      </c>
      <c r="F25" s="14">
        <v>3.29921E-4</v>
      </c>
      <c r="G25" s="14">
        <v>3.2637699999999998E-4</v>
      </c>
      <c r="H25" s="14">
        <v>3.1597999999999999E-4</v>
      </c>
      <c r="I25" s="14">
        <v>3.0445899999999998E-4</v>
      </c>
      <c r="J25" s="14">
        <v>3.0342100000000001E-4</v>
      </c>
      <c r="K25" s="14">
        <v>3.1693800000000001E-4</v>
      </c>
      <c r="L25" s="14">
        <v>3.31064E-4</v>
      </c>
      <c r="M25" s="14">
        <v>3.3625000000000001E-4</v>
      </c>
      <c r="N25" s="14">
        <v>3.325E-4</v>
      </c>
      <c r="O25" s="14">
        <v>3.2959800000000001E-4</v>
      </c>
      <c r="P25" s="14">
        <f t="shared" si="2"/>
        <v>3.8852819999999999E-3</v>
      </c>
      <c r="AF25" s="14"/>
      <c r="AV25" s="14"/>
      <c r="BL25" s="3"/>
    </row>
    <row r="26" spans="1:64" x14ac:dyDescent="0.25">
      <c r="A26">
        <v>2</v>
      </c>
      <c r="B26">
        <v>2</v>
      </c>
      <c r="C26" t="s">
        <v>3</v>
      </c>
      <c r="D26" s="14">
        <v>4.6629500000000003E-4</v>
      </c>
      <c r="E26" s="14">
        <v>4.6692599999999999E-4</v>
      </c>
      <c r="F26" s="14">
        <v>4.6737600000000003E-4</v>
      </c>
      <c r="G26" s="14">
        <v>4.6233200000000003E-4</v>
      </c>
      <c r="H26" s="14">
        <v>4.4758199999999997E-4</v>
      </c>
      <c r="I26" s="14">
        <v>4.3127500000000001E-4</v>
      </c>
      <c r="J26" s="14">
        <v>4.29801E-4</v>
      </c>
      <c r="K26" s="14">
        <v>4.4893999999999999E-4</v>
      </c>
      <c r="L26" s="14">
        <v>4.68982E-4</v>
      </c>
      <c r="M26" s="14">
        <v>4.7635599999999999E-4</v>
      </c>
      <c r="N26" s="14">
        <v>4.7104100000000001E-4</v>
      </c>
      <c r="O26" s="14">
        <v>4.6692599999999999E-4</v>
      </c>
      <c r="P26" s="14">
        <f t="shared" si="2"/>
        <v>5.5038320000000002E-3</v>
      </c>
      <c r="AF26" s="14"/>
      <c r="AV26" s="14"/>
      <c r="BL26" s="3"/>
    </row>
    <row r="27" spans="1:64" x14ac:dyDescent="0.25">
      <c r="A27">
        <v>3</v>
      </c>
      <c r="B27">
        <v>2</v>
      </c>
      <c r="C27" t="s">
        <v>4</v>
      </c>
      <c r="D27" s="14">
        <v>6.4782700000000002E-4</v>
      </c>
      <c r="E27" s="14">
        <v>6.48783E-4</v>
      </c>
      <c r="F27" s="14">
        <v>6.4941400000000007E-4</v>
      </c>
      <c r="G27" s="14">
        <v>6.4226099999999998E-4</v>
      </c>
      <c r="H27" s="14">
        <v>6.2166100000000002E-4</v>
      </c>
      <c r="I27" s="14">
        <v>5.9907899999999997E-4</v>
      </c>
      <c r="J27" s="14">
        <v>5.96994E-4</v>
      </c>
      <c r="K27" s="14">
        <v>6.2354499999999998E-4</v>
      </c>
      <c r="L27" s="14">
        <v>6.5157299999999991E-4</v>
      </c>
      <c r="M27" s="14">
        <v>6.6197200000000004E-4</v>
      </c>
      <c r="N27" s="14">
        <v>6.5455999999999999E-4</v>
      </c>
      <c r="O27" s="14">
        <v>6.4882799999999995E-4</v>
      </c>
      <c r="P27" s="14">
        <f t="shared" si="2"/>
        <v>7.6464969999999995E-3</v>
      </c>
      <c r="AF27" s="14"/>
      <c r="AV27" s="14"/>
      <c r="BL27" s="3"/>
    </row>
    <row r="28" spans="1:64" x14ac:dyDescent="0.25">
      <c r="A28">
        <v>4</v>
      </c>
      <c r="B28">
        <v>2</v>
      </c>
      <c r="C28" t="s">
        <v>5</v>
      </c>
      <c r="D28" s="14">
        <v>8.8104600000000002E-4</v>
      </c>
      <c r="E28" s="14">
        <v>8.8244899999999999E-4</v>
      </c>
      <c r="F28" s="14">
        <v>8.8331300000000005E-4</v>
      </c>
      <c r="G28" s="14">
        <v>8.7339199999999996E-4</v>
      </c>
      <c r="H28" s="14">
        <v>8.4523499999999995E-4</v>
      </c>
      <c r="I28" s="14">
        <v>8.1461899999999993E-4</v>
      </c>
      <c r="J28" s="14">
        <v>8.1173399999999994E-4</v>
      </c>
      <c r="K28" s="14">
        <v>8.4779199999999999E-4</v>
      </c>
      <c r="L28" s="14">
        <v>8.8615900000000008E-4</v>
      </c>
      <c r="M28" s="14">
        <v>9.0049699999999999E-4</v>
      </c>
      <c r="N28" s="14">
        <v>8.90382E-4</v>
      </c>
      <c r="O28" s="14">
        <v>8.8256700000000001E-4</v>
      </c>
      <c r="P28" s="14">
        <f t="shared" si="2"/>
        <v>1.0399185E-2</v>
      </c>
      <c r="AF28" s="14"/>
      <c r="AV28" s="14"/>
      <c r="BL28" s="3"/>
    </row>
    <row r="29" spans="1:64" x14ac:dyDescent="0.25">
      <c r="A29">
        <v>5</v>
      </c>
      <c r="B29">
        <v>2</v>
      </c>
      <c r="C29" t="s">
        <v>6</v>
      </c>
      <c r="D29" s="14">
        <v>1.117142E-3</v>
      </c>
      <c r="E29" s="14">
        <v>1.118974E-3</v>
      </c>
      <c r="F29" s="14">
        <v>1.120076E-3</v>
      </c>
      <c r="G29" s="14">
        <v>1.1074069999999999E-3</v>
      </c>
      <c r="H29" s="14">
        <v>1.0716349999999998E-3</v>
      </c>
      <c r="I29" s="14">
        <v>1.0328640000000001E-3</v>
      </c>
      <c r="J29" s="14">
        <v>1.0291879999999999E-3</v>
      </c>
      <c r="K29" s="14">
        <v>1.074883E-3</v>
      </c>
      <c r="L29" s="14">
        <v>1.1236360000000001E-3</v>
      </c>
      <c r="M29" s="14">
        <v>1.14192E-3</v>
      </c>
      <c r="N29" s="14">
        <v>1.1290779999999999E-3</v>
      </c>
      <c r="O29" s="14">
        <v>1.1191580000000001E-3</v>
      </c>
      <c r="P29" s="14">
        <f t="shared" si="2"/>
        <v>1.3185961000000001E-2</v>
      </c>
      <c r="AF29" s="14"/>
      <c r="AV29" s="14"/>
      <c r="BL29" s="3"/>
    </row>
    <row r="30" spans="1:64" x14ac:dyDescent="0.25">
      <c r="A30">
        <v>1</v>
      </c>
      <c r="B30">
        <v>3</v>
      </c>
      <c r="C30" t="s">
        <v>2</v>
      </c>
      <c r="D30" s="14">
        <v>2.09533E-4</v>
      </c>
      <c r="E30" s="14">
        <v>2.0982700000000002E-4</v>
      </c>
      <c r="F30" s="14">
        <v>2.1024499999999999E-4</v>
      </c>
      <c r="G30" s="14">
        <v>2.0764699999999999E-4</v>
      </c>
      <c r="H30" s="14">
        <v>2.00934E-4</v>
      </c>
      <c r="I30" s="14">
        <v>1.9368799999999999E-4</v>
      </c>
      <c r="J30" s="14">
        <v>1.92182E-4</v>
      </c>
      <c r="K30" s="14">
        <v>2.0054099999999999E-4</v>
      </c>
      <c r="L30" s="14">
        <v>2.1007500000000002E-4</v>
      </c>
      <c r="M30" s="14">
        <v>2.1357699999999998E-4</v>
      </c>
      <c r="N30" s="14">
        <v>2.1127299999999999E-4</v>
      </c>
      <c r="O30" s="14">
        <v>2.0964700000000001E-4</v>
      </c>
      <c r="P30" s="14">
        <f t="shared" si="2"/>
        <v>2.4691690000000002E-3</v>
      </c>
      <c r="AF30" s="14"/>
      <c r="AV30" s="14"/>
      <c r="BL30" s="3"/>
    </row>
    <row r="31" spans="1:64" x14ac:dyDescent="0.25">
      <c r="A31">
        <v>2</v>
      </c>
      <c r="B31">
        <v>3</v>
      </c>
      <c r="C31" t="s">
        <v>3</v>
      </c>
      <c r="D31" s="14">
        <v>2.9904300000000003E-4</v>
      </c>
      <c r="E31" s="14">
        <v>2.9947000000000003E-4</v>
      </c>
      <c r="F31" s="14">
        <v>3.0006100000000001E-4</v>
      </c>
      <c r="G31" s="14">
        <v>2.9633799999999999E-4</v>
      </c>
      <c r="H31" s="14">
        <v>2.8675400000000001E-4</v>
      </c>
      <c r="I31" s="14">
        <v>2.7642499999999996E-4</v>
      </c>
      <c r="J31" s="14">
        <v>2.7428399999999996E-4</v>
      </c>
      <c r="K31" s="14">
        <v>2.8622399999999996E-4</v>
      </c>
      <c r="L31" s="14">
        <v>2.9983100000000002E-4</v>
      </c>
      <c r="M31" s="14">
        <v>3.0484099999999998E-4</v>
      </c>
      <c r="N31" s="14">
        <v>3.0155199999999996E-4</v>
      </c>
      <c r="O31" s="14">
        <v>2.9921700000000001E-4</v>
      </c>
      <c r="P31" s="14">
        <f t="shared" si="2"/>
        <v>3.52404E-3</v>
      </c>
      <c r="AF31" s="14"/>
      <c r="AV31" s="14"/>
      <c r="BL31" s="3"/>
    </row>
    <row r="32" spans="1:64" x14ac:dyDescent="0.25">
      <c r="A32">
        <v>3</v>
      </c>
      <c r="B32">
        <v>3</v>
      </c>
      <c r="C32" t="s">
        <v>4</v>
      </c>
      <c r="D32" s="14">
        <v>4.2211199999999999E-4</v>
      </c>
      <c r="E32" s="14">
        <v>4.22774E-4</v>
      </c>
      <c r="F32" s="14">
        <v>4.23552E-4</v>
      </c>
      <c r="G32" s="14">
        <v>4.1818499999999995E-4</v>
      </c>
      <c r="H32" s="14">
        <v>4.0463000000000001E-4</v>
      </c>
      <c r="I32" s="14">
        <v>3.9015000000000002E-4</v>
      </c>
      <c r="J32" s="14">
        <v>3.8719300000000003E-4</v>
      </c>
      <c r="K32" s="14">
        <v>4.0412100000000002E-4</v>
      </c>
      <c r="L32" s="14">
        <v>4.23335E-4</v>
      </c>
      <c r="M32" s="14">
        <v>4.3051099999999996E-4</v>
      </c>
      <c r="N32" s="14">
        <v>4.25859E-4</v>
      </c>
      <c r="O32" s="14">
        <v>4.2245E-4</v>
      </c>
      <c r="P32" s="14">
        <f t="shared" si="2"/>
        <v>4.974872E-3</v>
      </c>
      <c r="AF32" s="14"/>
      <c r="AV32" s="14"/>
      <c r="BL32" s="3"/>
    </row>
    <row r="33" spans="1:64" x14ac:dyDescent="0.25">
      <c r="A33">
        <v>4</v>
      </c>
      <c r="B33">
        <v>3</v>
      </c>
      <c r="C33" t="s">
        <v>5</v>
      </c>
      <c r="D33" s="14">
        <v>5.8232900000000003E-4</v>
      </c>
      <c r="E33" s="14">
        <v>5.8332200000000005E-4</v>
      </c>
      <c r="F33" s="14">
        <v>5.8432300000000009E-4</v>
      </c>
      <c r="G33" s="14">
        <v>5.7677E-4</v>
      </c>
      <c r="H33" s="14">
        <v>5.5803499999999991E-4</v>
      </c>
      <c r="I33" s="14">
        <v>5.3818799999999999E-4</v>
      </c>
      <c r="J33" s="14">
        <v>5.3419799999999994E-4</v>
      </c>
      <c r="K33" s="14">
        <v>5.57648E-4</v>
      </c>
      <c r="L33" s="14">
        <v>5.8416199999999994E-4</v>
      </c>
      <c r="M33" s="14">
        <v>5.9419799999999999E-4</v>
      </c>
      <c r="N33" s="14">
        <v>5.8776900000000003E-4</v>
      </c>
      <c r="O33" s="14">
        <v>5.8291700000000007E-4</v>
      </c>
      <c r="P33" s="14">
        <f t="shared" si="2"/>
        <v>6.8638589999999999E-3</v>
      </c>
      <c r="AF33" s="14"/>
      <c r="AV33" s="14"/>
      <c r="BL33" s="3"/>
    </row>
    <row r="34" spans="1:64" x14ac:dyDescent="0.25">
      <c r="A34">
        <v>5</v>
      </c>
      <c r="B34">
        <v>3</v>
      </c>
      <c r="C34" t="s">
        <v>6</v>
      </c>
      <c r="D34" s="14">
        <v>7.4126899999999991E-4</v>
      </c>
      <c r="E34" s="14">
        <v>7.4257200000000005E-4</v>
      </c>
      <c r="F34" s="14">
        <v>7.4381000000000002E-4</v>
      </c>
      <c r="G34" s="14">
        <v>7.3412100000000001E-4</v>
      </c>
      <c r="H34" s="14">
        <v>7.1025600000000004E-4</v>
      </c>
      <c r="I34" s="14">
        <v>6.8505699999999998E-4</v>
      </c>
      <c r="J34" s="14">
        <v>6.8002099999999995E-4</v>
      </c>
      <c r="K34" s="14">
        <v>7.0991999999999995E-4</v>
      </c>
      <c r="L34" s="14">
        <v>7.4367399999999994E-4</v>
      </c>
      <c r="M34" s="14">
        <v>7.5651900000000009E-4</v>
      </c>
      <c r="N34" s="14">
        <v>7.4832900000000005E-4</v>
      </c>
      <c r="O34" s="14">
        <v>7.4207900000000009E-4</v>
      </c>
      <c r="P34" s="14">
        <f t="shared" si="2"/>
        <v>8.7376269999999995E-3</v>
      </c>
      <c r="AF34" s="14"/>
      <c r="AV34" s="14"/>
      <c r="BL34" s="3"/>
    </row>
    <row r="35" spans="1:64" x14ac:dyDescent="0.25">
      <c r="A35">
        <v>1</v>
      </c>
      <c r="B35">
        <v>4</v>
      </c>
      <c r="C35" t="s">
        <v>2</v>
      </c>
      <c r="D35" s="14">
        <v>3.1795E-4</v>
      </c>
      <c r="E35" s="14">
        <v>3.1891799999999996E-4</v>
      </c>
      <c r="F35" s="14">
        <v>3.1929999999999995E-4</v>
      </c>
      <c r="G35" s="14">
        <v>3.1455799999999999E-4</v>
      </c>
      <c r="H35" s="14">
        <v>3.04526E-4</v>
      </c>
      <c r="I35" s="14">
        <v>2.9433900000000002E-4</v>
      </c>
      <c r="J35" s="14">
        <v>2.91539E-4</v>
      </c>
      <c r="K35" s="14">
        <v>3.0441499999999999E-4</v>
      </c>
      <c r="L35" s="14">
        <v>3.1817400000000001E-4</v>
      </c>
      <c r="M35" s="14">
        <v>3.24891E-4</v>
      </c>
      <c r="N35" s="14">
        <v>3.2233800000000003E-4</v>
      </c>
      <c r="O35" s="14">
        <v>3.1891999999999999E-4</v>
      </c>
      <c r="P35" s="14">
        <f t="shared" si="2"/>
        <v>3.749868E-3</v>
      </c>
      <c r="AF35" s="14"/>
      <c r="AV35" s="14"/>
      <c r="BL35" s="3"/>
    </row>
    <row r="36" spans="1:64" x14ac:dyDescent="0.25">
      <c r="A36">
        <v>2</v>
      </c>
      <c r="B36">
        <v>4</v>
      </c>
      <c r="C36" t="s">
        <v>3</v>
      </c>
      <c r="D36" s="14">
        <v>4.4318800000000001E-4</v>
      </c>
      <c r="E36" s="14">
        <v>4.4453400000000001E-4</v>
      </c>
      <c r="F36" s="14">
        <v>4.4506299999999999E-4</v>
      </c>
      <c r="G36" s="14">
        <v>4.3845400000000001E-4</v>
      </c>
      <c r="H36" s="14">
        <v>4.2447000000000003E-4</v>
      </c>
      <c r="I36" s="14">
        <v>4.1026800000000004E-4</v>
      </c>
      <c r="J36" s="14">
        <v>4.0635500000000001E-4</v>
      </c>
      <c r="K36" s="14">
        <v>4.2430499999999998E-4</v>
      </c>
      <c r="L36" s="14">
        <v>4.43473E-4</v>
      </c>
      <c r="M36" s="14">
        <v>4.5285900000000001E-4</v>
      </c>
      <c r="N36" s="14">
        <v>4.4929599999999996E-4</v>
      </c>
      <c r="O36" s="14">
        <v>4.4454500000000002E-4</v>
      </c>
      <c r="P36" s="14">
        <f t="shared" si="2"/>
        <v>5.2268100000000001E-3</v>
      </c>
      <c r="AF36" s="14"/>
      <c r="AV36" s="14"/>
      <c r="BL36" s="3"/>
    </row>
    <row r="37" spans="1:64" x14ac:dyDescent="0.25">
      <c r="A37">
        <v>3</v>
      </c>
      <c r="B37">
        <v>4</v>
      </c>
      <c r="C37" t="s">
        <v>4</v>
      </c>
      <c r="D37" s="14">
        <v>6.3635600000000003E-4</v>
      </c>
      <c r="E37" s="14">
        <v>6.3830500000000004E-4</v>
      </c>
      <c r="F37" s="14">
        <v>6.3902400000000008E-4</v>
      </c>
      <c r="G37" s="14">
        <v>6.2951000000000001E-4</v>
      </c>
      <c r="H37" s="14">
        <v>6.0941000000000001E-4</v>
      </c>
      <c r="I37" s="14">
        <v>5.8905999999999997E-4</v>
      </c>
      <c r="J37" s="14">
        <v>5.83491E-4</v>
      </c>
      <c r="K37" s="14">
        <v>6.0930799999999992E-4</v>
      </c>
      <c r="L37" s="14">
        <v>6.3685400000000007E-4</v>
      </c>
      <c r="M37" s="14">
        <v>6.5033099999999998E-4</v>
      </c>
      <c r="N37" s="14">
        <v>6.4522800000000008E-4</v>
      </c>
      <c r="O37" s="14">
        <v>6.3833900000000003E-4</v>
      </c>
      <c r="P37" s="14">
        <f t="shared" si="2"/>
        <v>7.5052160000000003E-3</v>
      </c>
      <c r="AF37" s="14"/>
      <c r="AV37" s="14"/>
      <c r="BL37" s="3"/>
    </row>
    <row r="38" spans="1:64" x14ac:dyDescent="0.25">
      <c r="A38">
        <v>4</v>
      </c>
      <c r="B38">
        <v>4</v>
      </c>
      <c r="C38" t="s">
        <v>5</v>
      </c>
      <c r="D38" s="14">
        <v>8.8700199999999991E-4</v>
      </c>
      <c r="E38" s="14">
        <v>8.8973800000000005E-4</v>
      </c>
      <c r="F38" s="14">
        <v>8.9068899999999996E-4</v>
      </c>
      <c r="G38" s="14">
        <v>8.77395E-4</v>
      </c>
      <c r="H38" s="14">
        <v>8.4935400000000008E-4</v>
      </c>
      <c r="I38" s="14">
        <v>8.2103899999999997E-4</v>
      </c>
      <c r="J38" s="14">
        <v>8.1333900000000005E-4</v>
      </c>
      <c r="K38" s="14">
        <v>8.4938199999999998E-4</v>
      </c>
      <c r="L38" s="14">
        <v>8.8780700000000001E-4</v>
      </c>
      <c r="M38" s="14">
        <v>9.0659099999999999E-4</v>
      </c>
      <c r="N38" s="14">
        <v>8.9949699999999997E-4</v>
      </c>
      <c r="O38" s="14">
        <v>8.8980899999999998E-4</v>
      </c>
      <c r="P38" s="14">
        <f t="shared" si="2"/>
        <v>1.0461641999999998E-2</v>
      </c>
      <c r="AF38" s="14"/>
      <c r="AV38" s="14"/>
      <c r="BL38" s="3"/>
    </row>
    <row r="39" spans="1:64" x14ac:dyDescent="0.25">
      <c r="A39">
        <v>5</v>
      </c>
      <c r="B39">
        <v>4</v>
      </c>
      <c r="C39" t="s">
        <v>6</v>
      </c>
      <c r="D39" s="14">
        <v>1.1243149999999999E-3</v>
      </c>
      <c r="E39" s="14">
        <v>1.127788E-3</v>
      </c>
      <c r="F39" s="14">
        <v>1.128965E-3</v>
      </c>
      <c r="G39" s="14">
        <v>1.112102E-3</v>
      </c>
      <c r="H39" s="14">
        <v>1.0765460000000001E-3</v>
      </c>
      <c r="I39" s="14">
        <v>1.040678E-3</v>
      </c>
      <c r="J39" s="14">
        <v>1.0309379999999999E-3</v>
      </c>
      <c r="K39" s="14">
        <v>1.076652E-3</v>
      </c>
      <c r="L39" s="14">
        <v>1.1253610000000001E-3</v>
      </c>
      <c r="M39" s="14">
        <v>1.149193E-3</v>
      </c>
      <c r="N39" s="14">
        <v>1.1402039999999999E-3</v>
      </c>
      <c r="O39" s="14">
        <v>1.127896E-3</v>
      </c>
      <c r="P39" s="14">
        <f t="shared" si="2"/>
        <v>1.3260638000000002E-2</v>
      </c>
      <c r="AF39" s="14"/>
      <c r="AV39" s="14"/>
      <c r="BL39" s="3"/>
    </row>
    <row r="40" spans="1:64" x14ac:dyDescent="0.25">
      <c r="A40">
        <v>1</v>
      </c>
      <c r="B40">
        <v>5</v>
      </c>
      <c r="C40" t="s">
        <v>2</v>
      </c>
      <c r="D40" s="14">
        <v>2.3411669999999999E-3</v>
      </c>
      <c r="E40" s="14">
        <v>2.340558E-3</v>
      </c>
      <c r="F40" s="14">
        <v>2.3372340000000001E-3</v>
      </c>
      <c r="G40" s="14">
        <v>2.3005320000000001E-3</v>
      </c>
      <c r="H40" s="14">
        <v>2.2230449999999999E-3</v>
      </c>
      <c r="I40" s="14">
        <v>2.1441629999999997E-3</v>
      </c>
      <c r="J40" s="14">
        <v>2.1350589999999999E-3</v>
      </c>
      <c r="K40" s="14">
        <v>2.2220510000000001E-3</v>
      </c>
      <c r="L40" s="14">
        <v>2.3301669999999997E-3</v>
      </c>
      <c r="M40" s="14">
        <v>2.3888029999999997E-3</v>
      </c>
      <c r="N40" s="14">
        <v>2.373095E-3</v>
      </c>
      <c r="O40" s="14">
        <v>2.347474E-3</v>
      </c>
      <c r="P40" s="14">
        <f t="shared" si="2"/>
        <v>2.7483347999999994E-2</v>
      </c>
      <c r="AF40" s="14"/>
      <c r="AV40" s="14"/>
      <c r="BL40" s="3"/>
    </row>
    <row r="41" spans="1:64" x14ac:dyDescent="0.25">
      <c r="A41">
        <v>2</v>
      </c>
      <c r="B41">
        <v>5</v>
      </c>
      <c r="C41" t="s">
        <v>3</v>
      </c>
      <c r="D41" s="14">
        <v>3.3703090000000002E-3</v>
      </c>
      <c r="E41" s="14">
        <v>3.3694440000000001E-3</v>
      </c>
      <c r="F41" s="14">
        <v>3.3646840000000002E-3</v>
      </c>
      <c r="G41" s="14">
        <v>3.3118869999999999E-3</v>
      </c>
      <c r="H41" s="14">
        <v>3.2003510000000002E-3</v>
      </c>
      <c r="I41" s="14">
        <v>3.0867969999999996E-3</v>
      </c>
      <c r="J41" s="14">
        <v>3.073695E-3</v>
      </c>
      <c r="K41" s="14">
        <v>3.198949E-3</v>
      </c>
      <c r="L41" s="14">
        <v>3.354592E-3</v>
      </c>
      <c r="M41" s="14">
        <v>3.4389579999999998E-3</v>
      </c>
      <c r="N41" s="14">
        <v>3.4162889999999999E-3</v>
      </c>
      <c r="O41" s="14">
        <v>3.379408E-3</v>
      </c>
      <c r="P41" s="14">
        <f t="shared" si="2"/>
        <v>3.9565363000000006E-2</v>
      </c>
      <c r="AF41" s="14"/>
      <c r="AV41" s="14"/>
      <c r="BL41" s="3"/>
    </row>
    <row r="42" spans="1:64" x14ac:dyDescent="0.25">
      <c r="A42">
        <v>3</v>
      </c>
      <c r="B42">
        <v>5</v>
      </c>
      <c r="C42" t="s">
        <v>4</v>
      </c>
      <c r="D42" s="14">
        <v>5.0907399999999998E-3</v>
      </c>
      <c r="E42" s="14">
        <v>5.0894679999999998E-3</v>
      </c>
      <c r="F42" s="14">
        <v>5.0823070000000003E-3</v>
      </c>
      <c r="G42" s="14">
        <v>5.002617E-3</v>
      </c>
      <c r="H42" s="14">
        <v>4.8341629999999998E-3</v>
      </c>
      <c r="I42" s="14">
        <v>4.6626549999999999E-3</v>
      </c>
      <c r="J42" s="14">
        <v>4.6428839999999999E-3</v>
      </c>
      <c r="K42" s="14">
        <v>4.8321019999999996E-3</v>
      </c>
      <c r="L42" s="14">
        <v>5.0672199999999999E-3</v>
      </c>
      <c r="M42" s="14">
        <v>5.1945649999999999E-3</v>
      </c>
      <c r="N42" s="14">
        <v>5.1602379999999993E-3</v>
      </c>
      <c r="O42" s="14">
        <v>5.1045129999999998E-3</v>
      </c>
      <c r="P42" s="14">
        <f t="shared" si="2"/>
        <v>5.9763471999999991E-2</v>
      </c>
      <c r="AF42" s="14"/>
      <c r="AV42" s="14"/>
      <c r="BL42" s="3"/>
    </row>
    <row r="43" spans="1:64" x14ac:dyDescent="0.25">
      <c r="A43">
        <v>4</v>
      </c>
      <c r="B43">
        <v>5</v>
      </c>
      <c r="C43" t="s">
        <v>5</v>
      </c>
      <c r="D43" s="14">
        <v>7.491803E-3</v>
      </c>
      <c r="E43" s="14">
        <v>7.4899490000000001E-3</v>
      </c>
      <c r="F43" s="14">
        <v>7.4795189999999996E-3</v>
      </c>
      <c r="G43" s="14">
        <v>7.3624099999999998E-3</v>
      </c>
      <c r="H43" s="14">
        <v>7.1145649999999998E-3</v>
      </c>
      <c r="I43" s="14">
        <v>6.8621299999999993E-3</v>
      </c>
      <c r="J43" s="14">
        <v>6.8331270000000005E-3</v>
      </c>
      <c r="K43" s="14">
        <v>7.1117259999999996E-3</v>
      </c>
      <c r="L43" s="14">
        <v>7.4578170000000003E-3</v>
      </c>
      <c r="M43" s="14">
        <v>7.6449059999999999E-3</v>
      </c>
      <c r="N43" s="14">
        <v>7.5941020000000001E-3</v>
      </c>
      <c r="O43" s="14">
        <v>7.5121110000000001E-3</v>
      </c>
      <c r="P43" s="14">
        <f t="shared" si="2"/>
        <v>8.7954165000000001E-2</v>
      </c>
      <c r="AF43" s="14"/>
      <c r="AV43" s="14"/>
      <c r="BL43" s="3"/>
    </row>
    <row r="44" spans="1:64" x14ac:dyDescent="0.25">
      <c r="A44">
        <v>5</v>
      </c>
      <c r="B44">
        <v>5</v>
      </c>
      <c r="C44" t="s">
        <v>6</v>
      </c>
      <c r="D44" s="14">
        <v>9.7656460000000011E-3</v>
      </c>
      <c r="E44" s="14">
        <v>9.7632589999999998E-3</v>
      </c>
      <c r="F44" s="14">
        <v>9.7497199999999999E-3</v>
      </c>
      <c r="G44" s="14">
        <v>9.5971620000000011E-3</v>
      </c>
      <c r="H44" s="14">
        <v>9.2741300000000002E-3</v>
      </c>
      <c r="I44" s="14">
        <v>8.9450769999999992E-3</v>
      </c>
      <c r="J44" s="14">
        <v>8.9072990000000005E-3</v>
      </c>
      <c r="K44" s="14">
        <v>9.2705160000000012E-3</v>
      </c>
      <c r="L44" s="14">
        <v>9.7216729999999984E-3</v>
      </c>
      <c r="M44" s="14">
        <v>9.9654010000000005E-3</v>
      </c>
      <c r="N44" s="14">
        <v>9.8990320000000003E-3</v>
      </c>
      <c r="O44" s="14">
        <v>9.7921549999999986E-3</v>
      </c>
      <c r="P44" s="14">
        <f t="shared" si="2"/>
        <v>0.11465106999999999</v>
      </c>
      <c r="AF44" s="14"/>
      <c r="AV44" s="14"/>
      <c r="BL44" s="3"/>
    </row>
    <row r="45" spans="1:64" x14ac:dyDescent="0.25">
      <c r="A45">
        <v>1</v>
      </c>
      <c r="B45">
        <v>6</v>
      </c>
      <c r="C45" t="s">
        <v>2</v>
      </c>
      <c r="D45" s="14">
        <v>7.6433899999999995E-4</v>
      </c>
      <c r="E45" s="14">
        <v>7.6293500000000007E-4</v>
      </c>
      <c r="F45" s="14">
        <v>7.6069600000000005E-4</v>
      </c>
      <c r="G45" s="14">
        <v>7.4620799999999994E-4</v>
      </c>
      <c r="H45" s="14">
        <v>7.1965000000000006E-4</v>
      </c>
      <c r="I45" s="14">
        <v>6.9456100000000001E-4</v>
      </c>
      <c r="J45" s="14">
        <v>6.8931899999999998E-4</v>
      </c>
      <c r="K45" s="14">
        <v>7.170919999999999E-4</v>
      </c>
      <c r="L45" s="14">
        <v>7.5002500000000008E-4</v>
      </c>
      <c r="M45" s="14">
        <v>7.7247299999999997E-4</v>
      </c>
      <c r="N45" s="14">
        <v>7.7025399999999995E-4</v>
      </c>
      <c r="O45" s="14">
        <v>7.6506499999999999E-4</v>
      </c>
      <c r="P45" s="14">
        <f t="shared" si="2"/>
        <v>8.9126170000000011E-3</v>
      </c>
      <c r="AF45" s="14"/>
      <c r="AV45" s="14"/>
      <c r="BL45" s="3"/>
    </row>
    <row r="46" spans="1:64" x14ac:dyDescent="0.25">
      <c r="A46">
        <v>2</v>
      </c>
      <c r="B46">
        <v>6</v>
      </c>
      <c r="C46" t="s">
        <v>3</v>
      </c>
      <c r="D46" s="14">
        <v>9.6443199999999998E-4</v>
      </c>
      <c r="E46" s="14">
        <v>9.6270999999999998E-4</v>
      </c>
      <c r="F46" s="14">
        <v>9.6000899999999995E-4</v>
      </c>
      <c r="G46" s="14">
        <v>9.4185899999999997E-4</v>
      </c>
      <c r="H46" s="14">
        <v>9.0842799999999997E-4</v>
      </c>
      <c r="I46" s="14">
        <v>8.767279999999999E-4</v>
      </c>
      <c r="J46" s="14">
        <v>8.7003799999999995E-4</v>
      </c>
      <c r="K46" s="14">
        <v>9.05152E-4</v>
      </c>
      <c r="L46" s="14">
        <v>9.4662000000000001E-4</v>
      </c>
      <c r="M46" s="14">
        <v>9.7489300000000001E-4</v>
      </c>
      <c r="N46" s="14">
        <v>9.7192100000000005E-4</v>
      </c>
      <c r="O46" s="14">
        <v>9.6544700000000003E-4</v>
      </c>
      <c r="P46" s="14">
        <f t="shared" si="2"/>
        <v>1.1248236999999999E-2</v>
      </c>
      <c r="AF46" s="14"/>
      <c r="AV46" s="14"/>
      <c r="BL46" s="3"/>
    </row>
    <row r="47" spans="1:64" x14ac:dyDescent="0.25">
      <c r="A47">
        <v>3</v>
      </c>
      <c r="B47">
        <v>6</v>
      </c>
      <c r="C47" t="s">
        <v>4</v>
      </c>
      <c r="D47" s="14">
        <v>1.2320040000000001E-3</v>
      </c>
      <c r="E47" s="14">
        <v>1.2298180000000001E-3</v>
      </c>
      <c r="F47" s="14">
        <v>1.226431E-3</v>
      </c>
      <c r="G47" s="14">
        <v>1.2032899999999999E-3</v>
      </c>
      <c r="H47" s="14">
        <v>1.1606490000000001E-3</v>
      </c>
      <c r="I47" s="14">
        <v>1.120137E-3</v>
      </c>
      <c r="J47" s="14">
        <v>1.111625E-3</v>
      </c>
      <c r="K47" s="14">
        <v>1.156591E-3</v>
      </c>
      <c r="L47" s="14">
        <v>1.209559E-3</v>
      </c>
      <c r="M47" s="14">
        <v>1.245608E-3</v>
      </c>
      <c r="N47" s="14">
        <v>1.241694E-3</v>
      </c>
      <c r="O47" s="14">
        <v>1.2333929999999999E-3</v>
      </c>
      <c r="P47" s="14">
        <f t="shared" si="2"/>
        <v>1.4370799E-2</v>
      </c>
      <c r="AF47" s="14"/>
      <c r="AV47" s="14"/>
      <c r="BL47" s="3"/>
    </row>
    <row r="48" spans="1:64" x14ac:dyDescent="0.25">
      <c r="A48">
        <v>4</v>
      </c>
      <c r="B48">
        <v>6</v>
      </c>
      <c r="C48" t="s">
        <v>5</v>
      </c>
      <c r="D48" s="14">
        <v>1.52922E-3</v>
      </c>
      <c r="E48" s="14">
        <v>1.526522E-3</v>
      </c>
      <c r="F48" s="14">
        <v>1.5224100000000001E-3</v>
      </c>
      <c r="G48" s="14">
        <v>1.4937430000000001E-3</v>
      </c>
      <c r="H48" s="14">
        <v>1.4409149999999999E-3</v>
      </c>
      <c r="I48" s="14">
        <v>1.390601E-3</v>
      </c>
      <c r="J48" s="14">
        <v>1.3800989999999999E-3</v>
      </c>
      <c r="K48" s="14">
        <v>1.4360670000000001E-3</v>
      </c>
      <c r="L48" s="14">
        <v>1.5018270000000001E-3</v>
      </c>
      <c r="M48" s="14">
        <v>1.5464530000000002E-3</v>
      </c>
      <c r="N48" s="14">
        <v>1.5414369999999999E-3</v>
      </c>
      <c r="O48" s="14">
        <v>1.5310720000000001E-3</v>
      </c>
      <c r="P48" s="14">
        <f t="shared" si="2"/>
        <v>1.7840366E-2</v>
      </c>
      <c r="AF48" s="14"/>
      <c r="AV48" s="14"/>
      <c r="BL48" s="3"/>
    </row>
    <row r="49" spans="1:64" x14ac:dyDescent="0.25">
      <c r="A49">
        <v>5</v>
      </c>
      <c r="B49">
        <v>6</v>
      </c>
      <c r="C49" t="s">
        <v>6</v>
      </c>
      <c r="D49" s="14">
        <v>1.7550209999999998E-3</v>
      </c>
      <c r="E49" s="14">
        <v>1.751982E-3</v>
      </c>
      <c r="F49" s="14">
        <v>1.7474490000000001E-3</v>
      </c>
      <c r="G49" s="14">
        <v>1.714735E-3</v>
      </c>
      <c r="H49" s="14">
        <v>1.6542380000000001E-3</v>
      </c>
      <c r="I49" s="14">
        <v>1.596447E-3</v>
      </c>
      <c r="J49" s="14">
        <v>1.5843599999999999E-3</v>
      </c>
      <c r="K49" s="14">
        <v>1.6487380000000001E-3</v>
      </c>
      <c r="L49" s="14">
        <v>1.7240979999999999E-3</v>
      </c>
      <c r="M49" s="14">
        <v>1.775202E-3</v>
      </c>
      <c r="N49" s="14">
        <v>1.7691829999999999E-3</v>
      </c>
      <c r="O49" s="14">
        <v>1.757354E-3</v>
      </c>
      <c r="P49" s="14">
        <f t="shared" si="2"/>
        <v>2.0478807000000002E-2</v>
      </c>
      <c r="AF49" s="14"/>
      <c r="AV49" s="14"/>
      <c r="BL49" s="3"/>
    </row>
    <row r="50" spans="1:64" x14ac:dyDescent="0.25">
      <c r="A50">
        <v>1</v>
      </c>
      <c r="B50">
        <v>7</v>
      </c>
      <c r="C50" t="s">
        <v>2</v>
      </c>
      <c r="D50" s="14">
        <v>8.9848599999999999E-4</v>
      </c>
      <c r="E50" s="14">
        <v>8.9824700000000002E-4</v>
      </c>
      <c r="F50" s="14">
        <v>8.9401499999999996E-4</v>
      </c>
      <c r="G50" s="14">
        <v>8.7870400000000001E-4</v>
      </c>
      <c r="H50" s="14">
        <v>8.4880900000000007E-4</v>
      </c>
      <c r="I50" s="14">
        <v>8.1858600000000005E-4</v>
      </c>
      <c r="J50" s="14">
        <v>8.1632000000000004E-4</v>
      </c>
      <c r="K50" s="14">
        <v>8.4613499999999992E-4</v>
      </c>
      <c r="L50" s="14">
        <v>8.8549899999999999E-4</v>
      </c>
      <c r="M50" s="14">
        <v>9.1411399999999994E-4</v>
      </c>
      <c r="N50" s="14">
        <v>9.1363700000000002E-4</v>
      </c>
      <c r="O50" s="14">
        <v>9.0195499999999997E-4</v>
      </c>
      <c r="P50" s="14">
        <f t="shared" si="2"/>
        <v>1.0514506999999998E-2</v>
      </c>
      <c r="AF50" s="14"/>
      <c r="AV50" s="14"/>
      <c r="BL50" s="3"/>
    </row>
    <row r="51" spans="1:64" x14ac:dyDescent="0.25">
      <c r="A51">
        <v>2</v>
      </c>
      <c r="B51">
        <v>7</v>
      </c>
      <c r="C51" t="s">
        <v>3</v>
      </c>
      <c r="D51" s="14">
        <v>1.1921520000000001E-3</v>
      </c>
      <c r="E51" s="14">
        <v>1.1919159999999999E-3</v>
      </c>
      <c r="F51" s="14">
        <v>1.1863259999999999E-3</v>
      </c>
      <c r="G51" s="14">
        <v>1.1661060000000001E-3</v>
      </c>
      <c r="H51" s="14">
        <v>1.1264369999999999E-3</v>
      </c>
      <c r="I51" s="14">
        <v>1.0863540000000001E-3</v>
      </c>
      <c r="J51" s="14">
        <v>1.0832960000000001E-3</v>
      </c>
      <c r="K51" s="14">
        <v>1.1229219999999999E-3</v>
      </c>
      <c r="L51" s="14">
        <v>1.1751439999999999E-3</v>
      </c>
      <c r="M51" s="14">
        <v>1.2131749999999999E-3</v>
      </c>
      <c r="N51" s="14">
        <v>1.2123980000000002E-3</v>
      </c>
      <c r="O51" s="14">
        <v>1.196768E-3</v>
      </c>
      <c r="P51" s="14">
        <f t="shared" si="2"/>
        <v>1.3952994E-2</v>
      </c>
      <c r="AF51" s="14"/>
      <c r="AV51" s="14"/>
      <c r="BL51" s="3"/>
    </row>
    <row r="52" spans="1:64" x14ac:dyDescent="0.25">
      <c r="A52">
        <v>3</v>
      </c>
      <c r="B52">
        <v>7</v>
      </c>
      <c r="C52" t="s">
        <v>4</v>
      </c>
      <c r="D52" s="14">
        <v>1.7185880000000001E-3</v>
      </c>
      <c r="E52" s="14">
        <v>1.7183200000000002E-3</v>
      </c>
      <c r="F52" s="14">
        <v>1.7102859999999999E-3</v>
      </c>
      <c r="G52" s="14">
        <v>1.681222E-3</v>
      </c>
      <c r="H52" s="14">
        <v>1.6240349999999998E-3</v>
      </c>
      <c r="I52" s="14">
        <v>1.5662670000000001E-3</v>
      </c>
      <c r="J52" s="14">
        <v>1.5618119999999999E-3</v>
      </c>
      <c r="K52" s="14">
        <v>1.6189940000000001E-3</v>
      </c>
      <c r="L52" s="14">
        <v>1.6942719999999999E-3</v>
      </c>
      <c r="M52" s="14">
        <v>1.7491570000000001E-3</v>
      </c>
      <c r="N52" s="14">
        <v>1.747906E-3</v>
      </c>
      <c r="O52" s="14">
        <v>1.725257E-3</v>
      </c>
      <c r="P52" s="14">
        <f t="shared" si="2"/>
        <v>2.0116116E-2</v>
      </c>
      <c r="AF52" s="14"/>
      <c r="AV52" s="14"/>
      <c r="BL52" s="3"/>
    </row>
    <row r="53" spans="1:64" x14ac:dyDescent="0.25">
      <c r="A53">
        <v>4</v>
      </c>
      <c r="B53">
        <v>7</v>
      </c>
      <c r="C53" t="s">
        <v>5</v>
      </c>
      <c r="D53" s="14">
        <v>2.475381E-3</v>
      </c>
      <c r="E53" s="14">
        <v>2.4750459999999998E-3</v>
      </c>
      <c r="F53" s="14">
        <v>2.463495E-3</v>
      </c>
      <c r="G53" s="14">
        <v>2.4217010000000001E-3</v>
      </c>
      <c r="H53" s="14">
        <v>2.3393190000000003E-3</v>
      </c>
      <c r="I53" s="14">
        <v>2.2561199999999999E-3</v>
      </c>
      <c r="J53" s="14">
        <v>2.2496700000000001E-3</v>
      </c>
      <c r="K53" s="14">
        <v>2.3320799999999998E-3</v>
      </c>
      <c r="L53" s="14">
        <v>2.4405080000000001E-3</v>
      </c>
      <c r="M53" s="14">
        <v>2.519603E-3</v>
      </c>
      <c r="N53" s="14">
        <v>2.5177060000000002E-3</v>
      </c>
      <c r="O53" s="14">
        <v>2.4850010000000001E-3</v>
      </c>
      <c r="P53" s="14">
        <f t="shared" si="2"/>
        <v>2.8975630000000002E-2</v>
      </c>
      <c r="AF53" s="14"/>
      <c r="AV53" s="14"/>
      <c r="BL53" s="3"/>
    </row>
    <row r="54" spans="1:64" x14ac:dyDescent="0.25">
      <c r="A54">
        <v>5</v>
      </c>
      <c r="B54">
        <v>7</v>
      </c>
      <c r="C54" t="s">
        <v>6</v>
      </c>
      <c r="D54" s="14">
        <v>3.2223440000000002E-3</v>
      </c>
      <c r="E54" s="14">
        <v>3.2219459999999998E-3</v>
      </c>
      <c r="F54" s="14">
        <v>3.2069329999999999E-3</v>
      </c>
      <c r="G54" s="14">
        <v>3.1525870000000001E-3</v>
      </c>
      <c r="H54" s="14">
        <v>3.0453260000000001E-3</v>
      </c>
      <c r="I54" s="14">
        <v>2.9370239999999999E-3</v>
      </c>
      <c r="J54" s="14">
        <v>2.9285969999999998E-3</v>
      </c>
      <c r="K54" s="14">
        <v>3.0359229999999998E-3</v>
      </c>
      <c r="L54" s="14">
        <v>3.1770779999999998E-3</v>
      </c>
      <c r="M54" s="14">
        <v>3.2800709999999999E-3</v>
      </c>
      <c r="N54" s="14">
        <v>3.277519E-3</v>
      </c>
      <c r="O54" s="14">
        <v>3.2348799999999999E-3</v>
      </c>
      <c r="P54" s="14">
        <f t="shared" si="2"/>
        <v>3.7720228000000001E-2</v>
      </c>
      <c r="AF54" s="14"/>
      <c r="AV54" s="14"/>
      <c r="BL54" s="3"/>
    </row>
    <row r="55" spans="1:64" x14ac:dyDescent="0.25">
      <c r="A55">
        <v>1</v>
      </c>
      <c r="B55">
        <v>8</v>
      </c>
      <c r="C55" t="s">
        <v>2</v>
      </c>
      <c r="D55" s="14">
        <v>2.0306522E-2</v>
      </c>
      <c r="E55" s="14">
        <v>2.0212326999999999E-2</v>
      </c>
      <c r="F55" s="14">
        <v>2.0049693E-2</v>
      </c>
      <c r="G55" s="14">
        <v>1.9646800999999998E-2</v>
      </c>
      <c r="H55" s="14">
        <v>1.9031417000000002E-2</v>
      </c>
      <c r="I55" s="14">
        <v>1.8463597000000002E-2</v>
      </c>
      <c r="J55" s="14">
        <v>1.8435265000000003E-2</v>
      </c>
      <c r="K55" s="14">
        <v>1.8963059000000001E-2</v>
      </c>
      <c r="L55" s="14">
        <v>1.9749783999999999E-2</v>
      </c>
      <c r="M55" s="14">
        <v>2.0277167999999998E-2</v>
      </c>
      <c r="N55" s="14">
        <v>2.0331862999999999E-2</v>
      </c>
      <c r="O55" s="14">
        <v>2.0262173000000001E-2</v>
      </c>
      <c r="P55" s="14">
        <f t="shared" si="2"/>
        <v>0.23572966899999998</v>
      </c>
      <c r="AF55" s="14"/>
      <c r="AV55" s="14"/>
      <c r="BL55" s="3"/>
    </row>
    <row r="56" spans="1:64" x14ac:dyDescent="0.25">
      <c r="A56">
        <v>2</v>
      </c>
      <c r="B56">
        <v>8</v>
      </c>
      <c r="C56" t="s">
        <v>3</v>
      </c>
      <c r="D56" s="14">
        <v>2.3318540999999998E-2</v>
      </c>
      <c r="E56" s="14">
        <v>2.3209862000000001E-2</v>
      </c>
      <c r="F56" s="14">
        <v>2.3022438000000003E-2</v>
      </c>
      <c r="G56" s="14">
        <v>2.2559553E-2</v>
      </c>
      <c r="H56" s="14">
        <v>2.1853351E-2</v>
      </c>
      <c r="I56" s="14">
        <v>2.1201755999999999E-2</v>
      </c>
      <c r="J56" s="14">
        <v>2.1169773999999999E-2</v>
      </c>
      <c r="K56" s="14">
        <v>2.1774768999999999E-2</v>
      </c>
      <c r="L56" s="14">
        <v>2.2676811000000002E-2</v>
      </c>
      <c r="M56" s="14">
        <v>2.3281565000000001E-2</v>
      </c>
      <c r="N56" s="14">
        <v>2.3344713E-2</v>
      </c>
      <c r="O56" s="14">
        <v>2.3266414999999999E-2</v>
      </c>
      <c r="P56" s="14">
        <f t="shared" si="2"/>
        <v>0.27067954799999999</v>
      </c>
      <c r="AF56" s="14"/>
      <c r="AV56" s="14"/>
      <c r="BL56" s="3"/>
    </row>
    <row r="57" spans="1:64" x14ac:dyDescent="0.25">
      <c r="A57">
        <v>3</v>
      </c>
      <c r="B57">
        <v>8</v>
      </c>
      <c r="C57" t="s">
        <v>4</v>
      </c>
      <c r="D57" s="14">
        <v>3.1089043E-2</v>
      </c>
      <c r="E57" s="14">
        <v>3.0943428999999998E-2</v>
      </c>
      <c r="F57" s="14">
        <v>3.0692610999999998E-2</v>
      </c>
      <c r="G57" s="14">
        <v>3.0075148999999999E-2</v>
      </c>
      <c r="H57" s="14">
        <v>2.9134269000000001E-2</v>
      </c>
      <c r="I57" s="14">
        <v>2.8266152999999999E-2</v>
      </c>
      <c r="J57" s="14">
        <v>2.8224298999999998E-2</v>
      </c>
      <c r="K57" s="14">
        <v>2.9029374E-2</v>
      </c>
      <c r="L57" s="14">
        <v>3.0230060000000003E-2</v>
      </c>
      <c r="M57" s="14">
        <v>3.1035147999999999E-2</v>
      </c>
      <c r="N57" s="14">
        <v>3.1119821000000002E-2</v>
      </c>
      <c r="O57" s="14">
        <v>3.1017866999999998E-2</v>
      </c>
      <c r="P57" s="14">
        <f t="shared" si="2"/>
        <v>0.36085722299999995</v>
      </c>
      <c r="AF57" s="14"/>
      <c r="AV57" s="14"/>
      <c r="BL57" s="3"/>
    </row>
    <row r="58" spans="1:64" x14ac:dyDescent="0.25">
      <c r="A58">
        <v>4</v>
      </c>
      <c r="B58">
        <v>8</v>
      </c>
      <c r="C58" t="s">
        <v>5</v>
      </c>
      <c r="D58" s="14">
        <v>4.5044181000000003E-2</v>
      </c>
      <c r="E58" s="14">
        <v>4.4832151000000001E-2</v>
      </c>
      <c r="F58" s="14">
        <v>4.4467369E-2</v>
      </c>
      <c r="G58" s="14">
        <v>4.3572256000000004E-2</v>
      </c>
      <c r="H58" s="14">
        <v>4.2209980000000001E-2</v>
      </c>
      <c r="I58" s="14">
        <v>4.0953085E-2</v>
      </c>
      <c r="J58" s="14">
        <v>4.089359E-2</v>
      </c>
      <c r="K58" s="14">
        <v>4.2057820999999995E-2</v>
      </c>
      <c r="L58" s="14">
        <v>4.3794626999999996E-2</v>
      </c>
      <c r="M58" s="14">
        <v>4.4959352000000001E-2</v>
      </c>
      <c r="N58" s="14">
        <v>4.5082746999999999E-2</v>
      </c>
      <c r="O58" s="14">
        <v>4.4938597000000004E-2</v>
      </c>
      <c r="P58" s="14">
        <f t="shared" si="2"/>
        <v>0.5228057559999999</v>
      </c>
      <c r="AF58" s="14"/>
      <c r="AV58" s="14"/>
      <c r="BL58" s="3"/>
    </row>
    <row r="59" spans="1:64" x14ac:dyDescent="0.25">
      <c r="A59">
        <v>5</v>
      </c>
      <c r="B59">
        <v>8</v>
      </c>
      <c r="C59" t="s">
        <v>6</v>
      </c>
      <c r="D59" s="14">
        <v>6.0490743999999999E-2</v>
      </c>
      <c r="E59" s="14">
        <v>6.0204717999999997E-2</v>
      </c>
      <c r="F59" s="14">
        <v>5.9713158999999995E-2</v>
      </c>
      <c r="G59" s="14">
        <v>5.8510474999999999E-2</v>
      </c>
      <c r="H59" s="14">
        <v>5.6682197000000004E-2</v>
      </c>
      <c r="I59" s="14">
        <v>5.4995404999999997E-2</v>
      </c>
      <c r="J59" s="14">
        <v>5.4916884000000006E-2</v>
      </c>
      <c r="K59" s="14">
        <v>5.6477648999999998E-2</v>
      </c>
      <c r="L59" s="14">
        <v>5.8806558000000002E-2</v>
      </c>
      <c r="M59" s="14">
        <v>6.0368540999999998E-2</v>
      </c>
      <c r="N59" s="14">
        <v>6.0535141000000001E-2</v>
      </c>
      <c r="O59" s="14">
        <v>6.0345933999999997E-2</v>
      </c>
      <c r="P59" s="14">
        <f t="shared" si="2"/>
        <v>0.70204740499999996</v>
      </c>
      <c r="AF59" s="14"/>
      <c r="AV59" s="14"/>
      <c r="BL59" s="3"/>
    </row>
    <row r="60" spans="1:64" x14ac:dyDescent="0.25">
      <c r="A60">
        <v>1</v>
      </c>
      <c r="B60">
        <v>9</v>
      </c>
      <c r="C60" t="s">
        <v>2</v>
      </c>
      <c r="D60" s="14">
        <v>7.43905E-3</v>
      </c>
      <c r="E60" s="14">
        <v>7.4186240000000004E-3</v>
      </c>
      <c r="F60" s="14">
        <v>7.3708280000000003E-3</v>
      </c>
      <c r="G60" s="14">
        <v>7.2348559999999996E-3</v>
      </c>
      <c r="H60" s="14">
        <v>7.0095970000000002E-3</v>
      </c>
      <c r="I60" s="14">
        <v>6.7828070000000001E-3</v>
      </c>
      <c r="J60" s="14">
        <v>6.7686919999999998E-3</v>
      </c>
      <c r="K60" s="14">
        <v>6.963505E-3</v>
      </c>
      <c r="L60" s="14">
        <v>7.2776400000000002E-3</v>
      </c>
      <c r="M60" s="14">
        <v>7.4906069999999998E-3</v>
      </c>
      <c r="N60" s="14">
        <v>7.5084439999999995E-3</v>
      </c>
      <c r="O60" s="14">
        <v>7.4461069999999996E-3</v>
      </c>
      <c r="P60" s="14">
        <f t="shared" si="2"/>
        <v>8.6710756999999999E-2</v>
      </c>
      <c r="AF60" s="14"/>
      <c r="AV60" s="14"/>
      <c r="BL60" s="3"/>
    </row>
    <row r="61" spans="1:64" x14ac:dyDescent="0.25">
      <c r="A61">
        <v>2</v>
      </c>
      <c r="B61">
        <v>9</v>
      </c>
      <c r="C61" t="s">
        <v>3</v>
      </c>
      <c r="D61" s="14">
        <v>7.9825859999999998E-3</v>
      </c>
      <c r="E61" s="14">
        <v>7.9606520000000004E-3</v>
      </c>
      <c r="F61" s="14">
        <v>7.9093649999999998E-3</v>
      </c>
      <c r="G61" s="14">
        <v>7.7634480000000001E-3</v>
      </c>
      <c r="H61" s="14">
        <v>7.5217140000000005E-3</v>
      </c>
      <c r="I61" s="14">
        <v>7.2783789999999998E-3</v>
      </c>
      <c r="J61" s="14">
        <v>7.2632299999999999E-3</v>
      </c>
      <c r="K61" s="14">
        <v>7.4722670000000003E-3</v>
      </c>
      <c r="L61" s="14">
        <v>7.809346E-3</v>
      </c>
      <c r="M61" s="14">
        <v>8.0378680000000001E-3</v>
      </c>
      <c r="N61" s="14">
        <v>8.0569919999999989E-3</v>
      </c>
      <c r="O61" s="14">
        <v>7.9901399999999997E-3</v>
      </c>
      <c r="P61" s="14">
        <f t="shared" si="2"/>
        <v>9.3045986999999997E-2</v>
      </c>
      <c r="AF61" s="14"/>
      <c r="AV61" s="14"/>
      <c r="BL61" s="3"/>
    </row>
    <row r="62" spans="1:64" x14ac:dyDescent="0.25">
      <c r="A62">
        <v>3</v>
      </c>
      <c r="B62">
        <v>9</v>
      </c>
      <c r="C62" t="s">
        <v>4</v>
      </c>
      <c r="D62" s="14">
        <v>9.8420859999999999E-3</v>
      </c>
      <c r="E62" s="14">
        <v>9.815018E-3</v>
      </c>
      <c r="F62" s="14">
        <v>9.7517869999999996E-3</v>
      </c>
      <c r="G62" s="14">
        <v>9.5718669999999995E-3</v>
      </c>
      <c r="H62" s="14">
        <v>9.2737979999999998E-3</v>
      </c>
      <c r="I62" s="14">
        <v>8.9738179999999997E-3</v>
      </c>
      <c r="J62" s="14">
        <v>8.955144E-3</v>
      </c>
      <c r="K62" s="14">
        <v>9.212861000000001E-3</v>
      </c>
      <c r="L62" s="14">
        <v>9.6284460000000006E-3</v>
      </c>
      <c r="M62" s="14">
        <v>9.9101909999999988E-3</v>
      </c>
      <c r="N62" s="14">
        <v>9.9337420000000006E-3</v>
      </c>
      <c r="O62" s="14">
        <v>9.8513699999999999E-3</v>
      </c>
      <c r="P62" s="14">
        <f t="shared" si="2"/>
        <v>0.11472012799999999</v>
      </c>
      <c r="AF62" s="14"/>
      <c r="AV62" s="14"/>
      <c r="BL62" s="3"/>
    </row>
    <row r="63" spans="1:64" x14ac:dyDescent="0.25">
      <c r="A63">
        <v>4</v>
      </c>
      <c r="B63">
        <v>9</v>
      </c>
      <c r="C63" t="s">
        <v>5</v>
      </c>
      <c r="D63" s="14">
        <v>1.3089596E-2</v>
      </c>
      <c r="E63" s="14">
        <v>1.3053558E-2</v>
      </c>
      <c r="F63" s="14">
        <v>1.2969462999999999E-2</v>
      </c>
      <c r="G63" s="14">
        <v>1.2730150999999999E-2</v>
      </c>
      <c r="H63" s="14">
        <v>1.2333695E-2</v>
      </c>
      <c r="I63" s="14">
        <v>1.1934791E-2</v>
      </c>
      <c r="J63" s="14">
        <v>1.1909955E-2</v>
      </c>
      <c r="K63" s="14">
        <v>1.2252682000000001E-2</v>
      </c>
      <c r="L63" s="14">
        <v>1.2805367E-2</v>
      </c>
      <c r="M63" s="14">
        <v>1.3180061E-2</v>
      </c>
      <c r="N63" s="14">
        <v>1.3211347E-2</v>
      </c>
      <c r="O63" s="14">
        <v>1.3101891999999999E-2</v>
      </c>
      <c r="P63" s="14">
        <f t="shared" si="2"/>
        <v>0.15257255800000002</v>
      </c>
      <c r="AF63" s="14"/>
      <c r="AV63" s="14"/>
      <c r="BL63" s="3"/>
    </row>
    <row r="64" spans="1:64" x14ac:dyDescent="0.25">
      <c r="A64">
        <v>5</v>
      </c>
      <c r="B64">
        <v>9</v>
      </c>
      <c r="C64" t="s">
        <v>6</v>
      </c>
      <c r="D64" s="14">
        <v>1.6134751000000003E-2</v>
      </c>
      <c r="E64" s="14">
        <v>1.6090281999999997E-2</v>
      </c>
      <c r="F64" s="14">
        <v>1.5986627E-2</v>
      </c>
      <c r="G64" s="14">
        <v>1.5691607E-2</v>
      </c>
      <c r="H64" s="14">
        <v>1.520288E-2</v>
      </c>
      <c r="I64" s="14">
        <v>1.4711244E-2</v>
      </c>
      <c r="J64" s="14">
        <v>1.4680624999999999E-2</v>
      </c>
      <c r="K64" s="14">
        <v>1.5103047E-2</v>
      </c>
      <c r="L64" s="14">
        <v>1.5784282E-2</v>
      </c>
      <c r="M64" s="14">
        <v>1.6246127000000003E-2</v>
      </c>
      <c r="N64" s="14">
        <v>1.6284651000000001E-2</v>
      </c>
      <c r="O64" s="14">
        <v>1.6149854000000002E-2</v>
      </c>
      <c r="P64" s="14">
        <f t="shared" si="2"/>
        <v>0.188065977</v>
      </c>
      <c r="AF64" s="14"/>
      <c r="AV64" s="14"/>
      <c r="BL64" s="3"/>
    </row>
    <row r="65" spans="1:64" x14ac:dyDescent="0.25">
      <c r="A65">
        <v>1</v>
      </c>
      <c r="B65">
        <v>10</v>
      </c>
      <c r="C65" t="s">
        <v>2</v>
      </c>
      <c r="D65" s="14">
        <v>3.9153879999999997E-3</v>
      </c>
      <c r="E65" s="14">
        <v>3.9106569999999997E-3</v>
      </c>
      <c r="F65" s="14">
        <v>3.8943110000000001E-3</v>
      </c>
      <c r="G65" s="14">
        <v>3.8320989999999998E-3</v>
      </c>
      <c r="H65" s="14">
        <v>3.7132599999999999E-3</v>
      </c>
      <c r="I65" s="14">
        <v>3.582137E-3</v>
      </c>
      <c r="J65" s="14">
        <v>3.5836450000000003E-3</v>
      </c>
      <c r="K65" s="14">
        <v>3.699777E-3</v>
      </c>
      <c r="L65" s="14">
        <v>3.8726300000000002E-3</v>
      </c>
      <c r="M65" s="14">
        <v>4.0020960000000001E-3</v>
      </c>
      <c r="N65" s="14">
        <v>3.997708E-3</v>
      </c>
      <c r="O65" s="14">
        <v>3.9329230000000005E-3</v>
      </c>
      <c r="P65" s="14">
        <f t="shared" si="2"/>
        <v>4.5936630999999999E-2</v>
      </c>
      <c r="AF65" s="14"/>
      <c r="AV65" s="14"/>
      <c r="BL65" s="3"/>
    </row>
    <row r="66" spans="1:64" x14ac:dyDescent="0.25">
      <c r="A66">
        <v>2</v>
      </c>
      <c r="B66">
        <v>10</v>
      </c>
      <c r="C66" t="s">
        <v>3</v>
      </c>
      <c r="D66" s="14">
        <v>4.5017519999999995E-3</v>
      </c>
      <c r="E66" s="14">
        <v>4.496697E-3</v>
      </c>
      <c r="F66" s="14">
        <v>4.4778099999999996E-3</v>
      </c>
      <c r="G66" s="14">
        <v>4.4060509999999994E-3</v>
      </c>
      <c r="H66" s="14">
        <v>4.2694590000000006E-3</v>
      </c>
      <c r="I66" s="14">
        <v>4.1188229999999998E-3</v>
      </c>
      <c r="J66" s="14">
        <v>4.1201109999999992E-3</v>
      </c>
      <c r="K66" s="14">
        <v>4.2539100000000005E-3</v>
      </c>
      <c r="L66" s="14">
        <v>4.4524569999999999E-3</v>
      </c>
      <c r="M66" s="14">
        <v>4.6016349999999998E-3</v>
      </c>
      <c r="N66" s="14">
        <v>4.5966280000000002E-3</v>
      </c>
      <c r="O66" s="14">
        <v>4.5220849999999995E-3</v>
      </c>
      <c r="P66" s="14">
        <f t="shared" si="2"/>
        <v>5.2817417999999998E-2</v>
      </c>
      <c r="AF66" s="14"/>
      <c r="AV66" s="14"/>
      <c r="BL66" s="3"/>
    </row>
    <row r="67" spans="1:64" x14ac:dyDescent="0.25">
      <c r="A67">
        <v>3</v>
      </c>
      <c r="B67">
        <v>10</v>
      </c>
      <c r="C67" t="s">
        <v>4</v>
      </c>
      <c r="D67" s="14">
        <v>5.850269E-3</v>
      </c>
      <c r="E67" s="14">
        <v>5.8440700000000007E-3</v>
      </c>
      <c r="F67" s="14">
        <v>5.8194299999999996E-3</v>
      </c>
      <c r="G67" s="14">
        <v>5.7259520000000003E-3</v>
      </c>
      <c r="H67" s="14">
        <v>5.5484739999999994E-3</v>
      </c>
      <c r="I67" s="14">
        <v>5.3528539999999998E-3</v>
      </c>
      <c r="J67" s="14">
        <v>5.3540829999999999E-3</v>
      </c>
      <c r="K67" s="14">
        <v>5.5282299999999994E-3</v>
      </c>
      <c r="L67" s="14">
        <v>5.7860790000000004E-3</v>
      </c>
      <c r="M67" s="14">
        <v>5.9802329999999997E-3</v>
      </c>
      <c r="N67" s="14">
        <v>5.9737720000000005E-3</v>
      </c>
      <c r="O67" s="14">
        <v>5.8768510000000006E-3</v>
      </c>
      <c r="P67" s="14">
        <f t="shared" si="2"/>
        <v>6.8640297000000003E-2</v>
      </c>
      <c r="AF67" s="14"/>
      <c r="AV67" s="14"/>
      <c r="BL67" s="3"/>
    </row>
    <row r="68" spans="1:64" x14ac:dyDescent="0.25">
      <c r="A68">
        <v>4</v>
      </c>
      <c r="B68">
        <v>10</v>
      </c>
      <c r="C68" t="s">
        <v>5</v>
      </c>
      <c r="D68" s="14">
        <v>7.9774949999999994E-3</v>
      </c>
      <c r="E68" s="14">
        <v>7.9693079999999996E-3</v>
      </c>
      <c r="F68" s="14">
        <v>7.9356380000000001E-3</v>
      </c>
      <c r="G68" s="14">
        <v>7.808003E-3</v>
      </c>
      <c r="H68" s="14">
        <v>7.566003E-3</v>
      </c>
      <c r="I68" s="14">
        <v>7.2993850000000002E-3</v>
      </c>
      <c r="J68" s="14">
        <v>7.3007150000000002E-3</v>
      </c>
      <c r="K68" s="14">
        <v>7.5383789999999996E-3</v>
      </c>
      <c r="L68" s="14">
        <v>7.8898700000000002E-3</v>
      </c>
      <c r="M68" s="14">
        <v>8.154807E-3</v>
      </c>
      <c r="N68" s="14">
        <v>8.1460450000000011E-3</v>
      </c>
      <c r="O68" s="14">
        <v>8.0138459999999998E-3</v>
      </c>
      <c r="P68" s="14">
        <f t="shared" si="2"/>
        <v>9.3599494000000005E-2</v>
      </c>
      <c r="AF68" s="14"/>
      <c r="AV68" s="14"/>
      <c r="BL68" s="3"/>
    </row>
    <row r="69" spans="1:64" x14ac:dyDescent="0.25">
      <c r="A69">
        <v>5</v>
      </c>
      <c r="B69">
        <v>10</v>
      </c>
      <c r="C69" t="s">
        <v>6</v>
      </c>
      <c r="D69" s="14">
        <v>9.9904199999999999E-3</v>
      </c>
      <c r="E69" s="14">
        <v>9.9803849999999996E-3</v>
      </c>
      <c r="F69" s="14">
        <v>9.9381620000000004E-3</v>
      </c>
      <c r="G69" s="14">
        <v>9.7781759999999995E-3</v>
      </c>
      <c r="H69" s="14">
        <v>9.4751239999999997E-3</v>
      </c>
      <c r="I69" s="14">
        <v>9.1413440000000009E-3</v>
      </c>
      <c r="J69" s="14">
        <v>9.1427160000000004E-3</v>
      </c>
      <c r="K69" s="14">
        <v>9.4405089999999997E-3</v>
      </c>
      <c r="L69" s="14">
        <v>9.8805960000000002E-3</v>
      </c>
      <c r="M69" s="14">
        <v>1.0212539E-2</v>
      </c>
      <c r="N69" s="14">
        <v>1.0201608999999999E-2</v>
      </c>
      <c r="O69" s="14">
        <v>1.0036026E-2</v>
      </c>
      <c r="P69" s="14">
        <f t="shared" si="2"/>
        <v>0.117217606</v>
      </c>
      <c r="AF69" s="14"/>
      <c r="AV69" s="14"/>
      <c r="BL69" s="3"/>
    </row>
    <row r="70" spans="1:64" x14ac:dyDescent="0.25">
      <c r="A70">
        <v>1</v>
      </c>
      <c r="B70">
        <v>11</v>
      </c>
      <c r="C70" t="s">
        <v>2</v>
      </c>
      <c r="D70" s="14">
        <v>7.0252879999999993E-3</v>
      </c>
      <c r="E70" s="14">
        <v>7.0372760000000003E-3</v>
      </c>
      <c r="F70" s="14">
        <v>7.0257360000000003E-3</v>
      </c>
      <c r="G70" s="14">
        <v>6.9132819999999998E-3</v>
      </c>
      <c r="H70" s="14">
        <v>6.6911100000000001E-3</v>
      </c>
      <c r="I70" s="14">
        <v>6.4783549999999999E-3</v>
      </c>
      <c r="J70" s="14">
        <v>6.441118E-3</v>
      </c>
      <c r="K70" s="14">
        <v>6.6714809999999999E-3</v>
      </c>
      <c r="L70" s="14">
        <v>6.96438E-3</v>
      </c>
      <c r="M70" s="14">
        <v>7.1571109999999999E-3</v>
      </c>
      <c r="N70" s="14">
        <v>7.1400969999999998E-3</v>
      </c>
      <c r="O70" s="14">
        <v>7.0413880000000009E-3</v>
      </c>
      <c r="P70" s="14">
        <f t="shared" si="2"/>
        <v>8.2586621999999985E-2</v>
      </c>
      <c r="AF70" s="14"/>
      <c r="AV70" s="14"/>
      <c r="BL70" s="3"/>
    </row>
    <row r="71" spans="1:64" x14ac:dyDescent="0.25">
      <c r="A71">
        <v>2</v>
      </c>
      <c r="B71">
        <v>11</v>
      </c>
      <c r="C71" t="s">
        <v>3</v>
      </c>
      <c r="D71" s="14">
        <v>1.0131941E-2</v>
      </c>
      <c r="E71" s="14">
        <v>1.0149287E-2</v>
      </c>
      <c r="F71" s="14">
        <v>1.0132677E-2</v>
      </c>
      <c r="G71" s="14">
        <v>9.9704890000000008E-3</v>
      </c>
      <c r="H71" s="14">
        <v>9.6500879999999994E-3</v>
      </c>
      <c r="I71" s="14">
        <v>9.3432970000000004E-3</v>
      </c>
      <c r="J71" s="14">
        <v>9.2894830000000012E-3</v>
      </c>
      <c r="K71" s="14">
        <v>9.621639999999999E-3</v>
      </c>
      <c r="L71" s="14">
        <v>1.0043804E-2</v>
      </c>
      <c r="M71" s="14">
        <v>1.0321927E-2</v>
      </c>
      <c r="N71" s="14">
        <v>1.0297492E-2</v>
      </c>
      <c r="O71" s="14">
        <v>1.0155163E-2</v>
      </c>
      <c r="P71" s="14">
        <f t="shared" si="2"/>
        <v>0.11910728800000001</v>
      </c>
      <c r="AF71" s="14"/>
      <c r="AV71" s="14"/>
      <c r="BL71" s="3"/>
    </row>
    <row r="72" spans="1:64" x14ac:dyDescent="0.25">
      <c r="A72">
        <v>3</v>
      </c>
      <c r="B72">
        <v>11</v>
      </c>
      <c r="C72" t="s">
        <v>4</v>
      </c>
      <c r="D72" s="14">
        <v>1.5409565E-2</v>
      </c>
      <c r="E72" s="14">
        <v>1.5435928E-2</v>
      </c>
      <c r="F72" s="14">
        <v>1.5410679E-2</v>
      </c>
      <c r="G72" s="14">
        <v>1.5163890000000001E-2</v>
      </c>
      <c r="H72" s="14">
        <v>1.4676752000000001E-2</v>
      </c>
      <c r="I72" s="14">
        <v>1.4210481000000001E-2</v>
      </c>
      <c r="J72" s="14">
        <v>1.4128491E-2</v>
      </c>
      <c r="K72" s="14">
        <v>1.4633623E-2</v>
      </c>
      <c r="L72" s="14">
        <v>1.5275716E-2</v>
      </c>
      <c r="M72" s="14">
        <v>1.5698679E-2</v>
      </c>
      <c r="N72" s="14">
        <v>1.5661614000000001E-2</v>
      </c>
      <c r="O72" s="14">
        <v>1.5444876999999999E-2</v>
      </c>
      <c r="P72" s="14">
        <f t="shared" si="2"/>
        <v>0.18115029499999999</v>
      </c>
      <c r="AF72" s="14"/>
      <c r="AV72" s="14"/>
      <c r="BL72" s="3"/>
    </row>
    <row r="73" spans="1:64" x14ac:dyDescent="0.25">
      <c r="A73">
        <v>4</v>
      </c>
      <c r="B73">
        <v>11</v>
      </c>
      <c r="C73" t="s">
        <v>5</v>
      </c>
      <c r="D73" s="14">
        <v>2.2667059999999999E-2</v>
      </c>
      <c r="E73" s="14">
        <v>2.2705939000000001E-2</v>
      </c>
      <c r="F73" s="14">
        <v>2.2668897E-2</v>
      </c>
      <c r="G73" s="14">
        <v>2.2305944000000001E-2</v>
      </c>
      <c r="H73" s="14">
        <v>2.1589515E-2</v>
      </c>
      <c r="I73" s="14">
        <v>2.0903625000000002E-2</v>
      </c>
      <c r="J73" s="14">
        <v>2.0782991000000001E-2</v>
      </c>
      <c r="K73" s="14">
        <v>2.1525804999999999E-2</v>
      </c>
      <c r="L73" s="14">
        <v>2.2469923000000003E-2</v>
      </c>
      <c r="M73" s="14">
        <v>2.3092279E-2</v>
      </c>
      <c r="N73" s="14">
        <v>2.3037908999999999E-2</v>
      </c>
      <c r="O73" s="14">
        <v>2.2719019E-2</v>
      </c>
      <c r="P73" s="14">
        <f t="shared" si="2"/>
        <v>0.26646890600000001</v>
      </c>
      <c r="AF73" s="14"/>
      <c r="AV73" s="14"/>
      <c r="BL73" s="3"/>
    </row>
    <row r="74" spans="1:64" x14ac:dyDescent="0.25">
      <c r="A74">
        <v>5</v>
      </c>
      <c r="B74">
        <v>11</v>
      </c>
      <c r="C74" t="s">
        <v>6</v>
      </c>
      <c r="D74" s="14">
        <v>2.9851012E-2</v>
      </c>
      <c r="E74" s="14">
        <v>2.9902363000000001E-2</v>
      </c>
      <c r="F74" s="14">
        <v>2.9853726000000001E-2</v>
      </c>
      <c r="G74" s="14">
        <v>2.937588E-2</v>
      </c>
      <c r="H74" s="14">
        <v>2.8432583000000001E-2</v>
      </c>
      <c r="I74" s="14">
        <v>2.7529181E-2</v>
      </c>
      <c r="J74" s="14">
        <v>2.7370360000000003E-2</v>
      </c>
      <c r="K74" s="14">
        <v>2.8348246000000001E-2</v>
      </c>
      <c r="L74" s="14">
        <v>2.9591091999999999E-2</v>
      </c>
      <c r="M74" s="14">
        <v>3.0410938999999998E-2</v>
      </c>
      <c r="N74" s="14">
        <v>3.0339542000000001E-2</v>
      </c>
      <c r="O74" s="14">
        <v>2.9919481999999997E-2</v>
      </c>
      <c r="P74" s="14">
        <f t="shared" si="2"/>
        <v>0.35092440600000002</v>
      </c>
      <c r="AF74" s="14"/>
      <c r="AV74" s="14"/>
      <c r="BL74" s="3"/>
    </row>
    <row r="75" spans="1:64" x14ac:dyDescent="0.25">
      <c r="A75">
        <v>1</v>
      </c>
      <c r="B75">
        <v>12</v>
      </c>
      <c r="C75" t="s">
        <v>2</v>
      </c>
      <c r="D75" s="14">
        <v>4.903831E-3</v>
      </c>
      <c r="E75" s="14">
        <v>4.9074590000000003E-3</v>
      </c>
      <c r="F75" s="14">
        <v>4.8939659999999996E-3</v>
      </c>
      <c r="G75" s="14">
        <v>4.8059610000000001E-3</v>
      </c>
      <c r="H75" s="14">
        <v>4.6546969999999993E-3</v>
      </c>
      <c r="I75" s="14">
        <v>4.5171880000000001E-3</v>
      </c>
      <c r="J75" s="14">
        <v>4.494456E-3</v>
      </c>
      <c r="K75" s="14">
        <v>4.6524510000000002E-3</v>
      </c>
      <c r="L75" s="14">
        <v>4.8735489999999996E-3</v>
      </c>
      <c r="M75" s="14">
        <v>5.0249279999999997E-3</v>
      </c>
      <c r="N75" s="14">
        <v>5.0077519999999999E-3</v>
      </c>
      <c r="O75" s="14">
        <v>4.9234750000000001E-3</v>
      </c>
      <c r="P75" s="14">
        <f t="shared" si="2"/>
        <v>5.7659713000000001E-2</v>
      </c>
      <c r="AF75" s="14"/>
      <c r="AV75" s="14"/>
      <c r="BL75" s="3"/>
    </row>
    <row r="76" spans="1:64" x14ac:dyDescent="0.25">
      <c r="A76">
        <v>2</v>
      </c>
      <c r="B76">
        <v>12</v>
      </c>
      <c r="C76" t="s">
        <v>3</v>
      </c>
      <c r="D76" s="14">
        <v>7.0124050000000002E-3</v>
      </c>
      <c r="E76" s="14">
        <v>7.0175999999999997E-3</v>
      </c>
      <c r="F76" s="14">
        <v>6.998074E-3</v>
      </c>
      <c r="G76" s="14">
        <v>6.8722430000000001E-3</v>
      </c>
      <c r="H76" s="14">
        <v>6.6559670000000005E-3</v>
      </c>
      <c r="I76" s="14">
        <v>6.4593719999999997E-3</v>
      </c>
      <c r="J76" s="14">
        <v>6.4269569999999996E-3</v>
      </c>
      <c r="K76" s="14">
        <v>6.6527260000000003E-3</v>
      </c>
      <c r="L76" s="14">
        <v>6.9688150000000006E-3</v>
      </c>
      <c r="M76" s="14">
        <v>7.1853689999999996E-3</v>
      </c>
      <c r="N76" s="14">
        <v>7.1611669999999995E-3</v>
      </c>
      <c r="O76" s="14">
        <v>7.0406119999999999E-3</v>
      </c>
      <c r="P76" s="14">
        <f t="shared" si="2"/>
        <v>8.2451306999999988E-2</v>
      </c>
      <c r="AF76" s="14"/>
      <c r="AV76" s="14"/>
      <c r="BL76" s="3"/>
    </row>
    <row r="77" spans="1:64" x14ac:dyDescent="0.25">
      <c r="A77">
        <v>3</v>
      </c>
      <c r="B77">
        <v>12</v>
      </c>
      <c r="C77" t="s">
        <v>4</v>
      </c>
      <c r="D77" s="14">
        <v>1.0612775E-2</v>
      </c>
      <c r="E77" s="14">
        <v>1.0620698000000001E-2</v>
      </c>
      <c r="F77" s="14">
        <v>1.0591284999999999E-2</v>
      </c>
      <c r="G77" s="14">
        <v>1.0400708E-2</v>
      </c>
      <c r="H77" s="14">
        <v>1.0073676E-2</v>
      </c>
      <c r="I77" s="14">
        <v>9.7765170000000002E-3</v>
      </c>
      <c r="J77" s="14">
        <v>9.7273580000000002E-3</v>
      </c>
      <c r="K77" s="14">
        <v>1.0068821E-2</v>
      </c>
      <c r="L77" s="14">
        <v>1.0547062999999999E-2</v>
      </c>
      <c r="M77" s="14">
        <v>1.0875073000000001E-2</v>
      </c>
      <c r="N77" s="14">
        <v>1.0838276000000001E-2</v>
      </c>
      <c r="O77" s="14">
        <v>1.0655559E-2</v>
      </c>
      <c r="P77" s="14">
        <f t="shared" si="2"/>
        <v>0.12478780900000001</v>
      </c>
      <c r="AF77" s="14"/>
      <c r="AV77" s="14"/>
      <c r="BL77" s="3"/>
    </row>
    <row r="78" spans="1:64" x14ac:dyDescent="0.25">
      <c r="A78">
        <v>4</v>
      </c>
      <c r="B78">
        <v>12</v>
      </c>
      <c r="C78" t="s">
        <v>5</v>
      </c>
      <c r="D78" s="14">
        <v>1.5651764999999998E-2</v>
      </c>
      <c r="E78" s="14">
        <v>1.5663578000000001E-2</v>
      </c>
      <c r="F78" s="14">
        <v>1.5620649E-2</v>
      </c>
      <c r="G78" s="14">
        <v>1.5339249000000001E-2</v>
      </c>
      <c r="H78" s="14">
        <v>1.4857504000000001E-2</v>
      </c>
      <c r="I78" s="14">
        <v>1.4419938E-2</v>
      </c>
      <c r="J78" s="14">
        <v>1.4347194000000001E-2</v>
      </c>
      <c r="K78" s="14">
        <v>1.4850393E-2</v>
      </c>
      <c r="L78" s="14">
        <v>1.5555426000000001E-2</v>
      </c>
      <c r="M78" s="14">
        <v>1.6039788000000003E-2</v>
      </c>
      <c r="N78" s="14">
        <v>1.5984896000000002E-2</v>
      </c>
      <c r="O78" s="14">
        <v>1.5714987E-2</v>
      </c>
      <c r="P78" s="14">
        <f t="shared" si="2"/>
        <v>0.18404536700000002</v>
      </c>
      <c r="AF78" s="14"/>
      <c r="AV78" s="14"/>
      <c r="BL78" s="3"/>
    </row>
    <row r="79" spans="1:64" x14ac:dyDescent="0.25">
      <c r="A79">
        <v>5</v>
      </c>
      <c r="B79">
        <v>12</v>
      </c>
      <c r="C79" t="s">
        <v>6</v>
      </c>
      <c r="D79" s="14">
        <v>2.0760015E-2</v>
      </c>
      <c r="E79" s="14">
        <v>2.0775884000000001E-2</v>
      </c>
      <c r="F79" s="14">
        <v>2.0719793E-2</v>
      </c>
      <c r="G79" s="14">
        <v>2.0345998000000001E-2</v>
      </c>
      <c r="H79" s="14">
        <v>1.9707923999999998E-2</v>
      </c>
      <c r="I79" s="14">
        <v>1.9128625999999999E-2</v>
      </c>
      <c r="J79" s="14">
        <v>1.9031700000000002E-2</v>
      </c>
      <c r="K79" s="14">
        <v>1.9698569999999999E-2</v>
      </c>
      <c r="L79" s="14">
        <v>2.0633282000000003E-2</v>
      </c>
      <c r="M79" s="14">
        <v>2.1276689999999997E-2</v>
      </c>
      <c r="N79" s="14">
        <v>2.1202675000000001E-2</v>
      </c>
      <c r="O79" s="14">
        <v>2.0844000999999997E-2</v>
      </c>
      <c r="P79" s="14">
        <f t="shared" si="2"/>
        <v>0.24412515800000001</v>
      </c>
      <c r="AF79" s="14"/>
      <c r="AV79" s="14"/>
      <c r="BL79" s="3"/>
    </row>
    <row r="80" spans="1:64" x14ac:dyDescent="0.25">
      <c r="A80">
        <v>1</v>
      </c>
      <c r="B80">
        <v>13</v>
      </c>
      <c r="C80" t="s">
        <v>2</v>
      </c>
      <c r="D80" s="14">
        <v>3.2052540000000003E-3</v>
      </c>
      <c r="E80" s="14">
        <v>3.2069399999999997E-3</v>
      </c>
      <c r="F80" s="14">
        <v>3.2022439999999999E-3</v>
      </c>
      <c r="G80" s="14">
        <v>3.1433989999999998E-3</v>
      </c>
      <c r="H80" s="14">
        <v>3.0496569999999999E-3</v>
      </c>
      <c r="I80" s="14">
        <v>2.9639829999999999E-3</v>
      </c>
      <c r="J80" s="14">
        <v>2.9465419999999999E-3</v>
      </c>
      <c r="K80" s="14">
        <v>3.0449380000000001E-3</v>
      </c>
      <c r="L80" s="14">
        <v>3.188831E-3</v>
      </c>
      <c r="M80" s="14">
        <v>3.2931319999999998E-3</v>
      </c>
      <c r="N80" s="14">
        <v>3.2804139999999997E-3</v>
      </c>
      <c r="O80" s="14">
        <v>3.2184050000000001E-3</v>
      </c>
      <c r="P80" s="14">
        <f t="shared" si="2"/>
        <v>3.7743738999999998E-2</v>
      </c>
      <c r="AF80" s="14"/>
      <c r="AV80" s="14"/>
      <c r="BL80" s="3"/>
    </row>
    <row r="81" spans="1:64" x14ac:dyDescent="0.25">
      <c r="A81">
        <v>2</v>
      </c>
      <c r="B81">
        <v>13</v>
      </c>
      <c r="C81" t="s">
        <v>3</v>
      </c>
      <c r="D81" s="14">
        <v>4.2518510000000001E-3</v>
      </c>
      <c r="E81" s="14">
        <v>4.2544560000000002E-3</v>
      </c>
      <c r="F81" s="14">
        <v>4.2487579999999992E-3</v>
      </c>
      <c r="G81" s="14">
        <v>4.1702090000000002E-3</v>
      </c>
      <c r="H81" s="14">
        <v>4.0459789999999999E-3</v>
      </c>
      <c r="I81" s="14">
        <v>3.9327800000000003E-3</v>
      </c>
      <c r="J81" s="14">
        <v>3.9092559999999998E-3</v>
      </c>
      <c r="K81" s="14">
        <v>4.0402260000000001E-3</v>
      </c>
      <c r="L81" s="14">
        <v>4.2307930000000001E-3</v>
      </c>
      <c r="M81" s="14">
        <v>4.369174E-3</v>
      </c>
      <c r="N81" s="14">
        <v>4.351097E-3</v>
      </c>
      <c r="O81" s="14">
        <v>4.2691600000000001E-3</v>
      </c>
      <c r="P81" s="14">
        <f t="shared" si="2"/>
        <v>5.0073738999999999E-2</v>
      </c>
      <c r="AF81" s="14"/>
      <c r="AV81" s="14"/>
      <c r="BL81" s="3"/>
    </row>
    <row r="82" spans="1:64" x14ac:dyDescent="0.25">
      <c r="A82">
        <v>3</v>
      </c>
      <c r="B82">
        <v>13</v>
      </c>
      <c r="C82" t="s">
        <v>4</v>
      </c>
      <c r="D82" s="14">
        <v>6.2186260000000005E-3</v>
      </c>
      <c r="E82" s="14">
        <v>6.2228220000000002E-3</v>
      </c>
      <c r="F82" s="14">
        <v>6.2150470000000005E-3</v>
      </c>
      <c r="G82" s="14">
        <v>6.0996460000000002E-3</v>
      </c>
      <c r="H82" s="14">
        <v>5.9181039999999996E-3</v>
      </c>
      <c r="I82" s="14">
        <v>5.7530279999999994E-3</v>
      </c>
      <c r="J82" s="14">
        <v>5.7182029999999998E-3</v>
      </c>
      <c r="K82" s="14">
        <v>5.9101990000000005E-3</v>
      </c>
      <c r="L82" s="14">
        <v>6.188565E-3</v>
      </c>
      <c r="M82" s="14">
        <v>6.3909789999999998E-3</v>
      </c>
      <c r="N82" s="14">
        <v>6.3632799999999998E-3</v>
      </c>
      <c r="O82" s="14">
        <v>6.2437940000000004E-3</v>
      </c>
      <c r="P82" s="14">
        <f t="shared" si="2"/>
        <v>7.3242293E-2</v>
      </c>
      <c r="AF82" s="14"/>
      <c r="AV82" s="14"/>
      <c r="BL82" s="3"/>
    </row>
    <row r="83" spans="1:64" x14ac:dyDescent="0.25">
      <c r="A83">
        <v>4</v>
      </c>
      <c r="B83">
        <v>13</v>
      </c>
      <c r="C83" t="s">
        <v>5</v>
      </c>
      <c r="D83" s="14">
        <v>9.079961000000001E-3</v>
      </c>
      <c r="E83" s="14">
        <v>9.0864379999999988E-3</v>
      </c>
      <c r="F83" s="14">
        <v>9.0756219999999985E-3</v>
      </c>
      <c r="G83" s="14">
        <v>8.9066329999999989E-3</v>
      </c>
      <c r="H83" s="14">
        <v>8.6416489999999995E-3</v>
      </c>
      <c r="I83" s="14">
        <v>8.4010219999999993E-3</v>
      </c>
      <c r="J83" s="14">
        <v>8.3498370000000006E-3</v>
      </c>
      <c r="K83" s="14">
        <v>8.6305679999999999E-3</v>
      </c>
      <c r="L83" s="14">
        <v>9.036723E-3</v>
      </c>
      <c r="M83" s="14">
        <v>9.3323569999999995E-3</v>
      </c>
      <c r="N83" s="14">
        <v>9.2906919999999997E-3</v>
      </c>
      <c r="O83" s="14">
        <v>9.1166110000000002E-3</v>
      </c>
      <c r="P83" s="14">
        <f t="shared" si="2"/>
        <v>0.106948113</v>
      </c>
      <c r="AF83" s="14"/>
      <c r="AV83" s="14"/>
      <c r="BL83" s="3"/>
    </row>
    <row r="84" spans="1:64" x14ac:dyDescent="0.25">
      <c r="A84">
        <v>5</v>
      </c>
      <c r="B84">
        <v>13</v>
      </c>
      <c r="C84" t="s">
        <v>6</v>
      </c>
      <c r="D84" s="14">
        <v>1.2038133999999999E-2</v>
      </c>
      <c r="E84" s="14">
        <v>1.204712E-2</v>
      </c>
      <c r="F84" s="14">
        <v>1.2033402E-2</v>
      </c>
      <c r="G84" s="14">
        <v>1.1808793E-2</v>
      </c>
      <c r="H84" s="14">
        <v>1.1457575000000001E-2</v>
      </c>
      <c r="I84" s="14">
        <v>1.1138998000000001E-2</v>
      </c>
      <c r="J84" s="14">
        <v>1.1070778999999999E-2</v>
      </c>
      <c r="K84" s="14">
        <v>1.1443386E-2</v>
      </c>
      <c r="L84" s="14">
        <v>1.1981532E-2</v>
      </c>
      <c r="M84" s="14">
        <v>1.2373611E-2</v>
      </c>
      <c r="N84" s="14">
        <v>1.2316955000000001E-2</v>
      </c>
      <c r="O84" s="14">
        <v>1.2086639999999999E-2</v>
      </c>
      <c r="P84" s="14">
        <f t="shared" si="2"/>
        <v>0.14179692499999999</v>
      </c>
      <c r="AF84" s="14"/>
      <c r="AV84" s="14"/>
      <c r="BL84" s="3"/>
    </row>
    <row r="85" spans="1:64" x14ac:dyDescent="0.25">
      <c r="A85">
        <v>1</v>
      </c>
      <c r="B85">
        <v>14</v>
      </c>
      <c r="C85" t="s">
        <v>2</v>
      </c>
      <c r="D85" s="14">
        <v>6.108596E-3</v>
      </c>
      <c r="E85" s="14">
        <v>6.1168069999999993E-3</v>
      </c>
      <c r="F85" s="14">
        <v>6.1114170000000001E-3</v>
      </c>
      <c r="G85" s="14">
        <v>6.0234399999999997E-3</v>
      </c>
      <c r="H85" s="14">
        <v>5.8684029999999995E-3</v>
      </c>
      <c r="I85" s="14">
        <v>5.702174E-3</v>
      </c>
      <c r="J85" s="14">
        <v>5.6640709999999997E-3</v>
      </c>
      <c r="K85" s="14">
        <v>5.8331499999999996E-3</v>
      </c>
      <c r="L85" s="14">
        <v>6.0979710000000006E-3</v>
      </c>
      <c r="M85" s="14">
        <v>6.27387E-3</v>
      </c>
      <c r="N85" s="14">
        <v>6.2803750000000004E-3</v>
      </c>
      <c r="O85" s="14">
        <v>6.1543140000000001E-3</v>
      </c>
      <c r="P85" s="14">
        <f t="shared" ref="P85:P124" si="3">SUM(D85:O85)</f>
        <v>7.2234588000000002E-2</v>
      </c>
      <c r="AF85" s="14"/>
      <c r="AV85" s="14"/>
      <c r="BL85" s="3"/>
    </row>
    <row r="86" spans="1:64" x14ac:dyDescent="0.25">
      <c r="A86">
        <v>2</v>
      </c>
      <c r="B86">
        <v>14</v>
      </c>
      <c r="C86" t="s">
        <v>3</v>
      </c>
      <c r="D86" s="14">
        <v>8.7818050000000002E-3</v>
      </c>
      <c r="E86" s="14">
        <v>8.7935159999999995E-3</v>
      </c>
      <c r="F86" s="14">
        <v>8.7857819999999989E-3</v>
      </c>
      <c r="G86" s="14">
        <v>8.65929E-3</v>
      </c>
      <c r="H86" s="14">
        <v>8.4364959999999999E-3</v>
      </c>
      <c r="I86" s="14">
        <v>8.1976479999999984E-3</v>
      </c>
      <c r="J86" s="14">
        <v>8.1429150000000006E-3</v>
      </c>
      <c r="K86" s="14">
        <v>8.3861500000000002E-3</v>
      </c>
      <c r="L86" s="14">
        <v>8.7669300000000009E-3</v>
      </c>
      <c r="M86" s="14">
        <v>9.0195220000000003E-3</v>
      </c>
      <c r="N86" s="14">
        <v>9.0287609999999997E-3</v>
      </c>
      <c r="O86" s="14">
        <v>8.847466E-3</v>
      </c>
      <c r="P86" s="14">
        <f t="shared" si="3"/>
        <v>0.103846281</v>
      </c>
      <c r="AF86" s="14"/>
      <c r="AV86" s="14"/>
      <c r="BL86" s="3"/>
    </row>
    <row r="87" spans="1:64" x14ac:dyDescent="0.25">
      <c r="A87">
        <v>3</v>
      </c>
      <c r="B87">
        <v>14</v>
      </c>
      <c r="C87" t="s">
        <v>4</v>
      </c>
      <c r="D87" s="14">
        <v>1.3288475999999999E-2</v>
      </c>
      <c r="E87" s="14">
        <v>1.3306120999999999E-2</v>
      </c>
      <c r="F87" s="14">
        <v>1.3294323E-2</v>
      </c>
      <c r="G87" s="14">
        <v>1.3102731999999999E-2</v>
      </c>
      <c r="H87" s="14">
        <v>1.2765492E-2</v>
      </c>
      <c r="I87" s="14">
        <v>1.2404284E-2</v>
      </c>
      <c r="J87" s="14">
        <v>1.2321258999999999E-2</v>
      </c>
      <c r="K87" s="14">
        <v>1.2689567000000001E-2</v>
      </c>
      <c r="L87" s="14">
        <v>1.3265736E-2</v>
      </c>
      <c r="M87" s="14">
        <v>1.3647916E-2</v>
      </c>
      <c r="N87" s="14">
        <v>1.366177E-2</v>
      </c>
      <c r="O87" s="14">
        <v>1.3387592E-2</v>
      </c>
      <c r="P87" s="14">
        <f t="shared" si="3"/>
        <v>0.15713526799999999</v>
      </c>
      <c r="AF87" s="14"/>
      <c r="AV87" s="14"/>
      <c r="BL87" s="3"/>
    </row>
    <row r="88" spans="1:64" x14ac:dyDescent="0.25">
      <c r="A88">
        <v>4</v>
      </c>
      <c r="B88">
        <v>14</v>
      </c>
      <c r="C88" t="s">
        <v>5</v>
      </c>
      <c r="D88" s="14">
        <v>1.9498702999999999E-2</v>
      </c>
      <c r="E88" s="14">
        <v>1.9524402999999999E-2</v>
      </c>
      <c r="F88" s="14">
        <v>1.9507039E-2</v>
      </c>
      <c r="G88" s="14">
        <v>1.9225968999999999E-2</v>
      </c>
      <c r="H88" s="14">
        <v>1.8731215999999998E-2</v>
      </c>
      <c r="I88" s="14">
        <v>1.8201263000000002E-2</v>
      </c>
      <c r="J88" s="14">
        <v>1.8079647000000001E-2</v>
      </c>
      <c r="K88" s="14">
        <v>1.8620299999999999E-2</v>
      </c>
      <c r="L88" s="14">
        <v>1.9465680999999999E-2</v>
      </c>
      <c r="M88" s="14">
        <v>2.0026357000000002E-2</v>
      </c>
      <c r="N88" s="14">
        <v>2.0046389000000001E-2</v>
      </c>
      <c r="O88" s="14">
        <v>1.9643863000000001E-2</v>
      </c>
      <c r="P88" s="14">
        <f t="shared" si="3"/>
        <v>0.23057083000000003</v>
      </c>
      <c r="AF88" s="14"/>
      <c r="AV88" s="14"/>
      <c r="BL88" s="3"/>
    </row>
    <row r="89" spans="1:64" x14ac:dyDescent="0.25">
      <c r="A89">
        <v>5</v>
      </c>
      <c r="B89">
        <v>14</v>
      </c>
      <c r="C89" t="s">
        <v>6</v>
      </c>
      <c r="D89" s="14">
        <v>2.5438655000000001E-2</v>
      </c>
      <c r="E89" s="14">
        <v>2.5472000999999998E-2</v>
      </c>
      <c r="F89" s="14">
        <v>2.5449287000000001E-2</v>
      </c>
      <c r="G89" s="14">
        <v>2.5082522999999999E-2</v>
      </c>
      <c r="H89" s="14">
        <v>2.4436992000000001E-2</v>
      </c>
      <c r="I89" s="14">
        <v>2.3745844999999998E-2</v>
      </c>
      <c r="J89" s="14">
        <v>2.3587095999999998E-2</v>
      </c>
      <c r="K89" s="14">
        <v>2.4292787E-2</v>
      </c>
      <c r="L89" s="14">
        <v>2.5395655000000003E-2</v>
      </c>
      <c r="M89" s="14">
        <v>2.6126930999999999E-2</v>
      </c>
      <c r="N89" s="14">
        <v>2.6152884000000001E-2</v>
      </c>
      <c r="O89" s="14">
        <v>2.5627790000000001E-2</v>
      </c>
      <c r="P89" s="14">
        <f t="shared" si="3"/>
        <v>0.30080844600000001</v>
      </c>
      <c r="AF89" s="14"/>
      <c r="AV89" s="14"/>
      <c r="BL89" s="3"/>
    </row>
    <row r="90" spans="1:64" x14ac:dyDescent="0.25">
      <c r="A90">
        <v>1</v>
      </c>
      <c r="B90">
        <v>15</v>
      </c>
      <c r="C90" t="s">
        <v>2</v>
      </c>
      <c r="D90" s="14">
        <v>7.9172300000000008E-3</v>
      </c>
      <c r="E90" s="14">
        <v>7.9070729999999988E-3</v>
      </c>
      <c r="F90" s="14">
        <v>7.8509500000000006E-3</v>
      </c>
      <c r="G90" s="14">
        <v>7.6930120000000008E-3</v>
      </c>
      <c r="H90" s="14">
        <v>7.4563779999999996E-3</v>
      </c>
      <c r="I90" s="14">
        <v>7.2241240000000002E-3</v>
      </c>
      <c r="J90" s="14">
        <v>7.1920349999999994E-3</v>
      </c>
      <c r="K90" s="14">
        <v>7.3919340000000002E-3</v>
      </c>
      <c r="L90" s="14">
        <v>7.7162649999999999E-3</v>
      </c>
      <c r="M90" s="14">
        <v>7.9519489999999998E-3</v>
      </c>
      <c r="N90" s="14">
        <v>7.9910079999999991E-3</v>
      </c>
      <c r="O90" s="14">
        <v>7.9360639999999996E-3</v>
      </c>
      <c r="P90" s="14">
        <f t="shared" si="3"/>
        <v>9.2228021999999993E-2</v>
      </c>
      <c r="AF90" s="14"/>
      <c r="AV90" s="14"/>
      <c r="BL90" s="3"/>
    </row>
    <row r="91" spans="1:64" x14ac:dyDescent="0.25">
      <c r="A91">
        <v>2</v>
      </c>
      <c r="B91">
        <v>15</v>
      </c>
      <c r="C91" t="s">
        <v>3</v>
      </c>
      <c r="D91" s="14">
        <v>8.9384679999999998E-3</v>
      </c>
      <c r="E91" s="14">
        <v>8.9267059999999995E-3</v>
      </c>
      <c r="F91" s="14">
        <v>8.8629680000000006E-3</v>
      </c>
      <c r="G91" s="14">
        <v>8.6843260000000009E-3</v>
      </c>
      <c r="H91" s="14">
        <v>8.4170549999999997E-3</v>
      </c>
      <c r="I91" s="14">
        <v>8.1551269999999999E-3</v>
      </c>
      <c r="J91" s="14">
        <v>8.1186640000000011E-3</v>
      </c>
      <c r="K91" s="14">
        <v>8.3439450000000002E-3</v>
      </c>
      <c r="L91" s="14">
        <v>8.7092690000000004E-3</v>
      </c>
      <c r="M91" s="14">
        <v>8.9750449999999992E-3</v>
      </c>
      <c r="N91" s="14">
        <v>9.0197450000000009E-3</v>
      </c>
      <c r="O91" s="14">
        <v>8.9592079999999998E-3</v>
      </c>
      <c r="P91" s="14">
        <f t="shared" si="3"/>
        <v>0.10411052599999999</v>
      </c>
      <c r="AF91" s="14"/>
      <c r="AV91" s="14"/>
      <c r="BL91" s="3"/>
    </row>
    <row r="92" spans="1:64" x14ac:dyDescent="0.25">
      <c r="A92">
        <v>3</v>
      </c>
      <c r="B92">
        <v>15</v>
      </c>
      <c r="C92" t="s">
        <v>4</v>
      </c>
      <c r="D92" s="14">
        <v>1.1697953000000001E-2</v>
      </c>
      <c r="E92" s="14">
        <v>1.1682131E-2</v>
      </c>
      <c r="F92" s="14">
        <v>1.1598167E-2</v>
      </c>
      <c r="G92" s="14">
        <v>1.1363889E-2</v>
      </c>
      <c r="H92" s="14">
        <v>1.101394E-2</v>
      </c>
      <c r="I92" s="14">
        <v>1.0671559000000001E-2</v>
      </c>
      <c r="J92" s="14">
        <v>1.0623497000000001E-2</v>
      </c>
      <c r="K92" s="14">
        <v>1.0917745E-2</v>
      </c>
      <c r="L92" s="14">
        <v>1.1394626999999999E-2</v>
      </c>
      <c r="M92" s="14">
        <v>1.1742003000000001E-2</v>
      </c>
      <c r="N92" s="14">
        <v>1.1801379000000001E-2</v>
      </c>
      <c r="O92" s="14">
        <v>1.1724333E-2</v>
      </c>
      <c r="P92" s="14">
        <f t="shared" si="3"/>
        <v>0.13623122299999998</v>
      </c>
      <c r="AF92" s="14"/>
      <c r="AV92" s="14"/>
      <c r="BL92" s="3"/>
    </row>
    <row r="93" spans="1:64" x14ac:dyDescent="0.25">
      <c r="A93">
        <v>4</v>
      </c>
      <c r="B93">
        <v>15</v>
      </c>
      <c r="C93" t="s">
        <v>5</v>
      </c>
      <c r="D93" s="14">
        <v>1.6627621000000002E-2</v>
      </c>
      <c r="E93" s="14">
        <v>1.6604488000000001E-2</v>
      </c>
      <c r="F93" s="14">
        <v>1.6484317999999998E-2</v>
      </c>
      <c r="G93" s="14">
        <v>1.6150583999999999E-2</v>
      </c>
      <c r="H93" s="14">
        <v>1.5652913000000001E-2</v>
      </c>
      <c r="I93" s="14">
        <v>1.5166865E-2</v>
      </c>
      <c r="J93" s="14">
        <v>1.5098037E-2</v>
      </c>
      <c r="K93" s="14">
        <v>1.5515416000000001E-2</v>
      </c>
      <c r="L93" s="14">
        <v>1.6191427000000001E-2</v>
      </c>
      <c r="M93" s="14">
        <v>1.6684516999999999E-2</v>
      </c>
      <c r="N93" s="14">
        <v>1.6770227999999998E-2</v>
      </c>
      <c r="O93" s="14">
        <v>1.6663975000000001E-2</v>
      </c>
      <c r="P93" s="14">
        <f t="shared" si="3"/>
        <v>0.19361038900000002</v>
      </c>
      <c r="AF93" s="14"/>
      <c r="AV93" s="14"/>
      <c r="BL93" s="3"/>
    </row>
    <row r="94" spans="1:64" x14ac:dyDescent="0.25">
      <c r="A94">
        <v>5</v>
      </c>
      <c r="B94">
        <v>15</v>
      </c>
      <c r="C94" t="s">
        <v>6</v>
      </c>
      <c r="D94" s="14">
        <v>2.1938111999999999E-2</v>
      </c>
      <c r="E94" s="14">
        <v>2.1906777000000002E-2</v>
      </c>
      <c r="F94" s="14">
        <v>2.1747194000000001E-2</v>
      </c>
      <c r="G94" s="14">
        <v>2.1305955000000001E-2</v>
      </c>
      <c r="H94" s="14">
        <v>2.0649024000000002E-2</v>
      </c>
      <c r="I94" s="14">
        <v>2.0008503E-2</v>
      </c>
      <c r="J94" s="14">
        <v>1.9917053000000001E-2</v>
      </c>
      <c r="K94" s="14">
        <v>2.0466636E-2</v>
      </c>
      <c r="L94" s="14">
        <v>2.1356253999999998E-2</v>
      </c>
      <c r="M94" s="14">
        <v>2.2005957999999999E-2</v>
      </c>
      <c r="N94" s="14">
        <v>2.2120694E-2</v>
      </c>
      <c r="O94" s="14">
        <v>2.1984629000000002E-2</v>
      </c>
      <c r="P94" s="14">
        <f t="shared" si="3"/>
        <v>0.25540678899999997</v>
      </c>
      <c r="AF94" s="14"/>
      <c r="AV94" s="14"/>
      <c r="BL94" s="3"/>
    </row>
    <row r="95" spans="1:64" x14ac:dyDescent="0.25">
      <c r="A95">
        <v>1</v>
      </c>
      <c r="B95">
        <v>16</v>
      </c>
      <c r="C95" t="s">
        <v>2</v>
      </c>
      <c r="D95" s="14">
        <v>1.485875E-3</v>
      </c>
      <c r="E95" s="14">
        <v>1.488809E-3</v>
      </c>
      <c r="F95" s="14">
        <v>1.479864E-3</v>
      </c>
      <c r="G95" s="14">
        <v>1.451525E-3</v>
      </c>
      <c r="H95" s="14">
        <v>1.4108620000000001E-3</v>
      </c>
      <c r="I95" s="14">
        <v>1.3662240000000001E-3</v>
      </c>
      <c r="J95" s="14">
        <v>1.361419E-3</v>
      </c>
      <c r="K95" s="14">
        <v>1.3954549999999999E-3</v>
      </c>
      <c r="L95" s="14">
        <v>1.456237E-3</v>
      </c>
      <c r="M95" s="14">
        <v>1.511358E-3</v>
      </c>
      <c r="N95" s="14">
        <v>1.515506E-3</v>
      </c>
      <c r="O95" s="14">
        <v>1.4972119999999999E-3</v>
      </c>
      <c r="P95" s="14">
        <f t="shared" si="3"/>
        <v>1.7420346E-2</v>
      </c>
      <c r="AF95" s="14"/>
      <c r="AV95" s="14"/>
      <c r="BL95" s="3"/>
    </row>
    <row r="96" spans="1:64" x14ac:dyDescent="0.25">
      <c r="A96">
        <v>2</v>
      </c>
      <c r="B96">
        <v>16</v>
      </c>
      <c r="C96" t="s">
        <v>3</v>
      </c>
      <c r="D96" s="14">
        <v>1.6249160000000001E-3</v>
      </c>
      <c r="E96" s="14">
        <v>1.628111E-3</v>
      </c>
      <c r="F96" s="14">
        <v>1.6184120000000001E-3</v>
      </c>
      <c r="G96" s="14">
        <v>1.5875120000000001E-3</v>
      </c>
      <c r="H96" s="14">
        <v>1.54313E-3</v>
      </c>
      <c r="I96" s="14">
        <v>1.494347E-3</v>
      </c>
      <c r="J96" s="14">
        <v>1.4891080000000001E-3</v>
      </c>
      <c r="K96" s="14">
        <v>1.526321E-3</v>
      </c>
      <c r="L96" s="14">
        <v>1.5927739999999999E-3</v>
      </c>
      <c r="M96" s="14">
        <v>1.6529579999999999E-3</v>
      </c>
      <c r="N96" s="14">
        <v>1.6574629999999999E-3</v>
      </c>
      <c r="O96" s="14">
        <v>1.637349E-3</v>
      </c>
      <c r="P96" s="14">
        <f t="shared" si="3"/>
        <v>1.9052401E-2</v>
      </c>
      <c r="AF96" s="14"/>
      <c r="AV96" s="14"/>
      <c r="BL96" s="3"/>
    </row>
    <row r="97" spans="1:64" x14ac:dyDescent="0.25">
      <c r="A97">
        <v>3</v>
      </c>
      <c r="B97">
        <v>16</v>
      </c>
      <c r="C97" t="s">
        <v>4</v>
      </c>
      <c r="D97" s="14">
        <v>2.0307279999999999E-3</v>
      </c>
      <c r="E97" s="14">
        <v>2.0347070000000002E-3</v>
      </c>
      <c r="F97" s="14">
        <v>2.022664E-3</v>
      </c>
      <c r="G97" s="14">
        <v>1.9841340000000002E-3</v>
      </c>
      <c r="H97" s="14">
        <v>1.9287479999999999E-3</v>
      </c>
      <c r="I97" s="14">
        <v>1.8678099999999999E-3</v>
      </c>
      <c r="J97" s="14">
        <v>1.861279E-3</v>
      </c>
      <c r="K97" s="14">
        <v>1.9077809999999999E-3</v>
      </c>
      <c r="L97" s="14">
        <v>1.9908170000000002E-3</v>
      </c>
      <c r="M97" s="14">
        <v>2.0659469999999998E-3</v>
      </c>
      <c r="N97" s="14">
        <v>2.0715430000000003E-3</v>
      </c>
      <c r="O97" s="14">
        <v>2.0462989999999997E-3</v>
      </c>
      <c r="P97" s="14">
        <f t="shared" si="3"/>
        <v>2.3812456999999995E-2</v>
      </c>
      <c r="AF97" s="14"/>
      <c r="AV97" s="14"/>
      <c r="BL97" s="3"/>
    </row>
    <row r="98" spans="1:64" x14ac:dyDescent="0.25">
      <c r="A98">
        <v>4</v>
      </c>
      <c r="B98">
        <v>16</v>
      </c>
      <c r="C98" t="s">
        <v>5</v>
      </c>
      <c r="D98" s="14">
        <v>2.7228819999999998E-3</v>
      </c>
      <c r="E98" s="14">
        <v>2.7282130000000002E-3</v>
      </c>
      <c r="F98" s="14">
        <v>2.712122E-3</v>
      </c>
      <c r="G98" s="14">
        <v>2.660529E-3</v>
      </c>
      <c r="H98" s="14">
        <v>2.5863320000000002E-3</v>
      </c>
      <c r="I98" s="14">
        <v>2.5046420000000001E-3</v>
      </c>
      <c r="J98" s="14">
        <v>2.4958990000000002E-3</v>
      </c>
      <c r="K98" s="14">
        <v>2.558243E-3</v>
      </c>
      <c r="L98" s="14">
        <v>2.6695690000000001E-3</v>
      </c>
      <c r="M98" s="14">
        <v>2.7702550000000001E-3</v>
      </c>
      <c r="N98" s="14">
        <v>2.7777250000000004E-3</v>
      </c>
      <c r="O98" s="14">
        <v>2.7437900000000003E-3</v>
      </c>
      <c r="P98" s="14">
        <f t="shared" si="3"/>
        <v>3.1930200999999998E-2</v>
      </c>
      <c r="AF98" s="14"/>
      <c r="AV98" s="14"/>
      <c r="BL98" s="3"/>
    </row>
    <row r="99" spans="1:64" x14ac:dyDescent="0.25">
      <c r="A99">
        <v>5</v>
      </c>
      <c r="B99">
        <v>16</v>
      </c>
      <c r="C99" t="s">
        <v>6</v>
      </c>
      <c r="D99" s="14">
        <v>3.3806159999999999E-3</v>
      </c>
      <c r="E99" s="14">
        <v>3.3872289999999998E-3</v>
      </c>
      <c r="F99" s="14">
        <v>3.3673160000000004E-3</v>
      </c>
      <c r="G99" s="14">
        <v>3.3033279999999999E-3</v>
      </c>
      <c r="H99" s="14">
        <v>3.2112829999999997E-3</v>
      </c>
      <c r="I99" s="14">
        <v>3.1098759999999997E-3</v>
      </c>
      <c r="J99" s="14">
        <v>3.0990410000000003E-3</v>
      </c>
      <c r="K99" s="14">
        <v>3.176416E-3</v>
      </c>
      <c r="L99" s="14">
        <v>3.3146070000000002E-3</v>
      </c>
      <c r="M99" s="14">
        <v>3.439573E-3</v>
      </c>
      <c r="N99" s="14">
        <v>3.4488189999999997E-3</v>
      </c>
      <c r="O99" s="14">
        <v>3.4066119999999998E-3</v>
      </c>
      <c r="P99" s="14">
        <f t="shared" si="3"/>
        <v>3.9644715999999997E-2</v>
      </c>
      <c r="AF99" s="14"/>
      <c r="AV99" s="14"/>
      <c r="BL99" s="3"/>
    </row>
    <row r="100" spans="1:64" x14ac:dyDescent="0.25">
      <c r="A100">
        <v>1</v>
      </c>
      <c r="B100">
        <v>17</v>
      </c>
      <c r="C100" t="s">
        <v>2</v>
      </c>
      <c r="D100" s="14">
        <v>1.220311E-3</v>
      </c>
      <c r="E100" s="14">
        <v>1.220886E-3</v>
      </c>
      <c r="F100" s="14">
        <v>1.2200990000000001E-3</v>
      </c>
      <c r="G100" s="14">
        <v>1.2031510000000002E-3</v>
      </c>
      <c r="H100" s="14">
        <v>1.175897E-3</v>
      </c>
      <c r="I100" s="14">
        <v>1.1425959999999998E-3</v>
      </c>
      <c r="J100" s="14">
        <v>1.137585E-3</v>
      </c>
      <c r="K100" s="14">
        <v>1.1659400000000001E-3</v>
      </c>
      <c r="L100" s="14">
        <v>1.215451E-3</v>
      </c>
      <c r="M100" s="14">
        <v>1.246977E-3</v>
      </c>
      <c r="N100" s="14">
        <v>1.2515760000000001E-3</v>
      </c>
      <c r="O100" s="14">
        <v>1.231675E-3</v>
      </c>
      <c r="P100" s="14">
        <f t="shared" si="3"/>
        <v>1.4432143999999999E-2</v>
      </c>
      <c r="AF100" s="14"/>
      <c r="AV100" s="14"/>
      <c r="BL100" s="3"/>
    </row>
    <row r="101" spans="1:64" x14ac:dyDescent="0.25">
      <c r="A101">
        <v>2</v>
      </c>
      <c r="B101">
        <v>17</v>
      </c>
      <c r="C101" t="s">
        <v>3</v>
      </c>
      <c r="D101" s="14">
        <v>1.7962149999999999E-3</v>
      </c>
      <c r="E101" s="14">
        <v>1.7970729999999999E-3</v>
      </c>
      <c r="F101" s="14">
        <v>1.795916E-3</v>
      </c>
      <c r="G101" s="14">
        <v>1.7709809999999998E-3</v>
      </c>
      <c r="H101" s="14">
        <v>1.7308740000000001E-3</v>
      </c>
      <c r="I101" s="14">
        <v>1.6818569999999999E-3</v>
      </c>
      <c r="J101" s="14">
        <v>1.674467E-3</v>
      </c>
      <c r="K101" s="14">
        <v>1.7162170000000001E-3</v>
      </c>
      <c r="L101" s="14">
        <v>1.7891189999999998E-3</v>
      </c>
      <c r="M101" s="14">
        <v>1.8355090000000001E-3</v>
      </c>
      <c r="N101" s="14">
        <v>1.842261E-3</v>
      </c>
      <c r="O101" s="14">
        <v>1.812957E-3</v>
      </c>
      <c r="P101" s="14">
        <f t="shared" si="3"/>
        <v>2.1243446000000003E-2</v>
      </c>
      <c r="AF101" s="14"/>
      <c r="AV101" s="14"/>
      <c r="BL101" s="3"/>
    </row>
    <row r="102" spans="1:64" x14ac:dyDescent="0.25">
      <c r="A102">
        <v>3</v>
      </c>
      <c r="B102">
        <v>17</v>
      </c>
      <c r="C102" t="s">
        <v>4</v>
      </c>
      <c r="D102" s="14">
        <v>2.7113369999999999E-3</v>
      </c>
      <c r="E102" s="14">
        <v>2.712669E-3</v>
      </c>
      <c r="F102" s="14">
        <v>2.7109339999999999E-3</v>
      </c>
      <c r="G102" s="14">
        <v>2.673304E-3</v>
      </c>
      <c r="H102" s="14">
        <v>2.6127950000000002E-3</v>
      </c>
      <c r="I102" s="14">
        <v>2.5387840000000001E-3</v>
      </c>
      <c r="J102" s="14">
        <v>2.5276220000000002E-3</v>
      </c>
      <c r="K102" s="14">
        <v>2.5906889999999998E-3</v>
      </c>
      <c r="L102" s="14">
        <v>2.700788E-3</v>
      </c>
      <c r="M102" s="14">
        <v>2.7708030000000001E-3</v>
      </c>
      <c r="N102" s="14">
        <v>2.78093E-3</v>
      </c>
      <c r="O102" s="14">
        <v>2.7366160000000003E-3</v>
      </c>
      <c r="P102" s="14">
        <f t="shared" si="3"/>
        <v>3.2067270999999994E-2</v>
      </c>
      <c r="AF102" s="14"/>
      <c r="AV102" s="14"/>
      <c r="BL102" s="3"/>
    </row>
    <row r="103" spans="1:64" x14ac:dyDescent="0.25">
      <c r="A103">
        <v>4</v>
      </c>
      <c r="B103">
        <v>17</v>
      </c>
      <c r="C103" t="s">
        <v>5</v>
      </c>
      <c r="D103" s="14">
        <v>3.9888179999999999E-3</v>
      </c>
      <c r="E103" s="14">
        <v>3.9908080000000002E-3</v>
      </c>
      <c r="F103" s="14">
        <v>3.9882620000000002E-3</v>
      </c>
      <c r="G103" s="14">
        <v>3.932891E-3</v>
      </c>
      <c r="H103" s="14">
        <v>3.8438930000000001E-3</v>
      </c>
      <c r="I103" s="14">
        <v>3.7349890000000002E-3</v>
      </c>
      <c r="J103" s="14">
        <v>3.7185569999999999E-3</v>
      </c>
      <c r="K103" s="14">
        <v>3.8113690000000002E-3</v>
      </c>
      <c r="L103" s="14">
        <v>3.9733529999999998E-3</v>
      </c>
      <c r="M103" s="14">
        <v>4.076377E-3</v>
      </c>
      <c r="N103" s="14">
        <v>4.0912400000000003E-3</v>
      </c>
      <c r="O103" s="14">
        <v>4.0259960000000004E-3</v>
      </c>
      <c r="P103" s="14">
        <f t="shared" si="3"/>
        <v>4.717655300000001E-2</v>
      </c>
      <c r="AF103" s="14"/>
      <c r="AV103" s="14"/>
      <c r="BL103" s="3"/>
    </row>
    <row r="104" spans="1:64" x14ac:dyDescent="0.25">
      <c r="A104">
        <v>5</v>
      </c>
      <c r="B104">
        <v>17</v>
      </c>
      <c r="C104" t="s">
        <v>6</v>
      </c>
      <c r="D104" s="14">
        <v>5.3036289999999998E-3</v>
      </c>
      <c r="E104" s="14">
        <v>5.3061760000000001E-3</v>
      </c>
      <c r="F104" s="14">
        <v>5.3027709999999995E-3</v>
      </c>
      <c r="G104" s="14">
        <v>5.2290660000000001E-3</v>
      </c>
      <c r="H104" s="14">
        <v>5.1106369999999995E-3</v>
      </c>
      <c r="I104" s="14">
        <v>4.965868E-3</v>
      </c>
      <c r="J104" s="14">
        <v>4.9439669999999996E-3</v>
      </c>
      <c r="K104" s="14">
        <v>5.0672030000000002E-3</v>
      </c>
      <c r="L104" s="14">
        <v>5.2822620000000002E-3</v>
      </c>
      <c r="M104" s="14">
        <v>5.4193710000000001E-3</v>
      </c>
      <c r="N104" s="14">
        <v>5.4394460000000006E-3</v>
      </c>
      <c r="O104" s="14">
        <v>5.352992E-3</v>
      </c>
      <c r="P104" s="14">
        <f t="shared" si="3"/>
        <v>6.2723387999999991E-2</v>
      </c>
      <c r="AF104" s="14"/>
      <c r="AV104" s="14"/>
      <c r="BL104" s="3"/>
    </row>
    <row r="105" spans="1:64" x14ac:dyDescent="0.25">
      <c r="A105">
        <v>1</v>
      </c>
      <c r="B105">
        <v>18</v>
      </c>
      <c r="C105" t="s">
        <v>2</v>
      </c>
      <c r="D105" s="14">
        <v>1.0617255999999999E-2</v>
      </c>
      <c r="E105" s="14">
        <v>1.0612553E-2</v>
      </c>
      <c r="F105" s="14">
        <v>1.0528406000000001E-2</v>
      </c>
      <c r="G105" s="14">
        <v>1.0311178000000001E-2</v>
      </c>
      <c r="H105" s="14">
        <v>1.0007813000000001E-2</v>
      </c>
      <c r="I105" s="14">
        <v>9.6998290000000001E-3</v>
      </c>
      <c r="J105" s="14">
        <v>9.6519370000000011E-3</v>
      </c>
      <c r="K105" s="14">
        <v>9.8781939999999999E-3</v>
      </c>
      <c r="L105" s="14">
        <v>1.0280746E-2</v>
      </c>
      <c r="M105" s="14">
        <v>1.063279E-2</v>
      </c>
      <c r="N105" s="14">
        <v>1.0701411999999999E-2</v>
      </c>
      <c r="O105" s="14">
        <v>1.0650636E-2</v>
      </c>
      <c r="P105" s="14">
        <f t="shared" si="3"/>
        <v>0.12357275000000002</v>
      </c>
      <c r="AF105" s="14"/>
      <c r="AV105" s="14"/>
      <c r="BL105" s="3"/>
    </row>
    <row r="106" spans="1:64" x14ac:dyDescent="0.25">
      <c r="A106">
        <v>2</v>
      </c>
      <c r="B106">
        <v>18</v>
      </c>
      <c r="C106" t="s">
        <v>3</v>
      </c>
      <c r="D106" s="14">
        <v>1.1533189000000001E-2</v>
      </c>
      <c r="E106" s="14">
        <v>1.1527921999999999E-2</v>
      </c>
      <c r="F106" s="14">
        <v>1.1436533E-2</v>
      </c>
      <c r="G106" s="14">
        <v>1.1200590999999999E-2</v>
      </c>
      <c r="H106" s="14">
        <v>1.0870824000000001E-2</v>
      </c>
      <c r="I106" s="14">
        <v>1.0536413E-2</v>
      </c>
      <c r="J106" s="14">
        <v>1.048439E-2</v>
      </c>
      <c r="K106" s="14">
        <v>1.0730449E-2</v>
      </c>
      <c r="L106" s="14">
        <v>1.1167735E-2</v>
      </c>
      <c r="M106" s="14">
        <v>1.1549687000000001E-2</v>
      </c>
      <c r="N106" s="14">
        <v>1.1624373E-2</v>
      </c>
      <c r="O106" s="14">
        <v>1.1569406000000001E-2</v>
      </c>
      <c r="P106" s="14">
        <f t="shared" si="3"/>
        <v>0.134231512</v>
      </c>
      <c r="AF106" s="14"/>
      <c r="AV106" s="14"/>
      <c r="BL106" s="3"/>
    </row>
    <row r="107" spans="1:64" x14ac:dyDescent="0.25">
      <c r="A107">
        <v>3</v>
      </c>
      <c r="B107">
        <v>18</v>
      </c>
      <c r="C107" t="s">
        <v>4</v>
      </c>
      <c r="D107" s="14">
        <v>1.4410243E-2</v>
      </c>
      <c r="E107" s="14">
        <v>1.4403442000000001E-2</v>
      </c>
      <c r="F107" s="14">
        <v>1.4289225000000001E-2</v>
      </c>
      <c r="G107" s="14">
        <v>1.399442E-2</v>
      </c>
      <c r="H107" s="14">
        <v>1.3582013E-2</v>
      </c>
      <c r="I107" s="14">
        <v>1.3164406E-2</v>
      </c>
      <c r="J107" s="14">
        <v>1.3099367000000001E-2</v>
      </c>
      <c r="K107" s="14">
        <v>1.3407285999999999E-2</v>
      </c>
      <c r="L107" s="14">
        <v>1.3953687999999999E-2</v>
      </c>
      <c r="M107" s="14">
        <v>1.4430236000000001E-2</v>
      </c>
      <c r="N107" s="14">
        <v>1.4523711999999999E-2</v>
      </c>
      <c r="O107" s="14">
        <v>1.4455367E-2</v>
      </c>
      <c r="P107" s="14">
        <f t="shared" si="3"/>
        <v>0.16771340500000001</v>
      </c>
      <c r="AF107" s="14"/>
      <c r="AV107" s="14"/>
      <c r="BL107" s="3"/>
    </row>
    <row r="108" spans="1:64" x14ac:dyDescent="0.25">
      <c r="A108">
        <v>4</v>
      </c>
      <c r="B108">
        <v>18</v>
      </c>
      <c r="C108" t="s">
        <v>5</v>
      </c>
      <c r="D108" s="14">
        <v>1.9455309E-2</v>
      </c>
      <c r="E108" s="14">
        <v>1.9445798E-2</v>
      </c>
      <c r="F108" s="14">
        <v>1.9291473E-2</v>
      </c>
      <c r="G108" s="14">
        <v>1.8893401999999997E-2</v>
      </c>
      <c r="H108" s="14">
        <v>1.8335974000000001E-2</v>
      </c>
      <c r="I108" s="14">
        <v>1.7772529999999998E-2</v>
      </c>
      <c r="J108" s="14">
        <v>1.7684612999999998E-2</v>
      </c>
      <c r="K108" s="14">
        <v>1.8101158999999999E-2</v>
      </c>
      <c r="L108" s="14">
        <v>1.8838934999999998E-2</v>
      </c>
      <c r="M108" s="14">
        <v>1.9481273E-2</v>
      </c>
      <c r="N108" s="14">
        <v>1.9607637000000001E-2</v>
      </c>
      <c r="O108" s="14">
        <v>1.9515948999999998E-2</v>
      </c>
      <c r="P108" s="14">
        <f t="shared" si="3"/>
        <v>0.22642405200000001</v>
      </c>
      <c r="AF108" s="14"/>
      <c r="AV108" s="14"/>
      <c r="BL108" s="3"/>
    </row>
    <row r="109" spans="1:64" x14ac:dyDescent="0.25">
      <c r="A109">
        <v>5</v>
      </c>
      <c r="B109">
        <v>18</v>
      </c>
      <c r="C109" t="s">
        <v>6</v>
      </c>
      <c r="D109" s="14">
        <v>2.4391112999999999E-2</v>
      </c>
      <c r="E109" s="14">
        <v>2.4378777000000001E-2</v>
      </c>
      <c r="F109" s="14">
        <v>2.4185117999999999E-2</v>
      </c>
      <c r="G109" s="14">
        <v>2.3685956999999997E-2</v>
      </c>
      <c r="H109" s="14">
        <v>2.2986270999999999E-2</v>
      </c>
      <c r="I109" s="14">
        <v>2.2280367999999998E-2</v>
      </c>
      <c r="J109" s="14">
        <v>2.2169984E-2</v>
      </c>
      <c r="K109" s="14">
        <v>2.2693306999999999E-2</v>
      </c>
      <c r="L109" s="14">
        <v>2.3618368000000001E-2</v>
      </c>
      <c r="M109" s="14">
        <v>2.4422342E-2</v>
      </c>
      <c r="N109" s="14">
        <v>2.4580922000000002E-2</v>
      </c>
      <c r="O109" s="14">
        <v>2.4466762999999999E-2</v>
      </c>
      <c r="P109" s="14">
        <f t="shared" si="3"/>
        <v>0.28385928999999999</v>
      </c>
      <c r="AF109" s="14"/>
      <c r="AV109" s="14"/>
      <c r="BL109" s="3"/>
    </row>
    <row r="110" spans="1:64" x14ac:dyDescent="0.25">
      <c r="A110">
        <v>1</v>
      </c>
      <c r="B110">
        <v>19</v>
      </c>
      <c r="C110" t="s">
        <v>2</v>
      </c>
      <c r="D110" s="14">
        <v>1.36052E-4</v>
      </c>
      <c r="E110" s="14">
        <v>1.35659E-4</v>
      </c>
      <c r="F110" s="14">
        <v>1.3513199999999999E-4</v>
      </c>
      <c r="G110" s="14">
        <v>1.3270100000000002E-4</v>
      </c>
      <c r="H110" s="14">
        <v>1.2890299999999998E-4</v>
      </c>
      <c r="I110" s="14">
        <v>1.25251E-4</v>
      </c>
      <c r="J110" s="14">
        <v>1.2458099999999999E-4</v>
      </c>
      <c r="K110" s="14">
        <v>1.26993E-4</v>
      </c>
      <c r="L110" s="14">
        <v>1.3136000000000002E-4</v>
      </c>
      <c r="M110" s="14">
        <v>1.3521E-4</v>
      </c>
      <c r="N110" s="14">
        <v>1.3709799999999999E-4</v>
      </c>
      <c r="O110" s="14">
        <v>1.3664399999999997E-4</v>
      </c>
      <c r="P110" s="14">
        <f t="shared" si="3"/>
        <v>1.5855840000000001E-3</v>
      </c>
      <c r="AF110" s="14"/>
      <c r="AV110" s="14"/>
      <c r="BL110" s="3"/>
    </row>
    <row r="111" spans="1:64" x14ac:dyDescent="0.25">
      <c r="A111">
        <v>2</v>
      </c>
      <c r="B111">
        <v>19</v>
      </c>
      <c r="C111" t="s">
        <v>3</v>
      </c>
      <c r="D111" s="14">
        <v>2.0003999999999999E-4</v>
      </c>
      <c r="E111" s="14">
        <v>1.99462E-4</v>
      </c>
      <c r="F111" s="14">
        <v>1.9868800000000001E-4</v>
      </c>
      <c r="G111" s="14">
        <v>1.95112E-4</v>
      </c>
      <c r="H111" s="14">
        <v>1.8952800000000001E-4</v>
      </c>
      <c r="I111" s="14">
        <v>1.8415899999999998E-4</v>
      </c>
      <c r="J111" s="14">
        <v>1.8317299999999999E-4</v>
      </c>
      <c r="K111" s="14">
        <v>1.8671899999999999E-4</v>
      </c>
      <c r="L111" s="14">
        <v>1.93139E-4</v>
      </c>
      <c r="M111" s="14">
        <v>1.98801E-4</v>
      </c>
      <c r="N111" s="14">
        <v>2.0157700000000001E-4</v>
      </c>
      <c r="O111" s="14">
        <v>2.0090900000000001E-4</v>
      </c>
      <c r="P111" s="14">
        <f t="shared" si="3"/>
        <v>2.3313069999999999E-3</v>
      </c>
      <c r="AF111" s="14"/>
      <c r="AV111" s="14"/>
      <c r="BL111" s="3"/>
    </row>
    <row r="112" spans="1:64" x14ac:dyDescent="0.25">
      <c r="A112">
        <v>3</v>
      </c>
      <c r="B112">
        <v>19</v>
      </c>
      <c r="C112" t="s">
        <v>4</v>
      </c>
      <c r="D112" s="14">
        <v>2.95082E-4</v>
      </c>
      <c r="E112" s="14">
        <v>2.9422999999999998E-4</v>
      </c>
      <c r="F112" s="14">
        <v>2.9308600000000002E-4</v>
      </c>
      <c r="G112" s="14">
        <v>2.8781200000000003E-4</v>
      </c>
      <c r="H112" s="14">
        <v>2.7957300000000003E-4</v>
      </c>
      <c r="I112" s="14">
        <v>2.7165499999999999E-4</v>
      </c>
      <c r="J112" s="14">
        <v>2.7019799999999998E-4</v>
      </c>
      <c r="K112" s="14">
        <v>2.75429E-4</v>
      </c>
      <c r="L112" s="14">
        <v>2.8489699999999999E-4</v>
      </c>
      <c r="M112" s="14">
        <v>2.9324899999999998E-4</v>
      </c>
      <c r="N112" s="14">
        <v>2.9734500000000002E-4</v>
      </c>
      <c r="O112" s="14">
        <v>2.9636199999999999E-4</v>
      </c>
      <c r="P112" s="14">
        <f t="shared" si="3"/>
        <v>3.4389180000000004E-3</v>
      </c>
      <c r="AF112" s="14"/>
      <c r="AV112" s="14"/>
      <c r="BL112" s="3"/>
    </row>
    <row r="113" spans="1:64" x14ac:dyDescent="0.25">
      <c r="A113">
        <v>4</v>
      </c>
      <c r="B113">
        <v>19</v>
      </c>
      <c r="C113" t="s">
        <v>5</v>
      </c>
      <c r="D113" s="14">
        <v>4.2614999999999998E-4</v>
      </c>
      <c r="E113" s="14">
        <v>4.24919E-4</v>
      </c>
      <c r="F113" s="14">
        <v>4.23266E-4</v>
      </c>
      <c r="G113" s="14">
        <v>4.1564800000000002E-4</v>
      </c>
      <c r="H113" s="14">
        <v>4.03748E-4</v>
      </c>
      <c r="I113" s="14">
        <v>3.9231599999999998E-4</v>
      </c>
      <c r="J113" s="14">
        <v>3.9020899999999998E-4</v>
      </c>
      <c r="K113" s="14">
        <v>3.97764E-4</v>
      </c>
      <c r="L113" s="14">
        <v>4.1143499999999998E-4</v>
      </c>
      <c r="M113" s="14">
        <v>4.2349500000000002E-4</v>
      </c>
      <c r="N113" s="14">
        <v>4.29412E-4</v>
      </c>
      <c r="O113" s="14">
        <v>4.2799599999999999E-4</v>
      </c>
      <c r="P113" s="14">
        <f t="shared" si="3"/>
        <v>4.9663579999999997E-3</v>
      </c>
      <c r="AF113" s="14"/>
      <c r="AV113" s="14"/>
      <c r="BL113" s="3"/>
    </row>
    <row r="114" spans="1:64" x14ac:dyDescent="0.25">
      <c r="A114">
        <v>5</v>
      </c>
      <c r="B114">
        <v>19</v>
      </c>
      <c r="C114" t="s">
        <v>6</v>
      </c>
      <c r="D114" s="14">
        <v>5.6890399999999996E-4</v>
      </c>
      <c r="E114" s="14">
        <v>5.67261E-4</v>
      </c>
      <c r="F114" s="14">
        <v>5.6505399999999995E-4</v>
      </c>
      <c r="G114" s="14">
        <v>5.5488400000000006E-4</v>
      </c>
      <c r="H114" s="14">
        <v>5.3899699999999994E-4</v>
      </c>
      <c r="I114" s="14">
        <v>5.2373800000000005E-4</v>
      </c>
      <c r="J114" s="14">
        <v>5.2092099999999993E-4</v>
      </c>
      <c r="K114" s="14">
        <v>5.3100899999999993E-4</v>
      </c>
      <c r="L114" s="14">
        <v>5.4925700000000004E-4</v>
      </c>
      <c r="M114" s="14">
        <v>5.6535800000000007E-4</v>
      </c>
      <c r="N114" s="14">
        <v>5.7325799999999999E-4</v>
      </c>
      <c r="O114" s="14">
        <v>5.7136799999999994E-4</v>
      </c>
      <c r="P114" s="14">
        <f t="shared" si="3"/>
        <v>6.6300090000000001E-3</v>
      </c>
      <c r="AF114" s="14"/>
      <c r="AV114" s="14"/>
      <c r="BL114" s="3"/>
    </row>
    <row r="115" spans="1:64" x14ac:dyDescent="0.25">
      <c r="A115">
        <v>1</v>
      </c>
      <c r="B115">
        <v>20</v>
      </c>
      <c r="C115" t="s">
        <v>2</v>
      </c>
      <c r="D115" s="14">
        <v>1.3771513000000001E-2</v>
      </c>
      <c r="E115" s="14">
        <v>1.3764658000000001E-2</v>
      </c>
      <c r="F115" s="14">
        <v>1.3739152000000001E-2</v>
      </c>
      <c r="G115" s="14">
        <v>1.3539066000000001E-2</v>
      </c>
      <c r="H115" s="14">
        <v>1.3186806000000001E-2</v>
      </c>
      <c r="I115" s="14">
        <v>1.280706E-2</v>
      </c>
      <c r="J115" s="14">
        <v>1.2707769000000001E-2</v>
      </c>
      <c r="K115" s="14">
        <v>1.3005888E-2</v>
      </c>
      <c r="L115" s="14">
        <v>1.3489072999999999E-2</v>
      </c>
      <c r="M115" s="14">
        <v>1.3921718999999999E-2</v>
      </c>
      <c r="N115" s="14">
        <v>1.4047894E-2</v>
      </c>
      <c r="O115" s="14">
        <v>1.3890425E-2</v>
      </c>
      <c r="P115" s="14">
        <f t="shared" si="3"/>
        <v>0.16187102300000003</v>
      </c>
      <c r="AF115" s="14"/>
      <c r="AV115" s="14"/>
      <c r="BL115" s="3"/>
    </row>
    <row r="116" spans="1:64" x14ac:dyDescent="0.25">
      <c r="A116">
        <v>2</v>
      </c>
      <c r="B116">
        <v>20</v>
      </c>
      <c r="C116" t="s">
        <v>3</v>
      </c>
      <c r="D116" s="14">
        <v>1.9218307E-2</v>
      </c>
      <c r="E116" s="14">
        <v>1.9209116999999998E-2</v>
      </c>
      <c r="F116" s="14">
        <v>1.9173487000000003E-2</v>
      </c>
      <c r="G116" s="14">
        <v>1.8894335000000002E-2</v>
      </c>
      <c r="H116" s="14">
        <v>1.8402923000000002E-2</v>
      </c>
      <c r="I116" s="14">
        <v>1.7872371000000001E-2</v>
      </c>
      <c r="J116" s="14">
        <v>1.7734060999999999E-2</v>
      </c>
      <c r="K116" s="14">
        <v>1.8150082999999997E-2</v>
      </c>
      <c r="L116" s="14">
        <v>1.882441E-2</v>
      </c>
      <c r="M116" s="14">
        <v>1.942847E-2</v>
      </c>
      <c r="N116" s="14">
        <v>1.9604489999999999E-2</v>
      </c>
      <c r="O116" s="14">
        <v>1.9384577E-2</v>
      </c>
      <c r="P116" s="14">
        <f t="shared" si="3"/>
        <v>0.22589663100000001</v>
      </c>
      <c r="AF116" s="14"/>
      <c r="AV116" s="14"/>
      <c r="BL116" s="3"/>
    </row>
    <row r="117" spans="1:64" x14ac:dyDescent="0.25">
      <c r="A117">
        <v>3</v>
      </c>
      <c r="B117">
        <v>20</v>
      </c>
      <c r="C117" t="s">
        <v>4</v>
      </c>
      <c r="D117" s="14">
        <v>2.9848433000000001E-2</v>
      </c>
      <c r="E117" s="14">
        <v>2.9834258999999998E-2</v>
      </c>
      <c r="F117" s="14">
        <v>2.9779086999999999E-2</v>
      </c>
      <c r="G117" s="14">
        <v>2.9345191E-2</v>
      </c>
      <c r="H117" s="14">
        <v>2.8581922999999999E-2</v>
      </c>
      <c r="I117" s="14">
        <v>2.7758148E-2</v>
      </c>
      <c r="J117" s="14">
        <v>2.7543538999999999E-2</v>
      </c>
      <c r="K117" s="14">
        <v>2.8189679000000002E-2</v>
      </c>
      <c r="L117" s="14">
        <v>2.9237288E-2</v>
      </c>
      <c r="M117" s="14">
        <v>3.0174782000000001E-2</v>
      </c>
      <c r="N117" s="14">
        <v>3.0447885000000001E-2</v>
      </c>
      <c r="O117" s="14">
        <v>3.0106647E-2</v>
      </c>
      <c r="P117" s="14">
        <f t="shared" si="3"/>
        <v>0.35084686100000001</v>
      </c>
      <c r="AF117" s="14"/>
      <c r="AV117" s="14"/>
      <c r="BL117" s="3"/>
    </row>
    <row r="118" spans="1:64" x14ac:dyDescent="0.25">
      <c r="A118">
        <v>4</v>
      </c>
      <c r="B118">
        <v>20</v>
      </c>
      <c r="C118" t="s">
        <v>5</v>
      </c>
      <c r="D118" s="14">
        <v>4.6415263999999998E-2</v>
      </c>
      <c r="E118" s="14">
        <v>4.6392792000000002E-2</v>
      </c>
      <c r="F118" s="14">
        <v>4.6307389999999997E-2</v>
      </c>
      <c r="G118" s="14">
        <v>4.5631576E-2</v>
      </c>
      <c r="H118" s="14">
        <v>4.4444152000000001E-2</v>
      </c>
      <c r="I118" s="14">
        <v>4.3164878000000004E-2</v>
      </c>
      <c r="J118" s="14">
        <v>4.2831313000000003E-2</v>
      </c>
      <c r="K118" s="14">
        <v>4.3836066999999999E-2</v>
      </c>
      <c r="L118" s="14">
        <v>4.5465684999999999E-2</v>
      </c>
      <c r="M118" s="14">
        <v>4.6921084000000002E-2</v>
      </c>
      <c r="N118" s="14">
        <v>4.7345264999999997E-2</v>
      </c>
      <c r="O118" s="14">
        <v>4.6815936000000002E-2</v>
      </c>
      <c r="P118" s="14">
        <f t="shared" si="3"/>
        <v>0.54557140199999998</v>
      </c>
      <c r="AF118" s="14"/>
      <c r="AV118" s="14"/>
      <c r="BL118" s="3"/>
    </row>
    <row r="119" spans="1:64" x14ac:dyDescent="0.25">
      <c r="A119">
        <v>5</v>
      </c>
      <c r="B119">
        <v>20</v>
      </c>
      <c r="C119" t="s">
        <v>6</v>
      </c>
      <c r="D119" s="14">
        <v>6.6109382999999994E-2</v>
      </c>
      <c r="E119" s="14">
        <v>6.6076245999999991E-2</v>
      </c>
      <c r="F119" s="14">
        <v>6.5955095000000005E-2</v>
      </c>
      <c r="G119" s="14">
        <v>6.4990352000000001E-2</v>
      </c>
      <c r="H119" s="14">
        <v>6.3297957000000002E-2</v>
      </c>
      <c r="I119" s="14">
        <v>6.1479494000000003E-2</v>
      </c>
      <c r="J119" s="14">
        <v>6.1004322E-2</v>
      </c>
      <c r="K119" s="14">
        <v>6.2435198999999997E-2</v>
      </c>
      <c r="L119" s="14">
        <v>6.4757040000000002E-2</v>
      </c>
      <c r="M119" s="14">
        <v>6.6825361E-2</v>
      </c>
      <c r="N119" s="14">
        <v>6.7428994000000006E-2</v>
      </c>
      <c r="O119" s="14">
        <v>6.6678019000000005E-2</v>
      </c>
      <c r="P119" s="14">
        <f t="shared" si="3"/>
        <v>0.77703746200000012</v>
      </c>
      <c r="AF119" s="14"/>
      <c r="AV119" s="14"/>
      <c r="BL119" s="3"/>
    </row>
    <row r="120" spans="1:64" x14ac:dyDescent="0.25">
      <c r="A120">
        <v>1</v>
      </c>
      <c r="B120">
        <v>21</v>
      </c>
      <c r="C120" t="s">
        <v>2</v>
      </c>
      <c r="D120" s="14">
        <v>7.4146000000000005E-5</v>
      </c>
      <c r="E120" s="14">
        <v>7.3864999999999998E-5</v>
      </c>
      <c r="F120" s="14">
        <v>7.3440000000000002E-5</v>
      </c>
      <c r="G120" s="14">
        <v>7.1907000000000001E-5</v>
      </c>
      <c r="H120" s="14">
        <v>6.9677000000000004E-5</v>
      </c>
      <c r="I120" s="14">
        <v>6.7632999999999994E-5</v>
      </c>
      <c r="J120" s="14">
        <v>6.7040000000000009E-5</v>
      </c>
      <c r="K120" s="14">
        <v>6.8256999999999994E-5</v>
      </c>
      <c r="L120" s="14">
        <v>7.0389999999999995E-5</v>
      </c>
      <c r="M120" s="14">
        <v>7.2399000000000009E-5</v>
      </c>
      <c r="N120" s="14">
        <v>7.3666999999999998E-5</v>
      </c>
      <c r="O120" s="14">
        <v>7.4047000000000004E-5</v>
      </c>
      <c r="P120" s="14">
        <f t="shared" si="3"/>
        <v>8.5646800000000009E-4</v>
      </c>
      <c r="AF120" s="14"/>
      <c r="AV120" s="14"/>
      <c r="BL120" s="3"/>
    </row>
    <row r="121" spans="1:64" x14ac:dyDescent="0.25">
      <c r="A121">
        <v>2</v>
      </c>
      <c r="B121">
        <v>21</v>
      </c>
      <c r="C121" t="s">
        <v>3</v>
      </c>
      <c r="D121" s="14">
        <v>1.08594E-4</v>
      </c>
      <c r="E121" s="14">
        <v>1.08183E-4</v>
      </c>
      <c r="F121" s="14">
        <v>1.0756000000000001E-4</v>
      </c>
      <c r="G121" s="14">
        <v>1.05315E-4</v>
      </c>
      <c r="H121" s="14">
        <v>1.0205E-4</v>
      </c>
      <c r="I121" s="14">
        <v>9.9057999999999999E-5</v>
      </c>
      <c r="J121" s="14">
        <v>9.8189999999999993E-5</v>
      </c>
      <c r="K121" s="14">
        <v>9.9973E-5</v>
      </c>
      <c r="L121" s="14">
        <v>1.0309699999999999E-4</v>
      </c>
      <c r="M121" s="14">
        <v>1.0603799999999999E-4</v>
      </c>
      <c r="N121" s="14">
        <v>1.0789500000000001E-4</v>
      </c>
      <c r="O121" s="14">
        <v>1.0845000000000001E-4</v>
      </c>
      <c r="P121" s="14">
        <f t="shared" si="3"/>
        <v>1.2544029999999999E-3</v>
      </c>
      <c r="AF121" s="14"/>
      <c r="AV121" s="14"/>
      <c r="BL121" s="3"/>
    </row>
    <row r="122" spans="1:64" x14ac:dyDescent="0.25">
      <c r="A122">
        <v>3</v>
      </c>
      <c r="B122">
        <v>21</v>
      </c>
      <c r="C122" t="s">
        <v>4</v>
      </c>
      <c r="D122" s="14">
        <v>1.5971799999999999E-4</v>
      </c>
      <c r="E122" s="14">
        <v>1.5911300000000001E-4</v>
      </c>
      <c r="F122" s="14">
        <v>1.5819799999999999E-4</v>
      </c>
      <c r="G122" s="14">
        <v>1.5489600000000002E-4</v>
      </c>
      <c r="H122" s="14">
        <v>1.5009500000000002E-4</v>
      </c>
      <c r="I122" s="14">
        <v>1.4569399999999998E-4</v>
      </c>
      <c r="J122" s="14">
        <v>1.44418E-4</v>
      </c>
      <c r="K122" s="14">
        <v>1.4704100000000002E-4</v>
      </c>
      <c r="L122" s="14">
        <v>1.5163699999999998E-4</v>
      </c>
      <c r="M122" s="14">
        <v>1.55962E-4</v>
      </c>
      <c r="N122" s="14">
        <v>1.5869199999999999E-4</v>
      </c>
      <c r="O122" s="14">
        <v>1.5950800000000002E-4</v>
      </c>
      <c r="P122" s="14">
        <f t="shared" si="3"/>
        <v>1.8449720000000001E-3</v>
      </c>
      <c r="AF122" s="14"/>
      <c r="AV122" s="14"/>
      <c r="BL122" s="3"/>
    </row>
    <row r="123" spans="1:64" x14ac:dyDescent="0.25">
      <c r="A123">
        <v>4</v>
      </c>
      <c r="B123">
        <v>21</v>
      </c>
      <c r="C123" t="s">
        <v>5</v>
      </c>
      <c r="D123" s="14">
        <v>2.3000599999999999E-4</v>
      </c>
      <c r="E123" s="14">
        <v>2.2913499999999999E-4</v>
      </c>
      <c r="F123" s="14">
        <v>2.2781799999999999E-4</v>
      </c>
      <c r="G123" s="14">
        <v>2.2306300000000002E-4</v>
      </c>
      <c r="H123" s="14">
        <v>2.1614900000000001E-4</v>
      </c>
      <c r="I123" s="14">
        <v>2.0981400000000001E-4</v>
      </c>
      <c r="J123" s="14">
        <v>2.07977E-4</v>
      </c>
      <c r="K123" s="14">
        <v>2.1175400000000001E-4</v>
      </c>
      <c r="L123" s="14">
        <v>2.18373E-4</v>
      </c>
      <c r="M123" s="14">
        <v>2.2460199999999999E-4</v>
      </c>
      <c r="N123" s="14">
        <v>2.2853200000000001E-4</v>
      </c>
      <c r="O123" s="14">
        <v>2.2970399999999998E-4</v>
      </c>
      <c r="P123" s="14">
        <f t="shared" si="3"/>
        <v>2.6569269999999999E-3</v>
      </c>
      <c r="AF123" s="14"/>
      <c r="AV123" s="14"/>
      <c r="BL123" s="3"/>
    </row>
    <row r="124" spans="1:64" x14ac:dyDescent="0.25">
      <c r="A124">
        <v>5</v>
      </c>
      <c r="B124">
        <v>21</v>
      </c>
      <c r="C124" t="s">
        <v>6</v>
      </c>
      <c r="D124" s="14">
        <v>3.0677999999999999E-4</v>
      </c>
      <c r="E124" s="14">
        <v>3.0561800000000001E-4</v>
      </c>
      <c r="F124" s="14">
        <v>3.0386200000000001E-4</v>
      </c>
      <c r="G124" s="14">
        <v>2.97523E-4</v>
      </c>
      <c r="H124" s="14">
        <v>2.8830400000000002E-4</v>
      </c>
      <c r="I124" s="14">
        <v>2.7985500000000002E-4</v>
      </c>
      <c r="J124" s="14">
        <v>2.7740799999999998E-4</v>
      </c>
      <c r="K124" s="14">
        <v>2.82446E-4</v>
      </c>
      <c r="L124" s="14">
        <v>2.9127599999999998E-4</v>
      </c>
      <c r="M124" s="14">
        <v>2.9958400000000004E-4</v>
      </c>
      <c r="N124" s="14">
        <v>3.04822E-4</v>
      </c>
      <c r="O124" s="14">
        <v>3.0637999999999998E-4</v>
      </c>
      <c r="P124" s="14">
        <f t="shared" si="3"/>
        <v>3.5438580000000004E-3</v>
      </c>
      <c r="AF124" s="14"/>
      <c r="AV124" s="14"/>
      <c r="BL124" s="3"/>
    </row>
    <row r="125" spans="1:64" x14ac:dyDescent="0.25">
      <c r="P125" s="14"/>
      <c r="AF125" s="14"/>
      <c r="AV125" s="14"/>
      <c r="BL125" s="3"/>
    </row>
    <row r="126" spans="1:64" x14ac:dyDescent="0.25">
      <c r="B126" t="s">
        <v>65</v>
      </c>
      <c r="P126" s="14"/>
      <c r="AF126" s="14"/>
      <c r="AV126" s="14"/>
      <c r="BL126" s="14"/>
    </row>
    <row r="127" spans="1:64" x14ac:dyDescent="0.25">
      <c r="B127" t="s">
        <v>0</v>
      </c>
      <c r="C127" t="s">
        <v>1</v>
      </c>
      <c r="D127">
        <v>1</v>
      </c>
      <c r="E127">
        <v>2</v>
      </c>
      <c r="F127">
        <v>3</v>
      </c>
      <c r="G127">
        <v>4</v>
      </c>
      <c r="H127">
        <v>5</v>
      </c>
      <c r="I127">
        <v>6</v>
      </c>
      <c r="J127">
        <v>7</v>
      </c>
      <c r="K127">
        <v>8</v>
      </c>
      <c r="L127">
        <v>9</v>
      </c>
      <c r="M127">
        <v>10</v>
      </c>
      <c r="N127">
        <v>11</v>
      </c>
      <c r="O127">
        <v>12</v>
      </c>
      <c r="P127" s="14"/>
      <c r="AF127" s="14"/>
      <c r="AV127" s="14"/>
      <c r="BL127" s="14"/>
    </row>
    <row r="128" spans="1:64" x14ac:dyDescent="0.25">
      <c r="A128">
        <v>1</v>
      </c>
      <c r="B128">
        <v>1</v>
      </c>
      <c r="C128" t="s">
        <v>2</v>
      </c>
      <c r="D128">
        <v>1.1842269999999999E-3</v>
      </c>
      <c r="E128">
        <v>1.186316E-3</v>
      </c>
      <c r="F128">
        <v>1.186414E-3</v>
      </c>
      <c r="G128">
        <v>1.1715040000000001E-3</v>
      </c>
      <c r="H128">
        <v>1.1333789999999999E-3</v>
      </c>
      <c r="I128">
        <v>1.0924659999999998E-3</v>
      </c>
      <c r="J128">
        <v>1.09008E-3</v>
      </c>
      <c r="K128">
        <v>1.1346290000000001E-3</v>
      </c>
      <c r="L128">
        <v>1.1866330000000001E-3</v>
      </c>
      <c r="M128">
        <v>1.21075E-3</v>
      </c>
      <c r="N128">
        <v>1.198895E-3</v>
      </c>
      <c r="O128">
        <v>1.1873389999999999E-3</v>
      </c>
      <c r="P128" s="14">
        <f t="shared" ref="P128:P140" si="4">SUM(D128:O128)</f>
        <v>1.3962631999999999E-2</v>
      </c>
      <c r="AF128" s="14"/>
      <c r="AV128" s="14"/>
      <c r="BL128" s="14"/>
    </row>
    <row r="129" spans="1:64" x14ac:dyDescent="0.25">
      <c r="A129">
        <v>2</v>
      </c>
      <c r="B129">
        <v>1</v>
      </c>
      <c r="C129" t="s">
        <v>3</v>
      </c>
      <c r="D129">
        <v>1.70644E-3</v>
      </c>
      <c r="E129">
        <v>1.709449E-3</v>
      </c>
      <c r="F129">
        <v>1.709592E-3</v>
      </c>
      <c r="G129">
        <v>1.6881139999999999E-3</v>
      </c>
      <c r="H129">
        <v>1.633191E-3</v>
      </c>
      <c r="I129">
        <v>1.5742359999999999E-3</v>
      </c>
      <c r="J129">
        <v>1.5707970000000001E-3</v>
      </c>
      <c r="K129">
        <v>1.635E-3</v>
      </c>
      <c r="L129">
        <v>1.7099120000000001E-3</v>
      </c>
      <c r="M129">
        <v>1.7446580000000001E-3</v>
      </c>
      <c r="N129">
        <v>1.7275799999999998E-3</v>
      </c>
      <c r="O129">
        <v>1.710928E-3</v>
      </c>
      <c r="P129" s="14">
        <f t="shared" si="4"/>
        <v>2.0119897000000001E-2</v>
      </c>
      <c r="AF129" s="14"/>
      <c r="AV129" s="14"/>
      <c r="BL129" s="14"/>
    </row>
    <row r="130" spans="1:64" x14ac:dyDescent="0.25">
      <c r="A130">
        <v>3</v>
      </c>
      <c r="B130">
        <v>1</v>
      </c>
      <c r="C130" t="s">
        <v>4</v>
      </c>
      <c r="D130">
        <v>2.5754800000000002E-3</v>
      </c>
      <c r="E130">
        <v>2.5800200000000001E-3</v>
      </c>
      <c r="F130">
        <v>2.580237E-3</v>
      </c>
      <c r="G130">
        <v>2.5478230000000003E-3</v>
      </c>
      <c r="H130">
        <v>2.4649440000000002E-3</v>
      </c>
      <c r="I130">
        <v>2.3759640000000004E-3</v>
      </c>
      <c r="J130">
        <v>2.3707729999999996E-3</v>
      </c>
      <c r="K130">
        <v>2.4676759999999998E-3</v>
      </c>
      <c r="L130">
        <v>2.5807210000000002E-3</v>
      </c>
      <c r="M130">
        <v>2.6331620000000001E-3</v>
      </c>
      <c r="N130">
        <v>2.6073909999999997E-3</v>
      </c>
      <c r="O130">
        <v>2.5822589999999999E-3</v>
      </c>
      <c r="P130" s="14">
        <f t="shared" si="4"/>
        <v>3.0366450000000003E-2</v>
      </c>
      <c r="AF130" s="14"/>
      <c r="AV130" s="14"/>
      <c r="BL130" s="14"/>
    </row>
    <row r="131" spans="1:64" x14ac:dyDescent="0.25">
      <c r="A131">
        <v>4</v>
      </c>
      <c r="B131">
        <v>1</v>
      </c>
      <c r="C131" t="s">
        <v>5</v>
      </c>
      <c r="D131">
        <v>3.7452060000000001E-3</v>
      </c>
      <c r="E131">
        <v>3.7518069999999998E-3</v>
      </c>
      <c r="F131">
        <v>3.7521189999999999E-3</v>
      </c>
      <c r="G131">
        <v>3.7049549999999998E-3</v>
      </c>
      <c r="H131">
        <v>3.5844230000000002E-3</v>
      </c>
      <c r="I131">
        <v>3.4550219999999999E-3</v>
      </c>
      <c r="J131">
        <v>3.4474809999999996E-3</v>
      </c>
      <c r="K131">
        <v>3.5883870000000002E-3</v>
      </c>
      <c r="L131">
        <v>3.7528090000000002E-3</v>
      </c>
      <c r="M131">
        <v>3.8290799999999999E-3</v>
      </c>
      <c r="N131">
        <v>3.791605E-3</v>
      </c>
      <c r="O131">
        <v>3.7550639999999998E-3</v>
      </c>
      <c r="P131" s="14">
        <f t="shared" si="4"/>
        <v>4.4157957999999997E-2</v>
      </c>
      <c r="AF131" s="14"/>
      <c r="AV131" s="14"/>
      <c r="BL131" s="14"/>
    </row>
    <row r="132" spans="1:64" x14ac:dyDescent="0.25">
      <c r="A132">
        <v>5</v>
      </c>
      <c r="B132">
        <v>1</v>
      </c>
      <c r="C132" t="s">
        <v>6</v>
      </c>
      <c r="D132">
        <v>4.7897080000000002E-3</v>
      </c>
      <c r="E132">
        <v>4.7981329999999996E-3</v>
      </c>
      <c r="F132">
        <v>4.798437E-3</v>
      </c>
      <c r="G132">
        <v>4.7377000000000001E-3</v>
      </c>
      <c r="H132">
        <v>4.5833199999999992E-3</v>
      </c>
      <c r="I132">
        <v>4.4178559999999995E-3</v>
      </c>
      <c r="J132">
        <v>4.4081549999999995E-3</v>
      </c>
      <c r="K132">
        <v>4.5881679999999992E-3</v>
      </c>
      <c r="L132">
        <v>4.7989629999999998E-3</v>
      </c>
      <c r="M132">
        <v>4.8967609999999995E-3</v>
      </c>
      <c r="N132">
        <v>4.8489459999999998E-3</v>
      </c>
      <c r="O132">
        <v>4.8022660000000003E-3</v>
      </c>
      <c r="P132" s="14">
        <f t="shared" si="4"/>
        <v>5.6468412999999988E-2</v>
      </c>
      <c r="AF132" s="14"/>
      <c r="AV132" s="14"/>
      <c r="BL132" s="14"/>
    </row>
    <row r="133" spans="1:64" x14ac:dyDescent="0.25">
      <c r="A133">
        <v>1</v>
      </c>
      <c r="B133">
        <v>2</v>
      </c>
      <c r="C133" t="s">
        <v>2</v>
      </c>
      <c r="D133">
        <v>3.2825900000000002E-4</v>
      </c>
      <c r="E133">
        <v>3.2868999999999997E-4</v>
      </c>
      <c r="F133">
        <v>3.2900800000000005E-4</v>
      </c>
      <c r="G133">
        <v>3.2547700000000001E-4</v>
      </c>
      <c r="H133">
        <v>3.1511000000000001E-4</v>
      </c>
      <c r="I133">
        <v>3.0362E-4</v>
      </c>
      <c r="J133">
        <v>3.0258600000000003E-4</v>
      </c>
      <c r="K133">
        <v>3.1606599999999999E-4</v>
      </c>
      <c r="L133">
        <v>3.30148E-4</v>
      </c>
      <c r="M133">
        <v>3.3531699999999996E-4</v>
      </c>
      <c r="N133">
        <v>3.3157799999999996E-4</v>
      </c>
      <c r="O133">
        <v>3.28685E-4</v>
      </c>
      <c r="P133" s="14">
        <f t="shared" si="4"/>
        <v>3.8745439999999997E-3</v>
      </c>
      <c r="AF133" s="14"/>
      <c r="AV133" s="14"/>
      <c r="BL133" s="14"/>
    </row>
    <row r="134" spans="1:64" x14ac:dyDescent="0.25">
      <c r="A134">
        <v>2</v>
      </c>
      <c r="B134">
        <v>2</v>
      </c>
      <c r="C134" t="s">
        <v>3</v>
      </c>
      <c r="D134">
        <v>4.6501399999999998E-4</v>
      </c>
      <c r="E134">
        <v>4.65642E-4</v>
      </c>
      <c r="F134">
        <v>4.6609199999999998E-4</v>
      </c>
      <c r="G134">
        <v>4.6106700000000001E-4</v>
      </c>
      <c r="H134">
        <v>4.4635999999999998E-4</v>
      </c>
      <c r="I134">
        <v>4.3009599999999998E-4</v>
      </c>
      <c r="J134">
        <v>4.2862599999999999E-4</v>
      </c>
      <c r="K134">
        <v>4.4771499999999995E-4</v>
      </c>
      <c r="L134">
        <v>4.6769300000000004E-4</v>
      </c>
      <c r="M134">
        <v>4.75045E-4</v>
      </c>
      <c r="N134">
        <v>4.6974500000000004E-4</v>
      </c>
      <c r="O134">
        <v>4.65642E-4</v>
      </c>
      <c r="P134" s="14">
        <f t="shared" si="4"/>
        <v>5.4887369999999996E-3</v>
      </c>
      <c r="AF134" s="14"/>
      <c r="AV134" s="14"/>
      <c r="BL134" s="14"/>
    </row>
    <row r="135" spans="1:64" x14ac:dyDescent="0.25">
      <c r="A135">
        <v>3</v>
      </c>
      <c r="B135">
        <v>2</v>
      </c>
      <c r="C135" t="s">
        <v>4</v>
      </c>
      <c r="D135">
        <v>6.4588500000000001E-4</v>
      </c>
      <c r="E135">
        <v>6.4683599999999992E-4</v>
      </c>
      <c r="F135">
        <v>6.47468E-4</v>
      </c>
      <c r="G135">
        <v>6.4034300000000003E-4</v>
      </c>
      <c r="H135">
        <v>6.19807E-4</v>
      </c>
      <c r="I135">
        <v>5.9729E-4</v>
      </c>
      <c r="J135">
        <v>5.9521400000000005E-4</v>
      </c>
      <c r="K135">
        <v>6.21687E-4</v>
      </c>
      <c r="L135">
        <v>6.4961999999999995E-4</v>
      </c>
      <c r="M135">
        <v>6.5998399999999996E-4</v>
      </c>
      <c r="N135">
        <v>6.5259599999999997E-4</v>
      </c>
      <c r="O135">
        <v>6.4688199999999999E-4</v>
      </c>
      <c r="P135" s="14">
        <f t="shared" si="4"/>
        <v>7.6236119999999992E-3</v>
      </c>
      <c r="AF135" s="14"/>
      <c r="AV135" s="14"/>
      <c r="BL135" s="14"/>
    </row>
    <row r="136" spans="1:64" x14ac:dyDescent="0.25">
      <c r="A136">
        <v>4</v>
      </c>
      <c r="B136">
        <v>2</v>
      </c>
      <c r="C136" t="s">
        <v>5</v>
      </c>
      <c r="D136">
        <v>8.78125E-4</v>
      </c>
      <c r="E136">
        <v>8.7952099999999997E-4</v>
      </c>
      <c r="F136">
        <v>8.8038600000000004E-4</v>
      </c>
      <c r="G136">
        <v>8.7050700000000007E-4</v>
      </c>
      <c r="H136">
        <v>8.4244699999999997E-4</v>
      </c>
      <c r="I136">
        <v>8.1192999999999999E-4</v>
      </c>
      <c r="J136">
        <v>8.0905599999999995E-4</v>
      </c>
      <c r="K136">
        <v>8.4499800000000002E-4</v>
      </c>
      <c r="L136">
        <v>8.8322100000000001E-4</v>
      </c>
      <c r="M136">
        <v>8.9750799999999999E-4</v>
      </c>
      <c r="N136">
        <v>8.87428E-4</v>
      </c>
      <c r="O136">
        <v>8.7964E-4</v>
      </c>
      <c r="P136" s="14">
        <f t="shared" si="4"/>
        <v>1.0364766999999999E-2</v>
      </c>
      <c r="AF136" s="14"/>
      <c r="AV136" s="14"/>
      <c r="BL136" s="14"/>
    </row>
    <row r="137" spans="1:64" x14ac:dyDescent="0.25">
      <c r="A137">
        <v>5</v>
      </c>
      <c r="B137">
        <v>2</v>
      </c>
      <c r="C137" t="s">
        <v>6</v>
      </c>
      <c r="D137">
        <v>1.0828649999999999E-3</v>
      </c>
      <c r="E137">
        <v>1.084647E-3</v>
      </c>
      <c r="F137">
        <v>1.0856870000000001E-3</v>
      </c>
      <c r="G137">
        <v>1.073292E-3</v>
      </c>
      <c r="H137">
        <v>1.0385580000000002E-3</v>
      </c>
      <c r="I137">
        <v>1.0009960000000001E-3</v>
      </c>
      <c r="J137">
        <v>9.9734499999999996E-4</v>
      </c>
      <c r="K137">
        <v>1.0416080000000001E-3</v>
      </c>
      <c r="L137">
        <v>1.0891270000000001E-3</v>
      </c>
      <c r="M137">
        <v>1.106852E-3</v>
      </c>
      <c r="N137">
        <v>1.0943769999999999E-3</v>
      </c>
      <c r="O137">
        <v>1.084778E-3</v>
      </c>
      <c r="P137" s="14">
        <f t="shared" si="4"/>
        <v>1.2780132000000001E-2</v>
      </c>
      <c r="AF137" s="14"/>
      <c r="AV137" s="14"/>
      <c r="BL137" s="14"/>
    </row>
    <row r="138" spans="1:64" x14ac:dyDescent="0.25">
      <c r="A138">
        <v>1</v>
      </c>
      <c r="B138">
        <v>3</v>
      </c>
      <c r="C138" t="s">
        <v>2</v>
      </c>
      <c r="D138">
        <v>2.0853199999999999E-4</v>
      </c>
      <c r="E138">
        <v>2.0882600000000001E-4</v>
      </c>
      <c r="F138">
        <v>2.09244E-4</v>
      </c>
      <c r="G138">
        <v>2.0665000000000001E-4</v>
      </c>
      <c r="H138">
        <v>1.9997E-4</v>
      </c>
      <c r="I138">
        <v>1.9276699999999999E-4</v>
      </c>
      <c r="J138">
        <v>1.91268E-4</v>
      </c>
      <c r="K138">
        <v>1.9958899999999999E-4</v>
      </c>
      <c r="L138">
        <v>2.0907400000000001E-4</v>
      </c>
      <c r="M138">
        <v>2.1256399999999999E-4</v>
      </c>
      <c r="N138">
        <v>2.1027100000000002E-4</v>
      </c>
      <c r="O138">
        <v>2.08648E-4</v>
      </c>
      <c r="P138" s="14">
        <f t="shared" si="4"/>
        <v>2.4574030000000004E-3</v>
      </c>
      <c r="AF138" s="14"/>
      <c r="AV138" s="14"/>
      <c r="BL138" s="14"/>
    </row>
    <row r="139" spans="1:64" x14ac:dyDescent="0.25">
      <c r="A139">
        <v>2</v>
      </c>
      <c r="B139">
        <v>3</v>
      </c>
      <c r="C139" t="s">
        <v>3</v>
      </c>
      <c r="D139">
        <v>2.9754599999999999E-4</v>
      </c>
      <c r="E139">
        <v>2.9797299999999999E-4</v>
      </c>
      <c r="F139">
        <v>2.9856300000000001E-4</v>
      </c>
      <c r="G139">
        <v>2.9484700000000005E-4</v>
      </c>
      <c r="H139">
        <v>2.8531200000000002E-4</v>
      </c>
      <c r="I139">
        <v>2.7504800000000001E-4</v>
      </c>
      <c r="J139">
        <v>2.7291700000000002E-4</v>
      </c>
      <c r="K139">
        <v>2.8479900000000002E-4</v>
      </c>
      <c r="L139">
        <v>2.9833399999999998E-4</v>
      </c>
      <c r="M139">
        <v>3.0332699999999999E-4</v>
      </c>
      <c r="N139">
        <v>3.0005400000000001E-4</v>
      </c>
      <c r="O139">
        <v>2.9772399999999997E-4</v>
      </c>
      <c r="P139" s="14">
        <f t="shared" si="4"/>
        <v>3.5064440000000001E-3</v>
      </c>
      <c r="AF139" s="14"/>
      <c r="AV139" s="14"/>
      <c r="BL139" s="14"/>
    </row>
    <row r="140" spans="1:64" x14ac:dyDescent="0.25">
      <c r="A140">
        <v>3</v>
      </c>
      <c r="B140">
        <v>3</v>
      </c>
      <c r="C140" t="s">
        <v>4</v>
      </c>
      <c r="D140">
        <v>4.2040799999999999E-4</v>
      </c>
      <c r="E140">
        <v>4.2107099999999997E-4</v>
      </c>
      <c r="F140">
        <v>4.2184700000000004E-4</v>
      </c>
      <c r="G140">
        <v>4.16487E-4</v>
      </c>
      <c r="H140">
        <v>4.0298899999999997E-4</v>
      </c>
      <c r="I140">
        <v>3.8858099999999999E-4</v>
      </c>
      <c r="J140">
        <v>3.8563699999999998E-4</v>
      </c>
      <c r="K140">
        <v>4.0250000000000003E-4</v>
      </c>
      <c r="L140">
        <v>4.2162999999999999E-4</v>
      </c>
      <c r="M140">
        <v>4.2878699999999997E-4</v>
      </c>
      <c r="N140">
        <v>4.2415399999999999E-4</v>
      </c>
      <c r="O140">
        <v>4.2075000000000001E-4</v>
      </c>
      <c r="P140" s="14">
        <f t="shared" si="4"/>
        <v>4.9548410000000006E-3</v>
      </c>
      <c r="AF140" s="14"/>
      <c r="AV140" s="14"/>
      <c r="BL140" s="14"/>
    </row>
    <row r="141" spans="1:64" x14ac:dyDescent="0.25">
      <c r="A141">
        <v>4</v>
      </c>
      <c r="B141">
        <v>3</v>
      </c>
      <c r="C141" t="s">
        <v>5</v>
      </c>
      <c r="D141">
        <v>5.8041600000000005E-4</v>
      </c>
      <c r="E141">
        <v>5.8140899999999996E-4</v>
      </c>
      <c r="F141">
        <v>5.8240899999999999E-4</v>
      </c>
      <c r="G141">
        <v>5.7486400000000002E-4</v>
      </c>
      <c r="H141">
        <v>5.5619399999999998E-4</v>
      </c>
      <c r="I141">
        <v>5.3642800000000004E-4</v>
      </c>
      <c r="J141">
        <v>5.3245099999999997E-4</v>
      </c>
      <c r="K141">
        <v>5.5582799999999996E-4</v>
      </c>
      <c r="L141">
        <v>5.8224699999999993E-4</v>
      </c>
      <c r="M141">
        <v>5.9226299999999999E-4</v>
      </c>
      <c r="N141">
        <v>5.8585500000000003E-4</v>
      </c>
      <c r="O141">
        <v>5.8100899999999995E-4</v>
      </c>
      <c r="P141" s="14">
        <f t="shared" ref="P141:P204" si="5">SUM(D141:O141)</f>
        <v>6.8413729999999996E-3</v>
      </c>
      <c r="AF141" s="14"/>
      <c r="AV141" s="14"/>
      <c r="BL141" s="14"/>
    </row>
    <row r="142" spans="1:64" x14ac:dyDescent="0.25">
      <c r="A142">
        <v>5</v>
      </c>
      <c r="B142">
        <v>3</v>
      </c>
      <c r="C142" t="s">
        <v>6</v>
      </c>
      <c r="D142">
        <v>7.38761E-4</v>
      </c>
      <c r="E142">
        <v>7.4006400000000002E-4</v>
      </c>
      <c r="F142">
        <v>7.4129999999999997E-4</v>
      </c>
      <c r="G142">
        <v>7.3162100000000001E-4</v>
      </c>
      <c r="H142">
        <v>7.0784100000000007E-4</v>
      </c>
      <c r="I142">
        <v>6.8274800000000006E-4</v>
      </c>
      <c r="J142">
        <v>6.7773000000000009E-4</v>
      </c>
      <c r="K142">
        <v>7.0753299999999999E-4</v>
      </c>
      <c r="L142">
        <v>7.4116399999999999E-4</v>
      </c>
      <c r="M142">
        <v>7.5398100000000003E-4</v>
      </c>
      <c r="N142">
        <v>7.45819E-4</v>
      </c>
      <c r="O142">
        <v>7.3957500000000002E-4</v>
      </c>
      <c r="P142" s="14">
        <f t="shared" si="5"/>
        <v>8.7081369999999995E-3</v>
      </c>
      <c r="AF142" s="14"/>
      <c r="AV142" s="14"/>
      <c r="BL142" s="14"/>
    </row>
    <row r="143" spans="1:64" x14ac:dyDescent="0.25">
      <c r="A143">
        <v>1</v>
      </c>
      <c r="B143">
        <v>4</v>
      </c>
      <c r="C143" t="s">
        <v>2</v>
      </c>
      <c r="D143">
        <v>3.1795E-4</v>
      </c>
      <c r="E143">
        <v>3.1891799999999996E-4</v>
      </c>
      <c r="F143">
        <v>3.1929999999999995E-4</v>
      </c>
      <c r="G143">
        <v>3.1455799999999999E-4</v>
      </c>
      <c r="H143">
        <v>3.04526E-4</v>
      </c>
      <c r="I143">
        <v>2.9433900000000002E-4</v>
      </c>
      <c r="J143">
        <v>2.91539E-4</v>
      </c>
      <c r="K143">
        <v>3.0441499999999999E-4</v>
      </c>
      <c r="L143">
        <v>3.1817400000000001E-4</v>
      </c>
      <c r="M143">
        <v>3.24891E-4</v>
      </c>
      <c r="N143">
        <v>3.2233800000000003E-4</v>
      </c>
      <c r="O143">
        <v>3.1891999999999999E-4</v>
      </c>
      <c r="P143" s="14">
        <f t="shared" si="5"/>
        <v>3.749868E-3</v>
      </c>
      <c r="AF143" s="14"/>
      <c r="AV143" s="14"/>
      <c r="BL143" s="14"/>
    </row>
    <row r="144" spans="1:64" x14ac:dyDescent="0.25">
      <c r="A144">
        <v>2</v>
      </c>
      <c r="B144">
        <v>4</v>
      </c>
      <c r="C144" t="s">
        <v>3</v>
      </c>
      <c r="D144">
        <v>4.4318800000000001E-4</v>
      </c>
      <c r="E144">
        <v>4.4453400000000001E-4</v>
      </c>
      <c r="F144">
        <v>4.4506299999999999E-4</v>
      </c>
      <c r="G144">
        <v>4.3845400000000001E-4</v>
      </c>
      <c r="H144">
        <v>4.2447000000000003E-4</v>
      </c>
      <c r="I144">
        <v>4.1026800000000004E-4</v>
      </c>
      <c r="J144">
        <v>4.0635500000000001E-4</v>
      </c>
      <c r="K144">
        <v>4.2430499999999998E-4</v>
      </c>
      <c r="L144">
        <v>4.43473E-4</v>
      </c>
      <c r="M144">
        <v>4.5285900000000001E-4</v>
      </c>
      <c r="N144">
        <v>4.4929599999999996E-4</v>
      </c>
      <c r="O144">
        <v>4.4454500000000002E-4</v>
      </c>
      <c r="P144" s="14">
        <f t="shared" si="5"/>
        <v>5.2268100000000001E-3</v>
      </c>
      <c r="AF144" s="14"/>
      <c r="AV144" s="14"/>
      <c r="BL144" s="14"/>
    </row>
    <row r="145" spans="1:64" x14ac:dyDescent="0.25">
      <c r="A145">
        <v>3</v>
      </c>
      <c r="B145">
        <v>4</v>
      </c>
      <c r="C145" t="s">
        <v>4</v>
      </c>
      <c r="D145">
        <v>6.3635600000000003E-4</v>
      </c>
      <c r="E145">
        <v>6.3830500000000004E-4</v>
      </c>
      <c r="F145">
        <v>6.3902400000000008E-4</v>
      </c>
      <c r="G145">
        <v>6.2951000000000001E-4</v>
      </c>
      <c r="H145">
        <v>6.0941000000000001E-4</v>
      </c>
      <c r="I145">
        <v>5.8905999999999997E-4</v>
      </c>
      <c r="J145">
        <v>5.83491E-4</v>
      </c>
      <c r="K145">
        <v>6.0930799999999992E-4</v>
      </c>
      <c r="L145">
        <v>6.3685400000000007E-4</v>
      </c>
      <c r="M145">
        <v>6.5033099999999998E-4</v>
      </c>
      <c r="N145">
        <v>6.4522800000000008E-4</v>
      </c>
      <c r="O145">
        <v>6.3833900000000003E-4</v>
      </c>
      <c r="P145" s="14">
        <f t="shared" si="5"/>
        <v>7.5052160000000003E-3</v>
      </c>
      <c r="AF145" s="14"/>
      <c r="AV145" s="14"/>
      <c r="BL145" s="14"/>
    </row>
    <row r="146" spans="1:64" x14ac:dyDescent="0.25">
      <c r="A146">
        <v>4</v>
      </c>
      <c r="B146">
        <v>4</v>
      </c>
      <c r="C146" t="s">
        <v>5</v>
      </c>
      <c r="D146">
        <v>8.8503900000000001E-4</v>
      </c>
      <c r="E146">
        <v>8.87772E-4</v>
      </c>
      <c r="F146">
        <v>8.8872199999999999E-4</v>
      </c>
      <c r="G146">
        <v>8.7545700000000006E-4</v>
      </c>
      <c r="H146">
        <v>8.47476E-4</v>
      </c>
      <c r="I146">
        <v>8.1922700000000006E-4</v>
      </c>
      <c r="J146">
        <v>8.1153699999999998E-4</v>
      </c>
      <c r="K146">
        <v>8.4750199999999998E-4</v>
      </c>
      <c r="L146">
        <v>8.8583999999999993E-4</v>
      </c>
      <c r="M146">
        <v>9.0458200000000002E-4</v>
      </c>
      <c r="N146">
        <v>8.9750300000000002E-4</v>
      </c>
      <c r="O146">
        <v>8.8783800000000006E-4</v>
      </c>
      <c r="P146" s="14">
        <f t="shared" si="5"/>
        <v>1.0438495000000001E-2</v>
      </c>
      <c r="AF146" s="14"/>
      <c r="AV146" s="14"/>
      <c r="BL146" s="14"/>
    </row>
    <row r="147" spans="1:64" x14ac:dyDescent="0.25">
      <c r="A147">
        <v>5</v>
      </c>
      <c r="B147">
        <v>4</v>
      </c>
      <c r="C147" t="s">
        <v>6</v>
      </c>
      <c r="D147">
        <v>1.1207680000000001E-3</v>
      </c>
      <c r="E147">
        <v>1.1242369999999999E-3</v>
      </c>
      <c r="F147">
        <v>1.125413E-3</v>
      </c>
      <c r="G147">
        <v>1.1086009999999999E-3</v>
      </c>
      <c r="H147">
        <v>1.073154E-3</v>
      </c>
      <c r="I147">
        <v>1.0374030000000001E-3</v>
      </c>
      <c r="J147">
        <v>1.027682E-3</v>
      </c>
      <c r="K147">
        <v>1.0732550000000002E-3</v>
      </c>
      <c r="L147">
        <v>1.121808E-3</v>
      </c>
      <c r="M147">
        <v>1.145564E-3</v>
      </c>
      <c r="N147">
        <v>1.1366019999999998E-3</v>
      </c>
      <c r="O147">
        <v>1.1243350000000002E-3</v>
      </c>
      <c r="P147" s="14">
        <f t="shared" si="5"/>
        <v>1.3218822000000002E-2</v>
      </c>
      <c r="AF147" s="14"/>
      <c r="AV147" s="14"/>
      <c r="BL147" s="14"/>
    </row>
    <row r="148" spans="1:64" x14ac:dyDescent="0.25">
      <c r="A148">
        <v>1</v>
      </c>
      <c r="B148">
        <v>5</v>
      </c>
      <c r="C148" t="s">
        <v>2</v>
      </c>
      <c r="D148">
        <v>2.3087099999999998E-3</v>
      </c>
      <c r="E148">
        <v>2.3081209999999998E-3</v>
      </c>
      <c r="F148">
        <v>2.3049110000000002E-3</v>
      </c>
      <c r="G148">
        <v>2.2687710000000002E-3</v>
      </c>
      <c r="H148">
        <v>2.1924130000000003E-3</v>
      </c>
      <c r="I148">
        <v>2.1145730000000002E-3</v>
      </c>
      <c r="J148">
        <v>2.1056460000000001E-3</v>
      </c>
      <c r="K148">
        <v>2.1914999999999999E-3</v>
      </c>
      <c r="L148">
        <v>2.2981639999999997E-3</v>
      </c>
      <c r="M148">
        <v>2.3558070000000001E-3</v>
      </c>
      <c r="N148">
        <v>2.3402129999999998E-3</v>
      </c>
      <c r="O148">
        <v>2.3149429999999999E-3</v>
      </c>
      <c r="P148" s="14">
        <f t="shared" si="5"/>
        <v>2.7103772000000002E-2</v>
      </c>
      <c r="AF148" s="14"/>
      <c r="AV148" s="14"/>
      <c r="BL148" s="14"/>
    </row>
    <row r="149" spans="1:64" x14ac:dyDescent="0.25">
      <c r="A149">
        <v>2</v>
      </c>
      <c r="B149">
        <v>5</v>
      </c>
      <c r="C149" t="s">
        <v>3</v>
      </c>
      <c r="D149">
        <v>3.3205610000000001E-3</v>
      </c>
      <c r="E149">
        <v>3.3197249999999999E-3</v>
      </c>
      <c r="F149">
        <v>3.3151419999999997E-3</v>
      </c>
      <c r="G149">
        <v>3.2632070000000002E-3</v>
      </c>
      <c r="H149">
        <v>3.1533959999999997E-3</v>
      </c>
      <c r="I149">
        <v>3.0414400000000003E-3</v>
      </c>
      <c r="J149">
        <v>3.0286029999999999E-3</v>
      </c>
      <c r="K149">
        <v>3.15212E-3</v>
      </c>
      <c r="L149">
        <v>3.3055379999999998E-3</v>
      </c>
      <c r="M149">
        <v>3.388379E-3</v>
      </c>
      <c r="N149">
        <v>3.3658769999999998E-3</v>
      </c>
      <c r="O149">
        <v>3.3295430000000003E-3</v>
      </c>
      <c r="P149" s="14">
        <f t="shared" si="5"/>
        <v>3.8983530999999995E-2</v>
      </c>
      <c r="AF149" s="14"/>
      <c r="AV149" s="14"/>
      <c r="BL149" s="14"/>
    </row>
    <row r="150" spans="1:64" x14ac:dyDescent="0.25">
      <c r="A150">
        <v>3</v>
      </c>
      <c r="B150">
        <v>5</v>
      </c>
      <c r="C150" t="s">
        <v>4</v>
      </c>
      <c r="D150">
        <v>4.8574510000000005E-3</v>
      </c>
      <c r="E150">
        <v>4.8559320000000003E-3</v>
      </c>
      <c r="F150">
        <v>4.8491340000000006E-3</v>
      </c>
      <c r="G150">
        <v>4.7730110000000006E-3</v>
      </c>
      <c r="H150">
        <v>4.6122280000000003E-3</v>
      </c>
      <c r="I150">
        <v>4.448352E-3</v>
      </c>
      <c r="J150">
        <v>4.429517E-3</v>
      </c>
      <c r="K150">
        <v>4.6099859999999999E-3</v>
      </c>
      <c r="L150">
        <v>4.8342300000000001E-3</v>
      </c>
      <c r="M150">
        <v>4.9561460000000007E-3</v>
      </c>
      <c r="N150">
        <v>4.9236259999999995E-3</v>
      </c>
      <c r="O150">
        <v>4.8705689999999999E-3</v>
      </c>
      <c r="P150" s="14">
        <f t="shared" si="5"/>
        <v>5.7020181999999996E-2</v>
      </c>
      <c r="AF150" s="14"/>
      <c r="AV150" s="14"/>
      <c r="BL150" s="14"/>
    </row>
    <row r="151" spans="1:64" x14ac:dyDescent="0.25">
      <c r="A151">
        <v>4</v>
      </c>
      <c r="B151">
        <v>5</v>
      </c>
      <c r="C151" t="s">
        <v>5</v>
      </c>
      <c r="D151">
        <v>5.9799239999999993E-3</v>
      </c>
      <c r="E151">
        <v>5.978021E-3</v>
      </c>
      <c r="F151">
        <v>5.968452E-3</v>
      </c>
      <c r="G151">
        <v>5.8730340000000001E-3</v>
      </c>
      <c r="H151">
        <v>5.6742759999999998E-3</v>
      </c>
      <c r="I151">
        <v>5.47322E-3</v>
      </c>
      <c r="J151">
        <v>5.4487090000000004E-3</v>
      </c>
      <c r="K151">
        <v>5.6690289999999999E-3</v>
      </c>
      <c r="L151">
        <v>5.9439520000000006E-3</v>
      </c>
      <c r="M151">
        <v>6.0983140000000005E-3</v>
      </c>
      <c r="N151">
        <v>6.0615579999999999E-3</v>
      </c>
      <c r="O151">
        <v>5.9959819999999995E-3</v>
      </c>
      <c r="P151" s="14">
        <f t="shared" si="5"/>
        <v>7.0164470999999992E-2</v>
      </c>
      <c r="AF151" s="14"/>
      <c r="AV151" s="14"/>
      <c r="BL151" s="14"/>
    </row>
    <row r="152" spans="1:64" x14ac:dyDescent="0.25">
      <c r="A152">
        <v>5</v>
      </c>
      <c r="B152">
        <v>5</v>
      </c>
      <c r="C152" t="s">
        <v>6</v>
      </c>
      <c r="D152">
        <v>7.7259320000000005E-3</v>
      </c>
      <c r="E152">
        <v>7.7234449999999998E-3</v>
      </c>
      <c r="F152">
        <v>7.7110320000000005E-3</v>
      </c>
      <c r="G152">
        <v>7.5877039999999998E-3</v>
      </c>
      <c r="H152">
        <v>7.3308609999999993E-3</v>
      </c>
      <c r="I152">
        <v>7.0711069999999992E-3</v>
      </c>
      <c r="J152">
        <v>7.0393970000000002E-3</v>
      </c>
      <c r="K152">
        <v>7.3239660000000003E-3</v>
      </c>
      <c r="L152">
        <v>7.679099E-3</v>
      </c>
      <c r="M152">
        <v>7.8787589999999991E-3</v>
      </c>
      <c r="N152">
        <v>7.831399000000001E-3</v>
      </c>
      <c r="O152">
        <v>7.7466890000000002E-3</v>
      </c>
      <c r="P152" s="14">
        <f t="shared" si="5"/>
        <v>9.064939000000001E-2</v>
      </c>
      <c r="AF152" s="14"/>
      <c r="AV152" s="14"/>
      <c r="BL152" s="14"/>
    </row>
    <row r="153" spans="1:64" x14ac:dyDescent="0.25">
      <c r="A153">
        <v>1</v>
      </c>
      <c r="B153">
        <v>6</v>
      </c>
      <c r="C153" t="s">
        <v>2</v>
      </c>
      <c r="D153">
        <v>7.2306000000000009E-4</v>
      </c>
      <c r="E153">
        <v>7.2174099999999992E-4</v>
      </c>
      <c r="F153">
        <v>7.19701E-4</v>
      </c>
      <c r="G153">
        <v>7.0610599999999996E-4</v>
      </c>
      <c r="H153">
        <v>6.8101800000000003E-4</v>
      </c>
      <c r="I153">
        <v>6.5724099999999992E-4</v>
      </c>
      <c r="J153">
        <v>6.5233799999999992E-4</v>
      </c>
      <c r="K153">
        <v>6.7854899999999997E-4</v>
      </c>
      <c r="L153">
        <v>7.0963600000000003E-4</v>
      </c>
      <c r="M153">
        <v>7.3083699999999991E-4</v>
      </c>
      <c r="N153">
        <v>7.28742E-4</v>
      </c>
      <c r="O153">
        <v>7.2388200000000002E-4</v>
      </c>
      <c r="P153" s="14">
        <f t="shared" si="5"/>
        <v>8.4328509999999999E-3</v>
      </c>
      <c r="AF153" s="14"/>
      <c r="AV153" s="14"/>
      <c r="BL153" s="14"/>
    </row>
    <row r="154" spans="1:64" x14ac:dyDescent="0.25">
      <c r="A154">
        <v>2</v>
      </c>
      <c r="B154">
        <v>6</v>
      </c>
      <c r="C154" t="s">
        <v>3</v>
      </c>
      <c r="D154">
        <v>9.1338399999999994E-4</v>
      </c>
      <c r="E154">
        <v>9.1176699999999996E-4</v>
      </c>
      <c r="F154">
        <v>9.0930999999999998E-4</v>
      </c>
      <c r="G154">
        <v>8.9226499999999994E-4</v>
      </c>
      <c r="H154">
        <v>8.6065000000000002E-4</v>
      </c>
      <c r="I154">
        <v>8.3057599999999997E-4</v>
      </c>
      <c r="J154">
        <v>8.2430299999999997E-4</v>
      </c>
      <c r="K154">
        <v>8.5748599999999997E-4</v>
      </c>
      <c r="L154">
        <v>8.96669E-4</v>
      </c>
      <c r="M154">
        <v>9.2340299999999994E-4</v>
      </c>
      <c r="N154">
        <v>9.2058199999999998E-4</v>
      </c>
      <c r="O154">
        <v>9.1451599999999998E-4</v>
      </c>
      <c r="P154" s="14">
        <f t="shared" si="5"/>
        <v>1.0654911E-2</v>
      </c>
      <c r="AF154" s="14"/>
      <c r="AV154" s="14"/>
      <c r="BL154" s="14"/>
    </row>
    <row r="155" spans="1:64" x14ac:dyDescent="0.25">
      <c r="A155">
        <v>3</v>
      </c>
      <c r="B155">
        <v>6</v>
      </c>
      <c r="C155" t="s">
        <v>4</v>
      </c>
      <c r="D155">
        <v>1.1665730000000002E-3</v>
      </c>
      <c r="E155">
        <v>1.164523E-3</v>
      </c>
      <c r="F155">
        <v>1.161448E-3</v>
      </c>
      <c r="G155">
        <v>1.139723E-3</v>
      </c>
      <c r="H155">
        <v>1.0994069999999999E-3</v>
      </c>
      <c r="I155">
        <v>1.060982E-3</v>
      </c>
      <c r="J155">
        <v>1.052999E-3</v>
      </c>
      <c r="K155">
        <v>1.095492E-3</v>
      </c>
      <c r="L155">
        <v>1.145531E-3</v>
      </c>
      <c r="M155">
        <v>1.17961E-3</v>
      </c>
      <c r="N155">
        <v>1.1758890000000001E-3</v>
      </c>
      <c r="O155">
        <v>1.1681129999999999E-3</v>
      </c>
      <c r="P155" s="14">
        <f t="shared" si="5"/>
        <v>1.3610290000000001E-2</v>
      </c>
      <c r="AF155" s="14"/>
      <c r="AV155" s="14"/>
      <c r="BL155" s="14"/>
    </row>
    <row r="156" spans="1:64" x14ac:dyDescent="0.25">
      <c r="A156">
        <v>4</v>
      </c>
      <c r="B156">
        <v>6</v>
      </c>
      <c r="C156" t="s">
        <v>5</v>
      </c>
      <c r="D156">
        <v>1.2034000000000001E-3</v>
      </c>
      <c r="E156">
        <v>1.2013640000000001E-3</v>
      </c>
      <c r="F156">
        <v>1.1986220000000001E-3</v>
      </c>
      <c r="G156">
        <v>1.1767710000000001E-3</v>
      </c>
      <c r="H156">
        <v>1.135292E-3</v>
      </c>
      <c r="I156">
        <v>1.0957390000000001E-3</v>
      </c>
      <c r="J156">
        <v>1.0873720000000001E-3</v>
      </c>
      <c r="K156">
        <v>1.13126E-3</v>
      </c>
      <c r="L156">
        <v>1.1822479999999999E-3</v>
      </c>
      <c r="M156">
        <v>1.2173890000000001E-3</v>
      </c>
      <c r="N156">
        <v>1.2131780000000001E-3</v>
      </c>
      <c r="O156">
        <v>1.20568E-3</v>
      </c>
      <c r="P156" s="14">
        <f t="shared" si="5"/>
        <v>1.4048315E-2</v>
      </c>
      <c r="AF156" s="14"/>
      <c r="AV156" s="14"/>
      <c r="BL156" s="14"/>
    </row>
    <row r="157" spans="1:64" x14ac:dyDescent="0.25">
      <c r="A157">
        <v>5</v>
      </c>
      <c r="B157">
        <v>6</v>
      </c>
      <c r="C157" t="s">
        <v>6</v>
      </c>
      <c r="D157">
        <v>1.2593350000000001E-3</v>
      </c>
      <c r="E157">
        <v>1.2573929999999999E-3</v>
      </c>
      <c r="F157">
        <v>1.2549079999999999E-3</v>
      </c>
      <c r="G157">
        <v>1.2323500000000001E-3</v>
      </c>
      <c r="H157">
        <v>1.189355E-3</v>
      </c>
      <c r="I157">
        <v>1.147761E-3</v>
      </c>
      <c r="J157">
        <v>1.1387599999999999E-3</v>
      </c>
      <c r="K157">
        <v>1.1852240000000001E-3</v>
      </c>
      <c r="L157">
        <v>1.238528E-3</v>
      </c>
      <c r="M157">
        <v>1.2749910000000001E-3</v>
      </c>
      <c r="N157">
        <v>1.269793E-3</v>
      </c>
      <c r="O157">
        <v>1.2618480000000001E-3</v>
      </c>
      <c r="P157" s="14">
        <f t="shared" si="5"/>
        <v>1.4710245999999998E-2</v>
      </c>
      <c r="AF157" s="14"/>
      <c r="AV157" s="14"/>
      <c r="BL157" s="14"/>
    </row>
    <row r="158" spans="1:64" x14ac:dyDescent="0.25">
      <c r="A158">
        <v>1</v>
      </c>
      <c r="B158">
        <v>7</v>
      </c>
      <c r="C158" t="s">
        <v>2</v>
      </c>
      <c r="D158">
        <v>6.2071000000000001E-4</v>
      </c>
      <c r="E158">
        <v>6.2045600000000002E-4</v>
      </c>
      <c r="F158">
        <v>6.1746900000000005E-4</v>
      </c>
      <c r="G158">
        <v>6.0671900000000003E-4</v>
      </c>
      <c r="H158">
        <v>5.8625700000000008E-4</v>
      </c>
      <c r="I158">
        <v>5.6538600000000008E-4</v>
      </c>
      <c r="J158">
        <v>5.6396599999999995E-4</v>
      </c>
      <c r="K158">
        <v>5.8431999999999993E-4</v>
      </c>
      <c r="L158">
        <v>6.1144500000000007E-4</v>
      </c>
      <c r="M158">
        <v>6.3118799999999997E-4</v>
      </c>
      <c r="N158">
        <v>6.3108200000000004E-4</v>
      </c>
      <c r="O158">
        <v>6.2309699999999997E-4</v>
      </c>
      <c r="P158" s="14">
        <f t="shared" si="5"/>
        <v>7.2620950000000014E-3</v>
      </c>
      <c r="AF158" s="14"/>
      <c r="AV158" s="14"/>
      <c r="BL158" s="14"/>
    </row>
    <row r="159" spans="1:64" x14ac:dyDescent="0.25">
      <c r="A159">
        <v>2</v>
      </c>
      <c r="B159">
        <v>7</v>
      </c>
      <c r="C159" t="s">
        <v>3</v>
      </c>
      <c r="D159">
        <v>7.4264300000000008E-4</v>
      </c>
      <c r="E159">
        <v>7.4236400000000002E-4</v>
      </c>
      <c r="F159">
        <v>7.3882700000000006E-4</v>
      </c>
      <c r="G159">
        <v>7.2600299999999991E-4</v>
      </c>
      <c r="H159">
        <v>7.0156700000000005E-4</v>
      </c>
      <c r="I159">
        <v>6.7657100000000005E-4</v>
      </c>
      <c r="J159">
        <v>6.7488200000000002E-4</v>
      </c>
      <c r="K159">
        <v>6.99236E-4</v>
      </c>
      <c r="L159">
        <v>7.316899999999999E-4</v>
      </c>
      <c r="M159">
        <v>7.553569999999999E-4</v>
      </c>
      <c r="N159">
        <v>7.5513900000000005E-4</v>
      </c>
      <c r="O159">
        <v>7.4551199999999993E-4</v>
      </c>
      <c r="P159" s="14">
        <f t="shared" si="5"/>
        <v>8.6897910000000005E-3</v>
      </c>
      <c r="AF159" s="14"/>
      <c r="AV159" s="14"/>
      <c r="BL159" s="14"/>
    </row>
    <row r="160" spans="1:64" x14ac:dyDescent="0.25">
      <c r="A160">
        <v>3</v>
      </c>
      <c r="B160">
        <v>7</v>
      </c>
      <c r="C160" t="s">
        <v>4</v>
      </c>
      <c r="D160">
        <v>1.0407120000000001E-3</v>
      </c>
      <c r="E160">
        <v>1.0403770000000001E-3</v>
      </c>
      <c r="F160">
        <v>1.035441E-3</v>
      </c>
      <c r="G160">
        <v>1.0175339999999998E-3</v>
      </c>
      <c r="H160">
        <v>9.8331000000000004E-4</v>
      </c>
      <c r="I160">
        <v>9.4829199999999999E-4</v>
      </c>
      <c r="J160">
        <v>9.4589999999999995E-4</v>
      </c>
      <c r="K160">
        <v>9.8005599999999998E-4</v>
      </c>
      <c r="L160">
        <v>1.0255289999999999E-3</v>
      </c>
      <c r="M160">
        <v>1.0587470000000001E-3</v>
      </c>
      <c r="N160">
        <v>1.0583370000000001E-3</v>
      </c>
      <c r="O160">
        <v>1.0447470000000002E-3</v>
      </c>
      <c r="P160" s="14">
        <f t="shared" si="5"/>
        <v>1.2178982000000001E-2</v>
      </c>
      <c r="AF160" s="14"/>
      <c r="AV160" s="14"/>
      <c r="BL160" s="14"/>
    </row>
    <row r="161" spans="1:64" x14ac:dyDescent="0.25">
      <c r="A161">
        <v>4</v>
      </c>
      <c r="B161">
        <v>7</v>
      </c>
      <c r="C161" t="s">
        <v>5</v>
      </c>
      <c r="D161">
        <v>1.4686349999999998E-3</v>
      </c>
      <c r="E161">
        <v>1.468203E-3</v>
      </c>
      <c r="F161">
        <v>1.4612529999999998E-3</v>
      </c>
      <c r="G161">
        <v>1.4360289999999999E-3</v>
      </c>
      <c r="H161">
        <v>1.3877500000000001E-3</v>
      </c>
      <c r="I161">
        <v>1.3383400000000001E-3</v>
      </c>
      <c r="J161">
        <v>1.3349480000000001E-3</v>
      </c>
      <c r="K161">
        <v>1.3831620000000001E-3</v>
      </c>
      <c r="L161">
        <v>1.4473229999999999E-3</v>
      </c>
      <c r="M161">
        <v>1.494252E-3</v>
      </c>
      <c r="N161">
        <v>1.4935980000000001E-3</v>
      </c>
      <c r="O161">
        <v>1.474344E-3</v>
      </c>
      <c r="P161" s="14">
        <f t="shared" si="5"/>
        <v>1.7187837000000001E-2</v>
      </c>
      <c r="AF161" s="14"/>
      <c r="AV161" s="14"/>
      <c r="BL161" s="14"/>
    </row>
    <row r="162" spans="1:64" x14ac:dyDescent="0.25">
      <c r="A162">
        <v>5</v>
      </c>
      <c r="B162">
        <v>7</v>
      </c>
      <c r="C162" t="s">
        <v>6</v>
      </c>
      <c r="D162">
        <v>1.885227E-3</v>
      </c>
      <c r="E162">
        <v>1.884702E-3</v>
      </c>
      <c r="F162">
        <v>1.8758E-3</v>
      </c>
      <c r="G162">
        <v>1.8434580000000001E-3</v>
      </c>
      <c r="H162">
        <v>1.781499E-3</v>
      </c>
      <c r="I162">
        <v>1.7180709999999998E-3</v>
      </c>
      <c r="J162">
        <v>1.7137089999999999E-3</v>
      </c>
      <c r="K162">
        <v>1.7756130000000001E-3</v>
      </c>
      <c r="L162">
        <v>1.8579699999999998E-3</v>
      </c>
      <c r="M162">
        <v>1.9182440000000002E-3</v>
      </c>
      <c r="N162">
        <v>1.917343E-3</v>
      </c>
      <c r="O162">
        <v>1.8925680000000001E-3</v>
      </c>
      <c r="P162" s="14">
        <f t="shared" si="5"/>
        <v>2.2064203999999997E-2</v>
      </c>
      <c r="AF162" s="14"/>
      <c r="AV162" s="14"/>
      <c r="BL162" s="14"/>
    </row>
    <row r="163" spans="1:64" x14ac:dyDescent="0.25">
      <c r="A163">
        <v>1</v>
      </c>
      <c r="B163">
        <v>8</v>
      </c>
      <c r="C163" t="s">
        <v>2</v>
      </c>
      <c r="D163">
        <v>7.3468379999999996E-3</v>
      </c>
      <c r="E163">
        <v>7.3166200000000002E-3</v>
      </c>
      <c r="F163">
        <v>7.2621270000000002E-3</v>
      </c>
      <c r="G163">
        <v>7.1191600000000002E-3</v>
      </c>
      <c r="H163">
        <v>6.8946569999999993E-3</v>
      </c>
      <c r="I163">
        <v>6.6845020000000002E-3</v>
      </c>
      <c r="J163">
        <v>6.672295E-3</v>
      </c>
      <c r="K163">
        <v>6.8689669999999993E-3</v>
      </c>
      <c r="L163">
        <v>7.1614399999999998E-3</v>
      </c>
      <c r="M163">
        <v>7.3584079999999994E-3</v>
      </c>
      <c r="N163">
        <v>7.3754709999999998E-3</v>
      </c>
      <c r="O163">
        <v>7.3388389999999998E-3</v>
      </c>
      <c r="P163" s="14">
        <f t="shared" si="5"/>
        <v>8.5399323999999999E-2</v>
      </c>
      <c r="AF163" s="14"/>
      <c r="AV163" s="14"/>
      <c r="BL163" s="14"/>
    </row>
    <row r="164" spans="1:64" x14ac:dyDescent="0.25">
      <c r="A164">
        <v>2</v>
      </c>
      <c r="B164">
        <v>8</v>
      </c>
      <c r="C164" t="s">
        <v>3</v>
      </c>
      <c r="D164">
        <v>8.1754510000000002E-3</v>
      </c>
      <c r="E164">
        <v>8.1415430000000011E-3</v>
      </c>
      <c r="F164">
        <v>8.0805779999999997E-3</v>
      </c>
      <c r="G164">
        <v>7.9213240000000004E-3</v>
      </c>
      <c r="H164">
        <v>7.6716860000000005E-3</v>
      </c>
      <c r="I164">
        <v>7.4381399999999993E-3</v>
      </c>
      <c r="J164">
        <v>7.4247629999999992E-3</v>
      </c>
      <c r="K164">
        <v>7.6431219999999996E-3</v>
      </c>
      <c r="L164">
        <v>7.9679510000000009E-3</v>
      </c>
      <c r="M164">
        <v>8.1866780000000011E-3</v>
      </c>
      <c r="N164">
        <v>8.2058440000000003E-3</v>
      </c>
      <c r="O164">
        <v>8.16594E-3</v>
      </c>
      <c r="P164" s="14">
        <f t="shared" si="5"/>
        <v>9.502302E-2</v>
      </c>
      <c r="AF164" s="14"/>
      <c r="AV164" s="14"/>
      <c r="BL164" s="14"/>
    </row>
    <row r="165" spans="1:64" x14ac:dyDescent="0.25">
      <c r="A165">
        <v>3</v>
      </c>
      <c r="B165">
        <v>8</v>
      </c>
      <c r="C165" t="s">
        <v>4</v>
      </c>
      <c r="D165">
        <v>1.0531786E-2</v>
      </c>
      <c r="E165">
        <v>1.0487700000000001E-2</v>
      </c>
      <c r="F165">
        <v>1.0408690999999999E-2</v>
      </c>
      <c r="G165">
        <v>1.0203296000000001E-2</v>
      </c>
      <c r="H165">
        <v>9.8819730000000005E-3</v>
      </c>
      <c r="I165">
        <v>9.5815540000000008E-3</v>
      </c>
      <c r="J165">
        <v>9.5646199999999994E-3</v>
      </c>
      <c r="K165">
        <v>9.8452090000000006E-3</v>
      </c>
      <c r="L165">
        <v>1.0262748E-2</v>
      </c>
      <c r="M165">
        <v>1.0543871E-2</v>
      </c>
      <c r="N165">
        <v>1.0568823E-2</v>
      </c>
      <c r="O165">
        <v>1.0518661E-2</v>
      </c>
      <c r="P165" s="14">
        <f t="shared" si="5"/>
        <v>0.122398932</v>
      </c>
      <c r="AF165" s="14"/>
      <c r="AV165" s="14"/>
      <c r="BL165" s="14"/>
    </row>
    <row r="166" spans="1:64" x14ac:dyDescent="0.25">
      <c r="A166">
        <v>4</v>
      </c>
      <c r="B166">
        <v>8</v>
      </c>
      <c r="C166" t="s">
        <v>5</v>
      </c>
      <c r="D166">
        <v>1.3669672000000001E-2</v>
      </c>
      <c r="E166">
        <v>1.3611615000000001E-2</v>
      </c>
      <c r="F166">
        <v>1.3508042E-2</v>
      </c>
      <c r="G166">
        <v>1.3241905E-2</v>
      </c>
      <c r="H166">
        <v>1.2824585000000001E-2</v>
      </c>
      <c r="I166">
        <v>1.2433455999999999E-2</v>
      </c>
      <c r="J166">
        <v>1.2414308000000001E-2</v>
      </c>
      <c r="K166">
        <v>1.277724E-2</v>
      </c>
      <c r="L166">
        <v>1.3318393E-2</v>
      </c>
      <c r="M166">
        <v>1.3683572E-2</v>
      </c>
      <c r="N166">
        <v>1.3715867E-2</v>
      </c>
      <c r="O166">
        <v>1.3651795E-2</v>
      </c>
      <c r="P166" s="14">
        <f t="shared" si="5"/>
        <v>0.15885044999999998</v>
      </c>
      <c r="AF166" s="14"/>
      <c r="AV166" s="14"/>
      <c r="BL166" s="14"/>
    </row>
    <row r="167" spans="1:64" x14ac:dyDescent="0.25">
      <c r="A167">
        <v>5</v>
      </c>
      <c r="B167">
        <v>8</v>
      </c>
      <c r="C167" t="s">
        <v>6</v>
      </c>
      <c r="D167">
        <v>1.6902111000000001E-2</v>
      </c>
      <c r="E167">
        <v>1.6828607000000002E-2</v>
      </c>
      <c r="F167">
        <v>1.6698846E-2</v>
      </c>
      <c r="G167">
        <v>1.6368134999999999E-2</v>
      </c>
      <c r="H167">
        <v>1.5853265000000002E-2</v>
      </c>
      <c r="I167">
        <v>1.5370630999999999E-2</v>
      </c>
      <c r="J167">
        <v>1.5348308E-2</v>
      </c>
      <c r="K167">
        <v>1.5794736E-2</v>
      </c>
      <c r="L167">
        <v>1.6460758999999998E-2</v>
      </c>
      <c r="M167">
        <v>1.6910279E-2</v>
      </c>
      <c r="N167">
        <v>1.6951707E-2</v>
      </c>
      <c r="O167">
        <v>1.6877499000000001E-2</v>
      </c>
      <c r="P167" s="14">
        <f t="shared" si="5"/>
        <v>0.19636488300000002</v>
      </c>
      <c r="AF167" s="14"/>
      <c r="AV167" s="14"/>
      <c r="BL167" s="14"/>
    </row>
    <row r="168" spans="1:64" x14ac:dyDescent="0.25">
      <c r="A168">
        <v>1</v>
      </c>
      <c r="B168">
        <v>9</v>
      </c>
      <c r="C168" t="s">
        <v>2</v>
      </c>
      <c r="D168">
        <v>7.2914589999999993E-3</v>
      </c>
      <c r="E168">
        <v>7.2715469999999997E-3</v>
      </c>
      <c r="F168">
        <v>7.2246840000000003E-3</v>
      </c>
      <c r="G168">
        <v>7.0914749999999999E-3</v>
      </c>
      <c r="H168">
        <v>6.8707860000000003E-3</v>
      </c>
      <c r="I168">
        <v>6.6483330000000002E-3</v>
      </c>
      <c r="J168">
        <v>6.6344909999999993E-3</v>
      </c>
      <c r="K168">
        <v>6.8255030000000001E-3</v>
      </c>
      <c r="L168">
        <v>7.1334629999999996E-3</v>
      </c>
      <c r="M168">
        <v>7.3422289999999996E-3</v>
      </c>
      <c r="N168">
        <v>7.359834E-3</v>
      </c>
      <c r="O168">
        <v>7.2985030000000005E-3</v>
      </c>
      <c r="P168" s="14">
        <f t="shared" si="5"/>
        <v>8.4992306999999989E-2</v>
      </c>
      <c r="AF168" s="14"/>
      <c r="AV168" s="14"/>
      <c r="BL168" s="14"/>
    </row>
    <row r="169" spans="1:64" x14ac:dyDescent="0.25">
      <c r="A169">
        <v>2</v>
      </c>
      <c r="B169">
        <v>9</v>
      </c>
      <c r="C169" t="s">
        <v>3</v>
      </c>
      <c r="D169">
        <v>7.707701E-3</v>
      </c>
      <c r="E169">
        <v>7.686628E-3</v>
      </c>
      <c r="F169">
        <v>7.6372269999999999E-3</v>
      </c>
      <c r="G169">
        <v>7.4965489999999999E-3</v>
      </c>
      <c r="H169">
        <v>7.2631449999999995E-3</v>
      </c>
      <c r="I169">
        <v>7.0279139999999997E-3</v>
      </c>
      <c r="J169">
        <v>7.013399E-3</v>
      </c>
      <c r="K169">
        <v>7.2155090000000002E-3</v>
      </c>
      <c r="L169">
        <v>7.5413390000000002E-3</v>
      </c>
      <c r="M169">
        <v>7.762143E-3</v>
      </c>
      <c r="N169">
        <v>7.780538E-3</v>
      </c>
      <c r="O169">
        <v>7.7152100000000001E-3</v>
      </c>
      <c r="P169" s="14">
        <f t="shared" si="5"/>
        <v>8.9847302000000004E-2</v>
      </c>
      <c r="AF169" s="14"/>
      <c r="AV169" s="14"/>
      <c r="BL169" s="14"/>
    </row>
    <row r="170" spans="1:64" x14ac:dyDescent="0.25">
      <c r="A170">
        <v>3</v>
      </c>
      <c r="B170">
        <v>9</v>
      </c>
      <c r="C170" t="s">
        <v>4</v>
      </c>
      <c r="D170">
        <v>8.1905880000000004E-3</v>
      </c>
      <c r="E170">
        <v>8.1683640000000009E-3</v>
      </c>
      <c r="F170">
        <v>8.116360999999999E-3</v>
      </c>
      <c r="G170">
        <v>7.9686399999999991E-3</v>
      </c>
      <c r="H170">
        <v>7.7193069999999999E-3</v>
      </c>
      <c r="I170">
        <v>7.470071E-3</v>
      </c>
      <c r="J170">
        <v>7.456341E-3</v>
      </c>
      <c r="K170">
        <v>7.6722880000000002E-3</v>
      </c>
      <c r="L170">
        <v>8.0185499999999993E-3</v>
      </c>
      <c r="M170">
        <v>8.2539219999999986E-3</v>
      </c>
      <c r="N170">
        <v>8.2713180000000015E-3</v>
      </c>
      <c r="O170">
        <v>8.1991249999999998E-3</v>
      </c>
      <c r="P170" s="14">
        <f t="shared" si="5"/>
        <v>9.5504875000000003E-2</v>
      </c>
      <c r="AF170" s="14"/>
      <c r="AV170" s="14"/>
      <c r="BL170" s="14"/>
    </row>
    <row r="171" spans="1:64" x14ac:dyDescent="0.25">
      <c r="A171">
        <v>4</v>
      </c>
      <c r="B171">
        <v>9</v>
      </c>
      <c r="C171" t="s">
        <v>5</v>
      </c>
      <c r="D171">
        <v>1.0260801999999999E-2</v>
      </c>
      <c r="E171">
        <v>1.0233117E-2</v>
      </c>
      <c r="F171">
        <v>1.0168323999999999E-2</v>
      </c>
      <c r="G171">
        <v>9.9843080000000008E-3</v>
      </c>
      <c r="H171">
        <v>9.6714640000000011E-3</v>
      </c>
      <c r="I171">
        <v>9.3582869999999999E-3</v>
      </c>
      <c r="J171">
        <v>9.3423259999999998E-3</v>
      </c>
      <c r="K171">
        <v>9.6128210000000006E-3</v>
      </c>
      <c r="L171">
        <v>1.0047364999999999E-2</v>
      </c>
      <c r="M171">
        <v>1.0343488999999999E-2</v>
      </c>
      <c r="N171">
        <v>1.0364639E-2</v>
      </c>
      <c r="O171">
        <v>1.0272156000000001E-2</v>
      </c>
      <c r="P171" s="14">
        <f t="shared" si="5"/>
        <v>0.11965909800000002</v>
      </c>
      <c r="AF171" s="14"/>
      <c r="AV171" s="14"/>
      <c r="BL171" s="14"/>
    </row>
    <row r="172" spans="1:64" x14ac:dyDescent="0.25">
      <c r="A172">
        <v>5</v>
      </c>
      <c r="B172">
        <v>9</v>
      </c>
      <c r="C172" t="s">
        <v>6</v>
      </c>
      <c r="D172">
        <v>1.0890709E-2</v>
      </c>
      <c r="E172">
        <v>1.0862637E-2</v>
      </c>
      <c r="F172">
        <v>1.0794598000000001E-2</v>
      </c>
      <c r="G172">
        <v>1.0600523000000001E-2</v>
      </c>
      <c r="H172">
        <v>1.0269759E-2</v>
      </c>
      <c r="I172">
        <v>9.9342809999999997E-3</v>
      </c>
      <c r="J172">
        <v>9.9185279999999994E-3</v>
      </c>
      <c r="K172">
        <v>1.0205618E-2</v>
      </c>
      <c r="L172">
        <v>1.0668416999999999E-2</v>
      </c>
      <c r="M172">
        <v>1.0984531000000001E-2</v>
      </c>
      <c r="N172">
        <v>1.1007533E-2</v>
      </c>
      <c r="O172">
        <v>1.0905511999999999E-2</v>
      </c>
      <c r="P172" s="14">
        <f t="shared" si="5"/>
        <v>0.12704264600000001</v>
      </c>
      <c r="AF172" s="14"/>
      <c r="AV172" s="14"/>
      <c r="BL172" s="14"/>
    </row>
    <row r="173" spans="1:64" x14ac:dyDescent="0.25">
      <c r="A173">
        <v>1</v>
      </c>
      <c r="B173">
        <v>10</v>
      </c>
      <c r="C173" t="s">
        <v>2</v>
      </c>
      <c r="D173">
        <v>3.8662060000000001E-3</v>
      </c>
      <c r="E173">
        <v>3.861476E-3</v>
      </c>
      <c r="F173">
        <v>3.8453860000000001E-3</v>
      </c>
      <c r="G173">
        <v>3.7840509999999996E-3</v>
      </c>
      <c r="H173">
        <v>3.6667260000000004E-3</v>
      </c>
      <c r="I173">
        <v>3.537082E-3</v>
      </c>
      <c r="J173">
        <v>3.538734E-3</v>
      </c>
      <c r="K173">
        <v>3.6533540000000001E-3</v>
      </c>
      <c r="L173">
        <v>3.8239570000000002E-3</v>
      </c>
      <c r="M173">
        <v>3.9519160000000006E-3</v>
      </c>
      <c r="N173">
        <v>3.947501E-3</v>
      </c>
      <c r="O173">
        <v>3.8835269999999999E-3</v>
      </c>
      <c r="P173" s="14">
        <f t="shared" si="5"/>
        <v>4.5359915999999993E-2</v>
      </c>
      <c r="AF173" s="14"/>
      <c r="AV173" s="14"/>
      <c r="BL173" s="14"/>
    </row>
    <row r="174" spans="1:64" x14ac:dyDescent="0.25">
      <c r="A174">
        <v>2</v>
      </c>
      <c r="B174">
        <v>10</v>
      </c>
      <c r="C174" t="s">
        <v>3</v>
      </c>
      <c r="D174">
        <v>3.7495900000000001E-3</v>
      </c>
      <c r="E174">
        <v>3.7446329999999998E-3</v>
      </c>
      <c r="F174">
        <v>3.7289759999999997E-3</v>
      </c>
      <c r="G174">
        <v>3.6696599999999999E-3</v>
      </c>
      <c r="H174">
        <v>3.5556899999999998E-3</v>
      </c>
      <c r="I174">
        <v>3.4300989999999998E-3</v>
      </c>
      <c r="J174">
        <v>3.4319700000000003E-3</v>
      </c>
      <c r="K174">
        <v>3.5429240000000002E-3</v>
      </c>
      <c r="L174">
        <v>3.7087590000000003E-3</v>
      </c>
      <c r="M174">
        <v>3.832149E-3</v>
      </c>
      <c r="N174">
        <v>3.827984E-3</v>
      </c>
      <c r="O174">
        <v>3.766092E-3</v>
      </c>
      <c r="P174" s="14">
        <f t="shared" si="5"/>
        <v>4.3988525999999993E-2</v>
      </c>
      <c r="AF174" s="14"/>
      <c r="AV174" s="14"/>
      <c r="BL174" s="14"/>
    </row>
    <row r="175" spans="1:64" x14ac:dyDescent="0.25">
      <c r="A175">
        <v>3</v>
      </c>
      <c r="B175">
        <v>10</v>
      </c>
      <c r="C175" t="s">
        <v>4</v>
      </c>
      <c r="D175">
        <v>4.7010929999999999E-3</v>
      </c>
      <c r="E175">
        <v>4.6950390000000007E-3</v>
      </c>
      <c r="F175">
        <v>4.6753389999999997E-3</v>
      </c>
      <c r="G175">
        <v>4.6008730000000001E-3</v>
      </c>
      <c r="H175">
        <v>4.4579609999999999E-3</v>
      </c>
      <c r="I175">
        <v>4.3006070000000006E-3</v>
      </c>
      <c r="J175">
        <v>4.3027300000000003E-3</v>
      </c>
      <c r="K175">
        <v>4.4419669999999998E-3</v>
      </c>
      <c r="L175">
        <v>4.6498379999999999E-3</v>
      </c>
      <c r="M175">
        <v>4.804595E-3</v>
      </c>
      <c r="N175">
        <v>4.7994170000000003E-3</v>
      </c>
      <c r="O175">
        <v>4.721823E-3</v>
      </c>
      <c r="P175" s="14">
        <f t="shared" si="5"/>
        <v>5.5151282000000003E-2</v>
      </c>
      <c r="AF175" s="14"/>
      <c r="AV175" s="14"/>
      <c r="BL175" s="14"/>
    </row>
    <row r="176" spans="1:64" x14ac:dyDescent="0.25">
      <c r="A176">
        <v>4</v>
      </c>
      <c r="B176">
        <v>10</v>
      </c>
      <c r="C176" t="s">
        <v>5</v>
      </c>
      <c r="D176">
        <v>6.2555329999999998E-3</v>
      </c>
      <c r="E176">
        <v>6.2475769999999998E-3</v>
      </c>
      <c r="F176">
        <v>6.221295E-3</v>
      </c>
      <c r="G176">
        <v>6.1221299999999999E-3</v>
      </c>
      <c r="H176">
        <v>5.9319519999999999E-3</v>
      </c>
      <c r="I176">
        <v>5.7226250000000003E-3</v>
      </c>
      <c r="J176">
        <v>5.725338E-3</v>
      </c>
      <c r="K176">
        <v>5.910673E-3</v>
      </c>
      <c r="L176">
        <v>6.1872059999999998E-3</v>
      </c>
      <c r="M176">
        <v>6.3931270000000002E-3</v>
      </c>
      <c r="N176">
        <v>6.3862709999999998E-3</v>
      </c>
      <c r="O176">
        <v>6.2831169999999995E-3</v>
      </c>
      <c r="P176" s="14">
        <f t="shared" si="5"/>
        <v>7.3386844000000007E-2</v>
      </c>
      <c r="AF176" s="14"/>
      <c r="AV176" s="14"/>
      <c r="BL176" s="14"/>
    </row>
    <row r="177" spans="1:64" x14ac:dyDescent="0.25">
      <c r="A177">
        <v>5</v>
      </c>
      <c r="B177">
        <v>10</v>
      </c>
      <c r="C177" t="s">
        <v>6</v>
      </c>
      <c r="D177">
        <v>7.7035189999999998E-3</v>
      </c>
      <c r="E177">
        <v>7.6938129999999999E-3</v>
      </c>
      <c r="F177">
        <v>7.661368E-3</v>
      </c>
      <c r="G177">
        <v>7.5391659999999999E-3</v>
      </c>
      <c r="H177">
        <v>7.3049109999999999E-3</v>
      </c>
      <c r="I177">
        <v>7.047279E-3</v>
      </c>
      <c r="J177">
        <v>7.0504249999999999E-3</v>
      </c>
      <c r="K177">
        <v>7.278741E-3</v>
      </c>
      <c r="L177">
        <v>7.61928E-3</v>
      </c>
      <c r="M177">
        <v>7.8727950000000001E-3</v>
      </c>
      <c r="N177">
        <v>7.8644319999999993E-3</v>
      </c>
      <c r="O177">
        <v>7.7374669999999996E-3</v>
      </c>
      <c r="P177" s="14">
        <f t="shared" si="5"/>
        <v>9.0373196000000003E-2</v>
      </c>
      <c r="AF177" s="14"/>
      <c r="AV177" s="14"/>
      <c r="BL177" s="14"/>
    </row>
    <row r="178" spans="1:64" x14ac:dyDescent="0.25">
      <c r="A178">
        <v>1</v>
      </c>
      <c r="B178">
        <v>11</v>
      </c>
      <c r="C178" t="s">
        <v>2</v>
      </c>
      <c r="D178">
        <v>3.3868830000000003E-3</v>
      </c>
      <c r="E178">
        <v>3.391359E-3</v>
      </c>
      <c r="F178">
        <v>3.3850679999999998E-3</v>
      </c>
      <c r="G178">
        <v>3.3290329999999999E-3</v>
      </c>
      <c r="H178">
        <v>3.2225090000000001E-3</v>
      </c>
      <c r="I178">
        <v>3.1227609999999999E-3</v>
      </c>
      <c r="J178">
        <v>3.1047829999999998E-3</v>
      </c>
      <c r="K178">
        <v>3.2179209999999999E-3</v>
      </c>
      <c r="L178">
        <v>3.3634960000000001E-3</v>
      </c>
      <c r="M178">
        <v>3.4531850000000001E-3</v>
      </c>
      <c r="N178">
        <v>3.4433760000000002E-3</v>
      </c>
      <c r="O178">
        <v>3.3940860000000002E-3</v>
      </c>
      <c r="P178" s="14">
        <f t="shared" si="5"/>
        <v>3.9814459999999996E-2</v>
      </c>
      <c r="AF178" s="14"/>
      <c r="AV178" s="14"/>
      <c r="BL178" s="14"/>
    </row>
    <row r="179" spans="1:64" x14ac:dyDescent="0.25">
      <c r="A179">
        <v>2</v>
      </c>
      <c r="B179">
        <v>11</v>
      </c>
      <c r="C179" t="s">
        <v>3</v>
      </c>
      <c r="D179">
        <v>4.8140500000000003E-3</v>
      </c>
      <c r="E179">
        <v>4.8204299999999997E-3</v>
      </c>
      <c r="F179">
        <v>4.8115119999999996E-3</v>
      </c>
      <c r="G179">
        <v>4.731875E-3</v>
      </c>
      <c r="H179">
        <v>4.5805009999999998E-3</v>
      </c>
      <c r="I179">
        <v>4.4387519999999998E-3</v>
      </c>
      <c r="J179">
        <v>4.4131999999999999E-3</v>
      </c>
      <c r="K179">
        <v>4.5739650000000001E-3</v>
      </c>
      <c r="L179">
        <v>4.7807890000000006E-3</v>
      </c>
      <c r="M179">
        <v>4.9082700000000002E-3</v>
      </c>
      <c r="N179">
        <v>4.894369E-3</v>
      </c>
      <c r="O179">
        <v>4.824282E-3</v>
      </c>
      <c r="P179" s="14">
        <f t="shared" si="5"/>
        <v>5.6591995000000006E-2</v>
      </c>
      <c r="AF179" s="14"/>
      <c r="AV179" s="14"/>
      <c r="BL179" s="14"/>
    </row>
    <row r="180" spans="1:64" x14ac:dyDescent="0.25">
      <c r="A180">
        <v>3</v>
      </c>
      <c r="B180">
        <v>11</v>
      </c>
      <c r="C180" t="s">
        <v>4</v>
      </c>
      <c r="D180">
        <v>5.7432339999999998E-3</v>
      </c>
      <c r="E180">
        <v>5.7519989999999998E-3</v>
      </c>
      <c r="F180">
        <v>5.7419200000000002E-3</v>
      </c>
      <c r="G180">
        <v>5.6489079999999994E-3</v>
      </c>
      <c r="H180">
        <v>5.4668219999999997E-3</v>
      </c>
      <c r="I180">
        <v>5.292695E-3</v>
      </c>
      <c r="J180">
        <v>5.2639449999999999E-3</v>
      </c>
      <c r="K180">
        <v>5.4549630000000002E-3</v>
      </c>
      <c r="L180">
        <v>5.6975350000000001E-3</v>
      </c>
      <c r="M180">
        <v>5.8517439999999999E-3</v>
      </c>
      <c r="N180">
        <v>5.8346750000000001E-3</v>
      </c>
      <c r="O180">
        <v>5.7554210000000001E-3</v>
      </c>
      <c r="P180" s="14">
        <f t="shared" si="5"/>
        <v>6.7503860999999998E-2</v>
      </c>
      <c r="AF180" s="14"/>
      <c r="AV180" s="14"/>
      <c r="BL180" s="14"/>
    </row>
    <row r="181" spans="1:64" x14ac:dyDescent="0.25">
      <c r="A181">
        <v>4</v>
      </c>
      <c r="B181">
        <v>11</v>
      </c>
      <c r="C181" t="s">
        <v>5</v>
      </c>
      <c r="D181">
        <v>8.2275669999999999E-3</v>
      </c>
      <c r="E181">
        <v>8.2402759999999995E-3</v>
      </c>
      <c r="F181">
        <v>8.2258600000000015E-3</v>
      </c>
      <c r="G181">
        <v>8.0925239999999985E-3</v>
      </c>
      <c r="H181">
        <v>7.831635E-3</v>
      </c>
      <c r="I181">
        <v>7.5821690000000006E-3</v>
      </c>
      <c r="J181">
        <v>7.5409539999999999E-3</v>
      </c>
      <c r="K181">
        <v>7.8142869999999996E-3</v>
      </c>
      <c r="L181">
        <v>8.161504E-3</v>
      </c>
      <c r="M181">
        <v>8.3827559999999999E-3</v>
      </c>
      <c r="N181">
        <v>8.3585680000000002E-3</v>
      </c>
      <c r="O181">
        <v>8.245091999999999E-3</v>
      </c>
      <c r="P181" s="14">
        <f t="shared" si="5"/>
        <v>9.6703192000000007E-2</v>
      </c>
      <c r="AF181" s="14"/>
      <c r="AV181" s="14"/>
      <c r="BL181" s="14"/>
    </row>
    <row r="182" spans="1:64" x14ac:dyDescent="0.25">
      <c r="A182">
        <v>5</v>
      </c>
      <c r="B182">
        <v>11</v>
      </c>
      <c r="C182" t="s">
        <v>6</v>
      </c>
      <c r="D182">
        <v>1.0669610999999999E-2</v>
      </c>
      <c r="E182">
        <v>1.0686236999999999E-2</v>
      </c>
      <c r="F182">
        <v>1.0667621E-2</v>
      </c>
      <c r="G182">
        <v>1.049479E-2</v>
      </c>
      <c r="H182">
        <v>1.0156525E-2</v>
      </c>
      <c r="I182">
        <v>9.8329339999999998E-3</v>
      </c>
      <c r="J182">
        <v>9.7794519999999992E-3</v>
      </c>
      <c r="K182">
        <v>1.0133682E-2</v>
      </c>
      <c r="L182">
        <v>1.0583539999999999E-2</v>
      </c>
      <c r="M182">
        <v>1.0870727E-2</v>
      </c>
      <c r="N182">
        <v>1.0839472000000001E-2</v>
      </c>
      <c r="O182">
        <v>1.0692376E-2</v>
      </c>
      <c r="P182" s="14">
        <f t="shared" si="5"/>
        <v>0.12540696700000001</v>
      </c>
      <c r="AF182" s="14"/>
      <c r="AV182" s="14"/>
      <c r="BL182" s="14"/>
    </row>
    <row r="183" spans="1:64" x14ac:dyDescent="0.25">
      <c r="A183">
        <v>1</v>
      </c>
      <c r="B183">
        <v>12</v>
      </c>
      <c r="C183" t="s">
        <v>2</v>
      </c>
      <c r="D183">
        <v>2.7340889999999999E-3</v>
      </c>
      <c r="E183">
        <v>2.7357170000000004E-3</v>
      </c>
      <c r="F183">
        <v>2.7256849999999998E-3</v>
      </c>
      <c r="G183">
        <v>2.678171E-3</v>
      </c>
      <c r="H183">
        <v>2.5913799999999999E-3</v>
      </c>
      <c r="I183">
        <v>2.512247E-3</v>
      </c>
      <c r="J183">
        <v>2.5007049999999998E-3</v>
      </c>
      <c r="K183">
        <v>2.5901960000000003E-3</v>
      </c>
      <c r="L183">
        <v>2.7144499999999998E-3</v>
      </c>
      <c r="M183">
        <v>2.7961320000000002E-3</v>
      </c>
      <c r="N183">
        <v>2.7901509999999998E-3</v>
      </c>
      <c r="O183">
        <v>2.7446130000000003E-3</v>
      </c>
      <c r="P183" s="14">
        <f t="shared" si="5"/>
        <v>3.2113535999999998E-2</v>
      </c>
      <c r="AF183" s="14"/>
      <c r="AV183" s="14"/>
      <c r="BL183" s="14"/>
    </row>
    <row r="184" spans="1:64" x14ac:dyDescent="0.25">
      <c r="A184">
        <v>2</v>
      </c>
      <c r="B184">
        <v>12</v>
      </c>
      <c r="C184" t="s">
        <v>3</v>
      </c>
      <c r="D184">
        <v>2.6727270000000002E-3</v>
      </c>
      <c r="E184">
        <v>2.6744859999999998E-3</v>
      </c>
      <c r="F184">
        <v>2.666192E-3</v>
      </c>
      <c r="G184">
        <v>2.619442E-3</v>
      </c>
      <c r="H184">
        <v>2.535046E-3</v>
      </c>
      <c r="I184">
        <v>2.4584659999999999E-3</v>
      </c>
      <c r="J184">
        <v>2.446471E-3</v>
      </c>
      <c r="K184">
        <v>2.5345979999999999E-3</v>
      </c>
      <c r="L184">
        <v>2.656556E-3</v>
      </c>
      <c r="M184">
        <v>2.735796E-3</v>
      </c>
      <c r="N184">
        <v>2.727934E-3</v>
      </c>
      <c r="O184">
        <v>2.6828120000000001E-3</v>
      </c>
      <c r="P184" s="14">
        <f t="shared" si="5"/>
        <v>3.1410526000000001E-2</v>
      </c>
      <c r="AF184" s="14"/>
      <c r="AV184" s="14"/>
      <c r="BL184" s="14"/>
    </row>
    <row r="185" spans="1:64" x14ac:dyDescent="0.25">
      <c r="A185">
        <v>3</v>
      </c>
      <c r="B185">
        <v>12</v>
      </c>
      <c r="C185" t="s">
        <v>4</v>
      </c>
      <c r="D185">
        <v>3.4093389999999999E-3</v>
      </c>
      <c r="E185">
        <v>3.411645E-3</v>
      </c>
      <c r="F185">
        <v>3.4005529999999997E-3</v>
      </c>
      <c r="G185">
        <v>3.3409629999999997E-3</v>
      </c>
      <c r="H185">
        <v>3.2327160000000001E-3</v>
      </c>
      <c r="I185">
        <v>3.1340439999999999E-3</v>
      </c>
      <c r="J185">
        <v>3.1192440000000002E-3</v>
      </c>
      <c r="K185">
        <v>3.231729E-3</v>
      </c>
      <c r="L185">
        <v>3.3872559999999999E-3</v>
      </c>
      <c r="M185">
        <v>3.4883470000000001E-3</v>
      </c>
      <c r="N185">
        <v>3.47898E-3</v>
      </c>
      <c r="O185">
        <v>3.4223639999999998E-3</v>
      </c>
      <c r="P185" s="14">
        <f t="shared" si="5"/>
        <v>4.0057179999999998E-2</v>
      </c>
      <c r="AF185" s="14"/>
      <c r="AV185" s="14"/>
      <c r="BL185" s="14"/>
    </row>
    <row r="186" spans="1:64" x14ac:dyDescent="0.25">
      <c r="A186">
        <v>4</v>
      </c>
      <c r="B186">
        <v>12</v>
      </c>
      <c r="C186" t="s">
        <v>5</v>
      </c>
      <c r="D186">
        <v>4.9187060000000001E-3</v>
      </c>
      <c r="E186">
        <v>4.9220970000000003E-3</v>
      </c>
      <c r="F186">
        <v>4.9062150000000002E-3</v>
      </c>
      <c r="G186">
        <v>4.8200859999999995E-3</v>
      </c>
      <c r="H186">
        <v>4.6641970000000001E-3</v>
      </c>
      <c r="I186">
        <v>4.5221590000000004E-3</v>
      </c>
      <c r="J186">
        <v>4.5007460000000008E-3</v>
      </c>
      <c r="K186">
        <v>4.6627789999999997E-3</v>
      </c>
      <c r="L186">
        <v>4.8870120000000005E-3</v>
      </c>
      <c r="M186">
        <v>5.0331760000000003E-3</v>
      </c>
      <c r="N186">
        <v>5.0195259999999998E-3</v>
      </c>
      <c r="O186">
        <v>4.9376200000000002E-3</v>
      </c>
      <c r="P186" s="14">
        <f t="shared" si="5"/>
        <v>5.7794319000000011E-2</v>
      </c>
      <c r="AF186" s="14"/>
      <c r="AV186" s="14"/>
      <c r="BL186" s="14"/>
    </row>
    <row r="187" spans="1:64" x14ac:dyDescent="0.25">
      <c r="A187">
        <v>5</v>
      </c>
      <c r="B187">
        <v>12</v>
      </c>
      <c r="C187" t="s">
        <v>6</v>
      </c>
      <c r="D187">
        <v>6.3825239999999997E-3</v>
      </c>
      <c r="E187">
        <v>6.3870079999999996E-3</v>
      </c>
      <c r="F187">
        <v>6.366633E-3</v>
      </c>
      <c r="G187">
        <v>6.2546390000000002E-3</v>
      </c>
      <c r="H187">
        <v>6.0527769999999996E-3</v>
      </c>
      <c r="I187">
        <v>5.8689459999999999E-3</v>
      </c>
      <c r="J187">
        <v>5.8410379999999998E-3</v>
      </c>
      <c r="K187">
        <v>6.0509539999999999E-3</v>
      </c>
      <c r="L187">
        <v>6.3417009999999999E-3</v>
      </c>
      <c r="M187">
        <v>6.5318379999999999E-3</v>
      </c>
      <c r="N187">
        <v>6.5138210000000004E-3</v>
      </c>
      <c r="O187">
        <v>6.407205E-3</v>
      </c>
      <c r="P187" s="14">
        <f t="shared" si="5"/>
        <v>7.4999083999999994E-2</v>
      </c>
      <c r="AF187" s="14"/>
      <c r="AV187" s="14"/>
      <c r="BL187" s="14"/>
    </row>
    <row r="188" spans="1:64" x14ac:dyDescent="0.25">
      <c r="A188">
        <v>1</v>
      </c>
      <c r="B188">
        <v>13</v>
      </c>
      <c r="C188" t="s">
        <v>2</v>
      </c>
      <c r="D188">
        <v>1.8058740000000001E-3</v>
      </c>
      <c r="E188">
        <v>1.8056779999999998E-3</v>
      </c>
      <c r="F188">
        <v>1.8012680000000002E-3</v>
      </c>
      <c r="G188">
        <v>1.769711E-3</v>
      </c>
      <c r="H188">
        <v>1.716481E-3</v>
      </c>
      <c r="I188">
        <v>1.66694E-3</v>
      </c>
      <c r="J188">
        <v>1.6580950000000001E-3</v>
      </c>
      <c r="K188">
        <v>1.7125859999999999E-3</v>
      </c>
      <c r="L188">
        <v>1.794672E-3</v>
      </c>
      <c r="M188">
        <v>1.853001E-3</v>
      </c>
      <c r="N188">
        <v>1.849891E-3</v>
      </c>
      <c r="O188">
        <v>1.813402E-3</v>
      </c>
      <c r="P188" s="14">
        <f t="shared" si="5"/>
        <v>2.1247598999999999E-2</v>
      </c>
      <c r="AF188" s="14"/>
      <c r="AV188" s="14"/>
      <c r="BL188" s="14"/>
    </row>
    <row r="189" spans="1:64" x14ac:dyDescent="0.25">
      <c r="A189">
        <v>2</v>
      </c>
      <c r="B189">
        <v>13</v>
      </c>
      <c r="C189" t="s">
        <v>3</v>
      </c>
      <c r="D189">
        <v>2.0306739999999997E-3</v>
      </c>
      <c r="E189">
        <v>2.030759E-3</v>
      </c>
      <c r="F189">
        <v>2.0262520000000001E-3</v>
      </c>
      <c r="G189">
        <v>1.9903540000000002E-3</v>
      </c>
      <c r="H189">
        <v>1.9309350000000002E-3</v>
      </c>
      <c r="I189">
        <v>1.8757729999999999E-3</v>
      </c>
      <c r="J189">
        <v>1.8653599999999999E-3</v>
      </c>
      <c r="K189">
        <v>1.9267049999999999E-3</v>
      </c>
      <c r="L189">
        <v>2.0184769999999999E-3</v>
      </c>
      <c r="M189">
        <v>2.0840450000000001E-3</v>
      </c>
      <c r="N189">
        <v>2.0796109999999999E-3</v>
      </c>
      <c r="O189">
        <v>2.0389930000000002E-3</v>
      </c>
      <c r="P189" s="14">
        <f t="shared" si="5"/>
        <v>2.3897938000000001E-2</v>
      </c>
      <c r="AF189" s="14"/>
      <c r="AV189" s="14"/>
      <c r="BL189" s="14"/>
    </row>
    <row r="190" spans="1:64" x14ac:dyDescent="0.25">
      <c r="A190">
        <v>3</v>
      </c>
      <c r="B190">
        <v>13</v>
      </c>
      <c r="C190" t="s">
        <v>4</v>
      </c>
      <c r="D190">
        <v>2.1877059999999998E-3</v>
      </c>
      <c r="E190">
        <v>2.1879029999999997E-3</v>
      </c>
      <c r="F190">
        <v>2.1832569999999996E-3</v>
      </c>
      <c r="G190">
        <v>2.144427E-3</v>
      </c>
      <c r="H190">
        <v>2.0801409999999998E-3</v>
      </c>
      <c r="I190">
        <v>2.0205160000000004E-3</v>
      </c>
      <c r="J190">
        <v>2.0095949999999999E-3</v>
      </c>
      <c r="K190">
        <v>2.0756730000000001E-3</v>
      </c>
      <c r="L190">
        <v>2.1747040000000004E-3</v>
      </c>
      <c r="M190">
        <v>2.24573E-3</v>
      </c>
      <c r="N190">
        <v>2.2403040000000003E-3</v>
      </c>
      <c r="O190">
        <v>2.1969859999999997E-3</v>
      </c>
      <c r="P190" s="14">
        <f t="shared" si="5"/>
        <v>2.5746941999999995E-2</v>
      </c>
      <c r="AF190" s="14"/>
      <c r="AV190" s="14"/>
      <c r="BL190" s="14"/>
    </row>
    <row r="191" spans="1:64" x14ac:dyDescent="0.25">
      <c r="A191">
        <v>4</v>
      </c>
      <c r="B191">
        <v>13</v>
      </c>
      <c r="C191" t="s">
        <v>5</v>
      </c>
      <c r="D191">
        <v>2.9730759999999998E-3</v>
      </c>
      <c r="E191">
        <v>2.9735540000000002E-3</v>
      </c>
      <c r="F191">
        <v>2.9675489999999999E-3</v>
      </c>
      <c r="G191">
        <v>2.914476E-3</v>
      </c>
      <c r="H191">
        <v>2.8271530000000002E-3</v>
      </c>
      <c r="I191">
        <v>2.7463549999999998E-3</v>
      </c>
      <c r="J191">
        <v>2.731322E-3</v>
      </c>
      <c r="K191">
        <v>2.8213520000000001E-3</v>
      </c>
      <c r="L191">
        <v>2.9557490000000001E-3</v>
      </c>
      <c r="M191">
        <v>3.0523349999999998E-3</v>
      </c>
      <c r="N191">
        <v>3.04419E-3</v>
      </c>
      <c r="O191">
        <v>2.9856229999999997E-3</v>
      </c>
      <c r="P191" s="14">
        <f t="shared" si="5"/>
        <v>3.4992734000000005E-2</v>
      </c>
      <c r="AF191" s="14"/>
      <c r="AV191" s="14"/>
      <c r="BL191" s="14"/>
    </row>
    <row r="192" spans="1:64" x14ac:dyDescent="0.25">
      <c r="A192">
        <v>5</v>
      </c>
      <c r="B192">
        <v>13</v>
      </c>
      <c r="C192" t="s">
        <v>6</v>
      </c>
      <c r="D192">
        <v>3.733873E-3</v>
      </c>
      <c r="E192">
        <v>3.7346970000000004E-3</v>
      </c>
      <c r="F192">
        <v>3.7274919999999998E-3</v>
      </c>
      <c r="G192">
        <v>3.6605140000000001E-3</v>
      </c>
      <c r="H192">
        <v>3.550882E-3</v>
      </c>
      <c r="I192">
        <v>3.4496509999999998E-3</v>
      </c>
      <c r="J192">
        <v>3.4305729999999997E-3</v>
      </c>
      <c r="K192">
        <v>3.5439020000000002E-3</v>
      </c>
      <c r="L192">
        <v>3.7124899999999997E-3</v>
      </c>
      <c r="M192">
        <v>3.8338580000000003E-3</v>
      </c>
      <c r="N192">
        <v>3.8227869999999998E-3</v>
      </c>
      <c r="O192">
        <v>3.7495560000000002E-3</v>
      </c>
      <c r="P192" s="14">
        <f t="shared" si="5"/>
        <v>4.3950275000000004E-2</v>
      </c>
      <c r="AF192" s="14"/>
      <c r="AV192" s="14"/>
      <c r="BL192" s="14"/>
    </row>
    <row r="193" spans="1:64" x14ac:dyDescent="0.25">
      <c r="A193">
        <v>1</v>
      </c>
      <c r="B193">
        <v>14</v>
      </c>
      <c r="C193" t="s">
        <v>2</v>
      </c>
      <c r="D193">
        <v>4.8152129999999996E-3</v>
      </c>
      <c r="E193">
        <v>4.8213790000000006E-3</v>
      </c>
      <c r="F193">
        <v>4.8171590000000005E-3</v>
      </c>
      <c r="G193">
        <v>4.749016E-3</v>
      </c>
      <c r="H193">
        <v>4.6262299999999994E-3</v>
      </c>
      <c r="I193">
        <v>4.4937560000000007E-3</v>
      </c>
      <c r="J193">
        <v>4.4642559999999998E-3</v>
      </c>
      <c r="K193">
        <v>4.5963830000000008E-3</v>
      </c>
      <c r="L193">
        <v>4.8037140000000006E-3</v>
      </c>
      <c r="M193">
        <v>4.9444299999999997E-3</v>
      </c>
      <c r="N193">
        <v>4.9500909999999993E-3</v>
      </c>
      <c r="O193">
        <v>4.8510749999999998E-3</v>
      </c>
      <c r="P193" s="14">
        <f t="shared" si="5"/>
        <v>5.6932702000000002E-2</v>
      </c>
      <c r="AF193" s="14"/>
      <c r="AV193" s="14"/>
      <c r="BL193" s="14"/>
    </row>
    <row r="194" spans="1:64" x14ac:dyDescent="0.25">
      <c r="A194">
        <v>2</v>
      </c>
      <c r="B194">
        <v>14</v>
      </c>
      <c r="C194" t="s">
        <v>3</v>
      </c>
      <c r="D194">
        <v>6.0893050000000006E-3</v>
      </c>
      <c r="E194">
        <v>6.0968640000000004E-3</v>
      </c>
      <c r="F194">
        <v>6.0908639999999997E-3</v>
      </c>
      <c r="G194">
        <v>6.0039530000000002E-3</v>
      </c>
      <c r="H194">
        <v>5.8467450000000004E-3</v>
      </c>
      <c r="I194">
        <v>5.6796529999999998E-3</v>
      </c>
      <c r="J194">
        <v>5.6412199999999997E-3</v>
      </c>
      <c r="K194">
        <v>5.8091080000000003E-3</v>
      </c>
      <c r="L194">
        <v>6.0700760000000006E-3</v>
      </c>
      <c r="M194">
        <v>6.2505369999999996E-3</v>
      </c>
      <c r="N194">
        <v>6.2568729999999996E-3</v>
      </c>
      <c r="O194">
        <v>6.1324350000000003E-3</v>
      </c>
      <c r="P194" s="14">
        <f t="shared" si="5"/>
        <v>7.1967633000000003E-2</v>
      </c>
      <c r="AF194" s="14"/>
      <c r="AV194" s="14"/>
      <c r="BL194" s="14"/>
    </row>
    <row r="195" spans="1:64" x14ac:dyDescent="0.25">
      <c r="A195">
        <v>3</v>
      </c>
      <c r="B195">
        <v>14</v>
      </c>
      <c r="C195" t="s">
        <v>4</v>
      </c>
      <c r="D195">
        <v>7.2889439999999995E-3</v>
      </c>
      <c r="E195">
        <v>7.2971080000000001E-3</v>
      </c>
      <c r="F195">
        <v>7.2911919999999993E-3</v>
      </c>
      <c r="G195">
        <v>7.1901869999999998E-3</v>
      </c>
      <c r="H195">
        <v>7.0030460000000006E-3</v>
      </c>
      <c r="I195">
        <v>6.8015540000000005E-3</v>
      </c>
      <c r="J195">
        <v>6.7589600000000005E-3</v>
      </c>
      <c r="K195">
        <v>6.9591029999999995E-3</v>
      </c>
      <c r="L195">
        <v>7.2708849999999995E-3</v>
      </c>
      <c r="M195">
        <v>7.4857170000000002E-3</v>
      </c>
      <c r="N195">
        <v>7.4927229999999997E-3</v>
      </c>
      <c r="O195">
        <v>7.3410439999999997E-3</v>
      </c>
      <c r="P195" s="14">
        <f t="shared" si="5"/>
        <v>8.6180462999999999E-2</v>
      </c>
      <c r="AF195" s="14"/>
      <c r="AV195" s="14"/>
      <c r="BL195" s="14"/>
    </row>
    <row r="196" spans="1:64" x14ac:dyDescent="0.25">
      <c r="A196">
        <v>4</v>
      </c>
      <c r="B196">
        <v>14</v>
      </c>
      <c r="C196" t="s">
        <v>5</v>
      </c>
      <c r="D196">
        <v>8.013849E-3</v>
      </c>
      <c r="E196">
        <v>8.0232309999999987E-3</v>
      </c>
      <c r="F196">
        <v>8.0171519999999996E-3</v>
      </c>
      <c r="G196">
        <v>7.9051049999999991E-3</v>
      </c>
      <c r="H196">
        <v>7.6961149999999999E-3</v>
      </c>
      <c r="I196">
        <v>7.4763410000000001E-3</v>
      </c>
      <c r="J196">
        <v>7.4251839999999996E-3</v>
      </c>
      <c r="K196">
        <v>7.6460410000000001E-3</v>
      </c>
      <c r="L196">
        <v>7.9880649999999991E-3</v>
      </c>
      <c r="M196">
        <v>8.2243150000000011E-3</v>
      </c>
      <c r="N196">
        <v>8.2340069999999998E-3</v>
      </c>
      <c r="O196">
        <v>8.0715969999999998E-3</v>
      </c>
      <c r="P196" s="14">
        <f t="shared" si="5"/>
        <v>9.4721001999999985E-2</v>
      </c>
      <c r="AF196" s="14"/>
      <c r="AV196" s="14"/>
      <c r="BL196" s="14"/>
    </row>
    <row r="197" spans="1:64" x14ac:dyDescent="0.25">
      <c r="A197">
        <v>5</v>
      </c>
      <c r="B197">
        <v>14</v>
      </c>
      <c r="C197" t="s">
        <v>6</v>
      </c>
      <c r="D197">
        <v>9.8798110000000005E-3</v>
      </c>
      <c r="E197">
        <v>9.8918570000000004E-3</v>
      </c>
      <c r="F197">
        <v>9.8841880000000003E-3</v>
      </c>
      <c r="G197">
        <v>9.7455820000000009E-3</v>
      </c>
      <c r="H197">
        <v>9.4880250000000006E-3</v>
      </c>
      <c r="I197">
        <v>9.2173380000000003E-3</v>
      </c>
      <c r="J197">
        <v>9.1541080000000011E-3</v>
      </c>
      <c r="K197">
        <v>9.4265440000000002E-3</v>
      </c>
      <c r="L197">
        <v>9.848392000000001E-3</v>
      </c>
      <c r="M197">
        <v>1.0138962E-2</v>
      </c>
      <c r="N197">
        <v>1.0150273999999999E-2</v>
      </c>
      <c r="O197">
        <v>9.9504889999999999E-3</v>
      </c>
      <c r="P197" s="14">
        <f t="shared" si="5"/>
        <v>0.11677557</v>
      </c>
      <c r="AF197" s="14"/>
      <c r="AV197" s="14"/>
      <c r="BL197" s="14"/>
    </row>
    <row r="198" spans="1:64" x14ac:dyDescent="0.25">
      <c r="A198">
        <v>1</v>
      </c>
      <c r="B198">
        <v>15</v>
      </c>
      <c r="C198" t="s">
        <v>2</v>
      </c>
      <c r="D198">
        <v>4.3644540000000002E-3</v>
      </c>
      <c r="E198">
        <v>4.3611989999999996E-3</v>
      </c>
      <c r="F198">
        <v>4.3332279999999997E-3</v>
      </c>
      <c r="G198">
        <v>4.2487079999999995E-3</v>
      </c>
      <c r="H198">
        <v>4.1190719999999997E-3</v>
      </c>
      <c r="I198">
        <v>3.988887E-3</v>
      </c>
      <c r="J198">
        <v>3.972906E-3</v>
      </c>
      <c r="K198">
        <v>4.0862499999999996E-3</v>
      </c>
      <c r="L198">
        <v>4.2716339999999998E-3</v>
      </c>
      <c r="M198">
        <v>4.4041259999999995E-3</v>
      </c>
      <c r="N198">
        <v>4.4210930000000001E-3</v>
      </c>
      <c r="O198">
        <v>4.3790129999999993E-3</v>
      </c>
      <c r="P198" s="14">
        <f t="shared" si="5"/>
        <v>5.0950570000000008E-2</v>
      </c>
      <c r="AF198" s="14"/>
      <c r="AV198" s="14"/>
      <c r="BL198" s="14"/>
    </row>
    <row r="199" spans="1:64" x14ac:dyDescent="0.25">
      <c r="A199">
        <v>2</v>
      </c>
      <c r="B199">
        <v>15</v>
      </c>
      <c r="C199" t="s">
        <v>3</v>
      </c>
      <c r="D199">
        <v>4.4984090000000001E-3</v>
      </c>
      <c r="E199">
        <v>4.495326E-3</v>
      </c>
      <c r="F199">
        <v>4.466533E-3</v>
      </c>
      <c r="G199">
        <v>4.3796060000000003E-3</v>
      </c>
      <c r="H199">
        <v>4.2458590000000003E-3</v>
      </c>
      <c r="I199">
        <v>4.1117100000000002E-3</v>
      </c>
      <c r="J199">
        <v>4.0952339999999997E-3</v>
      </c>
      <c r="K199">
        <v>4.212314E-3</v>
      </c>
      <c r="L199">
        <v>4.4037479999999999E-3</v>
      </c>
      <c r="M199">
        <v>4.5406810000000004E-3</v>
      </c>
      <c r="N199">
        <v>4.5580849999999999E-3</v>
      </c>
      <c r="O199">
        <v>4.5140399999999995E-3</v>
      </c>
      <c r="P199" s="14">
        <f t="shared" si="5"/>
        <v>5.2521544999999989E-2</v>
      </c>
      <c r="AF199" s="14"/>
      <c r="AV199" s="14"/>
      <c r="BL199" s="14"/>
    </row>
    <row r="200" spans="1:64" x14ac:dyDescent="0.25">
      <c r="A200">
        <v>3</v>
      </c>
      <c r="B200">
        <v>15</v>
      </c>
      <c r="C200" t="s">
        <v>4</v>
      </c>
      <c r="D200">
        <v>5.3509109999999999E-3</v>
      </c>
      <c r="E200">
        <v>5.3472759999999998E-3</v>
      </c>
      <c r="F200">
        <v>5.3128460000000004E-3</v>
      </c>
      <c r="G200">
        <v>5.2094159999999997E-3</v>
      </c>
      <c r="H200">
        <v>5.0502789999999995E-3</v>
      </c>
      <c r="I200">
        <v>4.8910569999999999E-3</v>
      </c>
      <c r="J200">
        <v>4.871345E-3</v>
      </c>
      <c r="K200">
        <v>5.0105870000000004E-3</v>
      </c>
      <c r="L200">
        <v>5.2378520000000003E-3</v>
      </c>
      <c r="M200">
        <v>5.4009319999999998E-3</v>
      </c>
      <c r="N200">
        <v>5.4218169999999998E-3</v>
      </c>
      <c r="O200">
        <v>5.3696229999999996E-3</v>
      </c>
      <c r="P200" s="14">
        <f t="shared" si="5"/>
        <v>6.2473941000000005E-2</v>
      </c>
      <c r="AF200" s="14"/>
      <c r="AV200" s="14"/>
      <c r="BL200" s="14"/>
    </row>
    <row r="201" spans="1:64" x14ac:dyDescent="0.25">
      <c r="A201">
        <v>4</v>
      </c>
      <c r="B201">
        <v>15</v>
      </c>
      <c r="C201" t="s">
        <v>5</v>
      </c>
      <c r="D201">
        <v>6.1019910000000002E-3</v>
      </c>
      <c r="E201">
        <v>6.0979809999999997E-3</v>
      </c>
      <c r="F201">
        <v>6.0583859999999998E-3</v>
      </c>
      <c r="G201">
        <v>5.9401510000000003E-3</v>
      </c>
      <c r="H201">
        <v>5.7589240000000003E-3</v>
      </c>
      <c r="I201">
        <v>5.5790060000000001E-3</v>
      </c>
      <c r="J201">
        <v>5.5559979999999995E-3</v>
      </c>
      <c r="K201">
        <v>5.7148590000000001E-3</v>
      </c>
      <c r="L201">
        <v>5.9720810000000006E-3</v>
      </c>
      <c r="M201">
        <v>6.1593559999999995E-3</v>
      </c>
      <c r="N201">
        <v>6.1835099999999997E-3</v>
      </c>
      <c r="O201">
        <v>6.123397E-3</v>
      </c>
      <c r="P201" s="14">
        <f t="shared" si="5"/>
        <v>7.1245639999999999E-2</v>
      </c>
      <c r="AF201" s="14"/>
      <c r="AV201" s="14"/>
      <c r="BL201" s="14"/>
    </row>
    <row r="202" spans="1:64" x14ac:dyDescent="0.25">
      <c r="A202">
        <v>5</v>
      </c>
      <c r="B202">
        <v>15</v>
      </c>
      <c r="C202" t="s">
        <v>6</v>
      </c>
      <c r="D202">
        <v>7.7032910000000001E-3</v>
      </c>
      <c r="E202">
        <v>7.6979659999999997E-3</v>
      </c>
      <c r="F202">
        <v>7.6476170000000007E-3</v>
      </c>
      <c r="G202">
        <v>7.4980270000000009E-3</v>
      </c>
      <c r="H202">
        <v>7.2690900000000006E-3</v>
      </c>
      <c r="I202">
        <v>7.0422279999999993E-3</v>
      </c>
      <c r="J202">
        <v>7.0129200000000006E-3</v>
      </c>
      <c r="K202">
        <v>7.213105E-3</v>
      </c>
      <c r="L202">
        <v>7.537055E-3</v>
      </c>
      <c r="M202">
        <v>7.7732010000000004E-3</v>
      </c>
      <c r="N202">
        <v>7.8043079999999994E-3</v>
      </c>
      <c r="O202">
        <v>7.7298479999999992E-3</v>
      </c>
      <c r="P202" s="14">
        <f t="shared" si="5"/>
        <v>8.9928655999999996E-2</v>
      </c>
      <c r="AF202" s="14"/>
      <c r="AV202" s="14"/>
      <c r="BL202" s="14"/>
    </row>
    <row r="203" spans="1:64" x14ac:dyDescent="0.25">
      <c r="A203">
        <v>1</v>
      </c>
      <c r="B203">
        <v>16</v>
      </c>
      <c r="C203" t="s">
        <v>2</v>
      </c>
      <c r="D203">
        <v>1.4841679999999999E-3</v>
      </c>
      <c r="E203">
        <v>1.4871019999999999E-3</v>
      </c>
      <c r="F203">
        <v>1.4781599999999998E-3</v>
      </c>
      <c r="G203">
        <v>1.449849E-3</v>
      </c>
      <c r="H203">
        <v>1.4092270000000001E-3</v>
      </c>
      <c r="I203">
        <v>1.3646400000000001E-3</v>
      </c>
      <c r="J203">
        <v>1.359837E-3</v>
      </c>
      <c r="K203">
        <v>1.393841E-3</v>
      </c>
      <c r="L203">
        <v>1.4545600000000001E-3</v>
      </c>
      <c r="M203">
        <v>1.5096249999999999E-3</v>
      </c>
      <c r="N203">
        <v>1.5137620000000001E-3</v>
      </c>
      <c r="O203">
        <v>1.4954860000000001E-3</v>
      </c>
      <c r="P203" s="14">
        <f t="shared" si="5"/>
        <v>1.7400256999999999E-2</v>
      </c>
      <c r="AF203" s="14"/>
      <c r="AV203" s="14"/>
      <c r="BL203" s="14"/>
    </row>
    <row r="204" spans="1:64" x14ac:dyDescent="0.25">
      <c r="A204">
        <v>2</v>
      </c>
      <c r="B204">
        <v>16</v>
      </c>
      <c r="C204" t="s">
        <v>3</v>
      </c>
      <c r="D204">
        <v>1.247525E-3</v>
      </c>
      <c r="E204">
        <v>1.2500150000000002E-3</v>
      </c>
      <c r="F204">
        <v>1.2426189999999999E-3</v>
      </c>
      <c r="G204">
        <v>1.2192329999999999E-3</v>
      </c>
      <c r="H204">
        <v>1.185043E-3</v>
      </c>
      <c r="I204">
        <v>1.147662E-3</v>
      </c>
      <c r="J204">
        <v>1.1436420000000001E-3</v>
      </c>
      <c r="K204">
        <v>1.172649E-3</v>
      </c>
      <c r="L204">
        <v>1.2241889999999999E-3</v>
      </c>
      <c r="M204">
        <v>1.2702150000000001E-3</v>
      </c>
      <c r="N204">
        <v>1.273653E-3</v>
      </c>
      <c r="O204">
        <v>1.2573389999999999E-3</v>
      </c>
      <c r="P204" s="14">
        <f t="shared" si="5"/>
        <v>1.4633783999999999E-2</v>
      </c>
      <c r="AF204" s="14"/>
      <c r="AV204" s="14"/>
      <c r="BL204" s="14"/>
    </row>
    <row r="205" spans="1:64" x14ac:dyDescent="0.25">
      <c r="A205">
        <v>3</v>
      </c>
      <c r="B205">
        <v>16</v>
      </c>
      <c r="C205" t="s">
        <v>4</v>
      </c>
      <c r="D205">
        <v>1.5238579999999999E-3</v>
      </c>
      <c r="E205">
        <v>1.5268649999999999E-3</v>
      </c>
      <c r="F205">
        <v>1.517916E-3</v>
      </c>
      <c r="G205">
        <v>1.4894469999999999E-3</v>
      </c>
      <c r="H205">
        <v>1.4477210000000001E-3</v>
      </c>
      <c r="I205">
        <v>1.4021070000000001E-3</v>
      </c>
      <c r="J205">
        <v>1.3971880000000002E-3</v>
      </c>
      <c r="K205">
        <v>1.432715E-3</v>
      </c>
      <c r="L205">
        <v>1.4957450000000001E-3</v>
      </c>
      <c r="M205">
        <v>1.551799E-3</v>
      </c>
      <c r="N205">
        <v>1.5559480000000001E-3</v>
      </c>
      <c r="O205">
        <v>1.53583E-3</v>
      </c>
      <c r="P205" s="14">
        <f t="shared" ref="P205:P232" si="6">SUM(D205:O205)</f>
        <v>1.7877138999999997E-2</v>
      </c>
      <c r="AF205" s="14"/>
      <c r="AV205" s="14"/>
      <c r="BL205" s="14"/>
    </row>
    <row r="206" spans="1:64" x14ac:dyDescent="0.25">
      <c r="A206">
        <v>4</v>
      </c>
      <c r="B206">
        <v>16</v>
      </c>
      <c r="C206" t="s">
        <v>5</v>
      </c>
      <c r="D206">
        <v>1.9970270000000002E-3</v>
      </c>
      <c r="E206">
        <v>2.00095E-3</v>
      </c>
      <c r="F206">
        <v>1.9892259999999998E-3</v>
      </c>
      <c r="G206">
        <v>1.951866E-3</v>
      </c>
      <c r="H206">
        <v>1.8971420000000001E-3</v>
      </c>
      <c r="I206">
        <v>1.8373459999999999E-3</v>
      </c>
      <c r="J206">
        <v>1.830899E-3</v>
      </c>
      <c r="K206">
        <v>1.8773919999999999E-3</v>
      </c>
      <c r="L206">
        <v>1.959971E-3</v>
      </c>
      <c r="M206">
        <v>2.0335450000000003E-3</v>
      </c>
      <c r="N206">
        <v>2.0390120000000002E-3</v>
      </c>
      <c r="O206">
        <v>2.012738E-3</v>
      </c>
      <c r="P206" s="14">
        <f t="shared" si="6"/>
        <v>2.3427114000000002E-2</v>
      </c>
      <c r="AF206" s="14"/>
      <c r="AV206" s="14"/>
      <c r="BL206" s="14"/>
    </row>
    <row r="207" spans="1:64" x14ac:dyDescent="0.25">
      <c r="A207">
        <v>5</v>
      </c>
      <c r="B207">
        <v>16</v>
      </c>
      <c r="C207" t="s">
        <v>6</v>
      </c>
      <c r="D207">
        <v>2.4744619999999998E-3</v>
      </c>
      <c r="E207">
        <v>2.4793139999999998E-3</v>
      </c>
      <c r="F207">
        <v>2.4648270000000002E-3</v>
      </c>
      <c r="G207">
        <v>2.4185669999999999E-3</v>
      </c>
      <c r="H207">
        <v>2.350787E-3</v>
      </c>
      <c r="I207">
        <v>2.2767059999999999E-3</v>
      </c>
      <c r="J207">
        <v>2.2687270000000003E-3</v>
      </c>
      <c r="K207">
        <v>2.3263189999999999E-3</v>
      </c>
      <c r="L207">
        <v>2.428627E-3</v>
      </c>
      <c r="M207">
        <v>2.5197759999999996E-3</v>
      </c>
      <c r="N207">
        <v>2.5265369999999997E-3</v>
      </c>
      <c r="O207">
        <v>2.493945E-3</v>
      </c>
      <c r="P207" s="14">
        <f t="shared" si="6"/>
        <v>2.9028593999999998E-2</v>
      </c>
      <c r="AF207" s="14"/>
      <c r="AV207" s="14"/>
      <c r="BL207" s="14"/>
    </row>
    <row r="208" spans="1:64" x14ac:dyDescent="0.25">
      <c r="A208">
        <v>1</v>
      </c>
      <c r="B208">
        <v>17</v>
      </c>
      <c r="C208" t="s">
        <v>2</v>
      </c>
      <c r="D208">
        <v>8.4288799999999997E-4</v>
      </c>
      <c r="E208">
        <v>8.43434E-4</v>
      </c>
      <c r="F208">
        <v>8.4286199999999999E-4</v>
      </c>
      <c r="G208">
        <v>8.3117599999999999E-4</v>
      </c>
      <c r="H208">
        <v>8.1232400000000001E-4</v>
      </c>
      <c r="I208">
        <v>7.89352E-4</v>
      </c>
      <c r="J208">
        <v>7.8583199999999998E-4</v>
      </c>
      <c r="K208">
        <v>8.0524899999999996E-4</v>
      </c>
      <c r="L208">
        <v>8.3937399999999994E-4</v>
      </c>
      <c r="M208">
        <v>8.6128700000000008E-4</v>
      </c>
      <c r="N208">
        <v>8.6447900000000003E-4</v>
      </c>
      <c r="O208">
        <v>8.5096100000000001E-4</v>
      </c>
      <c r="P208" s="14">
        <f t="shared" si="6"/>
        <v>9.9692180000000019E-3</v>
      </c>
      <c r="AF208" s="14"/>
      <c r="AV208" s="14"/>
      <c r="BL208" s="14"/>
    </row>
    <row r="209" spans="1:64" x14ac:dyDescent="0.25">
      <c r="A209">
        <v>2</v>
      </c>
      <c r="B209">
        <v>17</v>
      </c>
      <c r="C209" t="s">
        <v>3</v>
      </c>
      <c r="D209">
        <v>7.7261699999999997E-4</v>
      </c>
      <c r="E209">
        <v>7.7276599999999993E-4</v>
      </c>
      <c r="F209">
        <v>7.721090000000001E-4</v>
      </c>
      <c r="G209">
        <v>7.6109400000000003E-4</v>
      </c>
      <c r="H209">
        <v>7.4348600000000002E-4</v>
      </c>
      <c r="I209">
        <v>7.2251500000000007E-4</v>
      </c>
      <c r="J209">
        <v>7.1940199999999995E-4</v>
      </c>
      <c r="K209">
        <v>7.3671000000000001E-4</v>
      </c>
      <c r="L209">
        <v>7.6712800000000006E-4</v>
      </c>
      <c r="M209">
        <v>7.8764299999999998E-4</v>
      </c>
      <c r="N209">
        <v>7.9131399999999999E-4</v>
      </c>
      <c r="O209">
        <v>7.7970600000000002E-4</v>
      </c>
      <c r="P209" s="14">
        <f t="shared" si="6"/>
        <v>9.1264899999999993E-3</v>
      </c>
      <c r="AF209" s="14"/>
      <c r="AV209" s="14"/>
      <c r="BL209" s="14"/>
    </row>
    <row r="210" spans="1:64" x14ac:dyDescent="0.25">
      <c r="A210">
        <v>3</v>
      </c>
      <c r="B210">
        <v>17</v>
      </c>
      <c r="C210" t="s">
        <v>4</v>
      </c>
      <c r="D210">
        <v>1.148472E-3</v>
      </c>
      <c r="E210">
        <v>1.148715E-3</v>
      </c>
      <c r="F210">
        <v>1.1477550000000001E-3</v>
      </c>
      <c r="G210">
        <v>1.131396E-3</v>
      </c>
      <c r="H210">
        <v>1.1052569999999999E-3</v>
      </c>
      <c r="I210">
        <v>1.074071E-3</v>
      </c>
      <c r="J210">
        <v>1.069431E-3</v>
      </c>
      <c r="K210">
        <v>1.095216E-3</v>
      </c>
      <c r="L210">
        <v>1.1404989999999999E-3</v>
      </c>
      <c r="M210">
        <v>1.1709639999999998E-3</v>
      </c>
      <c r="N210">
        <v>1.176353E-3</v>
      </c>
      <c r="O210">
        <v>1.159017E-3</v>
      </c>
      <c r="P210" s="14">
        <f t="shared" si="6"/>
        <v>1.3567145999999999E-2</v>
      </c>
      <c r="AF210" s="14"/>
      <c r="AV210" s="14"/>
      <c r="BL210" s="14"/>
    </row>
    <row r="211" spans="1:64" x14ac:dyDescent="0.25">
      <c r="A211">
        <v>4</v>
      </c>
      <c r="B211">
        <v>17</v>
      </c>
      <c r="C211" t="s">
        <v>5</v>
      </c>
      <c r="D211">
        <v>1.527451E-3</v>
      </c>
      <c r="E211">
        <v>1.5276140000000001E-3</v>
      </c>
      <c r="F211">
        <v>1.5263830000000001E-3</v>
      </c>
      <c r="G211">
        <v>1.5045919999999999E-3</v>
      </c>
      <c r="H211">
        <v>1.4696729999999999E-3</v>
      </c>
      <c r="I211">
        <v>1.4283060000000001E-3</v>
      </c>
      <c r="J211">
        <v>1.4220090000000001E-3</v>
      </c>
      <c r="K211">
        <v>1.4558930000000002E-3</v>
      </c>
      <c r="L211">
        <v>1.515712E-3</v>
      </c>
      <c r="M211">
        <v>1.5562339999999999E-3</v>
      </c>
      <c r="N211">
        <v>1.564022E-3</v>
      </c>
      <c r="O211">
        <v>1.541593E-3</v>
      </c>
      <c r="P211" s="14">
        <f t="shared" si="6"/>
        <v>1.8039482000000003E-2</v>
      </c>
      <c r="AF211" s="14"/>
      <c r="AV211" s="14"/>
      <c r="BL211" s="14"/>
    </row>
    <row r="212" spans="1:64" x14ac:dyDescent="0.25">
      <c r="A212">
        <v>5</v>
      </c>
      <c r="B212">
        <v>17</v>
      </c>
      <c r="C212" t="s">
        <v>6</v>
      </c>
      <c r="D212">
        <v>1.9069E-3</v>
      </c>
      <c r="E212">
        <v>1.9071869999999999E-3</v>
      </c>
      <c r="F212">
        <v>1.9057189999999999E-3</v>
      </c>
      <c r="G212">
        <v>1.878645E-3</v>
      </c>
      <c r="H212">
        <v>1.8352010000000001E-3</v>
      </c>
      <c r="I212">
        <v>1.783684E-3</v>
      </c>
      <c r="J212">
        <v>1.7756689999999999E-3</v>
      </c>
      <c r="K212">
        <v>1.8182350000000001E-3</v>
      </c>
      <c r="L212">
        <v>1.8930940000000001E-3</v>
      </c>
      <c r="M212">
        <v>1.9433790000000001E-3</v>
      </c>
      <c r="N212">
        <v>1.952821E-3</v>
      </c>
      <c r="O212">
        <v>1.924547E-3</v>
      </c>
      <c r="P212" s="14">
        <f t="shared" si="6"/>
        <v>2.2525080999999999E-2</v>
      </c>
      <c r="AF212" s="14"/>
      <c r="AV212" s="14"/>
      <c r="BL212" s="14"/>
    </row>
    <row r="213" spans="1:64" x14ac:dyDescent="0.25">
      <c r="A213">
        <v>1</v>
      </c>
      <c r="B213">
        <v>18</v>
      </c>
      <c r="C213" t="s">
        <v>2</v>
      </c>
      <c r="D213">
        <v>8.3616139999999999E-3</v>
      </c>
      <c r="E213">
        <v>8.359231E-3</v>
      </c>
      <c r="F213">
        <v>8.2942009999999993E-3</v>
      </c>
      <c r="G213">
        <v>8.1245320000000003E-3</v>
      </c>
      <c r="H213">
        <v>7.8894529999999994E-3</v>
      </c>
      <c r="I213">
        <v>7.6446719999999999E-3</v>
      </c>
      <c r="J213">
        <v>7.6089369999999996E-3</v>
      </c>
      <c r="K213">
        <v>7.7817299999999997E-3</v>
      </c>
      <c r="L213">
        <v>8.09818E-3</v>
      </c>
      <c r="M213">
        <v>8.378702E-3</v>
      </c>
      <c r="N213">
        <v>8.4336169999999992E-3</v>
      </c>
      <c r="O213">
        <v>8.3898589999999995E-3</v>
      </c>
      <c r="P213" s="14">
        <f t="shared" si="6"/>
        <v>9.7364727999999998E-2</v>
      </c>
      <c r="AF213" s="14"/>
      <c r="AV213" s="14"/>
      <c r="BL213" s="14"/>
    </row>
    <row r="214" spans="1:64" x14ac:dyDescent="0.25">
      <c r="A214">
        <v>2</v>
      </c>
      <c r="B214">
        <v>18</v>
      </c>
      <c r="C214" t="s">
        <v>3</v>
      </c>
      <c r="D214">
        <v>6.5211540000000004E-3</v>
      </c>
      <c r="E214">
        <v>6.5184810000000004E-3</v>
      </c>
      <c r="F214">
        <v>6.4695259999999997E-3</v>
      </c>
      <c r="G214">
        <v>6.3381239999999997E-3</v>
      </c>
      <c r="H214">
        <v>6.1556699999999994E-3</v>
      </c>
      <c r="I214">
        <v>5.9647770000000001E-3</v>
      </c>
      <c r="J214">
        <v>5.9378590000000002E-3</v>
      </c>
      <c r="K214">
        <v>6.0702389999999998E-3</v>
      </c>
      <c r="L214">
        <v>6.3158500000000005E-3</v>
      </c>
      <c r="M214">
        <v>6.531612E-3</v>
      </c>
      <c r="N214">
        <v>6.5794090000000005E-3</v>
      </c>
      <c r="O214">
        <v>6.5440709999999994E-3</v>
      </c>
      <c r="P214" s="14">
        <f t="shared" si="6"/>
        <v>7.5946771999999982E-2</v>
      </c>
      <c r="AF214" s="14"/>
      <c r="AV214" s="14"/>
      <c r="BL214" s="14"/>
    </row>
    <row r="215" spans="1:64" x14ac:dyDescent="0.25">
      <c r="A215">
        <v>3</v>
      </c>
      <c r="B215">
        <v>18</v>
      </c>
      <c r="C215" t="s">
        <v>4</v>
      </c>
      <c r="D215">
        <v>7.3281010000000001E-3</v>
      </c>
      <c r="E215">
        <v>7.3242619999999998E-3</v>
      </c>
      <c r="F215">
        <v>7.269335E-3</v>
      </c>
      <c r="G215">
        <v>7.122237E-3</v>
      </c>
      <c r="H215">
        <v>6.916981E-3</v>
      </c>
      <c r="I215">
        <v>6.7027390000000001E-3</v>
      </c>
      <c r="J215">
        <v>6.6726989999999998E-3</v>
      </c>
      <c r="K215">
        <v>6.8222999999999999E-3</v>
      </c>
      <c r="L215">
        <v>7.0979020000000006E-3</v>
      </c>
      <c r="M215">
        <v>7.337194E-3</v>
      </c>
      <c r="N215">
        <v>7.3921519999999999E-3</v>
      </c>
      <c r="O215">
        <v>7.3526520000000003E-3</v>
      </c>
      <c r="P215" s="14">
        <f t="shared" si="6"/>
        <v>8.5338554000000011E-2</v>
      </c>
      <c r="AF215" s="14"/>
      <c r="AV215" s="14"/>
      <c r="BL215" s="14"/>
    </row>
    <row r="216" spans="1:64" x14ac:dyDescent="0.25">
      <c r="A216">
        <v>4</v>
      </c>
      <c r="B216">
        <v>18</v>
      </c>
      <c r="C216" t="s">
        <v>5</v>
      </c>
      <c r="D216">
        <v>8.3416050000000002E-3</v>
      </c>
      <c r="E216">
        <v>8.3358399999999989E-3</v>
      </c>
      <c r="F216">
        <v>8.2747080000000004E-3</v>
      </c>
      <c r="G216">
        <v>8.1083890000000006E-3</v>
      </c>
      <c r="H216">
        <v>7.8743340000000002E-3</v>
      </c>
      <c r="I216">
        <v>7.6306810000000003E-3</v>
      </c>
      <c r="J216">
        <v>7.5975119999999998E-3</v>
      </c>
      <c r="K216">
        <v>7.7682250000000001E-3</v>
      </c>
      <c r="L216">
        <v>8.0819110000000006E-3</v>
      </c>
      <c r="M216">
        <v>8.3505870000000013E-3</v>
      </c>
      <c r="N216">
        <v>8.4151580000000007E-3</v>
      </c>
      <c r="O216">
        <v>8.3692679999999992E-3</v>
      </c>
      <c r="P216" s="14">
        <f t="shared" si="6"/>
        <v>9.7148218000000008E-2</v>
      </c>
      <c r="AF216" s="14"/>
      <c r="AV216" s="14"/>
      <c r="BL216" s="14"/>
    </row>
    <row r="217" spans="1:64" x14ac:dyDescent="0.25">
      <c r="A217">
        <v>5</v>
      </c>
      <c r="B217">
        <v>18</v>
      </c>
      <c r="C217" t="s">
        <v>6</v>
      </c>
      <c r="D217">
        <v>7.9737980000000007E-3</v>
      </c>
      <c r="E217">
        <v>7.9692030000000011E-3</v>
      </c>
      <c r="F217">
        <v>7.9103019999999993E-3</v>
      </c>
      <c r="G217">
        <v>7.7502180000000006E-3</v>
      </c>
      <c r="H217">
        <v>7.5264559999999999E-3</v>
      </c>
      <c r="I217">
        <v>7.2939900000000002E-3</v>
      </c>
      <c r="J217">
        <v>7.262096E-3</v>
      </c>
      <c r="K217">
        <v>7.4259970000000002E-3</v>
      </c>
      <c r="L217">
        <v>7.7262959999999997E-3</v>
      </c>
      <c r="M217">
        <v>7.9848339999999997E-3</v>
      </c>
      <c r="N217">
        <v>8.044873000000001E-3</v>
      </c>
      <c r="O217">
        <v>8.001233E-3</v>
      </c>
      <c r="P217" s="14">
        <f t="shared" si="6"/>
        <v>9.286929599999999E-2</v>
      </c>
      <c r="AF217" s="14"/>
      <c r="AV217" s="14"/>
      <c r="BL217" s="14"/>
    </row>
    <row r="218" spans="1:64" x14ac:dyDescent="0.25">
      <c r="A218">
        <v>1</v>
      </c>
      <c r="B218">
        <v>19</v>
      </c>
      <c r="C218" t="s">
        <v>2</v>
      </c>
      <c r="D218">
        <v>1.3513700000000002E-4</v>
      </c>
      <c r="E218">
        <v>1.34747E-4</v>
      </c>
      <c r="F218">
        <v>1.3422400000000001E-4</v>
      </c>
      <c r="G218">
        <v>1.3181E-4</v>
      </c>
      <c r="H218">
        <v>1.2803899999999998E-4</v>
      </c>
      <c r="I218">
        <v>1.2441000000000001E-4</v>
      </c>
      <c r="J218">
        <v>1.2374599999999999E-4</v>
      </c>
      <c r="K218">
        <v>1.26141E-4</v>
      </c>
      <c r="L218">
        <v>1.3048100000000003E-4</v>
      </c>
      <c r="M218">
        <v>1.3430500000000001E-4</v>
      </c>
      <c r="N218">
        <v>1.3617999999999999E-4</v>
      </c>
      <c r="O218">
        <v>1.3572600000000002E-4</v>
      </c>
      <c r="P218" s="14">
        <f t="shared" si="6"/>
        <v>1.574946E-3</v>
      </c>
      <c r="AF218" s="14"/>
      <c r="AV218" s="14"/>
      <c r="BL218" s="14"/>
    </row>
    <row r="219" spans="1:64" x14ac:dyDescent="0.25">
      <c r="A219">
        <v>2</v>
      </c>
      <c r="B219">
        <v>19</v>
      </c>
      <c r="C219" t="s">
        <v>3</v>
      </c>
      <c r="D219">
        <v>1.91793E-4</v>
      </c>
      <c r="E219">
        <v>1.9124100000000001E-4</v>
      </c>
      <c r="F219">
        <v>1.9050300000000002E-4</v>
      </c>
      <c r="G219">
        <v>1.8708799999999999E-4</v>
      </c>
      <c r="H219">
        <v>1.8174199999999998E-4</v>
      </c>
      <c r="I219">
        <v>1.7658999999999999E-4</v>
      </c>
      <c r="J219">
        <v>1.7566100000000002E-4</v>
      </c>
      <c r="K219">
        <v>1.7906199999999999E-4</v>
      </c>
      <c r="L219">
        <v>1.85238E-4</v>
      </c>
      <c r="M219">
        <v>1.90669E-4</v>
      </c>
      <c r="N219">
        <v>1.9331899999999998E-4</v>
      </c>
      <c r="O219">
        <v>1.9264400000000001E-4</v>
      </c>
      <c r="P219" s="14">
        <f t="shared" si="6"/>
        <v>2.2355500000000002E-3</v>
      </c>
      <c r="AF219" s="14"/>
      <c r="AV219" s="14"/>
      <c r="BL219" s="14"/>
    </row>
    <row r="220" spans="1:64" x14ac:dyDescent="0.25">
      <c r="A220">
        <v>3</v>
      </c>
      <c r="B220">
        <v>19</v>
      </c>
      <c r="C220" t="s">
        <v>4</v>
      </c>
      <c r="D220">
        <v>2.6227299999999999E-4</v>
      </c>
      <c r="E220">
        <v>2.6153100000000001E-4</v>
      </c>
      <c r="F220">
        <v>2.6053900000000001E-4</v>
      </c>
      <c r="G220">
        <v>2.55901E-4</v>
      </c>
      <c r="H220">
        <v>2.4860600000000001E-4</v>
      </c>
      <c r="I220">
        <v>2.4155299999999998E-4</v>
      </c>
      <c r="J220">
        <v>2.4032200000000001E-4</v>
      </c>
      <c r="K220">
        <v>2.4498900000000004E-4</v>
      </c>
      <c r="L220">
        <v>2.53477E-4</v>
      </c>
      <c r="M220">
        <v>2.6091599999999998E-4</v>
      </c>
      <c r="N220">
        <v>2.6451300000000002E-4</v>
      </c>
      <c r="O220">
        <v>2.6349699999999996E-4</v>
      </c>
      <c r="P220" s="14">
        <f t="shared" si="6"/>
        <v>3.0581170000000004E-3</v>
      </c>
      <c r="AF220" s="14"/>
      <c r="AV220" s="14"/>
      <c r="BL220" s="14"/>
    </row>
    <row r="221" spans="1:64" x14ac:dyDescent="0.25">
      <c r="A221">
        <v>4</v>
      </c>
      <c r="B221">
        <v>19</v>
      </c>
      <c r="C221" t="s">
        <v>5</v>
      </c>
      <c r="D221">
        <v>3.5537600000000002E-4</v>
      </c>
      <c r="E221">
        <v>3.5438700000000001E-4</v>
      </c>
      <c r="F221">
        <v>3.5306900000000002E-4</v>
      </c>
      <c r="G221">
        <v>3.4683000000000001E-4</v>
      </c>
      <c r="H221">
        <v>3.3696900000000001E-4</v>
      </c>
      <c r="I221">
        <v>3.27401E-4</v>
      </c>
      <c r="J221">
        <v>3.2578899999999999E-4</v>
      </c>
      <c r="K221">
        <v>3.3213399999999999E-4</v>
      </c>
      <c r="L221">
        <v>3.43693E-4</v>
      </c>
      <c r="M221">
        <v>3.5378999999999999E-4</v>
      </c>
      <c r="N221">
        <v>3.5862899999999996E-4</v>
      </c>
      <c r="O221">
        <v>3.5712100000000001E-4</v>
      </c>
      <c r="P221" s="14">
        <f t="shared" si="6"/>
        <v>4.1451880000000002E-3</v>
      </c>
      <c r="AF221" s="14"/>
      <c r="AV221" s="14"/>
      <c r="BL221" s="14"/>
    </row>
    <row r="222" spans="1:64" x14ac:dyDescent="0.25">
      <c r="A222">
        <v>5</v>
      </c>
      <c r="B222">
        <v>19</v>
      </c>
      <c r="C222" t="s">
        <v>6</v>
      </c>
      <c r="D222">
        <v>4.18797E-4</v>
      </c>
      <c r="E222">
        <v>4.1761799999999997E-4</v>
      </c>
      <c r="F222">
        <v>4.1607200000000002E-4</v>
      </c>
      <c r="G222">
        <v>4.0874300000000004E-4</v>
      </c>
      <c r="H222">
        <v>3.9713700000000004E-4</v>
      </c>
      <c r="I222">
        <v>3.8582899999999997E-4</v>
      </c>
      <c r="J222">
        <v>3.8397700000000003E-4</v>
      </c>
      <c r="K222">
        <v>3.9144000000000001E-4</v>
      </c>
      <c r="L222">
        <v>4.05101E-4</v>
      </c>
      <c r="M222">
        <v>4.16983E-4</v>
      </c>
      <c r="N222">
        <v>4.22664E-4</v>
      </c>
      <c r="O222">
        <v>4.2085099999999997E-4</v>
      </c>
      <c r="P222" s="14">
        <f t="shared" si="6"/>
        <v>4.8852119999999999E-3</v>
      </c>
      <c r="AF222" s="14"/>
      <c r="AV222" s="14"/>
      <c r="BL222" s="14"/>
    </row>
    <row r="223" spans="1:64" x14ac:dyDescent="0.25">
      <c r="A223">
        <v>1</v>
      </c>
      <c r="B223">
        <v>20</v>
      </c>
      <c r="C223" t="s">
        <v>2</v>
      </c>
      <c r="D223">
        <v>1.1382704E-2</v>
      </c>
      <c r="E223">
        <v>1.1378052E-2</v>
      </c>
      <c r="F223">
        <v>1.1358898999999999E-2</v>
      </c>
      <c r="G223">
        <v>1.1194146E-2</v>
      </c>
      <c r="H223">
        <v>1.0902775999999999E-2</v>
      </c>
      <c r="I223">
        <v>1.05854E-2</v>
      </c>
      <c r="J223">
        <v>1.0504993000000001E-2</v>
      </c>
      <c r="K223">
        <v>1.075098E-2</v>
      </c>
      <c r="L223">
        <v>1.1150745E-2</v>
      </c>
      <c r="M223">
        <v>1.1509904999999999E-2</v>
      </c>
      <c r="N223">
        <v>1.1614549E-2</v>
      </c>
      <c r="O223">
        <v>1.1483447999999999E-2</v>
      </c>
      <c r="P223" s="14">
        <f t="shared" si="6"/>
        <v>0.13381659700000001</v>
      </c>
      <c r="AF223" s="14"/>
      <c r="AV223" s="14"/>
      <c r="BL223" s="14"/>
    </row>
    <row r="224" spans="1:64" x14ac:dyDescent="0.25">
      <c r="A224">
        <v>2</v>
      </c>
      <c r="B224">
        <v>20</v>
      </c>
      <c r="C224" t="s">
        <v>3</v>
      </c>
      <c r="D224">
        <v>1.4782755999999999E-2</v>
      </c>
      <c r="E224">
        <v>1.4777445E-2</v>
      </c>
      <c r="F224">
        <v>1.4753871999999999E-2</v>
      </c>
      <c r="G224">
        <v>1.4540707E-2</v>
      </c>
      <c r="H224">
        <v>1.4162300999999999E-2</v>
      </c>
      <c r="I224">
        <v>1.3747624999999999E-2</v>
      </c>
      <c r="J224">
        <v>1.3643679000000001E-2</v>
      </c>
      <c r="K224">
        <v>1.3962819E-2</v>
      </c>
      <c r="L224">
        <v>1.4482854E-2</v>
      </c>
      <c r="M224">
        <v>1.4951055999999999E-2</v>
      </c>
      <c r="N224">
        <v>1.5087080000000001E-2</v>
      </c>
      <c r="O224">
        <v>1.4915886E-2</v>
      </c>
      <c r="P224" s="14">
        <f t="shared" si="6"/>
        <v>0.17380807999999998</v>
      </c>
      <c r="AF224" s="14"/>
      <c r="AV224" s="14"/>
      <c r="BL224" s="14"/>
    </row>
    <row r="225" spans="1:64" x14ac:dyDescent="0.25">
      <c r="A225">
        <v>3</v>
      </c>
      <c r="B225">
        <v>20</v>
      </c>
      <c r="C225" t="s">
        <v>4</v>
      </c>
      <c r="D225">
        <v>2.1369088999999997E-2</v>
      </c>
      <c r="E225">
        <v>2.1362511000000001E-2</v>
      </c>
      <c r="F225">
        <v>2.1329844000000001E-2</v>
      </c>
      <c r="G225">
        <v>2.1022943000000002E-2</v>
      </c>
      <c r="H225">
        <v>2.0475634999999999E-2</v>
      </c>
      <c r="I225">
        <v>1.9873777000000002E-2</v>
      </c>
      <c r="J225">
        <v>1.9722802000000001E-2</v>
      </c>
      <c r="K225">
        <v>2.0184573000000001E-2</v>
      </c>
      <c r="L225">
        <v>2.0937623999999998E-2</v>
      </c>
      <c r="M225">
        <v>2.1617734E-2</v>
      </c>
      <c r="N225">
        <v>2.1813694000000002E-2</v>
      </c>
      <c r="O225">
        <v>2.1564827999999998E-2</v>
      </c>
      <c r="P225" s="14">
        <f t="shared" si="6"/>
        <v>0.251275054</v>
      </c>
      <c r="AF225" s="14"/>
      <c r="AV225" s="14"/>
      <c r="BL225" s="14"/>
    </row>
    <row r="226" spans="1:64" x14ac:dyDescent="0.25">
      <c r="A226">
        <v>4</v>
      </c>
      <c r="B226">
        <v>20</v>
      </c>
      <c r="C226" t="s">
        <v>5</v>
      </c>
      <c r="D226">
        <v>2.9269415999999999E-2</v>
      </c>
      <c r="E226">
        <v>2.9258800000000001E-2</v>
      </c>
      <c r="F226">
        <v>2.9216377999999998E-2</v>
      </c>
      <c r="G226">
        <v>2.8795945999999999E-2</v>
      </c>
      <c r="H226">
        <v>2.8044566E-2</v>
      </c>
      <c r="I226">
        <v>2.7221783999999999E-2</v>
      </c>
      <c r="J226">
        <v>2.7013819999999997E-2</v>
      </c>
      <c r="K226">
        <v>2.7646838E-2</v>
      </c>
      <c r="L226">
        <v>2.8679321000000001E-2</v>
      </c>
      <c r="M226">
        <v>2.9610601E-2</v>
      </c>
      <c r="N226">
        <v>2.9879542000000002E-2</v>
      </c>
      <c r="O226">
        <v>2.9539211999999999E-2</v>
      </c>
      <c r="P226" s="14">
        <f t="shared" si="6"/>
        <v>0.34417622399999998</v>
      </c>
      <c r="AF226" s="14"/>
      <c r="AV226" s="14"/>
      <c r="BL226" s="14"/>
    </row>
    <row r="227" spans="1:64" x14ac:dyDescent="0.25">
      <c r="A227">
        <v>5</v>
      </c>
      <c r="B227">
        <v>20</v>
      </c>
      <c r="C227" t="s">
        <v>6</v>
      </c>
      <c r="D227">
        <v>3.7006981000000001E-2</v>
      </c>
      <c r="E227">
        <v>3.6992785E-2</v>
      </c>
      <c r="F227">
        <v>3.6940558000000005E-2</v>
      </c>
      <c r="G227">
        <v>3.6411879000000001E-2</v>
      </c>
      <c r="H227">
        <v>3.5458149000000001E-2</v>
      </c>
      <c r="I227">
        <v>3.4418830999999997E-2</v>
      </c>
      <c r="J227">
        <v>3.4153504000000001E-2</v>
      </c>
      <c r="K227">
        <v>3.4957053000000002E-2</v>
      </c>
      <c r="L227">
        <v>3.6263968000000001E-2</v>
      </c>
      <c r="M227">
        <v>3.7443141999999999E-2</v>
      </c>
      <c r="N227">
        <v>3.7781844999999994E-2</v>
      </c>
      <c r="O227">
        <v>3.7349955000000004E-2</v>
      </c>
      <c r="P227" s="14">
        <f t="shared" si="6"/>
        <v>0.43517864999999994</v>
      </c>
      <c r="AF227" s="14"/>
      <c r="AV227" s="14"/>
      <c r="BL227" s="14"/>
    </row>
    <row r="228" spans="1:64" x14ac:dyDescent="0.25">
      <c r="A228">
        <v>1</v>
      </c>
      <c r="B228">
        <v>21</v>
      </c>
      <c r="C228" t="s">
        <v>2</v>
      </c>
      <c r="D228">
        <v>7.0797999999999995E-5</v>
      </c>
      <c r="E228">
        <v>7.052999999999999E-5</v>
      </c>
      <c r="F228">
        <v>7.012799999999999E-5</v>
      </c>
      <c r="G228">
        <v>6.8671999999999996E-5</v>
      </c>
      <c r="H228">
        <v>6.6551999999999996E-5</v>
      </c>
      <c r="I228">
        <v>6.4609000000000004E-5</v>
      </c>
      <c r="J228">
        <v>6.4053999999999994E-5</v>
      </c>
      <c r="K228">
        <v>6.5216999999999996E-5</v>
      </c>
      <c r="L228">
        <v>6.7260000000000003E-5</v>
      </c>
      <c r="M228">
        <v>6.9173999999999999E-5</v>
      </c>
      <c r="N228">
        <v>7.0372999999999999E-5</v>
      </c>
      <c r="O228">
        <v>7.0716000000000005E-5</v>
      </c>
      <c r="P228" s="14">
        <f t="shared" si="6"/>
        <v>8.1808299999999983E-4</v>
      </c>
      <c r="AF228" s="14"/>
      <c r="AV228" s="14"/>
      <c r="BL228" s="14"/>
    </row>
    <row r="229" spans="1:64" x14ac:dyDescent="0.25">
      <c r="A229">
        <v>2</v>
      </c>
      <c r="B229">
        <v>21</v>
      </c>
      <c r="C229" t="s">
        <v>3</v>
      </c>
      <c r="D229">
        <v>1.0148400000000001E-4</v>
      </c>
      <c r="E229">
        <v>1.0109899999999999E-4</v>
      </c>
      <c r="F229">
        <v>1.00525E-4</v>
      </c>
      <c r="G229">
        <v>9.8439999999999999E-5</v>
      </c>
      <c r="H229">
        <v>9.5403999999999997E-5</v>
      </c>
      <c r="I229">
        <v>9.2619999999999991E-5</v>
      </c>
      <c r="J229">
        <v>9.1829999999999993E-5</v>
      </c>
      <c r="K229">
        <v>9.3497000000000003E-5</v>
      </c>
      <c r="L229">
        <v>9.6426000000000001E-5</v>
      </c>
      <c r="M229">
        <v>9.9170000000000001E-5</v>
      </c>
      <c r="N229">
        <v>1.0088400000000001E-4</v>
      </c>
      <c r="O229">
        <v>1.01369E-4</v>
      </c>
      <c r="P229" s="14">
        <f t="shared" si="6"/>
        <v>1.1727479999999999E-3</v>
      </c>
      <c r="AF229" s="14"/>
      <c r="AV229" s="14"/>
      <c r="BL229" s="14"/>
    </row>
    <row r="230" spans="1:64" x14ac:dyDescent="0.25">
      <c r="A230">
        <v>3</v>
      </c>
      <c r="B230">
        <v>21</v>
      </c>
      <c r="C230" t="s">
        <v>4</v>
      </c>
      <c r="D230">
        <v>1.3498399999999999E-4</v>
      </c>
      <c r="E230">
        <v>1.3447099999999999E-4</v>
      </c>
      <c r="F230">
        <v>1.3371100000000001E-4</v>
      </c>
      <c r="G230">
        <v>1.3096199999999998E-4</v>
      </c>
      <c r="H230">
        <v>1.2694600000000001E-4</v>
      </c>
      <c r="I230">
        <v>1.23256E-4</v>
      </c>
      <c r="J230">
        <v>1.2223900000000001E-4</v>
      </c>
      <c r="K230">
        <v>1.2445000000000002E-4</v>
      </c>
      <c r="L230">
        <v>1.2836400000000001E-4</v>
      </c>
      <c r="M230">
        <v>1.3201199999999998E-4</v>
      </c>
      <c r="N230">
        <v>1.3425699999999999E-4</v>
      </c>
      <c r="O230">
        <v>1.3485299999999999E-4</v>
      </c>
      <c r="P230" s="14">
        <f t="shared" si="6"/>
        <v>1.5605049999999998E-3</v>
      </c>
      <c r="AF230" s="14"/>
      <c r="AV230" s="14"/>
      <c r="BL230" s="14"/>
    </row>
    <row r="231" spans="1:64" x14ac:dyDescent="0.25">
      <c r="A231">
        <v>4</v>
      </c>
      <c r="B231">
        <v>21</v>
      </c>
      <c r="C231" t="s">
        <v>5</v>
      </c>
      <c r="D231">
        <v>1.7834799999999999E-4</v>
      </c>
      <c r="E231">
        <v>1.7766799999999999E-4</v>
      </c>
      <c r="F231">
        <v>1.7667400000000001E-4</v>
      </c>
      <c r="G231">
        <v>1.7305599999999999E-4</v>
      </c>
      <c r="H231">
        <v>1.6777800000000002E-4</v>
      </c>
      <c r="I231">
        <v>1.6291E-4</v>
      </c>
      <c r="J231">
        <v>1.61607E-4</v>
      </c>
      <c r="K231">
        <v>1.6452200000000001E-4</v>
      </c>
      <c r="L231">
        <v>1.6971400000000001E-4</v>
      </c>
      <c r="M231">
        <v>1.7452799999999999E-4</v>
      </c>
      <c r="N231">
        <v>1.7746300000000002E-4</v>
      </c>
      <c r="O231">
        <v>1.7819999999999999E-4</v>
      </c>
      <c r="P231" s="14">
        <f t="shared" si="6"/>
        <v>2.0624680000000005E-3</v>
      </c>
      <c r="AF231" s="14"/>
      <c r="AV231" s="14"/>
      <c r="BL231" s="14"/>
    </row>
    <row r="232" spans="1:64" x14ac:dyDescent="0.25">
      <c r="A232">
        <v>5</v>
      </c>
      <c r="B232">
        <v>21</v>
      </c>
      <c r="C232" t="s">
        <v>6</v>
      </c>
      <c r="D232">
        <v>1.8096200000000001E-4</v>
      </c>
      <c r="E232">
        <v>1.80266E-4</v>
      </c>
      <c r="F232">
        <v>1.7924999999999999E-4</v>
      </c>
      <c r="G232">
        <v>1.7556700000000001E-4</v>
      </c>
      <c r="H232">
        <v>1.7018600000000001E-4</v>
      </c>
      <c r="I232">
        <v>1.6522500000000002E-4</v>
      </c>
      <c r="J232">
        <v>1.6390099999999999E-4</v>
      </c>
      <c r="K232">
        <v>1.6685700000000002E-4</v>
      </c>
      <c r="L232">
        <v>1.7211599999999999E-4</v>
      </c>
      <c r="M232">
        <v>1.76992E-4</v>
      </c>
      <c r="N232">
        <v>1.7999799999999998E-4</v>
      </c>
      <c r="O232">
        <v>1.8077299999999999E-4</v>
      </c>
      <c r="P232" s="14">
        <f t="shared" si="6"/>
        <v>2.0920930000000002E-3</v>
      </c>
      <c r="AF232" s="14"/>
      <c r="AV232" s="14"/>
      <c r="BL232" s="14"/>
    </row>
    <row r="233" spans="1:64" x14ac:dyDescent="0.25">
      <c r="BL233" s="3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L233"/>
  <sheetViews>
    <sheetView workbookViewId="0">
      <selection activeCell="D21" sqref="D21"/>
    </sheetView>
  </sheetViews>
  <sheetFormatPr defaultRowHeight="14.3" x14ac:dyDescent="0.25"/>
  <sheetData>
    <row r="1" spans="1:64" x14ac:dyDescent="0.25">
      <c r="B1" s="1" t="s">
        <v>119</v>
      </c>
      <c r="C1" s="1"/>
      <c r="R1" s="1"/>
      <c r="AH1" s="1"/>
    </row>
    <row r="2" spans="1:64" x14ac:dyDescent="0.25">
      <c r="B2" s="1"/>
      <c r="C2" s="1"/>
      <c r="R2" s="1"/>
      <c r="AH2" s="1"/>
    </row>
    <row r="3" spans="1:64" x14ac:dyDescent="0.25">
      <c r="B3" s="2" t="str">
        <f>B18</f>
        <v xml:space="preserve">Demand domestic withdrawalfor each Zone  [km3 per month] </v>
      </c>
      <c r="C3" s="1"/>
      <c r="D3">
        <v>1</v>
      </c>
      <c r="E3">
        <v>2</v>
      </c>
      <c r="F3">
        <v>3</v>
      </c>
      <c r="G3">
        <v>4</v>
      </c>
      <c r="H3">
        <v>5</v>
      </c>
      <c r="I3">
        <v>6</v>
      </c>
      <c r="J3">
        <v>7</v>
      </c>
      <c r="K3">
        <v>8</v>
      </c>
      <c r="L3">
        <v>9</v>
      </c>
      <c r="M3">
        <v>10</v>
      </c>
      <c r="N3">
        <v>11</v>
      </c>
      <c r="O3">
        <v>12</v>
      </c>
      <c r="P3" t="s">
        <v>13</v>
      </c>
      <c r="S3" s="1"/>
      <c r="AI3" s="1"/>
      <c r="AY3" s="1"/>
    </row>
    <row r="4" spans="1:64" x14ac:dyDescent="0.25">
      <c r="A4">
        <v>1</v>
      </c>
      <c r="B4" s="2" t="s">
        <v>12</v>
      </c>
      <c r="C4" t="s">
        <v>2</v>
      </c>
      <c r="D4" s="3">
        <f t="shared" ref="D4:O8" si="0">SUMPRODUCT(--($A$20:$A$124=$A4),D$20:D$124)</f>
        <v>9.4163116999999991E-2</v>
      </c>
      <c r="E4" s="3">
        <f t="shared" si="0"/>
        <v>9.4051978999999994E-2</v>
      </c>
      <c r="F4" s="3">
        <f t="shared" si="0"/>
        <v>9.3605123999999998E-2</v>
      </c>
      <c r="G4" s="3">
        <f t="shared" si="0"/>
        <v>9.194016499999999E-2</v>
      </c>
      <c r="H4" s="3">
        <f t="shared" si="0"/>
        <v>8.9193312999999996E-2</v>
      </c>
      <c r="I4" s="3">
        <f t="shared" si="0"/>
        <v>8.6457920999999993E-2</v>
      </c>
      <c r="J4" s="3">
        <f t="shared" si="0"/>
        <v>8.6086789000000011E-2</v>
      </c>
      <c r="K4" s="3">
        <f t="shared" si="0"/>
        <v>8.8595322000000018E-2</v>
      </c>
      <c r="L4" s="3">
        <f t="shared" si="0"/>
        <v>9.2388155E-2</v>
      </c>
      <c r="M4" s="3">
        <f t="shared" si="0"/>
        <v>9.5144179999999995E-2</v>
      </c>
      <c r="N4" s="3">
        <f t="shared" si="0"/>
        <v>9.537881799999999E-2</v>
      </c>
      <c r="O4" s="3">
        <f t="shared" si="0"/>
        <v>9.4447482999999985E-2</v>
      </c>
      <c r="P4" s="4">
        <f>SUM(D4:O4)</f>
        <v>1.101452366</v>
      </c>
      <c r="Q4" s="6"/>
      <c r="R4" s="2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4"/>
      <c r="AG4" s="6"/>
      <c r="AH4" s="2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4"/>
      <c r="AX4" s="2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4"/>
    </row>
    <row r="5" spans="1:64" x14ac:dyDescent="0.25">
      <c r="A5">
        <v>2</v>
      </c>
      <c r="B5" s="2" t="s">
        <v>12</v>
      </c>
      <c r="C5" t="s">
        <v>3</v>
      </c>
      <c r="D5" s="3">
        <f t="shared" si="0"/>
        <v>0.127693166</v>
      </c>
      <c r="E5" s="3">
        <f t="shared" si="0"/>
        <v>0.127573249</v>
      </c>
      <c r="F5" s="3">
        <f t="shared" si="0"/>
        <v>0.127021933</v>
      </c>
      <c r="G5" s="3">
        <f t="shared" si="0"/>
        <v>0.12480406399999998</v>
      </c>
      <c r="H5" s="3">
        <f t="shared" si="0"/>
        <v>0.12109235900000001</v>
      </c>
      <c r="I5" s="3">
        <f t="shared" si="0"/>
        <v>0.11738420299999998</v>
      </c>
      <c r="J5" s="3">
        <f t="shared" si="0"/>
        <v>0.11685125899999999</v>
      </c>
      <c r="K5" s="3">
        <f t="shared" si="0"/>
        <v>0.12029122100000002</v>
      </c>
      <c r="L5" s="3">
        <f t="shared" si="0"/>
        <v>0.125444536</v>
      </c>
      <c r="M5" s="3">
        <f t="shared" si="0"/>
        <v>0.12917579799999998</v>
      </c>
      <c r="N5" s="3">
        <f t="shared" si="0"/>
        <v>0.12946718400000001</v>
      </c>
      <c r="O5" s="3">
        <f t="shared" si="0"/>
        <v>0.12812395800000004</v>
      </c>
      <c r="P5" s="4">
        <f>SUM(D5:O5)</f>
        <v>1.4949229299999998</v>
      </c>
      <c r="Q5" s="6"/>
      <c r="R5" s="2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4"/>
      <c r="AG5" s="6"/>
      <c r="AH5" s="2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4"/>
      <c r="AX5" s="2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4"/>
    </row>
    <row r="6" spans="1:64" x14ac:dyDescent="0.25">
      <c r="A6">
        <v>3</v>
      </c>
      <c r="B6" s="2" t="s">
        <v>12</v>
      </c>
      <c r="C6" t="s">
        <v>4</v>
      </c>
      <c r="D6" s="3">
        <f t="shared" si="0"/>
        <v>0.185385305</v>
      </c>
      <c r="E6" s="3">
        <f t="shared" si="0"/>
        <v>0.18524247599999996</v>
      </c>
      <c r="F6" s="3">
        <f t="shared" si="0"/>
        <v>0.18449949099999999</v>
      </c>
      <c r="G6" s="3">
        <f t="shared" si="0"/>
        <v>0.18132283599999999</v>
      </c>
      <c r="H6" s="3">
        <f t="shared" si="0"/>
        <v>0.17595282900000001</v>
      </c>
      <c r="I6" s="3">
        <f t="shared" si="0"/>
        <v>0.170574272</v>
      </c>
      <c r="J6" s="3">
        <f t="shared" si="0"/>
        <v>0.16976745999999998</v>
      </c>
      <c r="K6" s="3">
        <f t="shared" si="0"/>
        <v>0.17479131399999998</v>
      </c>
      <c r="L6" s="3">
        <f t="shared" si="0"/>
        <v>0.18227533499999998</v>
      </c>
      <c r="M6" s="3">
        <f t="shared" si="0"/>
        <v>0.18768920100000003</v>
      </c>
      <c r="N6" s="3">
        <f t="shared" si="0"/>
        <v>0.18809621500000001</v>
      </c>
      <c r="O6" s="3">
        <f t="shared" si="0"/>
        <v>0.18606335300000001</v>
      </c>
      <c r="P6" s="4">
        <f>SUM(D6:O6)</f>
        <v>2.1716600869999998</v>
      </c>
      <c r="Q6" s="6"/>
      <c r="R6" s="2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4"/>
      <c r="AG6" s="6"/>
      <c r="AH6" s="2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4"/>
      <c r="AX6" s="2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4"/>
    </row>
    <row r="7" spans="1:64" x14ac:dyDescent="0.25">
      <c r="A7">
        <v>4</v>
      </c>
      <c r="B7" s="2" t="s">
        <v>12</v>
      </c>
      <c r="C7" t="s">
        <v>5</v>
      </c>
      <c r="D7" s="3">
        <f t="shared" si="0"/>
        <v>0.27148396200000008</v>
      </c>
      <c r="E7" s="3">
        <f t="shared" si="0"/>
        <v>0.271295799</v>
      </c>
      <c r="F7" s="3">
        <f t="shared" si="0"/>
        <v>0.270250675</v>
      </c>
      <c r="G7" s="3">
        <f t="shared" si="0"/>
        <v>0.26563197399999999</v>
      </c>
      <c r="H7" s="3">
        <f t="shared" si="0"/>
        <v>0.25778699300000002</v>
      </c>
      <c r="I7" s="3">
        <f t="shared" si="0"/>
        <v>0.24992033</v>
      </c>
      <c r="J7" s="3">
        <f t="shared" si="0"/>
        <v>0.24871177</v>
      </c>
      <c r="K7" s="3">
        <f t="shared" si="0"/>
        <v>0.25608030700000001</v>
      </c>
      <c r="L7" s="3">
        <f t="shared" si="0"/>
        <v>0.267032398</v>
      </c>
      <c r="M7" s="3">
        <f t="shared" si="0"/>
        <v>0.27495704500000001</v>
      </c>
      <c r="N7" s="3">
        <f t="shared" si="0"/>
        <v>0.27555347499999999</v>
      </c>
      <c r="O7" s="3">
        <f t="shared" si="0"/>
        <v>0.27251941499999999</v>
      </c>
      <c r="P7" s="4">
        <f>SUM(D7:O7)</f>
        <v>3.1812241430000001</v>
      </c>
      <c r="Q7" s="6"/>
      <c r="R7" s="2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4"/>
      <c r="AG7" s="6"/>
      <c r="AH7" s="2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4"/>
      <c r="AX7" s="2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4"/>
    </row>
    <row r="8" spans="1:64" x14ac:dyDescent="0.25">
      <c r="A8">
        <v>5</v>
      </c>
      <c r="B8" s="2" t="s">
        <v>12</v>
      </c>
      <c r="C8" t="s">
        <v>6</v>
      </c>
      <c r="D8" s="3">
        <f t="shared" si="0"/>
        <v>0.38840086900000004</v>
      </c>
      <c r="E8" s="3">
        <f t="shared" si="0"/>
        <v>0.38815417499999993</v>
      </c>
      <c r="F8" s="3">
        <f t="shared" si="0"/>
        <v>0.38671287500000001</v>
      </c>
      <c r="G8" s="3">
        <f t="shared" si="0"/>
        <v>0.38014744400000006</v>
      </c>
      <c r="H8" s="3">
        <f t="shared" si="0"/>
        <v>0.36895316700000003</v>
      </c>
      <c r="I8" s="3">
        <f t="shared" si="0"/>
        <v>0.35771508000000002</v>
      </c>
      <c r="J8" s="3">
        <f t="shared" si="0"/>
        <v>0.35594994499999999</v>
      </c>
      <c r="K8" s="3">
        <f t="shared" si="0"/>
        <v>0.36649116500000001</v>
      </c>
      <c r="L8" s="3">
        <f t="shared" si="0"/>
        <v>0.38213734999999999</v>
      </c>
      <c r="M8" s="3">
        <f t="shared" si="0"/>
        <v>0.39347114999999999</v>
      </c>
      <c r="N8" s="3">
        <f t="shared" si="0"/>
        <v>0.39433970299999993</v>
      </c>
      <c r="O8" s="3">
        <f t="shared" si="0"/>
        <v>0.38993895499999986</v>
      </c>
      <c r="P8" s="4">
        <f>SUM(D8:O8)</f>
        <v>4.552411878</v>
      </c>
      <c r="Q8" s="6"/>
      <c r="R8" s="2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4"/>
      <c r="AG8" s="6"/>
      <c r="AH8" s="2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4"/>
      <c r="AX8" s="2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4"/>
    </row>
    <row r="9" spans="1:64" x14ac:dyDescent="0.25">
      <c r="B9" s="2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4"/>
      <c r="Q9" s="6"/>
      <c r="R9" s="2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4"/>
      <c r="AG9" s="6"/>
      <c r="AH9" s="2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4"/>
      <c r="AX9" s="2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4"/>
    </row>
    <row r="10" spans="1:64" x14ac:dyDescent="0.25">
      <c r="B10" s="2" t="str">
        <f>B126</f>
        <v>Demand domestic consumption for each Zone  [km3 per month] - GFDL-ESM2M</v>
      </c>
      <c r="C10" s="1"/>
      <c r="D10">
        <v>1</v>
      </c>
      <c r="E10">
        <v>2</v>
      </c>
      <c r="F10">
        <v>3</v>
      </c>
      <c r="G10">
        <v>4</v>
      </c>
      <c r="H10">
        <v>5</v>
      </c>
      <c r="I10">
        <v>6</v>
      </c>
      <c r="J10">
        <v>7</v>
      </c>
      <c r="K10">
        <v>8</v>
      </c>
      <c r="L10">
        <v>9</v>
      </c>
      <c r="M10">
        <v>10</v>
      </c>
      <c r="N10">
        <v>11</v>
      </c>
      <c r="O10">
        <v>12</v>
      </c>
      <c r="P10" t="s">
        <v>13</v>
      </c>
      <c r="Q10" s="6"/>
      <c r="R10" s="2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4"/>
      <c r="AG10" s="6"/>
      <c r="AH10" s="2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4"/>
      <c r="AX10" s="2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4"/>
    </row>
    <row r="11" spans="1:64" x14ac:dyDescent="0.25">
      <c r="A11">
        <v>1</v>
      </c>
      <c r="B11" s="2" t="s">
        <v>12</v>
      </c>
      <c r="C11" t="s">
        <v>2</v>
      </c>
      <c r="D11" s="3">
        <f t="shared" ref="D11:O15" si="1">SUMPRODUCT(--($A$128:$A$232=$A11),D$128:D$232)</f>
        <v>6.3577450000000008E-2</v>
      </c>
      <c r="E11" s="3">
        <f t="shared" si="1"/>
        <v>6.3528815999999988E-2</v>
      </c>
      <c r="F11" s="3">
        <f t="shared" si="1"/>
        <v>6.3256825000000003E-2</v>
      </c>
      <c r="G11" s="3">
        <f t="shared" si="1"/>
        <v>6.2167053000000014E-2</v>
      </c>
      <c r="H11" s="3">
        <f t="shared" si="1"/>
        <v>6.0326678999999994E-2</v>
      </c>
      <c r="I11" s="3">
        <f t="shared" si="1"/>
        <v>5.8445806000000003E-2</v>
      </c>
      <c r="J11" s="3">
        <f t="shared" si="1"/>
        <v>5.8188935999999997E-2</v>
      </c>
      <c r="K11" s="3">
        <f t="shared" si="1"/>
        <v>5.9881215000000008E-2</v>
      </c>
      <c r="L11" s="3">
        <f t="shared" si="1"/>
        <v>6.2468444999999997E-2</v>
      </c>
      <c r="M11" s="3">
        <f t="shared" si="1"/>
        <v>6.4365454000000002E-2</v>
      </c>
      <c r="N11" s="3">
        <f t="shared" si="1"/>
        <v>6.4531134999999989E-2</v>
      </c>
      <c r="O11" s="3">
        <f t="shared" si="1"/>
        <v>6.3832419000000001E-2</v>
      </c>
      <c r="P11" s="4">
        <f>SUM(D11:O11)</f>
        <v>0.74457023300000003</v>
      </c>
      <c r="Q11" s="4"/>
      <c r="R11" s="2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4"/>
      <c r="AG11" s="4"/>
      <c r="AH11" s="2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4"/>
      <c r="AX11" s="2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4"/>
    </row>
    <row r="12" spans="1:64" x14ac:dyDescent="0.25">
      <c r="A12">
        <v>2</v>
      </c>
      <c r="B12" s="2" t="s">
        <v>12</v>
      </c>
      <c r="C12" t="s">
        <v>3</v>
      </c>
      <c r="D12" s="3">
        <f t="shared" si="1"/>
        <v>8.0629507000000017E-2</v>
      </c>
      <c r="E12" s="3">
        <f t="shared" si="1"/>
        <v>8.0577538000000018E-2</v>
      </c>
      <c r="F12" s="3">
        <f t="shared" si="1"/>
        <v>8.0271585999999992E-2</v>
      </c>
      <c r="G12" s="3">
        <f t="shared" si="1"/>
        <v>7.8918086999999984E-2</v>
      </c>
      <c r="H12" s="3">
        <f t="shared" si="1"/>
        <v>7.6586229999999991E-2</v>
      </c>
      <c r="I12" s="3">
        <f t="shared" si="1"/>
        <v>7.4199096000000006E-2</v>
      </c>
      <c r="J12" s="3">
        <f t="shared" si="1"/>
        <v>7.3856764000000005E-2</v>
      </c>
      <c r="K12" s="3">
        <f t="shared" si="1"/>
        <v>7.6035568000000012E-2</v>
      </c>
      <c r="L12" s="3">
        <f t="shared" si="1"/>
        <v>7.9316213999999996E-2</v>
      </c>
      <c r="M12" s="3">
        <f t="shared" si="1"/>
        <v>8.1702741000000009E-2</v>
      </c>
      <c r="N12" s="3">
        <f t="shared" si="1"/>
        <v>8.1893066999999986E-2</v>
      </c>
      <c r="O12" s="3">
        <f t="shared" si="1"/>
        <v>8.0971181000000017E-2</v>
      </c>
      <c r="P12" s="4">
        <f>SUM(D12:O12)</f>
        <v>0.94495757899999999</v>
      </c>
      <c r="Q12" s="4"/>
      <c r="R12" s="2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4"/>
      <c r="AG12" s="4"/>
      <c r="AH12" s="2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4"/>
      <c r="AX12" s="2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4"/>
    </row>
    <row r="13" spans="1:64" x14ac:dyDescent="0.25">
      <c r="A13">
        <v>3</v>
      </c>
      <c r="B13" s="2" t="s">
        <v>12</v>
      </c>
      <c r="C13" t="s">
        <v>4</v>
      </c>
      <c r="D13" s="3">
        <f t="shared" si="1"/>
        <v>0.11030211599999999</v>
      </c>
      <c r="E13" s="3">
        <f t="shared" si="1"/>
        <v>0.11024374199999998</v>
      </c>
      <c r="F13" s="3">
        <f t="shared" si="1"/>
        <v>0.10986425599999999</v>
      </c>
      <c r="G13" s="3">
        <f t="shared" si="1"/>
        <v>0.108044215</v>
      </c>
      <c r="H13" s="3">
        <f t="shared" si="1"/>
        <v>0.104862741</v>
      </c>
      <c r="I13" s="3">
        <f t="shared" si="1"/>
        <v>0.10160276199999997</v>
      </c>
      <c r="J13" s="3">
        <f t="shared" si="1"/>
        <v>0.101114367</v>
      </c>
      <c r="K13" s="3">
        <f t="shared" si="1"/>
        <v>0.10411363399999998</v>
      </c>
      <c r="L13" s="3">
        <f t="shared" si="1"/>
        <v>0.10859162600000001</v>
      </c>
      <c r="M13" s="3">
        <f t="shared" si="1"/>
        <v>0.11183866400000002</v>
      </c>
      <c r="N13" s="3">
        <f t="shared" si="1"/>
        <v>0.112092265</v>
      </c>
      <c r="O13" s="3">
        <f t="shared" si="1"/>
        <v>0.11079830299999999</v>
      </c>
      <c r="P13" s="4">
        <f>SUM(D13:O13)</f>
        <v>1.2934686909999999</v>
      </c>
      <c r="Q13" s="4"/>
      <c r="R13" s="2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4"/>
      <c r="AG13" s="4"/>
      <c r="AH13" s="2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4"/>
      <c r="AX13" s="2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4"/>
    </row>
    <row r="14" spans="1:64" x14ac:dyDescent="0.25">
      <c r="A14">
        <v>4</v>
      </c>
      <c r="B14" s="2" t="s">
        <v>12</v>
      </c>
      <c r="C14" t="s">
        <v>5</v>
      </c>
      <c r="D14" s="3">
        <f t="shared" si="1"/>
        <v>0.152675335</v>
      </c>
      <c r="E14" s="3">
        <f t="shared" si="1"/>
        <v>0.15259898899999999</v>
      </c>
      <c r="F14" s="3">
        <f t="shared" si="1"/>
        <v>0.152095656</v>
      </c>
      <c r="G14" s="3">
        <f t="shared" si="1"/>
        <v>0.14960604600000002</v>
      </c>
      <c r="H14" s="3">
        <f t="shared" si="1"/>
        <v>0.14520767199999998</v>
      </c>
      <c r="I14" s="3">
        <f t="shared" si="1"/>
        <v>0.14067807699999998</v>
      </c>
      <c r="J14" s="3">
        <f t="shared" si="1"/>
        <v>0.13999883599999999</v>
      </c>
      <c r="K14" s="3">
        <f t="shared" si="1"/>
        <v>0.14414877300000001</v>
      </c>
      <c r="L14" s="3">
        <f t="shared" si="1"/>
        <v>0.15032273100000001</v>
      </c>
      <c r="M14" s="3">
        <f t="shared" si="1"/>
        <v>0.15480798200000001</v>
      </c>
      <c r="N14" s="3">
        <f t="shared" si="1"/>
        <v>0.15517187500000001</v>
      </c>
      <c r="O14" s="3">
        <f t="shared" si="1"/>
        <v>0.15338775299999999</v>
      </c>
      <c r="P14" s="4">
        <f>SUM(D14:O14)</f>
        <v>1.7906997249999999</v>
      </c>
      <c r="Q14" s="4"/>
      <c r="R14" s="2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4"/>
      <c r="AG14" s="4"/>
      <c r="AH14" s="2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4"/>
      <c r="AX14" s="2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4"/>
    </row>
    <row r="15" spans="1:64" x14ac:dyDescent="0.25">
      <c r="A15">
        <v>5</v>
      </c>
      <c r="B15" s="2" t="s">
        <v>12</v>
      </c>
      <c r="C15" t="s">
        <v>6</v>
      </c>
      <c r="D15" s="3">
        <f t="shared" si="1"/>
        <v>0.20554536199999998</v>
      </c>
      <c r="E15" s="3">
        <f t="shared" si="1"/>
        <v>0.20544908099999998</v>
      </c>
      <c r="F15" s="3">
        <f t="shared" si="1"/>
        <v>0.20479796000000003</v>
      </c>
      <c r="G15" s="3">
        <f t="shared" si="1"/>
        <v>0.20146468800000003</v>
      </c>
      <c r="H15" s="3">
        <f t="shared" si="1"/>
        <v>0.19554816099999994</v>
      </c>
      <c r="I15" s="3">
        <f t="shared" si="1"/>
        <v>0.18946237399999996</v>
      </c>
      <c r="J15" s="3">
        <f t="shared" si="1"/>
        <v>0.188519149</v>
      </c>
      <c r="K15" s="3">
        <f t="shared" si="1"/>
        <v>0.19409026700000001</v>
      </c>
      <c r="L15" s="3">
        <f t="shared" si="1"/>
        <v>0.20236122199999998</v>
      </c>
      <c r="M15" s="3">
        <f t="shared" si="1"/>
        <v>0.20841744299999995</v>
      </c>
      <c r="N15" s="3">
        <f t="shared" si="1"/>
        <v>0.20894262000000002</v>
      </c>
      <c r="O15" s="3">
        <f t="shared" si="1"/>
        <v>0.20653903000000001</v>
      </c>
      <c r="P15" s="4">
        <f>SUM(D15:O15)</f>
        <v>2.4111373569999999</v>
      </c>
      <c r="Q15" s="4"/>
      <c r="R15" s="2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4"/>
      <c r="AG15" s="4"/>
      <c r="AH15" s="2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4"/>
      <c r="AX15" s="2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4"/>
    </row>
    <row r="16" spans="1:64" x14ac:dyDescent="0.25">
      <c r="B16" s="2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4"/>
      <c r="Q16" s="6"/>
      <c r="R16" s="2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4"/>
      <c r="AG16" s="5"/>
      <c r="AH16" s="2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4"/>
      <c r="AX16" s="2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4"/>
    </row>
    <row r="17" spans="1:64" x14ac:dyDescent="0.25">
      <c r="B17" s="1"/>
      <c r="C17" s="1"/>
      <c r="P17" s="6"/>
      <c r="R17" s="1"/>
      <c r="AF17" s="6"/>
      <c r="AH17" s="1"/>
      <c r="AV17" s="6"/>
      <c r="BL17" s="6"/>
    </row>
    <row r="18" spans="1:64" x14ac:dyDescent="0.25">
      <c r="B18" t="s">
        <v>62</v>
      </c>
      <c r="P18" s="6"/>
      <c r="AF18" s="6"/>
      <c r="AV18" s="6"/>
      <c r="BL18" s="6"/>
    </row>
    <row r="19" spans="1:64" x14ac:dyDescent="0.25">
      <c r="B19" t="s">
        <v>0</v>
      </c>
      <c r="C19" t="s">
        <v>1</v>
      </c>
      <c r="D19">
        <v>1</v>
      </c>
      <c r="E19">
        <v>2</v>
      </c>
      <c r="F19">
        <v>3</v>
      </c>
      <c r="G19">
        <v>4</v>
      </c>
      <c r="H19">
        <v>5</v>
      </c>
      <c r="I19">
        <v>6</v>
      </c>
      <c r="J19">
        <v>7</v>
      </c>
      <c r="K19">
        <v>8</v>
      </c>
      <c r="L19">
        <v>9</v>
      </c>
      <c r="M19">
        <v>10</v>
      </c>
      <c r="N19">
        <v>11</v>
      </c>
      <c r="O19">
        <v>12</v>
      </c>
      <c r="P19" s="6"/>
      <c r="AF19" s="6"/>
      <c r="AV19" s="6"/>
      <c r="BL19" s="6"/>
    </row>
    <row r="20" spans="1:64" x14ac:dyDescent="0.25">
      <c r="A20">
        <v>1</v>
      </c>
      <c r="B20">
        <v>1</v>
      </c>
      <c r="C20" t="s">
        <v>2</v>
      </c>
      <c r="D20" s="18">
        <v>1.1845079999999999E-3</v>
      </c>
      <c r="E20" s="18">
        <v>1.1865980000000001E-3</v>
      </c>
      <c r="F20" s="18">
        <v>1.1866959999999999E-3</v>
      </c>
      <c r="G20" s="18">
        <v>1.1717820000000001E-3</v>
      </c>
      <c r="H20" s="18">
        <v>1.1336479999999999E-3</v>
      </c>
      <c r="I20" s="18">
        <v>1.092726E-3</v>
      </c>
      <c r="J20" s="18">
        <v>1.0903389999999998E-3</v>
      </c>
      <c r="K20" s="18">
        <v>1.1348990000000002E-3</v>
      </c>
      <c r="L20" s="18">
        <v>1.186915E-3</v>
      </c>
      <c r="M20" s="18">
        <v>1.211038E-3</v>
      </c>
      <c r="N20" s="18">
        <v>1.1991810000000001E-3</v>
      </c>
      <c r="O20" s="18">
        <v>1.187621E-3</v>
      </c>
      <c r="P20" s="14">
        <f t="shared" ref="P20:P84" si="2">SUM(D20:O20)</f>
        <v>1.3965950999999999E-2</v>
      </c>
      <c r="AF20" s="14"/>
      <c r="AV20" s="14"/>
      <c r="BL20" s="3"/>
    </row>
    <row r="21" spans="1:64" x14ac:dyDescent="0.25">
      <c r="A21">
        <v>2</v>
      </c>
      <c r="B21">
        <v>1</v>
      </c>
      <c r="C21" t="s">
        <v>3</v>
      </c>
      <c r="D21" s="18">
        <v>1.9576569999999998E-3</v>
      </c>
      <c r="E21" s="18">
        <v>1.9611070000000001E-3</v>
      </c>
      <c r="F21" s="18">
        <v>1.961268E-3</v>
      </c>
      <c r="G21" s="18">
        <v>1.9366190000000001E-3</v>
      </c>
      <c r="H21" s="18">
        <v>1.8736079999999999E-3</v>
      </c>
      <c r="I21" s="18">
        <v>1.805975E-3</v>
      </c>
      <c r="J21" s="18">
        <v>1.8020290000000001E-3</v>
      </c>
      <c r="K21" s="18">
        <v>1.875678E-3</v>
      </c>
      <c r="L21" s="18">
        <v>1.961628E-3</v>
      </c>
      <c r="M21" s="18">
        <v>2.0014970000000001E-3</v>
      </c>
      <c r="N21" s="18">
        <v>1.9819080000000001E-3</v>
      </c>
      <c r="O21" s="18">
        <v>1.9628049999999998E-3</v>
      </c>
      <c r="P21" s="14">
        <f t="shared" si="2"/>
        <v>2.3081779000000004E-2</v>
      </c>
      <c r="AF21" s="14"/>
      <c r="AV21" s="14"/>
      <c r="BL21" s="3"/>
    </row>
    <row r="22" spans="1:64" x14ac:dyDescent="0.25">
      <c r="A22">
        <v>3</v>
      </c>
      <c r="B22">
        <v>1</v>
      </c>
      <c r="C22" t="s">
        <v>4</v>
      </c>
      <c r="D22" s="18">
        <v>3.1805430000000001E-3</v>
      </c>
      <c r="E22" s="18">
        <v>3.1861459999999999E-3</v>
      </c>
      <c r="F22" s="18">
        <v>3.1864089999999999E-3</v>
      </c>
      <c r="G22" s="18">
        <v>3.146359E-3</v>
      </c>
      <c r="H22" s="18">
        <v>3.0440040000000003E-3</v>
      </c>
      <c r="I22" s="18">
        <v>2.934121E-3</v>
      </c>
      <c r="J22" s="18">
        <v>2.9277069999999999E-3</v>
      </c>
      <c r="K22" s="18">
        <v>3.0473639999999999E-3</v>
      </c>
      <c r="L22" s="18">
        <v>3.1869839999999999E-3</v>
      </c>
      <c r="M22" s="18">
        <v>3.251763E-3</v>
      </c>
      <c r="N22" s="18">
        <v>3.2199479999999998E-3</v>
      </c>
      <c r="O22" s="18">
        <v>3.1889120000000003E-3</v>
      </c>
      <c r="P22" s="14">
        <f t="shared" si="2"/>
        <v>3.7500260000000001E-2</v>
      </c>
      <c r="AF22" s="14"/>
      <c r="AV22" s="14"/>
      <c r="BL22" s="3"/>
    </row>
    <row r="23" spans="1:64" x14ac:dyDescent="0.25">
      <c r="A23">
        <v>4</v>
      </c>
      <c r="B23">
        <v>1</v>
      </c>
      <c r="C23" t="s">
        <v>5</v>
      </c>
      <c r="D23" s="18">
        <v>4.8952410000000007E-3</v>
      </c>
      <c r="E23" s="18">
        <v>4.9038620000000002E-3</v>
      </c>
      <c r="F23" s="18">
        <v>4.9042620000000004E-3</v>
      </c>
      <c r="G23" s="18">
        <v>4.8426010000000002E-3</v>
      </c>
      <c r="H23" s="18">
        <v>4.685069E-3</v>
      </c>
      <c r="I23" s="18">
        <v>4.5159469999999993E-3</v>
      </c>
      <c r="J23" s="18">
        <v>4.5060719999999999E-3</v>
      </c>
      <c r="K23" s="18">
        <v>4.6902300000000001E-3</v>
      </c>
      <c r="L23" s="18">
        <v>4.9051329999999999E-3</v>
      </c>
      <c r="M23" s="18">
        <v>5.0048490000000005E-3</v>
      </c>
      <c r="N23" s="18">
        <v>4.9558939999999998E-3</v>
      </c>
      <c r="O23" s="18">
        <v>4.9081279999999994E-3</v>
      </c>
      <c r="P23" s="14">
        <f t="shared" si="2"/>
        <v>5.7717287999999992E-2</v>
      </c>
      <c r="AF23" s="14"/>
      <c r="AV23" s="14"/>
      <c r="BL23" s="3"/>
    </row>
    <row r="24" spans="1:64" x14ac:dyDescent="0.25">
      <c r="A24">
        <v>5</v>
      </c>
      <c r="B24">
        <v>1</v>
      </c>
      <c r="C24" t="s">
        <v>6</v>
      </c>
      <c r="D24" s="18">
        <v>7.185945E-3</v>
      </c>
      <c r="E24" s="18">
        <v>7.1985950000000003E-3</v>
      </c>
      <c r="F24" s="18">
        <v>7.1991820000000002E-3</v>
      </c>
      <c r="G24" s="18">
        <v>7.1086500000000002E-3</v>
      </c>
      <c r="H24" s="18">
        <v>6.8774129999999998E-3</v>
      </c>
      <c r="I24" s="18">
        <v>6.6291520000000001E-3</v>
      </c>
      <c r="J24" s="18">
        <v>6.614651E-3</v>
      </c>
      <c r="K24" s="18">
        <v>6.8849819999999996E-3</v>
      </c>
      <c r="L24" s="18">
        <v>7.2004310000000002E-3</v>
      </c>
      <c r="M24" s="18">
        <v>7.3468240000000001E-3</v>
      </c>
      <c r="N24" s="18">
        <v>7.2749779999999997E-3</v>
      </c>
      <c r="O24" s="18">
        <v>7.2048629999999997E-3</v>
      </c>
      <c r="P24" s="14">
        <f t="shared" si="2"/>
        <v>8.4725666000000005E-2</v>
      </c>
      <c r="AF24" s="14"/>
      <c r="AV24" s="14"/>
      <c r="BL24" s="3"/>
    </row>
    <row r="25" spans="1:64" x14ac:dyDescent="0.25">
      <c r="A25">
        <v>1</v>
      </c>
      <c r="B25">
        <v>2</v>
      </c>
      <c r="C25" t="s">
        <v>2</v>
      </c>
      <c r="D25" s="18">
        <v>3.2928200000000002E-4</v>
      </c>
      <c r="E25" s="18">
        <v>3.2971600000000003E-4</v>
      </c>
      <c r="F25" s="18">
        <v>3.3003300000000003E-4</v>
      </c>
      <c r="G25" s="18">
        <v>3.2648899999999996E-4</v>
      </c>
      <c r="H25" s="18">
        <v>3.1608799999999996E-4</v>
      </c>
      <c r="I25" s="18">
        <v>3.0456299999999999E-4</v>
      </c>
      <c r="J25" s="18">
        <v>3.0352499999999996E-4</v>
      </c>
      <c r="K25" s="18">
        <v>3.1704599999999997E-4</v>
      </c>
      <c r="L25" s="18">
        <v>3.3117799999999995E-4</v>
      </c>
      <c r="M25" s="18">
        <v>3.3636500000000004E-4</v>
      </c>
      <c r="N25" s="18">
        <v>3.3261400000000001E-4</v>
      </c>
      <c r="O25" s="18">
        <v>3.29711E-4</v>
      </c>
      <c r="P25" s="14">
        <f t="shared" si="2"/>
        <v>3.88661E-3</v>
      </c>
      <c r="AF25" s="14"/>
      <c r="AV25" s="14"/>
      <c r="BL25" s="3"/>
    </row>
    <row r="26" spans="1:64" x14ac:dyDescent="0.25">
      <c r="A26">
        <v>2</v>
      </c>
      <c r="B26">
        <v>2</v>
      </c>
      <c r="C26" t="s">
        <v>3</v>
      </c>
      <c r="D26" s="18">
        <v>5.2830900000000003E-4</v>
      </c>
      <c r="E26" s="18">
        <v>5.2903100000000001E-4</v>
      </c>
      <c r="F26" s="18">
        <v>5.2954199999999993E-4</v>
      </c>
      <c r="G26" s="18">
        <v>5.23811E-4</v>
      </c>
      <c r="H26" s="18">
        <v>5.0708699999999992E-4</v>
      </c>
      <c r="I26" s="18">
        <v>4.8861900000000003E-4</v>
      </c>
      <c r="J26" s="18">
        <v>4.8694299999999999E-4</v>
      </c>
      <c r="K26" s="18">
        <v>5.0862399999999995E-4</v>
      </c>
      <c r="L26" s="18">
        <v>5.3135299999999993E-4</v>
      </c>
      <c r="M26" s="18">
        <v>5.3972500000000001E-4</v>
      </c>
      <c r="N26" s="18">
        <v>5.33699E-4</v>
      </c>
      <c r="O26" s="18">
        <v>5.2903599999999998E-4</v>
      </c>
      <c r="P26" s="14">
        <f t="shared" si="2"/>
        <v>6.2357790000000003E-3</v>
      </c>
      <c r="AF26" s="14"/>
      <c r="AV26" s="14"/>
      <c r="BL26" s="3"/>
    </row>
    <row r="27" spans="1:64" x14ac:dyDescent="0.25">
      <c r="A27">
        <v>3</v>
      </c>
      <c r="B27">
        <v>2</v>
      </c>
      <c r="C27" t="s">
        <v>4</v>
      </c>
      <c r="D27" s="18">
        <v>7.860390000000001E-4</v>
      </c>
      <c r="E27" s="18">
        <v>7.8722099999999995E-4</v>
      </c>
      <c r="F27" s="18">
        <v>7.8798699999999998E-4</v>
      </c>
      <c r="G27" s="18">
        <v>7.7925999999999994E-4</v>
      </c>
      <c r="H27" s="18">
        <v>7.5423099999999996E-4</v>
      </c>
      <c r="I27" s="18">
        <v>7.2685399999999998E-4</v>
      </c>
      <c r="J27" s="18">
        <v>7.2430900000000002E-4</v>
      </c>
      <c r="K27" s="18">
        <v>7.5651199999999998E-4</v>
      </c>
      <c r="L27" s="18">
        <v>7.9058700000000004E-4</v>
      </c>
      <c r="M27" s="18">
        <v>8.032470000000001E-4</v>
      </c>
      <c r="N27" s="18">
        <v>7.9424499999999996E-4</v>
      </c>
      <c r="O27" s="18">
        <v>7.87286E-4</v>
      </c>
      <c r="P27" s="14">
        <f t="shared" si="2"/>
        <v>9.2777780000000004E-3</v>
      </c>
      <c r="AF27" s="14"/>
      <c r="AV27" s="14"/>
      <c r="BL27" s="3"/>
    </row>
    <row r="28" spans="1:64" x14ac:dyDescent="0.25">
      <c r="A28">
        <v>4</v>
      </c>
      <c r="B28">
        <v>2</v>
      </c>
      <c r="C28" t="s">
        <v>5</v>
      </c>
      <c r="D28" s="18">
        <v>1.1172420000000001E-3</v>
      </c>
      <c r="E28" s="18">
        <v>1.119065E-3</v>
      </c>
      <c r="F28" s="18">
        <v>1.1201620000000001E-3</v>
      </c>
      <c r="G28" s="18">
        <v>1.1074889999999999E-3</v>
      </c>
      <c r="H28" s="18">
        <v>1.0717190000000001E-3</v>
      </c>
      <c r="I28" s="18">
        <v>1.032938E-3</v>
      </c>
      <c r="J28" s="18">
        <v>1.0292490000000001E-3</v>
      </c>
      <c r="K28" s="18">
        <v>1.0749500000000001E-3</v>
      </c>
      <c r="L28" s="18">
        <v>1.1237299999999999E-3</v>
      </c>
      <c r="M28" s="18">
        <v>1.141995E-3</v>
      </c>
      <c r="N28" s="18">
        <v>1.1291510000000001E-3</v>
      </c>
      <c r="O28" s="18">
        <v>1.1192359999999998E-3</v>
      </c>
      <c r="P28" s="14">
        <f t="shared" si="2"/>
        <v>1.3186925999999998E-2</v>
      </c>
      <c r="AF28" s="14"/>
      <c r="AV28" s="14"/>
      <c r="BL28" s="3"/>
    </row>
    <row r="29" spans="1:64" x14ac:dyDescent="0.25">
      <c r="A29">
        <v>5</v>
      </c>
      <c r="B29">
        <v>2</v>
      </c>
      <c r="C29" t="s">
        <v>6</v>
      </c>
      <c r="D29" s="18">
        <v>1.5833219999999999E-3</v>
      </c>
      <c r="E29" s="18">
        <v>1.586004E-3</v>
      </c>
      <c r="F29" s="18">
        <v>1.587565E-3</v>
      </c>
      <c r="G29" s="18">
        <v>1.5694159999999999E-3</v>
      </c>
      <c r="H29" s="18">
        <v>1.5185869999999998E-3</v>
      </c>
      <c r="I29" s="18">
        <v>1.4637210000000001E-3</v>
      </c>
      <c r="J29" s="18">
        <v>1.4584420000000001E-3</v>
      </c>
      <c r="K29" s="18">
        <v>1.5231579999999999E-3</v>
      </c>
      <c r="L29" s="18">
        <v>1.592532E-3</v>
      </c>
      <c r="M29" s="18">
        <v>1.6186060000000001E-3</v>
      </c>
      <c r="N29" s="18">
        <v>1.600368E-3</v>
      </c>
      <c r="O29" s="18">
        <v>1.586301E-3</v>
      </c>
      <c r="P29" s="14">
        <f t="shared" si="2"/>
        <v>1.8688021999999999E-2</v>
      </c>
      <c r="AF29" s="14"/>
      <c r="AV29" s="14"/>
      <c r="BL29" s="3"/>
    </row>
    <row r="30" spans="1:64" x14ac:dyDescent="0.25">
      <c r="A30">
        <v>1</v>
      </c>
      <c r="B30">
        <v>3</v>
      </c>
      <c r="C30" t="s">
        <v>2</v>
      </c>
      <c r="D30" s="18">
        <v>2.09621E-4</v>
      </c>
      <c r="E30" s="18">
        <v>2.09915E-4</v>
      </c>
      <c r="F30" s="18">
        <v>2.1033399999999998E-4</v>
      </c>
      <c r="G30" s="18">
        <v>2.07734E-4</v>
      </c>
      <c r="H30" s="18">
        <v>2.0101799999999999E-4</v>
      </c>
      <c r="I30" s="18">
        <v>1.9377000000000001E-4</v>
      </c>
      <c r="J30" s="18">
        <v>1.9226199999999998E-4</v>
      </c>
      <c r="K30" s="18">
        <v>2.00626E-4</v>
      </c>
      <c r="L30" s="18">
        <v>2.1016399999999999E-4</v>
      </c>
      <c r="M30" s="18">
        <v>2.13666E-4</v>
      </c>
      <c r="N30" s="18">
        <v>2.1136199999999999E-4</v>
      </c>
      <c r="O30" s="18">
        <v>2.0973500000000001E-4</v>
      </c>
      <c r="P30" s="14">
        <f t="shared" si="2"/>
        <v>2.4702069999999999E-3</v>
      </c>
      <c r="AF30" s="14"/>
      <c r="AV30" s="14"/>
      <c r="BL30" s="3"/>
    </row>
    <row r="31" spans="1:64" x14ac:dyDescent="0.25">
      <c r="A31">
        <v>2</v>
      </c>
      <c r="B31">
        <v>3</v>
      </c>
      <c r="C31" t="s">
        <v>3</v>
      </c>
      <c r="D31" s="18">
        <v>3.4012300000000001E-4</v>
      </c>
      <c r="E31" s="18">
        <v>3.4061399999999999E-4</v>
      </c>
      <c r="F31" s="18">
        <v>3.4127999999999996E-4</v>
      </c>
      <c r="G31" s="18">
        <v>3.3703499999999996E-4</v>
      </c>
      <c r="H31" s="18">
        <v>3.2613E-4</v>
      </c>
      <c r="I31" s="18">
        <v>3.1439400000000001E-4</v>
      </c>
      <c r="J31" s="18">
        <v>3.1196499999999999E-4</v>
      </c>
      <c r="K31" s="18">
        <v>3.2555299999999996E-4</v>
      </c>
      <c r="L31" s="18">
        <v>3.4103099999999999E-4</v>
      </c>
      <c r="M31" s="18">
        <v>3.4674E-4</v>
      </c>
      <c r="N31" s="18">
        <v>3.4299800000000001E-4</v>
      </c>
      <c r="O31" s="18">
        <v>3.4033000000000002E-4</v>
      </c>
      <c r="P31" s="14">
        <f t="shared" si="2"/>
        <v>4.0081930000000002E-3</v>
      </c>
      <c r="AF31" s="14"/>
      <c r="AV31" s="14"/>
      <c r="BL31" s="3"/>
    </row>
    <row r="32" spans="1:64" x14ac:dyDescent="0.25">
      <c r="A32">
        <v>3</v>
      </c>
      <c r="B32">
        <v>3</v>
      </c>
      <c r="C32" t="s">
        <v>4</v>
      </c>
      <c r="D32" s="18">
        <v>5.1525200000000001E-4</v>
      </c>
      <c r="E32" s="18">
        <v>5.1607899999999991E-4</v>
      </c>
      <c r="F32" s="18">
        <v>5.1701200000000007E-4</v>
      </c>
      <c r="G32" s="18">
        <v>5.1042600000000002E-4</v>
      </c>
      <c r="H32" s="18">
        <v>4.9387200000000002E-4</v>
      </c>
      <c r="I32" s="18">
        <v>4.7622700000000002E-4</v>
      </c>
      <c r="J32" s="18">
        <v>4.72638E-4</v>
      </c>
      <c r="K32" s="18">
        <v>4.9332300000000005E-4</v>
      </c>
      <c r="L32" s="18">
        <v>5.1677799999999996E-4</v>
      </c>
      <c r="M32" s="18">
        <v>5.2556899999999993E-4</v>
      </c>
      <c r="N32" s="18">
        <v>5.1988800000000003E-4</v>
      </c>
      <c r="O32" s="18">
        <v>5.1569300000000001E-4</v>
      </c>
      <c r="P32" s="14">
        <f t="shared" si="2"/>
        <v>6.0727570000000007E-3</v>
      </c>
      <c r="AF32" s="14"/>
      <c r="AV32" s="14"/>
      <c r="BL32" s="3"/>
    </row>
    <row r="33" spans="1:64" x14ac:dyDescent="0.25">
      <c r="A33">
        <v>4</v>
      </c>
      <c r="B33">
        <v>3</v>
      </c>
      <c r="C33" t="s">
        <v>5</v>
      </c>
      <c r="D33" s="18">
        <v>7.43829E-4</v>
      </c>
      <c r="E33" s="18">
        <v>7.4513300000000004E-4</v>
      </c>
      <c r="F33" s="18">
        <v>7.4637800000000002E-4</v>
      </c>
      <c r="G33" s="18">
        <v>7.36661E-4</v>
      </c>
      <c r="H33" s="18">
        <v>7.1271499999999994E-4</v>
      </c>
      <c r="I33" s="18">
        <v>6.8742400000000006E-4</v>
      </c>
      <c r="J33" s="18">
        <v>6.8236699999999991E-4</v>
      </c>
      <c r="K33" s="18">
        <v>7.1236600000000008E-4</v>
      </c>
      <c r="L33" s="18">
        <v>7.4623499999999993E-4</v>
      </c>
      <c r="M33" s="18">
        <v>7.5911899999999994E-4</v>
      </c>
      <c r="N33" s="18">
        <v>7.5090199999999991E-4</v>
      </c>
      <c r="O33" s="18">
        <v>7.4463600000000002E-4</v>
      </c>
      <c r="P33" s="14">
        <f t="shared" si="2"/>
        <v>8.7677649999999985E-3</v>
      </c>
      <c r="AF33" s="14"/>
      <c r="AV33" s="14"/>
      <c r="BL33" s="3"/>
    </row>
    <row r="34" spans="1:64" x14ac:dyDescent="0.25">
      <c r="A34">
        <v>5</v>
      </c>
      <c r="B34">
        <v>3</v>
      </c>
      <c r="C34" t="s">
        <v>6</v>
      </c>
      <c r="D34" s="18">
        <v>1.0621259999999998E-3</v>
      </c>
      <c r="E34" s="18">
        <v>1.0640650000000001E-3</v>
      </c>
      <c r="F34" s="18">
        <v>1.065772E-3</v>
      </c>
      <c r="G34" s="18">
        <v>1.0517529999999999E-3</v>
      </c>
      <c r="H34" s="18">
        <v>1.017528E-3</v>
      </c>
      <c r="I34" s="18">
        <v>9.8153900000000002E-4</v>
      </c>
      <c r="J34" s="18">
        <v>9.74404E-4</v>
      </c>
      <c r="K34" s="18">
        <v>1.0173339999999999E-3</v>
      </c>
      <c r="L34" s="18">
        <v>1.065704E-3</v>
      </c>
      <c r="M34" s="18">
        <v>1.0842339999999999E-3</v>
      </c>
      <c r="N34" s="18">
        <v>1.072489E-3</v>
      </c>
      <c r="O34" s="18">
        <v>1.063397E-3</v>
      </c>
      <c r="P34" s="14">
        <f t="shared" si="2"/>
        <v>1.2520345E-2</v>
      </c>
      <c r="AF34" s="14"/>
      <c r="AV34" s="14"/>
      <c r="BL34" s="3"/>
    </row>
    <row r="35" spans="1:64" x14ac:dyDescent="0.25">
      <c r="A35">
        <v>1</v>
      </c>
      <c r="B35">
        <v>4</v>
      </c>
      <c r="C35" t="s">
        <v>2</v>
      </c>
      <c r="D35" s="18">
        <v>3.1856800000000003E-4</v>
      </c>
      <c r="E35" s="18">
        <v>3.1953799999999996E-4</v>
      </c>
      <c r="F35" s="18">
        <v>3.1992199999999999E-4</v>
      </c>
      <c r="G35" s="18">
        <v>3.1517099999999999E-4</v>
      </c>
      <c r="H35" s="18">
        <v>3.0511999999999998E-4</v>
      </c>
      <c r="I35" s="18">
        <v>2.9491199999999998E-4</v>
      </c>
      <c r="J35" s="18">
        <v>2.9210500000000002E-4</v>
      </c>
      <c r="K35" s="18">
        <v>3.0500500000000001E-4</v>
      </c>
      <c r="L35" s="18">
        <v>3.1879E-4</v>
      </c>
      <c r="M35" s="18">
        <v>3.2551999999999999E-4</v>
      </c>
      <c r="N35" s="18">
        <v>3.2296200000000004E-4</v>
      </c>
      <c r="O35" s="18">
        <v>3.1953999999999999E-4</v>
      </c>
      <c r="P35" s="14">
        <f t="shared" si="2"/>
        <v>3.7571530000000005E-3</v>
      </c>
      <c r="AF35" s="14"/>
      <c r="AV35" s="14"/>
      <c r="BL35" s="3"/>
    </row>
    <row r="36" spans="1:64" x14ac:dyDescent="0.25">
      <c r="A36">
        <v>2</v>
      </c>
      <c r="B36">
        <v>4</v>
      </c>
      <c r="C36" t="s">
        <v>3</v>
      </c>
      <c r="D36" s="18">
        <v>5.0550300000000003E-4</v>
      </c>
      <c r="E36" s="18">
        <v>5.0703900000000004E-4</v>
      </c>
      <c r="F36" s="18">
        <v>5.0763800000000003E-4</v>
      </c>
      <c r="G36" s="18">
        <v>5.0009700000000002E-4</v>
      </c>
      <c r="H36" s="18">
        <v>4.8414500000000001E-4</v>
      </c>
      <c r="I36" s="18">
        <v>4.6795099999999998E-4</v>
      </c>
      <c r="J36" s="18">
        <v>4.6349100000000001E-4</v>
      </c>
      <c r="K36" s="18">
        <v>4.8397099999999998E-4</v>
      </c>
      <c r="L36" s="18">
        <v>5.0583500000000005E-4</v>
      </c>
      <c r="M36" s="18">
        <v>5.1654299999999995E-4</v>
      </c>
      <c r="N36" s="18">
        <v>5.1247900000000004E-4</v>
      </c>
      <c r="O36" s="18">
        <v>5.0705500000000007E-4</v>
      </c>
      <c r="P36" s="14">
        <f t="shared" si="2"/>
        <v>5.961746999999999E-3</v>
      </c>
      <c r="AF36" s="14"/>
      <c r="AV36" s="14"/>
      <c r="BL36" s="3"/>
    </row>
    <row r="37" spans="1:64" x14ac:dyDescent="0.25">
      <c r="A37">
        <v>3</v>
      </c>
      <c r="B37">
        <v>4</v>
      </c>
      <c r="C37" t="s">
        <v>4</v>
      </c>
      <c r="D37" s="18">
        <v>7.7545299999999995E-4</v>
      </c>
      <c r="E37" s="18">
        <v>7.778310000000001E-4</v>
      </c>
      <c r="F37" s="18">
        <v>7.7869500000000004E-4</v>
      </c>
      <c r="G37" s="18">
        <v>7.6709499999999997E-4</v>
      </c>
      <c r="H37" s="18">
        <v>7.4259700000000001E-4</v>
      </c>
      <c r="I37" s="18">
        <v>7.1780800000000001E-4</v>
      </c>
      <c r="J37" s="18">
        <v>7.1103200000000001E-4</v>
      </c>
      <c r="K37" s="18">
        <v>7.4250599999999998E-4</v>
      </c>
      <c r="L37" s="18">
        <v>7.76076E-4</v>
      </c>
      <c r="M37" s="18">
        <v>7.9250399999999997E-4</v>
      </c>
      <c r="N37" s="18">
        <v>7.86288E-4</v>
      </c>
      <c r="O37" s="18">
        <v>7.7787899999999998E-4</v>
      </c>
      <c r="P37" s="14">
        <f t="shared" si="2"/>
        <v>9.1457640000000007E-3</v>
      </c>
      <c r="AF37" s="14"/>
      <c r="AV37" s="14"/>
      <c r="BL37" s="3"/>
    </row>
    <row r="38" spans="1:64" x14ac:dyDescent="0.25">
      <c r="A38">
        <v>4</v>
      </c>
      <c r="B38">
        <v>4</v>
      </c>
      <c r="C38" t="s">
        <v>5</v>
      </c>
      <c r="D38" s="18">
        <v>1.1409689999999999E-3</v>
      </c>
      <c r="E38" s="18">
        <v>1.1444980000000001E-3</v>
      </c>
      <c r="F38" s="18">
        <v>1.1456960000000001E-3</v>
      </c>
      <c r="G38" s="18">
        <v>1.1285799999999999E-3</v>
      </c>
      <c r="H38" s="18">
        <v>1.092497E-3</v>
      </c>
      <c r="I38" s="18">
        <v>1.0561020000000002E-3</v>
      </c>
      <c r="J38" s="18">
        <v>1.046228E-3</v>
      </c>
      <c r="K38" s="18">
        <v>1.0926180000000001E-3</v>
      </c>
      <c r="L38" s="18">
        <v>1.1420600000000001E-3</v>
      </c>
      <c r="M38" s="18">
        <v>1.1662210000000001E-3</v>
      </c>
      <c r="N38" s="18">
        <v>1.1571039999999999E-3</v>
      </c>
      <c r="O38" s="18">
        <v>1.1446E-3</v>
      </c>
      <c r="P38" s="14">
        <f t="shared" si="2"/>
        <v>1.3457172999999999E-2</v>
      </c>
      <c r="AF38" s="14"/>
      <c r="AV38" s="14"/>
      <c r="BL38" s="3"/>
    </row>
    <row r="39" spans="1:64" x14ac:dyDescent="0.25">
      <c r="A39">
        <v>5</v>
      </c>
      <c r="B39">
        <v>4</v>
      </c>
      <c r="C39" t="s">
        <v>6</v>
      </c>
      <c r="D39" s="18">
        <v>1.6355930000000001E-3</v>
      </c>
      <c r="E39" s="18">
        <v>1.6406700000000001E-3</v>
      </c>
      <c r="F39" s="18">
        <v>1.642337E-3</v>
      </c>
      <c r="G39" s="18">
        <v>1.6177729999999999E-3</v>
      </c>
      <c r="H39" s="18">
        <v>1.5660229999999999E-3</v>
      </c>
      <c r="I39" s="18">
        <v>1.5138980000000001E-3</v>
      </c>
      <c r="J39" s="18">
        <v>1.499799E-3</v>
      </c>
      <c r="K39" s="18">
        <v>1.566352E-3</v>
      </c>
      <c r="L39" s="18">
        <v>1.6372519999999998E-3</v>
      </c>
      <c r="M39" s="18">
        <v>1.6718949999999998E-3</v>
      </c>
      <c r="N39" s="18">
        <v>1.6588410000000001E-3</v>
      </c>
      <c r="O39" s="18">
        <v>1.6408400000000002E-3</v>
      </c>
      <c r="P39" s="14">
        <f t="shared" si="2"/>
        <v>1.9291273000000001E-2</v>
      </c>
      <c r="AF39" s="14"/>
      <c r="AV39" s="14"/>
      <c r="BL39" s="3"/>
    </row>
    <row r="40" spans="1:64" x14ac:dyDescent="0.25">
      <c r="A40">
        <v>1</v>
      </c>
      <c r="B40">
        <v>5</v>
      </c>
      <c r="C40" t="s">
        <v>2</v>
      </c>
      <c r="D40" s="18">
        <v>2.3416750000000001E-3</v>
      </c>
      <c r="E40" s="18">
        <v>2.3410649999999998E-3</v>
      </c>
      <c r="F40" s="18">
        <v>2.337741E-3</v>
      </c>
      <c r="G40" s="18">
        <v>2.3010310000000003E-3</v>
      </c>
      <c r="H40" s="18">
        <v>2.2235269999999999E-3</v>
      </c>
      <c r="I40" s="18">
        <v>2.144628E-3</v>
      </c>
      <c r="J40" s="18">
        <v>2.1355219999999999E-3</v>
      </c>
      <c r="K40" s="18">
        <v>2.2225330000000001E-3</v>
      </c>
      <c r="L40" s="18">
        <v>2.3306719999999998E-3</v>
      </c>
      <c r="M40" s="18">
        <v>2.3893209999999998E-3</v>
      </c>
      <c r="N40" s="18">
        <v>2.3736100000000004E-3</v>
      </c>
      <c r="O40" s="18">
        <v>2.3479830000000001E-3</v>
      </c>
      <c r="P40" s="14">
        <f t="shared" si="2"/>
        <v>2.7489308E-2</v>
      </c>
      <c r="AF40" s="14"/>
      <c r="AV40" s="14"/>
      <c r="BL40" s="3"/>
    </row>
    <row r="41" spans="1:64" x14ac:dyDescent="0.25">
      <c r="A41">
        <v>2</v>
      </c>
      <c r="B41">
        <v>5</v>
      </c>
      <c r="C41" t="s">
        <v>3</v>
      </c>
      <c r="D41" s="18">
        <v>3.8739400000000002E-3</v>
      </c>
      <c r="E41" s="18">
        <v>3.8729490000000001E-3</v>
      </c>
      <c r="F41" s="18">
        <v>3.86748E-3</v>
      </c>
      <c r="G41" s="18">
        <v>3.8067980000000001E-3</v>
      </c>
      <c r="H41" s="18">
        <v>3.6785939999999999E-3</v>
      </c>
      <c r="I41" s="18">
        <v>3.5480730000000001E-3</v>
      </c>
      <c r="J41" s="18">
        <v>3.5330129999999998E-3</v>
      </c>
      <c r="K41" s="18">
        <v>3.6769859999999997E-3</v>
      </c>
      <c r="L41" s="18">
        <v>3.8558849999999999E-3</v>
      </c>
      <c r="M41" s="18">
        <v>3.9528580000000001E-3</v>
      </c>
      <c r="N41" s="18">
        <v>3.9267959999999998E-3</v>
      </c>
      <c r="O41" s="18">
        <v>3.8844050000000001E-3</v>
      </c>
      <c r="P41" s="14">
        <f t="shared" si="2"/>
        <v>4.5477777000000004E-2</v>
      </c>
      <c r="AF41" s="14"/>
      <c r="AV41" s="14"/>
      <c r="BL41" s="3"/>
    </row>
    <row r="42" spans="1:64" x14ac:dyDescent="0.25">
      <c r="A42">
        <v>3</v>
      </c>
      <c r="B42">
        <v>5</v>
      </c>
      <c r="C42" t="s">
        <v>4</v>
      </c>
      <c r="D42" s="18">
        <v>6.2985620000000006E-3</v>
      </c>
      <c r="E42" s="18">
        <v>6.2969649999999999E-3</v>
      </c>
      <c r="F42" s="18">
        <v>6.2881020000000003E-3</v>
      </c>
      <c r="G42" s="18">
        <v>6.1894940000000002E-3</v>
      </c>
      <c r="H42" s="18">
        <v>5.9810619999999997E-3</v>
      </c>
      <c r="I42" s="18">
        <v>5.7688550000000007E-3</v>
      </c>
      <c r="J42" s="18">
        <v>5.7443889999999999E-3</v>
      </c>
      <c r="K42" s="18">
        <v>5.9784870000000002E-3</v>
      </c>
      <c r="L42" s="18">
        <v>6.269373E-3</v>
      </c>
      <c r="M42" s="18">
        <v>6.4269840000000002E-3</v>
      </c>
      <c r="N42" s="18">
        <v>6.3845359999999997E-3</v>
      </c>
      <c r="O42" s="18">
        <v>6.3156040000000007E-3</v>
      </c>
      <c r="P42" s="14">
        <f t="shared" si="2"/>
        <v>7.3942412999999999E-2</v>
      </c>
      <c r="AF42" s="14"/>
      <c r="AV42" s="14"/>
      <c r="BL42" s="3"/>
    </row>
    <row r="43" spans="1:64" x14ac:dyDescent="0.25">
      <c r="A43">
        <v>4</v>
      </c>
      <c r="B43">
        <v>5</v>
      </c>
      <c r="C43" t="s">
        <v>5</v>
      </c>
      <c r="D43" s="18">
        <v>9.6811029999999999E-3</v>
      </c>
      <c r="E43" s="18">
        <v>9.6786730000000005E-3</v>
      </c>
      <c r="F43" s="18">
        <v>9.6650920000000001E-3</v>
      </c>
      <c r="G43" s="18">
        <v>9.5136049999999996E-3</v>
      </c>
      <c r="H43" s="18">
        <v>9.1932569999999998E-3</v>
      </c>
      <c r="I43" s="18">
        <v>8.8670959999999997E-3</v>
      </c>
      <c r="J43" s="18">
        <v>8.8295159999999991E-3</v>
      </c>
      <c r="K43" s="18">
        <v>9.1893640000000002E-3</v>
      </c>
      <c r="L43" s="18">
        <v>9.6364870000000009E-3</v>
      </c>
      <c r="M43" s="18">
        <v>9.878650000000001E-3</v>
      </c>
      <c r="N43" s="18">
        <v>9.813299000000001E-3</v>
      </c>
      <c r="O43" s="18">
        <v>9.7073369999999999E-3</v>
      </c>
      <c r="P43" s="14">
        <f t="shared" si="2"/>
        <v>0.113653479</v>
      </c>
      <c r="AF43" s="14"/>
      <c r="AV43" s="14"/>
      <c r="BL43" s="3"/>
    </row>
    <row r="44" spans="1:64" x14ac:dyDescent="0.25">
      <c r="A44">
        <v>5</v>
      </c>
      <c r="B44">
        <v>5</v>
      </c>
      <c r="C44" t="s">
        <v>6</v>
      </c>
      <c r="D44" s="18">
        <v>1.4339153E-2</v>
      </c>
      <c r="E44" s="18">
        <v>1.4335631E-2</v>
      </c>
      <c r="F44" s="18">
        <v>1.4315712E-2</v>
      </c>
      <c r="G44" s="18">
        <v>1.4091648E-2</v>
      </c>
      <c r="H44" s="18">
        <v>1.3617286999999999E-2</v>
      </c>
      <c r="I44" s="18">
        <v>1.3134147000000001E-2</v>
      </c>
      <c r="J44" s="18">
        <v>1.3078651E-2</v>
      </c>
      <c r="K44" s="18">
        <v>1.3611902E-2</v>
      </c>
      <c r="L44" s="18">
        <v>1.4274321999999999E-2</v>
      </c>
      <c r="M44" s="18">
        <v>1.4632358E-2</v>
      </c>
      <c r="N44" s="18">
        <v>1.4535015E-2</v>
      </c>
      <c r="O44" s="18">
        <v>1.4378080000000001E-2</v>
      </c>
      <c r="P44" s="14">
        <f t="shared" si="2"/>
        <v>0.16834390600000004</v>
      </c>
      <c r="AF44" s="14"/>
      <c r="AV44" s="14"/>
      <c r="BL44" s="3"/>
    </row>
    <row r="45" spans="1:64" x14ac:dyDescent="0.25">
      <c r="A45">
        <v>1</v>
      </c>
      <c r="B45">
        <v>6</v>
      </c>
      <c r="C45" t="s">
        <v>2</v>
      </c>
      <c r="D45" s="18">
        <v>7.6506700000000003E-4</v>
      </c>
      <c r="E45" s="18">
        <v>7.6366199999999991E-4</v>
      </c>
      <c r="F45" s="18">
        <v>7.6142500000000004E-4</v>
      </c>
      <c r="G45" s="18">
        <v>7.4692599999999997E-4</v>
      </c>
      <c r="H45" s="18">
        <v>7.2034399999999993E-4</v>
      </c>
      <c r="I45" s="18">
        <v>6.9523000000000002E-4</v>
      </c>
      <c r="J45" s="18">
        <v>6.8997899999999996E-4</v>
      </c>
      <c r="K45" s="18">
        <v>7.1777899999999999E-4</v>
      </c>
      <c r="L45" s="18">
        <v>7.5074199999999999E-4</v>
      </c>
      <c r="M45" s="18">
        <v>7.7320900000000007E-4</v>
      </c>
      <c r="N45" s="18">
        <v>7.7098599999999998E-4</v>
      </c>
      <c r="O45" s="18">
        <v>7.6579399999999998E-4</v>
      </c>
      <c r="P45" s="14">
        <f t="shared" si="2"/>
        <v>8.9211430000000012E-3</v>
      </c>
      <c r="AF45" s="14"/>
      <c r="AV45" s="14"/>
      <c r="BL45" s="3"/>
    </row>
    <row r="46" spans="1:64" x14ac:dyDescent="0.25">
      <c r="A46">
        <v>2</v>
      </c>
      <c r="B46">
        <v>6</v>
      </c>
      <c r="C46" t="s">
        <v>3</v>
      </c>
      <c r="D46" s="18">
        <v>1.074534E-3</v>
      </c>
      <c r="E46" s="18">
        <v>1.0726260000000001E-3</v>
      </c>
      <c r="F46" s="18">
        <v>1.06964E-3</v>
      </c>
      <c r="G46" s="18">
        <v>1.049449E-3</v>
      </c>
      <c r="H46" s="18">
        <v>1.0122180000000001E-3</v>
      </c>
      <c r="I46" s="18">
        <v>9.768890000000001E-4</v>
      </c>
      <c r="J46" s="18">
        <v>9.6942999999999997E-4</v>
      </c>
      <c r="K46" s="18">
        <v>1.0085740000000001E-3</v>
      </c>
      <c r="L46" s="18">
        <v>1.054756E-3</v>
      </c>
      <c r="M46" s="18">
        <v>1.0862510000000001E-3</v>
      </c>
      <c r="N46" s="18">
        <v>1.082899E-3</v>
      </c>
      <c r="O46" s="18">
        <v>1.075695E-3</v>
      </c>
      <c r="P46" s="14">
        <f t="shared" si="2"/>
        <v>1.2532961E-2</v>
      </c>
      <c r="AF46" s="14"/>
      <c r="AV46" s="14"/>
      <c r="BL46" s="3"/>
    </row>
    <row r="47" spans="1:64" x14ac:dyDescent="0.25">
      <c r="A47">
        <v>3</v>
      </c>
      <c r="B47">
        <v>6</v>
      </c>
      <c r="C47" t="s">
        <v>4</v>
      </c>
      <c r="D47" s="18">
        <v>1.46944E-3</v>
      </c>
      <c r="E47" s="18">
        <v>1.4668350000000001E-3</v>
      </c>
      <c r="F47" s="18">
        <v>1.4628190000000002E-3</v>
      </c>
      <c r="G47" s="18">
        <v>1.435237E-3</v>
      </c>
      <c r="H47" s="18">
        <v>1.384398E-3</v>
      </c>
      <c r="I47" s="18">
        <v>1.3360669999999998E-3</v>
      </c>
      <c r="J47" s="18">
        <v>1.3259419999999999E-3</v>
      </c>
      <c r="K47" s="18">
        <v>1.379599E-3</v>
      </c>
      <c r="L47" s="18">
        <v>1.4427820000000001E-3</v>
      </c>
      <c r="M47" s="18">
        <v>1.4857480000000001E-3</v>
      </c>
      <c r="N47" s="18">
        <v>1.4810509999999999E-3</v>
      </c>
      <c r="O47" s="18">
        <v>1.4711360000000001E-3</v>
      </c>
      <c r="P47" s="14">
        <f t="shared" si="2"/>
        <v>1.7141054000000003E-2</v>
      </c>
      <c r="AF47" s="14"/>
      <c r="AV47" s="14"/>
      <c r="BL47" s="3"/>
    </row>
    <row r="48" spans="1:64" x14ac:dyDescent="0.25">
      <c r="A48">
        <v>4</v>
      </c>
      <c r="B48">
        <v>6</v>
      </c>
      <c r="C48" t="s">
        <v>5</v>
      </c>
      <c r="D48" s="18">
        <v>1.9188009999999999E-3</v>
      </c>
      <c r="E48" s="18">
        <v>1.9153929999999998E-3</v>
      </c>
      <c r="F48" s="18">
        <v>1.9102259999999999E-3</v>
      </c>
      <c r="G48" s="18">
        <v>1.8742330000000001E-3</v>
      </c>
      <c r="H48" s="18">
        <v>1.8079449999999998E-3</v>
      </c>
      <c r="I48" s="18">
        <v>1.744822E-3</v>
      </c>
      <c r="J48" s="18">
        <v>1.7317309999999998E-3</v>
      </c>
      <c r="K48" s="18">
        <v>1.8019710000000001E-3</v>
      </c>
      <c r="L48" s="18">
        <v>1.8845229999999999E-3</v>
      </c>
      <c r="M48" s="18">
        <v>1.940485E-3</v>
      </c>
      <c r="N48" s="18">
        <v>1.9342199999999999E-3</v>
      </c>
      <c r="O48" s="18">
        <v>1.9211670000000001E-3</v>
      </c>
      <c r="P48" s="14">
        <f t="shared" si="2"/>
        <v>2.2385517000000001E-2</v>
      </c>
      <c r="AF48" s="14"/>
      <c r="AV48" s="14"/>
      <c r="BL48" s="3"/>
    </row>
    <row r="49" spans="1:64" x14ac:dyDescent="0.25">
      <c r="A49">
        <v>5</v>
      </c>
      <c r="B49">
        <v>6</v>
      </c>
      <c r="C49" t="s">
        <v>6</v>
      </c>
      <c r="D49" s="18">
        <v>2.4729909999999999E-3</v>
      </c>
      <c r="E49" s="18">
        <v>2.4686700000000001E-3</v>
      </c>
      <c r="F49" s="18">
        <v>2.4622519999999998E-3</v>
      </c>
      <c r="G49" s="18">
        <v>2.416082E-3</v>
      </c>
      <c r="H49" s="18">
        <v>2.3308439999999999E-3</v>
      </c>
      <c r="I49" s="18">
        <v>2.2494209999999997E-3</v>
      </c>
      <c r="J49" s="18">
        <v>2.2325420000000001E-3</v>
      </c>
      <c r="K49" s="18">
        <v>2.3233210000000002E-3</v>
      </c>
      <c r="L49" s="18">
        <v>2.42962E-3</v>
      </c>
      <c r="M49" s="18">
        <v>2.5015670000000001E-3</v>
      </c>
      <c r="N49" s="18">
        <v>2.4931230000000003E-3</v>
      </c>
      <c r="O49" s="18">
        <v>2.476308E-3</v>
      </c>
      <c r="P49" s="14">
        <f t="shared" si="2"/>
        <v>2.8856740999999998E-2</v>
      </c>
      <c r="AF49" s="14"/>
      <c r="AV49" s="14"/>
      <c r="BL49" s="3"/>
    </row>
    <row r="50" spans="1:64" x14ac:dyDescent="0.25">
      <c r="A50">
        <v>1</v>
      </c>
      <c r="B50">
        <v>7</v>
      </c>
      <c r="C50" t="s">
        <v>2</v>
      </c>
      <c r="D50" s="18">
        <v>8.9849199999999998E-4</v>
      </c>
      <c r="E50" s="18">
        <v>8.9825300000000001E-4</v>
      </c>
      <c r="F50" s="18">
        <v>8.9402099999999994E-4</v>
      </c>
      <c r="G50" s="18">
        <v>8.7870999999999999E-4</v>
      </c>
      <c r="H50" s="18">
        <v>8.4881499999999994E-4</v>
      </c>
      <c r="I50" s="18">
        <v>8.1859099999999992E-4</v>
      </c>
      <c r="J50" s="18">
        <v>8.1632600000000003E-4</v>
      </c>
      <c r="K50" s="18">
        <v>8.4614100000000002E-4</v>
      </c>
      <c r="L50" s="18">
        <v>8.8550399999999996E-4</v>
      </c>
      <c r="M50" s="18">
        <v>9.1412000000000004E-4</v>
      </c>
      <c r="N50" s="18">
        <v>9.1364300000000001E-4</v>
      </c>
      <c r="O50" s="18">
        <v>9.0196100000000006E-4</v>
      </c>
      <c r="P50" s="14">
        <f t="shared" si="2"/>
        <v>1.0514576999999999E-2</v>
      </c>
      <c r="AF50" s="14"/>
      <c r="AV50" s="14"/>
      <c r="BL50" s="3"/>
    </row>
    <row r="51" spans="1:64" x14ac:dyDescent="0.25">
      <c r="A51">
        <v>2</v>
      </c>
      <c r="B51">
        <v>7</v>
      </c>
      <c r="C51" t="s">
        <v>3</v>
      </c>
      <c r="D51" s="18">
        <v>1.3361899999999999E-3</v>
      </c>
      <c r="E51" s="18">
        <v>1.335941E-3</v>
      </c>
      <c r="F51" s="18">
        <v>1.3296779999999999E-3</v>
      </c>
      <c r="G51" s="18">
        <v>1.307028E-3</v>
      </c>
      <c r="H51" s="18">
        <v>1.262574E-3</v>
      </c>
      <c r="I51" s="18">
        <v>1.2176509999999999E-3</v>
      </c>
      <c r="J51" s="18">
        <v>1.2142159999999999E-3</v>
      </c>
      <c r="K51" s="18">
        <v>1.2586379999999999E-3</v>
      </c>
      <c r="L51" s="18">
        <v>1.317164E-3</v>
      </c>
      <c r="M51" s="18">
        <v>1.359804E-3</v>
      </c>
      <c r="N51" s="18">
        <v>1.358908E-3</v>
      </c>
      <c r="O51" s="18">
        <v>1.341365E-3</v>
      </c>
      <c r="P51" s="14">
        <f t="shared" si="2"/>
        <v>1.5639156999999997E-2</v>
      </c>
      <c r="AF51" s="14"/>
      <c r="AV51" s="14"/>
      <c r="BL51" s="3"/>
    </row>
    <row r="52" spans="1:64" x14ac:dyDescent="0.25">
      <c r="A52">
        <v>3</v>
      </c>
      <c r="B52">
        <v>7</v>
      </c>
      <c r="C52" t="s">
        <v>4</v>
      </c>
      <c r="D52" s="18">
        <v>2.049997E-3</v>
      </c>
      <c r="E52" s="18">
        <v>2.049721E-3</v>
      </c>
      <c r="F52" s="18">
        <v>2.0401410000000001E-3</v>
      </c>
      <c r="G52" s="18">
        <v>2.005508E-3</v>
      </c>
      <c r="H52" s="18">
        <v>1.937306E-3</v>
      </c>
      <c r="I52" s="18">
        <v>1.8684140000000001E-3</v>
      </c>
      <c r="J52" s="18">
        <v>1.8630739999999999E-3</v>
      </c>
      <c r="K52" s="18">
        <v>1.931309E-3</v>
      </c>
      <c r="L52" s="18">
        <v>2.021087E-3</v>
      </c>
      <c r="M52" s="18">
        <v>2.0865890000000002E-3</v>
      </c>
      <c r="N52" s="18">
        <v>2.0850320000000001E-3</v>
      </c>
      <c r="O52" s="18">
        <v>2.0579519999999996E-3</v>
      </c>
      <c r="P52" s="14">
        <f t="shared" si="2"/>
        <v>2.3996130000000001E-2</v>
      </c>
      <c r="AF52" s="14"/>
      <c r="AV52" s="14"/>
      <c r="BL52" s="3"/>
    </row>
    <row r="53" spans="1:64" x14ac:dyDescent="0.25">
      <c r="A53">
        <v>4</v>
      </c>
      <c r="B53">
        <v>7</v>
      </c>
      <c r="C53" t="s">
        <v>5</v>
      </c>
      <c r="D53" s="18">
        <v>3.0697760000000002E-3</v>
      </c>
      <c r="E53" s="18">
        <v>3.0694439999999997E-3</v>
      </c>
      <c r="F53" s="18">
        <v>3.055122E-3</v>
      </c>
      <c r="G53" s="18">
        <v>3.0033539999999997E-3</v>
      </c>
      <c r="H53" s="18">
        <v>2.9012209999999998E-3</v>
      </c>
      <c r="I53" s="18">
        <v>2.7980790000000002E-3</v>
      </c>
      <c r="J53" s="18">
        <v>2.7900290000000003E-3</v>
      </c>
      <c r="K53" s="18">
        <v>2.892272E-3</v>
      </c>
      <c r="L53" s="18">
        <v>3.0267029999999999E-3</v>
      </c>
      <c r="M53" s="18">
        <v>3.1248550000000002E-3</v>
      </c>
      <c r="N53" s="18">
        <v>3.1223830000000003E-3</v>
      </c>
      <c r="O53" s="18">
        <v>3.0817029999999999E-3</v>
      </c>
      <c r="P53" s="14">
        <f t="shared" si="2"/>
        <v>3.5934940999999998E-2</v>
      </c>
      <c r="AF53" s="14"/>
      <c r="AV53" s="14"/>
      <c r="BL53" s="3"/>
    </row>
    <row r="54" spans="1:64" x14ac:dyDescent="0.25">
      <c r="A54">
        <v>5</v>
      </c>
      <c r="B54">
        <v>7</v>
      </c>
      <c r="C54" t="s">
        <v>6</v>
      </c>
      <c r="D54" s="18">
        <v>4.4331069999999995E-3</v>
      </c>
      <c r="E54" s="18">
        <v>4.4327159999999997E-3</v>
      </c>
      <c r="F54" s="18">
        <v>4.4120619999999996E-3</v>
      </c>
      <c r="G54" s="18">
        <v>4.3374080000000001E-3</v>
      </c>
      <c r="H54" s="18">
        <v>4.189908E-3</v>
      </c>
      <c r="I54" s="18">
        <v>4.0409769999999994E-3</v>
      </c>
      <c r="J54" s="18">
        <v>4.0292929999999998E-3</v>
      </c>
      <c r="K54" s="18">
        <v>4.17702E-3</v>
      </c>
      <c r="L54" s="18">
        <v>4.3711469999999997E-3</v>
      </c>
      <c r="M54" s="18">
        <v>4.5129590000000004E-3</v>
      </c>
      <c r="N54" s="18">
        <v>4.5092320000000002E-3</v>
      </c>
      <c r="O54" s="18">
        <v>4.4503479999999998E-3</v>
      </c>
      <c r="P54" s="14">
        <f t="shared" si="2"/>
        <v>5.1896176999999995E-2</v>
      </c>
      <c r="AF54" s="14"/>
      <c r="AV54" s="14"/>
      <c r="BL54" s="3"/>
    </row>
    <row r="55" spans="1:64" x14ac:dyDescent="0.25">
      <c r="A55">
        <v>1</v>
      </c>
      <c r="B55">
        <v>8</v>
      </c>
      <c r="C55" t="s">
        <v>2</v>
      </c>
      <c r="D55" s="18">
        <v>2.0294781000000001E-2</v>
      </c>
      <c r="E55" s="18">
        <v>2.0200644E-2</v>
      </c>
      <c r="F55" s="18">
        <v>2.0038108000000002E-2</v>
      </c>
      <c r="G55" s="18">
        <v>1.9635452000000001E-2</v>
      </c>
      <c r="H55" s="18">
        <v>1.9020421999999999E-2</v>
      </c>
      <c r="I55" s="18">
        <v>1.8452926000000001E-2</v>
      </c>
      <c r="J55" s="18">
        <v>1.8424609000000002E-2</v>
      </c>
      <c r="K55" s="18">
        <v>1.8952103000000001E-2</v>
      </c>
      <c r="L55" s="18">
        <v>1.9738380999999999E-2</v>
      </c>
      <c r="M55" s="18">
        <v>2.0265465999999999E-2</v>
      </c>
      <c r="N55" s="18">
        <v>2.0320125999999997E-2</v>
      </c>
      <c r="O55" s="18">
        <v>2.0250465999999998E-2</v>
      </c>
      <c r="P55" s="14">
        <f t="shared" si="2"/>
        <v>0.23559348399999999</v>
      </c>
      <c r="AF55" s="14"/>
      <c r="AV55" s="14"/>
      <c r="BL55" s="3"/>
    </row>
    <row r="56" spans="1:64" x14ac:dyDescent="0.25">
      <c r="A56">
        <v>2</v>
      </c>
      <c r="B56">
        <v>8</v>
      </c>
      <c r="C56" t="s">
        <v>3</v>
      </c>
      <c r="D56" s="18">
        <v>2.3948186E-2</v>
      </c>
      <c r="E56" s="18">
        <v>2.3836835000000001E-2</v>
      </c>
      <c r="F56" s="18">
        <v>2.3644696E-2</v>
      </c>
      <c r="G56" s="18">
        <v>2.3169434999999999E-2</v>
      </c>
      <c r="H56" s="18">
        <v>2.2443930000000001E-2</v>
      </c>
      <c r="I56" s="18">
        <v>2.177451E-2</v>
      </c>
      <c r="J56" s="18">
        <v>2.1741382E-2</v>
      </c>
      <c r="K56" s="18">
        <v>2.2363268000000002E-2</v>
      </c>
      <c r="L56" s="18">
        <v>2.3290375999999998E-2</v>
      </c>
      <c r="M56" s="18">
        <v>2.3911902999999998E-2</v>
      </c>
      <c r="N56" s="18">
        <v>2.3976576999999999E-2</v>
      </c>
      <c r="O56" s="18">
        <v>2.3895271999999999E-2</v>
      </c>
      <c r="P56" s="14">
        <f t="shared" si="2"/>
        <v>0.27799637000000005</v>
      </c>
      <c r="AF56" s="14"/>
      <c r="AV56" s="14"/>
      <c r="BL56" s="3"/>
    </row>
    <row r="57" spans="1:64" x14ac:dyDescent="0.25">
      <c r="A57">
        <v>3</v>
      </c>
      <c r="B57">
        <v>8</v>
      </c>
      <c r="C57" t="s">
        <v>4</v>
      </c>
      <c r="D57" s="18">
        <v>3.1080357999999999E-2</v>
      </c>
      <c r="E57" s="18">
        <v>3.0935436E-2</v>
      </c>
      <c r="F57" s="18">
        <v>3.0685542999999999E-2</v>
      </c>
      <c r="G57" s="18">
        <v>3.0068560000000001E-2</v>
      </c>
      <c r="H57" s="18">
        <v>2.9127359999999998E-2</v>
      </c>
      <c r="I57" s="18">
        <v>2.8258926E-2</v>
      </c>
      <c r="J57" s="18">
        <v>2.8216380999999999E-2</v>
      </c>
      <c r="K57" s="18">
        <v>2.9022603000000001E-2</v>
      </c>
      <c r="L57" s="18">
        <v>3.0224714999999999E-2</v>
      </c>
      <c r="M57" s="18">
        <v>3.1030663E-2</v>
      </c>
      <c r="N57" s="18">
        <v>3.1114865999999998E-2</v>
      </c>
      <c r="O57" s="18">
        <v>3.1010728000000001E-2</v>
      </c>
      <c r="P57" s="14">
        <f t="shared" si="2"/>
        <v>0.360776139</v>
      </c>
      <c r="AF57" s="14"/>
      <c r="AV57" s="14"/>
      <c r="BL57" s="3"/>
    </row>
    <row r="58" spans="1:64" x14ac:dyDescent="0.25">
      <c r="A58">
        <v>4</v>
      </c>
      <c r="B58">
        <v>8</v>
      </c>
      <c r="C58" t="s">
        <v>5</v>
      </c>
      <c r="D58" s="18">
        <v>4.3088600999999997E-2</v>
      </c>
      <c r="E58" s="18">
        <v>4.2887051000000002E-2</v>
      </c>
      <c r="F58" s="18">
        <v>4.2539778E-2</v>
      </c>
      <c r="G58" s="18">
        <v>4.1684119999999998E-2</v>
      </c>
      <c r="H58" s="18">
        <v>4.0379849999999995E-2</v>
      </c>
      <c r="I58" s="18">
        <v>3.9176433000000004E-2</v>
      </c>
      <c r="J58" s="18">
        <v>3.9118138999999996E-2</v>
      </c>
      <c r="K58" s="18">
        <v>4.0234507999999995E-2</v>
      </c>
      <c r="L58" s="18">
        <v>4.1899346999999997E-2</v>
      </c>
      <c r="M58" s="18">
        <v>4.3015622999999996E-2</v>
      </c>
      <c r="N58" s="18">
        <v>4.3132790999999997E-2</v>
      </c>
      <c r="O58" s="18">
        <v>4.2990578000000002E-2</v>
      </c>
      <c r="P58" s="14">
        <f t="shared" si="2"/>
        <v>0.50014681900000002</v>
      </c>
      <c r="AF58" s="14"/>
      <c r="AV58" s="14"/>
      <c r="BL58" s="3"/>
    </row>
    <row r="59" spans="1:64" x14ac:dyDescent="0.25">
      <c r="A59">
        <v>5</v>
      </c>
      <c r="B59">
        <v>8</v>
      </c>
      <c r="C59" t="s">
        <v>6</v>
      </c>
      <c r="D59" s="18">
        <v>5.8734583E-2</v>
      </c>
      <c r="E59" s="18">
        <v>5.8458973999999997E-2</v>
      </c>
      <c r="F59" s="18">
        <v>5.7984462000000001E-2</v>
      </c>
      <c r="G59" s="18">
        <v>5.6817695000000001E-2</v>
      </c>
      <c r="H59" s="18">
        <v>5.5040613000000002E-2</v>
      </c>
      <c r="I59" s="18">
        <v>5.3400972999999997E-2</v>
      </c>
      <c r="J59" s="18">
        <v>5.3322451999999999E-2</v>
      </c>
      <c r="K59" s="18">
        <v>5.4842348999999999E-2</v>
      </c>
      <c r="L59" s="18">
        <v>5.7109355000000001E-2</v>
      </c>
      <c r="M59" s="18">
        <v>5.8629510000000003E-2</v>
      </c>
      <c r="N59" s="18">
        <v>5.8789817999999994E-2</v>
      </c>
      <c r="O59" s="18">
        <v>5.8598925000000003E-2</v>
      </c>
      <c r="P59" s="14">
        <f t="shared" si="2"/>
        <v>0.68172970900000018</v>
      </c>
      <c r="AF59" s="14"/>
      <c r="AV59" s="14"/>
      <c r="BL59" s="3"/>
    </row>
    <row r="60" spans="1:64" x14ac:dyDescent="0.25">
      <c r="A60">
        <v>1</v>
      </c>
      <c r="B60">
        <v>9</v>
      </c>
      <c r="C60" t="s">
        <v>2</v>
      </c>
      <c r="D60" s="18">
        <v>7.4405010000000004E-3</v>
      </c>
      <c r="E60" s="18">
        <v>7.4200720000000006E-3</v>
      </c>
      <c r="F60" s="18">
        <v>7.3722689999999999E-3</v>
      </c>
      <c r="G60" s="18">
        <v>7.2362729999999997E-3</v>
      </c>
      <c r="H60" s="18">
        <v>7.01097E-3</v>
      </c>
      <c r="I60" s="18">
        <v>6.7841339999999998E-3</v>
      </c>
      <c r="J60" s="18">
        <v>6.7700170000000006E-3</v>
      </c>
      <c r="K60" s="18">
        <v>6.9648709999999992E-3</v>
      </c>
      <c r="L60" s="18">
        <v>7.2790709999999998E-3</v>
      </c>
      <c r="M60" s="18">
        <v>7.4920830000000001E-3</v>
      </c>
      <c r="N60" s="18">
        <v>7.5099210000000001E-3</v>
      </c>
      <c r="O60" s="18">
        <v>7.4475629999999999E-3</v>
      </c>
      <c r="P60" s="14">
        <f t="shared" si="2"/>
        <v>8.6727745000000009E-2</v>
      </c>
      <c r="AF60" s="14"/>
      <c r="AV60" s="14"/>
      <c r="BL60" s="3"/>
    </row>
    <row r="61" spans="1:64" x14ac:dyDescent="0.25">
      <c r="A61">
        <v>2</v>
      </c>
      <c r="B61">
        <v>9</v>
      </c>
      <c r="C61" t="s">
        <v>3</v>
      </c>
      <c r="D61" s="18">
        <v>8.4878739999999994E-3</v>
      </c>
      <c r="E61" s="18">
        <v>8.4645609999999989E-3</v>
      </c>
      <c r="F61" s="18">
        <v>8.4100249999999998E-3</v>
      </c>
      <c r="G61" s="18">
        <v>8.2548739999999989E-3</v>
      </c>
      <c r="H61" s="18">
        <v>7.9978499999999991E-3</v>
      </c>
      <c r="I61" s="18">
        <v>7.7390999999999996E-3</v>
      </c>
      <c r="J61" s="18">
        <v>7.7229899999999999E-3</v>
      </c>
      <c r="K61" s="18">
        <v>7.9452629999999993E-3</v>
      </c>
      <c r="L61" s="18">
        <v>8.3036809999999985E-3</v>
      </c>
      <c r="M61" s="18">
        <v>8.5466680000000003E-3</v>
      </c>
      <c r="N61" s="18">
        <v>8.567014999999999E-3</v>
      </c>
      <c r="O61" s="18">
        <v>8.4959140000000002E-3</v>
      </c>
      <c r="P61" s="14">
        <f t="shared" si="2"/>
        <v>9.8935814999999983E-2</v>
      </c>
      <c r="AF61" s="14"/>
      <c r="AV61" s="14"/>
      <c r="BL61" s="3"/>
    </row>
    <row r="62" spans="1:64" x14ac:dyDescent="0.25">
      <c r="A62">
        <v>3</v>
      </c>
      <c r="B62">
        <v>9</v>
      </c>
      <c r="C62" t="s">
        <v>4</v>
      </c>
      <c r="D62" s="18">
        <v>1.0566427E-2</v>
      </c>
      <c r="E62" s="18">
        <v>1.0537390000000001E-2</v>
      </c>
      <c r="F62" s="18">
        <v>1.04695E-2</v>
      </c>
      <c r="G62" s="18">
        <v>1.0276346E-2</v>
      </c>
      <c r="H62" s="18">
        <v>9.9563659999999995E-3</v>
      </c>
      <c r="I62" s="18">
        <v>9.6342750000000012E-3</v>
      </c>
      <c r="J62" s="18">
        <v>9.6142190000000002E-3</v>
      </c>
      <c r="K62" s="18">
        <v>9.8909150000000001E-3</v>
      </c>
      <c r="L62" s="18">
        <v>1.0337094999999999E-2</v>
      </c>
      <c r="M62" s="18">
        <v>1.0639579E-2</v>
      </c>
      <c r="N62" s="18">
        <v>1.0664894000000001E-2</v>
      </c>
      <c r="O62" s="18">
        <v>1.0576418000000001E-2</v>
      </c>
      <c r="P62" s="14">
        <f t="shared" si="2"/>
        <v>0.12316342400000002</v>
      </c>
      <c r="AF62" s="14"/>
      <c r="AV62" s="14"/>
      <c r="BL62" s="3"/>
    </row>
    <row r="63" spans="1:64" x14ac:dyDescent="0.25">
      <c r="A63">
        <v>4</v>
      </c>
      <c r="B63">
        <v>9</v>
      </c>
      <c r="C63" t="s">
        <v>5</v>
      </c>
      <c r="D63" s="18">
        <v>1.3955538E-2</v>
      </c>
      <c r="E63" s="18">
        <v>1.3917169E-2</v>
      </c>
      <c r="F63" s="18">
        <v>1.3827510999999999E-2</v>
      </c>
      <c r="G63" s="18">
        <v>1.3572401E-2</v>
      </c>
      <c r="H63" s="18">
        <v>1.3149765000000001E-2</v>
      </c>
      <c r="I63" s="18">
        <v>1.2724391E-2</v>
      </c>
      <c r="J63" s="18">
        <v>1.2697910999999999E-2</v>
      </c>
      <c r="K63" s="18">
        <v>1.3063346E-2</v>
      </c>
      <c r="L63" s="18">
        <v>1.3652631E-2</v>
      </c>
      <c r="M63" s="18">
        <v>1.4052135E-2</v>
      </c>
      <c r="N63" s="18">
        <v>1.4085542E-2</v>
      </c>
      <c r="O63" s="18">
        <v>1.3968718000000001E-2</v>
      </c>
      <c r="P63" s="14">
        <f t="shared" si="2"/>
        <v>0.162667058</v>
      </c>
      <c r="AF63" s="14"/>
      <c r="AV63" s="14"/>
      <c r="BL63" s="3"/>
    </row>
    <row r="64" spans="1:64" x14ac:dyDescent="0.25">
      <c r="A64">
        <v>5</v>
      </c>
      <c r="B64">
        <v>9</v>
      </c>
      <c r="C64" t="s">
        <v>6</v>
      </c>
      <c r="D64" s="18">
        <v>1.8043693999999999E-2</v>
      </c>
      <c r="E64" s="18">
        <v>1.7994051E-2</v>
      </c>
      <c r="F64" s="18">
        <v>1.7878122E-2</v>
      </c>
      <c r="G64" s="18">
        <v>1.7548242999999998E-2</v>
      </c>
      <c r="H64" s="18">
        <v>1.7001776999999999E-2</v>
      </c>
      <c r="I64" s="18">
        <v>1.6451848999999998E-2</v>
      </c>
      <c r="J64" s="18">
        <v>1.6417596E-2</v>
      </c>
      <c r="K64" s="18">
        <v>1.6890053999999998E-2</v>
      </c>
      <c r="L64" s="18">
        <v>1.7651936E-2</v>
      </c>
      <c r="M64" s="18">
        <v>1.8168444000000002E-2</v>
      </c>
      <c r="N64" s="18">
        <v>1.8211621000000001E-2</v>
      </c>
      <c r="O64" s="18">
        <v>1.8060683000000001E-2</v>
      </c>
      <c r="P64" s="14">
        <f t="shared" si="2"/>
        <v>0.21031807</v>
      </c>
      <c r="AF64" s="14"/>
      <c r="AV64" s="14"/>
      <c r="BL64" s="3"/>
    </row>
    <row r="65" spans="1:64" x14ac:dyDescent="0.25">
      <c r="A65">
        <v>1</v>
      </c>
      <c r="B65">
        <v>10</v>
      </c>
      <c r="C65" t="s">
        <v>2</v>
      </c>
      <c r="D65" s="18">
        <v>3.9166110000000004E-3</v>
      </c>
      <c r="E65" s="18">
        <v>3.9118790000000001E-3</v>
      </c>
      <c r="F65" s="18">
        <v>3.895529E-3</v>
      </c>
      <c r="G65" s="18">
        <v>3.8332959999999999E-3</v>
      </c>
      <c r="H65" s="18">
        <v>3.71442E-3</v>
      </c>
      <c r="I65" s="18">
        <v>3.5832579999999998E-3</v>
      </c>
      <c r="J65" s="18">
        <v>3.5847660000000001E-3</v>
      </c>
      <c r="K65" s="18">
        <v>3.7009340000000003E-3</v>
      </c>
      <c r="L65" s="18">
        <v>3.8738430000000001E-3</v>
      </c>
      <c r="M65" s="18">
        <v>4.0033489999999998E-3</v>
      </c>
      <c r="N65" s="18">
        <v>3.9989609999999997E-3</v>
      </c>
      <c r="O65" s="18">
        <v>3.9341519999999998E-3</v>
      </c>
      <c r="P65" s="14">
        <f t="shared" si="2"/>
        <v>4.5950998000000007E-2</v>
      </c>
      <c r="AF65" s="14"/>
      <c r="AV65" s="14"/>
      <c r="BL65" s="3"/>
    </row>
    <row r="66" spans="1:64" x14ac:dyDescent="0.25">
      <c r="A66">
        <v>2</v>
      </c>
      <c r="B66">
        <v>10</v>
      </c>
      <c r="C66" t="s">
        <v>3</v>
      </c>
      <c r="D66" s="18">
        <v>4.8738799999999997E-3</v>
      </c>
      <c r="E66" s="18">
        <v>4.8684900000000005E-3</v>
      </c>
      <c r="F66" s="18">
        <v>4.8480100000000007E-3</v>
      </c>
      <c r="G66" s="18">
        <v>4.7702710000000004E-3</v>
      </c>
      <c r="H66" s="18">
        <v>4.6223799999999997E-3</v>
      </c>
      <c r="I66" s="18">
        <v>4.459345E-3</v>
      </c>
      <c r="J66" s="18">
        <v>4.4606250000000002E-3</v>
      </c>
      <c r="K66" s="18">
        <v>4.6055529999999992E-3</v>
      </c>
      <c r="L66" s="18">
        <v>4.820492E-3</v>
      </c>
      <c r="M66" s="18">
        <v>4.9820560000000003E-3</v>
      </c>
      <c r="N66" s="18">
        <v>4.9766519999999998E-3</v>
      </c>
      <c r="O66" s="18">
        <v>4.8959249999999998E-3</v>
      </c>
      <c r="P66" s="14">
        <f t="shared" si="2"/>
        <v>5.7183679000000001E-2</v>
      </c>
      <c r="AF66" s="14"/>
      <c r="AV66" s="14"/>
      <c r="BL66" s="3"/>
    </row>
    <row r="67" spans="1:64" x14ac:dyDescent="0.25">
      <c r="A67">
        <v>3</v>
      </c>
      <c r="B67">
        <v>10</v>
      </c>
      <c r="C67" t="s">
        <v>4</v>
      </c>
      <c r="D67" s="18">
        <v>6.6065759999999994E-3</v>
      </c>
      <c r="E67" s="18">
        <v>6.5998560000000003E-3</v>
      </c>
      <c r="F67" s="18">
        <v>6.5719849999999998E-3</v>
      </c>
      <c r="G67" s="18">
        <v>6.4662729999999998E-3</v>
      </c>
      <c r="H67" s="18">
        <v>6.2658940000000002E-3</v>
      </c>
      <c r="I67" s="18">
        <v>6.0450510000000001E-3</v>
      </c>
      <c r="J67" s="18">
        <v>6.0461309999999997E-3</v>
      </c>
      <c r="K67" s="18">
        <v>6.2430060000000006E-3</v>
      </c>
      <c r="L67" s="18">
        <v>6.5340699999999995E-3</v>
      </c>
      <c r="M67" s="18">
        <v>6.7536150000000001E-3</v>
      </c>
      <c r="N67" s="18">
        <v>6.7463189999999998E-3</v>
      </c>
      <c r="O67" s="18">
        <v>6.6367520000000001E-3</v>
      </c>
      <c r="P67" s="14">
        <f t="shared" si="2"/>
        <v>7.7515528E-2</v>
      </c>
      <c r="AF67" s="14"/>
      <c r="AV67" s="14"/>
      <c r="BL67" s="3"/>
    </row>
    <row r="68" spans="1:64" x14ac:dyDescent="0.25">
      <c r="A68">
        <v>4</v>
      </c>
      <c r="B68">
        <v>10</v>
      </c>
      <c r="C68" t="s">
        <v>5</v>
      </c>
      <c r="D68" s="18">
        <v>9.1928579999999999E-3</v>
      </c>
      <c r="E68" s="18">
        <v>9.183989E-3</v>
      </c>
      <c r="F68" s="18">
        <v>9.1450960000000001E-3</v>
      </c>
      <c r="G68" s="18">
        <v>8.9977160000000011E-3</v>
      </c>
      <c r="H68" s="18">
        <v>8.7189390000000002E-3</v>
      </c>
      <c r="I68" s="18">
        <v>8.411825999999999E-3</v>
      </c>
      <c r="J68" s="18">
        <v>8.4127449999999993E-3</v>
      </c>
      <c r="K68" s="18">
        <v>8.6870469999999998E-3</v>
      </c>
      <c r="L68" s="18">
        <v>9.0918430000000005E-3</v>
      </c>
      <c r="M68" s="18">
        <v>9.3977360000000003E-3</v>
      </c>
      <c r="N68" s="18">
        <v>9.3876340000000006E-3</v>
      </c>
      <c r="O68" s="18">
        <v>9.2350660000000001E-3</v>
      </c>
      <c r="P68" s="14">
        <f t="shared" si="2"/>
        <v>0.10786249500000002</v>
      </c>
      <c r="AF68" s="14"/>
      <c r="AV68" s="14"/>
      <c r="BL68" s="3"/>
    </row>
    <row r="69" spans="1:64" x14ac:dyDescent="0.25">
      <c r="A69">
        <v>5</v>
      </c>
      <c r="B69">
        <v>10</v>
      </c>
      <c r="C69" t="s">
        <v>6</v>
      </c>
      <c r="D69" s="18">
        <v>1.2470023E-2</v>
      </c>
      <c r="E69" s="18">
        <v>1.2458576000000001E-2</v>
      </c>
      <c r="F69" s="18">
        <v>1.2405691E-2</v>
      </c>
      <c r="G69" s="18">
        <v>1.2205427E-2</v>
      </c>
      <c r="H69" s="18">
        <v>1.1827328E-2</v>
      </c>
      <c r="I69" s="18">
        <v>1.1410951000000001E-2</v>
      </c>
      <c r="J69" s="18">
        <v>1.1411490999999999E-2</v>
      </c>
      <c r="K69" s="18">
        <v>1.1784012E-2</v>
      </c>
      <c r="L69" s="18">
        <v>1.2332862999999999E-2</v>
      </c>
      <c r="M69" s="18">
        <v>1.2748305999999999E-2</v>
      </c>
      <c r="N69" s="18">
        <v>1.273466E-2</v>
      </c>
      <c r="O69" s="18">
        <v>1.252755E-2</v>
      </c>
      <c r="P69" s="14">
        <f t="shared" si="2"/>
        <v>0.14631687799999998</v>
      </c>
      <c r="AF69" s="14"/>
      <c r="AV69" s="14"/>
      <c r="BL69" s="3"/>
    </row>
    <row r="70" spans="1:64" x14ac:dyDescent="0.25">
      <c r="A70">
        <v>1</v>
      </c>
      <c r="B70">
        <v>11</v>
      </c>
      <c r="C70" t="s">
        <v>2</v>
      </c>
      <c r="D70" s="18">
        <v>7.0231099999999999E-3</v>
      </c>
      <c r="E70" s="18">
        <v>7.0350919999999997E-3</v>
      </c>
      <c r="F70" s="18">
        <v>7.0235549999999999E-3</v>
      </c>
      <c r="G70" s="18">
        <v>6.9111339999999993E-3</v>
      </c>
      <c r="H70" s="18">
        <v>6.6890309999999998E-3</v>
      </c>
      <c r="I70" s="18">
        <v>6.4763440000000002E-3</v>
      </c>
      <c r="J70" s="18">
        <v>6.4391190000000001E-3</v>
      </c>
      <c r="K70" s="18">
        <v>6.6694129999999999E-3</v>
      </c>
      <c r="L70" s="18">
        <v>6.9622240000000004E-3</v>
      </c>
      <c r="M70" s="18">
        <v>7.1548930000000007E-3</v>
      </c>
      <c r="N70" s="18">
        <v>7.1378830000000002E-3</v>
      </c>
      <c r="O70" s="18">
        <v>7.0392039999999994E-3</v>
      </c>
      <c r="P70" s="14">
        <f t="shared" si="2"/>
        <v>8.2561001999999994E-2</v>
      </c>
      <c r="AF70" s="14"/>
      <c r="AV70" s="14"/>
      <c r="BL70" s="3"/>
    </row>
    <row r="71" spans="1:64" x14ac:dyDescent="0.25">
      <c r="A71">
        <v>2</v>
      </c>
      <c r="B71">
        <v>11</v>
      </c>
      <c r="C71" t="s">
        <v>3</v>
      </c>
      <c r="D71" s="18">
        <v>1.1449905E-2</v>
      </c>
      <c r="E71" s="18">
        <v>1.1469452E-2</v>
      </c>
      <c r="F71" s="18">
        <v>1.1450624E-2</v>
      </c>
      <c r="G71" s="18">
        <v>1.126722E-2</v>
      </c>
      <c r="H71" s="18">
        <v>1.0905089E-2</v>
      </c>
      <c r="I71" s="18">
        <v>1.0558567E-2</v>
      </c>
      <c r="J71" s="18">
        <v>1.0497645E-2</v>
      </c>
      <c r="K71" s="18">
        <v>1.0873150000000002E-2</v>
      </c>
      <c r="L71" s="18">
        <v>1.1350368E-2</v>
      </c>
      <c r="M71" s="18">
        <v>1.1664602999999999E-2</v>
      </c>
      <c r="N71" s="18">
        <v>1.1636952000000001E-2</v>
      </c>
      <c r="O71" s="18">
        <v>1.1476118E-2</v>
      </c>
      <c r="P71" s="14">
        <f t="shared" si="2"/>
        <v>0.13459969299999999</v>
      </c>
      <c r="AF71" s="14"/>
      <c r="AV71" s="14"/>
      <c r="BL71" s="3"/>
    </row>
    <row r="72" spans="1:64" x14ac:dyDescent="0.25">
      <c r="A72">
        <v>3</v>
      </c>
      <c r="B72">
        <v>11</v>
      </c>
      <c r="C72" t="s">
        <v>4</v>
      </c>
      <c r="D72" s="18">
        <v>1.8550034E-2</v>
      </c>
      <c r="E72" s="18">
        <v>1.8581682000000002E-2</v>
      </c>
      <c r="F72" s="18">
        <v>1.8551151000000002E-2</v>
      </c>
      <c r="G72" s="18">
        <v>1.8253821999999999E-2</v>
      </c>
      <c r="H72" s="18">
        <v>1.7667150999999999E-2</v>
      </c>
      <c r="I72" s="18">
        <v>1.7106152000000003E-2</v>
      </c>
      <c r="J72" s="18">
        <v>1.7007134E-2</v>
      </c>
      <c r="K72" s="18">
        <v>1.7615556000000001E-2</v>
      </c>
      <c r="L72" s="18">
        <v>1.8388598999999999E-2</v>
      </c>
      <c r="M72" s="18">
        <v>1.8897773999999999E-2</v>
      </c>
      <c r="N72" s="18">
        <v>1.8853097000000003E-2</v>
      </c>
      <c r="O72" s="18">
        <v>1.8592461000000001E-2</v>
      </c>
      <c r="P72" s="14">
        <f t="shared" si="2"/>
        <v>0.21806461300000002</v>
      </c>
      <c r="AF72" s="14"/>
      <c r="AV72" s="14"/>
      <c r="BL72" s="3"/>
    </row>
    <row r="73" spans="1:64" x14ac:dyDescent="0.25">
      <c r="A73">
        <v>4</v>
      </c>
      <c r="B73">
        <v>11</v>
      </c>
      <c r="C73" t="s">
        <v>5</v>
      </c>
      <c r="D73" s="18">
        <v>2.8446228E-2</v>
      </c>
      <c r="E73" s="18">
        <v>2.8494706000000002E-2</v>
      </c>
      <c r="F73" s="18">
        <v>2.8447831E-2</v>
      </c>
      <c r="G73" s="18">
        <v>2.7991611999999999E-2</v>
      </c>
      <c r="H73" s="18">
        <v>2.7092038999999998E-2</v>
      </c>
      <c r="I73" s="18">
        <v>2.6232323000000002E-2</v>
      </c>
      <c r="J73" s="18">
        <v>2.6080155000000001E-2</v>
      </c>
      <c r="K73" s="18">
        <v>2.7013258000000002E-2</v>
      </c>
      <c r="L73" s="18">
        <v>2.8198852999999999E-2</v>
      </c>
      <c r="M73" s="18">
        <v>2.8979649999999999E-2</v>
      </c>
      <c r="N73" s="18">
        <v>2.8911239999999998E-2</v>
      </c>
      <c r="O73" s="18">
        <v>2.8511276999999998E-2</v>
      </c>
      <c r="P73" s="14">
        <f t="shared" si="2"/>
        <v>0.33439917200000002</v>
      </c>
      <c r="AF73" s="14"/>
      <c r="AV73" s="14"/>
      <c r="BL73" s="3"/>
    </row>
    <row r="74" spans="1:64" x14ac:dyDescent="0.25">
      <c r="A74">
        <v>5</v>
      </c>
      <c r="B74">
        <v>11</v>
      </c>
      <c r="C74" t="s">
        <v>6</v>
      </c>
      <c r="D74" s="18">
        <v>4.1776375000000004E-2</v>
      </c>
      <c r="E74" s="18">
        <v>4.1847605000000003E-2</v>
      </c>
      <c r="F74" s="18">
        <v>4.1778773999999998E-2</v>
      </c>
      <c r="G74" s="18">
        <v>4.1108665000000003E-2</v>
      </c>
      <c r="H74" s="18">
        <v>3.9787574999999999E-2</v>
      </c>
      <c r="I74" s="18">
        <v>3.8525216000000001E-2</v>
      </c>
      <c r="J74" s="18">
        <v>3.8301535000000005E-2</v>
      </c>
      <c r="K74" s="18">
        <v>3.9671855999999998E-2</v>
      </c>
      <c r="L74" s="18">
        <v>4.1412830999999997E-2</v>
      </c>
      <c r="M74" s="18">
        <v>4.2559659999999999E-2</v>
      </c>
      <c r="N74" s="18">
        <v>4.2459328999999997E-2</v>
      </c>
      <c r="O74" s="18">
        <v>4.1871895999999999E-2</v>
      </c>
      <c r="P74" s="14">
        <f t="shared" si="2"/>
        <v>0.49110131699999998</v>
      </c>
      <c r="AF74" s="14"/>
      <c r="AV74" s="14"/>
      <c r="BL74" s="3"/>
    </row>
    <row r="75" spans="1:64" x14ac:dyDescent="0.25">
      <c r="A75">
        <v>1</v>
      </c>
      <c r="B75">
        <v>12</v>
      </c>
      <c r="C75" t="s">
        <v>2</v>
      </c>
      <c r="D75" s="18">
        <v>4.9016759999999998E-3</v>
      </c>
      <c r="E75" s="18">
        <v>4.9053009999999999E-3</v>
      </c>
      <c r="F75" s="18">
        <v>4.8918080000000001E-3</v>
      </c>
      <c r="G75" s="18">
        <v>4.8038450000000002E-3</v>
      </c>
      <c r="H75" s="18">
        <v>4.6526420000000002E-3</v>
      </c>
      <c r="I75" s="18">
        <v>4.5151890000000002E-3</v>
      </c>
      <c r="J75" s="18">
        <v>4.4924689999999998E-3</v>
      </c>
      <c r="K75" s="18">
        <v>4.6503969999999997E-3</v>
      </c>
      <c r="L75" s="18">
        <v>4.871401E-3</v>
      </c>
      <c r="M75" s="18">
        <v>5.0227069999999995E-3</v>
      </c>
      <c r="N75" s="18">
        <v>5.0055480000000003E-3</v>
      </c>
      <c r="O75" s="18">
        <v>4.9213110000000003E-3</v>
      </c>
      <c r="P75" s="14">
        <f t="shared" si="2"/>
        <v>5.7634293999999996E-2</v>
      </c>
      <c r="AF75" s="14"/>
      <c r="AV75" s="14"/>
      <c r="BL75" s="3"/>
    </row>
    <row r="76" spans="1:64" x14ac:dyDescent="0.25">
      <c r="A76">
        <v>2</v>
      </c>
      <c r="B76">
        <v>12</v>
      </c>
      <c r="C76" t="s">
        <v>3</v>
      </c>
      <c r="D76" s="18">
        <v>7.7666649999999999E-3</v>
      </c>
      <c r="E76" s="18">
        <v>7.7723459999999994E-3</v>
      </c>
      <c r="F76" s="18">
        <v>7.7502319999999993E-3</v>
      </c>
      <c r="G76" s="18">
        <v>7.6111069999999998E-3</v>
      </c>
      <c r="H76" s="18">
        <v>7.3712160000000007E-3</v>
      </c>
      <c r="I76" s="18">
        <v>7.1530680000000003E-3</v>
      </c>
      <c r="J76" s="18">
        <v>7.1173979999999996E-3</v>
      </c>
      <c r="K76" s="18">
        <v>7.3675980000000004E-3</v>
      </c>
      <c r="L76" s="18">
        <v>7.7178300000000002E-3</v>
      </c>
      <c r="M76" s="18">
        <v>7.9572940000000002E-3</v>
      </c>
      <c r="N76" s="18">
        <v>7.9312080000000004E-3</v>
      </c>
      <c r="O76" s="18">
        <v>7.7979310000000001E-3</v>
      </c>
      <c r="P76" s="14">
        <f t="shared" si="2"/>
        <v>9.1313892999999993E-2</v>
      </c>
      <c r="AF76" s="14"/>
      <c r="AV76" s="14"/>
      <c r="BL76" s="3"/>
    </row>
    <row r="77" spans="1:64" x14ac:dyDescent="0.25">
      <c r="A77">
        <v>3</v>
      </c>
      <c r="B77">
        <v>12</v>
      </c>
      <c r="C77" t="s">
        <v>4</v>
      </c>
      <c r="D77" s="18">
        <v>1.2281675999999998E-2</v>
      </c>
      <c r="E77" s="18">
        <v>1.2290601999999999E-2</v>
      </c>
      <c r="F77" s="18">
        <v>1.2254919E-2</v>
      </c>
      <c r="G77" s="18">
        <v>1.2035147E-2</v>
      </c>
      <c r="H77" s="18">
        <v>1.1655533999999999E-2</v>
      </c>
      <c r="I77" s="18">
        <v>1.1310268E-2</v>
      </c>
      <c r="J77" s="18">
        <v>1.1254179000000001E-2</v>
      </c>
      <c r="K77" s="18">
        <v>1.1649762000000001E-2</v>
      </c>
      <c r="L77" s="18">
        <v>1.2203633E-2</v>
      </c>
      <c r="M77" s="18">
        <v>1.2582061E-2</v>
      </c>
      <c r="N77" s="18">
        <v>1.2541894E-2</v>
      </c>
      <c r="O77" s="18">
        <v>1.2331294E-2</v>
      </c>
      <c r="P77" s="14">
        <f t="shared" si="2"/>
        <v>0.14439096900000001</v>
      </c>
      <c r="AF77" s="14"/>
      <c r="AV77" s="14"/>
      <c r="BL77" s="3"/>
    </row>
    <row r="78" spans="1:64" x14ac:dyDescent="0.25">
      <c r="A78">
        <v>4</v>
      </c>
      <c r="B78">
        <v>12</v>
      </c>
      <c r="C78" t="s">
        <v>5</v>
      </c>
      <c r="D78" s="18">
        <v>1.8578746E-2</v>
      </c>
      <c r="E78" s="18">
        <v>1.8592206999999999E-2</v>
      </c>
      <c r="F78" s="18">
        <v>1.8537641000000001E-2</v>
      </c>
      <c r="G78" s="18">
        <v>1.8205386E-2</v>
      </c>
      <c r="H78" s="18">
        <v>1.7630962E-2</v>
      </c>
      <c r="I78" s="18">
        <v>1.7108529999999997E-2</v>
      </c>
      <c r="J78" s="18">
        <v>1.7023907999999997E-2</v>
      </c>
      <c r="K78" s="18">
        <v>1.7622255E-2</v>
      </c>
      <c r="L78" s="18">
        <v>1.8460154999999999E-2</v>
      </c>
      <c r="M78" s="18">
        <v>1.9032356E-2</v>
      </c>
      <c r="N78" s="18">
        <v>1.8972510000000001E-2</v>
      </c>
      <c r="O78" s="18">
        <v>1.8653957999999998E-2</v>
      </c>
      <c r="P78" s="14">
        <f t="shared" si="2"/>
        <v>0.21841861400000001</v>
      </c>
      <c r="AF78" s="14"/>
      <c r="AV78" s="14"/>
      <c r="BL78" s="3"/>
    </row>
    <row r="79" spans="1:64" x14ac:dyDescent="0.25">
      <c r="A79">
        <v>5</v>
      </c>
      <c r="B79">
        <v>12</v>
      </c>
      <c r="C79" t="s">
        <v>6</v>
      </c>
      <c r="D79" s="18">
        <v>2.7100269999999999E-2</v>
      </c>
      <c r="E79" s="18">
        <v>2.7119903999999997E-2</v>
      </c>
      <c r="F79" s="18">
        <v>2.7039946000000002E-2</v>
      </c>
      <c r="G79" s="18">
        <v>2.6555355999999999E-2</v>
      </c>
      <c r="H79" s="18">
        <v>2.5717454000000001E-2</v>
      </c>
      <c r="I79" s="18">
        <v>2.4955407999999998E-2</v>
      </c>
      <c r="J79" s="18">
        <v>2.4832119E-2</v>
      </c>
      <c r="K79" s="18">
        <v>2.570474E-2</v>
      </c>
      <c r="L79" s="18">
        <v>2.6926905000000001E-2</v>
      </c>
      <c r="M79" s="18">
        <v>2.7761567000000001E-2</v>
      </c>
      <c r="N79" s="18">
        <v>2.7674842999999998E-2</v>
      </c>
      <c r="O79" s="18">
        <v>2.7210142999999999E-2</v>
      </c>
      <c r="P79" s="14">
        <f t="shared" si="2"/>
        <v>0.31859865500000001</v>
      </c>
      <c r="AF79" s="14"/>
      <c r="AV79" s="14"/>
      <c r="BL79" s="3"/>
    </row>
    <row r="80" spans="1:64" x14ac:dyDescent="0.25">
      <c r="A80">
        <v>1</v>
      </c>
      <c r="B80">
        <v>13</v>
      </c>
      <c r="C80" t="s">
        <v>2</v>
      </c>
      <c r="D80" s="18">
        <v>3.2037620000000002E-3</v>
      </c>
      <c r="E80" s="18">
        <v>3.205444E-3</v>
      </c>
      <c r="F80" s="18">
        <v>3.2007469999999999E-3</v>
      </c>
      <c r="G80" s="18">
        <v>3.141933E-3</v>
      </c>
      <c r="H80" s="18">
        <v>3.048233E-3</v>
      </c>
      <c r="I80" s="18">
        <v>2.9625960000000001E-3</v>
      </c>
      <c r="J80" s="18">
        <v>2.9451659999999999E-3</v>
      </c>
      <c r="K80" s="18">
        <v>3.0435140000000002E-3</v>
      </c>
      <c r="L80" s="18">
        <v>3.1873429999999996E-3</v>
      </c>
      <c r="M80" s="18">
        <v>3.2915940000000001E-3</v>
      </c>
      <c r="N80" s="18">
        <v>3.27889E-3</v>
      </c>
      <c r="O80" s="18">
        <v>3.2169069999999998E-3</v>
      </c>
      <c r="P80" s="14">
        <f t="shared" si="2"/>
        <v>3.7726128999999997E-2</v>
      </c>
      <c r="AF80" s="14"/>
      <c r="AV80" s="14"/>
      <c r="BL80" s="3"/>
    </row>
    <row r="81" spans="1:64" x14ac:dyDescent="0.25">
      <c r="A81">
        <v>2</v>
      </c>
      <c r="B81">
        <v>13</v>
      </c>
      <c r="C81" t="s">
        <v>3</v>
      </c>
      <c r="D81" s="18">
        <v>4.6023250000000009E-3</v>
      </c>
      <c r="E81" s="18">
        <v>4.6050959999999995E-3</v>
      </c>
      <c r="F81" s="18">
        <v>4.5988360000000002E-3</v>
      </c>
      <c r="G81" s="18">
        <v>4.5138879999999998E-3</v>
      </c>
      <c r="H81" s="18">
        <v>4.3794139999999999E-3</v>
      </c>
      <c r="I81" s="18">
        <v>4.2568450000000004E-3</v>
      </c>
      <c r="J81" s="18">
        <v>4.2314029999999999E-3</v>
      </c>
      <c r="K81" s="18">
        <v>4.373147E-3</v>
      </c>
      <c r="L81" s="18">
        <v>4.5794579999999998E-3</v>
      </c>
      <c r="M81" s="18">
        <v>4.7291909999999998E-3</v>
      </c>
      <c r="N81" s="18">
        <v>4.7098419999999997E-3</v>
      </c>
      <c r="O81" s="18">
        <v>4.6210410000000002E-3</v>
      </c>
      <c r="P81" s="14">
        <f t="shared" si="2"/>
        <v>5.4200486000000006E-2</v>
      </c>
      <c r="AF81" s="14"/>
      <c r="AV81" s="14"/>
      <c r="BL81" s="3"/>
    </row>
    <row r="82" spans="1:64" x14ac:dyDescent="0.25">
      <c r="A82">
        <v>3</v>
      </c>
      <c r="B82">
        <v>13</v>
      </c>
      <c r="C82" t="s">
        <v>4</v>
      </c>
      <c r="D82" s="18">
        <v>6.8688220000000001E-3</v>
      </c>
      <c r="E82" s="18">
        <v>6.8732649999999999E-3</v>
      </c>
      <c r="F82" s="18">
        <v>6.8643580000000001E-3</v>
      </c>
      <c r="G82" s="18">
        <v>6.7371710000000001E-3</v>
      </c>
      <c r="H82" s="18">
        <v>6.5365570000000001E-3</v>
      </c>
      <c r="I82" s="18">
        <v>6.3540200000000002E-3</v>
      </c>
      <c r="J82" s="18">
        <v>6.3156869999999995E-3</v>
      </c>
      <c r="K82" s="18">
        <v>6.5276900000000001E-3</v>
      </c>
      <c r="L82" s="18">
        <v>6.8353570000000002E-3</v>
      </c>
      <c r="M82" s="18">
        <v>7.0587970000000003E-3</v>
      </c>
      <c r="N82" s="18">
        <v>7.0289520000000006E-3</v>
      </c>
      <c r="O82" s="18">
        <v>6.8965930000000003E-3</v>
      </c>
      <c r="P82" s="14">
        <f t="shared" si="2"/>
        <v>8.0897269000000022E-2</v>
      </c>
      <c r="AF82" s="14"/>
      <c r="AV82" s="14"/>
      <c r="BL82" s="3"/>
    </row>
    <row r="83" spans="1:64" x14ac:dyDescent="0.25">
      <c r="A83">
        <v>4</v>
      </c>
      <c r="B83">
        <v>13</v>
      </c>
      <c r="C83" t="s">
        <v>5</v>
      </c>
      <c r="D83" s="18">
        <v>1.0105777E-2</v>
      </c>
      <c r="E83" s="18">
        <v>1.0112510999999999E-2</v>
      </c>
      <c r="F83" s="18">
        <v>1.0099674999999999E-2</v>
      </c>
      <c r="G83" s="18">
        <v>9.9122889999999995E-3</v>
      </c>
      <c r="H83" s="18">
        <v>9.6172160000000013E-3</v>
      </c>
      <c r="I83" s="18">
        <v>9.3489569999999998E-3</v>
      </c>
      <c r="J83" s="18">
        <v>9.2922669999999999E-3</v>
      </c>
      <c r="K83" s="18">
        <v>9.6045109999999996E-3</v>
      </c>
      <c r="L83" s="18">
        <v>1.0056981E-2</v>
      </c>
      <c r="M83" s="18">
        <v>1.0385633999999999E-2</v>
      </c>
      <c r="N83" s="18">
        <v>1.034115E-2</v>
      </c>
      <c r="O83" s="18">
        <v>1.0146463000000001E-2</v>
      </c>
      <c r="P83" s="14">
        <f t="shared" si="2"/>
        <v>0.11902343099999999</v>
      </c>
      <c r="AF83" s="14"/>
      <c r="AV83" s="14"/>
      <c r="BL83" s="3"/>
    </row>
    <row r="84" spans="1:64" x14ac:dyDescent="0.25">
      <c r="A84">
        <v>5</v>
      </c>
      <c r="B84">
        <v>13</v>
      </c>
      <c r="C84" t="s">
        <v>6</v>
      </c>
      <c r="D84" s="18">
        <v>1.4450604000000001E-2</v>
      </c>
      <c r="E84" s="18">
        <v>1.4460546000000001E-2</v>
      </c>
      <c r="F84" s="18">
        <v>1.4442641999999999E-2</v>
      </c>
      <c r="G84" s="18">
        <v>1.4174276000000001E-2</v>
      </c>
      <c r="H84" s="18">
        <v>1.3752429E-2</v>
      </c>
      <c r="I84" s="18">
        <v>1.3369230999999999E-2</v>
      </c>
      <c r="J84" s="18">
        <v>1.3287810000000001E-2</v>
      </c>
      <c r="K84" s="18">
        <v>1.3734735999999999E-2</v>
      </c>
      <c r="L84" s="18">
        <v>1.4381481999999999E-2</v>
      </c>
      <c r="M84" s="18">
        <v>1.4851422E-2</v>
      </c>
      <c r="N84" s="18">
        <v>1.4786815E-2</v>
      </c>
      <c r="O84" s="18">
        <v>1.450863E-2</v>
      </c>
      <c r="P84" s="14">
        <f t="shared" si="2"/>
        <v>0.170200623</v>
      </c>
      <c r="AF84" s="14"/>
      <c r="AV84" s="14"/>
      <c r="BL84" s="3"/>
    </row>
    <row r="85" spans="1:64" x14ac:dyDescent="0.25">
      <c r="A85">
        <v>1</v>
      </c>
      <c r="B85">
        <v>14</v>
      </c>
      <c r="C85" t="s">
        <v>2</v>
      </c>
      <c r="D85" s="18">
        <v>6.1105790000000005E-3</v>
      </c>
      <c r="E85" s="18">
        <v>6.118793E-3</v>
      </c>
      <c r="F85" s="18">
        <v>6.1134009999999992E-3</v>
      </c>
      <c r="G85" s="18">
        <v>6.0253980000000004E-3</v>
      </c>
      <c r="H85" s="18">
        <v>5.8703130000000003E-3</v>
      </c>
      <c r="I85" s="18">
        <v>5.7040269999999995E-3</v>
      </c>
      <c r="J85" s="18">
        <v>5.665916E-3</v>
      </c>
      <c r="K85" s="18">
        <v>5.8350470000000003E-3</v>
      </c>
      <c r="L85" s="18">
        <v>6.0999549999999998E-3</v>
      </c>
      <c r="M85" s="18">
        <v>6.2759109999999995E-3</v>
      </c>
      <c r="N85" s="18">
        <v>6.2824169999999993E-3</v>
      </c>
      <c r="O85" s="18">
        <v>6.1563119999999997E-3</v>
      </c>
      <c r="P85" s="14">
        <f t="shared" ref="P85:P124" si="3">SUM(D85:O85)</f>
        <v>7.2258069000000008E-2</v>
      </c>
      <c r="AF85" s="14"/>
      <c r="AV85" s="14"/>
      <c r="BL85" s="3"/>
    </row>
    <row r="86" spans="1:64" x14ac:dyDescent="0.25">
      <c r="A86">
        <v>2</v>
      </c>
      <c r="B86">
        <v>14</v>
      </c>
      <c r="C86" t="s">
        <v>3</v>
      </c>
      <c r="D86" s="18">
        <v>1.0032427999999999E-2</v>
      </c>
      <c r="E86" s="18">
        <v>1.0045783000000001E-2</v>
      </c>
      <c r="F86" s="18">
        <v>1.0036953000000001E-2</v>
      </c>
      <c r="G86" s="18">
        <v>9.8924709999999999E-3</v>
      </c>
      <c r="H86" s="18">
        <v>9.6379429999999995E-3</v>
      </c>
      <c r="I86" s="18">
        <v>9.3650559999999983E-3</v>
      </c>
      <c r="J86" s="18">
        <v>9.3025590000000002E-3</v>
      </c>
      <c r="K86" s="18">
        <v>9.5804270000000007E-3</v>
      </c>
      <c r="L86" s="18">
        <v>1.0015412E-2</v>
      </c>
      <c r="M86" s="18">
        <v>1.0304016000000001E-2</v>
      </c>
      <c r="N86" s="18">
        <v>1.0314544E-2</v>
      </c>
      <c r="O86" s="18">
        <v>1.0107400000000001E-2</v>
      </c>
      <c r="P86" s="14">
        <f t="shared" si="3"/>
        <v>0.11863499199999999</v>
      </c>
      <c r="AF86" s="14"/>
      <c r="AV86" s="14"/>
      <c r="BL86" s="3"/>
    </row>
    <row r="87" spans="1:64" x14ac:dyDescent="0.25">
      <c r="A87">
        <v>3</v>
      </c>
      <c r="B87">
        <v>14</v>
      </c>
      <c r="C87" t="s">
        <v>4</v>
      </c>
      <c r="D87" s="18">
        <v>1.6284497000000002E-2</v>
      </c>
      <c r="E87" s="18">
        <v>1.6306072000000001E-2</v>
      </c>
      <c r="F87" s="18">
        <v>1.6291720999999999E-2</v>
      </c>
      <c r="G87" s="18">
        <v>1.6057182999999999E-2</v>
      </c>
      <c r="H87" s="18">
        <v>1.5644055E-2</v>
      </c>
      <c r="I87" s="18">
        <v>1.5201211000000001E-2</v>
      </c>
      <c r="J87" s="18">
        <v>1.5099697E-2</v>
      </c>
      <c r="K87" s="18">
        <v>1.5550935E-2</v>
      </c>
      <c r="L87" s="18">
        <v>1.6256941E-2</v>
      </c>
      <c r="M87" s="18">
        <v>1.6725231E-2</v>
      </c>
      <c r="N87" s="18">
        <v>1.6742283E-2</v>
      </c>
      <c r="O87" s="18">
        <v>1.6406120999999999E-2</v>
      </c>
      <c r="P87" s="14">
        <f t="shared" si="3"/>
        <v>0.19256594699999999</v>
      </c>
      <c r="AF87" s="14"/>
      <c r="AV87" s="14"/>
      <c r="BL87" s="3"/>
    </row>
    <row r="88" spans="1:64" x14ac:dyDescent="0.25">
      <c r="A88">
        <v>4</v>
      </c>
      <c r="B88">
        <v>14</v>
      </c>
      <c r="C88" t="s">
        <v>5</v>
      </c>
      <c r="D88" s="18">
        <v>2.505574E-2</v>
      </c>
      <c r="E88" s="18">
        <v>2.5088765999999998E-2</v>
      </c>
      <c r="F88" s="18">
        <v>2.5066600999999997E-2</v>
      </c>
      <c r="G88" s="18">
        <v>2.4705504999999999E-2</v>
      </c>
      <c r="H88" s="18">
        <v>2.4069735000000002E-2</v>
      </c>
      <c r="I88" s="18">
        <v>2.3388696E-2</v>
      </c>
      <c r="J88" s="18">
        <v>2.3232269999999999E-2</v>
      </c>
      <c r="K88" s="18">
        <v>2.3926902999999999E-2</v>
      </c>
      <c r="L88" s="18">
        <v>2.5013169999999998E-2</v>
      </c>
      <c r="M88" s="18">
        <v>2.5733631999999999E-2</v>
      </c>
      <c r="N88" s="18">
        <v>2.5759661999999999E-2</v>
      </c>
      <c r="O88" s="18">
        <v>2.5242550000000002E-2</v>
      </c>
      <c r="P88" s="14">
        <f t="shared" si="3"/>
        <v>0.29628323000000001</v>
      </c>
      <c r="AF88" s="14"/>
      <c r="AV88" s="14"/>
      <c r="BL88" s="3"/>
    </row>
    <row r="89" spans="1:64" x14ac:dyDescent="0.25">
      <c r="A89">
        <v>5</v>
      </c>
      <c r="B89">
        <v>14</v>
      </c>
      <c r="C89" t="s">
        <v>6</v>
      </c>
      <c r="D89" s="18">
        <v>3.6930550999999999E-2</v>
      </c>
      <c r="E89" s="18">
        <v>3.6979052999999998E-2</v>
      </c>
      <c r="F89" s="18">
        <v>3.6946325000000002E-2</v>
      </c>
      <c r="G89" s="18">
        <v>3.6414175E-2</v>
      </c>
      <c r="H89" s="18">
        <v>3.5477321000000006E-2</v>
      </c>
      <c r="I89" s="18">
        <v>3.4473503000000003E-2</v>
      </c>
      <c r="J89" s="18">
        <v>3.4243282E-2</v>
      </c>
      <c r="K89" s="18">
        <v>3.5267250999999999E-2</v>
      </c>
      <c r="L89" s="18">
        <v>3.6868274999999999E-2</v>
      </c>
      <c r="M89" s="18">
        <v>3.7930038000000006E-2</v>
      </c>
      <c r="N89" s="18">
        <v>3.7968095E-2</v>
      </c>
      <c r="O89" s="18">
        <v>3.7205668000000004E-2</v>
      </c>
      <c r="P89" s="14">
        <f t="shared" si="3"/>
        <v>0.43670353699999997</v>
      </c>
      <c r="AF89" s="14"/>
      <c r="AV89" s="14"/>
      <c r="BL89" s="3"/>
    </row>
    <row r="90" spans="1:64" x14ac:dyDescent="0.25">
      <c r="A90">
        <v>1</v>
      </c>
      <c r="B90">
        <v>15</v>
      </c>
      <c r="C90" t="s">
        <v>2</v>
      </c>
      <c r="D90" s="18">
        <v>7.9164030000000007E-3</v>
      </c>
      <c r="E90" s="18">
        <v>7.9062479999999994E-3</v>
      </c>
      <c r="F90" s="18">
        <v>7.8501339999999999E-3</v>
      </c>
      <c r="G90" s="18">
        <v>7.692216E-3</v>
      </c>
      <c r="H90" s="18">
        <v>7.455606E-3</v>
      </c>
      <c r="I90" s="18">
        <v>7.2233749999999998E-3</v>
      </c>
      <c r="J90" s="18">
        <v>7.1912920000000002E-3</v>
      </c>
      <c r="K90" s="18">
        <v>7.391173E-3</v>
      </c>
      <c r="L90" s="18">
        <v>7.7154770000000001E-3</v>
      </c>
      <c r="M90" s="18">
        <v>7.951138E-3</v>
      </c>
      <c r="N90" s="18">
        <v>7.9901880000000005E-3</v>
      </c>
      <c r="O90" s="18">
        <v>7.9352369999999995E-3</v>
      </c>
      <c r="P90" s="14">
        <f t="shared" si="3"/>
        <v>9.2218487000000002E-2</v>
      </c>
      <c r="AF90" s="14"/>
      <c r="AV90" s="14"/>
      <c r="BL90" s="3"/>
    </row>
    <row r="91" spans="1:64" x14ac:dyDescent="0.25">
      <c r="A91">
        <v>2</v>
      </c>
      <c r="B91">
        <v>15</v>
      </c>
      <c r="C91" t="s">
        <v>3</v>
      </c>
      <c r="D91" s="18">
        <v>9.262569E-3</v>
      </c>
      <c r="E91" s="18">
        <v>9.2505380000000009E-3</v>
      </c>
      <c r="F91" s="18">
        <v>9.184691E-3</v>
      </c>
      <c r="G91" s="18">
        <v>8.9997510000000003E-3</v>
      </c>
      <c r="H91" s="18">
        <v>8.7228519999999997E-3</v>
      </c>
      <c r="I91" s="18">
        <v>8.451278999999999E-3</v>
      </c>
      <c r="J91" s="18">
        <v>8.4136179999999994E-3</v>
      </c>
      <c r="K91" s="18">
        <v>8.6472800000000002E-3</v>
      </c>
      <c r="L91" s="18">
        <v>9.0262950000000002E-3</v>
      </c>
      <c r="M91" s="18">
        <v>9.3018779999999995E-3</v>
      </c>
      <c r="N91" s="18">
        <v>9.347877000000001E-3</v>
      </c>
      <c r="O91" s="18">
        <v>9.284342000000001E-3</v>
      </c>
      <c r="P91" s="14">
        <f t="shared" si="3"/>
        <v>0.10789297</v>
      </c>
      <c r="AF91" s="14"/>
      <c r="AV91" s="14"/>
      <c r="BL91" s="3"/>
    </row>
    <row r="92" spans="1:64" x14ac:dyDescent="0.25">
      <c r="A92">
        <v>3</v>
      </c>
      <c r="B92">
        <v>15</v>
      </c>
      <c r="C92" t="s">
        <v>4</v>
      </c>
      <c r="D92" s="18">
        <v>1.19001E-2</v>
      </c>
      <c r="E92" s="18">
        <v>1.1884406E-2</v>
      </c>
      <c r="F92" s="18">
        <v>1.1799507000000001E-2</v>
      </c>
      <c r="G92" s="18">
        <v>1.1561637E-2</v>
      </c>
      <c r="H92" s="18">
        <v>1.1205802000000001E-2</v>
      </c>
      <c r="I92" s="18">
        <v>1.0857127999999999E-2</v>
      </c>
      <c r="J92" s="18">
        <v>1.0808552000000001E-2</v>
      </c>
      <c r="K92" s="18">
        <v>1.1108423999999999E-2</v>
      </c>
      <c r="L92" s="18">
        <v>1.1594682E-2</v>
      </c>
      <c r="M92" s="18">
        <v>1.1948492E-2</v>
      </c>
      <c r="N92" s="18">
        <v>1.2008075E-2</v>
      </c>
      <c r="O92" s="18">
        <v>1.1927652E-2</v>
      </c>
      <c r="P92" s="14">
        <f t="shared" si="3"/>
        <v>0.13860445700000001</v>
      </c>
      <c r="AF92" s="14"/>
      <c r="AV92" s="14"/>
      <c r="BL92" s="3"/>
    </row>
    <row r="93" spans="1:64" x14ac:dyDescent="0.25">
      <c r="A93">
        <v>4</v>
      </c>
      <c r="B93">
        <v>15</v>
      </c>
      <c r="C93" t="s">
        <v>5</v>
      </c>
      <c r="D93" s="18">
        <v>1.6311706999999998E-2</v>
      </c>
      <c r="E93" s="18">
        <v>1.6289822000000002E-2</v>
      </c>
      <c r="F93" s="18">
        <v>1.6172971000000001E-2</v>
      </c>
      <c r="G93" s="18">
        <v>1.5846496000000002E-2</v>
      </c>
      <c r="H93" s="18">
        <v>1.5358598000000001E-2</v>
      </c>
      <c r="I93" s="18">
        <v>1.4881023E-2</v>
      </c>
      <c r="J93" s="18">
        <v>1.4814140999999999E-2</v>
      </c>
      <c r="K93" s="18">
        <v>1.5224672999999999E-2</v>
      </c>
      <c r="L93" s="18">
        <v>1.5890129999999999E-2</v>
      </c>
      <c r="M93" s="18">
        <v>1.6374711E-2</v>
      </c>
      <c r="N93" s="18">
        <v>1.6457148000000001E-2</v>
      </c>
      <c r="O93" s="18">
        <v>1.6348810000000002E-2</v>
      </c>
      <c r="P93" s="14">
        <f t="shared" si="3"/>
        <v>0.18997022999999999</v>
      </c>
      <c r="AF93" s="14"/>
      <c r="AV93" s="14"/>
      <c r="BL93" s="3"/>
    </row>
    <row r="94" spans="1:64" x14ac:dyDescent="0.25">
      <c r="A94">
        <v>5</v>
      </c>
      <c r="B94">
        <v>15</v>
      </c>
      <c r="C94" t="s">
        <v>6</v>
      </c>
      <c r="D94" s="18">
        <v>2.1969836999999999E-2</v>
      </c>
      <c r="E94" s="18">
        <v>2.1939827000000002E-2</v>
      </c>
      <c r="F94" s="18">
        <v>2.1781763999999999E-2</v>
      </c>
      <c r="G94" s="18">
        <v>2.1341440999999999E-2</v>
      </c>
      <c r="H94" s="18">
        <v>2.06841E-2</v>
      </c>
      <c r="I94" s="18">
        <v>2.0041374000000001E-2</v>
      </c>
      <c r="J94" s="18">
        <v>1.9950868E-2</v>
      </c>
      <c r="K94" s="18">
        <v>2.050308E-2</v>
      </c>
      <c r="L94" s="18">
        <v>2.1397848000000001E-2</v>
      </c>
      <c r="M94" s="18">
        <v>2.2049959000000001E-2</v>
      </c>
      <c r="N94" s="18">
        <v>2.2162078999999998E-2</v>
      </c>
      <c r="O94" s="18">
        <v>2.2018863999999999E-2</v>
      </c>
      <c r="P94" s="14">
        <f t="shared" si="3"/>
        <v>0.25584104100000005</v>
      </c>
      <c r="AF94" s="14"/>
      <c r="AV94" s="14"/>
      <c r="BL94" s="3"/>
    </row>
    <row r="95" spans="1:64" x14ac:dyDescent="0.25">
      <c r="A95">
        <v>1</v>
      </c>
      <c r="B95">
        <v>16</v>
      </c>
      <c r="C95" t="s">
        <v>2</v>
      </c>
      <c r="D95" s="18">
        <v>1.4866299999999999E-3</v>
      </c>
      <c r="E95" s="18">
        <v>1.4895659999999999E-3</v>
      </c>
      <c r="F95" s="18">
        <v>1.4806159999999999E-3</v>
      </c>
      <c r="G95" s="18">
        <v>1.4522630000000001E-3</v>
      </c>
      <c r="H95" s="18">
        <v>1.4115789999999998E-3</v>
      </c>
      <c r="I95" s="18">
        <v>1.3669190000000001E-3</v>
      </c>
      <c r="J95" s="18">
        <v>1.3621110000000001E-3</v>
      </c>
      <c r="K95" s="18">
        <v>1.3961639999999999E-3</v>
      </c>
      <c r="L95" s="18">
        <v>1.456976E-3</v>
      </c>
      <c r="M95" s="18">
        <v>1.5121260000000001E-3</v>
      </c>
      <c r="N95" s="18">
        <v>1.5162770000000001E-3</v>
      </c>
      <c r="O95" s="18">
        <v>1.497974E-3</v>
      </c>
      <c r="P95" s="14">
        <f t="shared" si="3"/>
        <v>1.7429201000000002E-2</v>
      </c>
      <c r="AF95" s="14"/>
      <c r="AV95" s="14"/>
      <c r="BL95" s="3"/>
    </row>
    <row r="96" spans="1:64" x14ac:dyDescent="0.25">
      <c r="A96">
        <v>2</v>
      </c>
      <c r="B96">
        <v>16</v>
      </c>
      <c r="C96" t="s">
        <v>3</v>
      </c>
      <c r="D96" s="18">
        <v>1.740183E-3</v>
      </c>
      <c r="E96" s="18">
        <v>1.7435980000000001E-3</v>
      </c>
      <c r="F96" s="18">
        <v>1.7332350000000001E-3</v>
      </c>
      <c r="G96" s="18">
        <v>1.70017E-3</v>
      </c>
      <c r="H96" s="18">
        <v>1.6526620000000001E-3</v>
      </c>
      <c r="I96" s="18">
        <v>1.600429E-3</v>
      </c>
      <c r="J96" s="18">
        <v>1.5948219999999999E-3</v>
      </c>
      <c r="K96" s="18">
        <v>1.6346780000000001E-3</v>
      </c>
      <c r="L96" s="18">
        <v>1.705844E-3</v>
      </c>
      <c r="M96" s="18">
        <v>1.770263E-3</v>
      </c>
      <c r="N96" s="18">
        <v>1.775078E-3</v>
      </c>
      <c r="O96" s="18">
        <v>1.753503E-3</v>
      </c>
      <c r="P96" s="14">
        <f t="shared" si="3"/>
        <v>2.0404465E-2</v>
      </c>
      <c r="AF96" s="14"/>
      <c r="AV96" s="14"/>
      <c r="BL96" s="3"/>
    </row>
    <row r="97" spans="1:64" x14ac:dyDescent="0.25">
      <c r="A97">
        <v>3</v>
      </c>
      <c r="B97">
        <v>16</v>
      </c>
      <c r="C97" t="s">
        <v>4</v>
      </c>
      <c r="D97" s="18">
        <v>2.211799E-3</v>
      </c>
      <c r="E97" s="18">
        <v>2.2161200000000002E-3</v>
      </c>
      <c r="F97" s="18">
        <v>2.2030610000000001E-3</v>
      </c>
      <c r="G97" s="18">
        <v>2.161161E-3</v>
      </c>
      <c r="H97" s="18">
        <v>2.1008929999999999E-3</v>
      </c>
      <c r="I97" s="18">
        <v>2.0345460000000004E-3</v>
      </c>
      <c r="J97" s="18">
        <v>2.0274399999999997E-3</v>
      </c>
      <c r="K97" s="18">
        <v>2.0780979999999996E-3</v>
      </c>
      <c r="L97" s="18">
        <v>2.168536E-3</v>
      </c>
      <c r="M97" s="18">
        <v>2.2502830000000001E-3</v>
      </c>
      <c r="N97" s="18">
        <v>2.2563520000000001E-3</v>
      </c>
      <c r="O97" s="18">
        <v>2.2287720000000004E-3</v>
      </c>
      <c r="P97" s="14">
        <f t="shared" si="3"/>
        <v>2.5937060999999997E-2</v>
      </c>
      <c r="AF97" s="14"/>
      <c r="AV97" s="14"/>
      <c r="BL97" s="3"/>
    </row>
    <row r="98" spans="1:64" x14ac:dyDescent="0.25">
      <c r="A98">
        <v>4</v>
      </c>
      <c r="B98">
        <v>16</v>
      </c>
      <c r="C98" t="s">
        <v>5</v>
      </c>
      <c r="D98" s="18">
        <v>2.9557049999999999E-3</v>
      </c>
      <c r="E98" s="18">
        <v>2.9614699999999999E-3</v>
      </c>
      <c r="F98" s="18">
        <v>2.9440970000000001E-3</v>
      </c>
      <c r="G98" s="18">
        <v>2.8881990000000001E-3</v>
      </c>
      <c r="H98" s="18">
        <v>2.807744E-3</v>
      </c>
      <c r="I98" s="18">
        <v>2.7191100000000003E-3</v>
      </c>
      <c r="J98" s="18">
        <v>2.7096310000000001E-3</v>
      </c>
      <c r="K98" s="18">
        <v>2.7773289999999998E-3</v>
      </c>
      <c r="L98" s="18">
        <v>2.898177E-3</v>
      </c>
      <c r="M98" s="18">
        <v>3.0073370000000001E-3</v>
      </c>
      <c r="N98" s="18">
        <v>3.0154019999999999E-3</v>
      </c>
      <c r="O98" s="18">
        <v>2.9784189999999999E-3</v>
      </c>
      <c r="P98" s="14">
        <f t="shared" si="3"/>
        <v>3.4662620000000005E-2</v>
      </c>
      <c r="AF98" s="14"/>
      <c r="AV98" s="14"/>
      <c r="BL98" s="3"/>
    </row>
    <row r="99" spans="1:64" x14ac:dyDescent="0.25">
      <c r="A99">
        <v>5</v>
      </c>
      <c r="B99">
        <v>16</v>
      </c>
      <c r="C99" t="s">
        <v>6</v>
      </c>
      <c r="D99" s="18">
        <v>3.8735950000000001E-3</v>
      </c>
      <c r="E99" s="18">
        <v>3.8811369999999998E-3</v>
      </c>
      <c r="F99" s="18">
        <v>3.858481E-3</v>
      </c>
      <c r="G99" s="18">
        <v>3.785357E-3</v>
      </c>
      <c r="H99" s="18">
        <v>3.6800419999999997E-3</v>
      </c>
      <c r="I99" s="18">
        <v>3.5639219999999997E-3</v>
      </c>
      <c r="J99" s="18">
        <v>3.5515219999999997E-3</v>
      </c>
      <c r="K99" s="18">
        <v>3.6402499999999998E-3</v>
      </c>
      <c r="L99" s="18">
        <v>3.7986170000000002E-3</v>
      </c>
      <c r="M99" s="18">
        <v>3.9415509999999997E-3</v>
      </c>
      <c r="N99" s="18">
        <v>3.9520529999999996E-3</v>
      </c>
      <c r="O99" s="18">
        <v>3.9034059999999999E-3</v>
      </c>
      <c r="P99" s="14">
        <f t="shared" si="3"/>
        <v>4.5429932999999999E-2</v>
      </c>
      <c r="AF99" s="14"/>
      <c r="AV99" s="14"/>
      <c r="BL99" s="3"/>
    </row>
    <row r="100" spans="1:64" x14ac:dyDescent="0.25">
      <c r="A100">
        <v>1</v>
      </c>
      <c r="B100">
        <v>17</v>
      </c>
      <c r="C100" t="s">
        <v>2</v>
      </c>
      <c r="D100" s="18">
        <v>1.2205619999999999E-3</v>
      </c>
      <c r="E100" s="18">
        <v>1.2211380000000001E-3</v>
      </c>
      <c r="F100" s="18">
        <v>1.22035E-3</v>
      </c>
      <c r="G100" s="18">
        <v>1.2033990000000002E-3</v>
      </c>
      <c r="H100" s="18">
        <v>1.1761390000000001E-3</v>
      </c>
      <c r="I100" s="18">
        <v>1.142831E-3</v>
      </c>
      <c r="J100" s="18">
        <v>1.137819E-3</v>
      </c>
      <c r="K100" s="18">
        <v>1.1661809999999999E-3</v>
      </c>
      <c r="L100" s="18">
        <v>1.2157020000000001E-3</v>
      </c>
      <c r="M100" s="18">
        <v>1.2472350000000002E-3</v>
      </c>
      <c r="N100" s="18">
        <v>1.2518339999999998E-3</v>
      </c>
      <c r="O100" s="18">
        <v>1.2319290000000001E-3</v>
      </c>
      <c r="P100" s="14">
        <f t="shared" si="3"/>
        <v>1.4435119000000003E-2</v>
      </c>
      <c r="AF100" s="14"/>
      <c r="AV100" s="14"/>
      <c r="BL100" s="3"/>
    </row>
    <row r="101" spans="1:64" x14ac:dyDescent="0.25">
      <c r="A101">
        <v>2</v>
      </c>
      <c r="B101">
        <v>17</v>
      </c>
      <c r="C101" t="s">
        <v>3</v>
      </c>
      <c r="D101" s="18">
        <v>2.0463410000000001E-3</v>
      </c>
      <c r="E101" s="18">
        <v>2.0473240000000001E-3</v>
      </c>
      <c r="F101" s="18">
        <v>2.0460040000000001E-3</v>
      </c>
      <c r="G101" s="18">
        <v>2.0176020000000003E-3</v>
      </c>
      <c r="H101" s="18">
        <v>1.9719150000000003E-3</v>
      </c>
      <c r="I101" s="18">
        <v>1.916077E-3</v>
      </c>
      <c r="J101" s="18">
        <v>1.907653E-3</v>
      </c>
      <c r="K101" s="18">
        <v>1.9552290000000002E-3</v>
      </c>
      <c r="L101" s="18">
        <v>2.038294E-3</v>
      </c>
      <c r="M101" s="18">
        <v>2.0911359999999999E-3</v>
      </c>
      <c r="N101" s="18">
        <v>2.0988129999999997E-3</v>
      </c>
      <c r="O101" s="18">
        <v>2.065416E-3</v>
      </c>
      <c r="P101" s="14">
        <f t="shared" si="3"/>
        <v>2.4201804E-2</v>
      </c>
      <c r="AF101" s="14"/>
      <c r="AV101" s="14"/>
      <c r="BL101" s="3"/>
    </row>
    <row r="102" spans="1:64" x14ac:dyDescent="0.25">
      <c r="A102">
        <v>3</v>
      </c>
      <c r="B102">
        <v>17</v>
      </c>
      <c r="C102" t="s">
        <v>4</v>
      </c>
      <c r="D102" s="18">
        <v>3.3031250000000001E-3</v>
      </c>
      <c r="E102" s="18">
        <v>3.3048359999999998E-3</v>
      </c>
      <c r="F102" s="18">
        <v>3.3027400000000002E-3</v>
      </c>
      <c r="G102" s="18">
        <v>3.2569389999999999E-3</v>
      </c>
      <c r="H102" s="18">
        <v>3.1833E-3</v>
      </c>
      <c r="I102" s="18">
        <v>3.093111E-3</v>
      </c>
      <c r="J102" s="18">
        <v>3.0795200000000001E-3</v>
      </c>
      <c r="K102" s="18">
        <v>3.1564839999999998E-3</v>
      </c>
      <c r="L102" s="18">
        <v>3.2908119999999997E-3</v>
      </c>
      <c r="M102" s="18">
        <v>3.3760409999999998E-3</v>
      </c>
      <c r="N102" s="18">
        <v>3.3881570000000001E-3</v>
      </c>
      <c r="O102" s="18">
        <v>3.33396E-3</v>
      </c>
      <c r="P102" s="14">
        <f t="shared" si="3"/>
        <v>3.9069025E-2</v>
      </c>
      <c r="AF102" s="14"/>
      <c r="AV102" s="14"/>
      <c r="BL102" s="3"/>
    </row>
    <row r="103" spans="1:64" x14ac:dyDescent="0.25">
      <c r="A103">
        <v>4</v>
      </c>
      <c r="B103">
        <v>17</v>
      </c>
      <c r="C103" t="s">
        <v>5</v>
      </c>
      <c r="D103" s="18">
        <v>5.0147029999999997E-3</v>
      </c>
      <c r="E103" s="18">
        <v>5.0174960000000006E-3</v>
      </c>
      <c r="F103" s="18">
        <v>5.0143700000000006E-3</v>
      </c>
      <c r="G103" s="18">
        <v>4.9449009999999998E-3</v>
      </c>
      <c r="H103" s="18">
        <v>4.8332699999999998E-3</v>
      </c>
      <c r="I103" s="18">
        <v>4.6962499999999999E-3</v>
      </c>
      <c r="J103" s="18">
        <v>4.6756239999999998E-3</v>
      </c>
      <c r="K103" s="18">
        <v>4.7927229999999996E-3</v>
      </c>
      <c r="L103" s="18">
        <v>4.9970220000000003E-3</v>
      </c>
      <c r="M103" s="18">
        <v>5.126327E-3</v>
      </c>
      <c r="N103" s="18">
        <v>5.1443079999999993E-3</v>
      </c>
      <c r="O103" s="18">
        <v>5.061584E-3</v>
      </c>
      <c r="P103" s="14">
        <f t="shared" si="3"/>
        <v>5.9318578000000004E-2</v>
      </c>
      <c r="AF103" s="14"/>
      <c r="AV103" s="14"/>
      <c r="BL103" s="3"/>
    </row>
    <row r="104" spans="1:64" x14ac:dyDescent="0.25">
      <c r="A104">
        <v>5</v>
      </c>
      <c r="B104">
        <v>17</v>
      </c>
      <c r="C104" t="s">
        <v>6</v>
      </c>
      <c r="D104" s="18">
        <v>7.3683400000000001E-3</v>
      </c>
      <c r="E104" s="18">
        <v>7.372605E-3</v>
      </c>
      <c r="F104" s="18">
        <v>7.3680529999999994E-3</v>
      </c>
      <c r="G104" s="18">
        <v>7.2659989999999995E-3</v>
      </c>
      <c r="H104" s="18">
        <v>7.1021020000000008E-3</v>
      </c>
      <c r="I104" s="18">
        <v>6.9006839999999998E-3</v>
      </c>
      <c r="J104" s="18">
        <v>6.8703660000000001E-3</v>
      </c>
      <c r="K104" s="18">
        <v>7.0426170000000001E-3</v>
      </c>
      <c r="L104" s="18">
        <v>7.3430270000000002E-3</v>
      </c>
      <c r="M104" s="18">
        <v>7.5330060000000001E-3</v>
      </c>
      <c r="N104" s="18">
        <v>7.5591310000000002E-3</v>
      </c>
      <c r="O104" s="18">
        <v>7.4372499999999994E-3</v>
      </c>
      <c r="P104" s="14">
        <f t="shared" si="3"/>
        <v>8.7163179999999979E-2</v>
      </c>
      <c r="AF104" s="14"/>
      <c r="AV104" s="14"/>
      <c r="BL104" s="3"/>
    </row>
    <row r="105" spans="1:64" x14ac:dyDescent="0.25">
      <c r="A105">
        <v>1</v>
      </c>
      <c r="B105">
        <v>18</v>
      </c>
      <c r="C105" t="s">
        <v>2</v>
      </c>
      <c r="D105" s="18">
        <v>1.0619248000000001E-2</v>
      </c>
      <c r="E105" s="18">
        <v>1.0614542999999999E-2</v>
      </c>
      <c r="F105" s="18">
        <v>1.0530382E-2</v>
      </c>
      <c r="G105" s="18">
        <v>1.0313116000000001E-2</v>
      </c>
      <c r="H105" s="18">
        <v>1.0009697E-2</v>
      </c>
      <c r="I105" s="18">
        <v>9.7016539999999988E-3</v>
      </c>
      <c r="J105" s="18">
        <v>9.653755E-3</v>
      </c>
      <c r="K105" s="18">
        <v>9.8800509999999991E-3</v>
      </c>
      <c r="L105" s="18">
        <v>1.0282677E-2</v>
      </c>
      <c r="M105" s="18">
        <v>1.0634781999999999E-2</v>
      </c>
      <c r="N105" s="18">
        <v>1.0703421000000001E-2</v>
      </c>
      <c r="O105" s="18">
        <v>1.0652634000000001E-2</v>
      </c>
      <c r="P105" s="14">
        <f t="shared" si="3"/>
        <v>0.12359596</v>
      </c>
      <c r="AF105" s="14"/>
      <c r="AV105" s="14"/>
      <c r="BL105" s="3"/>
    </row>
    <row r="106" spans="1:64" x14ac:dyDescent="0.25">
      <c r="A106">
        <v>2</v>
      </c>
      <c r="B106">
        <v>18</v>
      </c>
      <c r="C106" t="s">
        <v>3</v>
      </c>
      <c r="D106" s="18">
        <v>1.2215783000000001E-2</v>
      </c>
      <c r="E106" s="18">
        <v>1.2210268E-2</v>
      </c>
      <c r="F106" s="18">
        <v>1.2113545999999999E-2</v>
      </c>
      <c r="G106" s="18">
        <v>1.1863687000000001E-2</v>
      </c>
      <c r="H106" s="18">
        <v>1.1514578999999999E-2</v>
      </c>
      <c r="I106" s="18">
        <v>1.1160282000000001E-2</v>
      </c>
      <c r="J106" s="18">
        <v>1.1105241E-2</v>
      </c>
      <c r="K106" s="18">
        <v>1.1365627999999999E-2</v>
      </c>
      <c r="L106" s="18">
        <v>1.1828758999999999E-2</v>
      </c>
      <c r="M106" s="18">
        <v>1.2233529E-2</v>
      </c>
      <c r="N106" s="18">
        <v>1.231266E-2</v>
      </c>
      <c r="O106" s="18">
        <v>1.2254255E-2</v>
      </c>
      <c r="P106" s="14">
        <f t="shared" si="3"/>
        <v>0.142178217</v>
      </c>
      <c r="AF106" s="14"/>
      <c r="AV106" s="14"/>
      <c r="BL106" s="3"/>
    </row>
    <row r="107" spans="1:64" x14ac:dyDescent="0.25">
      <c r="A107">
        <v>3</v>
      </c>
      <c r="B107">
        <v>18</v>
      </c>
      <c r="C107" t="s">
        <v>4</v>
      </c>
      <c r="D107" s="18">
        <v>1.5338511000000001E-2</v>
      </c>
      <c r="E107" s="18">
        <v>1.5331448999999999E-2</v>
      </c>
      <c r="F107" s="18">
        <v>1.5210070999999999E-2</v>
      </c>
      <c r="G107" s="18">
        <v>1.4896402999999999E-2</v>
      </c>
      <c r="H107" s="18">
        <v>1.4457903999999999E-2</v>
      </c>
      <c r="I107" s="18">
        <v>1.4013141E-2</v>
      </c>
      <c r="J107" s="18">
        <v>1.3944076000000001E-2</v>
      </c>
      <c r="K107" s="18">
        <v>1.4271191999999999E-2</v>
      </c>
      <c r="L107" s="18">
        <v>1.4852695000000001E-2</v>
      </c>
      <c r="M107" s="18">
        <v>1.5360535E-2</v>
      </c>
      <c r="N107" s="18">
        <v>1.5460086E-2</v>
      </c>
      <c r="O107" s="18">
        <v>1.5386845E-2</v>
      </c>
      <c r="P107" s="14">
        <f t="shared" si="3"/>
        <v>0.17852290800000004</v>
      </c>
      <c r="AF107" s="14"/>
      <c r="AV107" s="14"/>
      <c r="BL107" s="3"/>
    </row>
    <row r="108" spans="1:64" x14ac:dyDescent="0.25">
      <c r="A108">
        <v>4</v>
      </c>
      <c r="B108">
        <v>18</v>
      </c>
      <c r="C108" t="s">
        <v>5</v>
      </c>
      <c r="D108" s="18">
        <v>2.0428408000000002E-2</v>
      </c>
      <c r="E108" s="18">
        <v>2.0418806000000001E-2</v>
      </c>
      <c r="F108" s="18">
        <v>2.0257145000000001E-2</v>
      </c>
      <c r="G108" s="18">
        <v>1.9839407999999999E-2</v>
      </c>
      <c r="H108" s="18">
        <v>1.9255087000000001E-2</v>
      </c>
      <c r="I108" s="18">
        <v>1.8662924000000001E-2</v>
      </c>
      <c r="J108" s="18">
        <v>1.8570935E-2</v>
      </c>
      <c r="K108" s="18">
        <v>1.9006989999999998E-2</v>
      </c>
      <c r="L108" s="18">
        <v>1.9781476999999999E-2</v>
      </c>
      <c r="M108" s="18">
        <v>2.0457211999999999E-2</v>
      </c>
      <c r="N108" s="18">
        <v>2.0589975E-2</v>
      </c>
      <c r="O108" s="18">
        <v>2.0492688999999998E-2</v>
      </c>
      <c r="P108" s="14">
        <f t="shared" si="3"/>
        <v>0.23776105600000003</v>
      </c>
      <c r="AF108" s="14"/>
      <c r="AV108" s="14"/>
      <c r="BL108" s="3"/>
    </row>
    <row r="109" spans="1:64" x14ac:dyDescent="0.25">
      <c r="A109">
        <v>5</v>
      </c>
      <c r="B109">
        <v>18</v>
      </c>
      <c r="C109" t="s">
        <v>6</v>
      </c>
      <c r="D109" s="18">
        <v>2.6698881000000001E-2</v>
      </c>
      <c r="E109" s="18">
        <v>2.6686055E-2</v>
      </c>
      <c r="F109" s="18">
        <v>2.647474E-2</v>
      </c>
      <c r="G109" s="18">
        <v>2.5928785000000003E-2</v>
      </c>
      <c r="H109" s="18">
        <v>2.5164642000000001E-2</v>
      </c>
      <c r="I109" s="18">
        <v>2.4390999E-2</v>
      </c>
      <c r="J109" s="18">
        <v>2.4270739E-2</v>
      </c>
      <c r="K109" s="18">
        <v>2.4841235999999999E-2</v>
      </c>
      <c r="L109" s="18">
        <v>2.5853486000000002E-2</v>
      </c>
      <c r="M109" s="18">
        <v>2.6735756999999999E-2</v>
      </c>
      <c r="N109" s="18">
        <v>2.6909482000000002E-2</v>
      </c>
      <c r="O109" s="18">
        <v>2.6782737999999997E-2</v>
      </c>
      <c r="P109" s="14">
        <f t="shared" si="3"/>
        <v>0.31073753999999998</v>
      </c>
      <c r="AF109" s="14"/>
      <c r="AV109" s="14"/>
      <c r="BL109" s="3"/>
    </row>
    <row r="110" spans="1:64" x14ac:dyDescent="0.25">
      <c r="A110">
        <v>1</v>
      </c>
      <c r="B110">
        <v>19</v>
      </c>
      <c r="C110" t="s">
        <v>2</v>
      </c>
      <c r="D110" s="18">
        <v>1.3608000000000001E-4</v>
      </c>
      <c r="E110" s="18">
        <v>1.35687E-4</v>
      </c>
      <c r="F110" s="18">
        <v>1.3516E-4</v>
      </c>
      <c r="G110" s="18">
        <v>1.3272800000000001E-4</v>
      </c>
      <c r="H110" s="18">
        <v>1.2893E-4</v>
      </c>
      <c r="I110" s="18">
        <v>1.25277E-4</v>
      </c>
      <c r="J110" s="18">
        <v>1.2460699999999999E-4</v>
      </c>
      <c r="K110" s="18">
        <v>1.27019E-4</v>
      </c>
      <c r="L110" s="18">
        <v>1.3138700000000001E-4</v>
      </c>
      <c r="M110" s="18">
        <v>1.3523800000000001E-4</v>
      </c>
      <c r="N110" s="18">
        <v>1.37126E-4</v>
      </c>
      <c r="O110" s="18">
        <v>1.3667199999999998E-4</v>
      </c>
      <c r="P110" s="14">
        <f t="shared" si="3"/>
        <v>1.585911E-3</v>
      </c>
      <c r="AF110" s="14"/>
      <c r="AV110" s="14"/>
      <c r="BL110" s="3"/>
    </row>
    <row r="111" spans="1:64" x14ac:dyDescent="0.25">
      <c r="A111">
        <v>2</v>
      </c>
      <c r="B111">
        <v>19</v>
      </c>
      <c r="C111" t="s">
        <v>3</v>
      </c>
      <c r="D111" s="18">
        <v>2.28886E-4</v>
      </c>
      <c r="E111" s="18">
        <v>2.2822600000000002E-4</v>
      </c>
      <c r="F111" s="18">
        <v>2.2733900000000001E-4</v>
      </c>
      <c r="G111" s="18">
        <v>2.23248E-4</v>
      </c>
      <c r="H111" s="18">
        <v>2.1685899999999999E-4</v>
      </c>
      <c r="I111" s="18">
        <v>2.1071500000000002E-4</v>
      </c>
      <c r="J111" s="18">
        <v>2.0958699999999998E-4</v>
      </c>
      <c r="K111" s="18">
        <v>2.13644E-4</v>
      </c>
      <c r="L111" s="18">
        <v>2.2098999999999998E-4</v>
      </c>
      <c r="M111" s="18">
        <v>2.2746800000000001E-4</v>
      </c>
      <c r="N111" s="18">
        <v>2.30645E-4</v>
      </c>
      <c r="O111" s="18">
        <v>2.29881E-4</v>
      </c>
      <c r="P111" s="14">
        <f t="shared" si="3"/>
        <v>2.667488E-3</v>
      </c>
      <c r="AF111" s="14"/>
      <c r="AV111" s="14"/>
      <c r="BL111" s="3"/>
    </row>
    <row r="112" spans="1:64" x14ac:dyDescent="0.25">
      <c r="A112">
        <v>3</v>
      </c>
      <c r="B112">
        <v>19</v>
      </c>
      <c r="C112" t="s">
        <v>4</v>
      </c>
      <c r="D112" s="18">
        <v>3.5545300000000004E-4</v>
      </c>
      <c r="E112" s="18">
        <v>3.5442600000000002E-4</v>
      </c>
      <c r="F112" s="18">
        <v>3.5304900000000003E-4</v>
      </c>
      <c r="G112" s="18">
        <v>3.4669600000000002E-4</v>
      </c>
      <c r="H112" s="18">
        <v>3.3677199999999999E-4</v>
      </c>
      <c r="I112" s="18">
        <v>3.2723400000000003E-4</v>
      </c>
      <c r="J112" s="18">
        <v>3.2548000000000001E-4</v>
      </c>
      <c r="K112" s="18">
        <v>3.3178200000000003E-4</v>
      </c>
      <c r="L112" s="18">
        <v>3.4318799999999997E-4</v>
      </c>
      <c r="M112" s="18">
        <v>3.5324800000000002E-4</v>
      </c>
      <c r="N112" s="18">
        <v>3.5818200000000002E-4</v>
      </c>
      <c r="O112" s="18">
        <v>3.56996E-4</v>
      </c>
      <c r="P112" s="14">
        <f t="shared" si="3"/>
        <v>4.1425059999999998E-3</v>
      </c>
      <c r="AF112" s="14"/>
      <c r="AV112" s="14"/>
      <c r="BL112" s="3"/>
    </row>
    <row r="113" spans="1:64" x14ac:dyDescent="0.25">
      <c r="A113">
        <v>4</v>
      </c>
      <c r="B113">
        <v>19</v>
      </c>
      <c r="C113" t="s">
        <v>5</v>
      </c>
      <c r="D113" s="18">
        <v>5.1374799999999996E-4</v>
      </c>
      <c r="E113" s="18">
        <v>5.1226499999999992E-4</v>
      </c>
      <c r="F113" s="18">
        <v>5.1027400000000001E-4</v>
      </c>
      <c r="G113" s="18">
        <v>5.0109199999999997E-4</v>
      </c>
      <c r="H113" s="18">
        <v>4.8674600000000003E-4</v>
      </c>
      <c r="I113" s="18">
        <v>4.7296500000000005E-4</v>
      </c>
      <c r="J113" s="18">
        <v>4.7042499999999996E-4</v>
      </c>
      <c r="K113" s="18">
        <v>4.7953500000000001E-4</v>
      </c>
      <c r="L113" s="18">
        <v>4.9601699999999996E-4</v>
      </c>
      <c r="M113" s="18">
        <v>5.1055700000000002E-4</v>
      </c>
      <c r="N113" s="18">
        <v>5.17689E-4</v>
      </c>
      <c r="O113" s="18">
        <v>5.1597800000000005E-4</v>
      </c>
      <c r="P113" s="14">
        <f t="shared" si="3"/>
        <v>5.9872909999999996E-3</v>
      </c>
      <c r="AF113" s="14"/>
      <c r="AV113" s="14"/>
      <c r="BL113" s="3"/>
    </row>
    <row r="114" spans="1:64" x14ac:dyDescent="0.25">
      <c r="A114">
        <v>5</v>
      </c>
      <c r="B114">
        <v>19</v>
      </c>
      <c r="C114" t="s">
        <v>6</v>
      </c>
      <c r="D114" s="18">
        <v>7.2968900000000005E-4</v>
      </c>
      <c r="E114" s="18">
        <v>7.2758299999999996E-4</v>
      </c>
      <c r="F114" s="18">
        <v>7.2475199999999995E-4</v>
      </c>
      <c r="G114" s="18">
        <v>7.1170999999999995E-4</v>
      </c>
      <c r="H114" s="18">
        <v>6.9132899999999997E-4</v>
      </c>
      <c r="I114" s="18">
        <v>6.7176200000000001E-4</v>
      </c>
      <c r="J114" s="18">
        <v>6.68146E-4</v>
      </c>
      <c r="K114" s="18">
        <v>6.8108700000000003E-4</v>
      </c>
      <c r="L114" s="18">
        <v>7.0449E-4</v>
      </c>
      <c r="M114" s="18">
        <v>7.25141E-4</v>
      </c>
      <c r="N114" s="18">
        <v>7.3527499999999997E-4</v>
      </c>
      <c r="O114" s="18">
        <v>7.3285100000000008E-4</v>
      </c>
      <c r="P114" s="14">
        <f t="shared" si="3"/>
        <v>8.5038149999999996E-3</v>
      </c>
      <c r="AF114" s="14"/>
      <c r="AV114" s="14"/>
      <c r="BL114" s="3"/>
    </row>
    <row r="115" spans="1:64" x14ac:dyDescent="0.25">
      <c r="A115">
        <v>1</v>
      </c>
      <c r="B115">
        <v>20</v>
      </c>
      <c r="C115" t="s">
        <v>2</v>
      </c>
      <c r="D115" s="18">
        <v>1.3771803000000001E-2</v>
      </c>
      <c r="E115" s="18">
        <v>1.3764948000000001E-2</v>
      </c>
      <c r="F115" s="18">
        <v>1.3739441E-2</v>
      </c>
      <c r="G115" s="18">
        <v>1.3539351E-2</v>
      </c>
      <c r="H115" s="18">
        <v>1.3187082999999999E-2</v>
      </c>
      <c r="I115" s="18">
        <v>1.2807327E-2</v>
      </c>
      <c r="J115" s="18">
        <v>1.2708034E-2</v>
      </c>
      <c r="K115" s="18">
        <v>1.3006157999999999E-2</v>
      </c>
      <c r="L115" s="18">
        <v>1.3489352E-2</v>
      </c>
      <c r="M115" s="18">
        <v>1.3922008999999999E-2</v>
      </c>
      <c r="N115" s="18">
        <v>1.4048189000000001E-2</v>
      </c>
      <c r="O115" s="18">
        <v>1.3890718E-2</v>
      </c>
      <c r="P115" s="14">
        <f t="shared" si="3"/>
        <v>0.16187441299999997</v>
      </c>
      <c r="AF115" s="14"/>
      <c r="AV115" s="14"/>
      <c r="BL115" s="3"/>
    </row>
    <row r="116" spans="1:64" x14ac:dyDescent="0.25">
      <c r="A116">
        <v>2</v>
      </c>
      <c r="B116">
        <v>20</v>
      </c>
      <c r="C116" t="s">
        <v>3</v>
      </c>
      <c r="D116" s="18">
        <v>2.1297740000000003E-2</v>
      </c>
      <c r="E116" s="18">
        <v>2.1287749999999998E-2</v>
      </c>
      <c r="F116" s="18">
        <v>2.1248252999999998E-2</v>
      </c>
      <c r="G116" s="18">
        <v>2.0939105999999999E-2</v>
      </c>
      <c r="H116" s="18">
        <v>2.039465E-2</v>
      </c>
      <c r="I116" s="18">
        <v>1.9806135000000002E-2</v>
      </c>
      <c r="J116" s="18">
        <v>1.9652998000000001E-2</v>
      </c>
      <c r="K116" s="18">
        <v>2.0114042999999998E-2</v>
      </c>
      <c r="L116" s="18">
        <v>2.0861224000000001E-2</v>
      </c>
      <c r="M116" s="18">
        <v>2.1531151000000002E-2</v>
      </c>
      <c r="N116" s="18">
        <v>2.1726288E-2</v>
      </c>
      <c r="O116" s="18">
        <v>2.1482288000000002E-2</v>
      </c>
      <c r="P116" s="14">
        <f t="shared" si="3"/>
        <v>0.25034162600000004</v>
      </c>
      <c r="AF116" s="14"/>
      <c r="AV116" s="14"/>
      <c r="BL116" s="3"/>
    </row>
    <row r="117" spans="1:64" x14ac:dyDescent="0.25">
      <c r="A117">
        <v>3</v>
      </c>
      <c r="B117">
        <v>20</v>
      </c>
      <c r="C117" t="s">
        <v>4</v>
      </c>
      <c r="D117" s="18">
        <v>3.4770763000000003E-2</v>
      </c>
      <c r="E117" s="18">
        <v>3.4754986000000002E-2</v>
      </c>
      <c r="F117" s="18">
        <v>3.4690669E-2</v>
      </c>
      <c r="G117" s="18">
        <v>3.4186033000000005E-2</v>
      </c>
      <c r="H117" s="18">
        <v>3.3297452999999998E-2</v>
      </c>
      <c r="I117" s="18">
        <v>3.2335830999999995E-2</v>
      </c>
      <c r="J117" s="18">
        <v>3.2086373000000001E-2</v>
      </c>
      <c r="K117" s="18">
        <v>3.2839117000000001E-2</v>
      </c>
      <c r="L117" s="18">
        <v>3.4059172999999998E-2</v>
      </c>
      <c r="M117" s="18">
        <v>3.5153109000000002E-2</v>
      </c>
      <c r="N117" s="18">
        <v>3.5471421999999996E-2</v>
      </c>
      <c r="O117" s="18">
        <v>3.5072672999999999E-2</v>
      </c>
      <c r="P117" s="14">
        <f t="shared" si="3"/>
        <v>0.40871760199999996</v>
      </c>
      <c r="AF117" s="14"/>
      <c r="AV117" s="14"/>
      <c r="BL117" s="3"/>
    </row>
    <row r="118" spans="1:64" x14ac:dyDescent="0.25">
      <c r="A118">
        <v>4</v>
      </c>
      <c r="B118">
        <v>20</v>
      </c>
      <c r="C118" t="s">
        <v>5</v>
      </c>
      <c r="D118" s="18">
        <v>5.4993374000000005E-2</v>
      </c>
      <c r="E118" s="18">
        <v>5.4968649999999994E-2</v>
      </c>
      <c r="F118" s="18">
        <v>5.4867503999999997E-2</v>
      </c>
      <c r="G118" s="18">
        <v>5.4068785000000001E-2</v>
      </c>
      <c r="H118" s="18">
        <v>5.2663369000000002E-2</v>
      </c>
      <c r="I118" s="18">
        <v>5.1142844E-2</v>
      </c>
      <c r="J118" s="18">
        <v>5.0748978E-2</v>
      </c>
      <c r="K118" s="18">
        <v>5.1939478999999997E-2</v>
      </c>
      <c r="L118" s="18">
        <v>5.3869805999999999E-2</v>
      </c>
      <c r="M118" s="18">
        <v>5.5598571999999999E-2</v>
      </c>
      <c r="N118" s="18">
        <v>5.6101368999999998E-2</v>
      </c>
      <c r="O118" s="18">
        <v>5.5471012E-2</v>
      </c>
      <c r="P118" s="14">
        <f t="shared" si="3"/>
        <v>0.64643374200000003</v>
      </c>
      <c r="AF118" s="14"/>
      <c r="AV118" s="14"/>
      <c r="BL118" s="3"/>
    </row>
    <row r="119" spans="1:64" x14ac:dyDescent="0.25">
      <c r="A119">
        <v>5</v>
      </c>
      <c r="B119">
        <v>20</v>
      </c>
      <c r="C119" t="s">
        <v>6</v>
      </c>
      <c r="D119" s="18">
        <v>8.5151902000000002E-2</v>
      </c>
      <c r="E119" s="18">
        <v>8.5113097999999998E-2</v>
      </c>
      <c r="F119" s="18">
        <v>8.4957666000000001E-2</v>
      </c>
      <c r="G119" s="18">
        <v>8.3719077000000003E-2</v>
      </c>
      <c r="H119" s="18">
        <v>8.1542086999999999E-2</v>
      </c>
      <c r="I119" s="18">
        <v>7.9190326999999991E-2</v>
      </c>
      <c r="J119" s="18">
        <v>7.8581325000000007E-2</v>
      </c>
      <c r="K119" s="18">
        <v>8.0424507000000006E-2</v>
      </c>
      <c r="L119" s="18">
        <v>8.3414674000000008E-2</v>
      </c>
      <c r="M119" s="18">
        <v>8.6087222999999991E-2</v>
      </c>
      <c r="N119" s="18">
        <v>8.6864665999999993E-2</v>
      </c>
      <c r="O119" s="18">
        <v>8.5890437E-2</v>
      </c>
      <c r="P119" s="14">
        <f t="shared" si="3"/>
        <v>1.0009369890000002</v>
      </c>
      <c r="AF119" s="14"/>
      <c r="AV119" s="14"/>
      <c r="BL119" s="3"/>
    </row>
    <row r="120" spans="1:64" x14ac:dyDescent="0.25">
      <c r="A120">
        <v>1</v>
      </c>
      <c r="B120">
        <v>21</v>
      </c>
      <c r="C120" t="s">
        <v>2</v>
      </c>
      <c r="D120" s="18">
        <v>7.4158000000000004E-5</v>
      </c>
      <c r="E120" s="18">
        <v>7.3876999999999998E-5</v>
      </c>
      <c r="F120" s="18">
        <v>7.3452000000000001E-5</v>
      </c>
      <c r="G120" s="18">
        <v>7.1917999999999998E-5</v>
      </c>
      <c r="H120" s="18">
        <v>6.9688000000000001E-5</v>
      </c>
      <c r="I120" s="18">
        <v>6.7643999999999991E-5</v>
      </c>
      <c r="J120" s="18">
        <v>6.7051000000000006E-5</v>
      </c>
      <c r="K120" s="18">
        <v>6.8267999999999991E-5</v>
      </c>
      <c r="L120" s="18">
        <v>7.0401000000000006E-5</v>
      </c>
      <c r="M120" s="18">
        <v>7.2410000000000006E-5</v>
      </c>
      <c r="N120" s="18">
        <v>7.3678999999999997E-5</v>
      </c>
      <c r="O120" s="18">
        <v>7.4059000000000004E-5</v>
      </c>
      <c r="P120" s="14">
        <f t="shared" si="3"/>
        <v>8.5660499999999997E-4</v>
      </c>
      <c r="AF120" s="14"/>
      <c r="AV120" s="14"/>
      <c r="BL120" s="3"/>
    </row>
    <row r="121" spans="1:64" x14ac:dyDescent="0.25">
      <c r="A121">
        <v>2</v>
      </c>
      <c r="B121">
        <v>21</v>
      </c>
      <c r="C121" t="s">
        <v>3</v>
      </c>
      <c r="D121" s="18">
        <v>1.2414500000000001E-4</v>
      </c>
      <c r="E121" s="18">
        <v>1.2367499999999998E-4</v>
      </c>
      <c r="F121" s="18">
        <v>1.2296299999999999E-4</v>
      </c>
      <c r="G121" s="18">
        <v>1.2039700000000001E-4</v>
      </c>
      <c r="H121" s="18">
        <v>1.1666400000000001E-4</v>
      </c>
      <c r="I121" s="18">
        <v>1.13243E-4</v>
      </c>
      <c r="J121" s="18">
        <v>1.1225100000000001E-4</v>
      </c>
      <c r="K121" s="18">
        <v>1.14289E-4</v>
      </c>
      <c r="L121" s="18">
        <v>1.1786099999999999E-4</v>
      </c>
      <c r="M121" s="18">
        <v>1.21224E-4</v>
      </c>
      <c r="N121" s="18">
        <v>1.2334600000000001E-4</v>
      </c>
      <c r="O121" s="18">
        <v>1.23981E-4</v>
      </c>
      <c r="P121" s="14">
        <f t="shared" si="3"/>
        <v>1.434039E-3</v>
      </c>
      <c r="AF121" s="14"/>
      <c r="AV121" s="14"/>
      <c r="BL121" s="3"/>
    </row>
    <row r="122" spans="1:64" x14ac:dyDescent="0.25">
      <c r="A122">
        <v>3</v>
      </c>
      <c r="B122">
        <v>21</v>
      </c>
      <c r="C122" t="s">
        <v>4</v>
      </c>
      <c r="D122" s="18">
        <v>1.9187799999999998E-4</v>
      </c>
      <c r="E122" s="18">
        <v>1.9115199999999999E-4</v>
      </c>
      <c r="F122" s="18">
        <v>1.9005199999999999E-4</v>
      </c>
      <c r="G122" s="18">
        <v>1.8608599999999999E-4</v>
      </c>
      <c r="H122" s="18">
        <v>1.80318E-4</v>
      </c>
      <c r="I122" s="18">
        <v>1.7503199999999999E-4</v>
      </c>
      <c r="J122" s="18">
        <v>1.7349999999999999E-4</v>
      </c>
      <c r="K122" s="18">
        <v>1.7665000000000001E-4</v>
      </c>
      <c r="L122" s="18">
        <v>1.82172E-4</v>
      </c>
      <c r="M122" s="18">
        <v>1.87369E-4</v>
      </c>
      <c r="N122" s="18">
        <v>1.9064800000000002E-4</v>
      </c>
      <c r="O122" s="18">
        <v>1.91626E-4</v>
      </c>
      <c r="P122" s="14">
        <f t="shared" si="3"/>
        <v>2.216483E-3</v>
      </c>
      <c r="AF122" s="14"/>
      <c r="AV122" s="14"/>
      <c r="BL122" s="3"/>
    </row>
    <row r="123" spans="1:64" x14ac:dyDescent="0.25">
      <c r="A123">
        <v>4</v>
      </c>
      <c r="B123">
        <v>21</v>
      </c>
      <c r="C123" t="s">
        <v>5</v>
      </c>
      <c r="D123" s="18">
        <v>2.7586800000000002E-4</v>
      </c>
      <c r="E123" s="18">
        <v>2.7482299999999999E-4</v>
      </c>
      <c r="F123" s="18">
        <v>2.73243E-4</v>
      </c>
      <c r="G123" s="18">
        <v>2.6754099999999999E-4</v>
      </c>
      <c r="H123" s="18">
        <v>2.5924999999999999E-4</v>
      </c>
      <c r="I123" s="18">
        <v>2.5164999999999996E-4</v>
      </c>
      <c r="J123" s="18">
        <v>2.49449E-4</v>
      </c>
      <c r="K123" s="18">
        <v>2.5397899999999999E-4</v>
      </c>
      <c r="L123" s="18">
        <v>2.6191799999999998E-4</v>
      </c>
      <c r="M123" s="18">
        <v>2.6938899999999998E-4</v>
      </c>
      <c r="N123" s="18">
        <v>2.7410200000000003E-4</v>
      </c>
      <c r="O123" s="18">
        <v>2.7550599999999996E-4</v>
      </c>
      <c r="P123" s="14">
        <f t="shared" si="3"/>
        <v>3.1867180000000003E-3</v>
      </c>
      <c r="AF123" s="14"/>
      <c r="AV123" s="14"/>
      <c r="BL123" s="3"/>
    </row>
    <row r="124" spans="1:64" x14ac:dyDescent="0.25">
      <c r="A124">
        <v>5</v>
      </c>
      <c r="B124">
        <v>21</v>
      </c>
      <c r="C124" t="s">
        <v>6</v>
      </c>
      <c r="D124" s="18">
        <v>3.9028800000000003E-4</v>
      </c>
      <c r="E124" s="18">
        <v>3.8881000000000001E-4</v>
      </c>
      <c r="F124" s="18">
        <v>3.86575E-4</v>
      </c>
      <c r="G124" s="18">
        <v>3.78508E-4</v>
      </c>
      <c r="H124" s="18">
        <v>3.66778E-4</v>
      </c>
      <c r="I124" s="18">
        <v>3.5602600000000001E-4</v>
      </c>
      <c r="J124" s="18">
        <v>3.5291199999999998E-4</v>
      </c>
      <c r="K124" s="18">
        <v>3.5932100000000001E-4</v>
      </c>
      <c r="L124" s="18">
        <v>3.7055300000000003E-4</v>
      </c>
      <c r="M124" s="18">
        <v>3.8112299999999998E-4</v>
      </c>
      <c r="N124" s="18">
        <v>3.8779E-4</v>
      </c>
      <c r="O124" s="18">
        <v>3.8977700000000001E-4</v>
      </c>
      <c r="P124" s="14">
        <f t="shared" si="3"/>
        <v>4.5084610000000001E-3</v>
      </c>
      <c r="AF124" s="14"/>
      <c r="AV124" s="14"/>
      <c r="BL124" s="3"/>
    </row>
    <row r="125" spans="1:64" x14ac:dyDescent="0.25">
      <c r="P125" s="14"/>
      <c r="AF125" s="14"/>
      <c r="AV125" s="14"/>
      <c r="BL125" s="3"/>
    </row>
    <row r="126" spans="1:64" x14ac:dyDescent="0.25">
      <c r="B126" t="s">
        <v>63</v>
      </c>
      <c r="P126" s="14"/>
      <c r="AF126" s="14"/>
      <c r="AV126" s="14"/>
      <c r="BL126" s="14"/>
    </row>
    <row r="127" spans="1:64" x14ac:dyDescent="0.25">
      <c r="B127" t="s">
        <v>0</v>
      </c>
      <c r="C127" t="s">
        <v>1</v>
      </c>
      <c r="D127">
        <v>1</v>
      </c>
      <c r="E127">
        <v>2</v>
      </c>
      <c r="F127">
        <v>3</v>
      </c>
      <c r="G127">
        <v>4</v>
      </c>
      <c r="H127">
        <v>5</v>
      </c>
      <c r="I127">
        <v>6</v>
      </c>
      <c r="J127">
        <v>7</v>
      </c>
      <c r="K127">
        <v>8</v>
      </c>
      <c r="L127">
        <v>9</v>
      </c>
      <c r="M127">
        <v>10</v>
      </c>
      <c r="N127">
        <v>11</v>
      </c>
      <c r="O127">
        <v>12</v>
      </c>
      <c r="P127" s="14"/>
      <c r="AF127" s="14"/>
      <c r="AV127" s="14"/>
      <c r="BL127" s="14"/>
    </row>
    <row r="128" spans="1:64" x14ac:dyDescent="0.25">
      <c r="A128">
        <v>1</v>
      </c>
      <c r="B128">
        <v>1</v>
      </c>
      <c r="C128" t="s">
        <v>2</v>
      </c>
      <c r="D128">
        <v>1.1845079999999999E-3</v>
      </c>
      <c r="E128">
        <v>1.1865980000000001E-3</v>
      </c>
      <c r="F128">
        <v>1.1866959999999999E-3</v>
      </c>
      <c r="G128">
        <v>1.1717820000000001E-3</v>
      </c>
      <c r="H128">
        <v>1.1336479999999999E-3</v>
      </c>
      <c r="I128">
        <v>1.092726E-3</v>
      </c>
      <c r="J128">
        <v>1.0903389999999998E-3</v>
      </c>
      <c r="K128">
        <v>1.1348990000000002E-3</v>
      </c>
      <c r="L128">
        <v>1.186915E-3</v>
      </c>
      <c r="M128">
        <v>1.211038E-3</v>
      </c>
      <c r="N128">
        <v>1.1991810000000001E-3</v>
      </c>
      <c r="O128">
        <v>1.187621E-3</v>
      </c>
      <c r="P128" s="14">
        <f t="shared" ref="P128:P140" si="4">SUM(D128:O128)</f>
        <v>1.3965950999999999E-2</v>
      </c>
      <c r="AF128" s="14"/>
      <c r="AV128" s="14"/>
      <c r="BL128" s="14"/>
    </row>
    <row r="129" spans="1:64" x14ac:dyDescent="0.25">
      <c r="A129">
        <v>2</v>
      </c>
      <c r="B129">
        <v>1</v>
      </c>
      <c r="C129" t="s">
        <v>3</v>
      </c>
      <c r="D129">
        <v>1.9576569999999998E-3</v>
      </c>
      <c r="E129">
        <v>1.9611070000000001E-3</v>
      </c>
      <c r="F129">
        <v>1.961268E-3</v>
      </c>
      <c r="G129">
        <v>1.9366190000000001E-3</v>
      </c>
      <c r="H129">
        <v>1.8736079999999999E-3</v>
      </c>
      <c r="I129">
        <v>1.805975E-3</v>
      </c>
      <c r="J129">
        <v>1.8020290000000001E-3</v>
      </c>
      <c r="K129">
        <v>1.875678E-3</v>
      </c>
      <c r="L129">
        <v>1.961628E-3</v>
      </c>
      <c r="M129">
        <v>2.0014970000000001E-3</v>
      </c>
      <c r="N129">
        <v>1.9819080000000001E-3</v>
      </c>
      <c r="O129">
        <v>1.9628049999999998E-3</v>
      </c>
      <c r="P129" s="14">
        <f t="shared" si="4"/>
        <v>2.3081779000000004E-2</v>
      </c>
      <c r="AF129" s="14"/>
      <c r="AV129" s="14"/>
      <c r="BL129" s="14"/>
    </row>
    <row r="130" spans="1:64" x14ac:dyDescent="0.25">
      <c r="A130">
        <v>3</v>
      </c>
      <c r="B130">
        <v>1</v>
      </c>
      <c r="C130" t="s">
        <v>4</v>
      </c>
      <c r="D130">
        <v>3.1805430000000001E-3</v>
      </c>
      <c r="E130">
        <v>3.1861459999999999E-3</v>
      </c>
      <c r="F130">
        <v>3.1864089999999999E-3</v>
      </c>
      <c r="G130">
        <v>3.146359E-3</v>
      </c>
      <c r="H130">
        <v>3.0440040000000003E-3</v>
      </c>
      <c r="I130">
        <v>2.934121E-3</v>
      </c>
      <c r="J130">
        <v>2.9277069999999999E-3</v>
      </c>
      <c r="K130">
        <v>3.0473639999999999E-3</v>
      </c>
      <c r="L130">
        <v>3.1869839999999999E-3</v>
      </c>
      <c r="M130">
        <v>3.251763E-3</v>
      </c>
      <c r="N130">
        <v>3.2199479999999998E-3</v>
      </c>
      <c r="O130">
        <v>3.1889120000000003E-3</v>
      </c>
      <c r="P130" s="14">
        <f t="shared" si="4"/>
        <v>3.7500260000000001E-2</v>
      </c>
      <c r="AF130" s="14"/>
      <c r="AV130" s="14"/>
      <c r="BL130" s="14"/>
    </row>
    <row r="131" spans="1:64" x14ac:dyDescent="0.25">
      <c r="A131">
        <v>4</v>
      </c>
      <c r="B131">
        <v>1</v>
      </c>
      <c r="C131" t="s">
        <v>5</v>
      </c>
      <c r="D131">
        <v>4.8952410000000007E-3</v>
      </c>
      <c r="E131">
        <v>4.9038620000000002E-3</v>
      </c>
      <c r="F131">
        <v>4.9042620000000004E-3</v>
      </c>
      <c r="G131">
        <v>4.8426010000000002E-3</v>
      </c>
      <c r="H131">
        <v>4.685069E-3</v>
      </c>
      <c r="I131">
        <v>4.5159469999999993E-3</v>
      </c>
      <c r="J131">
        <v>4.5060719999999999E-3</v>
      </c>
      <c r="K131">
        <v>4.6902300000000001E-3</v>
      </c>
      <c r="L131">
        <v>4.9051329999999999E-3</v>
      </c>
      <c r="M131">
        <v>5.0048490000000005E-3</v>
      </c>
      <c r="N131">
        <v>4.9558939999999998E-3</v>
      </c>
      <c r="O131">
        <v>4.9081279999999994E-3</v>
      </c>
      <c r="P131" s="14">
        <f t="shared" si="4"/>
        <v>5.7717287999999992E-2</v>
      </c>
      <c r="AF131" s="14"/>
      <c r="AV131" s="14"/>
      <c r="BL131" s="14"/>
    </row>
    <row r="132" spans="1:64" x14ac:dyDescent="0.25">
      <c r="A132">
        <v>5</v>
      </c>
      <c r="B132">
        <v>1</v>
      </c>
      <c r="C132" t="s">
        <v>6</v>
      </c>
      <c r="D132">
        <v>7.185945E-3</v>
      </c>
      <c r="E132">
        <v>7.1985950000000003E-3</v>
      </c>
      <c r="F132">
        <v>7.1991820000000002E-3</v>
      </c>
      <c r="G132">
        <v>7.1086500000000002E-3</v>
      </c>
      <c r="H132">
        <v>6.8774129999999998E-3</v>
      </c>
      <c r="I132">
        <v>6.6291520000000001E-3</v>
      </c>
      <c r="J132">
        <v>6.614651E-3</v>
      </c>
      <c r="K132">
        <v>6.8849819999999996E-3</v>
      </c>
      <c r="L132">
        <v>7.2004310000000002E-3</v>
      </c>
      <c r="M132">
        <v>7.3468240000000001E-3</v>
      </c>
      <c r="N132">
        <v>7.2749779999999997E-3</v>
      </c>
      <c r="O132">
        <v>7.2048629999999997E-3</v>
      </c>
      <c r="P132" s="14">
        <f t="shared" si="4"/>
        <v>8.4725666000000005E-2</v>
      </c>
      <c r="AF132" s="14"/>
      <c r="AV132" s="14"/>
      <c r="BL132" s="14"/>
    </row>
    <row r="133" spans="1:64" x14ac:dyDescent="0.25">
      <c r="A133">
        <v>1</v>
      </c>
      <c r="B133">
        <v>2</v>
      </c>
      <c r="C133" t="s">
        <v>2</v>
      </c>
      <c r="D133">
        <v>3.2836900000000001E-4</v>
      </c>
      <c r="E133">
        <v>3.2880099999999998E-4</v>
      </c>
      <c r="F133">
        <v>3.2911800000000004E-4</v>
      </c>
      <c r="G133">
        <v>3.2558700000000001E-4</v>
      </c>
      <c r="H133">
        <v>3.15216E-4</v>
      </c>
      <c r="I133">
        <v>3.0372199999999998E-4</v>
      </c>
      <c r="J133">
        <v>3.0268800000000001E-4</v>
      </c>
      <c r="K133">
        <v>3.16173E-4</v>
      </c>
      <c r="L133">
        <v>3.3025900000000001E-4</v>
      </c>
      <c r="M133">
        <v>3.3543000000000001E-4</v>
      </c>
      <c r="N133">
        <v>3.3168999999999999E-4</v>
      </c>
      <c r="O133">
        <v>3.2879599999999996E-4</v>
      </c>
      <c r="P133" s="14">
        <f t="shared" si="4"/>
        <v>3.8758489999999998E-3</v>
      </c>
      <c r="AF133" s="14"/>
      <c r="AV133" s="14"/>
      <c r="BL133" s="14"/>
    </row>
    <row r="134" spans="1:64" x14ac:dyDescent="0.25">
      <c r="A134">
        <v>2</v>
      </c>
      <c r="B134">
        <v>2</v>
      </c>
      <c r="C134" t="s">
        <v>3</v>
      </c>
      <c r="D134">
        <v>5.2694799999999996E-4</v>
      </c>
      <c r="E134">
        <v>5.2766800000000002E-4</v>
      </c>
      <c r="F134">
        <v>5.2817800000000002E-4</v>
      </c>
      <c r="G134">
        <v>5.2246699999999998E-4</v>
      </c>
      <c r="H134">
        <v>5.0578799999999996E-4</v>
      </c>
      <c r="I134">
        <v>4.8736600000000004E-4</v>
      </c>
      <c r="J134">
        <v>4.8569600000000003E-4</v>
      </c>
      <c r="K134">
        <v>5.0732200000000005E-4</v>
      </c>
      <c r="L134">
        <v>5.2998500000000007E-4</v>
      </c>
      <c r="M134">
        <v>5.3833199999999998E-4</v>
      </c>
      <c r="N134">
        <v>5.3232300000000002E-4</v>
      </c>
      <c r="O134">
        <v>5.2767200000000008E-4</v>
      </c>
      <c r="P134" s="14">
        <f t="shared" si="4"/>
        <v>6.2197449999999996E-3</v>
      </c>
      <c r="AF134" s="14"/>
      <c r="AV134" s="14"/>
      <c r="BL134" s="14"/>
    </row>
    <row r="135" spans="1:64" x14ac:dyDescent="0.25">
      <c r="A135">
        <v>3</v>
      </c>
      <c r="B135">
        <v>2</v>
      </c>
      <c r="C135" t="s">
        <v>4</v>
      </c>
      <c r="D135">
        <v>7.83967E-4</v>
      </c>
      <c r="E135">
        <v>7.8514500000000001E-4</v>
      </c>
      <c r="F135">
        <v>7.8591100000000003E-4</v>
      </c>
      <c r="G135">
        <v>7.7721399999999992E-4</v>
      </c>
      <c r="H135">
        <v>7.5225399999999994E-4</v>
      </c>
      <c r="I135">
        <v>7.2494599999999997E-4</v>
      </c>
      <c r="J135">
        <v>7.2241000000000004E-4</v>
      </c>
      <c r="K135">
        <v>7.5453E-4</v>
      </c>
      <c r="L135">
        <v>7.8850399999999998E-4</v>
      </c>
      <c r="M135">
        <v>8.0112599999999999E-4</v>
      </c>
      <c r="N135">
        <v>7.9214900000000002E-4</v>
      </c>
      <c r="O135">
        <v>7.8521099999999996E-4</v>
      </c>
      <c r="P135" s="14">
        <f t="shared" si="4"/>
        <v>9.2533669999999985E-3</v>
      </c>
      <c r="AF135" s="14"/>
      <c r="AV135" s="14"/>
      <c r="BL135" s="14"/>
    </row>
    <row r="136" spans="1:64" x14ac:dyDescent="0.25">
      <c r="A136">
        <v>4</v>
      </c>
      <c r="B136">
        <v>2</v>
      </c>
      <c r="C136" t="s">
        <v>5</v>
      </c>
      <c r="D136">
        <v>1.114201E-3</v>
      </c>
      <c r="E136">
        <v>1.116017E-3</v>
      </c>
      <c r="F136">
        <v>1.1171150000000001E-3</v>
      </c>
      <c r="G136">
        <v>1.1044849999999999E-3</v>
      </c>
      <c r="H136">
        <v>1.068816E-3</v>
      </c>
      <c r="I136">
        <v>1.0301380000000001E-3</v>
      </c>
      <c r="J136">
        <v>1.026461E-3</v>
      </c>
      <c r="K136">
        <v>1.0720409999999999E-3</v>
      </c>
      <c r="L136">
        <v>1.1206719999999999E-3</v>
      </c>
      <c r="M136">
        <v>1.138883E-3</v>
      </c>
      <c r="N136">
        <v>1.126075E-3</v>
      </c>
      <c r="O136">
        <v>1.1161890000000001E-3</v>
      </c>
      <c r="P136" s="14">
        <f t="shared" si="4"/>
        <v>1.3151093000000001E-2</v>
      </c>
      <c r="AF136" s="14"/>
      <c r="AV136" s="14"/>
      <c r="BL136" s="14"/>
    </row>
    <row r="137" spans="1:64" x14ac:dyDescent="0.25">
      <c r="A137">
        <v>5</v>
      </c>
      <c r="B137">
        <v>2</v>
      </c>
      <c r="C137" t="s">
        <v>6</v>
      </c>
      <c r="D137">
        <v>1.5789269999999999E-3</v>
      </c>
      <c r="E137">
        <v>1.5815999999999998E-3</v>
      </c>
      <c r="F137">
        <v>1.583161E-3</v>
      </c>
      <c r="G137">
        <v>1.565075E-3</v>
      </c>
      <c r="H137">
        <v>1.514392E-3</v>
      </c>
      <c r="I137">
        <v>1.459674E-3</v>
      </c>
      <c r="J137">
        <v>1.4544129999999999E-3</v>
      </c>
      <c r="K137">
        <v>1.5189539999999999E-3</v>
      </c>
      <c r="L137">
        <v>1.588112E-3</v>
      </c>
      <c r="M137">
        <v>1.6141080000000002E-3</v>
      </c>
      <c r="N137">
        <v>1.595923E-3</v>
      </c>
      <c r="O137">
        <v>1.5818970000000001E-3</v>
      </c>
      <c r="P137" s="14">
        <f t="shared" si="4"/>
        <v>1.8636235999999997E-2</v>
      </c>
      <c r="AF137" s="14"/>
      <c r="AV137" s="14"/>
      <c r="BL137" s="14"/>
    </row>
    <row r="138" spans="1:64" x14ac:dyDescent="0.25">
      <c r="A138">
        <v>1</v>
      </c>
      <c r="B138">
        <v>3</v>
      </c>
      <c r="C138" t="s">
        <v>2</v>
      </c>
      <c r="D138">
        <v>2.0861999999999999E-4</v>
      </c>
      <c r="E138">
        <v>2.0891399999999999E-4</v>
      </c>
      <c r="F138">
        <v>2.0933199999999998E-4</v>
      </c>
      <c r="G138">
        <v>2.06737E-4</v>
      </c>
      <c r="H138">
        <v>2.0005500000000001E-4</v>
      </c>
      <c r="I138">
        <v>1.9284899999999998E-4</v>
      </c>
      <c r="J138">
        <v>1.9134799999999998E-4</v>
      </c>
      <c r="K138">
        <v>1.9967299999999998E-4</v>
      </c>
      <c r="L138">
        <v>2.0916199999999999E-4</v>
      </c>
      <c r="M138">
        <v>2.12654E-4</v>
      </c>
      <c r="N138">
        <v>2.1035999999999998E-4</v>
      </c>
      <c r="O138">
        <v>2.08736E-4</v>
      </c>
      <c r="P138" s="14">
        <f t="shared" si="4"/>
        <v>2.4584400000000001E-3</v>
      </c>
      <c r="AF138" s="14"/>
      <c r="AV138" s="14"/>
      <c r="BL138" s="14"/>
    </row>
    <row r="139" spans="1:64" x14ac:dyDescent="0.25">
      <c r="A139">
        <v>2</v>
      </c>
      <c r="B139">
        <v>3</v>
      </c>
      <c r="C139" t="s">
        <v>3</v>
      </c>
      <c r="D139">
        <v>3.3847199999999998E-4</v>
      </c>
      <c r="E139">
        <v>3.3896399999999998E-4</v>
      </c>
      <c r="F139">
        <v>3.3962799999999997E-4</v>
      </c>
      <c r="G139">
        <v>3.3538900000000001E-4</v>
      </c>
      <c r="H139">
        <v>3.2454100000000002E-4</v>
      </c>
      <c r="I139">
        <v>3.1287399999999999E-4</v>
      </c>
      <c r="J139">
        <v>3.1045699999999999E-4</v>
      </c>
      <c r="K139">
        <v>3.23982E-4</v>
      </c>
      <c r="L139">
        <v>3.39379E-4</v>
      </c>
      <c r="M139">
        <v>3.4507E-4</v>
      </c>
      <c r="N139">
        <v>3.4134599999999997E-4</v>
      </c>
      <c r="O139">
        <v>3.38683E-4</v>
      </c>
      <c r="P139" s="14">
        <f t="shared" si="4"/>
        <v>3.9887849999999999E-3</v>
      </c>
      <c r="AF139" s="14"/>
      <c r="AV139" s="14"/>
      <c r="BL139" s="14"/>
    </row>
    <row r="140" spans="1:64" x14ac:dyDescent="0.25">
      <c r="A140">
        <v>3</v>
      </c>
      <c r="B140">
        <v>3</v>
      </c>
      <c r="C140" t="s">
        <v>4</v>
      </c>
      <c r="D140">
        <v>5.1328799999999998E-4</v>
      </c>
      <c r="E140">
        <v>5.1411499999999999E-4</v>
      </c>
      <c r="F140">
        <v>5.1504700000000003E-4</v>
      </c>
      <c r="G140">
        <v>5.08469E-4</v>
      </c>
      <c r="H140">
        <v>4.9198099999999995E-4</v>
      </c>
      <c r="I140">
        <v>4.7441899999999996E-4</v>
      </c>
      <c r="J140">
        <v>4.7084500000000001E-4</v>
      </c>
      <c r="K140">
        <v>4.91454E-4</v>
      </c>
      <c r="L140">
        <v>5.1481299999999992E-4</v>
      </c>
      <c r="M140">
        <v>5.2358199999999998E-4</v>
      </c>
      <c r="N140">
        <v>5.1792199999999998E-4</v>
      </c>
      <c r="O140">
        <v>5.1373299999999994E-4</v>
      </c>
      <c r="P140" s="14">
        <f t="shared" si="4"/>
        <v>6.0496679999999994E-3</v>
      </c>
      <c r="AF140" s="14"/>
      <c r="AV140" s="14"/>
      <c r="BL140" s="14"/>
    </row>
    <row r="141" spans="1:64" x14ac:dyDescent="0.25">
      <c r="A141">
        <v>4</v>
      </c>
      <c r="B141">
        <v>3</v>
      </c>
      <c r="C141" t="s">
        <v>5</v>
      </c>
      <c r="D141">
        <v>7.4172700000000008E-4</v>
      </c>
      <c r="E141">
        <v>7.4303100000000001E-4</v>
      </c>
      <c r="F141">
        <v>7.4427399999999996E-4</v>
      </c>
      <c r="G141">
        <v>7.3456699999999999E-4</v>
      </c>
      <c r="H141">
        <v>7.1069099999999995E-4</v>
      </c>
      <c r="I141">
        <v>6.8548900000000006E-4</v>
      </c>
      <c r="J141">
        <v>6.8044800000000006E-4</v>
      </c>
      <c r="K141">
        <v>7.1036500000000002E-4</v>
      </c>
      <c r="L141">
        <v>7.44132E-4</v>
      </c>
      <c r="M141">
        <v>7.5699300000000008E-4</v>
      </c>
      <c r="N141">
        <v>7.4879899999999997E-4</v>
      </c>
      <c r="O141">
        <v>7.4253800000000005E-4</v>
      </c>
      <c r="P141" s="14">
        <f t="shared" ref="P141:P204" si="5">SUM(D141:O141)</f>
        <v>8.7430540000000001E-3</v>
      </c>
      <c r="AF141" s="14"/>
      <c r="AV141" s="14"/>
      <c r="BL141" s="14"/>
    </row>
    <row r="142" spans="1:64" x14ac:dyDescent="0.25">
      <c r="A142">
        <v>5</v>
      </c>
      <c r="B142">
        <v>3</v>
      </c>
      <c r="C142" t="s">
        <v>6</v>
      </c>
      <c r="D142">
        <v>1.0595229999999999E-3</v>
      </c>
      <c r="E142">
        <v>1.0614630000000001E-3</v>
      </c>
      <c r="F142">
        <v>1.0631670000000001E-3</v>
      </c>
      <c r="G142">
        <v>1.0491600000000002E-3</v>
      </c>
      <c r="H142">
        <v>1.0150209999999998E-3</v>
      </c>
      <c r="I142">
        <v>9.7914300000000003E-4</v>
      </c>
      <c r="J142">
        <v>9.7202699999999998E-4</v>
      </c>
      <c r="K142">
        <v>1.0148569999999999E-3</v>
      </c>
      <c r="L142">
        <v>1.0630990000000001E-3</v>
      </c>
      <c r="M142">
        <v>1.0815999999999998E-3</v>
      </c>
      <c r="N142">
        <v>1.0698840000000001E-3</v>
      </c>
      <c r="O142">
        <v>1.0607990000000001E-3</v>
      </c>
      <c r="P142" s="14">
        <f t="shared" si="5"/>
        <v>1.2489742999999999E-2</v>
      </c>
      <c r="AF142" s="14"/>
      <c r="AV142" s="14"/>
      <c r="BL142" s="14"/>
    </row>
    <row r="143" spans="1:64" x14ac:dyDescent="0.25">
      <c r="A143">
        <v>1</v>
      </c>
      <c r="B143">
        <v>4</v>
      </c>
      <c r="C143" t="s">
        <v>2</v>
      </c>
      <c r="D143">
        <v>3.1856800000000003E-4</v>
      </c>
      <c r="E143">
        <v>3.1953799999999996E-4</v>
      </c>
      <c r="F143">
        <v>3.1992199999999999E-4</v>
      </c>
      <c r="G143">
        <v>3.1517099999999999E-4</v>
      </c>
      <c r="H143">
        <v>3.0511999999999998E-4</v>
      </c>
      <c r="I143">
        <v>2.9491199999999998E-4</v>
      </c>
      <c r="J143">
        <v>2.9210500000000002E-4</v>
      </c>
      <c r="K143">
        <v>3.0500500000000001E-4</v>
      </c>
      <c r="L143">
        <v>3.1879E-4</v>
      </c>
      <c r="M143">
        <v>3.2551999999999999E-4</v>
      </c>
      <c r="N143">
        <v>3.2296200000000004E-4</v>
      </c>
      <c r="O143">
        <v>3.1953999999999999E-4</v>
      </c>
      <c r="P143" s="14">
        <f t="shared" si="5"/>
        <v>3.7571530000000005E-3</v>
      </c>
      <c r="AF143" s="14"/>
      <c r="AV143" s="14"/>
      <c r="BL143" s="14"/>
    </row>
    <row r="144" spans="1:64" x14ac:dyDescent="0.25">
      <c r="A144">
        <v>2</v>
      </c>
      <c r="B144">
        <v>4</v>
      </c>
      <c r="C144" t="s">
        <v>3</v>
      </c>
      <c r="D144">
        <v>5.0550300000000003E-4</v>
      </c>
      <c r="E144">
        <v>5.0703900000000004E-4</v>
      </c>
      <c r="F144">
        <v>5.0763800000000003E-4</v>
      </c>
      <c r="G144">
        <v>5.0009700000000002E-4</v>
      </c>
      <c r="H144">
        <v>4.8414500000000001E-4</v>
      </c>
      <c r="I144">
        <v>4.6795099999999998E-4</v>
      </c>
      <c r="J144">
        <v>4.6349100000000001E-4</v>
      </c>
      <c r="K144">
        <v>4.8397099999999998E-4</v>
      </c>
      <c r="L144">
        <v>5.0583500000000005E-4</v>
      </c>
      <c r="M144">
        <v>5.1654299999999995E-4</v>
      </c>
      <c r="N144">
        <v>5.1247900000000004E-4</v>
      </c>
      <c r="O144">
        <v>5.0705500000000007E-4</v>
      </c>
      <c r="P144" s="14">
        <f t="shared" si="5"/>
        <v>5.961746999999999E-3</v>
      </c>
      <c r="AF144" s="14"/>
      <c r="AV144" s="14"/>
      <c r="BL144" s="14"/>
    </row>
    <row r="145" spans="1:64" x14ac:dyDescent="0.25">
      <c r="A145">
        <v>3</v>
      </c>
      <c r="B145">
        <v>4</v>
      </c>
      <c r="C145" t="s">
        <v>4</v>
      </c>
      <c r="D145">
        <v>7.7545299999999995E-4</v>
      </c>
      <c r="E145">
        <v>7.778310000000001E-4</v>
      </c>
      <c r="F145">
        <v>7.7869500000000004E-4</v>
      </c>
      <c r="G145">
        <v>7.6709499999999997E-4</v>
      </c>
      <c r="H145">
        <v>7.4259700000000001E-4</v>
      </c>
      <c r="I145">
        <v>7.1780800000000001E-4</v>
      </c>
      <c r="J145">
        <v>7.1103200000000001E-4</v>
      </c>
      <c r="K145">
        <v>7.4250599999999998E-4</v>
      </c>
      <c r="L145">
        <v>7.76076E-4</v>
      </c>
      <c r="M145">
        <v>7.9250399999999997E-4</v>
      </c>
      <c r="N145">
        <v>7.86288E-4</v>
      </c>
      <c r="O145">
        <v>7.7787899999999998E-4</v>
      </c>
      <c r="P145" s="14">
        <f t="shared" si="5"/>
        <v>9.1457640000000007E-3</v>
      </c>
      <c r="AF145" s="14"/>
      <c r="AV145" s="14"/>
      <c r="BL145" s="14"/>
    </row>
    <row r="146" spans="1:64" x14ac:dyDescent="0.25">
      <c r="A146">
        <v>4</v>
      </c>
      <c r="B146">
        <v>4</v>
      </c>
      <c r="C146" t="s">
        <v>5</v>
      </c>
      <c r="D146">
        <v>1.1409689999999999E-3</v>
      </c>
      <c r="E146">
        <v>1.1444980000000001E-3</v>
      </c>
      <c r="F146">
        <v>1.1456960000000001E-3</v>
      </c>
      <c r="G146">
        <v>1.1285799999999999E-3</v>
      </c>
      <c r="H146">
        <v>1.092497E-3</v>
      </c>
      <c r="I146">
        <v>1.0561020000000002E-3</v>
      </c>
      <c r="J146">
        <v>1.046228E-3</v>
      </c>
      <c r="K146">
        <v>1.0926180000000001E-3</v>
      </c>
      <c r="L146">
        <v>1.1420600000000001E-3</v>
      </c>
      <c r="M146">
        <v>1.1662210000000001E-3</v>
      </c>
      <c r="N146">
        <v>1.1571039999999999E-3</v>
      </c>
      <c r="O146">
        <v>1.1446E-3</v>
      </c>
      <c r="P146" s="14">
        <f t="shared" si="5"/>
        <v>1.3457172999999999E-2</v>
      </c>
      <c r="AF146" s="14"/>
      <c r="AV146" s="14"/>
      <c r="BL146" s="14"/>
    </row>
    <row r="147" spans="1:64" x14ac:dyDescent="0.25">
      <c r="A147">
        <v>5</v>
      </c>
      <c r="B147">
        <v>4</v>
      </c>
      <c r="C147" t="s">
        <v>6</v>
      </c>
      <c r="D147">
        <v>1.635014E-3</v>
      </c>
      <c r="E147">
        <v>1.6400900000000001E-3</v>
      </c>
      <c r="F147">
        <v>1.641757E-3</v>
      </c>
      <c r="G147">
        <v>1.6172020000000001E-3</v>
      </c>
      <c r="H147">
        <v>1.56547E-3</v>
      </c>
      <c r="I147">
        <v>1.513363E-3</v>
      </c>
      <c r="J147">
        <v>1.499268E-3</v>
      </c>
      <c r="K147">
        <v>1.565798E-3</v>
      </c>
      <c r="L147">
        <v>1.6366719999999998E-3</v>
      </c>
      <c r="M147">
        <v>1.6713030000000001E-3</v>
      </c>
      <c r="N147">
        <v>1.6582529999999999E-3</v>
      </c>
      <c r="O147">
        <v>1.6402589999999998E-3</v>
      </c>
      <c r="P147" s="14">
        <f t="shared" si="5"/>
        <v>1.9284448999999995E-2</v>
      </c>
      <c r="AF147" s="14"/>
      <c r="AV147" s="14"/>
      <c r="BL147" s="14"/>
    </row>
    <row r="148" spans="1:64" x14ac:dyDescent="0.25">
      <c r="A148">
        <v>1</v>
      </c>
      <c r="B148">
        <v>5</v>
      </c>
      <c r="C148" t="s">
        <v>2</v>
      </c>
      <c r="D148">
        <v>2.3092270000000001E-3</v>
      </c>
      <c r="E148">
        <v>2.308638E-3</v>
      </c>
      <c r="F148">
        <v>2.3054270000000001E-3</v>
      </c>
      <c r="G148">
        <v>2.2692789999999999E-3</v>
      </c>
      <c r="H148">
        <v>2.1929039999999999E-3</v>
      </c>
      <c r="I148">
        <v>2.1150470000000001E-3</v>
      </c>
      <c r="J148">
        <v>2.1061169999999998E-3</v>
      </c>
      <c r="K148">
        <v>2.1919909999999999E-3</v>
      </c>
      <c r="L148">
        <v>2.2986780000000002E-3</v>
      </c>
      <c r="M148">
        <v>2.3563339999999999E-3</v>
      </c>
      <c r="N148">
        <v>2.3407369999999999E-3</v>
      </c>
      <c r="O148">
        <v>2.3154620000000003E-3</v>
      </c>
      <c r="P148" s="14">
        <f t="shared" si="5"/>
        <v>2.7109841000000003E-2</v>
      </c>
      <c r="AF148" s="14"/>
      <c r="AV148" s="14"/>
      <c r="BL148" s="14"/>
    </row>
    <row r="149" spans="1:64" x14ac:dyDescent="0.25">
      <c r="A149">
        <v>2</v>
      </c>
      <c r="B149">
        <v>5</v>
      </c>
      <c r="C149" t="s">
        <v>3</v>
      </c>
      <c r="D149">
        <v>3.821395E-3</v>
      </c>
      <c r="E149">
        <v>3.820436E-3</v>
      </c>
      <c r="F149">
        <v>3.8151529999999999E-3</v>
      </c>
      <c r="G149">
        <v>3.7553830000000002E-3</v>
      </c>
      <c r="H149">
        <v>3.6290089999999999E-3</v>
      </c>
      <c r="I149">
        <v>3.5001720000000002E-3</v>
      </c>
      <c r="J149">
        <v>3.4853990000000001E-3</v>
      </c>
      <c r="K149">
        <v>3.6275330000000001E-3</v>
      </c>
      <c r="L149">
        <v>3.8040829999999998E-3</v>
      </c>
      <c r="M149">
        <v>3.8994419999999999E-3</v>
      </c>
      <c r="N149">
        <v>3.8735599999999999E-3</v>
      </c>
      <c r="O149">
        <v>3.8317389999999998E-3</v>
      </c>
      <c r="P149" s="14">
        <f t="shared" si="5"/>
        <v>4.4863304E-2</v>
      </c>
      <c r="AF149" s="14"/>
      <c r="AV149" s="14"/>
      <c r="BL149" s="14"/>
    </row>
    <row r="150" spans="1:64" x14ac:dyDescent="0.25">
      <c r="A150">
        <v>3</v>
      </c>
      <c r="B150">
        <v>5</v>
      </c>
      <c r="C150" t="s">
        <v>4</v>
      </c>
      <c r="D150">
        <v>6.208224E-3</v>
      </c>
      <c r="E150">
        <v>6.2066780000000002E-3</v>
      </c>
      <c r="F150">
        <v>6.1981420000000002E-3</v>
      </c>
      <c r="G150">
        <v>6.1010999999999999E-3</v>
      </c>
      <c r="H150">
        <v>5.8958050000000005E-3</v>
      </c>
      <c r="I150">
        <v>5.6864960000000001E-3</v>
      </c>
      <c r="J150">
        <v>5.6625130000000001E-3</v>
      </c>
      <c r="K150">
        <v>5.8934640000000002E-3</v>
      </c>
      <c r="L150">
        <v>6.1803129999999998E-3</v>
      </c>
      <c r="M150">
        <v>6.335139E-3</v>
      </c>
      <c r="N150">
        <v>6.2929850000000001E-3</v>
      </c>
      <c r="O150">
        <v>6.2250480000000004E-3</v>
      </c>
      <c r="P150" s="14">
        <f t="shared" si="5"/>
        <v>7.2885907E-2</v>
      </c>
      <c r="AF150" s="14"/>
      <c r="AV150" s="14"/>
      <c r="BL150" s="14"/>
    </row>
    <row r="151" spans="1:64" x14ac:dyDescent="0.25">
      <c r="A151">
        <v>4</v>
      </c>
      <c r="B151">
        <v>5</v>
      </c>
      <c r="C151" t="s">
        <v>5</v>
      </c>
      <c r="D151">
        <v>9.5436630000000008E-3</v>
      </c>
      <c r="E151">
        <v>9.541309999999999E-3</v>
      </c>
      <c r="F151">
        <v>9.5282289999999992E-3</v>
      </c>
      <c r="G151">
        <v>9.3791250000000003E-3</v>
      </c>
      <c r="H151">
        <v>9.0635490000000006E-3</v>
      </c>
      <c r="I151">
        <v>8.7417950000000001E-3</v>
      </c>
      <c r="J151">
        <v>8.704949E-3</v>
      </c>
      <c r="K151">
        <v>9.060012000000001E-3</v>
      </c>
      <c r="L151">
        <v>9.5009970000000006E-3</v>
      </c>
      <c r="M151">
        <v>9.7389170000000014E-3</v>
      </c>
      <c r="N151">
        <v>9.6740080000000013E-3</v>
      </c>
      <c r="O151">
        <v>9.5695639999999992E-3</v>
      </c>
      <c r="P151" s="14">
        <f t="shared" si="5"/>
        <v>0.112046118</v>
      </c>
      <c r="AF151" s="14"/>
      <c r="AV151" s="14"/>
      <c r="BL151" s="14"/>
    </row>
    <row r="152" spans="1:64" x14ac:dyDescent="0.25">
      <c r="A152">
        <v>5</v>
      </c>
      <c r="B152">
        <v>5</v>
      </c>
      <c r="C152" t="s">
        <v>6</v>
      </c>
      <c r="D152">
        <v>1.1720168E-2</v>
      </c>
      <c r="E152">
        <v>1.1716526999999999E-2</v>
      </c>
      <c r="F152">
        <v>1.1698001E-2</v>
      </c>
      <c r="G152">
        <v>1.1511212999999999E-2</v>
      </c>
      <c r="H152">
        <v>1.1121971999999999E-2</v>
      </c>
      <c r="I152">
        <v>1.0727802E-2</v>
      </c>
      <c r="J152">
        <v>1.0679952E-2</v>
      </c>
      <c r="K152">
        <v>1.1112153E-2</v>
      </c>
      <c r="L152">
        <v>1.1651129E-2</v>
      </c>
      <c r="M152">
        <v>1.195266E-2</v>
      </c>
      <c r="N152">
        <v>1.1880143999999999E-2</v>
      </c>
      <c r="O152">
        <v>1.1751619E-2</v>
      </c>
      <c r="P152" s="14">
        <f t="shared" si="5"/>
        <v>0.13752333999999999</v>
      </c>
      <c r="AF152" s="14"/>
      <c r="AV152" s="14"/>
      <c r="BL152" s="14"/>
    </row>
    <row r="153" spans="1:64" x14ac:dyDescent="0.25">
      <c r="A153">
        <v>1</v>
      </c>
      <c r="B153">
        <v>6</v>
      </c>
      <c r="C153" t="s">
        <v>2</v>
      </c>
      <c r="D153">
        <v>7.238329999999999E-4</v>
      </c>
      <c r="E153">
        <v>7.2251299999999993E-4</v>
      </c>
      <c r="F153">
        <v>7.2047399999999992E-4</v>
      </c>
      <c r="G153">
        <v>7.0686700000000002E-4</v>
      </c>
      <c r="H153">
        <v>6.8175400000000002E-4</v>
      </c>
      <c r="I153">
        <v>6.5795000000000003E-4</v>
      </c>
      <c r="J153">
        <v>6.5303900000000001E-4</v>
      </c>
      <c r="K153">
        <v>6.7927800000000006E-4</v>
      </c>
      <c r="L153">
        <v>7.1039600000000007E-4</v>
      </c>
      <c r="M153">
        <v>7.3161899999999998E-4</v>
      </c>
      <c r="N153">
        <v>7.2951799999999996E-4</v>
      </c>
      <c r="O153">
        <v>7.2465500000000005E-4</v>
      </c>
      <c r="P153" s="14">
        <f t="shared" si="5"/>
        <v>8.4418960000000008E-3</v>
      </c>
      <c r="AF153" s="14"/>
      <c r="AV153" s="14"/>
      <c r="BL153" s="14"/>
    </row>
    <row r="154" spans="1:64" x14ac:dyDescent="0.25">
      <c r="A154">
        <v>2</v>
      </c>
      <c r="B154">
        <v>6</v>
      </c>
      <c r="C154" t="s">
        <v>3</v>
      </c>
      <c r="D154">
        <v>1.0201709999999998E-3</v>
      </c>
      <c r="E154">
        <v>1.0183759999999999E-3</v>
      </c>
      <c r="F154">
        <v>1.015651E-3</v>
      </c>
      <c r="G154">
        <v>9.9663500000000006E-4</v>
      </c>
      <c r="H154">
        <v>9.6133900000000007E-4</v>
      </c>
      <c r="I154">
        <v>9.2774100000000005E-4</v>
      </c>
      <c r="J154">
        <v>9.2072500000000006E-4</v>
      </c>
      <c r="K154">
        <v>9.5781199999999994E-4</v>
      </c>
      <c r="L154">
        <v>1.0015620000000001E-3</v>
      </c>
      <c r="M154">
        <v>1.0314179999999999E-3</v>
      </c>
      <c r="N154">
        <v>1.028228E-3</v>
      </c>
      <c r="O154">
        <v>1.021459E-3</v>
      </c>
      <c r="P154" s="14">
        <f t="shared" si="5"/>
        <v>1.1901117000000001E-2</v>
      </c>
      <c r="AF154" s="14"/>
      <c r="AV154" s="14"/>
      <c r="BL154" s="14"/>
    </row>
    <row r="155" spans="1:64" x14ac:dyDescent="0.25">
      <c r="A155">
        <v>3</v>
      </c>
      <c r="B155">
        <v>6</v>
      </c>
      <c r="C155" t="s">
        <v>4</v>
      </c>
      <c r="D155">
        <v>1.3967229999999999E-3</v>
      </c>
      <c r="E155">
        <v>1.3942680000000002E-3</v>
      </c>
      <c r="F155">
        <v>1.3906000000000001E-3</v>
      </c>
      <c r="G155">
        <v>1.3645899999999999E-3</v>
      </c>
      <c r="H155">
        <v>1.316336E-3</v>
      </c>
      <c r="I155">
        <v>1.2703230000000001E-3</v>
      </c>
      <c r="J155">
        <v>1.2607880000000001E-3</v>
      </c>
      <c r="K155">
        <v>1.3116950000000001E-3</v>
      </c>
      <c r="L155">
        <v>1.371623E-3</v>
      </c>
      <c r="M155">
        <v>1.4123989999999999E-3</v>
      </c>
      <c r="N155">
        <v>1.407918E-3</v>
      </c>
      <c r="O155">
        <v>1.3985860000000001E-3</v>
      </c>
      <c r="P155" s="14">
        <f t="shared" si="5"/>
        <v>1.6295849000000001E-2</v>
      </c>
      <c r="AF155" s="14"/>
      <c r="AV155" s="14"/>
      <c r="BL155" s="14"/>
    </row>
    <row r="156" spans="1:64" x14ac:dyDescent="0.25">
      <c r="A156">
        <v>4</v>
      </c>
      <c r="B156">
        <v>6</v>
      </c>
      <c r="C156" t="s">
        <v>5</v>
      </c>
      <c r="D156">
        <v>1.8278209999999999E-3</v>
      </c>
      <c r="E156">
        <v>1.8246009999999999E-3</v>
      </c>
      <c r="F156">
        <v>1.819869E-3</v>
      </c>
      <c r="G156">
        <v>1.785844E-3</v>
      </c>
      <c r="H156">
        <v>1.7227900000000001E-3</v>
      </c>
      <c r="I156">
        <v>1.662567E-3</v>
      </c>
      <c r="J156">
        <v>1.6502140000000001E-3</v>
      </c>
      <c r="K156">
        <v>1.717014E-3</v>
      </c>
      <c r="L156">
        <v>1.7954939999999999E-3</v>
      </c>
      <c r="M156">
        <v>1.848716E-3</v>
      </c>
      <c r="N156">
        <v>1.8427199999999999E-3</v>
      </c>
      <c r="O156">
        <v>1.830396E-3</v>
      </c>
      <c r="P156" s="14">
        <f t="shared" si="5"/>
        <v>2.1328046E-2</v>
      </c>
      <c r="AF156" s="14"/>
      <c r="AV156" s="14"/>
      <c r="BL156" s="14"/>
    </row>
    <row r="157" spans="1:64" x14ac:dyDescent="0.25">
      <c r="A157">
        <v>5</v>
      </c>
      <c r="B157">
        <v>6</v>
      </c>
      <c r="C157" t="s">
        <v>6</v>
      </c>
      <c r="D157">
        <v>2.1810890000000002E-3</v>
      </c>
      <c r="E157">
        <v>2.1773650000000001E-3</v>
      </c>
      <c r="F157">
        <v>2.1722440000000003E-3</v>
      </c>
      <c r="G157">
        <v>2.132264E-3</v>
      </c>
      <c r="H157">
        <v>2.0572770000000002E-3</v>
      </c>
      <c r="I157">
        <v>1.9853710000000001E-3</v>
      </c>
      <c r="J157">
        <v>1.9705790000000001E-3</v>
      </c>
      <c r="K157">
        <v>2.0504449999999997E-3</v>
      </c>
      <c r="L157">
        <v>2.1435529999999999E-3</v>
      </c>
      <c r="M157">
        <v>2.206913E-3</v>
      </c>
      <c r="N157">
        <v>2.1992460000000002E-3</v>
      </c>
      <c r="O157">
        <v>2.1849199999999999E-3</v>
      </c>
      <c r="P157" s="14">
        <f t="shared" si="5"/>
        <v>2.5461265999999996E-2</v>
      </c>
      <c r="AF157" s="14"/>
      <c r="AV157" s="14"/>
      <c r="BL157" s="14"/>
    </row>
    <row r="158" spans="1:64" x14ac:dyDescent="0.25">
      <c r="A158">
        <v>1</v>
      </c>
      <c r="B158">
        <v>7</v>
      </c>
      <c r="C158" t="s">
        <v>2</v>
      </c>
      <c r="D158">
        <v>6.2078100000000005E-4</v>
      </c>
      <c r="E158">
        <v>6.2052700000000006E-4</v>
      </c>
      <c r="F158">
        <v>6.1753999999999997E-4</v>
      </c>
      <c r="G158">
        <v>6.0678800000000003E-4</v>
      </c>
      <c r="H158">
        <v>5.8632399999999994E-4</v>
      </c>
      <c r="I158">
        <v>5.6545E-4</v>
      </c>
      <c r="J158">
        <v>5.6403099999999999E-4</v>
      </c>
      <c r="K158">
        <v>5.8438700000000001E-4</v>
      </c>
      <c r="L158">
        <v>6.1151500000000008E-4</v>
      </c>
      <c r="M158">
        <v>6.3126000000000002E-4</v>
      </c>
      <c r="N158">
        <v>6.3115399999999998E-4</v>
      </c>
      <c r="O158">
        <v>6.2316900000000002E-4</v>
      </c>
      <c r="P158" s="14">
        <f t="shared" si="5"/>
        <v>7.2629259999999994E-3</v>
      </c>
      <c r="AF158" s="14"/>
      <c r="AV158" s="14"/>
      <c r="BL158" s="14"/>
    </row>
    <row r="159" spans="1:64" x14ac:dyDescent="0.25">
      <c r="A159">
        <v>2</v>
      </c>
      <c r="B159">
        <v>7</v>
      </c>
      <c r="C159" t="s">
        <v>3</v>
      </c>
      <c r="D159">
        <v>8.6555300000000003E-4</v>
      </c>
      <c r="E159">
        <v>8.6526599999999995E-4</v>
      </c>
      <c r="F159">
        <v>8.6113100000000001E-4</v>
      </c>
      <c r="G159">
        <v>8.4621800000000004E-4</v>
      </c>
      <c r="H159">
        <v>8.1773200000000005E-4</v>
      </c>
      <c r="I159">
        <v>7.8863099999999992E-4</v>
      </c>
      <c r="J159">
        <v>7.8663599999999995E-4</v>
      </c>
      <c r="K159">
        <v>8.1503999999999995E-4</v>
      </c>
      <c r="L159">
        <v>8.5284899999999992E-4</v>
      </c>
      <c r="M159">
        <v>8.8045399999999992E-4</v>
      </c>
      <c r="N159">
        <v>8.8016899999999998E-4</v>
      </c>
      <c r="O159">
        <v>8.6890100000000005E-4</v>
      </c>
      <c r="P159" s="14">
        <f t="shared" si="5"/>
        <v>1.012858E-2</v>
      </c>
      <c r="AF159" s="14"/>
      <c r="AV159" s="14"/>
      <c r="BL159" s="14"/>
    </row>
    <row r="160" spans="1:64" x14ac:dyDescent="0.25">
      <c r="A160">
        <v>3</v>
      </c>
      <c r="B160">
        <v>7</v>
      </c>
      <c r="C160" t="s">
        <v>4</v>
      </c>
      <c r="D160">
        <v>1.2375000000000001E-3</v>
      </c>
      <c r="E160">
        <v>1.2371419999999999E-3</v>
      </c>
      <c r="F160">
        <v>1.2312709999999999E-3</v>
      </c>
      <c r="G160">
        <v>1.210011E-3</v>
      </c>
      <c r="H160">
        <v>1.1693320000000001E-3</v>
      </c>
      <c r="I160">
        <v>1.127711E-3</v>
      </c>
      <c r="J160">
        <v>1.1248460000000001E-3</v>
      </c>
      <c r="K160">
        <v>1.165477E-3</v>
      </c>
      <c r="L160">
        <v>1.2195330000000001E-3</v>
      </c>
      <c r="M160">
        <v>1.2590629999999999E-3</v>
      </c>
      <c r="N160">
        <v>1.258522E-3</v>
      </c>
      <c r="O160">
        <v>1.2423010000000001E-3</v>
      </c>
      <c r="P160" s="14">
        <f t="shared" si="5"/>
        <v>1.4482709E-2</v>
      </c>
      <c r="AF160" s="14"/>
      <c r="AV160" s="14"/>
      <c r="BL160" s="14"/>
    </row>
    <row r="161" spans="1:64" x14ac:dyDescent="0.25">
      <c r="A161">
        <v>4</v>
      </c>
      <c r="B161">
        <v>7</v>
      </c>
      <c r="C161" t="s">
        <v>5</v>
      </c>
      <c r="D161">
        <v>1.8241970000000001E-3</v>
      </c>
      <c r="E161">
        <v>1.8237360000000001E-3</v>
      </c>
      <c r="F161">
        <v>1.8151020000000001E-3</v>
      </c>
      <c r="G161">
        <v>1.783834E-3</v>
      </c>
      <c r="H161">
        <v>1.723893E-3</v>
      </c>
      <c r="I161">
        <v>1.6625570000000001E-3</v>
      </c>
      <c r="J161">
        <v>1.658302E-3</v>
      </c>
      <c r="K161">
        <v>1.7182289999999999E-3</v>
      </c>
      <c r="L161">
        <v>1.7978970000000001E-3</v>
      </c>
      <c r="M161">
        <v>1.8562320000000002E-3</v>
      </c>
      <c r="N161">
        <v>1.855319E-3</v>
      </c>
      <c r="O161">
        <v>1.8312890000000001E-3</v>
      </c>
      <c r="P161" s="14">
        <f t="shared" si="5"/>
        <v>2.1350587000000001E-2</v>
      </c>
      <c r="AF161" s="14"/>
      <c r="AV161" s="14"/>
      <c r="BL161" s="14"/>
    </row>
    <row r="162" spans="1:64" x14ac:dyDescent="0.25">
      <c r="A162">
        <v>5</v>
      </c>
      <c r="B162">
        <v>7</v>
      </c>
      <c r="C162" t="s">
        <v>6</v>
      </c>
      <c r="D162">
        <v>2.5928520000000001E-3</v>
      </c>
      <c r="E162">
        <v>2.5922659999999998E-3</v>
      </c>
      <c r="F162">
        <v>2.5800230000000003E-3</v>
      </c>
      <c r="G162">
        <v>2.535659E-3</v>
      </c>
      <c r="H162">
        <v>2.450481E-3</v>
      </c>
      <c r="I162">
        <v>2.36331E-3</v>
      </c>
      <c r="J162">
        <v>2.357226E-3</v>
      </c>
      <c r="K162">
        <v>2.4424469999999999E-3</v>
      </c>
      <c r="L162">
        <v>2.5556789999999999E-3</v>
      </c>
      <c r="M162">
        <v>2.638657E-3</v>
      </c>
      <c r="N162">
        <v>2.6372239999999996E-3</v>
      </c>
      <c r="O162">
        <v>2.6029479999999999E-3</v>
      </c>
      <c r="P162" s="14">
        <f t="shared" si="5"/>
        <v>3.0348772E-2</v>
      </c>
      <c r="AF162" s="14"/>
      <c r="AV162" s="14"/>
      <c r="BL162" s="14"/>
    </row>
    <row r="163" spans="1:64" x14ac:dyDescent="0.25">
      <c r="A163">
        <v>1</v>
      </c>
      <c r="B163">
        <v>8</v>
      </c>
      <c r="C163" t="s">
        <v>2</v>
      </c>
      <c r="D163">
        <v>7.3446870000000008E-3</v>
      </c>
      <c r="E163">
        <v>7.3144799999999999E-3</v>
      </c>
      <c r="F163">
        <v>7.2600049999999999E-3</v>
      </c>
      <c r="G163">
        <v>7.1170809999999999E-3</v>
      </c>
      <c r="H163">
        <v>6.8926429999999995E-3</v>
      </c>
      <c r="I163">
        <v>6.6825469999999996E-3</v>
      </c>
      <c r="J163">
        <v>6.6703429999999996E-3</v>
      </c>
      <c r="K163">
        <v>6.8669600000000001E-3</v>
      </c>
      <c r="L163">
        <v>7.1593519999999999E-3</v>
      </c>
      <c r="M163">
        <v>7.3562659999999993E-3</v>
      </c>
      <c r="N163">
        <v>7.3733219999999999E-3</v>
      </c>
      <c r="O163">
        <v>7.3366949999999998E-3</v>
      </c>
      <c r="P163" s="14">
        <f t="shared" si="5"/>
        <v>8.5374380999999999E-2</v>
      </c>
      <c r="AF163" s="14"/>
      <c r="AV163" s="14"/>
      <c r="BL163" s="14"/>
    </row>
    <row r="164" spans="1:64" x14ac:dyDescent="0.25">
      <c r="A164">
        <v>2</v>
      </c>
      <c r="B164">
        <v>8</v>
      </c>
      <c r="C164" t="s">
        <v>3</v>
      </c>
      <c r="D164">
        <v>8.531513000000001E-3</v>
      </c>
      <c r="E164">
        <v>8.4962760000000005E-3</v>
      </c>
      <c r="F164">
        <v>8.432831E-3</v>
      </c>
      <c r="G164">
        <v>8.2667290000000004E-3</v>
      </c>
      <c r="H164">
        <v>8.0061230000000004E-3</v>
      </c>
      <c r="I164">
        <v>7.7622410000000005E-3</v>
      </c>
      <c r="J164">
        <v>7.7481749999999995E-3</v>
      </c>
      <c r="K164">
        <v>7.9763009999999999E-3</v>
      </c>
      <c r="L164">
        <v>8.315612E-3</v>
      </c>
      <c r="M164">
        <v>8.5441090000000011E-3</v>
      </c>
      <c r="N164">
        <v>8.5640109999999998E-3</v>
      </c>
      <c r="O164">
        <v>8.5219119999999995E-3</v>
      </c>
      <c r="P164" s="14">
        <f t="shared" si="5"/>
        <v>9.9165833000000009E-2</v>
      </c>
      <c r="AF164" s="14"/>
      <c r="AV164" s="14"/>
      <c r="BL164" s="14"/>
    </row>
    <row r="165" spans="1:64" x14ac:dyDescent="0.25">
      <c r="A165">
        <v>3</v>
      </c>
      <c r="B165">
        <v>8</v>
      </c>
      <c r="C165" t="s">
        <v>4</v>
      </c>
      <c r="D165">
        <v>1.0865323999999999E-2</v>
      </c>
      <c r="E165">
        <v>1.0820218999999999E-2</v>
      </c>
      <c r="F165">
        <v>1.0739155E-2</v>
      </c>
      <c r="G165">
        <v>1.0527485E-2</v>
      </c>
      <c r="H165">
        <v>1.0195740999999999E-2</v>
      </c>
      <c r="I165">
        <v>9.8853959999999994E-3</v>
      </c>
      <c r="J165">
        <v>9.8676509999999999E-3</v>
      </c>
      <c r="K165">
        <v>1.015778E-2</v>
      </c>
      <c r="L165">
        <v>1.0589399000000001E-2</v>
      </c>
      <c r="M165">
        <v>1.0880034E-2</v>
      </c>
      <c r="N165">
        <v>1.0905523E-2</v>
      </c>
      <c r="O165">
        <v>1.0852603000000001E-2</v>
      </c>
      <c r="P165" s="14">
        <f t="shared" si="5"/>
        <v>0.12628631000000001</v>
      </c>
      <c r="AF165" s="14"/>
      <c r="AV165" s="14"/>
      <c r="BL165" s="14"/>
    </row>
    <row r="166" spans="1:64" x14ac:dyDescent="0.25">
      <c r="A166">
        <v>4</v>
      </c>
      <c r="B166">
        <v>8</v>
      </c>
      <c r="C166" t="s">
        <v>5</v>
      </c>
      <c r="D166">
        <v>1.473757E-2</v>
      </c>
      <c r="E166">
        <v>1.4676031000000001E-2</v>
      </c>
      <c r="F166">
        <v>1.4565655E-2</v>
      </c>
      <c r="G166">
        <v>1.4278332000000001E-2</v>
      </c>
      <c r="H166">
        <v>1.3828593E-2</v>
      </c>
      <c r="I166">
        <v>1.3408037999999999E-2</v>
      </c>
      <c r="J166">
        <v>1.338423E-2</v>
      </c>
      <c r="K166">
        <v>1.3777134E-2</v>
      </c>
      <c r="L166">
        <v>1.4361763E-2</v>
      </c>
      <c r="M166">
        <v>1.4755397E-2</v>
      </c>
      <c r="N166">
        <v>1.4790207000000001E-2</v>
      </c>
      <c r="O166">
        <v>1.4719536E-2</v>
      </c>
      <c r="P166" s="14">
        <f t="shared" si="5"/>
        <v>0.17128248599999998</v>
      </c>
      <c r="AF166" s="14"/>
      <c r="AV166" s="14"/>
      <c r="BL166" s="14"/>
    </row>
    <row r="167" spans="1:64" x14ac:dyDescent="0.25">
      <c r="A167">
        <v>5</v>
      </c>
      <c r="B167">
        <v>8</v>
      </c>
      <c r="C167" t="s">
        <v>6</v>
      </c>
      <c r="D167">
        <v>1.9186648000000001E-2</v>
      </c>
      <c r="E167">
        <v>1.9105807999999998E-2</v>
      </c>
      <c r="F167">
        <v>1.8961360999999999E-2</v>
      </c>
      <c r="G167">
        <v>1.8587063000000001E-2</v>
      </c>
      <c r="H167">
        <v>1.8001864999999999E-2</v>
      </c>
      <c r="I167">
        <v>1.7454319999999999E-2</v>
      </c>
      <c r="J167">
        <v>1.7424702E-2</v>
      </c>
      <c r="K167">
        <v>1.7935E-2</v>
      </c>
      <c r="L167">
        <v>1.8695079999999999E-2</v>
      </c>
      <c r="M167">
        <v>1.9206790000000001E-2</v>
      </c>
      <c r="N167">
        <v>1.9252605999999998E-2</v>
      </c>
      <c r="O167">
        <v>1.9162208E-2</v>
      </c>
      <c r="P167" s="14">
        <f t="shared" si="5"/>
        <v>0.22297345099999999</v>
      </c>
      <c r="AF167" s="14"/>
      <c r="AV167" s="14"/>
      <c r="BL167" s="14"/>
    </row>
    <row r="168" spans="1:64" x14ac:dyDescent="0.25">
      <c r="A168">
        <v>1</v>
      </c>
      <c r="B168">
        <v>9</v>
      </c>
      <c r="C168" t="s">
        <v>2</v>
      </c>
      <c r="D168">
        <v>7.2928589999999996E-3</v>
      </c>
      <c r="E168">
        <v>7.2729450000000003E-3</v>
      </c>
      <c r="F168">
        <v>7.2260750000000002E-3</v>
      </c>
      <c r="G168">
        <v>7.0928430000000006E-3</v>
      </c>
      <c r="H168">
        <v>6.8721110000000002E-3</v>
      </c>
      <c r="I168">
        <v>6.6496130000000004E-3</v>
      </c>
      <c r="J168">
        <v>6.63577E-3</v>
      </c>
      <c r="K168">
        <v>6.8268209999999994E-3</v>
      </c>
      <c r="L168">
        <v>7.1348440000000004E-3</v>
      </c>
      <c r="M168">
        <v>7.3436539999999998E-3</v>
      </c>
      <c r="N168">
        <v>7.3612599999999997E-3</v>
      </c>
      <c r="O168">
        <v>7.2999079999999999E-3</v>
      </c>
      <c r="P168" s="14">
        <f t="shared" si="5"/>
        <v>8.5008702999999991E-2</v>
      </c>
      <c r="AF168" s="14"/>
      <c r="AV168" s="14"/>
      <c r="BL168" s="14"/>
    </row>
    <row r="169" spans="1:64" x14ac:dyDescent="0.25">
      <c r="A169">
        <v>2</v>
      </c>
      <c r="B169">
        <v>9</v>
      </c>
      <c r="C169" t="s">
        <v>3</v>
      </c>
      <c r="D169">
        <v>8.3110990000000006E-3</v>
      </c>
      <c r="E169">
        <v>8.2884010000000008E-3</v>
      </c>
      <c r="F169">
        <v>8.2349829999999995E-3</v>
      </c>
      <c r="G169">
        <v>8.0831419999999998E-3</v>
      </c>
      <c r="H169">
        <v>7.8315910000000006E-3</v>
      </c>
      <c r="I169">
        <v>7.578034E-3</v>
      </c>
      <c r="J169">
        <v>7.5622529999999997E-3</v>
      </c>
      <c r="K169">
        <v>7.7799729999999999E-3</v>
      </c>
      <c r="L169">
        <v>8.1309950000000002E-3</v>
      </c>
      <c r="M169">
        <v>8.36895E-3</v>
      </c>
      <c r="N169">
        <v>8.3890200000000005E-3</v>
      </c>
      <c r="O169">
        <v>8.3191240000000007E-3</v>
      </c>
      <c r="P169" s="14">
        <f t="shared" si="5"/>
        <v>9.6877564999999999E-2</v>
      </c>
      <c r="AF169" s="14"/>
      <c r="AV169" s="14"/>
      <c r="BL169" s="14"/>
    </row>
    <row r="170" spans="1:64" x14ac:dyDescent="0.25">
      <c r="A170">
        <v>3</v>
      </c>
      <c r="B170">
        <v>9</v>
      </c>
      <c r="C170" t="s">
        <v>4</v>
      </c>
      <c r="D170">
        <v>8.9869029999999992E-3</v>
      </c>
      <c r="E170">
        <v>8.9625350000000006E-3</v>
      </c>
      <c r="F170">
        <v>8.9053830000000011E-3</v>
      </c>
      <c r="G170">
        <v>8.7430869999999983E-3</v>
      </c>
      <c r="H170">
        <v>8.4696859999999988E-3</v>
      </c>
      <c r="I170">
        <v>8.1961229999999996E-3</v>
      </c>
      <c r="J170">
        <v>8.1808660000000002E-3</v>
      </c>
      <c r="K170">
        <v>8.417618E-3</v>
      </c>
      <c r="L170">
        <v>8.7975090000000002E-3</v>
      </c>
      <c r="M170">
        <v>9.0556379999999995E-3</v>
      </c>
      <c r="N170">
        <v>9.0749990000000003E-3</v>
      </c>
      <c r="O170">
        <v>8.996212E-3</v>
      </c>
      <c r="P170" s="14">
        <f t="shared" si="5"/>
        <v>0.104786559</v>
      </c>
      <c r="AF170" s="14"/>
      <c r="AV170" s="14"/>
      <c r="BL170" s="14"/>
    </row>
    <row r="171" spans="1:64" x14ac:dyDescent="0.25">
      <c r="A171">
        <v>4</v>
      </c>
      <c r="B171">
        <v>9</v>
      </c>
      <c r="C171" t="s">
        <v>5</v>
      </c>
      <c r="D171">
        <v>1.1628278000000001E-2</v>
      </c>
      <c r="E171">
        <v>1.1596743999999999E-2</v>
      </c>
      <c r="F171">
        <v>1.1522916000000001E-2</v>
      </c>
      <c r="G171">
        <v>1.1313195E-2</v>
      </c>
      <c r="H171">
        <v>1.0959221E-2</v>
      </c>
      <c r="I171">
        <v>1.0605361000000001E-2</v>
      </c>
      <c r="J171">
        <v>1.0585859E-2</v>
      </c>
      <c r="K171">
        <v>1.0892443999999999E-2</v>
      </c>
      <c r="L171">
        <v>1.1384055000000001E-2</v>
      </c>
      <c r="M171">
        <v>1.1718217E-2</v>
      </c>
      <c r="N171">
        <v>1.1742925E-2</v>
      </c>
      <c r="O171">
        <v>1.1640418999999999E-2</v>
      </c>
      <c r="P171" s="14">
        <f t="shared" si="5"/>
        <v>0.13558963400000001</v>
      </c>
      <c r="AF171" s="14"/>
      <c r="AV171" s="14"/>
      <c r="BL171" s="14"/>
    </row>
    <row r="172" spans="1:64" x14ac:dyDescent="0.25">
      <c r="A172">
        <v>5</v>
      </c>
      <c r="B172">
        <v>9</v>
      </c>
      <c r="C172" t="s">
        <v>6</v>
      </c>
      <c r="D172">
        <v>1.4488655E-2</v>
      </c>
      <c r="E172">
        <v>1.4449264E-2</v>
      </c>
      <c r="F172">
        <v>1.4357452999999999E-2</v>
      </c>
      <c r="G172">
        <v>1.4096845E-2</v>
      </c>
      <c r="H172">
        <v>1.3655471000000001E-2</v>
      </c>
      <c r="I172">
        <v>1.3214027E-2</v>
      </c>
      <c r="J172">
        <v>1.3190713999999999E-2</v>
      </c>
      <c r="K172">
        <v>1.3572615999999999E-2</v>
      </c>
      <c r="L172">
        <v>1.4185392999999999E-2</v>
      </c>
      <c r="M172">
        <v>1.4602615999999999E-2</v>
      </c>
      <c r="N172">
        <v>1.4632929000000001E-2</v>
      </c>
      <c r="O172">
        <v>1.4503945000000001E-2</v>
      </c>
      <c r="P172" s="14">
        <f t="shared" si="5"/>
        <v>0.16894992799999997</v>
      </c>
      <c r="AF172" s="14"/>
      <c r="AV172" s="14"/>
      <c r="BL172" s="14"/>
    </row>
    <row r="173" spans="1:64" x14ac:dyDescent="0.25">
      <c r="A173">
        <v>1</v>
      </c>
      <c r="B173">
        <v>10</v>
      </c>
      <c r="C173" t="s">
        <v>2</v>
      </c>
      <c r="D173">
        <v>3.8674309999999997E-3</v>
      </c>
      <c r="E173">
        <v>3.8626990000000003E-3</v>
      </c>
      <c r="F173">
        <v>3.8466059999999998E-3</v>
      </c>
      <c r="G173">
        <v>3.78525E-3</v>
      </c>
      <c r="H173">
        <v>3.6678869999999999E-3</v>
      </c>
      <c r="I173">
        <v>3.538205E-3</v>
      </c>
      <c r="J173">
        <v>3.5398560000000001E-3</v>
      </c>
      <c r="K173">
        <v>3.654512E-3</v>
      </c>
      <c r="L173">
        <v>3.825171E-3</v>
      </c>
      <c r="M173">
        <v>3.9531710000000001E-3</v>
      </c>
      <c r="N173">
        <v>3.948755E-3</v>
      </c>
      <c r="O173">
        <v>3.884757E-3</v>
      </c>
      <c r="P173" s="14">
        <f t="shared" si="5"/>
        <v>4.5374299999999999E-2</v>
      </c>
      <c r="AF173" s="14"/>
      <c r="AV173" s="14"/>
      <c r="BL173" s="14"/>
    </row>
    <row r="174" spans="1:64" x14ac:dyDescent="0.25">
      <c r="A174">
        <v>2</v>
      </c>
      <c r="B174">
        <v>10</v>
      </c>
      <c r="C174" t="s">
        <v>3</v>
      </c>
      <c r="D174">
        <v>4.5977040000000002E-3</v>
      </c>
      <c r="E174">
        <v>4.592161E-3</v>
      </c>
      <c r="F174">
        <v>4.5733750000000002E-3</v>
      </c>
      <c r="G174">
        <v>4.5004799999999994E-3</v>
      </c>
      <c r="H174">
        <v>4.3613239999999998E-3</v>
      </c>
      <c r="I174">
        <v>4.206708E-3</v>
      </c>
      <c r="J174">
        <v>4.2089020000000005E-3</v>
      </c>
      <c r="K174">
        <v>4.3452400000000002E-3</v>
      </c>
      <c r="L174">
        <v>4.5481080000000004E-3</v>
      </c>
      <c r="M174">
        <v>4.7007719999999998E-3</v>
      </c>
      <c r="N174">
        <v>4.6952460000000001E-3</v>
      </c>
      <c r="O174">
        <v>4.6186589999999998E-3</v>
      </c>
      <c r="P174" s="14">
        <f t="shared" si="5"/>
        <v>5.3948678999999999E-2</v>
      </c>
      <c r="AF174" s="14"/>
      <c r="AV174" s="14"/>
      <c r="BL174" s="14"/>
    </row>
    <row r="175" spans="1:64" x14ac:dyDescent="0.25">
      <c r="A175">
        <v>3</v>
      </c>
      <c r="B175">
        <v>10</v>
      </c>
      <c r="C175" t="s">
        <v>4</v>
      </c>
      <c r="D175">
        <v>5.2084189999999997E-3</v>
      </c>
      <c r="E175">
        <v>5.2018669999999998E-3</v>
      </c>
      <c r="F175">
        <v>5.1800209999999999E-3</v>
      </c>
      <c r="G175">
        <v>5.097458E-3</v>
      </c>
      <c r="H175">
        <v>4.9391439999999995E-3</v>
      </c>
      <c r="I175">
        <v>4.7648409999999997E-3</v>
      </c>
      <c r="J175">
        <v>4.7670300000000002E-3</v>
      </c>
      <c r="K175">
        <v>4.9214230000000003E-3</v>
      </c>
      <c r="L175">
        <v>5.151699E-3</v>
      </c>
      <c r="M175">
        <v>5.3233280000000004E-3</v>
      </c>
      <c r="N175">
        <v>5.3175779999999999E-3</v>
      </c>
      <c r="O175">
        <v>5.231482E-3</v>
      </c>
      <c r="P175" s="14">
        <f t="shared" si="5"/>
        <v>6.1104290000000012E-2</v>
      </c>
      <c r="AF175" s="14"/>
      <c r="AV175" s="14"/>
      <c r="BL175" s="14"/>
    </row>
    <row r="176" spans="1:64" x14ac:dyDescent="0.25">
      <c r="A176">
        <v>4</v>
      </c>
      <c r="B176">
        <v>10</v>
      </c>
      <c r="C176" t="s">
        <v>5</v>
      </c>
      <c r="D176">
        <v>7.0319279999999998E-3</v>
      </c>
      <c r="E176">
        <v>7.0233230000000006E-3</v>
      </c>
      <c r="F176">
        <v>6.9937379999999993E-3</v>
      </c>
      <c r="G176">
        <v>6.882132E-3</v>
      </c>
      <c r="H176">
        <v>6.6683700000000007E-3</v>
      </c>
      <c r="I176">
        <v>6.4331839999999998E-3</v>
      </c>
      <c r="J176">
        <v>6.4358180000000003E-3</v>
      </c>
      <c r="K176">
        <v>6.6444609999999999E-3</v>
      </c>
      <c r="L176">
        <v>6.9552989999999999E-3</v>
      </c>
      <c r="M176">
        <v>7.1871340000000004E-3</v>
      </c>
      <c r="N176">
        <v>7.1794219999999995E-3</v>
      </c>
      <c r="O176">
        <v>7.0631419999999997E-3</v>
      </c>
      <c r="P176" s="14">
        <f t="shared" si="5"/>
        <v>8.2497951E-2</v>
      </c>
      <c r="AF176" s="14"/>
      <c r="AV176" s="14"/>
      <c r="BL176" s="14"/>
    </row>
    <row r="177" spans="1:64" x14ac:dyDescent="0.25">
      <c r="A177">
        <v>5</v>
      </c>
      <c r="B177">
        <v>10</v>
      </c>
      <c r="C177" t="s">
        <v>6</v>
      </c>
      <c r="D177">
        <v>9.2566849999999989E-3</v>
      </c>
      <c r="E177">
        <v>9.2456259999999998E-3</v>
      </c>
      <c r="F177">
        <v>9.2065840000000003E-3</v>
      </c>
      <c r="G177">
        <v>9.0595120000000005E-3</v>
      </c>
      <c r="H177">
        <v>8.7780970000000003E-3</v>
      </c>
      <c r="I177">
        <v>8.4686629999999995E-3</v>
      </c>
      <c r="J177">
        <v>8.4717660000000004E-3</v>
      </c>
      <c r="K177">
        <v>8.74664E-3</v>
      </c>
      <c r="L177">
        <v>9.1557519999999996E-3</v>
      </c>
      <c r="M177">
        <v>9.461077E-3</v>
      </c>
      <c r="N177">
        <v>9.4509760000000016E-3</v>
      </c>
      <c r="O177">
        <v>9.2978650000000006E-3</v>
      </c>
      <c r="P177" s="14">
        <f t="shared" si="5"/>
        <v>0.108599243</v>
      </c>
      <c r="AF177" s="14"/>
      <c r="AV177" s="14"/>
      <c r="BL177" s="14"/>
    </row>
    <row r="178" spans="1:64" x14ac:dyDescent="0.25">
      <c r="A178">
        <v>1</v>
      </c>
      <c r="B178">
        <v>11</v>
      </c>
      <c r="C178" t="s">
        <v>2</v>
      </c>
      <c r="D178">
        <v>3.3868049999999997E-3</v>
      </c>
      <c r="E178">
        <v>3.39128E-3</v>
      </c>
      <c r="F178">
        <v>3.3849890000000001E-3</v>
      </c>
      <c r="G178">
        <v>3.3289539999999999E-3</v>
      </c>
      <c r="H178">
        <v>3.2224330000000002E-3</v>
      </c>
      <c r="I178">
        <v>3.1226880000000002E-3</v>
      </c>
      <c r="J178">
        <v>3.104711E-3</v>
      </c>
      <c r="K178">
        <v>3.2178469999999998E-3</v>
      </c>
      <c r="L178">
        <v>3.3634200000000002E-3</v>
      </c>
      <c r="M178">
        <v>3.4531060000000001E-3</v>
      </c>
      <c r="N178">
        <v>3.4432969999999997E-3</v>
      </c>
      <c r="O178">
        <v>3.3940070000000001E-3</v>
      </c>
      <c r="P178" s="14">
        <f t="shared" si="5"/>
        <v>3.9813536999999989E-2</v>
      </c>
      <c r="AF178" s="14"/>
      <c r="AV178" s="14"/>
      <c r="BL178" s="14"/>
    </row>
    <row r="179" spans="1:64" x14ac:dyDescent="0.25">
      <c r="A179">
        <v>2</v>
      </c>
      <c r="B179">
        <v>11</v>
      </c>
      <c r="C179" t="s">
        <v>3</v>
      </c>
      <c r="D179">
        <v>5.5173120000000008E-3</v>
      </c>
      <c r="E179">
        <v>5.5246130000000003E-3</v>
      </c>
      <c r="F179">
        <v>5.5143789999999998E-3</v>
      </c>
      <c r="G179">
        <v>5.4230390000000002E-3</v>
      </c>
      <c r="H179">
        <v>5.2495700000000003E-3</v>
      </c>
      <c r="I179">
        <v>5.0872289999999995E-3</v>
      </c>
      <c r="J179">
        <v>5.0578770000000006E-3</v>
      </c>
      <c r="K179">
        <v>5.2421519999999999E-3</v>
      </c>
      <c r="L179">
        <v>5.4792019999999999E-3</v>
      </c>
      <c r="M179">
        <v>5.6253070000000004E-3</v>
      </c>
      <c r="N179">
        <v>5.6093820000000004E-3</v>
      </c>
      <c r="O179">
        <v>5.5290210000000003E-3</v>
      </c>
      <c r="P179" s="14">
        <f t="shared" si="5"/>
        <v>6.4859083000000012E-2</v>
      </c>
      <c r="AF179" s="14"/>
      <c r="AV179" s="14"/>
      <c r="BL179" s="14"/>
    </row>
    <row r="180" spans="1:64" x14ac:dyDescent="0.25">
      <c r="A180">
        <v>3</v>
      </c>
      <c r="B180">
        <v>11</v>
      </c>
      <c r="C180" t="s">
        <v>4</v>
      </c>
      <c r="D180">
        <v>7.8881940000000011E-3</v>
      </c>
      <c r="E180">
        <v>7.8994110000000003E-3</v>
      </c>
      <c r="F180">
        <v>7.8850729999999994E-3</v>
      </c>
      <c r="G180">
        <v>7.7557159999999993E-3</v>
      </c>
      <c r="H180">
        <v>7.5068230000000001E-3</v>
      </c>
      <c r="I180">
        <v>7.2717499999999996E-3</v>
      </c>
      <c r="J180">
        <v>7.2309000000000002E-3</v>
      </c>
      <c r="K180">
        <v>7.4938660000000001E-3</v>
      </c>
      <c r="L180">
        <v>7.8307710000000003E-3</v>
      </c>
      <c r="M180">
        <v>8.041073000000001E-3</v>
      </c>
      <c r="N180">
        <v>8.0179629999999995E-3</v>
      </c>
      <c r="O180">
        <v>7.9051959999999998E-3</v>
      </c>
      <c r="P180" s="14">
        <f t="shared" si="5"/>
        <v>9.2726736000000004E-2</v>
      </c>
      <c r="AF180" s="14"/>
      <c r="AV180" s="14"/>
      <c r="BL180" s="14"/>
    </row>
    <row r="181" spans="1:64" x14ac:dyDescent="0.25">
      <c r="A181">
        <v>4</v>
      </c>
      <c r="B181">
        <v>11</v>
      </c>
      <c r="C181" t="s">
        <v>5</v>
      </c>
      <c r="D181">
        <v>1.0747506E-2</v>
      </c>
      <c r="E181">
        <v>1.0763894000000001E-2</v>
      </c>
      <c r="F181">
        <v>1.0745003999999999E-2</v>
      </c>
      <c r="G181">
        <v>1.0570683000000001E-2</v>
      </c>
      <c r="H181">
        <v>1.022998E-2</v>
      </c>
      <c r="I181">
        <v>9.9045590000000003E-3</v>
      </c>
      <c r="J181">
        <v>9.8505079999999991E-3</v>
      </c>
      <c r="K181">
        <v>1.0208064999999999E-2</v>
      </c>
      <c r="L181">
        <v>1.0661925000000001E-2</v>
      </c>
      <c r="M181">
        <v>1.0950506E-2</v>
      </c>
      <c r="N181">
        <v>1.091862E-2</v>
      </c>
      <c r="O181">
        <v>1.0770241999999999E-2</v>
      </c>
      <c r="P181" s="14">
        <f t="shared" si="5"/>
        <v>0.12632149199999998</v>
      </c>
      <c r="AF181" s="14"/>
      <c r="AV181" s="14"/>
      <c r="BL181" s="14"/>
    </row>
    <row r="182" spans="1:64" x14ac:dyDescent="0.25">
      <c r="A182">
        <v>5</v>
      </c>
      <c r="B182">
        <v>11</v>
      </c>
      <c r="C182" t="s">
        <v>6</v>
      </c>
      <c r="D182">
        <v>1.5637063E-2</v>
      </c>
      <c r="E182">
        <v>1.5661034000000001E-2</v>
      </c>
      <c r="F182">
        <v>1.5633629999999999E-2</v>
      </c>
      <c r="G182">
        <v>1.5380092E-2</v>
      </c>
      <c r="H182">
        <v>1.4884368E-2</v>
      </c>
      <c r="I182">
        <v>1.4410677E-2</v>
      </c>
      <c r="J182">
        <v>1.4332036999999999E-2</v>
      </c>
      <c r="K182">
        <v>1.4852116E-2</v>
      </c>
      <c r="L182">
        <v>1.5511965999999999E-2</v>
      </c>
      <c r="M182">
        <v>1.5932112000000002E-2</v>
      </c>
      <c r="N182">
        <v>1.5885749000000001E-2</v>
      </c>
      <c r="O182">
        <v>1.5670149000000001E-2</v>
      </c>
      <c r="P182" s="14">
        <f t="shared" si="5"/>
        <v>0.18379099299999996</v>
      </c>
      <c r="AF182" s="14"/>
      <c r="AV182" s="14"/>
      <c r="BL182" s="14"/>
    </row>
    <row r="183" spans="1:64" x14ac:dyDescent="0.25">
      <c r="A183">
        <v>1</v>
      </c>
      <c r="B183">
        <v>12</v>
      </c>
      <c r="C183" t="s">
        <v>2</v>
      </c>
      <c r="D183">
        <v>2.7341609999999997E-3</v>
      </c>
      <c r="E183">
        <v>2.7357890000000002E-3</v>
      </c>
      <c r="F183">
        <v>2.7257549999999998E-3</v>
      </c>
      <c r="G183">
        <v>2.678241E-3</v>
      </c>
      <c r="H183">
        <v>2.5914470000000002E-3</v>
      </c>
      <c r="I183">
        <v>2.5123090000000003E-3</v>
      </c>
      <c r="J183">
        <v>2.500768E-3</v>
      </c>
      <c r="K183">
        <v>2.5902619999999999E-3</v>
      </c>
      <c r="L183">
        <v>2.7145199999999998E-3</v>
      </c>
      <c r="M183">
        <v>2.7962020000000002E-3</v>
      </c>
      <c r="N183">
        <v>2.790224E-3</v>
      </c>
      <c r="O183">
        <v>2.7446850000000002E-3</v>
      </c>
      <c r="P183" s="14">
        <f t="shared" si="5"/>
        <v>3.2114363E-2</v>
      </c>
      <c r="AF183" s="14"/>
      <c r="AV183" s="14"/>
      <c r="BL183" s="14"/>
    </row>
    <row r="184" spans="1:64" x14ac:dyDescent="0.25">
      <c r="A184">
        <v>2</v>
      </c>
      <c r="B184">
        <v>12</v>
      </c>
      <c r="C184" t="s">
        <v>3</v>
      </c>
      <c r="D184">
        <v>3.1517580000000002E-3</v>
      </c>
      <c r="E184">
        <v>3.1537589999999999E-3</v>
      </c>
      <c r="F184">
        <v>3.1436470000000003E-3</v>
      </c>
      <c r="G184">
        <v>3.0886670000000002E-3</v>
      </c>
      <c r="H184">
        <v>2.9890059999999998E-3</v>
      </c>
      <c r="I184">
        <v>2.8985270000000001E-3</v>
      </c>
      <c r="J184">
        <v>2.8845120000000001E-3</v>
      </c>
      <c r="K184">
        <v>2.9884400000000002E-3</v>
      </c>
      <c r="L184">
        <v>3.1322469999999999E-3</v>
      </c>
      <c r="M184">
        <v>3.2256100000000003E-3</v>
      </c>
      <c r="N184">
        <v>3.2168689999999998E-3</v>
      </c>
      <c r="O184">
        <v>3.1636749999999999E-3</v>
      </c>
      <c r="P184" s="14">
        <f t="shared" si="5"/>
        <v>3.7036716999999997E-2</v>
      </c>
      <c r="AF184" s="14"/>
      <c r="AV184" s="14"/>
      <c r="BL184" s="14"/>
    </row>
    <row r="185" spans="1:64" x14ac:dyDescent="0.25">
      <c r="A185">
        <v>3</v>
      </c>
      <c r="B185">
        <v>12</v>
      </c>
      <c r="C185" t="s">
        <v>4</v>
      </c>
      <c r="D185">
        <v>4.7682369999999998E-3</v>
      </c>
      <c r="E185">
        <v>4.7713629999999998E-3</v>
      </c>
      <c r="F185">
        <v>4.7562110000000006E-3</v>
      </c>
      <c r="G185">
        <v>4.6729269999999995E-3</v>
      </c>
      <c r="H185">
        <v>4.5222810000000004E-3</v>
      </c>
      <c r="I185">
        <v>4.3856440000000002E-3</v>
      </c>
      <c r="J185">
        <v>4.3643549999999995E-3</v>
      </c>
      <c r="K185">
        <v>4.5215690000000005E-3</v>
      </c>
      <c r="L185">
        <v>4.7391839999999996E-3</v>
      </c>
      <c r="M185">
        <v>4.8803320000000002E-3</v>
      </c>
      <c r="N185">
        <v>4.8669279999999995E-3</v>
      </c>
      <c r="O185">
        <v>4.7863509999999995E-3</v>
      </c>
      <c r="P185" s="14">
        <f t="shared" si="5"/>
        <v>5.6035382000000002E-2</v>
      </c>
      <c r="AF185" s="14"/>
      <c r="AV185" s="14"/>
      <c r="BL185" s="14"/>
    </row>
    <row r="186" spans="1:64" x14ac:dyDescent="0.25">
      <c r="A186">
        <v>4</v>
      </c>
      <c r="B186">
        <v>12</v>
      </c>
      <c r="C186" t="s">
        <v>5</v>
      </c>
      <c r="D186">
        <v>6.1362629999999994E-3</v>
      </c>
      <c r="E186">
        <v>6.1403100000000004E-3</v>
      </c>
      <c r="F186">
        <v>6.1195670000000002E-3</v>
      </c>
      <c r="G186">
        <v>6.0126829999999996E-3</v>
      </c>
      <c r="H186">
        <v>5.8174739999999996E-3</v>
      </c>
      <c r="I186">
        <v>5.6394959999999999E-3</v>
      </c>
      <c r="J186">
        <v>5.6132179999999997E-3</v>
      </c>
      <c r="K186">
        <v>5.8157870000000002E-3</v>
      </c>
      <c r="L186">
        <v>6.0958929999999998E-3</v>
      </c>
      <c r="M186">
        <v>6.2772940000000001E-3</v>
      </c>
      <c r="N186">
        <v>6.2617200000000001E-3</v>
      </c>
      <c r="O186">
        <v>6.1598470000000004E-3</v>
      </c>
      <c r="P186" s="14">
        <f t="shared" si="5"/>
        <v>7.2089552000000001E-2</v>
      </c>
      <c r="AF186" s="14"/>
      <c r="AV186" s="14"/>
      <c r="BL186" s="14"/>
    </row>
    <row r="187" spans="1:64" x14ac:dyDescent="0.25">
      <c r="A187">
        <v>5</v>
      </c>
      <c r="B187">
        <v>12</v>
      </c>
      <c r="C187" t="s">
        <v>6</v>
      </c>
      <c r="D187">
        <v>8.8421190000000007E-3</v>
      </c>
      <c r="E187">
        <v>8.8480390000000003E-3</v>
      </c>
      <c r="F187">
        <v>8.8180350000000001E-3</v>
      </c>
      <c r="G187">
        <v>8.6639430000000003E-3</v>
      </c>
      <c r="H187">
        <v>8.3826999999999999E-3</v>
      </c>
      <c r="I187">
        <v>8.1263459999999996E-3</v>
      </c>
      <c r="J187">
        <v>8.0884800000000003E-3</v>
      </c>
      <c r="K187">
        <v>8.3802760000000007E-3</v>
      </c>
      <c r="L187">
        <v>8.7838229999999996E-3</v>
      </c>
      <c r="M187">
        <v>9.0452390000000001E-3</v>
      </c>
      <c r="N187">
        <v>9.0230049999999989E-3</v>
      </c>
      <c r="O187">
        <v>8.8762360000000009E-3</v>
      </c>
      <c r="P187" s="14">
        <f t="shared" si="5"/>
        <v>0.103878241</v>
      </c>
      <c r="AF187" s="14"/>
      <c r="AV187" s="14"/>
      <c r="BL187" s="14"/>
    </row>
    <row r="188" spans="1:64" x14ac:dyDescent="0.25">
      <c r="A188">
        <v>1</v>
      </c>
      <c r="B188">
        <v>13</v>
      </c>
      <c r="C188" t="s">
        <v>2</v>
      </c>
      <c r="D188">
        <v>1.806146E-3</v>
      </c>
      <c r="E188">
        <v>1.8059490000000001E-3</v>
      </c>
      <c r="F188">
        <v>1.801537E-3</v>
      </c>
      <c r="G188">
        <v>1.7699769999999998E-3</v>
      </c>
      <c r="H188">
        <v>1.7167380000000002E-3</v>
      </c>
      <c r="I188">
        <v>1.6671879999999998E-3</v>
      </c>
      <c r="J188">
        <v>1.6583429999999998E-3</v>
      </c>
      <c r="K188">
        <v>1.712842E-3</v>
      </c>
      <c r="L188">
        <v>1.794941E-3</v>
      </c>
      <c r="M188">
        <v>1.853277E-3</v>
      </c>
      <c r="N188">
        <v>1.8501710000000001E-3</v>
      </c>
      <c r="O188">
        <v>1.8136739999999999E-3</v>
      </c>
      <c r="P188" s="14">
        <f t="shared" si="5"/>
        <v>2.1250783000000002E-2</v>
      </c>
      <c r="AF188" s="14"/>
      <c r="AV188" s="14"/>
      <c r="BL188" s="14"/>
    </row>
    <row r="189" spans="1:64" x14ac:dyDescent="0.25">
      <c r="A189">
        <v>2</v>
      </c>
      <c r="B189">
        <v>13</v>
      </c>
      <c r="C189" t="s">
        <v>3</v>
      </c>
      <c r="D189">
        <v>2.4045830000000001E-3</v>
      </c>
      <c r="E189">
        <v>2.4045189999999999E-3</v>
      </c>
      <c r="F189">
        <v>2.399048E-3</v>
      </c>
      <c r="G189">
        <v>2.3567599999999998E-3</v>
      </c>
      <c r="H189">
        <v>2.2860889999999998E-3</v>
      </c>
      <c r="I189">
        <v>2.220536E-3</v>
      </c>
      <c r="J189">
        <v>2.208322E-3</v>
      </c>
      <c r="K189">
        <v>2.2811469999999999E-3</v>
      </c>
      <c r="L189">
        <v>2.390203E-3</v>
      </c>
      <c r="M189">
        <v>2.467838E-3</v>
      </c>
      <c r="N189">
        <v>2.4629729999999998E-3</v>
      </c>
      <c r="O189">
        <v>2.4144700000000002E-3</v>
      </c>
      <c r="P189" s="14">
        <f t="shared" si="5"/>
        <v>2.8296488000000002E-2</v>
      </c>
      <c r="AF189" s="14"/>
      <c r="AV189" s="14"/>
      <c r="BL189" s="14"/>
    </row>
    <row r="190" spans="1:64" x14ac:dyDescent="0.25">
      <c r="A190">
        <v>3</v>
      </c>
      <c r="B190">
        <v>13</v>
      </c>
      <c r="C190" t="s">
        <v>4</v>
      </c>
      <c r="D190">
        <v>3.1899680000000001E-3</v>
      </c>
      <c r="E190">
        <v>3.1903330000000001E-3</v>
      </c>
      <c r="F190">
        <v>3.1835550000000002E-3</v>
      </c>
      <c r="G190">
        <v>3.1268720000000002E-3</v>
      </c>
      <c r="H190">
        <v>3.0337070000000001E-3</v>
      </c>
      <c r="I190">
        <v>2.9474369999999998E-3</v>
      </c>
      <c r="J190">
        <v>2.9307059999999999E-3</v>
      </c>
      <c r="K190">
        <v>3.027404E-3</v>
      </c>
      <c r="L190">
        <v>3.171302E-3</v>
      </c>
      <c r="M190">
        <v>3.274178E-3</v>
      </c>
      <c r="N190">
        <v>3.2665929999999999E-3</v>
      </c>
      <c r="O190">
        <v>3.2028360000000001E-3</v>
      </c>
      <c r="P190" s="14">
        <f t="shared" si="5"/>
        <v>3.7544890999999997E-2</v>
      </c>
      <c r="AF190" s="14"/>
      <c r="AV190" s="14"/>
      <c r="BL190" s="14"/>
    </row>
    <row r="191" spans="1:64" x14ac:dyDescent="0.25">
      <c r="A191">
        <v>4</v>
      </c>
      <c r="B191">
        <v>13</v>
      </c>
      <c r="C191" t="s">
        <v>5</v>
      </c>
      <c r="D191">
        <v>3.530624E-3</v>
      </c>
      <c r="E191">
        <v>3.5310109999999997E-3</v>
      </c>
      <c r="F191">
        <v>3.5236200000000003E-3</v>
      </c>
      <c r="G191">
        <v>3.4608970000000001E-3</v>
      </c>
      <c r="H191">
        <v>3.3571859999999999E-3</v>
      </c>
      <c r="I191">
        <v>3.261089E-3</v>
      </c>
      <c r="J191">
        <v>3.243321E-3</v>
      </c>
      <c r="K191">
        <v>3.3501830000000001E-3</v>
      </c>
      <c r="L191">
        <v>3.509954E-3</v>
      </c>
      <c r="M191">
        <v>3.6244679999999996E-3</v>
      </c>
      <c r="N191">
        <v>3.6156160000000003E-3</v>
      </c>
      <c r="O191">
        <v>3.5454970000000003E-3</v>
      </c>
      <c r="P191" s="14">
        <f t="shared" si="5"/>
        <v>4.1553466000000004E-2</v>
      </c>
      <c r="AF191" s="14"/>
      <c r="AV191" s="14"/>
      <c r="BL191" s="14"/>
    </row>
    <row r="192" spans="1:64" x14ac:dyDescent="0.25">
      <c r="A192">
        <v>5</v>
      </c>
      <c r="B192">
        <v>13</v>
      </c>
      <c r="C192" t="s">
        <v>6</v>
      </c>
      <c r="D192">
        <v>4.7040759999999997E-3</v>
      </c>
      <c r="E192">
        <v>4.704878E-3</v>
      </c>
      <c r="F192">
        <v>4.695416E-3</v>
      </c>
      <c r="G192">
        <v>4.6114350000000005E-3</v>
      </c>
      <c r="H192">
        <v>4.4733109999999998E-3</v>
      </c>
      <c r="I192">
        <v>4.3455909999999993E-3</v>
      </c>
      <c r="J192">
        <v>4.3216610000000001E-3</v>
      </c>
      <c r="K192">
        <v>4.4643210000000003E-3</v>
      </c>
      <c r="L192">
        <v>4.6769649999999999E-3</v>
      </c>
      <c r="M192">
        <v>4.8296169999999996E-3</v>
      </c>
      <c r="N192">
        <v>4.8168410000000005E-3</v>
      </c>
      <c r="O192">
        <v>4.7238150000000001E-3</v>
      </c>
      <c r="P192" s="14">
        <f t="shared" si="5"/>
        <v>5.5367927000000004E-2</v>
      </c>
      <c r="AF192" s="14"/>
      <c r="AV192" s="14"/>
      <c r="BL192" s="14"/>
    </row>
    <row r="193" spans="1:64" x14ac:dyDescent="0.25">
      <c r="A193">
        <v>1</v>
      </c>
      <c r="B193">
        <v>14</v>
      </c>
      <c r="C193" t="s">
        <v>2</v>
      </c>
      <c r="D193">
        <v>4.8109620000000002E-3</v>
      </c>
      <c r="E193">
        <v>4.8171210000000006E-3</v>
      </c>
      <c r="F193">
        <v>4.8128979999999995E-3</v>
      </c>
      <c r="G193">
        <v>4.7448079999999997E-3</v>
      </c>
      <c r="H193">
        <v>4.6221109999999999E-3</v>
      </c>
      <c r="I193">
        <v>4.4897569999999996E-3</v>
      </c>
      <c r="J193">
        <v>4.4602740000000002E-3</v>
      </c>
      <c r="K193">
        <v>4.5922929999999999E-3</v>
      </c>
      <c r="L193">
        <v>4.799429E-3</v>
      </c>
      <c r="M193">
        <v>4.9400469999999995E-3</v>
      </c>
      <c r="N193">
        <v>4.9456969999999998E-3</v>
      </c>
      <c r="O193">
        <v>4.8467720000000001E-3</v>
      </c>
      <c r="P193" s="14">
        <f t="shared" si="5"/>
        <v>5.6882168999999996E-2</v>
      </c>
      <c r="AF193" s="14"/>
      <c r="AV193" s="14"/>
      <c r="BL193" s="14"/>
    </row>
    <row r="194" spans="1:64" x14ac:dyDescent="0.25">
      <c r="A194">
        <v>2</v>
      </c>
      <c r="B194">
        <v>14</v>
      </c>
      <c r="C194" t="s">
        <v>3</v>
      </c>
      <c r="D194">
        <v>7.0937129999999998E-3</v>
      </c>
      <c r="E194">
        <v>7.1025210000000005E-3</v>
      </c>
      <c r="F194">
        <v>7.0955719999999996E-3</v>
      </c>
      <c r="G194">
        <v>6.9944029999999997E-3</v>
      </c>
      <c r="H194">
        <v>6.8113330000000001E-3</v>
      </c>
      <c r="I194">
        <v>6.616612E-3</v>
      </c>
      <c r="J194">
        <v>6.5718420000000005E-3</v>
      </c>
      <c r="K194">
        <v>6.767426E-3</v>
      </c>
      <c r="L194">
        <v>7.0713429999999999E-3</v>
      </c>
      <c r="M194">
        <v>7.2815370000000003E-3</v>
      </c>
      <c r="N194">
        <v>7.2891519999999993E-3</v>
      </c>
      <c r="O194">
        <v>7.1441780000000002E-3</v>
      </c>
      <c r="P194" s="14">
        <f t="shared" si="5"/>
        <v>8.3839631999999997E-2</v>
      </c>
      <c r="AF194" s="14"/>
      <c r="AV194" s="14"/>
      <c r="BL194" s="14"/>
    </row>
    <row r="195" spans="1:64" x14ac:dyDescent="0.25">
      <c r="A195">
        <v>3</v>
      </c>
      <c r="B195">
        <v>14</v>
      </c>
      <c r="C195" t="s">
        <v>4</v>
      </c>
      <c r="D195">
        <v>1.0514777000000001E-2</v>
      </c>
      <c r="E195">
        <v>1.0526597E-2</v>
      </c>
      <c r="F195">
        <v>1.0516683000000001E-2</v>
      </c>
      <c r="G195">
        <v>1.0366773999999999E-2</v>
      </c>
      <c r="H195">
        <v>1.0095544E-2</v>
      </c>
      <c r="I195">
        <v>9.8082209999999989E-3</v>
      </c>
      <c r="J195">
        <v>9.7435159999999989E-3</v>
      </c>
      <c r="K195">
        <v>1.0034361E-2</v>
      </c>
      <c r="L195">
        <v>1.0485893000000001E-2</v>
      </c>
      <c r="M195">
        <v>1.0796277999999999E-2</v>
      </c>
      <c r="N195">
        <v>1.0804899000000001E-2</v>
      </c>
      <c r="O195">
        <v>1.0587497000000001E-2</v>
      </c>
      <c r="P195" s="14">
        <f t="shared" si="5"/>
        <v>0.12428104000000001</v>
      </c>
      <c r="AF195" s="14"/>
      <c r="AV195" s="14"/>
      <c r="BL195" s="14"/>
    </row>
    <row r="196" spans="1:64" x14ac:dyDescent="0.25">
      <c r="A196">
        <v>4</v>
      </c>
      <c r="B196">
        <v>14</v>
      </c>
      <c r="C196" t="s">
        <v>5</v>
      </c>
      <c r="D196">
        <v>1.3980515000000001E-2</v>
      </c>
      <c r="E196">
        <v>1.3995793000000001E-2</v>
      </c>
      <c r="F196">
        <v>1.3984071000000001E-2</v>
      </c>
      <c r="G196">
        <v>1.3789723E-2</v>
      </c>
      <c r="H196">
        <v>1.3430429000000001E-2</v>
      </c>
      <c r="I196">
        <v>1.3044482999999999E-2</v>
      </c>
      <c r="J196">
        <v>1.2962664E-2</v>
      </c>
      <c r="K196">
        <v>1.3347143000000001E-2</v>
      </c>
      <c r="L196">
        <v>1.3945304E-2</v>
      </c>
      <c r="M196">
        <v>1.4357609E-2</v>
      </c>
      <c r="N196">
        <v>1.4370424999999999E-2</v>
      </c>
      <c r="O196">
        <v>1.4079465000000001E-2</v>
      </c>
      <c r="P196" s="14">
        <f t="shared" si="5"/>
        <v>0.16528762400000002</v>
      </c>
      <c r="AF196" s="14"/>
      <c r="AV196" s="14"/>
      <c r="BL196" s="14"/>
    </row>
    <row r="197" spans="1:64" x14ac:dyDescent="0.25">
      <c r="A197">
        <v>5</v>
      </c>
      <c r="B197">
        <v>14</v>
      </c>
      <c r="C197" t="s">
        <v>6</v>
      </c>
      <c r="D197">
        <v>1.7659655999999999E-2</v>
      </c>
      <c r="E197">
        <v>1.7678356999999999E-2</v>
      </c>
      <c r="F197">
        <v>1.7664660999999998E-2</v>
      </c>
      <c r="G197">
        <v>1.7419481000000001E-2</v>
      </c>
      <c r="H197">
        <v>1.6960033999999999E-2</v>
      </c>
      <c r="I197">
        <v>1.6474344999999998E-2</v>
      </c>
      <c r="J197">
        <v>1.6364038000000001E-2</v>
      </c>
      <c r="K197">
        <v>1.6850972999999998E-2</v>
      </c>
      <c r="L197">
        <v>1.7603806999999999E-2</v>
      </c>
      <c r="M197">
        <v>1.8127081E-2</v>
      </c>
      <c r="N197">
        <v>1.8148295999999998E-2</v>
      </c>
      <c r="O197">
        <v>1.7787123999999998E-2</v>
      </c>
      <c r="P197" s="14">
        <f t="shared" si="5"/>
        <v>0.20873785299999997</v>
      </c>
      <c r="AF197" s="14"/>
      <c r="AV197" s="14"/>
      <c r="BL197" s="14"/>
    </row>
    <row r="198" spans="1:64" x14ac:dyDescent="0.25">
      <c r="A198">
        <v>1</v>
      </c>
      <c r="B198">
        <v>15</v>
      </c>
      <c r="C198" t="s">
        <v>2</v>
      </c>
      <c r="D198">
        <v>4.3649680000000003E-3</v>
      </c>
      <c r="E198">
        <v>4.3617129999999997E-3</v>
      </c>
      <c r="F198">
        <v>4.33374E-3</v>
      </c>
      <c r="G198">
        <v>4.2492110000000001E-3</v>
      </c>
      <c r="H198">
        <v>4.1195609999999999E-3</v>
      </c>
      <c r="I198">
        <v>3.9893589999999996E-3</v>
      </c>
      <c r="J198">
        <v>3.9733779999999996E-3</v>
      </c>
      <c r="K198">
        <v>4.086737E-3</v>
      </c>
      <c r="L198">
        <v>4.2721449999999998E-3</v>
      </c>
      <c r="M198">
        <v>4.4046529999999997E-3</v>
      </c>
      <c r="N198">
        <v>4.4216200000000002E-3</v>
      </c>
      <c r="O198">
        <v>4.3795290000000001E-3</v>
      </c>
      <c r="P198" s="14">
        <f t="shared" si="5"/>
        <v>5.0956613999999997E-2</v>
      </c>
      <c r="AF198" s="14"/>
      <c r="AV198" s="14"/>
      <c r="BL198" s="14"/>
    </row>
    <row r="199" spans="1:64" x14ac:dyDescent="0.25">
      <c r="A199">
        <v>2</v>
      </c>
      <c r="B199">
        <v>15</v>
      </c>
      <c r="C199" t="s">
        <v>3</v>
      </c>
      <c r="D199">
        <v>4.8530209999999999E-3</v>
      </c>
      <c r="E199">
        <v>4.8495229999999997E-3</v>
      </c>
      <c r="F199">
        <v>4.818363E-3</v>
      </c>
      <c r="G199">
        <v>4.7245500000000001E-3</v>
      </c>
      <c r="H199">
        <v>4.5803659999999998E-3</v>
      </c>
      <c r="I199">
        <v>4.4356619999999999E-3</v>
      </c>
      <c r="J199">
        <v>4.4179550000000003E-3</v>
      </c>
      <c r="K199">
        <v>4.5440990000000002E-3</v>
      </c>
      <c r="L199">
        <v>4.7503229999999999E-3</v>
      </c>
      <c r="M199">
        <v>4.8977810000000004E-3</v>
      </c>
      <c r="N199">
        <v>4.9165700000000003E-3</v>
      </c>
      <c r="O199">
        <v>4.8695630000000004E-3</v>
      </c>
      <c r="P199" s="14">
        <f t="shared" si="5"/>
        <v>5.6657776000000007E-2</v>
      </c>
      <c r="AF199" s="14"/>
      <c r="AV199" s="14"/>
      <c r="BL199" s="14"/>
    </row>
    <row r="200" spans="1:64" x14ac:dyDescent="0.25">
      <c r="A200">
        <v>3</v>
      </c>
      <c r="B200">
        <v>15</v>
      </c>
      <c r="C200" t="s">
        <v>4</v>
      </c>
      <c r="D200">
        <v>5.8741459999999994E-3</v>
      </c>
      <c r="E200">
        <v>5.8702509999999999E-3</v>
      </c>
      <c r="F200">
        <v>5.8326469999999998E-3</v>
      </c>
      <c r="G200">
        <v>5.7191890000000004E-3</v>
      </c>
      <c r="H200">
        <v>5.5445089999999995E-3</v>
      </c>
      <c r="I200">
        <v>5.3694569999999994E-3</v>
      </c>
      <c r="J200">
        <v>5.347938E-3</v>
      </c>
      <c r="K200">
        <v>5.5008640000000003E-3</v>
      </c>
      <c r="L200">
        <v>5.7508500000000001E-3</v>
      </c>
      <c r="M200">
        <v>5.9298529999999997E-3</v>
      </c>
      <c r="N200">
        <v>5.9525079999999996E-3</v>
      </c>
      <c r="O200">
        <v>5.8947729999999999E-3</v>
      </c>
      <c r="P200" s="14">
        <f t="shared" si="5"/>
        <v>6.8586985000000003E-2</v>
      </c>
      <c r="AF200" s="14"/>
      <c r="AV200" s="14"/>
      <c r="BL200" s="14"/>
    </row>
    <row r="201" spans="1:64" x14ac:dyDescent="0.25">
      <c r="A201">
        <v>4</v>
      </c>
      <c r="B201">
        <v>15</v>
      </c>
      <c r="C201" t="s">
        <v>5</v>
      </c>
      <c r="D201">
        <v>7.7330979999999999E-3</v>
      </c>
      <c r="E201">
        <v>7.7279989999999993E-3</v>
      </c>
      <c r="F201">
        <v>7.678336E-3</v>
      </c>
      <c r="G201">
        <v>7.5289559999999998E-3</v>
      </c>
      <c r="H201">
        <v>7.2989069999999994E-3</v>
      </c>
      <c r="I201">
        <v>7.0686460000000005E-3</v>
      </c>
      <c r="J201">
        <v>7.0402500000000005E-3</v>
      </c>
      <c r="K201">
        <v>7.2415159999999999E-3</v>
      </c>
      <c r="L201">
        <v>7.5703799999999998E-3</v>
      </c>
      <c r="M201">
        <v>7.806098E-3</v>
      </c>
      <c r="N201">
        <v>7.8360740000000002E-3</v>
      </c>
      <c r="O201">
        <v>7.7603590000000005E-3</v>
      </c>
      <c r="P201" s="14">
        <f t="shared" si="5"/>
        <v>9.0290618999999989E-2</v>
      </c>
      <c r="AF201" s="14"/>
      <c r="AV201" s="14"/>
      <c r="BL201" s="14"/>
    </row>
    <row r="202" spans="1:64" x14ac:dyDescent="0.25">
      <c r="A202">
        <v>5</v>
      </c>
      <c r="B202">
        <v>15</v>
      </c>
      <c r="C202" t="s">
        <v>6</v>
      </c>
      <c r="D202">
        <v>8.3330490000000004E-3</v>
      </c>
      <c r="E202">
        <v>8.3278580000000005E-3</v>
      </c>
      <c r="F202">
        <v>8.2740829999999998E-3</v>
      </c>
      <c r="G202">
        <v>8.1129230000000011E-3</v>
      </c>
      <c r="H202">
        <v>7.8654669999999993E-3</v>
      </c>
      <c r="I202">
        <v>7.6194870000000003E-3</v>
      </c>
      <c r="J202">
        <v>7.5882829999999995E-3</v>
      </c>
      <c r="K202">
        <v>7.8055269999999996E-3</v>
      </c>
      <c r="L202">
        <v>8.1575930000000012E-3</v>
      </c>
      <c r="M202">
        <v>8.4135770000000002E-3</v>
      </c>
      <c r="N202">
        <v>8.4460830000000001E-3</v>
      </c>
      <c r="O202">
        <v>8.3628389999999986E-3</v>
      </c>
      <c r="P202" s="14">
        <f t="shared" si="5"/>
        <v>9.7306769000000029E-2</v>
      </c>
      <c r="AF202" s="14"/>
      <c r="AV202" s="14"/>
      <c r="BL202" s="14"/>
    </row>
    <row r="203" spans="1:64" x14ac:dyDescent="0.25">
      <c r="A203">
        <v>1</v>
      </c>
      <c r="B203">
        <v>16</v>
      </c>
      <c r="C203" t="s">
        <v>2</v>
      </c>
      <c r="D203">
        <v>1.484923E-3</v>
      </c>
      <c r="E203">
        <v>1.4878579999999999E-3</v>
      </c>
      <c r="F203">
        <v>1.478912E-3</v>
      </c>
      <c r="G203">
        <v>1.4505870000000001E-3</v>
      </c>
      <c r="H203">
        <v>1.409944E-3</v>
      </c>
      <c r="I203">
        <v>1.3653339999999999E-3</v>
      </c>
      <c r="J203">
        <v>1.3605290000000001E-3</v>
      </c>
      <c r="K203">
        <v>1.39455E-3</v>
      </c>
      <c r="L203">
        <v>1.4553000000000001E-3</v>
      </c>
      <c r="M203">
        <v>1.5103930000000001E-3</v>
      </c>
      <c r="N203">
        <v>1.514533E-3</v>
      </c>
      <c r="O203">
        <v>1.4962479999999999E-3</v>
      </c>
      <c r="P203" s="14">
        <f t="shared" si="5"/>
        <v>1.7409110999999994E-2</v>
      </c>
      <c r="AF203" s="14"/>
      <c r="AV203" s="14"/>
      <c r="BL203" s="14"/>
    </row>
    <row r="204" spans="1:64" x14ac:dyDescent="0.25">
      <c r="A204">
        <v>2</v>
      </c>
      <c r="B204">
        <v>16</v>
      </c>
      <c r="C204" t="s">
        <v>3</v>
      </c>
      <c r="D204">
        <v>1.410688E-3</v>
      </c>
      <c r="E204">
        <v>1.413536E-3</v>
      </c>
      <c r="F204">
        <v>1.405178E-3</v>
      </c>
      <c r="G204">
        <v>1.378684E-3</v>
      </c>
      <c r="H204">
        <v>1.3401439999999999E-3</v>
      </c>
      <c r="I204">
        <v>1.2978339999999999E-3</v>
      </c>
      <c r="J204">
        <v>1.293329E-3</v>
      </c>
      <c r="K204">
        <v>1.3259039999999999E-3</v>
      </c>
      <c r="L204">
        <v>1.3839829999999999E-3</v>
      </c>
      <c r="M204">
        <v>1.436196E-3</v>
      </c>
      <c r="N204">
        <v>1.4400649999999999E-3</v>
      </c>
      <c r="O204">
        <v>1.4218249999999998E-3</v>
      </c>
      <c r="P204" s="14">
        <f t="shared" si="5"/>
        <v>1.6547366000000001E-2</v>
      </c>
      <c r="AF204" s="14"/>
      <c r="AV204" s="14"/>
      <c r="BL204" s="14"/>
    </row>
    <row r="205" spans="1:64" x14ac:dyDescent="0.25">
      <c r="A205">
        <v>3</v>
      </c>
      <c r="B205">
        <v>16</v>
      </c>
      <c r="C205" t="s">
        <v>4</v>
      </c>
      <c r="D205">
        <v>1.7039589999999999E-3</v>
      </c>
      <c r="E205">
        <v>1.7073309999999999E-3</v>
      </c>
      <c r="F205">
        <v>1.69736E-3</v>
      </c>
      <c r="G205">
        <v>1.66556E-3</v>
      </c>
      <c r="H205">
        <v>1.6189869999999999E-3</v>
      </c>
      <c r="I205">
        <v>1.5679860000000002E-3</v>
      </c>
      <c r="J205">
        <v>1.5625119999999998E-3</v>
      </c>
      <c r="K205">
        <v>1.602151E-3</v>
      </c>
      <c r="L205">
        <v>1.6725399999999999E-3</v>
      </c>
      <c r="M205">
        <v>1.7352259999999999E-3</v>
      </c>
      <c r="N205">
        <v>1.7398530000000002E-3</v>
      </c>
      <c r="O205">
        <v>1.7173830000000001E-3</v>
      </c>
      <c r="P205" s="14">
        <f t="shared" ref="P205:P232" si="6">SUM(D205:O205)</f>
        <v>1.9990847999999999E-2</v>
      </c>
      <c r="AF205" s="14"/>
      <c r="AV205" s="14"/>
      <c r="BL205" s="14"/>
    </row>
    <row r="206" spans="1:64" x14ac:dyDescent="0.25">
      <c r="A206">
        <v>4</v>
      </c>
      <c r="B206">
        <v>16</v>
      </c>
      <c r="C206" t="s">
        <v>5</v>
      </c>
      <c r="D206">
        <v>2.2411549999999999E-3</v>
      </c>
      <c r="E206">
        <v>2.2455610000000001E-3</v>
      </c>
      <c r="F206">
        <v>2.2325360000000002E-3</v>
      </c>
      <c r="G206">
        <v>2.1908189999999997E-3</v>
      </c>
      <c r="H206">
        <v>2.1296129999999998E-3</v>
      </c>
      <c r="I206">
        <v>2.062576E-3</v>
      </c>
      <c r="J206">
        <v>2.0553730000000001E-3</v>
      </c>
      <c r="K206">
        <v>2.1076020000000001E-3</v>
      </c>
      <c r="L206">
        <v>2.2002570000000002E-3</v>
      </c>
      <c r="M206">
        <v>2.2825479999999997E-3</v>
      </c>
      <c r="N206">
        <v>2.2885710000000001E-3</v>
      </c>
      <c r="O206">
        <v>2.2588020000000003E-3</v>
      </c>
      <c r="P206" s="14">
        <f t="shared" si="6"/>
        <v>2.6295413E-2</v>
      </c>
      <c r="AF206" s="14"/>
      <c r="AV206" s="14"/>
      <c r="BL206" s="14"/>
    </row>
    <row r="207" spans="1:64" x14ac:dyDescent="0.25">
      <c r="A207">
        <v>5</v>
      </c>
      <c r="B207">
        <v>16</v>
      </c>
      <c r="C207" t="s">
        <v>6</v>
      </c>
      <c r="D207">
        <v>2.898477E-3</v>
      </c>
      <c r="E207">
        <v>2.9041559999999998E-3</v>
      </c>
      <c r="F207">
        <v>2.887293E-3</v>
      </c>
      <c r="G207">
        <v>2.8332410000000002E-3</v>
      </c>
      <c r="H207">
        <v>2.7539880000000002E-3</v>
      </c>
      <c r="I207">
        <v>2.6672520000000002E-3</v>
      </c>
      <c r="J207">
        <v>2.6579429999999999E-3</v>
      </c>
      <c r="K207">
        <v>2.72537E-3</v>
      </c>
      <c r="L207">
        <v>2.8451469999999997E-3</v>
      </c>
      <c r="M207">
        <v>2.9517730000000004E-3</v>
      </c>
      <c r="N207">
        <v>2.9596510000000002E-3</v>
      </c>
      <c r="O207">
        <v>2.921341E-3</v>
      </c>
      <c r="P207" s="14">
        <f t="shared" si="6"/>
        <v>3.4005632000000001E-2</v>
      </c>
      <c r="AF207" s="14"/>
      <c r="AV207" s="14"/>
      <c r="BL207" s="14"/>
    </row>
    <row r="208" spans="1:64" x14ac:dyDescent="0.25">
      <c r="A208">
        <v>1</v>
      </c>
      <c r="B208">
        <v>17</v>
      </c>
      <c r="C208" t="s">
        <v>2</v>
      </c>
      <c r="D208">
        <v>8.4318800000000003E-4</v>
      </c>
      <c r="E208">
        <v>8.4373399999999996E-4</v>
      </c>
      <c r="F208">
        <v>8.4316100000000004E-4</v>
      </c>
      <c r="G208">
        <v>8.3147099999999997E-4</v>
      </c>
      <c r="H208">
        <v>8.1261199999999999E-4</v>
      </c>
      <c r="I208">
        <v>7.8963199999999996E-4</v>
      </c>
      <c r="J208">
        <v>7.8611200000000005E-4</v>
      </c>
      <c r="K208">
        <v>8.0553500000000002E-4</v>
      </c>
      <c r="L208">
        <v>8.3967299999999998E-4</v>
      </c>
      <c r="M208">
        <v>8.6159300000000002E-4</v>
      </c>
      <c r="N208">
        <v>8.6478600000000009E-4</v>
      </c>
      <c r="O208">
        <v>8.51263E-4</v>
      </c>
      <c r="P208" s="14">
        <f t="shared" si="6"/>
        <v>9.9727599999999989E-3</v>
      </c>
      <c r="AF208" s="14"/>
      <c r="AV208" s="14"/>
      <c r="BL208" s="14"/>
    </row>
    <row r="209" spans="1:64" x14ac:dyDescent="0.25">
      <c r="A209">
        <v>2</v>
      </c>
      <c r="B209">
        <v>17</v>
      </c>
      <c r="C209" t="s">
        <v>3</v>
      </c>
      <c r="D209">
        <v>9.0868700000000004E-4</v>
      </c>
      <c r="E209">
        <v>9.0889200000000001E-4</v>
      </c>
      <c r="F209">
        <v>9.0810700000000001E-4</v>
      </c>
      <c r="G209">
        <v>8.9515900000000008E-4</v>
      </c>
      <c r="H209">
        <v>8.7446500000000005E-4</v>
      </c>
      <c r="I209">
        <v>8.4978199999999999E-4</v>
      </c>
      <c r="J209">
        <v>8.4613400000000001E-4</v>
      </c>
      <c r="K209">
        <v>8.6651900000000006E-4</v>
      </c>
      <c r="L209">
        <v>9.0234000000000006E-4</v>
      </c>
      <c r="M209">
        <v>9.2647999999999993E-4</v>
      </c>
      <c r="N209">
        <v>9.3073099999999996E-4</v>
      </c>
      <c r="O209">
        <v>9.1703199999999992E-4</v>
      </c>
      <c r="P209" s="14">
        <f t="shared" si="6"/>
        <v>1.0734328000000001E-2</v>
      </c>
      <c r="AF209" s="14"/>
      <c r="AV209" s="14"/>
      <c r="BL209" s="14"/>
    </row>
    <row r="210" spans="1:64" x14ac:dyDescent="0.25">
      <c r="A210">
        <v>3</v>
      </c>
      <c r="B210">
        <v>17</v>
      </c>
      <c r="C210" t="s">
        <v>4</v>
      </c>
      <c r="D210">
        <v>1.411741E-3</v>
      </c>
      <c r="E210">
        <v>1.412057E-3</v>
      </c>
      <c r="F210">
        <v>1.410873E-3</v>
      </c>
      <c r="G210">
        <v>1.390765E-3</v>
      </c>
      <c r="H210">
        <v>1.3586410000000001E-3</v>
      </c>
      <c r="I210">
        <v>1.3203020000000002E-3</v>
      </c>
      <c r="J210">
        <v>1.314595E-3</v>
      </c>
      <c r="K210">
        <v>1.3463030000000001E-3</v>
      </c>
      <c r="L210">
        <v>1.4019779999999999E-3</v>
      </c>
      <c r="M210">
        <v>1.4394270000000001E-3</v>
      </c>
      <c r="N210">
        <v>1.4460340000000001E-3</v>
      </c>
      <c r="O210">
        <v>1.424701E-3</v>
      </c>
      <c r="P210" s="14">
        <f t="shared" si="6"/>
        <v>1.6677417E-2</v>
      </c>
      <c r="AF210" s="14"/>
      <c r="AV210" s="14"/>
      <c r="BL210" s="14"/>
    </row>
    <row r="211" spans="1:64" x14ac:dyDescent="0.25">
      <c r="A211">
        <v>4</v>
      </c>
      <c r="B211">
        <v>17</v>
      </c>
      <c r="C211" t="s">
        <v>5</v>
      </c>
      <c r="D211">
        <v>2.1110259999999998E-3</v>
      </c>
      <c r="E211">
        <v>2.111581E-3</v>
      </c>
      <c r="F211">
        <v>2.1098469999999998E-3</v>
      </c>
      <c r="G211">
        <v>2.0798199999999996E-3</v>
      </c>
      <c r="H211">
        <v>2.0318849999999998E-3</v>
      </c>
      <c r="I211">
        <v>1.9745079999999998E-3</v>
      </c>
      <c r="J211">
        <v>1.9659460000000001E-3</v>
      </c>
      <c r="K211">
        <v>2.013525E-3</v>
      </c>
      <c r="L211">
        <v>2.0969769999999999E-3</v>
      </c>
      <c r="M211">
        <v>2.1529100000000001E-3</v>
      </c>
      <c r="N211">
        <v>2.162574E-3</v>
      </c>
      <c r="O211">
        <v>2.1304310000000003E-3</v>
      </c>
      <c r="P211" s="14">
        <f t="shared" si="6"/>
        <v>2.4941029999999996E-2</v>
      </c>
      <c r="AF211" s="14"/>
      <c r="AV211" s="14"/>
      <c r="BL211" s="14"/>
    </row>
    <row r="212" spans="1:64" x14ac:dyDescent="0.25">
      <c r="A212">
        <v>5</v>
      </c>
      <c r="B212">
        <v>17</v>
      </c>
      <c r="C212" t="s">
        <v>6</v>
      </c>
      <c r="D212">
        <v>2.8959670000000002E-3</v>
      </c>
      <c r="E212">
        <v>2.8964279999999999E-3</v>
      </c>
      <c r="F212">
        <v>2.8941769999999999E-3</v>
      </c>
      <c r="G212">
        <v>2.8528720000000002E-3</v>
      </c>
      <c r="H212">
        <v>2.786883E-3</v>
      </c>
      <c r="I212">
        <v>2.7083200000000002E-3</v>
      </c>
      <c r="J212">
        <v>2.6962890000000002E-3</v>
      </c>
      <c r="K212">
        <v>2.7608950000000002E-3</v>
      </c>
      <c r="L212">
        <v>2.8745159999999997E-3</v>
      </c>
      <c r="M212">
        <v>2.951352E-3</v>
      </c>
      <c r="N212">
        <v>2.9657239999999999E-3</v>
      </c>
      <c r="O212">
        <v>2.9227159999999997E-3</v>
      </c>
      <c r="P212" s="14">
        <f t="shared" si="6"/>
        <v>3.4206139000000003E-2</v>
      </c>
      <c r="AF212" s="14"/>
      <c r="AV212" s="14"/>
      <c r="BL212" s="14"/>
    </row>
    <row r="213" spans="1:64" x14ac:dyDescent="0.25">
      <c r="A213">
        <v>1</v>
      </c>
      <c r="B213">
        <v>18</v>
      </c>
      <c r="C213" t="s">
        <v>2</v>
      </c>
      <c r="D213">
        <v>8.3583339999999985E-3</v>
      </c>
      <c r="E213">
        <v>8.3559499999999991E-3</v>
      </c>
      <c r="F213">
        <v>8.2909469999999999E-3</v>
      </c>
      <c r="G213">
        <v>8.1213580000000004E-3</v>
      </c>
      <c r="H213">
        <v>7.8863820000000008E-3</v>
      </c>
      <c r="I213">
        <v>7.6416920000000003E-3</v>
      </c>
      <c r="J213">
        <v>7.6059880000000002E-3</v>
      </c>
      <c r="K213">
        <v>7.7786980000000006E-3</v>
      </c>
      <c r="L213">
        <v>8.0950220000000003E-3</v>
      </c>
      <c r="M213">
        <v>8.3754080000000009E-3</v>
      </c>
      <c r="N213">
        <v>8.4303169999999997E-3</v>
      </c>
      <c r="O213">
        <v>8.3865669999999993E-3</v>
      </c>
      <c r="P213" s="14">
        <f t="shared" si="6"/>
        <v>9.7326662999999994E-2</v>
      </c>
      <c r="AF213" s="14"/>
      <c r="AV213" s="14"/>
      <c r="BL213" s="14"/>
    </row>
    <row r="214" spans="1:64" x14ac:dyDescent="0.25">
      <c r="A214">
        <v>2</v>
      </c>
      <c r="B214">
        <v>18</v>
      </c>
      <c r="C214" t="s">
        <v>3</v>
      </c>
      <c r="D214">
        <v>7.6047800000000002E-3</v>
      </c>
      <c r="E214">
        <v>7.60306E-3</v>
      </c>
      <c r="F214">
        <v>7.544963E-3</v>
      </c>
      <c r="G214">
        <v>7.3912329999999997E-3</v>
      </c>
      <c r="H214">
        <v>7.1792899999999996E-3</v>
      </c>
      <c r="I214">
        <v>6.9561019999999996E-3</v>
      </c>
      <c r="J214">
        <v>6.9248030000000002E-3</v>
      </c>
      <c r="K214">
        <v>7.0785169999999994E-3</v>
      </c>
      <c r="L214">
        <v>7.3646179999999999E-3</v>
      </c>
      <c r="M214">
        <v>7.6205119999999994E-3</v>
      </c>
      <c r="N214">
        <v>7.6736219999999997E-3</v>
      </c>
      <c r="O214">
        <v>7.6327139999999996E-3</v>
      </c>
      <c r="P214" s="14">
        <f t="shared" si="6"/>
        <v>8.8574213999999998E-2</v>
      </c>
      <c r="AF214" s="14"/>
      <c r="AV214" s="14"/>
      <c r="BL214" s="14"/>
    </row>
    <row r="215" spans="1:64" x14ac:dyDescent="0.25">
      <c r="A215">
        <v>3</v>
      </c>
      <c r="B215">
        <v>18</v>
      </c>
      <c r="C215" t="s">
        <v>4</v>
      </c>
      <c r="D215">
        <v>8.6742920000000001E-3</v>
      </c>
      <c r="E215">
        <v>8.6706839999999997E-3</v>
      </c>
      <c r="F215">
        <v>8.6057210000000002E-3</v>
      </c>
      <c r="G215">
        <v>8.4310700000000006E-3</v>
      </c>
      <c r="H215">
        <v>8.1884590000000004E-3</v>
      </c>
      <c r="I215">
        <v>7.9345189999999993E-3</v>
      </c>
      <c r="J215">
        <v>7.8988440000000004E-3</v>
      </c>
      <c r="K215">
        <v>8.0747979999999994E-3</v>
      </c>
      <c r="L215">
        <v>8.4014339999999993E-3</v>
      </c>
      <c r="M215">
        <v>8.6883149999999985E-3</v>
      </c>
      <c r="N215">
        <v>8.7520930000000007E-3</v>
      </c>
      <c r="O215">
        <v>8.7049429999999997E-3</v>
      </c>
      <c r="P215" s="14">
        <f t="shared" si="6"/>
        <v>0.101025172</v>
      </c>
      <c r="AF215" s="14"/>
      <c r="AV215" s="14"/>
      <c r="BL215" s="14"/>
    </row>
    <row r="216" spans="1:64" x14ac:dyDescent="0.25">
      <c r="A216">
        <v>4</v>
      </c>
      <c r="B216">
        <v>18</v>
      </c>
      <c r="C216" t="s">
        <v>5</v>
      </c>
      <c r="D216">
        <v>1.0481434999999999E-2</v>
      </c>
      <c r="E216">
        <v>1.0475926E-2</v>
      </c>
      <c r="F216">
        <v>1.0397582000000001E-2</v>
      </c>
      <c r="G216">
        <v>1.0187303E-2</v>
      </c>
      <c r="H216">
        <v>9.8938480000000002E-3</v>
      </c>
      <c r="I216">
        <v>9.5873490000000002E-3</v>
      </c>
      <c r="J216">
        <v>9.5445259999999994E-3</v>
      </c>
      <c r="K216">
        <v>9.7583089999999997E-3</v>
      </c>
      <c r="L216">
        <v>1.0152488999999999E-2</v>
      </c>
      <c r="M216">
        <v>1.0494761E-2</v>
      </c>
      <c r="N216">
        <v>1.0573525E-2</v>
      </c>
      <c r="O216">
        <v>1.0516768000000001E-2</v>
      </c>
      <c r="P216" s="14">
        <f t="shared" si="6"/>
        <v>0.122063821</v>
      </c>
      <c r="AF216" s="14"/>
      <c r="AV216" s="14"/>
      <c r="BL216" s="14"/>
    </row>
    <row r="217" spans="1:64" x14ac:dyDescent="0.25">
      <c r="A217">
        <v>5</v>
      </c>
      <c r="B217">
        <v>18</v>
      </c>
      <c r="C217" t="s">
        <v>6</v>
      </c>
      <c r="D217">
        <v>1.3348799E-2</v>
      </c>
      <c r="E217">
        <v>1.3341481000000001E-2</v>
      </c>
      <c r="F217">
        <v>1.3241830999999999E-2</v>
      </c>
      <c r="G217">
        <v>1.2974321E-2</v>
      </c>
      <c r="H217">
        <v>1.2600543000000001E-2</v>
      </c>
      <c r="I217">
        <v>1.2210324E-2</v>
      </c>
      <c r="J217">
        <v>1.2156003E-2</v>
      </c>
      <c r="K217">
        <v>1.2428307E-2</v>
      </c>
      <c r="L217">
        <v>1.2930153999999999E-2</v>
      </c>
      <c r="M217">
        <v>1.3364872E-2</v>
      </c>
      <c r="N217">
        <v>1.346588E-2</v>
      </c>
      <c r="O217">
        <v>1.3393646E-2</v>
      </c>
      <c r="P217" s="14">
        <f t="shared" si="6"/>
        <v>0.15545616100000001</v>
      </c>
      <c r="AF217" s="14"/>
      <c r="AV217" s="14"/>
      <c r="BL217" s="14"/>
    </row>
    <row r="218" spans="1:64" x14ac:dyDescent="0.25">
      <c r="A218">
        <v>1</v>
      </c>
      <c r="B218">
        <v>19</v>
      </c>
      <c r="C218" t="s">
        <v>2</v>
      </c>
      <c r="D218">
        <v>1.35165E-4</v>
      </c>
      <c r="E218">
        <v>1.3477500000000001E-4</v>
      </c>
      <c r="F218">
        <v>1.3425200000000001E-4</v>
      </c>
      <c r="G218">
        <v>1.3183700000000002E-4</v>
      </c>
      <c r="H218">
        <v>1.2806500000000001E-4</v>
      </c>
      <c r="I218">
        <v>1.24435E-4</v>
      </c>
      <c r="J218">
        <v>1.2377199999999999E-4</v>
      </c>
      <c r="K218">
        <v>1.26167E-4</v>
      </c>
      <c r="L218">
        <v>1.3050800000000002E-4</v>
      </c>
      <c r="M218">
        <v>1.3433300000000002E-4</v>
      </c>
      <c r="N218">
        <v>1.3620799999999999E-4</v>
      </c>
      <c r="O218">
        <v>1.35754E-4</v>
      </c>
      <c r="P218" s="14">
        <f t="shared" si="6"/>
        <v>1.5752710000000003E-3</v>
      </c>
      <c r="AF218" s="14"/>
      <c r="AV218" s="14"/>
      <c r="BL218" s="14"/>
    </row>
    <row r="219" spans="1:64" x14ac:dyDescent="0.25">
      <c r="A219">
        <v>2</v>
      </c>
      <c r="B219">
        <v>19</v>
      </c>
      <c r="C219" t="s">
        <v>3</v>
      </c>
      <c r="D219">
        <v>2.19879E-4</v>
      </c>
      <c r="E219">
        <v>2.19247E-4</v>
      </c>
      <c r="F219">
        <v>2.1840000000000002E-4</v>
      </c>
      <c r="G219">
        <v>2.1448500000000002E-4</v>
      </c>
      <c r="H219">
        <v>2.0835500000000002E-4</v>
      </c>
      <c r="I219">
        <v>2.02449E-4</v>
      </c>
      <c r="J219">
        <v>2.01382E-4</v>
      </c>
      <c r="K219">
        <v>2.05281E-4</v>
      </c>
      <c r="L219">
        <v>2.1236000000000001E-4</v>
      </c>
      <c r="M219">
        <v>2.18586E-4</v>
      </c>
      <c r="N219">
        <v>2.2162499999999998E-4</v>
      </c>
      <c r="O219">
        <v>2.2085399999999998E-4</v>
      </c>
      <c r="P219" s="14">
        <f t="shared" si="6"/>
        <v>2.5629030000000001E-3</v>
      </c>
      <c r="AF219" s="14"/>
      <c r="AV219" s="14"/>
      <c r="BL219" s="14"/>
    </row>
    <row r="220" spans="1:64" x14ac:dyDescent="0.25">
      <c r="A220">
        <v>3</v>
      </c>
      <c r="B220">
        <v>19</v>
      </c>
      <c r="C220" t="s">
        <v>4</v>
      </c>
      <c r="D220">
        <v>3.39017E-4</v>
      </c>
      <c r="E220">
        <v>3.3804199999999999E-4</v>
      </c>
      <c r="F220">
        <v>3.3673999999999998E-4</v>
      </c>
      <c r="G220">
        <v>3.3070400000000002E-4</v>
      </c>
      <c r="H220">
        <v>3.2125599999999996E-4</v>
      </c>
      <c r="I220">
        <v>3.1214799999999999E-4</v>
      </c>
      <c r="J220">
        <v>3.1050899999999999E-4</v>
      </c>
      <c r="K220">
        <v>3.1652200000000002E-4</v>
      </c>
      <c r="L220">
        <v>3.2744000000000002E-4</v>
      </c>
      <c r="M220">
        <v>3.37041E-4</v>
      </c>
      <c r="N220">
        <v>3.4172299999999999E-4</v>
      </c>
      <c r="O220">
        <v>3.4052399999999998E-4</v>
      </c>
      <c r="P220" s="14">
        <f t="shared" si="6"/>
        <v>3.9516660000000004E-3</v>
      </c>
      <c r="AF220" s="14"/>
      <c r="AV220" s="14"/>
      <c r="BL220" s="14"/>
    </row>
    <row r="221" spans="1:64" x14ac:dyDescent="0.25">
      <c r="A221">
        <v>4</v>
      </c>
      <c r="B221">
        <v>19</v>
      </c>
      <c r="C221" t="s">
        <v>5</v>
      </c>
      <c r="D221">
        <v>4.8647299999999996E-4</v>
      </c>
      <c r="E221">
        <v>4.8507499999999996E-4</v>
      </c>
      <c r="F221">
        <v>4.8320600000000002E-4</v>
      </c>
      <c r="G221">
        <v>4.74549E-4</v>
      </c>
      <c r="H221">
        <v>4.6099200000000002E-4</v>
      </c>
      <c r="I221">
        <v>4.4792500000000001E-4</v>
      </c>
      <c r="J221">
        <v>4.4557400000000001E-4</v>
      </c>
      <c r="K221">
        <v>4.5420500000000001E-4</v>
      </c>
      <c r="L221">
        <v>4.6987400000000001E-4</v>
      </c>
      <c r="M221">
        <v>4.8365300000000001E-4</v>
      </c>
      <c r="N221">
        <v>4.9036900000000005E-4</v>
      </c>
      <c r="O221">
        <v>4.8863900000000002E-4</v>
      </c>
      <c r="P221" s="14">
        <f t="shared" si="6"/>
        <v>5.6705339999999996E-3</v>
      </c>
      <c r="AF221" s="14"/>
      <c r="AV221" s="14"/>
      <c r="BL221" s="14"/>
    </row>
    <row r="222" spans="1:64" x14ac:dyDescent="0.25">
      <c r="A222">
        <v>5</v>
      </c>
      <c r="B222">
        <v>19</v>
      </c>
      <c r="C222" t="s">
        <v>6</v>
      </c>
      <c r="D222">
        <v>6.4795400000000006E-4</v>
      </c>
      <c r="E222">
        <v>6.4612099999999993E-4</v>
      </c>
      <c r="F222">
        <v>6.4366999999999994E-4</v>
      </c>
      <c r="G222">
        <v>6.32209E-4</v>
      </c>
      <c r="H222">
        <v>6.1418099999999999E-4</v>
      </c>
      <c r="I222">
        <v>5.9676599999999998E-4</v>
      </c>
      <c r="J222">
        <v>5.9371300000000005E-4</v>
      </c>
      <c r="K222">
        <v>6.0524699999999995E-4</v>
      </c>
      <c r="L222">
        <v>6.2620600000000003E-4</v>
      </c>
      <c r="M222">
        <v>6.4458400000000002E-4</v>
      </c>
      <c r="N222">
        <v>6.5347599999999995E-4</v>
      </c>
      <c r="O222">
        <v>6.5097499999999993E-4</v>
      </c>
      <c r="P222" s="14">
        <f t="shared" si="6"/>
        <v>7.5551019999999993E-3</v>
      </c>
      <c r="AF222" s="14"/>
      <c r="AV222" s="14"/>
      <c r="BL222" s="14"/>
    </row>
    <row r="223" spans="1:64" x14ac:dyDescent="0.25">
      <c r="A223">
        <v>1</v>
      </c>
      <c r="B223">
        <v>20</v>
      </c>
      <c r="C223" t="s">
        <v>2</v>
      </c>
      <c r="D223">
        <v>1.1383106E-2</v>
      </c>
      <c r="E223">
        <v>1.1378453E-2</v>
      </c>
      <c r="F223">
        <v>1.1359299E-2</v>
      </c>
      <c r="G223">
        <v>1.1194540999999999E-2</v>
      </c>
      <c r="H223">
        <v>1.0903161000000001E-2</v>
      </c>
      <c r="I223">
        <v>1.0585772E-2</v>
      </c>
      <c r="J223">
        <v>1.0505361000000001E-2</v>
      </c>
      <c r="K223">
        <v>1.0751357000000001E-2</v>
      </c>
      <c r="L223">
        <v>1.1151135E-2</v>
      </c>
      <c r="M223">
        <v>1.1510310000000001E-2</v>
      </c>
      <c r="N223">
        <v>1.1614959000000001E-2</v>
      </c>
      <c r="O223">
        <v>1.1483854E-2</v>
      </c>
      <c r="P223" s="14">
        <f t="shared" si="6"/>
        <v>0.133821308</v>
      </c>
      <c r="AF223" s="14"/>
      <c r="AV223" s="14"/>
      <c r="BL223" s="14"/>
    </row>
    <row r="224" spans="1:64" x14ac:dyDescent="0.25">
      <c r="A224">
        <v>2</v>
      </c>
      <c r="B224">
        <v>20</v>
      </c>
      <c r="C224" t="s">
        <v>3</v>
      </c>
      <c r="D224">
        <v>1.6871906999999998E-2</v>
      </c>
      <c r="E224">
        <v>1.6865453999999998E-2</v>
      </c>
      <c r="F224">
        <v>1.6838037E-2</v>
      </c>
      <c r="G224">
        <v>1.6594299999999999E-2</v>
      </c>
      <c r="H224">
        <v>1.6162270999999999E-2</v>
      </c>
      <c r="I224">
        <v>1.5689742999999999E-2</v>
      </c>
      <c r="J224">
        <v>1.5570833000000001E-2</v>
      </c>
      <c r="K224">
        <v>1.5935293E-2</v>
      </c>
      <c r="L224">
        <v>1.6528241000000003E-2</v>
      </c>
      <c r="M224">
        <v>1.7061820000000002E-2</v>
      </c>
      <c r="N224">
        <v>1.7217320999999997E-2</v>
      </c>
      <c r="O224">
        <v>1.7022809999999999E-2</v>
      </c>
      <c r="P224" s="14">
        <f t="shared" si="6"/>
        <v>0.19835803000000002</v>
      </c>
      <c r="AF224" s="14"/>
      <c r="AV224" s="14"/>
      <c r="BL224" s="14"/>
    </row>
    <row r="225" spans="1:64" x14ac:dyDescent="0.25">
      <c r="A225">
        <v>3</v>
      </c>
      <c r="B225">
        <v>20</v>
      </c>
      <c r="C225" t="s">
        <v>4</v>
      </c>
      <c r="D225">
        <v>2.6601887000000001E-2</v>
      </c>
      <c r="E225">
        <v>2.6592854999999999E-2</v>
      </c>
      <c r="F225">
        <v>2.6550902000000001E-2</v>
      </c>
      <c r="G225">
        <v>2.6167601000000002E-2</v>
      </c>
      <c r="H225">
        <v>2.5486855999999999E-2</v>
      </c>
      <c r="I225">
        <v>2.4739239999999999E-2</v>
      </c>
      <c r="J225">
        <v>2.4552327999999998E-2</v>
      </c>
      <c r="K225">
        <v>2.5127058000000001E-2</v>
      </c>
      <c r="L225">
        <v>2.6063172000000003E-2</v>
      </c>
      <c r="M225">
        <v>2.6906901E-2</v>
      </c>
      <c r="N225">
        <v>2.7151344000000001E-2</v>
      </c>
      <c r="O225">
        <v>2.6842781E-2</v>
      </c>
      <c r="P225" s="14">
        <f t="shared" si="6"/>
        <v>0.31278292499999999</v>
      </c>
      <c r="AF225" s="14"/>
      <c r="AV225" s="14"/>
      <c r="BL225" s="14"/>
    </row>
    <row r="226" spans="1:64" x14ac:dyDescent="0.25">
      <c r="A226">
        <v>4</v>
      </c>
      <c r="B226">
        <v>20</v>
      </c>
      <c r="C226" t="s">
        <v>5</v>
      </c>
      <c r="D226">
        <v>4.0483652999999994E-2</v>
      </c>
      <c r="E226">
        <v>4.0471673E-2</v>
      </c>
      <c r="F226">
        <v>4.0409476999999999E-2</v>
      </c>
      <c r="G226">
        <v>3.9827662E-2</v>
      </c>
      <c r="H226">
        <v>3.8791329999999999E-2</v>
      </c>
      <c r="I226">
        <v>3.7650803000000004E-2</v>
      </c>
      <c r="J226">
        <v>3.7365416000000005E-2</v>
      </c>
      <c r="K226">
        <v>3.8240191999999999E-2</v>
      </c>
      <c r="L226">
        <v>3.9667030999999998E-2</v>
      </c>
      <c r="M226">
        <v>4.0954455000000001E-2</v>
      </c>
      <c r="N226">
        <v>4.1325434000000001E-2</v>
      </c>
      <c r="O226">
        <v>4.08542E-2</v>
      </c>
      <c r="P226" s="14">
        <f t="shared" si="6"/>
        <v>0.47604132600000004</v>
      </c>
      <c r="AF226" s="14"/>
      <c r="AV226" s="14"/>
      <c r="BL226" s="14"/>
    </row>
    <row r="227" spans="1:64" x14ac:dyDescent="0.25">
      <c r="A227">
        <v>5</v>
      </c>
      <c r="B227">
        <v>20</v>
      </c>
      <c r="C227" t="s">
        <v>6</v>
      </c>
      <c r="D227">
        <v>5.9370230999999996E-2</v>
      </c>
      <c r="E227">
        <v>5.9350884999999999E-2</v>
      </c>
      <c r="F227">
        <v>5.9262802999999996E-2</v>
      </c>
      <c r="G227">
        <v>5.8408667000000004E-2</v>
      </c>
      <c r="H227">
        <v>5.6885944000000001E-2</v>
      </c>
      <c r="I227">
        <v>5.5213976999999997E-2</v>
      </c>
      <c r="J227">
        <v>5.4793349999999998E-2</v>
      </c>
      <c r="K227">
        <v>5.6076012000000001E-2</v>
      </c>
      <c r="L227">
        <v>5.8169451000000004E-2</v>
      </c>
      <c r="M227">
        <v>6.0059282000000005E-2</v>
      </c>
      <c r="N227">
        <v>6.0604993999999995E-2</v>
      </c>
      <c r="O227">
        <v>5.9916703000000002E-2</v>
      </c>
      <c r="P227" s="14">
        <f t="shared" si="6"/>
        <v>0.69811229899999994</v>
      </c>
      <c r="AF227" s="14"/>
      <c r="AV227" s="14"/>
      <c r="BL227" s="14"/>
    </row>
    <row r="228" spans="1:64" x14ac:dyDescent="0.25">
      <c r="A228">
        <v>1</v>
      </c>
      <c r="B228">
        <v>21</v>
      </c>
      <c r="C228" t="s">
        <v>2</v>
      </c>
      <c r="D228">
        <v>7.0808999999999992E-5</v>
      </c>
      <c r="E228">
        <v>7.0541000000000001E-5</v>
      </c>
      <c r="F228">
        <v>7.0139999999999989E-5</v>
      </c>
      <c r="G228">
        <v>6.8682999999999993E-5</v>
      </c>
      <c r="H228">
        <v>6.6562999999999993E-5</v>
      </c>
      <c r="I228">
        <v>6.4618999999999999E-5</v>
      </c>
      <c r="J228">
        <v>6.4064000000000002E-5</v>
      </c>
      <c r="K228">
        <v>6.5227999999999993E-5</v>
      </c>
      <c r="L228">
        <v>6.7269999999999998E-5</v>
      </c>
      <c r="M228">
        <v>6.9185999999999998E-5</v>
      </c>
      <c r="N228">
        <v>7.0383999999999996E-5</v>
      </c>
      <c r="O228">
        <v>7.0727000000000002E-5</v>
      </c>
      <c r="P228" s="14">
        <f t="shared" si="6"/>
        <v>8.1821400000000005E-4</v>
      </c>
      <c r="AF228" s="14"/>
      <c r="AV228" s="14"/>
      <c r="BL228" s="14"/>
    </row>
    <row r="229" spans="1:64" x14ac:dyDescent="0.25">
      <c r="A229">
        <v>2</v>
      </c>
      <c r="B229">
        <v>21</v>
      </c>
      <c r="C229" t="s">
        <v>3</v>
      </c>
      <c r="D229">
        <v>1.1716400000000001E-4</v>
      </c>
      <c r="E229">
        <v>1.1672000000000001E-4</v>
      </c>
      <c r="F229">
        <v>1.16056E-4</v>
      </c>
      <c r="G229">
        <v>1.1364799999999999E-4</v>
      </c>
      <c r="H229">
        <v>1.10141E-4</v>
      </c>
      <c r="I229">
        <v>1.0692699999999999E-4</v>
      </c>
      <c r="J229">
        <v>1.06012E-4</v>
      </c>
      <c r="K229">
        <v>1.0793800000000001E-4</v>
      </c>
      <c r="L229">
        <v>1.1131799999999999E-4</v>
      </c>
      <c r="M229">
        <v>1.14487E-4</v>
      </c>
      <c r="N229">
        <v>1.1646699999999999E-4</v>
      </c>
      <c r="O229">
        <v>1.1703E-4</v>
      </c>
      <c r="P229" s="14">
        <f t="shared" si="6"/>
        <v>1.3539079999999998E-3</v>
      </c>
      <c r="AF229" s="14"/>
      <c r="AV229" s="14"/>
      <c r="BL229" s="14"/>
    </row>
    <row r="230" spans="1:64" x14ac:dyDescent="0.25">
      <c r="A230">
        <v>3</v>
      </c>
      <c r="B230">
        <v>21</v>
      </c>
      <c r="C230" t="s">
        <v>4</v>
      </c>
      <c r="D230">
        <v>1.7955399999999998E-4</v>
      </c>
      <c r="E230">
        <v>1.78872E-4</v>
      </c>
      <c r="F230">
        <v>1.7785699999999999E-4</v>
      </c>
      <c r="G230">
        <v>1.7416899999999998E-4</v>
      </c>
      <c r="H230">
        <v>1.6879800000000001E-4</v>
      </c>
      <c r="I230">
        <v>1.63874E-4</v>
      </c>
      <c r="J230">
        <v>1.6247600000000002E-4</v>
      </c>
      <c r="K230">
        <v>1.65427E-4</v>
      </c>
      <c r="L230">
        <v>1.7060900000000001E-4</v>
      </c>
      <c r="M230">
        <v>1.7546400000000001E-4</v>
      </c>
      <c r="N230">
        <v>1.7849499999999998E-4</v>
      </c>
      <c r="O230">
        <v>1.7935100000000001E-4</v>
      </c>
      <c r="P230" s="14">
        <f t="shared" si="6"/>
        <v>2.0749459999999998E-3</v>
      </c>
      <c r="AF230" s="14"/>
      <c r="AV230" s="14"/>
      <c r="BL230" s="14"/>
    </row>
    <row r="231" spans="1:64" x14ac:dyDescent="0.25">
      <c r="A231">
        <v>4</v>
      </c>
      <c r="B231">
        <v>21</v>
      </c>
      <c r="C231" t="s">
        <v>5</v>
      </c>
      <c r="D231">
        <v>2.5799200000000002E-4</v>
      </c>
      <c r="E231">
        <v>2.57013E-4</v>
      </c>
      <c r="F231">
        <v>2.5555400000000001E-4</v>
      </c>
      <c r="G231">
        <v>2.5025599999999997E-4</v>
      </c>
      <c r="H231">
        <v>2.42539E-4</v>
      </c>
      <c r="I231">
        <v>2.35465E-4</v>
      </c>
      <c r="J231">
        <v>2.3345899999999999E-4</v>
      </c>
      <c r="K231">
        <v>2.37698E-4</v>
      </c>
      <c r="L231">
        <v>2.45145E-4</v>
      </c>
      <c r="M231">
        <v>2.5212100000000001E-4</v>
      </c>
      <c r="N231">
        <v>2.5647399999999997E-4</v>
      </c>
      <c r="O231">
        <v>2.5770200000000001E-4</v>
      </c>
      <c r="P231" s="14">
        <f t="shared" si="6"/>
        <v>2.981418E-3</v>
      </c>
      <c r="AF231" s="14"/>
      <c r="AV231" s="14"/>
      <c r="BL231" s="14"/>
    </row>
    <row r="232" spans="1:64" x14ac:dyDescent="0.25">
      <c r="A232">
        <v>5</v>
      </c>
      <c r="B232">
        <v>21</v>
      </c>
      <c r="C232" t="s">
        <v>6</v>
      </c>
      <c r="D232">
        <v>3.2246500000000002E-4</v>
      </c>
      <c r="E232">
        <v>3.2124000000000003E-4</v>
      </c>
      <c r="F232">
        <v>3.1942799999999996E-4</v>
      </c>
      <c r="G232">
        <v>3.12861E-4</v>
      </c>
      <c r="H232">
        <v>3.03283E-4</v>
      </c>
      <c r="I232">
        <v>2.9446399999999998E-4</v>
      </c>
      <c r="J232">
        <v>2.9205399999999998E-4</v>
      </c>
      <c r="K232">
        <v>2.9733100000000002E-4</v>
      </c>
      <c r="L232">
        <v>3.0669400000000004E-4</v>
      </c>
      <c r="M232">
        <v>3.1540600000000001E-4</v>
      </c>
      <c r="N232">
        <v>3.2075799999999998E-4</v>
      </c>
      <c r="O232">
        <v>3.2216299999999998E-4</v>
      </c>
      <c r="P232" s="14">
        <f t="shared" si="6"/>
        <v>3.7281469999999998E-3</v>
      </c>
      <c r="AF232" s="14"/>
      <c r="AV232" s="14"/>
      <c r="BL232" s="14"/>
    </row>
    <row r="233" spans="1:64" x14ac:dyDescent="0.25">
      <c r="BL233" s="3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L233"/>
  <sheetViews>
    <sheetView workbookViewId="0">
      <selection activeCell="Q11" sqref="Q11:Q16"/>
    </sheetView>
  </sheetViews>
  <sheetFormatPr defaultRowHeight="14.3" x14ac:dyDescent="0.25"/>
  <sheetData>
    <row r="1" spans="1:64" x14ac:dyDescent="0.25">
      <c r="B1" s="1" t="s">
        <v>121</v>
      </c>
      <c r="C1" s="1"/>
      <c r="R1" s="1"/>
      <c r="AH1" s="1"/>
    </row>
    <row r="2" spans="1:64" x14ac:dyDescent="0.25">
      <c r="B2" s="1"/>
      <c r="C2" s="1"/>
      <c r="R2" s="1"/>
      <c r="AH2" s="1"/>
    </row>
    <row r="3" spans="1:64" x14ac:dyDescent="0.25">
      <c r="B3" s="2" t="str">
        <f>B18</f>
        <v xml:space="preserve">Demand domestic withdrawalfor each Zone  [km3 per month] </v>
      </c>
      <c r="C3" s="1"/>
      <c r="D3">
        <v>1</v>
      </c>
      <c r="E3">
        <v>2</v>
      </c>
      <c r="F3">
        <v>3</v>
      </c>
      <c r="G3">
        <v>4</v>
      </c>
      <c r="H3">
        <v>5</v>
      </c>
      <c r="I3">
        <v>6</v>
      </c>
      <c r="J3">
        <v>7</v>
      </c>
      <c r="K3">
        <v>8</v>
      </c>
      <c r="L3">
        <v>9</v>
      </c>
      <c r="M3">
        <v>10</v>
      </c>
      <c r="N3">
        <v>11</v>
      </c>
      <c r="O3">
        <v>12</v>
      </c>
      <c r="P3" t="s">
        <v>13</v>
      </c>
      <c r="S3" s="1"/>
      <c r="AI3" s="1"/>
      <c r="AY3" s="1"/>
    </row>
    <row r="4" spans="1:64" x14ac:dyDescent="0.25">
      <c r="A4">
        <v>1</v>
      </c>
      <c r="B4" s="2" t="s">
        <v>12</v>
      </c>
      <c r="C4" t="s">
        <v>2</v>
      </c>
      <c r="D4" s="3">
        <f t="shared" ref="D4:O8" si="0">SUMPRODUCT(--($A$20:$A$124=$A4),D$20:D$124)</f>
        <v>9.4168470000000018E-2</v>
      </c>
      <c r="E4" s="3">
        <f t="shared" si="0"/>
        <v>9.405730100000001E-2</v>
      </c>
      <c r="F4" s="3">
        <f t="shared" si="0"/>
        <v>9.3610390000000016E-2</v>
      </c>
      <c r="G4" s="3">
        <f t="shared" si="0"/>
        <v>9.1945301999999993E-2</v>
      </c>
      <c r="H4" s="3">
        <f t="shared" si="0"/>
        <v>8.9198280000000005E-2</v>
      </c>
      <c r="I4" s="3">
        <f t="shared" si="0"/>
        <v>8.646276E-2</v>
      </c>
      <c r="J4" s="3">
        <f t="shared" si="0"/>
        <v>8.6091625000000019E-2</v>
      </c>
      <c r="K4" s="3">
        <f t="shared" si="0"/>
        <v>8.8600295999999995E-2</v>
      </c>
      <c r="L4" s="3">
        <f t="shared" si="0"/>
        <v>9.2393332000000022E-2</v>
      </c>
      <c r="M4" s="3">
        <f t="shared" si="0"/>
        <v>9.5149495000000001E-2</v>
      </c>
      <c r="N4" s="3">
        <f t="shared" si="0"/>
        <v>9.5384126999999985E-2</v>
      </c>
      <c r="O4" s="3">
        <f t="shared" si="0"/>
        <v>9.4452795000000006E-2</v>
      </c>
      <c r="P4" s="4">
        <f>SUM(D4:O4)</f>
        <v>1.101514173</v>
      </c>
      <c r="Q4" s="6"/>
      <c r="R4" s="2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4"/>
      <c r="AG4" s="6"/>
      <c r="AH4" s="2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4"/>
      <c r="AX4" s="2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4"/>
    </row>
    <row r="5" spans="1:64" x14ac:dyDescent="0.25">
      <c r="A5">
        <v>2</v>
      </c>
      <c r="B5" s="2" t="s">
        <v>12</v>
      </c>
      <c r="C5" t="s">
        <v>3</v>
      </c>
      <c r="D5" s="3">
        <f t="shared" si="0"/>
        <v>0.139820676</v>
      </c>
      <c r="E5" s="3">
        <f t="shared" si="0"/>
        <v>0.13969494599999996</v>
      </c>
      <c r="F5" s="3">
        <f t="shared" si="0"/>
        <v>0.13909561099999998</v>
      </c>
      <c r="G5" s="3">
        <f t="shared" si="0"/>
        <v>0.13667143400000001</v>
      </c>
      <c r="H5" s="3">
        <f t="shared" si="0"/>
        <v>0.13260651600000001</v>
      </c>
      <c r="I5" s="3">
        <f t="shared" si="0"/>
        <v>0.12854072799999999</v>
      </c>
      <c r="J5" s="3">
        <f t="shared" si="0"/>
        <v>0.127956607</v>
      </c>
      <c r="K5" s="3">
        <f t="shared" si="0"/>
        <v>0.13173030999999999</v>
      </c>
      <c r="L5" s="3">
        <f t="shared" si="0"/>
        <v>0.13738169200000003</v>
      </c>
      <c r="M5" s="3">
        <f t="shared" si="0"/>
        <v>0.14146993699999999</v>
      </c>
      <c r="N5" s="3">
        <f t="shared" si="0"/>
        <v>0.14178295300000002</v>
      </c>
      <c r="O5" s="3">
        <f t="shared" si="0"/>
        <v>0.14029862299999998</v>
      </c>
      <c r="P5" s="4">
        <f>SUM(D5:O5)</f>
        <v>1.6370500330000002</v>
      </c>
      <c r="Q5" s="6"/>
      <c r="R5" s="2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4"/>
      <c r="AG5" s="6"/>
      <c r="AH5" s="2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4"/>
      <c r="AX5" s="2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4"/>
    </row>
    <row r="6" spans="1:64" x14ac:dyDescent="0.25">
      <c r="A6">
        <v>3</v>
      </c>
      <c r="B6" s="2" t="s">
        <v>12</v>
      </c>
      <c r="C6" t="s">
        <v>4</v>
      </c>
      <c r="D6" s="3">
        <f t="shared" si="0"/>
        <v>0.20997513799999998</v>
      </c>
      <c r="E6" s="3">
        <f t="shared" si="0"/>
        <v>0.20982468499999998</v>
      </c>
      <c r="F6" s="3">
        <f t="shared" si="0"/>
        <v>0.20898801599999994</v>
      </c>
      <c r="G6" s="3">
        <f t="shared" si="0"/>
        <v>0.20539863099999997</v>
      </c>
      <c r="H6" s="3">
        <f t="shared" si="0"/>
        <v>0.19931338499999998</v>
      </c>
      <c r="I6" s="3">
        <f t="shared" si="0"/>
        <v>0.19320501299999998</v>
      </c>
      <c r="J6" s="3">
        <f t="shared" si="0"/>
        <v>0.19229291799999998</v>
      </c>
      <c r="K6" s="3">
        <f t="shared" si="0"/>
        <v>0.19799569200000003</v>
      </c>
      <c r="L6" s="3">
        <f t="shared" si="0"/>
        <v>0.206493228</v>
      </c>
      <c r="M6" s="3">
        <f t="shared" si="0"/>
        <v>0.21263286299999998</v>
      </c>
      <c r="N6" s="3">
        <f t="shared" si="0"/>
        <v>0.21308456000000001</v>
      </c>
      <c r="O6" s="3">
        <f t="shared" si="0"/>
        <v>0.21075665999999998</v>
      </c>
      <c r="P6" s="4">
        <f>SUM(D6:O6)</f>
        <v>2.4599607889999997</v>
      </c>
      <c r="Q6" s="6"/>
      <c r="R6" s="2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4"/>
      <c r="AG6" s="6"/>
      <c r="AH6" s="2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4"/>
      <c r="AX6" s="2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4"/>
    </row>
    <row r="7" spans="1:64" x14ac:dyDescent="0.25">
      <c r="A7">
        <v>4</v>
      </c>
      <c r="B7" s="2" t="s">
        <v>12</v>
      </c>
      <c r="C7" t="s">
        <v>5</v>
      </c>
      <c r="D7" s="3">
        <f t="shared" si="0"/>
        <v>0.305060518</v>
      </c>
      <c r="E7" s="3">
        <f t="shared" si="0"/>
        <v>0.30486650900000001</v>
      </c>
      <c r="F7" s="3">
        <f t="shared" si="0"/>
        <v>0.30369095500000004</v>
      </c>
      <c r="G7" s="3">
        <f t="shared" si="0"/>
        <v>0.29851217600000002</v>
      </c>
      <c r="H7" s="3">
        <f t="shared" si="0"/>
        <v>0.28968719400000004</v>
      </c>
      <c r="I7" s="3">
        <f t="shared" si="0"/>
        <v>0.28081105700000003</v>
      </c>
      <c r="J7" s="3">
        <f t="shared" si="0"/>
        <v>0.27946357200000005</v>
      </c>
      <c r="K7" s="3">
        <f t="shared" si="0"/>
        <v>0.287764346</v>
      </c>
      <c r="L7" s="3">
        <f t="shared" si="0"/>
        <v>0.30011212600000003</v>
      </c>
      <c r="M7" s="3">
        <f t="shared" si="0"/>
        <v>0.30903228599999999</v>
      </c>
      <c r="N7" s="3">
        <f t="shared" si="0"/>
        <v>0.309687622</v>
      </c>
      <c r="O7" s="3">
        <f t="shared" si="0"/>
        <v>0.306242703</v>
      </c>
      <c r="P7" s="4">
        <f>SUM(D7:O7)</f>
        <v>3.5749310639999998</v>
      </c>
      <c r="Q7" s="6"/>
      <c r="R7" s="2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4"/>
      <c r="AG7" s="6"/>
      <c r="AH7" s="2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4"/>
      <c r="AX7" s="2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4"/>
    </row>
    <row r="8" spans="1:64" x14ac:dyDescent="0.25">
      <c r="A8">
        <v>5</v>
      </c>
      <c r="B8" s="2" t="s">
        <v>12</v>
      </c>
      <c r="C8" t="s">
        <v>6</v>
      </c>
      <c r="D8" s="3">
        <f t="shared" si="0"/>
        <v>0.43819548300000005</v>
      </c>
      <c r="E8" s="3">
        <f t="shared" si="0"/>
        <v>0.43793462299999997</v>
      </c>
      <c r="F8" s="3">
        <f t="shared" si="0"/>
        <v>0.43627885699999996</v>
      </c>
      <c r="G8" s="3">
        <f t="shared" si="0"/>
        <v>0.42887230099999996</v>
      </c>
      <c r="H8" s="3">
        <f t="shared" si="0"/>
        <v>0.41621620299999995</v>
      </c>
      <c r="I8" s="3">
        <f t="shared" si="0"/>
        <v>0.40346824700000011</v>
      </c>
      <c r="J8" s="3">
        <f t="shared" si="0"/>
        <v>0.40151210300000001</v>
      </c>
      <c r="K8" s="3">
        <f t="shared" si="0"/>
        <v>0.41342958699999999</v>
      </c>
      <c r="L8" s="3">
        <f t="shared" si="0"/>
        <v>0.43115535400000005</v>
      </c>
      <c r="M8" s="3">
        <f t="shared" si="0"/>
        <v>0.44397235699999998</v>
      </c>
      <c r="N8" s="3">
        <f t="shared" si="0"/>
        <v>0.44493410300000003</v>
      </c>
      <c r="O8" s="3">
        <f t="shared" si="0"/>
        <v>0.43994077400000003</v>
      </c>
      <c r="P8" s="4">
        <f>SUM(D8:O8)</f>
        <v>5.1359099920000002</v>
      </c>
      <c r="Q8" s="6"/>
      <c r="R8" s="2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4"/>
      <c r="AG8" s="6"/>
      <c r="AH8" s="2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4"/>
      <c r="AX8" s="2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4"/>
    </row>
    <row r="9" spans="1:64" x14ac:dyDescent="0.25">
      <c r="B9" s="2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4"/>
      <c r="Q9" s="6"/>
      <c r="R9" s="2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4"/>
      <c r="AG9" s="6"/>
      <c r="AH9" s="2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4"/>
      <c r="AX9" s="2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4"/>
    </row>
    <row r="10" spans="1:64" x14ac:dyDescent="0.25">
      <c r="B10" s="2" t="str">
        <f>B126</f>
        <v>Demand domestic consumption for each Zone  [km3 per month] - GFDL-ESM2M</v>
      </c>
      <c r="C10" s="1"/>
      <c r="D10">
        <v>1</v>
      </c>
      <c r="E10">
        <v>2</v>
      </c>
      <c r="F10">
        <v>3</v>
      </c>
      <c r="G10">
        <v>4</v>
      </c>
      <c r="H10">
        <v>5</v>
      </c>
      <c r="I10">
        <v>6</v>
      </c>
      <c r="J10">
        <v>7</v>
      </c>
      <c r="K10">
        <v>8</v>
      </c>
      <c r="L10">
        <v>9</v>
      </c>
      <c r="M10">
        <v>10</v>
      </c>
      <c r="N10">
        <v>11</v>
      </c>
      <c r="O10">
        <v>12</v>
      </c>
      <c r="P10" t="s">
        <v>13</v>
      </c>
      <c r="Q10" s="6"/>
      <c r="R10" s="2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4"/>
      <c r="AG10" s="6"/>
      <c r="AH10" s="2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4"/>
      <c r="AX10" s="2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4"/>
    </row>
    <row r="11" spans="1:64" x14ac:dyDescent="0.25">
      <c r="A11">
        <v>1</v>
      </c>
      <c r="B11" s="2" t="s">
        <v>12</v>
      </c>
      <c r="C11" t="s">
        <v>2</v>
      </c>
      <c r="D11" s="3">
        <f t="shared" ref="D11:O15" si="1">SUMPRODUCT(--($A$128:$A$232=$A11),D$128:D$232)</f>
        <v>6.3582138999999996E-2</v>
      </c>
      <c r="E11" s="3">
        <f t="shared" si="1"/>
        <v>6.3533501999999992E-2</v>
      </c>
      <c r="F11" s="3">
        <f t="shared" si="1"/>
        <v>6.3261473000000013E-2</v>
      </c>
      <c r="G11" s="3">
        <f t="shared" si="1"/>
        <v>6.2171594000000011E-2</v>
      </c>
      <c r="H11" s="3">
        <f t="shared" si="1"/>
        <v>6.0331100000000006E-2</v>
      </c>
      <c r="I11" s="3">
        <f t="shared" si="1"/>
        <v>5.8450116999999989E-2</v>
      </c>
      <c r="J11" s="3">
        <f t="shared" si="1"/>
        <v>5.8193215999999999E-2</v>
      </c>
      <c r="K11" s="3">
        <f t="shared" si="1"/>
        <v>5.9885576999999995E-2</v>
      </c>
      <c r="L11" s="3">
        <f t="shared" si="1"/>
        <v>6.2472985999999994E-2</v>
      </c>
      <c r="M11" s="3">
        <f t="shared" si="1"/>
        <v>6.4370158999999996E-2</v>
      </c>
      <c r="N11" s="3">
        <f t="shared" si="1"/>
        <v>6.4535873000000007E-2</v>
      </c>
      <c r="O11" s="3">
        <f t="shared" si="1"/>
        <v>6.3837135000000003E-2</v>
      </c>
      <c r="P11" s="4">
        <f>SUM(D11:O11)</f>
        <v>0.74462487099999985</v>
      </c>
      <c r="Q11" s="4"/>
      <c r="R11" s="2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4"/>
      <c r="AG11" s="4"/>
      <c r="AH11" s="2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4"/>
      <c r="AX11" s="2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4"/>
    </row>
    <row r="12" spans="1:64" x14ac:dyDescent="0.25">
      <c r="A12">
        <v>2</v>
      </c>
      <c r="B12" s="2" t="s">
        <v>12</v>
      </c>
      <c r="C12" t="s">
        <v>3</v>
      </c>
      <c r="D12" s="3">
        <f t="shared" si="1"/>
        <v>9.3469688999999995E-2</v>
      </c>
      <c r="E12" s="3">
        <f t="shared" si="1"/>
        <v>9.3414589999999978E-2</v>
      </c>
      <c r="F12" s="3">
        <f t="shared" si="1"/>
        <v>9.3052180000000012E-2</v>
      </c>
      <c r="G12" s="3">
        <f t="shared" si="1"/>
        <v>9.1476200999999993E-2</v>
      </c>
      <c r="H12" s="3">
        <f t="shared" si="1"/>
        <v>8.8768538999999994E-2</v>
      </c>
      <c r="I12" s="3">
        <f t="shared" si="1"/>
        <v>8.6000235999999994E-2</v>
      </c>
      <c r="J12" s="3">
        <f t="shared" si="1"/>
        <v>8.5604366000000001E-2</v>
      </c>
      <c r="K12" s="3">
        <f t="shared" si="1"/>
        <v>8.8133357000000009E-2</v>
      </c>
      <c r="L12" s="3">
        <f t="shared" si="1"/>
        <v>9.194451100000002E-2</v>
      </c>
      <c r="M12" s="3">
        <f t="shared" si="1"/>
        <v>9.4722508000000011E-2</v>
      </c>
      <c r="N12" s="3">
        <f t="shared" si="1"/>
        <v>9.4938658999999995E-2</v>
      </c>
      <c r="O12" s="3">
        <f t="shared" si="1"/>
        <v>9.3865275999999984E-2</v>
      </c>
      <c r="P12" s="4">
        <f>SUM(D12:O12)</f>
        <v>1.095390112</v>
      </c>
      <c r="Q12" s="4"/>
      <c r="R12" s="2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4"/>
      <c r="AG12" s="4"/>
      <c r="AH12" s="2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4"/>
      <c r="AX12" s="2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4"/>
    </row>
    <row r="13" spans="1:64" x14ac:dyDescent="0.25">
      <c r="A13">
        <v>3</v>
      </c>
      <c r="B13" s="2" t="s">
        <v>12</v>
      </c>
      <c r="C13" t="s">
        <v>4</v>
      </c>
      <c r="D13" s="3">
        <f t="shared" si="1"/>
        <v>0.13823192299999998</v>
      </c>
      <c r="E13" s="3">
        <f t="shared" si="1"/>
        <v>0.13816633</v>
      </c>
      <c r="F13" s="3">
        <f t="shared" si="1"/>
        <v>0.13767209399999999</v>
      </c>
      <c r="G13" s="3">
        <f t="shared" si="1"/>
        <v>0.13537650299999998</v>
      </c>
      <c r="H13" s="3">
        <f t="shared" si="1"/>
        <v>0.131385487</v>
      </c>
      <c r="I13" s="3">
        <f t="shared" si="1"/>
        <v>0.127291345</v>
      </c>
      <c r="J13" s="3">
        <f t="shared" si="1"/>
        <v>0.12668594200000002</v>
      </c>
      <c r="K13" s="3">
        <f t="shared" si="1"/>
        <v>0.13044818499999999</v>
      </c>
      <c r="L13" s="3">
        <f t="shared" si="1"/>
        <v>0.13607925500000001</v>
      </c>
      <c r="M13" s="3">
        <f t="shared" si="1"/>
        <v>0.14017275399999998</v>
      </c>
      <c r="N13" s="3">
        <f t="shared" si="1"/>
        <v>0.14047959100000001</v>
      </c>
      <c r="O13" s="3">
        <f t="shared" si="1"/>
        <v>0.13884936</v>
      </c>
      <c r="P13" s="4">
        <f>SUM(D13:O13)</f>
        <v>1.6208387690000001</v>
      </c>
      <c r="Q13" s="4"/>
      <c r="R13" s="2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4"/>
      <c r="AG13" s="4"/>
      <c r="AH13" s="2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4"/>
      <c r="AX13" s="2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4"/>
    </row>
    <row r="14" spans="1:64" x14ac:dyDescent="0.25">
      <c r="A14">
        <v>4</v>
      </c>
      <c r="B14" s="2" t="s">
        <v>12</v>
      </c>
      <c r="C14" t="s">
        <v>5</v>
      </c>
      <c r="D14" s="3">
        <f t="shared" si="1"/>
        <v>0.19772448300000006</v>
      </c>
      <c r="E14" s="3">
        <f t="shared" si="1"/>
        <v>0.19763552700000006</v>
      </c>
      <c r="F14" s="3">
        <f t="shared" si="1"/>
        <v>0.196963159</v>
      </c>
      <c r="G14" s="3">
        <f t="shared" si="1"/>
        <v>0.19370545800000002</v>
      </c>
      <c r="H14" s="3">
        <f t="shared" si="1"/>
        <v>0.18800624800000001</v>
      </c>
      <c r="I14" s="3">
        <f t="shared" si="1"/>
        <v>0.182157438</v>
      </c>
      <c r="J14" s="3">
        <f t="shared" si="1"/>
        <v>0.18127325599999999</v>
      </c>
      <c r="K14" s="3">
        <f t="shared" si="1"/>
        <v>0.18666972399999998</v>
      </c>
      <c r="L14" s="3">
        <f t="shared" si="1"/>
        <v>0.194724231</v>
      </c>
      <c r="M14" s="3">
        <f t="shared" si="1"/>
        <v>0.20054866400000002</v>
      </c>
      <c r="N14" s="3">
        <f t="shared" si="1"/>
        <v>0.20098690599999999</v>
      </c>
      <c r="O14" s="3">
        <f t="shared" si="1"/>
        <v>0.19862556100000003</v>
      </c>
      <c r="P14" s="4">
        <f>SUM(D14:O14)</f>
        <v>2.3190206550000001</v>
      </c>
      <c r="Q14" s="4"/>
      <c r="R14" s="2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4"/>
      <c r="AG14" s="4"/>
      <c r="AH14" s="2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4"/>
      <c r="AX14" s="2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4"/>
    </row>
    <row r="15" spans="1:64" x14ac:dyDescent="0.25">
      <c r="A15">
        <v>5</v>
      </c>
      <c r="B15" s="2" t="s">
        <v>12</v>
      </c>
      <c r="C15" t="s">
        <v>6</v>
      </c>
      <c r="D15" s="3">
        <f t="shared" si="1"/>
        <v>0.28036254899999996</v>
      </c>
      <c r="E15" s="3">
        <f t="shared" si="1"/>
        <v>0.28024527100000002</v>
      </c>
      <c r="F15" s="3">
        <f t="shared" si="1"/>
        <v>0.27931851299999993</v>
      </c>
      <c r="G15" s="3">
        <f t="shared" si="1"/>
        <v>0.27471958800000001</v>
      </c>
      <c r="H15" s="3">
        <f t="shared" si="1"/>
        <v>0.26664895599999999</v>
      </c>
      <c r="I15" s="3">
        <f t="shared" si="1"/>
        <v>0.25836388999999998</v>
      </c>
      <c r="J15" s="3">
        <f t="shared" si="1"/>
        <v>0.25709040099999997</v>
      </c>
      <c r="K15" s="3">
        <f t="shared" si="1"/>
        <v>0.26474179499999995</v>
      </c>
      <c r="L15" s="3">
        <f t="shared" si="1"/>
        <v>0.27615098699999996</v>
      </c>
      <c r="M15" s="3">
        <f t="shared" si="1"/>
        <v>0.28439414299999993</v>
      </c>
      <c r="N15" s="3">
        <f t="shared" si="1"/>
        <v>0.285027101</v>
      </c>
      <c r="O15" s="3">
        <f t="shared" si="1"/>
        <v>0.28166571700000004</v>
      </c>
      <c r="P15" s="4">
        <f>SUM(D15:O15)</f>
        <v>3.2887289109999998</v>
      </c>
      <c r="Q15" s="4"/>
      <c r="R15" s="2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4"/>
      <c r="AG15" s="4"/>
      <c r="AH15" s="2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4"/>
      <c r="AX15" s="2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4"/>
    </row>
    <row r="16" spans="1:64" x14ac:dyDescent="0.25">
      <c r="B16" s="2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4"/>
      <c r="Q16" s="6"/>
      <c r="R16" s="2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4"/>
      <c r="AG16" s="5"/>
      <c r="AH16" s="2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4"/>
      <c r="AX16" s="2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4"/>
    </row>
    <row r="17" spans="1:64" x14ac:dyDescent="0.25">
      <c r="B17" s="1"/>
      <c r="C17" s="1"/>
      <c r="P17" s="6"/>
      <c r="R17" s="1"/>
      <c r="AF17" s="6"/>
      <c r="AH17" s="1"/>
      <c r="AV17" s="6"/>
      <c r="BL17" s="6"/>
    </row>
    <row r="18" spans="1:64" x14ac:dyDescent="0.25">
      <c r="B18" t="s">
        <v>62</v>
      </c>
      <c r="P18" s="6"/>
      <c r="AF18" s="6"/>
      <c r="AV18" s="6"/>
      <c r="BL18" s="6"/>
    </row>
    <row r="19" spans="1:64" x14ac:dyDescent="0.25">
      <c r="B19" t="s">
        <v>0</v>
      </c>
      <c r="C19" t="s">
        <v>1</v>
      </c>
      <c r="D19">
        <v>1</v>
      </c>
      <c r="E19">
        <v>2</v>
      </c>
      <c r="F19">
        <v>3</v>
      </c>
      <c r="G19">
        <v>4</v>
      </c>
      <c r="H19">
        <v>5</v>
      </c>
      <c r="I19">
        <v>6</v>
      </c>
      <c r="J19">
        <v>7</v>
      </c>
      <c r="K19">
        <v>8</v>
      </c>
      <c r="L19">
        <v>9</v>
      </c>
      <c r="M19">
        <v>10</v>
      </c>
      <c r="N19">
        <v>11</v>
      </c>
      <c r="O19">
        <v>12</v>
      </c>
      <c r="P19" s="6"/>
      <c r="AF19" s="6"/>
      <c r="AV19" s="6"/>
      <c r="BL19" s="6"/>
    </row>
    <row r="20" spans="1:64" x14ac:dyDescent="0.25">
      <c r="A20">
        <v>1</v>
      </c>
      <c r="B20">
        <v>1</v>
      </c>
      <c r="C20" t="s">
        <v>2</v>
      </c>
      <c r="D20" s="21">
        <v>1.1843610000000001E-3</v>
      </c>
      <c r="E20" s="21">
        <v>1.1864509999999998E-3</v>
      </c>
      <c r="F20" s="21">
        <v>1.1865490000000001E-3</v>
      </c>
      <c r="G20" s="21">
        <v>1.1716370000000001E-3</v>
      </c>
      <c r="H20" s="21">
        <v>1.1335079999999999E-3</v>
      </c>
      <c r="I20" s="21">
        <v>1.0925900000000001E-3</v>
      </c>
      <c r="J20" s="21">
        <v>1.0902030000000001E-3</v>
      </c>
      <c r="K20" s="21">
        <v>1.134758E-3</v>
      </c>
      <c r="L20" s="21">
        <v>1.1867679999999999E-3</v>
      </c>
      <c r="M20" s="21">
        <v>1.210888E-3</v>
      </c>
      <c r="N20" s="21">
        <v>1.199032E-3</v>
      </c>
      <c r="O20" s="21">
        <v>1.187474E-3</v>
      </c>
      <c r="P20" s="14">
        <f t="shared" ref="P20:P84" si="2">SUM(D20:O20)</f>
        <v>1.3964219E-2</v>
      </c>
      <c r="AF20" s="14"/>
      <c r="AV20" s="14"/>
      <c r="BL20" s="3"/>
    </row>
    <row r="21" spans="1:64" x14ac:dyDescent="0.25">
      <c r="A21">
        <v>2</v>
      </c>
      <c r="B21">
        <v>1</v>
      </c>
      <c r="C21" t="s">
        <v>3</v>
      </c>
      <c r="D21" s="21">
        <v>2.2182559999999996E-3</v>
      </c>
      <c r="E21" s="21">
        <v>2.2221660000000002E-3</v>
      </c>
      <c r="F21" s="21">
        <v>2.2223489999999998E-3</v>
      </c>
      <c r="G21" s="21">
        <v>2.1944119999999998E-3</v>
      </c>
      <c r="H21" s="21">
        <v>2.123013E-3</v>
      </c>
      <c r="I21" s="21">
        <v>2.0463759999999999E-3</v>
      </c>
      <c r="J21" s="21">
        <v>2.0419040000000002E-3</v>
      </c>
      <c r="K21" s="21">
        <v>2.1253540000000003E-3</v>
      </c>
      <c r="L21" s="21">
        <v>2.2227450000000004E-3</v>
      </c>
      <c r="M21" s="21">
        <v>2.2679269999999999E-3</v>
      </c>
      <c r="N21" s="21">
        <v>2.245735E-3</v>
      </c>
      <c r="O21" s="21">
        <v>2.2240899999999997E-3</v>
      </c>
      <c r="P21" s="14">
        <f t="shared" si="2"/>
        <v>2.6154326999999998E-2</v>
      </c>
      <c r="AF21" s="14"/>
      <c r="AV21" s="14"/>
      <c r="BL21" s="3"/>
    </row>
    <row r="22" spans="1:64" x14ac:dyDescent="0.25">
      <c r="A22">
        <v>3</v>
      </c>
      <c r="B22">
        <v>1</v>
      </c>
      <c r="C22" t="s">
        <v>4</v>
      </c>
      <c r="D22" s="21">
        <v>3.7774850000000001E-3</v>
      </c>
      <c r="E22" s="21">
        <v>3.7841369999999999E-3</v>
      </c>
      <c r="F22" s="21">
        <v>3.7844410000000004E-3</v>
      </c>
      <c r="G22" s="21">
        <v>3.73684E-3</v>
      </c>
      <c r="H22" s="21">
        <v>3.6152620000000002E-3</v>
      </c>
      <c r="I22" s="21">
        <v>3.4847570000000002E-3</v>
      </c>
      <c r="J22" s="21">
        <v>3.4771350000000001E-3</v>
      </c>
      <c r="K22" s="21">
        <v>3.6192340000000003E-3</v>
      </c>
      <c r="L22" s="21">
        <v>3.785095E-3</v>
      </c>
      <c r="M22" s="21">
        <v>3.8620540000000002E-3</v>
      </c>
      <c r="N22" s="21">
        <v>3.8242799999999998E-3</v>
      </c>
      <c r="O22" s="21">
        <v>3.7874229999999998E-3</v>
      </c>
      <c r="P22" s="14">
        <f t="shared" si="2"/>
        <v>4.4538143000000002E-2</v>
      </c>
      <c r="AF22" s="14"/>
      <c r="AV22" s="14"/>
      <c r="BL22" s="3"/>
    </row>
    <row r="23" spans="1:64" x14ac:dyDescent="0.25">
      <c r="A23">
        <v>4</v>
      </c>
      <c r="B23">
        <v>1</v>
      </c>
      <c r="C23" t="s">
        <v>5</v>
      </c>
      <c r="D23" s="21">
        <v>5.8043509999999993E-3</v>
      </c>
      <c r="E23" s="21">
        <v>5.814568E-3</v>
      </c>
      <c r="F23" s="21">
        <v>5.8150279999999999E-3</v>
      </c>
      <c r="G23" s="21">
        <v>5.7418399999999998E-3</v>
      </c>
      <c r="H23" s="21">
        <v>5.5550230000000001E-3</v>
      </c>
      <c r="I23" s="21">
        <v>5.3544949999999999E-3</v>
      </c>
      <c r="J23" s="21">
        <v>5.3427740000000007E-3</v>
      </c>
      <c r="K23" s="21">
        <v>5.5611020000000001E-3</v>
      </c>
      <c r="L23" s="21">
        <v>5.8159889999999997E-3</v>
      </c>
      <c r="M23" s="21">
        <v>5.934272E-3</v>
      </c>
      <c r="N23" s="21">
        <v>5.8762509999999999E-3</v>
      </c>
      <c r="O23" s="21">
        <v>5.8196260000000005E-3</v>
      </c>
      <c r="P23" s="14">
        <f t="shared" si="2"/>
        <v>6.8435318999999994E-2</v>
      </c>
      <c r="AF23" s="14"/>
      <c r="AV23" s="14"/>
      <c r="BL23" s="3"/>
    </row>
    <row r="24" spans="1:64" x14ac:dyDescent="0.25">
      <c r="A24">
        <v>5</v>
      </c>
      <c r="B24">
        <v>1</v>
      </c>
      <c r="C24" t="s">
        <v>6</v>
      </c>
      <c r="D24" s="21">
        <v>8.5258610000000009E-3</v>
      </c>
      <c r="E24" s="21">
        <v>8.5408600000000008E-3</v>
      </c>
      <c r="F24" s="21">
        <v>8.541522000000001E-3</v>
      </c>
      <c r="G24" s="21">
        <v>8.4339519999999998E-3</v>
      </c>
      <c r="H24" s="21">
        <v>8.1595289999999987E-3</v>
      </c>
      <c r="I24" s="21">
        <v>7.8649810000000001E-3</v>
      </c>
      <c r="J24" s="21">
        <v>7.8477570000000003E-3</v>
      </c>
      <c r="K24" s="21">
        <v>8.1684219999999998E-3</v>
      </c>
      <c r="L24" s="21">
        <v>8.5428680000000003E-3</v>
      </c>
      <c r="M24" s="21">
        <v>8.7166580000000004E-3</v>
      </c>
      <c r="N24" s="21">
        <v>8.6314620000000012E-3</v>
      </c>
      <c r="O24" s="21">
        <v>8.5482960000000004E-3</v>
      </c>
      <c r="P24" s="14">
        <f t="shared" si="2"/>
        <v>0.100522168</v>
      </c>
      <c r="AF24" s="14"/>
      <c r="AV24" s="14"/>
      <c r="BL24" s="3"/>
    </row>
    <row r="25" spans="1:64" x14ac:dyDescent="0.25">
      <c r="A25">
        <v>1</v>
      </c>
      <c r="B25">
        <v>2</v>
      </c>
      <c r="C25" t="s">
        <v>2</v>
      </c>
      <c r="D25" s="21">
        <v>3.2920300000000003E-4</v>
      </c>
      <c r="E25" s="21">
        <v>3.2963700000000003E-4</v>
      </c>
      <c r="F25" s="21">
        <v>3.2995400000000003E-4</v>
      </c>
      <c r="G25" s="21">
        <v>3.2641100000000003E-4</v>
      </c>
      <c r="H25" s="21">
        <v>3.1601200000000001E-4</v>
      </c>
      <c r="I25" s="21">
        <v>3.0448999999999998E-4</v>
      </c>
      <c r="J25" s="21">
        <v>3.0345200000000001E-4</v>
      </c>
      <c r="K25" s="21">
        <v>3.1696999999999997E-4</v>
      </c>
      <c r="L25" s="21">
        <v>3.3109799999999999E-4</v>
      </c>
      <c r="M25" s="21">
        <v>3.3628400000000001E-4</v>
      </c>
      <c r="N25" s="21">
        <v>3.32534E-4</v>
      </c>
      <c r="O25" s="21">
        <v>3.29632E-4</v>
      </c>
      <c r="P25" s="14">
        <f t="shared" si="2"/>
        <v>3.8856769999999997E-3</v>
      </c>
      <c r="AF25" s="14"/>
      <c r="AV25" s="14"/>
      <c r="BL25" s="3"/>
    </row>
    <row r="26" spans="1:64" x14ac:dyDescent="0.25">
      <c r="A26">
        <v>2</v>
      </c>
      <c r="B26">
        <v>2</v>
      </c>
      <c r="C26" t="s">
        <v>3</v>
      </c>
      <c r="D26" s="21">
        <v>5.8581900000000001E-4</v>
      </c>
      <c r="E26" s="21">
        <v>5.86638E-4</v>
      </c>
      <c r="F26" s="21">
        <v>5.8720499999999993E-4</v>
      </c>
      <c r="G26" s="21">
        <v>5.8081499999999993E-4</v>
      </c>
      <c r="H26" s="21">
        <v>5.6224599999999997E-4</v>
      </c>
      <c r="I26" s="21">
        <v>5.4178400000000002E-4</v>
      </c>
      <c r="J26" s="21">
        <v>5.3991599999999999E-4</v>
      </c>
      <c r="K26" s="21">
        <v>5.6394699999999997E-4</v>
      </c>
      <c r="L26" s="21">
        <v>5.8919799999999998E-4</v>
      </c>
      <c r="M26" s="21">
        <v>5.9851399999999997E-4</v>
      </c>
      <c r="N26" s="21">
        <v>5.9182599999999994E-4</v>
      </c>
      <c r="O26" s="21">
        <v>5.8665099999999999E-4</v>
      </c>
      <c r="P26" s="14">
        <f t="shared" si="2"/>
        <v>6.9145589999999989E-3</v>
      </c>
      <c r="AF26" s="14"/>
      <c r="AV26" s="14"/>
      <c r="BL26" s="3"/>
    </row>
    <row r="27" spans="1:64" x14ac:dyDescent="0.25">
      <c r="A27">
        <v>3</v>
      </c>
      <c r="B27">
        <v>2</v>
      </c>
      <c r="C27" t="s">
        <v>4</v>
      </c>
      <c r="D27" s="21">
        <v>9.1599600000000008E-4</v>
      </c>
      <c r="E27" s="21">
        <v>9.1739999999999996E-4</v>
      </c>
      <c r="F27" s="21">
        <v>9.1829200000000002E-4</v>
      </c>
      <c r="G27" s="21">
        <v>9.0806600000000002E-4</v>
      </c>
      <c r="H27" s="21">
        <v>8.7885899999999996E-4</v>
      </c>
      <c r="I27" s="21">
        <v>8.4698E-4</v>
      </c>
      <c r="J27" s="21">
        <v>8.4399500000000005E-4</v>
      </c>
      <c r="K27" s="21">
        <v>8.8150799999999992E-4</v>
      </c>
      <c r="L27" s="21">
        <v>9.2129799999999997E-4</v>
      </c>
      <c r="M27" s="21">
        <v>9.3609900000000002E-4</v>
      </c>
      <c r="N27" s="21">
        <v>9.2559800000000002E-4</v>
      </c>
      <c r="O27" s="21">
        <v>9.1748600000000002E-4</v>
      </c>
      <c r="P27" s="14">
        <f t="shared" si="2"/>
        <v>1.0811576999999999E-2</v>
      </c>
      <c r="AF27" s="14"/>
      <c r="AV27" s="14"/>
      <c r="BL27" s="3"/>
    </row>
    <row r="28" spans="1:64" x14ac:dyDescent="0.25">
      <c r="A28">
        <v>4</v>
      </c>
      <c r="B28">
        <v>2</v>
      </c>
      <c r="C28" t="s">
        <v>5</v>
      </c>
      <c r="D28" s="21">
        <v>1.30233E-3</v>
      </c>
      <c r="E28" s="21">
        <v>1.304496E-3</v>
      </c>
      <c r="F28" s="21">
        <v>1.3057710000000001E-3</v>
      </c>
      <c r="G28" s="21">
        <v>1.2909010000000001E-3</v>
      </c>
      <c r="H28" s="21">
        <v>1.249139E-3</v>
      </c>
      <c r="I28" s="21">
        <v>1.203974E-3</v>
      </c>
      <c r="J28" s="21">
        <v>1.1996370000000001E-3</v>
      </c>
      <c r="K28" s="21">
        <v>1.252883E-3</v>
      </c>
      <c r="L28" s="21">
        <v>1.3098929999999999E-3</v>
      </c>
      <c r="M28" s="21">
        <v>1.331259E-3</v>
      </c>
      <c r="N28" s="21">
        <v>1.3162670000000001E-3</v>
      </c>
      <c r="O28" s="21">
        <v>1.304707E-3</v>
      </c>
      <c r="P28" s="14">
        <f t="shared" si="2"/>
        <v>1.5371256999999999E-2</v>
      </c>
      <c r="AF28" s="14"/>
      <c r="AV28" s="14"/>
      <c r="BL28" s="3"/>
    </row>
    <row r="29" spans="1:64" x14ac:dyDescent="0.25">
      <c r="A29">
        <v>5</v>
      </c>
      <c r="B29">
        <v>2</v>
      </c>
      <c r="C29" t="s">
        <v>6</v>
      </c>
      <c r="D29" s="21">
        <v>1.8273619999999999E-3</v>
      </c>
      <c r="E29" s="21">
        <v>1.830548E-3</v>
      </c>
      <c r="F29" s="21">
        <v>1.8323419999999998E-3</v>
      </c>
      <c r="G29" s="21">
        <v>1.811184E-3</v>
      </c>
      <c r="H29" s="21">
        <v>1.7523770000000001E-3</v>
      </c>
      <c r="I29" s="21">
        <v>1.6891440000000001E-3</v>
      </c>
      <c r="J29" s="21">
        <v>1.6829709999999999E-3</v>
      </c>
      <c r="K29" s="21">
        <v>1.7576080000000001E-3</v>
      </c>
      <c r="L29" s="21">
        <v>1.837993E-3</v>
      </c>
      <c r="M29" s="21">
        <v>1.8682529999999998E-3</v>
      </c>
      <c r="N29" s="21">
        <v>1.8471620000000001E-3</v>
      </c>
      <c r="O29" s="21">
        <v>1.8309189999999999E-3</v>
      </c>
      <c r="P29" s="14">
        <f t="shared" si="2"/>
        <v>2.1567863E-2</v>
      </c>
      <c r="AF29" s="14"/>
      <c r="AV29" s="14"/>
      <c r="BL29" s="3"/>
    </row>
    <row r="30" spans="1:64" x14ac:dyDescent="0.25">
      <c r="A30">
        <v>1</v>
      </c>
      <c r="B30">
        <v>3</v>
      </c>
      <c r="C30" t="s">
        <v>2</v>
      </c>
      <c r="D30" s="21">
        <v>2.0955099999999999E-4</v>
      </c>
      <c r="E30" s="21">
        <v>2.0984500000000001E-4</v>
      </c>
      <c r="F30" s="21">
        <v>2.10263E-4</v>
      </c>
      <c r="G30" s="21">
        <v>2.07665E-4</v>
      </c>
      <c r="H30" s="21">
        <v>2.0095099999999999E-4</v>
      </c>
      <c r="I30" s="21">
        <v>1.9370499999999999E-4</v>
      </c>
      <c r="J30" s="21">
        <v>1.9219800000000001E-4</v>
      </c>
      <c r="K30" s="21">
        <v>2.0055799999999999E-4</v>
      </c>
      <c r="L30" s="21">
        <v>2.1009300000000001E-4</v>
      </c>
      <c r="M30" s="21">
        <v>2.1359500000000002E-4</v>
      </c>
      <c r="N30" s="21">
        <v>2.1129100000000001E-4</v>
      </c>
      <c r="O30" s="21">
        <v>2.0966499999999999E-4</v>
      </c>
      <c r="P30" s="14">
        <f t="shared" si="2"/>
        <v>2.4693800000000002E-3</v>
      </c>
      <c r="AF30" s="14"/>
      <c r="AV30" s="14"/>
      <c r="BL30" s="3"/>
    </row>
    <row r="31" spans="1:64" x14ac:dyDescent="0.25">
      <c r="A31">
        <v>2</v>
      </c>
      <c r="B31">
        <v>3</v>
      </c>
      <c r="C31" t="s">
        <v>3</v>
      </c>
      <c r="D31" s="21">
        <v>3.7891299999999998E-4</v>
      </c>
      <c r="E31" s="21">
        <v>3.7947499999999999E-4</v>
      </c>
      <c r="F31" s="21">
        <v>3.8020399999999998E-4</v>
      </c>
      <c r="G31" s="21">
        <v>3.75447E-4</v>
      </c>
      <c r="H31" s="21">
        <v>3.6329400000000001E-4</v>
      </c>
      <c r="I31" s="21">
        <v>3.5024200000000001E-4</v>
      </c>
      <c r="J31" s="21">
        <v>3.4755099999999998E-4</v>
      </c>
      <c r="K31" s="21">
        <v>3.6270599999999997E-4</v>
      </c>
      <c r="L31" s="21">
        <v>3.7994999999999999E-4</v>
      </c>
      <c r="M31" s="21">
        <v>3.8633499999999997E-4</v>
      </c>
      <c r="N31" s="21">
        <v>3.82164E-4</v>
      </c>
      <c r="O31" s="21">
        <v>3.7916600000000001E-4</v>
      </c>
      <c r="P31" s="14">
        <f t="shared" si="2"/>
        <v>4.4654470000000009E-3</v>
      </c>
      <c r="AF31" s="14"/>
      <c r="AV31" s="14"/>
      <c r="BL31" s="3"/>
    </row>
    <row r="32" spans="1:64" x14ac:dyDescent="0.25">
      <c r="A32">
        <v>3</v>
      </c>
      <c r="B32">
        <v>3</v>
      </c>
      <c r="C32" t="s">
        <v>4</v>
      </c>
      <c r="D32" s="21">
        <v>6.0430100000000001E-4</v>
      </c>
      <c r="E32" s="21">
        <v>6.0528999999999997E-4</v>
      </c>
      <c r="F32" s="21">
        <v>6.0636700000000002E-4</v>
      </c>
      <c r="G32" s="21">
        <v>5.9860600000000001E-4</v>
      </c>
      <c r="H32" s="21">
        <v>5.7918200000000003E-4</v>
      </c>
      <c r="I32" s="21">
        <v>5.5851899999999994E-4</v>
      </c>
      <c r="J32" s="21">
        <v>5.5433299999999995E-4</v>
      </c>
      <c r="K32" s="21">
        <v>5.7861700000000002E-4</v>
      </c>
      <c r="L32" s="21">
        <v>6.0612699999999992E-4</v>
      </c>
      <c r="M32" s="21">
        <v>6.1647200000000007E-4</v>
      </c>
      <c r="N32" s="21">
        <v>6.0980599999999995E-4</v>
      </c>
      <c r="O32" s="21">
        <v>6.0484899999999997E-4</v>
      </c>
      <c r="P32" s="14">
        <f t="shared" si="2"/>
        <v>7.1224690000000002E-3</v>
      </c>
      <c r="AF32" s="14"/>
      <c r="AV32" s="14"/>
      <c r="BL32" s="3"/>
    </row>
    <row r="33" spans="1:64" x14ac:dyDescent="0.25">
      <c r="A33">
        <v>4</v>
      </c>
      <c r="B33">
        <v>3</v>
      </c>
      <c r="C33" t="s">
        <v>5</v>
      </c>
      <c r="D33" s="21">
        <v>8.7494299999999999E-4</v>
      </c>
      <c r="E33" s="21">
        <v>8.76507E-4</v>
      </c>
      <c r="F33" s="21">
        <v>8.7794399999999997E-4</v>
      </c>
      <c r="G33" s="21">
        <v>8.6645700000000006E-4</v>
      </c>
      <c r="H33" s="21">
        <v>8.3827799999999992E-4</v>
      </c>
      <c r="I33" s="21">
        <v>8.0857699999999999E-4</v>
      </c>
      <c r="J33" s="21">
        <v>8.0266300000000001E-4</v>
      </c>
      <c r="K33" s="21">
        <v>8.37987E-4</v>
      </c>
      <c r="L33" s="21">
        <v>8.7783000000000002E-4</v>
      </c>
      <c r="M33" s="21">
        <v>8.9303699999999995E-4</v>
      </c>
      <c r="N33" s="21">
        <v>8.8336700000000003E-4</v>
      </c>
      <c r="O33" s="21">
        <v>8.7593900000000006E-4</v>
      </c>
      <c r="P33" s="14">
        <f t="shared" si="2"/>
        <v>1.0313528999999998E-2</v>
      </c>
      <c r="AF33" s="14"/>
      <c r="AV33" s="14"/>
      <c r="BL33" s="3"/>
    </row>
    <row r="34" spans="1:64" x14ac:dyDescent="0.25">
      <c r="A34">
        <v>5</v>
      </c>
      <c r="B34">
        <v>3</v>
      </c>
      <c r="C34" t="s">
        <v>6</v>
      </c>
      <c r="D34" s="21">
        <v>1.2416620000000001E-3</v>
      </c>
      <c r="E34" s="21">
        <v>1.243996E-3</v>
      </c>
      <c r="F34" s="21">
        <v>1.245929E-3</v>
      </c>
      <c r="G34" s="21">
        <v>1.2294140000000001E-3</v>
      </c>
      <c r="H34" s="21">
        <v>1.189374E-3</v>
      </c>
      <c r="I34" s="21">
        <v>1.147412E-3</v>
      </c>
      <c r="J34" s="21">
        <v>1.1391469999999999E-3</v>
      </c>
      <c r="K34" s="21">
        <v>1.189416E-3</v>
      </c>
      <c r="L34" s="21">
        <v>1.2459690000000002E-3</v>
      </c>
      <c r="M34" s="21">
        <v>1.2677470000000001E-3</v>
      </c>
      <c r="N34" s="21">
        <v>1.254006E-3</v>
      </c>
      <c r="O34" s="21">
        <v>1.2432510000000001E-3</v>
      </c>
      <c r="P34" s="14">
        <f t="shared" si="2"/>
        <v>1.4637323000000001E-2</v>
      </c>
      <c r="AF34" s="14"/>
      <c r="AV34" s="14"/>
      <c r="BL34" s="3"/>
    </row>
    <row r="35" spans="1:64" x14ac:dyDescent="0.25">
      <c r="A35">
        <v>1</v>
      </c>
      <c r="B35">
        <v>4</v>
      </c>
      <c r="C35" t="s">
        <v>2</v>
      </c>
      <c r="D35" s="21">
        <v>3.1797699999999999E-4</v>
      </c>
      <c r="E35" s="21">
        <v>3.18945E-4</v>
      </c>
      <c r="F35" s="21">
        <v>3.1932800000000002E-4</v>
      </c>
      <c r="G35" s="21">
        <v>3.1458399999999997E-4</v>
      </c>
      <c r="H35" s="21">
        <v>3.0455199999999998E-4</v>
      </c>
      <c r="I35" s="21">
        <v>2.9436400000000003E-4</v>
      </c>
      <c r="J35" s="21">
        <v>2.9156400000000002E-4</v>
      </c>
      <c r="K35" s="21">
        <v>3.0444100000000002E-4</v>
      </c>
      <c r="L35" s="21">
        <v>3.18201E-4</v>
      </c>
      <c r="M35" s="21">
        <v>3.24918E-4</v>
      </c>
      <c r="N35" s="21">
        <v>3.2236599999999998E-4</v>
      </c>
      <c r="O35" s="21">
        <v>3.1894699999999998E-4</v>
      </c>
      <c r="P35" s="14">
        <f t="shared" si="2"/>
        <v>3.7501870000000003E-3</v>
      </c>
      <c r="AF35" s="14"/>
      <c r="AV35" s="14"/>
      <c r="BL35" s="3"/>
    </row>
    <row r="36" spans="1:64" x14ac:dyDescent="0.25">
      <c r="A36">
        <v>2</v>
      </c>
      <c r="B36">
        <v>4</v>
      </c>
      <c r="C36" t="s">
        <v>3</v>
      </c>
      <c r="D36" s="21">
        <v>5.6383399999999993E-4</v>
      </c>
      <c r="E36" s="21">
        <v>5.6555100000000007E-4</v>
      </c>
      <c r="F36" s="21">
        <v>5.6621000000000004E-4</v>
      </c>
      <c r="G36" s="21">
        <v>5.5779400000000002E-4</v>
      </c>
      <c r="H36" s="21">
        <v>5.3999600000000005E-4</v>
      </c>
      <c r="I36" s="21">
        <v>5.2194200000000007E-4</v>
      </c>
      <c r="J36" s="21">
        <v>5.1697899999999998E-4</v>
      </c>
      <c r="K36" s="21">
        <v>5.3983099999999995E-4</v>
      </c>
      <c r="L36" s="21">
        <v>5.6422299999999998E-4</v>
      </c>
      <c r="M36" s="21">
        <v>5.7616699999999993E-4</v>
      </c>
      <c r="N36" s="21">
        <v>5.7163699999999995E-4</v>
      </c>
      <c r="O36" s="21">
        <v>5.6557199999999997E-4</v>
      </c>
      <c r="P36" s="14">
        <f t="shared" si="2"/>
        <v>6.6497359999999998E-3</v>
      </c>
      <c r="AF36" s="14"/>
      <c r="AV36" s="14"/>
      <c r="BL36" s="3"/>
    </row>
    <row r="37" spans="1:64" x14ac:dyDescent="0.25">
      <c r="A37">
        <v>3</v>
      </c>
      <c r="B37">
        <v>4</v>
      </c>
      <c r="C37" t="s">
        <v>4</v>
      </c>
      <c r="D37" s="21">
        <v>9.0696899999999998E-4</v>
      </c>
      <c r="E37" s="21">
        <v>9.0975300000000002E-4</v>
      </c>
      <c r="F37" s="21">
        <v>9.1075100000000001E-4</v>
      </c>
      <c r="G37" s="21">
        <v>8.9717599999999996E-4</v>
      </c>
      <c r="H37" s="21">
        <v>8.6851799999999998E-4</v>
      </c>
      <c r="I37" s="21">
        <v>8.3953499999999998E-4</v>
      </c>
      <c r="J37" s="21">
        <v>8.3161900000000002E-4</v>
      </c>
      <c r="K37" s="21">
        <v>8.6844400000000001E-4</v>
      </c>
      <c r="L37" s="21">
        <v>9.0770799999999991E-4</v>
      </c>
      <c r="M37" s="21">
        <v>9.2693499999999993E-4</v>
      </c>
      <c r="N37" s="21">
        <v>9.1966699999999999E-4</v>
      </c>
      <c r="O37" s="21">
        <v>9.0981800000000006E-4</v>
      </c>
      <c r="P37" s="14">
        <f t="shared" si="2"/>
        <v>1.0696893000000001E-2</v>
      </c>
      <c r="AF37" s="14"/>
      <c r="AV37" s="14"/>
      <c r="BL37" s="3"/>
    </row>
    <row r="38" spans="1:64" x14ac:dyDescent="0.25">
      <c r="A38">
        <v>4</v>
      </c>
      <c r="B38">
        <v>4</v>
      </c>
      <c r="C38" t="s">
        <v>5</v>
      </c>
      <c r="D38" s="21">
        <v>1.3304219999999999E-3</v>
      </c>
      <c r="E38" s="21">
        <v>1.3345389999999998E-3</v>
      </c>
      <c r="F38" s="21">
        <v>1.335915E-3</v>
      </c>
      <c r="G38" s="21">
        <v>1.31595E-3</v>
      </c>
      <c r="H38" s="21">
        <v>1.2738670000000001E-3</v>
      </c>
      <c r="I38" s="21">
        <v>1.2314419999999999E-3</v>
      </c>
      <c r="J38" s="21">
        <v>1.2199370000000001E-3</v>
      </c>
      <c r="K38" s="21">
        <v>1.274049E-3</v>
      </c>
      <c r="L38" s="21">
        <v>1.3316980000000001E-3</v>
      </c>
      <c r="M38" s="21">
        <v>1.359898E-3</v>
      </c>
      <c r="N38" s="21">
        <v>1.349266E-3</v>
      </c>
      <c r="O38" s="21">
        <v>1.3346739999999999E-3</v>
      </c>
      <c r="P38" s="14">
        <f t="shared" si="2"/>
        <v>1.5691657000000001E-2</v>
      </c>
      <c r="AF38" s="14"/>
      <c r="AV38" s="14"/>
      <c r="BL38" s="3"/>
    </row>
    <row r="39" spans="1:64" x14ac:dyDescent="0.25">
      <c r="A39">
        <v>5</v>
      </c>
      <c r="B39">
        <v>4</v>
      </c>
      <c r="C39" t="s">
        <v>6</v>
      </c>
      <c r="D39" s="21">
        <v>1.8981110000000001E-3</v>
      </c>
      <c r="E39" s="21">
        <v>1.9040120000000001E-3</v>
      </c>
      <c r="F39" s="21">
        <v>1.9058999999999999E-3</v>
      </c>
      <c r="G39" s="21">
        <v>1.877372E-3</v>
      </c>
      <c r="H39" s="21">
        <v>1.817295E-3</v>
      </c>
      <c r="I39" s="21">
        <v>1.75684E-3</v>
      </c>
      <c r="J39" s="21">
        <v>1.74051E-3</v>
      </c>
      <c r="K39" s="21">
        <v>1.8177920000000001E-3</v>
      </c>
      <c r="L39" s="21">
        <v>1.9000760000000001E-3</v>
      </c>
      <c r="M39" s="21">
        <v>1.9403200000000002E-3</v>
      </c>
      <c r="N39" s="21">
        <v>1.925176E-3</v>
      </c>
      <c r="O39" s="21">
        <v>1.9042410000000001E-3</v>
      </c>
      <c r="P39" s="14">
        <f t="shared" si="2"/>
        <v>2.2387645000000001E-2</v>
      </c>
      <c r="AF39" s="14"/>
      <c r="AV39" s="14"/>
      <c r="BL39" s="3"/>
    </row>
    <row r="40" spans="1:64" x14ac:dyDescent="0.25">
      <c r="A40">
        <v>1</v>
      </c>
      <c r="B40">
        <v>5</v>
      </c>
      <c r="C40" t="s">
        <v>2</v>
      </c>
      <c r="D40" s="21">
        <v>2.341376E-3</v>
      </c>
      <c r="E40" s="21">
        <v>2.3407659999999998E-3</v>
      </c>
      <c r="F40" s="21">
        <v>2.3374429999999998E-3</v>
      </c>
      <c r="G40" s="21">
        <v>2.3007369999999997E-3</v>
      </c>
      <c r="H40" s="21">
        <v>2.2232430000000002E-3</v>
      </c>
      <c r="I40" s="21">
        <v>2.1443539999999998E-3</v>
      </c>
      <c r="J40" s="21">
        <v>2.13525E-3</v>
      </c>
      <c r="K40" s="21">
        <v>2.2222489999999999E-3</v>
      </c>
      <c r="L40" s="21">
        <v>2.330375E-3</v>
      </c>
      <c r="M40" s="21">
        <v>2.3890159999999999E-3</v>
      </c>
      <c r="N40" s="21">
        <v>2.3733069999999998E-3</v>
      </c>
      <c r="O40" s="21">
        <v>2.3476830000000001E-3</v>
      </c>
      <c r="P40" s="14">
        <f t="shared" si="2"/>
        <v>2.7485798999999995E-2</v>
      </c>
      <c r="AF40" s="14"/>
      <c r="AV40" s="14"/>
      <c r="BL40" s="3"/>
    </row>
    <row r="41" spans="1:64" x14ac:dyDescent="0.25">
      <c r="A41">
        <v>2</v>
      </c>
      <c r="B41">
        <v>5</v>
      </c>
      <c r="C41" t="s">
        <v>3</v>
      </c>
      <c r="D41" s="21">
        <v>4.3855079999999998E-3</v>
      </c>
      <c r="E41" s="21">
        <v>4.3843889999999998E-3</v>
      </c>
      <c r="F41" s="21">
        <v>4.3782040000000001E-3</v>
      </c>
      <c r="G41" s="21">
        <v>4.3095189999999995E-3</v>
      </c>
      <c r="H41" s="21">
        <v>4.1643900000000005E-3</v>
      </c>
      <c r="I41" s="21">
        <v>4.0166329999999995E-3</v>
      </c>
      <c r="J41" s="21">
        <v>3.9995910000000003E-3</v>
      </c>
      <c r="K41" s="21">
        <v>4.1625780000000001E-3</v>
      </c>
      <c r="L41" s="21">
        <v>4.365107E-3</v>
      </c>
      <c r="M41" s="21">
        <v>4.4748720000000004E-3</v>
      </c>
      <c r="N41" s="21">
        <v>4.4453540000000003E-3</v>
      </c>
      <c r="O41" s="21">
        <v>4.397359E-3</v>
      </c>
      <c r="P41" s="14">
        <f t="shared" si="2"/>
        <v>5.1483503999999999E-2</v>
      </c>
      <c r="AF41" s="14"/>
      <c r="AV41" s="14"/>
      <c r="BL41" s="3"/>
    </row>
    <row r="42" spans="1:64" x14ac:dyDescent="0.25">
      <c r="A42">
        <v>3</v>
      </c>
      <c r="B42">
        <v>5</v>
      </c>
      <c r="C42" t="s">
        <v>4</v>
      </c>
      <c r="D42" s="21">
        <v>7.4800630000000003E-3</v>
      </c>
      <c r="E42" s="21">
        <v>7.4781750000000001E-3</v>
      </c>
      <c r="F42" s="21">
        <v>7.4676650000000001E-3</v>
      </c>
      <c r="G42" s="21">
        <v>7.3505820000000005E-3</v>
      </c>
      <c r="H42" s="21">
        <v>7.1030629999999997E-3</v>
      </c>
      <c r="I42" s="21">
        <v>6.8510479999999993E-3</v>
      </c>
      <c r="J42" s="21">
        <v>6.8220010000000003E-3</v>
      </c>
      <c r="K42" s="21">
        <v>7.1000259999999997E-3</v>
      </c>
      <c r="L42" s="21">
        <v>7.4454789999999996E-3</v>
      </c>
      <c r="M42" s="21">
        <v>7.6326219999999995E-3</v>
      </c>
      <c r="N42" s="21">
        <v>7.5821810000000003E-3</v>
      </c>
      <c r="O42" s="21">
        <v>7.5003159999999999E-3</v>
      </c>
      <c r="P42" s="14">
        <f t="shared" si="2"/>
        <v>8.7813221000000025E-2</v>
      </c>
      <c r="AF42" s="14"/>
      <c r="AV42" s="14"/>
      <c r="BL42" s="3"/>
    </row>
    <row r="43" spans="1:64" x14ac:dyDescent="0.25">
      <c r="A43">
        <v>4</v>
      </c>
      <c r="B43">
        <v>5</v>
      </c>
      <c r="C43" t="s">
        <v>5</v>
      </c>
      <c r="D43" s="21">
        <v>1.152019E-2</v>
      </c>
      <c r="E43" s="21">
        <v>1.1517307000000001E-2</v>
      </c>
      <c r="F43" s="21">
        <v>1.1501174000000001E-2</v>
      </c>
      <c r="G43" s="21">
        <v>1.1320940999999999E-2</v>
      </c>
      <c r="H43" s="21">
        <v>1.0939757E-2</v>
      </c>
      <c r="I43" s="21">
        <v>1.0551627999999999E-2</v>
      </c>
      <c r="J43" s="21">
        <v>1.0506923E-2</v>
      </c>
      <c r="K43" s="21">
        <v>1.0935156E-2</v>
      </c>
      <c r="L43" s="21">
        <v>1.1467224999999999E-2</v>
      </c>
      <c r="M43" s="21">
        <v>1.1755331000000001E-2</v>
      </c>
      <c r="N43" s="21">
        <v>1.1677511000000002E-2</v>
      </c>
      <c r="O43" s="21">
        <v>1.1551424000000001E-2</v>
      </c>
      <c r="P43" s="14">
        <f t="shared" si="2"/>
        <v>0.13524456700000001</v>
      </c>
      <c r="AF43" s="14"/>
      <c r="AV43" s="14"/>
      <c r="BL43" s="3"/>
    </row>
    <row r="44" spans="1:64" x14ac:dyDescent="0.25">
      <c r="A44">
        <v>5</v>
      </c>
      <c r="B44">
        <v>5</v>
      </c>
      <c r="C44" t="s">
        <v>6</v>
      </c>
      <c r="D44" s="21">
        <v>1.6944973999999998E-2</v>
      </c>
      <c r="E44" s="21">
        <v>1.6940760999999999E-2</v>
      </c>
      <c r="F44" s="21">
        <v>1.6917072000000002E-2</v>
      </c>
      <c r="G44" s="21">
        <v>1.6652052000000001E-2</v>
      </c>
      <c r="H44" s="21">
        <v>1.6091387999999998E-2</v>
      </c>
      <c r="I44" s="21">
        <v>1.5520500999999999E-2</v>
      </c>
      <c r="J44" s="21">
        <v>1.5454769E-2</v>
      </c>
      <c r="K44" s="21">
        <v>1.6084678000000002E-2</v>
      </c>
      <c r="L44" s="21">
        <v>1.6867305999999999E-2</v>
      </c>
      <c r="M44" s="21">
        <v>1.7291013000000001E-2</v>
      </c>
      <c r="N44" s="21">
        <v>1.7176443E-2</v>
      </c>
      <c r="O44" s="21">
        <v>1.6990970999999997E-2</v>
      </c>
      <c r="P44" s="14">
        <f t="shared" si="2"/>
        <v>0.19893192800000001</v>
      </c>
      <c r="AF44" s="14"/>
      <c r="AV44" s="14"/>
      <c r="BL44" s="3"/>
    </row>
    <row r="45" spans="1:64" x14ac:dyDescent="0.25">
      <c r="A45">
        <v>1</v>
      </c>
      <c r="B45">
        <v>6</v>
      </c>
      <c r="C45" t="s">
        <v>2</v>
      </c>
      <c r="D45" s="21">
        <v>7.6435399999999997E-4</v>
      </c>
      <c r="E45" s="21">
        <v>7.6294899999999996E-4</v>
      </c>
      <c r="F45" s="21">
        <v>7.6071100000000007E-4</v>
      </c>
      <c r="G45" s="21">
        <v>7.4622200000000005E-4</v>
      </c>
      <c r="H45" s="21">
        <v>7.1966399999999996E-4</v>
      </c>
      <c r="I45" s="21">
        <v>6.9457399999999999E-4</v>
      </c>
      <c r="J45" s="21">
        <v>6.8933199999999997E-4</v>
      </c>
      <c r="K45" s="21">
        <v>7.1710600000000002E-4</v>
      </c>
      <c r="L45" s="21">
        <v>7.5003999999999999E-4</v>
      </c>
      <c r="M45" s="21">
        <v>7.7248799999999999E-4</v>
      </c>
      <c r="N45" s="21">
        <v>7.7026899999999997E-4</v>
      </c>
      <c r="O45" s="21">
        <v>7.6508000000000001E-4</v>
      </c>
      <c r="P45" s="14">
        <f t="shared" si="2"/>
        <v>8.9127890000000008E-3</v>
      </c>
      <c r="AF45" s="14"/>
      <c r="AV45" s="14"/>
      <c r="BL45" s="3"/>
    </row>
    <row r="46" spans="1:64" x14ac:dyDescent="0.25">
      <c r="A46">
        <v>2</v>
      </c>
      <c r="B46">
        <v>6</v>
      </c>
      <c r="C46" t="s">
        <v>3</v>
      </c>
      <c r="D46" s="21">
        <v>1.1638589999999999E-3</v>
      </c>
      <c r="E46" s="21">
        <v>1.161792E-3</v>
      </c>
      <c r="F46" s="21">
        <v>1.158577E-3</v>
      </c>
      <c r="G46" s="21">
        <v>1.136719E-3</v>
      </c>
      <c r="H46" s="21">
        <v>1.0964100000000001E-3</v>
      </c>
      <c r="I46" s="21">
        <v>1.058137E-3</v>
      </c>
      <c r="J46" s="21">
        <v>1.050077E-3</v>
      </c>
      <c r="K46" s="21">
        <v>1.0924890000000001E-3</v>
      </c>
      <c r="L46" s="21">
        <v>1.1425140000000001E-3</v>
      </c>
      <c r="M46" s="21">
        <v>1.176601E-3</v>
      </c>
      <c r="N46" s="21">
        <v>1.1729560000000002E-3</v>
      </c>
      <c r="O46" s="21">
        <v>1.1651439999999999E-3</v>
      </c>
      <c r="P46" s="14">
        <f t="shared" si="2"/>
        <v>1.3575275000000001E-2</v>
      </c>
      <c r="AF46" s="14"/>
      <c r="AV46" s="14"/>
      <c r="BL46" s="3"/>
    </row>
    <row r="47" spans="1:64" x14ac:dyDescent="0.25">
      <c r="A47">
        <v>3</v>
      </c>
      <c r="B47">
        <v>6</v>
      </c>
      <c r="C47" t="s">
        <v>4</v>
      </c>
      <c r="D47" s="21">
        <v>1.657139E-3</v>
      </c>
      <c r="E47" s="21">
        <v>1.654214E-3</v>
      </c>
      <c r="F47" s="21">
        <v>1.6497390000000001E-3</v>
      </c>
      <c r="G47" s="21">
        <v>1.618684E-3</v>
      </c>
      <c r="H47" s="21">
        <v>1.5613950000000001E-3</v>
      </c>
      <c r="I47" s="21">
        <v>1.5068659999999999E-3</v>
      </c>
      <c r="J47" s="21">
        <v>1.495468E-3</v>
      </c>
      <c r="K47" s="21">
        <v>1.5560140000000001E-3</v>
      </c>
      <c r="L47" s="21">
        <v>1.6272530000000002E-3</v>
      </c>
      <c r="M47" s="21">
        <v>1.6756589999999999E-3</v>
      </c>
      <c r="N47" s="21">
        <v>1.6703010000000001E-3</v>
      </c>
      <c r="O47" s="21">
        <v>1.659123E-3</v>
      </c>
      <c r="P47" s="14">
        <f t="shared" si="2"/>
        <v>1.9331854999999998E-2</v>
      </c>
      <c r="AF47" s="14"/>
      <c r="AV47" s="14"/>
      <c r="BL47" s="3"/>
    </row>
    <row r="48" spans="1:64" x14ac:dyDescent="0.25">
      <c r="A48">
        <v>4</v>
      </c>
      <c r="B48">
        <v>6</v>
      </c>
      <c r="C48" t="s">
        <v>5</v>
      </c>
      <c r="D48" s="21">
        <v>2.1666789999999999E-3</v>
      </c>
      <c r="E48" s="21">
        <v>2.1628440000000001E-3</v>
      </c>
      <c r="F48" s="21">
        <v>2.1570809999999999E-3</v>
      </c>
      <c r="G48" s="21">
        <v>2.1164999999999999E-3</v>
      </c>
      <c r="H48" s="21">
        <v>2.0417119999999998E-3</v>
      </c>
      <c r="I48" s="21">
        <v>1.9703949999999998E-3</v>
      </c>
      <c r="J48" s="21">
        <v>1.9556669999999999E-3</v>
      </c>
      <c r="K48" s="21">
        <v>2.0350299999999997E-3</v>
      </c>
      <c r="L48" s="21">
        <v>2.1282340000000001E-3</v>
      </c>
      <c r="M48" s="21">
        <v>2.1913499999999999E-3</v>
      </c>
      <c r="N48" s="21">
        <v>2.1842000000000003E-3</v>
      </c>
      <c r="O48" s="21">
        <v>2.169458E-3</v>
      </c>
      <c r="P48" s="14">
        <f t="shared" si="2"/>
        <v>2.5279149999999997E-2</v>
      </c>
      <c r="AF48" s="14"/>
      <c r="AV48" s="14"/>
      <c r="BL48" s="3"/>
    </row>
    <row r="49" spans="1:64" x14ac:dyDescent="0.25">
      <c r="A49">
        <v>5</v>
      </c>
      <c r="B49">
        <v>6</v>
      </c>
      <c r="C49" t="s">
        <v>6</v>
      </c>
      <c r="D49" s="21">
        <v>2.7826130000000002E-3</v>
      </c>
      <c r="E49" s="21">
        <v>2.77773E-3</v>
      </c>
      <c r="F49" s="21">
        <v>2.7705449999999997E-3</v>
      </c>
      <c r="G49" s="21">
        <v>2.7185959999999998E-3</v>
      </c>
      <c r="H49" s="21">
        <v>2.6227429999999999E-3</v>
      </c>
      <c r="I49" s="21">
        <v>2.5310979999999999E-3</v>
      </c>
      <c r="J49" s="21">
        <v>2.51228E-3</v>
      </c>
      <c r="K49" s="21">
        <v>2.614473E-3</v>
      </c>
      <c r="L49" s="21">
        <v>2.7341330000000001E-3</v>
      </c>
      <c r="M49" s="21">
        <v>2.8149700000000004E-3</v>
      </c>
      <c r="N49" s="21">
        <v>2.8054630000000002E-3</v>
      </c>
      <c r="O49" s="21">
        <v>2.7864790000000001E-3</v>
      </c>
      <c r="P49" s="14">
        <f t="shared" si="2"/>
        <v>3.2471122999999998E-2</v>
      </c>
      <c r="AF49" s="14"/>
      <c r="AV49" s="14"/>
      <c r="BL49" s="3"/>
    </row>
    <row r="50" spans="1:64" x14ac:dyDescent="0.25">
      <c r="A50">
        <v>1</v>
      </c>
      <c r="B50">
        <v>7</v>
      </c>
      <c r="C50" t="s">
        <v>2</v>
      </c>
      <c r="D50" s="21">
        <v>8.9848399999999996E-4</v>
      </c>
      <c r="E50" s="21">
        <v>8.9824499999999999E-4</v>
      </c>
      <c r="F50" s="21">
        <v>8.9401299999999993E-4</v>
      </c>
      <c r="G50" s="21">
        <v>8.7870199999999998E-4</v>
      </c>
      <c r="H50" s="21">
        <v>8.4880699999999993E-4</v>
      </c>
      <c r="I50" s="21">
        <v>8.1858400000000002E-4</v>
      </c>
      <c r="J50" s="21">
        <v>8.1631800000000001E-4</v>
      </c>
      <c r="K50" s="21">
        <v>8.46133E-4</v>
      </c>
      <c r="L50" s="21">
        <v>8.8549699999999996E-4</v>
      </c>
      <c r="M50" s="21">
        <v>9.1411200000000002E-4</v>
      </c>
      <c r="N50" s="21">
        <v>9.1363499999999999E-4</v>
      </c>
      <c r="O50" s="21">
        <v>9.0195300000000004E-4</v>
      </c>
      <c r="P50" s="14">
        <f t="shared" si="2"/>
        <v>1.0514483E-2</v>
      </c>
      <c r="AF50" s="14"/>
      <c r="AV50" s="14"/>
      <c r="BL50" s="3"/>
    </row>
    <row r="51" spans="1:64" x14ac:dyDescent="0.25">
      <c r="A51">
        <v>2</v>
      </c>
      <c r="B51">
        <v>7</v>
      </c>
      <c r="C51" t="s">
        <v>3</v>
      </c>
      <c r="D51" s="21">
        <v>1.5029490000000002E-3</v>
      </c>
      <c r="E51" s="21">
        <v>1.5026710000000001E-3</v>
      </c>
      <c r="F51" s="21">
        <v>1.495627E-3</v>
      </c>
      <c r="G51" s="21">
        <v>1.4701500000000001E-3</v>
      </c>
      <c r="H51" s="21">
        <v>1.420153E-3</v>
      </c>
      <c r="I51" s="21">
        <v>1.3696250000000002E-3</v>
      </c>
      <c r="J51" s="21">
        <v>1.365762E-3</v>
      </c>
      <c r="K51" s="21">
        <v>1.4157239999999999E-3</v>
      </c>
      <c r="L51" s="21">
        <v>1.4815519999999999E-3</v>
      </c>
      <c r="M51" s="21">
        <v>1.5295179999999999E-3</v>
      </c>
      <c r="N51" s="21">
        <v>1.5285070000000001E-3</v>
      </c>
      <c r="O51" s="21">
        <v>1.50877E-3</v>
      </c>
      <c r="P51" s="14">
        <f t="shared" si="2"/>
        <v>1.7591007999999998E-2</v>
      </c>
      <c r="AF51" s="14"/>
      <c r="AV51" s="14"/>
      <c r="BL51" s="3"/>
    </row>
    <row r="52" spans="1:64" x14ac:dyDescent="0.25">
      <c r="A52">
        <v>3</v>
      </c>
      <c r="B52">
        <v>7</v>
      </c>
      <c r="C52" t="s">
        <v>4</v>
      </c>
      <c r="D52" s="21">
        <v>2.417088E-3</v>
      </c>
      <c r="E52" s="21">
        <v>2.4167489999999997E-3</v>
      </c>
      <c r="F52" s="21">
        <v>2.4054509999999999E-3</v>
      </c>
      <c r="G52" s="21">
        <v>2.364592E-3</v>
      </c>
      <c r="H52" s="21">
        <v>2.2842030000000003E-3</v>
      </c>
      <c r="I52" s="21">
        <v>2.2029689999999999E-3</v>
      </c>
      <c r="J52" s="21">
        <v>2.196693E-3</v>
      </c>
      <c r="K52" s="21">
        <v>2.2771140000000002E-3</v>
      </c>
      <c r="L52" s="21">
        <v>2.3829600000000004E-3</v>
      </c>
      <c r="M52" s="21">
        <v>2.4601950000000001E-3</v>
      </c>
      <c r="N52" s="21">
        <v>2.4583840000000001E-3</v>
      </c>
      <c r="O52" s="21">
        <v>2.4264670000000003E-3</v>
      </c>
      <c r="P52" s="14">
        <f t="shared" si="2"/>
        <v>2.8292865E-2</v>
      </c>
      <c r="AF52" s="14"/>
      <c r="AV52" s="14"/>
      <c r="BL52" s="3"/>
    </row>
    <row r="53" spans="1:64" x14ac:dyDescent="0.25">
      <c r="A53">
        <v>4</v>
      </c>
      <c r="B53">
        <v>7</v>
      </c>
      <c r="C53" t="s">
        <v>5</v>
      </c>
      <c r="D53" s="21">
        <v>3.646065E-3</v>
      </c>
      <c r="E53" s="21">
        <v>3.6456270000000002E-3</v>
      </c>
      <c r="F53" s="21">
        <v>3.6286030000000002E-3</v>
      </c>
      <c r="G53" s="21">
        <v>3.5670440000000001E-3</v>
      </c>
      <c r="H53" s="21">
        <v>3.4457909999999997E-3</v>
      </c>
      <c r="I53" s="21">
        <v>3.3232729999999999E-3</v>
      </c>
      <c r="J53" s="21">
        <v>3.3137650000000002E-3</v>
      </c>
      <c r="K53" s="21">
        <v>3.4351189999999999E-3</v>
      </c>
      <c r="L53" s="21">
        <v>3.5947680000000004E-3</v>
      </c>
      <c r="M53" s="21">
        <v>3.7113369999999999E-3</v>
      </c>
      <c r="N53" s="21">
        <v>3.7084890000000001E-3</v>
      </c>
      <c r="O53" s="21">
        <v>3.6602280000000002E-3</v>
      </c>
      <c r="P53" s="14">
        <f t="shared" si="2"/>
        <v>4.2680109000000008E-2</v>
      </c>
      <c r="AF53" s="14"/>
      <c r="AV53" s="14"/>
      <c r="BL53" s="3"/>
    </row>
    <row r="54" spans="1:64" x14ac:dyDescent="0.25">
      <c r="A54">
        <v>5</v>
      </c>
      <c r="B54">
        <v>7</v>
      </c>
      <c r="C54" t="s">
        <v>6</v>
      </c>
      <c r="D54" s="21">
        <v>5.3359829999999999E-3</v>
      </c>
      <c r="E54" s="21">
        <v>5.3353929999999999E-3</v>
      </c>
      <c r="F54" s="21">
        <v>5.3105039999999997E-3</v>
      </c>
      <c r="G54" s="21">
        <v>5.2204720000000003E-3</v>
      </c>
      <c r="H54" s="21">
        <v>5.0430259999999999E-3</v>
      </c>
      <c r="I54" s="21">
        <v>4.8637259999999996E-3</v>
      </c>
      <c r="J54" s="21">
        <v>4.8497839999999993E-3</v>
      </c>
      <c r="K54" s="21">
        <v>5.0274200000000003E-3</v>
      </c>
      <c r="L54" s="21">
        <v>5.2610570000000004E-3</v>
      </c>
      <c r="M54" s="21">
        <v>5.4317089999999998E-3</v>
      </c>
      <c r="N54" s="21">
        <v>5.4274459999999998E-3</v>
      </c>
      <c r="O54" s="21">
        <v>5.3567270000000004E-3</v>
      </c>
      <c r="P54" s="14">
        <f t="shared" si="2"/>
        <v>6.2463246999999993E-2</v>
      </c>
      <c r="AF54" s="14"/>
      <c r="AV54" s="14"/>
      <c r="BL54" s="3"/>
    </row>
    <row r="55" spans="1:64" x14ac:dyDescent="0.25">
      <c r="A55">
        <v>1</v>
      </c>
      <c r="B55">
        <v>8</v>
      </c>
      <c r="C55" t="s">
        <v>2</v>
      </c>
      <c r="D55" s="21">
        <v>2.0302082999999999E-2</v>
      </c>
      <c r="E55" s="21">
        <v>2.0207909999999999E-2</v>
      </c>
      <c r="F55" s="21">
        <v>2.0045312999999999E-2</v>
      </c>
      <c r="G55" s="21">
        <v>1.9642510999999998E-2</v>
      </c>
      <c r="H55" s="21">
        <v>1.9027261E-2</v>
      </c>
      <c r="I55" s="21">
        <v>1.8459562999999998E-2</v>
      </c>
      <c r="J55" s="21">
        <v>1.8431235999999997E-2</v>
      </c>
      <c r="K55" s="21">
        <v>1.8958916999999999E-2</v>
      </c>
      <c r="L55" s="21">
        <v>1.9745474000000002E-2</v>
      </c>
      <c r="M55" s="21">
        <v>2.0272746000000001E-2</v>
      </c>
      <c r="N55" s="21">
        <v>2.0327428000000002E-2</v>
      </c>
      <c r="O55" s="21">
        <v>2.0257747E-2</v>
      </c>
      <c r="P55" s="14">
        <f t="shared" si="2"/>
        <v>0.23567818900000001</v>
      </c>
      <c r="AF55" s="14"/>
      <c r="AV55" s="14"/>
      <c r="BL55" s="3"/>
    </row>
    <row r="56" spans="1:64" x14ac:dyDescent="0.25">
      <c r="A56">
        <v>2</v>
      </c>
      <c r="B56">
        <v>8</v>
      </c>
      <c r="C56" t="s">
        <v>3</v>
      </c>
      <c r="D56" s="21">
        <v>2.5322719E-2</v>
      </c>
      <c r="E56" s="21">
        <v>2.5205480000000002E-2</v>
      </c>
      <c r="F56" s="21">
        <v>2.5002980000000001E-2</v>
      </c>
      <c r="G56" s="21">
        <v>2.4500682999999999E-2</v>
      </c>
      <c r="H56" s="21">
        <v>2.3733084999999998E-2</v>
      </c>
      <c r="I56" s="21">
        <v>2.3024815000000001E-2</v>
      </c>
      <c r="J56" s="21">
        <v>2.2989237999999999E-2</v>
      </c>
      <c r="K56" s="21">
        <v>2.3647881000000003E-2</v>
      </c>
      <c r="L56" s="21">
        <v>2.4629575000000001E-2</v>
      </c>
      <c r="M56" s="21">
        <v>2.5287615999999999E-2</v>
      </c>
      <c r="N56" s="21">
        <v>2.5355647000000002E-2</v>
      </c>
      <c r="O56" s="21">
        <v>2.5267952E-2</v>
      </c>
      <c r="P56" s="14">
        <f t="shared" si="2"/>
        <v>0.29396767099999999</v>
      </c>
      <c r="AF56" s="14"/>
      <c r="AV56" s="14"/>
      <c r="BL56" s="3"/>
    </row>
    <row r="57" spans="1:64" x14ac:dyDescent="0.25">
      <c r="A57">
        <v>3</v>
      </c>
      <c r="B57">
        <v>8</v>
      </c>
      <c r="C57" t="s">
        <v>4</v>
      </c>
      <c r="D57" s="21">
        <v>3.3066308999999995E-2</v>
      </c>
      <c r="E57" s="21">
        <v>3.2913584000000003E-2</v>
      </c>
      <c r="F57" s="21">
        <v>3.2649666000000001E-2</v>
      </c>
      <c r="G57" s="21">
        <v>3.1993957999999996E-2</v>
      </c>
      <c r="H57" s="21">
        <v>3.0991302000000002E-2</v>
      </c>
      <c r="I57" s="21">
        <v>3.0066149E-2</v>
      </c>
      <c r="J57" s="21">
        <v>3.0019285E-2</v>
      </c>
      <c r="K57" s="21">
        <v>3.0880113000000001E-2</v>
      </c>
      <c r="L57" s="21">
        <v>3.2163041999999996E-2</v>
      </c>
      <c r="M57" s="21">
        <v>3.3022929999999999E-2</v>
      </c>
      <c r="N57" s="21">
        <v>3.3111480999999998E-2</v>
      </c>
      <c r="O57" s="21">
        <v>3.2995671999999997E-2</v>
      </c>
      <c r="P57" s="14">
        <f t="shared" si="2"/>
        <v>0.38387349099999996</v>
      </c>
      <c r="AF57" s="14"/>
      <c r="AV57" s="14"/>
      <c r="BL57" s="3"/>
    </row>
    <row r="58" spans="1:64" x14ac:dyDescent="0.25">
      <c r="A58">
        <v>4</v>
      </c>
      <c r="B58">
        <v>8</v>
      </c>
      <c r="C58" t="s">
        <v>5</v>
      </c>
      <c r="D58" s="21">
        <v>4.4824360000000001E-2</v>
      </c>
      <c r="E58" s="21">
        <v>4.4617609000000003E-2</v>
      </c>
      <c r="F58" s="21">
        <v>4.4260236999999994E-2</v>
      </c>
      <c r="G58" s="21">
        <v>4.3371509000000003E-2</v>
      </c>
      <c r="H58" s="21">
        <v>4.2012062999999995E-2</v>
      </c>
      <c r="I58" s="21">
        <v>4.0757704999999998E-2</v>
      </c>
      <c r="J58" s="21">
        <v>4.0693859000000006E-2</v>
      </c>
      <c r="K58" s="21">
        <v>4.1861390999999998E-2</v>
      </c>
      <c r="L58" s="21">
        <v>4.3601318E-2</v>
      </c>
      <c r="M58" s="21">
        <v>4.4767456000000004E-2</v>
      </c>
      <c r="N58" s="21">
        <v>4.4887276999999996E-2</v>
      </c>
      <c r="O58" s="21">
        <v>4.4729287E-2</v>
      </c>
      <c r="P58" s="14">
        <f t="shared" si="2"/>
        <v>0.52038407099999995</v>
      </c>
      <c r="AF58" s="14"/>
      <c r="AV58" s="14"/>
      <c r="BL58" s="3"/>
    </row>
    <row r="59" spans="1:64" x14ac:dyDescent="0.25">
      <c r="A59">
        <v>5</v>
      </c>
      <c r="B59">
        <v>8</v>
      </c>
      <c r="C59" t="s">
        <v>6</v>
      </c>
      <c r="D59" s="21">
        <v>6.1637841999999998E-2</v>
      </c>
      <c r="E59" s="21">
        <v>6.1353921999999998E-2</v>
      </c>
      <c r="F59" s="21">
        <v>6.0863022000000003E-2</v>
      </c>
      <c r="G59" s="21">
        <v>5.9641145E-2</v>
      </c>
      <c r="H59" s="21">
        <v>5.7771453E-2</v>
      </c>
      <c r="I59" s="21">
        <v>5.6046259000000001E-2</v>
      </c>
      <c r="J59" s="21">
        <v>5.5958069999999999E-2</v>
      </c>
      <c r="K59" s="21">
        <v>5.7564314000000005E-2</v>
      </c>
      <c r="L59" s="21">
        <v>5.9957928000000001E-2</v>
      </c>
      <c r="M59" s="21">
        <v>6.1562128000000001E-2</v>
      </c>
      <c r="N59" s="21">
        <v>6.1726595000000002E-2</v>
      </c>
      <c r="O59" s="21">
        <v>6.1508013E-2</v>
      </c>
      <c r="P59" s="14">
        <f t="shared" si="2"/>
        <v>0.71559069100000006</v>
      </c>
      <c r="AF59" s="14"/>
      <c r="AV59" s="14"/>
      <c r="BL59" s="3"/>
    </row>
    <row r="60" spans="1:64" x14ac:dyDescent="0.25">
      <c r="A60">
        <v>1</v>
      </c>
      <c r="B60">
        <v>9</v>
      </c>
      <c r="C60" t="s">
        <v>2</v>
      </c>
      <c r="D60" s="21">
        <v>7.4401979999999994E-3</v>
      </c>
      <c r="E60" s="21">
        <v>7.4197689999999997E-3</v>
      </c>
      <c r="F60" s="21">
        <v>7.3719659999999998E-3</v>
      </c>
      <c r="G60" s="21">
        <v>7.2359740000000001E-3</v>
      </c>
      <c r="H60" s="21">
        <v>7.01068E-3</v>
      </c>
      <c r="I60" s="21">
        <v>6.7838550000000001E-3</v>
      </c>
      <c r="J60" s="21">
        <v>6.769738E-3</v>
      </c>
      <c r="K60" s="21">
        <v>6.9645820000000004E-3</v>
      </c>
      <c r="L60" s="21">
        <v>7.2787659999999999E-3</v>
      </c>
      <c r="M60" s="21">
        <v>7.4917669999999999E-3</v>
      </c>
      <c r="N60" s="21">
        <v>7.5096049999999999E-3</v>
      </c>
      <c r="O60" s="21">
        <v>7.4472569999999997E-3</v>
      </c>
      <c r="P60" s="14">
        <f t="shared" si="2"/>
        <v>8.6724156999999996E-2</v>
      </c>
      <c r="AF60" s="14"/>
      <c r="AV60" s="14"/>
      <c r="BL60" s="3"/>
    </row>
    <row r="61" spans="1:64" x14ac:dyDescent="0.25">
      <c r="A61">
        <v>2</v>
      </c>
      <c r="B61">
        <v>9</v>
      </c>
      <c r="C61" t="s">
        <v>3</v>
      </c>
      <c r="D61" s="21">
        <v>9.5500619999999998E-3</v>
      </c>
      <c r="E61" s="21">
        <v>9.5238449999999995E-3</v>
      </c>
      <c r="F61" s="21">
        <v>9.4624799999999988E-3</v>
      </c>
      <c r="G61" s="21">
        <v>9.2879199999999999E-3</v>
      </c>
      <c r="H61" s="21">
        <v>8.9987469999999996E-3</v>
      </c>
      <c r="I61" s="21">
        <v>8.7075950000000003E-3</v>
      </c>
      <c r="J61" s="21">
        <v>8.6894659999999999E-3</v>
      </c>
      <c r="K61" s="21">
        <v>8.9395629999999993E-3</v>
      </c>
      <c r="L61" s="21">
        <v>9.3428390000000004E-3</v>
      </c>
      <c r="M61" s="21">
        <v>9.6162330000000001E-3</v>
      </c>
      <c r="N61" s="21">
        <v>9.639145E-3</v>
      </c>
      <c r="O61" s="21">
        <v>9.5591219999999998E-3</v>
      </c>
      <c r="P61" s="14">
        <f t="shared" si="2"/>
        <v>0.111317017</v>
      </c>
      <c r="AF61" s="14"/>
      <c r="AV61" s="14"/>
      <c r="BL61" s="3"/>
    </row>
    <row r="62" spans="1:64" x14ac:dyDescent="0.25">
      <c r="A62">
        <v>3</v>
      </c>
      <c r="B62">
        <v>9</v>
      </c>
      <c r="C62" t="s">
        <v>4</v>
      </c>
      <c r="D62" s="21">
        <v>1.2917418E-2</v>
      </c>
      <c r="E62" s="21">
        <v>1.2881968000000001E-2</v>
      </c>
      <c r="F62" s="21">
        <v>1.2798963999999999E-2</v>
      </c>
      <c r="G62" s="21">
        <v>1.2562861E-2</v>
      </c>
      <c r="H62" s="21">
        <v>1.2171733000000001E-2</v>
      </c>
      <c r="I62" s="21">
        <v>1.1777903000000001E-2</v>
      </c>
      <c r="J62" s="21">
        <v>1.1753380000000001E-2</v>
      </c>
      <c r="K62" s="21">
        <v>1.2091665000000001E-2</v>
      </c>
      <c r="L62" s="21">
        <v>1.2637143E-2</v>
      </c>
      <c r="M62" s="21">
        <v>1.3006937000000001E-2</v>
      </c>
      <c r="N62" s="21">
        <v>1.3037943999999999E-2</v>
      </c>
      <c r="O62" s="21">
        <v>1.2929686000000001E-2</v>
      </c>
      <c r="P62" s="14">
        <f t="shared" si="2"/>
        <v>0.15056760200000002</v>
      </c>
      <c r="AF62" s="14"/>
      <c r="AV62" s="14"/>
      <c r="BL62" s="3"/>
    </row>
    <row r="63" spans="1:64" x14ac:dyDescent="0.25">
      <c r="A63">
        <v>4</v>
      </c>
      <c r="B63">
        <v>9</v>
      </c>
      <c r="C63" t="s">
        <v>5</v>
      </c>
      <c r="D63" s="21">
        <v>1.7852547999999999E-2</v>
      </c>
      <c r="E63" s="21">
        <v>1.7803565E-2</v>
      </c>
      <c r="F63" s="21">
        <v>1.7688850999999998E-2</v>
      </c>
      <c r="G63" s="21">
        <v>1.7362552E-2</v>
      </c>
      <c r="H63" s="21">
        <v>1.6821999000000001E-2</v>
      </c>
      <c r="I63" s="21">
        <v>1.6277688999999998E-2</v>
      </c>
      <c r="J63" s="21">
        <v>1.6243798E-2</v>
      </c>
      <c r="K63" s="21">
        <v>1.6711331000000003E-2</v>
      </c>
      <c r="L63" s="21">
        <v>1.7465219000000001E-2</v>
      </c>
      <c r="M63" s="21">
        <v>1.7976297999999998E-2</v>
      </c>
      <c r="N63" s="21">
        <v>1.8019160999999999E-2</v>
      </c>
      <c r="O63" s="21">
        <v>1.7869520999999999E-2</v>
      </c>
      <c r="P63" s="14">
        <f t="shared" si="2"/>
        <v>0.20809253200000002</v>
      </c>
      <c r="AF63" s="14"/>
      <c r="AV63" s="14"/>
      <c r="BL63" s="3"/>
    </row>
    <row r="64" spans="1:64" x14ac:dyDescent="0.25">
      <c r="A64">
        <v>5</v>
      </c>
      <c r="B64">
        <v>9</v>
      </c>
      <c r="C64" t="s">
        <v>6</v>
      </c>
      <c r="D64" s="21">
        <v>2.5017762000000002E-2</v>
      </c>
      <c r="E64" s="21">
        <v>2.4949124999999999E-2</v>
      </c>
      <c r="F64" s="21">
        <v>2.4788360000000002E-2</v>
      </c>
      <c r="G64" s="21">
        <v>2.4331096E-2</v>
      </c>
      <c r="H64" s="21">
        <v>2.3573599000000001E-2</v>
      </c>
      <c r="I64" s="21">
        <v>2.2810821000000002E-2</v>
      </c>
      <c r="J64" s="21">
        <v>2.2763318000000001E-2</v>
      </c>
      <c r="K64" s="21">
        <v>2.3418497E-2</v>
      </c>
      <c r="L64" s="21">
        <v>2.4474955999999999E-2</v>
      </c>
      <c r="M64" s="21">
        <v>2.5191147000000001E-2</v>
      </c>
      <c r="N64" s="21">
        <v>2.5251234000000001E-2</v>
      </c>
      <c r="O64" s="21">
        <v>2.5041543999999999E-2</v>
      </c>
      <c r="P64" s="14">
        <f t="shared" si="2"/>
        <v>0.29161145899999996</v>
      </c>
      <c r="AF64" s="14"/>
      <c r="AV64" s="14"/>
      <c r="BL64" s="3"/>
    </row>
    <row r="65" spans="1:64" x14ac:dyDescent="0.25">
      <c r="A65">
        <v>1</v>
      </c>
      <c r="B65">
        <v>10</v>
      </c>
      <c r="C65" t="s">
        <v>2</v>
      </c>
      <c r="D65" s="21">
        <v>3.9158040000000002E-3</v>
      </c>
      <c r="E65" s="21">
        <v>3.9110719999999998E-3</v>
      </c>
      <c r="F65" s="21">
        <v>3.894724E-3</v>
      </c>
      <c r="G65" s="21">
        <v>3.8325059999999998E-3</v>
      </c>
      <c r="H65" s="21">
        <v>3.7136550000000002E-3</v>
      </c>
      <c r="I65" s="21">
        <v>3.5825170000000003E-3</v>
      </c>
      <c r="J65" s="21">
        <v>3.5840260000000001E-3</v>
      </c>
      <c r="K65" s="21">
        <v>3.70017E-3</v>
      </c>
      <c r="L65" s="21">
        <v>3.8730419999999997E-3</v>
      </c>
      <c r="M65" s="21">
        <v>4.0025210000000002E-3</v>
      </c>
      <c r="N65" s="21">
        <v>3.9981330000000001E-3</v>
      </c>
      <c r="O65" s="21">
        <v>3.9333409999999999E-3</v>
      </c>
      <c r="P65" s="14">
        <f t="shared" si="2"/>
        <v>4.5941511000000004E-2</v>
      </c>
      <c r="AF65" s="14"/>
      <c r="AV65" s="14"/>
      <c r="BL65" s="3"/>
    </row>
    <row r="66" spans="1:64" x14ac:dyDescent="0.25">
      <c r="A66">
        <v>2</v>
      </c>
      <c r="B66">
        <v>10</v>
      </c>
      <c r="C66" t="s">
        <v>3</v>
      </c>
      <c r="D66" s="21">
        <v>5.4929779999999999E-3</v>
      </c>
      <c r="E66" s="21">
        <v>5.4868980000000005E-3</v>
      </c>
      <c r="F66" s="21">
        <v>5.4638330000000004E-3</v>
      </c>
      <c r="G66" s="21">
        <v>5.3762259999999996E-3</v>
      </c>
      <c r="H66" s="21">
        <v>5.2095630000000004E-3</v>
      </c>
      <c r="I66" s="21">
        <v>5.0257990000000001E-3</v>
      </c>
      <c r="J66" s="21">
        <v>5.0272620000000002E-3</v>
      </c>
      <c r="K66" s="21">
        <v>5.1905950000000001E-3</v>
      </c>
      <c r="L66" s="21">
        <v>5.4328420000000002E-3</v>
      </c>
      <c r="M66" s="21">
        <v>5.6149360000000001E-3</v>
      </c>
      <c r="N66" s="21">
        <v>5.608834E-3</v>
      </c>
      <c r="O66" s="21">
        <v>5.5178330000000006E-3</v>
      </c>
      <c r="P66" s="14">
        <f t="shared" si="2"/>
        <v>6.4447598999999994E-2</v>
      </c>
      <c r="AF66" s="14"/>
      <c r="AV66" s="14"/>
      <c r="BL66" s="3"/>
    </row>
    <row r="67" spans="1:64" x14ac:dyDescent="0.25">
      <c r="A67">
        <v>3</v>
      </c>
      <c r="B67">
        <v>10</v>
      </c>
      <c r="C67" t="s">
        <v>4</v>
      </c>
      <c r="D67" s="21">
        <v>7.9522310000000006E-3</v>
      </c>
      <c r="E67" s="21">
        <v>7.9439990000000002E-3</v>
      </c>
      <c r="F67" s="21">
        <v>7.9104610000000006E-3</v>
      </c>
      <c r="G67" s="21">
        <v>7.78329E-3</v>
      </c>
      <c r="H67" s="21">
        <v>7.5420610000000001E-3</v>
      </c>
      <c r="I67" s="21">
        <v>7.2762299999999999E-3</v>
      </c>
      <c r="J67" s="21">
        <v>7.27767E-3</v>
      </c>
      <c r="K67" s="21">
        <v>7.5145479999999994E-3</v>
      </c>
      <c r="L67" s="21">
        <v>7.8649849999999997E-3</v>
      </c>
      <c r="M67" s="21">
        <v>8.1290589999999992E-3</v>
      </c>
      <c r="N67" s="21">
        <v>8.1202900000000005E-3</v>
      </c>
      <c r="O67" s="21">
        <v>7.9884650000000001E-3</v>
      </c>
      <c r="P67" s="14">
        <f t="shared" si="2"/>
        <v>9.3303289000000011E-2</v>
      </c>
      <c r="AF67" s="14"/>
      <c r="AV67" s="14"/>
      <c r="BL67" s="3"/>
    </row>
    <row r="68" spans="1:64" x14ac:dyDescent="0.25">
      <c r="A68">
        <v>4</v>
      </c>
      <c r="B68">
        <v>10</v>
      </c>
      <c r="C68" t="s">
        <v>5</v>
      </c>
      <c r="D68" s="21">
        <v>1.1442012999999999E-2</v>
      </c>
      <c r="E68" s="21">
        <v>1.1430649000000001E-2</v>
      </c>
      <c r="F68" s="21">
        <v>1.1382256E-2</v>
      </c>
      <c r="G68" s="21">
        <v>1.1198985999999999E-2</v>
      </c>
      <c r="H68" s="21">
        <v>1.0851922999999999E-2</v>
      </c>
      <c r="I68" s="21">
        <v>1.0469628E-2</v>
      </c>
      <c r="J68" s="21">
        <v>1.0471109000000001E-2</v>
      </c>
      <c r="K68" s="21">
        <v>1.081229E-2</v>
      </c>
      <c r="L68" s="21">
        <v>1.131627E-2</v>
      </c>
      <c r="M68" s="21">
        <v>1.1696607999999999E-2</v>
      </c>
      <c r="N68" s="21">
        <v>1.1684059E-2</v>
      </c>
      <c r="O68" s="21">
        <v>1.1494346000000001E-2</v>
      </c>
      <c r="P68" s="14">
        <f t="shared" si="2"/>
        <v>0.13425013699999999</v>
      </c>
      <c r="AF68" s="14"/>
      <c r="AV68" s="14"/>
      <c r="BL68" s="3"/>
    </row>
    <row r="69" spans="1:64" x14ac:dyDescent="0.25">
      <c r="A69">
        <v>5</v>
      </c>
      <c r="B69">
        <v>10</v>
      </c>
      <c r="C69" t="s">
        <v>6</v>
      </c>
      <c r="D69" s="21">
        <v>1.6387873000000001E-2</v>
      </c>
      <c r="E69" s="21">
        <v>1.6371903E-2</v>
      </c>
      <c r="F69" s="21">
        <v>1.6302576999999999E-2</v>
      </c>
      <c r="G69" s="21">
        <v>1.6039909000000001E-2</v>
      </c>
      <c r="H69" s="21">
        <v>1.554289E-2</v>
      </c>
      <c r="I69" s="21">
        <v>1.4995428E-2</v>
      </c>
      <c r="J69" s="21">
        <v>1.4997181E-2</v>
      </c>
      <c r="K69" s="21">
        <v>1.5486071000000001E-2</v>
      </c>
      <c r="L69" s="21">
        <v>1.6207763E-2</v>
      </c>
      <c r="M69" s="21">
        <v>1.6752846999999998E-2</v>
      </c>
      <c r="N69" s="21">
        <v>1.6734873000000001E-2</v>
      </c>
      <c r="O69" s="21">
        <v>1.6463002000000001E-2</v>
      </c>
      <c r="P69" s="14">
        <f t="shared" si="2"/>
        <v>0.19228231700000004</v>
      </c>
      <c r="AF69" s="14"/>
      <c r="AV69" s="14"/>
      <c r="BL69" s="3"/>
    </row>
    <row r="70" spans="1:64" x14ac:dyDescent="0.25">
      <c r="A70">
        <v>1</v>
      </c>
      <c r="B70">
        <v>11</v>
      </c>
      <c r="C70" t="s">
        <v>2</v>
      </c>
      <c r="D70" s="21">
        <v>7.0246090000000002E-3</v>
      </c>
      <c r="E70" s="21">
        <v>7.0365950000000005E-3</v>
      </c>
      <c r="F70" s="21">
        <v>7.025056E-3</v>
      </c>
      <c r="G70" s="21">
        <v>6.9126120000000003E-3</v>
      </c>
      <c r="H70" s="21">
        <v>6.690461E-3</v>
      </c>
      <c r="I70" s="21">
        <v>6.477727E-3</v>
      </c>
      <c r="J70" s="21">
        <v>6.4404939999999997E-3</v>
      </c>
      <c r="K70" s="21">
        <v>6.6708360000000003E-3</v>
      </c>
      <c r="L70" s="21">
        <v>6.9637079999999999E-3</v>
      </c>
      <c r="M70" s="21">
        <v>7.1564189999999998E-3</v>
      </c>
      <c r="N70" s="21">
        <v>7.1394060000000001E-3</v>
      </c>
      <c r="O70" s="21">
        <v>7.0407070000000002E-3</v>
      </c>
      <c r="P70" s="14">
        <f t="shared" si="2"/>
        <v>8.2578630000000014E-2</v>
      </c>
      <c r="AF70" s="14"/>
      <c r="AV70" s="14"/>
      <c r="BL70" s="3"/>
    </row>
    <row r="71" spans="1:64" x14ac:dyDescent="0.25">
      <c r="A71">
        <v>2</v>
      </c>
      <c r="B71">
        <v>11</v>
      </c>
      <c r="C71" t="s">
        <v>3</v>
      </c>
      <c r="D71" s="21">
        <v>1.2803699E-2</v>
      </c>
      <c r="E71" s="21">
        <v>1.2825513E-2</v>
      </c>
      <c r="F71" s="21">
        <v>1.2804399999999999E-2</v>
      </c>
      <c r="G71" s="21">
        <v>1.2599189E-2</v>
      </c>
      <c r="H71" s="21">
        <v>1.2194162E-2</v>
      </c>
      <c r="I71" s="21">
        <v>1.1806855E-2</v>
      </c>
      <c r="J71" s="21">
        <v>1.173858E-2</v>
      </c>
      <c r="K71" s="21">
        <v>1.2158625000000001E-2</v>
      </c>
      <c r="L71" s="21">
        <v>1.2692353E-2</v>
      </c>
      <c r="M71" s="21">
        <v>1.3043727E-2</v>
      </c>
      <c r="N71" s="21">
        <v>1.3012791999999999E-2</v>
      </c>
      <c r="O71" s="21">
        <v>1.2832984E-2</v>
      </c>
      <c r="P71" s="14">
        <f t="shared" si="2"/>
        <v>0.15051287900000002</v>
      </c>
      <c r="AF71" s="14"/>
      <c r="AV71" s="14"/>
      <c r="BL71" s="3"/>
    </row>
    <row r="72" spans="1:64" x14ac:dyDescent="0.25">
      <c r="A72">
        <v>3</v>
      </c>
      <c r="B72">
        <v>11</v>
      </c>
      <c r="C72" t="s">
        <v>4</v>
      </c>
      <c r="D72" s="21">
        <v>2.1361046999999998E-2</v>
      </c>
      <c r="E72" s="21">
        <v>2.1397383000000002E-2</v>
      </c>
      <c r="F72" s="21">
        <v>2.1362041999999998E-2</v>
      </c>
      <c r="G72" s="21">
        <v>2.1019327000000001E-2</v>
      </c>
      <c r="H72" s="21">
        <v>2.0343446000000001E-2</v>
      </c>
      <c r="I72" s="21">
        <v>1.9697876E-2</v>
      </c>
      <c r="J72" s="21">
        <v>1.9583440000000001E-2</v>
      </c>
      <c r="K72" s="21">
        <v>2.0284499000000001E-2</v>
      </c>
      <c r="L72" s="21">
        <v>2.1174900999999999E-2</v>
      </c>
      <c r="M72" s="21">
        <v>2.1761244000000003E-2</v>
      </c>
      <c r="N72" s="21">
        <v>2.1709727000000002E-2</v>
      </c>
      <c r="O72" s="21">
        <v>2.1409835000000002E-2</v>
      </c>
      <c r="P72" s="14">
        <f t="shared" si="2"/>
        <v>0.25110476700000006</v>
      </c>
      <c r="AF72" s="14"/>
      <c r="AV72" s="14"/>
      <c r="BL72" s="3"/>
    </row>
    <row r="73" spans="1:64" x14ac:dyDescent="0.25">
      <c r="A73">
        <v>4</v>
      </c>
      <c r="B73">
        <v>11</v>
      </c>
      <c r="C73" t="s">
        <v>5</v>
      </c>
      <c r="D73" s="21">
        <v>3.2364206E-2</v>
      </c>
      <c r="E73" s="21">
        <v>3.2419181000000005E-2</v>
      </c>
      <c r="F73" s="21">
        <v>3.2365482000000001E-2</v>
      </c>
      <c r="G73" s="21">
        <v>3.1845810000000002E-2</v>
      </c>
      <c r="H73" s="21">
        <v>3.0821589E-2</v>
      </c>
      <c r="I73" s="21">
        <v>2.9844177999999999E-2</v>
      </c>
      <c r="J73" s="21">
        <v>2.9670213000000001E-2</v>
      </c>
      <c r="K73" s="21">
        <v>3.0732722000000001E-2</v>
      </c>
      <c r="L73" s="21">
        <v>3.2081809000000003E-2</v>
      </c>
      <c r="M73" s="21">
        <v>3.2970281999999997E-2</v>
      </c>
      <c r="N73" s="21">
        <v>3.2892322999999994E-2</v>
      </c>
      <c r="O73" s="21">
        <v>3.2438045999999998E-2</v>
      </c>
      <c r="P73" s="14">
        <f t="shared" si="2"/>
        <v>0.38044584100000006</v>
      </c>
      <c r="AF73" s="14"/>
      <c r="AV73" s="14"/>
      <c r="BL73" s="3"/>
    </row>
    <row r="74" spans="1:64" x14ac:dyDescent="0.25">
      <c r="A74">
        <v>5</v>
      </c>
      <c r="B74">
        <v>11</v>
      </c>
      <c r="C74" t="s">
        <v>6</v>
      </c>
      <c r="D74" s="21">
        <v>4.7191118000000004E-2</v>
      </c>
      <c r="E74" s="21">
        <v>4.7271238E-2</v>
      </c>
      <c r="F74" s="21">
        <v>4.7192793000000004E-2</v>
      </c>
      <c r="G74" s="21">
        <v>4.6434655999999998E-2</v>
      </c>
      <c r="H74" s="21">
        <v>4.4940966999999998E-2</v>
      </c>
      <c r="I74" s="21">
        <v>4.3516407999999999E-2</v>
      </c>
      <c r="J74" s="21">
        <v>4.3262135E-2</v>
      </c>
      <c r="K74" s="21">
        <v>4.4811694999999999E-2</v>
      </c>
      <c r="L74" s="21">
        <v>4.6778745000000004E-2</v>
      </c>
      <c r="M74" s="21">
        <v>4.8074470000000001E-2</v>
      </c>
      <c r="N74" s="21">
        <v>4.7960945999999997E-2</v>
      </c>
      <c r="O74" s="21">
        <v>4.7298723000000001E-2</v>
      </c>
      <c r="P74" s="14">
        <f t="shared" si="2"/>
        <v>0.55473389399999995</v>
      </c>
      <c r="AF74" s="14"/>
      <c r="AV74" s="14"/>
      <c r="BL74" s="3"/>
    </row>
    <row r="75" spans="1:64" x14ac:dyDescent="0.25">
      <c r="A75">
        <v>1</v>
      </c>
      <c r="B75">
        <v>12</v>
      </c>
      <c r="C75" t="s">
        <v>2</v>
      </c>
      <c r="D75" s="21">
        <v>4.9034259999999998E-3</v>
      </c>
      <c r="E75" s="21">
        <v>4.9070539999999992E-3</v>
      </c>
      <c r="F75" s="21">
        <v>4.8935599999999999E-3</v>
      </c>
      <c r="G75" s="21">
        <v>4.8055630000000005E-3</v>
      </c>
      <c r="H75" s="21">
        <v>4.65431E-3</v>
      </c>
      <c r="I75" s="21">
        <v>4.5168109999999999E-3</v>
      </c>
      <c r="J75" s="21">
        <v>4.4940819999999999E-3</v>
      </c>
      <c r="K75" s="21">
        <v>4.652064E-3</v>
      </c>
      <c r="L75" s="21">
        <v>4.8731460000000001E-3</v>
      </c>
      <c r="M75" s="21">
        <v>5.0245100000000003E-3</v>
      </c>
      <c r="N75" s="21">
        <v>5.0073380000000001E-3</v>
      </c>
      <c r="O75" s="21">
        <v>4.9230680000000001E-3</v>
      </c>
      <c r="P75" s="14">
        <f t="shared" si="2"/>
        <v>5.7654932000000006E-2</v>
      </c>
      <c r="AF75" s="14"/>
      <c r="AV75" s="14"/>
      <c r="BL75" s="3"/>
    </row>
    <row r="76" spans="1:64" x14ac:dyDescent="0.25">
      <c r="A76">
        <v>2</v>
      </c>
      <c r="B76">
        <v>12</v>
      </c>
      <c r="C76" t="s">
        <v>3</v>
      </c>
      <c r="D76" s="21">
        <v>8.4365939999999986E-3</v>
      </c>
      <c r="E76" s="21">
        <v>8.4426810000000005E-3</v>
      </c>
      <c r="F76" s="21">
        <v>8.4181299999999994E-3</v>
      </c>
      <c r="G76" s="21">
        <v>8.2672700000000002E-3</v>
      </c>
      <c r="H76" s="21">
        <v>8.0063110000000003E-3</v>
      </c>
      <c r="I76" s="21">
        <v>7.7689069999999994E-3</v>
      </c>
      <c r="J76" s="21">
        <v>7.7304139999999997E-3</v>
      </c>
      <c r="K76" s="21">
        <v>8.0023649999999991E-3</v>
      </c>
      <c r="L76" s="21">
        <v>8.3829820000000006E-3</v>
      </c>
      <c r="M76" s="21">
        <v>8.642658000000001E-3</v>
      </c>
      <c r="N76" s="21">
        <v>8.6151180000000015E-3</v>
      </c>
      <c r="O76" s="21">
        <v>8.4705969999999998E-3</v>
      </c>
      <c r="P76" s="14">
        <f t="shared" si="2"/>
        <v>9.9184026999999994E-2</v>
      </c>
      <c r="AF76" s="14"/>
      <c r="AV76" s="14"/>
      <c r="BL76" s="3"/>
    </row>
    <row r="77" spans="1:64" x14ac:dyDescent="0.25">
      <c r="A77">
        <v>3</v>
      </c>
      <c r="B77">
        <v>12</v>
      </c>
      <c r="C77" t="s">
        <v>4</v>
      </c>
      <c r="D77" s="21">
        <v>1.3514795E-2</v>
      </c>
      <c r="E77" s="21">
        <v>1.3524304000000001E-2</v>
      </c>
      <c r="F77" s="21">
        <v>1.3483045000000001E-2</v>
      </c>
      <c r="G77" s="21">
        <v>1.3242199E-2</v>
      </c>
      <c r="H77" s="21">
        <v>1.2823064E-2</v>
      </c>
      <c r="I77" s="21">
        <v>1.2441503000000001E-2</v>
      </c>
      <c r="J77" s="21">
        <v>1.2380756999999999E-2</v>
      </c>
      <c r="K77" s="21">
        <v>1.2816628E-2</v>
      </c>
      <c r="L77" s="21">
        <v>1.3426736E-2</v>
      </c>
      <c r="M77" s="21">
        <v>1.3841573000000001E-2</v>
      </c>
      <c r="N77" s="21">
        <v>1.3800352E-2</v>
      </c>
      <c r="O77" s="21">
        <v>1.3569528999999999E-2</v>
      </c>
      <c r="P77" s="14">
        <f t="shared" si="2"/>
        <v>0.15886448499999997</v>
      </c>
      <c r="AF77" s="14"/>
      <c r="AV77" s="14"/>
      <c r="BL77" s="3"/>
    </row>
    <row r="78" spans="1:64" x14ac:dyDescent="0.25">
      <c r="A78">
        <v>4</v>
      </c>
      <c r="B78">
        <v>12</v>
      </c>
      <c r="C78" t="s">
        <v>5</v>
      </c>
      <c r="D78" s="21">
        <v>1.9828566999999998E-2</v>
      </c>
      <c r="E78" s="21">
        <v>1.9842251000000002E-2</v>
      </c>
      <c r="F78" s="21">
        <v>1.9779364000000001E-2</v>
      </c>
      <c r="G78" s="21">
        <v>1.9426957000000002E-2</v>
      </c>
      <c r="H78" s="21">
        <v>1.8810665000000001E-2</v>
      </c>
      <c r="I78" s="21">
        <v>1.8249279E-2</v>
      </c>
      <c r="J78" s="21">
        <v>1.8161205999999999E-2</v>
      </c>
      <c r="K78" s="21">
        <v>1.8801000999999998E-2</v>
      </c>
      <c r="L78" s="21">
        <v>1.9696483000000001E-2</v>
      </c>
      <c r="M78" s="21">
        <v>2.0303841E-2</v>
      </c>
      <c r="N78" s="21">
        <v>2.0246815000000001E-2</v>
      </c>
      <c r="O78" s="21">
        <v>1.9909144E-2</v>
      </c>
      <c r="P78" s="14">
        <f t="shared" si="2"/>
        <v>0.23305557299999993</v>
      </c>
      <c r="AF78" s="14"/>
      <c r="AV78" s="14"/>
      <c r="BL78" s="3"/>
    </row>
    <row r="79" spans="1:64" x14ac:dyDescent="0.25">
      <c r="A79">
        <v>5</v>
      </c>
      <c r="B79">
        <v>12</v>
      </c>
      <c r="C79" t="s">
        <v>6</v>
      </c>
      <c r="D79" s="21">
        <v>2.8200247000000001E-2</v>
      </c>
      <c r="E79" s="21">
        <v>2.8219404999999999E-2</v>
      </c>
      <c r="F79" s="21">
        <v>2.8127552E-2</v>
      </c>
      <c r="G79" s="21">
        <v>2.7627376999999998E-2</v>
      </c>
      <c r="H79" s="21">
        <v>2.6749493999999999E-2</v>
      </c>
      <c r="I79" s="21">
        <v>2.5949459999999997E-2</v>
      </c>
      <c r="J79" s="21">
        <v>2.5825330000000001E-2</v>
      </c>
      <c r="K79" s="21">
        <v>2.6735561000000001E-2</v>
      </c>
      <c r="L79" s="21">
        <v>2.8009572999999999E-2</v>
      </c>
      <c r="M79" s="21">
        <v>2.8871956000000001E-2</v>
      </c>
      <c r="N79" s="21">
        <v>2.8794444999999998E-2</v>
      </c>
      <c r="O79" s="21">
        <v>2.8315153999999999E-2</v>
      </c>
      <c r="P79" s="14">
        <f t="shared" si="2"/>
        <v>0.33142555400000001</v>
      </c>
      <c r="AF79" s="14"/>
      <c r="AV79" s="14"/>
      <c r="BL79" s="3"/>
    </row>
    <row r="80" spans="1:64" x14ac:dyDescent="0.25">
      <c r="A80">
        <v>1</v>
      </c>
      <c r="B80">
        <v>13</v>
      </c>
      <c r="C80" t="s">
        <v>2</v>
      </c>
      <c r="D80" s="21">
        <v>3.2050630000000002E-3</v>
      </c>
      <c r="E80" s="21">
        <v>3.2067480000000002E-3</v>
      </c>
      <c r="F80" s="21">
        <v>3.202051E-3</v>
      </c>
      <c r="G80" s="21">
        <v>3.1432109999999999E-3</v>
      </c>
      <c r="H80" s="21">
        <v>3.0494739999999999E-3</v>
      </c>
      <c r="I80" s="21">
        <v>2.963804E-3</v>
      </c>
      <c r="J80" s="21">
        <v>2.9463650000000003E-3</v>
      </c>
      <c r="K80" s="21">
        <v>3.0447540000000002E-3</v>
      </c>
      <c r="L80" s="21">
        <v>3.18864E-3</v>
      </c>
      <c r="M80" s="21">
        <v>3.292934E-3</v>
      </c>
      <c r="N80" s="21">
        <v>3.280219E-3</v>
      </c>
      <c r="O80" s="21">
        <v>3.2182130000000001E-3</v>
      </c>
      <c r="P80" s="14">
        <f t="shared" si="2"/>
        <v>3.7741475999999996E-2</v>
      </c>
      <c r="AF80" s="14"/>
      <c r="AV80" s="14"/>
      <c r="BL80" s="3"/>
    </row>
    <row r="81" spans="1:64" x14ac:dyDescent="0.25">
      <c r="A81">
        <v>2</v>
      </c>
      <c r="B81">
        <v>13</v>
      </c>
      <c r="C81" t="s">
        <v>3</v>
      </c>
      <c r="D81" s="21">
        <v>4.9594909999999999E-3</v>
      </c>
      <c r="E81" s="21">
        <v>4.9623090000000007E-3</v>
      </c>
      <c r="F81" s="21">
        <v>4.9553110000000004E-3</v>
      </c>
      <c r="G81" s="21">
        <v>4.8640000000000003E-3</v>
      </c>
      <c r="H81" s="21">
        <v>4.719025E-3</v>
      </c>
      <c r="I81" s="21">
        <v>4.5867639999999993E-3</v>
      </c>
      <c r="J81" s="21">
        <v>4.5594809999999998E-3</v>
      </c>
      <c r="K81" s="21">
        <v>4.7121029999999996E-3</v>
      </c>
      <c r="L81" s="21">
        <v>4.9345730000000003E-3</v>
      </c>
      <c r="M81" s="21">
        <v>5.0958569999999996E-3</v>
      </c>
      <c r="N81" s="21">
        <v>5.0755970000000003E-3</v>
      </c>
      <c r="O81" s="21">
        <v>4.9796649999999994E-3</v>
      </c>
      <c r="P81" s="14">
        <f t="shared" si="2"/>
        <v>5.8404176000000002E-2</v>
      </c>
      <c r="AF81" s="14"/>
      <c r="AV81" s="14"/>
      <c r="BL81" s="3"/>
    </row>
    <row r="82" spans="1:64" x14ac:dyDescent="0.25">
      <c r="A82">
        <v>3</v>
      </c>
      <c r="B82">
        <v>13</v>
      </c>
      <c r="C82" t="s">
        <v>4</v>
      </c>
      <c r="D82" s="21">
        <v>7.3749310000000004E-3</v>
      </c>
      <c r="E82" s="21">
        <v>7.3791260000000006E-3</v>
      </c>
      <c r="F82" s="21">
        <v>7.3686660000000003E-3</v>
      </c>
      <c r="G82" s="21">
        <v>7.2329009999999999E-3</v>
      </c>
      <c r="H82" s="21">
        <v>7.0172819999999997E-3</v>
      </c>
      <c r="I82" s="21">
        <v>6.8206600000000001E-3</v>
      </c>
      <c r="J82" s="21">
        <v>6.7799889999999993E-3</v>
      </c>
      <c r="K82" s="21">
        <v>7.0071719999999999E-3</v>
      </c>
      <c r="L82" s="21">
        <v>7.3380110000000002E-3</v>
      </c>
      <c r="M82" s="21">
        <v>7.5776719999999997E-3</v>
      </c>
      <c r="N82" s="21">
        <v>7.5476799999999993E-3</v>
      </c>
      <c r="O82" s="21">
        <v>7.4047699999999998E-3</v>
      </c>
      <c r="P82" s="14">
        <f t="shared" si="2"/>
        <v>8.684886E-2</v>
      </c>
      <c r="AF82" s="14"/>
      <c r="AV82" s="14"/>
      <c r="BL82" s="3"/>
    </row>
    <row r="83" spans="1:64" x14ac:dyDescent="0.25">
      <c r="A83">
        <v>4</v>
      </c>
      <c r="B83">
        <v>13</v>
      </c>
      <c r="C83" t="s">
        <v>5</v>
      </c>
      <c r="D83" s="21">
        <v>1.0344430999999999E-2</v>
      </c>
      <c r="E83" s="21">
        <v>1.0350056E-2</v>
      </c>
      <c r="F83" s="21">
        <v>1.0334960000000001E-2</v>
      </c>
      <c r="G83" s="21">
        <v>1.0144892000000001E-2</v>
      </c>
      <c r="H83" s="21">
        <v>9.8422969999999999E-3</v>
      </c>
      <c r="I83" s="21">
        <v>9.5662549999999992E-3</v>
      </c>
      <c r="J83" s="21">
        <v>9.5093490000000003E-3</v>
      </c>
      <c r="K83" s="21">
        <v>9.8280090000000004E-3</v>
      </c>
      <c r="L83" s="21">
        <v>1.0292322999999999E-2</v>
      </c>
      <c r="M83" s="21">
        <v>1.0628257E-2</v>
      </c>
      <c r="N83" s="21">
        <v>1.0587191000000001E-2</v>
      </c>
      <c r="O83" s="21">
        <v>1.0386173E-2</v>
      </c>
      <c r="P83" s="14">
        <f t="shared" si="2"/>
        <v>0.12181419299999999</v>
      </c>
      <c r="AF83" s="14"/>
      <c r="AV83" s="14"/>
      <c r="BL83" s="3"/>
    </row>
    <row r="84" spans="1:64" x14ac:dyDescent="0.25">
      <c r="A84">
        <v>5</v>
      </c>
      <c r="B84">
        <v>13</v>
      </c>
      <c r="C84" t="s">
        <v>6</v>
      </c>
      <c r="D84" s="21">
        <v>1.4331303E-2</v>
      </c>
      <c r="E84" s="21">
        <v>1.4338647E-2</v>
      </c>
      <c r="F84" s="21">
        <v>1.4317050999999999E-2</v>
      </c>
      <c r="G84" s="21">
        <v>1.4054349000000001E-2</v>
      </c>
      <c r="H84" s="21">
        <v>1.3634831E-2</v>
      </c>
      <c r="I84" s="21">
        <v>1.3251906000000001E-2</v>
      </c>
      <c r="J84" s="21">
        <v>1.3173396E-2</v>
      </c>
      <c r="K84" s="21">
        <v>1.361476E-2</v>
      </c>
      <c r="L84" s="21">
        <v>1.4258514999999999E-2</v>
      </c>
      <c r="M84" s="21">
        <v>1.4723673E-2</v>
      </c>
      <c r="N84" s="21">
        <v>1.4668380999999999E-2</v>
      </c>
      <c r="O84" s="21">
        <v>1.4389068E-2</v>
      </c>
      <c r="P84" s="14">
        <f t="shared" si="2"/>
        <v>0.16875588000000002</v>
      </c>
      <c r="AF84" s="14"/>
      <c r="AV84" s="14"/>
      <c r="BL84" s="3"/>
    </row>
    <row r="85" spans="1:64" x14ac:dyDescent="0.25">
      <c r="A85">
        <v>1</v>
      </c>
      <c r="B85">
        <v>14</v>
      </c>
      <c r="C85" t="s">
        <v>2</v>
      </c>
      <c r="D85" s="21">
        <v>6.1089619999999999E-3</v>
      </c>
      <c r="E85" s="21">
        <v>6.1171740000000004E-3</v>
      </c>
      <c r="F85" s="21">
        <v>6.111783E-3</v>
      </c>
      <c r="G85" s="21">
        <v>6.023802E-3</v>
      </c>
      <c r="H85" s="21">
        <v>5.8687549999999998E-3</v>
      </c>
      <c r="I85" s="21">
        <v>5.7025160000000004E-3</v>
      </c>
      <c r="J85" s="21">
        <v>5.6644119999999997E-3</v>
      </c>
      <c r="K85" s="21">
        <v>5.8334989999999998E-3</v>
      </c>
      <c r="L85" s="21">
        <v>6.0983369999999997E-3</v>
      </c>
      <c r="M85" s="21">
        <v>6.2742459999999998E-3</v>
      </c>
      <c r="N85" s="21">
        <v>6.2807519999999997E-3</v>
      </c>
      <c r="O85" s="21">
        <v>6.1546830000000002E-3</v>
      </c>
      <c r="P85" s="14">
        <f t="shared" ref="P85:P124" si="3">SUM(D85:O85)</f>
        <v>7.2238920999999998E-2</v>
      </c>
      <c r="AF85" s="14"/>
      <c r="AV85" s="14"/>
      <c r="BL85" s="3"/>
    </row>
    <row r="86" spans="1:64" x14ac:dyDescent="0.25">
      <c r="A86">
        <v>2</v>
      </c>
      <c r="B86">
        <v>14</v>
      </c>
      <c r="C86" t="s">
        <v>3</v>
      </c>
      <c r="D86" s="21">
        <v>1.1323791999999999E-2</v>
      </c>
      <c r="E86" s="21">
        <v>1.1338846999999999E-2</v>
      </c>
      <c r="F86" s="21">
        <v>1.1328889E-2</v>
      </c>
      <c r="G86" s="21">
        <v>1.1165812000000001E-2</v>
      </c>
      <c r="H86" s="21">
        <v>1.0878564E-2</v>
      </c>
      <c r="I86" s="21">
        <v>1.0570551999999999E-2</v>
      </c>
      <c r="J86" s="21">
        <v>1.0500061E-2</v>
      </c>
      <c r="K86" s="21">
        <v>1.0813718E-2</v>
      </c>
      <c r="L86" s="21">
        <v>1.1304728E-2</v>
      </c>
      <c r="M86" s="21">
        <v>1.1630433000000001E-2</v>
      </c>
      <c r="N86" s="21">
        <v>1.1642264000000001E-2</v>
      </c>
      <c r="O86" s="21">
        <v>1.1408376999999999E-2</v>
      </c>
      <c r="P86" s="14">
        <f t="shared" si="3"/>
        <v>0.13390603700000001</v>
      </c>
      <c r="AF86" s="14"/>
      <c r="AV86" s="14"/>
      <c r="BL86" s="3"/>
    </row>
    <row r="87" spans="1:64" x14ac:dyDescent="0.25">
      <c r="A87">
        <v>3</v>
      </c>
      <c r="B87">
        <v>14</v>
      </c>
      <c r="C87" t="s">
        <v>4</v>
      </c>
      <c r="D87" s="21">
        <v>1.9135089000000001E-2</v>
      </c>
      <c r="E87" s="21">
        <v>1.9160333000000002E-2</v>
      </c>
      <c r="F87" s="21">
        <v>1.9143521E-2</v>
      </c>
      <c r="G87" s="21">
        <v>1.8867965E-2</v>
      </c>
      <c r="H87" s="21">
        <v>1.838265E-2</v>
      </c>
      <c r="I87" s="21">
        <v>1.7862306000000001E-2</v>
      </c>
      <c r="J87" s="21">
        <v>1.7743271000000001E-2</v>
      </c>
      <c r="K87" s="21">
        <v>1.8273558000000002E-2</v>
      </c>
      <c r="L87" s="21">
        <v>1.9103269999999999E-2</v>
      </c>
      <c r="M87" s="21">
        <v>1.9653400000000001E-2</v>
      </c>
      <c r="N87" s="21">
        <v>1.9673172999999999E-2</v>
      </c>
      <c r="O87" s="21">
        <v>1.9277805000000002E-2</v>
      </c>
      <c r="P87" s="14">
        <f t="shared" si="3"/>
        <v>0.22627634100000002</v>
      </c>
      <c r="AF87" s="14"/>
      <c r="AV87" s="14"/>
      <c r="BL87" s="3"/>
    </row>
    <row r="88" spans="1:64" x14ac:dyDescent="0.25">
      <c r="A88">
        <v>4</v>
      </c>
      <c r="B88">
        <v>14</v>
      </c>
      <c r="C88" t="s">
        <v>5</v>
      </c>
      <c r="D88" s="21">
        <v>2.9285333E-2</v>
      </c>
      <c r="E88" s="21">
        <v>2.9323758000000002E-2</v>
      </c>
      <c r="F88" s="21">
        <v>2.9298058000000002E-2</v>
      </c>
      <c r="G88" s="21">
        <v>2.8876377000000002E-2</v>
      </c>
      <c r="H88" s="21">
        <v>2.8133700999999997E-2</v>
      </c>
      <c r="I88" s="21">
        <v>2.7337465999999998E-2</v>
      </c>
      <c r="J88" s="21">
        <v>2.7155341E-2</v>
      </c>
      <c r="K88" s="21">
        <v>2.7967170999999999E-2</v>
      </c>
      <c r="L88" s="21">
        <v>2.9236955999999998E-2</v>
      </c>
      <c r="M88" s="21">
        <v>3.0078679000000001E-2</v>
      </c>
      <c r="N88" s="21">
        <v>3.0108784E-2</v>
      </c>
      <c r="O88" s="21">
        <v>2.9503596999999999E-2</v>
      </c>
      <c r="P88" s="14">
        <f t="shared" si="3"/>
        <v>0.34630522099999994</v>
      </c>
      <c r="AF88" s="14"/>
      <c r="AV88" s="14"/>
      <c r="BL88" s="3"/>
    </row>
    <row r="89" spans="1:64" x14ac:dyDescent="0.25">
      <c r="A89">
        <v>5</v>
      </c>
      <c r="B89">
        <v>14</v>
      </c>
      <c r="C89" t="s">
        <v>6</v>
      </c>
      <c r="D89" s="21">
        <v>4.2984543E-2</v>
      </c>
      <c r="E89" s="21">
        <v>4.3040719000000005E-2</v>
      </c>
      <c r="F89" s="21">
        <v>4.3003067999999998E-2</v>
      </c>
      <c r="G89" s="21">
        <v>4.2384239000000004E-2</v>
      </c>
      <c r="H89" s="21">
        <v>4.1294271E-2</v>
      </c>
      <c r="I89" s="21">
        <v>4.0125692999999997E-2</v>
      </c>
      <c r="J89" s="21">
        <v>3.9858412000000003E-2</v>
      </c>
      <c r="K89" s="21">
        <v>4.1050227999999994E-2</v>
      </c>
      <c r="L89" s="21">
        <v>4.2913930000000003E-2</v>
      </c>
      <c r="M89" s="21">
        <v>4.4149109000000006E-2</v>
      </c>
      <c r="N89" s="21">
        <v>4.4193275999999997E-2</v>
      </c>
      <c r="O89" s="21">
        <v>4.3304954E-2</v>
      </c>
      <c r="P89" s="14">
        <f t="shared" si="3"/>
        <v>0.50830244200000008</v>
      </c>
      <c r="AF89" s="14"/>
      <c r="AV89" s="14"/>
      <c r="BL89" s="3"/>
    </row>
    <row r="90" spans="1:64" x14ac:dyDescent="0.25">
      <c r="A90">
        <v>1</v>
      </c>
      <c r="B90">
        <v>15</v>
      </c>
      <c r="C90" t="s">
        <v>2</v>
      </c>
      <c r="D90" s="21">
        <v>7.9167420000000009E-3</v>
      </c>
      <c r="E90" s="21">
        <v>7.9065860000000002E-3</v>
      </c>
      <c r="F90" s="21">
        <v>7.8504680000000011E-3</v>
      </c>
      <c r="G90" s="21">
        <v>7.6925420000000001E-3</v>
      </c>
      <c r="H90" s="21">
        <v>7.4559220000000002E-3</v>
      </c>
      <c r="I90" s="21">
        <v>7.2236820000000004E-3</v>
      </c>
      <c r="J90" s="21">
        <v>7.1915959999999998E-3</v>
      </c>
      <c r="K90" s="21">
        <v>7.3914829999999999E-3</v>
      </c>
      <c r="L90" s="21">
        <v>7.7157980000000003E-3</v>
      </c>
      <c r="M90" s="21">
        <v>7.9514679999999997E-3</v>
      </c>
      <c r="N90" s="21">
        <v>7.9905229999999994E-3</v>
      </c>
      <c r="O90" s="21">
        <v>7.9355759999999997E-3</v>
      </c>
      <c r="P90" s="14">
        <f t="shared" si="3"/>
        <v>9.2222386000000017E-2</v>
      </c>
      <c r="AF90" s="14"/>
      <c r="AV90" s="14"/>
      <c r="BL90" s="3"/>
    </row>
    <row r="91" spans="1:64" x14ac:dyDescent="0.25">
      <c r="A91">
        <v>2</v>
      </c>
      <c r="B91">
        <v>15</v>
      </c>
      <c r="C91" t="s">
        <v>3</v>
      </c>
      <c r="D91" s="21">
        <v>9.9477049999999994E-3</v>
      </c>
      <c r="E91" s="21">
        <v>9.9350959999999992E-3</v>
      </c>
      <c r="F91" s="21">
        <v>9.8647739999999998E-3</v>
      </c>
      <c r="G91" s="21">
        <v>9.6665050000000006E-3</v>
      </c>
      <c r="H91" s="21">
        <v>9.369245E-3</v>
      </c>
      <c r="I91" s="21">
        <v>9.0772960000000003E-3</v>
      </c>
      <c r="J91" s="21">
        <v>9.0370930000000012E-3</v>
      </c>
      <c r="K91" s="21">
        <v>9.288457E-3</v>
      </c>
      <c r="L91" s="21">
        <v>9.6963840000000006E-3</v>
      </c>
      <c r="M91" s="21">
        <v>9.9926829999999987E-3</v>
      </c>
      <c r="N91" s="21">
        <v>1.0041453000000001E-2</v>
      </c>
      <c r="O91" s="21">
        <v>9.9716409999999998E-3</v>
      </c>
      <c r="P91" s="14">
        <f t="shared" si="3"/>
        <v>0.11588833200000001</v>
      </c>
      <c r="AF91" s="14"/>
      <c r="AV91" s="14"/>
      <c r="BL91" s="3"/>
    </row>
    <row r="92" spans="1:64" x14ac:dyDescent="0.25">
      <c r="A92">
        <v>3</v>
      </c>
      <c r="B92">
        <v>15</v>
      </c>
      <c r="C92" t="s">
        <v>4</v>
      </c>
      <c r="D92" s="21">
        <v>1.3107396E-2</v>
      </c>
      <c r="E92" s="21">
        <v>1.3091022000000001E-2</v>
      </c>
      <c r="F92" s="21">
        <v>1.2998671E-2</v>
      </c>
      <c r="G92" s="21">
        <v>1.2737700000000001E-2</v>
      </c>
      <c r="H92" s="21">
        <v>1.2346118000000001E-2</v>
      </c>
      <c r="I92" s="21">
        <v>1.1961220000000002E-2</v>
      </c>
      <c r="J92" s="21">
        <v>1.1908433999999999E-2</v>
      </c>
      <c r="K92" s="21">
        <v>1.2239958E-2</v>
      </c>
      <c r="L92" s="21">
        <v>1.2778121999999999E-2</v>
      </c>
      <c r="M92" s="21">
        <v>1.3168794999999999E-2</v>
      </c>
      <c r="N92" s="21">
        <v>1.3232566999999999E-2</v>
      </c>
      <c r="O92" s="21">
        <v>1.3139362999999999E-2</v>
      </c>
      <c r="P92" s="14">
        <f t="shared" si="3"/>
        <v>0.15270936600000001</v>
      </c>
      <c r="AF92" s="14"/>
      <c r="AV92" s="14"/>
      <c r="BL92" s="3"/>
    </row>
    <row r="93" spans="1:64" x14ac:dyDescent="0.25">
      <c r="A93">
        <v>4</v>
      </c>
      <c r="B93">
        <v>15</v>
      </c>
      <c r="C93" t="s">
        <v>5</v>
      </c>
      <c r="D93" s="21">
        <v>1.785544E-2</v>
      </c>
      <c r="E93" s="21">
        <v>1.7833314999999999E-2</v>
      </c>
      <c r="F93" s="21">
        <v>1.770774E-2</v>
      </c>
      <c r="G93" s="21">
        <v>1.7352441E-2</v>
      </c>
      <c r="H93" s="21">
        <v>1.6819082999999999E-2</v>
      </c>
      <c r="I93" s="21">
        <v>1.6294593999999999E-2</v>
      </c>
      <c r="J93" s="21">
        <v>1.6222827999999998E-2</v>
      </c>
      <c r="K93" s="21">
        <v>1.6674686000000001E-2</v>
      </c>
      <c r="L93" s="21">
        <v>1.7408300000000002E-2</v>
      </c>
      <c r="M93" s="21">
        <v>1.7940684000000002E-2</v>
      </c>
      <c r="N93" s="21">
        <v>1.8027188E-2</v>
      </c>
      <c r="O93" s="21">
        <v>1.7899306E-2</v>
      </c>
      <c r="P93" s="14">
        <f t="shared" si="3"/>
        <v>0.20803560500000001</v>
      </c>
      <c r="AF93" s="14"/>
      <c r="AV93" s="14"/>
      <c r="BL93" s="3"/>
    </row>
    <row r="94" spans="1:64" x14ac:dyDescent="0.25">
      <c r="A94">
        <v>5</v>
      </c>
      <c r="B94">
        <v>15</v>
      </c>
      <c r="C94" t="s">
        <v>6</v>
      </c>
      <c r="D94" s="21">
        <v>2.4674299E-2</v>
      </c>
      <c r="E94" s="21">
        <v>2.4643966E-2</v>
      </c>
      <c r="F94" s="21">
        <v>2.4470742E-2</v>
      </c>
      <c r="G94" s="21">
        <v>2.3980034000000001E-2</v>
      </c>
      <c r="H94" s="21">
        <v>2.3243082999999998E-2</v>
      </c>
      <c r="I94" s="21">
        <v>2.2518076000000001E-2</v>
      </c>
      <c r="J94" s="21">
        <v>2.2419091999999998E-2</v>
      </c>
      <c r="K94" s="21">
        <v>2.3043840999999999E-2</v>
      </c>
      <c r="L94" s="21">
        <v>2.4058296999999999E-2</v>
      </c>
      <c r="M94" s="21">
        <v>2.4794253000000002E-2</v>
      </c>
      <c r="N94" s="21">
        <v>2.4913297000000001E-2</v>
      </c>
      <c r="O94" s="21">
        <v>2.4735347999999997E-2</v>
      </c>
      <c r="P94" s="14">
        <f t="shared" si="3"/>
        <v>0.28749432800000002</v>
      </c>
      <c r="AF94" s="14"/>
      <c r="AV94" s="14"/>
      <c r="BL94" s="3"/>
    </row>
    <row r="95" spans="1:64" x14ac:dyDescent="0.25">
      <c r="A95">
        <v>1</v>
      </c>
      <c r="B95">
        <v>16</v>
      </c>
      <c r="C95" t="s">
        <v>2</v>
      </c>
      <c r="D95" s="21">
        <v>1.486053E-3</v>
      </c>
      <c r="E95" s="21">
        <v>1.488987E-3</v>
      </c>
      <c r="F95" s="21">
        <v>1.4800409999999999E-3</v>
      </c>
      <c r="G95" s="21">
        <v>1.4516990000000001E-3</v>
      </c>
      <c r="H95" s="21">
        <v>1.4110309999999999E-3</v>
      </c>
      <c r="I95" s="21">
        <v>1.3663879999999998E-3</v>
      </c>
      <c r="J95" s="21">
        <v>1.3615820000000001E-3</v>
      </c>
      <c r="K95" s="21">
        <v>1.395622E-3</v>
      </c>
      <c r="L95" s="21">
        <v>1.4564109999999999E-3</v>
      </c>
      <c r="M95" s="21">
        <v>1.5115389999999999E-3</v>
      </c>
      <c r="N95" s="21">
        <v>1.5156879999999998E-3</v>
      </c>
      <c r="O95" s="21">
        <v>1.497392E-3</v>
      </c>
      <c r="P95" s="14">
        <f t="shared" si="3"/>
        <v>1.7422432999999998E-2</v>
      </c>
      <c r="AF95" s="14"/>
      <c r="AV95" s="14"/>
      <c r="BL95" s="3"/>
    </row>
    <row r="96" spans="1:64" x14ac:dyDescent="0.25">
      <c r="A96">
        <v>2</v>
      </c>
      <c r="B96">
        <v>16</v>
      </c>
      <c r="C96" t="s">
        <v>3</v>
      </c>
      <c r="D96" s="21">
        <v>1.9569660000000001E-3</v>
      </c>
      <c r="E96" s="21">
        <v>1.960809E-3</v>
      </c>
      <c r="F96" s="21">
        <v>1.949145E-3</v>
      </c>
      <c r="G96" s="21">
        <v>1.9119520000000002E-3</v>
      </c>
      <c r="H96" s="21">
        <v>1.8585160000000002E-3</v>
      </c>
      <c r="I96" s="21">
        <v>1.7997740000000001E-3</v>
      </c>
      <c r="J96" s="21">
        <v>1.7934650000000002E-3</v>
      </c>
      <c r="K96" s="21">
        <v>1.8382920000000001E-3</v>
      </c>
      <c r="L96" s="21">
        <v>1.9183289999999999E-3</v>
      </c>
      <c r="M96" s="21">
        <v>1.9907790000000002E-3</v>
      </c>
      <c r="N96" s="21">
        <v>1.996196E-3</v>
      </c>
      <c r="O96" s="21">
        <v>1.9719400000000002E-3</v>
      </c>
      <c r="P96" s="14">
        <f t="shared" si="3"/>
        <v>2.2946163000000006E-2</v>
      </c>
      <c r="AF96" s="14"/>
      <c r="AV96" s="14"/>
      <c r="BL96" s="3"/>
    </row>
    <row r="97" spans="1:64" x14ac:dyDescent="0.25">
      <c r="A97">
        <v>3</v>
      </c>
      <c r="B97">
        <v>16</v>
      </c>
      <c r="C97" t="s">
        <v>4</v>
      </c>
      <c r="D97" s="21">
        <v>2.6867359999999999E-3</v>
      </c>
      <c r="E97" s="21">
        <v>2.691995E-3</v>
      </c>
      <c r="F97" s="21">
        <v>2.6760730000000002E-3</v>
      </c>
      <c r="G97" s="21">
        <v>2.6251169999999997E-3</v>
      </c>
      <c r="H97" s="21">
        <v>2.5518480000000002E-3</v>
      </c>
      <c r="I97" s="21">
        <v>2.4712369999999998E-3</v>
      </c>
      <c r="J97" s="21">
        <v>2.4625900000000002E-3</v>
      </c>
      <c r="K97" s="21">
        <v>2.524147E-3</v>
      </c>
      <c r="L97" s="21">
        <v>2.6340259999999998E-3</v>
      </c>
      <c r="M97" s="21">
        <v>2.7333750000000001E-3</v>
      </c>
      <c r="N97" s="21">
        <v>2.7407620000000003E-3</v>
      </c>
      <c r="O97" s="21">
        <v>2.70732E-3</v>
      </c>
      <c r="P97" s="14">
        <f t="shared" si="3"/>
        <v>3.1505226000000004E-2</v>
      </c>
      <c r="AF97" s="14"/>
      <c r="AV97" s="14"/>
      <c r="BL97" s="3"/>
    </row>
    <row r="98" spans="1:64" x14ac:dyDescent="0.25">
      <c r="A98">
        <v>4</v>
      </c>
      <c r="B98">
        <v>16</v>
      </c>
      <c r="C98" t="s">
        <v>5</v>
      </c>
      <c r="D98" s="21">
        <v>3.7301589999999998E-3</v>
      </c>
      <c r="E98" s="21">
        <v>3.7374660000000001E-3</v>
      </c>
      <c r="F98" s="21">
        <v>3.7153710000000003E-3</v>
      </c>
      <c r="G98" s="21">
        <v>3.6446500000000001E-3</v>
      </c>
      <c r="H98" s="21">
        <v>3.5429459999999999E-3</v>
      </c>
      <c r="I98" s="21">
        <v>3.4310309999999998E-3</v>
      </c>
      <c r="J98" s="21">
        <v>3.4190290000000001E-3</v>
      </c>
      <c r="K98" s="21">
        <v>3.5045099999999997E-3</v>
      </c>
      <c r="L98" s="21">
        <v>3.6570729999999998E-3</v>
      </c>
      <c r="M98" s="21">
        <v>3.794997E-3</v>
      </c>
      <c r="N98" s="21">
        <v>3.8052190000000003E-3</v>
      </c>
      <c r="O98" s="21">
        <v>3.7587369999999998E-3</v>
      </c>
      <c r="P98" s="14">
        <f t="shared" si="3"/>
        <v>4.3741187999999993E-2</v>
      </c>
      <c r="AF98" s="14"/>
      <c r="AV98" s="14"/>
      <c r="BL98" s="3"/>
    </row>
    <row r="99" spans="1:64" x14ac:dyDescent="0.25">
      <c r="A99">
        <v>5</v>
      </c>
      <c r="B99">
        <v>16</v>
      </c>
      <c r="C99" t="s">
        <v>6</v>
      </c>
      <c r="D99" s="21">
        <v>5.2233669999999996E-3</v>
      </c>
      <c r="E99" s="21">
        <v>5.2336150000000005E-3</v>
      </c>
      <c r="F99" s="21">
        <v>5.2026420000000004E-3</v>
      </c>
      <c r="G99" s="21">
        <v>5.1035919999999997E-3</v>
      </c>
      <c r="H99" s="21">
        <v>4.9611510000000004E-3</v>
      </c>
      <c r="I99" s="21">
        <v>4.8044189999999999E-3</v>
      </c>
      <c r="J99" s="21">
        <v>4.7876079999999996E-3</v>
      </c>
      <c r="K99" s="21">
        <v>4.907331E-3</v>
      </c>
      <c r="L99" s="21">
        <v>5.1209920000000004E-3</v>
      </c>
      <c r="M99" s="21">
        <v>5.3141809999999994E-3</v>
      </c>
      <c r="N99" s="21">
        <v>5.3284750000000001E-3</v>
      </c>
      <c r="O99" s="21">
        <v>5.2633749999999998E-3</v>
      </c>
      <c r="P99" s="14">
        <f t="shared" si="3"/>
        <v>6.1250748000000001E-2</v>
      </c>
      <c r="AF99" s="14"/>
      <c r="AV99" s="14"/>
      <c r="BL99" s="3"/>
    </row>
    <row r="100" spans="1:64" x14ac:dyDescent="0.25">
      <c r="A100">
        <v>1</v>
      </c>
      <c r="B100">
        <v>17</v>
      </c>
      <c r="C100" t="s">
        <v>2</v>
      </c>
      <c r="D100" s="21">
        <v>1.2203660000000001E-3</v>
      </c>
      <c r="E100" s="21">
        <v>1.220942E-3</v>
      </c>
      <c r="F100" s="21">
        <v>1.220154E-3</v>
      </c>
      <c r="G100" s="21">
        <v>1.2032060000000001E-3</v>
      </c>
      <c r="H100" s="21">
        <v>1.1759509999999999E-3</v>
      </c>
      <c r="I100" s="21">
        <v>1.142648E-3</v>
      </c>
      <c r="J100" s="21">
        <v>1.1376369999999999E-3</v>
      </c>
      <c r="K100" s="21">
        <v>1.1659930000000002E-3</v>
      </c>
      <c r="L100" s="21">
        <v>1.2155059999999999E-3</v>
      </c>
      <c r="M100" s="21">
        <v>1.2470339999999999E-3</v>
      </c>
      <c r="N100" s="21">
        <v>1.2516320000000001E-3</v>
      </c>
      <c r="O100" s="21">
        <v>1.231731E-3</v>
      </c>
      <c r="P100" s="14">
        <f t="shared" si="3"/>
        <v>1.4432800000000001E-2</v>
      </c>
      <c r="AF100" s="14"/>
      <c r="AV100" s="14"/>
      <c r="BL100" s="3"/>
    </row>
    <row r="101" spans="1:64" x14ac:dyDescent="0.25">
      <c r="A101">
        <v>2</v>
      </c>
      <c r="B101">
        <v>17</v>
      </c>
      <c r="C101" t="s">
        <v>3</v>
      </c>
      <c r="D101" s="21">
        <v>2.2815129999999998E-3</v>
      </c>
      <c r="E101" s="21">
        <v>2.282657E-3</v>
      </c>
      <c r="F101" s="21">
        <v>2.2811989999999998E-3</v>
      </c>
      <c r="G101" s="21">
        <v>2.2495599999999998E-3</v>
      </c>
      <c r="H101" s="21">
        <v>2.1986690000000003E-3</v>
      </c>
      <c r="I101" s="21">
        <v>2.136392E-3</v>
      </c>
      <c r="J101" s="21">
        <v>2.127014E-3</v>
      </c>
      <c r="K101" s="21">
        <v>2.1801439999999997E-3</v>
      </c>
      <c r="L101" s="21">
        <v>2.2728879999999998E-3</v>
      </c>
      <c r="M101" s="21">
        <v>2.3317580000000002E-3</v>
      </c>
      <c r="N101" s="21">
        <v>2.340179E-3</v>
      </c>
      <c r="O101" s="21">
        <v>2.3027989999999999E-3</v>
      </c>
      <c r="P101" s="14">
        <f t="shared" si="3"/>
        <v>2.6984772000000001E-2</v>
      </c>
      <c r="AF101" s="14"/>
      <c r="AV101" s="14"/>
      <c r="BL101" s="3"/>
    </row>
    <row r="102" spans="1:64" x14ac:dyDescent="0.25">
      <c r="A102">
        <v>3</v>
      </c>
      <c r="B102">
        <v>17</v>
      </c>
      <c r="C102" t="s">
        <v>4</v>
      </c>
      <c r="D102" s="21">
        <v>3.8019870000000002E-3</v>
      </c>
      <c r="E102" s="21">
        <v>3.8041239999999999E-3</v>
      </c>
      <c r="F102" s="21">
        <v>3.8017509999999999E-3</v>
      </c>
      <c r="G102" s="21">
        <v>3.7491199999999999E-3</v>
      </c>
      <c r="H102" s="21">
        <v>3.6645089999999998E-3</v>
      </c>
      <c r="I102" s="21">
        <v>3.5606290000000001E-3</v>
      </c>
      <c r="J102" s="21">
        <v>3.5450220000000001E-3</v>
      </c>
      <c r="K102" s="21">
        <v>3.633874E-3</v>
      </c>
      <c r="L102" s="21">
        <v>3.7888929999999998E-3</v>
      </c>
      <c r="M102" s="21">
        <v>3.8868649999999998E-3</v>
      </c>
      <c r="N102" s="21">
        <v>3.9003749999999998E-3</v>
      </c>
      <c r="O102" s="21">
        <v>3.8375480000000001E-3</v>
      </c>
      <c r="P102" s="14">
        <f t="shared" si="3"/>
        <v>4.4974697000000001E-2</v>
      </c>
      <c r="AF102" s="14"/>
      <c r="AV102" s="14"/>
      <c r="BL102" s="3"/>
    </row>
    <row r="103" spans="1:64" x14ac:dyDescent="0.25">
      <c r="A103">
        <v>4</v>
      </c>
      <c r="B103">
        <v>17</v>
      </c>
      <c r="C103" t="s">
        <v>5</v>
      </c>
      <c r="D103" s="21">
        <v>5.6700190000000001E-3</v>
      </c>
      <c r="E103" s="21">
        <v>5.6736420000000004E-3</v>
      </c>
      <c r="F103" s="21">
        <v>5.6702219999999999E-3</v>
      </c>
      <c r="G103" s="21">
        <v>5.5919009999999998E-3</v>
      </c>
      <c r="H103" s="21">
        <v>5.4660909999999993E-3</v>
      </c>
      <c r="I103" s="21">
        <v>5.31096E-3</v>
      </c>
      <c r="J103" s="21">
        <v>5.2877499999999999E-3</v>
      </c>
      <c r="K103" s="21">
        <v>5.4208499999999996E-3</v>
      </c>
      <c r="L103" s="21">
        <v>5.6529360000000008E-3</v>
      </c>
      <c r="M103" s="21">
        <v>5.7988070000000004E-3</v>
      </c>
      <c r="N103" s="21">
        <v>5.817961E-3</v>
      </c>
      <c r="O103" s="21">
        <v>5.7232230000000004E-3</v>
      </c>
      <c r="P103" s="14">
        <f t="shared" si="3"/>
        <v>6.7084361999999995E-2</v>
      </c>
      <c r="AF103" s="14"/>
      <c r="AV103" s="14"/>
      <c r="BL103" s="3"/>
    </row>
    <row r="104" spans="1:64" x14ac:dyDescent="0.25">
      <c r="A104">
        <v>5</v>
      </c>
      <c r="B104">
        <v>17</v>
      </c>
      <c r="C104" t="s">
        <v>6</v>
      </c>
      <c r="D104" s="21">
        <v>8.1814680000000008E-3</v>
      </c>
      <c r="E104" s="21">
        <v>8.1871909999999999E-3</v>
      </c>
      <c r="F104" s="21">
        <v>8.1823979999999987E-3</v>
      </c>
      <c r="G104" s="21">
        <v>8.0695599999999999E-3</v>
      </c>
      <c r="H104" s="21">
        <v>7.8884439999999997E-3</v>
      </c>
      <c r="I104" s="21">
        <v>7.6643509999999998E-3</v>
      </c>
      <c r="J104" s="21">
        <v>7.6309189999999999E-3</v>
      </c>
      <c r="K104" s="21">
        <v>7.8236269999999997E-3</v>
      </c>
      <c r="L104" s="21">
        <v>8.1594890000000007E-3</v>
      </c>
      <c r="M104" s="21">
        <v>8.3697300000000006E-3</v>
      </c>
      <c r="N104" s="21">
        <v>8.3962789999999995E-3</v>
      </c>
      <c r="O104" s="21">
        <v>8.2584250000000015E-3</v>
      </c>
      <c r="P104" s="14">
        <f t="shared" si="3"/>
        <v>9.681188100000003E-2</v>
      </c>
      <c r="AF104" s="14"/>
      <c r="AV104" s="14"/>
      <c r="BL104" s="3"/>
    </row>
    <row r="105" spans="1:64" x14ac:dyDescent="0.25">
      <c r="A105">
        <v>1</v>
      </c>
      <c r="B105">
        <v>18</v>
      </c>
      <c r="C105" t="s">
        <v>2</v>
      </c>
      <c r="D105" s="21">
        <v>1.0618109000000001E-2</v>
      </c>
      <c r="E105" s="21">
        <v>1.0613404999999999E-2</v>
      </c>
      <c r="F105" s="21">
        <v>1.0529251E-2</v>
      </c>
      <c r="G105" s="21">
        <v>1.0312007E-2</v>
      </c>
      <c r="H105" s="21">
        <v>1.0008620000000001E-2</v>
      </c>
      <c r="I105" s="21">
        <v>9.7006090000000007E-3</v>
      </c>
      <c r="J105" s="21">
        <v>9.6527150000000009E-3</v>
      </c>
      <c r="K105" s="21">
        <v>9.878988E-3</v>
      </c>
      <c r="L105" s="21">
        <v>1.0281572000000001E-2</v>
      </c>
      <c r="M105" s="21">
        <v>1.0633644000000001E-2</v>
      </c>
      <c r="N105" s="21">
        <v>1.0702272000000001E-2</v>
      </c>
      <c r="O105" s="21">
        <v>1.0651491000000001E-2</v>
      </c>
      <c r="P105" s="14">
        <f t="shared" si="3"/>
        <v>0.123582683</v>
      </c>
      <c r="AF105" s="14"/>
      <c r="AV105" s="14"/>
      <c r="BL105" s="3"/>
    </row>
    <row r="106" spans="1:64" x14ac:dyDescent="0.25">
      <c r="A106">
        <v>2</v>
      </c>
      <c r="B106">
        <v>18</v>
      </c>
      <c r="C106" t="s">
        <v>3</v>
      </c>
      <c r="D106" s="21">
        <v>1.3613730000000001E-2</v>
      </c>
      <c r="E106" s="21">
        <v>1.3607727E-2</v>
      </c>
      <c r="F106" s="21">
        <v>1.3500017E-2</v>
      </c>
      <c r="G106" s="21">
        <v>1.3221613E-2</v>
      </c>
      <c r="H106" s="21">
        <v>1.2832855000000001E-2</v>
      </c>
      <c r="I106" s="21">
        <v>1.2437838E-2</v>
      </c>
      <c r="J106" s="21">
        <v>1.2376571999999999E-2</v>
      </c>
      <c r="K106" s="21">
        <v>1.2666353999999999E-2</v>
      </c>
      <c r="L106" s="21">
        <v>1.3182442000000001E-2</v>
      </c>
      <c r="M106" s="21">
        <v>1.3634004999999999E-2</v>
      </c>
      <c r="N106" s="21">
        <v>1.3722148E-2</v>
      </c>
      <c r="O106" s="21">
        <v>1.3656768E-2</v>
      </c>
      <c r="P106" s="14">
        <f t="shared" si="3"/>
        <v>0.15845206900000003</v>
      </c>
      <c r="AF106" s="14"/>
      <c r="AV106" s="14"/>
      <c r="BL106" s="3"/>
    </row>
    <row r="107" spans="1:64" x14ac:dyDescent="0.25">
      <c r="A107">
        <v>3</v>
      </c>
      <c r="B107">
        <v>18</v>
      </c>
      <c r="C107" t="s">
        <v>4</v>
      </c>
      <c r="D107" s="21">
        <v>1.8356987000000002E-2</v>
      </c>
      <c r="E107" s="21">
        <v>1.8348968E-2</v>
      </c>
      <c r="F107" s="21">
        <v>1.8203900999999998E-2</v>
      </c>
      <c r="G107" s="21">
        <v>1.7828617999999997E-2</v>
      </c>
      <c r="H107" s="21">
        <v>1.7304679E-2</v>
      </c>
      <c r="I107" s="21">
        <v>1.6771882999999998E-2</v>
      </c>
      <c r="J107" s="21">
        <v>1.6689403999999998E-2</v>
      </c>
      <c r="K107" s="21">
        <v>1.7079757000000001E-2</v>
      </c>
      <c r="L107" s="21">
        <v>1.7775596000000001E-2</v>
      </c>
      <c r="M107" s="21">
        <v>1.8384810000000001E-2</v>
      </c>
      <c r="N107" s="21">
        <v>1.8503748E-2</v>
      </c>
      <c r="O107" s="21">
        <v>1.8415272000000003E-2</v>
      </c>
      <c r="P107" s="14">
        <f t="shared" si="3"/>
        <v>0.213663623</v>
      </c>
      <c r="AF107" s="14"/>
      <c r="AV107" s="14"/>
      <c r="BL107" s="3"/>
    </row>
    <row r="108" spans="1:64" x14ac:dyDescent="0.25">
      <c r="A108">
        <v>4</v>
      </c>
      <c r="B108">
        <v>18</v>
      </c>
      <c r="C108" t="s">
        <v>5</v>
      </c>
      <c r="D108" s="21">
        <v>2.5326299E-2</v>
      </c>
      <c r="E108" s="21">
        <v>2.5315324E-2</v>
      </c>
      <c r="F108" s="21">
        <v>2.5115238999999998E-2</v>
      </c>
      <c r="G108" s="21">
        <v>2.4597523999999999E-2</v>
      </c>
      <c r="H108" s="21">
        <v>2.3874842E-2</v>
      </c>
      <c r="I108" s="21">
        <v>2.3139659000000003E-2</v>
      </c>
      <c r="J108" s="21">
        <v>2.302593E-2</v>
      </c>
      <c r="K108" s="21">
        <v>2.3564238000000001E-2</v>
      </c>
      <c r="L108" s="21">
        <v>2.4524237000000001E-2</v>
      </c>
      <c r="M108" s="21">
        <v>2.5365043E-2</v>
      </c>
      <c r="N108" s="21">
        <v>2.5529101000000002E-2</v>
      </c>
      <c r="O108" s="21">
        <v>2.5406847999999999E-2</v>
      </c>
      <c r="P108" s="14">
        <f t="shared" si="3"/>
        <v>0.29478428400000001</v>
      </c>
      <c r="AF108" s="14"/>
      <c r="AV108" s="14"/>
      <c r="BL108" s="3"/>
    </row>
    <row r="109" spans="1:64" x14ac:dyDescent="0.25">
      <c r="A109">
        <v>5</v>
      </c>
      <c r="B109">
        <v>18</v>
      </c>
      <c r="C109" t="s">
        <v>6</v>
      </c>
      <c r="D109" s="21">
        <v>3.5358172E-2</v>
      </c>
      <c r="E109" s="21">
        <v>3.5342981000000002E-2</v>
      </c>
      <c r="F109" s="21">
        <v>3.5063691000000001E-2</v>
      </c>
      <c r="G109" s="21">
        <v>3.4340952000000001E-2</v>
      </c>
      <c r="H109" s="21">
        <v>3.3332241000000006E-2</v>
      </c>
      <c r="I109" s="21">
        <v>3.2305700999999999E-2</v>
      </c>
      <c r="J109" s="21">
        <v>3.2146999999999995E-2</v>
      </c>
      <c r="K109" s="21">
        <v>3.2898194999999998E-2</v>
      </c>
      <c r="L109" s="21">
        <v>3.4238428000000001E-2</v>
      </c>
      <c r="M109" s="21">
        <v>3.5412685999999999E-2</v>
      </c>
      <c r="N109" s="21">
        <v>3.5641689999999997E-2</v>
      </c>
      <c r="O109" s="21">
        <v>3.5470784999999998E-2</v>
      </c>
      <c r="P109" s="14">
        <f t="shared" si="3"/>
        <v>0.41155252199999998</v>
      </c>
      <c r="AF109" s="14"/>
      <c r="AV109" s="14"/>
      <c r="BL109" s="3"/>
    </row>
    <row r="110" spans="1:64" x14ac:dyDescent="0.25">
      <c r="A110">
        <v>1</v>
      </c>
      <c r="B110">
        <v>19</v>
      </c>
      <c r="C110" t="s">
        <v>2</v>
      </c>
      <c r="D110" s="21">
        <v>1.36067E-4</v>
      </c>
      <c r="E110" s="21">
        <v>1.3567399999999999E-4</v>
      </c>
      <c r="F110" s="21">
        <v>1.3514699999999999E-4</v>
      </c>
      <c r="G110" s="21">
        <v>1.3271600000000001E-4</v>
      </c>
      <c r="H110" s="21">
        <v>1.28918E-4</v>
      </c>
      <c r="I110" s="21">
        <v>1.25265E-4</v>
      </c>
      <c r="J110" s="21">
        <v>1.24595E-4</v>
      </c>
      <c r="K110" s="21">
        <v>1.27007E-4</v>
      </c>
      <c r="L110" s="21">
        <v>1.3137499999999998E-4</v>
      </c>
      <c r="M110" s="21">
        <v>1.3522600000000001E-4</v>
      </c>
      <c r="N110" s="21">
        <v>1.37114E-4</v>
      </c>
      <c r="O110" s="21">
        <v>1.3665899999999999E-4</v>
      </c>
      <c r="P110" s="14">
        <f t="shared" si="3"/>
        <v>1.585763E-3</v>
      </c>
      <c r="AF110" s="14"/>
      <c r="AV110" s="14"/>
      <c r="BL110" s="3"/>
    </row>
    <row r="111" spans="1:64" x14ac:dyDescent="0.25">
      <c r="A111">
        <v>2</v>
      </c>
      <c r="B111">
        <v>19</v>
      </c>
      <c r="C111" t="s">
        <v>3</v>
      </c>
      <c r="D111" s="21">
        <v>2.5076199999999997E-4</v>
      </c>
      <c r="E111" s="21">
        <v>2.5003800000000001E-4</v>
      </c>
      <c r="F111" s="21">
        <v>2.4906599999999999E-4</v>
      </c>
      <c r="G111" s="21">
        <v>2.44584E-4</v>
      </c>
      <c r="H111" s="21">
        <v>2.3758399999999999E-4</v>
      </c>
      <c r="I111" s="21">
        <v>2.3085400000000001E-4</v>
      </c>
      <c r="J111" s="21">
        <v>2.2961799999999998E-4</v>
      </c>
      <c r="K111" s="21">
        <v>2.34062E-4</v>
      </c>
      <c r="L111" s="21">
        <v>2.4211E-4</v>
      </c>
      <c r="M111" s="21">
        <v>2.4920699999999999E-4</v>
      </c>
      <c r="N111" s="21">
        <v>2.5268800000000004E-4</v>
      </c>
      <c r="O111" s="21">
        <v>2.5185099999999998E-4</v>
      </c>
      <c r="P111" s="14">
        <f t="shared" si="3"/>
        <v>2.9224239999999999E-3</v>
      </c>
      <c r="AF111" s="14"/>
      <c r="AV111" s="14"/>
      <c r="BL111" s="3"/>
    </row>
    <row r="112" spans="1:64" x14ac:dyDescent="0.25">
      <c r="A112">
        <v>3</v>
      </c>
      <c r="B112">
        <v>19</v>
      </c>
      <c r="C112" t="s">
        <v>4</v>
      </c>
      <c r="D112" s="21">
        <v>3.9426199999999999E-4</v>
      </c>
      <c r="E112" s="21">
        <v>3.9312399999999996E-4</v>
      </c>
      <c r="F112" s="21">
        <v>3.9159600000000002E-4</v>
      </c>
      <c r="G112" s="21">
        <v>3.8454899999999998E-4</v>
      </c>
      <c r="H112" s="21">
        <v>3.7354100000000002E-4</v>
      </c>
      <c r="I112" s="21">
        <v>3.6296199999999999E-4</v>
      </c>
      <c r="J112" s="21">
        <v>3.6101600000000003E-4</v>
      </c>
      <c r="K112" s="21">
        <v>3.6800599999999999E-4</v>
      </c>
      <c r="L112" s="21">
        <v>3.8065700000000001E-4</v>
      </c>
      <c r="M112" s="21">
        <v>3.91815E-4</v>
      </c>
      <c r="N112" s="21">
        <v>3.9728799999999998E-4</v>
      </c>
      <c r="O112" s="21">
        <v>3.95974E-4</v>
      </c>
      <c r="P112" s="14">
        <f t="shared" si="3"/>
        <v>4.5947900000000005E-3</v>
      </c>
      <c r="AF112" s="14"/>
      <c r="AV112" s="14"/>
      <c r="BL112" s="3"/>
    </row>
    <row r="113" spans="1:64" x14ac:dyDescent="0.25">
      <c r="A113">
        <v>4</v>
      </c>
      <c r="B113">
        <v>19</v>
      </c>
      <c r="C113" t="s">
        <v>5</v>
      </c>
      <c r="D113" s="21">
        <v>5.3869300000000003E-4</v>
      </c>
      <c r="E113" s="21">
        <v>5.3713800000000005E-4</v>
      </c>
      <c r="F113" s="21">
        <v>5.3505000000000002E-4</v>
      </c>
      <c r="G113" s="21">
        <v>5.25422E-4</v>
      </c>
      <c r="H113" s="21">
        <v>5.1037900000000004E-4</v>
      </c>
      <c r="I113" s="21">
        <v>4.9593E-4</v>
      </c>
      <c r="J113" s="21">
        <v>4.93265E-4</v>
      </c>
      <c r="K113" s="21">
        <v>5.0281800000000004E-4</v>
      </c>
      <c r="L113" s="21">
        <v>5.20099E-4</v>
      </c>
      <c r="M113" s="21">
        <v>5.35345E-4</v>
      </c>
      <c r="N113" s="21">
        <v>5.4282500000000003E-4</v>
      </c>
      <c r="O113" s="21">
        <v>5.4103100000000009E-4</v>
      </c>
      <c r="P113" s="14">
        <f t="shared" si="3"/>
        <v>6.2779950000000006E-3</v>
      </c>
      <c r="AF113" s="14"/>
      <c r="AV113" s="14"/>
      <c r="BL113" s="3"/>
    </row>
    <row r="114" spans="1:64" x14ac:dyDescent="0.25">
      <c r="A114">
        <v>5</v>
      </c>
      <c r="B114">
        <v>19</v>
      </c>
      <c r="C114" t="s">
        <v>6</v>
      </c>
      <c r="D114" s="21">
        <v>7.16155E-4</v>
      </c>
      <c r="E114" s="21">
        <v>7.14089E-4</v>
      </c>
      <c r="F114" s="21">
        <v>7.1131100000000006E-4</v>
      </c>
      <c r="G114" s="21">
        <v>6.9851099999999997E-4</v>
      </c>
      <c r="H114" s="21">
        <v>6.7850699999999996E-4</v>
      </c>
      <c r="I114" s="21">
        <v>6.5930699999999993E-4</v>
      </c>
      <c r="J114" s="21">
        <v>6.5575499999999994E-4</v>
      </c>
      <c r="K114" s="21">
        <v>6.6846000000000006E-4</v>
      </c>
      <c r="L114" s="21">
        <v>6.9142699999999999E-4</v>
      </c>
      <c r="M114" s="21">
        <v>7.1169499999999993E-4</v>
      </c>
      <c r="N114" s="21">
        <v>7.2164099999999997E-4</v>
      </c>
      <c r="O114" s="21">
        <v>7.1925999999999999E-4</v>
      </c>
      <c r="P114" s="14">
        <f t="shared" si="3"/>
        <v>8.3461179999999996E-3</v>
      </c>
      <c r="AF114" s="14"/>
      <c r="AV114" s="14"/>
      <c r="BL114" s="3"/>
    </row>
    <row r="115" spans="1:64" x14ac:dyDescent="0.25">
      <c r="A115">
        <v>1</v>
      </c>
      <c r="B115">
        <v>20</v>
      </c>
      <c r="C115" t="s">
        <v>2</v>
      </c>
      <c r="D115" s="21">
        <v>1.3771531E-2</v>
      </c>
      <c r="E115" s="21">
        <v>1.3764676E-2</v>
      </c>
      <c r="F115" s="21">
        <v>1.373917E-2</v>
      </c>
      <c r="G115" s="21">
        <v>1.3539083E-2</v>
      </c>
      <c r="H115" s="21">
        <v>1.3186823E-2</v>
      </c>
      <c r="I115" s="21">
        <v>1.2807076000000001E-2</v>
      </c>
      <c r="J115" s="21">
        <v>1.2707784999999999E-2</v>
      </c>
      <c r="K115" s="21">
        <v>1.3005903999999999E-2</v>
      </c>
      <c r="L115" s="21">
        <v>1.3489089999999999E-2</v>
      </c>
      <c r="M115" s="21">
        <v>1.3921735999999999E-2</v>
      </c>
      <c r="N115" s="21">
        <v>1.4047911E-2</v>
      </c>
      <c r="O115" s="21">
        <v>1.3890442999999999E-2</v>
      </c>
      <c r="P115" s="14">
        <f t="shared" si="3"/>
        <v>0.16187122799999998</v>
      </c>
      <c r="AF115" s="14"/>
      <c r="AV115" s="14"/>
      <c r="BL115" s="3"/>
    </row>
    <row r="116" spans="1:64" x14ac:dyDescent="0.25">
      <c r="A116">
        <v>2</v>
      </c>
      <c r="B116">
        <v>20</v>
      </c>
      <c r="C116" t="s">
        <v>3</v>
      </c>
      <c r="D116" s="21">
        <v>2.2945582999999999E-2</v>
      </c>
      <c r="E116" s="21">
        <v>2.2934935E-2</v>
      </c>
      <c r="F116" s="21">
        <v>2.2892361E-2</v>
      </c>
      <c r="G116" s="21">
        <v>2.2559425000000001E-2</v>
      </c>
      <c r="H116" s="21">
        <v>2.1972936000000002E-2</v>
      </c>
      <c r="I116" s="21">
        <v>2.1338542000000002E-2</v>
      </c>
      <c r="J116" s="21">
        <v>2.1173643999999998E-2</v>
      </c>
      <c r="K116" s="21">
        <v>2.1670371000000001E-2</v>
      </c>
      <c r="L116" s="21">
        <v>2.2475294999999999E-2</v>
      </c>
      <c r="M116" s="21">
        <v>2.3197366000000001E-2</v>
      </c>
      <c r="N116" s="21">
        <v>2.3407644000000002E-2</v>
      </c>
      <c r="O116" s="21">
        <v>2.3144577999999999E-2</v>
      </c>
      <c r="P116" s="14">
        <f t="shared" si="3"/>
        <v>0.26971267999999998</v>
      </c>
      <c r="AF116" s="14"/>
      <c r="AV116" s="14"/>
      <c r="BL116" s="3"/>
    </row>
    <row r="117" spans="1:64" x14ac:dyDescent="0.25">
      <c r="A117">
        <v>3</v>
      </c>
      <c r="B117">
        <v>20</v>
      </c>
      <c r="C117" t="s">
        <v>4</v>
      </c>
      <c r="D117" s="21">
        <v>3.8334468999999996E-2</v>
      </c>
      <c r="E117" s="21">
        <v>3.8317400999999994E-2</v>
      </c>
      <c r="F117" s="21">
        <v>3.8246533999999999E-2</v>
      </c>
      <c r="G117" s="21">
        <v>3.7690451999999999E-2</v>
      </c>
      <c r="H117" s="21">
        <v>3.6711028E-2</v>
      </c>
      <c r="I117" s="21">
        <v>3.5649991999999998E-2</v>
      </c>
      <c r="J117" s="21">
        <v>3.5375323E-2</v>
      </c>
      <c r="K117" s="21">
        <v>3.6205229000000005E-2</v>
      </c>
      <c r="L117" s="21">
        <v>3.7550230999999996E-2</v>
      </c>
      <c r="M117" s="21">
        <v>3.8756904000000002E-2</v>
      </c>
      <c r="N117" s="21">
        <v>3.9107877999999999E-2</v>
      </c>
      <c r="O117" s="21">
        <v>3.8667778E-2</v>
      </c>
      <c r="P117" s="14">
        <f t="shared" si="3"/>
        <v>0.45061321899999995</v>
      </c>
      <c r="AF117" s="14"/>
      <c r="AV117" s="14"/>
      <c r="BL117" s="3"/>
    </row>
    <row r="118" spans="1:64" x14ac:dyDescent="0.25">
      <c r="A118">
        <v>4</v>
      </c>
      <c r="B118">
        <v>20</v>
      </c>
      <c r="C118" t="s">
        <v>5</v>
      </c>
      <c r="D118" s="21">
        <v>5.9065244000000003E-2</v>
      </c>
      <c r="E118" s="21">
        <v>5.9039532999999998E-2</v>
      </c>
      <c r="F118" s="21">
        <v>5.8931125000000001E-2</v>
      </c>
      <c r="G118" s="21">
        <v>5.8073994999999996E-2</v>
      </c>
      <c r="H118" s="21">
        <v>5.6565184000000004E-2</v>
      </c>
      <c r="I118" s="21">
        <v>5.4929973999999999E-2</v>
      </c>
      <c r="J118" s="21">
        <v>5.4507902000000004E-2</v>
      </c>
      <c r="K118" s="21">
        <v>5.5786644000000003E-2</v>
      </c>
      <c r="L118" s="21">
        <v>5.7859811999999997E-2</v>
      </c>
      <c r="M118" s="21">
        <v>5.9718044999999997E-2</v>
      </c>
      <c r="N118" s="21">
        <v>6.0257984000000001E-2</v>
      </c>
      <c r="O118" s="21">
        <v>5.9579538999999994E-2</v>
      </c>
      <c r="P118" s="14">
        <f t="shared" si="3"/>
        <v>0.694314981</v>
      </c>
      <c r="AF118" s="14"/>
      <c r="AV118" s="14"/>
      <c r="BL118" s="3"/>
    </row>
    <row r="119" spans="1:64" x14ac:dyDescent="0.25">
      <c r="A119">
        <v>5</v>
      </c>
      <c r="B119">
        <v>20</v>
      </c>
      <c r="C119" t="s">
        <v>6</v>
      </c>
      <c r="D119" s="21">
        <v>8.9354372000000001E-2</v>
      </c>
      <c r="E119" s="21">
        <v>8.9315566999999998E-2</v>
      </c>
      <c r="F119" s="21">
        <v>8.9153058999999993E-2</v>
      </c>
      <c r="G119" s="21">
        <v>8.7854922000000002E-2</v>
      </c>
      <c r="H119" s="21">
        <v>8.5572052999999995E-2</v>
      </c>
      <c r="I119" s="21">
        <v>8.3099706999999995E-2</v>
      </c>
      <c r="J119" s="21">
        <v>8.2462691000000005E-2</v>
      </c>
      <c r="K119" s="21">
        <v>8.4396974999999999E-2</v>
      </c>
      <c r="L119" s="21">
        <v>8.7534736000000002E-2</v>
      </c>
      <c r="M119" s="21">
        <v>9.0342336999999995E-2</v>
      </c>
      <c r="N119" s="21">
        <v>9.1157844000000002E-2</v>
      </c>
      <c r="O119" s="21">
        <v>9.0132339000000006E-2</v>
      </c>
      <c r="P119" s="14">
        <f t="shared" si="3"/>
        <v>1.050376602</v>
      </c>
      <c r="AF119" s="14"/>
      <c r="AV119" s="14"/>
      <c r="BL119" s="3"/>
    </row>
    <row r="120" spans="1:64" x14ac:dyDescent="0.25">
      <c r="A120">
        <v>1</v>
      </c>
      <c r="B120">
        <v>21</v>
      </c>
      <c r="C120" t="s">
        <v>2</v>
      </c>
      <c r="D120" s="21">
        <v>7.4150999999999989E-5</v>
      </c>
      <c r="E120" s="21">
        <v>7.3871000000000012E-5</v>
      </c>
      <c r="F120" s="21">
        <v>7.3444999999999999E-5</v>
      </c>
      <c r="G120" s="21">
        <v>7.1911999999999999E-5</v>
      </c>
      <c r="H120" s="21">
        <v>6.9681999999999988E-5</v>
      </c>
      <c r="I120" s="21">
        <v>6.7638000000000005E-5</v>
      </c>
      <c r="J120" s="21">
        <v>6.7044999999999993E-5</v>
      </c>
      <c r="K120" s="21">
        <v>6.8262000000000005E-5</v>
      </c>
      <c r="L120" s="21">
        <v>7.0394999999999993E-5</v>
      </c>
      <c r="M120" s="21">
        <v>7.2403999999999993E-5</v>
      </c>
      <c r="N120" s="21">
        <v>7.3671999999999995E-5</v>
      </c>
      <c r="O120" s="21">
        <v>7.405299999999999E-5</v>
      </c>
      <c r="P120" s="14">
        <f t="shared" si="3"/>
        <v>8.5652999999999999E-4</v>
      </c>
      <c r="AF120" s="14"/>
      <c r="AV120" s="14"/>
      <c r="BL120" s="3"/>
    </row>
    <row r="121" spans="1:64" x14ac:dyDescent="0.25">
      <c r="A121">
        <v>2</v>
      </c>
      <c r="B121">
        <v>21</v>
      </c>
      <c r="C121" t="s">
        <v>3</v>
      </c>
      <c r="D121" s="21">
        <v>1.3594400000000001E-4</v>
      </c>
      <c r="E121" s="21">
        <v>1.3542900000000001E-4</v>
      </c>
      <c r="F121" s="21">
        <v>1.3464999999999999E-4</v>
      </c>
      <c r="G121" s="21">
        <v>1.3183900000000002E-4</v>
      </c>
      <c r="H121" s="21">
        <v>1.2775199999999999E-4</v>
      </c>
      <c r="I121" s="21">
        <v>1.2400600000000002E-4</v>
      </c>
      <c r="J121" s="21">
        <v>1.2291900000000001E-4</v>
      </c>
      <c r="K121" s="21">
        <v>1.2515100000000002E-4</v>
      </c>
      <c r="L121" s="21">
        <v>1.2906300000000001E-4</v>
      </c>
      <c r="M121" s="21">
        <v>1.32745E-4</v>
      </c>
      <c r="N121" s="21">
        <v>1.35069E-4</v>
      </c>
      <c r="O121" s="21">
        <v>1.35764E-4</v>
      </c>
      <c r="P121" s="14">
        <f t="shared" si="3"/>
        <v>1.5703310000000001E-3</v>
      </c>
      <c r="AF121" s="14"/>
      <c r="AV121" s="14"/>
      <c r="BL121" s="3"/>
    </row>
    <row r="122" spans="1:64" x14ac:dyDescent="0.25">
      <c r="A122">
        <v>3</v>
      </c>
      <c r="B122">
        <v>21</v>
      </c>
      <c r="C122" t="s">
        <v>4</v>
      </c>
      <c r="D122" s="21">
        <v>2.1243999999999999E-4</v>
      </c>
      <c r="E122" s="21">
        <v>2.1163599999999999E-4</v>
      </c>
      <c r="F122" s="21">
        <v>2.1041899999999999E-4</v>
      </c>
      <c r="G122" s="21">
        <v>2.06028E-4</v>
      </c>
      <c r="H122" s="21">
        <v>1.9964199999999998E-4</v>
      </c>
      <c r="I122" s="21">
        <v>1.9378899999999998E-4</v>
      </c>
      <c r="J122" s="21">
        <v>1.9209300000000001E-4</v>
      </c>
      <c r="K122" s="21">
        <v>1.9558100000000001E-4</v>
      </c>
      <c r="L122" s="21">
        <v>2.0169500000000003E-4</v>
      </c>
      <c r="M122" s="21">
        <v>2.07448E-4</v>
      </c>
      <c r="N122" s="21">
        <v>2.1107799999999999E-4</v>
      </c>
      <c r="O122" s="21">
        <v>2.1216099999999999E-4</v>
      </c>
      <c r="P122" s="14">
        <f t="shared" si="3"/>
        <v>2.4540099999999995E-3</v>
      </c>
      <c r="AF122" s="14"/>
      <c r="AV122" s="14"/>
      <c r="BL122" s="3"/>
    </row>
    <row r="123" spans="1:64" x14ac:dyDescent="0.25">
      <c r="A123">
        <v>4</v>
      </c>
      <c r="B123">
        <v>21</v>
      </c>
      <c r="C123" t="s">
        <v>5</v>
      </c>
      <c r="D123" s="21">
        <v>2.8822599999999999E-4</v>
      </c>
      <c r="E123" s="21">
        <v>2.8713399999999998E-4</v>
      </c>
      <c r="F123" s="21">
        <v>2.8548400000000002E-4</v>
      </c>
      <c r="G123" s="21">
        <v>2.7952700000000001E-4</v>
      </c>
      <c r="H123" s="21">
        <v>2.7086500000000002E-4</v>
      </c>
      <c r="I123" s="21">
        <v>2.6292500000000001E-4</v>
      </c>
      <c r="J123" s="21">
        <v>2.6062699999999998E-4</v>
      </c>
      <c r="K123" s="21">
        <v>2.6535900000000001E-4</v>
      </c>
      <c r="L123" s="21">
        <v>2.7365400000000002E-4</v>
      </c>
      <c r="M123" s="21">
        <v>2.8145999999999998E-4</v>
      </c>
      <c r="N123" s="21">
        <v>2.8638299999999997E-4</v>
      </c>
      <c r="O123" s="21">
        <v>2.8784900000000002E-4</v>
      </c>
      <c r="P123" s="14">
        <f t="shared" si="3"/>
        <v>3.3294930000000002E-3</v>
      </c>
      <c r="AF123" s="14"/>
      <c r="AV123" s="14"/>
      <c r="BL123" s="3"/>
    </row>
    <row r="124" spans="1:64" x14ac:dyDescent="0.25">
      <c r="A124">
        <v>5</v>
      </c>
      <c r="B124">
        <v>21</v>
      </c>
      <c r="C124" t="s">
        <v>6</v>
      </c>
      <c r="D124" s="21">
        <v>3.8039600000000002E-4</v>
      </c>
      <c r="E124" s="21">
        <v>3.7895499999999999E-4</v>
      </c>
      <c r="F124" s="21">
        <v>3.7677699999999996E-4</v>
      </c>
      <c r="G124" s="21">
        <v>3.6891700000000002E-4</v>
      </c>
      <c r="H124" s="21">
        <v>3.5748699999999997E-4</v>
      </c>
      <c r="I124" s="21">
        <v>3.4700900000000001E-4</v>
      </c>
      <c r="J124" s="21">
        <v>3.4397799999999999E-4</v>
      </c>
      <c r="K124" s="21">
        <v>3.5022299999999998E-4</v>
      </c>
      <c r="L124" s="21">
        <v>3.6117300000000001E-4</v>
      </c>
      <c r="M124" s="21">
        <v>3.7147500000000002E-4</v>
      </c>
      <c r="N124" s="21">
        <v>3.7796900000000003E-4</v>
      </c>
      <c r="O124" s="21">
        <v>3.7990000000000002E-4</v>
      </c>
      <c r="P124" s="14">
        <f t="shared" si="3"/>
        <v>4.3942590000000002E-3</v>
      </c>
      <c r="AF124" s="14"/>
      <c r="AV124" s="14"/>
      <c r="BL124" s="3"/>
    </row>
    <row r="125" spans="1:64" x14ac:dyDescent="0.25">
      <c r="P125" s="14"/>
      <c r="AF125" s="14"/>
      <c r="AV125" s="14"/>
      <c r="BL125" s="3"/>
    </row>
    <row r="126" spans="1:64" x14ac:dyDescent="0.25">
      <c r="B126" t="s">
        <v>63</v>
      </c>
      <c r="P126" s="14"/>
      <c r="AF126" s="14"/>
      <c r="AV126" s="14"/>
      <c r="BL126" s="14"/>
    </row>
    <row r="127" spans="1:64" x14ac:dyDescent="0.25">
      <c r="B127" t="s">
        <v>0</v>
      </c>
      <c r="C127" t="s">
        <v>1</v>
      </c>
      <c r="D127">
        <v>1</v>
      </c>
      <c r="E127">
        <v>2</v>
      </c>
      <c r="F127">
        <v>3</v>
      </c>
      <c r="G127">
        <v>4</v>
      </c>
      <c r="H127">
        <v>5</v>
      </c>
      <c r="I127">
        <v>6</v>
      </c>
      <c r="J127">
        <v>7</v>
      </c>
      <c r="K127">
        <v>8</v>
      </c>
      <c r="L127">
        <v>9</v>
      </c>
      <c r="M127">
        <v>10</v>
      </c>
      <c r="N127">
        <v>11</v>
      </c>
      <c r="O127">
        <v>12</v>
      </c>
      <c r="P127" s="14"/>
      <c r="AF127" s="14"/>
      <c r="AV127" s="14"/>
      <c r="BL127" s="14"/>
    </row>
    <row r="128" spans="1:64" x14ac:dyDescent="0.25">
      <c r="A128">
        <v>1</v>
      </c>
      <c r="B128">
        <v>1</v>
      </c>
      <c r="C128" t="s">
        <v>2</v>
      </c>
      <c r="D128">
        <v>1.1843610000000001E-3</v>
      </c>
      <c r="E128">
        <v>1.1864509999999998E-3</v>
      </c>
      <c r="F128">
        <v>1.1865490000000001E-3</v>
      </c>
      <c r="G128">
        <v>1.1716370000000001E-3</v>
      </c>
      <c r="H128">
        <v>1.1335079999999999E-3</v>
      </c>
      <c r="I128">
        <v>1.0925900000000001E-3</v>
      </c>
      <c r="J128">
        <v>1.0902030000000001E-3</v>
      </c>
      <c r="K128">
        <v>1.134758E-3</v>
      </c>
      <c r="L128">
        <v>1.1867679999999999E-3</v>
      </c>
      <c r="M128">
        <v>1.210888E-3</v>
      </c>
      <c r="N128">
        <v>1.199032E-3</v>
      </c>
      <c r="O128">
        <v>1.187474E-3</v>
      </c>
      <c r="P128" s="14">
        <f t="shared" ref="P128:P191" si="4">SUM(D128:O128)</f>
        <v>1.3964219E-2</v>
      </c>
      <c r="AF128" s="14"/>
      <c r="AV128" s="14"/>
      <c r="BL128" s="14"/>
    </row>
    <row r="129" spans="1:64" x14ac:dyDescent="0.25">
      <c r="A129">
        <v>2</v>
      </c>
      <c r="B129">
        <v>1</v>
      </c>
      <c r="C129" t="s">
        <v>3</v>
      </c>
      <c r="D129">
        <v>2.2182559999999996E-3</v>
      </c>
      <c r="E129">
        <v>2.2221660000000002E-3</v>
      </c>
      <c r="F129">
        <v>2.2223489999999998E-3</v>
      </c>
      <c r="G129">
        <v>2.1944119999999998E-3</v>
      </c>
      <c r="H129">
        <v>2.123013E-3</v>
      </c>
      <c r="I129">
        <v>2.0463759999999999E-3</v>
      </c>
      <c r="J129">
        <v>2.0419040000000002E-3</v>
      </c>
      <c r="K129">
        <v>2.1253540000000003E-3</v>
      </c>
      <c r="L129">
        <v>2.2227450000000004E-3</v>
      </c>
      <c r="M129">
        <v>2.2679269999999999E-3</v>
      </c>
      <c r="N129">
        <v>2.245735E-3</v>
      </c>
      <c r="O129">
        <v>2.2240899999999997E-3</v>
      </c>
      <c r="P129" s="14">
        <f t="shared" si="4"/>
        <v>2.6154326999999998E-2</v>
      </c>
      <c r="AF129" s="14"/>
      <c r="AV129" s="14"/>
      <c r="BL129" s="14"/>
    </row>
    <row r="130" spans="1:64" x14ac:dyDescent="0.25">
      <c r="A130">
        <v>3</v>
      </c>
      <c r="B130">
        <v>1</v>
      </c>
      <c r="C130" t="s">
        <v>4</v>
      </c>
      <c r="D130">
        <v>3.7774850000000001E-3</v>
      </c>
      <c r="E130">
        <v>3.7841369999999999E-3</v>
      </c>
      <c r="F130">
        <v>3.7844410000000004E-3</v>
      </c>
      <c r="G130">
        <v>3.73684E-3</v>
      </c>
      <c r="H130">
        <v>3.6152620000000002E-3</v>
      </c>
      <c r="I130">
        <v>3.4847570000000002E-3</v>
      </c>
      <c r="J130">
        <v>3.4771350000000001E-3</v>
      </c>
      <c r="K130">
        <v>3.6192340000000003E-3</v>
      </c>
      <c r="L130">
        <v>3.785095E-3</v>
      </c>
      <c r="M130">
        <v>3.8620540000000002E-3</v>
      </c>
      <c r="N130">
        <v>3.8242799999999998E-3</v>
      </c>
      <c r="O130">
        <v>3.7874229999999998E-3</v>
      </c>
      <c r="P130" s="14">
        <f t="shared" si="4"/>
        <v>4.4538143000000002E-2</v>
      </c>
      <c r="AF130" s="14"/>
      <c r="AV130" s="14"/>
      <c r="BL130" s="14"/>
    </row>
    <row r="131" spans="1:64" x14ac:dyDescent="0.25">
      <c r="A131">
        <v>4</v>
      </c>
      <c r="B131">
        <v>1</v>
      </c>
      <c r="C131" t="s">
        <v>5</v>
      </c>
      <c r="D131">
        <v>5.8043509999999993E-3</v>
      </c>
      <c r="E131">
        <v>5.814568E-3</v>
      </c>
      <c r="F131">
        <v>5.8150279999999999E-3</v>
      </c>
      <c r="G131">
        <v>5.7418399999999998E-3</v>
      </c>
      <c r="H131">
        <v>5.5550230000000001E-3</v>
      </c>
      <c r="I131">
        <v>5.3544949999999999E-3</v>
      </c>
      <c r="J131">
        <v>5.3427740000000007E-3</v>
      </c>
      <c r="K131">
        <v>5.5611020000000001E-3</v>
      </c>
      <c r="L131">
        <v>5.8159889999999997E-3</v>
      </c>
      <c r="M131">
        <v>5.934272E-3</v>
      </c>
      <c r="N131">
        <v>5.8762509999999999E-3</v>
      </c>
      <c r="O131">
        <v>5.8196260000000005E-3</v>
      </c>
      <c r="P131" s="14">
        <f t="shared" si="4"/>
        <v>6.8435318999999994E-2</v>
      </c>
      <c r="AF131" s="14"/>
      <c r="AV131" s="14"/>
      <c r="BL131" s="14"/>
    </row>
    <row r="132" spans="1:64" x14ac:dyDescent="0.25">
      <c r="A132">
        <v>5</v>
      </c>
      <c r="B132">
        <v>1</v>
      </c>
      <c r="C132" t="s">
        <v>6</v>
      </c>
      <c r="D132">
        <v>8.5258610000000009E-3</v>
      </c>
      <c r="E132">
        <v>8.5408600000000008E-3</v>
      </c>
      <c r="F132">
        <v>8.541522000000001E-3</v>
      </c>
      <c r="G132">
        <v>8.4339519999999998E-3</v>
      </c>
      <c r="H132">
        <v>8.1595289999999987E-3</v>
      </c>
      <c r="I132">
        <v>7.8649810000000001E-3</v>
      </c>
      <c r="J132">
        <v>7.8477570000000003E-3</v>
      </c>
      <c r="K132">
        <v>8.1684219999999998E-3</v>
      </c>
      <c r="L132">
        <v>8.5428680000000003E-3</v>
      </c>
      <c r="M132">
        <v>8.7166580000000004E-3</v>
      </c>
      <c r="N132">
        <v>8.6314620000000012E-3</v>
      </c>
      <c r="O132">
        <v>8.5482960000000004E-3</v>
      </c>
      <c r="P132" s="14">
        <f t="shared" si="4"/>
        <v>0.100522168</v>
      </c>
      <c r="AF132" s="14"/>
      <c r="AV132" s="14"/>
      <c r="BL132" s="14"/>
    </row>
    <row r="133" spans="1:64" x14ac:dyDescent="0.25">
      <c r="A133">
        <v>1</v>
      </c>
      <c r="B133">
        <v>2</v>
      </c>
      <c r="C133" t="s">
        <v>2</v>
      </c>
      <c r="D133">
        <v>3.2829199999999999E-4</v>
      </c>
      <c r="E133">
        <v>3.2872400000000002E-4</v>
      </c>
      <c r="F133">
        <v>3.2904099999999997E-4</v>
      </c>
      <c r="G133">
        <v>3.2551100000000001E-4</v>
      </c>
      <c r="H133">
        <v>3.1514299999999999E-4</v>
      </c>
      <c r="I133">
        <v>3.03651E-4</v>
      </c>
      <c r="J133">
        <v>3.0261700000000003E-4</v>
      </c>
      <c r="K133">
        <v>3.1609900000000002E-4</v>
      </c>
      <c r="L133">
        <v>3.3018199999999999E-4</v>
      </c>
      <c r="M133">
        <v>3.3535100000000001E-4</v>
      </c>
      <c r="N133">
        <v>3.3161200000000001E-4</v>
      </c>
      <c r="O133">
        <v>3.2871899999999999E-4</v>
      </c>
      <c r="P133" s="14">
        <f t="shared" si="4"/>
        <v>3.8749420000000001E-3</v>
      </c>
      <c r="AF133" s="14"/>
      <c r="AV133" s="14"/>
      <c r="BL133" s="14"/>
    </row>
    <row r="134" spans="1:64" x14ac:dyDescent="0.25">
      <c r="A134">
        <v>2</v>
      </c>
      <c r="B134">
        <v>2</v>
      </c>
      <c r="C134" t="s">
        <v>3</v>
      </c>
      <c r="D134">
        <v>5.8441400000000001E-4</v>
      </c>
      <c r="E134">
        <v>5.8522900000000004E-4</v>
      </c>
      <c r="F134">
        <v>5.8579599999999997E-4</v>
      </c>
      <c r="G134">
        <v>5.7942599999999996E-4</v>
      </c>
      <c r="H134">
        <v>5.6090399999999998E-4</v>
      </c>
      <c r="I134">
        <v>5.4049000000000002E-4</v>
      </c>
      <c r="J134">
        <v>5.3862699999999996E-4</v>
      </c>
      <c r="K134">
        <v>5.6260299999999995E-4</v>
      </c>
      <c r="L134">
        <v>5.8778399999999994E-4</v>
      </c>
      <c r="M134">
        <v>5.9707499999999997E-4</v>
      </c>
      <c r="N134">
        <v>5.9040399999999999E-4</v>
      </c>
      <c r="O134">
        <v>5.8524299999999994E-4</v>
      </c>
      <c r="P134" s="14">
        <f t="shared" si="4"/>
        <v>6.8979950000000005E-3</v>
      </c>
      <c r="AF134" s="14"/>
      <c r="AV134" s="14"/>
      <c r="BL134" s="14"/>
    </row>
    <row r="135" spans="1:64" x14ac:dyDescent="0.25">
      <c r="A135">
        <v>3</v>
      </c>
      <c r="B135">
        <v>2</v>
      </c>
      <c r="C135" t="s">
        <v>4</v>
      </c>
      <c r="D135">
        <v>9.1397399999999991E-4</v>
      </c>
      <c r="E135">
        <v>9.1537300000000003E-4</v>
      </c>
      <c r="F135">
        <v>9.1626499999999998E-4</v>
      </c>
      <c r="G135">
        <v>9.06068E-4</v>
      </c>
      <c r="H135">
        <v>8.7692899999999992E-4</v>
      </c>
      <c r="I135">
        <v>8.4511800000000006E-4</v>
      </c>
      <c r="J135">
        <v>8.4214100000000003E-4</v>
      </c>
      <c r="K135">
        <v>8.7957300000000003E-4</v>
      </c>
      <c r="L135">
        <v>9.1926399999999993E-4</v>
      </c>
      <c r="M135">
        <v>9.3402899999999996E-4</v>
      </c>
      <c r="N135">
        <v>9.2355200000000001E-4</v>
      </c>
      <c r="O135">
        <v>9.1545899999999998E-4</v>
      </c>
      <c r="P135" s="14">
        <f t="shared" si="4"/>
        <v>1.0787744999999998E-2</v>
      </c>
      <c r="AF135" s="14"/>
      <c r="AV135" s="14"/>
      <c r="BL135" s="14"/>
    </row>
    <row r="136" spans="1:64" x14ac:dyDescent="0.25">
      <c r="A136">
        <v>4</v>
      </c>
      <c r="B136">
        <v>2</v>
      </c>
      <c r="C136" t="s">
        <v>5</v>
      </c>
      <c r="D136">
        <v>1.2996399999999999E-3</v>
      </c>
      <c r="E136">
        <v>1.3018000000000001E-3</v>
      </c>
      <c r="F136">
        <v>1.3030749999999999E-3</v>
      </c>
      <c r="G136">
        <v>1.288244E-3</v>
      </c>
      <c r="H136">
        <v>1.2465710000000001E-3</v>
      </c>
      <c r="I136">
        <v>1.2014980000000001E-3</v>
      </c>
      <c r="J136">
        <v>1.1971709999999999E-3</v>
      </c>
      <c r="K136">
        <v>1.250311E-3</v>
      </c>
      <c r="L136">
        <v>1.3071879999999999E-3</v>
      </c>
      <c r="M136">
        <v>1.3285059999999999E-3</v>
      </c>
      <c r="N136">
        <v>1.313547E-3</v>
      </c>
      <c r="O136">
        <v>1.302012E-3</v>
      </c>
      <c r="P136" s="14">
        <f t="shared" si="4"/>
        <v>1.5339563000000001E-2</v>
      </c>
      <c r="AF136" s="14"/>
      <c r="AV136" s="14"/>
      <c r="BL136" s="14"/>
    </row>
    <row r="137" spans="1:64" x14ac:dyDescent="0.25">
      <c r="A137">
        <v>5</v>
      </c>
      <c r="B137">
        <v>2</v>
      </c>
      <c r="C137" t="s">
        <v>6</v>
      </c>
      <c r="D137">
        <v>1.82383E-3</v>
      </c>
      <c r="E137">
        <v>1.8270070000000001E-3</v>
      </c>
      <c r="F137">
        <v>1.828802E-3</v>
      </c>
      <c r="G137">
        <v>1.807695E-3</v>
      </c>
      <c r="H137">
        <v>1.7490049999999999E-3</v>
      </c>
      <c r="I137">
        <v>1.6858910000000001E-3</v>
      </c>
      <c r="J137">
        <v>1.6797329999999999E-3</v>
      </c>
      <c r="K137">
        <v>1.7542289999999999E-3</v>
      </c>
      <c r="L137">
        <v>1.834441E-3</v>
      </c>
      <c r="M137">
        <v>1.8646370000000002E-3</v>
      </c>
      <c r="N137">
        <v>1.8435889999999999E-3</v>
      </c>
      <c r="O137">
        <v>1.82738E-3</v>
      </c>
      <c r="P137" s="14">
        <f t="shared" si="4"/>
        <v>2.1526238999999996E-2</v>
      </c>
      <c r="AF137" s="14"/>
      <c r="AV137" s="14"/>
      <c r="BL137" s="14"/>
    </row>
    <row r="138" spans="1:64" x14ac:dyDescent="0.25">
      <c r="A138">
        <v>1</v>
      </c>
      <c r="B138">
        <v>3</v>
      </c>
      <c r="C138" t="s">
        <v>2</v>
      </c>
      <c r="D138">
        <v>2.0855E-4</v>
      </c>
      <c r="E138">
        <v>2.0884399999999999E-4</v>
      </c>
      <c r="F138">
        <v>2.0926200000000002E-4</v>
      </c>
      <c r="G138">
        <v>2.0666799999999999E-4</v>
      </c>
      <c r="H138">
        <v>1.9998699999999999E-4</v>
      </c>
      <c r="I138">
        <v>1.9278400000000002E-4</v>
      </c>
      <c r="J138">
        <v>1.9128400000000001E-4</v>
      </c>
      <c r="K138">
        <v>1.9960600000000001E-4</v>
      </c>
      <c r="L138">
        <v>2.09092E-4</v>
      </c>
      <c r="M138">
        <v>2.1258299999999999E-4</v>
      </c>
      <c r="N138">
        <v>2.1028999999999999E-4</v>
      </c>
      <c r="O138">
        <v>2.0866599999999998E-4</v>
      </c>
      <c r="P138" s="14">
        <f t="shared" si="4"/>
        <v>2.4576160000000001E-3</v>
      </c>
      <c r="AF138" s="14"/>
      <c r="AV138" s="14"/>
      <c r="BL138" s="14"/>
    </row>
    <row r="139" spans="1:64" x14ac:dyDescent="0.25">
      <c r="A139">
        <v>2</v>
      </c>
      <c r="B139">
        <v>3</v>
      </c>
      <c r="C139" t="s">
        <v>3</v>
      </c>
      <c r="D139">
        <v>3.77227E-4</v>
      </c>
      <c r="E139">
        <v>3.7778900000000001E-4</v>
      </c>
      <c r="F139">
        <v>3.7851600000000002E-4</v>
      </c>
      <c r="G139">
        <v>3.73767E-4</v>
      </c>
      <c r="H139">
        <v>3.6166999999999997E-4</v>
      </c>
      <c r="I139">
        <v>3.4868900000000001E-4</v>
      </c>
      <c r="J139">
        <v>3.4601100000000002E-4</v>
      </c>
      <c r="K139">
        <v>3.6110100000000001E-4</v>
      </c>
      <c r="L139">
        <v>3.7826299999999999E-4</v>
      </c>
      <c r="M139">
        <v>3.8462899999999999E-4</v>
      </c>
      <c r="N139">
        <v>3.80477E-4</v>
      </c>
      <c r="O139">
        <v>3.7748300000000002E-4</v>
      </c>
      <c r="P139" s="14">
        <f t="shared" si="4"/>
        <v>4.4456219999999998E-3</v>
      </c>
      <c r="AF139" s="14"/>
      <c r="AV139" s="14"/>
      <c r="BL139" s="14"/>
    </row>
    <row r="140" spans="1:64" x14ac:dyDescent="0.25">
      <c r="A140">
        <v>3</v>
      </c>
      <c r="B140">
        <v>3</v>
      </c>
      <c r="C140" t="s">
        <v>4</v>
      </c>
      <c r="D140">
        <v>6.0211599999999998E-4</v>
      </c>
      <c r="E140">
        <v>6.0310600000000006E-4</v>
      </c>
      <c r="F140">
        <v>6.0418099999999997E-4</v>
      </c>
      <c r="G140">
        <v>5.9642899999999999E-4</v>
      </c>
      <c r="H140">
        <v>5.7707899999999998E-4</v>
      </c>
      <c r="I140">
        <v>5.5650800000000005E-4</v>
      </c>
      <c r="J140">
        <v>5.5233799999999998E-4</v>
      </c>
      <c r="K140">
        <v>5.7653800000000003E-4</v>
      </c>
      <c r="L140">
        <v>6.0394099999999998E-4</v>
      </c>
      <c r="M140">
        <v>6.1426199999999997E-4</v>
      </c>
      <c r="N140">
        <v>6.0762000000000001E-4</v>
      </c>
      <c r="O140">
        <v>6.0266900000000001E-4</v>
      </c>
      <c r="P140" s="14">
        <f t="shared" si="4"/>
        <v>7.0967870000000002E-3</v>
      </c>
      <c r="AF140" s="14"/>
      <c r="AV140" s="14"/>
      <c r="BL140" s="14"/>
    </row>
    <row r="141" spans="1:64" x14ac:dyDescent="0.25">
      <c r="A141">
        <v>4</v>
      </c>
      <c r="B141">
        <v>3</v>
      </c>
      <c r="C141" t="s">
        <v>5</v>
      </c>
      <c r="D141">
        <v>8.7265899999999991E-4</v>
      </c>
      <c r="E141">
        <v>8.7422400000000005E-4</v>
      </c>
      <c r="F141">
        <v>8.7565899999999999E-4</v>
      </c>
      <c r="G141">
        <v>8.6418200000000001E-4</v>
      </c>
      <c r="H141">
        <v>8.3607899999999999E-4</v>
      </c>
      <c r="I141">
        <v>8.0647599999999998E-4</v>
      </c>
      <c r="J141">
        <v>8.0057900000000005E-4</v>
      </c>
      <c r="K141">
        <v>8.3581399999999994E-4</v>
      </c>
      <c r="L141">
        <v>8.7554500000000003E-4</v>
      </c>
      <c r="M141">
        <v>8.9072700000000001E-4</v>
      </c>
      <c r="N141">
        <v>8.8108200000000005E-4</v>
      </c>
      <c r="O141">
        <v>8.7366099999999997E-4</v>
      </c>
      <c r="P141" s="14">
        <f t="shared" si="4"/>
        <v>1.0286686999999999E-2</v>
      </c>
      <c r="AF141" s="14"/>
      <c r="AV141" s="14"/>
      <c r="BL141" s="14"/>
    </row>
    <row r="142" spans="1:64" x14ac:dyDescent="0.25">
      <c r="A142">
        <v>5</v>
      </c>
      <c r="B142">
        <v>3</v>
      </c>
      <c r="C142" t="s">
        <v>6</v>
      </c>
      <c r="D142">
        <v>1.2391840000000002E-3</v>
      </c>
      <c r="E142">
        <v>1.2415179999999998E-3</v>
      </c>
      <c r="F142">
        <v>1.243449E-3</v>
      </c>
      <c r="G142">
        <v>1.2269449999999999E-3</v>
      </c>
      <c r="H142">
        <v>1.1869879999999999E-3</v>
      </c>
      <c r="I142">
        <v>1.145131E-3</v>
      </c>
      <c r="J142">
        <v>1.1368839999999999E-3</v>
      </c>
      <c r="K142">
        <v>1.187058E-3</v>
      </c>
      <c r="L142">
        <v>1.243489E-3</v>
      </c>
      <c r="M142">
        <v>1.2652399999999999E-3</v>
      </c>
      <c r="N142">
        <v>1.2515270000000001E-3</v>
      </c>
      <c r="O142">
        <v>1.240779E-3</v>
      </c>
      <c r="P142" s="14">
        <f t="shared" si="4"/>
        <v>1.4608191999999999E-2</v>
      </c>
      <c r="AF142" s="14"/>
      <c r="AV142" s="14"/>
      <c r="BL142" s="14"/>
    </row>
    <row r="143" spans="1:64" x14ac:dyDescent="0.25">
      <c r="A143">
        <v>1</v>
      </c>
      <c r="B143">
        <v>4</v>
      </c>
      <c r="C143" t="s">
        <v>2</v>
      </c>
      <c r="D143">
        <v>3.1797699999999999E-4</v>
      </c>
      <c r="E143">
        <v>3.18945E-4</v>
      </c>
      <c r="F143">
        <v>3.1932800000000002E-4</v>
      </c>
      <c r="G143">
        <v>3.1458399999999997E-4</v>
      </c>
      <c r="H143">
        <v>3.0455199999999998E-4</v>
      </c>
      <c r="I143">
        <v>2.9436400000000003E-4</v>
      </c>
      <c r="J143">
        <v>2.9156400000000002E-4</v>
      </c>
      <c r="K143">
        <v>3.0444100000000002E-4</v>
      </c>
      <c r="L143">
        <v>3.18201E-4</v>
      </c>
      <c r="M143">
        <v>3.24918E-4</v>
      </c>
      <c r="N143">
        <v>3.2236599999999998E-4</v>
      </c>
      <c r="O143">
        <v>3.1894699999999998E-4</v>
      </c>
      <c r="P143" s="14">
        <f t="shared" si="4"/>
        <v>3.7501870000000003E-3</v>
      </c>
      <c r="AF143" s="14"/>
      <c r="AV143" s="14"/>
      <c r="BL143" s="14"/>
    </row>
    <row r="144" spans="1:64" x14ac:dyDescent="0.25">
      <c r="A144">
        <v>2</v>
      </c>
      <c r="B144">
        <v>4</v>
      </c>
      <c r="C144" t="s">
        <v>3</v>
      </c>
      <c r="D144">
        <v>5.6383399999999993E-4</v>
      </c>
      <c r="E144">
        <v>5.6555100000000007E-4</v>
      </c>
      <c r="F144">
        <v>5.6621000000000004E-4</v>
      </c>
      <c r="G144">
        <v>5.5779400000000002E-4</v>
      </c>
      <c r="H144">
        <v>5.3999600000000005E-4</v>
      </c>
      <c r="I144">
        <v>5.2194200000000007E-4</v>
      </c>
      <c r="J144">
        <v>5.1697899999999998E-4</v>
      </c>
      <c r="K144">
        <v>5.3983099999999995E-4</v>
      </c>
      <c r="L144">
        <v>5.6422299999999998E-4</v>
      </c>
      <c r="M144">
        <v>5.7616699999999993E-4</v>
      </c>
      <c r="N144">
        <v>5.7163699999999995E-4</v>
      </c>
      <c r="O144">
        <v>5.6557199999999997E-4</v>
      </c>
      <c r="P144" s="14">
        <f t="shared" si="4"/>
        <v>6.6497359999999998E-3</v>
      </c>
      <c r="AF144" s="14"/>
      <c r="AV144" s="14"/>
      <c r="BL144" s="14"/>
    </row>
    <row r="145" spans="1:64" x14ac:dyDescent="0.25">
      <c r="A145">
        <v>3</v>
      </c>
      <c r="B145">
        <v>4</v>
      </c>
      <c r="C145" t="s">
        <v>4</v>
      </c>
      <c r="D145">
        <v>9.0696899999999998E-4</v>
      </c>
      <c r="E145">
        <v>9.0975300000000002E-4</v>
      </c>
      <c r="F145">
        <v>9.1075100000000001E-4</v>
      </c>
      <c r="G145">
        <v>8.9717599999999996E-4</v>
      </c>
      <c r="H145">
        <v>8.6851799999999998E-4</v>
      </c>
      <c r="I145">
        <v>8.3953499999999998E-4</v>
      </c>
      <c r="J145">
        <v>8.3161900000000002E-4</v>
      </c>
      <c r="K145">
        <v>8.6844400000000001E-4</v>
      </c>
      <c r="L145">
        <v>9.0770799999999991E-4</v>
      </c>
      <c r="M145">
        <v>9.2693499999999993E-4</v>
      </c>
      <c r="N145">
        <v>9.1966699999999999E-4</v>
      </c>
      <c r="O145">
        <v>9.0981800000000006E-4</v>
      </c>
      <c r="P145" s="14">
        <f t="shared" si="4"/>
        <v>1.0696893000000001E-2</v>
      </c>
      <c r="AF145" s="14"/>
      <c r="AV145" s="14"/>
      <c r="BL145" s="14"/>
    </row>
    <row r="146" spans="1:64" x14ac:dyDescent="0.25">
      <c r="A146">
        <v>4</v>
      </c>
      <c r="B146">
        <v>4</v>
      </c>
      <c r="C146" t="s">
        <v>5</v>
      </c>
      <c r="D146">
        <v>1.3304219999999999E-3</v>
      </c>
      <c r="E146">
        <v>1.3345389999999998E-3</v>
      </c>
      <c r="F146">
        <v>1.335915E-3</v>
      </c>
      <c r="G146">
        <v>1.31595E-3</v>
      </c>
      <c r="H146">
        <v>1.2738670000000001E-3</v>
      </c>
      <c r="I146">
        <v>1.2314419999999999E-3</v>
      </c>
      <c r="J146">
        <v>1.2199370000000001E-3</v>
      </c>
      <c r="K146">
        <v>1.274049E-3</v>
      </c>
      <c r="L146">
        <v>1.3316980000000001E-3</v>
      </c>
      <c r="M146">
        <v>1.359898E-3</v>
      </c>
      <c r="N146">
        <v>1.349266E-3</v>
      </c>
      <c r="O146">
        <v>1.3346739999999999E-3</v>
      </c>
      <c r="P146" s="14">
        <f t="shared" si="4"/>
        <v>1.5691657000000001E-2</v>
      </c>
      <c r="AF146" s="14"/>
      <c r="AV146" s="14"/>
      <c r="BL146" s="14"/>
    </row>
    <row r="147" spans="1:64" x14ac:dyDescent="0.25">
      <c r="A147">
        <v>5</v>
      </c>
      <c r="B147">
        <v>4</v>
      </c>
      <c r="C147" t="s">
        <v>6</v>
      </c>
      <c r="D147">
        <v>1.8981110000000001E-3</v>
      </c>
      <c r="E147">
        <v>1.9040120000000001E-3</v>
      </c>
      <c r="F147">
        <v>1.9058999999999999E-3</v>
      </c>
      <c r="G147">
        <v>1.877372E-3</v>
      </c>
      <c r="H147">
        <v>1.817295E-3</v>
      </c>
      <c r="I147">
        <v>1.75684E-3</v>
      </c>
      <c r="J147">
        <v>1.74051E-3</v>
      </c>
      <c r="K147">
        <v>1.8177920000000001E-3</v>
      </c>
      <c r="L147">
        <v>1.9000760000000001E-3</v>
      </c>
      <c r="M147">
        <v>1.9403200000000002E-3</v>
      </c>
      <c r="N147">
        <v>1.925176E-3</v>
      </c>
      <c r="O147">
        <v>1.9042410000000001E-3</v>
      </c>
      <c r="P147" s="14">
        <f t="shared" si="4"/>
        <v>2.2387645000000001E-2</v>
      </c>
      <c r="AF147" s="14"/>
      <c r="AV147" s="14"/>
      <c r="BL147" s="14"/>
    </row>
    <row r="148" spans="1:64" x14ac:dyDescent="0.25">
      <c r="A148">
        <v>1</v>
      </c>
      <c r="B148">
        <v>5</v>
      </c>
      <c r="C148" t="s">
        <v>2</v>
      </c>
      <c r="D148">
        <v>2.3089209999999998E-3</v>
      </c>
      <c r="E148">
        <v>2.3083320000000002E-3</v>
      </c>
      <c r="F148">
        <v>2.3051210000000003E-3</v>
      </c>
      <c r="G148">
        <v>2.268979E-3</v>
      </c>
      <c r="H148">
        <v>2.1926129999999999E-3</v>
      </c>
      <c r="I148">
        <v>2.1147660000000001E-3</v>
      </c>
      <c r="J148">
        <v>2.1058380000000001E-3</v>
      </c>
      <c r="K148">
        <v>2.1917E-3</v>
      </c>
      <c r="L148">
        <v>2.2983739999999997E-3</v>
      </c>
      <c r="M148">
        <v>2.3560219999999997E-3</v>
      </c>
      <c r="N148">
        <v>2.340427E-3</v>
      </c>
      <c r="O148">
        <v>2.3151549999999997E-3</v>
      </c>
      <c r="P148" s="14">
        <f t="shared" si="4"/>
        <v>2.7106247999999996E-2</v>
      </c>
      <c r="AF148" s="14"/>
      <c r="AV148" s="14"/>
      <c r="BL148" s="14"/>
    </row>
    <row r="149" spans="1:64" x14ac:dyDescent="0.25">
      <c r="A149">
        <v>2</v>
      </c>
      <c r="B149">
        <v>5</v>
      </c>
      <c r="C149" t="s">
        <v>3</v>
      </c>
      <c r="D149">
        <v>4.3268509999999996E-3</v>
      </c>
      <c r="E149">
        <v>4.3257700000000005E-3</v>
      </c>
      <c r="F149">
        <v>4.3197940000000001E-3</v>
      </c>
      <c r="G149">
        <v>4.2521299999999998E-3</v>
      </c>
      <c r="H149">
        <v>4.1090440000000001E-3</v>
      </c>
      <c r="I149">
        <v>3.9631660000000006E-3</v>
      </c>
      <c r="J149">
        <v>3.9464449999999998E-3</v>
      </c>
      <c r="K149">
        <v>4.1073829999999992E-3</v>
      </c>
      <c r="L149">
        <v>4.3072920000000008E-3</v>
      </c>
      <c r="M149">
        <v>4.4152480000000001E-3</v>
      </c>
      <c r="N149">
        <v>4.3859250000000006E-3</v>
      </c>
      <c r="O149">
        <v>4.3385680000000001E-3</v>
      </c>
      <c r="P149" s="14">
        <f t="shared" si="4"/>
        <v>5.0797616000000004E-2</v>
      </c>
      <c r="AF149" s="14"/>
      <c r="AV149" s="14"/>
      <c r="BL149" s="14"/>
    </row>
    <row r="150" spans="1:64" x14ac:dyDescent="0.25">
      <c r="A150">
        <v>3</v>
      </c>
      <c r="B150">
        <v>5</v>
      </c>
      <c r="C150" t="s">
        <v>4</v>
      </c>
      <c r="D150">
        <v>7.3829609999999995E-3</v>
      </c>
      <c r="E150">
        <v>7.3811320000000003E-3</v>
      </c>
      <c r="F150">
        <v>7.3709749999999992E-3</v>
      </c>
      <c r="G150">
        <v>7.255587E-3</v>
      </c>
      <c r="H150">
        <v>7.0114539999999994E-3</v>
      </c>
      <c r="I150">
        <v>6.7625440000000005E-3</v>
      </c>
      <c r="J150">
        <v>6.734032E-3</v>
      </c>
      <c r="K150">
        <v>7.0086740000000003E-3</v>
      </c>
      <c r="L150">
        <v>7.3497939999999998E-3</v>
      </c>
      <c r="M150">
        <v>7.5339229999999997E-3</v>
      </c>
      <c r="N150">
        <v>7.4837930000000007E-3</v>
      </c>
      <c r="O150">
        <v>7.4029870000000006E-3</v>
      </c>
      <c r="P150" s="14">
        <f t="shared" si="4"/>
        <v>8.6677855999999998E-2</v>
      </c>
      <c r="AF150" s="14"/>
      <c r="AV150" s="14"/>
      <c r="BL150" s="14"/>
    </row>
    <row r="151" spans="1:64" x14ac:dyDescent="0.25">
      <c r="A151">
        <v>4</v>
      </c>
      <c r="B151">
        <v>5</v>
      </c>
      <c r="C151" t="s">
        <v>5</v>
      </c>
      <c r="D151">
        <v>1.1374186E-2</v>
      </c>
      <c r="E151">
        <v>1.1371394E-2</v>
      </c>
      <c r="F151">
        <v>1.1355798E-2</v>
      </c>
      <c r="G151">
        <v>1.1178117E-2</v>
      </c>
      <c r="H151">
        <v>1.0802028999999999E-2</v>
      </c>
      <c r="I151">
        <v>1.0418563E-2</v>
      </c>
      <c r="J151">
        <v>1.0374663999999999E-2</v>
      </c>
      <c r="K151">
        <v>1.079782E-2</v>
      </c>
      <c r="L151">
        <v>1.1323380999999999E-2</v>
      </c>
      <c r="M151">
        <v>1.1606933E-2</v>
      </c>
      <c r="N151">
        <v>1.1529567000000001E-2</v>
      </c>
      <c r="O151">
        <v>1.1405076E-2</v>
      </c>
      <c r="P151" s="14">
        <f t="shared" si="4"/>
        <v>0.13353752799999999</v>
      </c>
      <c r="AF151" s="14"/>
      <c r="AV151" s="14"/>
      <c r="BL151" s="14"/>
    </row>
    <row r="152" spans="1:64" x14ac:dyDescent="0.25">
      <c r="A152">
        <v>5</v>
      </c>
      <c r="B152">
        <v>5</v>
      </c>
      <c r="C152" t="s">
        <v>6</v>
      </c>
      <c r="D152">
        <v>1.6717372999999997E-2</v>
      </c>
      <c r="E152">
        <v>1.6713287E-2</v>
      </c>
      <c r="F152">
        <v>1.6690455E-2</v>
      </c>
      <c r="G152">
        <v>1.6429408E-2</v>
      </c>
      <c r="H152">
        <v>1.5876667000000001E-2</v>
      </c>
      <c r="I152">
        <v>1.5313057000000001E-2</v>
      </c>
      <c r="J152">
        <v>1.5248556E-2</v>
      </c>
      <c r="K152">
        <v>1.5870579999999999E-2</v>
      </c>
      <c r="L152">
        <v>1.6643070000000003E-2</v>
      </c>
      <c r="M152">
        <v>1.7059655999999999E-2</v>
      </c>
      <c r="N152">
        <v>1.6945755E-2</v>
      </c>
      <c r="O152">
        <v>1.6762808000000001E-2</v>
      </c>
      <c r="P152" s="14">
        <f t="shared" si="4"/>
        <v>0.19627067200000001</v>
      </c>
      <c r="AF152" s="14"/>
      <c r="AV152" s="14"/>
      <c r="BL152" s="14"/>
    </row>
    <row r="153" spans="1:64" x14ac:dyDescent="0.25">
      <c r="A153">
        <v>1</v>
      </c>
      <c r="B153">
        <v>6</v>
      </c>
      <c r="C153" t="s">
        <v>2</v>
      </c>
      <c r="D153">
        <v>7.2307600000000001E-4</v>
      </c>
      <c r="E153">
        <v>7.2175599999999994E-4</v>
      </c>
      <c r="F153">
        <v>7.1971600000000002E-4</v>
      </c>
      <c r="G153">
        <v>7.0612099999999998E-4</v>
      </c>
      <c r="H153">
        <v>6.8103199999999993E-4</v>
      </c>
      <c r="I153">
        <v>6.5725500000000004E-4</v>
      </c>
      <c r="J153">
        <v>6.5235200000000003E-4</v>
      </c>
      <c r="K153">
        <v>6.7856399999999999E-4</v>
      </c>
      <c r="L153">
        <v>7.0965100000000005E-4</v>
      </c>
      <c r="M153">
        <v>7.3085299999999995E-4</v>
      </c>
      <c r="N153">
        <v>7.2875700000000002E-4</v>
      </c>
      <c r="O153">
        <v>7.2389800000000005E-4</v>
      </c>
      <c r="P153" s="14">
        <f t="shared" si="4"/>
        <v>8.4330310000000006E-3</v>
      </c>
      <c r="AF153" s="14"/>
      <c r="AV153" s="14"/>
      <c r="BL153" s="14"/>
    </row>
    <row r="154" spans="1:64" x14ac:dyDescent="0.25">
      <c r="A154">
        <v>2</v>
      </c>
      <c r="B154">
        <v>6</v>
      </c>
      <c r="C154" t="s">
        <v>3</v>
      </c>
      <c r="D154">
        <v>1.1083390000000001E-3</v>
      </c>
      <c r="E154">
        <v>1.1063869999999999E-3</v>
      </c>
      <c r="F154">
        <v>1.103438E-3</v>
      </c>
      <c r="G154">
        <v>1.0827809999999999E-3</v>
      </c>
      <c r="H154">
        <v>1.044449E-3</v>
      </c>
      <c r="I154">
        <v>1.007942E-3</v>
      </c>
      <c r="J154">
        <v>1.000339E-3</v>
      </c>
      <c r="K154">
        <v>1.0406489999999998E-3</v>
      </c>
      <c r="L154">
        <v>1.0881899999999999E-3</v>
      </c>
      <c r="M154">
        <v>1.1206020000000001E-3</v>
      </c>
      <c r="N154">
        <v>1.1171219999999999E-3</v>
      </c>
      <c r="O154">
        <v>1.109753E-3</v>
      </c>
      <c r="P154" s="14">
        <f t="shared" si="4"/>
        <v>1.2929991E-2</v>
      </c>
      <c r="AF154" s="14"/>
      <c r="AV154" s="14"/>
      <c r="BL154" s="14"/>
    </row>
    <row r="155" spans="1:64" x14ac:dyDescent="0.25">
      <c r="A155">
        <v>3</v>
      </c>
      <c r="B155">
        <v>6</v>
      </c>
      <c r="C155" t="s">
        <v>4</v>
      </c>
      <c r="D155">
        <v>1.583515E-3</v>
      </c>
      <c r="E155">
        <v>1.5807429999999999E-3</v>
      </c>
      <c r="F155">
        <v>1.5766210000000001E-3</v>
      </c>
      <c r="G155">
        <v>1.547159E-3</v>
      </c>
      <c r="H155">
        <v>1.4924890000000001E-3</v>
      </c>
      <c r="I155">
        <v>1.4403040000000001E-3</v>
      </c>
      <c r="J155">
        <v>1.4295079999999999E-3</v>
      </c>
      <c r="K155">
        <v>1.4872680000000001E-3</v>
      </c>
      <c r="L155">
        <v>1.555212E-3</v>
      </c>
      <c r="M155">
        <v>1.6013980000000002E-3</v>
      </c>
      <c r="N155">
        <v>1.596259E-3</v>
      </c>
      <c r="O155">
        <v>1.58567E-3</v>
      </c>
      <c r="P155" s="14">
        <f t="shared" si="4"/>
        <v>1.8476146000000002E-2</v>
      </c>
      <c r="AF155" s="14"/>
      <c r="AV155" s="14"/>
      <c r="BL155" s="14"/>
    </row>
    <row r="156" spans="1:64" x14ac:dyDescent="0.25">
      <c r="A156">
        <v>4</v>
      </c>
      <c r="B156">
        <v>6</v>
      </c>
      <c r="C156" t="s">
        <v>5</v>
      </c>
      <c r="D156">
        <v>2.0774599999999997E-3</v>
      </c>
      <c r="E156">
        <v>2.0738110000000001E-3</v>
      </c>
      <c r="F156">
        <v>2.0684749999999997E-3</v>
      </c>
      <c r="G156">
        <v>2.029824E-3</v>
      </c>
      <c r="H156">
        <v>1.9582100000000002E-3</v>
      </c>
      <c r="I156">
        <v>1.889735E-3</v>
      </c>
      <c r="J156">
        <v>1.8757349999999999E-3</v>
      </c>
      <c r="K156">
        <v>1.9517219999999999E-3</v>
      </c>
      <c r="L156">
        <v>2.0409339999999999E-3</v>
      </c>
      <c r="M156">
        <v>2.10136E-3</v>
      </c>
      <c r="N156">
        <v>2.0944750000000002E-3</v>
      </c>
      <c r="O156">
        <v>2.080447E-3</v>
      </c>
      <c r="P156" s="14">
        <f t="shared" si="4"/>
        <v>2.4242187999999998E-2</v>
      </c>
      <c r="AF156" s="14"/>
      <c r="AV156" s="14"/>
      <c r="BL156" s="14"/>
    </row>
    <row r="157" spans="1:64" x14ac:dyDescent="0.25">
      <c r="A157">
        <v>5</v>
      </c>
      <c r="B157">
        <v>6</v>
      </c>
      <c r="C157" t="s">
        <v>6</v>
      </c>
      <c r="D157">
        <v>2.6786599999999998E-3</v>
      </c>
      <c r="E157">
        <v>2.6739929999999999E-3</v>
      </c>
      <c r="F157">
        <v>2.667305E-3</v>
      </c>
      <c r="G157">
        <v>2.6176059999999998E-3</v>
      </c>
      <c r="H157">
        <v>2.525453E-3</v>
      </c>
      <c r="I157">
        <v>2.437116E-3</v>
      </c>
      <c r="J157">
        <v>2.4191479999999999E-3</v>
      </c>
      <c r="K157">
        <v>2.5174080000000001E-3</v>
      </c>
      <c r="L157">
        <v>2.6324160000000003E-3</v>
      </c>
      <c r="M157">
        <v>2.7101180000000001E-3</v>
      </c>
      <c r="N157">
        <v>2.7009199999999999E-3</v>
      </c>
      <c r="O157">
        <v>2.6827679999999999E-3</v>
      </c>
      <c r="P157" s="14">
        <f t="shared" si="4"/>
        <v>3.1262911000000004E-2</v>
      </c>
      <c r="AF157" s="14"/>
      <c r="AV157" s="14"/>
      <c r="BL157" s="14"/>
    </row>
    <row r="158" spans="1:64" x14ac:dyDescent="0.25">
      <c r="A158">
        <v>1</v>
      </c>
      <c r="B158">
        <v>7</v>
      </c>
      <c r="C158" t="s">
        <v>2</v>
      </c>
      <c r="D158">
        <v>6.2075699999999999E-4</v>
      </c>
      <c r="E158">
        <v>6.2050300000000001E-4</v>
      </c>
      <c r="F158">
        <v>6.1751699999999994E-4</v>
      </c>
      <c r="G158">
        <v>6.0676600000000001E-4</v>
      </c>
      <c r="H158">
        <v>5.8630200000000003E-4</v>
      </c>
      <c r="I158">
        <v>5.65429E-4</v>
      </c>
      <c r="J158">
        <v>5.6400999999999999E-4</v>
      </c>
      <c r="K158">
        <v>5.8436499999999999E-4</v>
      </c>
      <c r="L158">
        <v>6.1149200000000005E-4</v>
      </c>
      <c r="M158">
        <v>6.312370000000001E-4</v>
      </c>
      <c r="N158">
        <v>6.3112999999999993E-4</v>
      </c>
      <c r="O158">
        <v>6.2314499999999997E-4</v>
      </c>
      <c r="P158" s="14">
        <f t="shared" si="4"/>
        <v>7.262653E-3</v>
      </c>
      <c r="AF158" s="14"/>
      <c r="AV158" s="14"/>
      <c r="BL158" s="14"/>
    </row>
    <row r="159" spans="1:64" x14ac:dyDescent="0.25">
      <c r="A159">
        <v>2</v>
      </c>
      <c r="B159">
        <v>7</v>
      </c>
      <c r="C159" t="s">
        <v>3</v>
      </c>
      <c r="D159">
        <v>9.9874100000000004E-4</v>
      </c>
      <c r="E159">
        <v>9.9843099999999993E-4</v>
      </c>
      <c r="F159">
        <v>9.9364399999999991E-4</v>
      </c>
      <c r="G159">
        <v>9.7644299999999991E-4</v>
      </c>
      <c r="H159">
        <v>9.4356700000000008E-4</v>
      </c>
      <c r="I159">
        <v>9.1001699999999994E-4</v>
      </c>
      <c r="J159">
        <v>9.0769200000000009E-4</v>
      </c>
      <c r="K159">
        <v>9.4047599999999999E-4</v>
      </c>
      <c r="L159">
        <v>9.8409100000000009E-4</v>
      </c>
      <c r="M159">
        <v>1.0159489999999999E-3</v>
      </c>
      <c r="N159">
        <v>1.0156200000000001E-3</v>
      </c>
      <c r="O159">
        <v>1.0026010000000001E-3</v>
      </c>
      <c r="P159" s="14">
        <f t="shared" si="4"/>
        <v>1.1687272E-2</v>
      </c>
      <c r="AF159" s="14"/>
      <c r="AV159" s="14"/>
      <c r="BL159" s="14"/>
    </row>
    <row r="160" spans="1:64" x14ac:dyDescent="0.25">
      <c r="A160">
        <v>3</v>
      </c>
      <c r="B160">
        <v>7</v>
      </c>
      <c r="C160" t="s">
        <v>4</v>
      </c>
      <c r="D160">
        <v>1.5617019999999999E-3</v>
      </c>
      <c r="E160">
        <v>1.561305E-3</v>
      </c>
      <c r="F160">
        <v>1.5538330000000001E-3</v>
      </c>
      <c r="G160">
        <v>1.5270259999999999E-3</v>
      </c>
      <c r="H160">
        <v>1.4756599999999999E-3</v>
      </c>
      <c r="I160">
        <v>1.4232370000000002E-3</v>
      </c>
      <c r="J160">
        <v>1.419565E-3</v>
      </c>
      <c r="K160">
        <v>1.4708540000000002E-3</v>
      </c>
      <c r="L160">
        <v>1.5390319999999999E-3</v>
      </c>
      <c r="M160">
        <v>1.588917E-3</v>
      </c>
      <c r="N160">
        <v>1.588269E-3</v>
      </c>
      <c r="O160">
        <v>1.5677570000000001E-3</v>
      </c>
      <c r="P160" s="14">
        <f t="shared" si="4"/>
        <v>1.8277156999999999E-2</v>
      </c>
      <c r="AF160" s="14"/>
      <c r="AV160" s="14"/>
      <c r="BL160" s="14"/>
    </row>
    <row r="161" spans="1:64" x14ac:dyDescent="0.25">
      <c r="A161">
        <v>4</v>
      </c>
      <c r="B161">
        <v>7</v>
      </c>
      <c r="C161" t="s">
        <v>5</v>
      </c>
      <c r="D161">
        <v>2.2431420000000001E-3</v>
      </c>
      <c r="E161">
        <v>2.2425520000000001E-3</v>
      </c>
      <c r="F161">
        <v>2.2319290000000001E-3</v>
      </c>
      <c r="G161">
        <v>2.1934630000000001E-3</v>
      </c>
      <c r="H161">
        <v>2.1197759999999999E-3</v>
      </c>
      <c r="I161">
        <v>2.0443269999999999E-3</v>
      </c>
      <c r="J161">
        <v>2.0391390000000001E-3</v>
      </c>
      <c r="K161">
        <v>2.1127850000000003E-3</v>
      </c>
      <c r="L161">
        <v>2.2107339999999998E-3</v>
      </c>
      <c r="M161">
        <v>2.282489E-3</v>
      </c>
      <c r="N161">
        <v>2.281408E-3</v>
      </c>
      <c r="O161">
        <v>2.2518769999999998E-3</v>
      </c>
      <c r="P161" s="14">
        <f t="shared" si="4"/>
        <v>2.6253620999999998E-2</v>
      </c>
      <c r="AF161" s="14"/>
      <c r="AV161" s="14"/>
      <c r="BL161" s="14"/>
    </row>
    <row r="162" spans="1:64" x14ac:dyDescent="0.25">
      <c r="A162">
        <v>5</v>
      </c>
      <c r="B162">
        <v>7</v>
      </c>
      <c r="C162" t="s">
        <v>6</v>
      </c>
      <c r="D162">
        <v>3.2158500000000001E-3</v>
      </c>
      <c r="E162">
        <v>3.2150300000000002E-3</v>
      </c>
      <c r="F162">
        <v>3.1998209999999998E-3</v>
      </c>
      <c r="G162">
        <v>3.1446930000000001E-3</v>
      </c>
      <c r="H162">
        <v>3.039043E-3</v>
      </c>
      <c r="I162">
        <v>2.9309010000000001E-3</v>
      </c>
      <c r="J162">
        <v>2.9234199999999999E-3</v>
      </c>
      <c r="K162">
        <v>3.029037E-3</v>
      </c>
      <c r="L162">
        <v>3.169477E-3</v>
      </c>
      <c r="M162">
        <v>3.2723399999999999E-3</v>
      </c>
      <c r="N162">
        <v>3.2707359999999998E-3</v>
      </c>
      <c r="O162">
        <v>3.228369E-3</v>
      </c>
      <c r="P162" s="14">
        <f t="shared" si="4"/>
        <v>3.7638717000000002E-2</v>
      </c>
      <c r="AF162" s="14"/>
      <c r="AV162" s="14"/>
      <c r="BL162" s="14"/>
    </row>
    <row r="163" spans="1:64" x14ac:dyDescent="0.25">
      <c r="A163">
        <v>1</v>
      </c>
      <c r="B163">
        <v>8</v>
      </c>
      <c r="C163" t="s">
        <v>2</v>
      </c>
      <c r="D163">
        <v>7.3463119999999998E-3</v>
      </c>
      <c r="E163">
        <v>7.316098E-3</v>
      </c>
      <c r="F163">
        <v>7.2616099999999999E-3</v>
      </c>
      <c r="G163">
        <v>7.1186540000000003E-3</v>
      </c>
      <c r="H163">
        <v>6.8941660000000002E-3</v>
      </c>
      <c r="I163">
        <v>6.6840249999999997E-3</v>
      </c>
      <c r="J163">
        <v>6.6718189999999998E-3</v>
      </c>
      <c r="K163">
        <v>6.8684770000000004E-3</v>
      </c>
      <c r="L163">
        <v>7.1609320000000001E-3</v>
      </c>
      <c r="M163">
        <v>7.3578879999999999E-3</v>
      </c>
      <c r="N163">
        <v>7.3749489999999996E-3</v>
      </c>
      <c r="O163">
        <v>7.3383160000000001E-3</v>
      </c>
      <c r="P163" s="14">
        <f t="shared" si="4"/>
        <v>8.5393246000000006E-2</v>
      </c>
      <c r="AF163" s="14"/>
      <c r="AV163" s="14"/>
      <c r="BL163" s="14"/>
    </row>
    <row r="164" spans="1:64" x14ac:dyDescent="0.25">
      <c r="A164">
        <v>2</v>
      </c>
      <c r="B164">
        <v>8</v>
      </c>
      <c r="C164" t="s">
        <v>3</v>
      </c>
      <c r="D164">
        <v>9.2839770000000005E-3</v>
      </c>
      <c r="E164">
        <v>9.2459080000000006E-3</v>
      </c>
      <c r="F164">
        <v>9.1771960000000003E-3</v>
      </c>
      <c r="G164">
        <v>8.9966190000000008E-3</v>
      </c>
      <c r="H164">
        <v>8.7128520000000001E-3</v>
      </c>
      <c r="I164">
        <v>8.4471630000000006E-3</v>
      </c>
      <c r="J164">
        <v>8.4316569999999987E-3</v>
      </c>
      <c r="K164">
        <v>8.6803760000000001E-3</v>
      </c>
      <c r="L164">
        <v>9.050243999999999E-3</v>
      </c>
      <c r="M164">
        <v>9.2993390000000002E-3</v>
      </c>
      <c r="N164">
        <v>9.320802999999999E-3</v>
      </c>
      <c r="O164">
        <v>9.2741290000000007E-3</v>
      </c>
      <c r="P164" s="14">
        <f t="shared" si="4"/>
        <v>0.10792026300000002</v>
      </c>
      <c r="AF164" s="14"/>
      <c r="AV164" s="14"/>
      <c r="BL164" s="14"/>
    </row>
    <row r="165" spans="1:64" x14ac:dyDescent="0.25">
      <c r="A165">
        <v>3</v>
      </c>
      <c r="B165">
        <v>8</v>
      </c>
      <c r="C165" t="s">
        <v>4</v>
      </c>
      <c r="D165">
        <v>1.232161E-2</v>
      </c>
      <c r="E165">
        <v>1.2271271E-2</v>
      </c>
      <c r="F165">
        <v>1.2180319E-2</v>
      </c>
      <c r="G165">
        <v>1.1940796E-2</v>
      </c>
      <c r="H165">
        <v>1.1564073000000001E-2</v>
      </c>
      <c r="I165">
        <v>1.1211256000000001E-2</v>
      </c>
      <c r="J165">
        <v>1.1190543999999998E-2</v>
      </c>
      <c r="K165">
        <v>1.1520949999999999E-2</v>
      </c>
      <c r="L165">
        <v>1.2012285000000001E-2</v>
      </c>
      <c r="M165">
        <v>1.2343191E-2</v>
      </c>
      <c r="N165">
        <v>1.2371518999999999E-2</v>
      </c>
      <c r="O165">
        <v>1.2308959E-2</v>
      </c>
      <c r="P165" s="14">
        <f t="shared" si="4"/>
        <v>0.14323677300000001</v>
      </c>
      <c r="AF165" s="14"/>
      <c r="AV165" s="14"/>
      <c r="BL165" s="14"/>
    </row>
    <row r="166" spans="1:64" x14ac:dyDescent="0.25">
      <c r="A166">
        <v>4</v>
      </c>
      <c r="B166">
        <v>8</v>
      </c>
      <c r="C166" t="s">
        <v>5</v>
      </c>
      <c r="D166">
        <v>1.6855468999999998E-2</v>
      </c>
      <c r="E166">
        <v>1.6786749E-2</v>
      </c>
      <c r="F166">
        <v>1.6662514000000003E-2</v>
      </c>
      <c r="G166">
        <v>1.6334959000000003E-2</v>
      </c>
      <c r="H166">
        <v>1.5819533E-2</v>
      </c>
      <c r="I166">
        <v>1.5336743E-2</v>
      </c>
      <c r="J166">
        <v>1.530831E-2</v>
      </c>
      <c r="K166">
        <v>1.5760527999999999E-2</v>
      </c>
      <c r="L166">
        <v>1.6432993E-2</v>
      </c>
      <c r="M166">
        <v>1.6885899999999999E-2</v>
      </c>
      <c r="N166">
        <v>1.6924531000000003E-2</v>
      </c>
      <c r="O166">
        <v>1.6838483000000001E-2</v>
      </c>
      <c r="P166" s="14">
        <f t="shared" si="4"/>
        <v>0.19594671200000002</v>
      </c>
      <c r="AF166" s="14"/>
      <c r="AV166" s="14"/>
      <c r="BL166" s="14"/>
    </row>
    <row r="167" spans="1:64" x14ac:dyDescent="0.25">
      <c r="A167">
        <v>5</v>
      </c>
      <c r="B167">
        <v>8</v>
      </c>
      <c r="C167" t="s">
        <v>6</v>
      </c>
      <c r="D167">
        <v>2.3387553000000002E-2</v>
      </c>
      <c r="E167">
        <v>2.3292391999999999E-2</v>
      </c>
      <c r="F167">
        <v>2.3120258000000001E-2</v>
      </c>
      <c r="G167">
        <v>2.2665908000000002E-2</v>
      </c>
      <c r="H167">
        <v>2.1950626000000001E-2</v>
      </c>
      <c r="I167">
        <v>2.1280532999999997E-2</v>
      </c>
      <c r="J167">
        <v>2.1240950999999998E-2</v>
      </c>
      <c r="K167">
        <v>2.1868728E-2</v>
      </c>
      <c r="L167">
        <v>2.2802249E-2</v>
      </c>
      <c r="M167">
        <v>2.3430993000000001E-2</v>
      </c>
      <c r="N167">
        <v>2.3484432000000003E-2</v>
      </c>
      <c r="O167">
        <v>2.3364411000000002E-2</v>
      </c>
      <c r="P167" s="14">
        <f t="shared" si="4"/>
        <v>0.27188903400000003</v>
      </c>
      <c r="AF167" s="14"/>
      <c r="AV167" s="14"/>
      <c r="BL167" s="14"/>
    </row>
    <row r="168" spans="1:64" x14ac:dyDescent="0.25">
      <c r="A168">
        <v>1</v>
      </c>
      <c r="B168">
        <v>9</v>
      </c>
      <c r="C168" t="s">
        <v>2</v>
      </c>
      <c r="D168">
        <v>7.2925690000000005E-3</v>
      </c>
      <c r="E168">
        <v>7.2726539999999999E-3</v>
      </c>
      <c r="F168">
        <v>7.2257850000000002E-3</v>
      </c>
      <c r="G168">
        <v>7.0925559999999999E-3</v>
      </c>
      <c r="H168">
        <v>6.8718339999999994E-3</v>
      </c>
      <c r="I168">
        <v>6.6493460000000004E-3</v>
      </c>
      <c r="J168">
        <v>6.6355019999999997E-3</v>
      </c>
      <c r="K168">
        <v>6.8265440000000004E-3</v>
      </c>
      <c r="L168">
        <v>7.1345510000000003E-3</v>
      </c>
      <c r="M168">
        <v>7.3433510000000006E-3</v>
      </c>
      <c r="N168">
        <v>7.3609579999999999E-3</v>
      </c>
      <c r="O168">
        <v>7.2996150000000006E-3</v>
      </c>
      <c r="P168" s="14">
        <f t="shared" si="4"/>
        <v>8.5005264999999997E-2</v>
      </c>
      <c r="AF168" s="14"/>
      <c r="AV168" s="14"/>
      <c r="BL168" s="14"/>
    </row>
    <row r="169" spans="1:64" x14ac:dyDescent="0.25">
      <c r="A169">
        <v>2</v>
      </c>
      <c r="B169">
        <v>9</v>
      </c>
      <c r="C169" t="s">
        <v>3</v>
      </c>
      <c r="D169">
        <v>9.3683120000000002E-3</v>
      </c>
      <c r="E169">
        <v>9.3427279999999998E-3</v>
      </c>
      <c r="F169">
        <v>9.2825119999999997E-3</v>
      </c>
      <c r="G169">
        <v>9.1113549999999998E-3</v>
      </c>
      <c r="H169">
        <v>8.8278079999999995E-3</v>
      </c>
      <c r="I169">
        <v>8.5419959999999996E-3</v>
      </c>
      <c r="J169">
        <v>8.524205E-3</v>
      </c>
      <c r="K169">
        <v>8.769621E-3</v>
      </c>
      <c r="L169">
        <v>9.1652929999999997E-3</v>
      </c>
      <c r="M169">
        <v>9.4335140000000005E-3</v>
      </c>
      <c r="N169">
        <v>9.4561410000000012E-3</v>
      </c>
      <c r="O169">
        <v>9.3773559999999999E-3</v>
      </c>
      <c r="P169" s="14">
        <f t="shared" si="4"/>
        <v>0.10920084100000001</v>
      </c>
      <c r="AF169" s="14"/>
      <c r="AV169" s="14"/>
      <c r="BL169" s="14"/>
    </row>
    <row r="170" spans="1:64" x14ac:dyDescent="0.25">
      <c r="A170">
        <v>3</v>
      </c>
      <c r="B170">
        <v>9</v>
      </c>
      <c r="C170" t="s">
        <v>4</v>
      </c>
      <c r="D170">
        <v>1.2683897999999999E-2</v>
      </c>
      <c r="E170">
        <v>1.2649262999999999E-2</v>
      </c>
      <c r="F170">
        <v>1.2567734000000001E-2</v>
      </c>
      <c r="G170">
        <v>1.2336004000000001E-2</v>
      </c>
      <c r="H170">
        <v>1.1952106000000001E-2</v>
      </c>
      <c r="I170">
        <v>1.1565136E-2</v>
      </c>
      <c r="J170">
        <v>1.1541047E-2</v>
      </c>
      <c r="K170">
        <v>1.1873317E-2</v>
      </c>
      <c r="L170">
        <v>1.2409026E-2</v>
      </c>
      <c r="M170">
        <v>1.2772173000000001E-2</v>
      </c>
      <c r="N170">
        <v>1.2802813999999999E-2</v>
      </c>
      <c r="O170">
        <v>1.2696147E-2</v>
      </c>
      <c r="P170" s="14">
        <f t="shared" si="4"/>
        <v>0.14784866499999999</v>
      </c>
      <c r="AF170" s="14"/>
      <c r="AV170" s="14"/>
      <c r="BL170" s="14"/>
    </row>
    <row r="171" spans="1:64" x14ac:dyDescent="0.25">
      <c r="A171">
        <v>4</v>
      </c>
      <c r="B171">
        <v>9</v>
      </c>
      <c r="C171" t="s">
        <v>5</v>
      </c>
      <c r="D171">
        <v>1.7538910000000001E-2</v>
      </c>
      <c r="E171">
        <v>1.7491019999999999E-2</v>
      </c>
      <c r="F171">
        <v>1.7378288000000002E-2</v>
      </c>
      <c r="G171">
        <v>1.7057861000000001E-2</v>
      </c>
      <c r="H171">
        <v>1.6527018000000001E-2</v>
      </c>
      <c r="I171">
        <v>1.5991922999999998E-2</v>
      </c>
      <c r="J171">
        <v>1.5958613999999999E-2</v>
      </c>
      <c r="K171">
        <v>1.6418069E-2</v>
      </c>
      <c r="L171">
        <v>1.7158836E-2</v>
      </c>
      <c r="M171">
        <v>1.7660987E-2</v>
      </c>
      <c r="N171">
        <v>1.7703358999999998E-2</v>
      </c>
      <c r="O171">
        <v>1.7555855000000002E-2</v>
      </c>
      <c r="P171" s="14">
        <f t="shared" si="4"/>
        <v>0.20444074000000001</v>
      </c>
      <c r="AF171" s="14"/>
      <c r="AV171" s="14"/>
      <c r="BL171" s="14"/>
    </row>
    <row r="172" spans="1:64" x14ac:dyDescent="0.25">
      <c r="A172">
        <v>5</v>
      </c>
      <c r="B172">
        <v>9</v>
      </c>
      <c r="C172" t="s">
        <v>6</v>
      </c>
      <c r="D172">
        <v>2.437603E-2</v>
      </c>
      <c r="E172">
        <v>2.4309523E-2</v>
      </c>
      <c r="F172">
        <v>2.4153252E-2</v>
      </c>
      <c r="G172">
        <v>2.3708309E-2</v>
      </c>
      <c r="H172">
        <v>2.2970230999999997E-2</v>
      </c>
      <c r="I172">
        <v>2.2226206999999998E-2</v>
      </c>
      <c r="J172">
        <v>2.2180200000000001E-2</v>
      </c>
      <c r="K172">
        <v>2.2819334E-2</v>
      </c>
      <c r="L172">
        <v>2.3849855999999999E-2</v>
      </c>
      <c r="M172">
        <v>2.4548094999999999E-2</v>
      </c>
      <c r="N172">
        <v>2.4606425000000001E-2</v>
      </c>
      <c r="O172">
        <v>2.4399920000000002E-2</v>
      </c>
      <c r="P172" s="14">
        <f t="shared" si="4"/>
        <v>0.284147382</v>
      </c>
      <c r="AF172" s="14"/>
      <c r="AV172" s="14"/>
      <c r="BL172" s="14"/>
    </row>
    <row r="173" spans="1:64" x14ac:dyDescent="0.25">
      <c r="A173">
        <v>1</v>
      </c>
      <c r="B173">
        <v>10</v>
      </c>
      <c r="C173" t="s">
        <v>2</v>
      </c>
      <c r="D173">
        <v>3.8666260000000002E-3</v>
      </c>
      <c r="E173">
        <v>3.8618939999999998E-3</v>
      </c>
      <c r="F173">
        <v>3.8458030000000001E-3</v>
      </c>
      <c r="G173">
        <v>3.7844609999999998E-3</v>
      </c>
      <c r="H173">
        <v>3.6671239999999999E-3</v>
      </c>
      <c r="I173">
        <v>3.5374660000000004E-3</v>
      </c>
      <c r="J173">
        <v>3.5391180000000004E-3</v>
      </c>
      <c r="K173">
        <v>3.6537499999999999E-3</v>
      </c>
      <c r="L173">
        <v>3.8243719999999999E-3</v>
      </c>
      <c r="M173">
        <v>3.9523450000000003E-3</v>
      </c>
      <c r="N173">
        <v>3.9479290000000002E-3</v>
      </c>
      <c r="O173">
        <v>3.8839480000000003E-3</v>
      </c>
      <c r="P173" s="14">
        <f t="shared" si="4"/>
        <v>4.5364836000000006E-2</v>
      </c>
      <c r="AF173" s="14"/>
      <c r="AV173" s="14"/>
      <c r="BL173" s="14"/>
    </row>
    <row r="174" spans="1:64" x14ac:dyDescent="0.25">
      <c r="A174">
        <v>2</v>
      </c>
      <c r="B174">
        <v>10</v>
      </c>
      <c r="C174" t="s">
        <v>3</v>
      </c>
      <c r="D174">
        <v>5.3978400000000001E-3</v>
      </c>
      <c r="E174">
        <v>5.3917549999999998E-3</v>
      </c>
      <c r="F174">
        <v>5.3691920000000001E-3</v>
      </c>
      <c r="G174">
        <v>5.2832879999999997E-3</v>
      </c>
      <c r="H174">
        <v>5.1195479999999998E-3</v>
      </c>
      <c r="I174">
        <v>4.9386469999999991E-3</v>
      </c>
      <c r="J174">
        <v>4.9403900000000002E-3</v>
      </c>
      <c r="K174">
        <v>5.100795E-3</v>
      </c>
      <c r="L174">
        <v>5.3386940000000006E-3</v>
      </c>
      <c r="M174">
        <v>5.5178800000000002E-3</v>
      </c>
      <c r="N174">
        <v>5.5117229999999996E-3</v>
      </c>
      <c r="O174">
        <v>5.4222789999999995E-3</v>
      </c>
      <c r="P174" s="14">
        <f t="shared" si="4"/>
        <v>6.3332030999999997E-2</v>
      </c>
      <c r="AF174" s="14"/>
      <c r="AV174" s="14"/>
      <c r="BL174" s="14"/>
    </row>
    <row r="175" spans="1:64" x14ac:dyDescent="0.25">
      <c r="A175">
        <v>3</v>
      </c>
      <c r="B175">
        <v>10</v>
      </c>
      <c r="C175" t="s">
        <v>4</v>
      </c>
      <c r="D175">
        <v>7.7837840000000002E-3</v>
      </c>
      <c r="E175">
        <v>7.7755400000000001E-3</v>
      </c>
      <c r="F175">
        <v>7.7428939999999993E-3</v>
      </c>
      <c r="G175">
        <v>7.6187410000000001E-3</v>
      </c>
      <c r="H175">
        <v>7.3826859999999994E-3</v>
      </c>
      <c r="I175">
        <v>7.121924E-3</v>
      </c>
      <c r="J175">
        <v>7.1238630000000002E-3</v>
      </c>
      <c r="K175">
        <v>7.3555529999999999E-3</v>
      </c>
      <c r="L175">
        <v>7.698295E-3</v>
      </c>
      <c r="M175">
        <v>7.9572280000000002E-3</v>
      </c>
      <c r="N175">
        <v>7.9483599999999998E-3</v>
      </c>
      <c r="O175">
        <v>7.8192799999999996E-3</v>
      </c>
      <c r="P175" s="14">
        <f t="shared" si="4"/>
        <v>9.1328147999999998E-2</v>
      </c>
      <c r="AF175" s="14"/>
      <c r="AV175" s="14"/>
      <c r="BL175" s="14"/>
    </row>
    <row r="176" spans="1:64" x14ac:dyDescent="0.25">
      <c r="A176">
        <v>4</v>
      </c>
      <c r="B176">
        <v>10</v>
      </c>
      <c r="C176" t="s">
        <v>5</v>
      </c>
      <c r="D176">
        <v>9.8570039999999991E-3</v>
      </c>
      <c r="E176">
        <v>9.845187E-3</v>
      </c>
      <c r="F176">
        <v>9.8047050000000004E-3</v>
      </c>
      <c r="G176">
        <v>9.6483690000000004E-3</v>
      </c>
      <c r="H176">
        <v>9.3495499999999999E-3</v>
      </c>
      <c r="I176">
        <v>9.0188790000000005E-3</v>
      </c>
      <c r="J176">
        <v>9.0228240000000005E-3</v>
      </c>
      <c r="K176">
        <v>9.3154699999999993E-3</v>
      </c>
      <c r="L176">
        <v>9.750959E-3</v>
      </c>
      <c r="M176">
        <v>1.0078044E-2</v>
      </c>
      <c r="N176">
        <v>1.0066426999999999E-2</v>
      </c>
      <c r="O176">
        <v>9.9016880000000005E-3</v>
      </c>
      <c r="P176" s="14">
        <f t="shared" si="4"/>
        <v>0.115659106</v>
      </c>
      <c r="AF176" s="14"/>
      <c r="AV176" s="14"/>
      <c r="BL176" s="14"/>
    </row>
    <row r="177" spans="1:64" x14ac:dyDescent="0.25">
      <c r="A177">
        <v>5</v>
      </c>
      <c r="B177">
        <v>10</v>
      </c>
      <c r="C177" t="s">
        <v>6</v>
      </c>
      <c r="D177">
        <v>1.2601968E-2</v>
      </c>
      <c r="E177">
        <v>1.2586461E-2</v>
      </c>
      <c r="F177">
        <v>1.2533430999999999E-2</v>
      </c>
      <c r="G177">
        <v>1.2333429999999999E-2</v>
      </c>
      <c r="H177">
        <v>1.1950291E-2</v>
      </c>
      <c r="I177">
        <v>1.152887E-2</v>
      </c>
      <c r="J177">
        <v>1.15336E-2</v>
      </c>
      <c r="K177">
        <v>1.1907470999999999E-2</v>
      </c>
      <c r="L177">
        <v>1.2464559E-2</v>
      </c>
      <c r="M177">
        <v>1.2879873E-2</v>
      </c>
      <c r="N177">
        <v>1.2866109000000001E-2</v>
      </c>
      <c r="O177">
        <v>1.2657821E-2</v>
      </c>
      <c r="P177" s="14">
        <f t="shared" si="4"/>
        <v>0.14784388400000004</v>
      </c>
      <c r="AF177" s="14"/>
      <c r="AV177" s="14"/>
      <c r="BL177" s="14"/>
    </row>
    <row r="178" spans="1:64" x14ac:dyDescent="0.25">
      <c r="A178">
        <v>1</v>
      </c>
      <c r="B178">
        <v>11</v>
      </c>
      <c r="C178" t="s">
        <v>2</v>
      </c>
      <c r="D178">
        <v>3.386933E-3</v>
      </c>
      <c r="E178">
        <v>3.3914080000000003E-3</v>
      </c>
      <c r="F178">
        <v>3.385117E-3</v>
      </c>
      <c r="G178">
        <v>3.3290809999999998E-3</v>
      </c>
      <c r="H178">
        <v>3.2225549999999998E-3</v>
      </c>
      <c r="I178">
        <v>3.1228060000000001E-3</v>
      </c>
      <c r="J178">
        <v>3.104828E-3</v>
      </c>
      <c r="K178">
        <v>3.2179679999999999E-3</v>
      </c>
      <c r="L178">
        <v>3.3635459999999998E-3</v>
      </c>
      <c r="M178">
        <v>3.4532360000000002E-3</v>
      </c>
      <c r="N178">
        <v>3.4434269999999998E-3</v>
      </c>
      <c r="O178">
        <v>3.3941349999999999E-3</v>
      </c>
      <c r="P178" s="14">
        <f t="shared" si="4"/>
        <v>3.9815039999999996E-2</v>
      </c>
      <c r="AF178" s="14"/>
      <c r="AV178" s="14"/>
      <c r="BL178" s="14"/>
    </row>
    <row r="179" spans="1:64" x14ac:dyDescent="0.25">
      <c r="A179">
        <v>2</v>
      </c>
      <c r="B179">
        <v>11</v>
      </c>
      <c r="C179" t="s">
        <v>3</v>
      </c>
      <c r="D179">
        <v>6.2302499999999997E-3</v>
      </c>
      <c r="E179">
        <v>6.238492E-3</v>
      </c>
      <c r="F179">
        <v>6.2269279999999996E-3</v>
      </c>
      <c r="G179">
        <v>6.1237320000000007E-3</v>
      </c>
      <c r="H179">
        <v>5.9278529999999994E-3</v>
      </c>
      <c r="I179">
        <v>5.7446190000000003E-3</v>
      </c>
      <c r="J179">
        <v>5.7114060000000005E-3</v>
      </c>
      <c r="K179">
        <v>5.9195159999999997E-3</v>
      </c>
      <c r="L179">
        <v>6.1871890000000001E-3</v>
      </c>
      <c r="M179">
        <v>6.3521919999999996E-3</v>
      </c>
      <c r="N179">
        <v>6.334218E-3</v>
      </c>
      <c r="O179">
        <v>6.2434649999999993E-3</v>
      </c>
      <c r="P179" s="14">
        <f t="shared" si="4"/>
        <v>7.3239860000000004E-2</v>
      </c>
      <c r="AF179" s="14"/>
      <c r="AV179" s="14"/>
      <c r="BL179" s="14"/>
    </row>
    <row r="180" spans="1:64" x14ac:dyDescent="0.25">
      <c r="A180">
        <v>3</v>
      </c>
      <c r="B180">
        <v>11</v>
      </c>
      <c r="C180" t="s">
        <v>4</v>
      </c>
      <c r="D180">
        <v>1.0464895E-2</v>
      </c>
      <c r="E180">
        <v>1.0478735000000001E-2</v>
      </c>
      <c r="F180">
        <v>1.0459309E-2</v>
      </c>
      <c r="G180">
        <v>1.0285802E-2</v>
      </c>
      <c r="H180">
        <v>9.9568690000000001E-3</v>
      </c>
      <c r="I180">
        <v>9.6494349999999996E-3</v>
      </c>
      <c r="J180">
        <v>9.5934760000000001E-3</v>
      </c>
      <c r="K180">
        <v>9.9430429999999986E-3</v>
      </c>
      <c r="L180">
        <v>1.0392566000000001E-2</v>
      </c>
      <c r="M180">
        <v>1.0669720000000001E-2</v>
      </c>
      <c r="N180">
        <v>1.0639624E-2</v>
      </c>
      <c r="O180">
        <v>1.0487053E-2</v>
      </c>
      <c r="P180" s="14">
        <f t="shared" si="4"/>
        <v>0.123020527</v>
      </c>
      <c r="AF180" s="14"/>
      <c r="AV180" s="14"/>
      <c r="BL180" s="14"/>
    </row>
    <row r="181" spans="1:64" x14ac:dyDescent="0.25">
      <c r="A181">
        <v>4</v>
      </c>
      <c r="B181">
        <v>11</v>
      </c>
      <c r="C181" t="s">
        <v>5</v>
      </c>
      <c r="D181">
        <v>1.5933972000000001E-2</v>
      </c>
      <c r="E181">
        <v>1.5955031000000001E-2</v>
      </c>
      <c r="F181">
        <v>1.5925440999999999E-2</v>
      </c>
      <c r="G181">
        <v>1.5661058000000002E-2</v>
      </c>
      <c r="H181">
        <v>1.5160303E-2</v>
      </c>
      <c r="I181">
        <v>1.4692568E-2</v>
      </c>
      <c r="J181">
        <v>1.4607182E-2</v>
      </c>
      <c r="K181">
        <v>1.5139458E-2</v>
      </c>
      <c r="L181">
        <v>1.5823880000000002E-2</v>
      </c>
      <c r="M181">
        <v>1.6245858999999998E-2</v>
      </c>
      <c r="N181">
        <v>1.6200113999999998E-2</v>
      </c>
      <c r="O181">
        <v>1.5967677E-2</v>
      </c>
      <c r="P181" s="14">
        <f t="shared" si="4"/>
        <v>0.187312543</v>
      </c>
      <c r="AF181" s="14"/>
      <c r="AV181" s="14"/>
      <c r="BL181" s="14"/>
    </row>
    <row r="182" spans="1:64" x14ac:dyDescent="0.25">
      <c r="A182">
        <v>5</v>
      </c>
      <c r="B182">
        <v>11</v>
      </c>
      <c r="C182" t="s">
        <v>6</v>
      </c>
      <c r="D182">
        <v>2.3219423999999999E-2</v>
      </c>
      <c r="E182">
        <v>2.3250092999999999E-2</v>
      </c>
      <c r="F182">
        <v>2.3206944E-2</v>
      </c>
      <c r="G182">
        <v>2.2821473000000002E-2</v>
      </c>
      <c r="H182">
        <v>2.2091781999999997E-2</v>
      </c>
      <c r="I182">
        <v>2.1410512E-2</v>
      </c>
      <c r="J182">
        <v>2.1285962999999998E-2</v>
      </c>
      <c r="K182">
        <v>2.2061664000000002E-2</v>
      </c>
      <c r="L182">
        <v>2.3059076000000001E-2</v>
      </c>
      <c r="M182">
        <v>2.3673925000000002E-2</v>
      </c>
      <c r="N182">
        <v>2.3607330999999999E-2</v>
      </c>
      <c r="O182">
        <v>2.3268509000000003E-2</v>
      </c>
      <c r="P182" s="14">
        <f t="shared" si="4"/>
        <v>0.27295669600000005</v>
      </c>
      <c r="AF182" s="14"/>
      <c r="AV182" s="14"/>
      <c r="BL182" s="14"/>
    </row>
    <row r="183" spans="1:64" x14ac:dyDescent="0.25">
      <c r="A183">
        <v>1</v>
      </c>
      <c r="B183">
        <v>12</v>
      </c>
      <c r="C183" t="s">
        <v>2</v>
      </c>
      <c r="D183">
        <v>2.73435E-3</v>
      </c>
      <c r="E183">
        <v>2.7359779999999996E-3</v>
      </c>
      <c r="F183">
        <v>2.725945E-3</v>
      </c>
      <c r="G183">
        <v>2.6784270000000002E-3</v>
      </c>
      <c r="H183">
        <v>2.591627E-3</v>
      </c>
      <c r="I183">
        <v>2.512486E-3</v>
      </c>
      <c r="J183">
        <v>2.5009429999999998E-3</v>
      </c>
      <c r="K183">
        <v>2.5904420000000001E-3</v>
      </c>
      <c r="L183">
        <v>2.714709E-3</v>
      </c>
      <c r="M183">
        <v>2.7963979999999999E-3</v>
      </c>
      <c r="N183">
        <v>2.7904170000000003E-3</v>
      </c>
      <c r="O183">
        <v>2.7448749999999999E-3</v>
      </c>
      <c r="P183" s="14">
        <f t="shared" si="4"/>
        <v>3.2116596999999997E-2</v>
      </c>
      <c r="AF183" s="14"/>
      <c r="AV183" s="14"/>
      <c r="BL183" s="14"/>
    </row>
    <row r="184" spans="1:64" x14ac:dyDescent="0.25">
      <c r="A184">
        <v>2</v>
      </c>
      <c r="B184">
        <v>12</v>
      </c>
      <c r="C184" t="s">
        <v>3</v>
      </c>
      <c r="D184">
        <v>4.8470340000000001E-3</v>
      </c>
      <c r="E184">
        <v>4.8499329999999998E-3</v>
      </c>
      <c r="F184">
        <v>4.8317849999999999E-3</v>
      </c>
      <c r="G184">
        <v>4.7476649999999999E-3</v>
      </c>
      <c r="H184">
        <v>4.5937060000000004E-3</v>
      </c>
      <c r="I184">
        <v>4.4534320000000002E-3</v>
      </c>
      <c r="J184">
        <v>4.433111E-3</v>
      </c>
      <c r="K184">
        <v>4.5916740000000004E-3</v>
      </c>
      <c r="L184">
        <v>4.8119240000000004E-3</v>
      </c>
      <c r="M184">
        <v>4.9566369999999998E-3</v>
      </c>
      <c r="N184">
        <v>4.9465810000000002E-3</v>
      </c>
      <c r="O184">
        <v>4.865795E-3</v>
      </c>
      <c r="P184" s="14">
        <f t="shared" si="4"/>
        <v>5.6929277000000007E-2</v>
      </c>
      <c r="AF184" s="14"/>
      <c r="AV184" s="14"/>
      <c r="BL184" s="14"/>
    </row>
    <row r="185" spans="1:64" x14ac:dyDescent="0.25">
      <c r="A185">
        <v>3</v>
      </c>
      <c r="B185">
        <v>12</v>
      </c>
      <c r="C185" t="s">
        <v>4</v>
      </c>
      <c r="D185">
        <v>6.3671919999999998E-3</v>
      </c>
      <c r="E185">
        <v>6.3713369999999995E-3</v>
      </c>
      <c r="F185">
        <v>6.3480849999999998E-3</v>
      </c>
      <c r="G185">
        <v>6.2372850000000004E-3</v>
      </c>
      <c r="H185">
        <v>6.0350810000000003E-3</v>
      </c>
      <c r="I185">
        <v>5.8510649999999999E-3</v>
      </c>
      <c r="J185">
        <v>5.823422E-3</v>
      </c>
      <c r="K185">
        <v>6.0326579999999998E-3</v>
      </c>
      <c r="L185">
        <v>6.3216060000000004E-3</v>
      </c>
      <c r="M185">
        <v>6.51134E-3</v>
      </c>
      <c r="N185">
        <v>6.4970679999999999E-3</v>
      </c>
      <c r="O185">
        <v>6.3914689999999994E-3</v>
      </c>
      <c r="P185" s="14">
        <f t="shared" si="4"/>
        <v>7.4787607999999992E-2</v>
      </c>
      <c r="AF185" s="14"/>
      <c r="AV185" s="14"/>
      <c r="BL185" s="14"/>
    </row>
    <row r="186" spans="1:64" x14ac:dyDescent="0.25">
      <c r="A186">
        <v>4</v>
      </c>
      <c r="B186">
        <v>12</v>
      </c>
      <c r="C186" t="s">
        <v>5</v>
      </c>
      <c r="D186">
        <v>8.2768359999999992E-3</v>
      </c>
      <c r="E186">
        <v>8.2820499999999991E-3</v>
      </c>
      <c r="F186">
        <v>8.2543889999999991E-3</v>
      </c>
      <c r="G186">
        <v>8.1104939999999993E-3</v>
      </c>
      <c r="H186">
        <v>7.8483530000000006E-3</v>
      </c>
      <c r="I186">
        <v>7.6105770000000003E-3</v>
      </c>
      <c r="J186">
        <v>7.5742209999999999E-3</v>
      </c>
      <c r="K186">
        <v>7.8472950000000007E-3</v>
      </c>
      <c r="L186">
        <v>8.225375E-3</v>
      </c>
      <c r="M186">
        <v>8.469421999999999E-3</v>
      </c>
      <c r="N186">
        <v>8.4484109999999994E-3</v>
      </c>
      <c r="O186">
        <v>8.3085020000000006E-3</v>
      </c>
      <c r="P186" s="14">
        <f t="shared" si="4"/>
        <v>9.7255925000000007E-2</v>
      </c>
      <c r="AF186" s="14"/>
      <c r="AV186" s="14"/>
      <c r="BL186" s="14"/>
    </row>
    <row r="187" spans="1:64" x14ac:dyDescent="0.25">
      <c r="A187">
        <v>5</v>
      </c>
      <c r="B187">
        <v>12</v>
      </c>
      <c r="C187" t="s">
        <v>6</v>
      </c>
      <c r="D187">
        <v>1.1600580000000001E-2</v>
      </c>
      <c r="E187">
        <v>1.1608022000000001E-2</v>
      </c>
      <c r="F187">
        <v>1.1568914E-2</v>
      </c>
      <c r="G187">
        <v>1.1367285000000001E-2</v>
      </c>
      <c r="H187">
        <v>1.0999643E-2</v>
      </c>
      <c r="I187">
        <v>1.0666316E-2</v>
      </c>
      <c r="J187">
        <v>1.0615388E-2</v>
      </c>
      <c r="K187">
        <v>1.0998322E-2</v>
      </c>
      <c r="L187">
        <v>1.152834E-2</v>
      </c>
      <c r="M187">
        <v>1.1869837999999999E-2</v>
      </c>
      <c r="N187">
        <v>1.1840882E-2</v>
      </c>
      <c r="O187">
        <v>1.1645066999999999E-2</v>
      </c>
      <c r="P187" s="14">
        <f t="shared" si="4"/>
        <v>0.136308597</v>
      </c>
      <c r="AF187" s="14"/>
      <c r="AV187" s="14"/>
      <c r="BL187" s="14"/>
    </row>
    <row r="188" spans="1:64" x14ac:dyDescent="0.25">
      <c r="A188">
        <v>1</v>
      </c>
      <c r="B188">
        <v>13</v>
      </c>
      <c r="C188" t="s">
        <v>2</v>
      </c>
      <c r="D188">
        <v>1.8061890000000001E-3</v>
      </c>
      <c r="E188">
        <v>1.8059929999999999E-3</v>
      </c>
      <c r="F188">
        <v>1.801581E-3</v>
      </c>
      <c r="G188">
        <v>1.77002E-3</v>
      </c>
      <c r="H188">
        <v>1.71678E-3</v>
      </c>
      <c r="I188">
        <v>1.66723E-3</v>
      </c>
      <c r="J188">
        <v>1.6583840000000002E-3</v>
      </c>
      <c r="K188">
        <v>1.712884E-3</v>
      </c>
      <c r="L188">
        <v>1.794985E-3</v>
      </c>
      <c r="M188">
        <v>1.853323E-3</v>
      </c>
      <c r="N188">
        <v>1.850214E-3</v>
      </c>
      <c r="O188">
        <v>1.8137170000000001E-3</v>
      </c>
      <c r="P188" s="14">
        <f t="shared" si="4"/>
        <v>2.1251300000000001E-2</v>
      </c>
      <c r="AF188" s="14"/>
      <c r="AV188" s="14"/>
      <c r="BL188" s="14"/>
    </row>
    <row r="189" spans="1:64" x14ac:dyDescent="0.25">
      <c r="A189">
        <v>2</v>
      </c>
      <c r="B189">
        <v>13</v>
      </c>
      <c r="C189" t="s">
        <v>3</v>
      </c>
      <c r="D189">
        <v>2.7667049999999999E-3</v>
      </c>
      <c r="E189">
        <v>2.7665749999999999E-3</v>
      </c>
      <c r="F189">
        <v>2.7600229999999999E-3</v>
      </c>
      <c r="G189">
        <v>2.7114729999999998E-3</v>
      </c>
      <c r="H189">
        <v>2.629981E-3</v>
      </c>
      <c r="I189">
        <v>2.5543380000000002E-3</v>
      </c>
      <c r="J189">
        <v>2.5405240000000002E-3</v>
      </c>
      <c r="K189">
        <v>2.6243479999999999E-3</v>
      </c>
      <c r="L189">
        <v>2.7499679999999998E-3</v>
      </c>
      <c r="M189">
        <v>2.839215E-3</v>
      </c>
      <c r="N189">
        <v>2.8340119999999999E-3</v>
      </c>
      <c r="O189">
        <v>2.7780680000000003E-3</v>
      </c>
      <c r="P189" s="14">
        <f t="shared" si="4"/>
        <v>3.2555229999999998E-2</v>
      </c>
      <c r="AF189" s="14"/>
      <c r="AV189" s="14"/>
      <c r="BL189" s="14"/>
    </row>
    <row r="190" spans="1:64" x14ac:dyDescent="0.25">
      <c r="A190">
        <v>3</v>
      </c>
      <c r="B190">
        <v>13</v>
      </c>
      <c r="C190" t="s">
        <v>4</v>
      </c>
      <c r="D190">
        <v>3.9973869999999998E-3</v>
      </c>
      <c r="E190">
        <v>3.9972769999999996E-3</v>
      </c>
      <c r="F190">
        <v>3.9881660000000005E-3</v>
      </c>
      <c r="G190">
        <v>3.9178820000000001E-3</v>
      </c>
      <c r="H190">
        <v>3.8003900000000003E-3</v>
      </c>
      <c r="I190">
        <v>3.6914999999999999E-3</v>
      </c>
      <c r="J190">
        <v>3.6710479999999997E-3</v>
      </c>
      <c r="K190">
        <v>3.7923290000000001E-3</v>
      </c>
      <c r="L190">
        <v>3.9736290000000002E-3</v>
      </c>
      <c r="M190">
        <v>4.1025300000000001E-3</v>
      </c>
      <c r="N190">
        <v>4.0945470000000005E-3</v>
      </c>
      <c r="O190">
        <v>4.0136599999999996E-3</v>
      </c>
      <c r="P190" s="14">
        <f t="shared" si="4"/>
        <v>4.7040345000000011E-2</v>
      </c>
      <c r="AF190" s="14"/>
      <c r="AV190" s="14"/>
      <c r="BL190" s="14"/>
    </row>
    <row r="191" spans="1:64" x14ac:dyDescent="0.25">
      <c r="A191">
        <v>4</v>
      </c>
      <c r="B191">
        <v>13</v>
      </c>
      <c r="C191" t="s">
        <v>5</v>
      </c>
      <c r="D191">
        <v>5.7208269999999995E-3</v>
      </c>
      <c r="E191">
        <v>5.7206260000000004E-3</v>
      </c>
      <c r="F191">
        <v>5.7075659999999999E-3</v>
      </c>
      <c r="G191">
        <v>5.6070299999999998E-3</v>
      </c>
      <c r="H191">
        <v>5.4388449999999994E-3</v>
      </c>
      <c r="I191">
        <v>5.2830329999999995E-3</v>
      </c>
      <c r="J191">
        <v>5.2536779999999995E-3</v>
      </c>
      <c r="K191">
        <v>5.4273870000000005E-3</v>
      </c>
      <c r="L191">
        <v>5.6869030000000001E-3</v>
      </c>
      <c r="M191">
        <v>5.8712840000000001E-3</v>
      </c>
      <c r="N191">
        <v>5.8600040000000003E-3</v>
      </c>
      <c r="O191">
        <v>5.7440139999999995E-3</v>
      </c>
      <c r="P191" s="14">
        <f t="shared" si="4"/>
        <v>6.7321196999999999E-2</v>
      </c>
      <c r="AF191" s="14"/>
      <c r="AV191" s="14"/>
      <c r="BL191" s="14"/>
    </row>
    <row r="192" spans="1:64" x14ac:dyDescent="0.25">
      <c r="A192">
        <v>5</v>
      </c>
      <c r="B192">
        <v>13</v>
      </c>
      <c r="C192" t="s">
        <v>6</v>
      </c>
      <c r="D192">
        <v>7.3682600000000006E-3</v>
      </c>
      <c r="E192">
        <v>7.3685489999999994E-3</v>
      </c>
      <c r="F192">
        <v>7.3520419999999996E-3</v>
      </c>
      <c r="G192">
        <v>7.2218389999999999E-3</v>
      </c>
      <c r="H192">
        <v>7.0064289999999998E-3</v>
      </c>
      <c r="I192">
        <v>6.8066910000000001E-3</v>
      </c>
      <c r="J192">
        <v>6.7683020000000003E-3</v>
      </c>
      <c r="K192">
        <v>6.9915180000000004E-3</v>
      </c>
      <c r="L192">
        <v>7.3243029999999999E-3</v>
      </c>
      <c r="M192">
        <v>7.5614869999999995E-3</v>
      </c>
      <c r="N192">
        <v>7.5460300000000004E-3</v>
      </c>
      <c r="O192">
        <v>7.3977180000000002E-3</v>
      </c>
      <c r="P192" s="14">
        <f t="shared" ref="P192:P232" si="5">SUM(D192:O192)</f>
        <v>8.6713168000000007E-2</v>
      </c>
      <c r="AF192" s="14"/>
      <c r="AV192" s="14"/>
      <c r="BL192" s="14"/>
    </row>
    <row r="193" spans="1:64" x14ac:dyDescent="0.25">
      <c r="A193">
        <v>1</v>
      </c>
      <c r="B193">
        <v>14</v>
      </c>
      <c r="C193" t="s">
        <v>2</v>
      </c>
      <c r="D193">
        <v>4.8135820000000003E-3</v>
      </c>
      <c r="E193">
        <v>4.8197469999999992E-3</v>
      </c>
      <c r="F193">
        <v>4.815527E-3</v>
      </c>
      <c r="G193">
        <v>4.7474029999999999E-3</v>
      </c>
      <c r="H193">
        <v>4.6246530000000003E-3</v>
      </c>
      <c r="I193">
        <v>4.492223E-3</v>
      </c>
      <c r="J193">
        <v>4.4627299999999998E-3</v>
      </c>
      <c r="K193">
        <v>4.5948130000000005E-3</v>
      </c>
      <c r="L193">
        <v>4.8020659999999998E-3</v>
      </c>
      <c r="M193">
        <v>4.9427469999999999E-3</v>
      </c>
      <c r="N193">
        <v>4.9484060000000007E-3</v>
      </c>
      <c r="O193">
        <v>4.8494270000000008E-3</v>
      </c>
      <c r="P193" s="14">
        <f t="shared" si="5"/>
        <v>5.6913324000000008E-2</v>
      </c>
      <c r="AF193" s="14"/>
      <c r="AV193" s="14"/>
      <c r="BL193" s="14"/>
    </row>
    <row r="194" spans="1:64" x14ac:dyDescent="0.25">
      <c r="A194">
        <v>2</v>
      </c>
      <c r="B194">
        <v>14</v>
      </c>
      <c r="C194" t="s">
        <v>3</v>
      </c>
      <c r="D194">
        <v>8.0412469999999996E-3</v>
      </c>
      <c r="E194">
        <v>8.0512159999999999E-3</v>
      </c>
      <c r="F194">
        <v>8.0433529999999996E-3</v>
      </c>
      <c r="G194">
        <v>7.9286670000000004E-3</v>
      </c>
      <c r="H194">
        <v>7.7212129999999993E-3</v>
      </c>
      <c r="I194">
        <v>7.5004989999999999E-3</v>
      </c>
      <c r="J194">
        <v>7.4498089999999999E-3</v>
      </c>
      <c r="K194">
        <v>7.6715289999999998E-3</v>
      </c>
      <c r="L194">
        <v>8.0160809999999996E-3</v>
      </c>
      <c r="M194">
        <v>8.2542539999999991E-3</v>
      </c>
      <c r="N194">
        <v>8.2628670000000001E-3</v>
      </c>
      <c r="O194">
        <v>8.0984490000000006E-3</v>
      </c>
      <c r="P194" s="14">
        <f t="shared" si="5"/>
        <v>9.5039183999999999E-2</v>
      </c>
      <c r="AF194" s="14"/>
      <c r="AV194" s="14"/>
      <c r="BL194" s="14"/>
    </row>
    <row r="195" spans="1:64" x14ac:dyDescent="0.25">
      <c r="A195">
        <v>3</v>
      </c>
      <c r="B195">
        <v>14</v>
      </c>
      <c r="C195" t="s">
        <v>4</v>
      </c>
      <c r="D195">
        <v>1.3473694999999999E-2</v>
      </c>
      <c r="E195">
        <v>1.3490168E-2</v>
      </c>
      <c r="F195">
        <v>1.3476898999999999E-2</v>
      </c>
      <c r="G195">
        <v>1.3284665000000001E-2</v>
      </c>
      <c r="H195">
        <v>1.2936854999999999E-2</v>
      </c>
      <c r="I195">
        <v>1.2567252999999999E-2</v>
      </c>
      <c r="J195">
        <v>1.248225E-2</v>
      </c>
      <c r="K195">
        <v>1.2854184999999999E-2</v>
      </c>
      <c r="L195">
        <v>1.3431380000000001E-2</v>
      </c>
      <c r="M195">
        <v>1.3830427999999999E-2</v>
      </c>
      <c r="N195">
        <v>1.3844456E-2</v>
      </c>
      <c r="O195">
        <v>1.3568963999999999E-2</v>
      </c>
      <c r="P195" s="14">
        <f t="shared" si="5"/>
        <v>0.159241198</v>
      </c>
      <c r="AF195" s="14"/>
      <c r="AV195" s="14"/>
      <c r="BL195" s="14"/>
    </row>
    <row r="196" spans="1:64" x14ac:dyDescent="0.25">
      <c r="A196">
        <v>4</v>
      </c>
      <c r="B196">
        <v>14</v>
      </c>
      <c r="C196" t="s">
        <v>5</v>
      </c>
      <c r="D196">
        <v>2.0483965E-2</v>
      </c>
      <c r="E196">
        <v>2.0508735E-2</v>
      </c>
      <c r="F196">
        <v>2.0488462999999998E-2</v>
      </c>
      <c r="G196">
        <v>2.0196247000000001E-2</v>
      </c>
      <c r="H196">
        <v>1.9667273999999998E-2</v>
      </c>
      <c r="I196">
        <v>1.9105532000000001E-2</v>
      </c>
      <c r="J196">
        <v>1.8976286000000002E-2</v>
      </c>
      <c r="K196">
        <v>1.9542121000000003E-2</v>
      </c>
      <c r="L196">
        <v>2.0419375E-2</v>
      </c>
      <c r="M196">
        <v>2.1026046999999999E-2</v>
      </c>
      <c r="N196">
        <v>2.1047003000000002E-2</v>
      </c>
      <c r="O196">
        <v>2.0628225E-2</v>
      </c>
      <c r="P196" s="14">
        <f t="shared" si="5"/>
        <v>0.24208927299999999</v>
      </c>
      <c r="AF196" s="14"/>
      <c r="AV196" s="14"/>
      <c r="BL196" s="14"/>
    </row>
    <row r="197" spans="1:64" x14ac:dyDescent="0.25">
      <c r="A197">
        <v>5</v>
      </c>
      <c r="B197">
        <v>14</v>
      </c>
      <c r="C197" t="s">
        <v>6</v>
      </c>
      <c r="D197">
        <v>2.9692112000000003E-2</v>
      </c>
      <c r="E197">
        <v>2.9727709000000001E-2</v>
      </c>
      <c r="F197">
        <v>2.9698164999999999E-2</v>
      </c>
      <c r="G197">
        <v>2.927447E-2</v>
      </c>
      <c r="H197">
        <v>2.8507161E-2</v>
      </c>
      <c r="I197">
        <v>2.7693197999999999E-2</v>
      </c>
      <c r="J197">
        <v>2.7505444E-2</v>
      </c>
      <c r="K197">
        <v>2.8326106E-2</v>
      </c>
      <c r="L197">
        <v>2.959738E-2</v>
      </c>
      <c r="M197">
        <v>3.0477129999999998E-2</v>
      </c>
      <c r="N197">
        <v>3.0506989000000002E-2</v>
      </c>
      <c r="O197">
        <v>2.9900442999999999E-2</v>
      </c>
      <c r="P197" s="14">
        <f t="shared" si="5"/>
        <v>0.35090630699999997</v>
      </c>
      <c r="AF197" s="14"/>
      <c r="AV197" s="14"/>
      <c r="BL197" s="14"/>
    </row>
    <row r="198" spans="1:64" x14ac:dyDescent="0.25">
      <c r="A198">
        <v>1</v>
      </c>
      <c r="B198">
        <v>15</v>
      </c>
      <c r="C198" t="s">
        <v>2</v>
      </c>
      <c r="D198">
        <v>4.364738E-3</v>
      </c>
      <c r="E198">
        <v>4.3614830000000002E-3</v>
      </c>
      <c r="F198">
        <v>4.333511E-3</v>
      </c>
      <c r="G198">
        <v>4.2489860000000006E-3</v>
      </c>
      <c r="H198">
        <v>4.1193419999999998E-3</v>
      </c>
      <c r="I198">
        <v>3.9891480000000005E-3</v>
      </c>
      <c r="J198">
        <v>3.9731660000000002E-3</v>
      </c>
      <c r="K198">
        <v>4.0865179999999999E-3</v>
      </c>
      <c r="L198">
        <v>4.2719150000000003E-3</v>
      </c>
      <c r="M198">
        <v>4.4044160000000004E-3</v>
      </c>
      <c r="N198">
        <v>4.4213839999999996E-3</v>
      </c>
      <c r="O198">
        <v>4.3792989999999997E-3</v>
      </c>
      <c r="P198" s="14">
        <f t="shared" si="5"/>
        <v>5.0953906000000007E-2</v>
      </c>
      <c r="AF198" s="14"/>
      <c r="AV198" s="14"/>
      <c r="BL198" s="14"/>
    </row>
    <row r="199" spans="1:64" x14ac:dyDescent="0.25">
      <c r="A199">
        <v>2</v>
      </c>
      <c r="B199">
        <v>15</v>
      </c>
      <c r="C199" t="s">
        <v>3</v>
      </c>
      <c r="D199">
        <v>5.5514849999999992E-3</v>
      </c>
      <c r="E199">
        <v>5.5474330000000001E-3</v>
      </c>
      <c r="F199">
        <v>5.5119550000000007E-3</v>
      </c>
      <c r="G199">
        <v>5.4045249999999994E-3</v>
      </c>
      <c r="H199">
        <v>5.2396459999999997E-3</v>
      </c>
      <c r="I199">
        <v>5.0739979999999997E-3</v>
      </c>
      <c r="J199">
        <v>5.0537059999999998E-3</v>
      </c>
      <c r="K199">
        <v>5.1979829999999998E-3</v>
      </c>
      <c r="L199">
        <v>5.4340009999999999E-3</v>
      </c>
      <c r="M199">
        <v>5.6026429999999992E-3</v>
      </c>
      <c r="N199">
        <v>5.624095E-3</v>
      </c>
      <c r="O199">
        <v>5.570162E-3</v>
      </c>
      <c r="P199" s="14">
        <f t="shared" si="5"/>
        <v>6.4811631999999994E-2</v>
      </c>
      <c r="AF199" s="14"/>
      <c r="AV199" s="14"/>
      <c r="BL199" s="14"/>
    </row>
    <row r="200" spans="1:64" x14ac:dyDescent="0.25">
      <c r="A200">
        <v>3</v>
      </c>
      <c r="B200">
        <v>15</v>
      </c>
      <c r="C200" t="s">
        <v>4</v>
      </c>
      <c r="D200">
        <v>7.2083649999999996E-3</v>
      </c>
      <c r="E200">
        <v>7.203409E-3</v>
      </c>
      <c r="F200">
        <v>7.1574250000000002E-3</v>
      </c>
      <c r="G200">
        <v>7.0183600000000004E-3</v>
      </c>
      <c r="H200">
        <v>6.8042950000000001E-3</v>
      </c>
      <c r="I200">
        <v>6.5891479999999995E-3</v>
      </c>
      <c r="J200">
        <v>6.5630369999999999E-3</v>
      </c>
      <c r="K200">
        <v>6.75072E-3</v>
      </c>
      <c r="L200">
        <v>7.0576939999999998E-3</v>
      </c>
      <c r="M200">
        <v>7.2769749999999998E-3</v>
      </c>
      <c r="N200">
        <v>7.3043940000000005E-3</v>
      </c>
      <c r="O200">
        <v>7.2333679999999996E-3</v>
      </c>
      <c r="P200" s="14">
        <f t="shared" si="5"/>
        <v>8.4167190000000017E-2</v>
      </c>
      <c r="AF200" s="14"/>
      <c r="AV200" s="14"/>
      <c r="BL200" s="14"/>
    </row>
    <row r="201" spans="1:64" x14ac:dyDescent="0.25">
      <c r="A201">
        <v>4</v>
      </c>
      <c r="B201">
        <v>15</v>
      </c>
      <c r="C201" t="s">
        <v>5</v>
      </c>
      <c r="D201">
        <v>9.9021260000000007E-3</v>
      </c>
      <c r="E201">
        <v>9.8954079999999996E-3</v>
      </c>
      <c r="F201">
        <v>9.8323400000000002E-3</v>
      </c>
      <c r="G201">
        <v>9.6413920000000004E-3</v>
      </c>
      <c r="H201">
        <v>9.3473469999999989E-3</v>
      </c>
      <c r="I201">
        <v>9.0517359999999995E-3</v>
      </c>
      <c r="J201">
        <v>9.0159149999999993E-3</v>
      </c>
      <c r="K201">
        <v>9.2738479999999995E-3</v>
      </c>
      <c r="L201">
        <v>9.6957650000000003E-3</v>
      </c>
      <c r="M201">
        <v>9.9970990000000006E-3</v>
      </c>
      <c r="N201">
        <v>1.0034618E-2</v>
      </c>
      <c r="O201">
        <v>9.9366339999999997E-3</v>
      </c>
      <c r="P201" s="14">
        <f t="shared" si="5"/>
        <v>0.11562422799999998</v>
      </c>
      <c r="AF201" s="14"/>
      <c r="AV201" s="14"/>
      <c r="BL201" s="14"/>
    </row>
    <row r="202" spans="1:64" x14ac:dyDescent="0.25">
      <c r="A202">
        <v>5</v>
      </c>
      <c r="B202">
        <v>15</v>
      </c>
      <c r="C202" t="s">
        <v>6</v>
      </c>
      <c r="D202">
        <v>1.3546327E-2</v>
      </c>
      <c r="E202">
        <v>1.3537798E-2</v>
      </c>
      <c r="F202">
        <v>1.3452099E-2</v>
      </c>
      <c r="G202">
        <v>1.3191217E-2</v>
      </c>
      <c r="H202">
        <v>1.2788786999999999E-2</v>
      </c>
      <c r="I202">
        <v>1.238409E-2</v>
      </c>
      <c r="J202">
        <v>1.2335089E-2</v>
      </c>
      <c r="K202">
        <v>1.2688694E-2</v>
      </c>
      <c r="L202">
        <v>1.3267346999999999E-2</v>
      </c>
      <c r="M202">
        <v>1.3680516E-2</v>
      </c>
      <c r="N202">
        <v>1.3731331000000001E-2</v>
      </c>
      <c r="O202">
        <v>1.3594741E-2</v>
      </c>
      <c r="P202" s="14">
        <f t="shared" si="5"/>
        <v>0.15819803599999999</v>
      </c>
      <c r="AF202" s="14"/>
      <c r="AV202" s="14"/>
      <c r="BL202" s="14"/>
    </row>
    <row r="203" spans="1:64" x14ac:dyDescent="0.25">
      <c r="A203">
        <v>1</v>
      </c>
      <c r="B203">
        <v>16</v>
      </c>
      <c r="C203" t="s">
        <v>2</v>
      </c>
      <c r="D203">
        <v>1.4843459999999999E-3</v>
      </c>
      <c r="E203">
        <v>1.4872799999999999E-3</v>
      </c>
      <c r="F203">
        <v>1.4783379999999998E-3</v>
      </c>
      <c r="G203">
        <v>1.4500230000000002E-3</v>
      </c>
      <c r="H203">
        <v>1.409396E-3</v>
      </c>
      <c r="I203">
        <v>1.3648039999999998E-3</v>
      </c>
      <c r="J203">
        <v>1.3600000000000001E-3</v>
      </c>
      <c r="K203">
        <v>1.394008E-3</v>
      </c>
      <c r="L203">
        <v>1.454735E-3</v>
      </c>
      <c r="M203">
        <v>1.509806E-3</v>
      </c>
      <c r="N203">
        <v>1.5139439999999999E-3</v>
      </c>
      <c r="O203">
        <v>1.4956659999999999E-3</v>
      </c>
      <c r="P203" s="14">
        <f t="shared" si="5"/>
        <v>1.7402346000000003E-2</v>
      </c>
      <c r="AF203" s="14"/>
      <c r="AV203" s="14"/>
      <c r="BL203" s="14"/>
    </row>
    <row r="204" spans="1:64" x14ac:dyDescent="0.25">
      <c r="A204">
        <v>2</v>
      </c>
      <c r="B204">
        <v>16</v>
      </c>
      <c r="C204" t="s">
        <v>3</v>
      </c>
      <c r="D204">
        <v>1.9541839999999999E-3</v>
      </c>
      <c r="E204">
        <v>1.958025E-3</v>
      </c>
      <c r="F204">
        <v>1.9463680000000002E-3</v>
      </c>
      <c r="G204">
        <v>1.909221E-3</v>
      </c>
      <c r="H204">
        <v>1.8558509999999999E-3</v>
      </c>
      <c r="I204">
        <v>1.7971900000000002E-3</v>
      </c>
      <c r="J204">
        <v>1.7908869999999999E-3</v>
      </c>
      <c r="K204">
        <v>1.8356609999999999E-3</v>
      </c>
      <c r="L204">
        <v>1.9155960000000001E-3</v>
      </c>
      <c r="M204">
        <v>1.987955E-3</v>
      </c>
      <c r="N204">
        <v>1.9933529999999998E-3</v>
      </c>
      <c r="O204">
        <v>1.9691270000000002E-3</v>
      </c>
      <c r="P204" s="14">
        <f t="shared" si="5"/>
        <v>2.2913418000000001E-2</v>
      </c>
      <c r="AF204" s="14"/>
      <c r="AV204" s="14"/>
      <c r="BL204" s="14"/>
    </row>
    <row r="205" spans="1:64" x14ac:dyDescent="0.25">
      <c r="A205">
        <v>3</v>
      </c>
      <c r="B205">
        <v>16</v>
      </c>
      <c r="C205" t="s">
        <v>4</v>
      </c>
      <c r="D205">
        <v>2.4771649999999999E-3</v>
      </c>
      <c r="E205">
        <v>2.482443E-3</v>
      </c>
      <c r="F205">
        <v>2.4677370000000002E-3</v>
      </c>
      <c r="G205">
        <v>2.4209930000000002E-3</v>
      </c>
      <c r="H205">
        <v>2.3539629999999997E-3</v>
      </c>
      <c r="I205">
        <v>2.2794130000000001E-3</v>
      </c>
      <c r="J205">
        <v>2.2717459999999998E-3</v>
      </c>
      <c r="K205">
        <v>2.327782E-3</v>
      </c>
      <c r="L205">
        <v>2.4288230000000001E-3</v>
      </c>
      <c r="M205">
        <v>2.521653E-3</v>
      </c>
      <c r="N205">
        <v>2.5282439999999998E-3</v>
      </c>
      <c r="O205">
        <v>2.4970890000000001E-3</v>
      </c>
      <c r="P205" s="14">
        <f t="shared" si="5"/>
        <v>2.9057050999999997E-2</v>
      </c>
      <c r="AF205" s="14"/>
      <c r="AV205" s="14"/>
      <c r="BL205" s="14"/>
    </row>
    <row r="206" spans="1:64" x14ac:dyDescent="0.25">
      <c r="A206">
        <v>4</v>
      </c>
      <c r="B206">
        <v>16</v>
      </c>
      <c r="C206" t="s">
        <v>5</v>
      </c>
      <c r="D206">
        <v>3.041111E-3</v>
      </c>
      <c r="E206">
        <v>3.047251E-3</v>
      </c>
      <c r="F206">
        <v>3.029332E-3</v>
      </c>
      <c r="G206">
        <v>2.9723390000000001E-3</v>
      </c>
      <c r="H206">
        <v>2.8893960000000002E-3</v>
      </c>
      <c r="I206">
        <v>2.798221E-3</v>
      </c>
      <c r="J206">
        <v>2.78853E-3</v>
      </c>
      <c r="K206">
        <v>2.8587590000000002E-3</v>
      </c>
      <c r="L206">
        <v>2.9839459999999999E-3</v>
      </c>
      <c r="M206">
        <v>3.0964079999999997E-3</v>
      </c>
      <c r="N206">
        <v>3.1046310000000001E-3</v>
      </c>
      <c r="O206">
        <v>3.0651320000000004E-3</v>
      </c>
      <c r="P206" s="14">
        <f t="shared" si="5"/>
        <v>3.5675055999999997E-2</v>
      </c>
      <c r="AF206" s="14"/>
      <c r="AV206" s="14"/>
      <c r="BL206" s="14"/>
    </row>
    <row r="207" spans="1:64" x14ac:dyDescent="0.25">
      <c r="A207">
        <v>5</v>
      </c>
      <c r="B207">
        <v>16</v>
      </c>
      <c r="C207" t="s">
        <v>6</v>
      </c>
      <c r="D207">
        <v>4.0853230000000001E-3</v>
      </c>
      <c r="E207">
        <v>4.0935010000000003E-3</v>
      </c>
      <c r="F207">
        <v>4.0694730000000005E-3</v>
      </c>
      <c r="G207">
        <v>3.993084E-3</v>
      </c>
      <c r="H207">
        <v>3.8814690000000002E-3</v>
      </c>
      <c r="I207">
        <v>3.7590829999999999E-3</v>
      </c>
      <c r="J207">
        <v>3.7459920000000001E-3</v>
      </c>
      <c r="K207">
        <v>3.8408240000000001E-3</v>
      </c>
      <c r="L207">
        <v>4.009426E-3</v>
      </c>
      <c r="M207">
        <v>4.1601060000000002E-3</v>
      </c>
      <c r="N207">
        <v>4.1711509999999997E-3</v>
      </c>
      <c r="O207">
        <v>4.1175439999999999E-3</v>
      </c>
      <c r="P207" s="14">
        <f t="shared" si="5"/>
        <v>4.7926975999999996E-2</v>
      </c>
      <c r="AF207" s="14"/>
      <c r="AV207" s="14"/>
      <c r="BL207" s="14"/>
    </row>
    <row r="208" spans="1:64" x14ac:dyDescent="0.25">
      <c r="A208">
        <v>1</v>
      </c>
      <c r="B208">
        <v>17</v>
      </c>
      <c r="C208" t="s">
        <v>2</v>
      </c>
      <c r="D208">
        <v>8.429799999999999E-4</v>
      </c>
      <c r="E208">
        <v>8.4352600000000004E-4</v>
      </c>
      <c r="F208">
        <v>8.4295299999999991E-4</v>
      </c>
      <c r="G208">
        <v>8.3126599999999999E-4</v>
      </c>
      <c r="H208">
        <v>8.1241199999999999E-4</v>
      </c>
      <c r="I208">
        <v>7.8943700000000004E-4</v>
      </c>
      <c r="J208">
        <v>7.8591800000000003E-4</v>
      </c>
      <c r="K208">
        <v>8.0533600000000003E-4</v>
      </c>
      <c r="L208">
        <v>8.3946500000000007E-4</v>
      </c>
      <c r="M208">
        <v>8.6138000000000002E-4</v>
      </c>
      <c r="N208">
        <v>8.6457299999999999E-4</v>
      </c>
      <c r="O208">
        <v>8.5105399999999996E-4</v>
      </c>
      <c r="P208" s="14">
        <f t="shared" si="5"/>
        <v>9.9703000000000014E-3</v>
      </c>
      <c r="AF208" s="14"/>
      <c r="AV208" s="14"/>
      <c r="BL208" s="14"/>
    </row>
    <row r="209" spans="1:64" x14ac:dyDescent="0.25">
      <c r="A209">
        <v>2</v>
      </c>
      <c r="B209">
        <v>17</v>
      </c>
      <c r="C209" t="s">
        <v>3</v>
      </c>
      <c r="D209">
        <v>1.0789249999999999E-3</v>
      </c>
      <c r="E209">
        <v>1.0792949999999999E-3</v>
      </c>
      <c r="F209">
        <v>1.078367E-3</v>
      </c>
      <c r="G209">
        <v>1.0630909999999999E-3</v>
      </c>
      <c r="H209">
        <v>1.0385919999999999E-3</v>
      </c>
      <c r="I209">
        <v>1.0092899999999999E-3</v>
      </c>
      <c r="J209">
        <v>1.004925E-3</v>
      </c>
      <c r="K209">
        <v>1.029196E-3</v>
      </c>
      <c r="L209">
        <v>1.0718920000000001E-3</v>
      </c>
      <c r="M209">
        <v>1.1004670000000002E-3</v>
      </c>
      <c r="N209">
        <v>1.1053269999999999E-3</v>
      </c>
      <c r="O209">
        <v>1.088927E-3</v>
      </c>
      <c r="P209" s="14">
        <f t="shared" si="5"/>
        <v>1.2748293999999999E-2</v>
      </c>
      <c r="AF209" s="14"/>
      <c r="AV209" s="14"/>
      <c r="BL209" s="14"/>
    </row>
    <row r="210" spans="1:64" x14ac:dyDescent="0.25">
      <c r="A210">
        <v>3</v>
      </c>
      <c r="B210">
        <v>17</v>
      </c>
      <c r="C210" t="s">
        <v>4</v>
      </c>
      <c r="D210">
        <v>1.6533590000000001E-3</v>
      </c>
      <c r="E210">
        <v>1.653839E-3</v>
      </c>
      <c r="F210">
        <v>1.6524399999999998E-3</v>
      </c>
      <c r="G210">
        <v>1.6289340000000001E-3</v>
      </c>
      <c r="H210">
        <v>1.5913960000000001E-3</v>
      </c>
      <c r="I210">
        <v>1.546436E-3</v>
      </c>
      <c r="J210">
        <v>1.539803E-3</v>
      </c>
      <c r="K210">
        <v>1.5770949999999999E-3</v>
      </c>
      <c r="L210">
        <v>1.642538E-3</v>
      </c>
      <c r="M210">
        <v>1.686374E-3</v>
      </c>
      <c r="N210">
        <v>1.6938159999999999E-3</v>
      </c>
      <c r="O210">
        <v>1.6685700000000001E-3</v>
      </c>
      <c r="P210" s="14">
        <f t="shared" si="5"/>
        <v>1.9534600000000003E-2</v>
      </c>
      <c r="AF210" s="14"/>
      <c r="AV210" s="14"/>
      <c r="BL210" s="14"/>
    </row>
    <row r="211" spans="1:64" x14ac:dyDescent="0.25">
      <c r="A211">
        <v>4</v>
      </c>
      <c r="B211">
        <v>17</v>
      </c>
      <c r="C211" t="s">
        <v>5</v>
      </c>
      <c r="D211">
        <v>2.4016559999999998E-3</v>
      </c>
      <c r="E211">
        <v>2.4024860000000001E-3</v>
      </c>
      <c r="F211">
        <v>2.4005200000000002E-3</v>
      </c>
      <c r="G211">
        <v>2.3664290000000002E-3</v>
      </c>
      <c r="H211">
        <v>2.3120530000000001E-3</v>
      </c>
      <c r="I211">
        <v>2.246676E-3</v>
      </c>
      <c r="J211">
        <v>2.2369880000000001E-3</v>
      </c>
      <c r="K211">
        <v>2.2914119999999996E-3</v>
      </c>
      <c r="L211">
        <v>2.3867620000000002E-3</v>
      </c>
      <c r="M211">
        <v>2.450317E-3</v>
      </c>
      <c r="N211">
        <v>2.4608289999999999E-3</v>
      </c>
      <c r="O211">
        <v>2.4237550000000001E-3</v>
      </c>
      <c r="P211" s="14">
        <f t="shared" si="5"/>
        <v>2.8379883000000002E-2</v>
      </c>
      <c r="AF211" s="14"/>
      <c r="AV211" s="14"/>
      <c r="BL211" s="14"/>
    </row>
    <row r="212" spans="1:64" x14ac:dyDescent="0.25">
      <c r="A212">
        <v>5</v>
      </c>
      <c r="B212">
        <v>17</v>
      </c>
      <c r="C212" t="s">
        <v>6</v>
      </c>
      <c r="D212">
        <v>3.370273E-3</v>
      </c>
      <c r="E212">
        <v>3.3715310000000001E-3</v>
      </c>
      <c r="F212">
        <v>3.3688609999999999E-3</v>
      </c>
      <c r="G212">
        <v>3.3210660000000001E-3</v>
      </c>
      <c r="H212">
        <v>3.2449189999999998E-3</v>
      </c>
      <c r="I212">
        <v>3.1530870000000002E-3</v>
      </c>
      <c r="J212">
        <v>3.1394099999999996E-3</v>
      </c>
      <c r="K212">
        <v>3.2160160000000004E-3</v>
      </c>
      <c r="L212">
        <v>3.350057E-3</v>
      </c>
      <c r="M212">
        <v>3.4391699999999996E-3</v>
      </c>
      <c r="N212">
        <v>3.4536720000000001E-3</v>
      </c>
      <c r="O212">
        <v>3.4013279999999999E-3</v>
      </c>
      <c r="P212" s="14">
        <f t="shared" si="5"/>
        <v>3.9829389999999999E-2</v>
      </c>
      <c r="AF212" s="14"/>
      <c r="AV212" s="14"/>
      <c r="BL212" s="14"/>
    </row>
    <row r="213" spans="1:64" x14ac:dyDescent="0.25">
      <c r="A213">
        <v>1</v>
      </c>
      <c r="B213">
        <v>18</v>
      </c>
      <c r="C213" t="s">
        <v>2</v>
      </c>
      <c r="D213">
        <v>8.3628309999999994E-3</v>
      </c>
      <c r="E213">
        <v>8.360448999999999E-3</v>
      </c>
      <c r="F213">
        <v>8.2954080000000006E-3</v>
      </c>
      <c r="G213">
        <v>8.1257159999999998E-3</v>
      </c>
      <c r="H213">
        <v>7.8906029999999995E-3</v>
      </c>
      <c r="I213">
        <v>7.6457859999999999E-3</v>
      </c>
      <c r="J213">
        <v>7.6100450000000002E-3</v>
      </c>
      <c r="K213">
        <v>7.7828639999999996E-3</v>
      </c>
      <c r="L213">
        <v>8.0993590000000004E-3</v>
      </c>
      <c r="M213">
        <v>8.3799210000000002E-3</v>
      </c>
      <c r="N213">
        <v>8.4348449999999998E-3</v>
      </c>
      <c r="O213">
        <v>8.3910800000000004E-3</v>
      </c>
      <c r="P213" s="14">
        <f t="shared" si="5"/>
        <v>9.7378906999999987E-2</v>
      </c>
      <c r="AF213" s="14"/>
      <c r="AV213" s="14"/>
      <c r="BL213" s="14"/>
    </row>
    <row r="214" spans="1:64" x14ac:dyDescent="0.25">
      <c r="A214">
        <v>2</v>
      </c>
      <c r="B214">
        <v>18</v>
      </c>
      <c r="C214" t="s">
        <v>3</v>
      </c>
      <c r="D214">
        <v>9.8084849999999987E-3</v>
      </c>
      <c r="E214">
        <v>9.8066060000000007E-3</v>
      </c>
      <c r="F214">
        <v>9.731799000000001E-3</v>
      </c>
      <c r="G214">
        <v>9.5324259999999984E-3</v>
      </c>
      <c r="H214">
        <v>9.2578859999999999E-3</v>
      </c>
      <c r="I214">
        <v>8.9699110000000006E-3</v>
      </c>
      <c r="J214">
        <v>8.9285429999999989E-3</v>
      </c>
      <c r="K214">
        <v>9.1299170000000013E-3</v>
      </c>
      <c r="L214">
        <v>9.5009569999999991E-3</v>
      </c>
      <c r="M214">
        <v>9.8324139999999994E-3</v>
      </c>
      <c r="N214">
        <v>9.8974779999999995E-3</v>
      </c>
      <c r="O214">
        <v>9.8437780000000009E-3</v>
      </c>
      <c r="P214" s="14">
        <f t="shared" si="5"/>
        <v>0.1142402</v>
      </c>
      <c r="AF214" s="14"/>
      <c r="AV214" s="14"/>
      <c r="BL214" s="14"/>
    </row>
    <row r="215" spans="1:64" x14ac:dyDescent="0.25">
      <c r="A215">
        <v>3</v>
      </c>
      <c r="B215">
        <v>18</v>
      </c>
      <c r="C215" t="s">
        <v>4</v>
      </c>
      <c r="D215">
        <v>1.1914928E-2</v>
      </c>
      <c r="E215">
        <v>1.1913163000000001E-2</v>
      </c>
      <c r="F215">
        <v>1.1821980999999999E-2</v>
      </c>
      <c r="G215">
        <v>1.15808E-2</v>
      </c>
      <c r="H215">
        <v>1.1249492999999999E-2</v>
      </c>
      <c r="I215">
        <v>1.0899285000000002E-2</v>
      </c>
      <c r="J215">
        <v>1.0850467000000001E-2</v>
      </c>
      <c r="K215">
        <v>1.1090516999999999E-2</v>
      </c>
      <c r="L215">
        <v>1.1538677000000001E-2</v>
      </c>
      <c r="M215">
        <v>1.1942688E-2</v>
      </c>
      <c r="N215">
        <v>1.2024411E-2</v>
      </c>
      <c r="O215">
        <v>1.1959947E-2</v>
      </c>
      <c r="P215" s="14">
        <f t="shared" si="5"/>
        <v>0.13878635700000003</v>
      </c>
      <c r="AF215" s="14"/>
      <c r="AV215" s="14"/>
      <c r="BL215" s="14"/>
    </row>
    <row r="216" spans="1:64" x14ac:dyDescent="0.25">
      <c r="A216">
        <v>4</v>
      </c>
      <c r="B216">
        <v>18</v>
      </c>
      <c r="C216" t="s">
        <v>5</v>
      </c>
      <c r="D216">
        <v>1.5464563000000001E-2</v>
      </c>
      <c r="E216">
        <v>1.5459459E-2</v>
      </c>
      <c r="F216">
        <v>1.5342263E-2</v>
      </c>
      <c r="G216">
        <v>1.5030637000000001E-2</v>
      </c>
      <c r="H216">
        <v>1.4598873E-2</v>
      </c>
      <c r="I216">
        <v>1.4145529E-2</v>
      </c>
      <c r="J216">
        <v>1.4081908000000001E-2</v>
      </c>
      <c r="K216">
        <v>1.4395272000000001E-2</v>
      </c>
      <c r="L216">
        <v>1.4977283999999999E-2</v>
      </c>
      <c r="M216">
        <v>1.5492485E-2</v>
      </c>
      <c r="N216">
        <v>1.5603279000000001E-2</v>
      </c>
      <c r="O216">
        <v>1.5519726000000001E-2</v>
      </c>
      <c r="P216" s="14">
        <f t="shared" si="5"/>
        <v>0.18011127800000001</v>
      </c>
      <c r="AF216" s="14"/>
      <c r="AV216" s="14"/>
      <c r="BL216" s="14"/>
    </row>
    <row r="217" spans="1:64" x14ac:dyDescent="0.25">
      <c r="A217">
        <v>5</v>
      </c>
      <c r="B217">
        <v>18</v>
      </c>
      <c r="C217" t="s">
        <v>6</v>
      </c>
      <c r="D217">
        <v>2.0615559999999998E-2</v>
      </c>
      <c r="E217">
        <v>2.0607528999999999E-2</v>
      </c>
      <c r="F217">
        <v>2.0453026000000003E-2</v>
      </c>
      <c r="G217">
        <v>2.0037734000000001E-2</v>
      </c>
      <c r="H217">
        <v>1.9461669000000001E-2</v>
      </c>
      <c r="I217">
        <v>1.8857693999999998E-2</v>
      </c>
      <c r="J217">
        <v>1.8772891999999999E-2</v>
      </c>
      <c r="K217">
        <v>1.9190388999999999E-2</v>
      </c>
      <c r="L217">
        <v>1.9966726000000001E-2</v>
      </c>
      <c r="M217">
        <v>2.0650371000000001E-2</v>
      </c>
      <c r="N217">
        <v>2.0801211999999999E-2</v>
      </c>
      <c r="O217">
        <v>2.0688818999999997E-2</v>
      </c>
      <c r="P217" s="14">
        <f t="shared" si="5"/>
        <v>0.24010362099999996</v>
      </c>
      <c r="AF217" s="14"/>
      <c r="AV217" s="14"/>
      <c r="BL217" s="14"/>
    </row>
    <row r="218" spans="1:64" x14ac:dyDescent="0.25">
      <c r="A218">
        <v>1</v>
      </c>
      <c r="B218">
        <v>19</v>
      </c>
      <c r="C218" t="s">
        <v>2</v>
      </c>
      <c r="D218">
        <v>1.35153E-4</v>
      </c>
      <c r="E218">
        <v>1.3476199999999999E-4</v>
      </c>
      <c r="F218">
        <v>1.3423999999999999E-4</v>
      </c>
      <c r="G218">
        <v>1.3182499999999999E-4</v>
      </c>
      <c r="H218">
        <v>1.2805299999999999E-4</v>
      </c>
      <c r="I218">
        <v>1.2442400000000001E-4</v>
      </c>
      <c r="J218">
        <v>1.2376099999999998E-4</v>
      </c>
      <c r="K218">
        <v>1.26155E-4</v>
      </c>
      <c r="L218">
        <v>1.30495E-4</v>
      </c>
      <c r="M218">
        <v>1.3432099999999999E-4</v>
      </c>
      <c r="N218">
        <v>1.3619500000000001E-4</v>
      </c>
      <c r="O218">
        <v>1.3574100000000001E-4</v>
      </c>
      <c r="P218" s="14">
        <f t="shared" si="5"/>
        <v>1.5751250000000001E-3</v>
      </c>
      <c r="AF218" s="14"/>
      <c r="AV218" s="14"/>
      <c r="BL218" s="14"/>
    </row>
    <row r="219" spans="1:64" x14ac:dyDescent="0.25">
      <c r="A219">
        <v>2</v>
      </c>
      <c r="B219">
        <v>19</v>
      </c>
      <c r="C219" t="s">
        <v>3</v>
      </c>
      <c r="D219">
        <v>2.4311099999999998E-4</v>
      </c>
      <c r="E219">
        <v>2.4240999999999998E-4</v>
      </c>
      <c r="F219">
        <v>2.4147399999999999E-4</v>
      </c>
      <c r="G219">
        <v>2.3714E-4</v>
      </c>
      <c r="H219">
        <v>2.3036000000000001E-4</v>
      </c>
      <c r="I219">
        <v>2.2383200000000001E-4</v>
      </c>
      <c r="J219">
        <v>2.22649E-4</v>
      </c>
      <c r="K219">
        <v>2.2695999999999998E-4</v>
      </c>
      <c r="L219">
        <v>2.3477799999999999E-4</v>
      </c>
      <c r="M219">
        <v>2.4166299999999998E-4</v>
      </c>
      <c r="N219">
        <v>2.4502599999999997E-4</v>
      </c>
      <c r="O219">
        <v>2.4418300000000003E-4</v>
      </c>
      <c r="P219" s="14">
        <f t="shared" si="5"/>
        <v>2.8335859999999999E-3</v>
      </c>
      <c r="AF219" s="14"/>
      <c r="AV219" s="14"/>
      <c r="BL219" s="14"/>
    </row>
    <row r="220" spans="1:64" x14ac:dyDescent="0.25">
      <c r="A220">
        <v>3</v>
      </c>
      <c r="B220">
        <v>19</v>
      </c>
      <c r="C220" t="s">
        <v>4</v>
      </c>
      <c r="D220">
        <v>3.78587E-4</v>
      </c>
      <c r="E220">
        <v>3.77499E-4</v>
      </c>
      <c r="F220">
        <v>3.7604100000000003E-4</v>
      </c>
      <c r="G220">
        <v>3.6929899999999996E-4</v>
      </c>
      <c r="H220">
        <v>3.5874299999999996E-4</v>
      </c>
      <c r="I220">
        <v>3.4857600000000002E-4</v>
      </c>
      <c r="J220">
        <v>3.4673700000000001E-4</v>
      </c>
      <c r="K220">
        <v>3.5345199999999998E-4</v>
      </c>
      <c r="L220">
        <v>3.65638E-4</v>
      </c>
      <c r="M220">
        <v>3.7635700000000002E-4</v>
      </c>
      <c r="N220">
        <v>3.8159100000000003E-4</v>
      </c>
      <c r="O220">
        <v>3.8026500000000002E-4</v>
      </c>
      <c r="P220" s="14">
        <f t="shared" si="5"/>
        <v>4.4127850000000007E-3</v>
      </c>
      <c r="AF220" s="14"/>
      <c r="AV220" s="14"/>
      <c r="BL220" s="14"/>
    </row>
    <row r="221" spans="1:64" x14ac:dyDescent="0.25">
      <c r="A221">
        <v>4</v>
      </c>
      <c r="B221">
        <v>19</v>
      </c>
      <c r="C221" t="s">
        <v>5</v>
      </c>
      <c r="D221">
        <v>5.1470900000000002E-4</v>
      </c>
      <c r="E221">
        <v>5.1322800000000001E-4</v>
      </c>
      <c r="F221">
        <v>5.1124800000000006E-4</v>
      </c>
      <c r="G221">
        <v>5.0208200000000005E-4</v>
      </c>
      <c r="H221">
        <v>4.87732E-4</v>
      </c>
      <c r="I221">
        <v>4.7391000000000002E-4</v>
      </c>
      <c r="J221">
        <v>4.7141199999999999E-4</v>
      </c>
      <c r="K221">
        <v>4.8054100000000002E-4</v>
      </c>
      <c r="L221">
        <v>4.9710900000000003E-4</v>
      </c>
      <c r="M221">
        <v>5.116849999999999E-4</v>
      </c>
      <c r="N221">
        <v>5.18798E-4</v>
      </c>
      <c r="O221">
        <v>5.1699099999999996E-4</v>
      </c>
      <c r="P221" s="14">
        <f t="shared" si="5"/>
        <v>5.9994449999999991E-3</v>
      </c>
      <c r="AF221" s="14"/>
      <c r="AV221" s="14"/>
      <c r="BL221" s="14"/>
    </row>
    <row r="222" spans="1:64" x14ac:dyDescent="0.25">
      <c r="A222">
        <v>5</v>
      </c>
      <c r="B222">
        <v>19</v>
      </c>
      <c r="C222" t="s">
        <v>6</v>
      </c>
      <c r="D222">
        <v>6.83378E-4</v>
      </c>
      <c r="E222">
        <v>6.8141200000000005E-4</v>
      </c>
      <c r="F222">
        <v>6.7878199999999995E-4</v>
      </c>
      <c r="G222">
        <v>6.66611E-4</v>
      </c>
      <c r="H222">
        <v>6.475570000000001E-4</v>
      </c>
      <c r="I222">
        <v>6.2920900000000004E-4</v>
      </c>
      <c r="J222">
        <v>6.2588699999999999E-4</v>
      </c>
      <c r="K222">
        <v>6.3801099999999996E-4</v>
      </c>
      <c r="L222">
        <v>6.6000300000000004E-4</v>
      </c>
      <c r="M222">
        <v>6.7935500000000008E-4</v>
      </c>
      <c r="N222">
        <v>6.8880099999999995E-4</v>
      </c>
      <c r="O222">
        <v>6.8640500000000007E-4</v>
      </c>
      <c r="P222" s="14">
        <f t="shared" si="5"/>
        <v>7.9654110000000004E-3</v>
      </c>
      <c r="AF222" s="14"/>
      <c r="AV222" s="14"/>
      <c r="BL222" s="14"/>
    </row>
    <row r="223" spans="1:64" x14ac:dyDescent="0.25">
      <c r="A223">
        <v>1</v>
      </c>
      <c r="B223">
        <v>20</v>
      </c>
      <c r="C223" t="s">
        <v>2</v>
      </c>
      <c r="D223">
        <v>1.1382792999999999E-2</v>
      </c>
      <c r="E223">
        <v>1.137814E-2</v>
      </c>
      <c r="F223">
        <v>1.1358987000000001E-2</v>
      </c>
      <c r="G223">
        <v>1.1194233000000001E-2</v>
      </c>
      <c r="H223">
        <v>1.0902861E-2</v>
      </c>
      <c r="I223">
        <v>1.0585483E-2</v>
      </c>
      <c r="J223">
        <v>1.0505074999999999E-2</v>
      </c>
      <c r="K223">
        <v>1.0751063E-2</v>
      </c>
      <c r="L223">
        <v>1.1150831E-2</v>
      </c>
      <c r="M223">
        <v>1.1509995E-2</v>
      </c>
      <c r="N223">
        <v>1.1614639999999999E-2</v>
      </c>
      <c r="O223">
        <v>1.1483537E-2</v>
      </c>
      <c r="P223" s="14">
        <f t="shared" si="5"/>
        <v>0.13381763799999999</v>
      </c>
      <c r="AF223" s="14"/>
      <c r="AV223" s="14"/>
      <c r="BL223" s="14"/>
    </row>
    <row r="224" spans="1:64" x14ac:dyDescent="0.25">
      <c r="A224">
        <v>2</v>
      </c>
      <c r="B224">
        <v>20</v>
      </c>
      <c r="C224" t="s">
        <v>3</v>
      </c>
      <c r="D224">
        <v>1.8591175000000001E-2</v>
      </c>
      <c r="E224">
        <v>1.8584084000000001E-2</v>
      </c>
      <c r="F224">
        <v>1.8553407000000001E-2</v>
      </c>
      <c r="G224">
        <v>1.8284831000000001E-2</v>
      </c>
      <c r="H224">
        <v>1.7809056E-2</v>
      </c>
      <c r="I224">
        <v>1.7288703999999998E-2</v>
      </c>
      <c r="J224">
        <v>1.7157574000000002E-2</v>
      </c>
      <c r="K224">
        <v>1.7559276000000002E-2</v>
      </c>
      <c r="L224">
        <v>1.8212468000000002E-2</v>
      </c>
      <c r="M224">
        <v>1.8800403E-2</v>
      </c>
      <c r="N224">
        <v>1.8971592999999998E-2</v>
      </c>
      <c r="O224">
        <v>1.8757100999999998E-2</v>
      </c>
      <c r="P224" s="14">
        <f t="shared" si="5"/>
        <v>0.21856967200000005</v>
      </c>
      <c r="AF224" s="14"/>
      <c r="AV224" s="14"/>
      <c r="BL224" s="14"/>
    </row>
    <row r="225" spans="1:64" x14ac:dyDescent="0.25">
      <c r="A225">
        <v>3</v>
      </c>
      <c r="B225">
        <v>20</v>
      </c>
      <c r="C225" t="s">
        <v>4</v>
      </c>
      <c r="D225">
        <v>3.0577583000000002E-2</v>
      </c>
      <c r="E225">
        <v>3.0566845000000002E-2</v>
      </c>
      <c r="F225">
        <v>3.0517142000000001E-2</v>
      </c>
      <c r="G225">
        <v>3.0075926999999999E-2</v>
      </c>
      <c r="H225">
        <v>2.9293422999999999E-2</v>
      </c>
      <c r="I225">
        <v>2.8435697999999999E-2</v>
      </c>
      <c r="J225">
        <v>2.8220512999999999E-2</v>
      </c>
      <c r="K225">
        <v>2.8881049000000002E-2</v>
      </c>
      <c r="L225">
        <v>2.9956309E-2</v>
      </c>
      <c r="M225">
        <v>3.0924406999999998E-2</v>
      </c>
      <c r="N225">
        <v>3.1205744000000001E-2</v>
      </c>
      <c r="O225">
        <v>3.0852281000000002E-2</v>
      </c>
      <c r="P225" s="14">
        <f t="shared" si="5"/>
        <v>0.35950692099999998</v>
      </c>
      <c r="AF225" s="14"/>
      <c r="AV225" s="14"/>
      <c r="BL225" s="14"/>
    </row>
    <row r="226" spans="1:64" x14ac:dyDescent="0.25">
      <c r="A226">
        <v>4</v>
      </c>
      <c r="B226">
        <v>20</v>
      </c>
      <c r="C226" t="s">
        <v>5</v>
      </c>
      <c r="D226">
        <v>4.6459670000000002E-2</v>
      </c>
      <c r="E226">
        <v>4.6444634999999998E-2</v>
      </c>
      <c r="F226">
        <v>4.6370975000000002E-2</v>
      </c>
      <c r="G226">
        <v>4.5701289000000006E-2</v>
      </c>
      <c r="H226">
        <v>4.4512897000000003E-2</v>
      </c>
      <c r="I226">
        <v>4.3207509999999998E-2</v>
      </c>
      <c r="J226">
        <v>4.2881442999999998E-2</v>
      </c>
      <c r="K226">
        <v>4.3885548999999996E-2</v>
      </c>
      <c r="L226">
        <v>4.5521317999999998E-2</v>
      </c>
      <c r="M226">
        <v>4.6993335000000004E-2</v>
      </c>
      <c r="N226">
        <v>4.7419109000000001E-2</v>
      </c>
      <c r="O226">
        <v>4.6880009E-2</v>
      </c>
      <c r="P226" s="14">
        <f t="shared" si="5"/>
        <v>0.54627773899999998</v>
      </c>
      <c r="AF226" s="14"/>
      <c r="AV226" s="14"/>
      <c r="BL226" s="14"/>
    </row>
    <row r="227" spans="1:64" x14ac:dyDescent="0.25">
      <c r="A227">
        <v>5</v>
      </c>
      <c r="B227">
        <v>20</v>
      </c>
      <c r="C227" t="s">
        <v>6</v>
      </c>
      <c r="D227">
        <v>6.9358003000000001E-2</v>
      </c>
      <c r="E227">
        <v>6.9337517000000001E-2</v>
      </c>
      <c r="F227">
        <v>6.9230514999999992E-2</v>
      </c>
      <c r="G227">
        <v>6.8231365999999988E-2</v>
      </c>
      <c r="H227">
        <v>6.6457024000000003E-2</v>
      </c>
      <c r="I227">
        <v>6.4506937E-2</v>
      </c>
      <c r="J227">
        <v>6.4020522999999996E-2</v>
      </c>
      <c r="K227">
        <v>6.5519543999999999E-2</v>
      </c>
      <c r="L227">
        <v>6.7964820000000009E-2</v>
      </c>
      <c r="M227">
        <v>7.0163602999999991E-2</v>
      </c>
      <c r="N227">
        <v>7.0796801000000006E-2</v>
      </c>
      <c r="O227">
        <v>6.9989866999999997E-2</v>
      </c>
      <c r="P227" s="14">
        <f t="shared" si="5"/>
        <v>0.81557651999999992</v>
      </c>
      <c r="AF227" s="14"/>
      <c r="AV227" s="14"/>
      <c r="BL227" s="14"/>
    </row>
    <row r="228" spans="1:64" x14ac:dyDescent="0.25">
      <c r="A228">
        <v>1</v>
      </c>
      <c r="B228">
        <v>21</v>
      </c>
      <c r="C228" t="s">
        <v>2</v>
      </c>
      <c r="D228">
        <v>7.0803000000000006E-5</v>
      </c>
      <c r="E228">
        <v>7.0535000000000001E-5</v>
      </c>
      <c r="F228">
        <v>7.0134000000000003E-5</v>
      </c>
      <c r="G228">
        <v>6.8677000000000007E-5</v>
      </c>
      <c r="H228">
        <v>6.6557000000000007E-5</v>
      </c>
      <c r="I228">
        <v>6.4614000000000002E-5</v>
      </c>
      <c r="J228">
        <v>6.4059000000000005E-5</v>
      </c>
      <c r="K228">
        <v>6.5222000000000007E-5</v>
      </c>
      <c r="L228">
        <v>6.7265000000000001E-5</v>
      </c>
      <c r="M228">
        <v>6.9180000000000012E-5</v>
      </c>
      <c r="N228">
        <v>7.0377999999999996E-5</v>
      </c>
      <c r="O228">
        <v>7.0721000000000003E-5</v>
      </c>
      <c r="P228" s="14">
        <f t="shared" si="5"/>
        <v>8.1814500000000016E-4</v>
      </c>
      <c r="AF228" s="14"/>
      <c r="AV228" s="14"/>
      <c r="BL228" s="14"/>
    </row>
    <row r="229" spans="1:64" x14ac:dyDescent="0.25">
      <c r="A229">
        <v>2</v>
      </c>
      <c r="B229">
        <v>21</v>
      </c>
      <c r="C229" t="s">
        <v>3</v>
      </c>
      <c r="D229">
        <v>1.2929700000000001E-4</v>
      </c>
      <c r="E229">
        <v>1.2880700000000002E-4</v>
      </c>
      <c r="F229">
        <v>1.2807399999999999E-4</v>
      </c>
      <c r="G229">
        <v>1.25415E-4</v>
      </c>
      <c r="H229">
        <v>1.21544E-4</v>
      </c>
      <c r="I229">
        <v>1.17995E-4</v>
      </c>
      <c r="J229">
        <v>1.16983E-4</v>
      </c>
      <c r="K229">
        <v>1.1910800000000001E-4</v>
      </c>
      <c r="L229">
        <v>1.2283800000000001E-4</v>
      </c>
      <c r="M229">
        <v>1.2633500000000002E-4</v>
      </c>
      <c r="N229">
        <v>1.28522E-4</v>
      </c>
      <c r="O229">
        <v>1.29147E-4</v>
      </c>
      <c r="P229" s="14">
        <f t="shared" si="5"/>
        <v>1.4940649999999999E-3</v>
      </c>
      <c r="AF229" s="14"/>
      <c r="AV229" s="14"/>
      <c r="BL229" s="14"/>
    </row>
    <row r="230" spans="1:64" x14ac:dyDescent="0.25">
      <c r="A230">
        <v>3</v>
      </c>
      <c r="B230">
        <v>21</v>
      </c>
      <c r="C230" t="s">
        <v>4</v>
      </c>
      <c r="D230">
        <v>2.0075299999999999E-4</v>
      </c>
      <c r="E230">
        <v>1.9999199999999999E-4</v>
      </c>
      <c r="F230">
        <v>1.9885500000000001E-4</v>
      </c>
      <c r="G230">
        <v>1.9472999999999997E-4</v>
      </c>
      <c r="H230">
        <v>1.8872299999999999E-4</v>
      </c>
      <c r="I230">
        <v>1.83217E-4</v>
      </c>
      <c r="J230">
        <v>1.8165100000000001E-4</v>
      </c>
      <c r="K230">
        <v>1.8495E-4</v>
      </c>
      <c r="L230">
        <v>1.90743E-4</v>
      </c>
      <c r="M230">
        <v>1.9617200000000002E-4</v>
      </c>
      <c r="N230">
        <v>1.9956299999999999E-4</v>
      </c>
      <c r="O230">
        <v>2.0052500000000001E-4</v>
      </c>
      <c r="P230" s="14">
        <f t="shared" si="5"/>
        <v>2.319874E-3</v>
      </c>
      <c r="AF230" s="14"/>
      <c r="AV230" s="14"/>
      <c r="BL230" s="14"/>
    </row>
    <row r="231" spans="1:64" x14ac:dyDescent="0.25">
      <c r="A231">
        <v>4</v>
      </c>
      <c r="B231">
        <v>21</v>
      </c>
      <c r="C231" t="s">
        <v>5</v>
      </c>
      <c r="D231">
        <v>2.7180500000000002E-4</v>
      </c>
      <c r="E231">
        <v>2.7077399999999999E-4</v>
      </c>
      <c r="F231">
        <v>2.6923599999999995E-4</v>
      </c>
      <c r="G231">
        <v>2.6365200000000002E-4</v>
      </c>
      <c r="H231">
        <v>2.55519E-4</v>
      </c>
      <c r="I231">
        <v>2.48065E-4</v>
      </c>
      <c r="J231">
        <v>2.4594599999999998E-4</v>
      </c>
      <c r="K231">
        <v>2.5041200000000004E-4</v>
      </c>
      <c r="L231">
        <v>2.5825700000000002E-4</v>
      </c>
      <c r="M231">
        <v>2.6560700000000001E-4</v>
      </c>
      <c r="N231">
        <v>2.7019700000000002E-4</v>
      </c>
      <c r="O231">
        <v>2.7149699999999999E-4</v>
      </c>
      <c r="P231" s="14">
        <f t="shared" si="5"/>
        <v>3.1409670000000006E-3</v>
      </c>
      <c r="AF231" s="14"/>
      <c r="AV231" s="14"/>
      <c r="BL231" s="14"/>
    </row>
    <row r="232" spans="1:64" x14ac:dyDescent="0.25">
      <c r="A232">
        <v>5</v>
      </c>
      <c r="B232">
        <v>21</v>
      </c>
      <c r="C232" t="s">
        <v>6</v>
      </c>
      <c r="D232">
        <v>3.5888900000000004E-4</v>
      </c>
      <c r="E232">
        <v>3.5752700000000001E-4</v>
      </c>
      <c r="F232">
        <v>3.5549700000000003E-4</v>
      </c>
      <c r="G232">
        <v>3.4812500000000002E-4</v>
      </c>
      <c r="H232">
        <v>3.3738800000000004E-4</v>
      </c>
      <c r="I232">
        <v>3.2754600000000001E-4</v>
      </c>
      <c r="J232">
        <v>3.2475199999999998E-4</v>
      </c>
      <c r="K232">
        <v>3.3064800000000001E-4</v>
      </c>
      <c r="L232">
        <v>3.4100799999999996E-4</v>
      </c>
      <c r="M232">
        <v>3.5071200000000004E-4</v>
      </c>
      <c r="N232">
        <v>3.5676999999999996E-4</v>
      </c>
      <c r="O232">
        <v>3.5848299999999999E-4</v>
      </c>
      <c r="P232" s="14">
        <f t="shared" si="5"/>
        <v>4.1473450000000002E-3</v>
      </c>
      <c r="AF232" s="14"/>
      <c r="AV232" s="14"/>
      <c r="BL232" s="14"/>
    </row>
    <row r="233" spans="1:64" x14ac:dyDescent="0.25">
      <c r="BL233" s="3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L233"/>
  <sheetViews>
    <sheetView workbookViewId="0">
      <selection activeCell="Q11" sqref="Q11:Q16"/>
    </sheetView>
  </sheetViews>
  <sheetFormatPr defaultRowHeight="14.3" x14ac:dyDescent="0.25"/>
  <sheetData>
    <row r="1" spans="1:64" x14ac:dyDescent="0.25">
      <c r="B1" s="1" t="s">
        <v>118</v>
      </c>
      <c r="C1" s="1"/>
      <c r="R1" s="1"/>
      <c r="AH1" s="1"/>
    </row>
    <row r="2" spans="1:64" x14ac:dyDescent="0.25">
      <c r="B2" s="1"/>
      <c r="C2" s="1"/>
      <c r="R2" s="1"/>
      <c r="AH2" s="1"/>
    </row>
    <row r="3" spans="1:64" x14ac:dyDescent="0.25">
      <c r="B3" s="2" t="str">
        <f>B18</f>
        <v xml:space="preserve">Demand industry withdrawal for each Zone  [km3 per month] </v>
      </c>
      <c r="C3" s="1"/>
      <c r="D3">
        <v>1</v>
      </c>
      <c r="E3">
        <v>2</v>
      </c>
      <c r="F3">
        <v>3</v>
      </c>
      <c r="G3">
        <v>4</v>
      </c>
      <c r="H3">
        <v>5</v>
      </c>
      <c r="I3">
        <v>6</v>
      </c>
      <c r="J3">
        <v>7</v>
      </c>
      <c r="K3">
        <v>8</v>
      </c>
      <c r="L3">
        <v>9</v>
      </c>
      <c r="M3">
        <v>10</v>
      </c>
      <c r="N3">
        <v>11</v>
      </c>
      <c r="O3">
        <v>12</v>
      </c>
      <c r="P3" t="s">
        <v>13</v>
      </c>
      <c r="S3" s="1"/>
      <c r="AI3" s="1"/>
      <c r="AY3" s="1"/>
    </row>
    <row r="4" spans="1:64" x14ac:dyDescent="0.25">
      <c r="A4">
        <v>1</v>
      </c>
      <c r="B4" s="2" t="s">
        <v>12</v>
      </c>
      <c r="C4" t="s">
        <v>2</v>
      </c>
      <c r="D4" s="3">
        <f t="shared" ref="D4:O8" si="0">SUMPRODUCT(--($A$20:$A$124=$A4),D$20:D$124)</f>
        <v>1.8626240250000002E-2</v>
      </c>
      <c r="E4" s="3">
        <f t="shared" si="0"/>
        <v>1.8626240250000002E-2</v>
      </c>
      <c r="F4" s="3">
        <f t="shared" si="0"/>
        <v>1.8626240250000002E-2</v>
      </c>
      <c r="G4" s="3">
        <f t="shared" si="0"/>
        <v>1.8626240250000002E-2</v>
      </c>
      <c r="H4" s="3">
        <f t="shared" si="0"/>
        <v>1.8626240250000002E-2</v>
      </c>
      <c r="I4" s="3">
        <f t="shared" si="0"/>
        <v>1.8626240250000002E-2</v>
      </c>
      <c r="J4" s="3">
        <f t="shared" si="0"/>
        <v>1.8626240250000002E-2</v>
      </c>
      <c r="K4" s="3">
        <f t="shared" si="0"/>
        <v>1.8626240250000002E-2</v>
      </c>
      <c r="L4" s="3">
        <f t="shared" si="0"/>
        <v>1.8626240250000002E-2</v>
      </c>
      <c r="M4" s="3">
        <f t="shared" si="0"/>
        <v>1.8626240250000002E-2</v>
      </c>
      <c r="N4" s="3">
        <f t="shared" si="0"/>
        <v>1.8626240250000002E-2</v>
      </c>
      <c r="O4" s="3">
        <f t="shared" si="0"/>
        <v>1.8626240250000002E-2</v>
      </c>
      <c r="P4" s="4">
        <f>SUM(D4:O4)</f>
        <v>0.22351488300000008</v>
      </c>
      <c r="Q4" s="6"/>
      <c r="R4" s="2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4"/>
      <c r="AG4" s="6"/>
      <c r="AH4" s="2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4"/>
      <c r="AX4" s="2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4"/>
    </row>
    <row r="5" spans="1:64" x14ac:dyDescent="0.25">
      <c r="A5">
        <v>2</v>
      </c>
      <c r="B5" s="2" t="s">
        <v>12</v>
      </c>
      <c r="C5" t="s">
        <v>3</v>
      </c>
      <c r="D5" s="3">
        <f t="shared" si="0"/>
        <v>2.2374483583333337E-2</v>
      </c>
      <c r="E5" s="3">
        <f t="shared" si="0"/>
        <v>2.2374483583333337E-2</v>
      </c>
      <c r="F5" s="3">
        <f t="shared" si="0"/>
        <v>2.2374483583333337E-2</v>
      </c>
      <c r="G5" s="3">
        <f t="shared" si="0"/>
        <v>2.2374483583333337E-2</v>
      </c>
      <c r="H5" s="3">
        <f t="shared" si="0"/>
        <v>2.2374483583333337E-2</v>
      </c>
      <c r="I5" s="3">
        <f t="shared" si="0"/>
        <v>2.2374483583333337E-2</v>
      </c>
      <c r="J5" s="3">
        <f t="shared" si="0"/>
        <v>2.2374483583333337E-2</v>
      </c>
      <c r="K5" s="3">
        <f t="shared" si="0"/>
        <v>2.2374483583333337E-2</v>
      </c>
      <c r="L5" s="3">
        <f t="shared" si="0"/>
        <v>2.2374483583333337E-2</v>
      </c>
      <c r="M5" s="3">
        <f t="shared" si="0"/>
        <v>2.2374483583333337E-2</v>
      </c>
      <c r="N5" s="3">
        <f t="shared" si="0"/>
        <v>2.2374483583333337E-2</v>
      </c>
      <c r="O5" s="3">
        <f t="shared" si="0"/>
        <v>2.2374483583333337E-2</v>
      </c>
      <c r="P5" s="4">
        <f>SUM(D5:O5)</f>
        <v>0.26849380299999998</v>
      </c>
      <c r="Q5" s="6"/>
      <c r="R5" s="2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4"/>
      <c r="AG5" s="6"/>
      <c r="AH5" s="2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4"/>
      <c r="AX5" s="2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4"/>
    </row>
    <row r="6" spans="1:64" x14ac:dyDescent="0.25">
      <c r="A6">
        <v>3</v>
      </c>
      <c r="B6" s="2" t="s">
        <v>12</v>
      </c>
      <c r="C6" t="s">
        <v>4</v>
      </c>
      <c r="D6" s="3">
        <f t="shared" si="0"/>
        <v>2.2735430000000001E-2</v>
      </c>
      <c r="E6" s="3">
        <f t="shared" si="0"/>
        <v>2.2735430000000001E-2</v>
      </c>
      <c r="F6" s="3">
        <f t="shared" si="0"/>
        <v>2.2735430000000001E-2</v>
      </c>
      <c r="G6" s="3">
        <f t="shared" si="0"/>
        <v>2.2735430000000001E-2</v>
      </c>
      <c r="H6" s="3">
        <f t="shared" si="0"/>
        <v>2.2735430000000001E-2</v>
      </c>
      <c r="I6" s="3">
        <f t="shared" si="0"/>
        <v>2.2735430000000001E-2</v>
      </c>
      <c r="J6" s="3">
        <f t="shared" si="0"/>
        <v>2.2735430000000001E-2</v>
      </c>
      <c r="K6" s="3">
        <f t="shared" si="0"/>
        <v>2.2735430000000001E-2</v>
      </c>
      <c r="L6" s="3">
        <f t="shared" si="0"/>
        <v>2.2735430000000001E-2</v>
      </c>
      <c r="M6" s="3">
        <f t="shared" si="0"/>
        <v>2.2735430000000001E-2</v>
      </c>
      <c r="N6" s="3">
        <f t="shared" si="0"/>
        <v>2.2735430000000001E-2</v>
      </c>
      <c r="O6" s="3">
        <f t="shared" si="0"/>
        <v>2.2735430000000001E-2</v>
      </c>
      <c r="P6" s="4">
        <f>SUM(D6:O6)</f>
        <v>0.27282516000000001</v>
      </c>
      <c r="Q6" s="6"/>
      <c r="R6" s="2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4"/>
      <c r="AG6" s="6"/>
      <c r="AH6" s="2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4"/>
      <c r="AX6" s="2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4"/>
    </row>
    <row r="7" spans="1:64" x14ac:dyDescent="0.25">
      <c r="A7">
        <v>4</v>
      </c>
      <c r="B7" s="2" t="s">
        <v>12</v>
      </c>
      <c r="C7" t="s">
        <v>5</v>
      </c>
      <c r="D7" s="3">
        <f t="shared" si="0"/>
        <v>2.2736213000000002E-2</v>
      </c>
      <c r="E7" s="3">
        <f t="shared" si="0"/>
        <v>2.2736213000000002E-2</v>
      </c>
      <c r="F7" s="3">
        <f t="shared" si="0"/>
        <v>2.2736213000000002E-2</v>
      </c>
      <c r="G7" s="3">
        <f t="shared" si="0"/>
        <v>2.2736213000000002E-2</v>
      </c>
      <c r="H7" s="3">
        <f t="shared" si="0"/>
        <v>2.2736213000000002E-2</v>
      </c>
      <c r="I7" s="3">
        <f t="shared" si="0"/>
        <v>2.2736213000000002E-2</v>
      </c>
      <c r="J7" s="3">
        <f t="shared" si="0"/>
        <v>2.2736213000000002E-2</v>
      </c>
      <c r="K7" s="3">
        <f t="shared" si="0"/>
        <v>2.2736213000000002E-2</v>
      </c>
      <c r="L7" s="3">
        <f t="shared" si="0"/>
        <v>2.2736213000000002E-2</v>
      </c>
      <c r="M7" s="3">
        <f t="shared" si="0"/>
        <v>2.2736213000000002E-2</v>
      </c>
      <c r="N7" s="3">
        <f t="shared" si="0"/>
        <v>2.2736213000000002E-2</v>
      </c>
      <c r="O7" s="3">
        <f t="shared" si="0"/>
        <v>2.2736213000000002E-2</v>
      </c>
      <c r="P7" s="4">
        <f>SUM(D7:O7)</f>
        <v>0.27283455600000001</v>
      </c>
      <c r="Q7" s="6"/>
      <c r="R7" s="2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4"/>
      <c r="AG7" s="6"/>
      <c r="AH7" s="2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4"/>
      <c r="AX7" s="2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4"/>
    </row>
    <row r="8" spans="1:64" x14ac:dyDescent="0.25">
      <c r="A8">
        <v>5</v>
      </c>
      <c r="B8" s="2" t="s">
        <v>12</v>
      </c>
      <c r="C8" t="s">
        <v>6</v>
      </c>
      <c r="D8" s="3">
        <f t="shared" si="0"/>
        <v>2.3638943166666666E-2</v>
      </c>
      <c r="E8" s="3">
        <f t="shared" si="0"/>
        <v>2.3638943166666666E-2</v>
      </c>
      <c r="F8" s="3">
        <f t="shared" si="0"/>
        <v>2.3638943166666666E-2</v>
      </c>
      <c r="G8" s="3">
        <f t="shared" si="0"/>
        <v>2.3638943166666666E-2</v>
      </c>
      <c r="H8" s="3">
        <f t="shared" si="0"/>
        <v>2.3638943166666666E-2</v>
      </c>
      <c r="I8" s="3">
        <f t="shared" si="0"/>
        <v>2.3638943166666666E-2</v>
      </c>
      <c r="J8" s="3">
        <f t="shared" si="0"/>
        <v>2.3638943166666666E-2</v>
      </c>
      <c r="K8" s="3">
        <f t="shared" si="0"/>
        <v>2.3638943166666666E-2</v>
      </c>
      <c r="L8" s="3">
        <f t="shared" si="0"/>
        <v>2.3638943166666666E-2</v>
      </c>
      <c r="M8" s="3">
        <f t="shared" si="0"/>
        <v>2.3638943166666666E-2</v>
      </c>
      <c r="N8" s="3">
        <f t="shared" si="0"/>
        <v>2.3638943166666666E-2</v>
      </c>
      <c r="O8" s="3">
        <f t="shared" si="0"/>
        <v>2.3638943166666666E-2</v>
      </c>
      <c r="P8" s="4">
        <f>SUM(D8:O8)</f>
        <v>0.283667318</v>
      </c>
      <c r="Q8" s="6"/>
      <c r="R8" s="2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4"/>
      <c r="AG8" s="6"/>
      <c r="AH8" s="2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4"/>
      <c r="AX8" s="2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4"/>
    </row>
    <row r="9" spans="1:64" x14ac:dyDescent="0.25">
      <c r="B9" s="2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4"/>
      <c r="Q9" s="6"/>
      <c r="R9" s="2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4"/>
      <c r="AG9" s="6"/>
      <c r="AH9" s="2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4"/>
      <c r="AX9" s="2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4"/>
    </row>
    <row r="10" spans="1:64" x14ac:dyDescent="0.25">
      <c r="B10" s="2" t="str">
        <f>B126</f>
        <v xml:space="preserve">Demand industry consumption for each Zone  [km3 per month] </v>
      </c>
      <c r="C10" s="1"/>
      <c r="D10">
        <v>1</v>
      </c>
      <c r="E10">
        <v>2</v>
      </c>
      <c r="F10">
        <v>3</v>
      </c>
      <c r="G10">
        <v>4</v>
      </c>
      <c r="H10">
        <v>5</v>
      </c>
      <c r="I10">
        <v>6</v>
      </c>
      <c r="J10">
        <v>7</v>
      </c>
      <c r="K10">
        <v>8</v>
      </c>
      <c r="L10">
        <v>9</v>
      </c>
      <c r="M10">
        <v>10</v>
      </c>
      <c r="N10">
        <v>11</v>
      </c>
      <c r="O10">
        <v>12</v>
      </c>
      <c r="P10" t="s">
        <v>13</v>
      </c>
      <c r="Q10" s="6"/>
      <c r="R10" s="2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4"/>
      <c r="AG10" s="6"/>
      <c r="AH10" s="2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4"/>
      <c r="AX10" s="2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4"/>
    </row>
    <row r="11" spans="1:64" x14ac:dyDescent="0.25">
      <c r="A11">
        <v>1</v>
      </c>
      <c r="B11" s="2" t="s">
        <v>12</v>
      </c>
      <c r="C11" t="s">
        <v>2</v>
      </c>
      <c r="D11" s="3">
        <f t="shared" ref="D11:O15" si="1">SUMPRODUCT(--($A$128:$A$232=$A11),D$128:D$232)</f>
        <v>3.7224149166666665E-3</v>
      </c>
      <c r="E11" s="3">
        <f t="shared" si="1"/>
        <v>3.7224149166666665E-3</v>
      </c>
      <c r="F11" s="3">
        <f t="shared" si="1"/>
        <v>3.7224149166666665E-3</v>
      </c>
      <c r="G11" s="3">
        <f t="shared" si="1"/>
        <v>3.7224149166666665E-3</v>
      </c>
      <c r="H11" s="3">
        <f t="shared" si="1"/>
        <v>3.7224149166666665E-3</v>
      </c>
      <c r="I11" s="3">
        <f t="shared" si="1"/>
        <v>3.7224149166666665E-3</v>
      </c>
      <c r="J11" s="3">
        <f t="shared" si="1"/>
        <v>3.7224149166666665E-3</v>
      </c>
      <c r="K11" s="3">
        <f t="shared" si="1"/>
        <v>3.7224149166666665E-3</v>
      </c>
      <c r="L11" s="3">
        <f t="shared" si="1"/>
        <v>3.7224149166666665E-3</v>
      </c>
      <c r="M11" s="3">
        <f t="shared" si="1"/>
        <v>3.7224149166666665E-3</v>
      </c>
      <c r="N11" s="3">
        <f t="shared" si="1"/>
        <v>3.7224149166666665E-3</v>
      </c>
      <c r="O11" s="3">
        <f t="shared" si="1"/>
        <v>3.7224149166666665E-3</v>
      </c>
      <c r="P11" s="4">
        <f>SUM(D11:O11)</f>
        <v>4.4668978999999998E-2</v>
      </c>
      <c r="Q11" s="4"/>
      <c r="R11" s="2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4"/>
      <c r="AG11" s="4"/>
      <c r="AH11" s="2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4"/>
      <c r="AX11" s="2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4"/>
    </row>
    <row r="12" spans="1:64" x14ac:dyDescent="0.25">
      <c r="A12">
        <v>2</v>
      </c>
      <c r="B12" s="2" t="s">
        <v>12</v>
      </c>
      <c r="C12" t="s">
        <v>3</v>
      </c>
      <c r="D12" s="3">
        <f t="shared" si="1"/>
        <v>4.4715297499999997E-3</v>
      </c>
      <c r="E12" s="3">
        <f t="shared" si="1"/>
        <v>4.4715297499999997E-3</v>
      </c>
      <c r="F12" s="3">
        <f t="shared" si="1"/>
        <v>4.4715297499999997E-3</v>
      </c>
      <c r="G12" s="3">
        <f t="shared" si="1"/>
        <v>4.4715297499999997E-3</v>
      </c>
      <c r="H12" s="3">
        <f t="shared" si="1"/>
        <v>4.4715297499999997E-3</v>
      </c>
      <c r="I12" s="3">
        <f t="shared" si="1"/>
        <v>4.4715297499999997E-3</v>
      </c>
      <c r="J12" s="3">
        <f t="shared" si="1"/>
        <v>4.4715297499999997E-3</v>
      </c>
      <c r="K12" s="3">
        <f t="shared" si="1"/>
        <v>4.4715297499999997E-3</v>
      </c>
      <c r="L12" s="3">
        <f t="shared" si="1"/>
        <v>4.4715297499999997E-3</v>
      </c>
      <c r="M12" s="3">
        <f t="shared" si="1"/>
        <v>4.4715297499999997E-3</v>
      </c>
      <c r="N12" s="3">
        <f t="shared" si="1"/>
        <v>4.4715297499999997E-3</v>
      </c>
      <c r="O12" s="3">
        <f t="shared" si="1"/>
        <v>4.4715297499999997E-3</v>
      </c>
      <c r="P12" s="4">
        <f>SUM(D12:O12)</f>
        <v>5.3658357000000011E-2</v>
      </c>
      <c r="Q12" s="4"/>
      <c r="R12" s="2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4"/>
      <c r="AG12" s="4"/>
      <c r="AH12" s="2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4"/>
      <c r="AX12" s="2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4"/>
    </row>
    <row r="13" spans="1:64" x14ac:dyDescent="0.25">
      <c r="A13">
        <v>3</v>
      </c>
      <c r="B13" s="2" t="s">
        <v>12</v>
      </c>
      <c r="C13" t="s">
        <v>4</v>
      </c>
      <c r="D13" s="3">
        <f t="shared" si="1"/>
        <v>4.5443006666666666E-3</v>
      </c>
      <c r="E13" s="3">
        <f t="shared" si="1"/>
        <v>4.5443006666666666E-3</v>
      </c>
      <c r="F13" s="3">
        <f t="shared" si="1"/>
        <v>4.5443006666666666E-3</v>
      </c>
      <c r="G13" s="3">
        <f t="shared" si="1"/>
        <v>4.5443006666666666E-3</v>
      </c>
      <c r="H13" s="3">
        <f t="shared" si="1"/>
        <v>4.5443006666666666E-3</v>
      </c>
      <c r="I13" s="3">
        <f t="shared" si="1"/>
        <v>4.5443006666666666E-3</v>
      </c>
      <c r="J13" s="3">
        <f t="shared" si="1"/>
        <v>4.5443006666666666E-3</v>
      </c>
      <c r="K13" s="3">
        <f t="shared" si="1"/>
        <v>4.5443006666666666E-3</v>
      </c>
      <c r="L13" s="3">
        <f t="shared" si="1"/>
        <v>4.5443006666666666E-3</v>
      </c>
      <c r="M13" s="3">
        <f t="shared" si="1"/>
        <v>4.5443006666666666E-3</v>
      </c>
      <c r="N13" s="3">
        <f t="shared" si="1"/>
        <v>4.5443006666666666E-3</v>
      </c>
      <c r="O13" s="3">
        <f t="shared" si="1"/>
        <v>4.5443006666666666E-3</v>
      </c>
      <c r="P13" s="4">
        <f>SUM(D13:O13)</f>
        <v>5.4531608000000002E-2</v>
      </c>
      <c r="Q13" s="4"/>
      <c r="R13" s="2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4"/>
      <c r="AG13" s="4"/>
      <c r="AH13" s="2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4"/>
      <c r="AX13" s="2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4"/>
    </row>
    <row r="14" spans="1:64" x14ac:dyDescent="0.25">
      <c r="A14">
        <v>4</v>
      </c>
      <c r="B14" s="2" t="s">
        <v>12</v>
      </c>
      <c r="C14" t="s">
        <v>5</v>
      </c>
      <c r="D14" s="3">
        <f t="shared" si="1"/>
        <v>4.5452010833333337E-3</v>
      </c>
      <c r="E14" s="3">
        <f t="shared" si="1"/>
        <v>4.5452010833333337E-3</v>
      </c>
      <c r="F14" s="3">
        <f t="shared" si="1"/>
        <v>4.5452010833333337E-3</v>
      </c>
      <c r="G14" s="3">
        <f t="shared" si="1"/>
        <v>4.5452010833333337E-3</v>
      </c>
      <c r="H14" s="3">
        <f t="shared" si="1"/>
        <v>4.5452010833333337E-3</v>
      </c>
      <c r="I14" s="3">
        <f t="shared" si="1"/>
        <v>4.5452010833333337E-3</v>
      </c>
      <c r="J14" s="3">
        <f t="shared" si="1"/>
        <v>4.5452010833333337E-3</v>
      </c>
      <c r="K14" s="3">
        <f t="shared" si="1"/>
        <v>4.5452010833333337E-3</v>
      </c>
      <c r="L14" s="3">
        <f t="shared" si="1"/>
        <v>4.5452010833333337E-3</v>
      </c>
      <c r="M14" s="3">
        <f t="shared" si="1"/>
        <v>4.5452010833333337E-3</v>
      </c>
      <c r="N14" s="3">
        <f t="shared" si="1"/>
        <v>4.5452010833333337E-3</v>
      </c>
      <c r="O14" s="3">
        <f t="shared" si="1"/>
        <v>4.5452010833333337E-3</v>
      </c>
      <c r="P14" s="4">
        <f>SUM(D14:O14)</f>
        <v>5.4542412999999991E-2</v>
      </c>
      <c r="Q14" s="4"/>
      <c r="R14" s="2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4"/>
      <c r="AG14" s="4"/>
      <c r="AH14" s="2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4"/>
      <c r="AX14" s="2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4"/>
    </row>
    <row r="15" spans="1:64" x14ac:dyDescent="0.25">
      <c r="A15">
        <v>5</v>
      </c>
      <c r="B15" s="2" t="s">
        <v>12</v>
      </c>
      <c r="C15" t="s">
        <v>6</v>
      </c>
      <c r="D15" s="3">
        <f t="shared" si="1"/>
        <v>4.7262283333333339E-3</v>
      </c>
      <c r="E15" s="3">
        <f t="shared" si="1"/>
        <v>4.7262283333333339E-3</v>
      </c>
      <c r="F15" s="3">
        <f t="shared" si="1"/>
        <v>4.7262283333333339E-3</v>
      </c>
      <c r="G15" s="3">
        <f t="shared" si="1"/>
        <v>4.7262283333333339E-3</v>
      </c>
      <c r="H15" s="3">
        <f t="shared" si="1"/>
        <v>4.7262283333333339E-3</v>
      </c>
      <c r="I15" s="3">
        <f t="shared" si="1"/>
        <v>4.7262283333333339E-3</v>
      </c>
      <c r="J15" s="3">
        <f t="shared" si="1"/>
        <v>4.7262283333333339E-3</v>
      </c>
      <c r="K15" s="3">
        <f t="shared" si="1"/>
        <v>4.7262283333333339E-3</v>
      </c>
      <c r="L15" s="3">
        <f t="shared" si="1"/>
        <v>4.7262283333333339E-3</v>
      </c>
      <c r="M15" s="3">
        <f t="shared" si="1"/>
        <v>4.7262283333333339E-3</v>
      </c>
      <c r="N15" s="3">
        <f t="shared" si="1"/>
        <v>4.7262283333333339E-3</v>
      </c>
      <c r="O15" s="3">
        <f t="shared" si="1"/>
        <v>4.7262283333333339E-3</v>
      </c>
      <c r="P15" s="4">
        <f>SUM(D15:O15)</f>
        <v>5.6714739999999993E-2</v>
      </c>
      <c r="Q15" s="4"/>
      <c r="R15" s="2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4"/>
      <c r="AG15" s="4"/>
      <c r="AH15" s="2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4"/>
      <c r="AX15" s="2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4"/>
    </row>
    <row r="16" spans="1:64" x14ac:dyDescent="0.25">
      <c r="B16" s="2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4"/>
      <c r="Q16" s="6"/>
      <c r="R16" s="2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4"/>
      <c r="AG16" s="5"/>
      <c r="AH16" s="2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4"/>
      <c r="AX16" s="2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4"/>
    </row>
    <row r="17" spans="1:64" x14ac:dyDescent="0.25">
      <c r="B17" s="1"/>
      <c r="C17" s="1"/>
      <c r="P17" s="6"/>
      <c r="R17" s="1"/>
      <c r="AF17" s="6"/>
      <c r="AH17" s="1"/>
      <c r="AV17" s="6"/>
      <c r="BL17" s="6"/>
    </row>
    <row r="18" spans="1:64" x14ac:dyDescent="0.25">
      <c r="B18" t="s">
        <v>66</v>
      </c>
      <c r="P18" s="6"/>
      <c r="AF18" s="6"/>
      <c r="AV18" s="6"/>
      <c r="BL18" s="6"/>
    </row>
    <row r="19" spans="1:64" x14ac:dyDescent="0.25">
      <c r="B19" t="s">
        <v>0</v>
      </c>
      <c r="C19" t="s">
        <v>1</v>
      </c>
      <c r="D19">
        <v>1</v>
      </c>
      <c r="E19">
        <v>2</v>
      </c>
      <c r="F19">
        <v>3</v>
      </c>
      <c r="G19">
        <v>4</v>
      </c>
      <c r="H19">
        <v>5</v>
      </c>
      <c r="I19">
        <v>6</v>
      </c>
      <c r="J19">
        <v>7</v>
      </c>
      <c r="K19">
        <v>8</v>
      </c>
      <c r="L19">
        <v>9</v>
      </c>
      <c r="M19">
        <v>10</v>
      </c>
      <c r="N19">
        <v>11</v>
      </c>
      <c r="O19">
        <v>12</v>
      </c>
      <c r="P19" s="6"/>
      <c r="AF19" s="6"/>
      <c r="AV19" s="6"/>
      <c r="BL19" s="6"/>
    </row>
    <row r="20" spans="1:64" x14ac:dyDescent="0.25">
      <c r="A20">
        <v>1</v>
      </c>
      <c r="B20">
        <v>1</v>
      </c>
      <c r="C20" t="s">
        <v>2</v>
      </c>
      <c r="D20" s="21">
        <v>4.1349166666666667E-5</v>
      </c>
      <c r="E20" s="21">
        <v>4.1349166666666667E-5</v>
      </c>
      <c r="F20" s="21">
        <v>4.1349166666666667E-5</v>
      </c>
      <c r="G20" s="21">
        <v>4.1349166666666667E-5</v>
      </c>
      <c r="H20" s="21">
        <v>4.1349166666666667E-5</v>
      </c>
      <c r="I20" s="21">
        <v>4.1349166666666667E-5</v>
      </c>
      <c r="J20" s="21">
        <v>4.1349166666666667E-5</v>
      </c>
      <c r="K20" s="21">
        <v>4.1349166666666667E-5</v>
      </c>
      <c r="L20" s="21">
        <v>4.1349166666666667E-5</v>
      </c>
      <c r="M20" s="21">
        <v>4.1349166666666667E-5</v>
      </c>
      <c r="N20" s="21">
        <v>4.1349166666666667E-5</v>
      </c>
      <c r="O20" s="21">
        <v>4.1349166666666667E-5</v>
      </c>
      <c r="P20" s="18">
        <f t="shared" ref="P20:P84" si="2">SUM(D20:O20)</f>
        <v>4.9618999999999998E-4</v>
      </c>
      <c r="AF20" s="14"/>
      <c r="AV20" s="14"/>
      <c r="BL20" s="3"/>
    </row>
    <row r="21" spans="1:64" x14ac:dyDescent="0.25">
      <c r="A21">
        <v>2</v>
      </c>
      <c r="B21">
        <v>1</v>
      </c>
      <c r="C21" t="s">
        <v>3</v>
      </c>
      <c r="D21" s="21">
        <v>5.1782666666666668E-5</v>
      </c>
      <c r="E21" s="21">
        <v>5.1782666666666668E-5</v>
      </c>
      <c r="F21" s="21">
        <v>5.1782666666666668E-5</v>
      </c>
      <c r="G21" s="21">
        <v>5.1782666666666668E-5</v>
      </c>
      <c r="H21" s="21">
        <v>5.1782666666666668E-5</v>
      </c>
      <c r="I21" s="21">
        <v>5.1782666666666668E-5</v>
      </c>
      <c r="J21" s="21">
        <v>5.1782666666666668E-5</v>
      </c>
      <c r="K21" s="21">
        <v>5.1782666666666668E-5</v>
      </c>
      <c r="L21" s="21">
        <v>5.1782666666666668E-5</v>
      </c>
      <c r="M21" s="21">
        <v>5.1782666666666668E-5</v>
      </c>
      <c r="N21" s="21">
        <v>5.1782666666666668E-5</v>
      </c>
      <c r="O21" s="21">
        <v>5.1782666666666668E-5</v>
      </c>
      <c r="P21" s="18">
        <f t="shared" si="2"/>
        <v>6.213919999999998E-4</v>
      </c>
      <c r="AF21" s="14"/>
      <c r="AV21" s="14"/>
      <c r="BL21" s="3"/>
    </row>
    <row r="22" spans="1:64" x14ac:dyDescent="0.25">
      <c r="A22">
        <v>3</v>
      </c>
      <c r="B22">
        <v>1</v>
      </c>
      <c r="C22" t="s">
        <v>4</v>
      </c>
      <c r="D22" s="21">
        <v>5.0880750000000006E-5</v>
      </c>
      <c r="E22" s="21">
        <v>5.0880750000000006E-5</v>
      </c>
      <c r="F22" s="21">
        <v>5.0880750000000006E-5</v>
      </c>
      <c r="G22" s="21">
        <v>5.0880750000000006E-5</v>
      </c>
      <c r="H22" s="21">
        <v>5.0880750000000006E-5</v>
      </c>
      <c r="I22" s="21">
        <v>5.0880750000000006E-5</v>
      </c>
      <c r="J22" s="21">
        <v>5.0880750000000006E-5</v>
      </c>
      <c r="K22" s="21">
        <v>5.0880750000000006E-5</v>
      </c>
      <c r="L22" s="21">
        <v>5.0880750000000006E-5</v>
      </c>
      <c r="M22" s="21">
        <v>5.0880750000000006E-5</v>
      </c>
      <c r="N22" s="21">
        <v>5.0880750000000006E-5</v>
      </c>
      <c r="O22" s="21">
        <v>5.0880750000000006E-5</v>
      </c>
      <c r="P22" s="18">
        <f t="shared" si="2"/>
        <v>6.1056900000000004E-4</v>
      </c>
      <c r="AF22" s="14"/>
      <c r="AV22" s="14"/>
      <c r="BL22" s="3"/>
    </row>
    <row r="23" spans="1:64" x14ac:dyDescent="0.25">
      <c r="A23">
        <v>4</v>
      </c>
      <c r="B23">
        <v>1</v>
      </c>
      <c r="C23" t="s">
        <v>5</v>
      </c>
      <c r="D23" s="21">
        <v>4.6422333333333331E-5</v>
      </c>
      <c r="E23" s="21">
        <v>4.6422333333333331E-5</v>
      </c>
      <c r="F23" s="21">
        <v>4.6422333333333331E-5</v>
      </c>
      <c r="G23" s="21">
        <v>4.6422333333333331E-5</v>
      </c>
      <c r="H23" s="21">
        <v>4.6422333333333331E-5</v>
      </c>
      <c r="I23" s="21">
        <v>4.6422333333333331E-5</v>
      </c>
      <c r="J23" s="21">
        <v>4.6422333333333331E-5</v>
      </c>
      <c r="K23" s="21">
        <v>4.6422333333333331E-5</v>
      </c>
      <c r="L23" s="21">
        <v>4.6422333333333331E-5</v>
      </c>
      <c r="M23" s="21">
        <v>4.6422333333333331E-5</v>
      </c>
      <c r="N23" s="21">
        <v>4.6422333333333331E-5</v>
      </c>
      <c r="O23" s="21">
        <v>4.6422333333333331E-5</v>
      </c>
      <c r="P23" s="18">
        <f t="shared" si="2"/>
        <v>5.5706799999999997E-4</v>
      </c>
      <c r="AF23" s="14"/>
      <c r="AV23" s="14"/>
      <c r="BL23" s="3"/>
    </row>
    <row r="24" spans="1:64" x14ac:dyDescent="0.25">
      <c r="A24">
        <v>5</v>
      </c>
      <c r="B24">
        <v>1</v>
      </c>
      <c r="C24" t="s">
        <v>6</v>
      </c>
      <c r="D24" s="21">
        <v>4.3943666666666671E-5</v>
      </c>
      <c r="E24" s="21">
        <v>4.3943666666666671E-5</v>
      </c>
      <c r="F24" s="21">
        <v>4.3943666666666671E-5</v>
      </c>
      <c r="G24" s="21">
        <v>4.3943666666666671E-5</v>
      </c>
      <c r="H24" s="21">
        <v>4.3943666666666671E-5</v>
      </c>
      <c r="I24" s="21">
        <v>4.3943666666666671E-5</v>
      </c>
      <c r="J24" s="21">
        <v>4.3943666666666671E-5</v>
      </c>
      <c r="K24" s="21">
        <v>4.3943666666666671E-5</v>
      </c>
      <c r="L24" s="21">
        <v>4.3943666666666671E-5</v>
      </c>
      <c r="M24" s="21">
        <v>4.3943666666666671E-5</v>
      </c>
      <c r="N24" s="21">
        <v>4.3943666666666671E-5</v>
      </c>
      <c r="O24" s="21">
        <v>4.3943666666666671E-5</v>
      </c>
      <c r="P24" s="18">
        <f t="shared" si="2"/>
        <v>5.2732399999999991E-4</v>
      </c>
      <c r="AF24" s="14"/>
      <c r="AV24" s="14"/>
      <c r="BL24" s="3"/>
    </row>
    <row r="25" spans="1:64" x14ac:dyDescent="0.25">
      <c r="A25">
        <v>1</v>
      </c>
      <c r="B25">
        <v>2</v>
      </c>
      <c r="C25" t="s">
        <v>2</v>
      </c>
      <c r="D25" s="21">
        <v>2.5714083333333332E-5</v>
      </c>
      <c r="E25" s="21">
        <v>2.5714083333333332E-5</v>
      </c>
      <c r="F25" s="21">
        <v>2.5714083333333332E-5</v>
      </c>
      <c r="G25" s="21">
        <v>2.5714083333333332E-5</v>
      </c>
      <c r="H25" s="21">
        <v>2.5714083333333332E-5</v>
      </c>
      <c r="I25" s="21">
        <v>2.5714083333333332E-5</v>
      </c>
      <c r="J25" s="21">
        <v>2.5714083333333332E-5</v>
      </c>
      <c r="K25" s="21">
        <v>2.5714083333333332E-5</v>
      </c>
      <c r="L25" s="21">
        <v>2.5714083333333332E-5</v>
      </c>
      <c r="M25" s="21">
        <v>2.5714083333333332E-5</v>
      </c>
      <c r="N25" s="21">
        <v>2.5714083333333332E-5</v>
      </c>
      <c r="O25" s="21">
        <v>2.5714083333333332E-5</v>
      </c>
      <c r="P25" s="18">
        <f t="shared" si="2"/>
        <v>3.0856899999999991E-4</v>
      </c>
      <c r="AF25" s="14"/>
      <c r="AV25" s="14"/>
      <c r="BL25" s="3"/>
    </row>
    <row r="26" spans="1:64" x14ac:dyDescent="0.25">
      <c r="A26">
        <v>2</v>
      </c>
      <c r="B26">
        <v>2</v>
      </c>
      <c r="C26" t="s">
        <v>3</v>
      </c>
      <c r="D26" s="21">
        <v>3.1904750000000003E-5</v>
      </c>
      <c r="E26" s="21">
        <v>3.1904750000000003E-5</v>
      </c>
      <c r="F26" s="21">
        <v>3.1904750000000003E-5</v>
      </c>
      <c r="G26" s="21">
        <v>3.1904750000000003E-5</v>
      </c>
      <c r="H26" s="21">
        <v>3.1904750000000003E-5</v>
      </c>
      <c r="I26" s="21">
        <v>3.1904750000000003E-5</v>
      </c>
      <c r="J26" s="21">
        <v>3.1904750000000003E-5</v>
      </c>
      <c r="K26" s="21">
        <v>3.1904750000000003E-5</v>
      </c>
      <c r="L26" s="21">
        <v>3.1904750000000003E-5</v>
      </c>
      <c r="M26" s="21">
        <v>3.1904750000000003E-5</v>
      </c>
      <c r="N26" s="21">
        <v>3.1904750000000003E-5</v>
      </c>
      <c r="O26" s="21">
        <v>3.1904750000000003E-5</v>
      </c>
      <c r="P26" s="18">
        <f t="shared" si="2"/>
        <v>3.8285700000000006E-4</v>
      </c>
      <c r="AF26" s="14"/>
      <c r="AV26" s="14"/>
      <c r="BL26" s="3"/>
    </row>
    <row r="27" spans="1:64" x14ac:dyDescent="0.25">
      <c r="A27">
        <v>3</v>
      </c>
      <c r="B27">
        <v>2</v>
      </c>
      <c r="C27" t="s">
        <v>4</v>
      </c>
      <c r="D27" s="21">
        <v>3.0346999999999999E-5</v>
      </c>
      <c r="E27" s="21">
        <v>3.0346999999999999E-5</v>
      </c>
      <c r="F27" s="21">
        <v>3.0346999999999999E-5</v>
      </c>
      <c r="G27" s="21">
        <v>3.0346999999999999E-5</v>
      </c>
      <c r="H27" s="21">
        <v>3.0346999999999999E-5</v>
      </c>
      <c r="I27" s="21">
        <v>3.0346999999999999E-5</v>
      </c>
      <c r="J27" s="21">
        <v>3.0346999999999999E-5</v>
      </c>
      <c r="K27" s="21">
        <v>3.0346999999999999E-5</v>
      </c>
      <c r="L27" s="21">
        <v>3.0346999999999999E-5</v>
      </c>
      <c r="M27" s="21">
        <v>3.0346999999999999E-5</v>
      </c>
      <c r="N27" s="21">
        <v>3.0346999999999999E-5</v>
      </c>
      <c r="O27" s="21">
        <v>3.0346999999999999E-5</v>
      </c>
      <c r="P27" s="18">
        <f t="shared" si="2"/>
        <v>3.641640000000001E-4</v>
      </c>
      <c r="AF27" s="14"/>
      <c r="AV27" s="14"/>
      <c r="BL27" s="3"/>
    </row>
    <row r="28" spans="1:64" x14ac:dyDescent="0.25">
      <c r="A28">
        <v>4</v>
      </c>
      <c r="B28">
        <v>2</v>
      </c>
      <c r="C28" t="s">
        <v>5</v>
      </c>
      <c r="D28" s="21">
        <v>2.6981249999999999E-5</v>
      </c>
      <c r="E28" s="21">
        <v>2.6981249999999999E-5</v>
      </c>
      <c r="F28" s="21">
        <v>2.6981249999999999E-5</v>
      </c>
      <c r="G28" s="21">
        <v>2.6981249999999999E-5</v>
      </c>
      <c r="H28" s="21">
        <v>2.6981249999999999E-5</v>
      </c>
      <c r="I28" s="21">
        <v>2.6981249999999999E-5</v>
      </c>
      <c r="J28" s="21">
        <v>2.6981249999999999E-5</v>
      </c>
      <c r="K28" s="21">
        <v>2.6981249999999999E-5</v>
      </c>
      <c r="L28" s="21">
        <v>2.6981249999999999E-5</v>
      </c>
      <c r="M28" s="21">
        <v>2.6981249999999999E-5</v>
      </c>
      <c r="N28" s="21">
        <v>2.6981249999999999E-5</v>
      </c>
      <c r="O28" s="21">
        <v>2.6981249999999999E-5</v>
      </c>
      <c r="P28" s="18">
        <f t="shared" si="2"/>
        <v>3.2377500000000005E-4</v>
      </c>
      <c r="AF28" s="14"/>
      <c r="AV28" s="14"/>
      <c r="BL28" s="3"/>
    </row>
    <row r="29" spans="1:64" x14ac:dyDescent="0.25">
      <c r="A29">
        <v>5</v>
      </c>
      <c r="B29">
        <v>2</v>
      </c>
      <c r="C29" t="s">
        <v>6</v>
      </c>
      <c r="D29" s="21">
        <v>2.5278583333333332E-5</v>
      </c>
      <c r="E29" s="21">
        <v>2.5278583333333332E-5</v>
      </c>
      <c r="F29" s="21">
        <v>2.5278583333333332E-5</v>
      </c>
      <c r="G29" s="21">
        <v>2.5278583333333332E-5</v>
      </c>
      <c r="H29" s="21">
        <v>2.5278583333333332E-5</v>
      </c>
      <c r="I29" s="21">
        <v>2.5278583333333332E-5</v>
      </c>
      <c r="J29" s="21">
        <v>2.5278583333333332E-5</v>
      </c>
      <c r="K29" s="21">
        <v>2.5278583333333332E-5</v>
      </c>
      <c r="L29" s="21">
        <v>2.5278583333333332E-5</v>
      </c>
      <c r="M29" s="21">
        <v>2.5278583333333332E-5</v>
      </c>
      <c r="N29" s="21">
        <v>2.5278583333333332E-5</v>
      </c>
      <c r="O29" s="21">
        <v>2.5278583333333332E-5</v>
      </c>
      <c r="P29" s="18">
        <f t="shared" si="2"/>
        <v>3.0334299999999997E-4</v>
      </c>
      <c r="AF29" s="14"/>
      <c r="AV29" s="14"/>
      <c r="BL29" s="3"/>
    </row>
    <row r="30" spans="1:64" x14ac:dyDescent="0.25">
      <c r="A30">
        <v>1</v>
      </c>
      <c r="B30">
        <v>3</v>
      </c>
      <c r="C30" t="s">
        <v>2</v>
      </c>
      <c r="D30" s="21">
        <v>0</v>
      </c>
      <c r="E30" s="21">
        <v>0</v>
      </c>
      <c r="F30" s="21">
        <v>0</v>
      </c>
      <c r="G30" s="21">
        <v>0</v>
      </c>
      <c r="H30" s="21">
        <v>0</v>
      </c>
      <c r="I30" s="21">
        <v>0</v>
      </c>
      <c r="J30" s="21">
        <v>0</v>
      </c>
      <c r="K30" s="21">
        <v>0</v>
      </c>
      <c r="L30" s="21">
        <v>0</v>
      </c>
      <c r="M30" s="21">
        <v>0</v>
      </c>
      <c r="N30" s="21">
        <v>0</v>
      </c>
      <c r="O30" s="21">
        <v>0</v>
      </c>
      <c r="P30" s="18">
        <f t="shared" si="2"/>
        <v>0</v>
      </c>
      <c r="AF30" s="14"/>
      <c r="AV30" s="14"/>
      <c r="BL30" s="3"/>
    </row>
    <row r="31" spans="1:64" x14ac:dyDescent="0.25">
      <c r="A31">
        <v>2</v>
      </c>
      <c r="B31">
        <v>3</v>
      </c>
      <c r="C31" t="s">
        <v>3</v>
      </c>
      <c r="D31" s="21">
        <v>0</v>
      </c>
      <c r="E31" s="21">
        <v>0</v>
      </c>
      <c r="F31" s="21">
        <v>0</v>
      </c>
      <c r="G31" s="21">
        <v>0</v>
      </c>
      <c r="H31" s="21">
        <v>0</v>
      </c>
      <c r="I31" s="21">
        <v>0</v>
      </c>
      <c r="J31" s="21">
        <v>0</v>
      </c>
      <c r="K31" s="21">
        <v>0</v>
      </c>
      <c r="L31" s="21">
        <v>0</v>
      </c>
      <c r="M31" s="21">
        <v>0</v>
      </c>
      <c r="N31" s="21">
        <v>0</v>
      </c>
      <c r="O31" s="21">
        <v>0</v>
      </c>
      <c r="P31" s="18">
        <f t="shared" si="2"/>
        <v>0</v>
      </c>
      <c r="AF31" s="14"/>
      <c r="AV31" s="14"/>
      <c r="BL31" s="3"/>
    </row>
    <row r="32" spans="1:64" x14ac:dyDescent="0.25">
      <c r="A32">
        <v>3</v>
      </c>
      <c r="B32">
        <v>3</v>
      </c>
      <c r="C32" t="s">
        <v>4</v>
      </c>
      <c r="D32" s="21">
        <v>0</v>
      </c>
      <c r="E32" s="21">
        <v>0</v>
      </c>
      <c r="F32" s="21">
        <v>0</v>
      </c>
      <c r="G32" s="21">
        <v>0</v>
      </c>
      <c r="H32" s="21">
        <v>0</v>
      </c>
      <c r="I32" s="21">
        <v>0</v>
      </c>
      <c r="J32" s="21">
        <v>0</v>
      </c>
      <c r="K32" s="21">
        <v>0</v>
      </c>
      <c r="L32" s="21">
        <v>0</v>
      </c>
      <c r="M32" s="21">
        <v>0</v>
      </c>
      <c r="N32" s="21">
        <v>0</v>
      </c>
      <c r="O32" s="21">
        <v>0</v>
      </c>
      <c r="P32" s="18">
        <f t="shared" si="2"/>
        <v>0</v>
      </c>
      <c r="AF32" s="14"/>
      <c r="AV32" s="14"/>
      <c r="BL32" s="3"/>
    </row>
    <row r="33" spans="1:64" x14ac:dyDescent="0.25">
      <c r="A33">
        <v>4</v>
      </c>
      <c r="B33">
        <v>3</v>
      </c>
      <c r="C33" t="s">
        <v>5</v>
      </c>
      <c r="D33" s="21">
        <v>0</v>
      </c>
      <c r="E33" s="21">
        <v>0</v>
      </c>
      <c r="F33" s="21">
        <v>0</v>
      </c>
      <c r="G33" s="21">
        <v>0</v>
      </c>
      <c r="H33" s="21">
        <v>0</v>
      </c>
      <c r="I33" s="21">
        <v>0</v>
      </c>
      <c r="J33" s="21">
        <v>0</v>
      </c>
      <c r="K33" s="21">
        <v>0</v>
      </c>
      <c r="L33" s="21">
        <v>0</v>
      </c>
      <c r="M33" s="21">
        <v>0</v>
      </c>
      <c r="N33" s="21">
        <v>0</v>
      </c>
      <c r="O33" s="21">
        <v>0</v>
      </c>
      <c r="P33" s="18">
        <f t="shared" si="2"/>
        <v>0</v>
      </c>
      <c r="AF33" s="14"/>
      <c r="AV33" s="14"/>
      <c r="BL33" s="3"/>
    </row>
    <row r="34" spans="1:64" x14ac:dyDescent="0.25">
      <c r="A34">
        <v>5</v>
      </c>
      <c r="B34">
        <v>3</v>
      </c>
      <c r="C34" t="s">
        <v>6</v>
      </c>
      <c r="D34" s="21">
        <v>0</v>
      </c>
      <c r="E34" s="21">
        <v>0</v>
      </c>
      <c r="F34" s="21">
        <v>0</v>
      </c>
      <c r="G34" s="21">
        <v>0</v>
      </c>
      <c r="H34" s="21">
        <v>0</v>
      </c>
      <c r="I34" s="21">
        <v>0</v>
      </c>
      <c r="J34" s="21">
        <v>0</v>
      </c>
      <c r="K34" s="21">
        <v>0</v>
      </c>
      <c r="L34" s="21">
        <v>0</v>
      </c>
      <c r="M34" s="21">
        <v>0</v>
      </c>
      <c r="N34" s="21">
        <v>0</v>
      </c>
      <c r="O34" s="21">
        <v>0</v>
      </c>
      <c r="P34" s="18">
        <f t="shared" si="2"/>
        <v>0</v>
      </c>
      <c r="AF34" s="14"/>
      <c r="AV34" s="14"/>
      <c r="BL34" s="3"/>
    </row>
    <row r="35" spans="1:64" x14ac:dyDescent="0.25">
      <c r="A35">
        <v>1</v>
      </c>
      <c r="B35">
        <v>4</v>
      </c>
      <c r="C35" t="s">
        <v>2</v>
      </c>
      <c r="D35" s="21">
        <v>1.3235583333333334E-5</v>
      </c>
      <c r="E35" s="21">
        <v>1.3235583333333334E-5</v>
      </c>
      <c r="F35" s="21">
        <v>1.3235583333333334E-5</v>
      </c>
      <c r="G35" s="21">
        <v>1.3235583333333334E-5</v>
      </c>
      <c r="H35" s="21">
        <v>1.3235583333333334E-5</v>
      </c>
      <c r="I35" s="21">
        <v>1.3235583333333334E-5</v>
      </c>
      <c r="J35" s="21">
        <v>1.3235583333333334E-5</v>
      </c>
      <c r="K35" s="21">
        <v>1.3235583333333334E-5</v>
      </c>
      <c r="L35" s="21">
        <v>1.3235583333333334E-5</v>
      </c>
      <c r="M35" s="21">
        <v>1.3235583333333334E-5</v>
      </c>
      <c r="N35" s="21">
        <v>1.3235583333333334E-5</v>
      </c>
      <c r="O35" s="21">
        <v>1.3235583333333334E-5</v>
      </c>
      <c r="P35" s="18">
        <f t="shared" si="2"/>
        <v>1.5882699999999998E-4</v>
      </c>
      <c r="AF35" s="14"/>
      <c r="AV35" s="14"/>
      <c r="BL35" s="3"/>
    </row>
    <row r="36" spans="1:64" x14ac:dyDescent="0.25">
      <c r="A36">
        <v>2</v>
      </c>
      <c r="B36">
        <v>4</v>
      </c>
      <c r="C36" t="s">
        <v>3</v>
      </c>
      <c r="D36" s="21">
        <v>1.657525E-5</v>
      </c>
      <c r="E36" s="21">
        <v>1.657525E-5</v>
      </c>
      <c r="F36" s="21">
        <v>1.657525E-5</v>
      </c>
      <c r="G36" s="21">
        <v>1.657525E-5</v>
      </c>
      <c r="H36" s="21">
        <v>1.657525E-5</v>
      </c>
      <c r="I36" s="21">
        <v>1.657525E-5</v>
      </c>
      <c r="J36" s="21">
        <v>1.657525E-5</v>
      </c>
      <c r="K36" s="21">
        <v>1.657525E-5</v>
      </c>
      <c r="L36" s="21">
        <v>1.657525E-5</v>
      </c>
      <c r="M36" s="21">
        <v>1.657525E-5</v>
      </c>
      <c r="N36" s="21">
        <v>1.657525E-5</v>
      </c>
      <c r="O36" s="21">
        <v>1.657525E-5</v>
      </c>
      <c r="P36" s="18">
        <f t="shared" si="2"/>
        <v>1.9890299999999995E-4</v>
      </c>
      <c r="AF36" s="14"/>
      <c r="AV36" s="14"/>
      <c r="BL36" s="3"/>
    </row>
    <row r="37" spans="1:64" x14ac:dyDescent="0.25">
      <c r="A37">
        <v>3</v>
      </c>
      <c r="B37">
        <v>4</v>
      </c>
      <c r="C37" t="s">
        <v>4</v>
      </c>
      <c r="D37" s="21">
        <v>1.6286583333333334E-5</v>
      </c>
      <c r="E37" s="21">
        <v>1.6286583333333334E-5</v>
      </c>
      <c r="F37" s="21">
        <v>1.6286583333333334E-5</v>
      </c>
      <c r="G37" s="21">
        <v>1.6286583333333334E-5</v>
      </c>
      <c r="H37" s="21">
        <v>1.6286583333333334E-5</v>
      </c>
      <c r="I37" s="21">
        <v>1.6286583333333334E-5</v>
      </c>
      <c r="J37" s="21">
        <v>1.6286583333333334E-5</v>
      </c>
      <c r="K37" s="21">
        <v>1.6286583333333334E-5</v>
      </c>
      <c r="L37" s="21">
        <v>1.6286583333333334E-5</v>
      </c>
      <c r="M37" s="21">
        <v>1.6286583333333334E-5</v>
      </c>
      <c r="N37" s="21">
        <v>1.6286583333333334E-5</v>
      </c>
      <c r="O37" s="21">
        <v>1.6286583333333334E-5</v>
      </c>
      <c r="P37" s="18">
        <f t="shared" si="2"/>
        <v>1.9543900000000002E-4</v>
      </c>
      <c r="AF37" s="14"/>
      <c r="AV37" s="14"/>
      <c r="BL37" s="3"/>
    </row>
    <row r="38" spans="1:64" x14ac:dyDescent="0.25">
      <c r="A38">
        <v>4</v>
      </c>
      <c r="B38">
        <v>4</v>
      </c>
      <c r="C38" t="s">
        <v>5</v>
      </c>
      <c r="D38" s="21">
        <v>1.4859500000000001E-5</v>
      </c>
      <c r="E38" s="21">
        <v>1.4859500000000001E-5</v>
      </c>
      <c r="F38" s="21">
        <v>1.4859500000000001E-5</v>
      </c>
      <c r="G38" s="21">
        <v>1.4859500000000001E-5</v>
      </c>
      <c r="H38" s="21">
        <v>1.4859500000000001E-5</v>
      </c>
      <c r="I38" s="21">
        <v>1.4859500000000001E-5</v>
      </c>
      <c r="J38" s="21">
        <v>1.4859500000000001E-5</v>
      </c>
      <c r="K38" s="21">
        <v>1.4859500000000001E-5</v>
      </c>
      <c r="L38" s="21">
        <v>1.4859500000000001E-5</v>
      </c>
      <c r="M38" s="21">
        <v>1.4859500000000001E-5</v>
      </c>
      <c r="N38" s="21">
        <v>1.4859500000000001E-5</v>
      </c>
      <c r="O38" s="21">
        <v>1.4859500000000001E-5</v>
      </c>
      <c r="P38" s="18">
        <f t="shared" si="2"/>
        <v>1.7831399999999997E-4</v>
      </c>
      <c r="AF38" s="14"/>
      <c r="AV38" s="14"/>
      <c r="BL38" s="3"/>
    </row>
    <row r="39" spans="1:64" x14ac:dyDescent="0.25">
      <c r="A39">
        <v>5</v>
      </c>
      <c r="B39">
        <v>4</v>
      </c>
      <c r="C39" t="s">
        <v>6</v>
      </c>
      <c r="D39" s="21">
        <v>1.4066083333333334E-5</v>
      </c>
      <c r="E39" s="21">
        <v>1.4066083333333334E-5</v>
      </c>
      <c r="F39" s="21">
        <v>1.4066083333333334E-5</v>
      </c>
      <c r="G39" s="21">
        <v>1.4066083333333334E-5</v>
      </c>
      <c r="H39" s="21">
        <v>1.4066083333333334E-5</v>
      </c>
      <c r="I39" s="21">
        <v>1.4066083333333334E-5</v>
      </c>
      <c r="J39" s="21">
        <v>1.4066083333333334E-5</v>
      </c>
      <c r="K39" s="21">
        <v>1.4066083333333334E-5</v>
      </c>
      <c r="L39" s="21">
        <v>1.4066083333333334E-5</v>
      </c>
      <c r="M39" s="21">
        <v>1.4066083333333334E-5</v>
      </c>
      <c r="N39" s="21">
        <v>1.4066083333333334E-5</v>
      </c>
      <c r="O39" s="21">
        <v>1.4066083333333334E-5</v>
      </c>
      <c r="P39" s="18">
        <f t="shared" si="2"/>
        <v>1.6879300000000006E-4</v>
      </c>
      <c r="AF39" s="14"/>
      <c r="AV39" s="14"/>
      <c r="BL39" s="3"/>
    </row>
    <row r="40" spans="1:64" x14ac:dyDescent="0.25">
      <c r="A40">
        <v>1</v>
      </c>
      <c r="B40">
        <v>5</v>
      </c>
      <c r="C40" t="s">
        <v>2</v>
      </c>
      <c r="D40" s="21">
        <v>2.4709866666666665E-4</v>
      </c>
      <c r="E40" s="21">
        <v>2.4709866666666665E-4</v>
      </c>
      <c r="F40" s="21">
        <v>2.4709866666666665E-4</v>
      </c>
      <c r="G40" s="21">
        <v>2.4709866666666665E-4</v>
      </c>
      <c r="H40" s="21">
        <v>2.4709866666666665E-4</v>
      </c>
      <c r="I40" s="21">
        <v>2.4709866666666665E-4</v>
      </c>
      <c r="J40" s="21">
        <v>2.4709866666666665E-4</v>
      </c>
      <c r="K40" s="21">
        <v>2.4709866666666665E-4</v>
      </c>
      <c r="L40" s="21">
        <v>2.4709866666666665E-4</v>
      </c>
      <c r="M40" s="21">
        <v>2.4709866666666665E-4</v>
      </c>
      <c r="N40" s="21">
        <v>2.4709866666666665E-4</v>
      </c>
      <c r="O40" s="21">
        <v>2.4709866666666665E-4</v>
      </c>
      <c r="P40" s="18">
        <f t="shared" si="2"/>
        <v>2.9651839999999996E-3</v>
      </c>
      <c r="AF40" s="14"/>
      <c r="AV40" s="14"/>
      <c r="BL40" s="3"/>
    </row>
    <row r="41" spans="1:64" x14ac:dyDescent="0.25">
      <c r="A41">
        <v>2</v>
      </c>
      <c r="B41">
        <v>5</v>
      </c>
      <c r="C41" t="s">
        <v>3</v>
      </c>
      <c r="D41" s="21">
        <v>3.0940833333333332E-4</v>
      </c>
      <c r="E41" s="21">
        <v>3.0940833333333332E-4</v>
      </c>
      <c r="F41" s="21">
        <v>3.0940833333333332E-4</v>
      </c>
      <c r="G41" s="21">
        <v>3.0940833333333332E-4</v>
      </c>
      <c r="H41" s="21">
        <v>3.0940833333333332E-4</v>
      </c>
      <c r="I41" s="21">
        <v>3.0940833333333332E-4</v>
      </c>
      <c r="J41" s="21">
        <v>3.0940833333333332E-4</v>
      </c>
      <c r="K41" s="21">
        <v>3.0940833333333332E-4</v>
      </c>
      <c r="L41" s="21">
        <v>3.0940833333333332E-4</v>
      </c>
      <c r="M41" s="21">
        <v>3.0940833333333332E-4</v>
      </c>
      <c r="N41" s="21">
        <v>3.0940833333333332E-4</v>
      </c>
      <c r="O41" s="21">
        <v>3.0940833333333332E-4</v>
      </c>
      <c r="P41" s="18">
        <f t="shared" si="2"/>
        <v>3.7128999999999999E-3</v>
      </c>
      <c r="AF41" s="14"/>
      <c r="AV41" s="14"/>
      <c r="BL41" s="3"/>
    </row>
    <row r="42" spans="1:64" x14ac:dyDescent="0.25">
      <c r="A42">
        <v>3</v>
      </c>
      <c r="B42">
        <v>5</v>
      </c>
      <c r="C42" t="s">
        <v>4</v>
      </c>
      <c r="D42" s="21">
        <v>3.0397283333333334E-4</v>
      </c>
      <c r="E42" s="21">
        <v>3.0397283333333334E-4</v>
      </c>
      <c r="F42" s="21">
        <v>3.0397283333333334E-4</v>
      </c>
      <c r="G42" s="21">
        <v>3.0397283333333334E-4</v>
      </c>
      <c r="H42" s="21">
        <v>3.0397283333333334E-4</v>
      </c>
      <c r="I42" s="21">
        <v>3.0397283333333334E-4</v>
      </c>
      <c r="J42" s="21">
        <v>3.0397283333333334E-4</v>
      </c>
      <c r="K42" s="21">
        <v>3.0397283333333334E-4</v>
      </c>
      <c r="L42" s="21">
        <v>3.0397283333333334E-4</v>
      </c>
      <c r="M42" s="21">
        <v>3.0397283333333334E-4</v>
      </c>
      <c r="N42" s="21">
        <v>3.0397283333333334E-4</v>
      </c>
      <c r="O42" s="21">
        <v>3.0397283333333334E-4</v>
      </c>
      <c r="P42" s="18">
        <f t="shared" si="2"/>
        <v>3.6476740000000001E-3</v>
      </c>
      <c r="AF42" s="14"/>
      <c r="AV42" s="14"/>
      <c r="BL42" s="3"/>
    </row>
    <row r="43" spans="1:64" x14ac:dyDescent="0.25">
      <c r="A43">
        <v>4</v>
      </c>
      <c r="B43">
        <v>5</v>
      </c>
      <c r="C43" t="s">
        <v>5</v>
      </c>
      <c r="D43" s="21">
        <v>2.7729066666666666E-4</v>
      </c>
      <c r="E43" s="21">
        <v>2.7729066666666666E-4</v>
      </c>
      <c r="F43" s="21">
        <v>2.7729066666666666E-4</v>
      </c>
      <c r="G43" s="21">
        <v>2.7729066666666666E-4</v>
      </c>
      <c r="H43" s="21">
        <v>2.7729066666666666E-4</v>
      </c>
      <c r="I43" s="21">
        <v>2.7729066666666666E-4</v>
      </c>
      <c r="J43" s="21">
        <v>2.7729066666666666E-4</v>
      </c>
      <c r="K43" s="21">
        <v>2.7729066666666666E-4</v>
      </c>
      <c r="L43" s="21">
        <v>2.7729066666666666E-4</v>
      </c>
      <c r="M43" s="21">
        <v>2.7729066666666666E-4</v>
      </c>
      <c r="N43" s="21">
        <v>2.7729066666666666E-4</v>
      </c>
      <c r="O43" s="21">
        <v>2.7729066666666666E-4</v>
      </c>
      <c r="P43" s="18">
        <f t="shared" si="2"/>
        <v>3.327488E-3</v>
      </c>
      <c r="AF43" s="14"/>
      <c r="AV43" s="14"/>
      <c r="BL43" s="3"/>
    </row>
    <row r="44" spans="1:64" x14ac:dyDescent="0.25">
      <c r="A44">
        <v>5</v>
      </c>
      <c r="B44">
        <v>5</v>
      </c>
      <c r="C44" t="s">
        <v>6</v>
      </c>
      <c r="D44" s="21">
        <v>2.6244783333333335E-4</v>
      </c>
      <c r="E44" s="21">
        <v>2.6244783333333335E-4</v>
      </c>
      <c r="F44" s="21">
        <v>2.6244783333333335E-4</v>
      </c>
      <c r="G44" s="21">
        <v>2.6244783333333335E-4</v>
      </c>
      <c r="H44" s="21">
        <v>2.6244783333333335E-4</v>
      </c>
      <c r="I44" s="21">
        <v>2.6244783333333335E-4</v>
      </c>
      <c r="J44" s="21">
        <v>2.6244783333333335E-4</v>
      </c>
      <c r="K44" s="21">
        <v>2.6244783333333335E-4</v>
      </c>
      <c r="L44" s="21">
        <v>2.6244783333333335E-4</v>
      </c>
      <c r="M44" s="21">
        <v>2.6244783333333335E-4</v>
      </c>
      <c r="N44" s="21">
        <v>2.6244783333333335E-4</v>
      </c>
      <c r="O44" s="21">
        <v>2.6244783333333335E-4</v>
      </c>
      <c r="P44" s="18">
        <f t="shared" si="2"/>
        <v>3.1493739999999995E-3</v>
      </c>
      <c r="AF44" s="14"/>
      <c r="AV44" s="14"/>
      <c r="BL44" s="3"/>
    </row>
    <row r="45" spans="1:64" x14ac:dyDescent="0.25">
      <c r="A45">
        <v>1</v>
      </c>
      <c r="B45">
        <v>6</v>
      </c>
      <c r="C45" t="s">
        <v>2</v>
      </c>
      <c r="D45" s="21">
        <v>5.5215749999999997E-5</v>
      </c>
      <c r="E45" s="21">
        <v>5.5215749999999997E-5</v>
      </c>
      <c r="F45" s="21">
        <v>5.5215749999999997E-5</v>
      </c>
      <c r="G45" s="21">
        <v>5.5215749999999997E-5</v>
      </c>
      <c r="H45" s="21">
        <v>5.5215749999999997E-5</v>
      </c>
      <c r="I45" s="21">
        <v>5.5215749999999997E-5</v>
      </c>
      <c r="J45" s="21">
        <v>5.5215749999999997E-5</v>
      </c>
      <c r="K45" s="21">
        <v>5.5215749999999997E-5</v>
      </c>
      <c r="L45" s="21">
        <v>5.5215749999999997E-5</v>
      </c>
      <c r="M45" s="21">
        <v>5.5215749999999997E-5</v>
      </c>
      <c r="N45" s="21">
        <v>5.5215749999999997E-5</v>
      </c>
      <c r="O45" s="21">
        <v>5.5215749999999997E-5</v>
      </c>
      <c r="P45" s="18">
        <f t="shared" si="2"/>
        <v>6.6258899999999999E-4</v>
      </c>
      <c r="AF45" s="14"/>
      <c r="AV45" s="14"/>
      <c r="BL45" s="3"/>
    </row>
    <row r="46" spans="1:64" x14ac:dyDescent="0.25">
      <c r="A46">
        <v>2</v>
      </c>
      <c r="B46">
        <v>6</v>
      </c>
      <c r="C46" t="s">
        <v>3</v>
      </c>
      <c r="D46" s="21">
        <v>6.3029749999999994E-5</v>
      </c>
      <c r="E46" s="21">
        <v>6.3029749999999994E-5</v>
      </c>
      <c r="F46" s="21">
        <v>6.3029749999999994E-5</v>
      </c>
      <c r="G46" s="21">
        <v>6.3029749999999994E-5</v>
      </c>
      <c r="H46" s="21">
        <v>6.3029749999999994E-5</v>
      </c>
      <c r="I46" s="21">
        <v>6.3029749999999994E-5</v>
      </c>
      <c r="J46" s="21">
        <v>6.3029749999999994E-5</v>
      </c>
      <c r="K46" s="21">
        <v>6.3029749999999994E-5</v>
      </c>
      <c r="L46" s="21">
        <v>6.3029749999999994E-5</v>
      </c>
      <c r="M46" s="21">
        <v>6.3029749999999994E-5</v>
      </c>
      <c r="N46" s="21">
        <v>6.3029749999999994E-5</v>
      </c>
      <c r="O46" s="21">
        <v>6.3029749999999994E-5</v>
      </c>
      <c r="P46" s="18">
        <f t="shared" si="2"/>
        <v>7.5635699999999971E-4</v>
      </c>
      <c r="AF46" s="14"/>
      <c r="AV46" s="14"/>
      <c r="BL46" s="3"/>
    </row>
    <row r="47" spans="1:64" x14ac:dyDescent="0.25">
      <c r="A47">
        <v>3</v>
      </c>
      <c r="B47">
        <v>6</v>
      </c>
      <c r="C47" t="s">
        <v>4</v>
      </c>
      <c r="D47" s="21">
        <v>5.4555083333333339E-5</v>
      </c>
      <c r="E47" s="21">
        <v>5.4555083333333339E-5</v>
      </c>
      <c r="F47" s="21">
        <v>5.4555083333333339E-5</v>
      </c>
      <c r="G47" s="21">
        <v>5.4555083333333339E-5</v>
      </c>
      <c r="H47" s="21">
        <v>5.4555083333333339E-5</v>
      </c>
      <c r="I47" s="21">
        <v>5.4555083333333339E-5</v>
      </c>
      <c r="J47" s="21">
        <v>5.4555083333333339E-5</v>
      </c>
      <c r="K47" s="21">
        <v>5.4555083333333339E-5</v>
      </c>
      <c r="L47" s="21">
        <v>5.4555083333333339E-5</v>
      </c>
      <c r="M47" s="21">
        <v>5.4555083333333339E-5</v>
      </c>
      <c r="N47" s="21">
        <v>5.4555083333333339E-5</v>
      </c>
      <c r="O47" s="21">
        <v>5.4555083333333339E-5</v>
      </c>
      <c r="P47" s="18">
        <f t="shared" si="2"/>
        <v>6.5466100000000028E-4</v>
      </c>
      <c r="AF47" s="14"/>
      <c r="AV47" s="14"/>
      <c r="BL47" s="3"/>
    </row>
    <row r="48" spans="1:64" x14ac:dyDescent="0.25">
      <c r="A48">
        <v>4</v>
      </c>
      <c r="B48">
        <v>6</v>
      </c>
      <c r="C48" t="s">
        <v>5</v>
      </c>
      <c r="D48" s="21">
        <v>4.246916666666667E-5</v>
      </c>
      <c r="E48" s="21">
        <v>4.246916666666667E-5</v>
      </c>
      <c r="F48" s="21">
        <v>4.246916666666667E-5</v>
      </c>
      <c r="G48" s="21">
        <v>4.246916666666667E-5</v>
      </c>
      <c r="H48" s="21">
        <v>4.246916666666667E-5</v>
      </c>
      <c r="I48" s="21">
        <v>4.246916666666667E-5</v>
      </c>
      <c r="J48" s="21">
        <v>4.246916666666667E-5</v>
      </c>
      <c r="K48" s="21">
        <v>4.246916666666667E-5</v>
      </c>
      <c r="L48" s="21">
        <v>4.246916666666667E-5</v>
      </c>
      <c r="M48" s="21">
        <v>4.246916666666667E-5</v>
      </c>
      <c r="N48" s="21">
        <v>4.246916666666667E-5</v>
      </c>
      <c r="O48" s="21">
        <v>4.246916666666667E-5</v>
      </c>
      <c r="P48" s="18">
        <f t="shared" si="2"/>
        <v>5.0963000000000017E-4</v>
      </c>
      <c r="AF48" s="14"/>
      <c r="AV48" s="14"/>
      <c r="BL48" s="3"/>
    </row>
    <row r="49" spans="1:64" x14ac:dyDescent="0.25">
      <c r="A49">
        <v>5</v>
      </c>
      <c r="B49">
        <v>6</v>
      </c>
      <c r="C49" t="s">
        <v>6</v>
      </c>
      <c r="D49" s="21">
        <v>3.4356499999999995E-5</v>
      </c>
      <c r="E49" s="21">
        <v>3.4356499999999995E-5</v>
      </c>
      <c r="F49" s="21">
        <v>3.4356499999999995E-5</v>
      </c>
      <c r="G49" s="21">
        <v>3.4356499999999995E-5</v>
      </c>
      <c r="H49" s="21">
        <v>3.4356499999999995E-5</v>
      </c>
      <c r="I49" s="21">
        <v>3.4356499999999995E-5</v>
      </c>
      <c r="J49" s="21">
        <v>3.4356499999999995E-5</v>
      </c>
      <c r="K49" s="21">
        <v>3.4356499999999995E-5</v>
      </c>
      <c r="L49" s="21">
        <v>3.4356499999999995E-5</v>
      </c>
      <c r="M49" s="21">
        <v>3.4356499999999995E-5</v>
      </c>
      <c r="N49" s="21">
        <v>3.4356499999999995E-5</v>
      </c>
      <c r="O49" s="21">
        <v>3.4356499999999995E-5</v>
      </c>
      <c r="P49" s="18">
        <f t="shared" si="2"/>
        <v>4.1227799999999992E-4</v>
      </c>
      <c r="AF49" s="14"/>
      <c r="AV49" s="14"/>
      <c r="BL49" s="3"/>
    </row>
    <row r="50" spans="1:64" x14ac:dyDescent="0.25">
      <c r="A50">
        <v>1</v>
      </c>
      <c r="B50">
        <v>7</v>
      </c>
      <c r="C50" t="s">
        <v>2</v>
      </c>
      <c r="D50" s="21">
        <v>5.5631574999999997E-4</v>
      </c>
      <c r="E50" s="21">
        <v>5.5631574999999997E-4</v>
      </c>
      <c r="F50" s="21">
        <v>5.5631574999999997E-4</v>
      </c>
      <c r="G50" s="21">
        <v>5.5631574999999997E-4</v>
      </c>
      <c r="H50" s="21">
        <v>5.5631574999999997E-4</v>
      </c>
      <c r="I50" s="21">
        <v>5.5631574999999997E-4</v>
      </c>
      <c r="J50" s="21">
        <v>5.5631574999999997E-4</v>
      </c>
      <c r="K50" s="21">
        <v>5.5631574999999997E-4</v>
      </c>
      <c r="L50" s="21">
        <v>5.5631574999999997E-4</v>
      </c>
      <c r="M50" s="21">
        <v>5.5631574999999997E-4</v>
      </c>
      <c r="N50" s="21">
        <v>5.5631574999999997E-4</v>
      </c>
      <c r="O50" s="21">
        <v>5.5631574999999997E-4</v>
      </c>
      <c r="P50" s="18">
        <f t="shared" si="2"/>
        <v>6.6757889999999979E-3</v>
      </c>
      <c r="AF50" s="14"/>
      <c r="AV50" s="14"/>
      <c r="BL50" s="3"/>
    </row>
    <row r="51" spans="1:64" x14ac:dyDescent="0.25">
      <c r="A51">
        <v>2</v>
      </c>
      <c r="B51">
        <v>7</v>
      </c>
      <c r="C51" t="s">
        <v>3</v>
      </c>
      <c r="D51" s="21">
        <v>6.7711925000000009E-4</v>
      </c>
      <c r="E51" s="21">
        <v>6.7711925000000009E-4</v>
      </c>
      <c r="F51" s="21">
        <v>6.7711925000000009E-4</v>
      </c>
      <c r="G51" s="21">
        <v>6.7711925000000009E-4</v>
      </c>
      <c r="H51" s="21">
        <v>6.7711925000000009E-4</v>
      </c>
      <c r="I51" s="21">
        <v>6.7711925000000009E-4</v>
      </c>
      <c r="J51" s="21">
        <v>6.7711925000000009E-4</v>
      </c>
      <c r="K51" s="21">
        <v>6.7711925000000009E-4</v>
      </c>
      <c r="L51" s="21">
        <v>6.7711925000000009E-4</v>
      </c>
      <c r="M51" s="21">
        <v>6.7711925000000009E-4</v>
      </c>
      <c r="N51" s="21">
        <v>6.7711925000000009E-4</v>
      </c>
      <c r="O51" s="21">
        <v>6.7711925000000009E-4</v>
      </c>
      <c r="P51" s="18">
        <f t="shared" si="2"/>
        <v>8.1254310000000007E-3</v>
      </c>
      <c r="AF51" s="14"/>
      <c r="AV51" s="14"/>
      <c r="BL51" s="3"/>
    </row>
    <row r="52" spans="1:64" x14ac:dyDescent="0.25">
      <c r="A52">
        <v>3</v>
      </c>
      <c r="B52">
        <v>7</v>
      </c>
      <c r="C52" t="s">
        <v>4</v>
      </c>
      <c r="D52" s="21">
        <v>6.5590941666666665E-4</v>
      </c>
      <c r="E52" s="21">
        <v>6.5590941666666665E-4</v>
      </c>
      <c r="F52" s="21">
        <v>6.5590941666666665E-4</v>
      </c>
      <c r="G52" s="21">
        <v>6.5590941666666665E-4</v>
      </c>
      <c r="H52" s="21">
        <v>6.5590941666666665E-4</v>
      </c>
      <c r="I52" s="21">
        <v>6.5590941666666665E-4</v>
      </c>
      <c r="J52" s="21">
        <v>6.5590941666666665E-4</v>
      </c>
      <c r="K52" s="21">
        <v>6.5590941666666665E-4</v>
      </c>
      <c r="L52" s="21">
        <v>6.5590941666666665E-4</v>
      </c>
      <c r="M52" s="21">
        <v>6.5590941666666665E-4</v>
      </c>
      <c r="N52" s="21">
        <v>6.5590941666666665E-4</v>
      </c>
      <c r="O52" s="21">
        <v>6.5590941666666665E-4</v>
      </c>
      <c r="P52" s="18">
        <f t="shared" si="2"/>
        <v>7.8709130000000019E-3</v>
      </c>
      <c r="AF52" s="14"/>
      <c r="AV52" s="14"/>
      <c r="BL52" s="3"/>
    </row>
    <row r="53" spans="1:64" x14ac:dyDescent="0.25">
      <c r="A53">
        <v>4</v>
      </c>
      <c r="B53">
        <v>7</v>
      </c>
      <c r="C53" t="s">
        <v>5</v>
      </c>
      <c r="D53" s="21">
        <v>6.1083049999999999E-4</v>
      </c>
      <c r="E53" s="21">
        <v>6.1083049999999999E-4</v>
      </c>
      <c r="F53" s="21">
        <v>6.1083049999999999E-4</v>
      </c>
      <c r="G53" s="21">
        <v>6.1083049999999999E-4</v>
      </c>
      <c r="H53" s="21">
        <v>6.1083049999999999E-4</v>
      </c>
      <c r="I53" s="21">
        <v>6.1083049999999999E-4</v>
      </c>
      <c r="J53" s="21">
        <v>6.1083049999999999E-4</v>
      </c>
      <c r="K53" s="21">
        <v>6.1083049999999999E-4</v>
      </c>
      <c r="L53" s="21">
        <v>6.1083049999999999E-4</v>
      </c>
      <c r="M53" s="21">
        <v>6.1083049999999999E-4</v>
      </c>
      <c r="N53" s="21">
        <v>6.1083049999999999E-4</v>
      </c>
      <c r="O53" s="21">
        <v>6.1083049999999999E-4</v>
      </c>
      <c r="P53" s="18">
        <f t="shared" si="2"/>
        <v>7.3299660000000011E-3</v>
      </c>
      <c r="AF53" s="14"/>
      <c r="AV53" s="14"/>
      <c r="BL53" s="3"/>
    </row>
    <row r="54" spans="1:64" x14ac:dyDescent="0.25">
      <c r="A54">
        <v>5</v>
      </c>
      <c r="B54">
        <v>7</v>
      </c>
      <c r="C54" t="s">
        <v>6</v>
      </c>
      <c r="D54" s="21">
        <v>5.9620041666666663E-4</v>
      </c>
      <c r="E54" s="21">
        <v>5.9620041666666663E-4</v>
      </c>
      <c r="F54" s="21">
        <v>5.9620041666666663E-4</v>
      </c>
      <c r="G54" s="21">
        <v>5.9620041666666663E-4</v>
      </c>
      <c r="H54" s="21">
        <v>5.9620041666666663E-4</v>
      </c>
      <c r="I54" s="21">
        <v>5.9620041666666663E-4</v>
      </c>
      <c r="J54" s="21">
        <v>5.9620041666666663E-4</v>
      </c>
      <c r="K54" s="21">
        <v>5.9620041666666663E-4</v>
      </c>
      <c r="L54" s="21">
        <v>5.9620041666666663E-4</v>
      </c>
      <c r="M54" s="21">
        <v>5.9620041666666663E-4</v>
      </c>
      <c r="N54" s="21">
        <v>5.9620041666666663E-4</v>
      </c>
      <c r="O54" s="21">
        <v>5.9620041666666663E-4</v>
      </c>
      <c r="P54" s="18">
        <f t="shared" si="2"/>
        <v>7.1544049999999982E-3</v>
      </c>
      <c r="AF54" s="14"/>
      <c r="AV54" s="14"/>
      <c r="BL54" s="3"/>
    </row>
    <row r="55" spans="1:64" x14ac:dyDescent="0.25">
      <c r="A55">
        <v>1</v>
      </c>
      <c r="B55">
        <v>8</v>
      </c>
      <c r="C55" t="s">
        <v>2</v>
      </c>
      <c r="D55" s="21">
        <v>1.0949980833333333E-3</v>
      </c>
      <c r="E55" s="21">
        <v>1.0949980833333333E-3</v>
      </c>
      <c r="F55" s="21">
        <v>1.0949980833333333E-3</v>
      </c>
      <c r="G55" s="21">
        <v>1.0949980833333333E-3</v>
      </c>
      <c r="H55" s="21">
        <v>1.0949980833333333E-3</v>
      </c>
      <c r="I55" s="21">
        <v>1.0949980833333333E-3</v>
      </c>
      <c r="J55" s="21">
        <v>1.0949980833333333E-3</v>
      </c>
      <c r="K55" s="21">
        <v>1.0949980833333333E-3</v>
      </c>
      <c r="L55" s="21">
        <v>1.0949980833333333E-3</v>
      </c>
      <c r="M55" s="21">
        <v>1.0949980833333333E-3</v>
      </c>
      <c r="N55" s="21">
        <v>1.0949980833333333E-3</v>
      </c>
      <c r="O55" s="21">
        <v>1.0949980833333333E-3</v>
      </c>
      <c r="P55" s="18">
        <f t="shared" si="2"/>
        <v>1.3139976999999999E-2</v>
      </c>
      <c r="AF55" s="14"/>
      <c r="AV55" s="14"/>
      <c r="BL55" s="3"/>
    </row>
    <row r="56" spans="1:64" x14ac:dyDescent="0.25">
      <c r="A56">
        <v>2</v>
      </c>
      <c r="B56">
        <v>8</v>
      </c>
      <c r="C56" t="s">
        <v>3</v>
      </c>
      <c r="D56" s="21">
        <v>1.2792920833333333E-3</v>
      </c>
      <c r="E56" s="21">
        <v>1.2792920833333333E-3</v>
      </c>
      <c r="F56" s="21">
        <v>1.2792920833333333E-3</v>
      </c>
      <c r="G56" s="21">
        <v>1.2792920833333333E-3</v>
      </c>
      <c r="H56" s="21">
        <v>1.2792920833333333E-3</v>
      </c>
      <c r="I56" s="21">
        <v>1.2792920833333333E-3</v>
      </c>
      <c r="J56" s="21">
        <v>1.2792920833333333E-3</v>
      </c>
      <c r="K56" s="21">
        <v>1.2792920833333333E-3</v>
      </c>
      <c r="L56" s="21">
        <v>1.2792920833333333E-3</v>
      </c>
      <c r="M56" s="21">
        <v>1.2792920833333333E-3</v>
      </c>
      <c r="N56" s="21">
        <v>1.2792920833333333E-3</v>
      </c>
      <c r="O56" s="21">
        <v>1.2792920833333333E-3</v>
      </c>
      <c r="P56" s="18">
        <f t="shared" si="2"/>
        <v>1.5351504999999996E-2</v>
      </c>
      <c r="AF56" s="14"/>
      <c r="AV56" s="14"/>
      <c r="BL56" s="3"/>
    </row>
    <row r="57" spans="1:64" x14ac:dyDescent="0.25">
      <c r="A57">
        <v>3</v>
      </c>
      <c r="B57">
        <v>8</v>
      </c>
      <c r="C57" t="s">
        <v>4</v>
      </c>
      <c r="D57" s="21">
        <v>1.2608723333333335E-3</v>
      </c>
      <c r="E57" s="21">
        <v>1.2608723333333335E-3</v>
      </c>
      <c r="F57" s="21">
        <v>1.2608723333333335E-3</v>
      </c>
      <c r="G57" s="21">
        <v>1.2608723333333335E-3</v>
      </c>
      <c r="H57" s="21">
        <v>1.2608723333333335E-3</v>
      </c>
      <c r="I57" s="21">
        <v>1.2608723333333335E-3</v>
      </c>
      <c r="J57" s="21">
        <v>1.2608723333333335E-3</v>
      </c>
      <c r="K57" s="21">
        <v>1.2608723333333335E-3</v>
      </c>
      <c r="L57" s="21">
        <v>1.2608723333333335E-3</v>
      </c>
      <c r="M57" s="21">
        <v>1.2608723333333335E-3</v>
      </c>
      <c r="N57" s="21">
        <v>1.2608723333333335E-3</v>
      </c>
      <c r="O57" s="21">
        <v>1.2608723333333335E-3</v>
      </c>
      <c r="P57" s="18">
        <f t="shared" si="2"/>
        <v>1.5130467999999999E-2</v>
      </c>
      <c r="AF57" s="14"/>
      <c r="AV57" s="14"/>
      <c r="BL57" s="3"/>
    </row>
    <row r="58" spans="1:64" x14ac:dyDescent="0.25">
      <c r="A58">
        <v>4</v>
      </c>
      <c r="B58">
        <v>8</v>
      </c>
      <c r="C58" t="s">
        <v>5</v>
      </c>
      <c r="D58" s="21">
        <v>1.2765185000000001E-3</v>
      </c>
      <c r="E58" s="21">
        <v>1.2765185000000001E-3</v>
      </c>
      <c r="F58" s="21">
        <v>1.2765185000000001E-3</v>
      </c>
      <c r="G58" s="21">
        <v>1.2765185000000001E-3</v>
      </c>
      <c r="H58" s="21">
        <v>1.2765185000000001E-3</v>
      </c>
      <c r="I58" s="21">
        <v>1.2765185000000001E-3</v>
      </c>
      <c r="J58" s="21">
        <v>1.2765185000000001E-3</v>
      </c>
      <c r="K58" s="21">
        <v>1.2765185000000001E-3</v>
      </c>
      <c r="L58" s="21">
        <v>1.2765185000000001E-3</v>
      </c>
      <c r="M58" s="21">
        <v>1.2765185000000001E-3</v>
      </c>
      <c r="N58" s="21">
        <v>1.2765185000000001E-3</v>
      </c>
      <c r="O58" s="21">
        <v>1.2765185000000001E-3</v>
      </c>
      <c r="P58" s="18">
        <f t="shared" si="2"/>
        <v>1.5318222000000005E-2</v>
      </c>
      <c r="AF58" s="14"/>
      <c r="AV58" s="14"/>
      <c r="BL58" s="3"/>
    </row>
    <row r="59" spans="1:64" x14ac:dyDescent="0.25">
      <c r="A59">
        <v>5</v>
      </c>
      <c r="B59">
        <v>8</v>
      </c>
      <c r="C59" t="s">
        <v>6</v>
      </c>
      <c r="D59" s="21">
        <v>1.3523616666666668E-3</v>
      </c>
      <c r="E59" s="21">
        <v>1.3523616666666668E-3</v>
      </c>
      <c r="F59" s="21">
        <v>1.3523616666666668E-3</v>
      </c>
      <c r="G59" s="21">
        <v>1.3523616666666668E-3</v>
      </c>
      <c r="H59" s="21">
        <v>1.3523616666666668E-3</v>
      </c>
      <c r="I59" s="21">
        <v>1.3523616666666668E-3</v>
      </c>
      <c r="J59" s="21">
        <v>1.3523616666666668E-3</v>
      </c>
      <c r="K59" s="21">
        <v>1.3523616666666668E-3</v>
      </c>
      <c r="L59" s="21">
        <v>1.3523616666666668E-3</v>
      </c>
      <c r="M59" s="21">
        <v>1.3523616666666668E-3</v>
      </c>
      <c r="N59" s="21">
        <v>1.3523616666666668E-3</v>
      </c>
      <c r="O59" s="21">
        <v>1.3523616666666668E-3</v>
      </c>
      <c r="P59" s="18">
        <f t="shared" si="2"/>
        <v>1.6228339999999997E-2</v>
      </c>
      <c r="AF59" s="14"/>
      <c r="AV59" s="14"/>
      <c r="BL59" s="3"/>
    </row>
    <row r="60" spans="1:64" x14ac:dyDescent="0.25">
      <c r="A60">
        <v>1</v>
      </c>
      <c r="B60">
        <v>9</v>
      </c>
      <c r="C60" t="s">
        <v>2</v>
      </c>
      <c r="D60" s="21">
        <v>7.3619600000000005E-4</v>
      </c>
      <c r="E60" s="21">
        <v>7.3619600000000005E-4</v>
      </c>
      <c r="F60" s="21">
        <v>7.3619600000000005E-4</v>
      </c>
      <c r="G60" s="21">
        <v>7.3619600000000005E-4</v>
      </c>
      <c r="H60" s="21">
        <v>7.3619600000000005E-4</v>
      </c>
      <c r="I60" s="21">
        <v>7.3619600000000005E-4</v>
      </c>
      <c r="J60" s="21">
        <v>7.3619600000000005E-4</v>
      </c>
      <c r="K60" s="21">
        <v>7.3619600000000005E-4</v>
      </c>
      <c r="L60" s="21">
        <v>7.3619600000000005E-4</v>
      </c>
      <c r="M60" s="21">
        <v>7.3619600000000005E-4</v>
      </c>
      <c r="N60" s="21">
        <v>7.3619600000000005E-4</v>
      </c>
      <c r="O60" s="21">
        <v>7.3619600000000005E-4</v>
      </c>
      <c r="P60" s="18">
        <f t="shared" si="2"/>
        <v>8.8343519999999984E-3</v>
      </c>
      <c r="AF60" s="14"/>
      <c r="AV60" s="14"/>
      <c r="BL60" s="3"/>
    </row>
    <row r="61" spans="1:64" x14ac:dyDescent="0.25">
      <c r="A61">
        <v>2</v>
      </c>
      <c r="B61">
        <v>9</v>
      </c>
      <c r="C61" t="s">
        <v>3</v>
      </c>
      <c r="D61" s="21">
        <v>8.6010166666666669E-4</v>
      </c>
      <c r="E61" s="21">
        <v>8.6010166666666669E-4</v>
      </c>
      <c r="F61" s="21">
        <v>8.6010166666666669E-4</v>
      </c>
      <c r="G61" s="21">
        <v>8.6010166666666669E-4</v>
      </c>
      <c r="H61" s="21">
        <v>8.6010166666666669E-4</v>
      </c>
      <c r="I61" s="21">
        <v>8.6010166666666669E-4</v>
      </c>
      <c r="J61" s="21">
        <v>8.6010166666666669E-4</v>
      </c>
      <c r="K61" s="21">
        <v>8.6010166666666669E-4</v>
      </c>
      <c r="L61" s="21">
        <v>8.6010166666666669E-4</v>
      </c>
      <c r="M61" s="21">
        <v>8.6010166666666669E-4</v>
      </c>
      <c r="N61" s="21">
        <v>8.6010166666666669E-4</v>
      </c>
      <c r="O61" s="21">
        <v>8.6010166666666669E-4</v>
      </c>
      <c r="P61" s="18">
        <f t="shared" si="2"/>
        <v>1.0321220000000001E-2</v>
      </c>
      <c r="AF61" s="14"/>
      <c r="AV61" s="14"/>
      <c r="BL61" s="3"/>
    </row>
    <row r="62" spans="1:64" x14ac:dyDescent="0.25">
      <c r="A62">
        <v>3</v>
      </c>
      <c r="B62">
        <v>9</v>
      </c>
      <c r="C62" t="s">
        <v>4</v>
      </c>
      <c r="D62" s="21">
        <v>8.4771750000000006E-4</v>
      </c>
      <c r="E62" s="21">
        <v>8.4771750000000006E-4</v>
      </c>
      <c r="F62" s="21">
        <v>8.4771750000000006E-4</v>
      </c>
      <c r="G62" s="21">
        <v>8.4771750000000006E-4</v>
      </c>
      <c r="H62" s="21">
        <v>8.4771750000000006E-4</v>
      </c>
      <c r="I62" s="21">
        <v>8.4771750000000006E-4</v>
      </c>
      <c r="J62" s="21">
        <v>8.4771750000000006E-4</v>
      </c>
      <c r="K62" s="21">
        <v>8.4771750000000006E-4</v>
      </c>
      <c r="L62" s="21">
        <v>8.4771750000000006E-4</v>
      </c>
      <c r="M62" s="21">
        <v>8.4771750000000006E-4</v>
      </c>
      <c r="N62" s="21">
        <v>8.4771750000000006E-4</v>
      </c>
      <c r="O62" s="21">
        <v>8.4771750000000006E-4</v>
      </c>
      <c r="P62" s="18">
        <f t="shared" si="2"/>
        <v>1.0172609999999999E-2</v>
      </c>
      <c r="AF62" s="14"/>
      <c r="AV62" s="14"/>
      <c r="BL62" s="3"/>
    </row>
    <row r="63" spans="1:64" x14ac:dyDescent="0.25">
      <c r="A63">
        <v>4</v>
      </c>
      <c r="B63">
        <v>9</v>
      </c>
      <c r="C63" t="s">
        <v>5</v>
      </c>
      <c r="D63" s="21">
        <v>8.5823691666666669E-4</v>
      </c>
      <c r="E63" s="21">
        <v>8.5823691666666669E-4</v>
      </c>
      <c r="F63" s="21">
        <v>8.5823691666666669E-4</v>
      </c>
      <c r="G63" s="21">
        <v>8.5823691666666669E-4</v>
      </c>
      <c r="H63" s="21">
        <v>8.5823691666666669E-4</v>
      </c>
      <c r="I63" s="21">
        <v>8.5823691666666669E-4</v>
      </c>
      <c r="J63" s="21">
        <v>8.5823691666666669E-4</v>
      </c>
      <c r="K63" s="21">
        <v>8.5823691666666669E-4</v>
      </c>
      <c r="L63" s="21">
        <v>8.5823691666666669E-4</v>
      </c>
      <c r="M63" s="21">
        <v>8.5823691666666669E-4</v>
      </c>
      <c r="N63" s="21">
        <v>8.5823691666666669E-4</v>
      </c>
      <c r="O63" s="21">
        <v>8.5823691666666669E-4</v>
      </c>
      <c r="P63" s="18">
        <f t="shared" si="2"/>
        <v>1.0298842999999997E-2</v>
      </c>
      <c r="AF63" s="14"/>
      <c r="AV63" s="14"/>
      <c r="BL63" s="3"/>
    </row>
    <row r="64" spans="1:64" x14ac:dyDescent="0.25">
      <c r="A64">
        <v>5</v>
      </c>
      <c r="B64">
        <v>9</v>
      </c>
      <c r="C64" t="s">
        <v>6</v>
      </c>
      <c r="D64" s="21">
        <v>9.0922816666666668E-4</v>
      </c>
      <c r="E64" s="21">
        <v>9.0922816666666668E-4</v>
      </c>
      <c r="F64" s="21">
        <v>9.0922816666666668E-4</v>
      </c>
      <c r="G64" s="21">
        <v>9.0922816666666668E-4</v>
      </c>
      <c r="H64" s="21">
        <v>9.0922816666666668E-4</v>
      </c>
      <c r="I64" s="21">
        <v>9.0922816666666668E-4</v>
      </c>
      <c r="J64" s="21">
        <v>9.0922816666666668E-4</v>
      </c>
      <c r="K64" s="21">
        <v>9.0922816666666668E-4</v>
      </c>
      <c r="L64" s="21">
        <v>9.0922816666666668E-4</v>
      </c>
      <c r="M64" s="21">
        <v>9.0922816666666668E-4</v>
      </c>
      <c r="N64" s="21">
        <v>9.0922816666666668E-4</v>
      </c>
      <c r="O64" s="21">
        <v>9.0922816666666668E-4</v>
      </c>
      <c r="P64" s="18">
        <f t="shared" si="2"/>
        <v>1.0910737999999998E-2</v>
      </c>
      <c r="AF64" s="14"/>
      <c r="AV64" s="14"/>
      <c r="BL64" s="3"/>
    </row>
    <row r="65" spans="1:64" x14ac:dyDescent="0.25">
      <c r="A65">
        <v>1</v>
      </c>
      <c r="B65">
        <v>10</v>
      </c>
      <c r="C65" t="s">
        <v>2</v>
      </c>
      <c r="D65" s="21">
        <v>2.1025483333333332E-4</v>
      </c>
      <c r="E65" s="21">
        <v>2.1025483333333332E-4</v>
      </c>
      <c r="F65" s="21">
        <v>2.1025483333333332E-4</v>
      </c>
      <c r="G65" s="21">
        <v>2.1025483333333332E-4</v>
      </c>
      <c r="H65" s="21">
        <v>2.1025483333333332E-4</v>
      </c>
      <c r="I65" s="21">
        <v>2.1025483333333332E-4</v>
      </c>
      <c r="J65" s="21">
        <v>2.1025483333333332E-4</v>
      </c>
      <c r="K65" s="21">
        <v>2.1025483333333332E-4</v>
      </c>
      <c r="L65" s="21">
        <v>2.1025483333333332E-4</v>
      </c>
      <c r="M65" s="21">
        <v>2.1025483333333332E-4</v>
      </c>
      <c r="N65" s="21">
        <v>2.1025483333333332E-4</v>
      </c>
      <c r="O65" s="21">
        <v>2.1025483333333332E-4</v>
      </c>
      <c r="P65" s="18">
        <f t="shared" si="2"/>
        <v>2.5230579999999999E-3</v>
      </c>
      <c r="AF65" s="14"/>
      <c r="AV65" s="14"/>
      <c r="BL65" s="3"/>
    </row>
    <row r="66" spans="1:64" x14ac:dyDescent="0.25">
      <c r="A66">
        <v>2</v>
      </c>
      <c r="B66">
        <v>10</v>
      </c>
      <c r="C66" t="s">
        <v>3</v>
      </c>
      <c r="D66" s="21">
        <v>2.5806099999999997E-4</v>
      </c>
      <c r="E66" s="21">
        <v>2.5806099999999997E-4</v>
      </c>
      <c r="F66" s="21">
        <v>2.5806099999999997E-4</v>
      </c>
      <c r="G66" s="21">
        <v>2.5806099999999997E-4</v>
      </c>
      <c r="H66" s="21">
        <v>2.5806099999999997E-4</v>
      </c>
      <c r="I66" s="21">
        <v>2.5806099999999997E-4</v>
      </c>
      <c r="J66" s="21">
        <v>2.5806099999999997E-4</v>
      </c>
      <c r="K66" s="21">
        <v>2.5806099999999997E-4</v>
      </c>
      <c r="L66" s="21">
        <v>2.5806099999999997E-4</v>
      </c>
      <c r="M66" s="21">
        <v>2.5806099999999997E-4</v>
      </c>
      <c r="N66" s="21">
        <v>2.5806099999999997E-4</v>
      </c>
      <c r="O66" s="21">
        <v>2.5806099999999997E-4</v>
      </c>
      <c r="P66" s="18">
        <f t="shared" si="2"/>
        <v>3.0967319999999996E-3</v>
      </c>
      <c r="AF66" s="14"/>
      <c r="AV66" s="14"/>
      <c r="BL66" s="3"/>
    </row>
    <row r="67" spans="1:64" x14ac:dyDescent="0.25">
      <c r="A67">
        <v>3</v>
      </c>
      <c r="B67">
        <v>10</v>
      </c>
      <c r="C67" t="s">
        <v>4</v>
      </c>
      <c r="D67" s="21">
        <v>2.5378666666666668E-4</v>
      </c>
      <c r="E67" s="21">
        <v>2.5378666666666668E-4</v>
      </c>
      <c r="F67" s="21">
        <v>2.5378666666666668E-4</v>
      </c>
      <c r="G67" s="21">
        <v>2.5378666666666668E-4</v>
      </c>
      <c r="H67" s="21">
        <v>2.5378666666666668E-4</v>
      </c>
      <c r="I67" s="21">
        <v>2.5378666666666668E-4</v>
      </c>
      <c r="J67" s="21">
        <v>2.5378666666666668E-4</v>
      </c>
      <c r="K67" s="21">
        <v>2.5378666666666668E-4</v>
      </c>
      <c r="L67" s="21">
        <v>2.5378666666666668E-4</v>
      </c>
      <c r="M67" s="21">
        <v>2.5378666666666668E-4</v>
      </c>
      <c r="N67" s="21">
        <v>2.5378666666666668E-4</v>
      </c>
      <c r="O67" s="21">
        <v>2.5378666666666668E-4</v>
      </c>
      <c r="P67" s="18">
        <f t="shared" si="2"/>
        <v>3.0454399999999995E-3</v>
      </c>
      <c r="AF67" s="14"/>
      <c r="AV67" s="14"/>
      <c r="BL67" s="3"/>
    </row>
    <row r="68" spans="1:64" x14ac:dyDescent="0.25">
      <c r="A68">
        <v>4</v>
      </c>
      <c r="B68">
        <v>10</v>
      </c>
      <c r="C68" t="s">
        <v>5</v>
      </c>
      <c r="D68" s="21">
        <v>2.3874158333333332E-4</v>
      </c>
      <c r="E68" s="21">
        <v>2.3874158333333332E-4</v>
      </c>
      <c r="F68" s="21">
        <v>2.3874158333333332E-4</v>
      </c>
      <c r="G68" s="21">
        <v>2.3874158333333332E-4</v>
      </c>
      <c r="H68" s="21">
        <v>2.3874158333333332E-4</v>
      </c>
      <c r="I68" s="21">
        <v>2.3874158333333332E-4</v>
      </c>
      <c r="J68" s="21">
        <v>2.3874158333333332E-4</v>
      </c>
      <c r="K68" s="21">
        <v>2.3874158333333332E-4</v>
      </c>
      <c r="L68" s="21">
        <v>2.3874158333333332E-4</v>
      </c>
      <c r="M68" s="21">
        <v>2.3874158333333332E-4</v>
      </c>
      <c r="N68" s="21">
        <v>2.3874158333333332E-4</v>
      </c>
      <c r="O68" s="21">
        <v>2.3874158333333332E-4</v>
      </c>
      <c r="P68" s="18">
        <f t="shared" si="2"/>
        <v>2.8648989999999993E-3</v>
      </c>
      <c r="AF68" s="14"/>
      <c r="AV68" s="14"/>
      <c r="BL68" s="3"/>
    </row>
    <row r="69" spans="1:64" x14ac:dyDescent="0.25">
      <c r="A69">
        <v>5</v>
      </c>
      <c r="B69">
        <v>10</v>
      </c>
      <c r="C69" t="s">
        <v>6</v>
      </c>
      <c r="D69" s="21">
        <v>2.3420641666666668E-4</v>
      </c>
      <c r="E69" s="21">
        <v>2.3420641666666668E-4</v>
      </c>
      <c r="F69" s="21">
        <v>2.3420641666666668E-4</v>
      </c>
      <c r="G69" s="21">
        <v>2.3420641666666668E-4</v>
      </c>
      <c r="H69" s="21">
        <v>2.3420641666666668E-4</v>
      </c>
      <c r="I69" s="21">
        <v>2.3420641666666668E-4</v>
      </c>
      <c r="J69" s="21">
        <v>2.3420641666666668E-4</v>
      </c>
      <c r="K69" s="21">
        <v>2.3420641666666668E-4</v>
      </c>
      <c r="L69" s="21">
        <v>2.3420641666666668E-4</v>
      </c>
      <c r="M69" s="21">
        <v>2.3420641666666668E-4</v>
      </c>
      <c r="N69" s="21">
        <v>2.3420641666666668E-4</v>
      </c>
      <c r="O69" s="21">
        <v>2.3420641666666668E-4</v>
      </c>
      <c r="P69" s="18">
        <f t="shared" si="2"/>
        <v>2.810477E-3</v>
      </c>
      <c r="AF69" s="14"/>
      <c r="AV69" s="14"/>
      <c r="BL69" s="3"/>
    </row>
    <row r="70" spans="1:64" x14ac:dyDescent="0.25">
      <c r="A70">
        <v>1</v>
      </c>
      <c r="B70">
        <v>11</v>
      </c>
      <c r="C70" t="s">
        <v>2</v>
      </c>
      <c r="D70" s="21">
        <v>4.456267083333334E-3</v>
      </c>
      <c r="E70" s="21">
        <v>4.456267083333334E-3</v>
      </c>
      <c r="F70" s="21">
        <v>4.456267083333334E-3</v>
      </c>
      <c r="G70" s="21">
        <v>4.456267083333334E-3</v>
      </c>
      <c r="H70" s="21">
        <v>4.456267083333334E-3</v>
      </c>
      <c r="I70" s="21">
        <v>4.456267083333334E-3</v>
      </c>
      <c r="J70" s="21">
        <v>4.456267083333334E-3</v>
      </c>
      <c r="K70" s="21">
        <v>4.456267083333334E-3</v>
      </c>
      <c r="L70" s="21">
        <v>4.456267083333334E-3</v>
      </c>
      <c r="M70" s="21">
        <v>4.456267083333334E-3</v>
      </c>
      <c r="N70" s="21">
        <v>4.456267083333334E-3</v>
      </c>
      <c r="O70" s="21">
        <v>4.456267083333334E-3</v>
      </c>
      <c r="P70" s="18">
        <f t="shared" si="2"/>
        <v>5.3475205000000005E-2</v>
      </c>
      <c r="AF70" s="14"/>
      <c r="AV70" s="14"/>
      <c r="BL70" s="3"/>
    </row>
    <row r="71" spans="1:64" x14ac:dyDescent="0.25">
      <c r="A71">
        <v>2</v>
      </c>
      <c r="B71">
        <v>11</v>
      </c>
      <c r="C71" t="s">
        <v>3</v>
      </c>
      <c r="D71" s="21">
        <v>5.5807039166666664E-3</v>
      </c>
      <c r="E71" s="21">
        <v>5.5807039166666664E-3</v>
      </c>
      <c r="F71" s="21">
        <v>5.5807039166666664E-3</v>
      </c>
      <c r="G71" s="21">
        <v>5.5807039166666664E-3</v>
      </c>
      <c r="H71" s="21">
        <v>5.5807039166666664E-3</v>
      </c>
      <c r="I71" s="21">
        <v>5.5807039166666664E-3</v>
      </c>
      <c r="J71" s="21">
        <v>5.5807039166666664E-3</v>
      </c>
      <c r="K71" s="21">
        <v>5.5807039166666664E-3</v>
      </c>
      <c r="L71" s="21">
        <v>5.5807039166666664E-3</v>
      </c>
      <c r="M71" s="21">
        <v>5.5807039166666664E-3</v>
      </c>
      <c r="N71" s="21">
        <v>5.5807039166666664E-3</v>
      </c>
      <c r="O71" s="21">
        <v>5.5807039166666664E-3</v>
      </c>
      <c r="P71" s="18">
        <f t="shared" si="2"/>
        <v>6.6968447E-2</v>
      </c>
      <c r="AF71" s="14"/>
      <c r="AV71" s="14"/>
      <c r="BL71" s="3"/>
    </row>
    <row r="72" spans="1:64" x14ac:dyDescent="0.25">
      <c r="A72">
        <v>3</v>
      </c>
      <c r="B72">
        <v>11</v>
      </c>
      <c r="C72" t="s">
        <v>4</v>
      </c>
      <c r="D72" s="21">
        <v>5.4835084166666654E-3</v>
      </c>
      <c r="E72" s="21">
        <v>5.4835084166666654E-3</v>
      </c>
      <c r="F72" s="21">
        <v>5.4835084166666654E-3</v>
      </c>
      <c r="G72" s="21">
        <v>5.4835084166666654E-3</v>
      </c>
      <c r="H72" s="21">
        <v>5.4835084166666654E-3</v>
      </c>
      <c r="I72" s="21">
        <v>5.4835084166666654E-3</v>
      </c>
      <c r="J72" s="21">
        <v>5.4835084166666654E-3</v>
      </c>
      <c r="K72" s="21">
        <v>5.4835084166666654E-3</v>
      </c>
      <c r="L72" s="21">
        <v>5.4835084166666654E-3</v>
      </c>
      <c r="M72" s="21">
        <v>5.4835084166666654E-3</v>
      </c>
      <c r="N72" s="21">
        <v>5.4835084166666654E-3</v>
      </c>
      <c r="O72" s="21">
        <v>5.4835084166666654E-3</v>
      </c>
      <c r="P72" s="18">
        <f t="shared" si="2"/>
        <v>6.5802100999999988E-2</v>
      </c>
      <c r="AF72" s="14"/>
      <c r="AV72" s="14"/>
      <c r="BL72" s="3"/>
    </row>
    <row r="73" spans="1:64" x14ac:dyDescent="0.25">
      <c r="A73">
        <v>4</v>
      </c>
      <c r="B73">
        <v>11</v>
      </c>
      <c r="C73" t="s">
        <v>5</v>
      </c>
      <c r="D73" s="21">
        <v>5.0030142500000008E-3</v>
      </c>
      <c r="E73" s="21">
        <v>5.0030142500000008E-3</v>
      </c>
      <c r="F73" s="21">
        <v>5.0030142500000008E-3</v>
      </c>
      <c r="G73" s="21">
        <v>5.0030142500000008E-3</v>
      </c>
      <c r="H73" s="21">
        <v>5.0030142500000008E-3</v>
      </c>
      <c r="I73" s="21">
        <v>5.0030142500000008E-3</v>
      </c>
      <c r="J73" s="21">
        <v>5.0030142500000008E-3</v>
      </c>
      <c r="K73" s="21">
        <v>5.0030142500000008E-3</v>
      </c>
      <c r="L73" s="21">
        <v>5.0030142500000008E-3</v>
      </c>
      <c r="M73" s="21">
        <v>5.0030142500000008E-3</v>
      </c>
      <c r="N73" s="21">
        <v>5.0030142500000008E-3</v>
      </c>
      <c r="O73" s="21">
        <v>5.0030142500000008E-3</v>
      </c>
      <c r="P73" s="18">
        <f t="shared" si="2"/>
        <v>6.0036171000000006E-2</v>
      </c>
      <c r="AF73" s="14"/>
      <c r="AV73" s="14"/>
      <c r="BL73" s="3"/>
    </row>
    <row r="74" spans="1:64" x14ac:dyDescent="0.25">
      <c r="A74">
        <v>5</v>
      </c>
      <c r="B74">
        <v>11</v>
      </c>
      <c r="C74" t="s">
        <v>6</v>
      </c>
      <c r="D74" s="21">
        <v>4.7358852500000003E-3</v>
      </c>
      <c r="E74" s="21">
        <v>4.7358852500000003E-3</v>
      </c>
      <c r="F74" s="21">
        <v>4.7358852500000003E-3</v>
      </c>
      <c r="G74" s="21">
        <v>4.7358852500000003E-3</v>
      </c>
      <c r="H74" s="21">
        <v>4.7358852500000003E-3</v>
      </c>
      <c r="I74" s="21">
        <v>4.7358852500000003E-3</v>
      </c>
      <c r="J74" s="21">
        <v>4.7358852500000003E-3</v>
      </c>
      <c r="K74" s="21">
        <v>4.7358852500000003E-3</v>
      </c>
      <c r="L74" s="21">
        <v>4.7358852500000003E-3</v>
      </c>
      <c r="M74" s="21">
        <v>4.7358852500000003E-3</v>
      </c>
      <c r="N74" s="21">
        <v>4.7358852500000003E-3</v>
      </c>
      <c r="O74" s="21">
        <v>4.7358852500000003E-3</v>
      </c>
      <c r="P74" s="18">
        <f t="shared" si="2"/>
        <v>5.6830623000000018E-2</v>
      </c>
      <c r="AF74" s="14"/>
      <c r="AV74" s="14"/>
      <c r="BL74" s="3"/>
    </row>
    <row r="75" spans="1:64" x14ac:dyDescent="0.25">
      <c r="A75">
        <v>1</v>
      </c>
      <c r="B75">
        <v>12</v>
      </c>
      <c r="C75" t="s">
        <v>2</v>
      </c>
      <c r="D75" s="21">
        <v>2.5779722499999999E-3</v>
      </c>
      <c r="E75" s="21">
        <v>2.5779722499999999E-3</v>
      </c>
      <c r="F75" s="21">
        <v>2.5779722499999999E-3</v>
      </c>
      <c r="G75" s="21">
        <v>2.5779722499999999E-3</v>
      </c>
      <c r="H75" s="21">
        <v>2.5779722499999999E-3</v>
      </c>
      <c r="I75" s="21">
        <v>2.5779722499999999E-3</v>
      </c>
      <c r="J75" s="21">
        <v>2.5779722499999999E-3</v>
      </c>
      <c r="K75" s="21">
        <v>2.5779722499999999E-3</v>
      </c>
      <c r="L75" s="21">
        <v>2.5779722499999999E-3</v>
      </c>
      <c r="M75" s="21">
        <v>2.5779722499999999E-3</v>
      </c>
      <c r="N75" s="21">
        <v>2.5779722499999999E-3</v>
      </c>
      <c r="O75" s="21">
        <v>2.5779722499999999E-3</v>
      </c>
      <c r="P75" s="18">
        <f t="shared" si="2"/>
        <v>3.0935667000000003E-2</v>
      </c>
      <c r="AF75" s="14"/>
      <c r="AV75" s="14"/>
      <c r="BL75" s="3"/>
    </row>
    <row r="76" spans="1:64" x14ac:dyDescent="0.25">
      <c r="A76">
        <v>2</v>
      </c>
      <c r="B76">
        <v>12</v>
      </c>
      <c r="C76" t="s">
        <v>3</v>
      </c>
      <c r="D76" s="21">
        <v>3.2284644166666668E-3</v>
      </c>
      <c r="E76" s="21">
        <v>3.2284644166666668E-3</v>
      </c>
      <c r="F76" s="21">
        <v>3.2284644166666668E-3</v>
      </c>
      <c r="G76" s="21">
        <v>3.2284644166666668E-3</v>
      </c>
      <c r="H76" s="21">
        <v>3.2284644166666668E-3</v>
      </c>
      <c r="I76" s="21">
        <v>3.2284644166666668E-3</v>
      </c>
      <c r="J76" s="21">
        <v>3.2284644166666668E-3</v>
      </c>
      <c r="K76" s="21">
        <v>3.2284644166666668E-3</v>
      </c>
      <c r="L76" s="21">
        <v>3.2284644166666668E-3</v>
      </c>
      <c r="M76" s="21">
        <v>3.2284644166666668E-3</v>
      </c>
      <c r="N76" s="21">
        <v>3.2284644166666668E-3</v>
      </c>
      <c r="O76" s="21">
        <v>3.2284644166666668E-3</v>
      </c>
      <c r="P76" s="18">
        <f t="shared" si="2"/>
        <v>3.8741573000000001E-2</v>
      </c>
      <c r="AF76" s="14"/>
      <c r="AV76" s="14"/>
      <c r="BL76" s="3"/>
    </row>
    <row r="77" spans="1:64" x14ac:dyDescent="0.25">
      <c r="A77">
        <v>3</v>
      </c>
      <c r="B77">
        <v>12</v>
      </c>
      <c r="C77" t="s">
        <v>4</v>
      </c>
      <c r="D77" s="21">
        <v>3.1722363333333333E-3</v>
      </c>
      <c r="E77" s="21">
        <v>3.1722363333333333E-3</v>
      </c>
      <c r="F77" s="21">
        <v>3.1722363333333333E-3</v>
      </c>
      <c r="G77" s="21">
        <v>3.1722363333333333E-3</v>
      </c>
      <c r="H77" s="21">
        <v>3.1722363333333333E-3</v>
      </c>
      <c r="I77" s="21">
        <v>3.1722363333333333E-3</v>
      </c>
      <c r="J77" s="21">
        <v>3.1722363333333333E-3</v>
      </c>
      <c r="K77" s="21">
        <v>3.1722363333333333E-3</v>
      </c>
      <c r="L77" s="21">
        <v>3.1722363333333333E-3</v>
      </c>
      <c r="M77" s="21">
        <v>3.1722363333333333E-3</v>
      </c>
      <c r="N77" s="21">
        <v>3.1722363333333333E-3</v>
      </c>
      <c r="O77" s="21">
        <v>3.1722363333333333E-3</v>
      </c>
      <c r="P77" s="18">
        <f t="shared" si="2"/>
        <v>3.8066836000000014E-2</v>
      </c>
      <c r="AF77" s="14"/>
      <c r="AV77" s="14"/>
      <c r="BL77" s="3"/>
    </row>
    <row r="78" spans="1:64" x14ac:dyDescent="0.25">
      <c r="A78">
        <v>4</v>
      </c>
      <c r="B78">
        <v>12</v>
      </c>
      <c r="C78" t="s">
        <v>5</v>
      </c>
      <c r="D78" s="21">
        <v>2.8942682500000001E-3</v>
      </c>
      <c r="E78" s="21">
        <v>2.8942682500000001E-3</v>
      </c>
      <c r="F78" s="21">
        <v>2.8942682500000001E-3</v>
      </c>
      <c r="G78" s="21">
        <v>2.8942682500000001E-3</v>
      </c>
      <c r="H78" s="21">
        <v>2.8942682500000001E-3</v>
      </c>
      <c r="I78" s="21">
        <v>2.8942682500000001E-3</v>
      </c>
      <c r="J78" s="21">
        <v>2.8942682500000001E-3</v>
      </c>
      <c r="K78" s="21">
        <v>2.8942682500000001E-3</v>
      </c>
      <c r="L78" s="21">
        <v>2.8942682500000001E-3</v>
      </c>
      <c r="M78" s="21">
        <v>2.8942682500000001E-3</v>
      </c>
      <c r="N78" s="21">
        <v>2.8942682500000001E-3</v>
      </c>
      <c r="O78" s="21">
        <v>2.8942682500000001E-3</v>
      </c>
      <c r="P78" s="18">
        <f t="shared" si="2"/>
        <v>3.4731218999999994E-2</v>
      </c>
      <c r="AF78" s="14"/>
      <c r="AV78" s="14"/>
      <c r="BL78" s="3"/>
    </row>
    <row r="79" spans="1:64" x14ac:dyDescent="0.25">
      <c r="A79">
        <v>5</v>
      </c>
      <c r="B79">
        <v>12</v>
      </c>
      <c r="C79" t="s">
        <v>6</v>
      </c>
      <c r="D79" s="21">
        <v>2.7397328333333328E-3</v>
      </c>
      <c r="E79" s="21">
        <v>2.7397328333333328E-3</v>
      </c>
      <c r="F79" s="21">
        <v>2.7397328333333328E-3</v>
      </c>
      <c r="G79" s="21">
        <v>2.7397328333333328E-3</v>
      </c>
      <c r="H79" s="21">
        <v>2.7397328333333328E-3</v>
      </c>
      <c r="I79" s="21">
        <v>2.7397328333333328E-3</v>
      </c>
      <c r="J79" s="21">
        <v>2.7397328333333328E-3</v>
      </c>
      <c r="K79" s="21">
        <v>2.7397328333333328E-3</v>
      </c>
      <c r="L79" s="21">
        <v>2.7397328333333328E-3</v>
      </c>
      <c r="M79" s="21">
        <v>2.7397328333333328E-3</v>
      </c>
      <c r="N79" s="21">
        <v>2.7397328333333328E-3</v>
      </c>
      <c r="O79" s="21">
        <v>2.7397328333333328E-3</v>
      </c>
      <c r="P79" s="18">
        <f t="shared" si="2"/>
        <v>3.2876794000000001E-2</v>
      </c>
      <c r="AF79" s="14"/>
      <c r="AV79" s="14"/>
      <c r="BL79" s="3"/>
    </row>
    <row r="80" spans="1:64" x14ac:dyDescent="0.25">
      <c r="A80">
        <v>1</v>
      </c>
      <c r="B80">
        <v>13</v>
      </c>
      <c r="C80" t="s">
        <v>2</v>
      </c>
      <c r="D80" s="21">
        <v>1.5222468333333334E-3</v>
      </c>
      <c r="E80" s="21">
        <v>1.5222468333333334E-3</v>
      </c>
      <c r="F80" s="21">
        <v>1.5222468333333334E-3</v>
      </c>
      <c r="G80" s="21">
        <v>1.5222468333333334E-3</v>
      </c>
      <c r="H80" s="21">
        <v>1.5222468333333334E-3</v>
      </c>
      <c r="I80" s="21">
        <v>1.5222468333333334E-3</v>
      </c>
      <c r="J80" s="21">
        <v>1.5222468333333334E-3</v>
      </c>
      <c r="K80" s="21">
        <v>1.5222468333333334E-3</v>
      </c>
      <c r="L80" s="21">
        <v>1.5222468333333334E-3</v>
      </c>
      <c r="M80" s="21">
        <v>1.5222468333333334E-3</v>
      </c>
      <c r="N80" s="21">
        <v>1.5222468333333334E-3</v>
      </c>
      <c r="O80" s="21">
        <v>1.5222468333333334E-3</v>
      </c>
      <c r="P80" s="18">
        <f t="shared" si="2"/>
        <v>1.8266962000000005E-2</v>
      </c>
      <c r="AF80" s="14"/>
      <c r="AV80" s="14"/>
      <c r="BL80" s="3"/>
    </row>
    <row r="81" spans="1:64" x14ac:dyDescent="0.25">
      <c r="A81">
        <v>2</v>
      </c>
      <c r="B81">
        <v>13</v>
      </c>
      <c r="C81" t="s">
        <v>3</v>
      </c>
      <c r="D81" s="21">
        <v>1.9045418333333332E-3</v>
      </c>
      <c r="E81" s="21">
        <v>1.9045418333333332E-3</v>
      </c>
      <c r="F81" s="21">
        <v>1.9045418333333332E-3</v>
      </c>
      <c r="G81" s="21">
        <v>1.9045418333333332E-3</v>
      </c>
      <c r="H81" s="21">
        <v>1.9045418333333332E-3</v>
      </c>
      <c r="I81" s="21">
        <v>1.9045418333333332E-3</v>
      </c>
      <c r="J81" s="21">
        <v>1.9045418333333332E-3</v>
      </c>
      <c r="K81" s="21">
        <v>1.9045418333333332E-3</v>
      </c>
      <c r="L81" s="21">
        <v>1.9045418333333332E-3</v>
      </c>
      <c r="M81" s="21">
        <v>1.9045418333333332E-3</v>
      </c>
      <c r="N81" s="21">
        <v>1.9045418333333332E-3</v>
      </c>
      <c r="O81" s="21">
        <v>1.9045418333333332E-3</v>
      </c>
      <c r="P81" s="18">
        <f t="shared" si="2"/>
        <v>2.2854501999999995E-2</v>
      </c>
      <c r="AF81" s="14"/>
      <c r="AV81" s="14"/>
      <c r="BL81" s="3"/>
    </row>
    <row r="82" spans="1:64" x14ac:dyDescent="0.25">
      <c r="A82">
        <v>3</v>
      </c>
      <c r="B82">
        <v>13</v>
      </c>
      <c r="C82" t="s">
        <v>4</v>
      </c>
      <c r="D82" s="21">
        <v>1.8714475E-3</v>
      </c>
      <c r="E82" s="21">
        <v>1.8714475E-3</v>
      </c>
      <c r="F82" s="21">
        <v>1.8714475E-3</v>
      </c>
      <c r="G82" s="21">
        <v>1.8714475E-3</v>
      </c>
      <c r="H82" s="21">
        <v>1.8714475E-3</v>
      </c>
      <c r="I82" s="21">
        <v>1.8714475E-3</v>
      </c>
      <c r="J82" s="21">
        <v>1.8714475E-3</v>
      </c>
      <c r="K82" s="21">
        <v>1.8714475E-3</v>
      </c>
      <c r="L82" s="21">
        <v>1.8714475E-3</v>
      </c>
      <c r="M82" s="21">
        <v>1.8714475E-3</v>
      </c>
      <c r="N82" s="21">
        <v>1.8714475E-3</v>
      </c>
      <c r="O82" s="21">
        <v>1.8714475E-3</v>
      </c>
      <c r="P82" s="18">
        <f t="shared" si="2"/>
        <v>2.2457370000000004E-2</v>
      </c>
      <c r="AF82" s="14"/>
      <c r="AV82" s="14"/>
      <c r="BL82" s="3"/>
    </row>
    <row r="83" spans="1:64" x14ac:dyDescent="0.25">
      <c r="A83">
        <v>4</v>
      </c>
      <c r="B83">
        <v>13</v>
      </c>
      <c r="C83" t="s">
        <v>5</v>
      </c>
      <c r="D83" s="21">
        <v>1.7099416666666667E-3</v>
      </c>
      <c r="E83" s="21">
        <v>1.7099416666666667E-3</v>
      </c>
      <c r="F83" s="21">
        <v>1.7099416666666667E-3</v>
      </c>
      <c r="G83" s="21">
        <v>1.7099416666666667E-3</v>
      </c>
      <c r="H83" s="21">
        <v>1.7099416666666667E-3</v>
      </c>
      <c r="I83" s="21">
        <v>1.7099416666666667E-3</v>
      </c>
      <c r="J83" s="21">
        <v>1.7099416666666667E-3</v>
      </c>
      <c r="K83" s="21">
        <v>1.7099416666666667E-3</v>
      </c>
      <c r="L83" s="21">
        <v>1.7099416666666667E-3</v>
      </c>
      <c r="M83" s="21">
        <v>1.7099416666666667E-3</v>
      </c>
      <c r="N83" s="21">
        <v>1.7099416666666667E-3</v>
      </c>
      <c r="O83" s="21">
        <v>1.7099416666666667E-3</v>
      </c>
      <c r="P83" s="18">
        <f t="shared" si="2"/>
        <v>2.0519299999999994E-2</v>
      </c>
      <c r="AF83" s="14"/>
      <c r="AV83" s="14"/>
      <c r="BL83" s="3"/>
    </row>
    <row r="84" spans="1:64" x14ac:dyDescent="0.25">
      <c r="A84">
        <v>5</v>
      </c>
      <c r="B84">
        <v>13</v>
      </c>
      <c r="C84" t="s">
        <v>6</v>
      </c>
      <c r="D84" s="21">
        <v>1.6214732499999999E-3</v>
      </c>
      <c r="E84" s="21">
        <v>1.6214732499999999E-3</v>
      </c>
      <c r="F84" s="21">
        <v>1.6214732499999999E-3</v>
      </c>
      <c r="G84" s="21">
        <v>1.6214732499999999E-3</v>
      </c>
      <c r="H84" s="21">
        <v>1.6214732499999999E-3</v>
      </c>
      <c r="I84" s="21">
        <v>1.6214732499999999E-3</v>
      </c>
      <c r="J84" s="21">
        <v>1.6214732499999999E-3</v>
      </c>
      <c r="K84" s="21">
        <v>1.6214732499999999E-3</v>
      </c>
      <c r="L84" s="21">
        <v>1.6214732499999999E-3</v>
      </c>
      <c r="M84" s="21">
        <v>1.6214732499999999E-3</v>
      </c>
      <c r="N84" s="21">
        <v>1.6214732499999999E-3</v>
      </c>
      <c r="O84" s="21">
        <v>1.6214732499999999E-3</v>
      </c>
      <c r="P84" s="18">
        <f t="shared" si="2"/>
        <v>1.9457678999999999E-2</v>
      </c>
      <c r="AF84" s="14"/>
      <c r="AV84" s="14"/>
      <c r="BL84" s="3"/>
    </row>
    <row r="85" spans="1:64" x14ac:dyDescent="0.25">
      <c r="A85">
        <v>1</v>
      </c>
      <c r="B85">
        <v>14</v>
      </c>
      <c r="C85" t="s">
        <v>2</v>
      </c>
      <c r="D85" s="21">
        <v>9.3636425000000005E-4</v>
      </c>
      <c r="E85" s="21">
        <v>9.3636425000000005E-4</v>
      </c>
      <c r="F85" s="21">
        <v>9.3636425000000005E-4</v>
      </c>
      <c r="G85" s="21">
        <v>9.3636425000000005E-4</v>
      </c>
      <c r="H85" s="21">
        <v>9.3636425000000005E-4</v>
      </c>
      <c r="I85" s="21">
        <v>9.3636425000000005E-4</v>
      </c>
      <c r="J85" s="21">
        <v>9.3636425000000005E-4</v>
      </c>
      <c r="K85" s="21">
        <v>9.3636425000000005E-4</v>
      </c>
      <c r="L85" s="21">
        <v>9.3636425000000005E-4</v>
      </c>
      <c r="M85" s="21">
        <v>9.3636425000000005E-4</v>
      </c>
      <c r="N85" s="21">
        <v>9.3636425000000005E-4</v>
      </c>
      <c r="O85" s="21">
        <v>9.3636425000000005E-4</v>
      </c>
      <c r="P85" s="18">
        <f t="shared" ref="P85:P124" si="3">SUM(D85:O85)</f>
        <v>1.1236371E-2</v>
      </c>
      <c r="AF85" s="14"/>
      <c r="AV85" s="14"/>
      <c r="BL85" s="3"/>
    </row>
    <row r="86" spans="1:64" x14ac:dyDescent="0.25">
      <c r="A86">
        <v>2</v>
      </c>
      <c r="B86">
        <v>14</v>
      </c>
      <c r="C86" t="s">
        <v>3</v>
      </c>
      <c r="D86" s="21">
        <v>1.1726343333333335E-3</v>
      </c>
      <c r="E86" s="21">
        <v>1.1726343333333335E-3</v>
      </c>
      <c r="F86" s="21">
        <v>1.1726343333333335E-3</v>
      </c>
      <c r="G86" s="21">
        <v>1.1726343333333335E-3</v>
      </c>
      <c r="H86" s="21">
        <v>1.1726343333333335E-3</v>
      </c>
      <c r="I86" s="21">
        <v>1.1726343333333335E-3</v>
      </c>
      <c r="J86" s="21">
        <v>1.1726343333333335E-3</v>
      </c>
      <c r="K86" s="21">
        <v>1.1726343333333335E-3</v>
      </c>
      <c r="L86" s="21">
        <v>1.1726343333333335E-3</v>
      </c>
      <c r="M86" s="21">
        <v>1.1726343333333335E-3</v>
      </c>
      <c r="N86" s="21">
        <v>1.1726343333333335E-3</v>
      </c>
      <c r="O86" s="21">
        <v>1.1726343333333335E-3</v>
      </c>
      <c r="P86" s="18">
        <f t="shared" si="3"/>
        <v>1.4071612000000002E-2</v>
      </c>
      <c r="AF86" s="14"/>
      <c r="AV86" s="14"/>
      <c r="BL86" s="3"/>
    </row>
    <row r="87" spans="1:64" x14ac:dyDescent="0.25">
      <c r="A87">
        <v>3</v>
      </c>
      <c r="B87">
        <v>14</v>
      </c>
      <c r="C87" t="s">
        <v>4</v>
      </c>
      <c r="D87" s="21">
        <v>1.1522113333333334E-3</v>
      </c>
      <c r="E87" s="21">
        <v>1.1522113333333334E-3</v>
      </c>
      <c r="F87" s="21">
        <v>1.1522113333333334E-3</v>
      </c>
      <c r="G87" s="21">
        <v>1.1522113333333334E-3</v>
      </c>
      <c r="H87" s="21">
        <v>1.1522113333333334E-3</v>
      </c>
      <c r="I87" s="21">
        <v>1.1522113333333334E-3</v>
      </c>
      <c r="J87" s="21">
        <v>1.1522113333333334E-3</v>
      </c>
      <c r="K87" s="21">
        <v>1.1522113333333334E-3</v>
      </c>
      <c r="L87" s="21">
        <v>1.1522113333333334E-3</v>
      </c>
      <c r="M87" s="21">
        <v>1.1522113333333334E-3</v>
      </c>
      <c r="N87" s="21">
        <v>1.1522113333333334E-3</v>
      </c>
      <c r="O87" s="21">
        <v>1.1522113333333334E-3</v>
      </c>
      <c r="P87" s="18">
        <f t="shared" si="3"/>
        <v>1.3826536E-2</v>
      </c>
      <c r="AF87" s="14"/>
      <c r="AV87" s="14"/>
      <c r="BL87" s="3"/>
    </row>
    <row r="88" spans="1:64" x14ac:dyDescent="0.25">
      <c r="A88">
        <v>4</v>
      </c>
      <c r="B88">
        <v>14</v>
      </c>
      <c r="C88" t="s">
        <v>5</v>
      </c>
      <c r="D88" s="21">
        <v>1.0512485E-3</v>
      </c>
      <c r="E88" s="21">
        <v>1.0512485E-3</v>
      </c>
      <c r="F88" s="21">
        <v>1.0512485E-3</v>
      </c>
      <c r="G88" s="21">
        <v>1.0512485E-3</v>
      </c>
      <c r="H88" s="21">
        <v>1.0512485E-3</v>
      </c>
      <c r="I88" s="21">
        <v>1.0512485E-3</v>
      </c>
      <c r="J88" s="21">
        <v>1.0512485E-3</v>
      </c>
      <c r="K88" s="21">
        <v>1.0512485E-3</v>
      </c>
      <c r="L88" s="21">
        <v>1.0512485E-3</v>
      </c>
      <c r="M88" s="21">
        <v>1.0512485E-3</v>
      </c>
      <c r="N88" s="21">
        <v>1.0512485E-3</v>
      </c>
      <c r="O88" s="21">
        <v>1.0512485E-3</v>
      </c>
      <c r="P88" s="18">
        <f t="shared" si="3"/>
        <v>1.2614982000000004E-2</v>
      </c>
      <c r="AF88" s="14"/>
      <c r="AV88" s="14"/>
      <c r="BL88" s="3"/>
    </row>
    <row r="89" spans="1:64" x14ac:dyDescent="0.25">
      <c r="A89">
        <v>5</v>
      </c>
      <c r="B89">
        <v>14</v>
      </c>
      <c r="C89" t="s">
        <v>6</v>
      </c>
      <c r="D89" s="21">
        <v>9.9511850000000008E-4</v>
      </c>
      <c r="E89" s="21">
        <v>9.9511850000000008E-4</v>
      </c>
      <c r="F89" s="21">
        <v>9.9511850000000008E-4</v>
      </c>
      <c r="G89" s="21">
        <v>9.9511850000000008E-4</v>
      </c>
      <c r="H89" s="21">
        <v>9.9511850000000008E-4</v>
      </c>
      <c r="I89" s="21">
        <v>9.9511850000000008E-4</v>
      </c>
      <c r="J89" s="21">
        <v>9.9511850000000008E-4</v>
      </c>
      <c r="K89" s="21">
        <v>9.9511850000000008E-4</v>
      </c>
      <c r="L89" s="21">
        <v>9.9511850000000008E-4</v>
      </c>
      <c r="M89" s="21">
        <v>9.9511850000000008E-4</v>
      </c>
      <c r="N89" s="21">
        <v>9.9511850000000008E-4</v>
      </c>
      <c r="O89" s="21">
        <v>9.9511850000000008E-4</v>
      </c>
      <c r="P89" s="18">
        <f t="shared" si="3"/>
        <v>1.1941421999999998E-2</v>
      </c>
      <c r="AF89" s="14"/>
      <c r="AV89" s="14"/>
      <c r="BL89" s="3"/>
    </row>
    <row r="90" spans="1:64" x14ac:dyDescent="0.25">
      <c r="A90">
        <v>1</v>
      </c>
      <c r="B90">
        <v>15</v>
      </c>
      <c r="C90" t="s">
        <v>2</v>
      </c>
      <c r="D90" s="21">
        <v>2.1528586666666664E-3</v>
      </c>
      <c r="E90" s="21">
        <v>2.1528586666666664E-3</v>
      </c>
      <c r="F90" s="21">
        <v>2.1528586666666664E-3</v>
      </c>
      <c r="G90" s="21">
        <v>2.1528586666666664E-3</v>
      </c>
      <c r="H90" s="21">
        <v>2.1528586666666664E-3</v>
      </c>
      <c r="I90" s="21">
        <v>2.1528586666666664E-3</v>
      </c>
      <c r="J90" s="21">
        <v>2.1528586666666664E-3</v>
      </c>
      <c r="K90" s="21">
        <v>2.1528586666666664E-3</v>
      </c>
      <c r="L90" s="21">
        <v>2.1528586666666664E-3</v>
      </c>
      <c r="M90" s="21">
        <v>2.1528586666666664E-3</v>
      </c>
      <c r="N90" s="21">
        <v>2.1528586666666664E-3</v>
      </c>
      <c r="O90" s="21">
        <v>2.1528586666666664E-3</v>
      </c>
      <c r="P90" s="18">
        <f t="shared" si="3"/>
        <v>2.5834303999999999E-2</v>
      </c>
      <c r="AF90" s="14"/>
      <c r="AV90" s="14"/>
      <c r="BL90" s="3"/>
    </row>
    <row r="91" spans="1:64" x14ac:dyDescent="0.25">
      <c r="A91">
        <v>2</v>
      </c>
      <c r="B91">
        <v>15</v>
      </c>
      <c r="C91" t="s">
        <v>3</v>
      </c>
      <c r="D91" s="21">
        <v>2.5151962500000002E-3</v>
      </c>
      <c r="E91" s="21">
        <v>2.5151962500000002E-3</v>
      </c>
      <c r="F91" s="21">
        <v>2.5151962500000002E-3</v>
      </c>
      <c r="G91" s="21">
        <v>2.5151962500000002E-3</v>
      </c>
      <c r="H91" s="21">
        <v>2.5151962500000002E-3</v>
      </c>
      <c r="I91" s="21">
        <v>2.5151962500000002E-3</v>
      </c>
      <c r="J91" s="21">
        <v>2.5151962500000002E-3</v>
      </c>
      <c r="K91" s="21">
        <v>2.5151962500000002E-3</v>
      </c>
      <c r="L91" s="21">
        <v>2.5151962500000002E-3</v>
      </c>
      <c r="M91" s="21">
        <v>2.5151962500000002E-3</v>
      </c>
      <c r="N91" s="21">
        <v>2.5151962500000002E-3</v>
      </c>
      <c r="O91" s="21">
        <v>2.5151962500000002E-3</v>
      </c>
      <c r="P91" s="18">
        <f t="shared" si="3"/>
        <v>3.0182355000000004E-2</v>
      </c>
      <c r="AF91" s="14"/>
      <c r="AV91" s="14"/>
      <c r="BL91" s="3"/>
    </row>
    <row r="92" spans="1:64" x14ac:dyDescent="0.25">
      <c r="A92">
        <v>3</v>
      </c>
      <c r="B92">
        <v>15</v>
      </c>
      <c r="C92" t="s">
        <v>4</v>
      </c>
      <c r="D92" s="21">
        <v>2.4789813333333335E-3</v>
      </c>
      <c r="E92" s="21">
        <v>2.4789813333333335E-3</v>
      </c>
      <c r="F92" s="21">
        <v>2.4789813333333335E-3</v>
      </c>
      <c r="G92" s="21">
        <v>2.4789813333333335E-3</v>
      </c>
      <c r="H92" s="21">
        <v>2.4789813333333335E-3</v>
      </c>
      <c r="I92" s="21">
        <v>2.4789813333333335E-3</v>
      </c>
      <c r="J92" s="21">
        <v>2.4789813333333335E-3</v>
      </c>
      <c r="K92" s="21">
        <v>2.4789813333333335E-3</v>
      </c>
      <c r="L92" s="21">
        <v>2.4789813333333335E-3</v>
      </c>
      <c r="M92" s="21">
        <v>2.4789813333333335E-3</v>
      </c>
      <c r="N92" s="21">
        <v>2.4789813333333335E-3</v>
      </c>
      <c r="O92" s="21">
        <v>2.4789813333333335E-3</v>
      </c>
      <c r="P92" s="18">
        <f t="shared" si="3"/>
        <v>2.9747776000000007E-2</v>
      </c>
      <c r="AF92" s="14"/>
      <c r="AV92" s="14"/>
      <c r="BL92" s="3"/>
    </row>
    <row r="93" spans="1:64" x14ac:dyDescent="0.25">
      <c r="A93">
        <v>4</v>
      </c>
      <c r="B93">
        <v>15</v>
      </c>
      <c r="C93" t="s">
        <v>5</v>
      </c>
      <c r="D93" s="21">
        <v>2.5097430833333333E-3</v>
      </c>
      <c r="E93" s="21">
        <v>2.5097430833333333E-3</v>
      </c>
      <c r="F93" s="21">
        <v>2.5097430833333333E-3</v>
      </c>
      <c r="G93" s="21">
        <v>2.5097430833333333E-3</v>
      </c>
      <c r="H93" s="21">
        <v>2.5097430833333333E-3</v>
      </c>
      <c r="I93" s="21">
        <v>2.5097430833333333E-3</v>
      </c>
      <c r="J93" s="21">
        <v>2.5097430833333333E-3</v>
      </c>
      <c r="K93" s="21">
        <v>2.5097430833333333E-3</v>
      </c>
      <c r="L93" s="21">
        <v>2.5097430833333333E-3</v>
      </c>
      <c r="M93" s="21">
        <v>2.5097430833333333E-3</v>
      </c>
      <c r="N93" s="21">
        <v>2.5097430833333333E-3</v>
      </c>
      <c r="O93" s="21">
        <v>2.5097430833333333E-3</v>
      </c>
      <c r="P93" s="18">
        <f t="shared" si="3"/>
        <v>3.0116917000000007E-2</v>
      </c>
      <c r="AF93" s="14"/>
      <c r="AV93" s="14"/>
      <c r="BL93" s="3"/>
    </row>
    <row r="94" spans="1:64" x14ac:dyDescent="0.25">
      <c r="A94">
        <v>5</v>
      </c>
      <c r="B94">
        <v>15</v>
      </c>
      <c r="C94" t="s">
        <v>6</v>
      </c>
      <c r="D94" s="21">
        <v>2.6588570833333334E-3</v>
      </c>
      <c r="E94" s="21">
        <v>2.6588570833333334E-3</v>
      </c>
      <c r="F94" s="21">
        <v>2.6588570833333334E-3</v>
      </c>
      <c r="G94" s="21">
        <v>2.6588570833333334E-3</v>
      </c>
      <c r="H94" s="21">
        <v>2.6588570833333334E-3</v>
      </c>
      <c r="I94" s="21">
        <v>2.6588570833333334E-3</v>
      </c>
      <c r="J94" s="21">
        <v>2.6588570833333334E-3</v>
      </c>
      <c r="K94" s="21">
        <v>2.6588570833333334E-3</v>
      </c>
      <c r="L94" s="21">
        <v>2.6588570833333334E-3</v>
      </c>
      <c r="M94" s="21">
        <v>2.6588570833333334E-3</v>
      </c>
      <c r="N94" s="21">
        <v>2.6588570833333334E-3</v>
      </c>
      <c r="O94" s="21">
        <v>2.6588570833333334E-3</v>
      </c>
      <c r="P94" s="18">
        <f t="shared" si="3"/>
        <v>3.1906285E-2</v>
      </c>
      <c r="AF94" s="14"/>
      <c r="AV94" s="14"/>
      <c r="BL94" s="3"/>
    </row>
    <row r="95" spans="1:64" x14ac:dyDescent="0.25">
      <c r="A95">
        <v>1</v>
      </c>
      <c r="B95">
        <v>16</v>
      </c>
      <c r="C95" t="s">
        <v>2</v>
      </c>
      <c r="D95" s="21">
        <v>7.6744083333333339E-5</v>
      </c>
      <c r="E95" s="21">
        <v>7.6744083333333339E-5</v>
      </c>
      <c r="F95" s="21">
        <v>7.6744083333333339E-5</v>
      </c>
      <c r="G95" s="21">
        <v>7.6744083333333339E-5</v>
      </c>
      <c r="H95" s="21">
        <v>7.6744083333333339E-5</v>
      </c>
      <c r="I95" s="21">
        <v>7.6744083333333339E-5</v>
      </c>
      <c r="J95" s="21">
        <v>7.6744083333333339E-5</v>
      </c>
      <c r="K95" s="21">
        <v>7.6744083333333339E-5</v>
      </c>
      <c r="L95" s="21">
        <v>7.6744083333333339E-5</v>
      </c>
      <c r="M95" s="21">
        <v>7.6744083333333339E-5</v>
      </c>
      <c r="N95" s="21">
        <v>7.6744083333333339E-5</v>
      </c>
      <c r="O95" s="21">
        <v>7.6744083333333339E-5</v>
      </c>
      <c r="P95" s="18">
        <f t="shared" si="3"/>
        <v>9.2092899999999991E-4</v>
      </c>
      <c r="AF95" s="14"/>
      <c r="AV95" s="14"/>
      <c r="BL95" s="3"/>
    </row>
    <row r="96" spans="1:64" x14ac:dyDescent="0.25">
      <c r="A96">
        <v>2</v>
      </c>
      <c r="B96">
        <v>16</v>
      </c>
      <c r="C96" t="s">
        <v>3</v>
      </c>
      <c r="D96" s="21">
        <v>9.6041333333333332E-5</v>
      </c>
      <c r="E96" s="21">
        <v>9.6041333333333332E-5</v>
      </c>
      <c r="F96" s="21">
        <v>9.6041333333333332E-5</v>
      </c>
      <c r="G96" s="21">
        <v>9.6041333333333332E-5</v>
      </c>
      <c r="H96" s="21">
        <v>9.6041333333333332E-5</v>
      </c>
      <c r="I96" s="21">
        <v>9.6041333333333332E-5</v>
      </c>
      <c r="J96" s="21">
        <v>9.6041333333333332E-5</v>
      </c>
      <c r="K96" s="21">
        <v>9.6041333333333332E-5</v>
      </c>
      <c r="L96" s="21">
        <v>9.6041333333333332E-5</v>
      </c>
      <c r="M96" s="21">
        <v>9.6041333333333332E-5</v>
      </c>
      <c r="N96" s="21">
        <v>9.6041333333333332E-5</v>
      </c>
      <c r="O96" s="21">
        <v>9.6041333333333332E-5</v>
      </c>
      <c r="P96" s="18">
        <f t="shared" si="3"/>
        <v>1.152496E-3</v>
      </c>
      <c r="AF96" s="14"/>
      <c r="AV96" s="14"/>
      <c r="BL96" s="3"/>
    </row>
    <row r="97" spans="1:64" x14ac:dyDescent="0.25">
      <c r="A97">
        <v>3</v>
      </c>
      <c r="B97">
        <v>16</v>
      </c>
      <c r="C97" t="s">
        <v>4</v>
      </c>
      <c r="D97" s="21">
        <v>9.6036416666666651E-5</v>
      </c>
      <c r="E97" s="21">
        <v>9.6036416666666651E-5</v>
      </c>
      <c r="F97" s="21">
        <v>9.6036416666666651E-5</v>
      </c>
      <c r="G97" s="21">
        <v>9.6036416666666651E-5</v>
      </c>
      <c r="H97" s="21">
        <v>9.6036416666666651E-5</v>
      </c>
      <c r="I97" s="21">
        <v>9.6036416666666651E-5</v>
      </c>
      <c r="J97" s="21">
        <v>9.6036416666666651E-5</v>
      </c>
      <c r="K97" s="21">
        <v>9.6036416666666651E-5</v>
      </c>
      <c r="L97" s="21">
        <v>9.6036416666666651E-5</v>
      </c>
      <c r="M97" s="21">
        <v>9.6036416666666651E-5</v>
      </c>
      <c r="N97" s="21">
        <v>9.6036416666666651E-5</v>
      </c>
      <c r="O97" s="21">
        <v>9.6036416666666651E-5</v>
      </c>
      <c r="P97" s="18">
        <f t="shared" si="3"/>
        <v>1.1524369999999999E-3</v>
      </c>
      <c r="AF97" s="14"/>
      <c r="AV97" s="14"/>
      <c r="BL97" s="3"/>
    </row>
    <row r="98" spans="1:64" x14ac:dyDescent="0.25">
      <c r="A98">
        <v>4</v>
      </c>
      <c r="B98">
        <v>16</v>
      </c>
      <c r="C98" t="s">
        <v>5</v>
      </c>
      <c r="D98" s="21">
        <v>9.4211166666666657E-5</v>
      </c>
      <c r="E98" s="21">
        <v>9.4211166666666657E-5</v>
      </c>
      <c r="F98" s="21">
        <v>9.4211166666666657E-5</v>
      </c>
      <c r="G98" s="21">
        <v>9.4211166666666657E-5</v>
      </c>
      <c r="H98" s="21">
        <v>9.4211166666666657E-5</v>
      </c>
      <c r="I98" s="21">
        <v>9.4211166666666657E-5</v>
      </c>
      <c r="J98" s="21">
        <v>9.4211166666666657E-5</v>
      </c>
      <c r="K98" s="21">
        <v>9.4211166666666657E-5</v>
      </c>
      <c r="L98" s="21">
        <v>9.4211166666666657E-5</v>
      </c>
      <c r="M98" s="21">
        <v>9.4211166666666657E-5</v>
      </c>
      <c r="N98" s="21">
        <v>9.4211166666666657E-5</v>
      </c>
      <c r="O98" s="21">
        <v>9.4211166666666657E-5</v>
      </c>
      <c r="P98" s="18">
        <f t="shared" si="3"/>
        <v>1.1305339999999999E-3</v>
      </c>
      <c r="AF98" s="14"/>
      <c r="AV98" s="14"/>
      <c r="BL98" s="3"/>
    </row>
    <row r="99" spans="1:64" x14ac:dyDescent="0.25">
      <c r="A99">
        <v>5</v>
      </c>
      <c r="B99">
        <v>16</v>
      </c>
      <c r="C99" t="s">
        <v>6</v>
      </c>
      <c r="D99" s="21">
        <v>9.7361999999999994E-5</v>
      </c>
      <c r="E99" s="21">
        <v>9.7361999999999994E-5</v>
      </c>
      <c r="F99" s="21">
        <v>9.7361999999999994E-5</v>
      </c>
      <c r="G99" s="21">
        <v>9.7361999999999994E-5</v>
      </c>
      <c r="H99" s="21">
        <v>9.7361999999999994E-5</v>
      </c>
      <c r="I99" s="21">
        <v>9.7361999999999994E-5</v>
      </c>
      <c r="J99" s="21">
        <v>9.7361999999999994E-5</v>
      </c>
      <c r="K99" s="21">
        <v>9.7361999999999994E-5</v>
      </c>
      <c r="L99" s="21">
        <v>9.7361999999999994E-5</v>
      </c>
      <c r="M99" s="21">
        <v>9.7361999999999994E-5</v>
      </c>
      <c r="N99" s="21">
        <v>9.7361999999999994E-5</v>
      </c>
      <c r="O99" s="21">
        <v>9.7361999999999994E-5</v>
      </c>
      <c r="P99" s="18">
        <f t="shared" si="3"/>
        <v>1.168344E-3</v>
      </c>
      <c r="AF99" s="14"/>
      <c r="AV99" s="14"/>
      <c r="BL99" s="3"/>
    </row>
    <row r="100" spans="1:64" x14ac:dyDescent="0.25">
      <c r="A100">
        <v>1</v>
      </c>
      <c r="B100">
        <v>17</v>
      </c>
      <c r="C100" t="s">
        <v>2</v>
      </c>
      <c r="D100" s="21">
        <v>1.3533558333333334E-4</v>
      </c>
      <c r="E100" s="21">
        <v>1.3533558333333334E-4</v>
      </c>
      <c r="F100" s="21">
        <v>1.3533558333333334E-4</v>
      </c>
      <c r="G100" s="21">
        <v>1.3533558333333334E-4</v>
      </c>
      <c r="H100" s="21">
        <v>1.3533558333333334E-4</v>
      </c>
      <c r="I100" s="21">
        <v>1.3533558333333334E-4</v>
      </c>
      <c r="J100" s="21">
        <v>1.3533558333333334E-4</v>
      </c>
      <c r="K100" s="21">
        <v>1.3533558333333334E-4</v>
      </c>
      <c r="L100" s="21">
        <v>1.3533558333333334E-4</v>
      </c>
      <c r="M100" s="21">
        <v>1.3533558333333334E-4</v>
      </c>
      <c r="N100" s="21">
        <v>1.3533558333333334E-4</v>
      </c>
      <c r="O100" s="21">
        <v>1.3533558333333334E-4</v>
      </c>
      <c r="P100" s="18">
        <f t="shared" si="3"/>
        <v>1.6240270000000001E-3</v>
      </c>
      <c r="AF100" s="14"/>
      <c r="AV100" s="14"/>
      <c r="BL100" s="3"/>
    </row>
    <row r="101" spans="1:64" x14ac:dyDescent="0.25">
      <c r="A101">
        <v>2</v>
      </c>
      <c r="B101">
        <v>17</v>
      </c>
      <c r="C101" t="s">
        <v>3</v>
      </c>
      <c r="D101" s="21">
        <v>1.7404741666666667E-4</v>
      </c>
      <c r="E101" s="21">
        <v>1.7404741666666667E-4</v>
      </c>
      <c r="F101" s="21">
        <v>1.7404741666666667E-4</v>
      </c>
      <c r="G101" s="21">
        <v>1.7404741666666667E-4</v>
      </c>
      <c r="H101" s="21">
        <v>1.7404741666666667E-4</v>
      </c>
      <c r="I101" s="21">
        <v>1.7404741666666667E-4</v>
      </c>
      <c r="J101" s="21">
        <v>1.7404741666666667E-4</v>
      </c>
      <c r="K101" s="21">
        <v>1.7404741666666667E-4</v>
      </c>
      <c r="L101" s="21">
        <v>1.7404741666666667E-4</v>
      </c>
      <c r="M101" s="21">
        <v>1.7404741666666667E-4</v>
      </c>
      <c r="N101" s="21">
        <v>1.7404741666666667E-4</v>
      </c>
      <c r="O101" s="21">
        <v>1.7404741666666667E-4</v>
      </c>
      <c r="P101" s="18">
        <f t="shared" si="3"/>
        <v>2.0885690000000006E-3</v>
      </c>
      <c r="AF101" s="14"/>
      <c r="AV101" s="14"/>
      <c r="BL101" s="3"/>
    </row>
    <row r="102" spans="1:64" x14ac:dyDescent="0.25">
      <c r="A102">
        <v>3</v>
      </c>
      <c r="B102">
        <v>17</v>
      </c>
      <c r="C102" t="s">
        <v>4</v>
      </c>
      <c r="D102" s="21">
        <v>1.7261433333333335E-4</v>
      </c>
      <c r="E102" s="21">
        <v>1.7261433333333335E-4</v>
      </c>
      <c r="F102" s="21">
        <v>1.7261433333333335E-4</v>
      </c>
      <c r="G102" s="21">
        <v>1.7261433333333335E-4</v>
      </c>
      <c r="H102" s="21">
        <v>1.7261433333333335E-4</v>
      </c>
      <c r="I102" s="21">
        <v>1.7261433333333335E-4</v>
      </c>
      <c r="J102" s="21">
        <v>1.7261433333333335E-4</v>
      </c>
      <c r="K102" s="21">
        <v>1.7261433333333335E-4</v>
      </c>
      <c r="L102" s="21">
        <v>1.7261433333333335E-4</v>
      </c>
      <c r="M102" s="21">
        <v>1.7261433333333335E-4</v>
      </c>
      <c r="N102" s="21">
        <v>1.7261433333333335E-4</v>
      </c>
      <c r="O102" s="21">
        <v>1.7261433333333335E-4</v>
      </c>
      <c r="P102" s="18">
        <f t="shared" si="3"/>
        <v>2.0713720000000001E-3</v>
      </c>
      <c r="AF102" s="14"/>
      <c r="AV102" s="14"/>
      <c r="BL102" s="3"/>
    </row>
    <row r="103" spans="1:64" x14ac:dyDescent="0.25">
      <c r="A103">
        <v>4</v>
      </c>
      <c r="B103">
        <v>17</v>
      </c>
      <c r="C103" t="s">
        <v>5</v>
      </c>
      <c r="D103" s="21">
        <v>1.5974891666666667E-4</v>
      </c>
      <c r="E103" s="21">
        <v>1.5974891666666667E-4</v>
      </c>
      <c r="F103" s="21">
        <v>1.5974891666666667E-4</v>
      </c>
      <c r="G103" s="21">
        <v>1.5974891666666667E-4</v>
      </c>
      <c r="H103" s="21">
        <v>1.5974891666666667E-4</v>
      </c>
      <c r="I103" s="21">
        <v>1.5974891666666667E-4</v>
      </c>
      <c r="J103" s="21">
        <v>1.5974891666666667E-4</v>
      </c>
      <c r="K103" s="21">
        <v>1.5974891666666667E-4</v>
      </c>
      <c r="L103" s="21">
        <v>1.5974891666666667E-4</v>
      </c>
      <c r="M103" s="21">
        <v>1.5974891666666667E-4</v>
      </c>
      <c r="N103" s="21">
        <v>1.5974891666666667E-4</v>
      </c>
      <c r="O103" s="21">
        <v>1.5974891666666667E-4</v>
      </c>
      <c r="P103" s="18">
        <f t="shared" si="3"/>
        <v>1.9169870000000004E-3</v>
      </c>
      <c r="AF103" s="14"/>
      <c r="AV103" s="14"/>
      <c r="BL103" s="3"/>
    </row>
    <row r="104" spans="1:64" x14ac:dyDescent="0.25">
      <c r="A104">
        <v>5</v>
      </c>
      <c r="B104">
        <v>17</v>
      </c>
      <c r="C104" t="s">
        <v>6</v>
      </c>
      <c r="D104" s="21">
        <v>1.5491333333333333E-4</v>
      </c>
      <c r="E104" s="21">
        <v>1.5491333333333333E-4</v>
      </c>
      <c r="F104" s="21">
        <v>1.5491333333333333E-4</v>
      </c>
      <c r="G104" s="21">
        <v>1.5491333333333333E-4</v>
      </c>
      <c r="H104" s="21">
        <v>1.5491333333333333E-4</v>
      </c>
      <c r="I104" s="21">
        <v>1.5491333333333333E-4</v>
      </c>
      <c r="J104" s="21">
        <v>1.5491333333333333E-4</v>
      </c>
      <c r="K104" s="21">
        <v>1.5491333333333333E-4</v>
      </c>
      <c r="L104" s="21">
        <v>1.5491333333333333E-4</v>
      </c>
      <c r="M104" s="21">
        <v>1.5491333333333333E-4</v>
      </c>
      <c r="N104" s="21">
        <v>1.5491333333333333E-4</v>
      </c>
      <c r="O104" s="21">
        <v>1.5491333333333333E-4</v>
      </c>
      <c r="P104" s="18">
        <f t="shared" si="3"/>
        <v>1.8589600000000004E-3</v>
      </c>
      <c r="AF104" s="14"/>
      <c r="AV104" s="14"/>
      <c r="BL104" s="3"/>
    </row>
    <row r="105" spans="1:64" x14ac:dyDescent="0.25">
      <c r="A105">
        <v>1</v>
      </c>
      <c r="B105">
        <v>18</v>
      </c>
      <c r="C105" t="s">
        <v>2</v>
      </c>
      <c r="D105" s="21">
        <v>1.1103205833333334E-3</v>
      </c>
      <c r="E105" s="21">
        <v>1.1103205833333334E-3</v>
      </c>
      <c r="F105" s="21">
        <v>1.1103205833333334E-3</v>
      </c>
      <c r="G105" s="21">
        <v>1.1103205833333334E-3</v>
      </c>
      <c r="H105" s="21">
        <v>1.1103205833333334E-3</v>
      </c>
      <c r="I105" s="21">
        <v>1.1103205833333334E-3</v>
      </c>
      <c r="J105" s="21">
        <v>1.1103205833333334E-3</v>
      </c>
      <c r="K105" s="21">
        <v>1.1103205833333334E-3</v>
      </c>
      <c r="L105" s="21">
        <v>1.1103205833333334E-3</v>
      </c>
      <c r="M105" s="21">
        <v>1.1103205833333334E-3</v>
      </c>
      <c r="N105" s="21">
        <v>1.1103205833333334E-3</v>
      </c>
      <c r="O105" s="21">
        <v>1.1103205833333334E-3</v>
      </c>
      <c r="P105" s="18">
        <f t="shared" si="3"/>
        <v>1.3323846999999998E-2</v>
      </c>
      <c r="AF105" s="14"/>
      <c r="AV105" s="14"/>
      <c r="BL105" s="3"/>
    </row>
    <row r="106" spans="1:64" x14ac:dyDescent="0.25">
      <c r="A106">
        <v>2</v>
      </c>
      <c r="B106">
        <v>18</v>
      </c>
      <c r="C106" t="s">
        <v>3</v>
      </c>
      <c r="D106" s="21">
        <v>1.2972601666666665E-3</v>
      </c>
      <c r="E106" s="21">
        <v>1.2972601666666665E-3</v>
      </c>
      <c r="F106" s="21">
        <v>1.2972601666666665E-3</v>
      </c>
      <c r="G106" s="21">
        <v>1.2972601666666665E-3</v>
      </c>
      <c r="H106" s="21">
        <v>1.2972601666666665E-3</v>
      </c>
      <c r="I106" s="21">
        <v>1.2972601666666665E-3</v>
      </c>
      <c r="J106" s="21">
        <v>1.2972601666666665E-3</v>
      </c>
      <c r="K106" s="21">
        <v>1.2972601666666665E-3</v>
      </c>
      <c r="L106" s="21">
        <v>1.2972601666666665E-3</v>
      </c>
      <c r="M106" s="21">
        <v>1.2972601666666665E-3</v>
      </c>
      <c r="N106" s="21">
        <v>1.2972601666666665E-3</v>
      </c>
      <c r="O106" s="21">
        <v>1.2972601666666665E-3</v>
      </c>
      <c r="P106" s="18">
        <f t="shared" si="3"/>
        <v>1.5567121999999997E-2</v>
      </c>
      <c r="AF106" s="14"/>
      <c r="AV106" s="14"/>
      <c r="BL106" s="3"/>
    </row>
    <row r="107" spans="1:64" x14ac:dyDescent="0.25">
      <c r="A107">
        <v>3</v>
      </c>
      <c r="B107">
        <v>18</v>
      </c>
      <c r="C107" t="s">
        <v>4</v>
      </c>
      <c r="D107" s="21">
        <v>1.2785918333333335E-3</v>
      </c>
      <c r="E107" s="21">
        <v>1.2785918333333335E-3</v>
      </c>
      <c r="F107" s="21">
        <v>1.2785918333333335E-3</v>
      </c>
      <c r="G107" s="21">
        <v>1.2785918333333335E-3</v>
      </c>
      <c r="H107" s="21">
        <v>1.2785918333333335E-3</v>
      </c>
      <c r="I107" s="21">
        <v>1.2785918333333335E-3</v>
      </c>
      <c r="J107" s="21">
        <v>1.2785918333333335E-3</v>
      </c>
      <c r="K107" s="21">
        <v>1.2785918333333335E-3</v>
      </c>
      <c r="L107" s="21">
        <v>1.2785918333333335E-3</v>
      </c>
      <c r="M107" s="21">
        <v>1.2785918333333335E-3</v>
      </c>
      <c r="N107" s="21">
        <v>1.2785918333333335E-3</v>
      </c>
      <c r="O107" s="21">
        <v>1.2785918333333335E-3</v>
      </c>
      <c r="P107" s="18">
        <f t="shared" si="3"/>
        <v>1.5343102000000003E-2</v>
      </c>
      <c r="AF107" s="14"/>
      <c r="AV107" s="14"/>
      <c r="BL107" s="3"/>
    </row>
    <row r="108" spans="1:64" x14ac:dyDescent="0.25">
      <c r="A108">
        <v>4</v>
      </c>
      <c r="B108">
        <v>18</v>
      </c>
      <c r="C108" t="s">
        <v>5</v>
      </c>
      <c r="D108" s="21">
        <v>1.2944231666666666E-3</v>
      </c>
      <c r="E108" s="21">
        <v>1.2944231666666666E-3</v>
      </c>
      <c r="F108" s="21">
        <v>1.2944231666666666E-3</v>
      </c>
      <c r="G108" s="21">
        <v>1.2944231666666666E-3</v>
      </c>
      <c r="H108" s="21">
        <v>1.2944231666666666E-3</v>
      </c>
      <c r="I108" s="21">
        <v>1.2944231666666666E-3</v>
      </c>
      <c r="J108" s="21">
        <v>1.2944231666666666E-3</v>
      </c>
      <c r="K108" s="21">
        <v>1.2944231666666666E-3</v>
      </c>
      <c r="L108" s="21">
        <v>1.2944231666666666E-3</v>
      </c>
      <c r="M108" s="21">
        <v>1.2944231666666666E-3</v>
      </c>
      <c r="N108" s="21">
        <v>1.2944231666666666E-3</v>
      </c>
      <c r="O108" s="21">
        <v>1.2944231666666666E-3</v>
      </c>
      <c r="P108" s="18">
        <f t="shared" si="3"/>
        <v>1.5533077999999997E-2</v>
      </c>
      <c r="AF108" s="14"/>
      <c r="AV108" s="14"/>
      <c r="BL108" s="3"/>
    </row>
    <row r="109" spans="1:64" x14ac:dyDescent="0.25">
      <c r="A109">
        <v>5</v>
      </c>
      <c r="B109">
        <v>18</v>
      </c>
      <c r="C109" t="s">
        <v>6</v>
      </c>
      <c r="D109" s="21">
        <v>1.3713025833333335E-3</v>
      </c>
      <c r="E109" s="21">
        <v>1.3713025833333335E-3</v>
      </c>
      <c r="F109" s="21">
        <v>1.3713025833333335E-3</v>
      </c>
      <c r="G109" s="21">
        <v>1.3713025833333335E-3</v>
      </c>
      <c r="H109" s="21">
        <v>1.3713025833333335E-3</v>
      </c>
      <c r="I109" s="21">
        <v>1.3713025833333335E-3</v>
      </c>
      <c r="J109" s="21">
        <v>1.3713025833333335E-3</v>
      </c>
      <c r="K109" s="21">
        <v>1.3713025833333335E-3</v>
      </c>
      <c r="L109" s="21">
        <v>1.3713025833333335E-3</v>
      </c>
      <c r="M109" s="21">
        <v>1.3713025833333335E-3</v>
      </c>
      <c r="N109" s="21">
        <v>1.3713025833333335E-3</v>
      </c>
      <c r="O109" s="21">
        <v>1.3713025833333335E-3</v>
      </c>
      <c r="P109" s="18">
        <f t="shared" si="3"/>
        <v>1.6455631000000005E-2</v>
      </c>
      <c r="AF109" s="14"/>
      <c r="AV109" s="14"/>
      <c r="BL109" s="3"/>
    </row>
    <row r="110" spans="1:64" x14ac:dyDescent="0.25">
      <c r="A110">
        <v>1</v>
      </c>
      <c r="B110">
        <v>19</v>
      </c>
      <c r="C110" t="s">
        <v>2</v>
      </c>
      <c r="D110" s="21">
        <v>1.9560833333333335E-6</v>
      </c>
      <c r="E110" s="21">
        <v>1.9560833333333335E-6</v>
      </c>
      <c r="F110" s="21">
        <v>1.9560833333333335E-6</v>
      </c>
      <c r="G110" s="21">
        <v>1.9560833333333335E-6</v>
      </c>
      <c r="H110" s="21">
        <v>1.9560833333333335E-6</v>
      </c>
      <c r="I110" s="21">
        <v>1.9560833333333335E-6</v>
      </c>
      <c r="J110" s="21">
        <v>1.9560833333333335E-6</v>
      </c>
      <c r="K110" s="21">
        <v>1.9560833333333335E-6</v>
      </c>
      <c r="L110" s="21">
        <v>1.9560833333333335E-6</v>
      </c>
      <c r="M110" s="21">
        <v>1.9560833333333335E-6</v>
      </c>
      <c r="N110" s="21">
        <v>1.9560833333333335E-6</v>
      </c>
      <c r="O110" s="21">
        <v>1.9560833333333335E-6</v>
      </c>
      <c r="P110" s="18">
        <f t="shared" si="3"/>
        <v>2.3473E-5</v>
      </c>
      <c r="AF110" s="14"/>
      <c r="AV110" s="14"/>
      <c r="BL110" s="3"/>
    </row>
    <row r="111" spans="1:64" x14ac:dyDescent="0.25">
      <c r="A111">
        <v>2</v>
      </c>
      <c r="B111">
        <v>19</v>
      </c>
      <c r="C111" t="s">
        <v>3</v>
      </c>
      <c r="D111" s="21">
        <v>2.6267499999999999E-6</v>
      </c>
      <c r="E111" s="21">
        <v>2.6267499999999999E-6</v>
      </c>
      <c r="F111" s="21">
        <v>2.6267499999999999E-6</v>
      </c>
      <c r="G111" s="21">
        <v>2.6267499999999999E-6</v>
      </c>
      <c r="H111" s="21">
        <v>2.6267499999999999E-6</v>
      </c>
      <c r="I111" s="21">
        <v>2.6267499999999999E-6</v>
      </c>
      <c r="J111" s="21">
        <v>2.6267499999999999E-6</v>
      </c>
      <c r="K111" s="21">
        <v>2.6267499999999999E-6</v>
      </c>
      <c r="L111" s="21">
        <v>2.6267499999999999E-6</v>
      </c>
      <c r="M111" s="21">
        <v>2.6267499999999999E-6</v>
      </c>
      <c r="N111" s="21">
        <v>2.6267499999999999E-6</v>
      </c>
      <c r="O111" s="21">
        <v>2.6267499999999999E-6</v>
      </c>
      <c r="P111" s="18">
        <f t="shared" si="3"/>
        <v>3.1520999999999999E-5</v>
      </c>
      <c r="AF111" s="14"/>
      <c r="AV111" s="14"/>
      <c r="BL111" s="3"/>
    </row>
    <row r="112" spans="1:64" x14ac:dyDescent="0.25">
      <c r="A112">
        <v>3</v>
      </c>
      <c r="B112">
        <v>19</v>
      </c>
      <c r="C112" t="s">
        <v>4</v>
      </c>
      <c r="D112" s="21">
        <v>2.6418333333333337E-6</v>
      </c>
      <c r="E112" s="21">
        <v>2.6418333333333337E-6</v>
      </c>
      <c r="F112" s="21">
        <v>2.6418333333333337E-6</v>
      </c>
      <c r="G112" s="21">
        <v>2.6418333333333337E-6</v>
      </c>
      <c r="H112" s="21">
        <v>2.6418333333333337E-6</v>
      </c>
      <c r="I112" s="21">
        <v>2.6418333333333337E-6</v>
      </c>
      <c r="J112" s="21">
        <v>2.6418333333333337E-6</v>
      </c>
      <c r="K112" s="21">
        <v>2.6418333333333337E-6</v>
      </c>
      <c r="L112" s="21">
        <v>2.6418333333333337E-6</v>
      </c>
      <c r="M112" s="21">
        <v>2.6418333333333337E-6</v>
      </c>
      <c r="N112" s="21">
        <v>2.6418333333333337E-6</v>
      </c>
      <c r="O112" s="21">
        <v>2.6418333333333337E-6</v>
      </c>
      <c r="P112" s="18">
        <f t="shared" si="3"/>
        <v>3.1701999999999996E-5</v>
      </c>
      <c r="AF112" s="14"/>
      <c r="AV112" s="14"/>
      <c r="BL112" s="3"/>
    </row>
    <row r="113" spans="1:64" x14ac:dyDescent="0.25">
      <c r="A113">
        <v>4</v>
      </c>
      <c r="B113">
        <v>19</v>
      </c>
      <c r="C113" t="s">
        <v>5</v>
      </c>
      <c r="D113" s="21">
        <v>2.4959999999999999E-6</v>
      </c>
      <c r="E113" s="21">
        <v>2.4959999999999999E-6</v>
      </c>
      <c r="F113" s="21">
        <v>2.4959999999999999E-6</v>
      </c>
      <c r="G113" s="21">
        <v>2.4959999999999999E-6</v>
      </c>
      <c r="H113" s="21">
        <v>2.4959999999999999E-6</v>
      </c>
      <c r="I113" s="21">
        <v>2.4959999999999999E-6</v>
      </c>
      <c r="J113" s="21">
        <v>2.4959999999999999E-6</v>
      </c>
      <c r="K113" s="21">
        <v>2.4959999999999999E-6</v>
      </c>
      <c r="L113" s="21">
        <v>2.4959999999999999E-6</v>
      </c>
      <c r="M113" s="21">
        <v>2.4959999999999999E-6</v>
      </c>
      <c r="N113" s="21">
        <v>2.4959999999999999E-6</v>
      </c>
      <c r="O113" s="21">
        <v>2.4959999999999999E-6</v>
      </c>
      <c r="P113" s="18">
        <f t="shared" si="3"/>
        <v>2.9952000000000004E-5</v>
      </c>
      <c r="AF113" s="14"/>
      <c r="AV113" s="14"/>
      <c r="BL113" s="3"/>
    </row>
    <row r="114" spans="1:64" x14ac:dyDescent="0.25">
      <c r="A114">
        <v>5</v>
      </c>
      <c r="B114">
        <v>19</v>
      </c>
      <c r="C114" t="s">
        <v>6</v>
      </c>
      <c r="D114" s="21">
        <v>2.5038333333333335E-6</v>
      </c>
      <c r="E114" s="21">
        <v>2.5038333333333335E-6</v>
      </c>
      <c r="F114" s="21">
        <v>2.5038333333333335E-6</v>
      </c>
      <c r="G114" s="21">
        <v>2.5038333333333335E-6</v>
      </c>
      <c r="H114" s="21">
        <v>2.5038333333333335E-6</v>
      </c>
      <c r="I114" s="21">
        <v>2.5038333333333335E-6</v>
      </c>
      <c r="J114" s="21">
        <v>2.5038333333333335E-6</v>
      </c>
      <c r="K114" s="21">
        <v>2.5038333333333335E-6</v>
      </c>
      <c r="L114" s="21">
        <v>2.5038333333333335E-6</v>
      </c>
      <c r="M114" s="21">
        <v>2.5038333333333335E-6</v>
      </c>
      <c r="N114" s="21">
        <v>2.5038333333333335E-6</v>
      </c>
      <c r="O114" s="21">
        <v>2.5038333333333335E-6</v>
      </c>
      <c r="P114" s="18">
        <f t="shared" si="3"/>
        <v>3.0046000000000007E-5</v>
      </c>
      <c r="AF114" s="14"/>
      <c r="AV114" s="14"/>
      <c r="BL114" s="3"/>
    </row>
    <row r="115" spans="1:64" x14ac:dyDescent="0.25">
      <c r="A115">
        <v>1</v>
      </c>
      <c r="B115">
        <v>20</v>
      </c>
      <c r="C115" t="s">
        <v>2</v>
      </c>
      <c r="D115" s="21">
        <v>2.6736858333333332E-3</v>
      </c>
      <c r="E115" s="21">
        <v>2.6736858333333332E-3</v>
      </c>
      <c r="F115" s="21">
        <v>2.6736858333333332E-3</v>
      </c>
      <c r="G115" s="21">
        <v>2.6736858333333332E-3</v>
      </c>
      <c r="H115" s="21">
        <v>2.6736858333333332E-3</v>
      </c>
      <c r="I115" s="21">
        <v>2.6736858333333332E-3</v>
      </c>
      <c r="J115" s="21">
        <v>2.6736858333333332E-3</v>
      </c>
      <c r="K115" s="21">
        <v>2.6736858333333332E-3</v>
      </c>
      <c r="L115" s="21">
        <v>2.6736858333333332E-3</v>
      </c>
      <c r="M115" s="21">
        <v>2.6736858333333332E-3</v>
      </c>
      <c r="N115" s="21">
        <v>2.6736858333333332E-3</v>
      </c>
      <c r="O115" s="21">
        <v>2.6736858333333332E-3</v>
      </c>
      <c r="P115" s="18">
        <f t="shared" si="3"/>
        <v>3.2084230000000005E-2</v>
      </c>
      <c r="AF115" s="14"/>
      <c r="AV115" s="14"/>
      <c r="BL115" s="3"/>
    </row>
    <row r="116" spans="1:64" x14ac:dyDescent="0.25">
      <c r="A116">
        <v>2</v>
      </c>
      <c r="B116">
        <v>20</v>
      </c>
      <c r="C116" t="s">
        <v>3</v>
      </c>
      <c r="D116" s="21">
        <v>2.8528575E-3</v>
      </c>
      <c r="E116" s="21">
        <v>2.8528575E-3</v>
      </c>
      <c r="F116" s="21">
        <v>2.8528575E-3</v>
      </c>
      <c r="G116" s="21">
        <v>2.8528575E-3</v>
      </c>
      <c r="H116" s="21">
        <v>2.8528575E-3</v>
      </c>
      <c r="I116" s="21">
        <v>2.8528575E-3</v>
      </c>
      <c r="J116" s="21">
        <v>2.8528575E-3</v>
      </c>
      <c r="K116" s="21">
        <v>2.8528575E-3</v>
      </c>
      <c r="L116" s="21">
        <v>2.8528575E-3</v>
      </c>
      <c r="M116" s="21">
        <v>2.8528575E-3</v>
      </c>
      <c r="N116" s="21">
        <v>2.8528575E-3</v>
      </c>
      <c r="O116" s="21">
        <v>2.8528575E-3</v>
      </c>
      <c r="P116" s="18">
        <f t="shared" si="3"/>
        <v>3.4234290000000001E-2</v>
      </c>
      <c r="AF116" s="14"/>
      <c r="AV116" s="14"/>
      <c r="BL116" s="3"/>
    </row>
    <row r="117" spans="1:64" x14ac:dyDescent="0.25">
      <c r="A117">
        <v>3</v>
      </c>
      <c r="B117">
        <v>20</v>
      </c>
      <c r="C117" t="s">
        <v>4</v>
      </c>
      <c r="D117" s="21">
        <v>3.5499812500000001E-3</v>
      </c>
      <c r="E117" s="21">
        <v>3.5499812500000001E-3</v>
      </c>
      <c r="F117" s="21">
        <v>3.5499812500000001E-3</v>
      </c>
      <c r="G117" s="21">
        <v>3.5499812500000001E-3</v>
      </c>
      <c r="H117" s="21">
        <v>3.5499812500000001E-3</v>
      </c>
      <c r="I117" s="21">
        <v>3.5499812500000001E-3</v>
      </c>
      <c r="J117" s="21">
        <v>3.5499812500000001E-3</v>
      </c>
      <c r="K117" s="21">
        <v>3.5499812500000001E-3</v>
      </c>
      <c r="L117" s="21">
        <v>3.5499812500000001E-3</v>
      </c>
      <c r="M117" s="21">
        <v>3.5499812500000001E-3</v>
      </c>
      <c r="N117" s="21">
        <v>3.5499812500000001E-3</v>
      </c>
      <c r="O117" s="21">
        <v>3.5499812500000001E-3</v>
      </c>
      <c r="P117" s="18">
        <f t="shared" si="3"/>
        <v>4.2599774999999999E-2</v>
      </c>
      <c r="AF117" s="14"/>
      <c r="AV117" s="14"/>
      <c r="BL117" s="3"/>
    </row>
    <row r="118" spans="1:64" x14ac:dyDescent="0.25">
      <c r="A118">
        <v>4</v>
      </c>
      <c r="B118">
        <v>20</v>
      </c>
      <c r="C118" t="s">
        <v>5</v>
      </c>
      <c r="D118" s="21">
        <v>4.6220737500000005E-3</v>
      </c>
      <c r="E118" s="21">
        <v>4.6220737500000005E-3</v>
      </c>
      <c r="F118" s="21">
        <v>4.6220737500000005E-3</v>
      </c>
      <c r="G118" s="21">
        <v>4.6220737500000005E-3</v>
      </c>
      <c r="H118" s="21">
        <v>4.6220737500000005E-3</v>
      </c>
      <c r="I118" s="21">
        <v>4.6220737500000005E-3</v>
      </c>
      <c r="J118" s="21">
        <v>4.6220737500000005E-3</v>
      </c>
      <c r="K118" s="21">
        <v>4.6220737500000005E-3</v>
      </c>
      <c r="L118" s="21">
        <v>4.6220737500000005E-3</v>
      </c>
      <c r="M118" s="21">
        <v>4.6220737500000005E-3</v>
      </c>
      <c r="N118" s="21">
        <v>4.6220737500000005E-3</v>
      </c>
      <c r="O118" s="21">
        <v>4.6220737500000005E-3</v>
      </c>
      <c r="P118" s="18">
        <f t="shared" si="3"/>
        <v>5.5464884999999992E-2</v>
      </c>
      <c r="AF118" s="14"/>
      <c r="AV118" s="14"/>
      <c r="BL118" s="3"/>
    </row>
    <row r="119" spans="1:64" x14ac:dyDescent="0.25">
      <c r="A119">
        <v>5</v>
      </c>
      <c r="B119">
        <v>20</v>
      </c>
      <c r="C119" t="s">
        <v>6</v>
      </c>
      <c r="D119" s="21">
        <v>5.7870029166666665E-3</v>
      </c>
      <c r="E119" s="21">
        <v>5.7870029166666665E-3</v>
      </c>
      <c r="F119" s="21">
        <v>5.7870029166666665E-3</v>
      </c>
      <c r="G119" s="21">
        <v>5.7870029166666665E-3</v>
      </c>
      <c r="H119" s="21">
        <v>5.7870029166666665E-3</v>
      </c>
      <c r="I119" s="21">
        <v>5.7870029166666665E-3</v>
      </c>
      <c r="J119" s="21">
        <v>5.7870029166666665E-3</v>
      </c>
      <c r="K119" s="21">
        <v>5.7870029166666665E-3</v>
      </c>
      <c r="L119" s="21">
        <v>5.7870029166666665E-3</v>
      </c>
      <c r="M119" s="21">
        <v>5.7870029166666665E-3</v>
      </c>
      <c r="N119" s="21">
        <v>5.7870029166666665E-3</v>
      </c>
      <c r="O119" s="21">
        <v>5.7870029166666665E-3</v>
      </c>
      <c r="P119" s="18">
        <f t="shared" si="3"/>
        <v>6.9444035000000001E-2</v>
      </c>
      <c r="AF119" s="14"/>
      <c r="AV119" s="14"/>
      <c r="BL119" s="3"/>
    </row>
    <row r="120" spans="1:64" x14ac:dyDescent="0.25">
      <c r="A120">
        <v>1</v>
      </c>
      <c r="B120">
        <v>21</v>
      </c>
      <c r="C120" t="s">
        <v>2</v>
      </c>
      <c r="D120" s="21">
        <v>2.1110833333333337E-6</v>
      </c>
      <c r="E120" s="21">
        <v>2.1110833333333337E-6</v>
      </c>
      <c r="F120" s="21">
        <v>2.1110833333333337E-6</v>
      </c>
      <c r="G120" s="21">
        <v>2.1110833333333337E-6</v>
      </c>
      <c r="H120" s="21">
        <v>2.1110833333333337E-6</v>
      </c>
      <c r="I120" s="21">
        <v>2.1110833333333337E-6</v>
      </c>
      <c r="J120" s="21">
        <v>2.1110833333333337E-6</v>
      </c>
      <c r="K120" s="21">
        <v>2.1110833333333337E-6</v>
      </c>
      <c r="L120" s="21">
        <v>2.1110833333333337E-6</v>
      </c>
      <c r="M120" s="21">
        <v>2.1110833333333337E-6</v>
      </c>
      <c r="N120" s="21">
        <v>2.1110833333333337E-6</v>
      </c>
      <c r="O120" s="21">
        <v>2.1110833333333337E-6</v>
      </c>
      <c r="P120" s="18">
        <f t="shared" si="3"/>
        <v>2.5333000000000006E-5</v>
      </c>
      <c r="AF120" s="14"/>
      <c r="AV120" s="14"/>
      <c r="BL120" s="3"/>
    </row>
    <row r="121" spans="1:64" x14ac:dyDescent="0.25">
      <c r="A121">
        <v>2</v>
      </c>
      <c r="B121">
        <v>21</v>
      </c>
      <c r="C121" t="s">
        <v>3</v>
      </c>
      <c r="D121" s="21">
        <v>2.8349166666666669E-6</v>
      </c>
      <c r="E121" s="21">
        <v>2.8349166666666669E-6</v>
      </c>
      <c r="F121" s="21">
        <v>2.8349166666666669E-6</v>
      </c>
      <c r="G121" s="21">
        <v>2.8349166666666669E-6</v>
      </c>
      <c r="H121" s="21">
        <v>2.8349166666666669E-6</v>
      </c>
      <c r="I121" s="21">
        <v>2.8349166666666669E-6</v>
      </c>
      <c r="J121" s="21">
        <v>2.8349166666666669E-6</v>
      </c>
      <c r="K121" s="21">
        <v>2.8349166666666669E-6</v>
      </c>
      <c r="L121" s="21">
        <v>2.8349166666666669E-6</v>
      </c>
      <c r="M121" s="21">
        <v>2.8349166666666669E-6</v>
      </c>
      <c r="N121" s="21">
        <v>2.8349166666666669E-6</v>
      </c>
      <c r="O121" s="21">
        <v>2.8349166666666669E-6</v>
      </c>
      <c r="P121" s="18">
        <f t="shared" si="3"/>
        <v>3.4018999999999994E-5</v>
      </c>
      <c r="AF121" s="14"/>
      <c r="AV121" s="14"/>
      <c r="BL121" s="3"/>
    </row>
    <row r="122" spans="1:64" x14ac:dyDescent="0.25">
      <c r="A122">
        <v>3</v>
      </c>
      <c r="B122">
        <v>21</v>
      </c>
      <c r="C122" t="s">
        <v>4</v>
      </c>
      <c r="D122" s="21">
        <v>2.8512500000000004E-6</v>
      </c>
      <c r="E122" s="21">
        <v>2.8512500000000004E-6</v>
      </c>
      <c r="F122" s="21">
        <v>2.8512500000000004E-6</v>
      </c>
      <c r="G122" s="21">
        <v>2.8512500000000004E-6</v>
      </c>
      <c r="H122" s="21">
        <v>2.8512500000000004E-6</v>
      </c>
      <c r="I122" s="21">
        <v>2.8512500000000004E-6</v>
      </c>
      <c r="J122" s="21">
        <v>2.8512500000000004E-6</v>
      </c>
      <c r="K122" s="21">
        <v>2.8512500000000004E-6</v>
      </c>
      <c r="L122" s="21">
        <v>2.8512500000000004E-6</v>
      </c>
      <c r="M122" s="21">
        <v>2.8512500000000004E-6</v>
      </c>
      <c r="N122" s="21">
        <v>2.8512500000000004E-6</v>
      </c>
      <c r="O122" s="21">
        <v>2.8512500000000004E-6</v>
      </c>
      <c r="P122" s="18">
        <f t="shared" si="3"/>
        <v>3.4215000000000004E-5</v>
      </c>
      <c r="AF122" s="14"/>
      <c r="AV122" s="14"/>
      <c r="BL122" s="3"/>
    </row>
    <row r="123" spans="1:64" x14ac:dyDescent="0.25">
      <c r="A123">
        <v>4</v>
      </c>
      <c r="B123">
        <v>21</v>
      </c>
      <c r="C123" t="s">
        <v>5</v>
      </c>
      <c r="D123" s="21">
        <v>2.6938333333333333E-6</v>
      </c>
      <c r="E123" s="21">
        <v>2.6938333333333333E-6</v>
      </c>
      <c r="F123" s="21">
        <v>2.6938333333333333E-6</v>
      </c>
      <c r="G123" s="21">
        <v>2.6938333333333333E-6</v>
      </c>
      <c r="H123" s="21">
        <v>2.6938333333333333E-6</v>
      </c>
      <c r="I123" s="21">
        <v>2.6938333333333333E-6</v>
      </c>
      <c r="J123" s="21">
        <v>2.6938333333333333E-6</v>
      </c>
      <c r="K123" s="21">
        <v>2.6938333333333333E-6</v>
      </c>
      <c r="L123" s="21">
        <v>2.6938333333333333E-6</v>
      </c>
      <c r="M123" s="21">
        <v>2.6938333333333333E-6</v>
      </c>
      <c r="N123" s="21">
        <v>2.6938333333333333E-6</v>
      </c>
      <c r="O123" s="21">
        <v>2.6938333333333333E-6</v>
      </c>
      <c r="P123" s="18">
        <f t="shared" si="3"/>
        <v>3.2326000000000009E-5</v>
      </c>
      <c r="AF123" s="14"/>
      <c r="AV123" s="14"/>
      <c r="BL123" s="3"/>
    </row>
    <row r="124" spans="1:64" x14ac:dyDescent="0.25">
      <c r="A124">
        <v>5</v>
      </c>
      <c r="B124">
        <v>21</v>
      </c>
      <c r="C124" t="s">
        <v>6</v>
      </c>
      <c r="D124" s="21">
        <v>2.7022499999999998E-6</v>
      </c>
      <c r="E124" s="21">
        <v>2.7022499999999998E-6</v>
      </c>
      <c r="F124" s="21">
        <v>2.7022499999999998E-6</v>
      </c>
      <c r="G124" s="21">
        <v>2.7022499999999998E-6</v>
      </c>
      <c r="H124" s="21">
        <v>2.7022499999999998E-6</v>
      </c>
      <c r="I124" s="21">
        <v>2.7022499999999998E-6</v>
      </c>
      <c r="J124" s="21">
        <v>2.7022499999999998E-6</v>
      </c>
      <c r="K124" s="21">
        <v>2.7022499999999998E-6</v>
      </c>
      <c r="L124" s="21">
        <v>2.7022499999999998E-6</v>
      </c>
      <c r="M124" s="21">
        <v>2.7022499999999998E-6</v>
      </c>
      <c r="N124" s="21">
        <v>2.7022499999999998E-6</v>
      </c>
      <c r="O124" s="21">
        <v>2.7022499999999998E-6</v>
      </c>
      <c r="P124" s="18">
        <f t="shared" si="3"/>
        <v>3.2427E-5</v>
      </c>
      <c r="AF124" s="14"/>
      <c r="AV124" s="14"/>
      <c r="BL124" s="3"/>
    </row>
    <row r="125" spans="1:64" x14ac:dyDescent="0.25">
      <c r="P125" s="14"/>
      <c r="AF125" s="14"/>
      <c r="AV125" s="14"/>
      <c r="BL125" s="3"/>
    </row>
    <row r="126" spans="1:64" x14ac:dyDescent="0.25">
      <c r="B126" t="s">
        <v>68</v>
      </c>
      <c r="P126" s="14"/>
      <c r="AF126" s="14"/>
      <c r="AV126" s="14"/>
      <c r="BL126" s="14"/>
    </row>
    <row r="127" spans="1:64" x14ac:dyDescent="0.25">
      <c r="B127" t="s">
        <v>0</v>
      </c>
      <c r="C127" t="s">
        <v>1</v>
      </c>
      <c r="D127">
        <v>1</v>
      </c>
      <c r="E127">
        <v>2</v>
      </c>
      <c r="F127">
        <v>3</v>
      </c>
      <c r="G127">
        <v>4</v>
      </c>
      <c r="H127">
        <v>5</v>
      </c>
      <c r="I127">
        <v>6</v>
      </c>
      <c r="J127">
        <v>7</v>
      </c>
      <c r="K127">
        <v>8</v>
      </c>
      <c r="L127">
        <v>9</v>
      </c>
      <c r="M127">
        <v>10</v>
      </c>
      <c r="N127">
        <v>11</v>
      </c>
      <c r="O127">
        <v>12</v>
      </c>
      <c r="P127" s="14"/>
      <c r="AF127" s="14"/>
      <c r="AV127" s="14"/>
      <c r="BL127" s="14"/>
    </row>
    <row r="128" spans="1:64" x14ac:dyDescent="0.25">
      <c r="A128">
        <v>1</v>
      </c>
      <c r="B128">
        <v>1</v>
      </c>
      <c r="C128" t="s">
        <v>2</v>
      </c>
      <c r="D128" s="18">
        <v>8.2698333333333334E-6</v>
      </c>
      <c r="E128" s="18">
        <v>8.2698333333333334E-6</v>
      </c>
      <c r="F128" s="18">
        <v>8.2698333333333334E-6</v>
      </c>
      <c r="G128" s="18">
        <v>8.2698333333333334E-6</v>
      </c>
      <c r="H128" s="18">
        <v>8.2698333333333334E-6</v>
      </c>
      <c r="I128" s="18">
        <v>8.2698333333333334E-6</v>
      </c>
      <c r="J128" s="18">
        <v>8.2698333333333334E-6</v>
      </c>
      <c r="K128" s="18">
        <v>8.2698333333333334E-6</v>
      </c>
      <c r="L128" s="18">
        <v>8.2698333333333334E-6</v>
      </c>
      <c r="M128" s="18">
        <v>8.2698333333333334E-6</v>
      </c>
      <c r="N128" s="18">
        <v>8.2698333333333334E-6</v>
      </c>
      <c r="O128" s="18">
        <v>8.2698333333333334E-6</v>
      </c>
      <c r="P128" s="14">
        <f t="shared" ref="P128:P140" si="4">SUM(D128:O128)</f>
        <v>9.9238000000000028E-5</v>
      </c>
      <c r="AF128" s="14"/>
      <c r="AV128" s="14"/>
      <c r="BL128" s="14"/>
    </row>
    <row r="129" spans="1:64" x14ac:dyDescent="0.25">
      <c r="A129">
        <v>2</v>
      </c>
      <c r="B129">
        <v>1</v>
      </c>
      <c r="C129" t="s">
        <v>3</v>
      </c>
      <c r="D129" s="18">
        <v>1.03565E-5</v>
      </c>
      <c r="E129" s="18">
        <v>1.03565E-5</v>
      </c>
      <c r="F129" s="18">
        <v>1.03565E-5</v>
      </c>
      <c r="G129" s="18">
        <v>1.03565E-5</v>
      </c>
      <c r="H129" s="18">
        <v>1.03565E-5</v>
      </c>
      <c r="I129" s="18">
        <v>1.03565E-5</v>
      </c>
      <c r="J129" s="18">
        <v>1.03565E-5</v>
      </c>
      <c r="K129" s="18">
        <v>1.03565E-5</v>
      </c>
      <c r="L129" s="18">
        <v>1.03565E-5</v>
      </c>
      <c r="M129" s="18">
        <v>1.03565E-5</v>
      </c>
      <c r="N129" s="18">
        <v>1.03565E-5</v>
      </c>
      <c r="O129" s="18">
        <v>1.03565E-5</v>
      </c>
      <c r="P129" s="14">
        <f t="shared" si="4"/>
        <v>1.2427799999999999E-4</v>
      </c>
      <c r="AF129" s="14"/>
      <c r="AV129" s="14"/>
      <c r="BL129" s="14"/>
    </row>
    <row r="130" spans="1:64" x14ac:dyDescent="0.25">
      <c r="A130">
        <v>3</v>
      </c>
      <c r="B130">
        <v>1</v>
      </c>
      <c r="C130" t="s">
        <v>4</v>
      </c>
      <c r="D130" s="18">
        <v>1.0176166666666666E-5</v>
      </c>
      <c r="E130" s="18">
        <v>1.0176166666666666E-5</v>
      </c>
      <c r="F130" s="18">
        <v>1.0176166666666666E-5</v>
      </c>
      <c r="G130" s="18">
        <v>1.0176166666666666E-5</v>
      </c>
      <c r="H130" s="18">
        <v>1.0176166666666666E-5</v>
      </c>
      <c r="I130" s="18">
        <v>1.0176166666666666E-5</v>
      </c>
      <c r="J130" s="18">
        <v>1.0176166666666666E-5</v>
      </c>
      <c r="K130" s="18">
        <v>1.0176166666666666E-5</v>
      </c>
      <c r="L130" s="18">
        <v>1.0176166666666666E-5</v>
      </c>
      <c r="M130" s="18">
        <v>1.0176166666666666E-5</v>
      </c>
      <c r="N130" s="18">
        <v>1.0176166666666666E-5</v>
      </c>
      <c r="O130" s="18">
        <v>1.0176166666666666E-5</v>
      </c>
      <c r="P130" s="14">
        <f t="shared" si="4"/>
        <v>1.2211399999999999E-4</v>
      </c>
      <c r="AF130" s="14"/>
      <c r="AV130" s="14"/>
      <c r="BL130" s="14"/>
    </row>
    <row r="131" spans="1:64" x14ac:dyDescent="0.25">
      <c r="A131">
        <v>4</v>
      </c>
      <c r="B131">
        <v>1</v>
      </c>
      <c r="C131" t="s">
        <v>5</v>
      </c>
      <c r="D131" s="18">
        <v>9.2845000000000006E-6</v>
      </c>
      <c r="E131" s="18">
        <v>9.2845000000000006E-6</v>
      </c>
      <c r="F131" s="18">
        <v>9.2845000000000006E-6</v>
      </c>
      <c r="G131" s="18">
        <v>9.2845000000000006E-6</v>
      </c>
      <c r="H131" s="18">
        <v>9.2845000000000006E-6</v>
      </c>
      <c r="I131" s="18">
        <v>9.2845000000000006E-6</v>
      </c>
      <c r="J131" s="18">
        <v>9.2845000000000006E-6</v>
      </c>
      <c r="K131" s="18">
        <v>9.2845000000000006E-6</v>
      </c>
      <c r="L131" s="18">
        <v>9.2845000000000006E-6</v>
      </c>
      <c r="M131" s="18">
        <v>9.2845000000000006E-6</v>
      </c>
      <c r="N131" s="18">
        <v>9.2845000000000006E-6</v>
      </c>
      <c r="O131" s="18">
        <v>9.2845000000000006E-6</v>
      </c>
      <c r="P131" s="14">
        <f t="shared" si="4"/>
        <v>1.1141399999999999E-4</v>
      </c>
      <c r="AF131" s="14"/>
      <c r="AV131" s="14"/>
      <c r="BL131" s="14"/>
    </row>
    <row r="132" spans="1:64" x14ac:dyDescent="0.25">
      <c r="A132">
        <v>5</v>
      </c>
      <c r="B132">
        <v>1</v>
      </c>
      <c r="C132" t="s">
        <v>6</v>
      </c>
      <c r="D132" s="18">
        <v>8.7887500000000012E-6</v>
      </c>
      <c r="E132" s="18">
        <v>8.7887500000000012E-6</v>
      </c>
      <c r="F132" s="18">
        <v>8.7887500000000012E-6</v>
      </c>
      <c r="G132" s="18">
        <v>8.7887500000000012E-6</v>
      </c>
      <c r="H132" s="18">
        <v>8.7887500000000012E-6</v>
      </c>
      <c r="I132" s="18">
        <v>8.7887500000000012E-6</v>
      </c>
      <c r="J132" s="18">
        <v>8.7887500000000012E-6</v>
      </c>
      <c r="K132" s="18">
        <v>8.7887500000000012E-6</v>
      </c>
      <c r="L132" s="18">
        <v>8.7887500000000012E-6</v>
      </c>
      <c r="M132" s="18">
        <v>8.7887500000000012E-6</v>
      </c>
      <c r="N132" s="18">
        <v>8.7887500000000012E-6</v>
      </c>
      <c r="O132" s="18">
        <v>8.7887500000000012E-6</v>
      </c>
      <c r="P132" s="14">
        <f t="shared" si="4"/>
        <v>1.0546499999999999E-4</v>
      </c>
      <c r="AF132" s="14"/>
      <c r="AV132" s="14"/>
      <c r="BL132" s="14"/>
    </row>
    <row r="133" spans="1:64" x14ac:dyDescent="0.25">
      <c r="A133">
        <v>1</v>
      </c>
      <c r="B133">
        <v>2</v>
      </c>
      <c r="C133" t="s">
        <v>2</v>
      </c>
      <c r="D133" s="18">
        <v>5.1428333333333335E-6</v>
      </c>
      <c r="E133" s="18">
        <v>5.1428333333333335E-6</v>
      </c>
      <c r="F133" s="18">
        <v>5.1428333333333335E-6</v>
      </c>
      <c r="G133" s="18">
        <v>5.1428333333333335E-6</v>
      </c>
      <c r="H133" s="18">
        <v>5.1428333333333335E-6</v>
      </c>
      <c r="I133" s="18">
        <v>5.1428333333333335E-6</v>
      </c>
      <c r="J133" s="18">
        <v>5.1428333333333335E-6</v>
      </c>
      <c r="K133" s="18">
        <v>5.1428333333333335E-6</v>
      </c>
      <c r="L133" s="18">
        <v>5.1428333333333335E-6</v>
      </c>
      <c r="M133" s="18">
        <v>5.1428333333333335E-6</v>
      </c>
      <c r="N133" s="18">
        <v>5.1428333333333335E-6</v>
      </c>
      <c r="O133" s="18">
        <v>5.1428333333333335E-6</v>
      </c>
      <c r="P133" s="14">
        <f t="shared" si="4"/>
        <v>6.1713999999999999E-5</v>
      </c>
      <c r="AF133" s="14"/>
      <c r="AV133" s="14"/>
      <c r="BL133" s="14"/>
    </row>
    <row r="134" spans="1:64" x14ac:dyDescent="0.25">
      <c r="A134">
        <v>2</v>
      </c>
      <c r="B134">
        <v>2</v>
      </c>
      <c r="C134" t="s">
        <v>3</v>
      </c>
      <c r="D134" s="18">
        <v>6.380916666666666E-6</v>
      </c>
      <c r="E134" s="18">
        <v>6.380916666666666E-6</v>
      </c>
      <c r="F134" s="18">
        <v>6.380916666666666E-6</v>
      </c>
      <c r="G134" s="18">
        <v>6.380916666666666E-6</v>
      </c>
      <c r="H134" s="18">
        <v>6.380916666666666E-6</v>
      </c>
      <c r="I134" s="18">
        <v>6.380916666666666E-6</v>
      </c>
      <c r="J134" s="18">
        <v>6.380916666666666E-6</v>
      </c>
      <c r="K134" s="18">
        <v>6.380916666666666E-6</v>
      </c>
      <c r="L134" s="18">
        <v>6.380916666666666E-6</v>
      </c>
      <c r="M134" s="18">
        <v>6.380916666666666E-6</v>
      </c>
      <c r="N134" s="18">
        <v>6.380916666666666E-6</v>
      </c>
      <c r="O134" s="18">
        <v>6.380916666666666E-6</v>
      </c>
      <c r="P134" s="14">
        <f t="shared" si="4"/>
        <v>7.6570999999999996E-5</v>
      </c>
      <c r="AF134" s="14"/>
      <c r="AV134" s="14"/>
      <c r="BL134" s="14"/>
    </row>
    <row r="135" spans="1:64" x14ac:dyDescent="0.25">
      <c r="A135">
        <v>3</v>
      </c>
      <c r="B135">
        <v>2</v>
      </c>
      <c r="C135" t="s">
        <v>4</v>
      </c>
      <c r="D135" s="18">
        <v>6.0694166666666666E-6</v>
      </c>
      <c r="E135" s="18">
        <v>6.0694166666666666E-6</v>
      </c>
      <c r="F135" s="18">
        <v>6.0694166666666666E-6</v>
      </c>
      <c r="G135" s="18">
        <v>6.0694166666666666E-6</v>
      </c>
      <c r="H135" s="18">
        <v>6.0694166666666666E-6</v>
      </c>
      <c r="I135" s="18">
        <v>6.0694166666666666E-6</v>
      </c>
      <c r="J135" s="18">
        <v>6.0694166666666666E-6</v>
      </c>
      <c r="K135" s="18">
        <v>6.0694166666666666E-6</v>
      </c>
      <c r="L135" s="18">
        <v>6.0694166666666666E-6</v>
      </c>
      <c r="M135" s="18">
        <v>6.0694166666666666E-6</v>
      </c>
      <c r="N135" s="18">
        <v>6.0694166666666666E-6</v>
      </c>
      <c r="O135" s="18">
        <v>6.0694166666666666E-6</v>
      </c>
      <c r="P135" s="14">
        <f t="shared" si="4"/>
        <v>7.2832999999999985E-5</v>
      </c>
      <c r="AF135" s="14"/>
      <c r="AV135" s="14"/>
      <c r="BL135" s="14"/>
    </row>
    <row r="136" spans="1:64" x14ac:dyDescent="0.25">
      <c r="A136">
        <v>4</v>
      </c>
      <c r="B136">
        <v>2</v>
      </c>
      <c r="C136" t="s">
        <v>5</v>
      </c>
      <c r="D136" s="18">
        <v>5.3962500000000002E-6</v>
      </c>
      <c r="E136" s="18">
        <v>5.3962500000000002E-6</v>
      </c>
      <c r="F136" s="18">
        <v>5.3962500000000002E-6</v>
      </c>
      <c r="G136" s="18">
        <v>5.3962500000000002E-6</v>
      </c>
      <c r="H136" s="18">
        <v>5.3962500000000002E-6</v>
      </c>
      <c r="I136" s="18">
        <v>5.3962500000000002E-6</v>
      </c>
      <c r="J136" s="18">
        <v>5.3962500000000002E-6</v>
      </c>
      <c r="K136" s="18">
        <v>5.3962500000000002E-6</v>
      </c>
      <c r="L136" s="18">
        <v>5.3962500000000002E-6</v>
      </c>
      <c r="M136" s="18">
        <v>5.3962500000000002E-6</v>
      </c>
      <c r="N136" s="18">
        <v>5.3962500000000002E-6</v>
      </c>
      <c r="O136" s="18">
        <v>5.3962500000000002E-6</v>
      </c>
      <c r="P136" s="14">
        <f t="shared" si="4"/>
        <v>6.4754999999999986E-5</v>
      </c>
      <c r="AF136" s="14"/>
      <c r="AV136" s="14"/>
      <c r="BL136" s="14"/>
    </row>
    <row r="137" spans="1:64" x14ac:dyDescent="0.25">
      <c r="A137">
        <v>5</v>
      </c>
      <c r="B137">
        <v>2</v>
      </c>
      <c r="C137" t="s">
        <v>6</v>
      </c>
      <c r="D137" s="18">
        <v>5.0557499999999998E-6</v>
      </c>
      <c r="E137" s="18">
        <v>5.0557499999999998E-6</v>
      </c>
      <c r="F137" s="18">
        <v>5.0557499999999998E-6</v>
      </c>
      <c r="G137" s="18">
        <v>5.0557499999999998E-6</v>
      </c>
      <c r="H137" s="18">
        <v>5.0557499999999998E-6</v>
      </c>
      <c r="I137" s="18">
        <v>5.0557499999999998E-6</v>
      </c>
      <c r="J137" s="18">
        <v>5.0557499999999998E-6</v>
      </c>
      <c r="K137" s="18">
        <v>5.0557499999999998E-6</v>
      </c>
      <c r="L137" s="18">
        <v>5.0557499999999998E-6</v>
      </c>
      <c r="M137" s="18">
        <v>5.0557499999999998E-6</v>
      </c>
      <c r="N137" s="18">
        <v>5.0557499999999998E-6</v>
      </c>
      <c r="O137" s="18">
        <v>5.0557499999999998E-6</v>
      </c>
      <c r="P137" s="14">
        <f t="shared" si="4"/>
        <v>6.0668999999999984E-5</v>
      </c>
      <c r="AF137" s="14"/>
      <c r="AV137" s="14"/>
      <c r="BL137" s="14"/>
    </row>
    <row r="138" spans="1:64" x14ac:dyDescent="0.25">
      <c r="A138">
        <v>1</v>
      </c>
      <c r="B138">
        <v>3</v>
      </c>
      <c r="C138" t="s">
        <v>2</v>
      </c>
      <c r="D138" s="18">
        <v>0</v>
      </c>
      <c r="E138" s="18">
        <v>0</v>
      </c>
      <c r="F138" s="18">
        <v>0</v>
      </c>
      <c r="G138" s="18">
        <v>0</v>
      </c>
      <c r="H138" s="18">
        <v>0</v>
      </c>
      <c r="I138" s="18">
        <v>0</v>
      </c>
      <c r="J138" s="18">
        <v>0</v>
      </c>
      <c r="K138" s="18">
        <v>0</v>
      </c>
      <c r="L138" s="18">
        <v>0</v>
      </c>
      <c r="M138" s="18">
        <v>0</v>
      </c>
      <c r="N138" s="18">
        <v>0</v>
      </c>
      <c r="O138" s="18">
        <v>0</v>
      </c>
      <c r="P138" s="14">
        <f t="shared" si="4"/>
        <v>0</v>
      </c>
      <c r="AF138" s="14"/>
      <c r="AV138" s="14"/>
      <c r="BL138" s="14"/>
    </row>
    <row r="139" spans="1:64" x14ac:dyDescent="0.25">
      <c r="A139">
        <v>2</v>
      </c>
      <c r="B139">
        <v>3</v>
      </c>
      <c r="C139" t="s">
        <v>3</v>
      </c>
      <c r="D139" s="18">
        <v>0</v>
      </c>
      <c r="E139" s="18">
        <v>0</v>
      </c>
      <c r="F139" s="18">
        <v>0</v>
      </c>
      <c r="G139" s="18">
        <v>0</v>
      </c>
      <c r="H139" s="18">
        <v>0</v>
      </c>
      <c r="I139" s="18">
        <v>0</v>
      </c>
      <c r="J139" s="18">
        <v>0</v>
      </c>
      <c r="K139" s="18">
        <v>0</v>
      </c>
      <c r="L139" s="18">
        <v>0</v>
      </c>
      <c r="M139" s="18">
        <v>0</v>
      </c>
      <c r="N139" s="18">
        <v>0</v>
      </c>
      <c r="O139" s="18">
        <v>0</v>
      </c>
      <c r="P139" s="14">
        <f t="shared" si="4"/>
        <v>0</v>
      </c>
      <c r="AF139" s="14"/>
      <c r="AV139" s="14"/>
      <c r="BL139" s="14"/>
    </row>
    <row r="140" spans="1:64" x14ac:dyDescent="0.25">
      <c r="A140">
        <v>3</v>
      </c>
      <c r="B140">
        <v>3</v>
      </c>
      <c r="C140" t="s">
        <v>4</v>
      </c>
      <c r="D140" s="18">
        <v>0</v>
      </c>
      <c r="E140" s="18">
        <v>0</v>
      </c>
      <c r="F140" s="18">
        <v>0</v>
      </c>
      <c r="G140" s="18">
        <v>0</v>
      </c>
      <c r="H140" s="18">
        <v>0</v>
      </c>
      <c r="I140" s="18">
        <v>0</v>
      </c>
      <c r="J140" s="18">
        <v>0</v>
      </c>
      <c r="K140" s="18">
        <v>0</v>
      </c>
      <c r="L140" s="18">
        <v>0</v>
      </c>
      <c r="M140" s="18">
        <v>0</v>
      </c>
      <c r="N140" s="18">
        <v>0</v>
      </c>
      <c r="O140" s="18">
        <v>0</v>
      </c>
      <c r="P140" s="14">
        <f t="shared" si="4"/>
        <v>0</v>
      </c>
      <c r="AF140" s="14"/>
      <c r="AV140" s="14"/>
      <c r="BL140" s="14"/>
    </row>
    <row r="141" spans="1:64" x14ac:dyDescent="0.25">
      <c r="A141">
        <v>4</v>
      </c>
      <c r="B141">
        <v>3</v>
      </c>
      <c r="C141" t="s">
        <v>5</v>
      </c>
      <c r="D141" s="18">
        <v>0</v>
      </c>
      <c r="E141" s="18">
        <v>0</v>
      </c>
      <c r="F141" s="18">
        <v>0</v>
      </c>
      <c r="G141" s="18">
        <v>0</v>
      </c>
      <c r="H141" s="18">
        <v>0</v>
      </c>
      <c r="I141" s="18">
        <v>0</v>
      </c>
      <c r="J141" s="18">
        <v>0</v>
      </c>
      <c r="K141" s="18">
        <v>0</v>
      </c>
      <c r="L141" s="18">
        <v>0</v>
      </c>
      <c r="M141" s="18">
        <v>0</v>
      </c>
      <c r="N141" s="18">
        <v>0</v>
      </c>
      <c r="O141" s="18">
        <v>0</v>
      </c>
      <c r="P141" s="14">
        <f t="shared" ref="P141:P204" si="5">SUM(D141:O141)</f>
        <v>0</v>
      </c>
      <c r="AF141" s="14"/>
      <c r="AV141" s="14"/>
      <c r="BL141" s="14"/>
    </row>
    <row r="142" spans="1:64" x14ac:dyDescent="0.25">
      <c r="A142">
        <v>5</v>
      </c>
      <c r="B142">
        <v>3</v>
      </c>
      <c r="C142" t="s">
        <v>6</v>
      </c>
      <c r="D142" s="18">
        <v>0</v>
      </c>
      <c r="E142" s="18">
        <v>0</v>
      </c>
      <c r="F142" s="18">
        <v>0</v>
      </c>
      <c r="G142" s="18">
        <v>0</v>
      </c>
      <c r="H142" s="18">
        <v>0</v>
      </c>
      <c r="I142" s="18">
        <v>0</v>
      </c>
      <c r="J142" s="18">
        <v>0</v>
      </c>
      <c r="K142" s="18">
        <v>0</v>
      </c>
      <c r="L142" s="18">
        <v>0</v>
      </c>
      <c r="M142" s="18">
        <v>0</v>
      </c>
      <c r="N142" s="18">
        <v>0</v>
      </c>
      <c r="O142" s="18">
        <v>0</v>
      </c>
      <c r="P142" s="14">
        <f t="shared" si="5"/>
        <v>0</v>
      </c>
      <c r="AF142" s="14"/>
      <c r="AV142" s="14"/>
      <c r="BL142" s="14"/>
    </row>
    <row r="143" spans="1:64" x14ac:dyDescent="0.25">
      <c r="A143">
        <v>1</v>
      </c>
      <c r="B143">
        <v>4</v>
      </c>
      <c r="C143" t="s">
        <v>2</v>
      </c>
      <c r="D143" s="18">
        <v>2.6470833333333333E-6</v>
      </c>
      <c r="E143" s="18">
        <v>2.6470833333333333E-6</v>
      </c>
      <c r="F143" s="18">
        <v>2.6470833333333333E-6</v>
      </c>
      <c r="G143" s="18">
        <v>2.6470833333333333E-6</v>
      </c>
      <c r="H143" s="18">
        <v>2.6470833333333333E-6</v>
      </c>
      <c r="I143" s="18">
        <v>2.6470833333333333E-6</v>
      </c>
      <c r="J143" s="18">
        <v>2.6470833333333333E-6</v>
      </c>
      <c r="K143" s="18">
        <v>2.6470833333333333E-6</v>
      </c>
      <c r="L143" s="18">
        <v>2.6470833333333333E-6</v>
      </c>
      <c r="M143" s="18">
        <v>2.6470833333333333E-6</v>
      </c>
      <c r="N143" s="18">
        <v>2.6470833333333333E-6</v>
      </c>
      <c r="O143" s="18">
        <v>2.6470833333333333E-6</v>
      </c>
      <c r="P143" s="14">
        <f t="shared" si="5"/>
        <v>3.1764999999999998E-5</v>
      </c>
      <c r="AF143" s="14"/>
      <c r="AV143" s="14"/>
      <c r="BL143" s="14"/>
    </row>
    <row r="144" spans="1:64" x14ac:dyDescent="0.25">
      <c r="A144">
        <v>2</v>
      </c>
      <c r="B144">
        <v>4</v>
      </c>
      <c r="C144" t="s">
        <v>3</v>
      </c>
      <c r="D144" s="18">
        <v>3.3150833333333331E-6</v>
      </c>
      <c r="E144" s="18">
        <v>3.3150833333333331E-6</v>
      </c>
      <c r="F144" s="18">
        <v>3.3150833333333331E-6</v>
      </c>
      <c r="G144" s="18">
        <v>3.3150833333333331E-6</v>
      </c>
      <c r="H144" s="18">
        <v>3.3150833333333331E-6</v>
      </c>
      <c r="I144" s="18">
        <v>3.3150833333333331E-6</v>
      </c>
      <c r="J144" s="18">
        <v>3.3150833333333331E-6</v>
      </c>
      <c r="K144" s="18">
        <v>3.3150833333333331E-6</v>
      </c>
      <c r="L144" s="18">
        <v>3.3150833333333331E-6</v>
      </c>
      <c r="M144" s="18">
        <v>3.3150833333333331E-6</v>
      </c>
      <c r="N144" s="18">
        <v>3.3150833333333331E-6</v>
      </c>
      <c r="O144" s="18">
        <v>3.3150833333333331E-6</v>
      </c>
      <c r="P144" s="14">
        <f t="shared" si="5"/>
        <v>3.9781000000000011E-5</v>
      </c>
      <c r="AF144" s="14"/>
      <c r="AV144" s="14"/>
      <c r="BL144" s="14"/>
    </row>
    <row r="145" spans="1:64" x14ac:dyDescent="0.25">
      <c r="A145">
        <v>3</v>
      </c>
      <c r="B145">
        <v>4</v>
      </c>
      <c r="C145" t="s">
        <v>4</v>
      </c>
      <c r="D145" s="18">
        <v>3.2573333333333331E-6</v>
      </c>
      <c r="E145" s="18">
        <v>3.2573333333333331E-6</v>
      </c>
      <c r="F145" s="18">
        <v>3.2573333333333331E-6</v>
      </c>
      <c r="G145" s="18">
        <v>3.2573333333333331E-6</v>
      </c>
      <c r="H145" s="18">
        <v>3.2573333333333331E-6</v>
      </c>
      <c r="I145" s="18">
        <v>3.2573333333333331E-6</v>
      </c>
      <c r="J145" s="18">
        <v>3.2573333333333331E-6</v>
      </c>
      <c r="K145" s="18">
        <v>3.2573333333333331E-6</v>
      </c>
      <c r="L145" s="18">
        <v>3.2573333333333331E-6</v>
      </c>
      <c r="M145" s="18">
        <v>3.2573333333333331E-6</v>
      </c>
      <c r="N145" s="18">
        <v>3.2573333333333331E-6</v>
      </c>
      <c r="O145" s="18">
        <v>3.2573333333333331E-6</v>
      </c>
      <c r="P145" s="14">
        <f t="shared" si="5"/>
        <v>3.9087999999999996E-5</v>
      </c>
      <c r="AF145" s="14"/>
      <c r="AV145" s="14"/>
      <c r="BL145" s="14"/>
    </row>
    <row r="146" spans="1:64" x14ac:dyDescent="0.25">
      <c r="A146">
        <v>4</v>
      </c>
      <c r="B146">
        <v>4</v>
      </c>
      <c r="C146" t="s">
        <v>5</v>
      </c>
      <c r="D146" s="18">
        <v>2.9719166666666666E-6</v>
      </c>
      <c r="E146" s="18">
        <v>2.9719166666666666E-6</v>
      </c>
      <c r="F146" s="18">
        <v>2.9719166666666666E-6</v>
      </c>
      <c r="G146" s="18">
        <v>2.9719166666666666E-6</v>
      </c>
      <c r="H146" s="18">
        <v>2.9719166666666666E-6</v>
      </c>
      <c r="I146" s="18">
        <v>2.9719166666666666E-6</v>
      </c>
      <c r="J146" s="18">
        <v>2.9719166666666666E-6</v>
      </c>
      <c r="K146" s="18">
        <v>2.9719166666666666E-6</v>
      </c>
      <c r="L146" s="18">
        <v>2.9719166666666666E-6</v>
      </c>
      <c r="M146" s="18">
        <v>2.9719166666666666E-6</v>
      </c>
      <c r="N146" s="18">
        <v>2.9719166666666666E-6</v>
      </c>
      <c r="O146" s="18">
        <v>2.9719166666666666E-6</v>
      </c>
      <c r="P146" s="14">
        <f t="shared" si="5"/>
        <v>3.5663000000000007E-5</v>
      </c>
      <c r="AF146" s="14"/>
      <c r="AV146" s="14"/>
      <c r="BL146" s="14"/>
    </row>
    <row r="147" spans="1:64" x14ac:dyDescent="0.25">
      <c r="A147">
        <v>5</v>
      </c>
      <c r="B147">
        <v>4</v>
      </c>
      <c r="C147" t="s">
        <v>6</v>
      </c>
      <c r="D147" s="18">
        <v>2.8132500000000001E-6</v>
      </c>
      <c r="E147" s="18">
        <v>2.8132500000000001E-6</v>
      </c>
      <c r="F147" s="18">
        <v>2.8132500000000001E-6</v>
      </c>
      <c r="G147" s="18">
        <v>2.8132500000000001E-6</v>
      </c>
      <c r="H147" s="18">
        <v>2.8132500000000001E-6</v>
      </c>
      <c r="I147" s="18">
        <v>2.8132500000000001E-6</v>
      </c>
      <c r="J147" s="18">
        <v>2.8132500000000001E-6</v>
      </c>
      <c r="K147" s="18">
        <v>2.8132500000000001E-6</v>
      </c>
      <c r="L147" s="18">
        <v>2.8132500000000001E-6</v>
      </c>
      <c r="M147" s="18">
        <v>2.8132500000000001E-6</v>
      </c>
      <c r="N147" s="18">
        <v>2.8132500000000001E-6</v>
      </c>
      <c r="O147" s="18">
        <v>2.8132500000000001E-6</v>
      </c>
      <c r="P147" s="14">
        <f t="shared" si="5"/>
        <v>3.3758999999999993E-5</v>
      </c>
      <c r="AF147" s="14"/>
      <c r="AV147" s="14"/>
      <c r="BL147" s="14"/>
    </row>
    <row r="148" spans="1:64" x14ac:dyDescent="0.25">
      <c r="A148">
        <v>1</v>
      </c>
      <c r="B148">
        <v>5</v>
      </c>
      <c r="C148" t="s">
        <v>2</v>
      </c>
      <c r="D148" s="18">
        <v>4.9419750000000001E-5</v>
      </c>
      <c r="E148" s="18">
        <v>4.9419750000000001E-5</v>
      </c>
      <c r="F148" s="18">
        <v>4.9419750000000001E-5</v>
      </c>
      <c r="G148" s="18">
        <v>4.9419750000000001E-5</v>
      </c>
      <c r="H148" s="18">
        <v>4.9419750000000001E-5</v>
      </c>
      <c r="I148" s="18">
        <v>4.9419750000000001E-5</v>
      </c>
      <c r="J148" s="18">
        <v>4.9419750000000001E-5</v>
      </c>
      <c r="K148" s="18">
        <v>4.9419750000000001E-5</v>
      </c>
      <c r="L148" s="18">
        <v>4.9419750000000001E-5</v>
      </c>
      <c r="M148" s="18">
        <v>4.9419750000000001E-5</v>
      </c>
      <c r="N148" s="18">
        <v>4.9419750000000001E-5</v>
      </c>
      <c r="O148" s="18">
        <v>4.9419750000000001E-5</v>
      </c>
      <c r="P148" s="14">
        <f t="shared" si="5"/>
        <v>5.9303700000000014E-4</v>
      </c>
      <c r="AF148" s="14"/>
      <c r="AV148" s="14"/>
      <c r="BL148" s="14"/>
    </row>
    <row r="149" spans="1:64" x14ac:dyDescent="0.25">
      <c r="A149">
        <v>2</v>
      </c>
      <c r="B149">
        <v>5</v>
      </c>
      <c r="C149" t="s">
        <v>3</v>
      </c>
      <c r="D149" s="18">
        <v>6.1881666666666667E-5</v>
      </c>
      <c r="E149" s="18">
        <v>6.1881666666666667E-5</v>
      </c>
      <c r="F149" s="18">
        <v>6.1881666666666667E-5</v>
      </c>
      <c r="G149" s="18">
        <v>6.1881666666666667E-5</v>
      </c>
      <c r="H149" s="18">
        <v>6.1881666666666667E-5</v>
      </c>
      <c r="I149" s="18">
        <v>6.1881666666666667E-5</v>
      </c>
      <c r="J149" s="18">
        <v>6.1881666666666667E-5</v>
      </c>
      <c r="K149" s="18">
        <v>6.1881666666666667E-5</v>
      </c>
      <c r="L149" s="18">
        <v>6.1881666666666667E-5</v>
      </c>
      <c r="M149" s="18">
        <v>6.1881666666666667E-5</v>
      </c>
      <c r="N149" s="18">
        <v>6.1881666666666667E-5</v>
      </c>
      <c r="O149" s="18">
        <v>6.1881666666666667E-5</v>
      </c>
      <c r="P149" s="14">
        <f t="shared" si="5"/>
        <v>7.4258000000000017E-4</v>
      </c>
      <c r="AF149" s="14"/>
      <c r="AV149" s="14"/>
      <c r="BL149" s="14"/>
    </row>
    <row r="150" spans="1:64" x14ac:dyDescent="0.25">
      <c r="A150">
        <v>3</v>
      </c>
      <c r="B150">
        <v>5</v>
      </c>
      <c r="C150" t="s">
        <v>4</v>
      </c>
      <c r="D150" s="18">
        <v>6.0794583333333332E-5</v>
      </c>
      <c r="E150" s="18">
        <v>6.0794583333333332E-5</v>
      </c>
      <c r="F150" s="18">
        <v>6.0794583333333332E-5</v>
      </c>
      <c r="G150" s="18">
        <v>6.0794583333333332E-5</v>
      </c>
      <c r="H150" s="18">
        <v>6.0794583333333332E-5</v>
      </c>
      <c r="I150" s="18">
        <v>6.0794583333333332E-5</v>
      </c>
      <c r="J150" s="18">
        <v>6.0794583333333332E-5</v>
      </c>
      <c r="K150" s="18">
        <v>6.0794583333333332E-5</v>
      </c>
      <c r="L150" s="18">
        <v>6.0794583333333332E-5</v>
      </c>
      <c r="M150" s="18">
        <v>6.0794583333333332E-5</v>
      </c>
      <c r="N150" s="18">
        <v>6.0794583333333332E-5</v>
      </c>
      <c r="O150" s="18">
        <v>6.0794583333333332E-5</v>
      </c>
      <c r="P150" s="14">
        <f t="shared" si="5"/>
        <v>7.2953500000000001E-4</v>
      </c>
      <c r="AF150" s="14"/>
      <c r="AV150" s="14"/>
      <c r="BL150" s="14"/>
    </row>
    <row r="151" spans="1:64" x14ac:dyDescent="0.25">
      <c r="A151">
        <v>4</v>
      </c>
      <c r="B151">
        <v>5</v>
      </c>
      <c r="C151" t="s">
        <v>5</v>
      </c>
      <c r="D151" s="18">
        <v>5.545816666666667E-5</v>
      </c>
      <c r="E151" s="18">
        <v>5.545816666666667E-5</v>
      </c>
      <c r="F151" s="18">
        <v>5.545816666666667E-5</v>
      </c>
      <c r="G151" s="18">
        <v>5.545816666666667E-5</v>
      </c>
      <c r="H151" s="18">
        <v>5.545816666666667E-5</v>
      </c>
      <c r="I151" s="18">
        <v>5.545816666666667E-5</v>
      </c>
      <c r="J151" s="18">
        <v>5.545816666666667E-5</v>
      </c>
      <c r="K151" s="18">
        <v>5.545816666666667E-5</v>
      </c>
      <c r="L151" s="18">
        <v>5.545816666666667E-5</v>
      </c>
      <c r="M151" s="18">
        <v>5.545816666666667E-5</v>
      </c>
      <c r="N151" s="18">
        <v>5.545816666666667E-5</v>
      </c>
      <c r="O151" s="18">
        <v>5.545816666666667E-5</v>
      </c>
      <c r="P151" s="14">
        <f t="shared" si="5"/>
        <v>6.6549800000000004E-4</v>
      </c>
      <c r="AF151" s="14"/>
      <c r="AV151" s="14"/>
      <c r="BL151" s="14"/>
    </row>
    <row r="152" spans="1:64" x14ac:dyDescent="0.25">
      <c r="A152">
        <v>5</v>
      </c>
      <c r="B152">
        <v>5</v>
      </c>
      <c r="C152" t="s">
        <v>6</v>
      </c>
      <c r="D152" s="18">
        <v>5.2489583333333336E-5</v>
      </c>
      <c r="E152" s="18">
        <v>5.2489583333333336E-5</v>
      </c>
      <c r="F152" s="18">
        <v>5.2489583333333336E-5</v>
      </c>
      <c r="G152" s="18">
        <v>5.2489583333333336E-5</v>
      </c>
      <c r="H152" s="18">
        <v>5.2489583333333336E-5</v>
      </c>
      <c r="I152" s="18">
        <v>5.2489583333333336E-5</v>
      </c>
      <c r="J152" s="18">
        <v>5.2489583333333336E-5</v>
      </c>
      <c r="K152" s="18">
        <v>5.2489583333333336E-5</v>
      </c>
      <c r="L152" s="18">
        <v>5.2489583333333336E-5</v>
      </c>
      <c r="M152" s="18">
        <v>5.2489583333333336E-5</v>
      </c>
      <c r="N152" s="18">
        <v>5.2489583333333336E-5</v>
      </c>
      <c r="O152" s="18">
        <v>5.2489583333333336E-5</v>
      </c>
      <c r="P152" s="14">
        <f t="shared" si="5"/>
        <v>6.298749999999999E-4</v>
      </c>
      <c r="AF152" s="14"/>
      <c r="AV152" s="14"/>
      <c r="BL152" s="14"/>
    </row>
    <row r="153" spans="1:64" x14ac:dyDescent="0.25">
      <c r="A153">
        <v>1</v>
      </c>
      <c r="B153">
        <v>6</v>
      </c>
      <c r="C153" t="s">
        <v>2</v>
      </c>
      <c r="D153" s="18">
        <v>1.0943249999999999E-5</v>
      </c>
      <c r="E153" s="18">
        <v>1.0943249999999999E-5</v>
      </c>
      <c r="F153" s="18">
        <v>1.0943249999999999E-5</v>
      </c>
      <c r="G153" s="18">
        <v>1.0943249999999999E-5</v>
      </c>
      <c r="H153" s="18">
        <v>1.0943249999999999E-5</v>
      </c>
      <c r="I153" s="18">
        <v>1.0943249999999999E-5</v>
      </c>
      <c r="J153" s="18">
        <v>1.0943249999999999E-5</v>
      </c>
      <c r="K153" s="18">
        <v>1.0943249999999999E-5</v>
      </c>
      <c r="L153" s="18">
        <v>1.0943249999999999E-5</v>
      </c>
      <c r="M153" s="18">
        <v>1.0943249999999999E-5</v>
      </c>
      <c r="N153" s="18">
        <v>1.0943249999999999E-5</v>
      </c>
      <c r="O153" s="18">
        <v>1.0943249999999999E-5</v>
      </c>
      <c r="P153" s="14">
        <f t="shared" si="5"/>
        <v>1.3131899999999999E-4</v>
      </c>
      <c r="AF153" s="14"/>
      <c r="AV153" s="14"/>
      <c r="BL153" s="14"/>
    </row>
    <row r="154" spans="1:64" x14ac:dyDescent="0.25">
      <c r="A154">
        <v>2</v>
      </c>
      <c r="B154">
        <v>6</v>
      </c>
      <c r="C154" t="s">
        <v>3</v>
      </c>
      <c r="D154" s="18">
        <v>1.2487250000000001E-5</v>
      </c>
      <c r="E154" s="18">
        <v>1.2487250000000001E-5</v>
      </c>
      <c r="F154" s="18">
        <v>1.2487250000000001E-5</v>
      </c>
      <c r="G154" s="18">
        <v>1.2487250000000001E-5</v>
      </c>
      <c r="H154" s="18">
        <v>1.2487250000000001E-5</v>
      </c>
      <c r="I154" s="18">
        <v>1.2487250000000001E-5</v>
      </c>
      <c r="J154" s="18">
        <v>1.2487250000000001E-5</v>
      </c>
      <c r="K154" s="18">
        <v>1.2487250000000001E-5</v>
      </c>
      <c r="L154" s="18">
        <v>1.2487250000000001E-5</v>
      </c>
      <c r="M154" s="18">
        <v>1.2487250000000001E-5</v>
      </c>
      <c r="N154" s="18">
        <v>1.2487250000000001E-5</v>
      </c>
      <c r="O154" s="18">
        <v>1.2487250000000001E-5</v>
      </c>
      <c r="P154" s="14">
        <f t="shared" si="5"/>
        <v>1.4984699999999996E-4</v>
      </c>
      <c r="AF154" s="14"/>
      <c r="AV154" s="14"/>
      <c r="BL154" s="14"/>
    </row>
    <row r="155" spans="1:64" x14ac:dyDescent="0.25">
      <c r="A155">
        <v>3</v>
      </c>
      <c r="B155">
        <v>6</v>
      </c>
      <c r="C155" t="s">
        <v>4</v>
      </c>
      <c r="D155" s="18">
        <v>1.0812833333333334E-5</v>
      </c>
      <c r="E155" s="18">
        <v>1.0812833333333334E-5</v>
      </c>
      <c r="F155" s="18">
        <v>1.0812833333333334E-5</v>
      </c>
      <c r="G155" s="18">
        <v>1.0812833333333334E-5</v>
      </c>
      <c r="H155" s="18">
        <v>1.0812833333333334E-5</v>
      </c>
      <c r="I155" s="18">
        <v>1.0812833333333334E-5</v>
      </c>
      <c r="J155" s="18">
        <v>1.0812833333333334E-5</v>
      </c>
      <c r="K155" s="18">
        <v>1.0812833333333334E-5</v>
      </c>
      <c r="L155" s="18">
        <v>1.0812833333333334E-5</v>
      </c>
      <c r="M155" s="18">
        <v>1.0812833333333334E-5</v>
      </c>
      <c r="N155" s="18">
        <v>1.0812833333333334E-5</v>
      </c>
      <c r="O155" s="18">
        <v>1.0812833333333334E-5</v>
      </c>
      <c r="P155" s="14">
        <f t="shared" si="5"/>
        <v>1.2975400000000002E-4</v>
      </c>
      <c r="AF155" s="14"/>
      <c r="AV155" s="14"/>
      <c r="BL155" s="14"/>
    </row>
    <row r="156" spans="1:64" x14ac:dyDescent="0.25">
      <c r="A156">
        <v>4</v>
      </c>
      <c r="B156">
        <v>6</v>
      </c>
      <c r="C156" t="s">
        <v>5</v>
      </c>
      <c r="D156" s="18">
        <v>8.4219166666666665E-6</v>
      </c>
      <c r="E156" s="18">
        <v>8.4219166666666665E-6</v>
      </c>
      <c r="F156" s="18">
        <v>8.4219166666666665E-6</v>
      </c>
      <c r="G156" s="18">
        <v>8.4219166666666665E-6</v>
      </c>
      <c r="H156" s="18">
        <v>8.4219166666666665E-6</v>
      </c>
      <c r="I156" s="18">
        <v>8.4219166666666665E-6</v>
      </c>
      <c r="J156" s="18">
        <v>8.4219166666666665E-6</v>
      </c>
      <c r="K156" s="18">
        <v>8.4219166666666665E-6</v>
      </c>
      <c r="L156" s="18">
        <v>8.4219166666666665E-6</v>
      </c>
      <c r="M156" s="18">
        <v>8.4219166666666665E-6</v>
      </c>
      <c r="N156" s="18">
        <v>8.4219166666666665E-6</v>
      </c>
      <c r="O156" s="18">
        <v>8.4219166666666665E-6</v>
      </c>
      <c r="P156" s="14">
        <f t="shared" si="5"/>
        <v>1.0106299999999999E-4</v>
      </c>
      <c r="AF156" s="14"/>
      <c r="AV156" s="14"/>
      <c r="BL156" s="14"/>
    </row>
    <row r="157" spans="1:64" x14ac:dyDescent="0.25">
      <c r="A157">
        <v>5</v>
      </c>
      <c r="B157">
        <v>6</v>
      </c>
      <c r="C157" t="s">
        <v>6</v>
      </c>
      <c r="D157" s="18">
        <v>6.816333333333332E-6</v>
      </c>
      <c r="E157" s="18">
        <v>6.816333333333332E-6</v>
      </c>
      <c r="F157" s="18">
        <v>6.816333333333332E-6</v>
      </c>
      <c r="G157" s="18">
        <v>6.816333333333332E-6</v>
      </c>
      <c r="H157" s="18">
        <v>6.816333333333332E-6</v>
      </c>
      <c r="I157" s="18">
        <v>6.816333333333332E-6</v>
      </c>
      <c r="J157" s="18">
        <v>6.816333333333332E-6</v>
      </c>
      <c r="K157" s="18">
        <v>6.816333333333332E-6</v>
      </c>
      <c r="L157" s="18">
        <v>6.816333333333332E-6</v>
      </c>
      <c r="M157" s="18">
        <v>6.816333333333332E-6</v>
      </c>
      <c r="N157" s="18">
        <v>6.816333333333332E-6</v>
      </c>
      <c r="O157" s="18">
        <v>6.816333333333332E-6</v>
      </c>
      <c r="P157" s="14">
        <f t="shared" si="5"/>
        <v>8.1795999999999987E-5</v>
      </c>
      <c r="AF157" s="14"/>
      <c r="AV157" s="14"/>
      <c r="BL157" s="14"/>
    </row>
    <row r="158" spans="1:64" x14ac:dyDescent="0.25">
      <c r="A158">
        <v>1</v>
      </c>
      <c r="B158">
        <v>7</v>
      </c>
      <c r="C158" t="s">
        <v>2</v>
      </c>
      <c r="D158" s="18">
        <v>1.0853016666666667E-4</v>
      </c>
      <c r="E158" s="18">
        <v>1.0853016666666667E-4</v>
      </c>
      <c r="F158" s="18">
        <v>1.0853016666666667E-4</v>
      </c>
      <c r="G158" s="18">
        <v>1.0853016666666667E-4</v>
      </c>
      <c r="H158" s="18">
        <v>1.0853016666666667E-4</v>
      </c>
      <c r="I158" s="18">
        <v>1.0853016666666667E-4</v>
      </c>
      <c r="J158" s="18">
        <v>1.0853016666666667E-4</v>
      </c>
      <c r="K158" s="18">
        <v>1.0853016666666667E-4</v>
      </c>
      <c r="L158" s="18">
        <v>1.0853016666666667E-4</v>
      </c>
      <c r="M158" s="18">
        <v>1.0853016666666667E-4</v>
      </c>
      <c r="N158" s="18">
        <v>1.0853016666666667E-4</v>
      </c>
      <c r="O158" s="18">
        <v>1.0853016666666667E-4</v>
      </c>
      <c r="P158" s="14">
        <f t="shared" si="5"/>
        <v>1.3023620000000003E-3</v>
      </c>
      <c r="AF158" s="14"/>
      <c r="AV158" s="14"/>
      <c r="BL158" s="14"/>
    </row>
    <row r="159" spans="1:64" x14ac:dyDescent="0.25">
      <c r="A159">
        <v>2</v>
      </c>
      <c r="B159">
        <v>7</v>
      </c>
      <c r="C159" t="s">
        <v>3</v>
      </c>
      <c r="D159" s="18">
        <v>1.3217591666666667E-4</v>
      </c>
      <c r="E159" s="18">
        <v>1.3217591666666667E-4</v>
      </c>
      <c r="F159" s="18">
        <v>1.3217591666666667E-4</v>
      </c>
      <c r="G159" s="18">
        <v>1.3217591666666667E-4</v>
      </c>
      <c r="H159" s="18">
        <v>1.3217591666666667E-4</v>
      </c>
      <c r="I159" s="18">
        <v>1.3217591666666667E-4</v>
      </c>
      <c r="J159" s="18">
        <v>1.3217591666666667E-4</v>
      </c>
      <c r="K159" s="18">
        <v>1.3217591666666667E-4</v>
      </c>
      <c r="L159" s="18">
        <v>1.3217591666666667E-4</v>
      </c>
      <c r="M159" s="18">
        <v>1.3217591666666667E-4</v>
      </c>
      <c r="N159" s="18">
        <v>1.3217591666666667E-4</v>
      </c>
      <c r="O159" s="18">
        <v>1.3217591666666667E-4</v>
      </c>
      <c r="P159" s="14">
        <f t="shared" si="5"/>
        <v>1.5861109999999996E-3</v>
      </c>
      <c r="AF159" s="14"/>
      <c r="AV159" s="14"/>
      <c r="BL159" s="14"/>
    </row>
    <row r="160" spans="1:64" x14ac:dyDescent="0.25">
      <c r="A160">
        <v>3</v>
      </c>
      <c r="B160">
        <v>7</v>
      </c>
      <c r="C160" t="s">
        <v>4</v>
      </c>
      <c r="D160" s="18">
        <v>1.2849508333333333E-4</v>
      </c>
      <c r="E160" s="18">
        <v>1.2849508333333333E-4</v>
      </c>
      <c r="F160" s="18">
        <v>1.2849508333333333E-4</v>
      </c>
      <c r="G160" s="18">
        <v>1.2849508333333333E-4</v>
      </c>
      <c r="H160" s="18">
        <v>1.2849508333333333E-4</v>
      </c>
      <c r="I160" s="18">
        <v>1.2849508333333333E-4</v>
      </c>
      <c r="J160" s="18">
        <v>1.2849508333333333E-4</v>
      </c>
      <c r="K160" s="18">
        <v>1.2849508333333333E-4</v>
      </c>
      <c r="L160" s="18">
        <v>1.2849508333333333E-4</v>
      </c>
      <c r="M160" s="18">
        <v>1.2849508333333333E-4</v>
      </c>
      <c r="N160" s="18">
        <v>1.2849508333333333E-4</v>
      </c>
      <c r="O160" s="18">
        <v>1.2849508333333333E-4</v>
      </c>
      <c r="P160" s="14">
        <f t="shared" si="5"/>
        <v>1.5419409999999996E-3</v>
      </c>
      <c r="AF160" s="14"/>
      <c r="AV160" s="14"/>
      <c r="BL160" s="14"/>
    </row>
    <row r="161" spans="1:64" x14ac:dyDescent="0.25">
      <c r="A161">
        <v>4</v>
      </c>
      <c r="B161">
        <v>7</v>
      </c>
      <c r="C161" t="s">
        <v>5</v>
      </c>
      <c r="D161" s="18">
        <v>1.2019691666666667E-4</v>
      </c>
      <c r="E161" s="18">
        <v>1.2019691666666667E-4</v>
      </c>
      <c r="F161" s="18">
        <v>1.2019691666666667E-4</v>
      </c>
      <c r="G161" s="18">
        <v>1.2019691666666667E-4</v>
      </c>
      <c r="H161" s="18">
        <v>1.2019691666666667E-4</v>
      </c>
      <c r="I161" s="18">
        <v>1.2019691666666667E-4</v>
      </c>
      <c r="J161" s="18">
        <v>1.2019691666666667E-4</v>
      </c>
      <c r="K161" s="18">
        <v>1.2019691666666667E-4</v>
      </c>
      <c r="L161" s="18">
        <v>1.2019691666666667E-4</v>
      </c>
      <c r="M161" s="18">
        <v>1.2019691666666667E-4</v>
      </c>
      <c r="N161" s="18">
        <v>1.2019691666666667E-4</v>
      </c>
      <c r="O161" s="18">
        <v>1.2019691666666667E-4</v>
      </c>
      <c r="P161" s="14">
        <f t="shared" si="5"/>
        <v>1.4423630000000003E-3</v>
      </c>
      <c r="AF161" s="14"/>
      <c r="AV161" s="14"/>
      <c r="BL161" s="14"/>
    </row>
    <row r="162" spans="1:64" x14ac:dyDescent="0.25">
      <c r="A162">
        <v>5</v>
      </c>
      <c r="B162">
        <v>7</v>
      </c>
      <c r="C162" t="s">
        <v>6</v>
      </c>
      <c r="D162" s="18">
        <v>1.1773491666666667E-4</v>
      </c>
      <c r="E162" s="18">
        <v>1.1773491666666667E-4</v>
      </c>
      <c r="F162" s="18">
        <v>1.1773491666666667E-4</v>
      </c>
      <c r="G162" s="18">
        <v>1.1773491666666667E-4</v>
      </c>
      <c r="H162" s="18">
        <v>1.1773491666666667E-4</v>
      </c>
      <c r="I162" s="18">
        <v>1.1773491666666667E-4</v>
      </c>
      <c r="J162" s="18">
        <v>1.1773491666666667E-4</v>
      </c>
      <c r="K162" s="18">
        <v>1.1773491666666667E-4</v>
      </c>
      <c r="L162" s="18">
        <v>1.1773491666666667E-4</v>
      </c>
      <c r="M162" s="18">
        <v>1.1773491666666667E-4</v>
      </c>
      <c r="N162" s="18">
        <v>1.1773491666666667E-4</v>
      </c>
      <c r="O162" s="18">
        <v>1.1773491666666667E-4</v>
      </c>
      <c r="P162" s="14">
        <f t="shared" si="5"/>
        <v>1.4128189999999998E-3</v>
      </c>
      <c r="AF162" s="14"/>
      <c r="AV162" s="14"/>
      <c r="BL162" s="14"/>
    </row>
    <row r="163" spans="1:64" x14ac:dyDescent="0.25">
      <c r="A163">
        <v>1</v>
      </c>
      <c r="B163">
        <v>8</v>
      </c>
      <c r="C163" t="s">
        <v>2</v>
      </c>
      <c r="D163" s="18">
        <v>2.1899958333333332E-4</v>
      </c>
      <c r="E163" s="18">
        <v>2.1899958333333332E-4</v>
      </c>
      <c r="F163" s="18">
        <v>2.1899958333333332E-4</v>
      </c>
      <c r="G163" s="18">
        <v>2.1899958333333332E-4</v>
      </c>
      <c r="H163" s="18">
        <v>2.1899958333333332E-4</v>
      </c>
      <c r="I163" s="18">
        <v>2.1899958333333332E-4</v>
      </c>
      <c r="J163" s="18">
        <v>2.1899958333333332E-4</v>
      </c>
      <c r="K163" s="18">
        <v>2.1899958333333332E-4</v>
      </c>
      <c r="L163" s="18">
        <v>2.1899958333333332E-4</v>
      </c>
      <c r="M163" s="18">
        <v>2.1899958333333332E-4</v>
      </c>
      <c r="N163" s="18">
        <v>2.1899958333333332E-4</v>
      </c>
      <c r="O163" s="18">
        <v>2.1899958333333332E-4</v>
      </c>
      <c r="P163" s="14">
        <f t="shared" si="5"/>
        <v>2.6279949999999993E-3</v>
      </c>
      <c r="AF163" s="14"/>
      <c r="AV163" s="14"/>
      <c r="BL163" s="14"/>
    </row>
    <row r="164" spans="1:64" x14ac:dyDescent="0.25">
      <c r="A164">
        <v>2</v>
      </c>
      <c r="B164">
        <v>8</v>
      </c>
      <c r="C164" t="s">
        <v>3</v>
      </c>
      <c r="D164" s="18">
        <v>2.5585841666666669E-4</v>
      </c>
      <c r="E164" s="18">
        <v>2.5585841666666669E-4</v>
      </c>
      <c r="F164" s="18">
        <v>2.5585841666666669E-4</v>
      </c>
      <c r="G164" s="18">
        <v>2.5585841666666669E-4</v>
      </c>
      <c r="H164" s="18">
        <v>2.5585841666666669E-4</v>
      </c>
      <c r="I164" s="18">
        <v>2.5585841666666669E-4</v>
      </c>
      <c r="J164" s="18">
        <v>2.5585841666666669E-4</v>
      </c>
      <c r="K164" s="18">
        <v>2.5585841666666669E-4</v>
      </c>
      <c r="L164" s="18">
        <v>2.5585841666666669E-4</v>
      </c>
      <c r="M164" s="18">
        <v>2.5585841666666669E-4</v>
      </c>
      <c r="N164" s="18">
        <v>2.5585841666666669E-4</v>
      </c>
      <c r="O164" s="18">
        <v>2.5585841666666669E-4</v>
      </c>
      <c r="P164" s="14">
        <f t="shared" si="5"/>
        <v>3.0703010000000005E-3</v>
      </c>
      <c r="AF164" s="14"/>
      <c r="AV164" s="14"/>
      <c r="BL164" s="14"/>
    </row>
    <row r="165" spans="1:64" x14ac:dyDescent="0.25">
      <c r="A165">
        <v>3</v>
      </c>
      <c r="B165">
        <v>8</v>
      </c>
      <c r="C165" t="s">
        <v>4</v>
      </c>
      <c r="D165" s="18">
        <v>2.5217441666666669E-4</v>
      </c>
      <c r="E165" s="18">
        <v>2.5217441666666669E-4</v>
      </c>
      <c r="F165" s="18">
        <v>2.5217441666666669E-4</v>
      </c>
      <c r="G165" s="18">
        <v>2.5217441666666669E-4</v>
      </c>
      <c r="H165" s="18">
        <v>2.5217441666666669E-4</v>
      </c>
      <c r="I165" s="18">
        <v>2.5217441666666669E-4</v>
      </c>
      <c r="J165" s="18">
        <v>2.5217441666666669E-4</v>
      </c>
      <c r="K165" s="18">
        <v>2.5217441666666669E-4</v>
      </c>
      <c r="L165" s="18">
        <v>2.5217441666666669E-4</v>
      </c>
      <c r="M165" s="18">
        <v>2.5217441666666669E-4</v>
      </c>
      <c r="N165" s="18">
        <v>2.5217441666666669E-4</v>
      </c>
      <c r="O165" s="18">
        <v>2.5217441666666669E-4</v>
      </c>
      <c r="P165" s="14">
        <f t="shared" si="5"/>
        <v>3.026093000000001E-3</v>
      </c>
      <c r="AF165" s="14"/>
      <c r="AV165" s="14"/>
      <c r="BL165" s="14"/>
    </row>
    <row r="166" spans="1:64" x14ac:dyDescent="0.25">
      <c r="A166">
        <v>4</v>
      </c>
      <c r="B166">
        <v>8</v>
      </c>
      <c r="C166" t="s">
        <v>5</v>
      </c>
      <c r="D166" s="18">
        <v>2.5530366666666666E-4</v>
      </c>
      <c r="E166" s="18">
        <v>2.5530366666666666E-4</v>
      </c>
      <c r="F166" s="18">
        <v>2.5530366666666666E-4</v>
      </c>
      <c r="G166" s="18">
        <v>2.5530366666666666E-4</v>
      </c>
      <c r="H166" s="18">
        <v>2.5530366666666666E-4</v>
      </c>
      <c r="I166" s="18">
        <v>2.5530366666666666E-4</v>
      </c>
      <c r="J166" s="18">
        <v>2.5530366666666666E-4</v>
      </c>
      <c r="K166" s="18">
        <v>2.5530366666666666E-4</v>
      </c>
      <c r="L166" s="18">
        <v>2.5530366666666666E-4</v>
      </c>
      <c r="M166" s="18">
        <v>2.5530366666666666E-4</v>
      </c>
      <c r="N166" s="18">
        <v>2.5530366666666666E-4</v>
      </c>
      <c r="O166" s="18">
        <v>2.5530366666666666E-4</v>
      </c>
      <c r="P166" s="14">
        <f t="shared" si="5"/>
        <v>3.063643999999999E-3</v>
      </c>
      <c r="AF166" s="14"/>
      <c r="AV166" s="14"/>
      <c r="BL166" s="14"/>
    </row>
    <row r="167" spans="1:64" x14ac:dyDescent="0.25">
      <c r="A167">
        <v>5</v>
      </c>
      <c r="B167">
        <v>8</v>
      </c>
      <c r="C167" t="s">
        <v>6</v>
      </c>
      <c r="D167" s="18">
        <v>2.7047233333333333E-4</v>
      </c>
      <c r="E167" s="18">
        <v>2.7047233333333333E-4</v>
      </c>
      <c r="F167" s="18">
        <v>2.7047233333333333E-4</v>
      </c>
      <c r="G167" s="18">
        <v>2.7047233333333333E-4</v>
      </c>
      <c r="H167" s="18">
        <v>2.7047233333333333E-4</v>
      </c>
      <c r="I167" s="18">
        <v>2.7047233333333333E-4</v>
      </c>
      <c r="J167" s="18">
        <v>2.7047233333333333E-4</v>
      </c>
      <c r="K167" s="18">
        <v>2.7047233333333333E-4</v>
      </c>
      <c r="L167" s="18">
        <v>2.7047233333333333E-4</v>
      </c>
      <c r="M167" s="18">
        <v>2.7047233333333333E-4</v>
      </c>
      <c r="N167" s="18">
        <v>2.7047233333333333E-4</v>
      </c>
      <c r="O167" s="18">
        <v>2.7047233333333333E-4</v>
      </c>
      <c r="P167" s="14">
        <f t="shared" si="5"/>
        <v>3.2456680000000006E-3</v>
      </c>
      <c r="AF167" s="14"/>
      <c r="AV167" s="14"/>
      <c r="BL167" s="14"/>
    </row>
    <row r="168" spans="1:64" x14ac:dyDescent="0.25">
      <c r="A168">
        <v>1</v>
      </c>
      <c r="B168">
        <v>9</v>
      </c>
      <c r="C168" t="s">
        <v>2</v>
      </c>
      <c r="D168" s="18">
        <v>1.4723916666666668E-4</v>
      </c>
      <c r="E168" s="18">
        <v>1.4723916666666668E-4</v>
      </c>
      <c r="F168" s="18">
        <v>1.4723916666666668E-4</v>
      </c>
      <c r="G168" s="18">
        <v>1.4723916666666668E-4</v>
      </c>
      <c r="H168" s="18">
        <v>1.4723916666666668E-4</v>
      </c>
      <c r="I168" s="18">
        <v>1.4723916666666668E-4</v>
      </c>
      <c r="J168" s="18">
        <v>1.4723916666666668E-4</v>
      </c>
      <c r="K168" s="18">
        <v>1.4723916666666668E-4</v>
      </c>
      <c r="L168" s="18">
        <v>1.4723916666666668E-4</v>
      </c>
      <c r="M168" s="18">
        <v>1.4723916666666668E-4</v>
      </c>
      <c r="N168" s="18">
        <v>1.4723916666666668E-4</v>
      </c>
      <c r="O168" s="18">
        <v>1.4723916666666668E-4</v>
      </c>
      <c r="P168" s="14">
        <f t="shared" si="5"/>
        <v>1.7668700000000005E-3</v>
      </c>
      <c r="AF168" s="14"/>
      <c r="AV168" s="14"/>
      <c r="BL168" s="14"/>
    </row>
    <row r="169" spans="1:64" x14ac:dyDescent="0.25">
      <c r="A169">
        <v>2</v>
      </c>
      <c r="B169">
        <v>9</v>
      </c>
      <c r="C169" t="s">
        <v>3</v>
      </c>
      <c r="D169" s="18">
        <v>1.7202033333333332E-4</v>
      </c>
      <c r="E169" s="18">
        <v>1.7202033333333332E-4</v>
      </c>
      <c r="F169" s="18">
        <v>1.7202033333333332E-4</v>
      </c>
      <c r="G169" s="18">
        <v>1.7202033333333332E-4</v>
      </c>
      <c r="H169" s="18">
        <v>1.7202033333333332E-4</v>
      </c>
      <c r="I169" s="18">
        <v>1.7202033333333332E-4</v>
      </c>
      <c r="J169" s="18">
        <v>1.7202033333333332E-4</v>
      </c>
      <c r="K169" s="18">
        <v>1.7202033333333332E-4</v>
      </c>
      <c r="L169" s="18">
        <v>1.7202033333333332E-4</v>
      </c>
      <c r="M169" s="18">
        <v>1.7202033333333332E-4</v>
      </c>
      <c r="N169" s="18">
        <v>1.7202033333333332E-4</v>
      </c>
      <c r="O169" s="18">
        <v>1.7202033333333332E-4</v>
      </c>
      <c r="P169" s="14">
        <f t="shared" si="5"/>
        <v>2.0642439999999998E-3</v>
      </c>
      <c r="AF169" s="14"/>
      <c r="AV169" s="14"/>
      <c r="BL169" s="14"/>
    </row>
    <row r="170" spans="1:64" x14ac:dyDescent="0.25">
      <c r="A170">
        <v>3</v>
      </c>
      <c r="B170">
        <v>9</v>
      </c>
      <c r="C170" t="s">
        <v>4</v>
      </c>
      <c r="D170" s="18">
        <v>1.6954350000000001E-4</v>
      </c>
      <c r="E170" s="18">
        <v>1.6954350000000001E-4</v>
      </c>
      <c r="F170" s="18">
        <v>1.6954350000000001E-4</v>
      </c>
      <c r="G170" s="18">
        <v>1.6954350000000001E-4</v>
      </c>
      <c r="H170" s="18">
        <v>1.6954350000000001E-4</v>
      </c>
      <c r="I170" s="18">
        <v>1.6954350000000001E-4</v>
      </c>
      <c r="J170" s="18">
        <v>1.6954350000000001E-4</v>
      </c>
      <c r="K170" s="18">
        <v>1.6954350000000001E-4</v>
      </c>
      <c r="L170" s="18">
        <v>1.6954350000000001E-4</v>
      </c>
      <c r="M170" s="18">
        <v>1.6954350000000001E-4</v>
      </c>
      <c r="N170" s="18">
        <v>1.6954350000000001E-4</v>
      </c>
      <c r="O170" s="18">
        <v>1.6954350000000001E-4</v>
      </c>
      <c r="P170" s="14">
        <f t="shared" si="5"/>
        <v>2.034522E-3</v>
      </c>
      <c r="AF170" s="14"/>
      <c r="AV170" s="14"/>
      <c r="BL170" s="14"/>
    </row>
    <row r="171" spans="1:64" x14ac:dyDescent="0.25">
      <c r="A171">
        <v>4</v>
      </c>
      <c r="B171">
        <v>9</v>
      </c>
      <c r="C171" t="s">
        <v>5</v>
      </c>
      <c r="D171" s="18">
        <v>1.7164733333333333E-4</v>
      </c>
      <c r="E171" s="18">
        <v>1.7164733333333333E-4</v>
      </c>
      <c r="F171" s="18">
        <v>1.7164733333333333E-4</v>
      </c>
      <c r="G171" s="18">
        <v>1.7164733333333333E-4</v>
      </c>
      <c r="H171" s="18">
        <v>1.7164733333333333E-4</v>
      </c>
      <c r="I171" s="18">
        <v>1.7164733333333333E-4</v>
      </c>
      <c r="J171" s="18">
        <v>1.7164733333333333E-4</v>
      </c>
      <c r="K171" s="18">
        <v>1.7164733333333333E-4</v>
      </c>
      <c r="L171" s="18">
        <v>1.7164733333333333E-4</v>
      </c>
      <c r="M171" s="18">
        <v>1.7164733333333333E-4</v>
      </c>
      <c r="N171" s="18">
        <v>1.7164733333333333E-4</v>
      </c>
      <c r="O171" s="18">
        <v>1.7164733333333333E-4</v>
      </c>
      <c r="P171" s="14">
        <f t="shared" si="5"/>
        <v>2.0597680000000004E-3</v>
      </c>
      <c r="AF171" s="14"/>
      <c r="AV171" s="14"/>
      <c r="BL171" s="14"/>
    </row>
    <row r="172" spans="1:64" x14ac:dyDescent="0.25">
      <c r="A172">
        <v>5</v>
      </c>
      <c r="B172">
        <v>9</v>
      </c>
      <c r="C172" t="s">
        <v>6</v>
      </c>
      <c r="D172" s="18">
        <v>1.8184566666666667E-4</v>
      </c>
      <c r="E172" s="18">
        <v>1.8184566666666667E-4</v>
      </c>
      <c r="F172" s="18">
        <v>1.8184566666666667E-4</v>
      </c>
      <c r="G172" s="18">
        <v>1.8184566666666667E-4</v>
      </c>
      <c r="H172" s="18">
        <v>1.8184566666666667E-4</v>
      </c>
      <c r="I172" s="18">
        <v>1.8184566666666667E-4</v>
      </c>
      <c r="J172" s="18">
        <v>1.8184566666666667E-4</v>
      </c>
      <c r="K172" s="18">
        <v>1.8184566666666667E-4</v>
      </c>
      <c r="L172" s="18">
        <v>1.8184566666666667E-4</v>
      </c>
      <c r="M172" s="18">
        <v>1.8184566666666667E-4</v>
      </c>
      <c r="N172" s="18">
        <v>1.8184566666666667E-4</v>
      </c>
      <c r="O172" s="18">
        <v>1.8184566666666667E-4</v>
      </c>
      <c r="P172" s="14">
        <f t="shared" si="5"/>
        <v>2.1821480000000001E-3</v>
      </c>
      <c r="AF172" s="14"/>
      <c r="AV172" s="14"/>
      <c r="BL172" s="14"/>
    </row>
    <row r="173" spans="1:64" x14ac:dyDescent="0.25">
      <c r="A173">
        <v>1</v>
      </c>
      <c r="B173">
        <v>10</v>
      </c>
      <c r="C173" t="s">
        <v>2</v>
      </c>
      <c r="D173" s="18">
        <v>4.2051000000000001E-5</v>
      </c>
      <c r="E173" s="18">
        <v>4.2051000000000001E-5</v>
      </c>
      <c r="F173" s="18">
        <v>4.2051000000000001E-5</v>
      </c>
      <c r="G173" s="18">
        <v>4.2051000000000001E-5</v>
      </c>
      <c r="H173" s="18">
        <v>4.2051000000000001E-5</v>
      </c>
      <c r="I173" s="18">
        <v>4.2051000000000001E-5</v>
      </c>
      <c r="J173" s="18">
        <v>4.2051000000000001E-5</v>
      </c>
      <c r="K173" s="18">
        <v>4.2051000000000001E-5</v>
      </c>
      <c r="L173" s="18">
        <v>4.2051000000000001E-5</v>
      </c>
      <c r="M173" s="18">
        <v>4.2051000000000001E-5</v>
      </c>
      <c r="N173" s="18">
        <v>4.2051000000000001E-5</v>
      </c>
      <c r="O173" s="18">
        <v>4.2051000000000001E-5</v>
      </c>
      <c r="P173" s="14">
        <f t="shared" si="5"/>
        <v>5.0461199999999988E-4</v>
      </c>
      <c r="AF173" s="14"/>
      <c r="AV173" s="14"/>
      <c r="BL173" s="14"/>
    </row>
    <row r="174" spans="1:64" x14ac:dyDescent="0.25">
      <c r="A174">
        <v>2</v>
      </c>
      <c r="B174">
        <v>10</v>
      </c>
      <c r="C174" t="s">
        <v>3</v>
      </c>
      <c r="D174" s="18">
        <v>5.1612166666666667E-5</v>
      </c>
      <c r="E174" s="18">
        <v>5.1612166666666667E-5</v>
      </c>
      <c r="F174" s="18">
        <v>5.1612166666666667E-5</v>
      </c>
      <c r="G174" s="18">
        <v>5.1612166666666667E-5</v>
      </c>
      <c r="H174" s="18">
        <v>5.1612166666666667E-5</v>
      </c>
      <c r="I174" s="18">
        <v>5.1612166666666667E-5</v>
      </c>
      <c r="J174" s="18">
        <v>5.1612166666666667E-5</v>
      </c>
      <c r="K174" s="18">
        <v>5.1612166666666667E-5</v>
      </c>
      <c r="L174" s="18">
        <v>5.1612166666666667E-5</v>
      </c>
      <c r="M174" s="18">
        <v>5.1612166666666667E-5</v>
      </c>
      <c r="N174" s="18">
        <v>5.1612166666666667E-5</v>
      </c>
      <c r="O174" s="18">
        <v>5.1612166666666667E-5</v>
      </c>
      <c r="P174" s="14">
        <f t="shared" si="5"/>
        <v>6.19346E-4</v>
      </c>
      <c r="AF174" s="14"/>
      <c r="AV174" s="14"/>
      <c r="BL174" s="14"/>
    </row>
    <row r="175" spans="1:64" x14ac:dyDescent="0.25">
      <c r="A175">
        <v>3</v>
      </c>
      <c r="B175">
        <v>10</v>
      </c>
      <c r="C175" t="s">
        <v>4</v>
      </c>
      <c r="D175" s="18">
        <v>5.0757333333333329E-5</v>
      </c>
      <c r="E175" s="18">
        <v>5.0757333333333329E-5</v>
      </c>
      <c r="F175" s="18">
        <v>5.0757333333333329E-5</v>
      </c>
      <c r="G175" s="18">
        <v>5.0757333333333329E-5</v>
      </c>
      <c r="H175" s="18">
        <v>5.0757333333333329E-5</v>
      </c>
      <c r="I175" s="18">
        <v>5.0757333333333329E-5</v>
      </c>
      <c r="J175" s="18">
        <v>5.0757333333333329E-5</v>
      </c>
      <c r="K175" s="18">
        <v>5.0757333333333329E-5</v>
      </c>
      <c r="L175" s="18">
        <v>5.0757333333333329E-5</v>
      </c>
      <c r="M175" s="18">
        <v>5.0757333333333329E-5</v>
      </c>
      <c r="N175" s="18">
        <v>5.0757333333333329E-5</v>
      </c>
      <c r="O175" s="18">
        <v>5.0757333333333329E-5</v>
      </c>
      <c r="P175" s="14">
        <f t="shared" si="5"/>
        <v>6.0908799999999982E-4</v>
      </c>
      <c r="AF175" s="14"/>
      <c r="AV175" s="14"/>
      <c r="BL175" s="14"/>
    </row>
    <row r="176" spans="1:64" x14ac:dyDescent="0.25">
      <c r="A176">
        <v>4</v>
      </c>
      <c r="B176">
        <v>10</v>
      </c>
      <c r="C176" t="s">
        <v>5</v>
      </c>
      <c r="D176" s="18">
        <v>4.7748333333333338E-5</v>
      </c>
      <c r="E176" s="18">
        <v>4.7748333333333338E-5</v>
      </c>
      <c r="F176" s="18">
        <v>4.7748333333333338E-5</v>
      </c>
      <c r="G176" s="18">
        <v>4.7748333333333338E-5</v>
      </c>
      <c r="H176" s="18">
        <v>4.7748333333333338E-5</v>
      </c>
      <c r="I176" s="18">
        <v>4.7748333333333338E-5</v>
      </c>
      <c r="J176" s="18">
        <v>4.7748333333333338E-5</v>
      </c>
      <c r="K176" s="18">
        <v>4.7748333333333338E-5</v>
      </c>
      <c r="L176" s="18">
        <v>4.7748333333333338E-5</v>
      </c>
      <c r="M176" s="18">
        <v>4.7748333333333338E-5</v>
      </c>
      <c r="N176" s="18">
        <v>4.7748333333333338E-5</v>
      </c>
      <c r="O176" s="18">
        <v>4.7748333333333338E-5</v>
      </c>
      <c r="P176" s="14">
        <f t="shared" si="5"/>
        <v>5.7298000000000006E-4</v>
      </c>
      <c r="AF176" s="14"/>
      <c r="AV176" s="14"/>
      <c r="BL176" s="14"/>
    </row>
    <row r="177" spans="1:64" x14ac:dyDescent="0.25">
      <c r="A177">
        <v>5</v>
      </c>
      <c r="B177">
        <v>10</v>
      </c>
      <c r="C177" t="s">
        <v>6</v>
      </c>
      <c r="D177" s="18">
        <v>4.6841249999999998E-5</v>
      </c>
      <c r="E177" s="18">
        <v>4.6841249999999998E-5</v>
      </c>
      <c r="F177" s="18">
        <v>4.6841249999999998E-5</v>
      </c>
      <c r="G177" s="18">
        <v>4.6841249999999998E-5</v>
      </c>
      <c r="H177" s="18">
        <v>4.6841249999999998E-5</v>
      </c>
      <c r="I177" s="18">
        <v>4.6841249999999998E-5</v>
      </c>
      <c r="J177" s="18">
        <v>4.6841249999999998E-5</v>
      </c>
      <c r="K177" s="18">
        <v>4.6841249999999998E-5</v>
      </c>
      <c r="L177" s="18">
        <v>4.6841249999999998E-5</v>
      </c>
      <c r="M177" s="18">
        <v>4.6841249999999998E-5</v>
      </c>
      <c r="N177" s="18">
        <v>4.6841249999999998E-5</v>
      </c>
      <c r="O177" s="18">
        <v>4.6841249999999998E-5</v>
      </c>
      <c r="P177" s="14">
        <f t="shared" si="5"/>
        <v>5.6209500000000009E-4</v>
      </c>
      <c r="AF177" s="14"/>
      <c r="AV177" s="14"/>
      <c r="BL177" s="14"/>
    </row>
    <row r="178" spans="1:64" x14ac:dyDescent="0.25">
      <c r="A178">
        <v>1</v>
      </c>
      <c r="B178">
        <v>11</v>
      </c>
      <c r="C178" t="s">
        <v>2</v>
      </c>
      <c r="D178" s="18">
        <v>8.9125333333333343E-4</v>
      </c>
      <c r="E178" s="18">
        <v>8.9125333333333343E-4</v>
      </c>
      <c r="F178" s="18">
        <v>8.9125333333333343E-4</v>
      </c>
      <c r="G178" s="18">
        <v>8.9125333333333343E-4</v>
      </c>
      <c r="H178" s="18">
        <v>8.9125333333333343E-4</v>
      </c>
      <c r="I178" s="18">
        <v>8.9125333333333343E-4</v>
      </c>
      <c r="J178" s="18">
        <v>8.9125333333333343E-4</v>
      </c>
      <c r="K178" s="18">
        <v>8.9125333333333343E-4</v>
      </c>
      <c r="L178" s="18">
        <v>8.9125333333333343E-4</v>
      </c>
      <c r="M178" s="18">
        <v>8.9125333333333343E-4</v>
      </c>
      <c r="N178" s="18">
        <v>8.9125333333333343E-4</v>
      </c>
      <c r="O178" s="18">
        <v>8.9125333333333343E-4</v>
      </c>
      <c r="P178" s="14">
        <f t="shared" si="5"/>
        <v>1.0695039999999998E-2</v>
      </c>
      <c r="AF178" s="14"/>
      <c r="AV178" s="14"/>
      <c r="BL178" s="14"/>
    </row>
    <row r="179" spans="1:64" x14ac:dyDescent="0.25">
      <c r="A179">
        <v>2</v>
      </c>
      <c r="B179">
        <v>11</v>
      </c>
      <c r="C179" t="s">
        <v>3</v>
      </c>
      <c r="D179" s="18">
        <v>1.1161407500000001E-3</v>
      </c>
      <c r="E179" s="18">
        <v>1.1161407500000001E-3</v>
      </c>
      <c r="F179" s="18">
        <v>1.1161407500000001E-3</v>
      </c>
      <c r="G179" s="18">
        <v>1.1161407500000001E-3</v>
      </c>
      <c r="H179" s="18">
        <v>1.1161407500000001E-3</v>
      </c>
      <c r="I179" s="18">
        <v>1.1161407500000001E-3</v>
      </c>
      <c r="J179" s="18">
        <v>1.1161407500000001E-3</v>
      </c>
      <c r="K179" s="18">
        <v>1.1161407500000001E-3</v>
      </c>
      <c r="L179" s="18">
        <v>1.1161407500000001E-3</v>
      </c>
      <c r="M179" s="18">
        <v>1.1161407500000001E-3</v>
      </c>
      <c r="N179" s="18">
        <v>1.1161407500000001E-3</v>
      </c>
      <c r="O179" s="18">
        <v>1.1161407500000001E-3</v>
      </c>
      <c r="P179" s="14">
        <f t="shared" si="5"/>
        <v>1.3393688999999999E-2</v>
      </c>
      <c r="AF179" s="14"/>
      <c r="AV179" s="14"/>
      <c r="BL179" s="14"/>
    </row>
    <row r="180" spans="1:64" x14ac:dyDescent="0.25">
      <c r="A180">
        <v>3</v>
      </c>
      <c r="B180">
        <v>11</v>
      </c>
      <c r="C180" t="s">
        <v>4</v>
      </c>
      <c r="D180" s="18">
        <v>1.0967015833333333E-3</v>
      </c>
      <c r="E180" s="18">
        <v>1.0967015833333333E-3</v>
      </c>
      <c r="F180" s="18">
        <v>1.0967015833333333E-3</v>
      </c>
      <c r="G180" s="18">
        <v>1.0967015833333333E-3</v>
      </c>
      <c r="H180" s="18">
        <v>1.0967015833333333E-3</v>
      </c>
      <c r="I180" s="18">
        <v>1.0967015833333333E-3</v>
      </c>
      <c r="J180" s="18">
        <v>1.0967015833333333E-3</v>
      </c>
      <c r="K180" s="18">
        <v>1.0967015833333333E-3</v>
      </c>
      <c r="L180" s="18">
        <v>1.0967015833333333E-3</v>
      </c>
      <c r="M180" s="18">
        <v>1.0967015833333333E-3</v>
      </c>
      <c r="N180" s="18">
        <v>1.0967015833333333E-3</v>
      </c>
      <c r="O180" s="18">
        <v>1.0967015833333333E-3</v>
      </c>
      <c r="P180" s="14">
        <f t="shared" si="5"/>
        <v>1.3160419E-2</v>
      </c>
      <c r="AF180" s="14"/>
      <c r="AV180" s="14"/>
      <c r="BL180" s="14"/>
    </row>
    <row r="181" spans="1:64" x14ac:dyDescent="0.25">
      <c r="A181">
        <v>4</v>
      </c>
      <c r="B181">
        <v>11</v>
      </c>
      <c r="C181" t="s">
        <v>5</v>
      </c>
      <c r="D181" s="18">
        <v>1.00060275E-3</v>
      </c>
      <c r="E181" s="18">
        <v>1.00060275E-3</v>
      </c>
      <c r="F181" s="18">
        <v>1.00060275E-3</v>
      </c>
      <c r="G181" s="18">
        <v>1.00060275E-3</v>
      </c>
      <c r="H181" s="18">
        <v>1.00060275E-3</v>
      </c>
      <c r="I181" s="18">
        <v>1.00060275E-3</v>
      </c>
      <c r="J181" s="18">
        <v>1.00060275E-3</v>
      </c>
      <c r="K181" s="18">
        <v>1.00060275E-3</v>
      </c>
      <c r="L181" s="18">
        <v>1.00060275E-3</v>
      </c>
      <c r="M181" s="18">
        <v>1.00060275E-3</v>
      </c>
      <c r="N181" s="18">
        <v>1.00060275E-3</v>
      </c>
      <c r="O181" s="18">
        <v>1.00060275E-3</v>
      </c>
      <c r="P181" s="14">
        <f t="shared" si="5"/>
        <v>1.2007232999999997E-2</v>
      </c>
      <c r="AF181" s="14"/>
      <c r="AV181" s="14"/>
      <c r="BL181" s="14"/>
    </row>
    <row r="182" spans="1:64" x14ac:dyDescent="0.25">
      <c r="A182">
        <v>5</v>
      </c>
      <c r="B182">
        <v>11</v>
      </c>
      <c r="C182" t="s">
        <v>6</v>
      </c>
      <c r="D182" s="18">
        <v>9.47177E-4</v>
      </c>
      <c r="E182" s="18">
        <v>9.47177E-4</v>
      </c>
      <c r="F182" s="18">
        <v>9.47177E-4</v>
      </c>
      <c r="G182" s="18">
        <v>9.47177E-4</v>
      </c>
      <c r="H182" s="18">
        <v>9.47177E-4</v>
      </c>
      <c r="I182" s="18">
        <v>9.47177E-4</v>
      </c>
      <c r="J182" s="18">
        <v>9.47177E-4</v>
      </c>
      <c r="K182" s="18">
        <v>9.47177E-4</v>
      </c>
      <c r="L182" s="18">
        <v>9.47177E-4</v>
      </c>
      <c r="M182" s="18">
        <v>9.47177E-4</v>
      </c>
      <c r="N182" s="18">
        <v>9.47177E-4</v>
      </c>
      <c r="O182" s="18">
        <v>9.47177E-4</v>
      </c>
      <c r="P182" s="14">
        <f t="shared" si="5"/>
        <v>1.1366124000000003E-2</v>
      </c>
      <c r="AF182" s="14"/>
      <c r="AV182" s="14"/>
      <c r="BL182" s="14"/>
    </row>
    <row r="183" spans="1:64" x14ac:dyDescent="0.25">
      <c r="A183">
        <v>1</v>
      </c>
      <c r="B183">
        <v>12</v>
      </c>
      <c r="C183" t="s">
        <v>2</v>
      </c>
      <c r="D183" s="18">
        <v>5.1559441666666663E-4</v>
      </c>
      <c r="E183" s="18">
        <v>5.1559441666666663E-4</v>
      </c>
      <c r="F183" s="18">
        <v>5.1559441666666663E-4</v>
      </c>
      <c r="G183" s="18">
        <v>5.1559441666666663E-4</v>
      </c>
      <c r="H183" s="18">
        <v>5.1559441666666663E-4</v>
      </c>
      <c r="I183" s="18">
        <v>5.1559441666666663E-4</v>
      </c>
      <c r="J183" s="18">
        <v>5.1559441666666663E-4</v>
      </c>
      <c r="K183" s="18">
        <v>5.1559441666666663E-4</v>
      </c>
      <c r="L183" s="18">
        <v>5.1559441666666663E-4</v>
      </c>
      <c r="M183" s="18">
        <v>5.1559441666666663E-4</v>
      </c>
      <c r="N183" s="18">
        <v>5.1559441666666663E-4</v>
      </c>
      <c r="O183" s="18">
        <v>5.1559441666666663E-4</v>
      </c>
      <c r="P183" s="14">
        <f t="shared" si="5"/>
        <v>6.187133E-3</v>
      </c>
      <c r="AF183" s="14"/>
      <c r="AV183" s="14"/>
      <c r="BL183" s="14"/>
    </row>
    <row r="184" spans="1:64" x14ac:dyDescent="0.25">
      <c r="A184">
        <v>2</v>
      </c>
      <c r="B184">
        <v>12</v>
      </c>
      <c r="C184" t="s">
        <v>3</v>
      </c>
      <c r="D184" s="18">
        <v>6.4569283333333334E-4</v>
      </c>
      <c r="E184" s="18">
        <v>6.4569283333333334E-4</v>
      </c>
      <c r="F184" s="18">
        <v>6.4569283333333334E-4</v>
      </c>
      <c r="G184" s="18">
        <v>6.4569283333333334E-4</v>
      </c>
      <c r="H184" s="18">
        <v>6.4569283333333334E-4</v>
      </c>
      <c r="I184" s="18">
        <v>6.4569283333333334E-4</v>
      </c>
      <c r="J184" s="18">
        <v>6.4569283333333334E-4</v>
      </c>
      <c r="K184" s="18">
        <v>6.4569283333333334E-4</v>
      </c>
      <c r="L184" s="18">
        <v>6.4569283333333334E-4</v>
      </c>
      <c r="M184" s="18">
        <v>6.4569283333333334E-4</v>
      </c>
      <c r="N184" s="18">
        <v>6.4569283333333334E-4</v>
      </c>
      <c r="O184" s="18">
        <v>6.4569283333333334E-4</v>
      </c>
      <c r="P184" s="14">
        <f t="shared" si="5"/>
        <v>7.7483140000000018E-3</v>
      </c>
      <c r="AF184" s="14"/>
      <c r="AV184" s="14"/>
      <c r="BL184" s="14"/>
    </row>
    <row r="185" spans="1:64" x14ac:dyDescent="0.25">
      <c r="A185">
        <v>3</v>
      </c>
      <c r="B185">
        <v>12</v>
      </c>
      <c r="C185" t="s">
        <v>4</v>
      </c>
      <c r="D185" s="18">
        <v>6.3444724999999998E-4</v>
      </c>
      <c r="E185" s="18">
        <v>6.3444724999999998E-4</v>
      </c>
      <c r="F185" s="18">
        <v>6.3444724999999998E-4</v>
      </c>
      <c r="G185" s="18">
        <v>6.3444724999999998E-4</v>
      </c>
      <c r="H185" s="18">
        <v>6.3444724999999998E-4</v>
      </c>
      <c r="I185" s="18">
        <v>6.3444724999999998E-4</v>
      </c>
      <c r="J185" s="18">
        <v>6.3444724999999998E-4</v>
      </c>
      <c r="K185" s="18">
        <v>6.3444724999999998E-4</v>
      </c>
      <c r="L185" s="18">
        <v>6.3444724999999998E-4</v>
      </c>
      <c r="M185" s="18">
        <v>6.3444724999999998E-4</v>
      </c>
      <c r="N185" s="18">
        <v>6.3444724999999998E-4</v>
      </c>
      <c r="O185" s="18">
        <v>6.3444724999999998E-4</v>
      </c>
      <c r="P185" s="14">
        <f t="shared" si="5"/>
        <v>7.6133669999999985E-3</v>
      </c>
      <c r="AF185" s="14"/>
      <c r="AV185" s="14"/>
      <c r="BL185" s="14"/>
    </row>
    <row r="186" spans="1:64" x14ac:dyDescent="0.25">
      <c r="A186">
        <v>4</v>
      </c>
      <c r="B186">
        <v>12</v>
      </c>
      <c r="C186" t="s">
        <v>5</v>
      </c>
      <c r="D186" s="18">
        <v>5.7885358333333329E-4</v>
      </c>
      <c r="E186" s="18">
        <v>5.7885358333333329E-4</v>
      </c>
      <c r="F186" s="18">
        <v>5.7885358333333329E-4</v>
      </c>
      <c r="G186" s="18">
        <v>5.7885358333333329E-4</v>
      </c>
      <c r="H186" s="18">
        <v>5.7885358333333329E-4</v>
      </c>
      <c r="I186" s="18">
        <v>5.7885358333333329E-4</v>
      </c>
      <c r="J186" s="18">
        <v>5.7885358333333329E-4</v>
      </c>
      <c r="K186" s="18">
        <v>5.7885358333333329E-4</v>
      </c>
      <c r="L186" s="18">
        <v>5.7885358333333329E-4</v>
      </c>
      <c r="M186" s="18">
        <v>5.7885358333333329E-4</v>
      </c>
      <c r="N186" s="18">
        <v>5.7885358333333329E-4</v>
      </c>
      <c r="O186" s="18">
        <v>5.7885358333333329E-4</v>
      </c>
      <c r="P186" s="14">
        <f t="shared" si="5"/>
        <v>6.9462430000000012E-3</v>
      </c>
      <c r="AF186" s="14"/>
      <c r="AV186" s="14"/>
      <c r="BL186" s="14"/>
    </row>
    <row r="187" spans="1:64" x14ac:dyDescent="0.25">
      <c r="A187">
        <v>5</v>
      </c>
      <c r="B187">
        <v>12</v>
      </c>
      <c r="C187" t="s">
        <v>6</v>
      </c>
      <c r="D187" s="18">
        <v>5.4794649999999996E-4</v>
      </c>
      <c r="E187" s="18">
        <v>5.4794649999999996E-4</v>
      </c>
      <c r="F187" s="18">
        <v>5.4794649999999996E-4</v>
      </c>
      <c r="G187" s="18">
        <v>5.4794649999999996E-4</v>
      </c>
      <c r="H187" s="18">
        <v>5.4794649999999996E-4</v>
      </c>
      <c r="I187" s="18">
        <v>5.4794649999999996E-4</v>
      </c>
      <c r="J187" s="18">
        <v>5.4794649999999996E-4</v>
      </c>
      <c r="K187" s="18">
        <v>5.4794649999999996E-4</v>
      </c>
      <c r="L187" s="18">
        <v>5.4794649999999996E-4</v>
      </c>
      <c r="M187" s="18">
        <v>5.4794649999999996E-4</v>
      </c>
      <c r="N187" s="18">
        <v>5.4794649999999996E-4</v>
      </c>
      <c r="O187" s="18">
        <v>5.4794649999999996E-4</v>
      </c>
      <c r="P187" s="14">
        <f t="shared" si="5"/>
        <v>6.5753580000000008E-3</v>
      </c>
      <c r="AF187" s="14"/>
      <c r="AV187" s="14"/>
      <c r="BL187" s="14"/>
    </row>
    <row r="188" spans="1:64" x14ac:dyDescent="0.25">
      <c r="A188">
        <v>1</v>
      </c>
      <c r="B188">
        <v>13</v>
      </c>
      <c r="C188" t="s">
        <v>2</v>
      </c>
      <c r="D188" s="18">
        <v>3.0444933333333336E-4</v>
      </c>
      <c r="E188" s="18">
        <v>3.0444933333333336E-4</v>
      </c>
      <c r="F188" s="18">
        <v>3.0444933333333336E-4</v>
      </c>
      <c r="G188" s="18">
        <v>3.0444933333333336E-4</v>
      </c>
      <c r="H188" s="18">
        <v>3.0444933333333336E-4</v>
      </c>
      <c r="I188" s="18">
        <v>3.0444933333333336E-4</v>
      </c>
      <c r="J188" s="18">
        <v>3.0444933333333336E-4</v>
      </c>
      <c r="K188" s="18">
        <v>3.0444933333333336E-4</v>
      </c>
      <c r="L188" s="18">
        <v>3.0444933333333336E-4</v>
      </c>
      <c r="M188" s="18">
        <v>3.0444933333333336E-4</v>
      </c>
      <c r="N188" s="18">
        <v>3.0444933333333336E-4</v>
      </c>
      <c r="O188" s="18">
        <v>3.0444933333333336E-4</v>
      </c>
      <c r="P188" s="14">
        <f t="shared" si="5"/>
        <v>3.6533919999999997E-3</v>
      </c>
      <c r="AF188" s="14"/>
      <c r="AV188" s="14"/>
      <c r="BL188" s="14"/>
    </row>
    <row r="189" spans="1:64" x14ac:dyDescent="0.25">
      <c r="A189">
        <v>2</v>
      </c>
      <c r="B189">
        <v>13</v>
      </c>
      <c r="C189" t="s">
        <v>3</v>
      </c>
      <c r="D189" s="18">
        <v>3.8090833333333333E-4</v>
      </c>
      <c r="E189" s="18">
        <v>3.8090833333333333E-4</v>
      </c>
      <c r="F189" s="18">
        <v>3.8090833333333333E-4</v>
      </c>
      <c r="G189" s="18">
        <v>3.8090833333333333E-4</v>
      </c>
      <c r="H189" s="18">
        <v>3.8090833333333333E-4</v>
      </c>
      <c r="I189" s="18">
        <v>3.8090833333333333E-4</v>
      </c>
      <c r="J189" s="18">
        <v>3.8090833333333333E-4</v>
      </c>
      <c r="K189" s="18">
        <v>3.8090833333333333E-4</v>
      </c>
      <c r="L189" s="18">
        <v>3.8090833333333333E-4</v>
      </c>
      <c r="M189" s="18">
        <v>3.8090833333333333E-4</v>
      </c>
      <c r="N189" s="18">
        <v>3.8090833333333333E-4</v>
      </c>
      <c r="O189" s="18">
        <v>3.8090833333333333E-4</v>
      </c>
      <c r="P189" s="14">
        <f t="shared" si="5"/>
        <v>4.5709000000000001E-3</v>
      </c>
      <c r="AF189" s="14"/>
      <c r="AV189" s="14"/>
      <c r="BL189" s="14"/>
    </row>
    <row r="190" spans="1:64" x14ac:dyDescent="0.25">
      <c r="A190">
        <v>3</v>
      </c>
      <c r="B190">
        <v>13</v>
      </c>
      <c r="C190" t="s">
        <v>4</v>
      </c>
      <c r="D190" s="18">
        <v>3.7428950000000004E-4</v>
      </c>
      <c r="E190" s="18">
        <v>3.7428950000000004E-4</v>
      </c>
      <c r="F190" s="18">
        <v>3.7428950000000004E-4</v>
      </c>
      <c r="G190" s="18">
        <v>3.7428950000000004E-4</v>
      </c>
      <c r="H190" s="18">
        <v>3.7428950000000004E-4</v>
      </c>
      <c r="I190" s="18">
        <v>3.7428950000000004E-4</v>
      </c>
      <c r="J190" s="18">
        <v>3.7428950000000004E-4</v>
      </c>
      <c r="K190" s="18">
        <v>3.7428950000000004E-4</v>
      </c>
      <c r="L190" s="18">
        <v>3.7428950000000004E-4</v>
      </c>
      <c r="M190" s="18">
        <v>3.7428950000000004E-4</v>
      </c>
      <c r="N190" s="18">
        <v>3.7428950000000004E-4</v>
      </c>
      <c r="O190" s="18">
        <v>3.7428950000000004E-4</v>
      </c>
      <c r="P190" s="14">
        <f t="shared" si="5"/>
        <v>4.4914740000000005E-3</v>
      </c>
      <c r="AF190" s="14"/>
      <c r="AV190" s="14"/>
      <c r="BL190" s="14"/>
    </row>
    <row r="191" spans="1:64" x14ac:dyDescent="0.25">
      <c r="A191">
        <v>4</v>
      </c>
      <c r="B191">
        <v>13</v>
      </c>
      <c r="C191" t="s">
        <v>5</v>
      </c>
      <c r="D191" s="18">
        <v>3.4198833333333331E-4</v>
      </c>
      <c r="E191" s="18">
        <v>3.4198833333333331E-4</v>
      </c>
      <c r="F191" s="18">
        <v>3.4198833333333331E-4</v>
      </c>
      <c r="G191" s="18">
        <v>3.4198833333333331E-4</v>
      </c>
      <c r="H191" s="18">
        <v>3.4198833333333331E-4</v>
      </c>
      <c r="I191" s="18">
        <v>3.4198833333333331E-4</v>
      </c>
      <c r="J191" s="18">
        <v>3.4198833333333331E-4</v>
      </c>
      <c r="K191" s="18">
        <v>3.4198833333333331E-4</v>
      </c>
      <c r="L191" s="18">
        <v>3.4198833333333331E-4</v>
      </c>
      <c r="M191" s="18">
        <v>3.4198833333333331E-4</v>
      </c>
      <c r="N191" s="18">
        <v>3.4198833333333331E-4</v>
      </c>
      <c r="O191" s="18">
        <v>3.4198833333333331E-4</v>
      </c>
      <c r="P191" s="14">
        <f t="shared" si="5"/>
        <v>4.10386E-3</v>
      </c>
      <c r="AF191" s="14"/>
      <c r="AV191" s="14"/>
      <c r="BL191" s="14"/>
    </row>
    <row r="192" spans="1:64" x14ac:dyDescent="0.25">
      <c r="A192">
        <v>5</v>
      </c>
      <c r="B192">
        <v>13</v>
      </c>
      <c r="C192" t="s">
        <v>6</v>
      </c>
      <c r="D192" s="18">
        <v>3.2429466666666662E-4</v>
      </c>
      <c r="E192" s="18">
        <v>3.2429466666666662E-4</v>
      </c>
      <c r="F192" s="18">
        <v>3.2429466666666662E-4</v>
      </c>
      <c r="G192" s="18">
        <v>3.2429466666666662E-4</v>
      </c>
      <c r="H192" s="18">
        <v>3.2429466666666662E-4</v>
      </c>
      <c r="I192" s="18">
        <v>3.2429466666666662E-4</v>
      </c>
      <c r="J192" s="18">
        <v>3.2429466666666662E-4</v>
      </c>
      <c r="K192" s="18">
        <v>3.2429466666666662E-4</v>
      </c>
      <c r="L192" s="18">
        <v>3.2429466666666662E-4</v>
      </c>
      <c r="M192" s="18">
        <v>3.2429466666666662E-4</v>
      </c>
      <c r="N192" s="18">
        <v>3.2429466666666662E-4</v>
      </c>
      <c r="O192" s="18">
        <v>3.2429466666666662E-4</v>
      </c>
      <c r="P192" s="14">
        <f t="shared" si="5"/>
        <v>3.8915359999999988E-3</v>
      </c>
      <c r="AF192" s="14"/>
      <c r="AV192" s="14"/>
      <c r="BL192" s="14"/>
    </row>
    <row r="193" spans="1:64" x14ac:dyDescent="0.25">
      <c r="A193">
        <v>1</v>
      </c>
      <c r="B193">
        <v>14</v>
      </c>
      <c r="C193" t="s">
        <v>2</v>
      </c>
      <c r="D193" s="18">
        <v>1.8727283333333335E-4</v>
      </c>
      <c r="E193" s="18">
        <v>1.8727283333333335E-4</v>
      </c>
      <c r="F193" s="18">
        <v>1.8727283333333335E-4</v>
      </c>
      <c r="G193" s="18">
        <v>1.8727283333333335E-4</v>
      </c>
      <c r="H193" s="18">
        <v>1.8727283333333335E-4</v>
      </c>
      <c r="I193" s="18">
        <v>1.8727283333333335E-4</v>
      </c>
      <c r="J193" s="18">
        <v>1.8727283333333335E-4</v>
      </c>
      <c r="K193" s="18">
        <v>1.8727283333333335E-4</v>
      </c>
      <c r="L193" s="18">
        <v>1.8727283333333335E-4</v>
      </c>
      <c r="M193" s="18">
        <v>1.8727283333333335E-4</v>
      </c>
      <c r="N193" s="18">
        <v>1.8727283333333335E-4</v>
      </c>
      <c r="O193" s="18">
        <v>1.8727283333333335E-4</v>
      </c>
      <c r="P193" s="14">
        <f t="shared" si="5"/>
        <v>2.2472740000000001E-3</v>
      </c>
      <c r="AF193" s="14"/>
      <c r="AV193" s="14"/>
      <c r="BL193" s="14"/>
    </row>
    <row r="194" spans="1:64" x14ac:dyDescent="0.25">
      <c r="A194">
        <v>2</v>
      </c>
      <c r="B194">
        <v>14</v>
      </c>
      <c r="C194" t="s">
        <v>3</v>
      </c>
      <c r="D194" s="18">
        <v>2.3452683333333334E-4</v>
      </c>
      <c r="E194" s="18">
        <v>2.3452683333333334E-4</v>
      </c>
      <c r="F194" s="18">
        <v>2.3452683333333334E-4</v>
      </c>
      <c r="G194" s="18">
        <v>2.3452683333333334E-4</v>
      </c>
      <c r="H194" s="18">
        <v>2.3452683333333334E-4</v>
      </c>
      <c r="I194" s="18">
        <v>2.3452683333333334E-4</v>
      </c>
      <c r="J194" s="18">
        <v>2.3452683333333334E-4</v>
      </c>
      <c r="K194" s="18">
        <v>2.3452683333333334E-4</v>
      </c>
      <c r="L194" s="18">
        <v>2.3452683333333334E-4</v>
      </c>
      <c r="M194" s="18">
        <v>2.3452683333333334E-4</v>
      </c>
      <c r="N194" s="18">
        <v>2.3452683333333334E-4</v>
      </c>
      <c r="O194" s="18">
        <v>2.3452683333333334E-4</v>
      </c>
      <c r="P194" s="14">
        <f t="shared" si="5"/>
        <v>2.8143220000000006E-3</v>
      </c>
      <c r="AF194" s="14"/>
      <c r="AV194" s="14"/>
      <c r="BL194" s="14"/>
    </row>
    <row r="195" spans="1:64" x14ac:dyDescent="0.25">
      <c r="A195">
        <v>3</v>
      </c>
      <c r="B195">
        <v>14</v>
      </c>
      <c r="C195" t="s">
        <v>4</v>
      </c>
      <c r="D195" s="18">
        <v>2.3044224999999998E-4</v>
      </c>
      <c r="E195" s="18">
        <v>2.3044224999999998E-4</v>
      </c>
      <c r="F195" s="18">
        <v>2.3044224999999998E-4</v>
      </c>
      <c r="G195" s="18">
        <v>2.3044224999999998E-4</v>
      </c>
      <c r="H195" s="18">
        <v>2.3044224999999998E-4</v>
      </c>
      <c r="I195" s="18">
        <v>2.3044224999999998E-4</v>
      </c>
      <c r="J195" s="18">
        <v>2.3044224999999998E-4</v>
      </c>
      <c r="K195" s="18">
        <v>2.3044224999999998E-4</v>
      </c>
      <c r="L195" s="18">
        <v>2.3044224999999998E-4</v>
      </c>
      <c r="M195" s="18">
        <v>2.3044224999999998E-4</v>
      </c>
      <c r="N195" s="18">
        <v>2.3044224999999998E-4</v>
      </c>
      <c r="O195" s="18">
        <v>2.3044224999999998E-4</v>
      </c>
      <c r="P195" s="14">
        <f t="shared" si="5"/>
        <v>2.7653069999999994E-3</v>
      </c>
      <c r="AF195" s="14"/>
      <c r="AV195" s="14"/>
      <c r="BL195" s="14"/>
    </row>
    <row r="196" spans="1:64" x14ac:dyDescent="0.25">
      <c r="A196">
        <v>4</v>
      </c>
      <c r="B196">
        <v>14</v>
      </c>
      <c r="C196" t="s">
        <v>5</v>
      </c>
      <c r="D196" s="18">
        <v>2.1024966666666667E-4</v>
      </c>
      <c r="E196" s="18">
        <v>2.1024966666666667E-4</v>
      </c>
      <c r="F196" s="18">
        <v>2.1024966666666667E-4</v>
      </c>
      <c r="G196" s="18">
        <v>2.1024966666666667E-4</v>
      </c>
      <c r="H196" s="18">
        <v>2.1024966666666667E-4</v>
      </c>
      <c r="I196" s="18">
        <v>2.1024966666666667E-4</v>
      </c>
      <c r="J196" s="18">
        <v>2.1024966666666667E-4</v>
      </c>
      <c r="K196" s="18">
        <v>2.1024966666666667E-4</v>
      </c>
      <c r="L196" s="18">
        <v>2.1024966666666667E-4</v>
      </c>
      <c r="M196" s="18">
        <v>2.1024966666666667E-4</v>
      </c>
      <c r="N196" s="18">
        <v>2.1024966666666667E-4</v>
      </c>
      <c r="O196" s="18">
        <v>2.1024966666666667E-4</v>
      </c>
      <c r="P196" s="14">
        <f t="shared" si="5"/>
        <v>2.5229960000000009E-3</v>
      </c>
      <c r="AF196" s="14"/>
      <c r="AV196" s="14"/>
      <c r="BL196" s="14"/>
    </row>
    <row r="197" spans="1:64" x14ac:dyDescent="0.25">
      <c r="A197">
        <v>5</v>
      </c>
      <c r="B197">
        <v>14</v>
      </c>
      <c r="C197" t="s">
        <v>6</v>
      </c>
      <c r="D197" s="18">
        <v>1.9902366666666666E-4</v>
      </c>
      <c r="E197" s="18">
        <v>1.9902366666666666E-4</v>
      </c>
      <c r="F197" s="18">
        <v>1.9902366666666666E-4</v>
      </c>
      <c r="G197" s="18">
        <v>1.9902366666666666E-4</v>
      </c>
      <c r="H197" s="18">
        <v>1.9902366666666666E-4</v>
      </c>
      <c r="I197" s="18">
        <v>1.9902366666666666E-4</v>
      </c>
      <c r="J197" s="18">
        <v>1.9902366666666666E-4</v>
      </c>
      <c r="K197" s="18">
        <v>1.9902366666666666E-4</v>
      </c>
      <c r="L197" s="18">
        <v>1.9902366666666666E-4</v>
      </c>
      <c r="M197" s="18">
        <v>1.9902366666666666E-4</v>
      </c>
      <c r="N197" s="18">
        <v>1.9902366666666666E-4</v>
      </c>
      <c r="O197" s="18">
        <v>1.9902366666666666E-4</v>
      </c>
      <c r="P197" s="14">
        <f t="shared" si="5"/>
        <v>2.3882840000000005E-3</v>
      </c>
      <c r="AF197" s="14"/>
      <c r="AV197" s="14"/>
      <c r="BL197" s="14"/>
    </row>
    <row r="198" spans="1:64" x14ac:dyDescent="0.25">
      <c r="A198">
        <v>1</v>
      </c>
      <c r="B198">
        <v>15</v>
      </c>
      <c r="C198" t="s">
        <v>2</v>
      </c>
      <c r="D198" s="18">
        <v>4.3057166666666662E-4</v>
      </c>
      <c r="E198" s="18">
        <v>4.3057166666666662E-4</v>
      </c>
      <c r="F198" s="18">
        <v>4.3057166666666662E-4</v>
      </c>
      <c r="G198" s="18">
        <v>4.3057166666666662E-4</v>
      </c>
      <c r="H198" s="18">
        <v>4.3057166666666662E-4</v>
      </c>
      <c r="I198" s="18">
        <v>4.3057166666666662E-4</v>
      </c>
      <c r="J198" s="18">
        <v>4.3057166666666662E-4</v>
      </c>
      <c r="K198" s="18">
        <v>4.3057166666666662E-4</v>
      </c>
      <c r="L198" s="18">
        <v>4.3057166666666662E-4</v>
      </c>
      <c r="M198" s="18">
        <v>4.3057166666666662E-4</v>
      </c>
      <c r="N198" s="18">
        <v>4.3057166666666662E-4</v>
      </c>
      <c r="O198" s="18">
        <v>4.3057166666666662E-4</v>
      </c>
      <c r="P198" s="14">
        <f t="shared" si="5"/>
        <v>5.1668599999999997E-3</v>
      </c>
      <c r="AF198" s="14"/>
      <c r="AV198" s="14"/>
      <c r="BL198" s="14"/>
    </row>
    <row r="199" spans="1:64" x14ac:dyDescent="0.25">
      <c r="A199">
        <v>2</v>
      </c>
      <c r="B199">
        <v>15</v>
      </c>
      <c r="C199" t="s">
        <v>3</v>
      </c>
      <c r="D199" s="18">
        <v>5.0303925000000002E-4</v>
      </c>
      <c r="E199" s="18">
        <v>5.0303925000000002E-4</v>
      </c>
      <c r="F199" s="18">
        <v>5.0303925000000002E-4</v>
      </c>
      <c r="G199" s="18">
        <v>5.0303925000000002E-4</v>
      </c>
      <c r="H199" s="18">
        <v>5.0303925000000002E-4</v>
      </c>
      <c r="I199" s="18">
        <v>5.0303925000000002E-4</v>
      </c>
      <c r="J199" s="18">
        <v>5.0303925000000002E-4</v>
      </c>
      <c r="K199" s="18">
        <v>5.0303925000000002E-4</v>
      </c>
      <c r="L199" s="18">
        <v>5.0303925000000002E-4</v>
      </c>
      <c r="M199" s="18">
        <v>5.0303925000000002E-4</v>
      </c>
      <c r="N199" s="18">
        <v>5.0303925000000002E-4</v>
      </c>
      <c r="O199" s="18">
        <v>5.0303925000000002E-4</v>
      </c>
      <c r="P199" s="14">
        <f t="shared" si="5"/>
        <v>6.0364710000000007E-3</v>
      </c>
      <c r="AF199" s="14"/>
      <c r="AV199" s="14"/>
      <c r="BL199" s="14"/>
    </row>
    <row r="200" spans="1:64" x14ac:dyDescent="0.25">
      <c r="A200">
        <v>3</v>
      </c>
      <c r="B200">
        <v>15</v>
      </c>
      <c r="C200" t="s">
        <v>4</v>
      </c>
      <c r="D200" s="18">
        <v>4.9579625000000004E-4</v>
      </c>
      <c r="E200" s="18">
        <v>4.9579625000000004E-4</v>
      </c>
      <c r="F200" s="18">
        <v>4.9579625000000004E-4</v>
      </c>
      <c r="G200" s="18">
        <v>4.9579625000000004E-4</v>
      </c>
      <c r="H200" s="18">
        <v>4.9579625000000004E-4</v>
      </c>
      <c r="I200" s="18">
        <v>4.9579625000000004E-4</v>
      </c>
      <c r="J200" s="18">
        <v>4.9579625000000004E-4</v>
      </c>
      <c r="K200" s="18">
        <v>4.9579625000000004E-4</v>
      </c>
      <c r="L200" s="18">
        <v>4.9579625000000004E-4</v>
      </c>
      <c r="M200" s="18">
        <v>4.9579625000000004E-4</v>
      </c>
      <c r="N200" s="18">
        <v>4.9579625000000004E-4</v>
      </c>
      <c r="O200" s="18">
        <v>4.9579625000000004E-4</v>
      </c>
      <c r="P200" s="14">
        <f t="shared" si="5"/>
        <v>5.9495549999999987E-3</v>
      </c>
      <c r="AF200" s="14"/>
      <c r="AV200" s="14"/>
      <c r="BL200" s="14"/>
    </row>
    <row r="201" spans="1:64" x14ac:dyDescent="0.25">
      <c r="A201">
        <v>4</v>
      </c>
      <c r="B201">
        <v>15</v>
      </c>
      <c r="C201" t="s">
        <v>5</v>
      </c>
      <c r="D201" s="18">
        <v>5.0194858333333335E-4</v>
      </c>
      <c r="E201" s="18">
        <v>5.0194858333333335E-4</v>
      </c>
      <c r="F201" s="18">
        <v>5.0194858333333335E-4</v>
      </c>
      <c r="G201" s="18">
        <v>5.0194858333333335E-4</v>
      </c>
      <c r="H201" s="18">
        <v>5.0194858333333335E-4</v>
      </c>
      <c r="I201" s="18">
        <v>5.0194858333333335E-4</v>
      </c>
      <c r="J201" s="18">
        <v>5.0194858333333335E-4</v>
      </c>
      <c r="K201" s="18">
        <v>5.0194858333333335E-4</v>
      </c>
      <c r="L201" s="18">
        <v>5.0194858333333335E-4</v>
      </c>
      <c r="M201" s="18">
        <v>5.0194858333333335E-4</v>
      </c>
      <c r="N201" s="18">
        <v>5.0194858333333335E-4</v>
      </c>
      <c r="O201" s="18">
        <v>5.0194858333333335E-4</v>
      </c>
      <c r="P201" s="14">
        <f t="shared" si="5"/>
        <v>6.0233830000000002E-3</v>
      </c>
      <c r="AF201" s="14"/>
      <c r="AV201" s="14"/>
      <c r="BL201" s="14"/>
    </row>
    <row r="202" spans="1:64" x14ac:dyDescent="0.25">
      <c r="A202">
        <v>5</v>
      </c>
      <c r="B202">
        <v>15</v>
      </c>
      <c r="C202" t="s">
        <v>6</v>
      </c>
      <c r="D202" s="18">
        <v>5.3177141666666667E-4</v>
      </c>
      <c r="E202" s="18">
        <v>5.3177141666666667E-4</v>
      </c>
      <c r="F202" s="18">
        <v>5.3177141666666667E-4</v>
      </c>
      <c r="G202" s="18">
        <v>5.3177141666666667E-4</v>
      </c>
      <c r="H202" s="18">
        <v>5.3177141666666667E-4</v>
      </c>
      <c r="I202" s="18">
        <v>5.3177141666666667E-4</v>
      </c>
      <c r="J202" s="18">
        <v>5.3177141666666667E-4</v>
      </c>
      <c r="K202" s="18">
        <v>5.3177141666666667E-4</v>
      </c>
      <c r="L202" s="18">
        <v>5.3177141666666667E-4</v>
      </c>
      <c r="M202" s="18">
        <v>5.3177141666666667E-4</v>
      </c>
      <c r="N202" s="18">
        <v>5.3177141666666667E-4</v>
      </c>
      <c r="O202" s="18">
        <v>5.3177141666666667E-4</v>
      </c>
      <c r="P202" s="14">
        <f t="shared" si="5"/>
        <v>6.3812570000000004E-3</v>
      </c>
      <c r="AF202" s="14"/>
      <c r="AV202" s="14"/>
      <c r="BL202" s="14"/>
    </row>
    <row r="203" spans="1:64" x14ac:dyDescent="0.25">
      <c r="A203">
        <v>1</v>
      </c>
      <c r="B203">
        <v>16</v>
      </c>
      <c r="C203" t="s">
        <v>2</v>
      </c>
      <c r="D203" s="18">
        <v>1.5348833333333335E-5</v>
      </c>
      <c r="E203" s="18">
        <v>1.5348833333333335E-5</v>
      </c>
      <c r="F203" s="18">
        <v>1.5348833333333335E-5</v>
      </c>
      <c r="G203" s="18">
        <v>1.5348833333333335E-5</v>
      </c>
      <c r="H203" s="18">
        <v>1.5348833333333335E-5</v>
      </c>
      <c r="I203" s="18">
        <v>1.5348833333333335E-5</v>
      </c>
      <c r="J203" s="18">
        <v>1.5348833333333335E-5</v>
      </c>
      <c r="K203" s="18">
        <v>1.5348833333333335E-5</v>
      </c>
      <c r="L203" s="18">
        <v>1.5348833333333335E-5</v>
      </c>
      <c r="M203" s="18">
        <v>1.5348833333333335E-5</v>
      </c>
      <c r="N203" s="18">
        <v>1.5348833333333335E-5</v>
      </c>
      <c r="O203" s="18">
        <v>1.5348833333333335E-5</v>
      </c>
      <c r="P203" s="14">
        <f t="shared" si="5"/>
        <v>1.8418600000000006E-4</v>
      </c>
      <c r="AF203" s="14"/>
      <c r="AV203" s="14"/>
      <c r="BL203" s="14"/>
    </row>
    <row r="204" spans="1:64" x14ac:dyDescent="0.25">
      <c r="A204">
        <v>2</v>
      </c>
      <c r="B204">
        <v>16</v>
      </c>
      <c r="C204" t="s">
        <v>3</v>
      </c>
      <c r="D204" s="18">
        <v>1.920825E-5</v>
      </c>
      <c r="E204" s="18">
        <v>1.920825E-5</v>
      </c>
      <c r="F204" s="18">
        <v>1.920825E-5</v>
      </c>
      <c r="G204" s="18">
        <v>1.920825E-5</v>
      </c>
      <c r="H204" s="18">
        <v>1.920825E-5</v>
      </c>
      <c r="I204" s="18">
        <v>1.920825E-5</v>
      </c>
      <c r="J204" s="18">
        <v>1.920825E-5</v>
      </c>
      <c r="K204" s="18">
        <v>1.920825E-5</v>
      </c>
      <c r="L204" s="18">
        <v>1.920825E-5</v>
      </c>
      <c r="M204" s="18">
        <v>1.920825E-5</v>
      </c>
      <c r="N204" s="18">
        <v>1.920825E-5</v>
      </c>
      <c r="O204" s="18">
        <v>1.920825E-5</v>
      </c>
      <c r="P204" s="14">
        <f t="shared" si="5"/>
        <v>2.30499E-4</v>
      </c>
      <c r="AF204" s="14"/>
      <c r="AV204" s="14"/>
      <c r="BL204" s="14"/>
    </row>
    <row r="205" spans="1:64" x14ac:dyDescent="0.25">
      <c r="A205">
        <v>3</v>
      </c>
      <c r="B205">
        <v>16</v>
      </c>
      <c r="C205" t="s">
        <v>4</v>
      </c>
      <c r="D205" s="18">
        <v>1.9207250000000001E-5</v>
      </c>
      <c r="E205" s="18">
        <v>1.9207250000000001E-5</v>
      </c>
      <c r="F205" s="18">
        <v>1.9207250000000001E-5</v>
      </c>
      <c r="G205" s="18">
        <v>1.9207250000000001E-5</v>
      </c>
      <c r="H205" s="18">
        <v>1.9207250000000001E-5</v>
      </c>
      <c r="I205" s="18">
        <v>1.9207250000000001E-5</v>
      </c>
      <c r="J205" s="18">
        <v>1.9207250000000001E-5</v>
      </c>
      <c r="K205" s="18">
        <v>1.9207250000000001E-5</v>
      </c>
      <c r="L205" s="18">
        <v>1.9207250000000001E-5</v>
      </c>
      <c r="M205" s="18">
        <v>1.9207250000000001E-5</v>
      </c>
      <c r="N205" s="18">
        <v>1.9207250000000001E-5</v>
      </c>
      <c r="O205" s="18">
        <v>1.9207250000000001E-5</v>
      </c>
      <c r="P205" s="14">
        <f t="shared" ref="P205:P232" si="6">SUM(D205:O205)</f>
        <v>2.3048700000000006E-4</v>
      </c>
      <c r="AF205" s="14"/>
      <c r="AV205" s="14"/>
      <c r="BL205" s="14"/>
    </row>
    <row r="206" spans="1:64" x14ac:dyDescent="0.25">
      <c r="A206">
        <v>4</v>
      </c>
      <c r="B206">
        <v>16</v>
      </c>
      <c r="C206" t="s">
        <v>5</v>
      </c>
      <c r="D206" s="18">
        <v>1.8842250000000001E-5</v>
      </c>
      <c r="E206" s="18">
        <v>1.8842250000000001E-5</v>
      </c>
      <c r="F206" s="18">
        <v>1.8842250000000001E-5</v>
      </c>
      <c r="G206" s="18">
        <v>1.8842250000000001E-5</v>
      </c>
      <c r="H206" s="18">
        <v>1.8842250000000001E-5</v>
      </c>
      <c r="I206" s="18">
        <v>1.8842250000000001E-5</v>
      </c>
      <c r="J206" s="18">
        <v>1.8842250000000001E-5</v>
      </c>
      <c r="K206" s="18">
        <v>1.8842250000000001E-5</v>
      </c>
      <c r="L206" s="18">
        <v>1.8842250000000001E-5</v>
      </c>
      <c r="M206" s="18">
        <v>1.8842250000000001E-5</v>
      </c>
      <c r="N206" s="18">
        <v>1.8842250000000001E-5</v>
      </c>
      <c r="O206" s="18">
        <v>1.8842250000000001E-5</v>
      </c>
      <c r="P206" s="14">
        <f t="shared" si="6"/>
        <v>2.2610700000000005E-4</v>
      </c>
      <c r="AF206" s="14"/>
      <c r="AV206" s="14"/>
      <c r="BL206" s="14"/>
    </row>
    <row r="207" spans="1:64" x14ac:dyDescent="0.25">
      <c r="A207">
        <v>5</v>
      </c>
      <c r="B207">
        <v>16</v>
      </c>
      <c r="C207" t="s">
        <v>6</v>
      </c>
      <c r="D207" s="18">
        <v>1.9472416666666667E-5</v>
      </c>
      <c r="E207" s="18">
        <v>1.9472416666666667E-5</v>
      </c>
      <c r="F207" s="18">
        <v>1.9472416666666667E-5</v>
      </c>
      <c r="G207" s="18">
        <v>1.9472416666666667E-5</v>
      </c>
      <c r="H207" s="18">
        <v>1.9472416666666667E-5</v>
      </c>
      <c r="I207" s="18">
        <v>1.9472416666666667E-5</v>
      </c>
      <c r="J207" s="18">
        <v>1.9472416666666667E-5</v>
      </c>
      <c r="K207" s="18">
        <v>1.9472416666666667E-5</v>
      </c>
      <c r="L207" s="18">
        <v>1.9472416666666667E-5</v>
      </c>
      <c r="M207" s="18">
        <v>1.9472416666666667E-5</v>
      </c>
      <c r="N207" s="18">
        <v>1.9472416666666667E-5</v>
      </c>
      <c r="O207" s="18">
        <v>1.9472416666666667E-5</v>
      </c>
      <c r="P207" s="14">
        <f t="shared" si="6"/>
        <v>2.3366900000000002E-4</v>
      </c>
      <c r="AF207" s="14"/>
      <c r="AV207" s="14"/>
      <c r="BL207" s="14"/>
    </row>
    <row r="208" spans="1:64" x14ac:dyDescent="0.25">
      <c r="A208">
        <v>1</v>
      </c>
      <c r="B208">
        <v>17</v>
      </c>
      <c r="C208" t="s">
        <v>2</v>
      </c>
      <c r="D208" s="18">
        <v>2.7067083333333334E-5</v>
      </c>
      <c r="E208" s="18">
        <v>2.7067083333333334E-5</v>
      </c>
      <c r="F208" s="18">
        <v>2.7067083333333334E-5</v>
      </c>
      <c r="G208" s="18">
        <v>2.7067083333333334E-5</v>
      </c>
      <c r="H208" s="18">
        <v>2.7067083333333334E-5</v>
      </c>
      <c r="I208" s="18">
        <v>2.7067083333333334E-5</v>
      </c>
      <c r="J208" s="18">
        <v>2.7067083333333334E-5</v>
      </c>
      <c r="K208" s="18">
        <v>2.7067083333333334E-5</v>
      </c>
      <c r="L208" s="18">
        <v>2.7067083333333334E-5</v>
      </c>
      <c r="M208" s="18">
        <v>2.7067083333333334E-5</v>
      </c>
      <c r="N208" s="18">
        <v>2.7067083333333334E-5</v>
      </c>
      <c r="O208" s="18">
        <v>2.7067083333333334E-5</v>
      </c>
      <c r="P208" s="14">
        <f t="shared" si="6"/>
        <v>3.248049999999999E-4</v>
      </c>
      <c r="AF208" s="14"/>
      <c r="AV208" s="14"/>
      <c r="BL208" s="14"/>
    </row>
    <row r="209" spans="1:64" x14ac:dyDescent="0.25">
      <c r="A209">
        <v>2</v>
      </c>
      <c r="B209">
        <v>17</v>
      </c>
      <c r="C209" t="s">
        <v>3</v>
      </c>
      <c r="D209" s="18">
        <v>3.4809499999999999E-5</v>
      </c>
      <c r="E209" s="18">
        <v>3.4809499999999999E-5</v>
      </c>
      <c r="F209" s="18">
        <v>3.4809499999999999E-5</v>
      </c>
      <c r="G209" s="18">
        <v>3.4809499999999999E-5</v>
      </c>
      <c r="H209" s="18">
        <v>3.4809499999999999E-5</v>
      </c>
      <c r="I209" s="18">
        <v>3.4809499999999999E-5</v>
      </c>
      <c r="J209" s="18">
        <v>3.4809499999999999E-5</v>
      </c>
      <c r="K209" s="18">
        <v>3.4809499999999999E-5</v>
      </c>
      <c r="L209" s="18">
        <v>3.4809499999999999E-5</v>
      </c>
      <c r="M209" s="18">
        <v>3.4809499999999999E-5</v>
      </c>
      <c r="N209" s="18">
        <v>3.4809499999999999E-5</v>
      </c>
      <c r="O209" s="18">
        <v>3.4809499999999999E-5</v>
      </c>
      <c r="P209" s="14">
        <f t="shared" si="6"/>
        <v>4.1771400000000007E-4</v>
      </c>
      <c r="AF209" s="14"/>
      <c r="AV209" s="14"/>
      <c r="BL209" s="14"/>
    </row>
    <row r="210" spans="1:64" x14ac:dyDescent="0.25">
      <c r="A210">
        <v>3</v>
      </c>
      <c r="B210">
        <v>17</v>
      </c>
      <c r="C210" t="s">
        <v>4</v>
      </c>
      <c r="D210" s="18">
        <v>3.4522833333333328E-5</v>
      </c>
      <c r="E210" s="18">
        <v>3.4522833333333328E-5</v>
      </c>
      <c r="F210" s="18">
        <v>3.4522833333333328E-5</v>
      </c>
      <c r="G210" s="18">
        <v>3.4522833333333328E-5</v>
      </c>
      <c r="H210" s="18">
        <v>3.4522833333333328E-5</v>
      </c>
      <c r="I210" s="18">
        <v>3.4522833333333328E-5</v>
      </c>
      <c r="J210" s="18">
        <v>3.4522833333333328E-5</v>
      </c>
      <c r="K210" s="18">
        <v>3.4522833333333328E-5</v>
      </c>
      <c r="L210" s="18">
        <v>3.4522833333333328E-5</v>
      </c>
      <c r="M210" s="18">
        <v>3.4522833333333328E-5</v>
      </c>
      <c r="N210" s="18">
        <v>3.4522833333333328E-5</v>
      </c>
      <c r="O210" s="18">
        <v>3.4522833333333328E-5</v>
      </c>
      <c r="P210" s="14">
        <f t="shared" si="6"/>
        <v>4.142739999999999E-4</v>
      </c>
      <c r="AF210" s="14"/>
      <c r="AV210" s="14"/>
      <c r="BL210" s="14"/>
    </row>
    <row r="211" spans="1:64" x14ac:dyDescent="0.25">
      <c r="A211">
        <v>4</v>
      </c>
      <c r="B211">
        <v>17</v>
      </c>
      <c r="C211" t="s">
        <v>5</v>
      </c>
      <c r="D211" s="18">
        <v>3.194975E-5</v>
      </c>
      <c r="E211" s="18">
        <v>3.194975E-5</v>
      </c>
      <c r="F211" s="18">
        <v>3.194975E-5</v>
      </c>
      <c r="G211" s="18">
        <v>3.194975E-5</v>
      </c>
      <c r="H211" s="18">
        <v>3.194975E-5</v>
      </c>
      <c r="I211" s="18">
        <v>3.194975E-5</v>
      </c>
      <c r="J211" s="18">
        <v>3.194975E-5</v>
      </c>
      <c r="K211" s="18">
        <v>3.194975E-5</v>
      </c>
      <c r="L211" s="18">
        <v>3.194975E-5</v>
      </c>
      <c r="M211" s="18">
        <v>3.194975E-5</v>
      </c>
      <c r="N211" s="18">
        <v>3.194975E-5</v>
      </c>
      <c r="O211" s="18">
        <v>3.194975E-5</v>
      </c>
      <c r="P211" s="14">
        <f t="shared" si="6"/>
        <v>3.8339700000000011E-4</v>
      </c>
      <c r="AF211" s="14"/>
      <c r="AV211" s="14"/>
      <c r="BL211" s="14"/>
    </row>
    <row r="212" spans="1:64" x14ac:dyDescent="0.25">
      <c r="A212">
        <v>5</v>
      </c>
      <c r="B212">
        <v>17</v>
      </c>
      <c r="C212" t="s">
        <v>6</v>
      </c>
      <c r="D212" s="18">
        <v>3.0982666666666671E-5</v>
      </c>
      <c r="E212" s="18">
        <v>3.0982666666666671E-5</v>
      </c>
      <c r="F212" s="18">
        <v>3.0982666666666671E-5</v>
      </c>
      <c r="G212" s="18">
        <v>3.0982666666666671E-5</v>
      </c>
      <c r="H212" s="18">
        <v>3.0982666666666671E-5</v>
      </c>
      <c r="I212" s="18">
        <v>3.0982666666666671E-5</v>
      </c>
      <c r="J212" s="18">
        <v>3.0982666666666671E-5</v>
      </c>
      <c r="K212" s="18">
        <v>3.0982666666666671E-5</v>
      </c>
      <c r="L212" s="18">
        <v>3.0982666666666671E-5</v>
      </c>
      <c r="M212" s="18">
        <v>3.0982666666666671E-5</v>
      </c>
      <c r="N212" s="18">
        <v>3.0982666666666671E-5</v>
      </c>
      <c r="O212" s="18">
        <v>3.0982666666666671E-5</v>
      </c>
      <c r="P212" s="14">
        <f t="shared" si="6"/>
        <v>3.7179200000000008E-4</v>
      </c>
      <c r="AF212" s="14"/>
      <c r="AV212" s="14"/>
      <c r="BL212" s="14"/>
    </row>
    <row r="213" spans="1:64" x14ac:dyDescent="0.25">
      <c r="A213">
        <v>1</v>
      </c>
      <c r="B213">
        <v>18</v>
      </c>
      <c r="C213" t="s">
        <v>2</v>
      </c>
      <c r="D213" s="18">
        <v>2.2206408333333332E-4</v>
      </c>
      <c r="E213" s="18">
        <v>2.2206408333333332E-4</v>
      </c>
      <c r="F213" s="18">
        <v>2.2206408333333332E-4</v>
      </c>
      <c r="G213" s="18">
        <v>2.2206408333333332E-4</v>
      </c>
      <c r="H213" s="18">
        <v>2.2206408333333332E-4</v>
      </c>
      <c r="I213" s="18">
        <v>2.2206408333333332E-4</v>
      </c>
      <c r="J213" s="18">
        <v>2.2206408333333332E-4</v>
      </c>
      <c r="K213" s="18">
        <v>2.2206408333333332E-4</v>
      </c>
      <c r="L213" s="18">
        <v>2.2206408333333332E-4</v>
      </c>
      <c r="M213" s="18">
        <v>2.2206408333333332E-4</v>
      </c>
      <c r="N213" s="18">
        <v>2.2206408333333332E-4</v>
      </c>
      <c r="O213" s="18">
        <v>2.2206408333333332E-4</v>
      </c>
      <c r="P213" s="14">
        <f t="shared" si="6"/>
        <v>2.6647690000000004E-3</v>
      </c>
      <c r="AF213" s="14"/>
      <c r="AV213" s="14"/>
      <c r="BL213" s="14"/>
    </row>
    <row r="214" spans="1:64" x14ac:dyDescent="0.25">
      <c r="A214">
        <v>2</v>
      </c>
      <c r="B214">
        <v>18</v>
      </c>
      <c r="C214" t="s">
        <v>3</v>
      </c>
      <c r="D214" s="18">
        <v>2.5945200000000002E-4</v>
      </c>
      <c r="E214" s="18">
        <v>2.5945200000000002E-4</v>
      </c>
      <c r="F214" s="18">
        <v>2.5945200000000002E-4</v>
      </c>
      <c r="G214" s="18">
        <v>2.5945200000000002E-4</v>
      </c>
      <c r="H214" s="18">
        <v>2.5945200000000002E-4</v>
      </c>
      <c r="I214" s="18">
        <v>2.5945200000000002E-4</v>
      </c>
      <c r="J214" s="18">
        <v>2.5945200000000002E-4</v>
      </c>
      <c r="K214" s="18">
        <v>2.5945200000000002E-4</v>
      </c>
      <c r="L214" s="18">
        <v>2.5945200000000002E-4</v>
      </c>
      <c r="M214" s="18">
        <v>2.5945200000000002E-4</v>
      </c>
      <c r="N214" s="18">
        <v>2.5945200000000002E-4</v>
      </c>
      <c r="O214" s="18">
        <v>2.5945200000000002E-4</v>
      </c>
      <c r="P214" s="14">
        <f t="shared" si="6"/>
        <v>3.1134239999999996E-3</v>
      </c>
      <c r="AF214" s="14"/>
      <c r="AV214" s="14"/>
      <c r="BL214" s="14"/>
    </row>
    <row r="215" spans="1:64" x14ac:dyDescent="0.25">
      <c r="A215">
        <v>3</v>
      </c>
      <c r="B215">
        <v>18</v>
      </c>
      <c r="C215" t="s">
        <v>4</v>
      </c>
      <c r="D215" s="18">
        <v>2.5571833333333337E-4</v>
      </c>
      <c r="E215" s="18">
        <v>2.5571833333333337E-4</v>
      </c>
      <c r="F215" s="18">
        <v>2.5571833333333337E-4</v>
      </c>
      <c r="G215" s="18">
        <v>2.5571833333333337E-4</v>
      </c>
      <c r="H215" s="18">
        <v>2.5571833333333337E-4</v>
      </c>
      <c r="I215" s="18">
        <v>2.5571833333333337E-4</v>
      </c>
      <c r="J215" s="18">
        <v>2.5571833333333337E-4</v>
      </c>
      <c r="K215" s="18">
        <v>2.5571833333333337E-4</v>
      </c>
      <c r="L215" s="18">
        <v>2.5571833333333337E-4</v>
      </c>
      <c r="M215" s="18">
        <v>2.5571833333333337E-4</v>
      </c>
      <c r="N215" s="18">
        <v>2.5571833333333337E-4</v>
      </c>
      <c r="O215" s="18">
        <v>2.5571833333333337E-4</v>
      </c>
      <c r="P215" s="14">
        <f t="shared" si="6"/>
        <v>3.0686200000000006E-3</v>
      </c>
      <c r="AF215" s="14"/>
      <c r="AV215" s="14"/>
      <c r="BL215" s="14"/>
    </row>
    <row r="216" spans="1:64" x14ac:dyDescent="0.25">
      <c r="A216">
        <v>4</v>
      </c>
      <c r="B216">
        <v>18</v>
      </c>
      <c r="C216" t="s">
        <v>5</v>
      </c>
      <c r="D216" s="18">
        <v>2.5888458333333332E-4</v>
      </c>
      <c r="E216" s="18">
        <v>2.5888458333333332E-4</v>
      </c>
      <c r="F216" s="18">
        <v>2.5888458333333332E-4</v>
      </c>
      <c r="G216" s="18">
        <v>2.5888458333333332E-4</v>
      </c>
      <c r="H216" s="18">
        <v>2.5888458333333332E-4</v>
      </c>
      <c r="I216" s="18">
        <v>2.5888458333333332E-4</v>
      </c>
      <c r="J216" s="18">
        <v>2.5888458333333332E-4</v>
      </c>
      <c r="K216" s="18">
        <v>2.5888458333333332E-4</v>
      </c>
      <c r="L216" s="18">
        <v>2.5888458333333332E-4</v>
      </c>
      <c r="M216" s="18">
        <v>2.5888458333333332E-4</v>
      </c>
      <c r="N216" s="18">
        <v>2.5888458333333332E-4</v>
      </c>
      <c r="O216" s="18">
        <v>2.5888458333333332E-4</v>
      </c>
      <c r="P216" s="14">
        <f t="shared" si="6"/>
        <v>3.1066150000000005E-3</v>
      </c>
      <c r="AF216" s="14"/>
      <c r="AV216" s="14"/>
      <c r="BL216" s="14"/>
    </row>
    <row r="217" spans="1:64" x14ac:dyDescent="0.25">
      <c r="A217">
        <v>5</v>
      </c>
      <c r="B217">
        <v>18</v>
      </c>
      <c r="C217" t="s">
        <v>6</v>
      </c>
      <c r="D217" s="18">
        <v>2.7426050000000003E-4</v>
      </c>
      <c r="E217" s="18">
        <v>2.7426050000000003E-4</v>
      </c>
      <c r="F217" s="18">
        <v>2.7426050000000003E-4</v>
      </c>
      <c r="G217" s="18">
        <v>2.7426050000000003E-4</v>
      </c>
      <c r="H217" s="18">
        <v>2.7426050000000003E-4</v>
      </c>
      <c r="I217" s="18">
        <v>2.7426050000000003E-4</v>
      </c>
      <c r="J217" s="18">
        <v>2.7426050000000003E-4</v>
      </c>
      <c r="K217" s="18">
        <v>2.7426050000000003E-4</v>
      </c>
      <c r="L217" s="18">
        <v>2.7426050000000003E-4</v>
      </c>
      <c r="M217" s="18">
        <v>2.7426050000000003E-4</v>
      </c>
      <c r="N217" s="18">
        <v>2.7426050000000003E-4</v>
      </c>
      <c r="O217" s="18">
        <v>2.7426050000000003E-4</v>
      </c>
      <c r="P217" s="14">
        <f t="shared" si="6"/>
        <v>3.2911259999999997E-3</v>
      </c>
      <c r="AF217" s="14"/>
      <c r="AV217" s="14"/>
      <c r="BL217" s="14"/>
    </row>
    <row r="218" spans="1:64" x14ac:dyDescent="0.25">
      <c r="A218">
        <v>1</v>
      </c>
      <c r="B218">
        <v>19</v>
      </c>
      <c r="C218" t="s">
        <v>2</v>
      </c>
      <c r="D218" s="18">
        <v>3.9125000000000007E-7</v>
      </c>
      <c r="E218" s="18">
        <v>3.9125000000000007E-7</v>
      </c>
      <c r="F218" s="18">
        <v>3.9125000000000007E-7</v>
      </c>
      <c r="G218" s="18">
        <v>3.9125000000000007E-7</v>
      </c>
      <c r="H218" s="18">
        <v>3.9125000000000007E-7</v>
      </c>
      <c r="I218" s="18">
        <v>3.9125000000000007E-7</v>
      </c>
      <c r="J218" s="18">
        <v>3.9125000000000007E-7</v>
      </c>
      <c r="K218" s="18">
        <v>3.9125000000000007E-7</v>
      </c>
      <c r="L218" s="18">
        <v>3.9125000000000007E-7</v>
      </c>
      <c r="M218" s="18">
        <v>3.9125000000000007E-7</v>
      </c>
      <c r="N218" s="18">
        <v>3.9125000000000007E-7</v>
      </c>
      <c r="O218" s="18">
        <v>3.9125000000000007E-7</v>
      </c>
      <c r="P218" s="14">
        <f t="shared" si="6"/>
        <v>4.6949999999999991E-6</v>
      </c>
      <c r="AF218" s="14"/>
      <c r="AV218" s="14"/>
      <c r="BL218" s="14"/>
    </row>
    <row r="219" spans="1:64" x14ac:dyDescent="0.25">
      <c r="A219">
        <v>2</v>
      </c>
      <c r="B219">
        <v>19</v>
      </c>
      <c r="C219" t="s">
        <v>3</v>
      </c>
      <c r="D219" s="18">
        <v>5.2533333333333338E-7</v>
      </c>
      <c r="E219" s="18">
        <v>5.2533333333333338E-7</v>
      </c>
      <c r="F219" s="18">
        <v>5.2533333333333338E-7</v>
      </c>
      <c r="G219" s="18">
        <v>5.2533333333333338E-7</v>
      </c>
      <c r="H219" s="18">
        <v>5.2533333333333338E-7</v>
      </c>
      <c r="I219" s="18">
        <v>5.2533333333333338E-7</v>
      </c>
      <c r="J219" s="18">
        <v>5.2533333333333338E-7</v>
      </c>
      <c r="K219" s="18">
        <v>5.2533333333333338E-7</v>
      </c>
      <c r="L219" s="18">
        <v>5.2533333333333338E-7</v>
      </c>
      <c r="M219" s="18">
        <v>5.2533333333333338E-7</v>
      </c>
      <c r="N219" s="18">
        <v>5.2533333333333338E-7</v>
      </c>
      <c r="O219" s="18">
        <v>5.2533333333333338E-7</v>
      </c>
      <c r="P219" s="14">
        <f t="shared" si="6"/>
        <v>6.3040000000000001E-6</v>
      </c>
      <c r="AF219" s="14"/>
      <c r="AV219" s="14"/>
      <c r="BL219" s="14"/>
    </row>
    <row r="220" spans="1:64" x14ac:dyDescent="0.25">
      <c r="A220">
        <v>3</v>
      </c>
      <c r="B220">
        <v>19</v>
      </c>
      <c r="C220" t="s">
        <v>4</v>
      </c>
      <c r="D220" s="18">
        <v>5.2833333333333339E-7</v>
      </c>
      <c r="E220" s="18">
        <v>5.2833333333333339E-7</v>
      </c>
      <c r="F220" s="18">
        <v>5.2833333333333339E-7</v>
      </c>
      <c r="G220" s="18">
        <v>5.2833333333333339E-7</v>
      </c>
      <c r="H220" s="18">
        <v>5.2833333333333339E-7</v>
      </c>
      <c r="I220" s="18">
        <v>5.2833333333333339E-7</v>
      </c>
      <c r="J220" s="18">
        <v>5.2833333333333339E-7</v>
      </c>
      <c r="K220" s="18">
        <v>5.2833333333333339E-7</v>
      </c>
      <c r="L220" s="18">
        <v>5.2833333333333339E-7</v>
      </c>
      <c r="M220" s="18">
        <v>5.2833333333333339E-7</v>
      </c>
      <c r="N220" s="18">
        <v>5.2833333333333339E-7</v>
      </c>
      <c r="O220" s="18">
        <v>5.2833333333333339E-7</v>
      </c>
      <c r="P220" s="14">
        <f t="shared" si="6"/>
        <v>6.3399999999999994E-6</v>
      </c>
      <c r="AF220" s="14"/>
      <c r="AV220" s="14"/>
      <c r="BL220" s="14"/>
    </row>
    <row r="221" spans="1:64" x14ac:dyDescent="0.25">
      <c r="A221">
        <v>4</v>
      </c>
      <c r="B221">
        <v>19</v>
      </c>
      <c r="C221" t="s">
        <v>5</v>
      </c>
      <c r="D221" s="18">
        <v>4.9916666666666662E-7</v>
      </c>
      <c r="E221" s="18">
        <v>4.9916666666666662E-7</v>
      </c>
      <c r="F221" s="18">
        <v>4.9916666666666662E-7</v>
      </c>
      <c r="G221" s="18">
        <v>4.9916666666666662E-7</v>
      </c>
      <c r="H221" s="18">
        <v>4.9916666666666662E-7</v>
      </c>
      <c r="I221" s="18">
        <v>4.9916666666666662E-7</v>
      </c>
      <c r="J221" s="18">
        <v>4.9916666666666662E-7</v>
      </c>
      <c r="K221" s="18">
        <v>4.9916666666666662E-7</v>
      </c>
      <c r="L221" s="18">
        <v>4.9916666666666662E-7</v>
      </c>
      <c r="M221" s="18">
        <v>4.9916666666666662E-7</v>
      </c>
      <c r="N221" s="18">
        <v>4.9916666666666662E-7</v>
      </c>
      <c r="O221" s="18">
        <v>4.9916666666666662E-7</v>
      </c>
      <c r="P221" s="14">
        <f t="shared" si="6"/>
        <v>5.9900000000000011E-6</v>
      </c>
      <c r="AF221" s="14"/>
      <c r="AV221" s="14"/>
      <c r="BL221" s="14"/>
    </row>
    <row r="222" spans="1:64" x14ac:dyDescent="0.25">
      <c r="A222">
        <v>5</v>
      </c>
      <c r="B222">
        <v>19</v>
      </c>
      <c r="C222" t="s">
        <v>6</v>
      </c>
      <c r="D222" s="18">
        <v>5.0074999999999993E-7</v>
      </c>
      <c r="E222" s="18">
        <v>5.0074999999999993E-7</v>
      </c>
      <c r="F222" s="18">
        <v>5.0074999999999993E-7</v>
      </c>
      <c r="G222" s="18">
        <v>5.0074999999999993E-7</v>
      </c>
      <c r="H222" s="18">
        <v>5.0074999999999993E-7</v>
      </c>
      <c r="I222" s="18">
        <v>5.0074999999999993E-7</v>
      </c>
      <c r="J222" s="18">
        <v>5.0074999999999993E-7</v>
      </c>
      <c r="K222" s="18">
        <v>5.0074999999999993E-7</v>
      </c>
      <c r="L222" s="18">
        <v>5.0074999999999993E-7</v>
      </c>
      <c r="M222" s="18">
        <v>5.0074999999999993E-7</v>
      </c>
      <c r="N222" s="18">
        <v>5.0074999999999993E-7</v>
      </c>
      <c r="O222" s="18">
        <v>5.0074999999999993E-7</v>
      </c>
      <c r="P222" s="14">
        <f t="shared" si="6"/>
        <v>6.0090000000000004E-6</v>
      </c>
      <c r="AF222" s="14"/>
      <c r="AV222" s="14"/>
      <c r="BL222" s="14"/>
    </row>
    <row r="223" spans="1:64" x14ac:dyDescent="0.25">
      <c r="A223">
        <v>1</v>
      </c>
      <c r="B223">
        <v>20</v>
      </c>
      <c r="C223" t="s">
        <v>2</v>
      </c>
      <c r="D223" s="18">
        <v>5.3473716666666666E-4</v>
      </c>
      <c r="E223" s="18">
        <v>5.3473716666666666E-4</v>
      </c>
      <c r="F223" s="18">
        <v>5.3473716666666666E-4</v>
      </c>
      <c r="G223" s="18">
        <v>5.3473716666666666E-4</v>
      </c>
      <c r="H223" s="18">
        <v>5.3473716666666666E-4</v>
      </c>
      <c r="I223" s="18">
        <v>5.3473716666666666E-4</v>
      </c>
      <c r="J223" s="18">
        <v>5.3473716666666666E-4</v>
      </c>
      <c r="K223" s="18">
        <v>5.3473716666666666E-4</v>
      </c>
      <c r="L223" s="18">
        <v>5.3473716666666666E-4</v>
      </c>
      <c r="M223" s="18">
        <v>5.3473716666666666E-4</v>
      </c>
      <c r="N223" s="18">
        <v>5.3473716666666666E-4</v>
      </c>
      <c r="O223" s="18">
        <v>5.3473716666666666E-4</v>
      </c>
      <c r="P223" s="14">
        <f t="shared" si="6"/>
        <v>6.4168460000000012E-3</v>
      </c>
      <c r="AF223" s="14"/>
      <c r="AV223" s="14"/>
      <c r="BL223" s="14"/>
    </row>
    <row r="224" spans="1:64" x14ac:dyDescent="0.25">
      <c r="A224">
        <v>2</v>
      </c>
      <c r="B224">
        <v>20</v>
      </c>
      <c r="C224" t="s">
        <v>3</v>
      </c>
      <c r="D224" s="18">
        <v>5.7057141666666663E-4</v>
      </c>
      <c r="E224" s="18">
        <v>5.7057141666666663E-4</v>
      </c>
      <c r="F224" s="18">
        <v>5.7057141666666663E-4</v>
      </c>
      <c r="G224" s="18">
        <v>5.7057141666666663E-4</v>
      </c>
      <c r="H224" s="18">
        <v>5.7057141666666663E-4</v>
      </c>
      <c r="I224" s="18">
        <v>5.7057141666666663E-4</v>
      </c>
      <c r="J224" s="18">
        <v>5.7057141666666663E-4</v>
      </c>
      <c r="K224" s="18">
        <v>5.7057141666666663E-4</v>
      </c>
      <c r="L224" s="18">
        <v>5.7057141666666663E-4</v>
      </c>
      <c r="M224" s="18">
        <v>5.7057141666666663E-4</v>
      </c>
      <c r="N224" s="18">
        <v>5.7057141666666663E-4</v>
      </c>
      <c r="O224" s="18">
        <v>5.7057141666666663E-4</v>
      </c>
      <c r="P224" s="14">
        <f t="shared" si="6"/>
        <v>6.8468570000000013E-3</v>
      </c>
      <c r="AF224" s="14"/>
      <c r="AV224" s="14"/>
      <c r="BL224" s="14"/>
    </row>
    <row r="225" spans="1:64" x14ac:dyDescent="0.25">
      <c r="A225">
        <v>3</v>
      </c>
      <c r="B225">
        <v>20</v>
      </c>
      <c r="C225" t="s">
        <v>4</v>
      </c>
      <c r="D225" s="18">
        <v>7.0999616666666664E-4</v>
      </c>
      <c r="E225" s="18">
        <v>7.0999616666666664E-4</v>
      </c>
      <c r="F225" s="18">
        <v>7.0999616666666664E-4</v>
      </c>
      <c r="G225" s="18">
        <v>7.0999616666666664E-4</v>
      </c>
      <c r="H225" s="18">
        <v>7.0999616666666664E-4</v>
      </c>
      <c r="I225" s="18">
        <v>7.0999616666666664E-4</v>
      </c>
      <c r="J225" s="18">
        <v>7.0999616666666664E-4</v>
      </c>
      <c r="K225" s="18">
        <v>7.0999616666666664E-4</v>
      </c>
      <c r="L225" s="18">
        <v>7.0999616666666664E-4</v>
      </c>
      <c r="M225" s="18">
        <v>7.0999616666666664E-4</v>
      </c>
      <c r="N225" s="18">
        <v>7.0999616666666664E-4</v>
      </c>
      <c r="O225" s="18">
        <v>7.0999616666666664E-4</v>
      </c>
      <c r="P225" s="14">
        <f t="shared" si="6"/>
        <v>8.5199539999999997E-3</v>
      </c>
      <c r="AF225" s="14"/>
      <c r="AV225" s="14"/>
      <c r="BL225" s="14"/>
    </row>
    <row r="226" spans="1:64" x14ac:dyDescent="0.25">
      <c r="A226">
        <v>4</v>
      </c>
      <c r="B226">
        <v>20</v>
      </c>
      <c r="C226" t="s">
        <v>5</v>
      </c>
      <c r="D226" s="18">
        <v>9.2441466666666678E-4</v>
      </c>
      <c r="E226" s="18">
        <v>9.2441466666666678E-4</v>
      </c>
      <c r="F226" s="18">
        <v>9.2441466666666678E-4</v>
      </c>
      <c r="G226" s="18">
        <v>9.2441466666666678E-4</v>
      </c>
      <c r="H226" s="18">
        <v>9.2441466666666678E-4</v>
      </c>
      <c r="I226" s="18">
        <v>9.2441466666666678E-4</v>
      </c>
      <c r="J226" s="18">
        <v>9.2441466666666678E-4</v>
      </c>
      <c r="K226" s="18">
        <v>9.2441466666666678E-4</v>
      </c>
      <c r="L226" s="18">
        <v>9.2441466666666678E-4</v>
      </c>
      <c r="M226" s="18">
        <v>9.2441466666666678E-4</v>
      </c>
      <c r="N226" s="18">
        <v>9.2441466666666678E-4</v>
      </c>
      <c r="O226" s="18">
        <v>9.2441466666666678E-4</v>
      </c>
      <c r="P226" s="14">
        <f t="shared" si="6"/>
        <v>1.1092975999999999E-2</v>
      </c>
      <c r="AF226" s="14"/>
      <c r="AV226" s="14"/>
      <c r="BL226" s="14"/>
    </row>
    <row r="227" spans="1:64" x14ac:dyDescent="0.25">
      <c r="A227">
        <v>5</v>
      </c>
      <c r="B227">
        <v>20</v>
      </c>
      <c r="C227" t="s">
        <v>6</v>
      </c>
      <c r="D227" s="18">
        <v>1.1574005E-3</v>
      </c>
      <c r="E227" s="18">
        <v>1.1574005E-3</v>
      </c>
      <c r="F227" s="18">
        <v>1.1574005E-3</v>
      </c>
      <c r="G227" s="18">
        <v>1.1574005E-3</v>
      </c>
      <c r="H227" s="18">
        <v>1.1574005E-3</v>
      </c>
      <c r="I227" s="18">
        <v>1.1574005E-3</v>
      </c>
      <c r="J227" s="18">
        <v>1.1574005E-3</v>
      </c>
      <c r="K227" s="18">
        <v>1.1574005E-3</v>
      </c>
      <c r="L227" s="18">
        <v>1.1574005E-3</v>
      </c>
      <c r="M227" s="18">
        <v>1.1574005E-3</v>
      </c>
      <c r="N227" s="18">
        <v>1.1574005E-3</v>
      </c>
      <c r="O227" s="18">
        <v>1.1574005E-3</v>
      </c>
      <c r="P227" s="14">
        <f t="shared" si="6"/>
        <v>1.3888805999999997E-2</v>
      </c>
      <c r="AF227" s="14"/>
      <c r="AV227" s="14"/>
      <c r="BL227" s="14"/>
    </row>
    <row r="228" spans="1:64" x14ac:dyDescent="0.25">
      <c r="A228">
        <v>1</v>
      </c>
      <c r="B228">
        <v>21</v>
      </c>
      <c r="C228" t="s">
        <v>2</v>
      </c>
      <c r="D228" s="18">
        <v>4.2225000000000001E-7</v>
      </c>
      <c r="E228" s="18">
        <v>4.2225000000000001E-7</v>
      </c>
      <c r="F228" s="18">
        <v>4.2225000000000001E-7</v>
      </c>
      <c r="G228" s="18">
        <v>4.2225000000000001E-7</v>
      </c>
      <c r="H228" s="18">
        <v>4.2225000000000001E-7</v>
      </c>
      <c r="I228" s="18">
        <v>4.2225000000000001E-7</v>
      </c>
      <c r="J228" s="18">
        <v>4.2225000000000001E-7</v>
      </c>
      <c r="K228" s="18">
        <v>4.2225000000000001E-7</v>
      </c>
      <c r="L228" s="18">
        <v>4.2225000000000001E-7</v>
      </c>
      <c r="M228" s="18">
        <v>4.2225000000000001E-7</v>
      </c>
      <c r="N228" s="18">
        <v>4.2225000000000001E-7</v>
      </c>
      <c r="O228" s="18">
        <v>4.2225000000000001E-7</v>
      </c>
      <c r="P228" s="14">
        <f t="shared" si="6"/>
        <v>5.0669999999999999E-6</v>
      </c>
      <c r="AF228" s="14"/>
      <c r="AV228" s="14"/>
      <c r="BL228" s="14"/>
    </row>
    <row r="229" spans="1:64" x14ac:dyDescent="0.25">
      <c r="A229">
        <v>2</v>
      </c>
      <c r="B229">
        <v>21</v>
      </c>
      <c r="C229" t="s">
        <v>3</v>
      </c>
      <c r="D229" s="18">
        <v>5.6700000000000003E-7</v>
      </c>
      <c r="E229" s="18">
        <v>5.6700000000000003E-7</v>
      </c>
      <c r="F229" s="18">
        <v>5.6700000000000003E-7</v>
      </c>
      <c r="G229" s="18">
        <v>5.6700000000000003E-7</v>
      </c>
      <c r="H229" s="18">
        <v>5.6700000000000003E-7</v>
      </c>
      <c r="I229" s="18">
        <v>5.6700000000000003E-7</v>
      </c>
      <c r="J229" s="18">
        <v>5.6700000000000003E-7</v>
      </c>
      <c r="K229" s="18">
        <v>5.6700000000000003E-7</v>
      </c>
      <c r="L229" s="18">
        <v>5.6700000000000003E-7</v>
      </c>
      <c r="M229" s="18">
        <v>5.6700000000000003E-7</v>
      </c>
      <c r="N229" s="18">
        <v>5.6700000000000003E-7</v>
      </c>
      <c r="O229" s="18">
        <v>5.6700000000000003E-7</v>
      </c>
      <c r="P229" s="14">
        <f t="shared" si="6"/>
        <v>6.8039999999999987E-6</v>
      </c>
      <c r="AF229" s="14"/>
      <c r="AV229" s="14"/>
      <c r="BL229" s="14"/>
    </row>
    <row r="230" spans="1:64" x14ac:dyDescent="0.25">
      <c r="A230">
        <v>3</v>
      </c>
      <c r="B230">
        <v>21</v>
      </c>
      <c r="C230" t="s">
        <v>4</v>
      </c>
      <c r="D230" s="18">
        <v>5.7025000000000007E-7</v>
      </c>
      <c r="E230" s="18">
        <v>5.7025000000000007E-7</v>
      </c>
      <c r="F230" s="18">
        <v>5.7025000000000007E-7</v>
      </c>
      <c r="G230" s="18">
        <v>5.7025000000000007E-7</v>
      </c>
      <c r="H230" s="18">
        <v>5.7025000000000007E-7</v>
      </c>
      <c r="I230" s="18">
        <v>5.7025000000000007E-7</v>
      </c>
      <c r="J230" s="18">
        <v>5.7025000000000007E-7</v>
      </c>
      <c r="K230" s="18">
        <v>5.7025000000000007E-7</v>
      </c>
      <c r="L230" s="18">
        <v>5.7025000000000007E-7</v>
      </c>
      <c r="M230" s="18">
        <v>5.7025000000000007E-7</v>
      </c>
      <c r="N230" s="18">
        <v>5.7025000000000007E-7</v>
      </c>
      <c r="O230" s="18">
        <v>5.7025000000000007E-7</v>
      </c>
      <c r="P230" s="14">
        <f t="shared" si="6"/>
        <v>6.8430000000000012E-6</v>
      </c>
      <c r="AF230" s="14"/>
      <c r="AV230" s="14"/>
      <c r="BL230" s="14"/>
    </row>
    <row r="231" spans="1:64" x14ac:dyDescent="0.25">
      <c r="A231">
        <v>4</v>
      </c>
      <c r="B231">
        <v>21</v>
      </c>
      <c r="C231" t="s">
        <v>5</v>
      </c>
      <c r="D231" s="18">
        <v>5.3875000000000003E-7</v>
      </c>
      <c r="E231" s="18">
        <v>5.3875000000000003E-7</v>
      </c>
      <c r="F231" s="18">
        <v>5.3875000000000003E-7</v>
      </c>
      <c r="G231" s="18">
        <v>5.3875000000000003E-7</v>
      </c>
      <c r="H231" s="18">
        <v>5.3875000000000003E-7</v>
      </c>
      <c r="I231" s="18">
        <v>5.3875000000000003E-7</v>
      </c>
      <c r="J231" s="18">
        <v>5.3875000000000003E-7</v>
      </c>
      <c r="K231" s="18">
        <v>5.3875000000000003E-7</v>
      </c>
      <c r="L231" s="18">
        <v>5.3875000000000003E-7</v>
      </c>
      <c r="M231" s="18">
        <v>5.3875000000000003E-7</v>
      </c>
      <c r="N231" s="18">
        <v>5.3875000000000003E-7</v>
      </c>
      <c r="O231" s="18">
        <v>5.3875000000000003E-7</v>
      </c>
      <c r="P231" s="14">
        <f t="shared" si="6"/>
        <v>6.4649999999999991E-6</v>
      </c>
      <c r="AF231" s="14"/>
      <c r="AV231" s="14"/>
      <c r="BL231" s="14"/>
    </row>
    <row r="232" spans="1:64" x14ac:dyDescent="0.25">
      <c r="A232">
        <v>5</v>
      </c>
      <c r="B232">
        <v>21</v>
      </c>
      <c r="C232" t="s">
        <v>6</v>
      </c>
      <c r="D232" s="18">
        <v>5.4041666666666675E-7</v>
      </c>
      <c r="E232" s="18">
        <v>5.4041666666666675E-7</v>
      </c>
      <c r="F232" s="18">
        <v>5.4041666666666675E-7</v>
      </c>
      <c r="G232" s="18">
        <v>5.4041666666666675E-7</v>
      </c>
      <c r="H232" s="18">
        <v>5.4041666666666675E-7</v>
      </c>
      <c r="I232" s="18">
        <v>5.4041666666666675E-7</v>
      </c>
      <c r="J232" s="18">
        <v>5.4041666666666675E-7</v>
      </c>
      <c r="K232" s="18">
        <v>5.4041666666666675E-7</v>
      </c>
      <c r="L232" s="18">
        <v>5.4041666666666675E-7</v>
      </c>
      <c r="M232" s="18">
        <v>5.4041666666666675E-7</v>
      </c>
      <c r="N232" s="18">
        <v>5.4041666666666675E-7</v>
      </c>
      <c r="O232" s="18">
        <v>5.4041666666666675E-7</v>
      </c>
      <c r="P232" s="14">
        <f t="shared" si="6"/>
        <v>6.4850000000000006E-6</v>
      </c>
      <c r="AF232" s="14"/>
      <c r="AV232" s="14"/>
      <c r="BL232" s="14"/>
    </row>
    <row r="233" spans="1:64" x14ac:dyDescent="0.25">
      <c r="BL233" s="3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L233"/>
  <sheetViews>
    <sheetView workbookViewId="0">
      <selection activeCell="D128" sqref="D128"/>
    </sheetView>
  </sheetViews>
  <sheetFormatPr defaultRowHeight="14.3" x14ac:dyDescent="0.25"/>
  <sheetData>
    <row r="1" spans="1:64" x14ac:dyDescent="0.25">
      <c r="B1" s="1" t="s">
        <v>119</v>
      </c>
      <c r="C1" s="1"/>
      <c r="R1" s="1"/>
      <c r="AH1" s="1"/>
    </row>
    <row r="2" spans="1:64" x14ac:dyDescent="0.25">
      <c r="B2" s="1"/>
      <c r="C2" s="1"/>
      <c r="R2" s="1"/>
      <c r="AH2" s="1"/>
    </row>
    <row r="3" spans="1:64" x14ac:dyDescent="0.25">
      <c r="B3" s="2" t="str">
        <f>B18</f>
        <v xml:space="preserve">Demand industry withdrawal for each Zone  [km3 per month] </v>
      </c>
      <c r="C3" s="1"/>
      <c r="D3">
        <v>1</v>
      </c>
      <c r="E3">
        <v>2</v>
      </c>
      <c r="F3">
        <v>3</v>
      </c>
      <c r="G3">
        <v>4</v>
      </c>
      <c r="H3">
        <v>5</v>
      </c>
      <c r="I3">
        <v>6</v>
      </c>
      <c r="J3">
        <v>7</v>
      </c>
      <c r="K3">
        <v>8</v>
      </c>
      <c r="L3">
        <v>9</v>
      </c>
      <c r="M3">
        <v>10</v>
      </c>
      <c r="N3">
        <v>11</v>
      </c>
      <c r="O3">
        <v>12</v>
      </c>
      <c r="P3" t="s">
        <v>13</v>
      </c>
      <c r="S3" s="1"/>
      <c r="AI3" s="1"/>
      <c r="AY3" s="1"/>
    </row>
    <row r="4" spans="1:64" x14ac:dyDescent="0.25">
      <c r="A4">
        <v>1</v>
      </c>
      <c r="B4" s="2" t="s">
        <v>12</v>
      </c>
      <c r="C4">
        <v>2010</v>
      </c>
      <c r="D4" s="3">
        <f t="shared" ref="D4:O8" si="0">SUMPRODUCT(--($A$20:$A$124=$A4),D$20:D$124)</f>
        <v>1.8626240166666669E-2</v>
      </c>
      <c r="E4" s="3">
        <f t="shared" si="0"/>
        <v>1.8626240166666669E-2</v>
      </c>
      <c r="F4" s="3">
        <f t="shared" si="0"/>
        <v>1.8626240166666669E-2</v>
      </c>
      <c r="G4" s="3">
        <f t="shared" si="0"/>
        <v>1.8626240166666669E-2</v>
      </c>
      <c r="H4" s="3">
        <f t="shared" si="0"/>
        <v>1.8626240166666669E-2</v>
      </c>
      <c r="I4" s="3">
        <f t="shared" si="0"/>
        <v>1.8626240166666669E-2</v>
      </c>
      <c r="J4" s="3">
        <f t="shared" si="0"/>
        <v>1.8626240166666669E-2</v>
      </c>
      <c r="K4" s="3">
        <f t="shared" si="0"/>
        <v>1.8626240166666669E-2</v>
      </c>
      <c r="L4" s="3">
        <f t="shared" si="0"/>
        <v>1.8626240166666669E-2</v>
      </c>
      <c r="M4" s="3">
        <f t="shared" si="0"/>
        <v>1.8626240166666669E-2</v>
      </c>
      <c r="N4" s="3">
        <f t="shared" si="0"/>
        <v>1.8626240166666669E-2</v>
      </c>
      <c r="O4" s="3">
        <f t="shared" si="0"/>
        <v>1.8626240166666669E-2</v>
      </c>
      <c r="P4" s="4">
        <f>SUM(D4:O4)</f>
        <v>0.22351488200000003</v>
      </c>
      <c r="Q4" s="6"/>
      <c r="R4" s="2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4"/>
      <c r="AG4" s="6"/>
      <c r="AH4" s="2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4"/>
      <c r="AX4" s="2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4"/>
    </row>
    <row r="5" spans="1:64" x14ac:dyDescent="0.25">
      <c r="A5">
        <v>2</v>
      </c>
      <c r="B5" s="2" t="s">
        <v>12</v>
      </c>
      <c r="C5">
        <v>2020</v>
      </c>
      <c r="D5" s="3">
        <f t="shared" si="0"/>
        <v>2.5369570500000001E-2</v>
      </c>
      <c r="E5" s="3">
        <f t="shared" si="0"/>
        <v>2.5369570500000001E-2</v>
      </c>
      <c r="F5" s="3">
        <f t="shared" si="0"/>
        <v>2.5369570500000001E-2</v>
      </c>
      <c r="G5" s="3">
        <f t="shared" si="0"/>
        <v>2.5369570500000001E-2</v>
      </c>
      <c r="H5" s="3">
        <f t="shared" si="0"/>
        <v>2.5369570500000001E-2</v>
      </c>
      <c r="I5" s="3">
        <f t="shared" si="0"/>
        <v>2.5369570500000001E-2</v>
      </c>
      <c r="J5" s="3">
        <f t="shared" si="0"/>
        <v>2.5369570500000001E-2</v>
      </c>
      <c r="K5" s="3">
        <f t="shared" si="0"/>
        <v>2.5369570500000001E-2</v>
      </c>
      <c r="L5" s="3">
        <f t="shared" si="0"/>
        <v>2.5369570500000001E-2</v>
      </c>
      <c r="M5" s="3">
        <f t="shared" si="0"/>
        <v>2.5369570500000001E-2</v>
      </c>
      <c r="N5" s="3">
        <f t="shared" si="0"/>
        <v>2.5369570500000001E-2</v>
      </c>
      <c r="O5" s="3">
        <f t="shared" si="0"/>
        <v>2.5369570500000001E-2</v>
      </c>
      <c r="P5" s="4">
        <f>SUM(D5:O5)</f>
        <v>0.30443484599999998</v>
      </c>
      <c r="Q5" s="6"/>
      <c r="R5" s="2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4"/>
      <c r="AG5" s="6"/>
      <c r="AH5" s="2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4"/>
      <c r="AX5" s="2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4"/>
    </row>
    <row r="6" spans="1:64" x14ac:dyDescent="0.25">
      <c r="A6">
        <v>3</v>
      </c>
      <c r="B6" s="2" t="s">
        <v>12</v>
      </c>
      <c r="C6">
        <v>2030</v>
      </c>
      <c r="D6" s="3">
        <f t="shared" si="0"/>
        <v>2.9943011666666665E-2</v>
      </c>
      <c r="E6" s="3">
        <f t="shared" si="0"/>
        <v>2.9943011666666665E-2</v>
      </c>
      <c r="F6" s="3">
        <f t="shared" si="0"/>
        <v>2.9943011666666665E-2</v>
      </c>
      <c r="G6" s="3">
        <f t="shared" si="0"/>
        <v>2.9943011666666665E-2</v>
      </c>
      <c r="H6" s="3">
        <f t="shared" si="0"/>
        <v>2.9943011666666665E-2</v>
      </c>
      <c r="I6" s="3">
        <f t="shared" si="0"/>
        <v>2.9943011666666665E-2</v>
      </c>
      <c r="J6" s="3">
        <f t="shared" si="0"/>
        <v>2.9943011666666665E-2</v>
      </c>
      <c r="K6" s="3">
        <f t="shared" si="0"/>
        <v>2.9943011666666665E-2</v>
      </c>
      <c r="L6" s="3">
        <f t="shared" si="0"/>
        <v>2.9943011666666665E-2</v>
      </c>
      <c r="M6" s="3">
        <f t="shared" si="0"/>
        <v>2.9943011666666665E-2</v>
      </c>
      <c r="N6" s="3">
        <f t="shared" si="0"/>
        <v>2.9943011666666665E-2</v>
      </c>
      <c r="O6" s="3">
        <f t="shared" si="0"/>
        <v>2.9943011666666665E-2</v>
      </c>
      <c r="P6" s="4">
        <f>SUM(D6:O6)</f>
        <v>0.35931614000000001</v>
      </c>
      <c r="Q6" s="6"/>
      <c r="R6" s="2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4"/>
      <c r="AG6" s="6"/>
      <c r="AH6" s="2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4"/>
      <c r="AX6" s="2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4"/>
    </row>
    <row r="7" spans="1:64" x14ac:dyDescent="0.25">
      <c r="A7">
        <v>4</v>
      </c>
      <c r="B7" s="2" t="s">
        <v>12</v>
      </c>
      <c r="C7">
        <v>2040</v>
      </c>
      <c r="D7" s="3">
        <f t="shared" si="0"/>
        <v>3.3280164166666668E-2</v>
      </c>
      <c r="E7" s="3">
        <f t="shared" si="0"/>
        <v>3.3280164166666668E-2</v>
      </c>
      <c r="F7" s="3">
        <f t="shared" si="0"/>
        <v>3.3280164166666668E-2</v>
      </c>
      <c r="G7" s="3">
        <f t="shared" si="0"/>
        <v>3.3280164166666668E-2</v>
      </c>
      <c r="H7" s="3">
        <f t="shared" si="0"/>
        <v>3.3280164166666668E-2</v>
      </c>
      <c r="I7" s="3">
        <f t="shared" si="0"/>
        <v>3.3280164166666668E-2</v>
      </c>
      <c r="J7" s="3">
        <f t="shared" si="0"/>
        <v>3.3280164166666668E-2</v>
      </c>
      <c r="K7" s="3">
        <f t="shared" si="0"/>
        <v>3.3280164166666668E-2</v>
      </c>
      <c r="L7" s="3">
        <f t="shared" si="0"/>
        <v>3.3280164166666668E-2</v>
      </c>
      <c r="M7" s="3">
        <f t="shared" si="0"/>
        <v>3.3280164166666668E-2</v>
      </c>
      <c r="N7" s="3">
        <f t="shared" si="0"/>
        <v>3.3280164166666668E-2</v>
      </c>
      <c r="O7" s="3">
        <f t="shared" si="0"/>
        <v>3.3280164166666668E-2</v>
      </c>
      <c r="P7" s="4">
        <f>SUM(D7:O7)</f>
        <v>0.39936197000000012</v>
      </c>
      <c r="Q7" s="6"/>
      <c r="R7" s="2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4"/>
      <c r="AG7" s="6"/>
      <c r="AH7" s="2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4"/>
      <c r="AX7" s="2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4"/>
    </row>
    <row r="8" spans="1:64" x14ac:dyDescent="0.25">
      <c r="A8">
        <v>5</v>
      </c>
      <c r="B8" s="2" t="s">
        <v>12</v>
      </c>
      <c r="C8">
        <v>2050</v>
      </c>
      <c r="D8" s="3">
        <f t="shared" si="0"/>
        <v>3.4876430583333333E-2</v>
      </c>
      <c r="E8" s="3">
        <f t="shared" si="0"/>
        <v>3.4876430583333333E-2</v>
      </c>
      <c r="F8" s="3">
        <f t="shared" si="0"/>
        <v>3.4876430583333333E-2</v>
      </c>
      <c r="G8" s="3">
        <f t="shared" si="0"/>
        <v>3.4876430583333333E-2</v>
      </c>
      <c r="H8" s="3">
        <f t="shared" si="0"/>
        <v>3.4876430583333333E-2</v>
      </c>
      <c r="I8" s="3">
        <f t="shared" si="0"/>
        <v>3.4876430583333333E-2</v>
      </c>
      <c r="J8" s="3">
        <f t="shared" si="0"/>
        <v>3.4876430583333333E-2</v>
      </c>
      <c r="K8" s="3">
        <f t="shared" si="0"/>
        <v>3.4876430583333333E-2</v>
      </c>
      <c r="L8" s="3">
        <f t="shared" si="0"/>
        <v>3.4876430583333333E-2</v>
      </c>
      <c r="M8" s="3">
        <f t="shared" si="0"/>
        <v>3.4876430583333333E-2</v>
      </c>
      <c r="N8" s="3">
        <f t="shared" si="0"/>
        <v>3.4876430583333333E-2</v>
      </c>
      <c r="O8" s="3">
        <f t="shared" si="0"/>
        <v>3.4876430583333333E-2</v>
      </c>
      <c r="P8" s="4">
        <f>SUM(D8:O8)</f>
        <v>0.41851716700000002</v>
      </c>
      <c r="Q8" s="6"/>
      <c r="R8" s="2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4"/>
      <c r="AG8" s="6"/>
      <c r="AH8" s="2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4"/>
      <c r="AX8" s="2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4"/>
    </row>
    <row r="9" spans="1:64" x14ac:dyDescent="0.25">
      <c r="B9" s="2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4"/>
      <c r="Q9" s="6"/>
      <c r="R9" s="2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4"/>
      <c r="AG9" s="6"/>
      <c r="AH9" s="2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4"/>
      <c r="AX9" s="2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4"/>
    </row>
    <row r="10" spans="1:64" x14ac:dyDescent="0.25">
      <c r="B10" s="2" t="str">
        <f>B126</f>
        <v>Demand industry consumption for each Zone  [km3 per month] - GFDL-ESM2M</v>
      </c>
      <c r="C10" s="1"/>
      <c r="D10">
        <v>1</v>
      </c>
      <c r="E10">
        <v>2</v>
      </c>
      <c r="F10">
        <v>3</v>
      </c>
      <c r="G10">
        <v>4</v>
      </c>
      <c r="H10">
        <v>5</v>
      </c>
      <c r="I10">
        <v>6</v>
      </c>
      <c r="J10">
        <v>7</v>
      </c>
      <c r="K10">
        <v>8</v>
      </c>
      <c r="L10">
        <v>9</v>
      </c>
      <c r="M10">
        <v>10</v>
      </c>
      <c r="N10">
        <v>11</v>
      </c>
      <c r="O10">
        <v>12</v>
      </c>
      <c r="P10" t="s">
        <v>13</v>
      </c>
      <c r="Q10" s="6"/>
      <c r="R10" s="2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4"/>
      <c r="AG10" s="6"/>
      <c r="AH10" s="2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4"/>
      <c r="AX10" s="2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4"/>
    </row>
    <row r="11" spans="1:64" x14ac:dyDescent="0.25">
      <c r="A11">
        <v>1</v>
      </c>
      <c r="B11" s="2" t="s">
        <v>12</v>
      </c>
      <c r="C11">
        <v>2010</v>
      </c>
      <c r="D11" s="3">
        <f t="shared" ref="D11:O15" si="1">SUMPRODUCT(--($A$128:$A$232=$A11),D$128:D$232)</f>
        <v>3.7224149166666665E-3</v>
      </c>
      <c r="E11" s="3">
        <f t="shared" si="1"/>
        <v>3.7224149166666665E-3</v>
      </c>
      <c r="F11" s="3">
        <f t="shared" si="1"/>
        <v>3.7224149166666665E-3</v>
      </c>
      <c r="G11" s="3">
        <f t="shared" si="1"/>
        <v>3.7224149166666665E-3</v>
      </c>
      <c r="H11" s="3">
        <f t="shared" si="1"/>
        <v>3.7224149166666665E-3</v>
      </c>
      <c r="I11" s="3">
        <f t="shared" si="1"/>
        <v>3.7224149166666665E-3</v>
      </c>
      <c r="J11" s="3">
        <f t="shared" si="1"/>
        <v>3.7224149166666665E-3</v>
      </c>
      <c r="K11" s="3">
        <f t="shared" si="1"/>
        <v>3.7224149166666665E-3</v>
      </c>
      <c r="L11" s="3">
        <f t="shared" si="1"/>
        <v>3.7224149166666665E-3</v>
      </c>
      <c r="M11" s="3">
        <f t="shared" si="1"/>
        <v>3.7224149166666665E-3</v>
      </c>
      <c r="N11" s="3">
        <f t="shared" si="1"/>
        <v>3.7224149166666665E-3</v>
      </c>
      <c r="O11" s="3">
        <f t="shared" si="1"/>
        <v>3.7224149166666665E-3</v>
      </c>
      <c r="P11" s="4">
        <f>SUM(D11:O11)</f>
        <v>4.4668978999999998E-2</v>
      </c>
      <c r="Q11" s="4"/>
      <c r="R11" s="2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4"/>
      <c r="AG11" s="4"/>
      <c r="AH11" s="2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4"/>
      <c r="AX11" s="2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4"/>
    </row>
    <row r="12" spans="1:64" x14ac:dyDescent="0.25">
      <c r="A12">
        <v>2</v>
      </c>
      <c r="B12" s="2" t="s">
        <v>12</v>
      </c>
      <c r="C12">
        <v>2020</v>
      </c>
      <c r="D12" s="3">
        <f t="shared" si="1"/>
        <v>5.0701858333333334E-3</v>
      </c>
      <c r="E12" s="3">
        <f t="shared" si="1"/>
        <v>5.0701858333333334E-3</v>
      </c>
      <c r="F12" s="3">
        <f t="shared" si="1"/>
        <v>5.0701858333333334E-3</v>
      </c>
      <c r="G12" s="3">
        <f t="shared" si="1"/>
        <v>5.0701858333333334E-3</v>
      </c>
      <c r="H12" s="3">
        <f t="shared" si="1"/>
        <v>5.0701858333333334E-3</v>
      </c>
      <c r="I12" s="3">
        <f t="shared" si="1"/>
        <v>5.0701858333333334E-3</v>
      </c>
      <c r="J12" s="3">
        <f t="shared" si="1"/>
        <v>5.0701858333333334E-3</v>
      </c>
      <c r="K12" s="3">
        <f t="shared" si="1"/>
        <v>5.0701858333333334E-3</v>
      </c>
      <c r="L12" s="3">
        <f t="shared" si="1"/>
        <v>5.0701858333333334E-3</v>
      </c>
      <c r="M12" s="3">
        <f t="shared" si="1"/>
        <v>5.0701858333333334E-3</v>
      </c>
      <c r="N12" s="3">
        <f t="shared" si="1"/>
        <v>5.0701858333333334E-3</v>
      </c>
      <c r="O12" s="3">
        <f t="shared" si="1"/>
        <v>5.0701858333333334E-3</v>
      </c>
      <c r="P12" s="4">
        <f>SUM(D12:O12)</f>
        <v>6.084222999999999E-2</v>
      </c>
      <c r="Q12" s="4"/>
      <c r="R12" s="2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4"/>
      <c r="AG12" s="4"/>
      <c r="AH12" s="2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4"/>
      <c r="AX12" s="2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4"/>
    </row>
    <row r="13" spans="1:64" x14ac:dyDescent="0.25">
      <c r="A13">
        <v>3</v>
      </c>
      <c r="B13" s="2" t="s">
        <v>12</v>
      </c>
      <c r="C13">
        <v>2030</v>
      </c>
      <c r="D13" s="3">
        <f t="shared" si="1"/>
        <v>5.9849355000000009E-3</v>
      </c>
      <c r="E13" s="3">
        <f t="shared" si="1"/>
        <v>5.9849355000000009E-3</v>
      </c>
      <c r="F13" s="3">
        <f t="shared" si="1"/>
        <v>5.9849355000000009E-3</v>
      </c>
      <c r="G13" s="3">
        <f t="shared" si="1"/>
        <v>5.9849355000000009E-3</v>
      </c>
      <c r="H13" s="3">
        <f t="shared" si="1"/>
        <v>5.9849355000000009E-3</v>
      </c>
      <c r="I13" s="3">
        <f t="shared" si="1"/>
        <v>5.9849355000000009E-3</v>
      </c>
      <c r="J13" s="3">
        <f t="shared" si="1"/>
        <v>5.9849355000000009E-3</v>
      </c>
      <c r="K13" s="3">
        <f t="shared" si="1"/>
        <v>5.9849355000000009E-3</v>
      </c>
      <c r="L13" s="3">
        <f t="shared" si="1"/>
        <v>5.9849355000000009E-3</v>
      </c>
      <c r="M13" s="3">
        <f t="shared" si="1"/>
        <v>5.9849355000000009E-3</v>
      </c>
      <c r="N13" s="3">
        <f t="shared" si="1"/>
        <v>5.9849355000000009E-3</v>
      </c>
      <c r="O13" s="3">
        <f t="shared" si="1"/>
        <v>5.9849355000000009E-3</v>
      </c>
      <c r="P13" s="4">
        <f>SUM(D13:O13)</f>
        <v>7.1819226000000014E-2</v>
      </c>
      <c r="Q13" s="4"/>
      <c r="R13" s="2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4"/>
      <c r="AG13" s="4"/>
      <c r="AH13" s="2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4"/>
      <c r="AX13" s="2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4"/>
    </row>
    <row r="14" spans="1:64" x14ac:dyDescent="0.25">
      <c r="A14">
        <v>4</v>
      </c>
      <c r="B14" s="2" t="s">
        <v>12</v>
      </c>
      <c r="C14">
        <v>2040</v>
      </c>
      <c r="D14" s="3">
        <f t="shared" si="1"/>
        <v>6.6529157499999993E-3</v>
      </c>
      <c r="E14" s="3">
        <f t="shared" si="1"/>
        <v>6.6529157499999993E-3</v>
      </c>
      <c r="F14" s="3">
        <f t="shared" si="1"/>
        <v>6.6529157499999993E-3</v>
      </c>
      <c r="G14" s="3">
        <f t="shared" si="1"/>
        <v>6.6529157499999993E-3</v>
      </c>
      <c r="H14" s="3">
        <f t="shared" si="1"/>
        <v>6.6529157499999993E-3</v>
      </c>
      <c r="I14" s="3">
        <f t="shared" si="1"/>
        <v>6.6529157499999993E-3</v>
      </c>
      <c r="J14" s="3">
        <f t="shared" si="1"/>
        <v>6.6529157499999993E-3</v>
      </c>
      <c r="K14" s="3">
        <f t="shared" si="1"/>
        <v>6.6529157499999993E-3</v>
      </c>
      <c r="L14" s="3">
        <f t="shared" si="1"/>
        <v>6.6529157499999993E-3</v>
      </c>
      <c r="M14" s="3">
        <f t="shared" si="1"/>
        <v>6.6529157499999993E-3</v>
      </c>
      <c r="N14" s="3">
        <f t="shared" si="1"/>
        <v>6.6529157499999993E-3</v>
      </c>
      <c r="O14" s="3">
        <f t="shared" si="1"/>
        <v>6.6529157499999993E-3</v>
      </c>
      <c r="P14" s="4">
        <f>SUM(D14:O14)</f>
        <v>7.9834989000000009E-2</v>
      </c>
      <c r="Q14" s="4"/>
      <c r="R14" s="2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4"/>
      <c r="AG14" s="4"/>
      <c r="AH14" s="2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4"/>
      <c r="AX14" s="2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4"/>
    </row>
    <row r="15" spans="1:64" x14ac:dyDescent="0.25">
      <c r="A15">
        <v>5</v>
      </c>
      <c r="B15" s="2" t="s">
        <v>12</v>
      </c>
      <c r="C15">
        <v>2050</v>
      </c>
      <c r="D15" s="3">
        <f t="shared" si="1"/>
        <v>6.9729205833333335E-3</v>
      </c>
      <c r="E15" s="3">
        <f t="shared" si="1"/>
        <v>6.9729205833333335E-3</v>
      </c>
      <c r="F15" s="3">
        <f t="shared" si="1"/>
        <v>6.9729205833333335E-3</v>
      </c>
      <c r="G15" s="3">
        <f t="shared" si="1"/>
        <v>6.9729205833333335E-3</v>
      </c>
      <c r="H15" s="3">
        <f t="shared" si="1"/>
        <v>6.9729205833333335E-3</v>
      </c>
      <c r="I15" s="3">
        <f t="shared" si="1"/>
        <v>6.9729205833333335E-3</v>
      </c>
      <c r="J15" s="3">
        <f t="shared" si="1"/>
        <v>6.9729205833333335E-3</v>
      </c>
      <c r="K15" s="3">
        <f t="shared" si="1"/>
        <v>6.9729205833333335E-3</v>
      </c>
      <c r="L15" s="3">
        <f t="shared" si="1"/>
        <v>6.9729205833333335E-3</v>
      </c>
      <c r="M15" s="3">
        <f t="shared" si="1"/>
        <v>6.9729205833333335E-3</v>
      </c>
      <c r="N15" s="3">
        <f t="shared" si="1"/>
        <v>6.9729205833333335E-3</v>
      </c>
      <c r="O15" s="3">
        <f t="shared" si="1"/>
        <v>6.9729205833333335E-3</v>
      </c>
      <c r="P15" s="4">
        <f>SUM(D15:O15)</f>
        <v>8.3675047000000002E-2</v>
      </c>
      <c r="Q15" s="4"/>
      <c r="R15" s="2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4"/>
      <c r="AG15" s="4"/>
      <c r="AH15" s="2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4"/>
      <c r="AX15" s="2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4"/>
    </row>
    <row r="16" spans="1:64" x14ac:dyDescent="0.25">
      <c r="B16" s="2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4"/>
      <c r="Q16" s="6"/>
      <c r="R16" s="2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4"/>
      <c r="AG16" s="5"/>
      <c r="AH16" s="2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4"/>
      <c r="AX16" s="2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4"/>
    </row>
    <row r="17" spans="1:64" x14ac:dyDescent="0.25">
      <c r="B17" s="1"/>
      <c r="C17" s="1"/>
      <c r="P17" s="6"/>
      <c r="R17" s="1"/>
      <c r="AF17" s="6"/>
      <c r="AH17" s="1"/>
      <c r="AV17" s="6"/>
      <c r="BL17" s="6"/>
    </row>
    <row r="18" spans="1:64" x14ac:dyDescent="0.25">
      <c r="B18" t="s">
        <v>66</v>
      </c>
      <c r="P18" s="6"/>
      <c r="AF18" s="6"/>
      <c r="AV18" s="6"/>
      <c r="BL18" s="6"/>
    </row>
    <row r="19" spans="1:64" x14ac:dyDescent="0.25">
      <c r="B19" t="s">
        <v>0</v>
      </c>
      <c r="C19" t="s">
        <v>1</v>
      </c>
      <c r="D19">
        <v>1</v>
      </c>
      <c r="E19">
        <v>2</v>
      </c>
      <c r="F19">
        <v>3</v>
      </c>
      <c r="G19">
        <v>4</v>
      </c>
      <c r="H19">
        <v>5</v>
      </c>
      <c r="I19">
        <v>6</v>
      </c>
      <c r="J19">
        <v>7</v>
      </c>
      <c r="K19">
        <v>8</v>
      </c>
      <c r="L19">
        <v>9</v>
      </c>
      <c r="M19">
        <v>10</v>
      </c>
      <c r="N19">
        <v>11</v>
      </c>
      <c r="O19">
        <v>12</v>
      </c>
      <c r="P19" s="6"/>
      <c r="AF19" s="6"/>
      <c r="AV19" s="6"/>
      <c r="BL19" s="6"/>
    </row>
    <row r="20" spans="1:64" x14ac:dyDescent="0.25">
      <c r="A20">
        <v>1</v>
      </c>
      <c r="B20">
        <v>1</v>
      </c>
      <c r="C20">
        <v>2010</v>
      </c>
      <c r="D20" s="21">
        <v>4.1349166666666667E-5</v>
      </c>
      <c r="E20" s="21">
        <v>4.1349166666666667E-5</v>
      </c>
      <c r="F20" s="21">
        <v>4.1349166666666667E-5</v>
      </c>
      <c r="G20" s="21">
        <v>4.1349166666666667E-5</v>
      </c>
      <c r="H20" s="21">
        <v>4.1349166666666667E-5</v>
      </c>
      <c r="I20" s="21">
        <v>4.1349166666666667E-5</v>
      </c>
      <c r="J20" s="21">
        <v>4.1349166666666667E-5</v>
      </c>
      <c r="K20" s="21">
        <v>4.1349166666666667E-5</v>
      </c>
      <c r="L20" s="21">
        <v>4.1349166666666667E-5</v>
      </c>
      <c r="M20" s="21">
        <v>4.1349166666666667E-5</v>
      </c>
      <c r="N20" s="21">
        <v>4.1349166666666667E-5</v>
      </c>
      <c r="O20" s="21">
        <v>4.1349166666666667E-5</v>
      </c>
      <c r="P20" s="18">
        <f t="shared" ref="P20:P84" si="2">SUM(D20:O20)</f>
        <v>4.9618999999999998E-4</v>
      </c>
      <c r="AF20" s="14"/>
      <c r="AV20" s="14"/>
      <c r="BL20" s="3"/>
    </row>
    <row r="21" spans="1:64" x14ac:dyDescent="0.25">
      <c r="A21">
        <v>2</v>
      </c>
      <c r="B21">
        <v>1</v>
      </c>
      <c r="C21">
        <v>2020</v>
      </c>
      <c r="D21" s="21">
        <v>6.01725E-5</v>
      </c>
      <c r="E21" s="21">
        <v>6.01725E-5</v>
      </c>
      <c r="F21" s="21">
        <v>6.01725E-5</v>
      </c>
      <c r="G21" s="21">
        <v>6.01725E-5</v>
      </c>
      <c r="H21" s="21">
        <v>6.01725E-5</v>
      </c>
      <c r="I21" s="21">
        <v>6.01725E-5</v>
      </c>
      <c r="J21" s="21">
        <v>6.01725E-5</v>
      </c>
      <c r="K21" s="21">
        <v>6.01725E-5</v>
      </c>
      <c r="L21" s="21">
        <v>6.01725E-5</v>
      </c>
      <c r="M21" s="21">
        <v>6.01725E-5</v>
      </c>
      <c r="N21" s="21">
        <v>6.01725E-5</v>
      </c>
      <c r="O21" s="21">
        <v>6.01725E-5</v>
      </c>
      <c r="P21" s="18">
        <f t="shared" si="2"/>
        <v>7.2207E-4</v>
      </c>
      <c r="AF21" s="14"/>
      <c r="AV21" s="14"/>
      <c r="BL21" s="3"/>
    </row>
    <row r="22" spans="1:64" x14ac:dyDescent="0.25">
      <c r="A22">
        <v>3</v>
      </c>
      <c r="B22">
        <v>1</v>
      </c>
      <c r="C22">
        <v>2030</v>
      </c>
      <c r="D22" s="21">
        <v>7.1241249999999995E-5</v>
      </c>
      <c r="E22" s="21">
        <v>7.1241249999999995E-5</v>
      </c>
      <c r="F22" s="21">
        <v>7.1241249999999995E-5</v>
      </c>
      <c r="G22" s="21">
        <v>7.1241249999999995E-5</v>
      </c>
      <c r="H22" s="21">
        <v>7.1241249999999995E-5</v>
      </c>
      <c r="I22" s="21">
        <v>7.1241249999999995E-5</v>
      </c>
      <c r="J22" s="21">
        <v>7.1241249999999995E-5</v>
      </c>
      <c r="K22" s="21">
        <v>7.1241249999999995E-5</v>
      </c>
      <c r="L22" s="21">
        <v>7.1241249999999995E-5</v>
      </c>
      <c r="M22" s="21">
        <v>7.1241249999999995E-5</v>
      </c>
      <c r="N22" s="21">
        <v>7.1241249999999995E-5</v>
      </c>
      <c r="O22" s="21">
        <v>7.1241249999999995E-5</v>
      </c>
      <c r="P22" s="18">
        <f t="shared" si="2"/>
        <v>8.5489499999999972E-4</v>
      </c>
      <c r="AF22" s="14"/>
      <c r="AV22" s="14"/>
      <c r="BL22" s="3"/>
    </row>
    <row r="23" spans="1:64" x14ac:dyDescent="0.25">
      <c r="A23">
        <v>4</v>
      </c>
      <c r="B23">
        <v>1</v>
      </c>
      <c r="C23">
        <v>2040</v>
      </c>
      <c r="D23" s="21">
        <v>7.6219583333333334E-5</v>
      </c>
      <c r="E23" s="21">
        <v>7.6219583333333334E-5</v>
      </c>
      <c r="F23" s="21">
        <v>7.6219583333333334E-5</v>
      </c>
      <c r="G23" s="21">
        <v>7.6219583333333334E-5</v>
      </c>
      <c r="H23" s="21">
        <v>7.6219583333333334E-5</v>
      </c>
      <c r="I23" s="21">
        <v>7.6219583333333334E-5</v>
      </c>
      <c r="J23" s="21">
        <v>7.6219583333333334E-5</v>
      </c>
      <c r="K23" s="21">
        <v>7.6219583333333334E-5</v>
      </c>
      <c r="L23" s="21">
        <v>7.6219583333333334E-5</v>
      </c>
      <c r="M23" s="21">
        <v>7.6219583333333334E-5</v>
      </c>
      <c r="N23" s="21">
        <v>7.6219583333333334E-5</v>
      </c>
      <c r="O23" s="21">
        <v>7.6219583333333334E-5</v>
      </c>
      <c r="P23" s="18">
        <f t="shared" si="2"/>
        <v>9.1463500000000001E-4</v>
      </c>
      <c r="AF23" s="14"/>
      <c r="AV23" s="14"/>
      <c r="BL23" s="3"/>
    </row>
    <row r="24" spans="1:64" x14ac:dyDescent="0.25">
      <c r="A24">
        <v>5</v>
      </c>
      <c r="B24">
        <v>1</v>
      </c>
      <c r="C24">
        <v>2050</v>
      </c>
      <c r="D24" s="21">
        <v>7.5509749999999996E-5</v>
      </c>
      <c r="E24" s="21">
        <v>7.5509749999999996E-5</v>
      </c>
      <c r="F24" s="21">
        <v>7.5509749999999996E-5</v>
      </c>
      <c r="G24" s="21">
        <v>7.5509749999999996E-5</v>
      </c>
      <c r="H24" s="21">
        <v>7.5509749999999996E-5</v>
      </c>
      <c r="I24" s="21">
        <v>7.5509749999999996E-5</v>
      </c>
      <c r="J24" s="21">
        <v>7.5509749999999996E-5</v>
      </c>
      <c r="K24" s="21">
        <v>7.5509749999999996E-5</v>
      </c>
      <c r="L24" s="21">
        <v>7.5509749999999996E-5</v>
      </c>
      <c r="M24" s="21">
        <v>7.5509749999999996E-5</v>
      </c>
      <c r="N24" s="21">
        <v>7.5509749999999996E-5</v>
      </c>
      <c r="O24" s="21">
        <v>7.5509749999999996E-5</v>
      </c>
      <c r="P24" s="18">
        <f t="shared" si="2"/>
        <v>9.0611700000000001E-4</v>
      </c>
      <c r="AF24" s="14"/>
      <c r="AV24" s="14"/>
      <c r="BL24" s="3"/>
    </row>
    <row r="25" spans="1:64" x14ac:dyDescent="0.25">
      <c r="A25">
        <v>1</v>
      </c>
      <c r="B25">
        <v>2</v>
      </c>
      <c r="C25">
        <v>2010</v>
      </c>
      <c r="D25" s="21">
        <v>2.5714083333333332E-5</v>
      </c>
      <c r="E25" s="21">
        <v>2.5714083333333332E-5</v>
      </c>
      <c r="F25" s="21">
        <v>2.5714083333333332E-5</v>
      </c>
      <c r="G25" s="21">
        <v>2.5714083333333332E-5</v>
      </c>
      <c r="H25" s="21">
        <v>2.5714083333333332E-5</v>
      </c>
      <c r="I25" s="21">
        <v>2.5714083333333332E-5</v>
      </c>
      <c r="J25" s="21">
        <v>2.5714083333333332E-5</v>
      </c>
      <c r="K25" s="21">
        <v>2.5714083333333332E-5</v>
      </c>
      <c r="L25" s="21">
        <v>2.5714083333333332E-5</v>
      </c>
      <c r="M25" s="21">
        <v>2.5714083333333332E-5</v>
      </c>
      <c r="N25" s="21">
        <v>2.5714083333333332E-5</v>
      </c>
      <c r="O25" s="21">
        <v>2.5714083333333332E-5</v>
      </c>
      <c r="P25" s="18">
        <f t="shared" si="2"/>
        <v>3.0856899999999991E-4</v>
      </c>
      <c r="AF25" s="14"/>
      <c r="AV25" s="14"/>
      <c r="BL25" s="3"/>
    </row>
    <row r="26" spans="1:64" x14ac:dyDescent="0.25">
      <c r="A26">
        <v>2</v>
      </c>
      <c r="B26">
        <v>2</v>
      </c>
      <c r="C26">
        <v>2020</v>
      </c>
      <c r="D26" s="21">
        <v>3.6985749999999997E-5</v>
      </c>
      <c r="E26" s="21">
        <v>3.6985749999999997E-5</v>
      </c>
      <c r="F26" s="21">
        <v>3.6985749999999997E-5</v>
      </c>
      <c r="G26" s="21">
        <v>3.6985749999999997E-5</v>
      </c>
      <c r="H26" s="21">
        <v>3.6985749999999997E-5</v>
      </c>
      <c r="I26" s="21">
        <v>3.6985749999999997E-5</v>
      </c>
      <c r="J26" s="21">
        <v>3.6985749999999997E-5</v>
      </c>
      <c r="K26" s="21">
        <v>3.6985749999999997E-5</v>
      </c>
      <c r="L26" s="21">
        <v>3.6985749999999997E-5</v>
      </c>
      <c r="M26" s="21">
        <v>3.6985749999999997E-5</v>
      </c>
      <c r="N26" s="21">
        <v>3.6985749999999997E-5</v>
      </c>
      <c r="O26" s="21">
        <v>3.6985749999999997E-5</v>
      </c>
      <c r="P26" s="18">
        <f t="shared" si="2"/>
        <v>4.4382899999999997E-4</v>
      </c>
      <c r="AF26" s="14"/>
      <c r="AV26" s="14"/>
      <c r="BL26" s="3"/>
    </row>
    <row r="27" spans="1:64" x14ac:dyDescent="0.25">
      <c r="A27">
        <v>3</v>
      </c>
      <c r="B27">
        <v>2</v>
      </c>
      <c r="C27">
        <v>2030</v>
      </c>
      <c r="D27" s="21">
        <v>4.2357916666666673E-5</v>
      </c>
      <c r="E27" s="21">
        <v>4.2357916666666673E-5</v>
      </c>
      <c r="F27" s="21">
        <v>4.2357916666666673E-5</v>
      </c>
      <c r="G27" s="21">
        <v>4.2357916666666673E-5</v>
      </c>
      <c r="H27" s="21">
        <v>4.2357916666666673E-5</v>
      </c>
      <c r="I27" s="21">
        <v>4.2357916666666673E-5</v>
      </c>
      <c r="J27" s="21">
        <v>4.2357916666666673E-5</v>
      </c>
      <c r="K27" s="21">
        <v>4.2357916666666673E-5</v>
      </c>
      <c r="L27" s="21">
        <v>4.2357916666666673E-5</v>
      </c>
      <c r="M27" s="21">
        <v>4.2357916666666673E-5</v>
      </c>
      <c r="N27" s="21">
        <v>4.2357916666666673E-5</v>
      </c>
      <c r="O27" s="21">
        <v>4.2357916666666673E-5</v>
      </c>
      <c r="P27" s="18">
        <f t="shared" si="2"/>
        <v>5.0829499999999997E-4</v>
      </c>
      <c r="AF27" s="14"/>
      <c r="AV27" s="14"/>
      <c r="BL27" s="3"/>
    </row>
    <row r="28" spans="1:64" x14ac:dyDescent="0.25">
      <c r="A28">
        <v>4</v>
      </c>
      <c r="B28">
        <v>2</v>
      </c>
      <c r="C28">
        <v>2040</v>
      </c>
      <c r="D28" s="21">
        <v>4.4082916666666668E-5</v>
      </c>
      <c r="E28" s="21">
        <v>4.4082916666666668E-5</v>
      </c>
      <c r="F28" s="21">
        <v>4.4082916666666668E-5</v>
      </c>
      <c r="G28" s="21">
        <v>4.4082916666666668E-5</v>
      </c>
      <c r="H28" s="21">
        <v>4.4082916666666668E-5</v>
      </c>
      <c r="I28" s="21">
        <v>4.4082916666666668E-5</v>
      </c>
      <c r="J28" s="21">
        <v>4.4082916666666668E-5</v>
      </c>
      <c r="K28" s="21">
        <v>4.4082916666666668E-5</v>
      </c>
      <c r="L28" s="21">
        <v>4.4082916666666668E-5</v>
      </c>
      <c r="M28" s="21">
        <v>4.4082916666666668E-5</v>
      </c>
      <c r="N28" s="21">
        <v>4.4082916666666668E-5</v>
      </c>
      <c r="O28" s="21">
        <v>4.4082916666666668E-5</v>
      </c>
      <c r="P28" s="18">
        <f t="shared" si="2"/>
        <v>5.2899499999999988E-4</v>
      </c>
      <c r="AF28" s="14"/>
      <c r="AV28" s="14"/>
      <c r="BL28" s="3"/>
    </row>
    <row r="29" spans="1:64" x14ac:dyDescent="0.25">
      <c r="A29">
        <v>5</v>
      </c>
      <c r="B29">
        <v>2</v>
      </c>
      <c r="C29">
        <v>2050</v>
      </c>
      <c r="D29" s="21">
        <v>4.3116999999999994E-5</v>
      </c>
      <c r="E29" s="21">
        <v>4.3116999999999994E-5</v>
      </c>
      <c r="F29" s="21">
        <v>4.3116999999999994E-5</v>
      </c>
      <c r="G29" s="21">
        <v>4.3116999999999994E-5</v>
      </c>
      <c r="H29" s="21">
        <v>4.3116999999999994E-5</v>
      </c>
      <c r="I29" s="21">
        <v>4.3116999999999994E-5</v>
      </c>
      <c r="J29" s="21">
        <v>4.3116999999999994E-5</v>
      </c>
      <c r="K29" s="21">
        <v>4.3116999999999994E-5</v>
      </c>
      <c r="L29" s="21">
        <v>4.3116999999999994E-5</v>
      </c>
      <c r="M29" s="21">
        <v>4.3116999999999994E-5</v>
      </c>
      <c r="N29" s="21">
        <v>4.3116999999999994E-5</v>
      </c>
      <c r="O29" s="21">
        <v>4.3116999999999994E-5</v>
      </c>
      <c r="P29" s="18">
        <f t="shared" si="2"/>
        <v>5.1740400000000006E-4</v>
      </c>
      <c r="AF29" s="14"/>
      <c r="AV29" s="14"/>
      <c r="BL29" s="3"/>
    </row>
    <row r="30" spans="1:64" x14ac:dyDescent="0.25">
      <c r="A30">
        <v>1</v>
      </c>
      <c r="B30">
        <v>3</v>
      </c>
      <c r="C30">
        <v>2010</v>
      </c>
      <c r="D30" s="21">
        <v>0</v>
      </c>
      <c r="E30" s="21">
        <v>0</v>
      </c>
      <c r="F30" s="21">
        <v>0</v>
      </c>
      <c r="G30" s="21">
        <v>0</v>
      </c>
      <c r="H30" s="21">
        <v>0</v>
      </c>
      <c r="I30" s="21">
        <v>0</v>
      </c>
      <c r="J30" s="21">
        <v>0</v>
      </c>
      <c r="K30" s="21">
        <v>0</v>
      </c>
      <c r="L30" s="21">
        <v>0</v>
      </c>
      <c r="M30" s="21">
        <v>0</v>
      </c>
      <c r="N30" s="21">
        <v>0</v>
      </c>
      <c r="O30" s="21">
        <v>0</v>
      </c>
      <c r="P30" s="18">
        <f t="shared" si="2"/>
        <v>0</v>
      </c>
      <c r="AF30" s="14"/>
      <c r="AV30" s="14"/>
      <c r="BL30" s="3"/>
    </row>
    <row r="31" spans="1:64" x14ac:dyDescent="0.25">
      <c r="A31">
        <v>2</v>
      </c>
      <c r="B31">
        <v>3</v>
      </c>
      <c r="C31">
        <v>2020</v>
      </c>
      <c r="D31" s="21">
        <v>0</v>
      </c>
      <c r="E31" s="21">
        <v>0</v>
      </c>
      <c r="F31" s="21">
        <v>0</v>
      </c>
      <c r="G31" s="21">
        <v>0</v>
      </c>
      <c r="H31" s="21">
        <v>0</v>
      </c>
      <c r="I31" s="21">
        <v>0</v>
      </c>
      <c r="J31" s="21">
        <v>0</v>
      </c>
      <c r="K31" s="21">
        <v>0</v>
      </c>
      <c r="L31" s="21">
        <v>0</v>
      </c>
      <c r="M31" s="21">
        <v>0</v>
      </c>
      <c r="N31" s="21">
        <v>0</v>
      </c>
      <c r="O31" s="21">
        <v>0</v>
      </c>
      <c r="P31" s="18">
        <f t="shared" si="2"/>
        <v>0</v>
      </c>
      <c r="AF31" s="14"/>
      <c r="AV31" s="14"/>
      <c r="BL31" s="3"/>
    </row>
    <row r="32" spans="1:64" x14ac:dyDescent="0.25">
      <c r="A32">
        <v>3</v>
      </c>
      <c r="B32">
        <v>3</v>
      </c>
      <c r="C32">
        <v>2030</v>
      </c>
      <c r="D32" s="21">
        <v>0</v>
      </c>
      <c r="E32" s="21">
        <v>0</v>
      </c>
      <c r="F32" s="21">
        <v>0</v>
      </c>
      <c r="G32" s="21">
        <v>0</v>
      </c>
      <c r="H32" s="21">
        <v>0</v>
      </c>
      <c r="I32" s="21">
        <v>0</v>
      </c>
      <c r="J32" s="21">
        <v>0</v>
      </c>
      <c r="K32" s="21">
        <v>0</v>
      </c>
      <c r="L32" s="21">
        <v>0</v>
      </c>
      <c r="M32" s="21">
        <v>0</v>
      </c>
      <c r="N32" s="21">
        <v>0</v>
      </c>
      <c r="O32" s="21">
        <v>0</v>
      </c>
      <c r="P32" s="18">
        <f t="shared" si="2"/>
        <v>0</v>
      </c>
      <c r="AF32" s="14"/>
      <c r="AV32" s="14"/>
      <c r="BL32" s="3"/>
    </row>
    <row r="33" spans="1:64" x14ac:dyDescent="0.25">
      <c r="A33">
        <v>4</v>
      </c>
      <c r="B33">
        <v>3</v>
      </c>
      <c r="C33">
        <v>2040</v>
      </c>
      <c r="D33" s="21">
        <v>0</v>
      </c>
      <c r="E33" s="21">
        <v>0</v>
      </c>
      <c r="F33" s="21">
        <v>0</v>
      </c>
      <c r="G33" s="21">
        <v>0</v>
      </c>
      <c r="H33" s="21">
        <v>0</v>
      </c>
      <c r="I33" s="21">
        <v>0</v>
      </c>
      <c r="J33" s="21">
        <v>0</v>
      </c>
      <c r="K33" s="21">
        <v>0</v>
      </c>
      <c r="L33" s="21">
        <v>0</v>
      </c>
      <c r="M33" s="21">
        <v>0</v>
      </c>
      <c r="N33" s="21">
        <v>0</v>
      </c>
      <c r="O33" s="21">
        <v>0</v>
      </c>
      <c r="P33" s="18">
        <f t="shared" si="2"/>
        <v>0</v>
      </c>
      <c r="AF33" s="14"/>
      <c r="AV33" s="14"/>
      <c r="BL33" s="3"/>
    </row>
    <row r="34" spans="1:64" x14ac:dyDescent="0.25">
      <c r="A34">
        <v>5</v>
      </c>
      <c r="B34">
        <v>3</v>
      </c>
      <c r="C34">
        <v>2050</v>
      </c>
      <c r="D34" s="21">
        <v>0</v>
      </c>
      <c r="E34" s="21">
        <v>0</v>
      </c>
      <c r="F34" s="21">
        <v>0</v>
      </c>
      <c r="G34" s="21">
        <v>0</v>
      </c>
      <c r="H34" s="21">
        <v>0</v>
      </c>
      <c r="I34" s="21">
        <v>0</v>
      </c>
      <c r="J34" s="21">
        <v>0</v>
      </c>
      <c r="K34" s="21">
        <v>0</v>
      </c>
      <c r="L34" s="21">
        <v>0</v>
      </c>
      <c r="M34" s="21">
        <v>0</v>
      </c>
      <c r="N34" s="21">
        <v>0</v>
      </c>
      <c r="O34" s="21">
        <v>0</v>
      </c>
      <c r="P34" s="18">
        <f t="shared" si="2"/>
        <v>0</v>
      </c>
      <c r="AF34" s="14"/>
      <c r="AV34" s="14"/>
      <c r="BL34" s="3"/>
    </row>
    <row r="35" spans="1:64" x14ac:dyDescent="0.25">
      <c r="A35">
        <v>1</v>
      </c>
      <c r="B35">
        <v>4</v>
      </c>
      <c r="C35">
        <v>2010</v>
      </c>
      <c r="D35" s="21">
        <v>1.3235583333333334E-5</v>
      </c>
      <c r="E35" s="21">
        <v>1.3235583333333334E-5</v>
      </c>
      <c r="F35" s="21">
        <v>1.3235583333333334E-5</v>
      </c>
      <c r="G35" s="21">
        <v>1.3235583333333334E-5</v>
      </c>
      <c r="H35" s="21">
        <v>1.3235583333333334E-5</v>
      </c>
      <c r="I35" s="21">
        <v>1.3235583333333334E-5</v>
      </c>
      <c r="J35" s="21">
        <v>1.3235583333333334E-5</v>
      </c>
      <c r="K35" s="21">
        <v>1.3235583333333334E-5</v>
      </c>
      <c r="L35" s="21">
        <v>1.3235583333333334E-5</v>
      </c>
      <c r="M35" s="21">
        <v>1.3235583333333334E-5</v>
      </c>
      <c r="N35" s="21">
        <v>1.3235583333333334E-5</v>
      </c>
      <c r="O35" s="21">
        <v>1.3235583333333334E-5</v>
      </c>
      <c r="P35" s="18">
        <f t="shared" si="2"/>
        <v>1.5882699999999998E-4</v>
      </c>
      <c r="AF35" s="14"/>
      <c r="AV35" s="14"/>
      <c r="BL35" s="3"/>
    </row>
    <row r="36" spans="1:64" x14ac:dyDescent="0.25">
      <c r="A36">
        <v>2</v>
      </c>
      <c r="B36">
        <v>4</v>
      </c>
      <c r="C36">
        <v>2020</v>
      </c>
      <c r="D36" s="21">
        <v>1.9260833333333334E-5</v>
      </c>
      <c r="E36" s="21">
        <v>1.9260833333333334E-5</v>
      </c>
      <c r="F36" s="21">
        <v>1.9260833333333334E-5</v>
      </c>
      <c r="G36" s="21">
        <v>1.9260833333333334E-5</v>
      </c>
      <c r="H36" s="21">
        <v>1.9260833333333334E-5</v>
      </c>
      <c r="I36" s="21">
        <v>1.9260833333333334E-5</v>
      </c>
      <c r="J36" s="21">
        <v>1.9260833333333334E-5</v>
      </c>
      <c r="K36" s="21">
        <v>1.9260833333333334E-5</v>
      </c>
      <c r="L36" s="21">
        <v>1.9260833333333334E-5</v>
      </c>
      <c r="M36" s="21">
        <v>1.9260833333333334E-5</v>
      </c>
      <c r="N36" s="21">
        <v>1.9260833333333334E-5</v>
      </c>
      <c r="O36" s="21">
        <v>1.9260833333333334E-5</v>
      </c>
      <c r="P36" s="18">
        <f t="shared" si="2"/>
        <v>2.3112999999999999E-4</v>
      </c>
      <c r="AF36" s="14"/>
      <c r="AV36" s="14"/>
      <c r="BL36" s="3"/>
    </row>
    <row r="37" spans="1:64" x14ac:dyDescent="0.25">
      <c r="A37">
        <v>3</v>
      </c>
      <c r="B37">
        <v>4</v>
      </c>
      <c r="C37">
        <v>2030</v>
      </c>
      <c r="D37" s="21">
        <v>2.2803833333333334E-5</v>
      </c>
      <c r="E37" s="21">
        <v>2.2803833333333334E-5</v>
      </c>
      <c r="F37" s="21">
        <v>2.2803833333333334E-5</v>
      </c>
      <c r="G37" s="21">
        <v>2.2803833333333334E-5</v>
      </c>
      <c r="H37" s="21">
        <v>2.2803833333333334E-5</v>
      </c>
      <c r="I37" s="21">
        <v>2.2803833333333334E-5</v>
      </c>
      <c r="J37" s="21">
        <v>2.2803833333333334E-5</v>
      </c>
      <c r="K37" s="21">
        <v>2.2803833333333334E-5</v>
      </c>
      <c r="L37" s="21">
        <v>2.2803833333333334E-5</v>
      </c>
      <c r="M37" s="21">
        <v>2.2803833333333334E-5</v>
      </c>
      <c r="N37" s="21">
        <v>2.2803833333333334E-5</v>
      </c>
      <c r="O37" s="21">
        <v>2.2803833333333334E-5</v>
      </c>
      <c r="P37" s="18">
        <f t="shared" si="2"/>
        <v>2.73646E-4</v>
      </c>
      <c r="AF37" s="14"/>
      <c r="AV37" s="14"/>
      <c r="BL37" s="3"/>
    </row>
    <row r="38" spans="1:64" x14ac:dyDescent="0.25">
      <c r="A38">
        <v>4</v>
      </c>
      <c r="B38">
        <v>4</v>
      </c>
      <c r="C38">
        <v>2040</v>
      </c>
      <c r="D38" s="21">
        <v>2.4397416666666668E-5</v>
      </c>
      <c r="E38" s="21">
        <v>2.4397416666666668E-5</v>
      </c>
      <c r="F38" s="21">
        <v>2.4397416666666668E-5</v>
      </c>
      <c r="G38" s="21">
        <v>2.4397416666666668E-5</v>
      </c>
      <c r="H38" s="21">
        <v>2.4397416666666668E-5</v>
      </c>
      <c r="I38" s="21">
        <v>2.4397416666666668E-5</v>
      </c>
      <c r="J38" s="21">
        <v>2.4397416666666668E-5</v>
      </c>
      <c r="K38" s="21">
        <v>2.4397416666666668E-5</v>
      </c>
      <c r="L38" s="21">
        <v>2.4397416666666668E-5</v>
      </c>
      <c r="M38" s="21">
        <v>2.4397416666666668E-5</v>
      </c>
      <c r="N38" s="21">
        <v>2.4397416666666668E-5</v>
      </c>
      <c r="O38" s="21">
        <v>2.4397416666666668E-5</v>
      </c>
      <c r="P38" s="18">
        <f t="shared" si="2"/>
        <v>2.9276900000000002E-4</v>
      </c>
      <c r="AF38" s="14"/>
      <c r="AV38" s="14"/>
      <c r="BL38" s="3"/>
    </row>
    <row r="39" spans="1:64" x14ac:dyDescent="0.25">
      <c r="A39">
        <v>5</v>
      </c>
      <c r="B39">
        <v>4</v>
      </c>
      <c r="C39">
        <v>2050</v>
      </c>
      <c r="D39" s="21">
        <v>2.4170166666666668E-5</v>
      </c>
      <c r="E39" s="21">
        <v>2.4170166666666668E-5</v>
      </c>
      <c r="F39" s="21">
        <v>2.4170166666666668E-5</v>
      </c>
      <c r="G39" s="21">
        <v>2.4170166666666668E-5</v>
      </c>
      <c r="H39" s="21">
        <v>2.4170166666666668E-5</v>
      </c>
      <c r="I39" s="21">
        <v>2.4170166666666668E-5</v>
      </c>
      <c r="J39" s="21">
        <v>2.4170166666666668E-5</v>
      </c>
      <c r="K39" s="21">
        <v>2.4170166666666668E-5</v>
      </c>
      <c r="L39" s="21">
        <v>2.4170166666666668E-5</v>
      </c>
      <c r="M39" s="21">
        <v>2.4170166666666668E-5</v>
      </c>
      <c r="N39" s="21">
        <v>2.4170166666666668E-5</v>
      </c>
      <c r="O39" s="21">
        <v>2.4170166666666668E-5</v>
      </c>
      <c r="P39" s="18">
        <f t="shared" si="2"/>
        <v>2.9004200000000001E-4</v>
      </c>
      <c r="AF39" s="14"/>
      <c r="AV39" s="14"/>
      <c r="BL39" s="3"/>
    </row>
    <row r="40" spans="1:64" x14ac:dyDescent="0.25">
      <c r="A40">
        <v>1</v>
      </c>
      <c r="B40">
        <v>5</v>
      </c>
      <c r="C40">
        <v>2010</v>
      </c>
      <c r="D40" s="21">
        <v>2.4709866666666665E-4</v>
      </c>
      <c r="E40" s="21">
        <v>2.4709866666666665E-4</v>
      </c>
      <c r="F40" s="21">
        <v>2.4709866666666665E-4</v>
      </c>
      <c r="G40" s="21">
        <v>2.4709866666666665E-4</v>
      </c>
      <c r="H40" s="21">
        <v>2.4709866666666665E-4</v>
      </c>
      <c r="I40" s="21">
        <v>2.4709866666666665E-4</v>
      </c>
      <c r="J40" s="21">
        <v>2.4709866666666665E-4</v>
      </c>
      <c r="K40" s="21">
        <v>2.4709866666666665E-4</v>
      </c>
      <c r="L40" s="21">
        <v>2.4709866666666665E-4</v>
      </c>
      <c r="M40" s="21">
        <v>2.4709866666666665E-4</v>
      </c>
      <c r="N40" s="21">
        <v>2.4709866666666665E-4</v>
      </c>
      <c r="O40" s="21">
        <v>2.4709866666666665E-4</v>
      </c>
      <c r="P40" s="18">
        <f t="shared" si="2"/>
        <v>2.9651839999999996E-3</v>
      </c>
      <c r="AF40" s="14"/>
      <c r="AV40" s="14"/>
      <c r="BL40" s="3"/>
    </row>
    <row r="41" spans="1:64" x14ac:dyDescent="0.25">
      <c r="A41">
        <v>2</v>
      </c>
      <c r="B41">
        <v>5</v>
      </c>
      <c r="C41">
        <v>2020</v>
      </c>
      <c r="D41" s="21">
        <v>3.5953400000000006E-4</v>
      </c>
      <c r="E41" s="21">
        <v>3.5953400000000006E-4</v>
      </c>
      <c r="F41" s="21">
        <v>3.5953400000000006E-4</v>
      </c>
      <c r="G41" s="21">
        <v>3.5953400000000006E-4</v>
      </c>
      <c r="H41" s="21">
        <v>3.5953400000000006E-4</v>
      </c>
      <c r="I41" s="21">
        <v>3.5953400000000006E-4</v>
      </c>
      <c r="J41" s="21">
        <v>3.5953400000000006E-4</v>
      </c>
      <c r="K41" s="21">
        <v>3.5953400000000006E-4</v>
      </c>
      <c r="L41" s="21">
        <v>3.5953400000000006E-4</v>
      </c>
      <c r="M41" s="21">
        <v>3.5953400000000006E-4</v>
      </c>
      <c r="N41" s="21">
        <v>3.5953400000000006E-4</v>
      </c>
      <c r="O41" s="21">
        <v>3.5953400000000006E-4</v>
      </c>
      <c r="P41" s="18">
        <f t="shared" si="2"/>
        <v>4.3144079999999996E-3</v>
      </c>
      <c r="AF41" s="14"/>
      <c r="AV41" s="14"/>
      <c r="BL41" s="3"/>
    </row>
    <row r="42" spans="1:64" x14ac:dyDescent="0.25">
      <c r="A42">
        <v>3</v>
      </c>
      <c r="B42">
        <v>5</v>
      </c>
      <c r="C42">
        <v>2030</v>
      </c>
      <c r="D42" s="21">
        <v>4.2562458333333334E-4</v>
      </c>
      <c r="E42" s="21">
        <v>4.2562458333333334E-4</v>
      </c>
      <c r="F42" s="21">
        <v>4.2562458333333334E-4</v>
      </c>
      <c r="G42" s="21">
        <v>4.2562458333333334E-4</v>
      </c>
      <c r="H42" s="21">
        <v>4.2562458333333334E-4</v>
      </c>
      <c r="I42" s="21">
        <v>4.2562458333333334E-4</v>
      </c>
      <c r="J42" s="21">
        <v>4.2562458333333334E-4</v>
      </c>
      <c r="K42" s="21">
        <v>4.2562458333333334E-4</v>
      </c>
      <c r="L42" s="21">
        <v>4.2562458333333334E-4</v>
      </c>
      <c r="M42" s="21">
        <v>4.2562458333333334E-4</v>
      </c>
      <c r="N42" s="21">
        <v>4.2562458333333334E-4</v>
      </c>
      <c r="O42" s="21">
        <v>4.2562458333333334E-4</v>
      </c>
      <c r="P42" s="18">
        <f t="shared" si="2"/>
        <v>5.1074950000000001E-3</v>
      </c>
      <c r="AF42" s="14"/>
      <c r="AV42" s="14"/>
      <c r="BL42" s="3"/>
    </row>
    <row r="43" spans="1:64" x14ac:dyDescent="0.25">
      <c r="A43">
        <v>4</v>
      </c>
      <c r="B43">
        <v>5</v>
      </c>
      <c r="C43">
        <v>2040</v>
      </c>
      <c r="D43" s="21">
        <v>4.5531674999999997E-4</v>
      </c>
      <c r="E43" s="21">
        <v>4.5531674999999997E-4</v>
      </c>
      <c r="F43" s="21">
        <v>4.5531674999999997E-4</v>
      </c>
      <c r="G43" s="21">
        <v>4.5531674999999997E-4</v>
      </c>
      <c r="H43" s="21">
        <v>4.5531674999999997E-4</v>
      </c>
      <c r="I43" s="21">
        <v>4.5531674999999997E-4</v>
      </c>
      <c r="J43" s="21">
        <v>4.5531674999999997E-4</v>
      </c>
      <c r="K43" s="21">
        <v>4.5531674999999997E-4</v>
      </c>
      <c r="L43" s="21">
        <v>4.5531674999999997E-4</v>
      </c>
      <c r="M43" s="21">
        <v>4.5531674999999997E-4</v>
      </c>
      <c r="N43" s="21">
        <v>4.5531674999999997E-4</v>
      </c>
      <c r="O43" s="21">
        <v>4.5531674999999997E-4</v>
      </c>
      <c r="P43" s="18">
        <f t="shared" si="2"/>
        <v>5.4638010000000008E-3</v>
      </c>
      <c r="AF43" s="14"/>
      <c r="AV43" s="14"/>
      <c r="BL43" s="3"/>
    </row>
    <row r="44" spans="1:64" x14ac:dyDescent="0.25">
      <c r="A44">
        <v>5</v>
      </c>
      <c r="B44">
        <v>5</v>
      </c>
      <c r="C44">
        <v>2050</v>
      </c>
      <c r="D44" s="21">
        <v>4.5102008333333335E-4</v>
      </c>
      <c r="E44" s="21">
        <v>4.5102008333333335E-4</v>
      </c>
      <c r="F44" s="21">
        <v>4.5102008333333335E-4</v>
      </c>
      <c r="G44" s="21">
        <v>4.5102008333333335E-4</v>
      </c>
      <c r="H44" s="21">
        <v>4.5102008333333335E-4</v>
      </c>
      <c r="I44" s="21">
        <v>4.5102008333333335E-4</v>
      </c>
      <c r="J44" s="21">
        <v>4.5102008333333335E-4</v>
      </c>
      <c r="K44" s="21">
        <v>4.5102008333333335E-4</v>
      </c>
      <c r="L44" s="21">
        <v>4.5102008333333335E-4</v>
      </c>
      <c r="M44" s="21">
        <v>4.5102008333333335E-4</v>
      </c>
      <c r="N44" s="21">
        <v>4.5102008333333335E-4</v>
      </c>
      <c r="O44" s="21">
        <v>4.5102008333333335E-4</v>
      </c>
      <c r="P44" s="18">
        <f t="shared" si="2"/>
        <v>5.4122409999999991E-3</v>
      </c>
      <c r="AF44" s="14"/>
      <c r="AV44" s="14"/>
      <c r="BL44" s="3"/>
    </row>
    <row r="45" spans="1:64" x14ac:dyDescent="0.25">
      <c r="A45">
        <v>1</v>
      </c>
      <c r="B45">
        <v>6</v>
      </c>
      <c r="C45">
        <v>2010</v>
      </c>
      <c r="D45" s="21">
        <v>5.5215749999999997E-5</v>
      </c>
      <c r="E45" s="21">
        <v>5.5215749999999997E-5</v>
      </c>
      <c r="F45" s="21">
        <v>5.5215749999999997E-5</v>
      </c>
      <c r="G45" s="21">
        <v>5.5215749999999997E-5</v>
      </c>
      <c r="H45" s="21">
        <v>5.5215749999999997E-5</v>
      </c>
      <c r="I45" s="21">
        <v>5.5215749999999997E-5</v>
      </c>
      <c r="J45" s="21">
        <v>5.5215749999999997E-5</v>
      </c>
      <c r="K45" s="21">
        <v>5.5215749999999997E-5</v>
      </c>
      <c r="L45" s="21">
        <v>5.5215749999999997E-5</v>
      </c>
      <c r="M45" s="21">
        <v>5.5215749999999997E-5</v>
      </c>
      <c r="N45" s="21">
        <v>5.5215749999999997E-5</v>
      </c>
      <c r="O45" s="21">
        <v>5.5215749999999997E-5</v>
      </c>
      <c r="P45" s="18">
        <f t="shared" si="2"/>
        <v>6.6258899999999999E-4</v>
      </c>
      <c r="AF45" s="14"/>
      <c r="AV45" s="14"/>
      <c r="BL45" s="3"/>
    </row>
    <row r="46" spans="1:64" x14ac:dyDescent="0.25">
      <c r="A46">
        <v>2</v>
      </c>
      <c r="B46">
        <v>6</v>
      </c>
      <c r="C46">
        <v>2020</v>
      </c>
      <c r="D46" s="21">
        <v>7.2372750000000003E-5</v>
      </c>
      <c r="E46" s="21">
        <v>7.2372750000000003E-5</v>
      </c>
      <c r="F46" s="21">
        <v>7.2372750000000003E-5</v>
      </c>
      <c r="G46" s="21">
        <v>7.2372750000000003E-5</v>
      </c>
      <c r="H46" s="21">
        <v>7.2372750000000003E-5</v>
      </c>
      <c r="I46" s="21">
        <v>7.2372750000000003E-5</v>
      </c>
      <c r="J46" s="21">
        <v>7.2372750000000003E-5</v>
      </c>
      <c r="K46" s="21">
        <v>7.2372750000000003E-5</v>
      </c>
      <c r="L46" s="21">
        <v>7.2372750000000003E-5</v>
      </c>
      <c r="M46" s="21">
        <v>7.2372750000000003E-5</v>
      </c>
      <c r="N46" s="21">
        <v>7.2372750000000003E-5</v>
      </c>
      <c r="O46" s="21">
        <v>7.2372750000000003E-5</v>
      </c>
      <c r="P46" s="18">
        <f t="shared" si="2"/>
        <v>8.6847300000000025E-4</v>
      </c>
      <c r="AF46" s="14"/>
      <c r="AV46" s="14"/>
      <c r="BL46" s="3"/>
    </row>
    <row r="47" spans="1:64" x14ac:dyDescent="0.25">
      <c r="A47">
        <v>3</v>
      </c>
      <c r="B47">
        <v>6</v>
      </c>
      <c r="C47">
        <v>2030</v>
      </c>
      <c r="D47" s="21">
        <v>7.832983333333333E-5</v>
      </c>
      <c r="E47" s="21">
        <v>7.832983333333333E-5</v>
      </c>
      <c r="F47" s="21">
        <v>7.832983333333333E-5</v>
      </c>
      <c r="G47" s="21">
        <v>7.832983333333333E-5</v>
      </c>
      <c r="H47" s="21">
        <v>7.832983333333333E-5</v>
      </c>
      <c r="I47" s="21">
        <v>7.832983333333333E-5</v>
      </c>
      <c r="J47" s="21">
        <v>7.832983333333333E-5</v>
      </c>
      <c r="K47" s="21">
        <v>7.832983333333333E-5</v>
      </c>
      <c r="L47" s="21">
        <v>7.832983333333333E-5</v>
      </c>
      <c r="M47" s="21">
        <v>7.832983333333333E-5</v>
      </c>
      <c r="N47" s="21">
        <v>7.832983333333333E-5</v>
      </c>
      <c r="O47" s="21">
        <v>7.832983333333333E-5</v>
      </c>
      <c r="P47" s="18">
        <f t="shared" si="2"/>
        <v>9.3995800000000018E-4</v>
      </c>
      <c r="AF47" s="14"/>
      <c r="AV47" s="14"/>
      <c r="BL47" s="3"/>
    </row>
    <row r="48" spans="1:64" x14ac:dyDescent="0.25">
      <c r="A48">
        <v>4</v>
      </c>
      <c r="B48">
        <v>6</v>
      </c>
      <c r="C48">
        <v>2040</v>
      </c>
      <c r="D48" s="21">
        <v>7.5612999999999996E-5</v>
      </c>
      <c r="E48" s="21">
        <v>7.5612999999999996E-5</v>
      </c>
      <c r="F48" s="21">
        <v>7.5612999999999996E-5</v>
      </c>
      <c r="G48" s="21">
        <v>7.5612999999999996E-5</v>
      </c>
      <c r="H48" s="21">
        <v>7.5612999999999996E-5</v>
      </c>
      <c r="I48" s="21">
        <v>7.5612999999999996E-5</v>
      </c>
      <c r="J48" s="21">
        <v>7.5612999999999996E-5</v>
      </c>
      <c r="K48" s="21">
        <v>7.5612999999999996E-5</v>
      </c>
      <c r="L48" s="21">
        <v>7.5612999999999996E-5</v>
      </c>
      <c r="M48" s="21">
        <v>7.5612999999999996E-5</v>
      </c>
      <c r="N48" s="21">
        <v>7.5612999999999996E-5</v>
      </c>
      <c r="O48" s="21">
        <v>7.5612999999999996E-5</v>
      </c>
      <c r="P48" s="18">
        <f t="shared" si="2"/>
        <v>9.073559999999999E-4</v>
      </c>
      <c r="AF48" s="14"/>
      <c r="AV48" s="14"/>
      <c r="BL48" s="3"/>
    </row>
    <row r="49" spans="1:64" x14ac:dyDescent="0.25">
      <c r="A49">
        <v>5</v>
      </c>
      <c r="B49">
        <v>6</v>
      </c>
      <c r="C49">
        <v>2050</v>
      </c>
      <c r="D49" s="21">
        <v>6.5982583333333331E-5</v>
      </c>
      <c r="E49" s="21">
        <v>6.5982583333333331E-5</v>
      </c>
      <c r="F49" s="21">
        <v>6.5982583333333331E-5</v>
      </c>
      <c r="G49" s="21">
        <v>6.5982583333333331E-5</v>
      </c>
      <c r="H49" s="21">
        <v>6.5982583333333331E-5</v>
      </c>
      <c r="I49" s="21">
        <v>6.5982583333333331E-5</v>
      </c>
      <c r="J49" s="21">
        <v>6.5982583333333331E-5</v>
      </c>
      <c r="K49" s="21">
        <v>6.5982583333333331E-5</v>
      </c>
      <c r="L49" s="21">
        <v>6.5982583333333331E-5</v>
      </c>
      <c r="M49" s="21">
        <v>6.5982583333333331E-5</v>
      </c>
      <c r="N49" s="21">
        <v>6.5982583333333331E-5</v>
      </c>
      <c r="O49" s="21">
        <v>6.5982583333333331E-5</v>
      </c>
      <c r="P49" s="18">
        <f t="shared" si="2"/>
        <v>7.9179100000000013E-4</v>
      </c>
      <c r="AF49" s="14"/>
      <c r="AV49" s="14"/>
      <c r="BL49" s="3"/>
    </row>
    <row r="50" spans="1:64" x14ac:dyDescent="0.25">
      <c r="A50">
        <v>1</v>
      </c>
      <c r="B50">
        <v>7</v>
      </c>
      <c r="C50">
        <v>2010</v>
      </c>
      <c r="D50" s="21">
        <v>5.5631583333333337E-4</v>
      </c>
      <c r="E50" s="21">
        <v>5.5631583333333337E-4</v>
      </c>
      <c r="F50" s="21">
        <v>5.5631583333333337E-4</v>
      </c>
      <c r="G50" s="21">
        <v>5.5631583333333337E-4</v>
      </c>
      <c r="H50" s="21">
        <v>5.5631583333333337E-4</v>
      </c>
      <c r="I50" s="21">
        <v>5.5631583333333337E-4</v>
      </c>
      <c r="J50" s="21">
        <v>5.5631583333333337E-4</v>
      </c>
      <c r="K50" s="21">
        <v>5.5631583333333337E-4</v>
      </c>
      <c r="L50" s="21">
        <v>5.5631583333333337E-4</v>
      </c>
      <c r="M50" s="21">
        <v>5.5631583333333337E-4</v>
      </c>
      <c r="N50" s="21">
        <v>5.5631583333333337E-4</v>
      </c>
      <c r="O50" s="21">
        <v>5.5631583333333337E-4</v>
      </c>
      <c r="P50" s="18">
        <f t="shared" si="2"/>
        <v>6.6757900000000018E-3</v>
      </c>
      <c r="AF50" s="14"/>
      <c r="AV50" s="14"/>
      <c r="BL50" s="3"/>
    </row>
    <row r="51" spans="1:64" x14ac:dyDescent="0.25">
      <c r="A51">
        <v>2</v>
      </c>
      <c r="B51">
        <v>7</v>
      </c>
      <c r="C51">
        <v>2020</v>
      </c>
      <c r="D51" s="21">
        <v>7.6999658333333336E-4</v>
      </c>
      <c r="E51" s="21">
        <v>7.6999658333333336E-4</v>
      </c>
      <c r="F51" s="21">
        <v>7.6999658333333336E-4</v>
      </c>
      <c r="G51" s="21">
        <v>7.6999658333333336E-4</v>
      </c>
      <c r="H51" s="21">
        <v>7.6999658333333336E-4</v>
      </c>
      <c r="I51" s="21">
        <v>7.6999658333333336E-4</v>
      </c>
      <c r="J51" s="21">
        <v>7.6999658333333336E-4</v>
      </c>
      <c r="K51" s="21">
        <v>7.6999658333333336E-4</v>
      </c>
      <c r="L51" s="21">
        <v>7.6999658333333336E-4</v>
      </c>
      <c r="M51" s="21">
        <v>7.6999658333333336E-4</v>
      </c>
      <c r="N51" s="21">
        <v>7.6999658333333336E-4</v>
      </c>
      <c r="O51" s="21">
        <v>7.6999658333333336E-4</v>
      </c>
      <c r="P51" s="18">
        <f t="shared" si="2"/>
        <v>9.2399590000000007E-3</v>
      </c>
      <c r="AF51" s="14"/>
      <c r="AV51" s="14"/>
      <c r="BL51" s="3"/>
    </row>
    <row r="52" spans="1:64" x14ac:dyDescent="0.25">
      <c r="A52">
        <v>3</v>
      </c>
      <c r="B52">
        <v>7</v>
      </c>
      <c r="C52">
        <v>2030</v>
      </c>
      <c r="D52" s="21">
        <v>8.8798025E-4</v>
      </c>
      <c r="E52" s="21">
        <v>8.8798025E-4</v>
      </c>
      <c r="F52" s="21">
        <v>8.8798025E-4</v>
      </c>
      <c r="G52" s="21">
        <v>8.8798025E-4</v>
      </c>
      <c r="H52" s="21">
        <v>8.8798025E-4</v>
      </c>
      <c r="I52" s="21">
        <v>8.8798025E-4</v>
      </c>
      <c r="J52" s="21">
        <v>8.8798025E-4</v>
      </c>
      <c r="K52" s="21">
        <v>8.8798025E-4</v>
      </c>
      <c r="L52" s="21">
        <v>8.8798025E-4</v>
      </c>
      <c r="M52" s="21">
        <v>8.8798025E-4</v>
      </c>
      <c r="N52" s="21">
        <v>8.8798025E-4</v>
      </c>
      <c r="O52" s="21">
        <v>8.8798025E-4</v>
      </c>
      <c r="P52" s="18">
        <f t="shared" si="2"/>
        <v>1.0655763E-2</v>
      </c>
      <c r="AF52" s="14"/>
      <c r="AV52" s="14"/>
      <c r="BL52" s="3"/>
    </row>
    <row r="53" spans="1:64" x14ac:dyDescent="0.25">
      <c r="A53">
        <v>4</v>
      </c>
      <c r="B53">
        <v>7</v>
      </c>
      <c r="C53">
        <v>2040</v>
      </c>
      <c r="D53" s="21">
        <v>9.5476883333333337E-4</v>
      </c>
      <c r="E53" s="21">
        <v>9.5476883333333337E-4</v>
      </c>
      <c r="F53" s="21">
        <v>9.5476883333333337E-4</v>
      </c>
      <c r="G53" s="21">
        <v>9.5476883333333337E-4</v>
      </c>
      <c r="H53" s="21">
        <v>9.5476883333333337E-4</v>
      </c>
      <c r="I53" s="21">
        <v>9.5476883333333337E-4</v>
      </c>
      <c r="J53" s="21">
        <v>9.5476883333333337E-4</v>
      </c>
      <c r="K53" s="21">
        <v>9.5476883333333337E-4</v>
      </c>
      <c r="L53" s="21">
        <v>9.5476883333333337E-4</v>
      </c>
      <c r="M53" s="21">
        <v>9.5476883333333337E-4</v>
      </c>
      <c r="N53" s="21">
        <v>9.5476883333333337E-4</v>
      </c>
      <c r="O53" s="21">
        <v>9.5476883333333337E-4</v>
      </c>
      <c r="P53" s="18">
        <f t="shared" si="2"/>
        <v>1.1457225999999999E-2</v>
      </c>
      <c r="AF53" s="14"/>
      <c r="AV53" s="14"/>
      <c r="BL53" s="3"/>
    </row>
    <row r="54" spans="1:64" x14ac:dyDescent="0.25">
      <c r="A54">
        <v>5</v>
      </c>
      <c r="B54">
        <v>7</v>
      </c>
      <c r="C54">
        <v>2050</v>
      </c>
      <c r="D54" s="21">
        <v>9.5101791666666669E-4</v>
      </c>
      <c r="E54" s="21">
        <v>9.5101791666666669E-4</v>
      </c>
      <c r="F54" s="21">
        <v>9.5101791666666669E-4</v>
      </c>
      <c r="G54" s="21">
        <v>9.5101791666666669E-4</v>
      </c>
      <c r="H54" s="21">
        <v>9.5101791666666669E-4</v>
      </c>
      <c r="I54" s="21">
        <v>9.5101791666666669E-4</v>
      </c>
      <c r="J54" s="21">
        <v>9.5101791666666669E-4</v>
      </c>
      <c r="K54" s="21">
        <v>9.5101791666666669E-4</v>
      </c>
      <c r="L54" s="21">
        <v>9.5101791666666669E-4</v>
      </c>
      <c r="M54" s="21">
        <v>9.5101791666666669E-4</v>
      </c>
      <c r="N54" s="21">
        <v>9.5101791666666669E-4</v>
      </c>
      <c r="O54" s="21">
        <v>9.5101791666666669E-4</v>
      </c>
      <c r="P54" s="18">
        <f t="shared" si="2"/>
        <v>1.1412214999999998E-2</v>
      </c>
      <c r="AF54" s="14"/>
      <c r="AV54" s="14"/>
      <c r="BL54" s="3"/>
    </row>
    <row r="55" spans="1:64" x14ac:dyDescent="0.25">
      <c r="A55">
        <v>1</v>
      </c>
      <c r="B55">
        <v>8</v>
      </c>
      <c r="C55">
        <v>2010</v>
      </c>
      <c r="D55" s="21">
        <v>1.0949980833333333E-3</v>
      </c>
      <c r="E55" s="21">
        <v>1.0949980833333333E-3</v>
      </c>
      <c r="F55" s="21">
        <v>1.0949980833333333E-3</v>
      </c>
      <c r="G55" s="21">
        <v>1.0949980833333333E-3</v>
      </c>
      <c r="H55" s="21">
        <v>1.0949980833333333E-3</v>
      </c>
      <c r="I55" s="21">
        <v>1.0949980833333333E-3</v>
      </c>
      <c r="J55" s="21">
        <v>1.0949980833333333E-3</v>
      </c>
      <c r="K55" s="21">
        <v>1.0949980833333333E-3</v>
      </c>
      <c r="L55" s="21">
        <v>1.0949980833333333E-3</v>
      </c>
      <c r="M55" s="21">
        <v>1.0949980833333333E-3</v>
      </c>
      <c r="N55" s="21">
        <v>1.0949980833333333E-3</v>
      </c>
      <c r="O55" s="21">
        <v>1.0949980833333333E-3</v>
      </c>
      <c r="P55" s="18">
        <f t="shared" si="2"/>
        <v>1.3139976999999999E-2</v>
      </c>
      <c r="AF55" s="14"/>
      <c r="AV55" s="14"/>
      <c r="BL55" s="3"/>
    </row>
    <row r="56" spans="1:64" x14ac:dyDescent="0.25">
      <c r="A56">
        <v>2</v>
      </c>
      <c r="B56">
        <v>8</v>
      </c>
      <c r="C56">
        <v>2020</v>
      </c>
      <c r="D56" s="21">
        <v>1.4105707500000001E-3</v>
      </c>
      <c r="E56" s="21">
        <v>1.4105707500000001E-3</v>
      </c>
      <c r="F56" s="21">
        <v>1.4105707500000001E-3</v>
      </c>
      <c r="G56" s="21">
        <v>1.4105707500000001E-3</v>
      </c>
      <c r="H56" s="21">
        <v>1.4105707500000001E-3</v>
      </c>
      <c r="I56" s="21">
        <v>1.4105707500000001E-3</v>
      </c>
      <c r="J56" s="21">
        <v>1.4105707500000001E-3</v>
      </c>
      <c r="K56" s="21">
        <v>1.4105707500000001E-3</v>
      </c>
      <c r="L56" s="21">
        <v>1.4105707500000001E-3</v>
      </c>
      <c r="M56" s="21">
        <v>1.4105707500000001E-3</v>
      </c>
      <c r="N56" s="21">
        <v>1.4105707500000001E-3</v>
      </c>
      <c r="O56" s="21">
        <v>1.4105707500000001E-3</v>
      </c>
      <c r="P56" s="18">
        <f t="shared" si="2"/>
        <v>1.6926848999999997E-2</v>
      </c>
      <c r="AF56" s="14"/>
      <c r="AV56" s="14"/>
      <c r="BL56" s="3"/>
    </row>
    <row r="57" spans="1:64" x14ac:dyDescent="0.25">
      <c r="A57">
        <v>3</v>
      </c>
      <c r="B57">
        <v>8</v>
      </c>
      <c r="C57">
        <v>2030</v>
      </c>
      <c r="D57" s="21">
        <v>1.6171744166666665E-3</v>
      </c>
      <c r="E57" s="21">
        <v>1.6171744166666665E-3</v>
      </c>
      <c r="F57" s="21">
        <v>1.6171744166666665E-3</v>
      </c>
      <c r="G57" s="21">
        <v>1.6171744166666665E-3</v>
      </c>
      <c r="H57" s="21">
        <v>1.6171744166666665E-3</v>
      </c>
      <c r="I57" s="21">
        <v>1.6171744166666665E-3</v>
      </c>
      <c r="J57" s="21">
        <v>1.6171744166666665E-3</v>
      </c>
      <c r="K57" s="21">
        <v>1.6171744166666665E-3</v>
      </c>
      <c r="L57" s="21">
        <v>1.6171744166666665E-3</v>
      </c>
      <c r="M57" s="21">
        <v>1.6171744166666665E-3</v>
      </c>
      <c r="N57" s="21">
        <v>1.6171744166666665E-3</v>
      </c>
      <c r="O57" s="21">
        <v>1.6171744166666665E-3</v>
      </c>
      <c r="P57" s="18">
        <f t="shared" si="2"/>
        <v>1.9406092999999999E-2</v>
      </c>
      <c r="AF57" s="14"/>
      <c r="AV57" s="14"/>
      <c r="BL57" s="3"/>
    </row>
    <row r="58" spans="1:64" x14ac:dyDescent="0.25">
      <c r="A58">
        <v>4</v>
      </c>
      <c r="B58">
        <v>8</v>
      </c>
      <c r="C58">
        <v>2040</v>
      </c>
      <c r="D58" s="21">
        <v>1.8462699999999999E-3</v>
      </c>
      <c r="E58" s="21">
        <v>1.8462699999999999E-3</v>
      </c>
      <c r="F58" s="21">
        <v>1.8462699999999999E-3</v>
      </c>
      <c r="G58" s="21">
        <v>1.8462699999999999E-3</v>
      </c>
      <c r="H58" s="21">
        <v>1.8462699999999999E-3</v>
      </c>
      <c r="I58" s="21">
        <v>1.8462699999999999E-3</v>
      </c>
      <c r="J58" s="21">
        <v>1.8462699999999999E-3</v>
      </c>
      <c r="K58" s="21">
        <v>1.8462699999999999E-3</v>
      </c>
      <c r="L58" s="21">
        <v>1.8462699999999999E-3</v>
      </c>
      <c r="M58" s="21">
        <v>1.8462699999999999E-3</v>
      </c>
      <c r="N58" s="21">
        <v>1.8462699999999999E-3</v>
      </c>
      <c r="O58" s="21">
        <v>1.8462699999999999E-3</v>
      </c>
      <c r="P58" s="18">
        <f t="shared" si="2"/>
        <v>2.2155240000000003E-2</v>
      </c>
      <c r="AF58" s="14"/>
      <c r="AV58" s="14"/>
      <c r="BL58" s="3"/>
    </row>
    <row r="59" spans="1:64" x14ac:dyDescent="0.25">
      <c r="A59">
        <v>5</v>
      </c>
      <c r="B59">
        <v>8</v>
      </c>
      <c r="C59">
        <v>2050</v>
      </c>
      <c r="D59" s="21">
        <v>1.9382914999999999E-3</v>
      </c>
      <c r="E59" s="21">
        <v>1.9382914999999999E-3</v>
      </c>
      <c r="F59" s="21">
        <v>1.9382914999999999E-3</v>
      </c>
      <c r="G59" s="21">
        <v>1.9382914999999999E-3</v>
      </c>
      <c r="H59" s="21">
        <v>1.9382914999999999E-3</v>
      </c>
      <c r="I59" s="21">
        <v>1.9382914999999999E-3</v>
      </c>
      <c r="J59" s="21">
        <v>1.9382914999999999E-3</v>
      </c>
      <c r="K59" s="21">
        <v>1.9382914999999999E-3</v>
      </c>
      <c r="L59" s="21">
        <v>1.9382914999999999E-3</v>
      </c>
      <c r="M59" s="21">
        <v>1.9382914999999999E-3</v>
      </c>
      <c r="N59" s="21">
        <v>1.9382914999999999E-3</v>
      </c>
      <c r="O59" s="21">
        <v>1.9382914999999999E-3</v>
      </c>
      <c r="P59" s="18">
        <f t="shared" si="2"/>
        <v>2.3259498000000003E-2</v>
      </c>
      <c r="AF59" s="14"/>
      <c r="AV59" s="14"/>
      <c r="BL59" s="3"/>
    </row>
    <row r="60" spans="1:64" x14ac:dyDescent="0.25">
      <c r="A60">
        <v>1</v>
      </c>
      <c r="B60">
        <v>9</v>
      </c>
      <c r="C60">
        <v>2010</v>
      </c>
      <c r="D60" s="21">
        <v>7.3619600000000005E-4</v>
      </c>
      <c r="E60" s="21">
        <v>7.3619600000000005E-4</v>
      </c>
      <c r="F60" s="21">
        <v>7.3619600000000005E-4</v>
      </c>
      <c r="G60" s="21">
        <v>7.3619600000000005E-4</v>
      </c>
      <c r="H60" s="21">
        <v>7.3619600000000005E-4</v>
      </c>
      <c r="I60" s="21">
        <v>7.3619600000000005E-4</v>
      </c>
      <c r="J60" s="21">
        <v>7.3619600000000005E-4</v>
      </c>
      <c r="K60" s="21">
        <v>7.3619600000000005E-4</v>
      </c>
      <c r="L60" s="21">
        <v>7.3619600000000005E-4</v>
      </c>
      <c r="M60" s="21">
        <v>7.3619600000000005E-4</v>
      </c>
      <c r="N60" s="21">
        <v>7.3619600000000005E-4</v>
      </c>
      <c r="O60" s="21">
        <v>7.3619600000000005E-4</v>
      </c>
      <c r="P60" s="18">
        <f t="shared" si="2"/>
        <v>8.8343519999999984E-3</v>
      </c>
      <c r="AF60" s="14"/>
      <c r="AV60" s="14"/>
      <c r="BL60" s="3"/>
    </row>
    <row r="61" spans="1:64" x14ac:dyDescent="0.25">
      <c r="A61">
        <v>2</v>
      </c>
      <c r="B61">
        <v>9</v>
      </c>
      <c r="C61">
        <v>2020</v>
      </c>
      <c r="D61" s="21">
        <v>9.4836383333333346E-4</v>
      </c>
      <c r="E61" s="21">
        <v>9.4836383333333346E-4</v>
      </c>
      <c r="F61" s="21">
        <v>9.4836383333333346E-4</v>
      </c>
      <c r="G61" s="21">
        <v>9.4836383333333346E-4</v>
      </c>
      <c r="H61" s="21">
        <v>9.4836383333333346E-4</v>
      </c>
      <c r="I61" s="21">
        <v>9.4836383333333346E-4</v>
      </c>
      <c r="J61" s="21">
        <v>9.4836383333333346E-4</v>
      </c>
      <c r="K61" s="21">
        <v>9.4836383333333346E-4</v>
      </c>
      <c r="L61" s="21">
        <v>9.4836383333333346E-4</v>
      </c>
      <c r="M61" s="21">
        <v>9.4836383333333346E-4</v>
      </c>
      <c r="N61" s="21">
        <v>9.4836383333333346E-4</v>
      </c>
      <c r="O61" s="21">
        <v>9.4836383333333346E-4</v>
      </c>
      <c r="P61" s="18">
        <f t="shared" si="2"/>
        <v>1.1380366000000001E-2</v>
      </c>
      <c r="AF61" s="14"/>
      <c r="AV61" s="14"/>
      <c r="BL61" s="3"/>
    </row>
    <row r="62" spans="1:64" x14ac:dyDescent="0.25">
      <c r="A62">
        <v>3</v>
      </c>
      <c r="B62">
        <v>9</v>
      </c>
      <c r="C62">
        <v>2030</v>
      </c>
      <c r="D62" s="21">
        <v>1.0872688333333333E-3</v>
      </c>
      <c r="E62" s="21">
        <v>1.0872688333333333E-3</v>
      </c>
      <c r="F62" s="21">
        <v>1.0872688333333333E-3</v>
      </c>
      <c r="G62" s="21">
        <v>1.0872688333333333E-3</v>
      </c>
      <c r="H62" s="21">
        <v>1.0872688333333333E-3</v>
      </c>
      <c r="I62" s="21">
        <v>1.0872688333333333E-3</v>
      </c>
      <c r="J62" s="21">
        <v>1.0872688333333333E-3</v>
      </c>
      <c r="K62" s="21">
        <v>1.0872688333333333E-3</v>
      </c>
      <c r="L62" s="21">
        <v>1.0872688333333333E-3</v>
      </c>
      <c r="M62" s="21">
        <v>1.0872688333333333E-3</v>
      </c>
      <c r="N62" s="21">
        <v>1.0872688333333333E-3</v>
      </c>
      <c r="O62" s="21">
        <v>1.0872688333333333E-3</v>
      </c>
      <c r="P62" s="18">
        <f t="shared" si="2"/>
        <v>1.3047226E-2</v>
      </c>
      <c r="AF62" s="14"/>
      <c r="AV62" s="14"/>
      <c r="BL62" s="3"/>
    </row>
    <row r="63" spans="1:64" x14ac:dyDescent="0.25">
      <c r="A63">
        <v>4</v>
      </c>
      <c r="B63">
        <v>9</v>
      </c>
      <c r="C63">
        <v>2040</v>
      </c>
      <c r="D63" s="21">
        <v>1.2412958333333334E-3</v>
      </c>
      <c r="E63" s="21">
        <v>1.2412958333333334E-3</v>
      </c>
      <c r="F63" s="21">
        <v>1.2412958333333334E-3</v>
      </c>
      <c r="G63" s="21">
        <v>1.2412958333333334E-3</v>
      </c>
      <c r="H63" s="21">
        <v>1.2412958333333334E-3</v>
      </c>
      <c r="I63" s="21">
        <v>1.2412958333333334E-3</v>
      </c>
      <c r="J63" s="21">
        <v>1.2412958333333334E-3</v>
      </c>
      <c r="K63" s="21">
        <v>1.2412958333333334E-3</v>
      </c>
      <c r="L63" s="21">
        <v>1.2412958333333334E-3</v>
      </c>
      <c r="M63" s="21">
        <v>1.2412958333333334E-3</v>
      </c>
      <c r="N63" s="21">
        <v>1.2412958333333334E-3</v>
      </c>
      <c r="O63" s="21">
        <v>1.2412958333333334E-3</v>
      </c>
      <c r="P63" s="18">
        <f t="shared" si="2"/>
        <v>1.4895549999999999E-2</v>
      </c>
      <c r="AF63" s="14"/>
      <c r="AV63" s="14"/>
      <c r="BL63" s="3"/>
    </row>
    <row r="64" spans="1:64" x14ac:dyDescent="0.25">
      <c r="A64">
        <v>5</v>
      </c>
      <c r="B64">
        <v>9</v>
      </c>
      <c r="C64">
        <v>2050</v>
      </c>
      <c r="D64" s="21">
        <v>1.30316425E-3</v>
      </c>
      <c r="E64" s="21">
        <v>1.30316425E-3</v>
      </c>
      <c r="F64" s="21">
        <v>1.30316425E-3</v>
      </c>
      <c r="G64" s="21">
        <v>1.30316425E-3</v>
      </c>
      <c r="H64" s="21">
        <v>1.30316425E-3</v>
      </c>
      <c r="I64" s="21">
        <v>1.30316425E-3</v>
      </c>
      <c r="J64" s="21">
        <v>1.30316425E-3</v>
      </c>
      <c r="K64" s="21">
        <v>1.30316425E-3</v>
      </c>
      <c r="L64" s="21">
        <v>1.30316425E-3</v>
      </c>
      <c r="M64" s="21">
        <v>1.30316425E-3</v>
      </c>
      <c r="N64" s="21">
        <v>1.30316425E-3</v>
      </c>
      <c r="O64" s="21">
        <v>1.30316425E-3</v>
      </c>
      <c r="P64" s="18">
        <f t="shared" si="2"/>
        <v>1.5637971000000004E-2</v>
      </c>
      <c r="AF64" s="14"/>
      <c r="AV64" s="14"/>
      <c r="BL64" s="3"/>
    </row>
    <row r="65" spans="1:64" x14ac:dyDescent="0.25">
      <c r="A65">
        <v>1</v>
      </c>
      <c r="B65">
        <v>10</v>
      </c>
      <c r="C65">
        <v>2010</v>
      </c>
      <c r="D65" s="21">
        <v>2.1025483333333332E-4</v>
      </c>
      <c r="E65" s="21">
        <v>2.1025483333333332E-4</v>
      </c>
      <c r="F65" s="21">
        <v>2.1025483333333332E-4</v>
      </c>
      <c r="G65" s="21">
        <v>2.1025483333333332E-4</v>
      </c>
      <c r="H65" s="21">
        <v>2.1025483333333332E-4</v>
      </c>
      <c r="I65" s="21">
        <v>2.1025483333333332E-4</v>
      </c>
      <c r="J65" s="21">
        <v>2.1025483333333332E-4</v>
      </c>
      <c r="K65" s="21">
        <v>2.1025483333333332E-4</v>
      </c>
      <c r="L65" s="21">
        <v>2.1025483333333332E-4</v>
      </c>
      <c r="M65" s="21">
        <v>2.1025483333333332E-4</v>
      </c>
      <c r="N65" s="21">
        <v>2.1025483333333332E-4</v>
      </c>
      <c r="O65" s="21">
        <v>2.1025483333333332E-4</v>
      </c>
      <c r="P65" s="18">
        <f t="shared" si="2"/>
        <v>2.5230579999999999E-3</v>
      </c>
      <c r="AF65" s="14"/>
      <c r="AV65" s="14"/>
      <c r="BL65" s="3"/>
    </row>
    <row r="66" spans="1:64" x14ac:dyDescent="0.25">
      <c r="A66">
        <v>2</v>
      </c>
      <c r="B66">
        <v>10</v>
      </c>
      <c r="C66">
        <v>2020</v>
      </c>
      <c r="D66" s="21">
        <v>2.9553849999999998E-4</v>
      </c>
      <c r="E66" s="21">
        <v>2.9553849999999998E-4</v>
      </c>
      <c r="F66" s="21">
        <v>2.9553849999999998E-4</v>
      </c>
      <c r="G66" s="21">
        <v>2.9553849999999998E-4</v>
      </c>
      <c r="H66" s="21">
        <v>2.9553849999999998E-4</v>
      </c>
      <c r="I66" s="21">
        <v>2.9553849999999998E-4</v>
      </c>
      <c r="J66" s="21">
        <v>2.9553849999999998E-4</v>
      </c>
      <c r="K66" s="21">
        <v>2.9553849999999998E-4</v>
      </c>
      <c r="L66" s="21">
        <v>2.9553849999999998E-4</v>
      </c>
      <c r="M66" s="21">
        <v>2.9553849999999998E-4</v>
      </c>
      <c r="N66" s="21">
        <v>2.9553849999999998E-4</v>
      </c>
      <c r="O66" s="21">
        <v>2.9553849999999998E-4</v>
      </c>
      <c r="P66" s="18">
        <f t="shared" si="2"/>
        <v>3.5464619999999989E-3</v>
      </c>
      <c r="AF66" s="14"/>
      <c r="AV66" s="14"/>
      <c r="BL66" s="3"/>
    </row>
    <row r="67" spans="1:64" x14ac:dyDescent="0.25">
      <c r="A67">
        <v>3</v>
      </c>
      <c r="B67">
        <v>10</v>
      </c>
      <c r="C67">
        <v>2030</v>
      </c>
      <c r="D67" s="21">
        <v>3.4688758333333339E-4</v>
      </c>
      <c r="E67" s="21">
        <v>3.4688758333333339E-4</v>
      </c>
      <c r="F67" s="21">
        <v>3.4688758333333339E-4</v>
      </c>
      <c r="G67" s="21">
        <v>3.4688758333333339E-4</v>
      </c>
      <c r="H67" s="21">
        <v>3.4688758333333339E-4</v>
      </c>
      <c r="I67" s="21">
        <v>3.4688758333333339E-4</v>
      </c>
      <c r="J67" s="21">
        <v>3.4688758333333339E-4</v>
      </c>
      <c r="K67" s="21">
        <v>3.4688758333333339E-4</v>
      </c>
      <c r="L67" s="21">
        <v>3.4688758333333339E-4</v>
      </c>
      <c r="M67" s="21">
        <v>3.4688758333333339E-4</v>
      </c>
      <c r="N67" s="21">
        <v>3.4688758333333339E-4</v>
      </c>
      <c r="O67" s="21">
        <v>3.4688758333333339E-4</v>
      </c>
      <c r="P67" s="18">
        <f t="shared" si="2"/>
        <v>4.1626510000000016E-3</v>
      </c>
      <c r="AF67" s="14"/>
      <c r="AV67" s="14"/>
      <c r="BL67" s="3"/>
    </row>
    <row r="68" spans="1:64" x14ac:dyDescent="0.25">
      <c r="A68">
        <v>4</v>
      </c>
      <c r="B68">
        <v>10</v>
      </c>
      <c r="C68">
        <v>2040</v>
      </c>
      <c r="D68" s="21">
        <v>3.7774858333333331E-4</v>
      </c>
      <c r="E68" s="21">
        <v>3.7774858333333331E-4</v>
      </c>
      <c r="F68" s="21">
        <v>3.7774858333333331E-4</v>
      </c>
      <c r="G68" s="21">
        <v>3.7774858333333331E-4</v>
      </c>
      <c r="H68" s="21">
        <v>3.7774858333333331E-4</v>
      </c>
      <c r="I68" s="21">
        <v>3.7774858333333331E-4</v>
      </c>
      <c r="J68" s="21">
        <v>3.7774858333333331E-4</v>
      </c>
      <c r="K68" s="21">
        <v>3.7774858333333331E-4</v>
      </c>
      <c r="L68" s="21">
        <v>3.7774858333333331E-4</v>
      </c>
      <c r="M68" s="21">
        <v>3.7774858333333331E-4</v>
      </c>
      <c r="N68" s="21">
        <v>3.7774858333333331E-4</v>
      </c>
      <c r="O68" s="21">
        <v>3.7774858333333331E-4</v>
      </c>
      <c r="P68" s="18">
        <f t="shared" si="2"/>
        <v>4.532983E-3</v>
      </c>
      <c r="AF68" s="14"/>
      <c r="AV68" s="14"/>
      <c r="BL68" s="3"/>
    </row>
    <row r="69" spans="1:64" x14ac:dyDescent="0.25">
      <c r="A69">
        <v>5</v>
      </c>
      <c r="B69">
        <v>10</v>
      </c>
      <c r="C69">
        <v>2050</v>
      </c>
      <c r="D69" s="21">
        <v>3.8045900000000004E-4</v>
      </c>
      <c r="E69" s="21">
        <v>3.8045900000000004E-4</v>
      </c>
      <c r="F69" s="21">
        <v>3.8045900000000004E-4</v>
      </c>
      <c r="G69" s="21">
        <v>3.8045900000000004E-4</v>
      </c>
      <c r="H69" s="21">
        <v>3.8045900000000004E-4</v>
      </c>
      <c r="I69" s="21">
        <v>3.8045900000000004E-4</v>
      </c>
      <c r="J69" s="21">
        <v>3.8045900000000004E-4</v>
      </c>
      <c r="K69" s="21">
        <v>3.8045900000000004E-4</v>
      </c>
      <c r="L69" s="21">
        <v>3.8045900000000004E-4</v>
      </c>
      <c r="M69" s="21">
        <v>3.8045900000000004E-4</v>
      </c>
      <c r="N69" s="21">
        <v>3.8045900000000004E-4</v>
      </c>
      <c r="O69" s="21">
        <v>3.8045900000000004E-4</v>
      </c>
      <c r="P69" s="18">
        <f t="shared" si="2"/>
        <v>4.5655080000000002E-3</v>
      </c>
      <c r="AF69" s="14"/>
      <c r="AV69" s="14"/>
      <c r="BL69" s="3"/>
    </row>
    <row r="70" spans="1:64" x14ac:dyDescent="0.25">
      <c r="A70">
        <v>1</v>
      </c>
      <c r="B70">
        <v>11</v>
      </c>
      <c r="C70">
        <v>2010</v>
      </c>
      <c r="D70" s="21">
        <v>4.4562669999999999E-3</v>
      </c>
      <c r="E70" s="21">
        <v>4.4562669999999999E-3</v>
      </c>
      <c r="F70" s="21">
        <v>4.4562669999999999E-3</v>
      </c>
      <c r="G70" s="21">
        <v>4.4562669999999999E-3</v>
      </c>
      <c r="H70" s="21">
        <v>4.4562669999999999E-3</v>
      </c>
      <c r="I70" s="21">
        <v>4.4562669999999999E-3</v>
      </c>
      <c r="J70" s="21">
        <v>4.4562669999999999E-3</v>
      </c>
      <c r="K70" s="21">
        <v>4.4562669999999999E-3</v>
      </c>
      <c r="L70" s="21">
        <v>4.4562669999999999E-3</v>
      </c>
      <c r="M70" s="21">
        <v>4.4562669999999999E-3</v>
      </c>
      <c r="N70" s="21">
        <v>4.4562669999999999E-3</v>
      </c>
      <c r="O70" s="21">
        <v>4.4562669999999999E-3</v>
      </c>
      <c r="P70" s="18">
        <f t="shared" si="2"/>
        <v>5.3475203999999998E-2</v>
      </c>
      <c r="AF70" s="14"/>
      <c r="AV70" s="14"/>
      <c r="BL70" s="3"/>
    </row>
    <row r="71" spans="1:64" x14ac:dyDescent="0.25">
      <c r="A71">
        <v>2</v>
      </c>
      <c r="B71">
        <v>11</v>
      </c>
      <c r="C71">
        <v>2020</v>
      </c>
      <c r="D71" s="21">
        <v>6.4848949166666668E-3</v>
      </c>
      <c r="E71" s="21">
        <v>6.4848949166666668E-3</v>
      </c>
      <c r="F71" s="21">
        <v>6.4848949166666668E-3</v>
      </c>
      <c r="G71" s="21">
        <v>6.4848949166666668E-3</v>
      </c>
      <c r="H71" s="21">
        <v>6.4848949166666668E-3</v>
      </c>
      <c r="I71" s="21">
        <v>6.4848949166666668E-3</v>
      </c>
      <c r="J71" s="21">
        <v>6.4848949166666668E-3</v>
      </c>
      <c r="K71" s="21">
        <v>6.4848949166666668E-3</v>
      </c>
      <c r="L71" s="21">
        <v>6.4848949166666668E-3</v>
      </c>
      <c r="M71" s="21">
        <v>6.4848949166666668E-3</v>
      </c>
      <c r="N71" s="21">
        <v>6.4848949166666668E-3</v>
      </c>
      <c r="O71" s="21">
        <v>6.4848949166666668E-3</v>
      </c>
      <c r="P71" s="18">
        <f t="shared" si="2"/>
        <v>7.7818738999999984E-2</v>
      </c>
      <c r="AF71" s="14"/>
      <c r="AV71" s="14"/>
      <c r="BL71" s="3"/>
    </row>
    <row r="72" spans="1:64" x14ac:dyDescent="0.25">
      <c r="A72">
        <v>3</v>
      </c>
      <c r="B72">
        <v>11</v>
      </c>
      <c r="C72">
        <v>2030</v>
      </c>
      <c r="D72" s="21">
        <v>7.6777885833333344E-3</v>
      </c>
      <c r="E72" s="21">
        <v>7.6777885833333344E-3</v>
      </c>
      <c r="F72" s="21">
        <v>7.6777885833333344E-3</v>
      </c>
      <c r="G72" s="21">
        <v>7.6777885833333344E-3</v>
      </c>
      <c r="H72" s="21">
        <v>7.6777885833333344E-3</v>
      </c>
      <c r="I72" s="21">
        <v>7.6777885833333344E-3</v>
      </c>
      <c r="J72" s="21">
        <v>7.6777885833333344E-3</v>
      </c>
      <c r="K72" s="21">
        <v>7.6777885833333344E-3</v>
      </c>
      <c r="L72" s="21">
        <v>7.6777885833333344E-3</v>
      </c>
      <c r="M72" s="21">
        <v>7.6777885833333344E-3</v>
      </c>
      <c r="N72" s="21">
        <v>7.6777885833333344E-3</v>
      </c>
      <c r="O72" s="21">
        <v>7.6777885833333344E-3</v>
      </c>
      <c r="P72" s="18">
        <f t="shared" si="2"/>
        <v>9.2133462999999985E-2</v>
      </c>
      <c r="AF72" s="14"/>
      <c r="AV72" s="14"/>
      <c r="BL72" s="3"/>
    </row>
    <row r="73" spans="1:64" x14ac:dyDescent="0.25">
      <c r="A73">
        <v>4</v>
      </c>
      <c r="B73">
        <v>11</v>
      </c>
      <c r="C73">
        <v>2040</v>
      </c>
      <c r="D73" s="21">
        <v>8.2143194999999992E-3</v>
      </c>
      <c r="E73" s="21">
        <v>8.2143194999999992E-3</v>
      </c>
      <c r="F73" s="21">
        <v>8.2143194999999992E-3</v>
      </c>
      <c r="G73" s="21">
        <v>8.2143194999999992E-3</v>
      </c>
      <c r="H73" s="21">
        <v>8.2143194999999992E-3</v>
      </c>
      <c r="I73" s="21">
        <v>8.2143194999999992E-3</v>
      </c>
      <c r="J73" s="21">
        <v>8.2143194999999992E-3</v>
      </c>
      <c r="K73" s="21">
        <v>8.2143194999999992E-3</v>
      </c>
      <c r="L73" s="21">
        <v>8.2143194999999992E-3</v>
      </c>
      <c r="M73" s="21">
        <v>8.2143194999999992E-3</v>
      </c>
      <c r="N73" s="21">
        <v>8.2143194999999992E-3</v>
      </c>
      <c r="O73" s="21">
        <v>8.2143194999999992E-3</v>
      </c>
      <c r="P73" s="18">
        <f t="shared" si="2"/>
        <v>9.8571833999999983E-2</v>
      </c>
      <c r="AF73" s="14"/>
      <c r="AV73" s="14"/>
      <c r="BL73" s="3"/>
    </row>
    <row r="74" spans="1:64" x14ac:dyDescent="0.25">
      <c r="A74">
        <v>5</v>
      </c>
      <c r="B74">
        <v>11</v>
      </c>
      <c r="C74">
        <v>2050</v>
      </c>
      <c r="D74" s="21">
        <v>8.1378186666666661E-3</v>
      </c>
      <c r="E74" s="21">
        <v>8.1378186666666661E-3</v>
      </c>
      <c r="F74" s="21">
        <v>8.1378186666666661E-3</v>
      </c>
      <c r="G74" s="21">
        <v>8.1378186666666661E-3</v>
      </c>
      <c r="H74" s="21">
        <v>8.1378186666666661E-3</v>
      </c>
      <c r="I74" s="21">
        <v>8.1378186666666661E-3</v>
      </c>
      <c r="J74" s="21">
        <v>8.1378186666666661E-3</v>
      </c>
      <c r="K74" s="21">
        <v>8.1378186666666661E-3</v>
      </c>
      <c r="L74" s="21">
        <v>8.1378186666666661E-3</v>
      </c>
      <c r="M74" s="21">
        <v>8.1378186666666661E-3</v>
      </c>
      <c r="N74" s="21">
        <v>8.1378186666666661E-3</v>
      </c>
      <c r="O74" s="21">
        <v>8.1378186666666661E-3</v>
      </c>
      <c r="P74" s="18">
        <f t="shared" si="2"/>
        <v>9.7653824000000014E-2</v>
      </c>
      <c r="AF74" s="14"/>
      <c r="AV74" s="14"/>
      <c r="BL74" s="3"/>
    </row>
    <row r="75" spans="1:64" x14ac:dyDescent="0.25">
      <c r="A75">
        <v>1</v>
      </c>
      <c r="B75">
        <v>12</v>
      </c>
      <c r="C75">
        <v>2010</v>
      </c>
      <c r="D75" s="21">
        <v>2.5779721666666666E-3</v>
      </c>
      <c r="E75" s="21">
        <v>2.5779721666666666E-3</v>
      </c>
      <c r="F75" s="21">
        <v>2.5779721666666666E-3</v>
      </c>
      <c r="G75" s="21">
        <v>2.5779721666666666E-3</v>
      </c>
      <c r="H75" s="21">
        <v>2.5779721666666666E-3</v>
      </c>
      <c r="I75" s="21">
        <v>2.5779721666666666E-3</v>
      </c>
      <c r="J75" s="21">
        <v>2.5779721666666666E-3</v>
      </c>
      <c r="K75" s="21">
        <v>2.5779721666666666E-3</v>
      </c>
      <c r="L75" s="21">
        <v>2.5779721666666666E-3</v>
      </c>
      <c r="M75" s="21">
        <v>2.5779721666666666E-3</v>
      </c>
      <c r="N75" s="21">
        <v>2.5779721666666666E-3</v>
      </c>
      <c r="O75" s="21">
        <v>2.5779721666666666E-3</v>
      </c>
      <c r="P75" s="18">
        <f t="shared" si="2"/>
        <v>3.0935666000000004E-2</v>
      </c>
      <c r="AF75" s="14"/>
      <c r="AV75" s="14"/>
      <c r="BL75" s="3"/>
    </row>
    <row r="76" spans="1:64" x14ac:dyDescent="0.25">
      <c r="A76">
        <v>2</v>
      </c>
      <c r="B76">
        <v>12</v>
      </c>
      <c r="C76">
        <v>2020</v>
      </c>
      <c r="D76" s="21">
        <v>3.7515433333333331E-3</v>
      </c>
      <c r="E76" s="21">
        <v>3.7515433333333331E-3</v>
      </c>
      <c r="F76" s="21">
        <v>3.7515433333333331E-3</v>
      </c>
      <c r="G76" s="21">
        <v>3.7515433333333331E-3</v>
      </c>
      <c r="H76" s="21">
        <v>3.7515433333333331E-3</v>
      </c>
      <c r="I76" s="21">
        <v>3.7515433333333331E-3</v>
      </c>
      <c r="J76" s="21">
        <v>3.7515433333333331E-3</v>
      </c>
      <c r="K76" s="21">
        <v>3.7515433333333331E-3</v>
      </c>
      <c r="L76" s="21">
        <v>3.7515433333333331E-3</v>
      </c>
      <c r="M76" s="21">
        <v>3.7515433333333331E-3</v>
      </c>
      <c r="N76" s="21">
        <v>3.7515433333333331E-3</v>
      </c>
      <c r="O76" s="21">
        <v>3.7515433333333331E-3</v>
      </c>
      <c r="P76" s="18">
        <f t="shared" si="2"/>
        <v>4.5018520000000006E-2</v>
      </c>
      <c r="AF76" s="14"/>
      <c r="AV76" s="14"/>
      <c r="BL76" s="3"/>
    </row>
    <row r="77" spans="1:64" x14ac:dyDescent="0.25">
      <c r="A77">
        <v>3</v>
      </c>
      <c r="B77">
        <v>12</v>
      </c>
      <c r="C77">
        <v>2030</v>
      </c>
      <c r="D77" s="21">
        <v>4.4416382500000002E-3</v>
      </c>
      <c r="E77" s="21">
        <v>4.4416382500000002E-3</v>
      </c>
      <c r="F77" s="21">
        <v>4.4416382500000002E-3</v>
      </c>
      <c r="G77" s="21">
        <v>4.4416382500000002E-3</v>
      </c>
      <c r="H77" s="21">
        <v>4.4416382500000002E-3</v>
      </c>
      <c r="I77" s="21">
        <v>4.4416382500000002E-3</v>
      </c>
      <c r="J77" s="21">
        <v>4.4416382500000002E-3</v>
      </c>
      <c r="K77" s="21">
        <v>4.4416382500000002E-3</v>
      </c>
      <c r="L77" s="21">
        <v>4.4416382500000002E-3</v>
      </c>
      <c r="M77" s="21">
        <v>4.4416382500000002E-3</v>
      </c>
      <c r="N77" s="21">
        <v>4.4416382500000002E-3</v>
      </c>
      <c r="O77" s="21">
        <v>4.4416382500000002E-3</v>
      </c>
      <c r="P77" s="18">
        <f t="shared" si="2"/>
        <v>5.3299658999999992E-2</v>
      </c>
      <c r="AF77" s="14"/>
      <c r="AV77" s="14"/>
      <c r="BL77" s="3"/>
    </row>
    <row r="78" spans="1:64" x14ac:dyDescent="0.25">
      <c r="A78">
        <v>4</v>
      </c>
      <c r="B78">
        <v>12</v>
      </c>
      <c r="C78">
        <v>2040</v>
      </c>
      <c r="D78" s="21">
        <v>4.7520239999999997E-3</v>
      </c>
      <c r="E78" s="21">
        <v>4.7520239999999997E-3</v>
      </c>
      <c r="F78" s="21">
        <v>4.7520239999999997E-3</v>
      </c>
      <c r="G78" s="21">
        <v>4.7520239999999997E-3</v>
      </c>
      <c r="H78" s="21">
        <v>4.7520239999999997E-3</v>
      </c>
      <c r="I78" s="21">
        <v>4.7520239999999997E-3</v>
      </c>
      <c r="J78" s="21">
        <v>4.7520239999999997E-3</v>
      </c>
      <c r="K78" s="21">
        <v>4.7520239999999997E-3</v>
      </c>
      <c r="L78" s="21">
        <v>4.7520239999999997E-3</v>
      </c>
      <c r="M78" s="21">
        <v>4.7520239999999997E-3</v>
      </c>
      <c r="N78" s="21">
        <v>4.7520239999999997E-3</v>
      </c>
      <c r="O78" s="21">
        <v>4.7520239999999997E-3</v>
      </c>
      <c r="P78" s="18">
        <f t="shared" si="2"/>
        <v>5.7024287999999999E-2</v>
      </c>
      <c r="AF78" s="14"/>
      <c r="AV78" s="14"/>
      <c r="BL78" s="3"/>
    </row>
    <row r="79" spans="1:64" x14ac:dyDescent="0.25">
      <c r="A79">
        <v>5</v>
      </c>
      <c r="B79">
        <v>12</v>
      </c>
      <c r="C79">
        <v>2050</v>
      </c>
      <c r="D79" s="21">
        <v>4.7077678333333336E-3</v>
      </c>
      <c r="E79" s="21">
        <v>4.7077678333333336E-3</v>
      </c>
      <c r="F79" s="21">
        <v>4.7077678333333336E-3</v>
      </c>
      <c r="G79" s="21">
        <v>4.7077678333333336E-3</v>
      </c>
      <c r="H79" s="21">
        <v>4.7077678333333336E-3</v>
      </c>
      <c r="I79" s="21">
        <v>4.7077678333333336E-3</v>
      </c>
      <c r="J79" s="21">
        <v>4.7077678333333336E-3</v>
      </c>
      <c r="K79" s="21">
        <v>4.7077678333333336E-3</v>
      </c>
      <c r="L79" s="21">
        <v>4.7077678333333336E-3</v>
      </c>
      <c r="M79" s="21">
        <v>4.7077678333333336E-3</v>
      </c>
      <c r="N79" s="21">
        <v>4.7077678333333336E-3</v>
      </c>
      <c r="O79" s="21">
        <v>4.7077678333333336E-3</v>
      </c>
      <c r="P79" s="18">
        <f t="shared" si="2"/>
        <v>5.6493214000000007E-2</v>
      </c>
      <c r="AF79" s="14"/>
      <c r="AV79" s="14"/>
      <c r="BL79" s="3"/>
    </row>
    <row r="80" spans="1:64" x14ac:dyDescent="0.25">
      <c r="A80">
        <v>1</v>
      </c>
      <c r="B80">
        <v>13</v>
      </c>
      <c r="C80">
        <v>2010</v>
      </c>
      <c r="D80" s="21">
        <v>1.5222468333333334E-3</v>
      </c>
      <c r="E80" s="21">
        <v>1.5222468333333334E-3</v>
      </c>
      <c r="F80" s="21">
        <v>1.5222468333333334E-3</v>
      </c>
      <c r="G80" s="21">
        <v>1.5222468333333334E-3</v>
      </c>
      <c r="H80" s="21">
        <v>1.5222468333333334E-3</v>
      </c>
      <c r="I80" s="21">
        <v>1.5222468333333334E-3</v>
      </c>
      <c r="J80" s="21">
        <v>1.5222468333333334E-3</v>
      </c>
      <c r="K80" s="21">
        <v>1.5222468333333334E-3</v>
      </c>
      <c r="L80" s="21">
        <v>1.5222468333333334E-3</v>
      </c>
      <c r="M80" s="21">
        <v>1.5222468333333334E-3</v>
      </c>
      <c r="N80" s="21">
        <v>1.5222468333333334E-3</v>
      </c>
      <c r="O80" s="21">
        <v>1.5222468333333334E-3</v>
      </c>
      <c r="P80" s="18">
        <f t="shared" si="2"/>
        <v>1.8266962000000005E-2</v>
      </c>
      <c r="AF80" s="14"/>
      <c r="AV80" s="14"/>
      <c r="BL80" s="3"/>
    </row>
    <row r="81" spans="1:64" x14ac:dyDescent="0.25">
      <c r="A81">
        <v>2</v>
      </c>
      <c r="B81">
        <v>13</v>
      </c>
      <c r="C81">
        <v>2020</v>
      </c>
      <c r="D81" s="21">
        <v>2.2116232500000001E-3</v>
      </c>
      <c r="E81" s="21">
        <v>2.2116232500000001E-3</v>
      </c>
      <c r="F81" s="21">
        <v>2.2116232500000001E-3</v>
      </c>
      <c r="G81" s="21">
        <v>2.2116232500000001E-3</v>
      </c>
      <c r="H81" s="21">
        <v>2.2116232500000001E-3</v>
      </c>
      <c r="I81" s="21">
        <v>2.2116232500000001E-3</v>
      </c>
      <c r="J81" s="21">
        <v>2.2116232500000001E-3</v>
      </c>
      <c r="K81" s="21">
        <v>2.2116232500000001E-3</v>
      </c>
      <c r="L81" s="21">
        <v>2.2116232500000001E-3</v>
      </c>
      <c r="M81" s="21">
        <v>2.2116232500000001E-3</v>
      </c>
      <c r="N81" s="21">
        <v>2.2116232500000001E-3</v>
      </c>
      <c r="O81" s="21">
        <v>2.2116232500000001E-3</v>
      </c>
      <c r="P81" s="18">
        <f t="shared" si="2"/>
        <v>2.6539478999999994E-2</v>
      </c>
      <c r="AF81" s="14"/>
      <c r="AV81" s="14"/>
      <c r="BL81" s="3"/>
    </row>
    <row r="82" spans="1:64" x14ac:dyDescent="0.25">
      <c r="A82">
        <v>3</v>
      </c>
      <c r="B82">
        <v>13</v>
      </c>
      <c r="C82">
        <v>2030</v>
      </c>
      <c r="D82" s="21">
        <v>2.6174105833333332E-3</v>
      </c>
      <c r="E82" s="21">
        <v>2.6174105833333332E-3</v>
      </c>
      <c r="F82" s="21">
        <v>2.6174105833333332E-3</v>
      </c>
      <c r="G82" s="21">
        <v>2.6174105833333332E-3</v>
      </c>
      <c r="H82" s="21">
        <v>2.6174105833333332E-3</v>
      </c>
      <c r="I82" s="21">
        <v>2.6174105833333332E-3</v>
      </c>
      <c r="J82" s="21">
        <v>2.6174105833333332E-3</v>
      </c>
      <c r="K82" s="21">
        <v>2.6174105833333332E-3</v>
      </c>
      <c r="L82" s="21">
        <v>2.6174105833333332E-3</v>
      </c>
      <c r="M82" s="21">
        <v>2.6174105833333332E-3</v>
      </c>
      <c r="N82" s="21">
        <v>2.6174105833333332E-3</v>
      </c>
      <c r="O82" s="21">
        <v>2.6174105833333332E-3</v>
      </c>
      <c r="P82" s="18">
        <f t="shared" si="2"/>
        <v>3.1408926999999996E-2</v>
      </c>
      <c r="AF82" s="14"/>
      <c r="AV82" s="14"/>
      <c r="BL82" s="3"/>
    </row>
    <row r="83" spans="1:64" x14ac:dyDescent="0.25">
      <c r="A83">
        <v>4</v>
      </c>
      <c r="B83">
        <v>13</v>
      </c>
      <c r="C83">
        <v>2040</v>
      </c>
      <c r="D83" s="21">
        <v>2.8026004999999999E-3</v>
      </c>
      <c r="E83" s="21">
        <v>2.8026004999999999E-3</v>
      </c>
      <c r="F83" s="21">
        <v>2.8026004999999999E-3</v>
      </c>
      <c r="G83" s="21">
        <v>2.8026004999999999E-3</v>
      </c>
      <c r="H83" s="21">
        <v>2.8026004999999999E-3</v>
      </c>
      <c r="I83" s="21">
        <v>2.8026004999999999E-3</v>
      </c>
      <c r="J83" s="21">
        <v>2.8026004999999999E-3</v>
      </c>
      <c r="K83" s="21">
        <v>2.8026004999999999E-3</v>
      </c>
      <c r="L83" s="21">
        <v>2.8026004999999999E-3</v>
      </c>
      <c r="M83" s="21">
        <v>2.8026004999999999E-3</v>
      </c>
      <c r="N83" s="21">
        <v>2.8026004999999999E-3</v>
      </c>
      <c r="O83" s="21">
        <v>2.8026004999999999E-3</v>
      </c>
      <c r="P83" s="18">
        <f t="shared" si="2"/>
        <v>3.363120599999999E-2</v>
      </c>
      <c r="AF83" s="14"/>
      <c r="AV83" s="14"/>
      <c r="BL83" s="3"/>
    </row>
    <row r="84" spans="1:64" x14ac:dyDescent="0.25">
      <c r="A84">
        <v>5</v>
      </c>
      <c r="B84">
        <v>13</v>
      </c>
      <c r="C84">
        <v>2050</v>
      </c>
      <c r="D84" s="21">
        <v>2.7786472499999998E-3</v>
      </c>
      <c r="E84" s="21">
        <v>2.7786472499999998E-3</v>
      </c>
      <c r="F84" s="21">
        <v>2.7786472499999998E-3</v>
      </c>
      <c r="G84" s="21">
        <v>2.7786472499999998E-3</v>
      </c>
      <c r="H84" s="21">
        <v>2.7786472499999998E-3</v>
      </c>
      <c r="I84" s="21">
        <v>2.7786472499999998E-3</v>
      </c>
      <c r="J84" s="21">
        <v>2.7786472499999998E-3</v>
      </c>
      <c r="K84" s="21">
        <v>2.7786472499999998E-3</v>
      </c>
      <c r="L84" s="21">
        <v>2.7786472499999998E-3</v>
      </c>
      <c r="M84" s="21">
        <v>2.7786472499999998E-3</v>
      </c>
      <c r="N84" s="21">
        <v>2.7786472499999998E-3</v>
      </c>
      <c r="O84" s="21">
        <v>2.7786472499999998E-3</v>
      </c>
      <c r="P84" s="18">
        <f t="shared" si="2"/>
        <v>3.3343766999999989E-2</v>
      </c>
      <c r="AF84" s="14"/>
      <c r="AV84" s="14"/>
      <c r="BL84" s="3"/>
    </row>
    <row r="85" spans="1:64" x14ac:dyDescent="0.25">
      <c r="A85">
        <v>1</v>
      </c>
      <c r="B85">
        <v>14</v>
      </c>
      <c r="C85">
        <v>2010</v>
      </c>
      <c r="D85" s="21">
        <v>9.3636425000000005E-4</v>
      </c>
      <c r="E85" s="21">
        <v>9.3636425000000005E-4</v>
      </c>
      <c r="F85" s="21">
        <v>9.3636425000000005E-4</v>
      </c>
      <c r="G85" s="21">
        <v>9.3636425000000005E-4</v>
      </c>
      <c r="H85" s="21">
        <v>9.3636425000000005E-4</v>
      </c>
      <c r="I85" s="21">
        <v>9.3636425000000005E-4</v>
      </c>
      <c r="J85" s="21">
        <v>9.3636425000000005E-4</v>
      </c>
      <c r="K85" s="21">
        <v>9.3636425000000005E-4</v>
      </c>
      <c r="L85" s="21">
        <v>9.3636425000000005E-4</v>
      </c>
      <c r="M85" s="21">
        <v>9.3636425000000005E-4</v>
      </c>
      <c r="N85" s="21">
        <v>9.3636425000000005E-4</v>
      </c>
      <c r="O85" s="21">
        <v>9.3636425000000005E-4</v>
      </c>
      <c r="P85" s="18">
        <f t="shared" ref="P85:P124" si="3">SUM(D85:O85)</f>
        <v>1.1236371E-2</v>
      </c>
      <c r="AF85" s="14"/>
      <c r="AV85" s="14"/>
      <c r="BL85" s="3"/>
    </row>
    <row r="86" spans="1:64" x14ac:dyDescent="0.25">
      <c r="A86">
        <v>2</v>
      </c>
      <c r="B86">
        <v>14</v>
      </c>
      <c r="C86">
        <v>2020</v>
      </c>
      <c r="D86" s="21">
        <v>1.3626256666666667E-3</v>
      </c>
      <c r="E86" s="21">
        <v>1.3626256666666667E-3</v>
      </c>
      <c r="F86" s="21">
        <v>1.3626256666666667E-3</v>
      </c>
      <c r="G86" s="21">
        <v>1.3626256666666667E-3</v>
      </c>
      <c r="H86" s="21">
        <v>1.3626256666666667E-3</v>
      </c>
      <c r="I86" s="21">
        <v>1.3626256666666667E-3</v>
      </c>
      <c r="J86" s="21">
        <v>1.3626256666666667E-3</v>
      </c>
      <c r="K86" s="21">
        <v>1.3626256666666667E-3</v>
      </c>
      <c r="L86" s="21">
        <v>1.3626256666666667E-3</v>
      </c>
      <c r="M86" s="21">
        <v>1.3626256666666667E-3</v>
      </c>
      <c r="N86" s="21">
        <v>1.3626256666666667E-3</v>
      </c>
      <c r="O86" s="21">
        <v>1.3626256666666667E-3</v>
      </c>
      <c r="P86" s="18">
        <f t="shared" si="3"/>
        <v>1.6351508000000004E-2</v>
      </c>
      <c r="AF86" s="14"/>
      <c r="AV86" s="14"/>
      <c r="BL86" s="3"/>
    </row>
    <row r="87" spans="1:64" x14ac:dyDescent="0.25">
      <c r="A87">
        <v>3</v>
      </c>
      <c r="B87">
        <v>14</v>
      </c>
      <c r="C87">
        <v>2030</v>
      </c>
      <c r="D87" s="21">
        <v>1.6132800833333332E-3</v>
      </c>
      <c r="E87" s="21">
        <v>1.6132800833333332E-3</v>
      </c>
      <c r="F87" s="21">
        <v>1.6132800833333332E-3</v>
      </c>
      <c r="G87" s="21">
        <v>1.6132800833333332E-3</v>
      </c>
      <c r="H87" s="21">
        <v>1.6132800833333332E-3</v>
      </c>
      <c r="I87" s="21">
        <v>1.6132800833333332E-3</v>
      </c>
      <c r="J87" s="21">
        <v>1.6132800833333332E-3</v>
      </c>
      <c r="K87" s="21">
        <v>1.6132800833333332E-3</v>
      </c>
      <c r="L87" s="21">
        <v>1.6132800833333332E-3</v>
      </c>
      <c r="M87" s="21">
        <v>1.6132800833333332E-3</v>
      </c>
      <c r="N87" s="21">
        <v>1.6132800833333332E-3</v>
      </c>
      <c r="O87" s="21">
        <v>1.6132800833333332E-3</v>
      </c>
      <c r="P87" s="18">
        <f t="shared" si="3"/>
        <v>1.9359360999999999E-2</v>
      </c>
      <c r="AF87" s="14"/>
      <c r="AV87" s="14"/>
      <c r="BL87" s="3"/>
    </row>
    <row r="88" spans="1:64" x14ac:dyDescent="0.25">
      <c r="A88">
        <v>4</v>
      </c>
      <c r="B88">
        <v>14</v>
      </c>
      <c r="C88">
        <v>2040</v>
      </c>
      <c r="D88" s="21">
        <v>1.7260176666666668E-3</v>
      </c>
      <c r="E88" s="21">
        <v>1.7260176666666668E-3</v>
      </c>
      <c r="F88" s="21">
        <v>1.7260176666666668E-3</v>
      </c>
      <c r="G88" s="21">
        <v>1.7260176666666668E-3</v>
      </c>
      <c r="H88" s="21">
        <v>1.7260176666666668E-3</v>
      </c>
      <c r="I88" s="21">
        <v>1.7260176666666668E-3</v>
      </c>
      <c r="J88" s="21">
        <v>1.7260176666666668E-3</v>
      </c>
      <c r="K88" s="21">
        <v>1.7260176666666668E-3</v>
      </c>
      <c r="L88" s="21">
        <v>1.7260176666666668E-3</v>
      </c>
      <c r="M88" s="21">
        <v>1.7260176666666668E-3</v>
      </c>
      <c r="N88" s="21">
        <v>1.7260176666666668E-3</v>
      </c>
      <c r="O88" s="21">
        <v>1.7260176666666668E-3</v>
      </c>
      <c r="P88" s="18">
        <f t="shared" si="3"/>
        <v>2.0712211999999997E-2</v>
      </c>
      <c r="AF88" s="14"/>
      <c r="AV88" s="14"/>
      <c r="BL88" s="3"/>
    </row>
    <row r="89" spans="1:64" x14ac:dyDescent="0.25">
      <c r="A89">
        <v>5</v>
      </c>
      <c r="B89">
        <v>14</v>
      </c>
      <c r="C89">
        <v>2050</v>
      </c>
      <c r="D89" s="21">
        <v>1.7099430833333335E-3</v>
      </c>
      <c r="E89" s="21">
        <v>1.7099430833333335E-3</v>
      </c>
      <c r="F89" s="21">
        <v>1.7099430833333335E-3</v>
      </c>
      <c r="G89" s="21">
        <v>1.7099430833333335E-3</v>
      </c>
      <c r="H89" s="21">
        <v>1.7099430833333335E-3</v>
      </c>
      <c r="I89" s="21">
        <v>1.7099430833333335E-3</v>
      </c>
      <c r="J89" s="21">
        <v>1.7099430833333335E-3</v>
      </c>
      <c r="K89" s="21">
        <v>1.7099430833333335E-3</v>
      </c>
      <c r="L89" s="21">
        <v>1.7099430833333335E-3</v>
      </c>
      <c r="M89" s="21">
        <v>1.7099430833333335E-3</v>
      </c>
      <c r="N89" s="21">
        <v>1.7099430833333335E-3</v>
      </c>
      <c r="O89" s="21">
        <v>1.7099430833333335E-3</v>
      </c>
      <c r="P89" s="18">
        <f t="shared" si="3"/>
        <v>2.0519317000000002E-2</v>
      </c>
      <c r="AF89" s="14"/>
      <c r="AV89" s="14"/>
      <c r="BL89" s="3"/>
    </row>
    <row r="90" spans="1:64" x14ac:dyDescent="0.25">
      <c r="A90">
        <v>1</v>
      </c>
      <c r="B90">
        <v>15</v>
      </c>
      <c r="C90">
        <v>2010</v>
      </c>
      <c r="D90" s="21">
        <v>2.1528586666666664E-3</v>
      </c>
      <c r="E90" s="21">
        <v>2.1528586666666664E-3</v>
      </c>
      <c r="F90" s="21">
        <v>2.1528586666666664E-3</v>
      </c>
      <c r="G90" s="21">
        <v>2.1528586666666664E-3</v>
      </c>
      <c r="H90" s="21">
        <v>2.1528586666666664E-3</v>
      </c>
      <c r="I90" s="21">
        <v>2.1528586666666664E-3</v>
      </c>
      <c r="J90" s="21">
        <v>2.1528586666666664E-3</v>
      </c>
      <c r="K90" s="21">
        <v>2.1528586666666664E-3</v>
      </c>
      <c r="L90" s="21">
        <v>2.1528586666666664E-3</v>
      </c>
      <c r="M90" s="21">
        <v>2.1528586666666664E-3</v>
      </c>
      <c r="N90" s="21">
        <v>2.1528586666666664E-3</v>
      </c>
      <c r="O90" s="21">
        <v>2.1528586666666664E-3</v>
      </c>
      <c r="P90" s="18">
        <f t="shared" si="3"/>
        <v>2.5834303999999999E-2</v>
      </c>
      <c r="AF90" s="14"/>
      <c r="AV90" s="14"/>
      <c r="BL90" s="3"/>
    </row>
    <row r="91" spans="1:64" x14ac:dyDescent="0.25">
      <c r="A91">
        <v>2</v>
      </c>
      <c r="B91">
        <v>15</v>
      </c>
      <c r="C91">
        <v>2020</v>
      </c>
      <c r="D91" s="21">
        <v>2.7733011666666667E-3</v>
      </c>
      <c r="E91" s="21">
        <v>2.7733011666666667E-3</v>
      </c>
      <c r="F91" s="21">
        <v>2.7733011666666667E-3</v>
      </c>
      <c r="G91" s="21">
        <v>2.7733011666666667E-3</v>
      </c>
      <c r="H91" s="21">
        <v>2.7733011666666667E-3</v>
      </c>
      <c r="I91" s="21">
        <v>2.7733011666666667E-3</v>
      </c>
      <c r="J91" s="21">
        <v>2.7733011666666667E-3</v>
      </c>
      <c r="K91" s="21">
        <v>2.7733011666666667E-3</v>
      </c>
      <c r="L91" s="21">
        <v>2.7733011666666667E-3</v>
      </c>
      <c r="M91" s="21">
        <v>2.7733011666666667E-3</v>
      </c>
      <c r="N91" s="21">
        <v>2.7733011666666667E-3</v>
      </c>
      <c r="O91" s="21">
        <v>2.7733011666666667E-3</v>
      </c>
      <c r="P91" s="18">
        <f t="shared" si="3"/>
        <v>3.3279613999999992E-2</v>
      </c>
      <c r="AF91" s="14"/>
      <c r="AV91" s="14"/>
      <c r="BL91" s="3"/>
    </row>
    <row r="92" spans="1:64" x14ac:dyDescent="0.25">
      <c r="A92">
        <v>3</v>
      </c>
      <c r="B92">
        <v>15</v>
      </c>
      <c r="C92">
        <v>2030</v>
      </c>
      <c r="D92" s="21">
        <v>3.1795011666666665E-3</v>
      </c>
      <c r="E92" s="21">
        <v>3.1795011666666665E-3</v>
      </c>
      <c r="F92" s="21">
        <v>3.1795011666666665E-3</v>
      </c>
      <c r="G92" s="21">
        <v>3.1795011666666665E-3</v>
      </c>
      <c r="H92" s="21">
        <v>3.1795011666666665E-3</v>
      </c>
      <c r="I92" s="21">
        <v>3.1795011666666665E-3</v>
      </c>
      <c r="J92" s="21">
        <v>3.1795011666666665E-3</v>
      </c>
      <c r="K92" s="21">
        <v>3.1795011666666665E-3</v>
      </c>
      <c r="L92" s="21">
        <v>3.1795011666666665E-3</v>
      </c>
      <c r="M92" s="21">
        <v>3.1795011666666665E-3</v>
      </c>
      <c r="N92" s="21">
        <v>3.1795011666666665E-3</v>
      </c>
      <c r="O92" s="21">
        <v>3.1795011666666665E-3</v>
      </c>
      <c r="P92" s="18">
        <f t="shared" si="3"/>
        <v>3.8154014000000007E-2</v>
      </c>
      <c r="AF92" s="14"/>
      <c r="AV92" s="14"/>
      <c r="BL92" s="3"/>
    </row>
    <row r="93" spans="1:64" x14ac:dyDescent="0.25">
      <c r="A93">
        <v>4</v>
      </c>
      <c r="B93">
        <v>15</v>
      </c>
      <c r="C93">
        <v>2040</v>
      </c>
      <c r="D93" s="21">
        <v>3.6299226666666666E-3</v>
      </c>
      <c r="E93" s="21">
        <v>3.6299226666666666E-3</v>
      </c>
      <c r="F93" s="21">
        <v>3.6299226666666666E-3</v>
      </c>
      <c r="G93" s="21">
        <v>3.6299226666666666E-3</v>
      </c>
      <c r="H93" s="21">
        <v>3.6299226666666666E-3</v>
      </c>
      <c r="I93" s="21">
        <v>3.6299226666666666E-3</v>
      </c>
      <c r="J93" s="21">
        <v>3.6299226666666666E-3</v>
      </c>
      <c r="K93" s="21">
        <v>3.6299226666666666E-3</v>
      </c>
      <c r="L93" s="21">
        <v>3.6299226666666666E-3</v>
      </c>
      <c r="M93" s="21">
        <v>3.6299226666666666E-3</v>
      </c>
      <c r="N93" s="21">
        <v>3.6299226666666666E-3</v>
      </c>
      <c r="O93" s="21">
        <v>3.6299226666666666E-3</v>
      </c>
      <c r="P93" s="18">
        <f t="shared" si="3"/>
        <v>4.3559071999999997E-2</v>
      </c>
      <c r="AF93" s="14"/>
      <c r="AV93" s="14"/>
      <c r="BL93" s="3"/>
    </row>
    <row r="94" spans="1:64" x14ac:dyDescent="0.25">
      <c r="A94">
        <v>5</v>
      </c>
      <c r="B94">
        <v>15</v>
      </c>
      <c r="C94">
        <v>2050</v>
      </c>
      <c r="D94" s="21">
        <v>3.810844666666667E-3</v>
      </c>
      <c r="E94" s="21">
        <v>3.810844666666667E-3</v>
      </c>
      <c r="F94" s="21">
        <v>3.810844666666667E-3</v>
      </c>
      <c r="G94" s="21">
        <v>3.810844666666667E-3</v>
      </c>
      <c r="H94" s="21">
        <v>3.810844666666667E-3</v>
      </c>
      <c r="I94" s="21">
        <v>3.810844666666667E-3</v>
      </c>
      <c r="J94" s="21">
        <v>3.810844666666667E-3</v>
      </c>
      <c r="K94" s="21">
        <v>3.810844666666667E-3</v>
      </c>
      <c r="L94" s="21">
        <v>3.810844666666667E-3</v>
      </c>
      <c r="M94" s="21">
        <v>3.810844666666667E-3</v>
      </c>
      <c r="N94" s="21">
        <v>3.810844666666667E-3</v>
      </c>
      <c r="O94" s="21">
        <v>3.810844666666667E-3</v>
      </c>
      <c r="P94" s="18">
        <f t="shared" si="3"/>
        <v>4.5730136000000005E-2</v>
      </c>
      <c r="AF94" s="14"/>
      <c r="AV94" s="14"/>
      <c r="BL94" s="3"/>
    </row>
    <row r="95" spans="1:64" x14ac:dyDescent="0.25">
      <c r="A95">
        <v>1</v>
      </c>
      <c r="B95">
        <v>16</v>
      </c>
      <c r="C95">
        <v>2010</v>
      </c>
      <c r="D95" s="21">
        <v>7.6744083333333339E-5</v>
      </c>
      <c r="E95" s="21">
        <v>7.6744083333333339E-5</v>
      </c>
      <c r="F95" s="21">
        <v>7.6744083333333339E-5</v>
      </c>
      <c r="G95" s="21">
        <v>7.6744083333333339E-5</v>
      </c>
      <c r="H95" s="21">
        <v>7.6744083333333339E-5</v>
      </c>
      <c r="I95" s="21">
        <v>7.6744083333333339E-5</v>
      </c>
      <c r="J95" s="21">
        <v>7.6744083333333339E-5</v>
      </c>
      <c r="K95" s="21">
        <v>7.6744083333333339E-5</v>
      </c>
      <c r="L95" s="21">
        <v>7.6744083333333339E-5</v>
      </c>
      <c r="M95" s="21">
        <v>7.6744083333333339E-5</v>
      </c>
      <c r="N95" s="21">
        <v>7.6744083333333339E-5</v>
      </c>
      <c r="O95" s="21">
        <v>7.6744083333333339E-5</v>
      </c>
      <c r="P95" s="18">
        <f t="shared" si="3"/>
        <v>9.2092899999999991E-4</v>
      </c>
      <c r="AF95" s="14"/>
      <c r="AV95" s="14"/>
      <c r="BL95" s="3"/>
    </row>
    <row r="96" spans="1:64" x14ac:dyDescent="0.25">
      <c r="A96">
        <v>2</v>
      </c>
      <c r="B96">
        <v>16</v>
      </c>
      <c r="C96">
        <v>2020</v>
      </c>
      <c r="D96" s="21">
        <v>1.0953341666666666E-4</v>
      </c>
      <c r="E96" s="21">
        <v>1.0953341666666666E-4</v>
      </c>
      <c r="F96" s="21">
        <v>1.0953341666666666E-4</v>
      </c>
      <c r="G96" s="21">
        <v>1.0953341666666666E-4</v>
      </c>
      <c r="H96" s="21">
        <v>1.0953341666666666E-4</v>
      </c>
      <c r="I96" s="21">
        <v>1.0953341666666666E-4</v>
      </c>
      <c r="J96" s="21">
        <v>1.0953341666666666E-4</v>
      </c>
      <c r="K96" s="21">
        <v>1.0953341666666666E-4</v>
      </c>
      <c r="L96" s="21">
        <v>1.0953341666666666E-4</v>
      </c>
      <c r="M96" s="21">
        <v>1.0953341666666666E-4</v>
      </c>
      <c r="N96" s="21">
        <v>1.0953341666666666E-4</v>
      </c>
      <c r="O96" s="21">
        <v>1.0953341666666666E-4</v>
      </c>
      <c r="P96" s="18">
        <f t="shared" si="3"/>
        <v>1.314401E-3</v>
      </c>
      <c r="AF96" s="14"/>
      <c r="AV96" s="14"/>
      <c r="BL96" s="3"/>
    </row>
    <row r="97" spans="1:64" x14ac:dyDescent="0.25">
      <c r="A97">
        <v>3</v>
      </c>
      <c r="B97">
        <v>16</v>
      </c>
      <c r="C97">
        <v>2030</v>
      </c>
      <c r="D97" s="21">
        <v>1.2940958333333333E-4</v>
      </c>
      <c r="E97" s="21">
        <v>1.2940958333333333E-4</v>
      </c>
      <c r="F97" s="21">
        <v>1.2940958333333333E-4</v>
      </c>
      <c r="G97" s="21">
        <v>1.2940958333333333E-4</v>
      </c>
      <c r="H97" s="21">
        <v>1.2940958333333333E-4</v>
      </c>
      <c r="I97" s="21">
        <v>1.2940958333333333E-4</v>
      </c>
      <c r="J97" s="21">
        <v>1.2940958333333333E-4</v>
      </c>
      <c r="K97" s="21">
        <v>1.2940958333333333E-4</v>
      </c>
      <c r="L97" s="21">
        <v>1.2940958333333333E-4</v>
      </c>
      <c r="M97" s="21">
        <v>1.2940958333333333E-4</v>
      </c>
      <c r="N97" s="21">
        <v>1.2940958333333333E-4</v>
      </c>
      <c r="O97" s="21">
        <v>1.2940958333333333E-4</v>
      </c>
      <c r="P97" s="18">
        <f t="shared" si="3"/>
        <v>1.5529149999999995E-3</v>
      </c>
      <c r="AF97" s="14"/>
      <c r="AV97" s="14"/>
      <c r="BL97" s="3"/>
    </row>
    <row r="98" spans="1:64" x14ac:dyDescent="0.25">
      <c r="A98">
        <v>4</v>
      </c>
      <c r="B98">
        <v>16</v>
      </c>
      <c r="C98">
        <v>2040</v>
      </c>
      <c r="D98" s="21">
        <v>1.4311291666666668E-4</v>
      </c>
      <c r="E98" s="21">
        <v>1.4311291666666668E-4</v>
      </c>
      <c r="F98" s="21">
        <v>1.4311291666666668E-4</v>
      </c>
      <c r="G98" s="21">
        <v>1.4311291666666668E-4</v>
      </c>
      <c r="H98" s="21">
        <v>1.4311291666666668E-4</v>
      </c>
      <c r="I98" s="21">
        <v>1.4311291666666668E-4</v>
      </c>
      <c r="J98" s="21">
        <v>1.4311291666666668E-4</v>
      </c>
      <c r="K98" s="21">
        <v>1.4311291666666668E-4</v>
      </c>
      <c r="L98" s="21">
        <v>1.4311291666666668E-4</v>
      </c>
      <c r="M98" s="21">
        <v>1.4311291666666668E-4</v>
      </c>
      <c r="N98" s="21">
        <v>1.4311291666666668E-4</v>
      </c>
      <c r="O98" s="21">
        <v>1.4311291666666668E-4</v>
      </c>
      <c r="P98" s="18">
        <f t="shared" si="3"/>
        <v>1.7173550000000005E-3</v>
      </c>
      <c r="AF98" s="14"/>
      <c r="AV98" s="14"/>
      <c r="BL98" s="3"/>
    </row>
    <row r="99" spans="1:64" x14ac:dyDescent="0.25">
      <c r="A99">
        <v>5</v>
      </c>
      <c r="B99">
        <v>16</v>
      </c>
      <c r="C99">
        <v>2050</v>
      </c>
      <c r="D99" s="21">
        <v>1.4771900000000001E-4</v>
      </c>
      <c r="E99" s="21">
        <v>1.4771900000000001E-4</v>
      </c>
      <c r="F99" s="21">
        <v>1.4771900000000001E-4</v>
      </c>
      <c r="G99" s="21">
        <v>1.4771900000000001E-4</v>
      </c>
      <c r="H99" s="21">
        <v>1.4771900000000001E-4</v>
      </c>
      <c r="I99" s="21">
        <v>1.4771900000000001E-4</v>
      </c>
      <c r="J99" s="21">
        <v>1.4771900000000001E-4</v>
      </c>
      <c r="K99" s="21">
        <v>1.4771900000000001E-4</v>
      </c>
      <c r="L99" s="21">
        <v>1.4771900000000001E-4</v>
      </c>
      <c r="M99" s="21">
        <v>1.4771900000000001E-4</v>
      </c>
      <c r="N99" s="21">
        <v>1.4771900000000001E-4</v>
      </c>
      <c r="O99" s="21">
        <v>1.4771900000000001E-4</v>
      </c>
      <c r="P99" s="18">
        <f t="shared" si="3"/>
        <v>1.7726279999999998E-3</v>
      </c>
      <c r="AF99" s="14"/>
      <c r="AV99" s="14"/>
      <c r="BL99" s="3"/>
    </row>
    <row r="100" spans="1:64" x14ac:dyDescent="0.25">
      <c r="A100">
        <v>1</v>
      </c>
      <c r="B100">
        <v>17</v>
      </c>
      <c r="C100">
        <v>2010</v>
      </c>
      <c r="D100" s="21">
        <v>1.3533558333333334E-4</v>
      </c>
      <c r="E100" s="21">
        <v>1.3533558333333334E-4</v>
      </c>
      <c r="F100" s="21">
        <v>1.3533558333333334E-4</v>
      </c>
      <c r="G100" s="21">
        <v>1.3533558333333334E-4</v>
      </c>
      <c r="H100" s="21">
        <v>1.3533558333333334E-4</v>
      </c>
      <c r="I100" s="21">
        <v>1.3533558333333334E-4</v>
      </c>
      <c r="J100" s="21">
        <v>1.3533558333333334E-4</v>
      </c>
      <c r="K100" s="21">
        <v>1.3533558333333334E-4</v>
      </c>
      <c r="L100" s="21">
        <v>1.3533558333333334E-4</v>
      </c>
      <c r="M100" s="21">
        <v>1.3533558333333334E-4</v>
      </c>
      <c r="N100" s="21">
        <v>1.3533558333333334E-4</v>
      </c>
      <c r="O100" s="21">
        <v>1.3533558333333334E-4</v>
      </c>
      <c r="P100" s="18">
        <f t="shared" si="3"/>
        <v>1.6240270000000001E-3</v>
      </c>
      <c r="AF100" s="14"/>
      <c r="AV100" s="14"/>
      <c r="BL100" s="3"/>
    </row>
    <row r="101" spans="1:64" x14ac:dyDescent="0.25">
      <c r="A101">
        <v>2</v>
      </c>
      <c r="B101">
        <v>17</v>
      </c>
      <c r="C101">
        <v>2020</v>
      </c>
      <c r="D101" s="21">
        <v>2.0314041666666667E-4</v>
      </c>
      <c r="E101" s="21">
        <v>2.0314041666666667E-4</v>
      </c>
      <c r="F101" s="21">
        <v>2.0314041666666667E-4</v>
      </c>
      <c r="G101" s="21">
        <v>2.0314041666666667E-4</v>
      </c>
      <c r="H101" s="21">
        <v>2.0314041666666667E-4</v>
      </c>
      <c r="I101" s="21">
        <v>2.0314041666666667E-4</v>
      </c>
      <c r="J101" s="21">
        <v>2.0314041666666667E-4</v>
      </c>
      <c r="K101" s="21">
        <v>2.0314041666666667E-4</v>
      </c>
      <c r="L101" s="21">
        <v>2.0314041666666667E-4</v>
      </c>
      <c r="M101" s="21">
        <v>2.0314041666666667E-4</v>
      </c>
      <c r="N101" s="21">
        <v>2.0314041666666667E-4</v>
      </c>
      <c r="O101" s="21">
        <v>2.0314041666666667E-4</v>
      </c>
      <c r="P101" s="18">
        <f t="shared" si="3"/>
        <v>2.4376850000000002E-3</v>
      </c>
      <c r="AF101" s="14"/>
      <c r="AV101" s="14"/>
      <c r="BL101" s="3"/>
    </row>
    <row r="102" spans="1:64" x14ac:dyDescent="0.25">
      <c r="A102">
        <v>3</v>
      </c>
      <c r="B102">
        <v>17</v>
      </c>
      <c r="C102">
        <v>2030</v>
      </c>
      <c r="D102" s="21">
        <v>2.4246683333333332E-4</v>
      </c>
      <c r="E102" s="21">
        <v>2.4246683333333332E-4</v>
      </c>
      <c r="F102" s="21">
        <v>2.4246683333333332E-4</v>
      </c>
      <c r="G102" s="21">
        <v>2.4246683333333332E-4</v>
      </c>
      <c r="H102" s="21">
        <v>2.4246683333333332E-4</v>
      </c>
      <c r="I102" s="21">
        <v>2.4246683333333332E-4</v>
      </c>
      <c r="J102" s="21">
        <v>2.4246683333333332E-4</v>
      </c>
      <c r="K102" s="21">
        <v>2.4246683333333332E-4</v>
      </c>
      <c r="L102" s="21">
        <v>2.4246683333333332E-4</v>
      </c>
      <c r="M102" s="21">
        <v>2.4246683333333332E-4</v>
      </c>
      <c r="N102" s="21">
        <v>2.4246683333333332E-4</v>
      </c>
      <c r="O102" s="21">
        <v>2.4246683333333332E-4</v>
      </c>
      <c r="P102" s="18">
        <f t="shared" si="3"/>
        <v>2.909601999999999E-3</v>
      </c>
      <c r="AF102" s="14"/>
      <c r="AV102" s="14"/>
      <c r="BL102" s="3"/>
    </row>
    <row r="103" spans="1:64" x14ac:dyDescent="0.25">
      <c r="A103">
        <v>4</v>
      </c>
      <c r="B103">
        <v>17</v>
      </c>
      <c r="C103">
        <v>2040</v>
      </c>
      <c r="D103" s="21">
        <v>2.5982108333333338E-4</v>
      </c>
      <c r="E103" s="21">
        <v>2.5982108333333338E-4</v>
      </c>
      <c r="F103" s="21">
        <v>2.5982108333333338E-4</v>
      </c>
      <c r="G103" s="21">
        <v>2.5982108333333338E-4</v>
      </c>
      <c r="H103" s="21">
        <v>2.5982108333333338E-4</v>
      </c>
      <c r="I103" s="21">
        <v>2.5982108333333338E-4</v>
      </c>
      <c r="J103" s="21">
        <v>2.5982108333333338E-4</v>
      </c>
      <c r="K103" s="21">
        <v>2.5982108333333338E-4</v>
      </c>
      <c r="L103" s="21">
        <v>2.5982108333333338E-4</v>
      </c>
      <c r="M103" s="21">
        <v>2.5982108333333338E-4</v>
      </c>
      <c r="N103" s="21">
        <v>2.5982108333333338E-4</v>
      </c>
      <c r="O103" s="21">
        <v>2.5982108333333338E-4</v>
      </c>
      <c r="P103" s="18">
        <f t="shared" si="3"/>
        <v>3.1178529999999999E-3</v>
      </c>
      <c r="AF103" s="14"/>
      <c r="AV103" s="14"/>
      <c r="BL103" s="3"/>
    </row>
    <row r="104" spans="1:64" x14ac:dyDescent="0.25">
      <c r="A104">
        <v>5</v>
      </c>
      <c r="B104">
        <v>17</v>
      </c>
      <c r="C104">
        <v>2050</v>
      </c>
      <c r="D104" s="21">
        <v>2.5947633333333334E-4</v>
      </c>
      <c r="E104" s="21">
        <v>2.5947633333333334E-4</v>
      </c>
      <c r="F104" s="21">
        <v>2.5947633333333334E-4</v>
      </c>
      <c r="G104" s="21">
        <v>2.5947633333333334E-4</v>
      </c>
      <c r="H104" s="21">
        <v>2.5947633333333334E-4</v>
      </c>
      <c r="I104" s="21">
        <v>2.5947633333333334E-4</v>
      </c>
      <c r="J104" s="21">
        <v>2.5947633333333334E-4</v>
      </c>
      <c r="K104" s="21">
        <v>2.5947633333333334E-4</v>
      </c>
      <c r="L104" s="21">
        <v>2.5947633333333334E-4</v>
      </c>
      <c r="M104" s="21">
        <v>2.5947633333333334E-4</v>
      </c>
      <c r="N104" s="21">
        <v>2.5947633333333334E-4</v>
      </c>
      <c r="O104" s="21">
        <v>2.5947633333333334E-4</v>
      </c>
      <c r="P104" s="18">
        <f t="shared" si="3"/>
        <v>3.1137160000000003E-3</v>
      </c>
      <c r="AF104" s="14"/>
      <c r="AV104" s="14"/>
      <c r="BL104" s="3"/>
    </row>
    <row r="105" spans="1:64" x14ac:dyDescent="0.25">
      <c r="A105">
        <v>1</v>
      </c>
      <c r="B105">
        <v>18</v>
      </c>
      <c r="C105">
        <v>2010</v>
      </c>
      <c r="D105" s="21">
        <v>1.1103205833333334E-3</v>
      </c>
      <c r="E105" s="21">
        <v>1.1103205833333334E-3</v>
      </c>
      <c r="F105" s="21">
        <v>1.1103205833333334E-3</v>
      </c>
      <c r="G105" s="21">
        <v>1.1103205833333334E-3</v>
      </c>
      <c r="H105" s="21">
        <v>1.1103205833333334E-3</v>
      </c>
      <c r="I105" s="21">
        <v>1.1103205833333334E-3</v>
      </c>
      <c r="J105" s="21">
        <v>1.1103205833333334E-3</v>
      </c>
      <c r="K105" s="21">
        <v>1.1103205833333334E-3</v>
      </c>
      <c r="L105" s="21">
        <v>1.1103205833333334E-3</v>
      </c>
      <c r="M105" s="21">
        <v>1.1103205833333334E-3</v>
      </c>
      <c r="N105" s="21">
        <v>1.1103205833333334E-3</v>
      </c>
      <c r="O105" s="21">
        <v>1.1103205833333334E-3</v>
      </c>
      <c r="P105" s="18">
        <f t="shared" si="3"/>
        <v>1.3323846999999998E-2</v>
      </c>
      <c r="AF105" s="14"/>
      <c r="AV105" s="14"/>
      <c r="BL105" s="3"/>
    </row>
    <row r="106" spans="1:64" x14ac:dyDescent="0.25">
      <c r="A106">
        <v>2</v>
      </c>
      <c r="B106">
        <v>18</v>
      </c>
      <c r="C106">
        <v>2020</v>
      </c>
      <c r="D106" s="21">
        <v>1.4304198333333334E-3</v>
      </c>
      <c r="E106" s="21">
        <v>1.4304198333333334E-3</v>
      </c>
      <c r="F106" s="21">
        <v>1.4304198333333334E-3</v>
      </c>
      <c r="G106" s="21">
        <v>1.4304198333333334E-3</v>
      </c>
      <c r="H106" s="21">
        <v>1.4304198333333334E-3</v>
      </c>
      <c r="I106" s="21">
        <v>1.4304198333333334E-3</v>
      </c>
      <c r="J106" s="21">
        <v>1.4304198333333334E-3</v>
      </c>
      <c r="K106" s="21">
        <v>1.4304198333333334E-3</v>
      </c>
      <c r="L106" s="21">
        <v>1.4304198333333334E-3</v>
      </c>
      <c r="M106" s="21">
        <v>1.4304198333333334E-3</v>
      </c>
      <c r="N106" s="21">
        <v>1.4304198333333334E-3</v>
      </c>
      <c r="O106" s="21">
        <v>1.4304198333333334E-3</v>
      </c>
      <c r="P106" s="18">
        <f t="shared" si="3"/>
        <v>1.7165038000000001E-2</v>
      </c>
      <c r="AF106" s="14"/>
      <c r="AV106" s="14"/>
      <c r="BL106" s="3"/>
    </row>
    <row r="107" spans="1:64" x14ac:dyDescent="0.25">
      <c r="A107">
        <v>3</v>
      </c>
      <c r="B107">
        <v>18</v>
      </c>
      <c r="C107">
        <v>2030</v>
      </c>
      <c r="D107" s="21">
        <v>1.6399680000000001E-3</v>
      </c>
      <c r="E107" s="21">
        <v>1.6399680000000001E-3</v>
      </c>
      <c r="F107" s="21">
        <v>1.6399680000000001E-3</v>
      </c>
      <c r="G107" s="21">
        <v>1.6399680000000001E-3</v>
      </c>
      <c r="H107" s="21">
        <v>1.6399680000000001E-3</v>
      </c>
      <c r="I107" s="21">
        <v>1.6399680000000001E-3</v>
      </c>
      <c r="J107" s="21">
        <v>1.6399680000000001E-3</v>
      </c>
      <c r="K107" s="21">
        <v>1.6399680000000001E-3</v>
      </c>
      <c r="L107" s="21">
        <v>1.6399680000000001E-3</v>
      </c>
      <c r="M107" s="21">
        <v>1.6399680000000001E-3</v>
      </c>
      <c r="N107" s="21">
        <v>1.6399680000000001E-3</v>
      </c>
      <c r="O107" s="21">
        <v>1.6399680000000001E-3</v>
      </c>
      <c r="P107" s="18">
        <f t="shared" si="3"/>
        <v>1.9679615999999997E-2</v>
      </c>
      <c r="AF107" s="14"/>
      <c r="AV107" s="14"/>
      <c r="BL107" s="3"/>
    </row>
    <row r="108" spans="1:64" x14ac:dyDescent="0.25">
      <c r="A108">
        <v>4</v>
      </c>
      <c r="B108">
        <v>18</v>
      </c>
      <c r="C108">
        <v>2040</v>
      </c>
      <c r="D108" s="21">
        <v>1.8722433333333332E-3</v>
      </c>
      <c r="E108" s="21">
        <v>1.8722433333333332E-3</v>
      </c>
      <c r="F108" s="21">
        <v>1.8722433333333332E-3</v>
      </c>
      <c r="G108" s="21">
        <v>1.8722433333333332E-3</v>
      </c>
      <c r="H108" s="21">
        <v>1.8722433333333332E-3</v>
      </c>
      <c r="I108" s="21">
        <v>1.8722433333333332E-3</v>
      </c>
      <c r="J108" s="21">
        <v>1.8722433333333332E-3</v>
      </c>
      <c r="K108" s="21">
        <v>1.8722433333333332E-3</v>
      </c>
      <c r="L108" s="21">
        <v>1.8722433333333332E-3</v>
      </c>
      <c r="M108" s="21">
        <v>1.8722433333333332E-3</v>
      </c>
      <c r="N108" s="21">
        <v>1.8722433333333332E-3</v>
      </c>
      <c r="O108" s="21">
        <v>1.8722433333333332E-3</v>
      </c>
      <c r="P108" s="18">
        <f t="shared" si="3"/>
        <v>2.2466919999999991E-2</v>
      </c>
      <c r="AF108" s="14"/>
      <c r="AV108" s="14"/>
      <c r="BL108" s="3"/>
    </row>
    <row r="109" spans="1:64" x14ac:dyDescent="0.25">
      <c r="A109">
        <v>5</v>
      </c>
      <c r="B109">
        <v>18</v>
      </c>
      <c r="C109">
        <v>2050</v>
      </c>
      <c r="D109" s="21">
        <v>1.9655284166666667E-3</v>
      </c>
      <c r="E109" s="21">
        <v>1.9655284166666667E-3</v>
      </c>
      <c r="F109" s="21">
        <v>1.9655284166666667E-3</v>
      </c>
      <c r="G109" s="21">
        <v>1.9655284166666667E-3</v>
      </c>
      <c r="H109" s="21">
        <v>1.9655284166666667E-3</v>
      </c>
      <c r="I109" s="21">
        <v>1.9655284166666667E-3</v>
      </c>
      <c r="J109" s="21">
        <v>1.9655284166666667E-3</v>
      </c>
      <c r="K109" s="21">
        <v>1.9655284166666667E-3</v>
      </c>
      <c r="L109" s="21">
        <v>1.9655284166666667E-3</v>
      </c>
      <c r="M109" s="21">
        <v>1.9655284166666667E-3</v>
      </c>
      <c r="N109" s="21">
        <v>1.9655284166666667E-3</v>
      </c>
      <c r="O109" s="21">
        <v>1.9655284166666667E-3</v>
      </c>
      <c r="P109" s="18">
        <f t="shared" si="3"/>
        <v>2.3586341000000007E-2</v>
      </c>
      <c r="AF109" s="14"/>
      <c r="AV109" s="14"/>
      <c r="BL109" s="3"/>
    </row>
    <row r="110" spans="1:64" x14ac:dyDescent="0.25">
      <c r="A110">
        <v>1</v>
      </c>
      <c r="B110">
        <v>19</v>
      </c>
      <c r="C110">
        <v>2010</v>
      </c>
      <c r="D110" s="21">
        <v>1.9560833333333335E-6</v>
      </c>
      <c r="E110" s="21">
        <v>1.9560833333333335E-6</v>
      </c>
      <c r="F110" s="21">
        <v>1.9560833333333335E-6</v>
      </c>
      <c r="G110" s="21">
        <v>1.9560833333333335E-6</v>
      </c>
      <c r="H110" s="21">
        <v>1.9560833333333335E-6</v>
      </c>
      <c r="I110" s="21">
        <v>1.9560833333333335E-6</v>
      </c>
      <c r="J110" s="21">
        <v>1.9560833333333335E-6</v>
      </c>
      <c r="K110" s="21">
        <v>1.9560833333333335E-6</v>
      </c>
      <c r="L110" s="21">
        <v>1.9560833333333335E-6</v>
      </c>
      <c r="M110" s="21">
        <v>1.9560833333333335E-6</v>
      </c>
      <c r="N110" s="21">
        <v>1.9560833333333335E-6</v>
      </c>
      <c r="O110" s="21">
        <v>1.9560833333333335E-6</v>
      </c>
      <c r="P110" s="18">
        <f t="shared" si="3"/>
        <v>2.3473E-5</v>
      </c>
      <c r="AF110" s="14"/>
      <c r="AV110" s="14"/>
      <c r="BL110" s="3"/>
    </row>
    <row r="111" spans="1:64" x14ac:dyDescent="0.25">
      <c r="A111">
        <v>2</v>
      </c>
      <c r="B111">
        <v>19</v>
      </c>
      <c r="C111">
        <v>2020</v>
      </c>
      <c r="D111" s="21">
        <v>3.08725E-6</v>
      </c>
      <c r="E111" s="21">
        <v>3.08725E-6</v>
      </c>
      <c r="F111" s="21">
        <v>3.08725E-6</v>
      </c>
      <c r="G111" s="21">
        <v>3.08725E-6</v>
      </c>
      <c r="H111" s="21">
        <v>3.08725E-6</v>
      </c>
      <c r="I111" s="21">
        <v>3.08725E-6</v>
      </c>
      <c r="J111" s="21">
        <v>3.08725E-6</v>
      </c>
      <c r="K111" s="21">
        <v>3.08725E-6</v>
      </c>
      <c r="L111" s="21">
        <v>3.08725E-6</v>
      </c>
      <c r="M111" s="21">
        <v>3.08725E-6</v>
      </c>
      <c r="N111" s="21">
        <v>3.08725E-6</v>
      </c>
      <c r="O111" s="21">
        <v>3.08725E-6</v>
      </c>
      <c r="P111" s="18">
        <f t="shared" si="3"/>
        <v>3.7047E-5</v>
      </c>
      <c r="AF111" s="14"/>
      <c r="AV111" s="14"/>
      <c r="BL111" s="3"/>
    </row>
    <row r="112" spans="1:64" x14ac:dyDescent="0.25">
      <c r="A112">
        <v>3</v>
      </c>
      <c r="B112">
        <v>19</v>
      </c>
      <c r="C112">
        <v>2030</v>
      </c>
      <c r="D112" s="21">
        <v>3.7306666666666667E-6</v>
      </c>
      <c r="E112" s="21">
        <v>3.7306666666666667E-6</v>
      </c>
      <c r="F112" s="21">
        <v>3.7306666666666667E-6</v>
      </c>
      <c r="G112" s="21">
        <v>3.7306666666666667E-6</v>
      </c>
      <c r="H112" s="21">
        <v>3.7306666666666667E-6</v>
      </c>
      <c r="I112" s="21">
        <v>3.7306666666666667E-6</v>
      </c>
      <c r="J112" s="21">
        <v>3.7306666666666667E-6</v>
      </c>
      <c r="K112" s="21">
        <v>3.7306666666666667E-6</v>
      </c>
      <c r="L112" s="21">
        <v>3.7306666666666667E-6</v>
      </c>
      <c r="M112" s="21">
        <v>3.7306666666666667E-6</v>
      </c>
      <c r="N112" s="21">
        <v>3.7306666666666667E-6</v>
      </c>
      <c r="O112" s="21">
        <v>3.7306666666666667E-6</v>
      </c>
      <c r="P112" s="18">
        <f t="shared" si="3"/>
        <v>4.4768000000000009E-5</v>
      </c>
      <c r="AF112" s="14"/>
      <c r="AV112" s="14"/>
      <c r="BL112" s="3"/>
    </row>
    <row r="113" spans="1:64" x14ac:dyDescent="0.25">
      <c r="A113">
        <v>4</v>
      </c>
      <c r="B113">
        <v>19</v>
      </c>
      <c r="C113">
        <v>2040</v>
      </c>
      <c r="D113" s="21">
        <v>4.0063333333333335E-6</v>
      </c>
      <c r="E113" s="21">
        <v>4.0063333333333335E-6</v>
      </c>
      <c r="F113" s="21">
        <v>4.0063333333333335E-6</v>
      </c>
      <c r="G113" s="21">
        <v>4.0063333333333335E-6</v>
      </c>
      <c r="H113" s="21">
        <v>4.0063333333333335E-6</v>
      </c>
      <c r="I113" s="21">
        <v>4.0063333333333335E-6</v>
      </c>
      <c r="J113" s="21">
        <v>4.0063333333333335E-6</v>
      </c>
      <c r="K113" s="21">
        <v>4.0063333333333335E-6</v>
      </c>
      <c r="L113" s="21">
        <v>4.0063333333333335E-6</v>
      </c>
      <c r="M113" s="21">
        <v>4.0063333333333335E-6</v>
      </c>
      <c r="N113" s="21">
        <v>4.0063333333333335E-6</v>
      </c>
      <c r="O113" s="21">
        <v>4.0063333333333335E-6</v>
      </c>
      <c r="P113" s="18">
        <f t="shared" si="3"/>
        <v>4.8076000000000012E-5</v>
      </c>
      <c r="AF113" s="14"/>
      <c r="AV113" s="14"/>
      <c r="BL113" s="3"/>
    </row>
    <row r="114" spans="1:64" x14ac:dyDescent="0.25">
      <c r="A114">
        <v>5</v>
      </c>
      <c r="B114">
        <v>19</v>
      </c>
      <c r="C114">
        <v>2050</v>
      </c>
      <c r="D114" s="21">
        <v>4.0475000000000006E-6</v>
      </c>
      <c r="E114" s="21">
        <v>4.0475000000000006E-6</v>
      </c>
      <c r="F114" s="21">
        <v>4.0475000000000006E-6</v>
      </c>
      <c r="G114" s="21">
        <v>4.0475000000000006E-6</v>
      </c>
      <c r="H114" s="21">
        <v>4.0475000000000006E-6</v>
      </c>
      <c r="I114" s="21">
        <v>4.0475000000000006E-6</v>
      </c>
      <c r="J114" s="21">
        <v>4.0475000000000006E-6</v>
      </c>
      <c r="K114" s="21">
        <v>4.0475000000000006E-6</v>
      </c>
      <c r="L114" s="21">
        <v>4.0475000000000006E-6</v>
      </c>
      <c r="M114" s="21">
        <v>4.0475000000000006E-6</v>
      </c>
      <c r="N114" s="21">
        <v>4.0475000000000006E-6</v>
      </c>
      <c r="O114" s="21">
        <v>4.0475000000000006E-6</v>
      </c>
      <c r="P114" s="18">
        <f t="shared" si="3"/>
        <v>4.8569999999999997E-5</v>
      </c>
      <c r="AF114" s="14"/>
      <c r="AV114" s="14"/>
      <c r="BL114" s="3"/>
    </row>
    <row r="115" spans="1:64" x14ac:dyDescent="0.25">
      <c r="A115">
        <v>1</v>
      </c>
      <c r="B115">
        <v>20</v>
      </c>
      <c r="C115">
        <v>2010</v>
      </c>
      <c r="D115" s="21">
        <v>2.6736858333333332E-3</v>
      </c>
      <c r="E115" s="21">
        <v>2.6736858333333332E-3</v>
      </c>
      <c r="F115" s="21">
        <v>2.6736858333333332E-3</v>
      </c>
      <c r="G115" s="21">
        <v>2.6736858333333332E-3</v>
      </c>
      <c r="H115" s="21">
        <v>2.6736858333333332E-3</v>
      </c>
      <c r="I115" s="21">
        <v>2.6736858333333332E-3</v>
      </c>
      <c r="J115" s="21">
        <v>2.6736858333333332E-3</v>
      </c>
      <c r="K115" s="21">
        <v>2.6736858333333332E-3</v>
      </c>
      <c r="L115" s="21">
        <v>2.6736858333333332E-3</v>
      </c>
      <c r="M115" s="21">
        <v>2.6736858333333332E-3</v>
      </c>
      <c r="N115" s="21">
        <v>2.6736858333333332E-3</v>
      </c>
      <c r="O115" s="21">
        <v>2.6736858333333332E-3</v>
      </c>
      <c r="P115" s="18">
        <f t="shared" si="3"/>
        <v>3.2084230000000005E-2</v>
      </c>
      <c r="AF115" s="14"/>
      <c r="AV115" s="14"/>
      <c r="BL115" s="3"/>
    </row>
    <row r="116" spans="1:64" x14ac:dyDescent="0.25">
      <c r="A116">
        <v>2</v>
      </c>
      <c r="B116">
        <v>20</v>
      </c>
      <c r="C116">
        <v>2020</v>
      </c>
      <c r="D116" s="21">
        <v>3.0632738333333334E-3</v>
      </c>
      <c r="E116" s="21">
        <v>3.0632738333333334E-3</v>
      </c>
      <c r="F116" s="21">
        <v>3.0632738333333334E-3</v>
      </c>
      <c r="G116" s="21">
        <v>3.0632738333333334E-3</v>
      </c>
      <c r="H116" s="21">
        <v>3.0632738333333334E-3</v>
      </c>
      <c r="I116" s="21">
        <v>3.0632738333333334E-3</v>
      </c>
      <c r="J116" s="21">
        <v>3.0632738333333334E-3</v>
      </c>
      <c r="K116" s="21">
        <v>3.0632738333333334E-3</v>
      </c>
      <c r="L116" s="21">
        <v>3.0632738333333334E-3</v>
      </c>
      <c r="M116" s="21">
        <v>3.0632738333333334E-3</v>
      </c>
      <c r="N116" s="21">
        <v>3.0632738333333334E-3</v>
      </c>
      <c r="O116" s="21">
        <v>3.0632738333333334E-3</v>
      </c>
      <c r="P116" s="18">
        <f t="shared" si="3"/>
        <v>3.6759286000000002E-2</v>
      </c>
      <c r="AF116" s="14"/>
      <c r="AV116" s="14"/>
      <c r="BL116" s="3"/>
    </row>
    <row r="117" spans="1:64" x14ac:dyDescent="0.25">
      <c r="A117">
        <v>3</v>
      </c>
      <c r="B117">
        <v>20</v>
      </c>
      <c r="C117">
        <v>2030</v>
      </c>
      <c r="D117" s="21">
        <v>3.814123166666667E-3</v>
      </c>
      <c r="E117" s="21">
        <v>3.814123166666667E-3</v>
      </c>
      <c r="F117" s="21">
        <v>3.814123166666667E-3</v>
      </c>
      <c r="G117" s="21">
        <v>3.814123166666667E-3</v>
      </c>
      <c r="H117" s="21">
        <v>3.814123166666667E-3</v>
      </c>
      <c r="I117" s="21">
        <v>3.814123166666667E-3</v>
      </c>
      <c r="J117" s="21">
        <v>3.814123166666667E-3</v>
      </c>
      <c r="K117" s="21">
        <v>3.814123166666667E-3</v>
      </c>
      <c r="L117" s="21">
        <v>3.814123166666667E-3</v>
      </c>
      <c r="M117" s="21">
        <v>3.814123166666667E-3</v>
      </c>
      <c r="N117" s="21">
        <v>3.814123166666667E-3</v>
      </c>
      <c r="O117" s="21">
        <v>3.814123166666667E-3</v>
      </c>
      <c r="P117" s="18">
        <f t="shared" si="3"/>
        <v>4.5769478000000009E-2</v>
      </c>
      <c r="AF117" s="14"/>
      <c r="AV117" s="14"/>
      <c r="BL117" s="3"/>
    </row>
    <row r="118" spans="1:64" x14ac:dyDescent="0.25">
      <c r="A118">
        <v>4</v>
      </c>
      <c r="B118">
        <v>20</v>
      </c>
      <c r="C118">
        <v>2040</v>
      </c>
      <c r="D118" s="21">
        <v>4.7760594166666665E-3</v>
      </c>
      <c r="E118" s="21">
        <v>4.7760594166666665E-3</v>
      </c>
      <c r="F118" s="21">
        <v>4.7760594166666665E-3</v>
      </c>
      <c r="G118" s="21">
        <v>4.7760594166666665E-3</v>
      </c>
      <c r="H118" s="21">
        <v>4.7760594166666665E-3</v>
      </c>
      <c r="I118" s="21">
        <v>4.7760594166666665E-3</v>
      </c>
      <c r="J118" s="21">
        <v>4.7760594166666665E-3</v>
      </c>
      <c r="K118" s="21">
        <v>4.7760594166666665E-3</v>
      </c>
      <c r="L118" s="21">
        <v>4.7760594166666665E-3</v>
      </c>
      <c r="M118" s="21">
        <v>4.7760594166666665E-3</v>
      </c>
      <c r="N118" s="21">
        <v>4.7760594166666665E-3</v>
      </c>
      <c r="O118" s="21">
        <v>4.7760594166666665E-3</v>
      </c>
      <c r="P118" s="18">
        <f t="shared" si="3"/>
        <v>5.7312712999999994E-2</v>
      </c>
      <c r="AF118" s="14"/>
      <c r="AV118" s="14"/>
      <c r="BL118" s="3"/>
    </row>
    <row r="119" spans="1:64" x14ac:dyDescent="0.25">
      <c r="A119">
        <v>5</v>
      </c>
      <c r="B119">
        <v>20</v>
      </c>
      <c r="C119">
        <v>2050</v>
      </c>
      <c r="D119" s="21">
        <v>6.1175373333333333E-3</v>
      </c>
      <c r="E119" s="21">
        <v>6.1175373333333333E-3</v>
      </c>
      <c r="F119" s="21">
        <v>6.1175373333333333E-3</v>
      </c>
      <c r="G119" s="21">
        <v>6.1175373333333333E-3</v>
      </c>
      <c r="H119" s="21">
        <v>6.1175373333333333E-3</v>
      </c>
      <c r="I119" s="21">
        <v>6.1175373333333333E-3</v>
      </c>
      <c r="J119" s="21">
        <v>6.1175373333333333E-3</v>
      </c>
      <c r="K119" s="21">
        <v>6.1175373333333333E-3</v>
      </c>
      <c r="L119" s="21">
        <v>6.1175373333333333E-3</v>
      </c>
      <c r="M119" s="21">
        <v>6.1175373333333333E-3</v>
      </c>
      <c r="N119" s="21">
        <v>6.1175373333333333E-3</v>
      </c>
      <c r="O119" s="21">
        <v>6.1175373333333333E-3</v>
      </c>
      <c r="P119" s="18">
        <f t="shared" si="3"/>
        <v>7.3410448000000003E-2</v>
      </c>
      <c r="AF119" s="14"/>
      <c r="AV119" s="14"/>
      <c r="BL119" s="3"/>
    </row>
    <row r="120" spans="1:64" x14ac:dyDescent="0.25">
      <c r="A120">
        <v>1</v>
      </c>
      <c r="B120">
        <v>21</v>
      </c>
      <c r="C120">
        <v>2010</v>
      </c>
      <c r="D120" s="21">
        <v>2.1110833333333337E-6</v>
      </c>
      <c r="E120" s="21">
        <v>2.1110833333333337E-6</v>
      </c>
      <c r="F120" s="21">
        <v>2.1110833333333337E-6</v>
      </c>
      <c r="G120" s="21">
        <v>2.1110833333333337E-6</v>
      </c>
      <c r="H120" s="21">
        <v>2.1110833333333337E-6</v>
      </c>
      <c r="I120" s="21">
        <v>2.1110833333333337E-6</v>
      </c>
      <c r="J120" s="21">
        <v>2.1110833333333337E-6</v>
      </c>
      <c r="K120" s="21">
        <v>2.1110833333333337E-6</v>
      </c>
      <c r="L120" s="21">
        <v>2.1110833333333337E-6</v>
      </c>
      <c r="M120" s="21">
        <v>2.1110833333333337E-6</v>
      </c>
      <c r="N120" s="21">
        <v>2.1110833333333337E-6</v>
      </c>
      <c r="O120" s="21">
        <v>2.1110833333333337E-6</v>
      </c>
      <c r="P120" s="18">
        <f t="shared" si="3"/>
        <v>2.5333000000000006E-5</v>
      </c>
      <c r="AF120" s="14"/>
      <c r="AV120" s="14"/>
      <c r="BL120" s="3"/>
    </row>
    <row r="121" spans="1:64" x14ac:dyDescent="0.25">
      <c r="A121">
        <v>2</v>
      </c>
      <c r="B121">
        <v>21</v>
      </c>
      <c r="C121">
        <v>2020</v>
      </c>
      <c r="D121" s="21">
        <v>3.3319166666666665E-6</v>
      </c>
      <c r="E121" s="21">
        <v>3.3319166666666665E-6</v>
      </c>
      <c r="F121" s="21">
        <v>3.3319166666666665E-6</v>
      </c>
      <c r="G121" s="21">
        <v>3.3319166666666665E-6</v>
      </c>
      <c r="H121" s="21">
        <v>3.3319166666666665E-6</v>
      </c>
      <c r="I121" s="21">
        <v>3.3319166666666665E-6</v>
      </c>
      <c r="J121" s="21">
        <v>3.3319166666666665E-6</v>
      </c>
      <c r="K121" s="21">
        <v>3.3319166666666665E-6</v>
      </c>
      <c r="L121" s="21">
        <v>3.3319166666666665E-6</v>
      </c>
      <c r="M121" s="21">
        <v>3.3319166666666665E-6</v>
      </c>
      <c r="N121" s="21">
        <v>3.3319166666666665E-6</v>
      </c>
      <c r="O121" s="21">
        <v>3.3319166666666665E-6</v>
      </c>
      <c r="P121" s="18">
        <f t="shared" si="3"/>
        <v>3.9983E-5</v>
      </c>
      <c r="AF121" s="14"/>
      <c r="AV121" s="14"/>
      <c r="BL121" s="3"/>
    </row>
    <row r="122" spans="1:64" x14ac:dyDescent="0.25">
      <c r="A122">
        <v>3</v>
      </c>
      <c r="B122">
        <v>21</v>
      </c>
      <c r="C122">
        <v>2030</v>
      </c>
      <c r="D122" s="21">
        <v>4.0262499999999998E-6</v>
      </c>
      <c r="E122" s="21">
        <v>4.0262499999999998E-6</v>
      </c>
      <c r="F122" s="21">
        <v>4.0262499999999998E-6</v>
      </c>
      <c r="G122" s="21">
        <v>4.0262499999999998E-6</v>
      </c>
      <c r="H122" s="21">
        <v>4.0262499999999998E-6</v>
      </c>
      <c r="I122" s="21">
        <v>4.0262499999999998E-6</v>
      </c>
      <c r="J122" s="21">
        <v>4.0262499999999998E-6</v>
      </c>
      <c r="K122" s="21">
        <v>4.0262499999999998E-6</v>
      </c>
      <c r="L122" s="21">
        <v>4.0262499999999998E-6</v>
      </c>
      <c r="M122" s="21">
        <v>4.0262499999999998E-6</v>
      </c>
      <c r="N122" s="21">
        <v>4.0262499999999998E-6</v>
      </c>
      <c r="O122" s="21">
        <v>4.0262499999999998E-6</v>
      </c>
      <c r="P122" s="18">
        <f t="shared" si="3"/>
        <v>4.8315000000000008E-5</v>
      </c>
      <c r="AF122" s="14"/>
      <c r="AV122" s="14"/>
      <c r="BL122" s="3"/>
    </row>
    <row r="123" spans="1:64" x14ac:dyDescent="0.25">
      <c r="A123">
        <v>4</v>
      </c>
      <c r="B123">
        <v>21</v>
      </c>
      <c r="C123">
        <v>2040</v>
      </c>
      <c r="D123" s="21">
        <v>4.3238333333333334E-6</v>
      </c>
      <c r="E123" s="21">
        <v>4.3238333333333334E-6</v>
      </c>
      <c r="F123" s="21">
        <v>4.3238333333333334E-6</v>
      </c>
      <c r="G123" s="21">
        <v>4.3238333333333334E-6</v>
      </c>
      <c r="H123" s="21">
        <v>4.3238333333333334E-6</v>
      </c>
      <c r="I123" s="21">
        <v>4.3238333333333334E-6</v>
      </c>
      <c r="J123" s="21">
        <v>4.3238333333333334E-6</v>
      </c>
      <c r="K123" s="21">
        <v>4.3238333333333334E-6</v>
      </c>
      <c r="L123" s="21">
        <v>4.3238333333333334E-6</v>
      </c>
      <c r="M123" s="21">
        <v>4.3238333333333334E-6</v>
      </c>
      <c r="N123" s="21">
        <v>4.3238333333333334E-6</v>
      </c>
      <c r="O123" s="21">
        <v>4.3238333333333334E-6</v>
      </c>
      <c r="P123" s="18">
        <f t="shared" si="3"/>
        <v>5.1886000000000004E-5</v>
      </c>
      <c r="AF123" s="14"/>
      <c r="AV123" s="14"/>
      <c r="BL123" s="3"/>
    </row>
    <row r="124" spans="1:64" x14ac:dyDescent="0.25">
      <c r="A124">
        <v>5</v>
      </c>
      <c r="B124">
        <v>21</v>
      </c>
      <c r="C124">
        <v>2050</v>
      </c>
      <c r="D124" s="21">
        <v>4.3682500000000001E-6</v>
      </c>
      <c r="E124" s="21">
        <v>4.3682500000000001E-6</v>
      </c>
      <c r="F124" s="21">
        <v>4.3682500000000001E-6</v>
      </c>
      <c r="G124" s="21">
        <v>4.3682500000000001E-6</v>
      </c>
      <c r="H124" s="21">
        <v>4.3682500000000001E-6</v>
      </c>
      <c r="I124" s="21">
        <v>4.3682500000000001E-6</v>
      </c>
      <c r="J124" s="21">
        <v>4.3682500000000001E-6</v>
      </c>
      <c r="K124" s="21">
        <v>4.3682500000000001E-6</v>
      </c>
      <c r="L124" s="21">
        <v>4.3682500000000001E-6</v>
      </c>
      <c r="M124" s="21">
        <v>4.3682500000000001E-6</v>
      </c>
      <c r="N124" s="21">
        <v>4.3682500000000001E-6</v>
      </c>
      <c r="O124" s="21">
        <v>4.3682500000000001E-6</v>
      </c>
      <c r="P124" s="18">
        <f t="shared" si="3"/>
        <v>5.2419000000000001E-5</v>
      </c>
      <c r="AF124" s="14"/>
      <c r="AV124" s="14"/>
      <c r="BL124" s="3"/>
    </row>
    <row r="125" spans="1:64" x14ac:dyDescent="0.25">
      <c r="P125" s="14"/>
      <c r="AF125" s="14"/>
      <c r="AV125" s="14"/>
      <c r="BL125" s="3"/>
    </row>
    <row r="126" spans="1:64" x14ac:dyDescent="0.25">
      <c r="B126" t="s">
        <v>67</v>
      </c>
      <c r="P126" s="14"/>
      <c r="AF126" s="14"/>
      <c r="AV126" s="14"/>
      <c r="BL126" s="14"/>
    </row>
    <row r="127" spans="1:64" x14ac:dyDescent="0.25">
      <c r="B127" t="s">
        <v>0</v>
      </c>
      <c r="C127" t="s">
        <v>1</v>
      </c>
      <c r="D127">
        <v>1</v>
      </c>
      <c r="E127">
        <v>2</v>
      </c>
      <c r="F127">
        <v>3</v>
      </c>
      <c r="G127">
        <v>4</v>
      </c>
      <c r="H127">
        <v>5</v>
      </c>
      <c r="I127">
        <v>6</v>
      </c>
      <c r="J127">
        <v>7</v>
      </c>
      <c r="K127">
        <v>8</v>
      </c>
      <c r="L127">
        <v>9</v>
      </c>
      <c r="M127">
        <v>10</v>
      </c>
      <c r="N127">
        <v>11</v>
      </c>
      <c r="O127">
        <v>12</v>
      </c>
      <c r="P127" s="14"/>
      <c r="AF127" s="14"/>
      <c r="AV127" s="14"/>
      <c r="BL127" s="14"/>
    </row>
    <row r="128" spans="1:64" x14ac:dyDescent="0.25">
      <c r="A128">
        <v>1</v>
      </c>
      <c r="B128">
        <v>1</v>
      </c>
      <c r="C128">
        <v>2010</v>
      </c>
      <c r="D128" s="18">
        <v>8.2698333333333334E-6</v>
      </c>
      <c r="E128" s="18">
        <v>8.2698333333333334E-6</v>
      </c>
      <c r="F128" s="18">
        <v>8.2698333333333334E-6</v>
      </c>
      <c r="G128" s="18">
        <v>8.2698333333333334E-6</v>
      </c>
      <c r="H128" s="18">
        <v>8.2698333333333334E-6</v>
      </c>
      <c r="I128" s="18">
        <v>8.2698333333333334E-6</v>
      </c>
      <c r="J128" s="18">
        <v>8.2698333333333334E-6</v>
      </c>
      <c r="K128" s="18">
        <v>8.2698333333333334E-6</v>
      </c>
      <c r="L128" s="18">
        <v>8.2698333333333334E-6</v>
      </c>
      <c r="M128" s="18">
        <v>8.2698333333333334E-6</v>
      </c>
      <c r="N128" s="18">
        <v>8.2698333333333334E-6</v>
      </c>
      <c r="O128" s="18">
        <v>8.2698333333333334E-6</v>
      </c>
      <c r="P128" s="14">
        <f t="shared" ref="P128:P140" si="4">SUM(D128:O128)</f>
        <v>9.9238000000000028E-5</v>
      </c>
      <c r="AF128" s="14"/>
      <c r="AV128" s="14"/>
      <c r="BL128" s="14"/>
    </row>
    <row r="129" spans="1:64" x14ac:dyDescent="0.25">
      <c r="A129">
        <v>2</v>
      </c>
      <c r="B129">
        <v>1</v>
      </c>
      <c r="C129">
        <v>2020</v>
      </c>
      <c r="D129" s="18">
        <v>1.20345E-5</v>
      </c>
      <c r="E129" s="18">
        <v>1.20345E-5</v>
      </c>
      <c r="F129" s="18">
        <v>1.20345E-5</v>
      </c>
      <c r="G129" s="18">
        <v>1.20345E-5</v>
      </c>
      <c r="H129" s="18">
        <v>1.20345E-5</v>
      </c>
      <c r="I129" s="18">
        <v>1.20345E-5</v>
      </c>
      <c r="J129" s="18">
        <v>1.20345E-5</v>
      </c>
      <c r="K129" s="18">
        <v>1.20345E-5</v>
      </c>
      <c r="L129" s="18">
        <v>1.20345E-5</v>
      </c>
      <c r="M129" s="18">
        <v>1.20345E-5</v>
      </c>
      <c r="N129" s="18">
        <v>1.20345E-5</v>
      </c>
      <c r="O129" s="18">
        <v>1.20345E-5</v>
      </c>
      <c r="P129" s="14">
        <f t="shared" si="4"/>
        <v>1.4441399999999996E-4</v>
      </c>
      <c r="AF129" s="14"/>
      <c r="AV129" s="14"/>
      <c r="BL129" s="14"/>
    </row>
    <row r="130" spans="1:64" x14ac:dyDescent="0.25">
      <c r="A130">
        <v>3</v>
      </c>
      <c r="B130">
        <v>1</v>
      </c>
      <c r="C130">
        <v>2030</v>
      </c>
      <c r="D130" s="18">
        <v>1.424825E-5</v>
      </c>
      <c r="E130" s="18">
        <v>1.424825E-5</v>
      </c>
      <c r="F130" s="18">
        <v>1.424825E-5</v>
      </c>
      <c r="G130" s="18">
        <v>1.424825E-5</v>
      </c>
      <c r="H130" s="18">
        <v>1.424825E-5</v>
      </c>
      <c r="I130" s="18">
        <v>1.424825E-5</v>
      </c>
      <c r="J130" s="18">
        <v>1.424825E-5</v>
      </c>
      <c r="K130" s="18">
        <v>1.424825E-5</v>
      </c>
      <c r="L130" s="18">
        <v>1.424825E-5</v>
      </c>
      <c r="M130" s="18">
        <v>1.424825E-5</v>
      </c>
      <c r="N130" s="18">
        <v>1.424825E-5</v>
      </c>
      <c r="O130" s="18">
        <v>1.424825E-5</v>
      </c>
      <c r="P130" s="14">
        <f t="shared" si="4"/>
        <v>1.7097899999999995E-4</v>
      </c>
      <c r="AF130" s="14"/>
      <c r="AV130" s="14"/>
      <c r="BL130" s="14"/>
    </row>
    <row r="131" spans="1:64" x14ac:dyDescent="0.25">
      <c r="A131">
        <v>4</v>
      </c>
      <c r="B131">
        <v>1</v>
      </c>
      <c r="C131">
        <v>2040</v>
      </c>
      <c r="D131" s="18">
        <v>1.5243916666666668E-5</v>
      </c>
      <c r="E131" s="18">
        <v>1.5243916666666668E-5</v>
      </c>
      <c r="F131" s="18">
        <v>1.5243916666666668E-5</v>
      </c>
      <c r="G131" s="18">
        <v>1.5243916666666668E-5</v>
      </c>
      <c r="H131" s="18">
        <v>1.5243916666666668E-5</v>
      </c>
      <c r="I131" s="18">
        <v>1.5243916666666668E-5</v>
      </c>
      <c r="J131" s="18">
        <v>1.5243916666666668E-5</v>
      </c>
      <c r="K131" s="18">
        <v>1.5243916666666668E-5</v>
      </c>
      <c r="L131" s="18">
        <v>1.5243916666666668E-5</v>
      </c>
      <c r="M131" s="18">
        <v>1.5243916666666668E-5</v>
      </c>
      <c r="N131" s="18">
        <v>1.5243916666666668E-5</v>
      </c>
      <c r="O131" s="18">
        <v>1.5243916666666668E-5</v>
      </c>
      <c r="P131" s="14">
        <f t="shared" si="4"/>
        <v>1.8292699999999996E-4</v>
      </c>
      <c r="AF131" s="14"/>
      <c r="AV131" s="14"/>
      <c r="BL131" s="14"/>
    </row>
    <row r="132" spans="1:64" x14ac:dyDescent="0.25">
      <c r="A132">
        <v>5</v>
      </c>
      <c r="B132">
        <v>1</v>
      </c>
      <c r="C132">
        <v>2050</v>
      </c>
      <c r="D132" s="18">
        <v>1.5101916666666667E-5</v>
      </c>
      <c r="E132" s="18">
        <v>1.5101916666666667E-5</v>
      </c>
      <c r="F132" s="18">
        <v>1.5101916666666667E-5</v>
      </c>
      <c r="G132" s="18">
        <v>1.5101916666666667E-5</v>
      </c>
      <c r="H132" s="18">
        <v>1.5101916666666667E-5</v>
      </c>
      <c r="I132" s="18">
        <v>1.5101916666666667E-5</v>
      </c>
      <c r="J132" s="18">
        <v>1.5101916666666667E-5</v>
      </c>
      <c r="K132" s="18">
        <v>1.5101916666666667E-5</v>
      </c>
      <c r="L132" s="18">
        <v>1.5101916666666667E-5</v>
      </c>
      <c r="M132" s="18">
        <v>1.5101916666666667E-5</v>
      </c>
      <c r="N132" s="18">
        <v>1.5101916666666667E-5</v>
      </c>
      <c r="O132" s="18">
        <v>1.5101916666666667E-5</v>
      </c>
      <c r="P132" s="14">
        <f t="shared" si="4"/>
        <v>1.8122300000000002E-4</v>
      </c>
      <c r="AF132" s="14"/>
      <c r="AV132" s="14"/>
      <c r="BL132" s="14"/>
    </row>
    <row r="133" spans="1:64" x14ac:dyDescent="0.25">
      <c r="A133">
        <v>1</v>
      </c>
      <c r="B133">
        <v>2</v>
      </c>
      <c r="C133">
        <v>2010</v>
      </c>
      <c r="D133" s="18">
        <v>5.1428333333333335E-6</v>
      </c>
      <c r="E133" s="18">
        <v>5.1428333333333335E-6</v>
      </c>
      <c r="F133" s="18">
        <v>5.1428333333333335E-6</v>
      </c>
      <c r="G133" s="18">
        <v>5.1428333333333335E-6</v>
      </c>
      <c r="H133" s="18">
        <v>5.1428333333333335E-6</v>
      </c>
      <c r="I133" s="18">
        <v>5.1428333333333335E-6</v>
      </c>
      <c r="J133" s="18">
        <v>5.1428333333333335E-6</v>
      </c>
      <c r="K133" s="18">
        <v>5.1428333333333335E-6</v>
      </c>
      <c r="L133" s="18">
        <v>5.1428333333333335E-6</v>
      </c>
      <c r="M133" s="18">
        <v>5.1428333333333335E-6</v>
      </c>
      <c r="N133" s="18">
        <v>5.1428333333333335E-6</v>
      </c>
      <c r="O133" s="18">
        <v>5.1428333333333335E-6</v>
      </c>
      <c r="P133" s="14">
        <f t="shared" si="4"/>
        <v>6.1713999999999999E-5</v>
      </c>
      <c r="AF133" s="14"/>
      <c r="AV133" s="14"/>
      <c r="BL133" s="14"/>
    </row>
    <row r="134" spans="1:64" x14ac:dyDescent="0.25">
      <c r="A134">
        <v>2</v>
      </c>
      <c r="B134">
        <v>2</v>
      </c>
      <c r="C134">
        <v>2020</v>
      </c>
      <c r="D134" s="18">
        <v>7.3971666666666667E-6</v>
      </c>
      <c r="E134" s="18">
        <v>7.3971666666666667E-6</v>
      </c>
      <c r="F134" s="18">
        <v>7.3971666666666667E-6</v>
      </c>
      <c r="G134" s="18">
        <v>7.3971666666666667E-6</v>
      </c>
      <c r="H134" s="18">
        <v>7.3971666666666667E-6</v>
      </c>
      <c r="I134" s="18">
        <v>7.3971666666666667E-6</v>
      </c>
      <c r="J134" s="18">
        <v>7.3971666666666667E-6</v>
      </c>
      <c r="K134" s="18">
        <v>7.3971666666666667E-6</v>
      </c>
      <c r="L134" s="18">
        <v>7.3971666666666667E-6</v>
      </c>
      <c r="M134" s="18">
        <v>7.3971666666666667E-6</v>
      </c>
      <c r="N134" s="18">
        <v>7.3971666666666667E-6</v>
      </c>
      <c r="O134" s="18">
        <v>7.3971666666666667E-6</v>
      </c>
      <c r="P134" s="14">
        <f t="shared" si="4"/>
        <v>8.876600000000001E-5</v>
      </c>
      <c r="AF134" s="14"/>
      <c r="AV134" s="14"/>
      <c r="BL134" s="14"/>
    </row>
    <row r="135" spans="1:64" x14ac:dyDescent="0.25">
      <c r="A135">
        <v>3</v>
      </c>
      <c r="B135">
        <v>2</v>
      </c>
      <c r="C135">
        <v>2030</v>
      </c>
      <c r="D135" s="18">
        <v>8.4715833333333336E-6</v>
      </c>
      <c r="E135" s="18">
        <v>8.4715833333333336E-6</v>
      </c>
      <c r="F135" s="18">
        <v>8.4715833333333336E-6</v>
      </c>
      <c r="G135" s="18">
        <v>8.4715833333333336E-6</v>
      </c>
      <c r="H135" s="18">
        <v>8.4715833333333336E-6</v>
      </c>
      <c r="I135" s="18">
        <v>8.4715833333333336E-6</v>
      </c>
      <c r="J135" s="18">
        <v>8.4715833333333336E-6</v>
      </c>
      <c r="K135" s="18">
        <v>8.4715833333333336E-6</v>
      </c>
      <c r="L135" s="18">
        <v>8.4715833333333336E-6</v>
      </c>
      <c r="M135" s="18">
        <v>8.4715833333333336E-6</v>
      </c>
      <c r="N135" s="18">
        <v>8.4715833333333336E-6</v>
      </c>
      <c r="O135" s="18">
        <v>8.4715833333333336E-6</v>
      </c>
      <c r="P135" s="14">
        <f t="shared" si="4"/>
        <v>1.01659E-4</v>
      </c>
      <c r="AF135" s="14"/>
      <c r="AV135" s="14"/>
      <c r="BL135" s="14"/>
    </row>
    <row r="136" spans="1:64" x14ac:dyDescent="0.25">
      <c r="A136">
        <v>4</v>
      </c>
      <c r="B136">
        <v>2</v>
      </c>
      <c r="C136">
        <v>2040</v>
      </c>
      <c r="D136" s="18">
        <v>8.8165833333333346E-6</v>
      </c>
      <c r="E136" s="18">
        <v>8.8165833333333346E-6</v>
      </c>
      <c r="F136" s="18">
        <v>8.8165833333333346E-6</v>
      </c>
      <c r="G136" s="18">
        <v>8.8165833333333346E-6</v>
      </c>
      <c r="H136" s="18">
        <v>8.8165833333333346E-6</v>
      </c>
      <c r="I136" s="18">
        <v>8.8165833333333346E-6</v>
      </c>
      <c r="J136" s="18">
        <v>8.8165833333333346E-6</v>
      </c>
      <c r="K136" s="18">
        <v>8.8165833333333346E-6</v>
      </c>
      <c r="L136" s="18">
        <v>8.8165833333333346E-6</v>
      </c>
      <c r="M136" s="18">
        <v>8.8165833333333346E-6</v>
      </c>
      <c r="N136" s="18">
        <v>8.8165833333333346E-6</v>
      </c>
      <c r="O136" s="18">
        <v>8.8165833333333346E-6</v>
      </c>
      <c r="P136" s="14">
        <f t="shared" si="4"/>
        <v>1.0579899999999999E-4</v>
      </c>
      <c r="AF136" s="14"/>
      <c r="AV136" s="14"/>
      <c r="BL136" s="14"/>
    </row>
    <row r="137" spans="1:64" x14ac:dyDescent="0.25">
      <c r="A137">
        <v>5</v>
      </c>
      <c r="B137">
        <v>2</v>
      </c>
      <c r="C137">
        <v>2050</v>
      </c>
      <c r="D137" s="18">
        <v>8.6234166666666679E-6</v>
      </c>
      <c r="E137" s="18">
        <v>8.6234166666666679E-6</v>
      </c>
      <c r="F137" s="18">
        <v>8.6234166666666679E-6</v>
      </c>
      <c r="G137" s="18">
        <v>8.6234166666666679E-6</v>
      </c>
      <c r="H137" s="18">
        <v>8.6234166666666679E-6</v>
      </c>
      <c r="I137" s="18">
        <v>8.6234166666666679E-6</v>
      </c>
      <c r="J137" s="18">
        <v>8.6234166666666679E-6</v>
      </c>
      <c r="K137" s="18">
        <v>8.6234166666666679E-6</v>
      </c>
      <c r="L137" s="18">
        <v>8.6234166666666679E-6</v>
      </c>
      <c r="M137" s="18">
        <v>8.6234166666666679E-6</v>
      </c>
      <c r="N137" s="18">
        <v>8.6234166666666679E-6</v>
      </c>
      <c r="O137" s="18">
        <v>8.6234166666666679E-6</v>
      </c>
      <c r="P137" s="14">
        <f t="shared" si="4"/>
        <v>1.0348100000000001E-4</v>
      </c>
      <c r="AF137" s="14"/>
      <c r="AV137" s="14"/>
      <c r="BL137" s="14"/>
    </row>
    <row r="138" spans="1:64" x14ac:dyDescent="0.25">
      <c r="A138">
        <v>1</v>
      </c>
      <c r="B138">
        <v>3</v>
      </c>
      <c r="C138">
        <v>2010</v>
      </c>
      <c r="D138" s="18">
        <v>0</v>
      </c>
      <c r="E138" s="18">
        <v>0</v>
      </c>
      <c r="F138" s="18">
        <v>0</v>
      </c>
      <c r="G138" s="18">
        <v>0</v>
      </c>
      <c r="H138" s="18">
        <v>0</v>
      </c>
      <c r="I138" s="18">
        <v>0</v>
      </c>
      <c r="J138" s="18">
        <v>0</v>
      </c>
      <c r="K138" s="18">
        <v>0</v>
      </c>
      <c r="L138" s="18">
        <v>0</v>
      </c>
      <c r="M138" s="18">
        <v>0</v>
      </c>
      <c r="N138" s="18">
        <v>0</v>
      </c>
      <c r="O138" s="18">
        <v>0</v>
      </c>
      <c r="P138" s="14">
        <f t="shared" si="4"/>
        <v>0</v>
      </c>
      <c r="AF138" s="14"/>
      <c r="AV138" s="14"/>
      <c r="BL138" s="14"/>
    </row>
    <row r="139" spans="1:64" x14ac:dyDescent="0.25">
      <c r="A139">
        <v>2</v>
      </c>
      <c r="B139">
        <v>3</v>
      </c>
      <c r="C139">
        <v>2020</v>
      </c>
      <c r="D139" s="18">
        <v>0</v>
      </c>
      <c r="E139" s="18">
        <v>0</v>
      </c>
      <c r="F139" s="18">
        <v>0</v>
      </c>
      <c r="G139" s="18">
        <v>0</v>
      </c>
      <c r="H139" s="18">
        <v>0</v>
      </c>
      <c r="I139" s="18">
        <v>0</v>
      </c>
      <c r="J139" s="18">
        <v>0</v>
      </c>
      <c r="K139" s="18">
        <v>0</v>
      </c>
      <c r="L139" s="18">
        <v>0</v>
      </c>
      <c r="M139" s="18">
        <v>0</v>
      </c>
      <c r="N139" s="18">
        <v>0</v>
      </c>
      <c r="O139" s="18">
        <v>0</v>
      </c>
      <c r="P139" s="14">
        <f t="shared" si="4"/>
        <v>0</v>
      </c>
      <c r="AF139" s="14"/>
      <c r="AV139" s="14"/>
      <c r="BL139" s="14"/>
    </row>
    <row r="140" spans="1:64" x14ac:dyDescent="0.25">
      <c r="A140">
        <v>3</v>
      </c>
      <c r="B140">
        <v>3</v>
      </c>
      <c r="C140">
        <v>2030</v>
      </c>
      <c r="D140" s="18">
        <v>0</v>
      </c>
      <c r="E140" s="18">
        <v>0</v>
      </c>
      <c r="F140" s="18">
        <v>0</v>
      </c>
      <c r="G140" s="18">
        <v>0</v>
      </c>
      <c r="H140" s="18">
        <v>0</v>
      </c>
      <c r="I140" s="18">
        <v>0</v>
      </c>
      <c r="J140" s="18">
        <v>0</v>
      </c>
      <c r="K140" s="18">
        <v>0</v>
      </c>
      <c r="L140" s="18">
        <v>0</v>
      </c>
      <c r="M140" s="18">
        <v>0</v>
      </c>
      <c r="N140" s="18">
        <v>0</v>
      </c>
      <c r="O140" s="18">
        <v>0</v>
      </c>
      <c r="P140" s="14">
        <f t="shared" si="4"/>
        <v>0</v>
      </c>
      <c r="AF140" s="14"/>
      <c r="AV140" s="14"/>
      <c r="BL140" s="14"/>
    </row>
    <row r="141" spans="1:64" x14ac:dyDescent="0.25">
      <c r="A141">
        <v>4</v>
      </c>
      <c r="B141">
        <v>3</v>
      </c>
      <c r="C141">
        <v>2040</v>
      </c>
      <c r="D141" s="18">
        <v>0</v>
      </c>
      <c r="E141" s="18">
        <v>0</v>
      </c>
      <c r="F141" s="18">
        <v>0</v>
      </c>
      <c r="G141" s="18">
        <v>0</v>
      </c>
      <c r="H141" s="18">
        <v>0</v>
      </c>
      <c r="I141" s="18">
        <v>0</v>
      </c>
      <c r="J141" s="18">
        <v>0</v>
      </c>
      <c r="K141" s="18">
        <v>0</v>
      </c>
      <c r="L141" s="18">
        <v>0</v>
      </c>
      <c r="M141" s="18">
        <v>0</v>
      </c>
      <c r="N141" s="18">
        <v>0</v>
      </c>
      <c r="O141" s="18">
        <v>0</v>
      </c>
      <c r="P141" s="14">
        <f t="shared" ref="P141:P204" si="5">SUM(D141:O141)</f>
        <v>0</v>
      </c>
      <c r="AF141" s="14"/>
      <c r="AV141" s="14"/>
      <c r="BL141" s="14"/>
    </row>
    <row r="142" spans="1:64" x14ac:dyDescent="0.25">
      <c r="A142">
        <v>5</v>
      </c>
      <c r="B142">
        <v>3</v>
      </c>
      <c r="C142">
        <v>2050</v>
      </c>
      <c r="D142" s="18">
        <v>0</v>
      </c>
      <c r="E142" s="18">
        <v>0</v>
      </c>
      <c r="F142" s="18">
        <v>0</v>
      </c>
      <c r="G142" s="18">
        <v>0</v>
      </c>
      <c r="H142" s="18">
        <v>0</v>
      </c>
      <c r="I142" s="18">
        <v>0</v>
      </c>
      <c r="J142" s="18">
        <v>0</v>
      </c>
      <c r="K142" s="18">
        <v>0</v>
      </c>
      <c r="L142" s="18">
        <v>0</v>
      </c>
      <c r="M142" s="18">
        <v>0</v>
      </c>
      <c r="N142" s="18">
        <v>0</v>
      </c>
      <c r="O142" s="18">
        <v>0</v>
      </c>
      <c r="P142" s="14">
        <f t="shared" si="5"/>
        <v>0</v>
      </c>
      <c r="AF142" s="14"/>
      <c r="AV142" s="14"/>
      <c r="BL142" s="14"/>
    </row>
    <row r="143" spans="1:64" x14ac:dyDescent="0.25">
      <c r="A143">
        <v>1</v>
      </c>
      <c r="B143">
        <v>4</v>
      </c>
      <c r="C143">
        <v>2010</v>
      </c>
      <c r="D143" s="18">
        <v>2.6470833333333333E-6</v>
      </c>
      <c r="E143" s="18">
        <v>2.6470833333333333E-6</v>
      </c>
      <c r="F143" s="18">
        <v>2.6470833333333333E-6</v>
      </c>
      <c r="G143" s="18">
        <v>2.6470833333333333E-6</v>
      </c>
      <c r="H143" s="18">
        <v>2.6470833333333333E-6</v>
      </c>
      <c r="I143" s="18">
        <v>2.6470833333333333E-6</v>
      </c>
      <c r="J143" s="18">
        <v>2.6470833333333333E-6</v>
      </c>
      <c r="K143" s="18">
        <v>2.6470833333333333E-6</v>
      </c>
      <c r="L143" s="18">
        <v>2.6470833333333333E-6</v>
      </c>
      <c r="M143" s="18">
        <v>2.6470833333333333E-6</v>
      </c>
      <c r="N143" s="18">
        <v>2.6470833333333333E-6</v>
      </c>
      <c r="O143" s="18">
        <v>2.6470833333333333E-6</v>
      </c>
      <c r="P143" s="14">
        <f t="shared" si="5"/>
        <v>3.1764999999999998E-5</v>
      </c>
      <c r="AF143" s="14"/>
      <c r="AV143" s="14"/>
      <c r="BL143" s="14"/>
    </row>
    <row r="144" spans="1:64" x14ac:dyDescent="0.25">
      <c r="A144">
        <v>2</v>
      </c>
      <c r="B144">
        <v>4</v>
      </c>
      <c r="C144">
        <v>2020</v>
      </c>
      <c r="D144" s="18">
        <v>3.8521666666666667E-6</v>
      </c>
      <c r="E144" s="18">
        <v>3.8521666666666667E-6</v>
      </c>
      <c r="F144" s="18">
        <v>3.8521666666666667E-6</v>
      </c>
      <c r="G144" s="18">
        <v>3.8521666666666667E-6</v>
      </c>
      <c r="H144" s="18">
        <v>3.8521666666666667E-6</v>
      </c>
      <c r="I144" s="18">
        <v>3.8521666666666667E-6</v>
      </c>
      <c r="J144" s="18">
        <v>3.8521666666666667E-6</v>
      </c>
      <c r="K144" s="18">
        <v>3.8521666666666667E-6</v>
      </c>
      <c r="L144" s="18">
        <v>3.8521666666666667E-6</v>
      </c>
      <c r="M144" s="18">
        <v>3.8521666666666667E-6</v>
      </c>
      <c r="N144" s="18">
        <v>3.8521666666666667E-6</v>
      </c>
      <c r="O144" s="18">
        <v>3.8521666666666667E-6</v>
      </c>
      <c r="P144" s="14">
        <f t="shared" si="5"/>
        <v>4.6225999999999987E-5</v>
      </c>
      <c r="AF144" s="14"/>
      <c r="AV144" s="14"/>
      <c r="BL144" s="14"/>
    </row>
    <row r="145" spans="1:64" x14ac:dyDescent="0.25">
      <c r="A145">
        <v>3</v>
      </c>
      <c r="B145">
        <v>4</v>
      </c>
      <c r="C145">
        <v>2030</v>
      </c>
      <c r="D145" s="18">
        <v>4.5607499999999995E-6</v>
      </c>
      <c r="E145" s="18">
        <v>4.5607499999999995E-6</v>
      </c>
      <c r="F145" s="18">
        <v>4.5607499999999995E-6</v>
      </c>
      <c r="G145" s="18">
        <v>4.5607499999999995E-6</v>
      </c>
      <c r="H145" s="18">
        <v>4.5607499999999995E-6</v>
      </c>
      <c r="I145" s="18">
        <v>4.5607499999999995E-6</v>
      </c>
      <c r="J145" s="18">
        <v>4.5607499999999995E-6</v>
      </c>
      <c r="K145" s="18">
        <v>4.5607499999999995E-6</v>
      </c>
      <c r="L145" s="18">
        <v>4.5607499999999995E-6</v>
      </c>
      <c r="M145" s="18">
        <v>4.5607499999999995E-6</v>
      </c>
      <c r="N145" s="18">
        <v>4.5607499999999995E-6</v>
      </c>
      <c r="O145" s="18">
        <v>4.5607499999999995E-6</v>
      </c>
      <c r="P145" s="14">
        <f t="shared" si="5"/>
        <v>5.4729000000000004E-5</v>
      </c>
      <c r="AF145" s="14"/>
      <c r="AV145" s="14"/>
      <c r="BL145" s="14"/>
    </row>
    <row r="146" spans="1:64" x14ac:dyDescent="0.25">
      <c r="A146">
        <v>4</v>
      </c>
      <c r="B146">
        <v>4</v>
      </c>
      <c r="C146">
        <v>2040</v>
      </c>
      <c r="D146" s="18">
        <v>4.8795000000000005E-6</v>
      </c>
      <c r="E146" s="18">
        <v>4.8795000000000005E-6</v>
      </c>
      <c r="F146" s="18">
        <v>4.8795000000000005E-6</v>
      </c>
      <c r="G146" s="18">
        <v>4.8795000000000005E-6</v>
      </c>
      <c r="H146" s="18">
        <v>4.8795000000000005E-6</v>
      </c>
      <c r="I146" s="18">
        <v>4.8795000000000005E-6</v>
      </c>
      <c r="J146" s="18">
        <v>4.8795000000000005E-6</v>
      </c>
      <c r="K146" s="18">
        <v>4.8795000000000005E-6</v>
      </c>
      <c r="L146" s="18">
        <v>4.8795000000000005E-6</v>
      </c>
      <c r="M146" s="18">
        <v>4.8795000000000005E-6</v>
      </c>
      <c r="N146" s="18">
        <v>4.8795000000000005E-6</v>
      </c>
      <c r="O146" s="18">
        <v>4.8795000000000005E-6</v>
      </c>
      <c r="P146" s="14">
        <f t="shared" si="5"/>
        <v>5.8554000000000002E-5</v>
      </c>
      <c r="AF146" s="14"/>
      <c r="AV146" s="14"/>
      <c r="BL146" s="14"/>
    </row>
    <row r="147" spans="1:64" x14ac:dyDescent="0.25">
      <c r="A147">
        <v>5</v>
      </c>
      <c r="B147">
        <v>4</v>
      </c>
      <c r="C147">
        <v>2050</v>
      </c>
      <c r="D147" s="18">
        <v>4.8339999999999998E-6</v>
      </c>
      <c r="E147" s="18">
        <v>4.8339999999999998E-6</v>
      </c>
      <c r="F147" s="18">
        <v>4.8339999999999998E-6</v>
      </c>
      <c r="G147" s="18">
        <v>4.8339999999999998E-6</v>
      </c>
      <c r="H147" s="18">
        <v>4.8339999999999998E-6</v>
      </c>
      <c r="I147" s="18">
        <v>4.8339999999999998E-6</v>
      </c>
      <c r="J147" s="18">
        <v>4.8339999999999998E-6</v>
      </c>
      <c r="K147" s="18">
        <v>4.8339999999999998E-6</v>
      </c>
      <c r="L147" s="18">
        <v>4.8339999999999998E-6</v>
      </c>
      <c r="M147" s="18">
        <v>4.8339999999999998E-6</v>
      </c>
      <c r="N147" s="18">
        <v>4.8339999999999998E-6</v>
      </c>
      <c r="O147" s="18">
        <v>4.8339999999999998E-6</v>
      </c>
      <c r="P147" s="14">
        <f t="shared" si="5"/>
        <v>5.8008000000000011E-5</v>
      </c>
      <c r="AF147" s="14"/>
      <c r="AV147" s="14"/>
      <c r="BL147" s="14"/>
    </row>
    <row r="148" spans="1:64" x14ac:dyDescent="0.25">
      <c r="A148">
        <v>1</v>
      </c>
      <c r="B148">
        <v>5</v>
      </c>
      <c r="C148">
        <v>2010</v>
      </c>
      <c r="D148" s="18">
        <v>4.9419750000000001E-5</v>
      </c>
      <c r="E148" s="18">
        <v>4.9419750000000001E-5</v>
      </c>
      <c r="F148" s="18">
        <v>4.9419750000000001E-5</v>
      </c>
      <c r="G148" s="18">
        <v>4.9419750000000001E-5</v>
      </c>
      <c r="H148" s="18">
        <v>4.9419750000000001E-5</v>
      </c>
      <c r="I148" s="18">
        <v>4.9419750000000001E-5</v>
      </c>
      <c r="J148" s="18">
        <v>4.9419750000000001E-5</v>
      </c>
      <c r="K148" s="18">
        <v>4.9419750000000001E-5</v>
      </c>
      <c r="L148" s="18">
        <v>4.9419750000000001E-5</v>
      </c>
      <c r="M148" s="18">
        <v>4.9419750000000001E-5</v>
      </c>
      <c r="N148" s="18">
        <v>4.9419750000000001E-5</v>
      </c>
      <c r="O148" s="18">
        <v>4.9419750000000001E-5</v>
      </c>
      <c r="P148" s="14">
        <f t="shared" si="5"/>
        <v>5.9303700000000014E-4</v>
      </c>
      <c r="AF148" s="14"/>
      <c r="AV148" s="14"/>
      <c r="BL148" s="14"/>
    </row>
    <row r="149" spans="1:64" x14ac:dyDescent="0.25">
      <c r="A149">
        <v>2</v>
      </c>
      <c r="B149">
        <v>5</v>
      </c>
      <c r="C149">
        <v>2020</v>
      </c>
      <c r="D149" s="18">
        <v>7.1906833333333341E-5</v>
      </c>
      <c r="E149" s="18">
        <v>7.1906833333333341E-5</v>
      </c>
      <c r="F149" s="18">
        <v>7.1906833333333341E-5</v>
      </c>
      <c r="G149" s="18">
        <v>7.1906833333333341E-5</v>
      </c>
      <c r="H149" s="18">
        <v>7.1906833333333341E-5</v>
      </c>
      <c r="I149" s="18">
        <v>7.1906833333333341E-5</v>
      </c>
      <c r="J149" s="18">
        <v>7.1906833333333341E-5</v>
      </c>
      <c r="K149" s="18">
        <v>7.1906833333333341E-5</v>
      </c>
      <c r="L149" s="18">
        <v>7.1906833333333341E-5</v>
      </c>
      <c r="M149" s="18">
        <v>7.1906833333333341E-5</v>
      </c>
      <c r="N149" s="18">
        <v>7.1906833333333341E-5</v>
      </c>
      <c r="O149" s="18">
        <v>7.1906833333333341E-5</v>
      </c>
      <c r="P149" s="14">
        <f t="shared" si="5"/>
        <v>8.6288200000000025E-4</v>
      </c>
      <c r="AF149" s="14"/>
      <c r="AV149" s="14"/>
      <c r="BL149" s="14"/>
    </row>
    <row r="150" spans="1:64" x14ac:dyDescent="0.25">
      <c r="A150">
        <v>3</v>
      </c>
      <c r="B150">
        <v>5</v>
      </c>
      <c r="C150">
        <v>2030</v>
      </c>
      <c r="D150" s="18">
        <v>8.5124916666666665E-5</v>
      </c>
      <c r="E150" s="18">
        <v>8.5124916666666665E-5</v>
      </c>
      <c r="F150" s="18">
        <v>8.5124916666666665E-5</v>
      </c>
      <c r="G150" s="18">
        <v>8.5124916666666665E-5</v>
      </c>
      <c r="H150" s="18">
        <v>8.5124916666666665E-5</v>
      </c>
      <c r="I150" s="18">
        <v>8.5124916666666665E-5</v>
      </c>
      <c r="J150" s="18">
        <v>8.5124916666666665E-5</v>
      </c>
      <c r="K150" s="18">
        <v>8.5124916666666665E-5</v>
      </c>
      <c r="L150" s="18">
        <v>8.5124916666666665E-5</v>
      </c>
      <c r="M150" s="18">
        <v>8.5124916666666665E-5</v>
      </c>
      <c r="N150" s="18">
        <v>8.5124916666666665E-5</v>
      </c>
      <c r="O150" s="18">
        <v>8.5124916666666665E-5</v>
      </c>
      <c r="P150" s="14">
        <f t="shared" si="5"/>
        <v>1.0214989999999997E-3</v>
      </c>
      <c r="AF150" s="14"/>
      <c r="AV150" s="14"/>
      <c r="BL150" s="14"/>
    </row>
    <row r="151" spans="1:64" x14ac:dyDescent="0.25">
      <c r="A151">
        <v>4</v>
      </c>
      <c r="B151">
        <v>5</v>
      </c>
      <c r="C151">
        <v>2040</v>
      </c>
      <c r="D151" s="18">
        <v>9.1063333333333326E-5</v>
      </c>
      <c r="E151" s="18">
        <v>9.1063333333333326E-5</v>
      </c>
      <c r="F151" s="18">
        <v>9.1063333333333326E-5</v>
      </c>
      <c r="G151" s="18">
        <v>9.1063333333333326E-5</v>
      </c>
      <c r="H151" s="18">
        <v>9.1063333333333326E-5</v>
      </c>
      <c r="I151" s="18">
        <v>9.1063333333333326E-5</v>
      </c>
      <c r="J151" s="18">
        <v>9.1063333333333326E-5</v>
      </c>
      <c r="K151" s="18">
        <v>9.1063333333333326E-5</v>
      </c>
      <c r="L151" s="18">
        <v>9.1063333333333326E-5</v>
      </c>
      <c r="M151" s="18">
        <v>9.1063333333333326E-5</v>
      </c>
      <c r="N151" s="18">
        <v>9.1063333333333326E-5</v>
      </c>
      <c r="O151" s="18">
        <v>9.1063333333333326E-5</v>
      </c>
      <c r="P151" s="14">
        <f t="shared" si="5"/>
        <v>1.0927599999999999E-3</v>
      </c>
      <c r="AF151" s="14"/>
      <c r="AV151" s="14"/>
      <c r="BL151" s="14"/>
    </row>
    <row r="152" spans="1:64" x14ac:dyDescent="0.25">
      <c r="A152">
        <v>5</v>
      </c>
      <c r="B152">
        <v>5</v>
      </c>
      <c r="C152">
        <v>2050</v>
      </c>
      <c r="D152" s="18">
        <v>9.0204000000000019E-5</v>
      </c>
      <c r="E152" s="18">
        <v>9.0204000000000019E-5</v>
      </c>
      <c r="F152" s="18">
        <v>9.0204000000000019E-5</v>
      </c>
      <c r="G152" s="18">
        <v>9.0204000000000019E-5</v>
      </c>
      <c r="H152" s="18">
        <v>9.0204000000000019E-5</v>
      </c>
      <c r="I152" s="18">
        <v>9.0204000000000019E-5</v>
      </c>
      <c r="J152" s="18">
        <v>9.0204000000000019E-5</v>
      </c>
      <c r="K152" s="18">
        <v>9.0204000000000019E-5</v>
      </c>
      <c r="L152" s="18">
        <v>9.0204000000000019E-5</v>
      </c>
      <c r="M152" s="18">
        <v>9.0204000000000019E-5</v>
      </c>
      <c r="N152" s="18">
        <v>9.0204000000000019E-5</v>
      </c>
      <c r="O152" s="18">
        <v>9.0204000000000019E-5</v>
      </c>
      <c r="P152" s="14">
        <f t="shared" si="5"/>
        <v>1.082448E-3</v>
      </c>
      <c r="AF152" s="14"/>
      <c r="AV152" s="14"/>
      <c r="BL152" s="14"/>
    </row>
    <row r="153" spans="1:64" x14ac:dyDescent="0.25">
      <c r="A153">
        <v>1</v>
      </c>
      <c r="B153">
        <v>6</v>
      </c>
      <c r="C153">
        <v>2010</v>
      </c>
      <c r="D153" s="18">
        <v>1.0943249999999999E-5</v>
      </c>
      <c r="E153" s="18">
        <v>1.0943249999999999E-5</v>
      </c>
      <c r="F153" s="18">
        <v>1.0943249999999999E-5</v>
      </c>
      <c r="G153" s="18">
        <v>1.0943249999999999E-5</v>
      </c>
      <c r="H153" s="18">
        <v>1.0943249999999999E-5</v>
      </c>
      <c r="I153" s="18">
        <v>1.0943249999999999E-5</v>
      </c>
      <c r="J153" s="18">
        <v>1.0943249999999999E-5</v>
      </c>
      <c r="K153" s="18">
        <v>1.0943249999999999E-5</v>
      </c>
      <c r="L153" s="18">
        <v>1.0943249999999999E-5</v>
      </c>
      <c r="M153" s="18">
        <v>1.0943249999999999E-5</v>
      </c>
      <c r="N153" s="18">
        <v>1.0943249999999999E-5</v>
      </c>
      <c r="O153" s="18">
        <v>1.0943249999999999E-5</v>
      </c>
      <c r="P153" s="14">
        <f t="shared" si="5"/>
        <v>1.3131899999999999E-4</v>
      </c>
      <c r="AF153" s="14"/>
      <c r="AV153" s="14"/>
      <c r="BL153" s="14"/>
    </row>
    <row r="154" spans="1:64" x14ac:dyDescent="0.25">
      <c r="A154">
        <v>2</v>
      </c>
      <c r="B154">
        <v>6</v>
      </c>
      <c r="C154">
        <v>2020</v>
      </c>
      <c r="D154" s="18">
        <v>1.4343166666666667E-5</v>
      </c>
      <c r="E154" s="18">
        <v>1.4343166666666667E-5</v>
      </c>
      <c r="F154" s="18">
        <v>1.4343166666666667E-5</v>
      </c>
      <c r="G154" s="18">
        <v>1.4343166666666667E-5</v>
      </c>
      <c r="H154" s="18">
        <v>1.4343166666666667E-5</v>
      </c>
      <c r="I154" s="18">
        <v>1.4343166666666667E-5</v>
      </c>
      <c r="J154" s="18">
        <v>1.4343166666666667E-5</v>
      </c>
      <c r="K154" s="18">
        <v>1.4343166666666667E-5</v>
      </c>
      <c r="L154" s="18">
        <v>1.4343166666666667E-5</v>
      </c>
      <c r="M154" s="18">
        <v>1.4343166666666667E-5</v>
      </c>
      <c r="N154" s="18">
        <v>1.4343166666666667E-5</v>
      </c>
      <c r="O154" s="18">
        <v>1.4343166666666667E-5</v>
      </c>
      <c r="P154" s="14">
        <f t="shared" si="5"/>
        <v>1.7211799999999997E-4</v>
      </c>
      <c r="AF154" s="14"/>
      <c r="AV154" s="14"/>
      <c r="BL154" s="14"/>
    </row>
    <row r="155" spans="1:64" x14ac:dyDescent="0.25">
      <c r="A155">
        <v>3</v>
      </c>
      <c r="B155">
        <v>6</v>
      </c>
      <c r="C155">
        <v>2030</v>
      </c>
      <c r="D155" s="18">
        <v>1.553675E-5</v>
      </c>
      <c r="E155" s="18">
        <v>1.553675E-5</v>
      </c>
      <c r="F155" s="18">
        <v>1.553675E-5</v>
      </c>
      <c r="G155" s="18">
        <v>1.553675E-5</v>
      </c>
      <c r="H155" s="18">
        <v>1.553675E-5</v>
      </c>
      <c r="I155" s="18">
        <v>1.553675E-5</v>
      </c>
      <c r="J155" s="18">
        <v>1.553675E-5</v>
      </c>
      <c r="K155" s="18">
        <v>1.553675E-5</v>
      </c>
      <c r="L155" s="18">
        <v>1.553675E-5</v>
      </c>
      <c r="M155" s="18">
        <v>1.553675E-5</v>
      </c>
      <c r="N155" s="18">
        <v>1.553675E-5</v>
      </c>
      <c r="O155" s="18">
        <v>1.553675E-5</v>
      </c>
      <c r="P155" s="14">
        <f t="shared" si="5"/>
        <v>1.8644100000000005E-4</v>
      </c>
      <c r="AF155" s="14"/>
      <c r="AV155" s="14"/>
      <c r="BL155" s="14"/>
    </row>
    <row r="156" spans="1:64" x14ac:dyDescent="0.25">
      <c r="A156">
        <v>4</v>
      </c>
      <c r="B156">
        <v>6</v>
      </c>
      <c r="C156">
        <v>2040</v>
      </c>
      <c r="D156" s="18">
        <v>1.5012750000000001E-5</v>
      </c>
      <c r="E156" s="18">
        <v>1.5012750000000001E-5</v>
      </c>
      <c r="F156" s="18">
        <v>1.5012750000000001E-5</v>
      </c>
      <c r="G156" s="18">
        <v>1.5012750000000001E-5</v>
      </c>
      <c r="H156" s="18">
        <v>1.5012750000000001E-5</v>
      </c>
      <c r="I156" s="18">
        <v>1.5012750000000001E-5</v>
      </c>
      <c r="J156" s="18">
        <v>1.5012750000000001E-5</v>
      </c>
      <c r="K156" s="18">
        <v>1.5012750000000001E-5</v>
      </c>
      <c r="L156" s="18">
        <v>1.5012750000000001E-5</v>
      </c>
      <c r="M156" s="18">
        <v>1.5012750000000001E-5</v>
      </c>
      <c r="N156" s="18">
        <v>1.5012750000000001E-5</v>
      </c>
      <c r="O156" s="18">
        <v>1.5012750000000001E-5</v>
      </c>
      <c r="P156" s="14">
        <f t="shared" si="5"/>
        <v>1.8015299999999998E-4</v>
      </c>
      <c r="AF156" s="14"/>
      <c r="AV156" s="14"/>
      <c r="BL156" s="14"/>
    </row>
    <row r="157" spans="1:64" x14ac:dyDescent="0.25">
      <c r="A157">
        <v>5</v>
      </c>
      <c r="B157">
        <v>6</v>
      </c>
      <c r="C157">
        <v>2050</v>
      </c>
      <c r="D157" s="18">
        <v>1.3113166666666667E-5</v>
      </c>
      <c r="E157" s="18">
        <v>1.3113166666666667E-5</v>
      </c>
      <c r="F157" s="18">
        <v>1.3113166666666667E-5</v>
      </c>
      <c r="G157" s="18">
        <v>1.3113166666666667E-5</v>
      </c>
      <c r="H157" s="18">
        <v>1.3113166666666667E-5</v>
      </c>
      <c r="I157" s="18">
        <v>1.3113166666666667E-5</v>
      </c>
      <c r="J157" s="18">
        <v>1.3113166666666667E-5</v>
      </c>
      <c r="K157" s="18">
        <v>1.3113166666666667E-5</v>
      </c>
      <c r="L157" s="18">
        <v>1.3113166666666667E-5</v>
      </c>
      <c r="M157" s="18">
        <v>1.3113166666666667E-5</v>
      </c>
      <c r="N157" s="18">
        <v>1.3113166666666667E-5</v>
      </c>
      <c r="O157" s="18">
        <v>1.3113166666666667E-5</v>
      </c>
      <c r="P157" s="14">
        <f t="shared" si="5"/>
        <v>1.5735799999999999E-4</v>
      </c>
      <c r="AF157" s="14"/>
      <c r="AV157" s="14"/>
      <c r="BL157" s="14"/>
    </row>
    <row r="158" spans="1:64" x14ac:dyDescent="0.25">
      <c r="A158">
        <v>1</v>
      </c>
      <c r="B158">
        <v>7</v>
      </c>
      <c r="C158">
        <v>2010</v>
      </c>
      <c r="D158" s="18">
        <v>1.0853016666666667E-4</v>
      </c>
      <c r="E158" s="18">
        <v>1.0853016666666667E-4</v>
      </c>
      <c r="F158" s="18">
        <v>1.0853016666666667E-4</v>
      </c>
      <c r="G158" s="18">
        <v>1.0853016666666667E-4</v>
      </c>
      <c r="H158" s="18">
        <v>1.0853016666666667E-4</v>
      </c>
      <c r="I158" s="18">
        <v>1.0853016666666667E-4</v>
      </c>
      <c r="J158" s="18">
        <v>1.0853016666666667E-4</v>
      </c>
      <c r="K158" s="18">
        <v>1.0853016666666667E-4</v>
      </c>
      <c r="L158" s="18">
        <v>1.0853016666666667E-4</v>
      </c>
      <c r="M158" s="18">
        <v>1.0853016666666667E-4</v>
      </c>
      <c r="N158" s="18">
        <v>1.0853016666666667E-4</v>
      </c>
      <c r="O158" s="18">
        <v>1.0853016666666667E-4</v>
      </c>
      <c r="P158" s="14">
        <f t="shared" si="5"/>
        <v>1.3023620000000003E-3</v>
      </c>
      <c r="AF158" s="14"/>
      <c r="AV158" s="14"/>
      <c r="BL158" s="14"/>
    </row>
    <row r="159" spans="1:64" x14ac:dyDescent="0.25">
      <c r="A159">
        <v>2</v>
      </c>
      <c r="B159">
        <v>7</v>
      </c>
      <c r="C159">
        <v>2020</v>
      </c>
      <c r="D159" s="18">
        <v>1.5040274999999999E-4</v>
      </c>
      <c r="E159" s="18">
        <v>1.5040274999999999E-4</v>
      </c>
      <c r="F159" s="18">
        <v>1.5040274999999999E-4</v>
      </c>
      <c r="G159" s="18">
        <v>1.5040274999999999E-4</v>
      </c>
      <c r="H159" s="18">
        <v>1.5040274999999999E-4</v>
      </c>
      <c r="I159" s="18">
        <v>1.5040274999999999E-4</v>
      </c>
      <c r="J159" s="18">
        <v>1.5040274999999999E-4</v>
      </c>
      <c r="K159" s="18">
        <v>1.5040274999999999E-4</v>
      </c>
      <c r="L159" s="18">
        <v>1.5040274999999999E-4</v>
      </c>
      <c r="M159" s="18">
        <v>1.5040274999999999E-4</v>
      </c>
      <c r="N159" s="18">
        <v>1.5040274999999999E-4</v>
      </c>
      <c r="O159" s="18">
        <v>1.5040274999999999E-4</v>
      </c>
      <c r="P159" s="14">
        <f t="shared" si="5"/>
        <v>1.8048330000000003E-3</v>
      </c>
      <c r="AF159" s="14"/>
      <c r="AV159" s="14"/>
      <c r="BL159" s="14"/>
    </row>
    <row r="160" spans="1:64" x14ac:dyDescent="0.25">
      <c r="A160">
        <v>3</v>
      </c>
      <c r="B160">
        <v>7</v>
      </c>
      <c r="C160">
        <v>2030</v>
      </c>
      <c r="D160" s="18">
        <v>1.7405891666666666E-4</v>
      </c>
      <c r="E160" s="18">
        <v>1.7405891666666666E-4</v>
      </c>
      <c r="F160" s="18">
        <v>1.7405891666666666E-4</v>
      </c>
      <c r="G160" s="18">
        <v>1.7405891666666666E-4</v>
      </c>
      <c r="H160" s="18">
        <v>1.7405891666666666E-4</v>
      </c>
      <c r="I160" s="18">
        <v>1.7405891666666666E-4</v>
      </c>
      <c r="J160" s="18">
        <v>1.7405891666666666E-4</v>
      </c>
      <c r="K160" s="18">
        <v>1.7405891666666666E-4</v>
      </c>
      <c r="L160" s="18">
        <v>1.7405891666666666E-4</v>
      </c>
      <c r="M160" s="18">
        <v>1.7405891666666666E-4</v>
      </c>
      <c r="N160" s="18">
        <v>1.7405891666666666E-4</v>
      </c>
      <c r="O160" s="18">
        <v>1.7405891666666666E-4</v>
      </c>
      <c r="P160" s="14">
        <f t="shared" si="5"/>
        <v>2.0887069999999995E-3</v>
      </c>
      <c r="AF160" s="14"/>
      <c r="AV160" s="14"/>
      <c r="BL160" s="14"/>
    </row>
    <row r="161" spans="1:64" x14ac:dyDescent="0.25">
      <c r="A161">
        <v>4</v>
      </c>
      <c r="B161">
        <v>7</v>
      </c>
      <c r="C161">
        <v>2040</v>
      </c>
      <c r="D161" s="18">
        <v>1.8794683333333333E-4</v>
      </c>
      <c r="E161" s="18">
        <v>1.8794683333333333E-4</v>
      </c>
      <c r="F161" s="18">
        <v>1.8794683333333333E-4</v>
      </c>
      <c r="G161" s="18">
        <v>1.8794683333333333E-4</v>
      </c>
      <c r="H161" s="18">
        <v>1.8794683333333333E-4</v>
      </c>
      <c r="I161" s="18">
        <v>1.8794683333333333E-4</v>
      </c>
      <c r="J161" s="18">
        <v>1.8794683333333333E-4</v>
      </c>
      <c r="K161" s="18">
        <v>1.8794683333333333E-4</v>
      </c>
      <c r="L161" s="18">
        <v>1.8794683333333333E-4</v>
      </c>
      <c r="M161" s="18">
        <v>1.8794683333333333E-4</v>
      </c>
      <c r="N161" s="18">
        <v>1.8794683333333333E-4</v>
      </c>
      <c r="O161" s="18">
        <v>1.8794683333333333E-4</v>
      </c>
      <c r="P161" s="14">
        <f t="shared" si="5"/>
        <v>2.2553619999999999E-3</v>
      </c>
      <c r="AF161" s="14"/>
      <c r="AV161" s="14"/>
      <c r="BL161" s="14"/>
    </row>
    <row r="162" spans="1:64" x14ac:dyDescent="0.25">
      <c r="A162">
        <v>5</v>
      </c>
      <c r="B162">
        <v>7</v>
      </c>
      <c r="C162">
        <v>2050</v>
      </c>
      <c r="D162" s="18">
        <v>1.8792175E-4</v>
      </c>
      <c r="E162" s="18">
        <v>1.8792175E-4</v>
      </c>
      <c r="F162" s="18">
        <v>1.8792175E-4</v>
      </c>
      <c r="G162" s="18">
        <v>1.8792175E-4</v>
      </c>
      <c r="H162" s="18">
        <v>1.8792175E-4</v>
      </c>
      <c r="I162" s="18">
        <v>1.8792175E-4</v>
      </c>
      <c r="J162" s="18">
        <v>1.8792175E-4</v>
      </c>
      <c r="K162" s="18">
        <v>1.8792175E-4</v>
      </c>
      <c r="L162" s="18">
        <v>1.8792175E-4</v>
      </c>
      <c r="M162" s="18">
        <v>1.8792175E-4</v>
      </c>
      <c r="N162" s="18">
        <v>1.8792175E-4</v>
      </c>
      <c r="O162" s="18">
        <v>1.8792175E-4</v>
      </c>
      <c r="P162" s="14">
        <f t="shared" si="5"/>
        <v>2.255061E-3</v>
      </c>
      <c r="AF162" s="14"/>
      <c r="AV162" s="14"/>
      <c r="BL162" s="14"/>
    </row>
    <row r="163" spans="1:64" x14ac:dyDescent="0.25">
      <c r="A163">
        <v>1</v>
      </c>
      <c r="B163">
        <v>8</v>
      </c>
      <c r="C163">
        <v>2010</v>
      </c>
      <c r="D163" s="18">
        <v>2.1899958333333332E-4</v>
      </c>
      <c r="E163" s="18">
        <v>2.1899958333333332E-4</v>
      </c>
      <c r="F163" s="18">
        <v>2.1899958333333332E-4</v>
      </c>
      <c r="G163" s="18">
        <v>2.1899958333333332E-4</v>
      </c>
      <c r="H163" s="18">
        <v>2.1899958333333332E-4</v>
      </c>
      <c r="I163" s="18">
        <v>2.1899958333333332E-4</v>
      </c>
      <c r="J163" s="18">
        <v>2.1899958333333332E-4</v>
      </c>
      <c r="K163" s="18">
        <v>2.1899958333333332E-4</v>
      </c>
      <c r="L163" s="18">
        <v>2.1899958333333332E-4</v>
      </c>
      <c r="M163" s="18">
        <v>2.1899958333333332E-4</v>
      </c>
      <c r="N163" s="18">
        <v>2.1899958333333332E-4</v>
      </c>
      <c r="O163" s="18">
        <v>2.1899958333333332E-4</v>
      </c>
      <c r="P163" s="14">
        <f t="shared" si="5"/>
        <v>2.6279949999999993E-3</v>
      </c>
      <c r="AF163" s="14"/>
      <c r="AV163" s="14"/>
      <c r="BL163" s="14"/>
    </row>
    <row r="164" spans="1:64" x14ac:dyDescent="0.25">
      <c r="A164">
        <v>2</v>
      </c>
      <c r="B164">
        <v>8</v>
      </c>
      <c r="C164">
        <v>2020</v>
      </c>
      <c r="D164" s="18">
        <v>2.8211416666666666E-4</v>
      </c>
      <c r="E164" s="18">
        <v>2.8211416666666666E-4</v>
      </c>
      <c r="F164" s="18">
        <v>2.8211416666666666E-4</v>
      </c>
      <c r="G164" s="18">
        <v>2.8211416666666666E-4</v>
      </c>
      <c r="H164" s="18">
        <v>2.8211416666666666E-4</v>
      </c>
      <c r="I164" s="18">
        <v>2.8211416666666666E-4</v>
      </c>
      <c r="J164" s="18">
        <v>2.8211416666666666E-4</v>
      </c>
      <c r="K164" s="18">
        <v>2.8211416666666666E-4</v>
      </c>
      <c r="L164" s="18">
        <v>2.8211416666666666E-4</v>
      </c>
      <c r="M164" s="18">
        <v>2.8211416666666666E-4</v>
      </c>
      <c r="N164" s="18">
        <v>2.8211416666666666E-4</v>
      </c>
      <c r="O164" s="18">
        <v>2.8211416666666666E-4</v>
      </c>
      <c r="P164" s="14">
        <f t="shared" si="5"/>
        <v>3.3853699999999991E-3</v>
      </c>
      <c r="AF164" s="14"/>
      <c r="AV164" s="14"/>
      <c r="BL164" s="14"/>
    </row>
    <row r="165" spans="1:64" x14ac:dyDescent="0.25">
      <c r="A165">
        <v>3</v>
      </c>
      <c r="B165">
        <v>8</v>
      </c>
      <c r="C165">
        <v>2030</v>
      </c>
      <c r="D165" s="18">
        <v>3.2343483333333332E-4</v>
      </c>
      <c r="E165" s="18">
        <v>3.2343483333333332E-4</v>
      </c>
      <c r="F165" s="18">
        <v>3.2343483333333332E-4</v>
      </c>
      <c r="G165" s="18">
        <v>3.2343483333333332E-4</v>
      </c>
      <c r="H165" s="18">
        <v>3.2343483333333332E-4</v>
      </c>
      <c r="I165" s="18">
        <v>3.2343483333333332E-4</v>
      </c>
      <c r="J165" s="18">
        <v>3.2343483333333332E-4</v>
      </c>
      <c r="K165" s="18">
        <v>3.2343483333333332E-4</v>
      </c>
      <c r="L165" s="18">
        <v>3.2343483333333332E-4</v>
      </c>
      <c r="M165" s="18">
        <v>3.2343483333333332E-4</v>
      </c>
      <c r="N165" s="18">
        <v>3.2343483333333332E-4</v>
      </c>
      <c r="O165" s="18">
        <v>3.2343483333333332E-4</v>
      </c>
      <c r="P165" s="14">
        <f t="shared" si="5"/>
        <v>3.8812180000000001E-3</v>
      </c>
      <c r="AF165" s="14"/>
      <c r="AV165" s="14"/>
      <c r="BL165" s="14"/>
    </row>
    <row r="166" spans="1:64" x14ac:dyDescent="0.25">
      <c r="A166">
        <v>4</v>
      </c>
      <c r="B166">
        <v>8</v>
      </c>
      <c r="C166">
        <v>2040</v>
      </c>
      <c r="D166" s="18">
        <v>3.6925400000000001E-4</v>
      </c>
      <c r="E166" s="18">
        <v>3.6925400000000001E-4</v>
      </c>
      <c r="F166" s="18">
        <v>3.6925400000000001E-4</v>
      </c>
      <c r="G166" s="18">
        <v>3.6925400000000001E-4</v>
      </c>
      <c r="H166" s="18">
        <v>3.6925400000000001E-4</v>
      </c>
      <c r="I166" s="18">
        <v>3.6925400000000001E-4</v>
      </c>
      <c r="J166" s="18">
        <v>3.6925400000000001E-4</v>
      </c>
      <c r="K166" s="18">
        <v>3.6925400000000001E-4</v>
      </c>
      <c r="L166" s="18">
        <v>3.6925400000000001E-4</v>
      </c>
      <c r="M166" s="18">
        <v>3.6925400000000001E-4</v>
      </c>
      <c r="N166" s="18">
        <v>3.6925400000000001E-4</v>
      </c>
      <c r="O166" s="18">
        <v>3.6925400000000001E-4</v>
      </c>
      <c r="P166" s="14">
        <f t="shared" si="5"/>
        <v>4.4310479999999999E-3</v>
      </c>
      <c r="AF166" s="14"/>
      <c r="AV166" s="14"/>
      <c r="BL166" s="14"/>
    </row>
    <row r="167" spans="1:64" x14ac:dyDescent="0.25">
      <c r="A167">
        <v>5</v>
      </c>
      <c r="B167">
        <v>8</v>
      </c>
      <c r="C167">
        <v>2050</v>
      </c>
      <c r="D167" s="18">
        <v>3.8765825000000001E-4</v>
      </c>
      <c r="E167" s="18">
        <v>3.8765825000000001E-4</v>
      </c>
      <c r="F167" s="18">
        <v>3.8765825000000001E-4</v>
      </c>
      <c r="G167" s="18">
        <v>3.8765825000000001E-4</v>
      </c>
      <c r="H167" s="18">
        <v>3.8765825000000001E-4</v>
      </c>
      <c r="I167" s="18">
        <v>3.8765825000000001E-4</v>
      </c>
      <c r="J167" s="18">
        <v>3.8765825000000001E-4</v>
      </c>
      <c r="K167" s="18">
        <v>3.8765825000000001E-4</v>
      </c>
      <c r="L167" s="18">
        <v>3.8765825000000001E-4</v>
      </c>
      <c r="M167" s="18">
        <v>3.8765825000000001E-4</v>
      </c>
      <c r="N167" s="18">
        <v>3.8765825000000001E-4</v>
      </c>
      <c r="O167" s="18">
        <v>3.8765825000000001E-4</v>
      </c>
      <c r="P167" s="14">
        <f t="shared" si="5"/>
        <v>4.6518989999999993E-3</v>
      </c>
      <c r="AF167" s="14"/>
      <c r="AV167" s="14"/>
      <c r="BL167" s="14"/>
    </row>
    <row r="168" spans="1:64" x14ac:dyDescent="0.25">
      <c r="A168">
        <v>1</v>
      </c>
      <c r="B168">
        <v>9</v>
      </c>
      <c r="C168">
        <v>2010</v>
      </c>
      <c r="D168" s="18">
        <v>1.4723916666666668E-4</v>
      </c>
      <c r="E168" s="18">
        <v>1.4723916666666668E-4</v>
      </c>
      <c r="F168" s="18">
        <v>1.4723916666666668E-4</v>
      </c>
      <c r="G168" s="18">
        <v>1.4723916666666668E-4</v>
      </c>
      <c r="H168" s="18">
        <v>1.4723916666666668E-4</v>
      </c>
      <c r="I168" s="18">
        <v>1.4723916666666668E-4</v>
      </c>
      <c r="J168" s="18">
        <v>1.4723916666666668E-4</v>
      </c>
      <c r="K168" s="18">
        <v>1.4723916666666668E-4</v>
      </c>
      <c r="L168" s="18">
        <v>1.4723916666666668E-4</v>
      </c>
      <c r="M168" s="18">
        <v>1.4723916666666668E-4</v>
      </c>
      <c r="N168" s="18">
        <v>1.4723916666666668E-4</v>
      </c>
      <c r="O168" s="18">
        <v>1.4723916666666668E-4</v>
      </c>
      <c r="P168" s="14">
        <f t="shared" si="5"/>
        <v>1.7668700000000005E-3</v>
      </c>
      <c r="AF168" s="14"/>
      <c r="AV168" s="14"/>
      <c r="BL168" s="14"/>
    </row>
    <row r="169" spans="1:64" x14ac:dyDescent="0.25">
      <c r="A169">
        <v>2</v>
      </c>
      <c r="B169">
        <v>9</v>
      </c>
      <c r="C169">
        <v>2020</v>
      </c>
      <c r="D169" s="18">
        <v>1.8967275000000001E-4</v>
      </c>
      <c r="E169" s="18">
        <v>1.8967275000000001E-4</v>
      </c>
      <c r="F169" s="18">
        <v>1.8967275000000001E-4</v>
      </c>
      <c r="G169" s="18">
        <v>1.8967275000000001E-4</v>
      </c>
      <c r="H169" s="18">
        <v>1.8967275000000001E-4</v>
      </c>
      <c r="I169" s="18">
        <v>1.8967275000000001E-4</v>
      </c>
      <c r="J169" s="18">
        <v>1.8967275000000001E-4</v>
      </c>
      <c r="K169" s="18">
        <v>1.8967275000000001E-4</v>
      </c>
      <c r="L169" s="18">
        <v>1.8967275000000001E-4</v>
      </c>
      <c r="M169" s="18">
        <v>1.8967275000000001E-4</v>
      </c>
      <c r="N169" s="18">
        <v>1.8967275000000001E-4</v>
      </c>
      <c r="O169" s="18">
        <v>1.8967275000000001E-4</v>
      </c>
      <c r="P169" s="14">
        <f t="shared" si="5"/>
        <v>2.276073E-3</v>
      </c>
      <c r="AF169" s="14"/>
      <c r="AV169" s="14"/>
      <c r="BL169" s="14"/>
    </row>
    <row r="170" spans="1:64" x14ac:dyDescent="0.25">
      <c r="A170">
        <v>3</v>
      </c>
      <c r="B170">
        <v>9</v>
      </c>
      <c r="C170">
        <v>2030</v>
      </c>
      <c r="D170" s="18">
        <v>2.1745375E-4</v>
      </c>
      <c r="E170" s="18">
        <v>2.1745375E-4</v>
      </c>
      <c r="F170" s="18">
        <v>2.1745375E-4</v>
      </c>
      <c r="G170" s="18">
        <v>2.1745375E-4</v>
      </c>
      <c r="H170" s="18">
        <v>2.1745375E-4</v>
      </c>
      <c r="I170" s="18">
        <v>2.1745375E-4</v>
      </c>
      <c r="J170" s="18">
        <v>2.1745375E-4</v>
      </c>
      <c r="K170" s="18">
        <v>2.1745375E-4</v>
      </c>
      <c r="L170" s="18">
        <v>2.1745375E-4</v>
      </c>
      <c r="M170" s="18">
        <v>2.1745375E-4</v>
      </c>
      <c r="N170" s="18">
        <v>2.1745375E-4</v>
      </c>
      <c r="O170" s="18">
        <v>2.1745375E-4</v>
      </c>
      <c r="P170" s="14">
        <f t="shared" si="5"/>
        <v>2.6094449999999997E-3</v>
      </c>
      <c r="AF170" s="14"/>
      <c r="AV170" s="14"/>
      <c r="BL170" s="14"/>
    </row>
    <row r="171" spans="1:64" x14ac:dyDescent="0.25">
      <c r="A171">
        <v>4</v>
      </c>
      <c r="B171">
        <v>9</v>
      </c>
      <c r="C171">
        <v>2040</v>
      </c>
      <c r="D171" s="18">
        <v>2.4825916666666666E-4</v>
      </c>
      <c r="E171" s="18">
        <v>2.4825916666666666E-4</v>
      </c>
      <c r="F171" s="18">
        <v>2.4825916666666666E-4</v>
      </c>
      <c r="G171" s="18">
        <v>2.4825916666666666E-4</v>
      </c>
      <c r="H171" s="18">
        <v>2.4825916666666666E-4</v>
      </c>
      <c r="I171" s="18">
        <v>2.4825916666666666E-4</v>
      </c>
      <c r="J171" s="18">
        <v>2.4825916666666666E-4</v>
      </c>
      <c r="K171" s="18">
        <v>2.4825916666666666E-4</v>
      </c>
      <c r="L171" s="18">
        <v>2.4825916666666666E-4</v>
      </c>
      <c r="M171" s="18">
        <v>2.4825916666666666E-4</v>
      </c>
      <c r="N171" s="18">
        <v>2.4825916666666666E-4</v>
      </c>
      <c r="O171" s="18">
        <v>2.4825916666666666E-4</v>
      </c>
      <c r="P171" s="14">
        <f t="shared" si="5"/>
        <v>2.9791100000000005E-3</v>
      </c>
      <c r="AF171" s="14"/>
      <c r="AV171" s="14"/>
      <c r="BL171" s="14"/>
    </row>
    <row r="172" spans="1:64" x14ac:dyDescent="0.25">
      <c r="A172">
        <v>5</v>
      </c>
      <c r="B172">
        <v>9</v>
      </c>
      <c r="C172">
        <v>2050</v>
      </c>
      <c r="D172" s="18">
        <v>2.6063283333333334E-4</v>
      </c>
      <c r="E172" s="18">
        <v>2.6063283333333334E-4</v>
      </c>
      <c r="F172" s="18">
        <v>2.6063283333333334E-4</v>
      </c>
      <c r="G172" s="18">
        <v>2.6063283333333334E-4</v>
      </c>
      <c r="H172" s="18">
        <v>2.6063283333333334E-4</v>
      </c>
      <c r="I172" s="18">
        <v>2.6063283333333334E-4</v>
      </c>
      <c r="J172" s="18">
        <v>2.6063283333333334E-4</v>
      </c>
      <c r="K172" s="18">
        <v>2.6063283333333334E-4</v>
      </c>
      <c r="L172" s="18">
        <v>2.6063283333333334E-4</v>
      </c>
      <c r="M172" s="18">
        <v>2.6063283333333334E-4</v>
      </c>
      <c r="N172" s="18">
        <v>2.6063283333333334E-4</v>
      </c>
      <c r="O172" s="18">
        <v>2.6063283333333334E-4</v>
      </c>
      <c r="P172" s="14">
        <f t="shared" si="5"/>
        <v>3.1275939999999992E-3</v>
      </c>
      <c r="AF172" s="14"/>
      <c r="AV172" s="14"/>
      <c r="BL172" s="14"/>
    </row>
    <row r="173" spans="1:64" x14ac:dyDescent="0.25">
      <c r="A173">
        <v>1</v>
      </c>
      <c r="B173">
        <v>10</v>
      </c>
      <c r="C173">
        <v>2010</v>
      </c>
      <c r="D173" s="18">
        <v>4.2051000000000001E-5</v>
      </c>
      <c r="E173" s="18">
        <v>4.2051000000000001E-5</v>
      </c>
      <c r="F173" s="18">
        <v>4.2051000000000001E-5</v>
      </c>
      <c r="G173" s="18">
        <v>4.2051000000000001E-5</v>
      </c>
      <c r="H173" s="18">
        <v>4.2051000000000001E-5</v>
      </c>
      <c r="I173" s="18">
        <v>4.2051000000000001E-5</v>
      </c>
      <c r="J173" s="18">
        <v>4.2051000000000001E-5</v>
      </c>
      <c r="K173" s="18">
        <v>4.2051000000000001E-5</v>
      </c>
      <c r="L173" s="18">
        <v>4.2051000000000001E-5</v>
      </c>
      <c r="M173" s="18">
        <v>4.2051000000000001E-5</v>
      </c>
      <c r="N173" s="18">
        <v>4.2051000000000001E-5</v>
      </c>
      <c r="O173" s="18">
        <v>4.2051000000000001E-5</v>
      </c>
      <c r="P173" s="14">
        <f t="shared" si="5"/>
        <v>5.0461199999999988E-4</v>
      </c>
      <c r="AF173" s="14"/>
      <c r="AV173" s="14"/>
      <c r="BL173" s="14"/>
    </row>
    <row r="174" spans="1:64" x14ac:dyDescent="0.25">
      <c r="A174">
        <v>2</v>
      </c>
      <c r="B174">
        <v>10</v>
      </c>
      <c r="C174">
        <v>2020</v>
      </c>
      <c r="D174" s="18">
        <v>5.910766666666667E-5</v>
      </c>
      <c r="E174" s="18">
        <v>5.910766666666667E-5</v>
      </c>
      <c r="F174" s="18">
        <v>5.910766666666667E-5</v>
      </c>
      <c r="G174" s="18">
        <v>5.910766666666667E-5</v>
      </c>
      <c r="H174" s="18">
        <v>5.910766666666667E-5</v>
      </c>
      <c r="I174" s="18">
        <v>5.910766666666667E-5</v>
      </c>
      <c r="J174" s="18">
        <v>5.910766666666667E-5</v>
      </c>
      <c r="K174" s="18">
        <v>5.910766666666667E-5</v>
      </c>
      <c r="L174" s="18">
        <v>5.910766666666667E-5</v>
      </c>
      <c r="M174" s="18">
        <v>5.910766666666667E-5</v>
      </c>
      <c r="N174" s="18">
        <v>5.910766666666667E-5</v>
      </c>
      <c r="O174" s="18">
        <v>5.910766666666667E-5</v>
      </c>
      <c r="P174" s="14">
        <f t="shared" si="5"/>
        <v>7.0929199999999982E-4</v>
      </c>
      <c r="AF174" s="14"/>
      <c r="AV174" s="14"/>
      <c r="BL174" s="14"/>
    </row>
    <row r="175" spans="1:64" x14ac:dyDescent="0.25">
      <c r="A175">
        <v>3</v>
      </c>
      <c r="B175">
        <v>10</v>
      </c>
      <c r="C175">
        <v>2030</v>
      </c>
      <c r="D175" s="18">
        <v>6.9377499999999991E-5</v>
      </c>
      <c r="E175" s="18">
        <v>6.9377499999999991E-5</v>
      </c>
      <c r="F175" s="18">
        <v>6.9377499999999991E-5</v>
      </c>
      <c r="G175" s="18">
        <v>6.9377499999999991E-5</v>
      </c>
      <c r="H175" s="18">
        <v>6.9377499999999991E-5</v>
      </c>
      <c r="I175" s="18">
        <v>6.9377499999999991E-5</v>
      </c>
      <c r="J175" s="18">
        <v>6.9377499999999991E-5</v>
      </c>
      <c r="K175" s="18">
        <v>6.9377499999999991E-5</v>
      </c>
      <c r="L175" s="18">
        <v>6.9377499999999991E-5</v>
      </c>
      <c r="M175" s="18">
        <v>6.9377499999999991E-5</v>
      </c>
      <c r="N175" s="18">
        <v>6.9377499999999991E-5</v>
      </c>
      <c r="O175" s="18">
        <v>6.9377499999999991E-5</v>
      </c>
      <c r="P175" s="14">
        <f t="shared" si="5"/>
        <v>8.3252999999999984E-4</v>
      </c>
      <c r="AF175" s="14"/>
      <c r="AV175" s="14"/>
      <c r="BL175" s="14"/>
    </row>
    <row r="176" spans="1:64" x14ac:dyDescent="0.25">
      <c r="A176">
        <v>4</v>
      </c>
      <c r="B176">
        <v>10</v>
      </c>
      <c r="C176">
        <v>2040</v>
      </c>
      <c r="D176" s="18">
        <v>7.5549750000000003E-5</v>
      </c>
      <c r="E176" s="18">
        <v>7.5549750000000003E-5</v>
      </c>
      <c r="F176" s="18">
        <v>7.5549750000000003E-5</v>
      </c>
      <c r="G176" s="18">
        <v>7.5549750000000003E-5</v>
      </c>
      <c r="H176" s="18">
        <v>7.5549750000000003E-5</v>
      </c>
      <c r="I176" s="18">
        <v>7.5549750000000003E-5</v>
      </c>
      <c r="J176" s="18">
        <v>7.5549750000000003E-5</v>
      </c>
      <c r="K176" s="18">
        <v>7.5549750000000003E-5</v>
      </c>
      <c r="L176" s="18">
        <v>7.5549750000000003E-5</v>
      </c>
      <c r="M176" s="18">
        <v>7.5549750000000003E-5</v>
      </c>
      <c r="N176" s="18">
        <v>7.5549750000000003E-5</v>
      </c>
      <c r="O176" s="18">
        <v>7.5549750000000003E-5</v>
      </c>
      <c r="P176" s="14">
        <f t="shared" si="5"/>
        <v>9.0659699999999998E-4</v>
      </c>
      <c r="AF176" s="14"/>
      <c r="AV176" s="14"/>
      <c r="BL176" s="14"/>
    </row>
    <row r="177" spans="1:64" x14ac:dyDescent="0.25">
      <c r="A177">
        <v>5</v>
      </c>
      <c r="B177">
        <v>10</v>
      </c>
      <c r="C177">
        <v>2050</v>
      </c>
      <c r="D177" s="18">
        <v>7.6091833333333329E-5</v>
      </c>
      <c r="E177" s="18">
        <v>7.6091833333333329E-5</v>
      </c>
      <c r="F177" s="18">
        <v>7.6091833333333329E-5</v>
      </c>
      <c r="G177" s="18">
        <v>7.6091833333333329E-5</v>
      </c>
      <c r="H177" s="18">
        <v>7.6091833333333329E-5</v>
      </c>
      <c r="I177" s="18">
        <v>7.6091833333333329E-5</v>
      </c>
      <c r="J177" s="18">
        <v>7.6091833333333329E-5</v>
      </c>
      <c r="K177" s="18">
        <v>7.6091833333333329E-5</v>
      </c>
      <c r="L177" s="18">
        <v>7.6091833333333329E-5</v>
      </c>
      <c r="M177" s="18">
        <v>7.6091833333333329E-5</v>
      </c>
      <c r="N177" s="18">
        <v>7.6091833333333329E-5</v>
      </c>
      <c r="O177" s="18">
        <v>7.6091833333333329E-5</v>
      </c>
      <c r="P177" s="14">
        <f t="shared" si="5"/>
        <v>9.1310200000000016E-4</v>
      </c>
      <c r="AF177" s="14"/>
      <c r="AV177" s="14"/>
      <c r="BL177" s="14"/>
    </row>
    <row r="178" spans="1:64" x14ac:dyDescent="0.25">
      <c r="A178">
        <v>1</v>
      </c>
      <c r="B178">
        <v>11</v>
      </c>
      <c r="C178">
        <v>2010</v>
      </c>
      <c r="D178" s="18">
        <v>8.9125333333333343E-4</v>
      </c>
      <c r="E178" s="18">
        <v>8.9125333333333343E-4</v>
      </c>
      <c r="F178" s="18">
        <v>8.9125333333333343E-4</v>
      </c>
      <c r="G178" s="18">
        <v>8.9125333333333343E-4</v>
      </c>
      <c r="H178" s="18">
        <v>8.9125333333333343E-4</v>
      </c>
      <c r="I178" s="18">
        <v>8.9125333333333343E-4</v>
      </c>
      <c r="J178" s="18">
        <v>8.9125333333333343E-4</v>
      </c>
      <c r="K178" s="18">
        <v>8.9125333333333343E-4</v>
      </c>
      <c r="L178" s="18">
        <v>8.9125333333333343E-4</v>
      </c>
      <c r="M178" s="18">
        <v>8.9125333333333343E-4</v>
      </c>
      <c r="N178" s="18">
        <v>8.9125333333333343E-4</v>
      </c>
      <c r="O178" s="18">
        <v>8.9125333333333343E-4</v>
      </c>
      <c r="P178" s="14">
        <f t="shared" si="5"/>
        <v>1.0695039999999998E-2</v>
      </c>
      <c r="AF178" s="14"/>
      <c r="AV178" s="14"/>
      <c r="BL178" s="14"/>
    </row>
    <row r="179" spans="1:64" x14ac:dyDescent="0.25">
      <c r="A179">
        <v>2</v>
      </c>
      <c r="B179">
        <v>11</v>
      </c>
      <c r="C179">
        <v>2020</v>
      </c>
      <c r="D179" s="18">
        <v>1.2969789166666667E-3</v>
      </c>
      <c r="E179" s="18">
        <v>1.2969789166666667E-3</v>
      </c>
      <c r="F179" s="18">
        <v>1.2969789166666667E-3</v>
      </c>
      <c r="G179" s="18">
        <v>1.2969789166666667E-3</v>
      </c>
      <c r="H179" s="18">
        <v>1.2969789166666667E-3</v>
      </c>
      <c r="I179" s="18">
        <v>1.2969789166666667E-3</v>
      </c>
      <c r="J179" s="18">
        <v>1.2969789166666667E-3</v>
      </c>
      <c r="K179" s="18">
        <v>1.2969789166666667E-3</v>
      </c>
      <c r="L179" s="18">
        <v>1.2969789166666667E-3</v>
      </c>
      <c r="M179" s="18">
        <v>1.2969789166666667E-3</v>
      </c>
      <c r="N179" s="18">
        <v>1.2969789166666667E-3</v>
      </c>
      <c r="O179" s="18">
        <v>1.2969789166666667E-3</v>
      </c>
      <c r="P179" s="14">
        <f t="shared" si="5"/>
        <v>1.5563747000000001E-2</v>
      </c>
      <c r="AF179" s="14"/>
      <c r="AV179" s="14"/>
      <c r="BL179" s="14"/>
    </row>
    <row r="180" spans="1:64" x14ac:dyDescent="0.25">
      <c r="A180">
        <v>3</v>
      </c>
      <c r="B180">
        <v>11</v>
      </c>
      <c r="C180">
        <v>2030</v>
      </c>
      <c r="D180" s="18">
        <v>1.5355575833333336E-3</v>
      </c>
      <c r="E180" s="18">
        <v>1.5355575833333336E-3</v>
      </c>
      <c r="F180" s="18">
        <v>1.5355575833333336E-3</v>
      </c>
      <c r="G180" s="18">
        <v>1.5355575833333336E-3</v>
      </c>
      <c r="H180" s="18">
        <v>1.5355575833333336E-3</v>
      </c>
      <c r="I180" s="18">
        <v>1.5355575833333336E-3</v>
      </c>
      <c r="J180" s="18">
        <v>1.5355575833333336E-3</v>
      </c>
      <c r="K180" s="18">
        <v>1.5355575833333336E-3</v>
      </c>
      <c r="L180" s="18">
        <v>1.5355575833333336E-3</v>
      </c>
      <c r="M180" s="18">
        <v>1.5355575833333336E-3</v>
      </c>
      <c r="N180" s="18">
        <v>1.5355575833333336E-3</v>
      </c>
      <c r="O180" s="18">
        <v>1.5355575833333336E-3</v>
      </c>
      <c r="P180" s="14">
        <f t="shared" si="5"/>
        <v>1.8426690999999999E-2</v>
      </c>
      <c r="AF180" s="14"/>
      <c r="AV180" s="14"/>
      <c r="BL180" s="14"/>
    </row>
    <row r="181" spans="1:64" x14ac:dyDescent="0.25">
      <c r="A181">
        <v>4</v>
      </c>
      <c r="B181">
        <v>11</v>
      </c>
      <c r="C181">
        <v>2040</v>
      </c>
      <c r="D181" s="18">
        <v>1.6428637500000001E-3</v>
      </c>
      <c r="E181" s="18">
        <v>1.6428637500000001E-3</v>
      </c>
      <c r="F181" s="18">
        <v>1.6428637500000001E-3</v>
      </c>
      <c r="G181" s="18">
        <v>1.6428637500000001E-3</v>
      </c>
      <c r="H181" s="18">
        <v>1.6428637500000001E-3</v>
      </c>
      <c r="I181" s="18">
        <v>1.6428637500000001E-3</v>
      </c>
      <c r="J181" s="18">
        <v>1.6428637500000001E-3</v>
      </c>
      <c r="K181" s="18">
        <v>1.6428637500000001E-3</v>
      </c>
      <c r="L181" s="18">
        <v>1.6428637500000001E-3</v>
      </c>
      <c r="M181" s="18">
        <v>1.6428637500000001E-3</v>
      </c>
      <c r="N181" s="18">
        <v>1.6428637500000001E-3</v>
      </c>
      <c r="O181" s="18">
        <v>1.6428637500000001E-3</v>
      </c>
      <c r="P181" s="14">
        <f t="shared" si="5"/>
        <v>1.9714365000000008E-2</v>
      </c>
      <c r="AF181" s="14"/>
      <c r="AV181" s="14"/>
      <c r="BL181" s="14"/>
    </row>
    <row r="182" spans="1:64" x14ac:dyDescent="0.25">
      <c r="A182">
        <v>5</v>
      </c>
      <c r="B182">
        <v>11</v>
      </c>
      <c r="C182">
        <v>2050</v>
      </c>
      <c r="D182" s="18">
        <v>1.6275636666666668E-3</v>
      </c>
      <c r="E182" s="18">
        <v>1.6275636666666668E-3</v>
      </c>
      <c r="F182" s="18">
        <v>1.6275636666666668E-3</v>
      </c>
      <c r="G182" s="18">
        <v>1.6275636666666668E-3</v>
      </c>
      <c r="H182" s="18">
        <v>1.6275636666666668E-3</v>
      </c>
      <c r="I182" s="18">
        <v>1.6275636666666668E-3</v>
      </c>
      <c r="J182" s="18">
        <v>1.6275636666666668E-3</v>
      </c>
      <c r="K182" s="18">
        <v>1.6275636666666668E-3</v>
      </c>
      <c r="L182" s="18">
        <v>1.6275636666666668E-3</v>
      </c>
      <c r="M182" s="18">
        <v>1.6275636666666668E-3</v>
      </c>
      <c r="N182" s="18">
        <v>1.6275636666666668E-3</v>
      </c>
      <c r="O182" s="18">
        <v>1.6275636666666668E-3</v>
      </c>
      <c r="P182" s="14">
        <f t="shared" si="5"/>
        <v>1.9530764000000006E-2</v>
      </c>
      <c r="AF182" s="14"/>
      <c r="AV182" s="14"/>
      <c r="BL182" s="14"/>
    </row>
    <row r="183" spans="1:64" x14ac:dyDescent="0.25">
      <c r="A183">
        <v>1</v>
      </c>
      <c r="B183">
        <v>12</v>
      </c>
      <c r="C183">
        <v>2010</v>
      </c>
      <c r="D183" s="18">
        <v>5.1559441666666663E-4</v>
      </c>
      <c r="E183" s="18">
        <v>5.1559441666666663E-4</v>
      </c>
      <c r="F183" s="18">
        <v>5.1559441666666663E-4</v>
      </c>
      <c r="G183" s="18">
        <v>5.1559441666666663E-4</v>
      </c>
      <c r="H183" s="18">
        <v>5.1559441666666663E-4</v>
      </c>
      <c r="I183" s="18">
        <v>5.1559441666666663E-4</v>
      </c>
      <c r="J183" s="18">
        <v>5.1559441666666663E-4</v>
      </c>
      <c r="K183" s="18">
        <v>5.1559441666666663E-4</v>
      </c>
      <c r="L183" s="18">
        <v>5.1559441666666663E-4</v>
      </c>
      <c r="M183" s="18">
        <v>5.1559441666666663E-4</v>
      </c>
      <c r="N183" s="18">
        <v>5.1559441666666663E-4</v>
      </c>
      <c r="O183" s="18">
        <v>5.1559441666666663E-4</v>
      </c>
      <c r="P183" s="14">
        <f t="shared" si="5"/>
        <v>6.187133E-3</v>
      </c>
      <c r="AF183" s="14"/>
      <c r="AV183" s="14"/>
      <c r="BL183" s="14"/>
    </row>
    <row r="184" spans="1:64" x14ac:dyDescent="0.25">
      <c r="A184">
        <v>2</v>
      </c>
      <c r="B184">
        <v>12</v>
      </c>
      <c r="C184">
        <v>2020</v>
      </c>
      <c r="D184" s="18">
        <v>7.5030866666666674E-4</v>
      </c>
      <c r="E184" s="18">
        <v>7.5030866666666674E-4</v>
      </c>
      <c r="F184" s="18">
        <v>7.5030866666666674E-4</v>
      </c>
      <c r="G184" s="18">
        <v>7.5030866666666674E-4</v>
      </c>
      <c r="H184" s="18">
        <v>7.5030866666666674E-4</v>
      </c>
      <c r="I184" s="18">
        <v>7.5030866666666674E-4</v>
      </c>
      <c r="J184" s="18">
        <v>7.5030866666666674E-4</v>
      </c>
      <c r="K184" s="18">
        <v>7.5030866666666674E-4</v>
      </c>
      <c r="L184" s="18">
        <v>7.5030866666666674E-4</v>
      </c>
      <c r="M184" s="18">
        <v>7.5030866666666674E-4</v>
      </c>
      <c r="N184" s="18">
        <v>7.5030866666666674E-4</v>
      </c>
      <c r="O184" s="18">
        <v>7.5030866666666674E-4</v>
      </c>
      <c r="P184" s="14">
        <f t="shared" si="5"/>
        <v>9.0037040000000013E-3</v>
      </c>
      <c r="AF184" s="14"/>
      <c r="AV184" s="14"/>
      <c r="BL184" s="14"/>
    </row>
    <row r="185" spans="1:64" x14ac:dyDescent="0.25">
      <c r="A185">
        <v>3</v>
      </c>
      <c r="B185">
        <v>12</v>
      </c>
      <c r="C185">
        <v>2030</v>
      </c>
      <c r="D185" s="18">
        <v>8.8832758333333341E-4</v>
      </c>
      <c r="E185" s="18">
        <v>8.8832758333333341E-4</v>
      </c>
      <c r="F185" s="18">
        <v>8.8832758333333341E-4</v>
      </c>
      <c r="G185" s="18">
        <v>8.8832758333333341E-4</v>
      </c>
      <c r="H185" s="18">
        <v>8.8832758333333341E-4</v>
      </c>
      <c r="I185" s="18">
        <v>8.8832758333333341E-4</v>
      </c>
      <c r="J185" s="18">
        <v>8.8832758333333341E-4</v>
      </c>
      <c r="K185" s="18">
        <v>8.8832758333333341E-4</v>
      </c>
      <c r="L185" s="18">
        <v>8.8832758333333341E-4</v>
      </c>
      <c r="M185" s="18">
        <v>8.8832758333333341E-4</v>
      </c>
      <c r="N185" s="18">
        <v>8.8832758333333341E-4</v>
      </c>
      <c r="O185" s="18">
        <v>8.8832758333333341E-4</v>
      </c>
      <c r="P185" s="14">
        <f t="shared" si="5"/>
        <v>1.0659931000000004E-2</v>
      </c>
      <c r="AF185" s="14"/>
      <c r="AV185" s="14"/>
      <c r="BL185" s="14"/>
    </row>
    <row r="186" spans="1:64" x14ac:dyDescent="0.25">
      <c r="A186">
        <v>4</v>
      </c>
      <c r="B186">
        <v>12</v>
      </c>
      <c r="C186">
        <v>2040</v>
      </c>
      <c r="D186" s="18">
        <v>9.5040474999999989E-4</v>
      </c>
      <c r="E186" s="18">
        <v>9.5040474999999989E-4</v>
      </c>
      <c r="F186" s="18">
        <v>9.5040474999999989E-4</v>
      </c>
      <c r="G186" s="18">
        <v>9.5040474999999989E-4</v>
      </c>
      <c r="H186" s="18">
        <v>9.5040474999999989E-4</v>
      </c>
      <c r="I186" s="18">
        <v>9.5040474999999989E-4</v>
      </c>
      <c r="J186" s="18">
        <v>9.5040474999999989E-4</v>
      </c>
      <c r="K186" s="18">
        <v>9.5040474999999989E-4</v>
      </c>
      <c r="L186" s="18">
        <v>9.5040474999999989E-4</v>
      </c>
      <c r="M186" s="18">
        <v>9.5040474999999989E-4</v>
      </c>
      <c r="N186" s="18">
        <v>9.5040474999999989E-4</v>
      </c>
      <c r="O186" s="18">
        <v>9.5040474999999989E-4</v>
      </c>
      <c r="P186" s="14">
        <f t="shared" si="5"/>
        <v>1.1404856999999999E-2</v>
      </c>
      <c r="AF186" s="14"/>
      <c r="AV186" s="14"/>
      <c r="BL186" s="14"/>
    </row>
    <row r="187" spans="1:64" x14ac:dyDescent="0.25">
      <c r="A187">
        <v>5</v>
      </c>
      <c r="B187">
        <v>12</v>
      </c>
      <c r="C187">
        <v>2050</v>
      </c>
      <c r="D187" s="18">
        <v>9.4155349999999998E-4</v>
      </c>
      <c r="E187" s="18">
        <v>9.4155349999999998E-4</v>
      </c>
      <c r="F187" s="18">
        <v>9.4155349999999998E-4</v>
      </c>
      <c r="G187" s="18">
        <v>9.4155349999999998E-4</v>
      </c>
      <c r="H187" s="18">
        <v>9.4155349999999998E-4</v>
      </c>
      <c r="I187" s="18">
        <v>9.4155349999999998E-4</v>
      </c>
      <c r="J187" s="18">
        <v>9.4155349999999998E-4</v>
      </c>
      <c r="K187" s="18">
        <v>9.4155349999999998E-4</v>
      </c>
      <c r="L187" s="18">
        <v>9.4155349999999998E-4</v>
      </c>
      <c r="M187" s="18">
        <v>9.4155349999999998E-4</v>
      </c>
      <c r="N187" s="18">
        <v>9.4155349999999998E-4</v>
      </c>
      <c r="O187" s="18">
        <v>9.4155349999999998E-4</v>
      </c>
      <c r="P187" s="14">
        <f t="shared" si="5"/>
        <v>1.1298641999999998E-2</v>
      </c>
      <c r="AF187" s="14"/>
      <c r="AV187" s="14"/>
      <c r="BL187" s="14"/>
    </row>
    <row r="188" spans="1:64" x14ac:dyDescent="0.25">
      <c r="A188">
        <v>1</v>
      </c>
      <c r="B188">
        <v>13</v>
      </c>
      <c r="C188">
        <v>2010</v>
      </c>
      <c r="D188" s="18">
        <v>3.0444933333333336E-4</v>
      </c>
      <c r="E188" s="18">
        <v>3.0444933333333336E-4</v>
      </c>
      <c r="F188" s="18">
        <v>3.0444933333333336E-4</v>
      </c>
      <c r="G188" s="18">
        <v>3.0444933333333336E-4</v>
      </c>
      <c r="H188" s="18">
        <v>3.0444933333333336E-4</v>
      </c>
      <c r="I188" s="18">
        <v>3.0444933333333336E-4</v>
      </c>
      <c r="J188" s="18">
        <v>3.0444933333333336E-4</v>
      </c>
      <c r="K188" s="18">
        <v>3.0444933333333336E-4</v>
      </c>
      <c r="L188" s="18">
        <v>3.0444933333333336E-4</v>
      </c>
      <c r="M188" s="18">
        <v>3.0444933333333336E-4</v>
      </c>
      <c r="N188" s="18">
        <v>3.0444933333333336E-4</v>
      </c>
      <c r="O188" s="18">
        <v>3.0444933333333336E-4</v>
      </c>
      <c r="P188" s="14">
        <f t="shared" si="5"/>
        <v>3.6533919999999997E-3</v>
      </c>
      <c r="AF188" s="14"/>
      <c r="AV188" s="14"/>
      <c r="BL188" s="14"/>
    </row>
    <row r="189" spans="1:64" x14ac:dyDescent="0.25">
      <c r="A189">
        <v>2</v>
      </c>
      <c r="B189">
        <v>13</v>
      </c>
      <c r="C189">
        <v>2020</v>
      </c>
      <c r="D189" s="18">
        <v>4.4232458333333331E-4</v>
      </c>
      <c r="E189" s="18">
        <v>4.4232458333333331E-4</v>
      </c>
      <c r="F189" s="18">
        <v>4.4232458333333331E-4</v>
      </c>
      <c r="G189" s="18">
        <v>4.4232458333333331E-4</v>
      </c>
      <c r="H189" s="18">
        <v>4.4232458333333331E-4</v>
      </c>
      <c r="I189" s="18">
        <v>4.4232458333333331E-4</v>
      </c>
      <c r="J189" s="18">
        <v>4.4232458333333331E-4</v>
      </c>
      <c r="K189" s="18">
        <v>4.4232458333333331E-4</v>
      </c>
      <c r="L189" s="18">
        <v>4.4232458333333331E-4</v>
      </c>
      <c r="M189" s="18">
        <v>4.4232458333333331E-4</v>
      </c>
      <c r="N189" s="18">
        <v>4.4232458333333331E-4</v>
      </c>
      <c r="O189" s="18">
        <v>4.4232458333333331E-4</v>
      </c>
      <c r="P189" s="14">
        <f t="shared" si="5"/>
        <v>5.3078949999999991E-3</v>
      </c>
      <c r="AF189" s="14"/>
      <c r="AV189" s="14"/>
      <c r="BL189" s="14"/>
    </row>
    <row r="190" spans="1:64" x14ac:dyDescent="0.25">
      <c r="A190">
        <v>3</v>
      </c>
      <c r="B190">
        <v>13</v>
      </c>
      <c r="C190">
        <v>2030</v>
      </c>
      <c r="D190" s="18">
        <v>5.2348208333333332E-4</v>
      </c>
      <c r="E190" s="18">
        <v>5.2348208333333332E-4</v>
      </c>
      <c r="F190" s="18">
        <v>5.2348208333333332E-4</v>
      </c>
      <c r="G190" s="18">
        <v>5.2348208333333332E-4</v>
      </c>
      <c r="H190" s="18">
        <v>5.2348208333333332E-4</v>
      </c>
      <c r="I190" s="18">
        <v>5.2348208333333332E-4</v>
      </c>
      <c r="J190" s="18">
        <v>5.2348208333333332E-4</v>
      </c>
      <c r="K190" s="18">
        <v>5.2348208333333332E-4</v>
      </c>
      <c r="L190" s="18">
        <v>5.2348208333333332E-4</v>
      </c>
      <c r="M190" s="18">
        <v>5.2348208333333332E-4</v>
      </c>
      <c r="N190" s="18">
        <v>5.2348208333333332E-4</v>
      </c>
      <c r="O190" s="18">
        <v>5.2348208333333332E-4</v>
      </c>
      <c r="P190" s="14">
        <f t="shared" si="5"/>
        <v>6.2817850000000015E-3</v>
      </c>
      <c r="AF190" s="14"/>
      <c r="AV190" s="14"/>
      <c r="BL190" s="14"/>
    </row>
    <row r="191" spans="1:64" x14ac:dyDescent="0.25">
      <c r="A191">
        <v>4</v>
      </c>
      <c r="B191">
        <v>13</v>
      </c>
      <c r="C191">
        <v>2040</v>
      </c>
      <c r="D191" s="18">
        <v>5.605200833333333E-4</v>
      </c>
      <c r="E191" s="18">
        <v>5.605200833333333E-4</v>
      </c>
      <c r="F191" s="18">
        <v>5.605200833333333E-4</v>
      </c>
      <c r="G191" s="18">
        <v>5.605200833333333E-4</v>
      </c>
      <c r="H191" s="18">
        <v>5.605200833333333E-4</v>
      </c>
      <c r="I191" s="18">
        <v>5.605200833333333E-4</v>
      </c>
      <c r="J191" s="18">
        <v>5.605200833333333E-4</v>
      </c>
      <c r="K191" s="18">
        <v>5.605200833333333E-4</v>
      </c>
      <c r="L191" s="18">
        <v>5.605200833333333E-4</v>
      </c>
      <c r="M191" s="18">
        <v>5.605200833333333E-4</v>
      </c>
      <c r="N191" s="18">
        <v>5.605200833333333E-4</v>
      </c>
      <c r="O191" s="18">
        <v>5.605200833333333E-4</v>
      </c>
      <c r="P191" s="14">
        <f t="shared" si="5"/>
        <v>6.726241E-3</v>
      </c>
      <c r="AF191" s="14"/>
      <c r="AV191" s="14"/>
      <c r="BL191" s="14"/>
    </row>
    <row r="192" spans="1:64" x14ac:dyDescent="0.25">
      <c r="A192">
        <v>5</v>
      </c>
      <c r="B192">
        <v>13</v>
      </c>
      <c r="C192">
        <v>2050</v>
      </c>
      <c r="D192" s="18">
        <v>5.5572941666666659E-4</v>
      </c>
      <c r="E192" s="18">
        <v>5.5572941666666659E-4</v>
      </c>
      <c r="F192" s="18">
        <v>5.5572941666666659E-4</v>
      </c>
      <c r="G192" s="18">
        <v>5.5572941666666659E-4</v>
      </c>
      <c r="H192" s="18">
        <v>5.5572941666666659E-4</v>
      </c>
      <c r="I192" s="18">
        <v>5.5572941666666659E-4</v>
      </c>
      <c r="J192" s="18">
        <v>5.5572941666666659E-4</v>
      </c>
      <c r="K192" s="18">
        <v>5.5572941666666659E-4</v>
      </c>
      <c r="L192" s="18">
        <v>5.5572941666666659E-4</v>
      </c>
      <c r="M192" s="18">
        <v>5.5572941666666659E-4</v>
      </c>
      <c r="N192" s="18">
        <v>5.5572941666666659E-4</v>
      </c>
      <c r="O192" s="18">
        <v>5.5572941666666659E-4</v>
      </c>
      <c r="P192" s="14">
        <f t="shared" si="5"/>
        <v>6.6687530000000004E-3</v>
      </c>
      <c r="AF192" s="14"/>
      <c r="AV192" s="14"/>
      <c r="BL192" s="14"/>
    </row>
    <row r="193" spans="1:64" x14ac:dyDescent="0.25">
      <c r="A193">
        <v>1</v>
      </c>
      <c r="B193">
        <v>14</v>
      </c>
      <c r="C193">
        <v>2010</v>
      </c>
      <c r="D193" s="18">
        <v>1.8727283333333335E-4</v>
      </c>
      <c r="E193" s="18">
        <v>1.8727283333333335E-4</v>
      </c>
      <c r="F193" s="18">
        <v>1.8727283333333335E-4</v>
      </c>
      <c r="G193" s="18">
        <v>1.8727283333333335E-4</v>
      </c>
      <c r="H193" s="18">
        <v>1.8727283333333335E-4</v>
      </c>
      <c r="I193" s="18">
        <v>1.8727283333333335E-4</v>
      </c>
      <c r="J193" s="18">
        <v>1.8727283333333335E-4</v>
      </c>
      <c r="K193" s="18">
        <v>1.8727283333333335E-4</v>
      </c>
      <c r="L193" s="18">
        <v>1.8727283333333335E-4</v>
      </c>
      <c r="M193" s="18">
        <v>1.8727283333333335E-4</v>
      </c>
      <c r="N193" s="18">
        <v>1.8727283333333335E-4</v>
      </c>
      <c r="O193" s="18">
        <v>1.8727283333333335E-4</v>
      </c>
      <c r="P193" s="14">
        <f t="shared" si="5"/>
        <v>2.2472740000000001E-3</v>
      </c>
      <c r="AF193" s="14"/>
      <c r="AV193" s="14"/>
      <c r="BL193" s="14"/>
    </row>
    <row r="194" spans="1:64" x14ac:dyDescent="0.25">
      <c r="A194">
        <v>2</v>
      </c>
      <c r="B194">
        <v>14</v>
      </c>
      <c r="C194">
        <v>2020</v>
      </c>
      <c r="D194" s="18">
        <v>2.7252508333333331E-4</v>
      </c>
      <c r="E194" s="18">
        <v>2.7252508333333331E-4</v>
      </c>
      <c r="F194" s="18">
        <v>2.7252508333333331E-4</v>
      </c>
      <c r="G194" s="18">
        <v>2.7252508333333331E-4</v>
      </c>
      <c r="H194" s="18">
        <v>2.7252508333333331E-4</v>
      </c>
      <c r="I194" s="18">
        <v>2.7252508333333331E-4</v>
      </c>
      <c r="J194" s="18">
        <v>2.7252508333333331E-4</v>
      </c>
      <c r="K194" s="18">
        <v>2.7252508333333331E-4</v>
      </c>
      <c r="L194" s="18">
        <v>2.7252508333333331E-4</v>
      </c>
      <c r="M194" s="18">
        <v>2.7252508333333331E-4</v>
      </c>
      <c r="N194" s="18">
        <v>2.7252508333333331E-4</v>
      </c>
      <c r="O194" s="18">
        <v>2.7252508333333331E-4</v>
      </c>
      <c r="P194" s="14">
        <f t="shared" si="5"/>
        <v>3.2703009999999998E-3</v>
      </c>
      <c r="AF194" s="14"/>
      <c r="AV194" s="14"/>
      <c r="BL194" s="14"/>
    </row>
    <row r="195" spans="1:64" x14ac:dyDescent="0.25">
      <c r="A195">
        <v>3</v>
      </c>
      <c r="B195">
        <v>14</v>
      </c>
      <c r="C195">
        <v>2030</v>
      </c>
      <c r="D195" s="18">
        <v>3.22656E-4</v>
      </c>
      <c r="E195" s="18">
        <v>3.22656E-4</v>
      </c>
      <c r="F195" s="18">
        <v>3.22656E-4</v>
      </c>
      <c r="G195" s="18">
        <v>3.22656E-4</v>
      </c>
      <c r="H195" s="18">
        <v>3.22656E-4</v>
      </c>
      <c r="I195" s="18">
        <v>3.22656E-4</v>
      </c>
      <c r="J195" s="18">
        <v>3.22656E-4</v>
      </c>
      <c r="K195" s="18">
        <v>3.22656E-4</v>
      </c>
      <c r="L195" s="18">
        <v>3.22656E-4</v>
      </c>
      <c r="M195" s="18">
        <v>3.22656E-4</v>
      </c>
      <c r="N195" s="18">
        <v>3.22656E-4</v>
      </c>
      <c r="O195" s="18">
        <v>3.22656E-4</v>
      </c>
      <c r="P195" s="14">
        <f t="shared" si="5"/>
        <v>3.8718720000000006E-3</v>
      </c>
      <c r="AF195" s="14"/>
      <c r="AV195" s="14"/>
      <c r="BL195" s="14"/>
    </row>
    <row r="196" spans="1:64" x14ac:dyDescent="0.25">
      <c r="A196">
        <v>4</v>
      </c>
      <c r="B196">
        <v>14</v>
      </c>
      <c r="C196">
        <v>2040</v>
      </c>
      <c r="D196" s="18">
        <v>3.4520349999999999E-4</v>
      </c>
      <c r="E196" s="18">
        <v>3.4520349999999999E-4</v>
      </c>
      <c r="F196" s="18">
        <v>3.4520349999999999E-4</v>
      </c>
      <c r="G196" s="18">
        <v>3.4520349999999999E-4</v>
      </c>
      <c r="H196" s="18">
        <v>3.4520349999999999E-4</v>
      </c>
      <c r="I196" s="18">
        <v>3.4520349999999999E-4</v>
      </c>
      <c r="J196" s="18">
        <v>3.4520349999999999E-4</v>
      </c>
      <c r="K196" s="18">
        <v>3.4520349999999999E-4</v>
      </c>
      <c r="L196" s="18">
        <v>3.4520349999999999E-4</v>
      </c>
      <c r="M196" s="18">
        <v>3.4520349999999999E-4</v>
      </c>
      <c r="N196" s="18">
        <v>3.4520349999999999E-4</v>
      </c>
      <c r="O196" s="18">
        <v>3.4520349999999999E-4</v>
      </c>
      <c r="P196" s="14">
        <f t="shared" si="5"/>
        <v>4.1424419999999988E-3</v>
      </c>
      <c r="AF196" s="14"/>
      <c r="AV196" s="14"/>
      <c r="BL196" s="14"/>
    </row>
    <row r="197" spans="1:64" x14ac:dyDescent="0.25">
      <c r="A197">
        <v>5</v>
      </c>
      <c r="B197">
        <v>14</v>
      </c>
      <c r="C197">
        <v>2050</v>
      </c>
      <c r="D197" s="18">
        <v>3.4198858333333329E-4</v>
      </c>
      <c r="E197" s="18">
        <v>3.4198858333333329E-4</v>
      </c>
      <c r="F197" s="18">
        <v>3.4198858333333329E-4</v>
      </c>
      <c r="G197" s="18">
        <v>3.4198858333333329E-4</v>
      </c>
      <c r="H197" s="18">
        <v>3.4198858333333329E-4</v>
      </c>
      <c r="I197" s="18">
        <v>3.4198858333333329E-4</v>
      </c>
      <c r="J197" s="18">
        <v>3.4198858333333329E-4</v>
      </c>
      <c r="K197" s="18">
        <v>3.4198858333333329E-4</v>
      </c>
      <c r="L197" s="18">
        <v>3.4198858333333329E-4</v>
      </c>
      <c r="M197" s="18">
        <v>3.4198858333333329E-4</v>
      </c>
      <c r="N197" s="18">
        <v>3.4198858333333329E-4</v>
      </c>
      <c r="O197" s="18">
        <v>3.4198858333333329E-4</v>
      </c>
      <c r="P197" s="14">
        <f t="shared" si="5"/>
        <v>4.1038629999999984E-3</v>
      </c>
      <c r="AF197" s="14"/>
      <c r="AV197" s="14"/>
      <c r="BL197" s="14"/>
    </row>
    <row r="198" spans="1:64" x14ac:dyDescent="0.25">
      <c r="A198">
        <v>1</v>
      </c>
      <c r="B198">
        <v>15</v>
      </c>
      <c r="C198">
        <v>2010</v>
      </c>
      <c r="D198" s="18">
        <v>4.3057166666666662E-4</v>
      </c>
      <c r="E198" s="18">
        <v>4.3057166666666662E-4</v>
      </c>
      <c r="F198" s="18">
        <v>4.3057166666666662E-4</v>
      </c>
      <c r="G198" s="18">
        <v>4.3057166666666662E-4</v>
      </c>
      <c r="H198" s="18">
        <v>4.3057166666666662E-4</v>
      </c>
      <c r="I198" s="18">
        <v>4.3057166666666662E-4</v>
      </c>
      <c r="J198" s="18">
        <v>4.3057166666666662E-4</v>
      </c>
      <c r="K198" s="18">
        <v>4.3057166666666662E-4</v>
      </c>
      <c r="L198" s="18">
        <v>4.3057166666666662E-4</v>
      </c>
      <c r="M198" s="18">
        <v>4.3057166666666662E-4</v>
      </c>
      <c r="N198" s="18">
        <v>4.3057166666666662E-4</v>
      </c>
      <c r="O198" s="18">
        <v>4.3057166666666662E-4</v>
      </c>
      <c r="P198" s="14">
        <f t="shared" si="5"/>
        <v>5.1668599999999997E-3</v>
      </c>
      <c r="AF198" s="14"/>
      <c r="AV198" s="14"/>
      <c r="BL198" s="14"/>
    </row>
    <row r="199" spans="1:64" x14ac:dyDescent="0.25">
      <c r="A199">
        <v>2</v>
      </c>
      <c r="B199">
        <v>15</v>
      </c>
      <c r="C199">
        <v>2020</v>
      </c>
      <c r="D199" s="18">
        <v>5.5466016666666669E-4</v>
      </c>
      <c r="E199" s="18">
        <v>5.5466016666666669E-4</v>
      </c>
      <c r="F199" s="18">
        <v>5.5466016666666669E-4</v>
      </c>
      <c r="G199" s="18">
        <v>5.5466016666666669E-4</v>
      </c>
      <c r="H199" s="18">
        <v>5.5466016666666669E-4</v>
      </c>
      <c r="I199" s="18">
        <v>5.5466016666666669E-4</v>
      </c>
      <c r="J199" s="18">
        <v>5.5466016666666669E-4</v>
      </c>
      <c r="K199" s="18">
        <v>5.5466016666666669E-4</v>
      </c>
      <c r="L199" s="18">
        <v>5.5466016666666669E-4</v>
      </c>
      <c r="M199" s="18">
        <v>5.5466016666666669E-4</v>
      </c>
      <c r="N199" s="18">
        <v>5.5466016666666669E-4</v>
      </c>
      <c r="O199" s="18">
        <v>5.5466016666666669E-4</v>
      </c>
      <c r="P199" s="14">
        <f t="shared" si="5"/>
        <v>6.6559220000000007E-3</v>
      </c>
      <c r="AF199" s="14"/>
      <c r="AV199" s="14"/>
      <c r="BL199" s="14"/>
    </row>
    <row r="200" spans="1:64" x14ac:dyDescent="0.25">
      <c r="A200">
        <v>3</v>
      </c>
      <c r="B200">
        <v>15</v>
      </c>
      <c r="C200">
        <v>2030</v>
      </c>
      <c r="D200" s="18">
        <v>6.3590016666666669E-4</v>
      </c>
      <c r="E200" s="18">
        <v>6.3590016666666669E-4</v>
      </c>
      <c r="F200" s="18">
        <v>6.3590016666666669E-4</v>
      </c>
      <c r="G200" s="18">
        <v>6.3590016666666669E-4</v>
      </c>
      <c r="H200" s="18">
        <v>6.3590016666666669E-4</v>
      </c>
      <c r="I200" s="18">
        <v>6.3590016666666669E-4</v>
      </c>
      <c r="J200" s="18">
        <v>6.3590016666666669E-4</v>
      </c>
      <c r="K200" s="18">
        <v>6.3590016666666669E-4</v>
      </c>
      <c r="L200" s="18">
        <v>6.3590016666666669E-4</v>
      </c>
      <c r="M200" s="18">
        <v>6.3590016666666669E-4</v>
      </c>
      <c r="N200" s="18">
        <v>6.3590016666666669E-4</v>
      </c>
      <c r="O200" s="18">
        <v>6.3590016666666669E-4</v>
      </c>
      <c r="P200" s="14">
        <f t="shared" si="5"/>
        <v>7.6308019999999999E-3</v>
      </c>
      <c r="AF200" s="14"/>
      <c r="AV200" s="14"/>
      <c r="BL200" s="14"/>
    </row>
    <row r="201" spans="1:64" x14ac:dyDescent="0.25">
      <c r="A201">
        <v>4</v>
      </c>
      <c r="B201">
        <v>15</v>
      </c>
      <c r="C201">
        <v>2040</v>
      </c>
      <c r="D201" s="18">
        <v>7.259845E-4</v>
      </c>
      <c r="E201" s="18">
        <v>7.259845E-4</v>
      </c>
      <c r="F201" s="18">
        <v>7.259845E-4</v>
      </c>
      <c r="G201" s="18">
        <v>7.259845E-4</v>
      </c>
      <c r="H201" s="18">
        <v>7.259845E-4</v>
      </c>
      <c r="I201" s="18">
        <v>7.259845E-4</v>
      </c>
      <c r="J201" s="18">
        <v>7.259845E-4</v>
      </c>
      <c r="K201" s="18">
        <v>7.259845E-4</v>
      </c>
      <c r="L201" s="18">
        <v>7.259845E-4</v>
      </c>
      <c r="M201" s="18">
        <v>7.259845E-4</v>
      </c>
      <c r="N201" s="18">
        <v>7.259845E-4</v>
      </c>
      <c r="O201" s="18">
        <v>7.259845E-4</v>
      </c>
      <c r="P201" s="14">
        <f t="shared" si="5"/>
        <v>8.7118140000000018E-3</v>
      </c>
      <c r="AF201" s="14"/>
      <c r="AV201" s="14"/>
      <c r="BL201" s="14"/>
    </row>
    <row r="202" spans="1:64" x14ac:dyDescent="0.25">
      <c r="A202">
        <v>5</v>
      </c>
      <c r="B202">
        <v>15</v>
      </c>
      <c r="C202">
        <v>2050</v>
      </c>
      <c r="D202" s="18">
        <v>7.6216891666666664E-4</v>
      </c>
      <c r="E202" s="18">
        <v>7.6216891666666664E-4</v>
      </c>
      <c r="F202" s="18">
        <v>7.6216891666666664E-4</v>
      </c>
      <c r="G202" s="18">
        <v>7.6216891666666664E-4</v>
      </c>
      <c r="H202" s="18">
        <v>7.6216891666666664E-4</v>
      </c>
      <c r="I202" s="18">
        <v>7.6216891666666664E-4</v>
      </c>
      <c r="J202" s="18">
        <v>7.6216891666666664E-4</v>
      </c>
      <c r="K202" s="18">
        <v>7.6216891666666664E-4</v>
      </c>
      <c r="L202" s="18">
        <v>7.6216891666666664E-4</v>
      </c>
      <c r="M202" s="18">
        <v>7.6216891666666664E-4</v>
      </c>
      <c r="N202" s="18">
        <v>7.6216891666666664E-4</v>
      </c>
      <c r="O202" s="18">
        <v>7.6216891666666664E-4</v>
      </c>
      <c r="P202" s="14">
        <f t="shared" si="5"/>
        <v>9.1460269999999993E-3</v>
      </c>
      <c r="AF202" s="14"/>
      <c r="AV202" s="14"/>
      <c r="BL202" s="14"/>
    </row>
    <row r="203" spans="1:64" x14ac:dyDescent="0.25">
      <c r="A203">
        <v>1</v>
      </c>
      <c r="B203">
        <v>16</v>
      </c>
      <c r="C203">
        <v>2010</v>
      </c>
      <c r="D203" s="18">
        <v>1.5348833333333335E-5</v>
      </c>
      <c r="E203" s="18">
        <v>1.5348833333333335E-5</v>
      </c>
      <c r="F203" s="18">
        <v>1.5348833333333335E-5</v>
      </c>
      <c r="G203" s="18">
        <v>1.5348833333333335E-5</v>
      </c>
      <c r="H203" s="18">
        <v>1.5348833333333335E-5</v>
      </c>
      <c r="I203" s="18">
        <v>1.5348833333333335E-5</v>
      </c>
      <c r="J203" s="18">
        <v>1.5348833333333335E-5</v>
      </c>
      <c r="K203" s="18">
        <v>1.5348833333333335E-5</v>
      </c>
      <c r="L203" s="18">
        <v>1.5348833333333335E-5</v>
      </c>
      <c r="M203" s="18">
        <v>1.5348833333333335E-5</v>
      </c>
      <c r="N203" s="18">
        <v>1.5348833333333335E-5</v>
      </c>
      <c r="O203" s="18">
        <v>1.5348833333333335E-5</v>
      </c>
      <c r="P203" s="14">
        <f t="shared" si="5"/>
        <v>1.8418600000000006E-4</v>
      </c>
      <c r="AF203" s="14"/>
      <c r="AV203" s="14"/>
      <c r="BL203" s="14"/>
    </row>
    <row r="204" spans="1:64" x14ac:dyDescent="0.25">
      <c r="A204">
        <v>2</v>
      </c>
      <c r="B204">
        <v>16</v>
      </c>
      <c r="C204">
        <v>2020</v>
      </c>
      <c r="D204" s="18">
        <v>2.1906666666666668E-5</v>
      </c>
      <c r="E204" s="18">
        <v>2.1906666666666668E-5</v>
      </c>
      <c r="F204" s="18">
        <v>2.1906666666666668E-5</v>
      </c>
      <c r="G204" s="18">
        <v>2.1906666666666668E-5</v>
      </c>
      <c r="H204" s="18">
        <v>2.1906666666666668E-5</v>
      </c>
      <c r="I204" s="18">
        <v>2.1906666666666668E-5</v>
      </c>
      <c r="J204" s="18">
        <v>2.1906666666666668E-5</v>
      </c>
      <c r="K204" s="18">
        <v>2.1906666666666668E-5</v>
      </c>
      <c r="L204" s="18">
        <v>2.1906666666666668E-5</v>
      </c>
      <c r="M204" s="18">
        <v>2.1906666666666668E-5</v>
      </c>
      <c r="N204" s="18">
        <v>2.1906666666666668E-5</v>
      </c>
      <c r="O204" s="18">
        <v>2.1906666666666668E-5</v>
      </c>
      <c r="P204" s="14">
        <f t="shared" si="5"/>
        <v>2.6288E-4</v>
      </c>
      <c r="AF204" s="14"/>
      <c r="AV204" s="14"/>
      <c r="BL204" s="14"/>
    </row>
    <row r="205" spans="1:64" x14ac:dyDescent="0.25">
      <c r="A205">
        <v>3</v>
      </c>
      <c r="B205">
        <v>16</v>
      </c>
      <c r="C205">
        <v>2030</v>
      </c>
      <c r="D205" s="18">
        <v>2.5881916666666667E-5</v>
      </c>
      <c r="E205" s="18">
        <v>2.5881916666666667E-5</v>
      </c>
      <c r="F205" s="18">
        <v>2.5881916666666667E-5</v>
      </c>
      <c r="G205" s="18">
        <v>2.5881916666666667E-5</v>
      </c>
      <c r="H205" s="18">
        <v>2.5881916666666667E-5</v>
      </c>
      <c r="I205" s="18">
        <v>2.5881916666666667E-5</v>
      </c>
      <c r="J205" s="18">
        <v>2.5881916666666667E-5</v>
      </c>
      <c r="K205" s="18">
        <v>2.5881916666666667E-5</v>
      </c>
      <c r="L205" s="18">
        <v>2.5881916666666667E-5</v>
      </c>
      <c r="M205" s="18">
        <v>2.5881916666666667E-5</v>
      </c>
      <c r="N205" s="18">
        <v>2.5881916666666667E-5</v>
      </c>
      <c r="O205" s="18">
        <v>2.5881916666666667E-5</v>
      </c>
      <c r="P205" s="14">
        <f t="shared" ref="P205:P232" si="6">SUM(D205:O205)</f>
        <v>3.1058300000000007E-4</v>
      </c>
      <c r="AF205" s="14"/>
      <c r="AV205" s="14"/>
      <c r="BL205" s="14"/>
    </row>
    <row r="206" spans="1:64" x14ac:dyDescent="0.25">
      <c r="A206">
        <v>4</v>
      </c>
      <c r="B206">
        <v>16</v>
      </c>
      <c r="C206">
        <v>2040</v>
      </c>
      <c r="D206" s="18">
        <v>2.8622583333333336E-5</v>
      </c>
      <c r="E206" s="18">
        <v>2.8622583333333336E-5</v>
      </c>
      <c r="F206" s="18">
        <v>2.8622583333333336E-5</v>
      </c>
      <c r="G206" s="18">
        <v>2.8622583333333336E-5</v>
      </c>
      <c r="H206" s="18">
        <v>2.8622583333333336E-5</v>
      </c>
      <c r="I206" s="18">
        <v>2.8622583333333336E-5</v>
      </c>
      <c r="J206" s="18">
        <v>2.8622583333333336E-5</v>
      </c>
      <c r="K206" s="18">
        <v>2.8622583333333336E-5</v>
      </c>
      <c r="L206" s="18">
        <v>2.8622583333333336E-5</v>
      </c>
      <c r="M206" s="18">
        <v>2.8622583333333336E-5</v>
      </c>
      <c r="N206" s="18">
        <v>2.8622583333333336E-5</v>
      </c>
      <c r="O206" s="18">
        <v>2.8622583333333336E-5</v>
      </c>
      <c r="P206" s="14">
        <f t="shared" si="6"/>
        <v>3.4347099999999992E-4</v>
      </c>
      <c r="AF206" s="14"/>
      <c r="AV206" s="14"/>
      <c r="BL206" s="14"/>
    </row>
    <row r="207" spans="1:64" x14ac:dyDescent="0.25">
      <c r="A207">
        <v>5</v>
      </c>
      <c r="B207">
        <v>16</v>
      </c>
      <c r="C207">
        <v>2050</v>
      </c>
      <c r="D207" s="18">
        <v>2.9543833333333337E-5</v>
      </c>
      <c r="E207" s="18">
        <v>2.9543833333333337E-5</v>
      </c>
      <c r="F207" s="18">
        <v>2.9543833333333337E-5</v>
      </c>
      <c r="G207" s="18">
        <v>2.9543833333333337E-5</v>
      </c>
      <c r="H207" s="18">
        <v>2.9543833333333337E-5</v>
      </c>
      <c r="I207" s="18">
        <v>2.9543833333333337E-5</v>
      </c>
      <c r="J207" s="18">
        <v>2.9543833333333337E-5</v>
      </c>
      <c r="K207" s="18">
        <v>2.9543833333333337E-5</v>
      </c>
      <c r="L207" s="18">
        <v>2.9543833333333337E-5</v>
      </c>
      <c r="M207" s="18">
        <v>2.9543833333333337E-5</v>
      </c>
      <c r="N207" s="18">
        <v>2.9543833333333337E-5</v>
      </c>
      <c r="O207" s="18">
        <v>2.9543833333333337E-5</v>
      </c>
      <c r="P207" s="14">
        <f t="shared" si="6"/>
        <v>3.5452599999999997E-4</v>
      </c>
      <c r="AF207" s="14"/>
      <c r="AV207" s="14"/>
      <c r="BL207" s="14"/>
    </row>
    <row r="208" spans="1:64" x14ac:dyDescent="0.25">
      <c r="A208">
        <v>1</v>
      </c>
      <c r="B208">
        <v>17</v>
      </c>
      <c r="C208">
        <v>2010</v>
      </c>
      <c r="D208" s="18">
        <v>2.7067083333333334E-5</v>
      </c>
      <c r="E208" s="18">
        <v>2.7067083333333334E-5</v>
      </c>
      <c r="F208" s="18">
        <v>2.7067083333333334E-5</v>
      </c>
      <c r="G208" s="18">
        <v>2.7067083333333334E-5</v>
      </c>
      <c r="H208" s="18">
        <v>2.7067083333333334E-5</v>
      </c>
      <c r="I208" s="18">
        <v>2.7067083333333334E-5</v>
      </c>
      <c r="J208" s="18">
        <v>2.7067083333333334E-5</v>
      </c>
      <c r="K208" s="18">
        <v>2.7067083333333334E-5</v>
      </c>
      <c r="L208" s="18">
        <v>2.7067083333333334E-5</v>
      </c>
      <c r="M208" s="18">
        <v>2.7067083333333334E-5</v>
      </c>
      <c r="N208" s="18">
        <v>2.7067083333333334E-5</v>
      </c>
      <c r="O208" s="18">
        <v>2.7067083333333334E-5</v>
      </c>
      <c r="P208" s="14">
        <f t="shared" si="6"/>
        <v>3.248049999999999E-4</v>
      </c>
      <c r="AF208" s="14"/>
      <c r="AV208" s="14"/>
      <c r="BL208" s="14"/>
    </row>
    <row r="209" spans="1:64" x14ac:dyDescent="0.25">
      <c r="A209">
        <v>2</v>
      </c>
      <c r="B209">
        <v>17</v>
      </c>
      <c r="C209">
        <v>2020</v>
      </c>
      <c r="D209" s="18">
        <v>4.0628083333333335E-5</v>
      </c>
      <c r="E209" s="18">
        <v>4.0628083333333335E-5</v>
      </c>
      <c r="F209" s="18">
        <v>4.0628083333333335E-5</v>
      </c>
      <c r="G209" s="18">
        <v>4.0628083333333335E-5</v>
      </c>
      <c r="H209" s="18">
        <v>4.0628083333333335E-5</v>
      </c>
      <c r="I209" s="18">
        <v>4.0628083333333335E-5</v>
      </c>
      <c r="J209" s="18">
        <v>4.0628083333333335E-5</v>
      </c>
      <c r="K209" s="18">
        <v>4.0628083333333335E-5</v>
      </c>
      <c r="L209" s="18">
        <v>4.0628083333333335E-5</v>
      </c>
      <c r="M209" s="18">
        <v>4.0628083333333335E-5</v>
      </c>
      <c r="N209" s="18">
        <v>4.0628083333333335E-5</v>
      </c>
      <c r="O209" s="18">
        <v>4.0628083333333335E-5</v>
      </c>
      <c r="P209" s="14">
        <f t="shared" si="6"/>
        <v>4.8753699999999991E-4</v>
      </c>
      <c r="AF209" s="14"/>
      <c r="AV209" s="14"/>
      <c r="BL209" s="14"/>
    </row>
    <row r="210" spans="1:64" x14ac:dyDescent="0.25">
      <c r="A210">
        <v>3</v>
      </c>
      <c r="B210">
        <v>17</v>
      </c>
      <c r="C210">
        <v>2030</v>
      </c>
      <c r="D210" s="18">
        <v>4.8493333333333332E-5</v>
      </c>
      <c r="E210" s="18">
        <v>4.8493333333333332E-5</v>
      </c>
      <c r="F210" s="18">
        <v>4.8493333333333332E-5</v>
      </c>
      <c r="G210" s="18">
        <v>4.8493333333333332E-5</v>
      </c>
      <c r="H210" s="18">
        <v>4.8493333333333332E-5</v>
      </c>
      <c r="I210" s="18">
        <v>4.8493333333333332E-5</v>
      </c>
      <c r="J210" s="18">
        <v>4.8493333333333332E-5</v>
      </c>
      <c r="K210" s="18">
        <v>4.8493333333333332E-5</v>
      </c>
      <c r="L210" s="18">
        <v>4.8493333333333332E-5</v>
      </c>
      <c r="M210" s="18">
        <v>4.8493333333333332E-5</v>
      </c>
      <c r="N210" s="18">
        <v>4.8493333333333332E-5</v>
      </c>
      <c r="O210" s="18">
        <v>4.8493333333333332E-5</v>
      </c>
      <c r="P210" s="14">
        <f t="shared" si="6"/>
        <v>5.8191999999999988E-4</v>
      </c>
      <c r="AF210" s="14"/>
      <c r="AV210" s="14"/>
      <c r="BL210" s="14"/>
    </row>
    <row r="211" spans="1:64" x14ac:dyDescent="0.25">
      <c r="A211">
        <v>4</v>
      </c>
      <c r="B211">
        <v>17</v>
      </c>
      <c r="C211">
        <v>2040</v>
      </c>
      <c r="D211" s="18">
        <v>5.1964249999999996E-5</v>
      </c>
      <c r="E211" s="18">
        <v>5.1964249999999996E-5</v>
      </c>
      <c r="F211" s="18">
        <v>5.1964249999999996E-5</v>
      </c>
      <c r="G211" s="18">
        <v>5.1964249999999996E-5</v>
      </c>
      <c r="H211" s="18">
        <v>5.1964249999999996E-5</v>
      </c>
      <c r="I211" s="18">
        <v>5.1964249999999996E-5</v>
      </c>
      <c r="J211" s="18">
        <v>5.1964249999999996E-5</v>
      </c>
      <c r="K211" s="18">
        <v>5.1964249999999996E-5</v>
      </c>
      <c r="L211" s="18">
        <v>5.1964249999999996E-5</v>
      </c>
      <c r="M211" s="18">
        <v>5.1964249999999996E-5</v>
      </c>
      <c r="N211" s="18">
        <v>5.1964249999999996E-5</v>
      </c>
      <c r="O211" s="18">
        <v>5.1964249999999996E-5</v>
      </c>
      <c r="P211" s="14">
        <f t="shared" si="6"/>
        <v>6.2357100000000017E-4</v>
      </c>
      <c r="AF211" s="14"/>
      <c r="AV211" s="14"/>
      <c r="BL211" s="14"/>
    </row>
    <row r="212" spans="1:64" x14ac:dyDescent="0.25">
      <c r="A212">
        <v>5</v>
      </c>
      <c r="B212">
        <v>17</v>
      </c>
      <c r="C212">
        <v>2050</v>
      </c>
      <c r="D212" s="18">
        <v>5.1895250000000001E-5</v>
      </c>
      <c r="E212" s="18">
        <v>5.1895250000000001E-5</v>
      </c>
      <c r="F212" s="18">
        <v>5.1895250000000001E-5</v>
      </c>
      <c r="G212" s="18">
        <v>5.1895250000000001E-5</v>
      </c>
      <c r="H212" s="18">
        <v>5.1895250000000001E-5</v>
      </c>
      <c r="I212" s="18">
        <v>5.1895250000000001E-5</v>
      </c>
      <c r="J212" s="18">
        <v>5.1895250000000001E-5</v>
      </c>
      <c r="K212" s="18">
        <v>5.1895250000000001E-5</v>
      </c>
      <c r="L212" s="18">
        <v>5.1895250000000001E-5</v>
      </c>
      <c r="M212" s="18">
        <v>5.1895250000000001E-5</v>
      </c>
      <c r="N212" s="18">
        <v>5.1895250000000001E-5</v>
      </c>
      <c r="O212" s="18">
        <v>5.1895250000000001E-5</v>
      </c>
      <c r="P212" s="14">
        <f t="shared" si="6"/>
        <v>6.2274300000000015E-4</v>
      </c>
      <c r="AF212" s="14"/>
      <c r="AV212" s="14"/>
      <c r="BL212" s="14"/>
    </row>
    <row r="213" spans="1:64" x14ac:dyDescent="0.25">
      <c r="A213">
        <v>1</v>
      </c>
      <c r="B213">
        <v>18</v>
      </c>
      <c r="C213">
        <v>2010</v>
      </c>
      <c r="D213" s="18">
        <v>2.2206408333333332E-4</v>
      </c>
      <c r="E213" s="18">
        <v>2.2206408333333332E-4</v>
      </c>
      <c r="F213" s="18">
        <v>2.2206408333333332E-4</v>
      </c>
      <c r="G213" s="18">
        <v>2.2206408333333332E-4</v>
      </c>
      <c r="H213" s="18">
        <v>2.2206408333333332E-4</v>
      </c>
      <c r="I213" s="18">
        <v>2.2206408333333332E-4</v>
      </c>
      <c r="J213" s="18">
        <v>2.2206408333333332E-4</v>
      </c>
      <c r="K213" s="18">
        <v>2.2206408333333332E-4</v>
      </c>
      <c r="L213" s="18">
        <v>2.2206408333333332E-4</v>
      </c>
      <c r="M213" s="18">
        <v>2.2206408333333332E-4</v>
      </c>
      <c r="N213" s="18">
        <v>2.2206408333333332E-4</v>
      </c>
      <c r="O213" s="18">
        <v>2.2206408333333332E-4</v>
      </c>
      <c r="P213" s="14">
        <f t="shared" si="6"/>
        <v>2.6647690000000004E-3</v>
      </c>
      <c r="AF213" s="14"/>
      <c r="AV213" s="14"/>
      <c r="BL213" s="14"/>
    </row>
    <row r="214" spans="1:64" x14ac:dyDescent="0.25">
      <c r="A214">
        <v>2</v>
      </c>
      <c r="B214">
        <v>18</v>
      </c>
      <c r="C214">
        <v>2020</v>
      </c>
      <c r="D214" s="18">
        <v>2.8608391666666669E-4</v>
      </c>
      <c r="E214" s="18">
        <v>2.8608391666666669E-4</v>
      </c>
      <c r="F214" s="18">
        <v>2.8608391666666669E-4</v>
      </c>
      <c r="G214" s="18">
        <v>2.8608391666666669E-4</v>
      </c>
      <c r="H214" s="18">
        <v>2.8608391666666669E-4</v>
      </c>
      <c r="I214" s="18">
        <v>2.8608391666666669E-4</v>
      </c>
      <c r="J214" s="18">
        <v>2.8608391666666669E-4</v>
      </c>
      <c r="K214" s="18">
        <v>2.8608391666666669E-4</v>
      </c>
      <c r="L214" s="18">
        <v>2.8608391666666669E-4</v>
      </c>
      <c r="M214" s="18">
        <v>2.8608391666666669E-4</v>
      </c>
      <c r="N214" s="18">
        <v>2.8608391666666669E-4</v>
      </c>
      <c r="O214" s="18">
        <v>2.8608391666666669E-4</v>
      </c>
      <c r="P214" s="14">
        <f t="shared" si="6"/>
        <v>3.4330069999999996E-3</v>
      </c>
      <c r="AF214" s="14"/>
      <c r="AV214" s="14"/>
      <c r="BL214" s="14"/>
    </row>
    <row r="215" spans="1:64" x14ac:dyDescent="0.25">
      <c r="A215">
        <v>3</v>
      </c>
      <c r="B215">
        <v>18</v>
      </c>
      <c r="C215">
        <v>2030</v>
      </c>
      <c r="D215" s="18">
        <v>3.2799358333333335E-4</v>
      </c>
      <c r="E215" s="18">
        <v>3.2799358333333335E-4</v>
      </c>
      <c r="F215" s="18">
        <v>3.2799358333333335E-4</v>
      </c>
      <c r="G215" s="18">
        <v>3.2799358333333335E-4</v>
      </c>
      <c r="H215" s="18">
        <v>3.2799358333333335E-4</v>
      </c>
      <c r="I215" s="18">
        <v>3.2799358333333335E-4</v>
      </c>
      <c r="J215" s="18">
        <v>3.2799358333333335E-4</v>
      </c>
      <c r="K215" s="18">
        <v>3.2799358333333335E-4</v>
      </c>
      <c r="L215" s="18">
        <v>3.2799358333333335E-4</v>
      </c>
      <c r="M215" s="18">
        <v>3.2799358333333335E-4</v>
      </c>
      <c r="N215" s="18">
        <v>3.2799358333333335E-4</v>
      </c>
      <c r="O215" s="18">
        <v>3.2799358333333335E-4</v>
      </c>
      <c r="P215" s="14">
        <f t="shared" si="6"/>
        <v>3.935923E-3</v>
      </c>
      <c r="AF215" s="14"/>
      <c r="AV215" s="14"/>
      <c r="BL215" s="14"/>
    </row>
    <row r="216" spans="1:64" x14ac:dyDescent="0.25">
      <c r="A216">
        <v>4</v>
      </c>
      <c r="B216">
        <v>18</v>
      </c>
      <c r="C216">
        <v>2040</v>
      </c>
      <c r="D216" s="18">
        <v>3.7444866666666663E-4</v>
      </c>
      <c r="E216" s="18">
        <v>3.7444866666666663E-4</v>
      </c>
      <c r="F216" s="18">
        <v>3.7444866666666663E-4</v>
      </c>
      <c r="G216" s="18">
        <v>3.7444866666666663E-4</v>
      </c>
      <c r="H216" s="18">
        <v>3.7444866666666663E-4</v>
      </c>
      <c r="I216" s="18">
        <v>3.7444866666666663E-4</v>
      </c>
      <c r="J216" s="18">
        <v>3.7444866666666663E-4</v>
      </c>
      <c r="K216" s="18">
        <v>3.7444866666666663E-4</v>
      </c>
      <c r="L216" s="18">
        <v>3.7444866666666663E-4</v>
      </c>
      <c r="M216" s="18">
        <v>3.7444866666666663E-4</v>
      </c>
      <c r="N216" s="18">
        <v>3.7444866666666663E-4</v>
      </c>
      <c r="O216" s="18">
        <v>3.7444866666666663E-4</v>
      </c>
      <c r="P216" s="14">
        <f t="shared" si="6"/>
        <v>4.4933839999999996E-3</v>
      </c>
      <c r="AF216" s="14"/>
      <c r="AV216" s="14"/>
      <c r="BL216" s="14"/>
    </row>
    <row r="217" spans="1:64" x14ac:dyDescent="0.25">
      <c r="A217">
        <v>5</v>
      </c>
      <c r="B217">
        <v>18</v>
      </c>
      <c r="C217">
        <v>2050</v>
      </c>
      <c r="D217" s="18">
        <v>3.9310566666666668E-4</v>
      </c>
      <c r="E217" s="18">
        <v>3.9310566666666668E-4</v>
      </c>
      <c r="F217" s="18">
        <v>3.9310566666666668E-4</v>
      </c>
      <c r="G217" s="18">
        <v>3.9310566666666668E-4</v>
      </c>
      <c r="H217" s="18">
        <v>3.9310566666666668E-4</v>
      </c>
      <c r="I217" s="18">
        <v>3.9310566666666668E-4</v>
      </c>
      <c r="J217" s="18">
        <v>3.9310566666666668E-4</v>
      </c>
      <c r="K217" s="18">
        <v>3.9310566666666668E-4</v>
      </c>
      <c r="L217" s="18">
        <v>3.9310566666666668E-4</v>
      </c>
      <c r="M217" s="18">
        <v>3.9310566666666668E-4</v>
      </c>
      <c r="N217" s="18">
        <v>3.9310566666666668E-4</v>
      </c>
      <c r="O217" s="18">
        <v>3.9310566666666668E-4</v>
      </c>
      <c r="P217" s="14">
        <f t="shared" si="6"/>
        <v>4.7172680000000002E-3</v>
      </c>
      <c r="AF217" s="14"/>
      <c r="AV217" s="14"/>
      <c r="BL217" s="14"/>
    </row>
    <row r="218" spans="1:64" x14ac:dyDescent="0.25">
      <c r="A218">
        <v>1</v>
      </c>
      <c r="B218">
        <v>19</v>
      </c>
      <c r="C218">
        <v>2010</v>
      </c>
      <c r="D218" s="18">
        <v>3.9125000000000007E-7</v>
      </c>
      <c r="E218" s="18">
        <v>3.9125000000000007E-7</v>
      </c>
      <c r="F218" s="18">
        <v>3.9125000000000007E-7</v>
      </c>
      <c r="G218" s="18">
        <v>3.9125000000000007E-7</v>
      </c>
      <c r="H218" s="18">
        <v>3.9125000000000007E-7</v>
      </c>
      <c r="I218" s="18">
        <v>3.9125000000000007E-7</v>
      </c>
      <c r="J218" s="18">
        <v>3.9125000000000007E-7</v>
      </c>
      <c r="K218" s="18">
        <v>3.9125000000000007E-7</v>
      </c>
      <c r="L218" s="18">
        <v>3.9125000000000007E-7</v>
      </c>
      <c r="M218" s="18">
        <v>3.9125000000000007E-7</v>
      </c>
      <c r="N218" s="18">
        <v>3.9125000000000007E-7</v>
      </c>
      <c r="O218" s="18">
        <v>3.9125000000000007E-7</v>
      </c>
      <c r="P218" s="14">
        <f t="shared" si="6"/>
        <v>4.6949999999999991E-6</v>
      </c>
      <c r="AF218" s="14"/>
      <c r="AV218" s="14"/>
      <c r="BL218" s="14"/>
    </row>
    <row r="219" spans="1:64" x14ac:dyDescent="0.25">
      <c r="A219">
        <v>2</v>
      </c>
      <c r="B219">
        <v>19</v>
      </c>
      <c r="C219">
        <v>2020</v>
      </c>
      <c r="D219" s="18">
        <v>6.1741666666666661E-7</v>
      </c>
      <c r="E219" s="18">
        <v>6.1741666666666661E-7</v>
      </c>
      <c r="F219" s="18">
        <v>6.1741666666666661E-7</v>
      </c>
      <c r="G219" s="18">
        <v>6.1741666666666661E-7</v>
      </c>
      <c r="H219" s="18">
        <v>6.1741666666666661E-7</v>
      </c>
      <c r="I219" s="18">
        <v>6.1741666666666661E-7</v>
      </c>
      <c r="J219" s="18">
        <v>6.1741666666666661E-7</v>
      </c>
      <c r="K219" s="18">
        <v>6.1741666666666661E-7</v>
      </c>
      <c r="L219" s="18">
        <v>6.1741666666666661E-7</v>
      </c>
      <c r="M219" s="18">
        <v>6.1741666666666661E-7</v>
      </c>
      <c r="N219" s="18">
        <v>6.1741666666666661E-7</v>
      </c>
      <c r="O219" s="18">
        <v>6.1741666666666661E-7</v>
      </c>
      <c r="P219" s="14">
        <f t="shared" si="6"/>
        <v>7.4090000000000006E-6</v>
      </c>
      <c r="AF219" s="14"/>
      <c r="AV219" s="14"/>
      <c r="BL219" s="14"/>
    </row>
    <row r="220" spans="1:64" x14ac:dyDescent="0.25">
      <c r="A220">
        <v>3</v>
      </c>
      <c r="B220">
        <v>19</v>
      </c>
      <c r="C220">
        <v>2030</v>
      </c>
      <c r="D220" s="18">
        <v>7.4616666666666664E-7</v>
      </c>
      <c r="E220" s="18">
        <v>7.4616666666666664E-7</v>
      </c>
      <c r="F220" s="18">
        <v>7.4616666666666664E-7</v>
      </c>
      <c r="G220" s="18">
        <v>7.4616666666666664E-7</v>
      </c>
      <c r="H220" s="18">
        <v>7.4616666666666664E-7</v>
      </c>
      <c r="I220" s="18">
        <v>7.4616666666666664E-7</v>
      </c>
      <c r="J220" s="18">
        <v>7.4616666666666664E-7</v>
      </c>
      <c r="K220" s="18">
        <v>7.4616666666666664E-7</v>
      </c>
      <c r="L220" s="18">
        <v>7.4616666666666664E-7</v>
      </c>
      <c r="M220" s="18">
        <v>7.4616666666666664E-7</v>
      </c>
      <c r="N220" s="18">
        <v>7.4616666666666664E-7</v>
      </c>
      <c r="O220" s="18">
        <v>7.4616666666666664E-7</v>
      </c>
      <c r="P220" s="14">
        <f t="shared" si="6"/>
        <v>8.9539999999999976E-6</v>
      </c>
      <c r="AF220" s="14"/>
      <c r="AV220" s="14"/>
      <c r="BL220" s="14"/>
    </row>
    <row r="221" spans="1:64" x14ac:dyDescent="0.25">
      <c r="A221">
        <v>4</v>
      </c>
      <c r="B221">
        <v>19</v>
      </c>
      <c r="C221">
        <v>2040</v>
      </c>
      <c r="D221" s="18">
        <v>8.0125000000000006E-7</v>
      </c>
      <c r="E221" s="18">
        <v>8.0125000000000006E-7</v>
      </c>
      <c r="F221" s="18">
        <v>8.0125000000000006E-7</v>
      </c>
      <c r="G221" s="18">
        <v>8.0125000000000006E-7</v>
      </c>
      <c r="H221" s="18">
        <v>8.0125000000000006E-7</v>
      </c>
      <c r="I221" s="18">
        <v>8.0125000000000006E-7</v>
      </c>
      <c r="J221" s="18">
        <v>8.0125000000000006E-7</v>
      </c>
      <c r="K221" s="18">
        <v>8.0125000000000006E-7</v>
      </c>
      <c r="L221" s="18">
        <v>8.0125000000000006E-7</v>
      </c>
      <c r="M221" s="18">
        <v>8.0125000000000006E-7</v>
      </c>
      <c r="N221" s="18">
        <v>8.0125000000000006E-7</v>
      </c>
      <c r="O221" s="18">
        <v>8.0125000000000006E-7</v>
      </c>
      <c r="P221" s="14">
        <f t="shared" si="6"/>
        <v>9.6150000000000003E-6</v>
      </c>
      <c r="AF221" s="14"/>
      <c r="AV221" s="14"/>
      <c r="BL221" s="14"/>
    </row>
    <row r="222" spans="1:64" x14ac:dyDescent="0.25">
      <c r="A222">
        <v>5</v>
      </c>
      <c r="B222">
        <v>19</v>
      </c>
      <c r="C222">
        <v>2050</v>
      </c>
      <c r="D222" s="18">
        <v>8.0950000000000004E-7</v>
      </c>
      <c r="E222" s="18">
        <v>8.0950000000000004E-7</v>
      </c>
      <c r="F222" s="18">
        <v>8.0950000000000004E-7</v>
      </c>
      <c r="G222" s="18">
        <v>8.0950000000000004E-7</v>
      </c>
      <c r="H222" s="18">
        <v>8.0950000000000004E-7</v>
      </c>
      <c r="I222" s="18">
        <v>8.0950000000000004E-7</v>
      </c>
      <c r="J222" s="18">
        <v>8.0950000000000004E-7</v>
      </c>
      <c r="K222" s="18">
        <v>8.0950000000000004E-7</v>
      </c>
      <c r="L222" s="18">
        <v>8.0950000000000004E-7</v>
      </c>
      <c r="M222" s="18">
        <v>8.0950000000000004E-7</v>
      </c>
      <c r="N222" s="18">
        <v>8.0950000000000004E-7</v>
      </c>
      <c r="O222" s="18">
        <v>8.0950000000000004E-7</v>
      </c>
      <c r="P222" s="14">
        <f t="shared" si="6"/>
        <v>9.7139999999999971E-6</v>
      </c>
      <c r="AF222" s="14"/>
      <c r="AV222" s="14"/>
      <c r="BL222" s="14"/>
    </row>
    <row r="223" spans="1:64" x14ac:dyDescent="0.25">
      <c r="A223">
        <v>1</v>
      </c>
      <c r="B223">
        <v>20</v>
      </c>
      <c r="C223">
        <v>2010</v>
      </c>
      <c r="D223" s="18">
        <v>5.3473716666666666E-4</v>
      </c>
      <c r="E223" s="18">
        <v>5.3473716666666666E-4</v>
      </c>
      <c r="F223" s="18">
        <v>5.3473716666666666E-4</v>
      </c>
      <c r="G223" s="18">
        <v>5.3473716666666666E-4</v>
      </c>
      <c r="H223" s="18">
        <v>5.3473716666666666E-4</v>
      </c>
      <c r="I223" s="18">
        <v>5.3473716666666666E-4</v>
      </c>
      <c r="J223" s="18">
        <v>5.3473716666666666E-4</v>
      </c>
      <c r="K223" s="18">
        <v>5.3473716666666666E-4</v>
      </c>
      <c r="L223" s="18">
        <v>5.3473716666666666E-4</v>
      </c>
      <c r="M223" s="18">
        <v>5.3473716666666666E-4</v>
      </c>
      <c r="N223" s="18">
        <v>5.3473716666666666E-4</v>
      </c>
      <c r="O223" s="18">
        <v>5.3473716666666666E-4</v>
      </c>
      <c r="P223" s="14">
        <f t="shared" si="6"/>
        <v>6.4168460000000012E-3</v>
      </c>
      <c r="AF223" s="14"/>
      <c r="AV223" s="14"/>
      <c r="BL223" s="14"/>
    </row>
    <row r="224" spans="1:64" x14ac:dyDescent="0.25">
      <c r="A224">
        <v>2</v>
      </c>
      <c r="B224">
        <v>20</v>
      </c>
      <c r="C224">
        <v>2020</v>
      </c>
      <c r="D224" s="18">
        <v>6.1265474999999995E-4</v>
      </c>
      <c r="E224" s="18">
        <v>6.1265474999999995E-4</v>
      </c>
      <c r="F224" s="18">
        <v>6.1265474999999995E-4</v>
      </c>
      <c r="G224" s="18">
        <v>6.1265474999999995E-4</v>
      </c>
      <c r="H224" s="18">
        <v>6.1265474999999995E-4</v>
      </c>
      <c r="I224" s="18">
        <v>6.1265474999999995E-4</v>
      </c>
      <c r="J224" s="18">
        <v>6.1265474999999995E-4</v>
      </c>
      <c r="K224" s="18">
        <v>6.1265474999999995E-4</v>
      </c>
      <c r="L224" s="18">
        <v>6.1265474999999995E-4</v>
      </c>
      <c r="M224" s="18">
        <v>6.1265474999999995E-4</v>
      </c>
      <c r="N224" s="18">
        <v>6.1265474999999995E-4</v>
      </c>
      <c r="O224" s="18">
        <v>6.1265474999999995E-4</v>
      </c>
      <c r="P224" s="14">
        <f t="shared" si="6"/>
        <v>7.3518570000000007E-3</v>
      </c>
      <c r="AF224" s="14"/>
      <c r="AV224" s="14"/>
      <c r="BL224" s="14"/>
    </row>
    <row r="225" spans="1:64" x14ac:dyDescent="0.25">
      <c r="A225">
        <v>3</v>
      </c>
      <c r="B225">
        <v>20</v>
      </c>
      <c r="C225">
        <v>2030</v>
      </c>
      <c r="D225" s="18">
        <v>7.6282458333333341E-4</v>
      </c>
      <c r="E225" s="18">
        <v>7.6282458333333341E-4</v>
      </c>
      <c r="F225" s="18">
        <v>7.6282458333333341E-4</v>
      </c>
      <c r="G225" s="18">
        <v>7.6282458333333341E-4</v>
      </c>
      <c r="H225" s="18">
        <v>7.6282458333333341E-4</v>
      </c>
      <c r="I225" s="18">
        <v>7.6282458333333341E-4</v>
      </c>
      <c r="J225" s="18">
        <v>7.6282458333333341E-4</v>
      </c>
      <c r="K225" s="18">
        <v>7.6282458333333341E-4</v>
      </c>
      <c r="L225" s="18">
        <v>7.6282458333333341E-4</v>
      </c>
      <c r="M225" s="18">
        <v>7.6282458333333341E-4</v>
      </c>
      <c r="N225" s="18">
        <v>7.6282458333333341E-4</v>
      </c>
      <c r="O225" s="18">
        <v>7.6282458333333341E-4</v>
      </c>
      <c r="P225" s="14">
        <f t="shared" si="6"/>
        <v>9.1538950000000004E-3</v>
      </c>
      <c r="AF225" s="14"/>
      <c r="AV225" s="14"/>
      <c r="BL225" s="14"/>
    </row>
    <row r="226" spans="1:64" x14ac:dyDescent="0.25">
      <c r="A226">
        <v>4</v>
      </c>
      <c r="B226">
        <v>20</v>
      </c>
      <c r="C226">
        <v>2040</v>
      </c>
      <c r="D226" s="18">
        <v>9.552118333333333E-4</v>
      </c>
      <c r="E226" s="18">
        <v>9.552118333333333E-4</v>
      </c>
      <c r="F226" s="18">
        <v>9.552118333333333E-4</v>
      </c>
      <c r="G226" s="18">
        <v>9.552118333333333E-4</v>
      </c>
      <c r="H226" s="18">
        <v>9.552118333333333E-4</v>
      </c>
      <c r="I226" s="18">
        <v>9.552118333333333E-4</v>
      </c>
      <c r="J226" s="18">
        <v>9.552118333333333E-4</v>
      </c>
      <c r="K226" s="18">
        <v>9.552118333333333E-4</v>
      </c>
      <c r="L226" s="18">
        <v>9.552118333333333E-4</v>
      </c>
      <c r="M226" s="18">
        <v>9.552118333333333E-4</v>
      </c>
      <c r="N226" s="18">
        <v>9.552118333333333E-4</v>
      </c>
      <c r="O226" s="18">
        <v>9.552118333333333E-4</v>
      </c>
      <c r="P226" s="14">
        <f t="shared" si="6"/>
        <v>1.1462542000000001E-2</v>
      </c>
      <c r="AF226" s="14"/>
      <c r="AV226" s="14"/>
      <c r="BL226" s="14"/>
    </row>
    <row r="227" spans="1:64" x14ac:dyDescent="0.25">
      <c r="A227">
        <v>5</v>
      </c>
      <c r="B227">
        <v>20</v>
      </c>
      <c r="C227">
        <v>2050</v>
      </c>
      <c r="D227" s="18">
        <v>1.2235074166666666E-3</v>
      </c>
      <c r="E227" s="18">
        <v>1.2235074166666666E-3</v>
      </c>
      <c r="F227" s="18">
        <v>1.2235074166666666E-3</v>
      </c>
      <c r="G227" s="18">
        <v>1.2235074166666666E-3</v>
      </c>
      <c r="H227" s="18">
        <v>1.2235074166666666E-3</v>
      </c>
      <c r="I227" s="18">
        <v>1.2235074166666666E-3</v>
      </c>
      <c r="J227" s="18">
        <v>1.2235074166666666E-3</v>
      </c>
      <c r="K227" s="18">
        <v>1.2235074166666666E-3</v>
      </c>
      <c r="L227" s="18">
        <v>1.2235074166666666E-3</v>
      </c>
      <c r="M227" s="18">
        <v>1.2235074166666666E-3</v>
      </c>
      <c r="N227" s="18">
        <v>1.2235074166666666E-3</v>
      </c>
      <c r="O227" s="18">
        <v>1.2235074166666666E-3</v>
      </c>
      <c r="P227" s="14">
        <f t="shared" si="6"/>
        <v>1.4682089000000001E-2</v>
      </c>
      <c r="AF227" s="14"/>
      <c r="AV227" s="14"/>
      <c r="BL227" s="14"/>
    </row>
    <row r="228" spans="1:64" x14ac:dyDescent="0.25">
      <c r="A228">
        <v>1</v>
      </c>
      <c r="B228">
        <v>21</v>
      </c>
      <c r="C228">
        <v>2010</v>
      </c>
      <c r="D228" s="18">
        <v>4.2225000000000001E-7</v>
      </c>
      <c r="E228" s="18">
        <v>4.2225000000000001E-7</v>
      </c>
      <c r="F228" s="18">
        <v>4.2225000000000001E-7</v>
      </c>
      <c r="G228" s="18">
        <v>4.2225000000000001E-7</v>
      </c>
      <c r="H228" s="18">
        <v>4.2225000000000001E-7</v>
      </c>
      <c r="I228" s="18">
        <v>4.2225000000000001E-7</v>
      </c>
      <c r="J228" s="18">
        <v>4.2225000000000001E-7</v>
      </c>
      <c r="K228" s="18">
        <v>4.2225000000000001E-7</v>
      </c>
      <c r="L228" s="18">
        <v>4.2225000000000001E-7</v>
      </c>
      <c r="M228" s="18">
        <v>4.2225000000000001E-7</v>
      </c>
      <c r="N228" s="18">
        <v>4.2225000000000001E-7</v>
      </c>
      <c r="O228" s="18">
        <v>4.2225000000000001E-7</v>
      </c>
      <c r="P228" s="14">
        <f t="shared" si="6"/>
        <v>5.0669999999999999E-6</v>
      </c>
      <c r="AF228" s="14"/>
      <c r="AV228" s="14"/>
      <c r="BL228" s="14"/>
    </row>
    <row r="229" spans="1:64" x14ac:dyDescent="0.25">
      <c r="A229">
        <v>2</v>
      </c>
      <c r="B229">
        <v>21</v>
      </c>
      <c r="C229">
        <v>2020</v>
      </c>
      <c r="D229" s="18">
        <v>6.6641666666666669E-7</v>
      </c>
      <c r="E229" s="18">
        <v>6.6641666666666669E-7</v>
      </c>
      <c r="F229" s="18">
        <v>6.6641666666666669E-7</v>
      </c>
      <c r="G229" s="18">
        <v>6.6641666666666669E-7</v>
      </c>
      <c r="H229" s="18">
        <v>6.6641666666666669E-7</v>
      </c>
      <c r="I229" s="18">
        <v>6.6641666666666669E-7</v>
      </c>
      <c r="J229" s="18">
        <v>6.6641666666666669E-7</v>
      </c>
      <c r="K229" s="18">
        <v>6.6641666666666669E-7</v>
      </c>
      <c r="L229" s="18">
        <v>6.6641666666666669E-7</v>
      </c>
      <c r="M229" s="18">
        <v>6.6641666666666669E-7</v>
      </c>
      <c r="N229" s="18">
        <v>6.6641666666666669E-7</v>
      </c>
      <c r="O229" s="18">
        <v>6.6641666666666669E-7</v>
      </c>
      <c r="P229" s="14">
        <f t="shared" si="6"/>
        <v>7.9969999999999998E-6</v>
      </c>
      <c r="AF229" s="14"/>
      <c r="AV229" s="14"/>
      <c r="BL229" s="14"/>
    </row>
    <row r="230" spans="1:64" x14ac:dyDescent="0.25">
      <c r="A230">
        <v>3</v>
      </c>
      <c r="B230">
        <v>21</v>
      </c>
      <c r="C230">
        <v>2030</v>
      </c>
      <c r="D230" s="18">
        <v>8.0525000000000004E-7</v>
      </c>
      <c r="E230" s="18">
        <v>8.0525000000000004E-7</v>
      </c>
      <c r="F230" s="18">
        <v>8.0525000000000004E-7</v>
      </c>
      <c r="G230" s="18">
        <v>8.0525000000000004E-7</v>
      </c>
      <c r="H230" s="18">
        <v>8.0525000000000004E-7</v>
      </c>
      <c r="I230" s="18">
        <v>8.0525000000000004E-7</v>
      </c>
      <c r="J230" s="18">
        <v>8.0525000000000004E-7</v>
      </c>
      <c r="K230" s="18">
        <v>8.0525000000000004E-7</v>
      </c>
      <c r="L230" s="18">
        <v>8.0525000000000004E-7</v>
      </c>
      <c r="M230" s="18">
        <v>8.0525000000000004E-7</v>
      </c>
      <c r="N230" s="18">
        <v>8.0525000000000004E-7</v>
      </c>
      <c r="O230" s="18">
        <v>8.0525000000000004E-7</v>
      </c>
      <c r="P230" s="14">
        <f t="shared" si="6"/>
        <v>9.6630000000000039E-6</v>
      </c>
      <c r="AF230" s="14"/>
      <c r="AV230" s="14"/>
      <c r="BL230" s="14"/>
    </row>
    <row r="231" spans="1:64" x14ac:dyDescent="0.25">
      <c r="A231">
        <v>4</v>
      </c>
      <c r="B231">
        <v>21</v>
      </c>
      <c r="C231">
        <v>2040</v>
      </c>
      <c r="D231" s="18">
        <v>8.6475000000000006E-7</v>
      </c>
      <c r="E231" s="18">
        <v>8.6475000000000006E-7</v>
      </c>
      <c r="F231" s="18">
        <v>8.6475000000000006E-7</v>
      </c>
      <c r="G231" s="18">
        <v>8.6475000000000006E-7</v>
      </c>
      <c r="H231" s="18">
        <v>8.6475000000000006E-7</v>
      </c>
      <c r="I231" s="18">
        <v>8.6475000000000006E-7</v>
      </c>
      <c r="J231" s="18">
        <v>8.6475000000000006E-7</v>
      </c>
      <c r="K231" s="18">
        <v>8.6475000000000006E-7</v>
      </c>
      <c r="L231" s="18">
        <v>8.6475000000000006E-7</v>
      </c>
      <c r="M231" s="18">
        <v>8.6475000000000006E-7</v>
      </c>
      <c r="N231" s="18">
        <v>8.6475000000000006E-7</v>
      </c>
      <c r="O231" s="18">
        <v>8.6475000000000006E-7</v>
      </c>
      <c r="P231" s="14">
        <f t="shared" si="6"/>
        <v>1.0377000000000004E-5</v>
      </c>
      <c r="AF231" s="14"/>
      <c r="AV231" s="14"/>
      <c r="BL231" s="14"/>
    </row>
    <row r="232" spans="1:64" x14ac:dyDescent="0.25">
      <c r="A232">
        <v>5</v>
      </c>
      <c r="B232">
        <v>21</v>
      </c>
      <c r="C232">
        <v>2050</v>
      </c>
      <c r="D232" s="18">
        <v>8.7366666666666669E-7</v>
      </c>
      <c r="E232" s="18">
        <v>8.7366666666666669E-7</v>
      </c>
      <c r="F232" s="18">
        <v>8.7366666666666669E-7</v>
      </c>
      <c r="G232" s="18">
        <v>8.7366666666666669E-7</v>
      </c>
      <c r="H232" s="18">
        <v>8.7366666666666669E-7</v>
      </c>
      <c r="I232" s="18">
        <v>8.7366666666666669E-7</v>
      </c>
      <c r="J232" s="18">
        <v>8.7366666666666669E-7</v>
      </c>
      <c r="K232" s="18">
        <v>8.7366666666666669E-7</v>
      </c>
      <c r="L232" s="18">
        <v>8.7366666666666669E-7</v>
      </c>
      <c r="M232" s="18">
        <v>8.7366666666666669E-7</v>
      </c>
      <c r="N232" s="18">
        <v>8.7366666666666669E-7</v>
      </c>
      <c r="O232" s="18">
        <v>8.7366666666666669E-7</v>
      </c>
      <c r="P232" s="14">
        <f t="shared" si="6"/>
        <v>1.0483999999999998E-5</v>
      </c>
      <c r="AF232" s="14"/>
      <c r="AV232" s="14"/>
      <c r="BL232" s="14"/>
    </row>
    <row r="233" spans="1:64" x14ac:dyDescent="0.25">
      <c r="BL233" s="3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L233"/>
  <sheetViews>
    <sheetView workbookViewId="0">
      <selection activeCell="M4" sqref="M4"/>
    </sheetView>
  </sheetViews>
  <sheetFormatPr defaultRowHeight="14.3" x14ac:dyDescent="0.25"/>
  <sheetData>
    <row r="1" spans="1:64" x14ac:dyDescent="0.25">
      <c r="B1" s="1" t="s">
        <v>120</v>
      </c>
      <c r="C1" s="1"/>
      <c r="R1" s="1"/>
      <c r="AH1" s="1"/>
    </row>
    <row r="2" spans="1:64" x14ac:dyDescent="0.25">
      <c r="B2" s="1"/>
      <c r="C2" s="1"/>
      <c r="R2" s="1"/>
      <c r="AH2" s="1"/>
    </row>
    <row r="3" spans="1:64" x14ac:dyDescent="0.25">
      <c r="B3" s="2" t="str">
        <f>B18</f>
        <v xml:space="preserve">Demand industry withdrawal for each Zone  [km3 per month] </v>
      </c>
      <c r="C3" s="1"/>
      <c r="D3">
        <v>1</v>
      </c>
      <c r="E3">
        <v>2</v>
      </c>
      <c r="F3">
        <v>3</v>
      </c>
      <c r="G3">
        <v>4</v>
      </c>
      <c r="H3">
        <v>5</v>
      </c>
      <c r="I3">
        <v>6</v>
      </c>
      <c r="J3">
        <v>7</v>
      </c>
      <c r="K3">
        <v>8</v>
      </c>
      <c r="L3">
        <v>9</v>
      </c>
      <c r="M3">
        <v>10</v>
      </c>
      <c r="N3">
        <v>11</v>
      </c>
      <c r="O3">
        <v>12</v>
      </c>
      <c r="P3" t="s">
        <v>13</v>
      </c>
      <c r="S3" s="1"/>
      <c r="AI3" s="1"/>
      <c r="AY3" s="1"/>
    </row>
    <row r="4" spans="1:64" x14ac:dyDescent="0.25">
      <c r="A4">
        <v>1</v>
      </c>
      <c r="B4" s="2" t="s">
        <v>12</v>
      </c>
      <c r="C4" t="s">
        <v>2</v>
      </c>
      <c r="D4" s="3">
        <f t="shared" ref="D4:O8" si="0">SUMPRODUCT(--($A$20:$A$124=$A4),D$20:D$124)</f>
        <v>1.8626240250000002E-2</v>
      </c>
      <c r="E4" s="3">
        <f t="shared" si="0"/>
        <v>1.8626240250000002E-2</v>
      </c>
      <c r="F4" s="3">
        <f t="shared" si="0"/>
        <v>1.8626240250000002E-2</v>
      </c>
      <c r="G4" s="3">
        <f t="shared" si="0"/>
        <v>1.8626240250000002E-2</v>
      </c>
      <c r="H4" s="3">
        <f t="shared" si="0"/>
        <v>1.8626240250000002E-2</v>
      </c>
      <c r="I4" s="3">
        <f t="shared" si="0"/>
        <v>1.8626240250000002E-2</v>
      </c>
      <c r="J4" s="3">
        <f t="shared" si="0"/>
        <v>1.8626240250000002E-2</v>
      </c>
      <c r="K4" s="3">
        <f t="shared" si="0"/>
        <v>1.8626240250000002E-2</v>
      </c>
      <c r="L4" s="3">
        <f t="shared" si="0"/>
        <v>1.8626240250000002E-2</v>
      </c>
      <c r="M4" s="3">
        <f t="shared" si="0"/>
        <v>1.8626240250000002E-2</v>
      </c>
      <c r="N4" s="3">
        <f t="shared" si="0"/>
        <v>1.8626240250000002E-2</v>
      </c>
      <c r="O4" s="3">
        <f t="shared" si="0"/>
        <v>1.8626240250000002E-2</v>
      </c>
      <c r="P4" s="4">
        <f>SUM(D4:O4)</f>
        <v>0.22351488300000008</v>
      </c>
      <c r="Q4" s="6"/>
      <c r="R4" s="2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4"/>
      <c r="AG4" s="6"/>
      <c r="AH4" s="2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4"/>
      <c r="AX4" s="2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4"/>
    </row>
    <row r="5" spans="1:64" x14ac:dyDescent="0.25">
      <c r="A5">
        <v>2</v>
      </c>
      <c r="B5" s="2" t="s">
        <v>12</v>
      </c>
      <c r="C5" t="s">
        <v>3</v>
      </c>
      <c r="D5" s="3">
        <f t="shared" si="0"/>
        <v>2.7770334083333334E-2</v>
      </c>
      <c r="E5" s="3">
        <f t="shared" si="0"/>
        <v>2.7770334083333334E-2</v>
      </c>
      <c r="F5" s="3">
        <f t="shared" si="0"/>
        <v>2.7770334083333334E-2</v>
      </c>
      <c r="G5" s="3">
        <f t="shared" si="0"/>
        <v>2.7770334083333334E-2</v>
      </c>
      <c r="H5" s="3">
        <f t="shared" si="0"/>
        <v>2.7770334083333334E-2</v>
      </c>
      <c r="I5" s="3">
        <f t="shared" si="0"/>
        <v>2.7770334083333334E-2</v>
      </c>
      <c r="J5" s="3">
        <f t="shared" si="0"/>
        <v>2.7770334083333334E-2</v>
      </c>
      <c r="K5" s="3">
        <f t="shared" si="0"/>
        <v>2.7770334083333334E-2</v>
      </c>
      <c r="L5" s="3">
        <f t="shared" si="0"/>
        <v>2.7770334083333334E-2</v>
      </c>
      <c r="M5" s="3">
        <f t="shared" si="0"/>
        <v>2.7770334083333334E-2</v>
      </c>
      <c r="N5" s="3">
        <f t="shared" si="0"/>
        <v>2.7770334083333334E-2</v>
      </c>
      <c r="O5" s="3">
        <f t="shared" si="0"/>
        <v>2.7770334083333334E-2</v>
      </c>
      <c r="P5" s="4">
        <f>SUM(D5:O5)</f>
        <v>0.33324400900000012</v>
      </c>
      <c r="Q5" s="6"/>
      <c r="R5" s="2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4"/>
      <c r="AG5" s="6"/>
      <c r="AH5" s="2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4"/>
      <c r="AX5" s="2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4"/>
    </row>
    <row r="6" spans="1:64" x14ac:dyDescent="0.25">
      <c r="A6">
        <v>3</v>
      </c>
      <c r="B6" s="2" t="s">
        <v>12</v>
      </c>
      <c r="C6" t="s">
        <v>4</v>
      </c>
      <c r="D6" s="3">
        <f t="shared" si="0"/>
        <v>3.3804321500000005E-2</v>
      </c>
      <c r="E6" s="3">
        <f t="shared" si="0"/>
        <v>3.3804321500000005E-2</v>
      </c>
      <c r="F6" s="3">
        <f t="shared" si="0"/>
        <v>3.3804321500000005E-2</v>
      </c>
      <c r="G6" s="3">
        <f t="shared" si="0"/>
        <v>3.3804321500000005E-2</v>
      </c>
      <c r="H6" s="3">
        <f t="shared" si="0"/>
        <v>3.3804321500000005E-2</v>
      </c>
      <c r="I6" s="3">
        <f t="shared" si="0"/>
        <v>3.3804321500000005E-2</v>
      </c>
      <c r="J6" s="3">
        <f t="shared" si="0"/>
        <v>3.3804321500000005E-2</v>
      </c>
      <c r="K6" s="3">
        <f t="shared" si="0"/>
        <v>3.3804321500000005E-2</v>
      </c>
      <c r="L6" s="3">
        <f t="shared" si="0"/>
        <v>3.3804321500000005E-2</v>
      </c>
      <c r="M6" s="3">
        <f t="shared" si="0"/>
        <v>3.3804321500000005E-2</v>
      </c>
      <c r="N6" s="3">
        <f t="shared" si="0"/>
        <v>3.3804321500000005E-2</v>
      </c>
      <c r="O6" s="3">
        <f t="shared" si="0"/>
        <v>3.3804321500000005E-2</v>
      </c>
      <c r="P6" s="4">
        <f>SUM(D6:O6)</f>
        <v>0.40565185800000009</v>
      </c>
      <c r="Q6" s="6"/>
      <c r="R6" s="2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4"/>
      <c r="AG6" s="6"/>
      <c r="AH6" s="2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4"/>
      <c r="AX6" s="2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4"/>
    </row>
    <row r="7" spans="1:64" x14ac:dyDescent="0.25">
      <c r="A7">
        <v>4</v>
      </c>
      <c r="B7" s="2" t="s">
        <v>12</v>
      </c>
      <c r="C7" t="s">
        <v>5</v>
      </c>
      <c r="D7" s="3">
        <f t="shared" si="0"/>
        <v>3.8584824000000004E-2</v>
      </c>
      <c r="E7" s="3">
        <f t="shared" si="0"/>
        <v>3.8584824000000004E-2</v>
      </c>
      <c r="F7" s="3">
        <f t="shared" si="0"/>
        <v>3.8584824000000004E-2</v>
      </c>
      <c r="G7" s="3">
        <f t="shared" si="0"/>
        <v>3.8584824000000004E-2</v>
      </c>
      <c r="H7" s="3">
        <f t="shared" si="0"/>
        <v>3.8584824000000004E-2</v>
      </c>
      <c r="I7" s="3">
        <f t="shared" si="0"/>
        <v>3.8584824000000004E-2</v>
      </c>
      <c r="J7" s="3">
        <f t="shared" si="0"/>
        <v>3.8584824000000004E-2</v>
      </c>
      <c r="K7" s="3">
        <f t="shared" si="0"/>
        <v>3.8584824000000004E-2</v>
      </c>
      <c r="L7" s="3">
        <f t="shared" si="0"/>
        <v>3.8584824000000004E-2</v>
      </c>
      <c r="M7" s="3">
        <f t="shared" si="0"/>
        <v>3.8584824000000004E-2</v>
      </c>
      <c r="N7" s="3">
        <f t="shared" si="0"/>
        <v>3.8584824000000004E-2</v>
      </c>
      <c r="O7" s="3">
        <f t="shared" si="0"/>
        <v>3.8584824000000004E-2</v>
      </c>
      <c r="P7" s="4">
        <f>SUM(D7:O7)</f>
        <v>0.46301788800000016</v>
      </c>
      <c r="Q7" s="6"/>
      <c r="R7" s="2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4"/>
      <c r="AG7" s="6"/>
      <c r="AH7" s="2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4"/>
      <c r="AX7" s="2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4"/>
    </row>
    <row r="8" spans="1:64" x14ac:dyDescent="0.25">
      <c r="A8">
        <v>5</v>
      </c>
      <c r="B8" s="2" t="s">
        <v>12</v>
      </c>
      <c r="C8" t="s">
        <v>6</v>
      </c>
      <c r="D8" s="3">
        <f t="shared" si="0"/>
        <v>4.2543510666666673E-2</v>
      </c>
      <c r="E8" s="3">
        <f t="shared" si="0"/>
        <v>4.2543510666666673E-2</v>
      </c>
      <c r="F8" s="3">
        <f t="shared" si="0"/>
        <v>4.2543510666666673E-2</v>
      </c>
      <c r="G8" s="3">
        <f t="shared" si="0"/>
        <v>4.2543510666666673E-2</v>
      </c>
      <c r="H8" s="3">
        <f t="shared" si="0"/>
        <v>4.2543510666666673E-2</v>
      </c>
      <c r="I8" s="3">
        <f t="shared" si="0"/>
        <v>4.2543510666666673E-2</v>
      </c>
      <c r="J8" s="3">
        <f t="shared" si="0"/>
        <v>4.2543510666666673E-2</v>
      </c>
      <c r="K8" s="3">
        <f t="shared" si="0"/>
        <v>4.2543510666666673E-2</v>
      </c>
      <c r="L8" s="3">
        <f t="shared" si="0"/>
        <v>4.2543510666666673E-2</v>
      </c>
      <c r="M8" s="3">
        <f t="shared" si="0"/>
        <v>4.2543510666666673E-2</v>
      </c>
      <c r="N8" s="3">
        <f t="shared" si="0"/>
        <v>4.2543510666666673E-2</v>
      </c>
      <c r="O8" s="3">
        <f t="shared" si="0"/>
        <v>4.2543510666666673E-2</v>
      </c>
      <c r="P8" s="4">
        <f>SUM(D8:O8)</f>
        <v>0.51052212800000007</v>
      </c>
      <c r="Q8" s="6"/>
      <c r="R8" s="2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4"/>
      <c r="AG8" s="6"/>
      <c r="AH8" s="2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4"/>
      <c r="AX8" s="2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4"/>
    </row>
    <row r="9" spans="1:64" x14ac:dyDescent="0.25">
      <c r="B9" s="2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4"/>
      <c r="Q9" s="6"/>
      <c r="R9" s="2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4"/>
      <c r="AG9" s="6"/>
      <c r="AH9" s="2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4"/>
      <c r="AX9" s="2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4"/>
    </row>
    <row r="10" spans="1:64" x14ac:dyDescent="0.25">
      <c r="B10" s="2" t="str">
        <f>B126</f>
        <v>Demand industry consumption for each Zone  [km3 per month] - GFDL-ESM2M</v>
      </c>
      <c r="C10" s="1"/>
      <c r="D10">
        <v>1</v>
      </c>
      <c r="E10">
        <v>2</v>
      </c>
      <c r="F10">
        <v>3</v>
      </c>
      <c r="G10">
        <v>4</v>
      </c>
      <c r="H10">
        <v>5</v>
      </c>
      <c r="I10">
        <v>6</v>
      </c>
      <c r="J10">
        <v>7</v>
      </c>
      <c r="K10">
        <v>8</v>
      </c>
      <c r="L10">
        <v>9</v>
      </c>
      <c r="M10">
        <v>10</v>
      </c>
      <c r="N10">
        <v>11</v>
      </c>
      <c r="O10">
        <v>12</v>
      </c>
      <c r="P10" t="s">
        <v>13</v>
      </c>
      <c r="Q10" s="6"/>
      <c r="R10" s="2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4"/>
      <c r="AG10" s="6"/>
      <c r="AH10" s="2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4"/>
      <c r="AX10" s="2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4"/>
    </row>
    <row r="11" spans="1:64" x14ac:dyDescent="0.25">
      <c r="A11">
        <v>1</v>
      </c>
      <c r="B11" s="2" t="s">
        <v>12</v>
      </c>
      <c r="C11" t="s">
        <v>2</v>
      </c>
      <c r="D11" s="3">
        <f t="shared" ref="D11:O15" si="1">SUMPRODUCT(--($A$128:$A$232=$A11),D$128:D$232)</f>
        <v>3.7224149166666665E-3</v>
      </c>
      <c r="E11" s="3">
        <f t="shared" si="1"/>
        <v>3.7224149166666665E-3</v>
      </c>
      <c r="F11" s="3">
        <f t="shared" si="1"/>
        <v>3.7224149166666665E-3</v>
      </c>
      <c r="G11" s="3">
        <f t="shared" si="1"/>
        <v>3.7224149166666665E-3</v>
      </c>
      <c r="H11" s="3">
        <f t="shared" si="1"/>
        <v>3.7224149166666665E-3</v>
      </c>
      <c r="I11" s="3">
        <f t="shared" si="1"/>
        <v>3.7224149166666665E-3</v>
      </c>
      <c r="J11" s="3">
        <f t="shared" si="1"/>
        <v>3.7224149166666665E-3</v>
      </c>
      <c r="K11" s="3">
        <f t="shared" si="1"/>
        <v>3.7224149166666665E-3</v>
      </c>
      <c r="L11" s="3">
        <f t="shared" si="1"/>
        <v>3.7224149166666665E-3</v>
      </c>
      <c r="M11" s="3">
        <f t="shared" si="1"/>
        <v>3.7224149166666665E-3</v>
      </c>
      <c r="N11" s="3">
        <f t="shared" si="1"/>
        <v>3.7224149166666665E-3</v>
      </c>
      <c r="O11" s="3">
        <f t="shared" si="1"/>
        <v>3.7224149166666665E-3</v>
      </c>
      <c r="P11" s="4">
        <f>SUM(D11:O11)</f>
        <v>4.4668978999999998E-2</v>
      </c>
      <c r="Q11" s="4"/>
      <c r="R11" s="2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4"/>
      <c r="AG11" s="4"/>
      <c r="AH11" s="2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4"/>
      <c r="AX11" s="2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4"/>
    </row>
    <row r="12" spans="1:64" x14ac:dyDescent="0.25">
      <c r="A12">
        <v>2</v>
      </c>
      <c r="B12" s="2" t="s">
        <v>12</v>
      </c>
      <c r="C12" t="s">
        <v>3</v>
      </c>
      <c r="D12" s="3">
        <f t="shared" si="1"/>
        <v>5.5499215833333324E-3</v>
      </c>
      <c r="E12" s="3">
        <f t="shared" si="1"/>
        <v>5.5499215833333324E-3</v>
      </c>
      <c r="F12" s="3">
        <f t="shared" si="1"/>
        <v>5.5499215833333324E-3</v>
      </c>
      <c r="G12" s="3">
        <f t="shared" si="1"/>
        <v>5.5499215833333324E-3</v>
      </c>
      <c r="H12" s="3">
        <f t="shared" si="1"/>
        <v>5.5499215833333324E-3</v>
      </c>
      <c r="I12" s="3">
        <f t="shared" si="1"/>
        <v>5.5499215833333324E-3</v>
      </c>
      <c r="J12" s="3">
        <f t="shared" si="1"/>
        <v>5.5499215833333324E-3</v>
      </c>
      <c r="K12" s="3">
        <f t="shared" si="1"/>
        <v>5.5499215833333324E-3</v>
      </c>
      <c r="L12" s="3">
        <f t="shared" si="1"/>
        <v>5.5499215833333324E-3</v>
      </c>
      <c r="M12" s="3">
        <f t="shared" si="1"/>
        <v>5.5499215833333324E-3</v>
      </c>
      <c r="N12" s="3">
        <f t="shared" si="1"/>
        <v>5.5499215833333324E-3</v>
      </c>
      <c r="O12" s="3">
        <f t="shared" si="1"/>
        <v>5.5499215833333324E-3</v>
      </c>
      <c r="P12" s="4">
        <f>SUM(D12:O12)</f>
        <v>6.6599058999999988E-2</v>
      </c>
      <c r="Q12" s="4"/>
      <c r="R12" s="2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4"/>
      <c r="AG12" s="4"/>
      <c r="AH12" s="2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4"/>
      <c r="AX12" s="2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4"/>
    </row>
    <row r="13" spans="1:64" x14ac:dyDescent="0.25">
      <c r="A13">
        <v>3</v>
      </c>
      <c r="B13" s="2" t="s">
        <v>12</v>
      </c>
      <c r="C13" t="s">
        <v>4</v>
      </c>
      <c r="D13" s="3">
        <f t="shared" si="1"/>
        <v>6.7563922500000016E-3</v>
      </c>
      <c r="E13" s="3">
        <f t="shared" si="1"/>
        <v>6.7563922500000016E-3</v>
      </c>
      <c r="F13" s="3">
        <f t="shared" si="1"/>
        <v>6.7563922500000016E-3</v>
      </c>
      <c r="G13" s="3">
        <f t="shared" si="1"/>
        <v>6.7563922500000016E-3</v>
      </c>
      <c r="H13" s="3">
        <f t="shared" si="1"/>
        <v>6.7563922500000016E-3</v>
      </c>
      <c r="I13" s="3">
        <f t="shared" si="1"/>
        <v>6.7563922500000016E-3</v>
      </c>
      <c r="J13" s="3">
        <f t="shared" si="1"/>
        <v>6.7563922500000016E-3</v>
      </c>
      <c r="K13" s="3">
        <f t="shared" si="1"/>
        <v>6.7563922500000016E-3</v>
      </c>
      <c r="L13" s="3">
        <f t="shared" si="1"/>
        <v>6.7563922500000016E-3</v>
      </c>
      <c r="M13" s="3">
        <f t="shared" si="1"/>
        <v>6.7563922500000016E-3</v>
      </c>
      <c r="N13" s="3">
        <f t="shared" si="1"/>
        <v>6.7563922500000016E-3</v>
      </c>
      <c r="O13" s="3">
        <f t="shared" si="1"/>
        <v>6.7563922500000016E-3</v>
      </c>
      <c r="P13" s="4">
        <f>SUM(D13:O13)</f>
        <v>8.1076707000000026E-2</v>
      </c>
      <c r="Q13" s="4"/>
      <c r="R13" s="2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4"/>
      <c r="AG13" s="4"/>
      <c r="AH13" s="2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4"/>
      <c r="AX13" s="2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4"/>
    </row>
    <row r="14" spans="1:64" x14ac:dyDescent="0.25">
      <c r="A14">
        <v>4</v>
      </c>
      <c r="B14" s="2" t="s">
        <v>12</v>
      </c>
      <c r="C14" t="s">
        <v>5</v>
      </c>
      <c r="D14" s="3">
        <f t="shared" si="1"/>
        <v>7.7126861666666664E-3</v>
      </c>
      <c r="E14" s="3">
        <f t="shared" si="1"/>
        <v>7.7126861666666664E-3</v>
      </c>
      <c r="F14" s="3">
        <f t="shared" si="1"/>
        <v>7.7126861666666664E-3</v>
      </c>
      <c r="G14" s="3">
        <f t="shared" si="1"/>
        <v>7.7126861666666664E-3</v>
      </c>
      <c r="H14" s="3">
        <f t="shared" si="1"/>
        <v>7.7126861666666664E-3</v>
      </c>
      <c r="I14" s="3">
        <f t="shared" si="1"/>
        <v>7.7126861666666664E-3</v>
      </c>
      <c r="J14" s="3">
        <f t="shared" si="1"/>
        <v>7.7126861666666664E-3</v>
      </c>
      <c r="K14" s="3">
        <f t="shared" si="1"/>
        <v>7.7126861666666664E-3</v>
      </c>
      <c r="L14" s="3">
        <f t="shared" si="1"/>
        <v>7.7126861666666664E-3</v>
      </c>
      <c r="M14" s="3">
        <f t="shared" si="1"/>
        <v>7.7126861666666664E-3</v>
      </c>
      <c r="N14" s="3">
        <f t="shared" si="1"/>
        <v>7.7126861666666664E-3</v>
      </c>
      <c r="O14" s="3">
        <f t="shared" si="1"/>
        <v>7.7126861666666664E-3</v>
      </c>
      <c r="P14" s="4">
        <f>SUM(D14:O14)</f>
        <v>9.2552233999999969E-2</v>
      </c>
      <c r="Q14" s="4"/>
      <c r="R14" s="2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4"/>
      <c r="AG14" s="4"/>
      <c r="AH14" s="2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4"/>
      <c r="AX14" s="2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4"/>
    </row>
    <row r="15" spans="1:64" x14ac:dyDescent="0.25">
      <c r="A15">
        <v>5</v>
      </c>
      <c r="B15" s="2" t="s">
        <v>12</v>
      </c>
      <c r="C15" t="s">
        <v>6</v>
      </c>
      <c r="D15" s="3">
        <f t="shared" si="1"/>
        <v>8.5049270833333322E-3</v>
      </c>
      <c r="E15" s="3">
        <f t="shared" si="1"/>
        <v>8.5049270833333322E-3</v>
      </c>
      <c r="F15" s="3">
        <f t="shared" si="1"/>
        <v>8.5049270833333322E-3</v>
      </c>
      <c r="G15" s="3">
        <f t="shared" si="1"/>
        <v>8.5049270833333322E-3</v>
      </c>
      <c r="H15" s="3">
        <f t="shared" si="1"/>
        <v>8.5049270833333322E-3</v>
      </c>
      <c r="I15" s="3">
        <f t="shared" si="1"/>
        <v>8.5049270833333322E-3</v>
      </c>
      <c r="J15" s="3">
        <f t="shared" si="1"/>
        <v>8.5049270833333322E-3</v>
      </c>
      <c r="K15" s="3">
        <f t="shared" si="1"/>
        <v>8.5049270833333322E-3</v>
      </c>
      <c r="L15" s="3">
        <f t="shared" si="1"/>
        <v>8.5049270833333322E-3</v>
      </c>
      <c r="M15" s="3">
        <f t="shared" si="1"/>
        <v>8.5049270833333322E-3</v>
      </c>
      <c r="N15" s="3">
        <f t="shared" si="1"/>
        <v>8.5049270833333322E-3</v>
      </c>
      <c r="O15" s="3">
        <f t="shared" si="1"/>
        <v>8.5049270833333322E-3</v>
      </c>
      <c r="P15" s="4">
        <f>SUM(D15:O15)</f>
        <v>0.10205912500000001</v>
      </c>
      <c r="Q15" s="4"/>
      <c r="R15" s="2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4"/>
      <c r="AG15" s="4"/>
      <c r="AH15" s="2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4"/>
      <c r="AX15" s="2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4"/>
    </row>
    <row r="16" spans="1:64" x14ac:dyDescent="0.25">
      <c r="B16" s="2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4"/>
      <c r="Q16" s="6"/>
      <c r="R16" s="2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4"/>
      <c r="AG16" s="5"/>
      <c r="AH16" s="2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4"/>
      <c r="AX16" s="2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4"/>
    </row>
    <row r="17" spans="1:64" x14ac:dyDescent="0.25">
      <c r="B17" s="1"/>
      <c r="C17" s="1"/>
      <c r="P17" s="6"/>
      <c r="R17" s="1"/>
      <c r="AF17" s="6"/>
      <c r="AH17" s="1"/>
      <c r="AV17" s="6"/>
      <c r="BL17" s="6"/>
    </row>
    <row r="18" spans="1:64" x14ac:dyDescent="0.25">
      <c r="B18" t="s">
        <v>66</v>
      </c>
      <c r="P18" s="6"/>
      <c r="AF18" s="6"/>
      <c r="AV18" s="6"/>
      <c r="BL18" s="6"/>
    </row>
    <row r="19" spans="1:64" x14ac:dyDescent="0.25">
      <c r="B19" t="s">
        <v>0</v>
      </c>
      <c r="C19" t="s">
        <v>1</v>
      </c>
      <c r="D19">
        <v>1</v>
      </c>
      <c r="E19">
        <v>2</v>
      </c>
      <c r="F19">
        <v>3</v>
      </c>
      <c r="G19">
        <v>4</v>
      </c>
      <c r="H19">
        <v>5</v>
      </c>
      <c r="I19">
        <v>6</v>
      </c>
      <c r="J19">
        <v>7</v>
      </c>
      <c r="K19">
        <v>8</v>
      </c>
      <c r="L19">
        <v>9</v>
      </c>
      <c r="M19">
        <v>10</v>
      </c>
      <c r="N19">
        <v>11</v>
      </c>
      <c r="O19">
        <v>12</v>
      </c>
      <c r="P19" s="6"/>
      <c r="AF19" s="6"/>
      <c r="AV19" s="6"/>
      <c r="BL19" s="6"/>
    </row>
    <row r="20" spans="1:64" x14ac:dyDescent="0.25">
      <c r="A20">
        <v>1</v>
      </c>
      <c r="B20">
        <v>1</v>
      </c>
      <c r="C20" t="s">
        <v>2</v>
      </c>
      <c r="D20" s="21">
        <v>4.1349166666666667E-5</v>
      </c>
      <c r="E20" s="21">
        <v>4.1349166666666667E-5</v>
      </c>
      <c r="F20" s="21">
        <v>4.1349166666666667E-5</v>
      </c>
      <c r="G20" s="21">
        <v>4.1349166666666667E-5</v>
      </c>
      <c r="H20" s="21">
        <v>4.1349166666666667E-5</v>
      </c>
      <c r="I20" s="21">
        <v>4.1349166666666667E-5</v>
      </c>
      <c r="J20" s="21">
        <v>4.1349166666666667E-5</v>
      </c>
      <c r="K20" s="21">
        <v>4.1349166666666667E-5</v>
      </c>
      <c r="L20" s="21">
        <v>4.1349166666666667E-5</v>
      </c>
      <c r="M20" s="21">
        <v>4.1349166666666667E-5</v>
      </c>
      <c r="N20" s="21">
        <v>4.1349166666666667E-5</v>
      </c>
      <c r="O20" s="21">
        <v>4.1349166666666667E-5</v>
      </c>
      <c r="P20" s="18">
        <f t="shared" ref="P20:P84" si="2">SUM(D20:O20)</f>
        <v>4.9618999999999998E-4</v>
      </c>
      <c r="AF20" s="14"/>
      <c r="AV20" s="14"/>
      <c r="BL20" s="3"/>
    </row>
    <row r="21" spans="1:64" x14ac:dyDescent="0.25">
      <c r="A21">
        <v>2</v>
      </c>
      <c r="B21">
        <v>1</v>
      </c>
      <c r="C21" t="s">
        <v>3</v>
      </c>
      <c r="D21" s="21">
        <v>6.6158166666666673E-5</v>
      </c>
      <c r="E21" s="21">
        <v>6.6158166666666673E-5</v>
      </c>
      <c r="F21" s="21">
        <v>6.6158166666666673E-5</v>
      </c>
      <c r="G21" s="21">
        <v>6.6158166666666673E-5</v>
      </c>
      <c r="H21" s="21">
        <v>6.6158166666666673E-5</v>
      </c>
      <c r="I21" s="21">
        <v>6.6158166666666673E-5</v>
      </c>
      <c r="J21" s="21">
        <v>6.6158166666666673E-5</v>
      </c>
      <c r="K21" s="21">
        <v>6.6158166666666673E-5</v>
      </c>
      <c r="L21" s="21">
        <v>6.6158166666666673E-5</v>
      </c>
      <c r="M21" s="21">
        <v>6.6158166666666673E-5</v>
      </c>
      <c r="N21" s="21">
        <v>6.6158166666666673E-5</v>
      </c>
      <c r="O21" s="21">
        <v>6.6158166666666673E-5</v>
      </c>
      <c r="P21" s="18">
        <f t="shared" si="2"/>
        <v>7.9389800000000002E-4</v>
      </c>
      <c r="AF21" s="14"/>
      <c r="AV21" s="14"/>
      <c r="BL21" s="3"/>
    </row>
    <row r="22" spans="1:64" x14ac:dyDescent="0.25">
      <c r="A22">
        <v>3</v>
      </c>
      <c r="B22">
        <v>1</v>
      </c>
      <c r="C22" t="s">
        <v>4</v>
      </c>
      <c r="D22" s="21">
        <v>8.11065E-5</v>
      </c>
      <c r="E22" s="21">
        <v>8.11065E-5</v>
      </c>
      <c r="F22" s="21">
        <v>8.11065E-5</v>
      </c>
      <c r="G22" s="21">
        <v>8.11065E-5</v>
      </c>
      <c r="H22" s="21">
        <v>8.11065E-5</v>
      </c>
      <c r="I22" s="21">
        <v>8.11065E-5</v>
      </c>
      <c r="J22" s="21">
        <v>8.11065E-5</v>
      </c>
      <c r="K22" s="21">
        <v>8.11065E-5</v>
      </c>
      <c r="L22" s="21">
        <v>8.11065E-5</v>
      </c>
      <c r="M22" s="21">
        <v>8.11065E-5</v>
      </c>
      <c r="N22" s="21">
        <v>8.11065E-5</v>
      </c>
      <c r="O22" s="21">
        <v>8.11065E-5</v>
      </c>
      <c r="P22" s="18">
        <f t="shared" si="2"/>
        <v>9.7327800000000006E-4</v>
      </c>
      <c r="AF22" s="14"/>
      <c r="AV22" s="14"/>
      <c r="BL22" s="3"/>
    </row>
    <row r="23" spans="1:64" x14ac:dyDescent="0.25">
      <c r="A23">
        <v>4</v>
      </c>
      <c r="B23">
        <v>1</v>
      </c>
      <c r="C23" t="s">
        <v>5</v>
      </c>
      <c r="D23" s="21">
        <v>8.9685166666666666E-5</v>
      </c>
      <c r="E23" s="21">
        <v>8.9685166666666666E-5</v>
      </c>
      <c r="F23" s="21">
        <v>8.9685166666666666E-5</v>
      </c>
      <c r="G23" s="21">
        <v>8.9685166666666666E-5</v>
      </c>
      <c r="H23" s="21">
        <v>8.9685166666666666E-5</v>
      </c>
      <c r="I23" s="21">
        <v>8.9685166666666666E-5</v>
      </c>
      <c r="J23" s="21">
        <v>8.9685166666666666E-5</v>
      </c>
      <c r="K23" s="21">
        <v>8.9685166666666666E-5</v>
      </c>
      <c r="L23" s="21">
        <v>8.9685166666666666E-5</v>
      </c>
      <c r="M23" s="21">
        <v>8.9685166666666666E-5</v>
      </c>
      <c r="N23" s="21">
        <v>8.9685166666666666E-5</v>
      </c>
      <c r="O23" s="21">
        <v>8.9685166666666666E-5</v>
      </c>
      <c r="P23" s="18">
        <f t="shared" si="2"/>
        <v>1.0762219999999999E-3</v>
      </c>
      <c r="AF23" s="14"/>
      <c r="AV23" s="14"/>
      <c r="BL23" s="3"/>
    </row>
    <row r="24" spans="1:64" x14ac:dyDescent="0.25">
      <c r="A24">
        <v>5</v>
      </c>
      <c r="B24">
        <v>1</v>
      </c>
      <c r="C24" t="s">
        <v>6</v>
      </c>
      <c r="D24" s="21">
        <v>9.4294250000000006E-5</v>
      </c>
      <c r="E24" s="21">
        <v>9.4294250000000006E-5</v>
      </c>
      <c r="F24" s="21">
        <v>9.4294250000000006E-5</v>
      </c>
      <c r="G24" s="21">
        <v>9.4294250000000006E-5</v>
      </c>
      <c r="H24" s="21">
        <v>9.4294250000000006E-5</v>
      </c>
      <c r="I24" s="21">
        <v>9.4294250000000006E-5</v>
      </c>
      <c r="J24" s="21">
        <v>9.4294250000000006E-5</v>
      </c>
      <c r="K24" s="21">
        <v>9.4294250000000006E-5</v>
      </c>
      <c r="L24" s="21">
        <v>9.4294250000000006E-5</v>
      </c>
      <c r="M24" s="21">
        <v>9.4294250000000006E-5</v>
      </c>
      <c r="N24" s="21">
        <v>9.4294250000000006E-5</v>
      </c>
      <c r="O24" s="21">
        <v>9.4294250000000006E-5</v>
      </c>
      <c r="P24" s="18">
        <f t="shared" si="2"/>
        <v>1.1315310000000003E-3</v>
      </c>
      <c r="AF24" s="14"/>
      <c r="AV24" s="14"/>
      <c r="BL24" s="3"/>
    </row>
    <row r="25" spans="1:64" x14ac:dyDescent="0.25">
      <c r="A25">
        <v>1</v>
      </c>
      <c r="B25">
        <v>2</v>
      </c>
      <c r="C25" t="s">
        <v>2</v>
      </c>
      <c r="D25" s="21">
        <v>2.5714083333333332E-5</v>
      </c>
      <c r="E25" s="21">
        <v>2.5714083333333332E-5</v>
      </c>
      <c r="F25" s="21">
        <v>2.5714083333333332E-5</v>
      </c>
      <c r="G25" s="21">
        <v>2.5714083333333332E-5</v>
      </c>
      <c r="H25" s="21">
        <v>2.5714083333333332E-5</v>
      </c>
      <c r="I25" s="21">
        <v>2.5714083333333332E-5</v>
      </c>
      <c r="J25" s="21">
        <v>2.5714083333333332E-5</v>
      </c>
      <c r="K25" s="21">
        <v>2.5714083333333332E-5</v>
      </c>
      <c r="L25" s="21">
        <v>2.5714083333333332E-5</v>
      </c>
      <c r="M25" s="21">
        <v>2.5714083333333332E-5</v>
      </c>
      <c r="N25" s="21">
        <v>2.5714083333333332E-5</v>
      </c>
      <c r="O25" s="21">
        <v>2.5714083333333332E-5</v>
      </c>
      <c r="P25" s="18">
        <f t="shared" si="2"/>
        <v>3.0856899999999991E-4</v>
      </c>
      <c r="AF25" s="14"/>
      <c r="AV25" s="14"/>
      <c r="BL25" s="3"/>
    </row>
    <row r="26" spans="1:64" x14ac:dyDescent="0.25">
      <c r="A26">
        <v>2</v>
      </c>
      <c r="B26">
        <v>2</v>
      </c>
      <c r="C26" t="s">
        <v>3</v>
      </c>
      <c r="D26" s="21">
        <v>4.0583916666666666E-5</v>
      </c>
      <c r="E26" s="21">
        <v>4.0583916666666666E-5</v>
      </c>
      <c r="F26" s="21">
        <v>4.0583916666666666E-5</v>
      </c>
      <c r="G26" s="21">
        <v>4.0583916666666666E-5</v>
      </c>
      <c r="H26" s="21">
        <v>4.0583916666666666E-5</v>
      </c>
      <c r="I26" s="21">
        <v>4.0583916666666666E-5</v>
      </c>
      <c r="J26" s="21">
        <v>4.0583916666666666E-5</v>
      </c>
      <c r="K26" s="21">
        <v>4.0583916666666666E-5</v>
      </c>
      <c r="L26" s="21">
        <v>4.0583916666666666E-5</v>
      </c>
      <c r="M26" s="21">
        <v>4.0583916666666666E-5</v>
      </c>
      <c r="N26" s="21">
        <v>4.0583916666666666E-5</v>
      </c>
      <c r="O26" s="21">
        <v>4.0583916666666666E-5</v>
      </c>
      <c r="P26" s="18">
        <f t="shared" si="2"/>
        <v>4.8700700000000008E-4</v>
      </c>
      <c r="AF26" s="14"/>
      <c r="AV26" s="14"/>
      <c r="BL26" s="3"/>
    </row>
    <row r="27" spans="1:64" x14ac:dyDescent="0.25">
      <c r="A27">
        <v>3</v>
      </c>
      <c r="B27">
        <v>2</v>
      </c>
      <c r="C27" t="s">
        <v>4</v>
      </c>
      <c r="D27" s="21">
        <v>4.8294500000000003E-5</v>
      </c>
      <c r="E27" s="21">
        <v>4.8294500000000003E-5</v>
      </c>
      <c r="F27" s="21">
        <v>4.8294500000000003E-5</v>
      </c>
      <c r="G27" s="21">
        <v>4.8294500000000003E-5</v>
      </c>
      <c r="H27" s="21">
        <v>4.8294500000000003E-5</v>
      </c>
      <c r="I27" s="21">
        <v>4.8294500000000003E-5</v>
      </c>
      <c r="J27" s="21">
        <v>4.8294500000000003E-5</v>
      </c>
      <c r="K27" s="21">
        <v>4.8294500000000003E-5</v>
      </c>
      <c r="L27" s="21">
        <v>4.8294500000000003E-5</v>
      </c>
      <c r="M27" s="21">
        <v>4.8294500000000003E-5</v>
      </c>
      <c r="N27" s="21">
        <v>4.8294500000000003E-5</v>
      </c>
      <c r="O27" s="21">
        <v>4.8294500000000003E-5</v>
      </c>
      <c r="P27" s="18">
        <f t="shared" si="2"/>
        <v>5.7953400000000004E-4</v>
      </c>
      <c r="AF27" s="14"/>
      <c r="AV27" s="14"/>
      <c r="BL27" s="3"/>
    </row>
    <row r="28" spans="1:64" x14ac:dyDescent="0.25">
      <c r="A28">
        <v>4</v>
      </c>
      <c r="B28">
        <v>2</v>
      </c>
      <c r="C28" t="s">
        <v>5</v>
      </c>
      <c r="D28" s="21">
        <v>5.1972999999999999E-5</v>
      </c>
      <c r="E28" s="21">
        <v>5.1972999999999999E-5</v>
      </c>
      <c r="F28" s="21">
        <v>5.1972999999999999E-5</v>
      </c>
      <c r="G28" s="21">
        <v>5.1972999999999999E-5</v>
      </c>
      <c r="H28" s="21">
        <v>5.1972999999999999E-5</v>
      </c>
      <c r="I28" s="21">
        <v>5.1972999999999999E-5</v>
      </c>
      <c r="J28" s="21">
        <v>5.1972999999999999E-5</v>
      </c>
      <c r="K28" s="21">
        <v>5.1972999999999999E-5</v>
      </c>
      <c r="L28" s="21">
        <v>5.1972999999999999E-5</v>
      </c>
      <c r="M28" s="21">
        <v>5.1972999999999999E-5</v>
      </c>
      <c r="N28" s="21">
        <v>5.1972999999999999E-5</v>
      </c>
      <c r="O28" s="21">
        <v>5.1972999999999999E-5</v>
      </c>
      <c r="P28" s="18">
        <f t="shared" si="2"/>
        <v>6.2367599999999977E-4</v>
      </c>
      <c r="AF28" s="14"/>
      <c r="AV28" s="14"/>
      <c r="BL28" s="3"/>
    </row>
    <row r="29" spans="1:64" x14ac:dyDescent="0.25">
      <c r="A29">
        <v>5</v>
      </c>
      <c r="B29">
        <v>2</v>
      </c>
      <c r="C29" t="s">
        <v>6</v>
      </c>
      <c r="D29" s="21">
        <v>5.3776249999999992E-5</v>
      </c>
      <c r="E29" s="21">
        <v>5.3776249999999992E-5</v>
      </c>
      <c r="F29" s="21">
        <v>5.3776249999999992E-5</v>
      </c>
      <c r="G29" s="21">
        <v>5.3776249999999992E-5</v>
      </c>
      <c r="H29" s="21">
        <v>5.3776249999999992E-5</v>
      </c>
      <c r="I29" s="21">
        <v>5.3776249999999992E-5</v>
      </c>
      <c r="J29" s="21">
        <v>5.3776249999999992E-5</v>
      </c>
      <c r="K29" s="21">
        <v>5.3776249999999992E-5</v>
      </c>
      <c r="L29" s="21">
        <v>5.3776249999999992E-5</v>
      </c>
      <c r="M29" s="21">
        <v>5.3776249999999992E-5</v>
      </c>
      <c r="N29" s="21">
        <v>5.3776249999999992E-5</v>
      </c>
      <c r="O29" s="21">
        <v>5.3776249999999992E-5</v>
      </c>
      <c r="P29" s="18">
        <f t="shared" si="2"/>
        <v>6.4531500000000004E-4</v>
      </c>
      <c r="AF29" s="14"/>
      <c r="AV29" s="14"/>
      <c r="BL29" s="3"/>
    </row>
    <row r="30" spans="1:64" x14ac:dyDescent="0.25">
      <c r="A30">
        <v>1</v>
      </c>
      <c r="B30">
        <v>3</v>
      </c>
      <c r="C30" t="s">
        <v>2</v>
      </c>
      <c r="D30" s="21">
        <v>0</v>
      </c>
      <c r="E30" s="21">
        <v>0</v>
      </c>
      <c r="F30" s="21">
        <v>0</v>
      </c>
      <c r="G30" s="21">
        <v>0</v>
      </c>
      <c r="H30" s="21">
        <v>0</v>
      </c>
      <c r="I30" s="21">
        <v>0</v>
      </c>
      <c r="J30" s="21">
        <v>0</v>
      </c>
      <c r="K30" s="21">
        <v>0</v>
      </c>
      <c r="L30" s="21">
        <v>0</v>
      </c>
      <c r="M30" s="21">
        <v>0</v>
      </c>
      <c r="N30" s="21">
        <v>0</v>
      </c>
      <c r="O30" s="21">
        <v>0</v>
      </c>
      <c r="P30" s="18">
        <f t="shared" si="2"/>
        <v>0</v>
      </c>
      <c r="AF30" s="14"/>
      <c r="AV30" s="14"/>
      <c r="BL30" s="3"/>
    </row>
    <row r="31" spans="1:64" x14ac:dyDescent="0.25">
      <c r="A31">
        <v>2</v>
      </c>
      <c r="B31">
        <v>3</v>
      </c>
      <c r="C31" t="s">
        <v>3</v>
      </c>
      <c r="D31" s="21">
        <v>0</v>
      </c>
      <c r="E31" s="21">
        <v>0</v>
      </c>
      <c r="F31" s="21">
        <v>0</v>
      </c>
      <c r="G31" s="21">
        <v>0</v>
      </c>
      <c r="H31" s="21">
        <v>0</v>
      </c>
      <c r="I31" s="21">
        <v>0</v>
      </c>
      <c r="J31" s="21">
        <v>0</v>
      </c>
      <c r="K31" s="21">
        <v>0</v>
      </c>
      <c r="L31" s="21">
        <v>0</v>
      </c>
      <c r="M31" s="21">
        <v>0</v>
      </c>
      <c r="N31" s="21">
        <v>0</v>
      </c>
      <c r="O31" s="21">
        <v>0</v>
      </c>
      <c r="P31" s="18">
        <f t="shared" si="2"/>
        <v>0</v>
      </c>
      <c r="AF31" s="14"/>
      <c r="AV31" s="14"/>
      <c r="BL31" s="3"/>
    </row>
    <row r="32" spans="1:64" x14ac:dyDescent="0.25">
      <c r="A32">
        <v>3</v>
      </c>
      <c r="B32">
        <v>3</v>
      </c>
      <c r="C32" t="s">
        <v>4</v>
      </c>
      <c r="D32" s="21">
        <v>0</v>
      </c>
      <c r="E32" s="21">
        <v>0</v>
      </c>
      <c r="F32" s="21">
        <v>0</v>
      </c>
      <c r="G32" s="21">
        <v>0</v>
      </c>
      <c r="H32" s="21">
        <v>0</v>
      </c>
      <c r="I32" s="21">
        <v>0</v>
      </c>
      <c r="J32" s="21">
        <v>0</v>
      </c>
      <c r="K32" s="21">
        <v>0</v>
      </c>
      <c r="L32" s="21">
        <v>0</v>
      </c>
      <c r="M32" s="21">
        <v>0</v>
      </c>
      <c r="N32" s="21">
        <v>0</v>
      </c>
      <c r="O32" s="21">
        <v>0</v>
      </c>
      <c r="P32" s="18">
        <f t="shared" si="2"/>
        <v>0</v>
      </c>
      <c r="AF32" s="14"/>
      <c r="AV32" s="14"/>
      <c r="BL32" s="3"/>
    </row>
    <row r="33" spans="1:64" x14ac:dyDescent="0.25">
      <c r="A33">
        <v>4</v>
      </c>
      <c r="B33">
        <v>3</v>
      </c>
      <c r="C33" t="s">
        <v>5</v>
      </c>
      <c r="D33" s="21">
        <v>0</v>
      </c>
      <c r="E33" s="21">
        <v>0</v>
      </c>
      <c r="F33" s="21">
        <v>0</v>
      </c>
      <c r="G33" s="21">
        <v>0</v>
      </c>
      <c r="H33" s="21">
        <v>0</v>
      </c>
      <c r="I33" s="21">
        <v>0</v>
      </c>
      <c r="J33" s="21">
        <v>0</v>
      </c>
      <c r="K33" s="21">
        <v>0</v>
      </c>
      <c r="L33" s="21">
        <v>0</v>
      </c>
      <c r="M33" s="21">
        <v>0</v>
      </c>
      <c r="N33" s="21">
        <v>0</v>
      </c>
      <c r="O33" s="21">
        <v>0</v>
      </c>
      <c r="P33" s="18">
        <f t="shared" si="2"/>
        <v>0</v>
      </c>
      <c r="AF33" s="14"/>
      <c r="AV33" s="14"/>
      <c r="BL33" s="3"/>
    </row>
    <row r="34" spans="1:64" x14ac:dyDescent="0.25">
      <c r="A34">
        <v>5</v>
      </c>
      <c r="B34">
        <v>3</v>
      </c>
      <c r="C34" t="s">
        <v>6</v>
      </c>
      <c r="D34" s="21">
        <v>0</v>
      </c>
      <c r="E34" s="21">
        <v>0</v>
      </c>
      <c r="F34" s="21">
        <v>0</v>
      </c>
      <c r="G34" s="21">
        <v>0</v>
      </c>
      <c r="H34" s="21">
        <v>0</v>
      </c>
      <c r="I34" s="21">
        <v>0</v>
      </c>
      <c r="J34" s="21">
        <v>0</v>
      </c>
      <c r="K34" s="21">
        <v>0</v>
      </c>
      <c r="L34" s="21">
        <v>0</v>
      </c>
      <c r="M34" s="21">
        <v>0</v>
      </c>
      <c r="N34" s="21">
        <v>0</v>
      </c>
      <c r="O34" s="21">
        <v>0</v>
      </c>
      <c r="P34" s="18">
        <f t="shared" si="2"/>
        <v>0</v>
      </c>
      <c r="AF34" s="14"/>
      <c r="AV34" s="14"/>
      <c r="BL34" s="3"/>
    </row>
    <row r="35" spans="1:64" x14ac:dyDescent="0.25">
      <c r="A35">
        <v>1</v>
      </c>
      <c r="B35">
        <v>4</v>
      </c>
      <c r="C35" t="s">
        <v>2</v>
      </c>
      <c r="D35" s="21">
        <v>1.3235583333333334E-5</v>
      </c>
      <c r="E35" s="21">
        <v>1.3235583333333334E-5</v>
      </c>
      <c r="F35" s="21">
        <v>1.3235583333333334E-5</v>
      </c>
      <c r="G35" s="21">
        <v>1.3235583333333334E-5</v>
      </c>
      <c r="H35" s="21">
        <v>1.3235583333333334E-5</v>
      </c>
      <c r="I35" s="21">
        <v>1.3235583333333334E-5</v>
      </c>
      <c r="J35" s="21">
        <v>1.3235583333333334E-5</v>
      </c>
      <c r="K35" s="21">
        <v>1.3235583333333334E-5</v>
      </c>
      <c r="L35" s="21">
        <v>1.3235583333333334E-5</v>
      </c>
      <c r="M35" s="21">
        <v>1.3235583333333334E-5</v>
      </c>
      <c r="N35" s="21">
        <v>1.3235583333333334E-5</v>
      </c>
      <c r="O35" s="21">
        <v>1.3235583333333334E-5</v>
      </c>
      <c r="P35" s="18">
        <f t="shared" si="2"/>
        <v>1.5882699999999998E-4</v>
      </c>
      <c r="AF35" s="14"/>
      <c r="AV35" s="14"/>
      <c r="BL35" s="3"/>
    </row>
    <row r="36" spans="1:64" x14ac:dyDescent="0.25">
      <c r="A36">
        <v>2</v>
      </c>
      <c r="B36">
        <v>4</v>
      </c>
      <c r="C36" t="s">
        <v>3</v>
      </c>
      <c r="D36" s="21">
        <v>2.117675E-5</v>
      </c>
      <c r="E36" s="21">
        <v>2.117675E-5</v>
      </c>
      <c r="F36" s="21">
        <v>2.117675E-5</v>
      </c>
      <c r="G36" s="21">
        <v>2.117675E-5</v>
      </c>
      <c r="H36" s="21">
        <v>2.117675E-5</v>
      </c>
      <c r="I36" s="21">
        <v>2.117675E-5</v>
      </c>
      <c r="J36" s="21">
        <v>2.117675E-5</v>
      </c>
      <c r="K36" s="21">
        <v>2.117675E-5</v>
      </c>
      <c r="L36" s="21">
        <v>2.117675E-5</v>
      </c>
      <c r="M36" s="21">
        <v>2.117675E-5</v>
      </c>
      <c r="N36" s="21">
        <v>2.117675E-5</v>
      </c>
      <c r="O36" s="21">
        <v>2.117675E-5</v>
      </c>
      <c r="P36" s="18">
        <f t="shared" si="2"/>
        <v>2.5412100000000006E-4</v>
      </c>
      <c r="AF36" s="14"/>
      <c r="AV36" s="14"/>
      <c r="BL36" s="3"/>
    </row>
    <row r="37" spans="1:64" x14ac:dyDescent="0.25">
      <c r="A37">
        <v>3</v>
      </c>
      <c r="B37">
        <v>4</v>
      </c>
      <c r="C37" t="s">
        <v>4</v>
      </c>
      <c r="D37" s="21">
        <v>2.5961666666666662E-5</v>
      </c>
      <c r="E37" s="21">
        <v>2.5961666666666662E-5</v>
      </c>
      <c r="F37" s="21">
        <v>2.5961666666666662E-5</v>
      </c>
      <c r="G37" s="21">
        <v>2.5961666666666662E-5</v>
      </c>
      <c r="H37" s="21">
        <v>2.5961666666666662E-5</v>
      </c>
      <c r="I37" s="21">
        <v>2.5961666666666662E-5</v>
      </c>
      <c r="J37" s="21">
        <v>2.5961666666666662E-5</v>
      </c>
      <c r="K37" s="21">
        <v>2.5961666666666662E-5</v>
      </c>
      <c r="L37" s="21">
        <v>2.5961666666666662E-5</v>
      </c>
      <c r="M37" s="21">
        <v>2.5961666666666662E-5</v>
      </c>
      <c r="N37" s="21">
        <v>2.5961666666666662E-5</v>
      </c>
      <c r="O37" s="21">
        <v>2.5961666666666662E-5</v>
      </c>
      <c r="P37" s="18">
        <f t="shared" si="2"/>
        <v>3.1153999999999996E-4</v>
      </c>
      <c r="AF37" s="14"/>
      <c r="AV37" s="14"/>
      <c r="BL37" s="3"/>
    </row>
    <row r="38" spans="1:64" x14ac:dyDescent="0.25">
      <c r="A38">
        <v>4</v>
      </c>
      <c r="B38">
        <v>4</v>
      </c>
      <c r="C38" t="s">
        <v>5</v>
      </c>
      <c r="D38" s="21">
        <v>2.8707666666666666E-5</v>
      </c>
      <c r="E38" s="21">
        <v>2.8707666666666666E-5</v>
      </c>
      <c r="F38" s="21">
        <v>2.8707666666666666E-5</v>
      </c>
      <c r="G38" s="21">
        <v>2.8707666666666666E-5</v>
      </c>
      <c r="H38" s="21">
        <v>2.8707666666666666E-5</v>
      </c>
      <c r="I38" s="21">
        <v>2.8707666666666666E-5</v>
      </c>
      <c r="J38" s="21">
        <v>2.8707666666666666E-5</v>
      </c>
      <c r="K38" s="21">
        <v>2.8707666666666666E-5</v>
      </c>
      <c r="L38" s="21">
        <v>2.8707666666666666E-5</v>
      </c>
      <c r="M38" s="21">
        <v>2.8707666666666666E-5</v>
      </c>
      <c r="N38" s="21">
        <v>2.8707666666666666E-5</v>
      </c>
      <c r="O38" s="21">
        <v>2.8707666666666666E-5</v>
      </c>
      <c r="P38" s="18">
        <f t="shared" si="2"/>
        <v>3.4449200000000006E-4</v>
      </c>
      <c r="AF38" s="14"/>
      <c r="AV38" s="14"/>
      <c r="BL38" s="3"/>
    </row>
    <row r="39" spans="1:64" x14ac:dyDescent="0.25">
      <c r="A39">
        <v>5</v>
      </c>
      <c r="B39">
        <v>4</v>
      </c>
      <c r="C39" t="s">
        <v>6</v>
      </c>
      <c r="D39" s="21">
        <v>3.0183000000000002E-5</v>
      </c>
      <c r="E39" s="21">
        <v>3.0183000000000002E-5</v>
      </c>
      <c r="F39" s="21">
        <v>3.0183000000000002E-5</v>
      </c>
      <c r="G39" s="21">
        <v>3.0183000000000002E-5</v>
      </c>
      <c r="H39" s="21">
        <v>3.0183000000000002E-5</v>
      </c>
      <c r="I39" s="21">
        <v>3.0183000000000002E-5</v>
      </c>
      <c r="J39" s="21">
        <v>3.0183000000000002E-5</v>
      </c>
      <c r="K39" s="21">
        <v>3.0183000000000002E-5</v>
      </c>
      <c r="L39" s="21">
        <v>3.0183000000000002E-5</v>
      </c>
      <c r="M39" s="21">
        <v>3.0183000000000002E-5</v>
      </c>
      <c r="N39" s="21">
        <v>3.0183000000000002E-5</v>
      </c>
      <c r="O39" s="21">
        <v>3.0183000000000002E-5</v>
      </c>
      <c r="P39" s="18">
        <f t="shared" si="2"/>
        <v>3.6219599999999996E-4</v>
      </c>
      <c r="AF39" s="14"/>
      <c r="AV39" s="14"/>
      <c r="BL39" s="3"/>
    </row>
    <row r="40" spans="1:64" x14ac:dyDescent="0.25">
      <c r="A40">
        <v>1</v>
      </c>
      <c r="B40">
        <v>5</v>
      </c>
      <c r="C40" t="s">
        <v>2</v>
      </c>
      <c r="D40" s="21">
        <v>2.4709866666666665E-4</v>
      </c>
      <c r="E40" s="21">
        <v>2.4709866666666665E-4</v>
      </c>
      <c r="F40" s="21">
        <v>2.4709866666666665E-4</v>
      </c>
      <c r="G40" s="21">
        <v>2.4709866666666665E-4</v>
      </c>
      <c r="H40" s="21">
        <v>2.4709866666666665E-4</v>
      </c>
      <c r="I40" s="21">
        <v>2.4709866666666665E-4</v>
      </c>
      <c r="J40" s="21">
        <v>2.4709866666666665E-4</v>
      </c>
      <c r="K40" s="21">
        <v>2.4709866666666665E-4</v>
      </c>
      <c r="L40" s="21">
        <v>2.4709866666666665E-4</v>
      </c>
      <c r="M40" s="21">
        <v>2.4709866666666665E-4</v>
      </c>
      <c r="N40" s="21">
        <v>2.4709866666666665E-4</v>
      </c>
      <c r="O40" s="21">
        <v>2.4709866666666665E-4</v>
      </c>
      <c r="P40" s="18">
        <f t="shared" si="2"/>
        <v>2.9651839999999996E-3</v>
      </c>
      <c r="AF40" s="14"/>
      <c r="AV40" s="14"/>
      <c r="BL40" s="3"/>
    </row>
    <row r="41" spans="1:64" x14ac:dyDescent="0.25">
      <c r="A41">
        <v>2</v>
      </c>
      <c r="B41">
        <v>5</v>
      </c>
      <c r="C41" t="s">
        <v>3</v>
      </c>
      <c r="D41" s="21">
        <v>3.9529375E-4</v>
      </c>
      <c r="E41" s="21">
        <v>3.9529375E-4</v>
      </c>
      <c r="F41" s="21">
        <v>3.9529375E-4</v>
      </c>
      <c r="G41" s="21">
        <v>3.9529375E-4</v>
      </c>
      <c r="H41" s="21">
        <v>3.9529375E-4</v>
      </c>
      <c r="I41" s="21">
        <v>3.9529375E-4</v>
      </c>
      <c r="J41" s="21">
        <v>3.9529375E-4</v>
      </c>
      <c r="K41" s="21">
        <v>3.9529375E-4</v>
      </c>
      <c r="L41" s="21">
        <v>3.9529375E-4</v>
      </c>
      <c r="M41" s="21">
        <v>3.9529375E-4</v>
      </c>
      <c r="N41" s="21">
        <v>3.9529375E-4</v>
      </c>
      <c r="O41" s="21">
        <v>3.9529375E-4</v>
      </c>
      <c r="P41" s="18">
        <f t="shared" si="2"/>
        <v>4.743525000000001E-3</v>
      </c>
      <c r="AF41" s="14"/>
      <c r="AV41" s="14"/>
      <c r="BL41" s="3"/>
    </row>
    <row r="42" spans="1:64" x14ac:dyDescent="0.25">
      <c r="A42">
        <v>3</v>
      </c>
      <c r="B42">
        <v>5</v>
      </c>
      <c r="C42" t="s">
        <v>4</v>
      </c>
      <c r="D42" s="21">
        <v>4.8457483333333337E-4</v>
      </c>
      <c r="E42" s="21">
        <v>4.8457483333333337E-4</v>
      </c>
      <c r="F42" s="21">
        <v>4.8457483333333337E-4</v>
      </c>
      <c r="G42" s="21">
        <v>4.8457483333333337E-4</v>
      </c>
      <c r="H42" s="21">
        <v>4.8457483333333337E-4</v>
      </c>
      <c r="I42" s="21">
        <v>4.8457483333333337E-4</v>
      </c>
      <c r="J42" s="21">
        <v>4.8457483333333337E-4</v>
      </c>
      <c r="K42" s="21">
        <v>4.8457483333333337E-4</v>
      </c>
      <c r="L42" s="21">
        <v>4.8457483333333337E-4</v>
      </c>
      <c r="M42" s="21">
        <v>4.8457483333333337E-4</v>
      </c>
      <c r="N42" s="21">
        <v>4.8457483333333337E-4</v>
      </c>
      <c r="O42" s="21">
        <v>4.8457483333333337E-4</v>
      </c>
      <c r="P42" s="18">
        <f t="shared" si="2"/>
        <v>5.8148980000000015E-3</v>
      </c>
      <c r="AF42" s="14"/>
      <c r="AV42" s="14"/>
      <c r="BL42" s="3"/>
    </row>
    <row r="43" spans="1:64" x14ac:dyDescent="0.25">
      <c r="A43">
        <v>4</v>
      </c>
      <c r="B43">
        <v>5</v>
      </c>
      <c r="C43" t="s">
        <v>5</v>
      </c>
      <c r="D43" s="21">
        <v>5.3579716666666665E-4</v>
      </c>
      <c r="E43" s="21">
        <v>5.3579716666666665E-4</v>
      </c>
      <c r="F43" s="21">
        <v>5.3579716666666665E-4</v>
      </c>
      <c r="G43" s="21">
        <v>5.3579716666666665E-4</v>
      </c>
      <c r="H43" s="21">
        <v>5.3579716666666665E-4</v>
      </c>
      <c r="I43" s="21">
        <v>5.3579716666666665E-4</v>
      </c>
      <c r="J43" s="21">
        <v>5.3579716666666665E-4</v>
      </c>
      <c r="K43" s="21">
        <v>5.3579716666666665E-4</v>
      </c>
      <c r="L43" s="21">
        <v>5.3579716666666665E-4</v>
      </c>
      <c r="M43" s="21">
        <v>5.3579716666666665E-4</v>
      </c>
      <c r="N43" s="21">
        <v>5.3579716666666665E-4</v>
      </c>
      <c r="O43" s="21">
        <v>5.3579716666666665E-4</v>
      </c>
      <c r="P43" s="18">
        <f t="shared" si="2"/>
        <v>6.4295660000000003E-3</v>
      </c>
      <c r="AF43" s="14"/>
      <c r="AV43" s="14"/>
      <c r="BL43" s="3"/>
    </row>
    <row r="44" spans="1:64" x14ac:dyDescent="0.25">
      <c r="A44">
        <v>5</v>
      </c>
      <c r="B44">
        <v>5</v>
      </c>
      <c r="C44" t="s">
        <v>6</v>
      </c>
      <c r="D44" s="21">
        <v>5.63288E-4</v>
      </c>
      <c r="E44" s="21">
        <v>5.63288E-4</v>
      </c>
      <c r="F44" s="21">
        <v>5.63288E-4</v>
      </c>
      <c r="G44" s="21">
        <v>5.63288E-4</v>
      </c>
      <c r="H44" s="21">
        <v>5.63288E-4</v>
      </c>
      <c r="I44" s="21">
        <v>5.63288E-4</v>
      </c>
      <c r="J44" s="21">
        <v>5.63288E-4</v>
      </c>
      <c r="K44" s="21">
        <v>5.63288E-4</v>
      </c>
      <c r="L44" s="21">
        <v>5.63288E-4</v>
      </c>
      <c r="M44" s="21">
        <v>5.63288E-4</v>
      </c>
      <c r="N44" s="21">
        <v>5.63288E-4</v>
      </c>
      <c r="O44" s="21">
        <v>5.63288E-4</v>
      </c>
      <c r="P44" s="18">
        <f t="shared" si="2"/>
        <v>6.7594560000000014E-3</v>
      </c>
      <c r="AF44" s="14"/>
      <c r="AV44" s="14"/>
      <c r="BL44" s="3"/>
    </row>
    <row r="45" spans="1:64" x14ac:dyDescent="0.25">
      <c r="A45">
        <v>1</v>
      </c>
      <c r="B45">
        <v>6</v>
      </c>
      <c r="C45" t="s">
        <v>2</v>
      </c>
      <c r="D45" s="21">
        <v>5.5215749999999997E-5</v>
      </c>
      <c r="E45" s="21">
        <v>5.5215749999999997E-5</v>
      </c>
      <c r="F45" s="21">
        <v>5.5215749999999997E-5</v>
      </c>
      <c r="G45" s="21">
        <v>5.5215749999999997E-5</v>
      </c>
      <c r="H45" s="21">
        <v>5.5215749999999997E-5</v>
      </c>
      <c r="I45" s="21">
        <v>5.5215749999999997E-5</v>
      </c>
      <c r="J45" s="21">
        <v>5.5215749999999997E-5</v>
      </c>
      <c r="K45" s="21">
        <v>5.5215749999999997E-5</v>
      </c>
      <c r="L45" s="21">
        <v>5.5215749999999997E-5</v>
      </c>
      <c r="M45" s="21">
        <v>5.5215749999999997E-5</v>
      </c>
      <c r="N45" s="21">
        <v>5.5215749999999997E-5</v>
      </c>
      <c r="O45" s="21">
        <v>5.5215749999999997E-5</v>
      </c>
      <c r="P45" s="18">
        <f t="shared" si="2"/>
        <v>6.6258899999999999E-4</v>
      </c>
      <c r="AF45" s="14"/>
      <c r="AV45" s="14"/>
      <c r="BL45" s="3"/>
    </row>
    <row r="46" spans="1:64" x14ac:dyDescent="0.25">
      <c r="A46">
        <v>2</v>
      </c>
      <c r="B46">
        <v>6</v>
      </c>
      <c r="C46" t="s">
        <v>3</v>
      </c>
      <c r="D46" s="21">
        <v>7.8900916666666665E-5</v>
      </c>
      <c r="E46" s="21">
        <v>7.8900916666666665E-5</v>
      </c>
      <c r="F46" s="21">
        <v>7.8900916666666665E-5</v>
      </c>
      <c r="G46" s="21">
        <v>7.8900916666666665E-5</v>
      </c>
      <c r="H46" s="21">
        <v>7.8900916666666665E-5</v>
      </c>
      <c r="I46" s="21">
        <v>7.8900916666666665E-5</v>
      </c>
      <c r="J46" s="21">
        <v>7.8900916666666665E-5</v>
      </c>
      <c r="K46" s="21">
        <v>7.8900916666666665E-5</v>
      </c>
      <c r="L46" s="21">
        <v>7.8900916666666665E-5</v>
      </c>
      <c r="M46" s="21">
        <v>7.8900916666666665E-5</v>
      </c>
      <c r="N46" s="21">
        <v>7.8900916666666665E-5</v>
      </c>
      <c r="O46" s="21">
        <v>7.8900916666666665E-5</v>
      </c>
      <c r="P46" s="18">
        <f t="shared" si="2"/>
        <v>9.4681099999999977E-4</v>
      </c>
      <c r="AF46" s="14"/>
      <c r="AV46" s="14"/>
      <c r="BL46" s="3"/>
    </row>
    <row r="47" spans="1:64" x14ac:dyDescent="0.25">
      <c r="A47">
        <v>3</v>
      </c>
      <c r="B47">
        <v>6</v>
      </c>
      <c r="C47" t="s">
        <v>4</v>
      </c>
      <c r="D47" s="21">
        <v>9.1046083333333339E-5</v>
      </c>
      <c r="E47" s="21">
        <v>9.1046083333333339E-5</v>
      </c>
      <c r="F47" s="21">
        <v>9.1046083333333339E-5</v>
      </c>
      <c r="G47" s="21">
        <v>9.1046083333333339E-5</v>
      </c>
      <c r="H47" s="21">
        <v>9.1046083333333339E-5</v>
      </c>
      <c r="I47" s="21">
        <v>9.1046083333333339E-5</v>
      </c>
      <c r="J47" s="21">
        <v>9.1046083333333339E-5</v>
      </c>
      <c r="K47" s="21">
        <v>9.1046083333333339E-5</v>
      </c>
      <c r="L47" s="21">
        <v>9.1046083333333339E-5</v>
      </c>
      <c r="M47" s="21">
        <v>9.1046083333333339E-5</v>
      </c>
      <c r="N47" s="21">
        <v>9.1046083333333339E-5</v>
      </c>
      <c r="O47" s="21">
        <v>9.1046083333333339E-5</v>
      </c>
      <c r="P47" s="18">
        <f t="shared" si="2"/>
        <v>1.0925529999999998E-3</v>
      </c>
      <c r="AF47" s="14"/>
      <c r="AV47" s="14"/>
      <c r="BL47" s="3"/>
    </row>
    <row r="48" spans="1:64" x14ac:dyDescent="0.25">
      <c r="A48">
        <v>4</v>
      </c>
      <c r="B48">
        <v>6</v>
      </c>
      <c r="C48" t="s">
        <v>5</v>
      </c>
      <c r="D48" s="21">
        <v>9.5456416666666666E-5</v>
      </c>
      <c r="E48" s="21">
        <v>9.5456416666666666E-5</v>
      </c>
      <c r="F48" s="21">
        <v>9.5456416666666666E-5</v>
      </c>
      <c r="G48" s="21">
        <v>9.5456416666666666E-5</v>
      </c>
      <c r="H48" s="21">
        <v>9.5456416666666666E-5</v>
      </c>
      <c r="I48" s="21">
        <v>9.5456416666666666E-5</v>
      </c>
      <c r="J48" s="21">
        <v>9.5456416666666666E-5</v>
      </c>
      <c r="K48" s="21">
        <v>9.5456416666666666E-5</v>
      </c>
      <c r="L48" s="21">
        <v>9.5456416666666666E-5</v>
      </c>
      <c r="M48" s="21">
        <v>9.5456416666666666E-5</v>
      </c>
      <c r="N48" s="21">
        <v>9.5456416666666666E-5</v>
      </c>
      <c r="O48" s="21">
        <v>9.5456416666666666E-5</v>
      </c>
      <c r="P48" s="18">
        <f t="shared" si="2"/>
        <v>1.1454770000000002E-3</v>
      </c>
      <c r="AF48" s="14"/>
      <c r="AV48" s="14"/>
      <c r="BL48" s="3"/>
    </row>
    <row r="49" spans="1:64" x14ac:dyDescent="0.25">
      <c r="A49">
        <v>5</v>
      </c>
      <c r="B49">
        <v>6</v>
      </c>
      <c r="C49" t="s">
        <v>6</v>
      </c>
      <c r="D49" s="21">
        <v>9.3181083333333345E-5</v>
      </c>
      <c r="E49" s="21">
        <v>9.3181083333333345E-5</v>
      </c>
      <c r="F49" s="21">
        <v>9.3181083333333345E-5</v>
      </c>
      <c r="G49" s="21">
        <v>9.3181083333333345E-5</v>
      </c>
      <c r="H49" s="21">
        <v>9.3181083333333345E-5</v>
      </c>
      <c r="I49" s="21">
        <v>9.3181083333333345E-5</v>
      </c>
      <c r="J49" s="21">
        <v>9.3181083333333345E-5</v>
      </c>
      <c r="K49" s="21">
        <v>9.3181083333333345E-5</v>
      </c>
      <c r="L49" s="21">
        <v>9.3181083333333345E-5</v>
      </c>
      <c r="M49" s="21">
        <v>9.3181083333333345E-5</v>
      </c>
      <c r="N49" s="21">
        <v>9.3181083333333345E-5</v>
      </c>
      <c r="O49" s="21">
        <v>9.3181083333333345E-5</v>
      </c>
      <c r="P49" s="18">
        <f t="shared" si="2"/>
        <v>1.1181730000000001E-3</v>
      </c>
      <c r="AF49" s="14"/>
      <c r="AV49" s="14"/>
      <c r="BL49" s="3"/>
    </row>
    <row r="50" spans="1:64" x14ac:dyDescent="0.25">
      <c r="A50">
        <v>1</v>
      </c>
      <c r="B50">
        <v>7</v>
      </c>
      <c r="C50" t="s">
        <v>2</v>
      </c>
      <c r="D50" s="21">
        <v>5.5631583333333337E-4</v>
      </c>
      <c r="E50" s="21">
        <v>5.5631583333333337E-4</v>
      </c>
      <c r="F50" s="21">
        <v>5.5631583333333337E-4</v>
      </c>
      <c r="G50" s="21">
        <v>5.5631583333333337E-4</v>
      </c>
      <c r="H50" s="21">
        <v>5.5631583333333337E-4</v>
      </c>
      <c r="I50" s="21">
        <v>5.5631583333333337E-4</v>
      </c>
      <c r="J50" s="21">
        <v>5.5631583333333337E-4</v>
      </c>
      <c r="K50" s="21">
        <v>5.5631583333333337E-4</v>
      </c>
      <c r="L50" s="21">
        <v>5.5631583333333337E-4</v>
      </c>
      <c r="M50" s="21">
        <v>5.5631583333333337E-4</v>
      </c>
      <c r="N50" s="21">
        <v>5.5631583333333337E-4</v>
      </c>
      <c r="O50" s="21">
        <v>5.5631583333333337E-4</v>
      </c>
      <c r="P50" s="18">
        <f t="shared" si="2"/>
        <v>6.6757900000000018E-3</v>
      </c>
      <c r="AF50" s="14"/>
      <c r="AV50" s="14"/>
      <c r="BL50" s="3"/>
    </row>
    <row r="51" spans="1:64" x14ac:dyDescent="0.25">
      <c r="A51">
        <v>2</v>
      </c>
      <c r="B51">
        <v>7</v>
      </c>
      <c r="C51" t="s">
        <v>3</v>
      </c>
      <c r="D51" s="21">
        <v>8.4759324999999998E-4</v>
      </c>
      <c r="E51" s="21">
        <v>8.4759324999999998E-4</v>
      </c>
      <c r="F51" s="21">
        <v>8.4759324999999998E-4</v>
      </c>
      <c r="G51" s="21">
        <v>8.4759324999999998E-4</v>
      </c>
      <c r="H51" s="21">
        <v>8.4759324999999998E-4</v>
      </c>
      <c r="I51" s="21">
        <v>8.4759324999999998E-4</v>
      </c>
      <c r="J51" s="21">
        <v>8.4759324999999998E-4</v>
      </c>
      <c r="K51" s="21">
        <v>8.4759324999999998E-4</v>
      </c>
      <c r="L51" s="21">
        <v>8.4759324999999998E-4</v>
      </c>
      <c r="M51" s="21">
        <v>8.4759324999999998E-4</v>
      </c>
      <c r="N51" s="21">
        <v>8.4759324999999998E-4</v>
      </c>
      <c r="O51" s="21">
        <v>8.4759324999999998E-4</v>
      </c>
      <c r="P51" s="18">
        <f t="shared" si="2"/>
        <v>1.0171118999999999E-2</v>
      </c>
      <c r="AF51" s="14"/>
      <c r="AV51" s="14"/>
      <c r="BL51" s="3"/>
    </row>
    <row r="52" spans="1:64" x14ac:dyDescent="0.25">
      <c r="A52">
        <v>3</v>
      </c>
      <c r="B52">
        <v>7</v>
      </c>
      <c r="C52" t="s">
        <v>4</v>
      </c>
      <c r="D52" s="21">
        <v>1.01916425E-3</v>
      </c>
      <c r="E52" s="21">
        <v>1.01916425E-3</v>
      </c>
      <c r="F52" s="21">
        <v>1.01916425E-3</v>
      </c>
      <c r="G52" s="21">
        <v>1.01916425E-3</v>
      </c>
      <c r="H52" s="21">
        <v>1.01916425E-3</v>
      </c>
      <c r="I52" s="21">
        <v>1.01916425E-3</v>
      </c>
      <c r="J52" s="21">
        <v>1.01916425E-3</v>
      </c>
      <c r="K52" s="21">
        <v>1.01916425E-3</v>
      </c>
      <c r="L52" s="21">
        <v>1.01916425E-3</v>
      </c>
      <c r="M52" s="21">
        <v>1.01916425E-3</v>
      </c>
      <c r="N52" s="21">
        <v>1.01916425E-3</v>
      </c>
      <c r="O52" s="21">
        <v>1.01916425E-3</v>
      </c>
      <c r="P52" s="18">
        <f t="shared" si="2"/>
        <v>1.2229970999999997E-2</v>
      </c>
      <c r="AF52" s="14"/>
      <c r="AV52" s="14"/>
      <c r="BL52" s="3"/>
    </row>
    <row r="53" spans="1:64" x14ac:dyDescent="0.25">
      <c r="A53">
        <v>4</v>
      </c>
      <c r="B53">
        <v>7</v>
      </c>
      <c r="C53" t="s">
        <v>5</v>
      </c>
      <c r="D53" s="21">
        <v>1.1497579166666668E-3</v>
      </c>
      <c r="E53" s="21">
        <v>1.1497579166666668E-3</v>
      </c>
      <c r="F53" s="21">
        <v>1.1497579166666668E-3</v>
      </c>
      <c r="G53" s="21">
        <v>1.1497579166666668E-3</v>
      </c>
      <c r="H53" s="21">
        <v>1.1497579166666668E-3</v>
      </c>
      <c r="I53" s="21">
        <v>1.1497579166666668E-3</v>
      </c>
      <c r="J53" s="21">
        <v>1.1497579166666668E-3</v>
      </c>
      <c r="K53" s="21">
        <v>1.1497579166666668E-3</v>
      </c>
      <c r="L53" s="21">
        <v>1.1497579166666668E-3</v>
      </c>
      <c r="M53" s="21">
        <v>1.1497579166666668E-3</v>
      </c>
      <c r="N53" s="21">
        <v>1.1497579166666668E-3</v>
      </c>
      <c r="O53" s="21">
        <v>1.1497579166666668E-3</v>
      </c>
      <c r="P53" s="18">
        <f t="shared" si="2"/>
        <v>1.3797095000000004E-2</v>
      </c>
      <c r="AF53" s="14"/>
      <c r="AV53" s="14"/>
      <c r="BL53" s="3"/>
    </row>
    <row r="54" spans="1:64" x14ac:dyDescent="0.25">
      <c r="A54">
        <v>5</v>
      </c>
      <c r="B54">
        <v>7</v>
      </c>
      <c r="C54" t="s">
        <v>6</v>
      </c>
      <c r="D54" s="21">
        <v>1.2451935833333334E-3</v>
      </c>
      <c r="E54" s="21">
        <v>1.2451935833333334E-3</v>
      </c>
      <c r="F54" s="21">
        <v>1.2451935833333334E-3</v>
      </c>
      <c r="G54" s="21">
        <v>1.2451935833333334E-3</v>
      </c>
      <c r="H54" s="21">
        <v>1.2451935833333334E-3</v>
      </c>
      <c r="I54" s="21">
        <v>1.2451935833333334E-3</v>
      </c>
      <c r="J54" s="21">
        <v>1.2451935833333334E-3</v>
      </c>
      <c r="K54" s="21">
        <v>1.2451935833333334E-3</v>
      </c>
      <c r="L54" s="21">
        <v>1.2451935833333334E-3</v>
      </c>
      <c r="M54" s="21">
        <v>1.2451935833333334E-3</v>
      </c>
      <c r="N54" s="21">
        <v>1.2451935833333334E-3</v>
      </c>
      <c r="O54" s="21">
        <v>1.2451935833333334E-3</v>
      </c>
      <c r="P54" s="18">
        <f t="shared" si="2"/>
        <v>1.4942323E-2</v>
      </c>
      <c r="AF54" s="14"/>
      <c r="AV54" s="14"/>
      <c r="BL54" s="3"/>
    </row>
    <row r="55" spans="1:64" x14ac:dyDescent="0.25">
      <c r="A55">
        <v>1</v>
      </c>
      <c r="B55">
        <v>8</v>
      </c>
      <c r="C55" t="s">
        <v>2</v>
      </c>
      <c r="D55" s="21">
        <v>1.0949981666666666E-3</v>
      </c>
      <c r="E55" s="21">
        <v>1.0949981666666666E-3</v>
      </c>
      <c r="F55" s="21">
        <v>1.0949981666666666E-3</v>
      </c>
      <c r="G55" s="21">
        <v>1.0949981666666666E-3</v>
      </c>
      <c r="H55" s="21">
        <v>1.0949981666666666E-3</v>
      </c>
      <c r="I55" s="21">
        <v>1.0949981666666666E-3</v>
      </c>
      <c r="J55" s="21">
        <v>1.0949981666666666E-3</v>
      </c>
      <c r="K55" s="21">
        <v>1.0949981666666666E-3</v>
      </c>
      <c r="L55" s="21">
        <v>1.0949981666666666E-3</v>
      </c>
      <c r="M55" s="21">
        <v>1.0949981666666666E-3</v>
      </c>
      <c r="N55" s="21">
        <v>1.0949981666666666E-3</v>
      </c>
      <c r="O55" s="21">
        <v>1.0949981666666666E-3</v>
      </c>
      <c r="P55" s="18">
        <f t="shared" si="2"/>
        <v>1.3139977999999998E-2</v>
      </c>
      <c r="AF55" s="14"/>
      <c r="AV55" s="14"/>
      <c r="BL55" s="3"/>
    </row>
    <row r="56" spans="1:64" x14ac:dyDescent="0.25">
      <c r="A56">
        <v>2</v>
      </c>
      <c r="B56">
        <v>8</v>
      </c>
      <c r="C56" t="s">
        <v>3</v>
      </c>
      <c r="D56" s="21">
        <v>1.5515215000000001E-3</v>
      </c>
      <c r="E56" s="21">
        <v>1.5515215000000001E-3</v>
      </c>
      <c r="F56" s="21">
        <v>1.5515215000000001E-3</v>
      </c>
      <c r="G56" s="21">
        <v>1.5515215000000001E-3</v>
      </c>
      <c r="H56" s="21">
        <v>1.5515215000000001E-3</v>
      </c>
      <c r="I56" s="21">
        <v>1.5515215000000001E-3</v>
      </c>
      <c r="J56" s="21">
        <v>1.5515215000000001E-3</v>
      </c>
      <c r="K56" s="21">
        <v>1.5515215000000001E-3</v>
      </c>
      <c r="L56" s="21">
        <v>1.5515215000000001E-3</v>
      </c>
      <c r="M56" s="21">
        <v>1.5515215000000001E-3</v>
      </c>
      <c r="N56" s="21">
        <v>1.5515215000000001E-3</v>
      </c>
      <c r="O56" s="21">
        <v>1.5515215000000001E-3</v>
      </c>
      <c r="P56" s="18">
        <f t="shared" si="2"/>
        <v>1.8618258000000002E-2</v>
      </c>
      <c r="AF56" s="14"/>
      <c r="AV56" s="14"/>
      <c r="BL56" s="3"/>
    </row>
    <row r="57" spans="1:64" x14ac:dyDescent="0.25">
      <c r="A57">
        <v>3</v>
      </c>
      <c r="B57">
        <v>8</v>
      </c>
      <c r="C57" t="s">
        <v>4</v>
      </c>
      <c r="D57" s="21">
        <v>1.8552973333333335E-3</v>
      </c>
      <c r="E57" s="21">
        <v>1.8552973333333335E-3</v>
      </c>
      <c r="F57" s="21">
        <v>1.8552973333333335E-3</v>
      </c>
      <c r="G57" s="21">
        <v>1.8552973333333335E-3</v>
      </c>
      <c r="H57" s="21">
        <v>1.8552973333333335E-3</v>
      </c>
      <c r="I57" s="21">
        <v>1.8552973333333335E-3</v>
      </c>
      <c r="J57" s="21">
        <v>1.8552973333333335E-3</v>
      </c>
      <c r="K57" s="21">
        <v>1.8552973333333335E-3</v>
      </c>
      <c r="L57" s="21">
        <v>1.8552973333333335E-3</v>
      </c>
      <c r="M57" s="21">
        <v>1.8552973333333335E-3</v>
      </c>
      <c r="N57" s="21">
        <v>1.8552973333333335E-3</v>
      </c>
      <c r="O57" s="21">
        <v>1.8552973333333335E-3</v>
      </c>
      <c r="P57" s="18">
        <f t="shared" si="2"/>
        <v>2.2263567999999997E-2</v>
      </c>
      <c r="AF57" s="14"/>
      <c r="AV57" s="14"/>
      <c r="BL57" s="3"/>
    </row>
    <row r="58" spans="1:64" x14ac:dyDescent="0.25">
      <c r="A58">
        <v>4</v>
      </c>
      <c r="B58">
        <v>8</v>
      </c>
      <c r="C58" t="s">
        <v>5</v>
      </c>
      <c r="D58" s="21">
        <v>2.2556015833333333E-3</v>
      </c>
      <c r="E58" s="21">
        <v>2.2556015833333333E-3</v>
      </c>
      <c r="F58" s="21">
        <v>2.2556015833333333E-3</v>
      </c>
      <c r="G58" s="21">
        <v>2.2556015833333333E-3</v>
      </c>
      <c r="H58" s="21">
        <v>2.2556015833333333E-3</v>
      </c>
      <c r="I58" s="21">
        <v>2.2556015833333333E-3</v>
      </c>
      <c r="J58" s="21">
        <v>2.2556015833333333E-3</v>
      </c>
      <c r="K58" s="21">
        <v>2.2556015833333333E-3</v>
      </c>
      <c r="L58" s="21">
        <v>2.2556015833333333E-3</v>
      </c>
      <c r="M58" s="21">
        <v>2.2556015833333333E-3</v>
      </c>
      <c r="N58" s="21">
        <v>2.2556015833333333E-3</v>
      </c>
      <c r="O58" s="21">
        <v>2.2556015833333333E-3</v>
      </c>
      <c r="P58" s="18">
        <f t="shared" si="2"/>
        <v>2.7067218999999993E-2</v>
      </c>
      <c r="AF58" s="14"/>
      <c r="AV58" s="14"/>
      <c r="BL58" s="3"/>
    </row>
    <row r="59" spans="1:64" x14ac:dyDescent="0.25">
      <c r="A59">
        <v>5</v>
      </c>
      <c r="B59">
        <v>8</v>
      </c>
      <c r="C59" t="s">
        <v>6</v>
      </c>
      <c r="D59" s="21">
        <v>2.6594374166666666E-3</v>
      </c>
      <c r="E59" s="21">
        <v>2.6594374166666666E-3</v>
      </c>
      <c r="F59" s="21">
        <v>2.6594374166666666E-3</v>
      </c>
      <c r="G59" s="21">
        <v>2.6594374166666666E-3</v>
      </c>
      <c r="H59" s="21">
        <v>2.6594374166666666E-3</v>
      </c>
      <c r="I59" s="21">
        <v>2.6594374166666666E-3</v>
      </c>
      <c r="J59" s="21">
        <v>2.6594374166666666E-3</v>
      </c>
      <c r="K59" s="21">
        <v>2.6594374166666666E-3</v>
      </c>
      <c r="L59" s="21">
        <v>2.6594374166666666E-3</v>
      </c>
      <c r="M59" s="21">
        <v>2.6594374166666666E-3</v>
      </c>
      <c r="N59" s="21">
        <v>2.6594374166666666E-3</v>
      </c>
      <c r="O59" s="21">
        <v>2.6594374166666666E-3</v>
      </c>
      <c r="P59" s="18">
        <f t="shared" si="2"/>
        <v>3.1913248999999998E-2</v>
      </c>
      <c r="AF59" s="14"/>
      <c r="AV59" s="14"/>
      <c r="BL59" s="3"/>
    </row>
    <row r="60" spans="1:64" x14ac:dyDescent="0.25">
      <c r="A60">
        <v>1</v>
      </c>
      <c r="B60">
        <v>9</v>
      </c>
      <c r="C60" t="s">
        <v>2</v>
      </c>
      <c r="D60" s="21">
        <v>7.3619600000000005E-4</v>
      </c>
      <c r="E60" s="21">
        <v>7.3619600000000005E-4</v>
      </c>
      <c r="F60" s="21">
        <v>7.3619600000000005E-4</v>
      </c>
      <c r="G60" s="21">
        <v>7.3619600000000005E-4</v>
      </c>
      <c r="H60" s="21">
        <v>7.3619600000000005E-4</v>
      </c>
      <c r="I60" s="21">
        <v>7.3619600000000005E-4</v>
      </c>
      <c r="J60" s="21">
        <v>7.3619600000000005E-4</v>
      </c>
      <c r="K60" s="21">
        <v>7.3619600000000005E-4</v>
      </c>
      <c r="L60" s="21">
        <v>7.3619600000000005E-4</v>
      </c>
      <c r="M60" s="21">
        <v>7.3619600000000005E-4</v>
      </c>
      <c r="N60" s="21">
        <v>7.3619600000000005E-4</v>
      </c>
      <c r="O60" s="21">
        <v>7.3619600000000005E-4</v>
      </c>
      <c r="P60" s="18">
        <f t="shared" si="2"/>
        <v>8.8343519999999984E-3</v>
      </c>
      <c r="AF60" s="14"/>
      <c r="AV60" s="14"/>
      <c r="BL60" s="3"/>
    </row>
    <row r="61" spans="1:64" x14ac:dyDescent="0.25">
      <c r="A61">
        <v>2</v>
      </c>
      <c r="B61">
        <v>9</v>
      </c>
      <c r="C61" t="s">
        <v>3</v>
      </c>
      <c r="D61" s="21">
        <v>1.0431285833333332E-3</v>
      </c>
      <c r="E61" s="21">
        <v>1.0431285833333332E-3</v>
      </c>
      <c r="F61" s="21">
        <v>1.0431285833333332E-3</v>
      </c>
      <c r="G61" s="21">
        <v>1.0431285833333332E-3</v>
      </c>
      <c r="H61" s="21">
        <v>1.0431285833333332E-3</v>
      </c>
      <c r="I61" s="21">
        <v>1.0431285833333332E-3</v>
      </c>
      <c r="J61" s="21">
        <v>1.0431285833333332E-3</v>
      </c>
      <c r="K61" s="21">
        <v>1.0431285833333332E-3</v>
      </c>
      <c r="L61" s="21">
        <v>1.0431285833333332E-3</v>
      </c>
      <c r="M61" s="21">
        <v>1.0431285833333332E-3</v>
      </c>
      <c r="N61" s="21">
        <v>1.0431285833333332E-3</v>
      </c>
      <c r="O61" s="21">
        <v>1.0431285833333332E-3</v>
      </c>
      <c r="P61" s="18">
        <f t="shared" si="2"/>
        <v>1.2517543000000001E-2</v>
      </c>
      <c r="AF61" s="14"/>
      <c r="AV61" s="14"/>
      <c r="BL61" s="3"/>
    </row>
    <row r="62" spans="1:64" x14ac:dyDescent="0.25">
      <c r="A62">
        <v>3</v>
      </c>
      <c r="B62">
        <v>9</v>
      </c>
      <c r="C62" t="s">
        <v>4</v>
      </c>
      <c r="D62" s="21">
        <v>1.2473650000000001E-3</v>
      </c>
      <c r="E62" s="21">
        <v>1.2473650000000001E-3</v>
      </c>
      <c r="F62" s="21">
        <v>1.2473650000000001E-3</v>
      </c>
      <c r="G62" s="21">
        <v>1.2473650000000001E-3</v>
      </c>
      <c r="H62" s="21">
        <v>1.2473650000000001E-3</v>
      </c>
      <c r="I62" s="21">
        <v>1.2473650000000001E-3</v>
      </c>
      <c r="J62" s="21">
        <v>1.2473650000000001E-3</v>
      </c>
      <c r="K62" s="21">
        <v>1.2473650000000001E-3</v>
      </c>
      <c r="L62" s="21">
        <v>1.2473650000000001E-3</v>
      </c>
      <c r="M62" s="21">
        <v>1.2473650000000001E-3</v>
      </c>
      <c r="N62" s="21">
        <v>1.2473650000000001E-3</v>
      </c>
      <c r="O62" s="21">
        <v>1.2473650000000001E-3</v>
      </c>
      <c r="P62" s="18">
        <f t="shared" si="2"/>
        <v>1.4968380000000002E-2</v>
      </c>
      <c r="AF62" s="14"/>
      <c r="AV62" s="14"/>
      <c r="BL62" s="3"/>
    </row>
    <row r="63" spans="1:64" x14ac:dyDescent="0.25">
      <c r="A63">
        <v>4</v>
      </c>
      <c r="B63">
        <v>9</v>
      </c>
      <c r="C63" t="s">
        <v>5</v>
      </c>
      <c r="D63" s="21">
        <v>1.5165000833333336E-3</v>
      </c>
      <c r="E63" s="21">
        <v>1.5165000833333336E-3</v>
      </c>
      <c r="F63" s="21">
        <v>1.5165000833333336E-3</v>
      </c>
      <c r="G63" s="21">
        <v>1.5165000833333336E-3</v>
      </c>
      <c r="H63" s="21">
        <v>1.5165000833333336E-3</v>
      </c>
      <c r="I63" s="21">
        <v>1.5165000833333336E-3</v>
      </c>
      <c r="J63" s="21">
        <v>1.5165000833333336E-3</v>
      </c>
      <c r="K63" s="21">
        <v>1.5165000833333336E-3</v>
      </c>
      <c r="L63" s="21">
        <v>1.5165000833333336E-3</v>
      </c>
      <c r="M63" s="21">
        <v>1.5165000833333336E-3</v>
      </c>
      <c r="N63" s="21">
        <v>1.5165000833333336E-3</v>
      </c>
      <c r="O63" s="21">
        <v>1.5165000833333336E-3</v>
      </c>
      <c r="P63" s="18">
        <f t="shared" si="2"/>
        <v>1.8198001000000002E-2</v>
      </c>
      <c r="AF63" s="14"/>
      <c r="AV63" s="14"/>
      <c r="BL63" s="3"/>
    </row>
    <row r="64" spans="1:64" x14ac:dyDescent="0.25">
      <c r="A64">
        <v>5</v>
      </c>
      <c r="B64">
        <v>9</v>
      </c>
      <c r="C64" t="s">
        <v>6</v>
      </c>
      <c r="D64" s="21">
        <v>1.7880094999999999E-3</v>
      </c>
      <c r="E64" s="21">
        <v>1.7880094999999999E-3</v>
      </c>
      <c r="F64" s="21">
        <v>1.7880094999999999E-3</v>
      </c>
      <c r="G64" s="21">
        <v>1.7880094999999999E-3</v>
      </c>
      <c r="H64" s="21">
        <v>1.7880094999999999E-3</v>
      </c>
      <c r="I64" s="21">
        <v>1.7880094999999999E-3</v>
      </c>
      <c r="J64" s="21">
        <v>1.7880094999999999E-3</v>
      </c>
      <c r="K64" s="21">
        <v>1.7880094999999999E-3</v>
      </c>
      <c r="L64" s="21">
        <v>1.7880094999999999E-3</v>
      </c>
      <c r="M64" s="21">
        <v>1.7880094999999999E-3</v>
      </c>
      <c r="N64" s="21">
        <v>1.7880094999999999E-3</v>
      </c>
      <c r="O64" s="21">
        <v>1.7880094999999999E-3</v>
      </c>
      <c r="P64" s="18">
        <f t="shared" si="2"/>
        <v>2.1456113999999998E-2</v>
      </c>
      <c r="AF64" s="14"/>
      <c r="AV64" s="14"/>
      <c r="BL64" s="3"/>
    </row>
    <row r="65" spans="1:64" x14ac:dyDescent="0.25">
      <c r="A65">
        <v>1</v>
      </c>
      <c r="B65">
        <v>10</v>
      </c>
      <c r="C65" t="s">
        <v>2</v>
      </c>
      <c r="D65" s="21">
        <v>2.1025483333333332E-4</v>
      </c>
      <c r="E65" s="21">
        <v>2.1025483333333332E-4</v>
      </c>
      <c r="F65" s="21">
        <v>2.1025483333333332E-4</v>
      </c>
      <c r="G65" s="21">
        <v>2.1025483333333332E-4</v>
      </c>
      <c r="H65" s="21">
        <v>2.1025483333333332E-4</v>
      </c>
      <c r="I65" s="21">
        <v>2.1025483333333332E-4</v>
      </c>
      <c r="J65" s="21">
        <v>2.1025483333333332E-4</v>
      </c>
      <c r="K65" s="21">
        <v>2.1025483333333332E-4</v>
      </c>
      <c r="L65" s="21">
        <v>2.1025483333333332E-4</v>
      </c>
      <c r="M65" s="21">
        <v>2.1025483333333332E-4</v>
      </c>
      <c r="N65" s="21">
        <v>2.1025483333333332E-4</v>
      </c>
      <c r="O65" s="21">
        <v>2.1025483333333332E-4</v>
      </c>
      <c r="P65" s="18">
        <f t="shared" si="2"/>
        <v>2.5230579999999999E-3</v>
      </c>
      <c r="AF65" s="14"/>
      <c r="AV65" s="14"/>
      <c r="BL65" s="3"/>
    </row>
    <row r="66" spans="1:64" x14ac:dyDescent="0.25">
      <c r="A66">
        <v>2</v>
      </c>
      <c r="B66">
        <v>10</v>
      </c>
      <c r="C66" t="s">
        <v>3</v>
      </c>
      <c r="D66" s="21">
        <v>3.2497325000000002E-4</v>
      </c>
      <c r="E66" s="21">
        <v>3.2497325000000002E-4</v>
      </c>
      <c r="F66" s="21">
        <v>3.2497325000000002E-4</v>
      </c>
      <c r="G66" s="21">
        <v>3.2497325000000002E-4</v>
      </c>
      <c r="H66" s="21">
        <v>3.2497325000000002E-4</v>
      </c>
      <c r="I66" s="21">
        <v>3.2497325000000002E-4</v>
      </c>
      <c r="J66" s="21">
        <v>3.2497325000000002E-4</v>
      </c>
      <c r="K66" s="21">
        <v>3.2497325000000002E-4</v>
      </c>
      <c r="L66" s="21">
        <v>3.2497325000000002E-4</v>
      </c>
      <c r="M66" s="21">
        <v>3.2497325000000002E-4</v>
      </c>
      <c r="N66" s="21">
        <v>3.2497325000000002E-4</v>
      </c>
      <c r="O66" s="21">
        <v>3.2497325000000002E-4</v>
      </c>
      <c r="P66" s="18">
        <f t="shared" si="2"/>
        <v>3.8996790000000001E-3</v>
      </c>
      <c r="AF66" s="14"/>
      <c r="AV66" s="14"/>
      <c r="BL66" s="3"/>
    </row>
    <row r="67" spans="1:64" x14ac:dyDescent="0.25">
      <c r="A67">
        <v>3</v>
      </c>
      <c r="B67">
        <v>10</v>
      </c>
      <c r="C67" t="s">
        <v>4</v>
      </c>
      <c r="D67" s="21">
        <v>3.9573225000000002E-4</v>
      </c>
      <c r="E67" s="21">
        <v>3.9573225000000002E-4</v>
      </c>
      <c r="F67" s="21">
        <v>3.9573225000000002E-4</v>
      </c>
      <c r="G67" s="21">
        <v>3.9573225000000002E-4</v>
      </c>
      <c r="H67" s="21">
        <v>3.9573225000000002E-4</v>
      </c>
      <c r="I67" s="21">
        <v>3.9573225000000002E-4</v>
      </c>
      <c r="J67" s="21">
        <v>3.9573225000000002E-4</v>
      </c>
      <c r="K67" s="21">
        <v>3.9573225000000002E-4</v>
      </c>
      <c r="L67" s="21">
        <v>3.9573225000000002E-4</v>
      </c>
      <c r="M67" s="21">
        <v>3.9573225000000002E-4</v>
      </c>
      <c r="N67" s="21">
        <v>3.9573225000000002E-4</v>
      </c>
      <c r="O67" s="21">
        <v>3.9573225000000002E-4</v>
      </c>
      <c r="P67" s="18">
        <f t="shared" si="2"/>
        <v>4.748787E-3</v>
      </c>
      <c r="AF67" s="14"/>
      <c r="AV67" s="14"/>
      <c r="BL67" s="3"/>
    </row>
    <row r="68" spans="1:64" x14ac:dyDescent="0.25">
      <c r="A68">
        <v>4</v>
      </c>
      <c r="B68">
        <v>10</v>
      </c>
      <c r="C68" t="s">
        <v>5</v>
      </c>
      <c r="D68" s="21">
        <v>4.4922691666666667E-4</v>
      </c>
      <c r="E68" s="21">
        <v>4.4922691666666667E-4</v>
      </c>
      <c r="F68" s="21">
        <v>4.4922691666666667E-4</v>
      </c>
      <c r="G68" s="21">
        <v>4.4922691666666667E-4</v>
      </c>
      <c r="H68" s="21">
        <v>4.4922691666666667E-4</v>
      </c>
      <c r="I68" s="21">
        <v>4.4922691666666667E-4</v>
      </c>
      <c r="J68" s="21">
        <v>4.4922691666666667E-4</v>
      </c>
      <c r="K68" s="21">
        <v>4.4922691666666667E-4</v>
      </c>
      <c r="L68" s="21">
        <v>4.4922691666666667E-4</v>
      </c>
      <c r="M68" s="21">
        <v>4.4922691666666667E-4</v>
      </c>
      <c r="N68" s="21">
        <v>4.4922691666666667E-4</v>
      </c>
      <c r="O68" s="21">
        <v>4.4922691666666667E-4</v>
      </c>
      <c r="P68" s="18">
        <f t="shared" si="2"/>
        <v>5.390723E-3</v>
      </c>
      <c r="AF68" s="14"/>
      <c r="AV68" s="14"/>
      <c r="BL68" s="3"/>
    </row>
    <row r="69" spans="1:64" x14ac:dyDescent="0.25">
      <c r="A69">
        <v>5</v>
      </c>
      <c r="B69">
        <v>10</v>
      </c>
      <c r="C69" t="s">
        <v>6</v>
      </c>
      <c r="D69" s="21">
        <v>4.8873275000000001E-4</v>
      </c>
      <c r="E69" s="21">
        <v>4.8873275000000001E-4</v>
      </c>
      <c r="F69" s="21">
        <v>4.8873275000000001E-4</v>
      </c>
      <c r="G69" s="21">
        <v>4.8873275000000001E-4</v>
      </c>
      <c r="H69" s="21">
        <v>4.8873275000000001E-4</v>
      </c>
      <c r="I69" s="21">
        <v>4.8873275000000001E-4</v>
      </c>
      <c r="J69" s="21">
        <v>4.8873275000000001E-4</v>
      </c>
      <c r="K69" s="21">
        <v>4.8873275000000001E-4</v>
      </c>
      <c r="L69" s="21">
        <v>4.8873275000000001E-4</v>
      </c>
      <c r="M69" s="21">
        <v>4.8873275000000001E-4</v>
      </c>
      <c r="N69" s="21">
        <v>4.8873275000000001E-4</v>
      </c>
      <c r="O69" s="21">
        <v>4.8873275000000001E-4</v>
      </c>
      <c r="P69" s="18">
        <f t="shared" si="2"/>
        <v>5.8647930000000001E-3</v>
      </c>
      <c r="AF69" s="14"/>
      <c r="AV69" s="14"/>
      <c r="BL69" s="3"/>
    </row>
    <row r="70" spans="1:64" x14ac:dyDescent="0.25">
      <c r="A70">
        <v>1</v>
      </c>
      <c r="B70">
        <v>11</v>
      </c>
      <c r="C70" t="s">
        <v>2</v>
      </c>
      <c r="D70" s="21">
        <v>4.456267083333334E-3</v>
      </c>
      <c r="E70" s="21">
        <v>4.456267083333334E-3</v>
      </c>
      <c r="F70" s="21">
        <v>4.456267083333334E-3</v>
      </c>
      <c r="G70" s="21">
        <v>4.456267083333334E-3</v>
      </c>
      <c r="H70" s="21">
        <v>4.456267083333334E-3</v>
      </c>
      <c r="I70" s="21">
        <v>4.456267083333334E-3</v>
      </c>
      <c r="J70" s="21">
        <v>4.456267083333334E-3</v>
      </c>
      <c r="K70" s="21">
        <v>4.456267083333334E-3</v>
      </c>
      <c r="L70" s="21">
        <v>4.456267083333334E-3</v>
      </c>
      <c r="M70" s="21">
        <v>4.456267083333334E-3</v>
      </c>
      <c r="N70" s="21">
        <v>4.456267083333334E-3</v>
      </c>
      <c r="O70" s="21">
        <v>4.456267083333334E-3</v>
      </c>
      <c r="P70" s="18">
        <f t="shared" si="2"/>
        <v>5.3475205000000005E-2</v>
      </c>
      <c r="AF70" s="14"/>
      <c r="AV70" s="14"/>
      <c r="BL70" s="3"/>
    </row>
    <row r="71" spans="1:64" x14ac:dyDescent="0.25">
      <c r="A71">
        <v>2</v>
      </c>
      <c r="B71">
        <v>11</v>
      </c>
      <c r="C71" t="s">
        <v>3</v>
      </c>
      <c r="D71" s="21">
        <v>7.1299750833333335E-3</v>
      </c>
      <c r="E71" s="21">
        <v>7.1299750833333335E-3</v>
      </c>
      <c r="F71" s="21">
        <v>7.1299750833333335E-3</v>
      </c>
      <c r="G71" s="21">
        <v>7.1299750833333335E-3</v>
      </c>
      <c r="H71" s="21">
        <v>7.1299750833333335E-3</v>
      </c>
      <c r="I71" s="21">
        <v>7.1299750833333335E-3</v>
      </c>
      <c r="J71" s="21">
        <v>7.1299750833333335E-3</v>
      </c>
      <c r="K71" s="21">
        <v>7.1299750833333335E-3</v>
      </c>
      <c r="L71" s="21">
        <v>7.1299750833333335E-3</v>
      </c>
      <c r="M71" s="21">
        <v>7.1299750833333335E-3</v>
      </c>
      <c r="N71" s="21">
        <v>7.1299750833333335E-3</v>
      </c>
      <c r="O71" s="21">
        <v>7.1299750833333335E-3</v>
      </c>
      <c r="P71" s="18">
        <f t="shared" si="2"/>
        <v>8.555970100000003E-2</v>
      </c>
      <c r="AF71" s="14"/>
      <c r="AV71" s="14"/>
      <c r="BL71" s="3"/>
    </row>
    <row r="72" spans="1:64" x14ac:dyDescent="0.25">
      <c r="A72">
        <v>3</v>
      </c>
      <c r="B72">
        <v>11</v>
      </c>
      <c r="C72" t="s">
        <v>4</v>
      </c>
      <c r="D72" s="21">
        <v>8.740985166666668E-3</v>
      </c>
      <c r="E72" s="21">
        <v>8.740985166666668E-3</v>
      </c>
      <c r="F72" s="21">
        <v>8.740985166666668E-3</v>
      </c>
      <c r="G72" s="21">
        <v>8.740985166666668E-3</v>
      </c>
      <c r="H72" s="21">
        <v>8.740985166666668E-3</v>
      </c>
      <c r="I72" s="21">
        <v>8.740985166666668E-3</v>
      </c>
      <c r="J72" s="21">
        <v>8.740985166666668E-3</v>
      </c>
      <c r="K72" s="21">
        <v>8.740985166666668E-3</v>
      </c>
      <c r="L72" s="21">
        <v>8.740985166666668E-3</v>
      </c>
      <c r="M72" s="21">
        <v>8.740985166666668E-3</v>
      </c>
      <c r="N72" s="21">
        <v>8.740985166666668E-3</v>
      </c>
      <c r="O72" s="21">
        <v>8.740985166666668E-3</v>
      </c>
      <c r="P72" s="18">
        <f t="shared" si="2"/>
        <v>0.10489182200000004</v>
      </c>
      <c r="AF72" s="14"/>
      <c r="AV72" s="14"/>
      <c r="BL72" s="3"/>
    </row>
    <row r="73" spans="1:64" x14ac:dyDescent="0.25">
      <c r="A73">
        <v>4</v>
      </c>
      <c r="B73">
        <v>11</v>
      </c>
      <c r="C73" t="s">
        <v>5</v>
      </c>
      <c r="D73" s="21">
        <v>9.6655289166666658E-3</v>
      </c>
      <c r="E73" s="21">
        <v>9.6655289166666658E-3</v>
      </c>
      <c r="F73" s="21">
        <v>9.6655289166666658E-3</v>
      </c>
      <c r="G73" s="21">
        <v>9.6655289166666658E-3</v>
      </c>
      <c r="H73" s="21">
        <v>9.6655289166666658E-3</v>
      </c>
      <c r="I73" s="21">
        <v>9.6655289166666658E-3</v>
      </c>
      <c r="J73" s="21">
        <v>9.6655289166666658E-3</v>
      </c>
      <c r="K73" s="21">
        <v>9.6655289166666658E-3</v>
      </c>
      <c r="L73" s="21">
        <v>9.6655289166666658E-3</v>
      </c>
      <c r="M73" s="21">
        <v>9.6655289166666658E-3</v>
      </c>
      <c r="N73" s="21">
        <v>9.6655289166666658E-3</v>
      </c>
      <c r="O73" s="21">
        <v>9.6655289166666658E-3</v>
      </c>
      <c r="P73" s="18">
        <f t="shared" si="2"/>
        <v>0.11598634699999999</v>
      </c>
      <c r="AF73" s="14"/>
      <c r="AV73" s="14"/>
      <c r="BL73" s="3"/>
    </row>
    <row r="74" spans="1:64" x14ac:dyDescent="0.25">
      <c r="A74">
        <v>5</v>
      </c>
      <c r="B74">
        <v>11</v>
      </c>
      <c r="C74" t="s">
        <v>6</v>
      </c>
      <c r="D74" s="21">
        <v>1.0162253333333334E-2</v>
      </c>
      <c r="E74" s="21">
        <v>1.0162253333333334E-2</v>
      </c>
      <c r="F74" s="21">
        <v>1.0162253333333334E-2</v>
      </c>
      <c r="G74" s="21">
        <v>1.0162253333333334E-2</v>
      </c>
      <c r="H74" s="21">
        <v>1.0162253333333334E-2</v>
      </c>
      <c r="I74" s="21">
        <v>1.0162253333333334E-2</v>
      </c>
      <c r="J74" s="21">
        <v>1.0162253333333334E-2</v>
      </c>
      <c r="K74" s="21">
        <v>1.0162253333333334E-2</v>
      </c>
      <c r="L74" s="21">
        <v>1.0162253333333334E-2</v>
      </c>
      <c r="M74" s="21">
        <v>1.0162253333333334E-2</v>
      </c>
      <c r="N74" s="21">
        <v>1.0162253333333334E-2</v>
      </c>
      <c r="O74" s="21">
        <v>1.0162253333333334E-2</v>
      </c>
      <c r="P74" s="18">
        <f t="shared" si="2"/>
        <v>0.12194703999999999</v>
      </c>
      <c r="AF74" s="14"/>
      <c r="AV74" s="14"/>
      <c r="BL74" s="3"/>
    </row>
    <row r="75" spans="1:64" x14ac:dyDescent="0.25">
      <c r="A75">
        <v>1</v>
      </c>
      <c r="B75">
        <v>12</v>
      </c>
      <c r="C75" t="s">
        <v>2</v>
      </c>
      <c r="D75" s="21">
        <v>2.5779721666666666E-3</v>
      </c>
      <c r="E75" s="21">
        <v>2.5779721666666666E-3</v>
      </c>
      <c r="F75" s="21">
        <v>2.5779721666666666E-3</v>
      </c>
      <c r="G75" s="21">
        <v>2.5779721666666666E-3</v>
      </c>
      <c r="H75" s="21">
        <v>2.5779721666666666E-3</v>
      </c>
      <c r="I75" s="21">
        <v>2.5779721666666666E-3</v>
      </c>
      <c r="J75" s="21">
        <v>2.5779721666666666E-3</v>
      </c>
      <c r="K75" s="21">
        <v>2.5779721666666666E-3</v>
      </c>
      <c r="L75" s="21">
        <v>2.5779721666666666E-3</v>
      </c>
      <c r="M75" s="21">
        <v>2.5779721666666666E-3</v>
      </c>
      <c r="N75" s="21">
        <v>2.5779721666666666E-3</v>
      </c>
      <c r="O75" s="21">
        <v>2.5779721666666666E-3</v>
      </c>
      <c r="P75" s="18">
        <f t="shared" si="2"/>
        <v>3.0935666000000004E-2</v>
      </c>
      <c r="AF75" s="14"/>
      <c r="AV75" s="14"/>
      <c r="BL75" s="3"/>
    </row>
    <row r="76" spans="1:64" x14ac:dyDescent="0.25">
      <c r="A76">
        <v>2</v>
      </c>
      <c r="B76">
        <v>12</v>
      </c>
      <c r="C76" t="s">
        <v>3</v>
      </c>
      <c r="D76" s="21">
        <v>4.1247254166666665E-3</v>
      </c>
      <c r="E76" s="21">
        <v>4.1247254166666665E-3</v>
      </c>
      <c r="F76" s="21">
        <v>4.1247254166666665E-3</v>
      </c>
      <c r="G76" s="21">
        <v>4.1247254166666665E-3</v>
      </c>
      <c r="H76" s="21">
        <v>4.1247254166666665E-3</v>
      </c>
      <c r="I76" s="21">
        <v>4.1247254166666665E-3</v>
      </c>
      <c r="J76" s="21">
        <v>4.1247254166666665E-3</v>
      </c>
      <c r="K76" s="21">
        <v>4.1247254166666665E-3</v>
      </c>
      <c r="L76" s="21">
        <v>4.1247254166666665E-3</v>
      </c>
      <c r="M76" s="21">
        <v>4.1247254166666665E-3</v>
      </c>
      <c r="N76" s="21">
        <v>4.1247254166666665E-3</v>
      </c>
      <c r="O76" s="21">
        <v>4.1247254166666665E-3</v>
      </c>
      <c r="P76" s="18">
        <f t="shared" si="2"/>
        <v>4.9496705000000009E-2</v>
      </c>
      <c r="AF76" s="14"/>
      <c r="AV76" s="14"/>
      <c r="BL76" s="3"/>
    </row>
    <row r="77" spans="1:64" x14ac:dyDescent="0.25">
      <c r="A77">
        <v>3</v>
      </c>
      <c r="B77">
        <v>12</v>
      </c>
      <c r="C77" t="s">
        <v>4</v>
      </c>
      <c r="D77" s="21">
        <v>5.0567023333333338E-3</v>
      </c>
      <c r="E77" s="21">
        <v>5.0567023333333338E-3</v>
      </c>
      <c r="F77" s="21">
        <v>5.0567023333333338E-3</v>
      </c>
      <c r="G77" s="21">
        <v>5.0567023333333338E-3</v>
      </c>
      <c r="H77" s="21">
        <v>5.0567023333333338E-3</v>
      </c>
      <c r="I77" s="21">
        <v>5.0567023333333338E-3</v>
      </c>
      <c r="J77" s="21">
        <v>5.0567023333333338E-3</v>
      </c>
      <c r="K77" s="21">
        <v>5.0567023333333338E-3</v>
      </c>
      <c r="L77" s="21">
        <v>5.0567023333333338E-3</v>
      </c>
      <c r="M77" s="21">
        <v>5.0567023333333338E-3</v>
      </c>
      <c r="N77" s="21">
        <v>5.0567023333333338E-3</v>
      </c>
      <c r="O77" s="21">
        <v>5.0567023333333338E-3</v>
      </c>
      <c r="P77" s="18">
        <f t="shared" si="2"/>
        <v>6.0680428000000015E-2</v>
      </c>
      <c r="AF77" s="14"/>
      <c r="AV77" s="14"/>
      <c r="BL77" s="3"/>
    </row>
    <row r="78" spans="1:64" x14ac:dyDescent="0.25">
      <c r="A78">
        <v>4</v>
      </c>
      <c r="B78">
        <v>12</v>
      </c>
      <c r="C78" t="s">
        <v>5</v>
      </c>
      <c r="D78" s="21">
        <v>5.591555666666667E-3</v>
      </c>
      <c r="E78" s="21">
        <v>5.591555666666667E-3</v>
      </c>
      <c r="F78" s="21">
        <v>5.591555666666667E-3</v>
      </c>
      <c r="G78" s="21">
        <v>5.591555666666667E-3</v>
      </c>
      <c r="H78" s="21">
        <v>5.591555666666667E-3</v>
      </c>
      <c r="I78" s="21">
        <v>5.591555666666667E-3</v>
      </c>
      <c r="J78" s="21">
        <v>5.591555666666667E-3</v>
      </c>
      <c r="K78" s="21">
        <v>5.591555666666667E-3</v>
      </c>
      <c r="L78" s="21">
        <v>5.591555666666667E-3</v>
      </c>
      <c r="M78" s="21">
        <v>5.591555666666667E-3</v>
      </c>
      <c r="N78" s="21">
        <v>5.591555666666667E-3</v>
      </c>
      <c r="O78" s="21">
        <v>5.591555666666667E-3</v>
      </c>
      <c r="P78" s="18">
        <f t="shared" si="2"/>
        <v>6.7098667999999986E-2</v>
      </c>
      <c r="AF78" s="14"/>
      <c r="AV78" s="14"/>
      <c r="BL78" s="3"/>
    </row>
    <row r="79" spans="1:64" x14ac:dyDescent="0.25">
      <c r="A79">
        <v>5</v>
      </c>
      <c r="B79">
        <v>12</v>
      </c>
      <c r="C79" t="s">
        <v>6</v>
      </c>
      <c r="D79" s="21">
        <v>5.8789130833333337E-3</v>
      </c>
      <c r="E79" s="21">
        <v>5.8789130833333337E-3</v>
      </c>
      <c r="F79" s="21">
        <v>5.8789130833333337E-3</v>
      </c>
      <c r="G79" s="21">
        <v>5.8789130833333337E-3</v>
      </c>
      <c r="H79" s="21">
        <v>5.8789130833333337E-3</v>
      </c>
      <c r="I79" s="21">
        <v>5.8789130833333337E-3</v>
      </c>
      <c r="J79" s="21">
        <v>5.8789130833333337E-3</v>
      </c>
      <c r="K79" s="21">
        <v>5.8789130833333337E-3</v>
      </c>
      <c r="L79" s="21">
        <v>5.8789130833333337E-3</v>
      </c>
      <c r="M79" s="21">
        <v>5.8789130833333337E-3</v>
      </c>
      <c r="N79" s="21">
        <v>5.8789130833333337E-3</v>
      </c>
      <c r="O79" s="21">
        <v>5.8789130833333337E-3</v>
      </c>
      <c r="P79" s="18">
        <f t="shared" si="2"/>
        <v>7.0546957000000007E-2</v>
      </c>
      <c r="AF79" s="14"/>
      <c r="AV79" s="14"/>
      <c r="BL79" s="3"/>
    </row>
    <row r="80" spans="1:64" x14ac:dyDescent="0.25">
      <c r="A80">
        <v>1</v>
      </c>
      <c r="B80">
        <v>13</v>
      </c>
      <c r="C80" t="s">
        <v>2</v>
      </c>
      <c r="D80" s="21">
        <v>1.5222467499999999E-3</v>
      </c>
      <c r="E80" s="21">
        <v>1.5222467499999999E-3</v>
      </c>
      <c r="F80" s="21">
        <v>1.5222467499999999E-3</v>
      </c>
      <c r="G80" s="21">
        <v>1.5222467499999999E-3</v>
      </c>
      <c r="H80" s="21">
        <v>1.5222467499999999E-3</v>
      </c>
      <c r="I80" s="21">
        <v>1.5222467499999999E-3</v>
      </c>
      <c r="J80" s="21">
        <v>1.5222467499999999E-3</v>
      </c>
      <c r="K80" s="21">
        <v>1.5222467499999999E-3</v>
      </c>
      <c r="L80" s="21">
        <v>1.5222467499999999E-3</v>
      </c>
      <c r="M80" s="21">
        <v>1.5222467499999999E-3</v>
      </c>
      <c r="N80" s="21">
        <v>1.5222467499999999E-3</v>
      </c>
      <c r="O80" s="21">
        <v>1.5222467499999999E-3</v>
      </c>
      <c r="P80" s="18">
        <f t="shared" si="2"/>
        <v>1.8266960999999998E-2</v>
      </c>
      <c r="AF80" s="14"/>
      <c r="AV80" s="14"/>
      <c r="BL80" s="3"/>
    </row>
    <row r="81" spans="1:64" x14ac:dyDescent="0.25">
      <c r="A81">
        <v>2</v>
      </c>
      <c r="B81">
        <v>13</v>
      </c>
      <c r="C81" t="s">
        <v>3</v>
      </c>
      <c r="D81" s="21">
        <v>2.4316350833333334E-3</v>
      </c>
      <c r="E81" s="21">
        <v>2.4316350833333334E-3</v>
      </c>
      <c r="F81" s="21">
        <v>2.4316350833333334E-3</v>
      </c>
      <c r="G81" s="21">
        <v>2.4316350833333334E-3</v>
      </c>
      <c r="H81" s="21">
        <v>2.4316350833333334E-3</v>
      </c>
      <c r="I81" s="21">
        <v>2.4316350833333334E-3</v>
      </c>
      <c r="J81" s="21">
        <v>2.4316350833333334E-3</v>
      </c>
      <c r="K81" s="21">
        <v>2.4316350833333334E-3</v>
      </c>
      <c r="L81" s="21">
        <v>2.4316350833333334E-3</v>
      </c>
      <c r="M81" s="21">
        <v>2.4316350833333334E-3</v>
      </c>
      <c r="N81" s="21">
        <v>2.4316350833333334E-3</v>
      </c>
      <c r="O81" s="21">
        <v>2.4316350833333334E-3</v>
      </c>
      <c r="P81" s="18">
        <f t="shared" si="2"/>
        <v>2.9179621000000006E-2</v>
      </c>
      <c r="AF81" s="14"/>
      <c r="AV81" s="14"/>
      <c r="BL81" s="3"/>
    </row>
    <row r="82" spans="1:64" x14ac:dyDescent="0.25">
      <c r="A82">
        <v>3</v>
      </c>
      <c r="B82">
        <v>13</v>
      </c>
      <c r="C82" t="s">
        <v>4</v>
      </c>
      <c r="D82" s="21">
        <v>2.9801400833333338E-3</v>
      </c>
      <c r="E82" s="21">
        <v>2.9801400833333338E-3</v>
      </c>
      <c r="F82" s="21">
        <v>2.9801400833333338E-3</v>
      </c>
      <c r="G82" s="21">
        <v>2.9801400833333338E-3</v>
      </c>
      <c r="H82" s="21">
        <v>2.9801400833333338E-3</v>
      </c>
      <c r="I82" s="21">
        <v>2.9801400833333338E-3</v>
      </c>
      <c r="J82" s="21">
        <v>2.9801400833333338E-3</v>
      </c>
      <c r="K82" s="21">
        <v>2.9801400833333338E-3</v>
      </c>
      <c r="L82" s="21">
        <v>2.9801400833333338E-3</v>
      </c>
      <c r="M82" s="21">
        <v>2.9801400833333338E-3</v>
      </c>
      <c r="N82" s="21">
        <v>2.9801400833333338E-3</v>
      </c>
      <c r="O82" s="21">
        <v>2.9801400833333338E-3</v>
      </c>
      <c r="P82" s="18">
        <f t="shared" si="2"/>
        <v>3.5761680999999997E-2</v>
      </c>
      <c r="AF82" s="14"/>
      <c r="AV82" s="14"/>
      <c r="BL82" s="3"/>
    </row>
    <row r="83" spans="1:64" x14ac:dyDescent="0.25">
      <c r="A83">
        <v>4</v>
      </c>
      <c r="B83">
        <v>13</v>
      </c>
      <c r="C83" t="s">
        <v>5</v>
      </c>
      <c r="D83" s="21">
        <v>3.2993658333333336E-3</v>
      </c>
      <c r="E83" s="21">
        <v>3.2993658333333336E-3</v>
      </c>
      <c r="F83" s="21">
        <v>3.2993658333333336E-3</v>
      </c>
      <c r="G83" s="21">
        <v>3.2993658333333336E-3</v>
      </c>
      <c r="H83" s="21">
        <v>3.2993658333333336E-3</v>
      </c>
      <c r="I83" s="21">
        <v>3.2993658333333336E-3</v>
      </c>
      <c r="J83" s="21">
        <v>3.2993658333333336E-3</v>
      </c>
      <c r="K83" s="21">
        <v>3.2993658333333336E-3</v>
      </c>
      <c r="L83" s="21">
        <v>3.2993658333333336E-3</v>
      </c>
      <c r="M83" s="21">
        <v>3.2993658333333336E-3</v>
      </c>
      <c r="N83" s="21">
        <v>3.2993658333333336E-3</v>
      </c>
      <c r="O83" s="21">
        <v>3.2993658333333336E-3</v>
      </c>
      <c r="P83" s="18">
        <f t="shared" si="2"/>
        <v>3.9592390000000005E-2</v>
      </c>
      <c r="AF83" s="14"/>
      <c r="AV83" s="14"/>
      <c r="BL83" s="3"/>
    </row>
    <row r="84" spans="1:64" x14ac:dyDescent="0.25">
      <c r="A84">
        <v>5</v>
      </c>
      <c r="B84">
        <v>13</v>
      </c>
      <c r="C84" t="s">
        <v>6</v>
      </c>
      <c r="D84" s="21">
        <v>3.4745861666666666E-3</v>
      </c>
      <c r="E84" s="21">
        <v>3.4745861666666666E-3</v>
      </c>
      <c r="F84" s="21">
        <v>3.4745861666666666E-3</v>
      </c>
      <c r="G84" s="21">
        <v>3.4745861666666666E-3</v>
      </c>
      <c r="H84" s="21">
        <v>3.4745861666666666E-3</v>
      </c>
      <c r="I84" s="21">
        <v>3.4745861666666666E-3</v>
      </c>
      <c r="J84" s="21">
        <v>3.4745861666666666E-3</v>
      </c>
      <c r="K84" s="21">
        <v>3.4745861666666666E-3</v>
      </c>
      <c r="L84" s="21">
        <v>3.4745861666666666E-3</v>
      </c>
      <c r="M84" s="21">
        <v>3.4745861666666666E-3</v>
      </c>
      <c r="N84" s="21">
        <v>3.4745861666666666E-3</v>
      </c>
      <c r="O84" s="21">
        <v>3.4745861666666666E-3</v>
      </c>
      <c r="P84" s="18">
        <f t="shared" si="2"/>
        <v>4.1695034000000013E-2</v>
      </c>
      <c r="AF84" s="14"/>
      <c r="AV84" s="14"/>
      <c r="BL84" s="3"/>
    </row>
    <row r="85" spans="1:64" x14ac:dyDescent="0.25">
      <c r="A85">
        <v>1</v>
      </c>
      <c r="B85">
        <v>14</v>
      </c>
      <c r="C85" t="s">
        <v>2</v>
      </c>
      <c r="D85" s="21">
        <v>9.3636425000000005E-4</v>
      </c>
      <c r="E85" s="21">
        <v>9.3636425000000005E-4</v>
      </c>
      <c r="F85" s="21">
        <v>9.3636425000000005E-4</v>
      </c>
      <c r="G85" s="21">
        <v>9.3636425000000005E-4</v>
      </c>
      <c r="H85" s="21">
        <v>9.3636425000000005E-4</v>
      </c>
      <c r="I85" s="21">
        <v>9.3636425000000005E-4</v>
      </c>
      <c r="J85" s="21">
        <v>9.3636425000000005E-4</v>
      </c>
      <c r="K85" s="21">
        <v>9.3636425000000005E-4</v>
      </c>
      <c r="L85" s="21">
        <v>9.3636425000000005E-4</v>
      </c>
      <c r="M85" s="21">
        <v>9.3636425000000005E-4</v>
      </c>
      <c r="N85" s="21">
        <v>9.3636425000000005E-4</v>
      </c>
      <c r="O85" s="21">
        <v>9.3636425000000005E-4</v>
      </c>
      <c r="P85" s="18">
        <f t="shared" ref="P85:P124" si="3">SUM(D85:O85)</f>
        <v>1.1236371E-2</v>
      </c>
      <c r="AF85" s="14"/>
      <c r="AV85" s="14"/>
      <c r="BL85" s="3"/>
    </row>
    <row r="86" spans="1:64" x14ac:dyDescent="0.25">
      <c r="A86">
        <v>2</v>
      </c>
      <c r="B86">
        <v>14</v>
      </c>
      <c r="C86" t="s">
        <v>3</v>
      </c>
      <c r="D86" s="21">
        <v>1.4981719166666666E-3</v>
      </c>
      <c r="E86" s="21">
        <v>1.4981719166666666E-3</v>
      </c>
      <c r="F86" s="21">
        <v>1.4981719166666666E-3</v>
      </c>
      <c r="G86" s="21">
        <v>1.4981719166666666E-3</v>
      </c>
      <c r="H86" s="21">
        <v>1.4981719166666666E-3</v>
      </c>
      <c r="I86" s="21">
        <v>1.4981719166666666E-3</v>
      </c>
      <c r="J86" s="21">
        <v>1.4981719166666666E-3</v>
      </c>
      <c r="K86" s="21">
        <v>1.4981719166666666E-3</v>
      </c>
      <c r="L86" s="21">
        <v>1.4981719166666666E-3</v>
      </c>
      <c r="M86" s="21">
        <v>1.4981719166666666E-3</v>
      </c>
      <c r="N86" s="21">
        <v>1.4981719166666666E-3</v>
      </c>
      <c r="O86" s="21">
        <v>1.4981719166666666E-3</v>
      </c>
      <c r="P86" s="18">
        <f t="shared" si="3"/>
        <v>1.7978062999999996E-2</v>
      </c>
      <c r="AF86" s="14"/>
      <c r="AV86" s="14"/>
      <c r="BL86" s="3"/>
    </row>
    <row r="87" spans="1:64" x14ac:dyDescent="0.25">
      <c r="A87">
        <v>3</v>
      </c>
      <c r="B87">
        <v>14</v>
      </c>
      <c r="C87" t="s">
        <v>4</v>
      </c>
      <c r="D87" s="21">
        <v>1.8366821666666667E-3</v>
      </c>
      <c r="E87" s="21">
        <v>1.8366821666666667E-3</v>
      </c>
      <c r="F87" s="21">
        <v>1.8366821666666667E-3</v>
      </c>
      <c r="G87" s="21">
        <v>1.8366821666666667E-3</v>
      </c>
      <c r="H87" s="21">
        <v>1.8366821666666667E-3</v>
      </c>
      <c r="I87" s="21">
        <v>1.8366821666666667E-3</v>
      </c>
      <c r="J87" s="21">
        <v>1.8366821666666667E-3</v>
      </c>
      <c r="K87" s="21">
        <v>1.8366821666666667E-3</v>
      </c>
      <c r="L87" s="21">
        <v>1.8366821666666667E-3</v>
      </c>
      <c r="M87" s="21">
        <v>1.8366821666666667E-3</v>
      </c>
      <c r="N87" s="21">
        <v>1.8366821666666667E-3</v>
      </c>
      <c r="O87" s="21">
        <v>1.8366821666666667E-3</v>
      </c>
      <c r="P87" s="18">
        <f t="shared" si="3"/>
        <v>2.2040185999999993E-2</v>
      </c>
      <c r="AF87" s="14"/>
      <c r="AV87" s="14"/>
      <c r="BL87" s="3"/>
    </row>
    <row r="88" spans="1:64" x14ac:dyDescent="0.25">
      <c r="A88">
        <v>4</v>
      </c>
      <c r="B88">
        <v>14</v>
      </c>
      <c r="C88" t="s">
        <v>5</v>
      </c>
      <c r="D88" s="21">
        <v>2.030950083333333E-3</v>
      </c>
      <c r="E88" s="21">
        <v>2.030950083333333E-3</v>
      </c>
      <c r="F88" s="21">
        <v>2.030950083333333E-3</v>
      </c>
      <c r="G88" s="21">
        <v>2.030950083333333E-3</v>
      </c>
      <c r="H88" s="21">
        <v>2.030950083333333E-3</v>
      </c>
      <c r="I88" s="21">
        <v>2.030950083333333E-3</v>
      </c>
      <c r="J88" s="21">
        <v>2.030950083333333E-3</v>
      </c>
      <c r="K88" s="21">
        <v>2.030950083333333E-3</v>
      </c>
      <c r="L88" s="21">
        <v>2.030950083333333E-3</v>
      </c>
      <c r="M88" s="21">
        <v>2.030950083333333E-3</v>
      </c>
      <c r="N88" s="21">
        <v>2.030950083333333E-3</v>
      </c>
      <c r="O88" s="21">
        <v>2.030950083333333E-3</v>
      </c>
      <c r="P88" s="18">
        <f t="shared" si="3"/>
        <v>2.4371400999999997E-2</v>
      </c>
      <c r="AF88" s="14"/>
      <c r="AV88" s="14"/>
      <c r="BL88" s="3"/>
    </row>
    <row r="89" spans="1:64" x14ac:dyDescent="0.25">
      <c r="A89">
        <v>5</v>
      </c>
      <c r="B89">
        <v>14</v>
      </c>
      <c r="C89" t="s">
        <v>6</v>
      </c>
      <c r="D89" s="21">
        <v>2.1353233333333333E-3</v>
      </c>
      <c r="E89" s="21">
        <v>2.1353233333333333E-3</v>
      </c>
      <c r="F89" s="21">
        <v>2.1353233333333333E-3</v>
      </c>
      <c r="G89" s="21">
        <v>2.1353233333333333E-3</v>
      </c>
      <c r="H89" s="21">
        <v>2.1353233333333333E-3</v>
      </c>
      <c r="I89" s="21">
        <v>2.1353233333333333E-3</v>
      </c>
      <c r="J89" s="21">
        <v>2.1353233333333333E-3</v>
      </c>
      <c r="K89" s="21">
        <v>2.1353233333333333E-3</v>
      </c>
      <c r="L89" s="21">
        <v>2.1353233333333333E-3</v>
      </c>
      <c r="M89" s="21">
        <v>2.1353233333333333E-3</v>
      </c>
      <c r="N89" s="21">
        <v>2.1353233333333333E-3</v>
      </c>
      <c r="O89" s="21">
        <v>2.1353233333333333E-3</v>
      </c>
      <c r="P89" s="18">
        <f t="shared" si="3"/>
        <v>2.5623880000000005E-2</v>
      </c>
      <c r="AF89" s="14"/>
      <c r="AV89" s="14"/>
      <c r="BL89" s="3"/>
    </row>
    <row r="90" spans="1:64" x14ac:dyDescent="0.25">
      <c r="A90">
        <v>1</v>
      </c>
      <c r="B90">
        <v>15</v>
      </c>
      <c r="C90" t="s">
        <v>2</v>
      </c>
      <c r="D90" s="21">
        <v>2.1528586666666664E-3</v>
      </c>
      <c r="E90" s="21">
        <v>2.1528586666666664E-3</v>
      </c>
      <c r="F90" s="21">
        <v>2.1528586666666664E-3</v>
      </c>
      <c r="G90" s="21">
        <v>2.1528586666666664E-3</v>
      </c>
      <c r="H90" s="21">
        <v>2.1528586666666664E-3</v>
      </c>
      <c r="I90" s="21">
        <v>2.1528586666666664E-3</v>
      </c>
      <c r="J90" s="21">
        <v>2.1528586666666664E-3</v>
      </c>
      <c r="K90" s="21">
        <v>2.1528586666666664E-3</v>
      </c>
      <c r="L90" s="21">
        <v>2.1528586666666664E-3</v>
      </c>
      <c r="M90" s="21">
        <v>2.1528586666666664E-3</v>
      </c>
      <c r="N90" s="21">
        <v>2.1528586666666664E-3</v>
      </c>
      <c r="O90" s="21">
        <v>2.1528586666666664E-3</v>
      </c>
      <c r="P90" s="18">
        <f t="shared" si="3"/>
        <v>2.5834303999999999E-2</v>
      </c>
      <c r="AF90" s="14"/>
      <c r="AV90" s="14"/>
      <c r="BL90" s="3"/>
    </row>
    <row r="91" spans="1:64" x14ac:dyDescent="0.25">
      <c r="A91">
        <v>2</v>
      </c>
      <c r="B91">
        <v>15</v>
      </c>
      <c r="C91" t="s">
        <v>3</v>
      </c>
      <c r="D91" s="21">
        <v>3.0504219166666668E-3</v>
      </c>
      <c r="E91" s="21">
        <v>3.0504219166666668E-3</v>
      </c>
      <c r="F91" s="21">
        <v>3.0504219166666668E-3</v>
      </c>
      <c r="G91" s="21">
        <v>3.0504219166666668E-3</v>
      </c>
      <c r="H91" s="21">
        <v>3.0504219166666668E-3</v>
      </c>
      <c r="I91" s="21">
        <v>3.0504219166666668E-3</v>
      </c>
      <c r="J91" s="21">
        <v>3.0504219166666668E-3</v>
      </c>
      <c r="K91" s="21">
        <v>3.0504219166666668E-3</v>
      </c>
      <c r="L91" s="21">
        <v>3.0504219166666668E-3</v>
      </c>
      <c r="M91" s="21">
        <v>3.0504219166666668E-3</v>
      </c>
      <c r="N91" s="21">
        <v>3.0504219166666668E-3</v>
      </c>
      <c r="O91" s="21">
        <v>3.0504219166666668E-3</v>
      </c>
      <c r="P91" s="18">
        <f t="shared" si="3"/>
        <v>3.6605063E-2</v>
      </c>
      <c r="AF91" s="14"/>
      <c r="AV91" s="14"/>
      <c r="BL91" s="3"/>
    </row>
    <row r="92" spans="1:64" x14ac:dyDescent="0.25">
      <c r="A92">
        <v>3</v>
      </c>
      <c r="B92">
        <v>15</v>
      </c>
      <c r="C92" t="s">
        <v>4</v>
      </c>
      <c r="D92" s="21">
        <v>3.6476708333333333E-3</v>
      </c>
      <c r="E92" s="21">
        <v>3.6476708333333333E-3</v>
      </c>
      <c r="F92" s="21">
        <v>3.6476708333333333E-3</v>
      </c>
      <c r="G92" s="21">
        <v>3.6476708333333333E-3</v>
      </c>
      <c r="H92" s="21">
        <v>3.6476708333333333E-3</v>
      </c>
      <c r="I92" s="21">
        <v>3.6476708333333333E-3</v>
      </c>
      <c r="J92" s="21">
        <v>3.6476708333333333E-3</v>
      </c>
      <c r="K92" s="21">
        <v>3.6476708333333333E-3</v>
      </c>
      <c r="L92" s="21">
        <v>3.6476708333333333E-3</v>
      </c>
      <c r="M92" s="21">
        <v>3.6476708333333333E-3</v>
      </c>
      <c r="N92" s="21">
        <v>3.6476708333333333E-3</v>
      </c>
      <c r="O92" s="21">
        <v>3.6476708333333333E-3</v>
      </c>
      <c r="P92" s="18">
        <f t="shared" si="3"/>
        <v>4.3772049999999986E-2</v>
      </c>
      <c r="AF92" s="14"/>
      <c r="AV92" s="14"/>
      <c r="BL92" s="3"/>
    </row>
    <row r="93" spans="1:64" x14ac:dyDescent="0.25">
      <c r="A93">
        <v>4</v>
      </c>
      <c r="B93">
        <v>15</v>
      </c>
      <c r="C93" t="s">
        <v>5</v>
      </c>
      <c r="D93" s="21">
        <v>4.4347029166666666E-3</v>
      </c>
      <c r="E93" s="21">
        <v>4.4347029166666666E-3</v>
      </c>
      <c r="F93" s="21">
        <v>4.4347029166666666E-3</v>
      </c>
      <c r="G93" s="21">
        <v>4.4347029166666666E-3</v>
      </c>
      <c r="H93" s="21">
        <v>4.4347029166666666E-3</v>
      </c>
      <c r="I93" s="21">
        <v>4.4347029166666666E-3</v>
      </c>
      <c r="J93" s="21">
        <v>4.4347029166666666E-3</v>
      </c>
      <c r="K93" s="21">
        <v>4.4347029166666666E-3</v>
      </c>
      <c r="L93" s="21">
        <v>4.4347029166666666E-3</v>
      </c>
      <c r="M93" s="21">
        <v>4.4347029166666666E-3</v>
      </c>
      <c r="N93" s="21">
        <v>4.4347029166666666E-3</v>
      </c>
      <c r="O93" s="21">
        <v>4.4347029166666666E-3</v>
      </c>
      <c r="P93" s="18">
        <f t="shared" si="3"/>
        <v>5.3216434999999986E-2</v>
      </c>
      <c r="AF93" s="14"/>
      <c r="AV93" s="14"/>
      <c r="BL93" s="3"/>
    </row>
    <row r="94" spans="1:64" x14ac:dyDescent="0.25">
      <c r="A94">
        <v>5</v>
      </c>
      <c r="B94">
        <v>15</v>
      </c>
      <c r="C94" t="s">
        <v>6</v>
      </c>
      <c r="D94" s="21">
        <v>5.2286781666666671E-3</v>
      </c>
      <c r="E94" s="21">
        <v>5.2286781666666671E-3</v>
      </c>
      <c r="F94" s="21">
        <v>5.2286781666666671E-3</v>
      </c>
      <c r="G94" s="21">
        <v>5.2286781666666671E-3</v>
      </c>
      <c r="H94" s="21">
        <v>5.2286781666666671E-3</v>
      </c>
      <c r="I94" s="21">
        <v>5.2286781666666671E-3</v>
      </c>
      <c r="J94" s="21">
        <v>5.2286781666666671E-3</v>
      </c>
      <c r="K94" s="21">
        <v>5.2286781666666671E-3</v>
      </c>
      <c r="L94" s="21">
        <v>5.2286781666666671E-3</v>
      </c>
      <c r="M94" s="21">
        <v>5.2286781666666671E-3</v>
      </c>
      <c r="N94" s="21">
        <v>5.2286781666666671E-3</v>
      </c>
      <c r="O94" s="21">
        <v>5.2286781666666671E-3</v>
      </c>
      <c r="P94" s="18">
        <f t="shared" si="3"/>
        <v>6.2744138000000005E-2</v>
      </c>
      <c r="AF94" s="14"/>
      <c r="AV94" s="14"/>
      <c r="BL94" s="3"/>
    </row>
    <row r="95" spans="1:64" x14ac:dyDescent="0.25">
      <c r="A95">
        <v>1</v>
      </c>
      <c r="B95">
        <v>16</v>
      </c>
      <c r="C95" t="s">
        <v>2</v>
      </c>
      <c r="D95" s="21">
        <v>7.6744083333333339E-5</v>
      </c>
      <c r="E95" s="21">
        <v>7.6744083333333339E-5</v>
      </c>
      <c r="F95" s="21">
        <v>7.6744083333333339E-5</v>
      </c>
      <c r="G95" s="21">
        <v>7.6744083333333339E-5</v>
      </c>
      <c r="H95" s="21">
        <v>7.6744083333333339E-5</v>
      </c>
      <c r="I95" s="21">
        <v>7.6744083333333339E-5</v>
      </c>
      <c r="J95" s="21">
        <v>7.6744083333333339E-5</v>
      </c>
      <c r="K95" s="21">
        <v>7.6744083333333339E-5</v>
      </c>
      <c r="L95" s="21">
        <v>7.6744083333333339E-5</v>
      </c>
      <c r="M95" s="21">
        <v>7.6744083333333339E-5</v>
      </c>
      <c r="N95" s="21">
        <v>7.6744083333333339E-5</v>
      </c>
      <c r="O95" s="21">
        <v>7.6744083333333339E-5</v>
      </c>
      <c r="P95" s="18">
        <f t="shared" si="3"/>
        <v>9.2092899999999991E-4</v>
      </c>
      <c r="AF95" s="14"/>
      <c r="AV95" s="14"/>
      <c r="BL95" s="3"/>
    </row>
    <row r="96" spans="1:64" x14ac:dyDescent="0.25">
      <c r="A96">
        <v>2</v>
      </c>
      <c r="B96">
        <v>16</v>
      </c>
      <c r="C96" t="s">
        <v>3</v>
      </c>
      <c r="D96" s="21">
        <v>1.2133500000000002E-4</v>
      </c>
      <c r="E96" s="21">
        <v>1.2133500000000002E-4</v>
      </c>
      <c r="F96" s="21">
        <v>1.2133500000000002E-4</v>
      </c>
      <c r="G96" s="21">
        <v>1.2133500000000002E-4</v>
      </c>
      <c r="H96" s="21">
        <v>1.2133500000000002E-4</v>
      </c>
      <c r="I96" s="21">
        <v>1.2133500000000002E-4</v>
      </c>
      <c r="J96" s="21">
        <v>1.2133500000000002E-4</v>
      </c>
      <c r="K96" s="21">
        <v>1.2133500000000002E-4</v>
      </c>
      <c r="L96" s="21">
        <v>1.2133500000000002E-4</v>
      </c>
      <c r="M96" s="21">
        <v>1.2133500000000002E-4</v>
      </c>
      <c r="N96" s="21">
        <v>1.2133500000000002E-4</v>
      </c>
      <c r="O96" s="21">
        <v>1.2133500000000002E-4</v>
      </c>
      <c r="P96" s="18">
        <f t="shared" si="3"/>
        <v>1.4560199999999999E-3</v>
      </c>
      <c r="AF96" s="14"/>
      <c r="AV96" s="14"/>
      <c r="BL96" s="3"/>
    </row>
    <row r="97" spans="1:64" x14ac:dyDescent="0.25">
      <c r="A97">
        <v>3</v>
      </c>
      <c r="B97">
        <v>16</v>
      </c>
      <c r="C97" t="s">
        <v>4</v>
      </c>
      <c r="D97" s="21">
        <v>1.4880825000000001E-4</v>
      </c>
      <c r="E97" s="21">
        <v>1.4880825000000001E-4</v>
      </c>
      <c r="F97" s="21">
        <v>1.4880825000000001E-4</v>
      </c>
      <c r="G97" s="21">
        <v>1.4880825000000001E-4</v>
      </c>
      <c r="H97" s="21">
        <v>1.4880825000000001E-4</v>
      </c>
      <c r="I97" s="21">
        <v>1.4880825000000001E-4</v>
      </c>
      <c r="J97" s="21">
        <v>1.4880825000000001E-4</v>
      </c>
      <c r="K97" s="21">
        <v>1.4880825000000001E-4</v>
      </c>
      <c r="L97" s="21">
        <v>1.4880825000000001E-4</v>
      </c>
      <c r="M97" s="21">
        <v>1.4880825000000001E-4</v>
      </c>
      <c r="N97" s="21">
        <v>1.4880825000000001E-4</v>
      </c>
      <c r="O97" s="21">
        <v>1.4880825000000001E-4</v>
      </c>
      <c r="P97" s="18">
        <f t="shared" si="3"/>
        <v>1.7856989999999998E-3</v>
      </c>
      <c r="AF97" s="14"/>
      <c r="AV97" s="14"/>
      <c r="BL97" s="3"/>
    </row>
    <row r="98" spans="1:64" x14ac:dyDescent="0.25">
      <c r="A98">
        <v>4</v>
      </c>
      <c r="B98">
        <v>16</v>
      </c>
      <c r="C98" t="s">
        <v>5</v>
      </c>
      <c r="D98" s="21">
        <v>1.7036808333333335E-4</v>
      </c>
      <c r="E98" s="21">
        <v>1.7036808333333335E-4</v>
      </c>
      <c r="F98" s="21">
        <v>1.7036808333333335E-4</v>
      </c>
      <c r="G98" s="21">
        <v>1.7036808333333335E-4</v>
      </c>
      <c r="H98" s="21">
        <v>1.7036808333333335E-4</v>
      </c>
      <c r="I98" s="21">
        <v>1.7036808333333335E-4</v>
      </c>
      <c r="J98" s="21">
        <v>1.7036808333333335E-4</v>
      </c>
      <c r="K98" s="21">
        <v>1.7036808333333335E-4</v>
      </c>
      <c r="L98" s="21">
        <v>1.7036808333333335E-4</v>
      </c>
      <c r="M98" s="21">
        <v>1.7036808333333335E-4</v>
      </c>
      <c r="N98" s="21">
        <v>1.7036808333333335E-4</v>
      </c>
      <c r="O98" s="21">
        <v>1.7036808333333335E-4</v>
      </c>
      <c r="P98" s="18">
        <f t="shared" si="3"/>
        <v>2.0444170000000006E-3</v>
      </c>
      <c r="AF98" s="14"/>
      <c r="AV98" s="14"/>
      <c r="BL98" s="3"/>
    </row>
    <row r="99" spans="1:64" x14ac:dyDescent="0.25">
      <c r="A99">
        <v>5</v>
      </c>
      <c r="B99">
        <v>16</v>
      </c>
      <c r="C99" t="s">
        <v>6</v>
      </c>
      <c r="D99" s="21">
        <v>1.8850841666666666E-4</v>
      </c>
      <c r="E99" s="21">
        <v>1.8850841666666666E-4</v>
      </c>
      <c r="F99" s="21">
        <v>1.8850841666666666E-4</v>
      </c>
      <c r="G99" s="21">
        <v>1.8850841666666666E-4</v>
      </c>
      <c r="H99" s="21">
        <v>1.8850841666666666E-4</v>
      </c>
      <c r="I99" s="21">
        <v>1.8850841666666666E-4</v>
      </c>
      <c r="J99" s="21">
        <v>1.8850841666666666E-4</v>
      </c>
      <c r="K99" s="21">
        <v>1.8850841666666666E-4</v>
      </c>
      <c r="L99" s="21">
        <v>1.8850841666666666E-4</v>
      </c>
      <c r="M99" s="21">
        <v>1.8850841666666666E-4</v>
      </c>
      <c r="N99" s="21">
        <v>1.8850841666666666E-4</v>
      </c>
      <c r="O99" s="21">
        <v>1.8850841666666666E-4</v>
      </c>
      <c r="P99" s="18">
        <f t="shared" si="3"/>
        <v>2.2621009999999999E-3</v>
      </c>
      <c r="AF99" s="14"/>
      <c r="AV99" s="14"/>
      <c r="BL99" s="3"/>
    </row>
    <row r="100" spans="1:64" x14ac:dyDescent="0.25">
      <c r="A100">
        <v>1</v>
      </c>
      <c r="B100">
        <v>17</v>
      </c>
      <c r="C100" t="s">
        <v>2</v>
      </c>
      <c r="D100" s="21">
        <v>1.3533558333333334E-4</v>
      </c>
      <c r="E100" s="21">
        <v>1.3533558333333334E-4</v>
      </c>
      <c r="F100" s="21">
        <v>1.3533558333333334E-4</v>
      </c>
      <c r="G100" s="21">
        <v>1.3533558333333334E-4</v>
      </c>
      <c r="H100" s="21">
        <v>1.3533558333333334E-4</v>
      </c>
      <c r="I100" s="21">
        <v>1.3533558333333334E-4</v>
      </c>
      <c r="J100" s="21">
        <v>1.3533558333333334E-4</v>
      </c>
      <c r="K100" s="21">
        <v>1.3533558333333334E-4</v>
      </c>
      <c r="L100" s="21">
        <v>1.3533558333333334E-4</v>
      </c>
      <c r="M100" s="21">
        <v>1.3533558333333334E-4</v>
      </c>
      <c r="N100" s="21">
        <v>1.3533558333333334E-4</v>
      </c>
      <c r="O100" s="21">
        <v>1.3533558333333334E-4</v>
      </c>
      <c r="P100" s="18">
        <f t="shared" si="3"/>
        <v>1.6240270000000001E-3</v>
      </c>
      <c r="AF100" s="14"/>
      <c r="AV100" s="14"/>
      <c r="BL100" s="3"/>
    </row>
    <row r="101" spans="1:64" x14ac:dyDescent="0.25">
      <c r="A101">
        <v>2</v>
      </c>
      <c r="B101">
        <v>17</v>
      </c>
      <c r="C101" t="s">
        <v>3</v>
      </c>
      <c r="D101" s="21">
        <v>2.2469849999999999E-4</v>
      </c>
      <c r="E101" s="21">
        <v>2.2469849999999999E-4</v>
      </c>
      <c r="F101" s="21">
        <v>2.2469849999999999E-4</v>
      </c>
      <c r="G101" s="21">
        <v>2.2469849999999999E-4</v>
      </c>
      <c r="H101" s="21">
        <v>2.2469849999999999E-4</v>
      </c>
      <c r="I101" s="21">
        <v>2.2469849999999999E-4</v>
      </c>
      <c r="J101" s="21">
        <v>2.2469849999999999E-4</v>
      </c>
      <c r="K101" s="21">
        <v>2.2469849999999999E-4</v>
      </c>
      <c r="L101" s="21">
        <v>2.2469849999999999E-4</v>
      </c>
      <c r="M101" s="21">
        <v>2.2469849999999999E-4</v>
      </c>
      <c r="N101" s="21">
        <v>2.2469849999999999E-4</v>
      </c>
      <c r="O101" s="21">
        <v>2.2469849999999999E-4</v>
      </c>
      <c r="P101" s="18">
        <f t="shared" si="3"/>
        <v>2.6963819999999993E-3</v>
      </c>
      <c r="AF101" s="14"/>
      <c r="AV101" s="14"/>
      <c r="BL101" s="3"/>
    </row>
    <row r="102" spans="1:64" x14ac:dyDescent="0.25">
      <c r="A102">
        <v>3</v>
      </c>
      <c r="B102">
        <v>17</v>
      </c>
      <c r="C102" t="s">
        <v>4</v>
      </c>
      <c r="D102" s="21">
        <v>2.7777074999999998E-4</v>
      </c>
      <c r="E102" s="21">
        <v>2.7777074999999998E-4</v>
      </c>
      <c r="F102" s="21">
        <v>2.7777074999999998E-4</v>
      </c>
      <c r="G102" s="21">
        <v>2.7777074999999998E-4</v>
      </c>
      <c r="H102" s="21">
        <v>2.7777074999999998E-4</v>
      </c>
      <c r="I102" s="21">
        <v>2.7777074999999998E-4</v>
      </c>
      <c r="J102" s="21">
        <v>2.7777074999999998E-4</v>
      </c>
      <c r="K102" s="21">
        <v>2.7777074999999998E-4</v>
      </c>
      <c r="L102" s="21">
        <v>2.7777074999999998E-4</v>
      </c>
      <c r="M102" s="21">
        <v>2.7777074999999998E-4</v>
      </c>
      <c r="N102" s="21">
        <v>2.7777074999999998E-4</v>
      </c>
      <c r="O102" s="21">
        <v>2.7777074999999998E-4</v>
      </c>
      <c r="P102" s="18">
        <f t="shared" si="3"/>
        <v>3.3332490000000004E-3</v>
      </c>
      <c r="AF102" s="14"/>
      <c r="AV102" s="14"/>
      <c r="BL102" s="3"/>
    </row>
    <row r="103" spans="1:64" x14ac:dyDescent="0.25">
      <c r="A103">
        <v>4</v>
      </c>
      <c r="B103">
        <v>17</v>
      </c>
      <c r="C103" t="s">
        <v>5</v>
      </c>
      <c r="D103" s="21">
        <v>3.0529875E-4</v>
      </c>
      <c r="E103" s="21">
        <v>3.0529875E-4</v>
      </c>
      <c r="F103" s="21">
        <v>3.0529875E-4</v>
      </c>
      <c r="G103" s="21">
        <v>3.0529875E-4</v>
      </c>
      <c r="H103" s="21">
        <v>3.0529875E-4</v>
      </c>
      <c r="I103" s="21">
        <v>3.0529875E-4</v>
      </c>
      <c r="J103" s="21">
        <v>3.0529875E-4</v>
      </c>
      <c r="K103" s="21">
        <v>3.0529875E-4</v>
      </c>
      <c r="L103" s="21">
        <v>3.0529875E-4</v>
      </c>
      <c r="M103" s="21">
        <v>3.0529875E-4</v>
      </c>
      <c r="N103" s="21">
        <v>3.0529875E-4</v>
      </c>
      <c r="O103" s="21">
        <v>3.0529875E-4</v>
      </c>
      <c r="P103" s="18">
        <f t="shared" si="3"/>
        <v>3.6635849999999992E-3</v>
      </c>
      <c r="AF103" s="14"/>
      <c r="AV103" s="14"/>
      <c r="BL103" s="3"/>
    </row>
    <row r="104" spans="1:64" x14ac:dyDescent="0.25">
      <c r="A104">
        <v>5</v>
      </c>
      <c r="B104">
        <v>17</v>
      </c>
      <c r="C104" t="s">
        <v>6</v>
      </c>
      <c r="D104" s="21">
        <v>3.1991650000000001E-4</v>
      </c>
      <c r="E104" s="21">
        <v>3.1991650000000001E-4</v>
      </c>
      <c r="F104" s="21">
        <v>3.1991650000000001E-4</v>
      </c>
      <c r="G104" s="21">
        <v>3.1991650000000001E-4</v>
      </c>
      <c r="H104" s="21">
        <v>3.1991650000000001E-4</v>
      </c>
      <c r="I104" s="21">
        <v>3.1991650000000001E-4</v>
      </c>
      <c r="J104" s="21">
        <v>3.1991650000000001E-4</v>
      </c>
      <c r="K104" s="21">
        <v>3.1991650000000001E-4</v>
      </c>
      <c r="L104" s="21">
        <v>3.1991650000000001E-4</v>
      </c>
      <c r="M104" s="21">
        <v>3.1991650000000001E-4</v>
      </c>
      <c r="N104" s="21">
        <v>3.1991650000000001E-4</v>
      </c>
      <c r="O104" s="21">
        <v>3.1991650000000001E-4</v>
      </c>
      <c r="P104" s="18">
        <f t="shared" si="3"/>
        <v>3.838998000000001E-3</v>
      </c>
      <c r="AF104" s="14"/>
      <c r="AV104" s="14"/>
      <c r="BL104" s="3"/>
    </row>
    <row r="105" spans="1:64" x14ac:dyDescent="0.25">
      <c r="A105">
        <v>1</v>
      </c>
      <c r="B105">
        <v>18</v>
      </c>
      <c r="C105" t="s">
        <v>2</v>
      </c>
      <c r="D105" s="21">
        <v>1.1103205833333334E-3</v>
      </c>
      <c r="E105" s="21">
        <v>1.1103205833333334E-3</v>
      </c>
      <c r="F105" s="21">
        <v>1.1103205833333334E-3</v>
      </c>
      <c r="G105" s="21">
        <v>1.1103205833333334E-3</v>
      </c>
      <c r="H105" s="21">
        <v>1.1103205833333334E-3</v>
      </c>
      <c r="I105" s="21">
        <v>1.1103205833333334E-3</v>
      </c>
      <c r="J105" s="21">
        <v>1.1103205833333334E-3</v>
      </c>
      <c r="K105" s="21">
        <v>1.1103205833333334E-3</v>
      </c>
      <c r="L105" s="21">
        <v>1.1103205833333334E-3</v>
      </c>
      <c r="M105" s="21">
        <v>1.1103205833333334E-3</v>
      </c>
      <c r="N105" s="21">
        <v>1.1103205833333334E-3</v>
      </c>
      <c r="O105" s="21">
        <v>1.1103205833333334E-3</v>
      </c>
      <c r="P105" s="18">
        <f t="shared" si="3"/>
        <v>1.3323846999999998E-2</v>
      </c>
      <c r="AF105" s="14"/>
      <c r="AV105" s="14"/>
      <c r="BL105" s="3"/>
    </row>
    <row r="106" spans="1:64" x14ac:dyDescent="0.25">
      <c r="A106">
        <v>2</v>
      </c>
      <c r="B106">
        <v>18</v>
      </c>
      <c r="C106" t="s">
        <v>3</v>
      </c>
      <c r="D106" s="21">
        <v>1.57336375E-3</v>
      </c>
      <c r="E106" s="21">
        <v>1.57336375E-3</v>
      </c>
      <c r="F106" s="21">
        <v>1.57336375E-3</v>
      </c>
      <c r="G106" s="21">
        <v>1.57336375E-3</v>
      </c>
      <c r="H106" s="21">
        <v>1.57336375E-3</v>
      </c>
      <c r="I106" s="21">
        <v>1.57336375E-3</v>
      </c>
      <c r="J106" s="21">
        <v>1.57336375E-3</v>
      </c>
      <c r="K106" s="21">
        <v>1.57336375E-3</v>
      </c>
      <c r="L106" s="21">
        <v>1.57336375E-3</v>
      </c>
      <c r="M106" s="21">
        <v>1.57336375E-3</v>
      </c>
      <c r="N106" s="21">
        <v>1.57336375E-3</v>
      </c>
      <c r="O106" s="21">
        <v>1.57336375E-3</v>
      </c>
      <c r="P106" s="18">
        <f t="shared" si="3"/>
        <v>1.8880365000000007E-2</v>
      </c>
      <c r="AF106" s="14"/>
      <c r="AV106" s="14"/>
      <c r="BL106" s="3"/>
    </row>
    <row r="107" spans="1:64" x14ac:dyDescent="0.25">
      <c r="A107">
        <v>3</v>
      </c>
      <c r="B107">
        <v>18</v>
      </c>
      <c r="C107" t="s">
        <v>4</v>
      </c>
      <c r="D107" s="21">
        <v>1.8814538333333331E-3</v>
      </c>
      <c r="E107" s="21">
        <v>1.8814538333333331E-3</v>
      </c>
      <c r="F107" s="21">
        <v>1.8814538333333331E-3</v>
      </c>
      <c r="G107" s="21">
        <v>1.8814538333333331E-3</v>
      </c>
      <c r="H107" s="21">
        <v>1.8814538333333331E-3</v>
      </c>
      <c r="I107" s="21">
        <v>1.8814538333333331E-3</v>
      </c>
      <c r="J107" s="21">
        <v>1.8814538333333331E-3</v>
      </c>
      <c r="K107" s="21">
        <v>1.8814538333333331E-3</v>
      </c>
      <c r="L107" s="21">
        <v>1.8814538333333331E-3</v>
      </c>
      <c r="M107" s="21">
        <v>1.8814538333333331E-3</v>
      </c>
      <c r="N107" s="21">
        <v>1.8814538333333331E-3</v>
      </c>
      <c r="O107" s="21">
        <v>1.8814538333333331E-3</v>
      </c>
      <c r="P107" s="18">
        <f t="shared" si="3"/>
        <v>2.2577446000000001E-2</v>
      </c>
      <c r="AF107" s="14"/>
      <c r="AV107" s="14"/>
      <c r="BL107" s="3"/>
    </row>
    <row r="108" spans="1:64" x14ac:dyDescent="0.25">
      <c r="A108">
        <v>4</v>
      </c>
      <c r="B108">
        <v>18</v>
      </c>
      <c r="C108" t="s">
        <v>5</v>
      </c>
      <c r="D108" s="21">
        <v>2.2872950833333337E-3</v>
      </c>
      <c r="E108" s="21">
        <v>2.2872950833333337E-3</v>
      </c>
      <c r="F108" s="21">
        <v>2.2872950833333337E-3</v>
      </c>
      <c r="G108" s="21">
        <v>2.2872950833333337E-3</v>
      </c>
      <c r="H108" s="21">
        <v>2.2872950833333337E-3</v>
      </c>
      <c r="I108" s="21">
        <v>2.2872950833333337E-3</v>
      </c>
      <c r="J108" s="21">
        <v>2.2872950833333337E-3</v>
      </c>
      <c r="K108" s="21">
        <v>2.2872950833333337E-3</v>
      </c>
      <c r="L108" s="21">
        <v>2.2872950833333337E-3</v>
      </c>
      <c r="M108" s="21">
        <v>2.2872950833333337E-3</v>
      </c>
      <c r="N108" s="21">
        <v>2.2872950833333337E-3</v>
      </c>
      <c r="O108" s="21">
        <v>2.2872950833333337E-3</v>
      </c>
      <c r="P108" s="18">
        <f t="shared" si="3"/>
        <v>2.7447541000000009E-2</v>
      </c>
      <c r="AF108" s="14"/>
      <c r="AV108" s="14"/>
      <c r="BL108" s="3"/>
    </row>
    <row r="109" spans="1:64" x14ac:dyDescent="0.25">
      <c r="A109">
        <v>5</v>
      </c>
      <c r="B109">
        <v>18</v>
      </c>
      <c r="C109" t="s">
        <v>6</v>
      </c>
      <c r="D109" s="21">
        <v>2.6966799166666671E-3</v>
      </c>
      <c r="E109" s="21">
        <v>2.6966799166666671E-3</v>
      </c>
      <c r="F109" s="21">
        <v>2.6966799166666671E-3</v>
      </c>
      <c r="G109" s="21">
        <v>2.6966799166666671E-3</v>
      </c>
      <c r="H109" s="21">
        <v>2.6966799166666671E-3</v>
      </c>
      <c r="I109" s="21">
        <v>2.6966799166666671E-3</v>
      </c>
      <c r="J109" s="21">
        <v>2.6966799166666671E-3</v>
      </c>
      <c r="K109" s="21">
        <v>2.6966799166666671E-3</v>
      </c>
      <c r="L109" s="21">
        <v>2.6966799166666671E-3</v>
      </c>
      <c r="M109" s="21">
        <v>2.6966799166666671E-3</v>
      </c>
      <c r="N109" s="21">
        <v>2.6966799166666671E-3</v>
      </c>
      <c r="O109" s="21">
        <v>2.6966799166666671E-3</v>
      </c>
      <c r="P109" s="18">
        <f t="shared" si="3"/>
        <v>3.2360159000000006E-2</v>
      </c>
      <c r="AF109" s="14"/>
      <c r="AV109" s="14"/>
      <c r="BL109" s="3"/>
    </row>
    <row r="110" spans="1:64" x14ac:dyDescent="0.25">
      <c r="A110">
        <v>1</v>
      </c>
      <c r="B110">
        <v>19</v>
      </c>
      <c r="C110" t="s">
        <v>2</v>
      </c>
      <c r="D110" s="21">
        <v>1.9560833333333335E-6</v>
      </c>
      <c r="E110" s="21">
        <v>1.9560833333333335E-6</v>
      </c>
      <c r="F110" s="21">
        <v>1.9560833333333335E-6</v>
      </c>
      <c r="G110" s="21">
        <v>1.9560833333333335E-6</v>
      </c>
      <c r="H110" s="21">
        <v>1.9560833333333335E-6</v>
      </c>
      <c r="I110" s="21">
        <v>1.9560833333333335E-6</v>
      </c>
      <c r="J110" s="21">
        <v>1.9560833333333335E-6</v>
      </c>
      <c r="K110" s="21">
        <v>1.9560833333333335E-6</v>
      </c>
      <c r="L110" s="21">
        <v>1.9560833333333335E-6</v>
      </c>
      <c r="M110" s="21">
        <v>1.9560833333333335E-6</v>
      </c>
      <c r="N110" s="21">
        <v>1.9560833333333335E-6</v>
      </c>
      <c r="O110" s="21">
        <v>1.9560833333333335E-6</v>
      </c>
      <c r="P110" s="18">
        <f t="shared" si="3"/>
        <v>2.3473E-5</v>
      </c>
      <c r="AF110" s="14"/>
      <c r="AV110" s="14"/>
      <c r="BL110" s="3"/>
    </row>
    <row r="111" spans="1:64" x14ac:dyDescent="0.25">
      <c r="A111">
        <v>2</v>
      </c>
      <c r="B111">
        <v>19</v>
      </c>
      <c r="C111" t="s">
        <v>3</v>
      </c>
      <c r="D111" s="21">
        <v>3.4467500000000001E-6</v>
      </c>
      <c r="E111" s="21">
        <v>3.4467500000000001E-6</v>
      </c>
      <c r="F111" s="21">
        <v>3.4467500000000001E-6</v>
      </c>
      <c r="G111" s="21">
        <v>3.4467500000000001E-6</v>
      </c>
      <c r="H111" s="21">
        <v>3.4467500000000001E-6</v>
      </c>
      <c r="I111" s="21">
        <v>3.4467500000000001E-6</v>
      </c>
      <c r="J111" s="21">
        <v>3.4467500000000001E-6</v>
      </c>
      <c r="K111" s="21">
        <v>3.4467500000000001E-6</v>
      </c>
      <c r="L111" s="21">
        <v>3.4467500000000001E-6</v>
      </c>
      <c r="M111" s="21">
        <v>3.4467500000000001E-6</v>
      </c>
      <c r="N111" s="21">
        <v>3.4467500000000001E-6</v>
      </c>
      <c r="O111" s="21">
        <v>3.4467500000000001E-6</v>
      </c>
      <c r="P111" s="18">
        <f t="shared" si="3"/>
        <v>4.1360999999999992E-5</v>
      </c>
      <c r="AF111" s="14"/>
      <c r="AV111" s="14"/>
      <c r="BL111" s="3"/>
    </row>
    <row r="112" spans="1:64" x14ac:dyDescent="0.25">
      <c r="A112">
        <v>3</v>
      </c>
      <c r="B112">
        <v>19</v>
      </c>
      <c r="C112" t="s">
        <v>4</v>
      </c>
      <c r="D112" s="21">
        <v>4.3145833333333335E-6</v>
      </c>
      <c r="E112" s="21">
        <v>4.3145833333333335E-6</v>
      </c>
      <c r="F112" s="21">
        <v>4.3145833333333335E-6</v>
      </c>
      <c r="G112" s="21">
        <v>4.3145833333333335E-6</v>
      </c>
      <c r="H112" s="21">
        <v>4.3145833333333335E-6</v>
      </c>
      <c r="I112" s="21">
        <v>4.3145833333333335E-6</v>
      </c>
      <c r="J112" s="21">
        <v>4.3145833333333335E-6</v>
      </c>
      <c r="K112" s="21">
        <v>4.3145833333333335E-6</v>
      </c>
      <c r="L112" s="21">
        <v>4.3145833333333335E-6</v>
      </c>
      <c r="M112" s="21">
        <v>4.3145833333333335E-6</v>
      </c>
      <c r="N112" s="21">
        <v>4.3145833333333335E-6</v>
      </c>
      <c r="O112" s="21">
        <v>4.3145833333333335E-6</v>
      </c>
      <c r="P112" s="18">
        <f t="shared" si="3"/>
        <v>5.1774999999999991E-5</v>
      </c>
      <c r="AF112" s="14"/>
      <c r="AV112" s="14"/>
      <c r="BL112" s="3"/>
    </row>
    <row r="113" spans="1:64" x14ac:dyDescent="0.25">
      <c r="A113">
        <v>4</v>
      </c>
      <c r="B113">
        <v>19</v>
      </c>
      <c r="C113" t="s">
        <v>5</v>
      </c>
      <c r="D113" s="21">
        <v>4.6990000000000002E-6</v>
      </c>
      <c r="E113" s="21">
        <v>4.6990000000000002E-6</v>
      </c>
      <c r="F113" s="21">
        <v>4.6990000000000002E-6</v>
      </c>
      <c r="G113" s="21">
        <v>4.6990000000000002E-6</v>
      </c>
      <c r="H113" s="21">
        <v>4.6990000000000002E-6</v>
      </c>
      <c r="I113" s="21">
        <v>4.6990000000000002E-6</v>
      </c>
      <c r="J113" s="21">
        <v>4.6990000000000002E-6</v>
      </c>
      <c r="K113" s="21">
        <v>4.6990000000000002E-6</v>
      </c>
      <c r="L113" s="21">
        <v>4.6990000000000002E-6</v>
      </c>
      <c r="M113" s="21">
        <v>4.6990000000000002E-6</v>
      </c>
      <c r="N113" s="21">
        <v>4.6990000000000002E-6</v>
      </c>
      <c r="O113" s="21">
        <v>4.6990000000000002E-6</v>
      </c>
      <c r="P113" s="18">
        <f t="shared" si="3"/>
        <v>5.6388000000000016E-5</v>
      </c>
      <c r="AF113" s="14"/>
      <c r="AV113" s="14"/>
      <c r="BL113" s="3"/>
    </row>
    <row r="114" spans="1:64" x14ac:dyDescent="0.25">
      <c r="A114">
        <v>5</v>
      </c>
      <c r="B114">
        <v>19</v>
      </c>
      <c r="C114" t="s">
        <v>6</v>
      </c>
      <c r="D114" s="21">
        <v>4.8982500000000001E-6</v>
      </c>
      <c r="E114" s="21">
        <v>4.8982500000000001E-6</v>
      </c>
      <c r="F114" s="21">
        <v>4.8982500000000001E-6</v>
      </c>
      <c r="G114" s="21">
        <v>4.8982500000000001E-6</v>
      </c>
      <c r="H114" s="21">
        <v>4.8982500000000001E-6</v>
      </c>
      <c r="I114" s="21">
        <v>4.8982500000000001E-6</v>
      </c>
      <c r="J114" s="21">
        <v>4.8982500000000001E-6</v>
      </c>
      <c r="K114" s="21">
        <v>4.8982500000000001E-6</v>
      </c>
      <c r="L114" s="21">
        <v>4.8982500000000001E-6</v>
      </c>
      <c r="M114" s="21">
        <v>4.8982500000000001E-6</v>
      </c>
      <c r="N114" s="21">
        <v>4.8982500000000001E-6</v>
      </c>
      <c r="O114" s="21">
        <v>4.8982500000000001E-6</v>
      </c>
      <c r="P114" s="18">
        <f t="shared" si="3"/>
        <v>5.8778999999999987E-5</v>
      </c>
      <c r="AF114" s="14"/>
      <c r="AV114" s="14"/>
      <c r="BL114" s="3"/>
    </row>
    <row r="115" spans="1:64" x14ac:dyDescent="0.25">
      <c r="A115">
        <v>1</v>
      </c>
      <c r="B115">
        <v>20</v>
      </c>
      <c r="C115" t="s">
        <v>2</v>
      </c>
      <c r="D115" s="21">
        <v>2.6736858333333332E-3</v>
      </c>
      <c r="E115" s="21">
        <v>2.6736858333333332E-3</v>
      </c>
      <c r="F115" s="21">
        <v>2.6736858333333332E-3</v>
      </c>
      <c r="G115" s="21">
        <v>2.6736858333333332E-3</v>
      </c>
      <c r="H115" s="21">
        <v>2.6736858333333332E-3</v>
      </c>
      <c r="I115" s="21">
        <v>2.6736858333333332E-3</v>
      </c>
      <c r="J115" s="21">
        <v>2.6736858333333332E-3</v>
      </c>
      <c r="K115" s="21">
        <v>2.6736858333333332E-3</v>
      </c>
      <c r="L115" s="21">
        <v>2.6736858333333332E-3</v>
      </c>
      <c r="M115" s="21">
        <v>2.6736858333333332E-3</v>
      </c>
      <c r="N115" s="21">
        <v>2.6736858333333332E-3</v>
      </c>
      <c r="O115" s="21">
        <v>2.6736858333333332E-3</v>
      </c>
      <c r="P115" s="18">
        <f t="shared" si="3"/>
        <v>3.2084230000000005E-2</v>
      </c>
      <c r="AF115" s="14"/>
      <c r="AV115" s="14"/>
      <c r="BL115" s="3"/>
    </row>
    <row r="116" spans="1:64" x14ac:dyDescent="0.25">
      <c r="A116">
        <v>2</v>
      </c>
      <c r="B116">
        <v>20</v>
      </c>
      <c r="C116" t="s">
        <v>3</v>
      </c>
      <c r="D116" s="21">
        <v>3.2395106666666669E-3</v>
      </c>
      <c r="E116" s="21">
        <v>3.2395106666666669E-3</v>
      </c>
      <c r="F116" s="21">
        <v>3.2395106666666669E-3</v>
      </c>
      <c r="G116" s="21">
        <v>3.2395106666666669E-3</v>
      </c>
      <c r="H116" s="21">
        <v>3.2395106666666669E-3</v>
      </c>
      <c r="I116" s="21">
        <v>3.2395106666666669E-3</v>
      </c>
      <c r="J116" s="21">
        <v>3.2395106666666669E-3</v>
      </c>
      <c r="K116" s="21">
        <v>3.2395106666666669E-3</v>
      </c>
      <c r="L116" s="21">
        <v>3.2395106666666669E-3</v>
      </c>
      <c r="M116" s="21">
        <v>3.2395106666666669E-3</v>
      </c>
      <c r="N116" s="21">
        <v>3.2395106666666669E-3</v>
      </c>
      <c r="O116" s="21">
        <v>3.2395106666666669E-3</v>
      </c>
      <c r="P116" s="18">
        <f t="shared" si="3"/>
        <v>3.8874128000000001E-2</v>
      </c>
      <c r="AF116" s="14"/>
      <c r="AV116" s="14"/>
      <c r="BL116" s="3"/>
    </row>
    <row r="117" spans="1:64" x14ac:dyDescent="0.25">
      <c r="A117">
        <v>3</v>
      </c>
      <c r="B117">
        <v>20</v>
      </c>
      <c r="C117" t="s">
        <v>4</v>
      </c>
      <c r="D117" s="21">
        <v>3.9765945833333339E-3</v>
      </c>
      <c r="E117" s="21">
        <v>3.9765945833333339E-3</v>
      </c>
      <c r="F117" s="21">
        <v>3.9765945833333339E-3</v>
      </c>
      <c r="G117" s="21">
        <v>3.9765945833333339E-3</v>
      </c>
      <c r="H117" s="21">
        <v>3.9765945833333339E-3</v>
      </c>
      <c r="I117" s="21">
        <v>3.9765945833333339E-3</v>
      </c>
      <c r="J117" s="21">
        <v>3.9765945833333339E-3</v>
      </c>
      <c r="K117" s="21">
        <v>3.9765945833333339E-3</v>
      </c>
      <c r="L117" s="21">
        <v>3.9765945833333339E-3</v>
      </c>
      <c r="M117" s="21">
        <v>3.9765945833333339E-3</v>
      </c>
      <c r="N117" s="21">
        <v>3.9765945833333339E-3</v>
      </c>
      <c r="O117" s="21">
        <v>3.9765945833333339E-3</v>
      </c>
      <c r="P117" s="18">
        <f t="shared" si="3"/>
        <v>4.7719135000000003E-2</v>
      </c>
      <c r="AF117" s="14"/>
      <c r="AV117" s="14"/>
      <c r="BL117" s="3"/>
    </row>
    <row r="118" spans="1:64" x14ac:dyDescent="0.25">
      <c r="A118">
        <v>4</v>
      </c>
      <c r="B118">
        <v>20</v>
      </c>
      <c r="C118" t="s">
        <v>5</v>
      </c>
      <c r="D118" s="21">
        <v>4.6172824166666668E-3</v>
      </c>
      <c r="E118" s="21">
        <v>4.6172824166666668E-3</v>
      </c>
      <c r="F118" s="21">
        <v>4.6172824166666668E-3</v>
      </c>
      <c r="G118" s="21">
        <v>4.6172824166666668E-3</v>
      </c>
      <c r="H118" s="21">
        <v>4.6172824166666668E-3</v>
      </c>
      <c r="I118" s="21">
        <v>4.6172824166666668E-3</v>
      </c>
      <c r="J118" s="21">
        <v>4.6172824166666668E-3</v>
      </c>
      <c r="K118" s="21">
        <v>4.6172824166666668E-3</v>
      </c>
      <c r="L118" s="21">
        <v>4.6172824166666668E-3</v>
      </c>
      <c r="M118" s="21">
        <v>4.6172824166666668E-3</v>
      </c>
      <c r="N118" s="21">
        <v>4.6172824166666668E-3</v>
      </c>
      <c r="O118" s="21">
        <v>4.6172824166666668E-3</v>
      </c>
      <c r="P118" s="18">
        <f t="shared" si="3"/>
        <v>5.5407389000000001E-2</v>
      </c>
      <c r="AF118" s="14"/>
      <c r="AV118" s="14"/>
      <c r="BL118" s="3"/>
    </row>
    <row r="119" spans="1:64" x14ac:dyDescent="0.25">
      <c r="A119">
        <v>5</v>
      </c>
      <c r="B119">
        <v>20</v>
      </c>
      <c r="C119" t="s">
        <v>6</v>
      </c>
      <c r="D119" s="21">
        <v>5.4323712500000008E-3</v>
      </c>
      <c r="E119" s="21">
        <v>5.4323712500000008E-3</v>
      </c>
      <c r="F119" s="21">
        <v>5.4323712500000008E-3</v>
      </c>
      <c r="G119" s="21">
        <v>5.4323712500000008E-3</v>
      </c>
      <c r="H119" s="21">
        <v>5.4323712500000008E-3</v>
      </c>
      <c r="I119" s="21">
        <v>5.4323712500000008E-3</v>
      </c>
      <c r="J119" s="21">
        <v>5.4323712500000008E-3</v>
      </c>
      <c r="K119" s="21">
        <v>5.4323712500000008E-3</v>
      </c>
      <c r="L119" s="21">
        <v>5.4323712500000008E-3</v>
      </c>
      <c r="M119" s="21">
        <v>5.4323712500000008E-3</v>
      </c>
      <c r="N119" s="21">
        <v>5.4323712500000008E-3</v>
      </c>
      <c r="O119" s="21">
        <v>5.4323712500000008E-3</v>
      </c>
      <c r="P119" s="18">
        <f t="shared" si="3"/>
        <v>6.5188454999999992E-2</v>
      </c>
      <c r="AF119" s="14"/>
      <c r="AV119" s="14"/>
      <c r="BL119" s="3"/>
    </row>
    <row r="120" spans="1:64" x14ac:dyDescent="0.25">
      <c r="A120">
        <v>1</v>
      </c>
      <c r="B120">
        <v>21</v>
      </c>
      <c r="C120" t="s">
        <v>2</v>
      </c>
      <c r="D120" s="21">
        <v>2.1110833333333337E-6</v>
      </c>
      <c r="E120" s="21">
        <v>2.1110833333333337E-6</v>
      </c>
      <c r="F120" s="21">
        <v>2.1110833333333337E-6</v>
      </c>
      <c r="G120" s="21">
        <v>2.1110833333333337E-6</v>
      </c>
      <c r="H120" s="21">
        <v>2.1110833333333337E-6</v>
      </c>
      <c r="I120" s="21">
        <v>2.1110833333333337E-6</v>
      </c>
      <c r="J120" s="21">
        <v>2.1110833333333337E-6</v>
      </c>
      <c r="K120" s="21">
        <v>2.1110833333333337E-6</v>
      </c>
      <c r="L120" s="21">
        <v>2.1110833333333337E-6</v>
      </c>
      <c r="M120" s="21">
        <v>2.1110833333333337E-6</v>
      </c>
      <c r="N120" s="21">
        <v>2.1110833333333337E-6</v>
      </c>
      <c r="O120" s="21">
        <v>2.1110833333333337E-6</v>
      </c>
      <c r="P120" s="18">
        <f t="shared" si="3"/>
        <v>2.5333000000000006E-5</v>
      </c>
      <c r="AF120" s="14"/>
      <c r="AV120" s="14"/>
      <c r="BL120" s="3"/>
    </row>
    <row r="121" spans="1:64" x14ac:dyDescent="0.25">
      <c r="A121">
        <v>2</v>
      </c>
      <c r="B121">
        <v>21</v>
      </c>
      <c r="C121" t="s">
        <v>3</v>
      </c>
      <c r="D121" s="21">
        <v>3.7199166666666664E-6</v>
      </c>
      <c r="E121" s="21">
        <v>3.7199166666666664E-6</v>
      </c>
      <c r="F121" s="21">
        <v>3.7199166666666664E-6</v>
      </c>
      <c r="G121" s="21">
        <v>3.7199166666666664E-6</v>
      </c>
      <c r="H121" s="21">
        <v>3.7199166666666664E-6</v>
      </c>
      <c r="I121" s="21">
        <v>3.7199166666666664E-6</v>
      </c>
      <c r="J121" s="21">
        <v>3.7199166666666664E-6</v>
      </c>
      <c r="K121" s="21">
        <v>3.7199166666666664E-6</v>
      </c>
      <c r="L121" s="21">
        <v>3.7199166666666664E-6</v>
      </c>
      <c r="M121" s="21">
        <v>3.7199166666666664E-6</v>
      </c>
      <c r="N121" s="21">
        <v>3.7199166666666664E-6</v>
      </c>
      <c r="O121" s="21">
        <v>3.7199166666666664E-6</v>
      </c>
      <c r="P121" s="18">
        <f t="shared" si="3"/>
        <v>4.4639000000000011E-5</v>
      </c>
      <c r="AF121" s="14"/>
      <c r="AV121" s="14"/>
      <c r="BL121" s="3"/>
    </row>
    <row r="122" spans="1:64" x14ac:dyDescent="0.25">
      <c r="A122">
        <v>3</v>
      </c>
      <c r="B122">
        <v>21</v>
      </c>
      <c r="C122" t="s">
        <v>4</v>
      </c>
      <c r="D122" s="21">
        <v>4.6564999999999994E-6</v>
      </c>
      <c r="E122" s="21">
        <v>4.6564999999999994E-6</v>
      </c>
      <c r="F122" s="21">
        <v>4.6564999999999994E-6</v>
      </c>
      <c r="G122" s="21">
        <v>4.6564999999999994E-6</v>
      </c>
      <c r="H122" s="21">
        <v>4.6564999999999994E-6</v>
      </c>
      <c r="I122" s="21">
        <v>4.6564999999999994E-6</v>
      </c>
      <c r="J122" s="21">
        <v>4.6564999999999994E-6</v>
      </c>
      <c r="K122" s="21">
        <v>4.6564999999999994E-6</v>
      </c>
      <c r="L122" s="21">
        <v>4.6564999999999994E-6</v>
      </c>
      <c r="M122" s="21">
        <v>4.6564999999999994E-6</v>
      </c>
      <c r="N122" s="21">
        <v>4.6564999999999994E-6</v>
      </c>
      <c r="O122" s="21">
        <v>4.6564999999999994E-6</v>
      </c>
      <c r="P122" s="18">
        <f t="shared" si="3"/>
        <v>5.5877999999999989E-5</v>
      </c>
      <c r="AF122" s="14"/>
      <c r="AV122" s="14"/>
      <c r="BL122" s="3"/>
    </row>
    <row r="123" spans="1:64" x14ac:dyDescent="0.25">
      <c r="A123">
        <v>4</v>
      </c>
      <c r="B123">
        <v>21</v>
      </c>
      <c r="C123" t="s">
        <v>5</v>
      </c>
      <c r="D123" s="21">
        <v>5.0713333333333335E-6</v>
      </c>
      <c r="E123" s="21">
        <v>5.0713333333333335E-6</v>
      </c>
      <c r="F123" s="21">
        <v>5.0713333333333335E-6</v>
      </c>
      <c r="G123" s="21">
        <v>5.0713333333333335E-6</v>
      </c>
      <c r="H123" s="21">
        <v>5.0713333333333335E-6</v>
      </c>
      <c r="I123" s="21">
        <v>5.0713333333333335E-6</v>
      </c>
      <c r="J123" s="21">
        <v>5.0713333333333335E-6</v>
      </c>
      <c r="K123" s="21">
        <v>5.0713333333333335E-6</v>
      </c>
      <c r="L123" s="21">
        <v>5.0713333333333335E-6</v>
      </c>
      <c r="M123" s="21">
        <v>5.0713333333333335E-6</v>
      </c>
      <c r="N123" s="21">
        <v>5.0713333333333335E-6</v>
      </c>
      <c r="O123" s="21">
        <v>5.0713333333333335E-6</v>
      </c>
      <c r="P123" s="18">
        <f t="shared" si="3"/>
        <v>6.0856000000000001E-5</v>
      </c>
      <c r="AF123" s="14"/>
      <c r="AV123" s="14"/>
      <c r="BL123" s="3"/>
    </row>
    <row r="124" spans="1:64" x14ac:dyDescent="0.25">
      <c r="A124">
        <v>5</v>
      </c>
      <c r="B124">
        <v>21</v>
      </c>
      <c r="C124" t="s">
        <v>6</v>
      </c>
      <c r="D124" s="21">
        <v>5.2864166666666666E-6</v>
      </c>
      <c r="E124" s="21">
        <v>5.2864166666666666E-6</v>
      </c>
      <c r="F124" s="21">
        <v>5.2864166666666666E-6</v>
      </c>
      <c r="G124" s="21">
        <v>5.2864166666666666E-6</v>
      </c>
      <c r="H124" s="21">
        <v>5.2864166666666666E-6</v>
      </c>
      <c r="I124" s="21">
        <v>5.2864166666666666E-6</v>
      </c>
      <c r="J124" s="21">
        <v>5.2864166666666666E-6</v>
      </c>
      <c r="K124" s="21">
        <v>5.2864166666666666E-6</v>
      </c>
      <c r="L124" s="21">
        <v>5.2864166666666666E-6</v>
      </c>
      <c r="M124" s="21">
        <v>5.2864166666666666E-6</v>
      </c>
      <c r="N124" s="21">
        <v>5.2864166666666666E-6</v>
      </c>
      <c r="O124" s="21">
        <v>5.2864166666666666E-6</v>
      </c>
      <c r="P124" s="18">
        <f t="shared" si="3"/>
        <v>6.3436999999999996E-5</v>
      </c>
      <c r="AF124" s="14"/>
      <c r="AV124" s="14"/>
      <c r="BL124" s="3"/>
    </row>
    <row r="125" spans="1:64" x14ac:dyDescent="0.25">
      <c r="P125" s="14"/>
      <c r="AF125" s="14"/>
      <c r="AV125" s="14"/>
      <c r="BL125" s="3"/>
    </row>
    <row r="126" spans="1:64" x14ac:dyDescent="0.25">
      <c r="B126" t="s">
        <v>67</v>
      </c>
      <c r="P126" s="14"/>
      <c r="AF126" s="14"/>
      <c r="AV126" s="14"/>
      <c r="BL126" s="14"/>
    </row>
    <row r="127" spans="1:64" x14ac:dyDescent="0.25">
      <c r="B127" t="s">
        <v>0</v>
      </c>
      <c r="C127" t="s">
        <v>1</v>
      </c>
      <c r="D127">
        <v>1</v>
      </c>
      <c r="E127">
        <v>2</v>
      </c>
      <c r="F127">
        <v>3</v>
      </c>
      <c r="G127">
        <v>4</v>
      </c>
      <c r="H127">
        <v>5</v>
      </c>
      <c r="I127">
        <v>6</v>
      </c>
      <c r="J127">
        <v>7</v>
      </c>
      <c r="K127">
        <v>8</v>
      </c>
      <c r="L127">
        <v>9</v>
      </c>
      <c r="M127">
        <v>10</v>
      </c>
      <c r="N127">
        <v>11</v>
      </c>
      <c r="O127">
        <v>12</v>
      </c>
      <c r="P127" s="14"/>
      <c r="AF127" s="14"/>
      <c r="AV127" s="14"/>
      <c r="BL127" s="14"/>
    </row>
    <row r="128" spans="1:64" x14ac:dyDescent="0.25">
      <c r="A128">
        <v>1</v>
      </c>
      <c r="B128">
        <v>1</v>
      </c>
      <c r="C128" t="s">
        <v>2</v>
      </c>
      <c r="D128" s="20">
        <v>8.2698333333333334E-6</v>
      </c>
      <c r="E128" s="20">
        <v>8.2698333333333334E-6</v>
      </c>
      <c r="F128" s="20">
        <v>8.2698333333333334E-6</v>
      </c>
      <c r="G128" s="20">
        <v>8.2698333333333334E-6</v>
      </c>
      <c r="H128" s="20">
        <v>8.2698333333333334E-6</v>
      </c>
      <c r="I128" s="20">
        <v>8.2698333333333334E-6</v>
      </c>
      <c r="J128" s="20">
        <v>8.2698333333333334E-6</v>
      </c>
      <c r="K128" s="20">
        <v>8.2698333333333334E-6</v>
      </c>
      <c r="L128" s="20">
        <v>8.2698333333333334E-6</v>
      </c>
      <c r="M128" s="20">
        <v>8.2698333333333334E-6</v>
      </c>
      <c r="N128" s="20">
        <v>8.2698333333333334E-6</v>
      </c>
      <c r="O128" s="20">
        <v>8.2698333333333334E-6</v>
      </c>
      <c r="P128" s="14">
        <f t="shared" ref="P128:P191" si="4">SUM(D128:O128)</f>
        <v>9.9238000000000028E-5</v>
      </c>
      <c r="AF128" s="14"/>
      <c r="AV128" s="14"/>
      <c r="BL128" s="14"/>
    </row>
    <row r="129" spans="1:64" x14ac:dyDescent="0.25">
      <c r="A129">
        <v>2</v>
      </c>
      <c r="B129">
        <v>1</v>
      </c>
      <c r="C129" t="s">
        <v>3</v>
      </c>
      <c r="D129" s="20">
        <v>1.3231666666666666E-5</v>
      </c>
      <c r="E129" s="20">
        <v>1.3231666666666666E-5</v>
      </c>
      <c r="F129" s="20">
        <v>1.3231666666666666E-5</v>
      </c>
      <c r="G129" s="20">
        <v>1.3231666666666666E-5</v>
      </c>
      <c r="H129" s="20">
        <v>1.3231666666666666E-5</v>
      </c>
      <c r="I129" s="20">
        <v>1.3231666666666666E-5</v>
      </c>
      <c r="J129" s="20">
        <v>1.3231666666666666E-5</v>
      </c>
      <c r="K129" s="20">
        <v>1.3231666666666666E-5</v>
      </c>
      <c r="L129" s="20">
        <v>1.3231666666666666E-5</v>
      </c>
      <c r="M129" s="20">
        <v>1.3231666666666666E-5</v>
      </c>
      <c r="N129" s="20">
        <v>1.3231666666666666E-5</v>
      </c>
      <c r="O129" s="20">
        <v>1.3231666666666666E-5</v>
      </c>
      <c r="P129" s="14">
        <f t="shared" si="4"/>
        <v>1.5877999999999999E-4</v>
      </c>
      <c r="AF129" s="14"/>
      <c r="AV129" s="14"/>
      <c r="BL129" s="14"/>
    </row>
    <row r="130" spans="1:64" x14ac:dyDescent="0.25">
      <c r="A130">
        <v>3</v>
      </c>
      <c r="B130">
        <v>1</v>
      </c>
      <c r="C130" t="s">
        <v>4</v>
      </c>
      <c r="D130" s="20">
        <v>1.6221333333333333E-5</v>
      </c>
      <c r="E130" s="20">
        <v>1.6221333333333333E-5</v>
      </c>
      <c r="F130" s="20">
        <v>1.6221333333333333E-5</v>
      </c>
      <c r="G130" s="20">
        <v>1.6221333333333333E-5</v>
      </c>
      <c r="H130" s="20">
        <v>1.6221333333333333E-5</v>
      </c>
      <c r="I130" s="20">
        <v>1.6221333333333333E-5</v>
      </c>
      <c r="J130" s="20">
        <v>1.6221333333333333E-5</v>
      </c>
      <c r="K130" s="20">
        <v>1.6221333333333333E-5</v>
      </c>
      <c r="L130" s="20">
        <v>1.6221333333333333E-5</v>
      </c>
      <c r="M130" s="20">
        <v>1.6221333333333333E-5</v>
      </c>
      <c r="N130" s="20">
        <v>1.6221333333333333E-5</v>
      </c>
      <c r="O130" s="20">
        <v>1.6221333333333333E-5</v>
      </c>
      <c r="P130" s="14">
        <f t="shared" si="4"/>
        <v>1.9465600000000006E-4</v>
      </c>
      <c r="AF130" s="14"/>
      <c r="AV130" s="14"/>
      <c r="BL130" s="14"/>
    </row>
    <row r="131" spans="1:64" x14ac:dyDescent="0.25">
      <c r="A131">
        <v>4</v>
      </c>
      <c r="B131">
        <v>1</v>
      </c>
      <c r="C131" t="s">
        <v>5</v>
      </c>
      <c r="D131" s="20">
        <v>1.7936999999999998E-5</v>
      </c>
      <c r="E131" s="20">
        <v>1.7936999999999998E-5</v>
      </c>
      <c r="F131" s="20">
        <v>1.7936999999999998E-5</v>
      </c>
      <c r="G131" s="20">
        <v>1.7936999999999998E-5</v>
      </c>
      <c r="H131" s="20">
        <v>1.7936999999999998E-5</v>
      </c>
      <c r="I131" s="20">
        <v>1.7936999999999998E-5</v>
      </c>
      <c r="J131" s="20">
        <v>1.7936999999999998E-5</v>
      </c>
      <c r="K131" s="20">
        <v>1.7936999999999998E-5</v>
      </c>
      <c r="L131" s="20">
        <v>1.7936999999999998E-5</v>
      </c>
      <c r="M131" s="20">
        <v>1.7936999999999998E-5</v>
      </c>
      <c r="N131" s="20">
        <v>1.7936999999999998E-5</v>
      </c>
      <c r="O131" s="20">
        <v>1.7936999999999998E-5</v>
      </c>
      <c r="P131" s="14">
        <f t="shared" si="4"/>
        <v>2.1524399999999993E-4</v>
      </c>
      <c r="AF131" s="14"/>
      <c r="AV131" s="14"/>
      <c r="BL131" s="14"/>
    </row>
    <row r="132" spans="1:64" x14ac:dyDescent="0.25">
      <c r="A132">
        <v>5</v>
      </c>
      <c r="B132">
        <v>1</v>
      </c>
      <c r="C132" t="s">
        <v>6</v>
      </c>
      <c r="D132" s="20">
        <v>1.8858833333333333E-5</v>
      </c>
      <c r="E132" s="20">
        <v>1.8858833333333333E-5</v>
      </c>
      <c r="F132" s="20">
        <v>1.8858833333333333E-5</v>
      </c>
      <c r="G132" s="20">
        <v>1.8858833333333333E-5</v>
      </c>
      <c r="H132" s="20">
        <v>1.8858833333333333E-5</v>
      </c>
      <c r="I132" s="20">
        <v>1.8858833333333333E-5</v>
      </c>
      <c r="J132" s="20">
        <v>1.8858833333333333E-5</v>
      </c>
      <c r="K132" s="20">
        <v>1.8858833333333333E-5</v>
      </c>
      <c r="L132" s="20">
        <v>1.8858833333333333E-5</v>
      </c>
      <c r="M132" s="20">
        <v>1.8858833333333333E-5</v>
      </c>
      <c r="N132" s="20">
        <v>1.8858833333333333E-5</v>
      </c>
      <c r="O132" s="20">
        <v>1.8858833333333333E-5</v>
      </c>
      <c r="P132" s="14">
        <f t="shared" si="4"/>
        <v>2.2630600000000004E-4</v>
      </c>
      <c r="AF132" s="14"/>
      <c r="AV132" s="14"/>
      <c r="BL132" s="14"/>
    </row>
    <row r="133" spans="1:64" x14ac:dyDescent="0.25">
      <c r="A133">
        <v>1</v>
      </c>
      <c r="B133">
        <v>2</v>
      </c>
      <c r="C133" t="s">
        <v>2</v>
      </c>
      <c r="D133" s="20">
        <v>5.1428333333333335E-6</v>
      </c>
      <c r="E133" s="20">
        <v>5.1428333333333335E-6</v>
      </c>
      <c r="F133" s="20">
        <v>5.1428333333333335E-6</v>
      </c>
      <c r="G133" s="20">
        <v>5.1428333333333335E-6</v>
      </c>
      <c r="H133" s="20">
        <v>5.1428333333333335E-6</v>
      </c>
      <c r="I133" s="20">
        <v>5.1428333333333335E-6</v>
      </c>
      <c r="J133" s="20">
        <v>5.1428333333333335E-6</v>
      </c>
      <c r="K133" s="20">
        <v>5.1428333333333335E-6</v>
      </c>
      <c r="L133" s="20">
        <v>5.1428333333333335E-6</v>
      </c>
      <c r="M133" s="20">
        <v>5.1428333333333335E-6</v>
      </c>
      <c r="N133" s="20">
        <v>5.1428333333333335E-6</v>
      </c>
      <c r="O133" s="20">
        <v>5.1428333333333335E-6</v>
      </c>
      <c r="P133" s="14">
        <f t="shared" si="4"/>
        <v>6.1713999999999999E-5</v>
      </c>
      <c r="AF133" s="14"/>
      <c r="AV133" s="14"/>
      <c r="BL133" s="14"/>
    </row>
    <row r="134" spans="1:64" x14ac:dyDescent="0.25">
      <c r="A134">
        <v>2</v>
      </c>
      <c r="B134">
        <v>2</v>
      </c>
      <c r="C134" t="s">
        <v>3</v>
      </c>
      <c r="D134" s="20">
        <v>8.1167499999999998E-6</v>
      </c>
      <c r="E134" s="20">
        <v>8.1167499999999998E-6</v>
      </c>
      <c r="F134" s="20">
        <v>8.1167499999999998E-6</v>
      </c>
      <c r="G134" s="20">
        <v>8.1167499999999998E-6</v>
      </c>
      <c r="H134" s="20">
        <v>8.1167499999999998E-6</v>
      </c>
      <c r="I134" s="20">
        <v>8.1167499999999998E-6</v>
      </c>
      <c r="J134" s="20">
        <v>8.1167499999999998E-6</v>
      </c>
      <c r="K134" s="20">
        <v>8.1167499999999998E-6</v>
      </c>
      <c r="L134" s="20">
        <v>8.1167499999999998E-6</v>
      </c>
      <c r="M134" s="20">
        <v>8.1167499999999998E-6</v>
      </c>
      <c r="N134" s="20">
        <v>8.1167499999999998E-6</v>
      </c>
      <c r="O134" s="20">
        <v>8.1167499999999998E-6</v>
      </c>
      <c r="P134" s="14">
        <f t="shared" si="4"/>
        <v>9.7400999999999998E-5</v>
      </c>
      <c r="AF134" s="14"/>
      <c r="AV134" s="14"/>
      <c r="BL134" s="14"/>
    </row>
    <row r="135" spans="1:64" x14ac:dyDescent="0.25">
      <c r="A135">
        <v>3</v>
      </c>
      <c r="B135">
        <v>2</v>
      </c>
      <c r="C135" t="s">
        <v>4</v>
      </c>
      <c r="D135" s="20">
        <v>9.6589166666666667E-6</v>
      </c>
      <c r="E135" s="20">
        <v>9.6589166666666667E-6</v>
      </c>
      <c r="F135" s="20">
        <v>9.6589166666666667E-6</v>
      </c>
      <c r="G135" s="20">
        <v>9.6589166666666667E-6</v>
      </c>
      <c r="H135" s="20">
        <v>9.6589166666666667E-6</v>
      </c>
      <c r="I135" s="20">
        <v>9.6589166666666667E-6</v>
      </c>
      <c r="J135" s="20">
        <v>9.6589166666666667E-6</v>
      </c>
      <c r="K135" s="20">
        <v>9.6589166666666667E-6</v>
      </c>
      <c r="L135" s="20">
        <v>9.6589166666666667E-6</v>
      </c>
      <c r="M135" s="20">
        <v>9.6589166666666667E-6</v>
      </c>
      <c r="N135" s="20">
        <v>9.6589166666666667E-6</v>
      </c>
      <c r="O135" s="20">
        <v>9.6589166666666667E-6</v>
      </c>
      <c r="P135" s="14">
        <f t="shared" si="4"/>
        <v>1.15907E-4</v>
      </c>
      <c r="AF135" s="14"/>
      <c r="AV135" s="14"/>
      <c r="BL135" s="14"/>
    </row>
    <row r="136" spans="1:64" x14ac:dyDescent="0.25">
      <c r="A136">
        <v>4</v>
      </c>
      <c r="B136">
        <v>2</v>
      </c>
      <c r="C136" t="s">
        <v>5</v>
      </c>
      <c r="D136" s="20">
        <v>1.0394583333333334E-5</v>
      </c>
      <c r="E136" s="20">
        <v>1.0394583333333334E-5</v>
      </c>
      <c r="F136" s="20">
        <v>1.0394583333333334E-5</v>
      </c>
      <c r="G136" s="20">
        <v>1.0394583333333334E-5</v>
      </c>
      <c r="H136" s="20">
        <v>1.0394583333333334E-5</v>
      </c>
      <c r="I136" s="20">
        <v>1.0394583333333334E-5</v>
      </c>
      <c r="J136" s="20">
        <v>1.0394583333333334E-5</v>
      </c>
      <c r="K136" s="20">
        <v>1.0394583333333334E-5</v>
      </c>
      <c r="L136" s="20">
        <v>1.0394583333333334E-5</v>
      </c>
      <c r="M136" s="20">
        <v>1.0394583333333334E-5</v>
      </c>
      <c r="N136" s="20">
        <v>1.0394583333333334E-5</v>
      </c>
      <c r="O136" s="20">
        <v>1.0394583333333334E-5</v>
      </c>
      <c r="P136" s="14">
        <f t="shared" si="4"/>
        <v>1.24735E-4</v>
      </c>
      <c r="AF136" s="14"/>
      <c r="AV136" s="14"/>
      <c r="BL136" s="14"/>
    </row>
    <row r="137" spans="1:64" x14ac:dyDescent="0.25">
      <c r="A137">
        <v>5</v>
      </c>
      <c r="B137">
        <v>2</v>
      </c>
      <c r="C137" t="s">
        <v>6</v>
      </c>
      <c r="D137" s="20">
        <v>1.075525E-5</v>
      </c>
      <c r="E137" s="20">
        <v>1.075525E-5</v>
      </c>
      <c r="F137" s="20">
        <v>1.075525E-5</v>
      </c>
      <c r="G137" s="20">
        <v>1.075525E-5</v>
      </c>
      <c r="H137" s="20">
        <v>1.075525E-5</v>
      </c>
      <c r="I137" s="20">
        <v>1.075525E-5</v>
      </c>
      <c r="J137" s="20">
        <v>1.075525E-5</v>
      </c>
      <c r="K137" s="20">
        <v>1.075525E-5</v>
      </c>
      <c r="L137" s="20">
        <v>1.075525E-5</v>
      </c>
      <c r="M137" s="20">
        <v>1.075525E-5</v>
      </c>
      <c r="N137" s="20">
        <v>1.075525E-5</v>
      </c>
      <c r="O137" s="20">
        <v>1.075525E-5</v>
      </c>
      <c r="P137" s="14">
        <f t="shared" si="4"/>
        <v>1.2906300000000003E-4</v>
      </c>
      <c r="AF137" s="14"/>
      <c r="AV137" s="14"/>
      <c r="BL137" s="14"/>
    </row>
    <row r="138" spans="1:64" x14ac:dyDescent="0.25">
      <c r="A138">
        <v>1</v>
      </c>
      <c r="B138">
        <v>3</v>
      </c>
      <c r="C138" t="s">
        <v>2</v>
      </c>
      <c r="D138" s="20">
        <v>0</v>
      </c>
      <c r="E138" s="20">
        <v>0</v>
      </c>
      <c r="F138" s="20">
        <v>0</v>
      </c>
      <c r="G138" s="20">
        <v>0</v>
      </c>
      <c r="H138" s="20">
        <v>0</v>
      </c>
      <c r="I138" s="20">
        <v>0</v>
      </c>
      <c r="J138" s="20">
        <v>0</v>
      </c>
      <c r="K138" s="20">
        <v>0</v>
      </c>
      <c r="L138" s="20">
        <v>0</v>
      </c>
      <c r="M138" s="20">
        <v>0</v>
      </c>
      <c r="N138" s="20">
        <v>0</v>
      </c>
      <c r="O138" s="20">
        <v>0</v>
      </c>
      <c r="P138" s="14">
        <f t="shared" si="4"/>
        <v>0</v>
      </c>
      <c r="AF138" s="14"/>
      <c r="AV138" s="14"/>
      <c r="BL138" s="14"/>
    </row>
    <row r="139" spans="1:64" x14ac:dyDescent="0.25">
      <c r="A139">
        <v>2</v>
      </c>
      <c r="B139">
        <v>3</v>
      </c>
      <c r="C139" t="s">
        <v>3</v>
      </c>
      <c r="D139" s="20">
        <v>0</v>
      </c>
      <c r="E139" s="20">
        <v>0</v>
      </c>
      <c r="F139" s="20">
        <v>0</v>
      </c>
      <c r="G139" s="20">
        <v>0</v>
      </c>
      <c r="H139" s="20">
        <v>0</v>
      </c>
      <c r="I139" s="20">
        <v>0</v>
      </c>
      <c r="J139" s="20">
        <v>0</v>
      </c>
      <c r="K139" s="20">
        <v>0</v>
      </c>
      <c r="L139" s="20">
        <v>0</v>
      </c>
      <c r="M139" s="20">
        <v>0</v>
      </c>
      <c r="N139" s="20">
        <v>0</v>
      </c>
      <c r="O139" s="20">
        <v>0</v>
      </c>
      <c r="P139" s="14">
        <f t="shared" si="4"/>
        <v>0</v>
      </c>
      <c r="AF139" s="14"/>
      <c r="AV139" s="14"/>
      <c r="BL139" s="14"/>
    </row>
    <row r="140" spans="1:64" x14ac:dyDescent="0.25">
      <c r="A140">
        <v>3</v>
      </c>
      <c r="B140">
        <v>3</v>
      </c>
      <c r="C140" t="s">
        <v>4</v>
      </c>
      <c r="D140" s="20">
        <v>0</v>
      </c>
      <c r="E140" s="20">
        <v>0</v>
      </c>
      <c r="F140" s="20">
        <v>0</v>
      </c>
      <c r="G140" s="20">
        <v>0</v>
      </c>
      <c r="H140" s="20">
        <v>0</v>
      </c>
      <c r="I140" s="20">
        <v>0</v>
      </c>
      <c r="J140" s="20">
        <v>0</v>
      </c>
      <c r="K140" s="20">
        <v>0</v>
      </c>
      <c r="L140" s="20">
        <v>0</v>
      </c>
      <c r="M140" s="20">
        <v>0</v>
      </c>
      <c r="N140" s="20">
        <v>0</v>
      </c>
      <c r="O140" s="20">
        <v>0</v>
      </c>
      <c r="P140" s="14">
        <f t="shared" si="4"/>
        <v>0</v>
      </c>
      <c r="AF140" s="14"/>
      <c r="AV140" s="14"/>
      <c r="BL140" s="14"/>
    </row>
    <row r="141" spans="1:64" x14ac:dyDescent="0.25">
      <c r="A141">
        <v>4</v>
      </c>
      <c r="B141">
        <v>3</v>
      </c>
      <c r="C141" t="s">
        <v>5</v>
      </c>
      <c r="D141" s="20">
        <v>0</v>
      </c>
      <c r="E141" s="20">
        <v>0</v>
      </c>
      <c r="F141" s="20">
        <v>0</v>
      </c>
      <c r="G141" s="20">
        <v>0</v>
      </c>
      <c r="H141" s="20">
        <v>0</v>
      </c>
      <c r="I141" s="20">
        <v>0</v>
      </c>
      <c r="J141" s="20">
        <v>0</v>
      </c>
      <c r="K141" s="20">
        <v>0</v>
      </c>
      <c r="L141" s="20">
        <v>0</v>
      </c>
      <c r="M141" s="20">
        <v>0</v>
      </c>
      <c r="N141" s="20">
        <v>0</v>
      </c>
      <c r="O141" s="20">
        <v>0</v>
      </c>
      <c r="P141" s="14">
        <f t="shared" si="4"/>
        <v>0</v>
      </c>
      <c r="AF141" s="14"/>
      <c r="AV141" s="14"/>
      <c r="BL141" s="14"/>
    </row>
    <row r="142" spans="1:64" x14ac:dyDescent="0.25">
      <c r="A142">
        <v>5</v>
      </c>
      <c r="B142">
        <v>3</v>
      </c>
      <c r="C142" t="s">
        <v>6</v>
      </c>
      <c r="D142" s="20">
        <v>0</v>
      </c>
      <c r="E142" s="20">
        <v>0</v>
      </c>
      <c r="F142" s="20">
        <v>0</v>
      </c>
      <c r="G142" s="20">
        <v>0</v>
      </c>
      <c r="H142" s="20">
        <v>0</v>
      </c>
      <c r="I142" s="20">
        <v>0</v>
      </c>
      <c r="J142" s="20">
        <v>0</v>
      </c>
      <c r="K142" s="20">
        <v>0</v>
      </c>
      <c r="L142" s="20">
        <v>0</v>
      </c>
      <c r="M142" s="20">
        <v>0</v>
      </c>
      <c r="N142" s="20">
        <v>0</v>
      </c>
      <c r="O142" s="20">
        <v>0</v>
      </c>
      <c r="P142" s="14">
        <f t="shared" si="4"/>
        <v>0</v>
      </c>
      <c r="AF142" s="14"/>
      <c r="AV142" s="14"/>
      <c r="BL142" s="14"/>
    </row>
    <row r="143" spans="1:64" x14ac:dyDescent="0.25">
      <c r="A143">
        <v>1</v>
      </c>
      <c r="B143">
        <v>4</v>
      </c>
      <c r="C143" t="s">
        <v>2</v>
      </c>
      <c r="D143" s="20">
        <v>2.6470833333333333E-6</v>
      </c>
      <c r="E143" s="20">
        <v>2.6470833333333333E-6</v>
      </c>
      <c r="F143" s="20">
        <v>2.6470833333333333E-6</v>
      </c>
      <c r="G143" s="20">
        <v>2.6470833333333333E-6</v>
      </c>
      <c r="H143" s="20">
        <v>2.6470833333333333E-6</v>
      </c>
      <c r="I143" s="20">
        <v>2.6470833333333333E-6</v>
      </c>
      <c r="J143" s="20">
        <v>2.6470833333333333E-6</v>
      </c>
      <c r="K143" s="20">
        <v>2.6470833333333333E-6</v>
      </c>
      <c r="L143" s="20">
        <v>2.6470833333333333E-6</v>
      </c>
      <c r="M143" s="20">
        <v>2.6470833333333333E-6</v>
      </c>
      <c r="N143" s="20">
        <v>2.6470833333333333E-6</v>
      </c>
      <c r="O143" s="20">
        <v>2.6470833333333333E-6</v>
      </c>
      <c r="P143" s="14">
        <f t="shared" si="4"/>
        <v>3.1764999999999998E-5</v>
      </c>
      <c r="AF143" s="14"/>
      <c r="AV143" s="14"/>
      <c r="BL143" s="14"/>
    </row>
    <row r="144" spans="1:64" x14ac:dyDescent="0.25">
      <c r="A144">
        <v>2</v>
      </c>
      <c r="B144">
        <v>4</v>
      </c>
      <c r="C144" t="s">
        <v>3</v>
      </c>
      <c r="D144" s="20">
        <v>4.2353333333333333E-6</v>
      </c>
      <c r="E144" s="20">
        <v>4.2353333333333333E-6</v>
      </c>
      <c r="F144" s="20">
        <v>4.2353333333333333E-6</v>
      </c>
      <c r="G144" s="20">
        <v>4.2353333333333333E-6</v>
      </c>
      <c r="H144" s="20">
        <v>4.2353333333333333E-6</v>
      </c>
      <c r="I144" s="20">
        <v>4.2353333333333333E-6</v>
      </c>
      <c r="J144" s="20">
        <v>4.2353333333333333E-6</v>
      </c>
      <c r="K144" s="20">
        <v>4.2353333333333333E-6</v>
      </c>
      <c r="L144" s="20">
        <v>4.2353333333333333E-6</v>
      </c>
      <c r="M144" s="20">
        <v>4.2353333333333333E-6</v>
      </c>
      <c r="N144" s="20">
        <v>4.2353333333333333E-6</v>
      </c>
      <c r="O144" s="20">
        <v>4.2353333333333333E-6</v>
      </c>
      <c r="P144" s="14">
        <f t="shared" si="4"/>
        <v>5.0824000000000013E-5</v>
      </c>
      <c r="AF144" s="14"/>
      <c r="AV144" s="14"/>
      <c r="BL144" s="14"/>
    </row>
    <row r="145" spans="1:64" x14ac:dyDescent="0.25">
      <c r="A145">
        <v>3</v>
      </c>
      <c r="B145">
        <v>4</v>
      </c>
      <c r="C145" t="s">
        <v>4</v>
      </c>
      <c r="D145" s="20">
        <v>5.1923333333333337E-6</v>
      </c>
      <c r="E145" s="20">
        <v>5.1923333333333337E-6</v>
      </c>
      <c r="F145" s="20">
        <v>5.1923333333333337E-6</v>
      </c>
      <c r="G145" s="20">
        <v>5.1923333333333337E-6</v>
      </c>
      <c r="H145" s="20">
        <v>5.1923333333333337E-6</v>
      </c>
      <c r="I145" s="20">
        <v>5.1923333333333337E-6</v>
      </c>
      <c r="J145" s="20">
        <v>5.1923333333333337E-6</v>
      </c>
      <c r="K145" s="20">
        <v>5.1923333333333337E-6</v>
      </c>
      <c r="L145" s="20">
        <v>5.1923333333333337E-6</v>
      </c>
      <c r="M145" s="20">
        <v>5.1923333333333337E-6</v>
      </c>
      <c r="N145" s="20">
        <v>5.1923333333333337E-6</v>
      </c>
      <c r="O145" s="20">
        <v>5.1923333333333337E-6</v>
      </c>
      <c r="P145" s="14">
        <f t="shared" si="4"/>
        <v>6.2308E-5</v>
      </c>
      <c r="AF145" s="14"/>
      <c r="AV145" s="14"/>
      <c r="BL145" s="14"/>
    </row>
    <row r="146" spans="1:64" x14ac:dyDescent="0.25">
      <c r="A146">
        <v>4</v>
      </c>
      <c r="B146">
        <v>4</v>
      </c>
      <c r="C146" t="s">
        <v>5</v>
      </c>
      <c r="D146" s="20">
        <v>5.7415E-6</v>
      </c>
      <c r="E146" s="20">
        <v>5.7415E-6</v>
      </c>
      <c r="F146" s="20">
        <v>5.7415E-6</v>
      </c>
      <c r="G146" s="20">
        <v>5.7415E-6</v>
      </c>
      <c r="H146" s="20">
        <v>5.7415E-6</v>
      </c>
      <c r="I146" s="20">
        <v>5.7415E-6</v>
      </c>
      <c r="J146" s="20">
        <v>5.7415E-6</v>
      </c>
      <c r="K146" s="20">
        <v>5.7415E-6</v>
      </c>
      <c r="L146" s="20">
        <v>5.7415E-6</v>
      </c>
      <c r="M146" s="20">
        <v>5.7415E-6</v>
      </c>
      <c r="N146" s="20">
        <v>5.7415E-6</v>
      </c>
      <c r="O146" s="20">
        <v>5.7415E-6</v>
      </c>
      <c r="P146" s="14">
        <f t="shared" si="4"/>
        <v>6.8898000000000003E-5</v>
      </c>
      <c r="AF146" s="14"/>
      <c r="AV146" s="14"/>
      <c r="BL146" s="14"/>
    </row>
    <row r="147" spans="1:64" x14ac:dyDescent="0.25">
      <c r="A147">
        <v>5</v>
      </c>
      <c r="B147">
        <v>4</v>
      </c>
      <c r="C147" t="s">
        <v>6</v>
      </c>
      <c r="D147" s="20">
        <v>6.0365833333333332E-6</v>
      </c>
      <c r="E147" s="20">
        <v>6.0365833333333332E-6</v>
      </c>
      <c r="F147" s="20">
        <v>6.0365833333333332E-6</v>
      </c>
      <c r="G147" s="20">
        <v>6.0365833333333332E-6</v>
      </c>
      <c r="H147" s="20">
        <v>6.0365833333333332E-6</v>
      </c>
      <c r="I147" s="20">
        <v>6.0365833333333332E-6</v>
      </c>
      <c r="J147" s="20">
        <v>6.0365833333333332E-6</v>
      </c>
      <c r="K147" s="20">
        <v>6.0365833333333332E-6</v>
      </c>
      <c r="L147" s="20">
        <v>6.0365833333333332E-6</v>
      </c>
      <c r="M147" s="20">
        <v>6.0365833333333332E-6</v>
      </c>
      <c r="N147" s="20">
        <v>6.0365833333333332E-6</v>
      </c>
      <c r="O147" s="20">
        <v>6.0365833333333332E-6</v>
      </c>
      <c r="P147" s="14">
        <f t="shared" si="4"/>
        <v>7.2439000000000002E-5</v>
      </c>
      <c r="AF147" s="14"/>
      <c r="AV147" s="14"/>
      <c r="BL147" s="14"/>
    </row>
    <row r="148" spans="1:64" x14ac:dyDescent="0.25">
      <c r="A148">
        <v>1</v>
      </c>
      <c r="B148">
        <v>5</v>
      </c>
      <c r="C148" t="s">
        <v>2</v>
      </c>
      <c r="D148" s="20">
        <v>4.9419750000000001E-5</v>
      </c>
      <c r="E148" s="20">
        <v>4.9419750000000001E-5</v>
      </c>
      <c r="F148" s="20">
        <v>4.9419750000000001E-5</v>
      </c>
      <c r="G148" s="20">
        <v>4.9419750000000001E-5</v>
      </c>
      <c r="H148" s="20">
        <v>4.9419750000000001E-5</v>
      </c>
      <c r="I148" s="20">
        <v>4.9419750000000001E-5</v>
      </c>
      <c r="J148" s="20">
        <v>4.9419750000000001E-5</v>
      </c>
      <c r="K148" s="20">
        <v>4.9419750000000001E-5</v>
      </c>
      <c r="L148" s="20">
        <v>4.9419750000000001E-5</v>
      </c>
      <c r="M148" s="20">
        <v>4.9419750000000001E-5</v>
      </c>
      <c r="N148" s="20">
        <v>4.9419750000000001E-5</v>
      </c>
      <c r="O148" s="20">
        <v>4.9419750000000001E-5</v>
      </c>
      <c r="P148" s="14">
        <f t="shared" si="4"/>
        <v>5.9303700000000014E-4</v>
      </c>
      <c r="AF148" s="14"/>
      <c r="AV148" s="14"/>
      <c r="BL148" s="14"/>
    </row>
    <row r="149" spans="1:64" x14ac:dyDescent="0.25">
      <c r="A149">
        <v>2</v>
      </c>
      <c r="B149">
        <v>5</v>
      </c>
      <c r="C149" t="s">
        <v>3</v>
      </c>
      <c r="D149" s="20">
        <v>7.9058749999999999E-5</v>
      </c>
      <c r="E149" s="20">
        <v>7.9058749999999999E-5</v>
      </c>
      <c r="F149" s="20">
        <v>7.9058749999999999E-5</v>
      </c>
      <c r="G149" s="20">
        <v>7.9058749999999999E-5</v>
      </c>
      <c r="H149" s="20">
        <v>7.9058749999999999E-5</v>
      </c>
      <c r="I149" s="20">
        <v>7.9058749999999999E-5</v>
      </c>
      <c r="J149" s="20">
        <v>7.9058749999999999E-5</v>
      </c>
      <c r="K149" s="20">
        <v>7.9058749999999999E-5</v>
      </c>
      <c r="L149" s="20">
        <v>7.9058749999999999E-5</v>
      </c>
      <c r="M149" s="20">
        <v>7.9058749999999999E-5</v>
      </c>
      <c r="N149" s="20">
        <v>7.9058749999999999E-5</v>
      </c>
      <c r="O149" s="20">
        <v>7.9058749999999999E-5</v>
      </c>
      <c r="P149" s="14">
        <f t="shared" si="4"/>
        <v>9.4870499999999977E-4</v>
      </c>
      <c r="AF149" s="14"/>
      <c r="AV149" s="14"/>
      <c r="BL149" s="14"/>
    </row>
    <row r="150" spans="1:64" x14ac:dyDescent="0.25">
      <c r="A150">
        <v>3</v>
      </c>
      <c r="B150">
        <v>5</v>
      </c>
      <c r="C150" t="s">
        <v>4</v>
      </c>
      <c r="D150" s="20">
        <v>9.6914999999999989E-5</v>
      </c>
      <c r="E150" s="20">
        <v>9.6914999999999989E-5</v>
      </c>
      <c r="F150" s="20">
        <v>9.6914999999999989E-5</v>
      </c>
      <c r="G150" s="20">
        <v>9.6914999999999989E-5</v>
      </c>
      <c r="H150" s="20">
        <v>9.6914999999999989E-5</v>
      </c>
      <c r="I150" s="20">
        <v>9.6914999999999989E-5</v>
      </c>
      <c r="J150" s="20">
        <v>9.6914999999999989E-5</v>
      </c>
      <c r="K150" s="20">
        <v>9.6914999999999989E-5</v>
      </c>
      <c r="L150" s="20">
        <v>9.6914999999999989E-5</v>
      </c>
      <c r="M150" s="20">
        <v>9.6914999999999989E-5</v>
      </c>
      <c r="N150" s="20">
        <v>9.6914999999999989E-5</v>
      </c>
      <c r="O150" s="20">
        <v>9.6914999999999989E-5</v>
      </c>
      <c r="P150" s="14">
        <f t="shared" si="4"/>
        <v>1.1629799999999997E-3</v>
      </c>
      <c r="AF150" s="14"/>
      <c r="AV150" s="14"/>
      <c r="BL150" s="14"/>
    </row>
    <row r="151" spans="1:64" x14ac:dyDescent="0.25">
      <c r="A151">
        <v>4</v>
      </c>
      <c r="B151">
        <v>5</v>
      </c>
      <c r="C151" t="s">
        <v>5</v>
      </c>
      <c r="D151" s="20">
        <v>1.0715941666666667E-4</v>
      </c>
      <c r="E151" s="20">
        <v>1.0715941666666667E-4</v>
      </c>
      <c r="F151" s="20">
        <v>1.0715941666666667E-4</v>
      </c>
      <c r="G151" s="20">
        <v>1.0715941666666667E-4</v>
      </c>
      <c r="H151" s="20">
        <v>1.0715941666666667E-4</v>
      </c>
      <c r="I151" s="20">
        <v>1.0715941666666667E-4</v>
      </c>
      <c r="J151" s="20">
        <v>1.0715941666666667E-4</v>
      </c>
      <c r="K151" s="20">
        <v>1.0715941666666667E-4</v>
      </c>
      <c r="L151" s="20">
        <v>1.0715941666666667E-4</v>
      </c>
      <c r="M151" s="20">
        <v>1.0715941666666667E-4</v>
      </c>
      <c r="N151" s="20">
        <v>1.0715941666666667E-4</v>
      </c>
      <c r="O151" s="20">
        <v>1.0715941666666667E-4</v>
      </c>
      <c r="P151" s="14">
        <f t="shared" si="4"/>
        <v>1.2859130000000001E-3</v>
      </c>
      <c r="AF151" s="14"/>
      <c r="AV151" s="14"/>
      <c r="BL151" s="14"/>
    </row>
    <row r="152" spans="1:64" x14ac:dyDescent="0.25">
      <c r="A152">
        <v>5</v>
      </c>
      <c r="B152">
        <v>5</v>
      </c>
      <c r="C152" t="s">
        <v>6</v>
      </c>
      <c r="D152" s="20">
        <v>1.1265758333333334E-4</v>
      </c>
      <c r="E152" s="20">
        <v>1.1265758333333334E-4</v>
      </c>
      <c r="F152" s="20">
        <v>1.1265758333333334E-4</v>
      </c>
      <c r="G152" s="20">
        <v>1.1265758333333334E-4</v>
      </c>
      <c r="H152" s="20">
        <v>1.1265758333333334E-4</v>
      </c>
      <c r="I152" s="20">
        <v>1.1265758333333334E-4</v>
      </c>
      <c r="J152" s="20">
        <v>1.1265758333333334E-4</v>
      </c>
      <c r="K152" s="20">
        <v>1.1265758333333334E-4</v>
      </c>
      <c r="L152" s="20">
        <v>1.1265758333333334E-4</v>
      </c>
      <c r="M152" s="20">
        <v>1.1265758333333334E-4</v>
      </c>
      <c r="N152" s="20">
        <v>1.1265758333333334E-4</v>
      </c>
      <c r="O152" s="20">
        <v>1.1265758333333334E-4</v>
      </c>
      <c r="P152" s="14">
        <f t="shared" si="4"/>
        <v>1.3518910000000002E-3</v>
      </c>
      <c r="AF152" s="14"/>
      <c r="AV152" s="14"/>
      <c r="BL152" s="14"/>
    </row>
    <row r="153" spans="1:64" x14ac:dyDescent="0.25">
      <c r="A153">
        <v>1</v>
      </c>
      <c r="B153">
        <v>6</v>
      </c>
      <c r="C153" t="s">
        <v>2</v>
      </c>
      <c r="D153" s="20">
        <v>1.0943249999999999E-5</v>
      </c>
      <c r="E153" s="20">
        <v>1.0943249999999999E-5</v>
      </c>
      <c r="F153" s="20">
        <v>1.0943249999999999E-5</v>
      </c>
      <c r="G153" s="20">
        <v>1.0943249999999999E-5</v>
      </c>
      <c r="H153" s="20">
        <v>1.0943249999999999E-5</v>
      </c>
      <c r="I153" s="20">
        <v>1.0943249999999999E-5</v>
      </c>
      <c r="J153" s="20">
        <v>1.0943249999999999E-5</v>
      </c>
      <c r="K153" s="20">
        <v>1.0943249999999999E-5</v>
      </c>
      <c r="L153" s="20">
        <v>1.0943249999999999E-5</v>
      </c>
      <c r="M153" s="20">
        <v>1.0943249999999999E-5</v>
      </c>
      <c r="N153" s="20">
        <v>1.0943249999999999E-5</v>
      </c>
      <c r="O153" s="20">
        <v>1.0943249999999999E-5</v>
      </c>
      <c r="P153" s="14">
        <f t="shared" si="4"/>
        <v>1.3131899999999999E-4</v>
      </c>
      <c r="AF153" s="14"/>
      <c r="AV153" s="14"/>
      <c r="BL153" s="14"/>
    </row>
    <row r="154" spans="1:64" x14ac:dyDescent="0.25">
      <c r="A154">
        <v>2</v>
      </c>
      <c r="B154">
        <v>6</v>
      </c>
      <c r="C154" t="s">
        <v>3</v>
      </c>
      <c r="D154" s="20">
        <v>1.5634083333333333E-5</v>
      </c>
      <c r="E154" s="20">
        <v>1.5634083333333333E-5</v>
      </c>
      <c r="F154" s="20">
        <v>1.5634083333333333E-5</v>
      </c>
      <c r="G154" s="20">
        <v>1.5634083333333333E-5</v>
      </c>
      <c r="H154" s="20">
        <v>1.5634083333333333E-5</v>
      </c>
      <c r="I154" s="20">
        <v>1.5634083333333333E-5</v>
      </c>
      <c r="J154" s="20">
        <v>1.5634083333333333E-5</v>
      </c>
      <c r="K154" s="20">
        <v>1.5634083333333333E-5</v>
      </c>
      <c r="L154" s="20">
        <v>1.5634083333333333E-5</v>
      </c>
      <c r="M154" s="20">
        <v>1.5634083333333333E-5</v>
      </c>
      <c r="N154" s="20">
        <v>1.5634083333333333E-5</v>
      </c>
      <c r="O154" s="20">
        <v>1.5634083333333333E-5</v>
      </c>
      <c r="P154" s="14">
        <f t="shared" si="4"/>
        <v>1.8760900000000001E-4</v>
      </c>
      <c r="AF154" s="14"/>
      <c r="AV154" s="14"/>
      <c r="BL154" s="14"/>
    </row>
    <row r="155" spans="1:64" x14ac:dyDescent="0.25">
      <c r="A155">
        <v>3</v>
      </c>
      <c r="B155">
        <v>6</v>
      </c>
      <c r="C155" t="s">
        <v>4</v>
      </c>
      <c r="D155" s="20">
        <v>1.8051583333333335E-5</v>
      </c>
      <c r="E155" s="20">
        <v>1.8051583333333335E-5</v>
      </c>
      <c r="F155" s="20">
        <v>1.8051583333333335E-5</v>
      </c>
      <c r="G155" s="20">
        <v>1.8051583333333335E-5</v>
      </c>
      <c r="H155" s="20">
        <v>1.8051583333333335E-5</v>
      </c>
      <c r="I155" s="20">
        <v>1.8051583333333335E-5</v>
      </c>
      <c r="J155" s="20">
        <v>1.8051583333333335E-5</v>
      </c>
      <c r="K155" s="20">
        <v>1.8051583333333335E-5</v>
      </c>
      <c r="L155" s="20">
        <v>1.8051583333333335E-5</v>
      </c>
      <c r="M155" s="20">
        <v>1.8051583333333335E-5</v>
      </c>
      <c r="N155" s="20">
        <v>1.8051583333333335E-5</v>
      </c>
      <c r="O155" s="20">
        <v>1.8051583333333335E-5</v>
      </c>
      <c r="P155" s="14">
        <f t="shared" si="4"/>
        <v>2.1661900000000006E-4</v>
      </c>
      <c r="AF155" s="14"/>
      <c r="AV155" s="14"/>
      <c r="BL155" s="14"/>
    </row>
    <row r="156" spans="1:64" x14ac:dyDescent="0.25">
      <c r="A156">
        <v>4</v>
      </c>
      <c r="B156">
        <v>6</v>
      </c>
      <c r="C156" t="s">
        <v>5</v>
      </c>
      <c r="D156" s="20">
        <v>1.8940499999999999E-5</v>
      </c>
      <c r="E156" s="20">
        <v>1.8940499999999999E-5</v>
      </c>
      <c r="F156" s="20">
        <v>1.8940499999999999E-5</v>
      </c>
      <c r="G156" s="20">
        <v>1.8940499999999999E-5</v>
      </c>
      <c r="H156" s="20">
        <v>1.8940499999999999E-5</v>
      </c>
      <c r="I156" s="20">
        <v>1.8940499999999999E-5</v>
      </c>
      <c r="J156" s="20">
        <v>1.8940499999999999E-5</v>
      </c>
      <c r="K156" s="20">
        <v>1.8940499999999999E-5</v>
      </c>
      <c r="L156" s="20">
        <v>1.8940499999999999E-5</v>
      </c>
      <c r="M156" s="20">
        <v>1.8940499999999999E-5</v>
      </c>
      <c r="N156" s="20">
        <v>1.8940499999999999E-5</v>
      </c>
      <c r="O156" s="20">
        <v>1.8940499999999999E-5</v>
      </c>
      <c r="P156" s="14">
        <f t="shared" si="4"/>
        <v>2.2728600000000005E-4</v>
      </c>
      <c r="AF156" s="14"/>
      <c r="AV156" s="14"/>
      <c r="BL156" s="14"/>
    </row>
    <row r="157" spans="1:64" x14ac:dyDescent="0.25">
      <c r="A157">
        <v>5</v>
      </c>
      <c r="B157">
        <v>6</v>
      </c>
      <c r="C157" t="s">
        <v>6</v>
      </c>
      <c r="D157" s="20">
        <v>1.8503166666666666E-5</v>
      </c>
      <c r="E157" s="20">
        <v>1.8503166666666666E-5</v>
      </c>
      <c r="F157" s="20">
        <v>1.8503166666666666E-5</v>
      </c>
      <c r="G157" s="20">
        <v>1.8503166666666666E-5</v>
      </c>
      <c r="H157" s="20">
        <v>1.8503166666666666E-5</v>
      </c>
      <c r="I157" s="20">
        <v>1.8503166666666666E-5</v>
      </c>
      <c r="J157" s="20">
        <v>1.8503166666666666E-5</v>
      </c>
      <c r="K157" s="20">
        <v>1.8503166666666666E-5</v>
      </c>
      <c r="L157" s="20">
        <v>1.8503166666666666E-5</v>
      </c>
      <c r="M157" s="20">
        <v>1.8503166666666666E-5</v>
      </c>
      <c r="N157" s="20">
        <v>1.8503166666666666E-5</v>
      </c>
      <c r="O157" s="20">
        <v>1.8503166666666666E-5</v>
      </c>
      <c r="P157" s="14">
        <f t="shared" si="4"/>
        <v>2.22038E-4</v>
      </c>
      <c r="AF157" s="14"/>
      <c r="AV157" s="14"/>
      <c r="BL157" s="14"/>
    </row>
    <row r="158" spans="1:64" x14ac:dyDescent="0.25">
      <c r="A158">
        <v>1</v>
      </c>
      <c r="B158">
        <v>7</v>
      </c>
      <c r="C158" t="s">
        <v>2</v>
      </c>
      <c r="D158" s="20">
        <v>1.0853016666666667E-4</v>
      </c>
      <c r="E158" s="20">
        <v>1.0853016666666667E-4</v>
      </c>
      <c r="F158" s="20">
        <v>1.0853016666666667E-4</v>
      </c>
      <c r="G158" s="20">
        <v>1.0853016666666667E-4</v>
      </c>
      <c r="H158" s="20">
        <v>1.0853016666666667E-4</v>
      </c>
      <c r="I158" s="20">
        <v>1.0853016666666667E-4</v>
      </c>
      <c r="J158" s="20">
        <v>1.0853016666666667E-4</v>
      </c>
      <c r="K158" s="20">
        <v>1.0853016666666667E-4</v>
      </c>
      <c r="L158" s="20">
        <v>1.0853016666666667E-4</v>
      </c>
      <c r="M158" s="20">
        <v>1.0853016666666667E-4</v>
      </c>
      <c r="N158" s="20">
        <v>1.0853016666666667E-4</v>
      </c>
      <c r="O158" s="20">
        <v>1.0853016666666667E-4</v>
      </c>
      <c r="P158" s="14">
        <f t="shared" si="4"/>
        <v>1.3023620000000003E-3</v>
      </c>
      <c r="AF158" s="14"/>
      <c r="AV158" s="14"/>
      <c r="BL158" s="14"/>
    </row>
    <row r="159" spans="1:64" x14ac:dyDescent="0.25">
      <c r="A159">
        <v>2</v>
      </c>
      <c r="B159">
        <v>7</v>
      </c>
      <c r="C159" t="s">
        <v>3</v>
      </c>
      <c r="D159" s="20">
        <v>1.6551983333333334E-4</v>
      </c>
      <c r="E159" s="20">
        <v>1.6551983333333334E-4</v>
      </c>
      <c r="F159" s="20">
        <v>1.6551983333333334E-4</v>
      </c>
      <c r="G159" s="20">
        <v>1.6551983333333334E-4</v>
      </c>
      <c r="H159" s="20">
        <v>1.6551983333333334E-4</v>
      </c>
      <c r="I159" s="20">
        <v>1.6551983333333334E-4</v>
      </c>
      <c r="J159" s="20">
        <v>1.6551983333333334E-4</v>
      </c>
      <c r="K159" s="20">
        <v>1.6551983333333334E-4</v>
      </c>
      <c r="L159" s="20">
        <v>1.6551983333333334E-4</v>
      </c>
      <c r="M159" s="20">
        <v>1.6551983333333334E-4</v>
      </c>
      <c r="N159" s="20">
        <v>1.6551983333333334E-4</v>
      </c>
      <c r="O159" s="20">
        <v>1.6551983333333334E-4</v>
      </c>
      <c r="P159" s="14">
        <f t="shared" si="4"/>
        <v>1.986238E-3</v>
      </c>
      <c r="AF159" s="14"/>
      <c r="AV159" s="14"/>
      <c r="BL159" s="14"/>
    </row>
    <row r="160" spans="1:64" x14ac:dyDescent="0.25">
      <c r="A160">
        <v>3</v>
      </c>
      <c r="B160">
        <v>7</v>
      </c>
      <c r="C160" t="s">
        <v>4</v>
      </c>
      <c r="D160" s="20">
        <v>1.9951883333333334E-4</v>
      </c>
      <c r="E160" s="20">
        <v>1.9951883333333334E-4</v>
      </c>
      <c r="F160" s="20">
        <v>1.9951883333333334E-4</v>
      </c>
      <c r="G160" s="20">
        <v>1.9951883333333334E-4</v>
      </c>
      <c r="H160" s="20">
        <v>1.9951883333333334E-4</v>
      </c>
      <c r="I160" s="20">
        <v>1.9951883333333334E-4</v>
      </c>
      <c r="J160" s="20">
        <v>1.9951883333333334E-4</v>
      </c>
      <c r="K160" s="20">
        <v>1.9951883333333334E-4</v>
      </c>
      <c r="L160" s="20">
        <v>1.9951883333333334E-4</v>
      </c>
      <c r="M160" s="20">
        <v>1.9951883333333334E-4</v>
      </c>
      <c r="N160" s="20">
        <v>1.9951883333333334E-4</v>
      </c>
      <c r="O160" s="20">
        <v>1.9951883333333334E-4</v>
      </c>
      <c r="P160" s="14">
        <f t="shared" si="4"/>
        <v>2.3942260000000006E-3</v>
      </c>
      <c r="AF160" s="14"/>
      <c r="AV160" s="14"/>
      <c r="BL160" s="14"/>
    </row>
    <row r="161" spans="1:64" x14ac:dyDescent="0.25">
      <c r="A161">
        <v>4</v>
      </c>
      <c r="B161">
        <v>7</v>
      </c>
      <c r="C161" t="s">
        <v>5</v>
      </c>
      <c r="D161" s="20">
        <v>2.2582424999999999E-4</v>
      </c>
      <c r="E161" s="20">
        <v>2.2582424999999999E-4</v>
      </c>
      <c r="F161" s="20">
        <v>2.2582424999999999E-4</v>
      </c>
      <c r="G161" s="20">
        <v>2.2582424999999999E-4</v>
      </c>
      <c r="H161" s="20">
        <v>2.2582424999999999E-4</v>
      </c>
      <c r="I161" s="20">
        <v>2.2582424999999999E-4</v>
      </c>
      <c r="J161" s="20">
        <v>2.2582424999999999E-4</v>
      </c>
      <c r="K161" s="20">
        <v>2.2582424999999999E-4</v>
      </c>
      <c r="L161" s="20">
        <v>2.2582424999999999E-4</v>
      </c>
      <c r="M161" s="20">
        <v>2.2582424999999999E-4</v>
      </c>
      <c r="N161" s="20">
        <v>2.2582424999999999E-4</v>
      </c>
      <c r="O161" s="20">
        <v>2.2582424999999999E-4</v>
      </c>
      <c r="P161" s="14">
        <f t="shared" si="4"/>
        <v>2.7098910000000007E-3</v>
      </c>
      <c r="AF161" s="14"/>
      <c r="AV161" s="14"/>
      <c r="BL161" s="14"/>
    </row>
    <row r="162" spans="1:64" x14ac:dyDescent="0.25">
      <c r="A162">
        <v>5</v>
      </c>
      <c r="B162">
        <v>7</v>
      </c>
      <c r="C162" t="s">
        <v>6</v>
      </c>
      <c r="D162" s="20">
        <v>2.4539724999999999E-4</v>
      </c>
      <c r="E162" s="20">
        <v>2.4539724999999999E-4</v>
      </c>
      <c r="F162" s="20">
        <v>2.4539724999999999E-4</v>
      </c>
      <c r="G162" s="20">
        <v>2.4539724999999999E-4</v>
      </c>
      <c r="H162" s="20">
        <v>2.4539724999999999E-4</v>
      </c>
      <c r="I162" s="20">
        <v>2.4539724999999999E-4</v>
      </c>
      <c r="J162" s="20">
        <v>2.4539724999999999E-4</v>
      </c>
      <c r="K162" s="20">
        <v>2.4539724999999999E-4</v>
      </c>
      <c r="L162" s="20">
        <v>2.4539724999999999E-4</v>
      </c>
      <c r="M162" s="20">
        <v>2.4539724999999999E-4</v>
      </c>
      <c r="N162" s="20">
        <v>2.4539724999999999E-4</v>
      </c>
      <c r="O162" s="20">
        <v>2.4539724999999999E-4</v>
      </c>
      <c r="P162" s="14">
        <f t="shared" si="4"/>
        <v>2.9447669999999996E-3</v>
      </c>
      <c r="AF162" s="14"/>
      <c r="AV162" s="14"/>
      <c r="BL162" s="14"/>
    </row>
    <row r="163" spans="1:64" x14ac:dyDescent="0.25">
      <c r="A163">
        <v>1</v>
      </c>
      <c r="B163">
        <v>8</v>
      </c>
      <c r="C163" t="s">
        <v>2</v>
      </c>
      <c r="D163" s="20">
        <v>2.1899958333333332E-4</v>
      </c>
      <c r="E163" s="20">
        <v>2.1899958333333332E-4</v>
      </c>
      <c r="F163" s="20">
        <v>2.1899958333333332E-4</v>
      </c>
      <c r="G163" s="20">
        <v>2.1899958333333332E-4</v>
      </c>
      <c r="H163" s="20">
        <v>2.1899958333333332E-4</v>
      </c>
      <c r="I163" s="20">
        <v>2.1899958333333332E-4</v>
      </c>
      <c r="J163" s="20">
        <v>2.1899958333333332E-4</v>
      </c>
      <c r="K163" s="20">
        <v>2.1899958333333332E-4</v>
      </c>
      <c r="L163" s="20">
        <v>2.1899958333333332E-4</v>
      </c>
      <c r="M163" s="20">
        <v>2.1899958333333332E-4</v>
      </c>
      <c r="N163" s="20">
        <v>2.1899958333333332E-4</v>
      </c>
      <c r="O163" s="20">
        <v>2.1899958333333332E-4</v>
      </c>
      <c r="P163" s="14">
        <f t="shared" si="4"/>
        <v>2.6279949999999993E-3</v>
      </c>
      <c r="AF163" s="14"/>
      <c r="AV163" s="14"/>
      <c r="BL163" s="14"/>
    </row>
    <row r="164" spans="1:64" x14ac:dyDescent="0.25">
      <c r="A164">
        <v>2</v>
      </c>
      <c r="B164">
        <v>8</v>
      </c>
      <c r="C164" t="s">
        <v>3</v>
      </c>
      <c r="D164" s="20">
        <v>3.1030424999999999E-4</v>
      </c>
      <c r="E164" s="20">
        <v>3.1030424999999999E-4</v>
      </c>
      <c r="F164" s="20">
        <v>3.1030424999999999E-4</v>
      </c>
      <c r="G164" s="20">
        <v>3.1030424999999999E-4</v>
      </c>
      <c r="H164" s="20">
        <v>3.1030424999999999E-4</v>
      </c>
      <c r="I164" s="20">
        <v>3.1030424999999999E-4</v>
      </c>
      <c r="J164" s="20">
        <v>3.1030424999999999E-4</v>
      </c>
      <c r="K164" s="20">
        <v>3.1030424999999999E-4</v>
      </c>
      <c r="L164" s="20">
        <v>3.1030424999999999E-4</v>
      </c>
      <c r="M164" s="20">
        <v>3.1030424999999999E-4</v>
      </c>
      <c r="N164" s="20">
        <v>3.1030424999999999E-4</v>
      </c>
      <c r="O164" s="20">
        <v>3.1030424999999999E-4</v>
      </c>
      <c r="P164" s="14">
        <f t="shared" si="4"/>
        <v>3.7236509999999993E-3</v>
      </c>
      <c r="AF164" s="14"/>
      <c r="AV164" s="14"/>
      <c r="BL164" s="14"/>
    </row>
    <row r="165" spans="1:64" x14ac:dyDescent="0.25">
      <c r="A165">
        <v>3</v>
      </c>
      <c r="B165">
        <v>8</v>
      </c>
      <c r="C165" t="s">
        <v>4</v>
      </c>
      <c r="D165" s="20">
        <v>3.7105941666666669E-4</v>
      </c>
      <c r="E165" s="20">
        <v>3.7105941666666669E-4</v>
      </c>
      <c r="F165" s="20">
        <v>3.7105941666666669E-4</v>
      </c>
      <c r="G165" s="20">
        <v>3.7105941666666669E-4</v>
      </c>
      <c r="H165" s="20">
        <v>3.7105941666666669E-4</v>
      </c>
      <c r="I165" s="20">
        <v>3.7105941666666669E-4</v>
      </c>
      <c r="J165" s="20">
        <v>3.7105941666666669E-4</v>
      </c>
      <c r="K165" s="20">
        <v>3.7105941666666669E-4</v>
      </c>
      <c r="L165" s="20">
        <v>3.7105941666666669E-4</v>
      </c>
      <c r="M165" s="20">
        <v>3.7105941666666669E-4</v>
      </c>
      <c r="N165" s="20">
        <v>3.7105941666666669E-4</v>
      </c>
      <c r="O165" s="20">
        <v>3.7105941666666669E-4</v>
      </c>
      <c r="P165" s="14">
        <f t="shared" si="4"/>
        <v>4.4527130000000005E-3</v>
      </c>
      <c r="AF165" s="14"/>
      <c r="AV165" s="14"/>
      <c r="BL165" s="14"/>
    </row>
    <row r="166" spans="1:64" x14ac:dyDescent="0.25">
      <c r="A166">
        <v>4</v>
      </c>
      <c r="B166">
        <v>8</v>
      </c>
      <c r="C166" t="s">
        <v>5</v>
      </c>
      <c r="D166" s="20">
        <v>4.5112033333333332E-4</v>
      </c>
      <c r="E166" s="20">
        <v>4.5112033333333332E-4</v>
      </c>
      <c r="F166" s="20">
        <v>4.5112033333333332E-4</v>
      </c>
      <c r="G166" s="20">
        <v>4.5112033333333332E-4</v>
      </c>
      <c r="H166" s="20">
        <v>4.5112033333333332E-4</v>
      </c>
      <c r="I166" s="20">
        <v>4.5112033333333332E-4</v>
      </c>
      <c r="J166" s="20">
        <v>4.5112033333333332E-4</v>
      </c>
      <c r="K166" s="20">
        <v>4.5112033333333332E-4</v>
      </c>
      <c r="L166" s="20">
        <v>4.5112033333333332E-4</v>
      </c>
      <c r="M166" s="20">
        <v>4.5112033333333332E-4</v>
      </c>
      <c r="N166" s="20">
        <v>4.5112033333333332E-4</v>
      </c>
      <c r="O166" s="20">
        <v>4.5112033333333332E-4</v>
      </c>
      <c r="P166" s="14">
        <f t="shared" si="4"/>
        <v>5.4134439999999999E-3</v>
      </c>
      <c r="AF166" s="14"/>
      <c r="AV166" s="14"/>
      <c r="BL166" s="14"/>
    </row>
    <row r="167" spans="1:64" x14ac:dyDescent="0.25">
      <c r="A167">
        <v>5</v>
      </c>
      <c r="B167">
        <v>8</v>
      </c>
      <c r="C167" t="s">
        <v>6</v>
      </c>
      <c r="D167" s="20">
        <v>5.3188741666666665E-4</v>
      </c>
      <c r="E167" s="20">
        <v>5.3188741666666665E-4</v>
      </c>
      <c r="F167" s="20">
        <v>5.3188741666666665E-4</v>
      </c>
      <c r="G167" s="20">
        <v>5.3188741666666665E-4</v>
      </c>
      <c r="H167" s="20">
        <v>5.3188741666666665E-4</v>
      </c>
      <c r="I167" s="20">
        <v>5.3188741666666665E-4</v>
      </c>
      <c r="J167" s="20">
        <v>5.3188741666666665E-4</v>
      </c>
      <c r="K167" s="20">
        <v>5.3188741666666665E-4</v>
      </c>
      <c r="L167" s="20">
        <v>5.3188741666666665E-4</v>
      </c>
      <c r="M167" s="20">
        <v>5.3188741666666665E-4</v>
      </c>
      <c r="N167" s="20">
        <v>5.3188741666666665E-4</v>
      </c>
      <c r="O167" s="20">
        <v>5.3188741666666665E-4</v>
      </c>
      <c r="P167" s="14">
        <f t="shared" si="4"/>
        <v>6.3826489999999981E-3</v>
      </c>
      <c r="AF167" s="14"/>
      <c r="AV167" s="14"/>
      <c r="BL167" s="14"/>
    </row>
    <row r="168" spans="1:64" x14ac:dyDescent="0.25">
      <c r="A168">
        <v>1</v>
      </c>
      <c r="B168">
        <v>9</v>
      </c>
      <c r="C168" t="s">
        <v>2</v>
      </c>
      <c r="D168" s="20">
        <v>1.4723916666666668E-4</v>
      </c>
      <c r="E168" s="20">
        <v>1.4723916666666668E-4</v>
      </c>
      <c r="F168" s="20">
        <v>1.4723916666666668E-4</v>
      </c>
      <c r="G168" s="20">
        <v>1.4723916666666668E-4</v>
      </c>
      <c r="H168" s="20">
        <v>1.4723916666666668E-4</v>
      </c>
      <c r="I168" s="20">
        <v>1.4723916666666668E-4</v>
      </c>
      <c r="J168" s="20">
        <v>1.4723916666666668E-4</v>
      </c>
      <c r="K168" s="20">
        <v>1.4723916666666668E-4</v>
      </c>
      <c r="L168" s="20">
        <v>1.4723916666666668E-4</v>
      </c>
      <c r="M168" s="20">
        <v>1.4723916666666668E-4</v>
      </c>
      <c r="N168" s="20">
        <v>1.4723916666666668E-4</v>
      </c>
      <c r="O168" s="20">
        <v>1.4723916666666668E-4</v>
      </c>
      <c r="P168" s="14">
        <f t="shared" si="4"/>
        <v>1.7668700000000005E-3</v>
      </c>
      <c r="AF168" s="14"/>
      <c r="AV168" s="14"/>
      <c r="BL168" s="14"/>
    </row>
    <row r="169" spans="1:64" x14ac:dyDescent="0.25">
      <c r="A169">
        <v>2</v>
      </c>
      <c r="B169">
        <v>9</v>
      </c>
      <c r="C169" t="s">
        <v>3</v>
      </c>
      <c r="D169" s="20">
        <v>2.0862575E-4</v>
      </c>
      <c r="E169" s="20">
        <v>2.0862575E-4</v>
      </c>
      <c r="F169" s="20">
        <v>2.0862575E-4</v>
      </c>
      <c r="G169" s="20">
        <v>2.0862575E-4</v>
      </c>
      <c r="H169" s="20">
        <v>2.0862575E-4</v>
      </c>
      <c r="I169" s="20">
        <v>2.0862575E-4</v>
      </c>
      <c r="J169" s="20">
        <v>2.0862575E-4</v>
      </c>
      <c r="K169" s="20">
        <v>2.0862575E-4</v>
      </c>
      <c r="L169" s="20">
        <v>2.0862575E-4</v>
      </c>
      <c r="M169" s="20">
        <v>2.0862575E-4</v>
      </c>
      <c r="N169" s="20">
        <v>2.0862575E-4</v>
      </c>
      <c r="O169" s="20">
        <v>2.0862575E-4</v>
      </c>
      <c r="P169" s="14">
        <f t="shared" si="4"/>
        <v>2.5035090000000005E-3</v>
      </c>
      <c r="AF169" s="14"/>
      <c r="AV169" s="14"/>
      <c r="BL169" s="14"/>
    </row>
    <row r="170" spans="1:64" x14ac:dyDescent="0.25">
      <c r="A170">
        <v>3</v>
      </c>
      <c r="B170">
        <v>9</v>
      </c>
      <c r="C170" t="s">
        <v>4</v>
      </c>
      <c r="D170" s="20">
        <v>2.49473E-4</v>
      </c>
      <c r="E170" s="20">
        <v>2.49473E-4</v>
      </c>
      <c r="F170" s="20">
        <v>2.49473E-4</v>
      </c>
      <c r="G170" s="20">
        <v>2.49473E-4</v>
      </c>
      <c r="H170" s="20">
        <v>2.49473E-4</v>
      </c>
      <c r="I170" s="20">
        <v>2.49473E-4</v>
      </c>
      <c r="J170" s="20">
        <v>2.49473E-4</v>
      </c>
      <c r="K170" s="20">
        <v>2.49473E-4</v>
      </c>
      <c r="L170" s="20">
        <v>2.49473E-4</v>
      </c>
      <c r="M170" s="20">
        <v>2.49473E-4</v>
      </c>
      <c r="N170" s="20">
        <v>2.49473E-4</v>
      </c>
      <c r="O170" s="20">
        <v>2.49473E-4</v>
      </c>
      <c r="P170" s="14">
        <f t="shared" si="4"/>
        <v>2.9936760000000002E-3</v>
      </c>
      <c r="AF170" s="14"/>
      <c r="AV170" s="14"/>
      <c r="BL170" s="14"/>
    </row>
    <row r="171" spans="1:64" x14ac:dyDescent="0.25">
      <c r="A171">
        <v>4</v>
      </c>
      <c r="B171">
        <v>9</v>
      </c>
      <c r="C171" t="s">
        <v>5</v>
      </c>
      <c r="D171" s="20">
        <v>3.033E-4</v>
      </c>
      <c r="E171" s="20">
        <v>3.033E-4</v>
      </c>
      <c r="F171" s="20">
        <v>3.033E-4</v>
      </c>
      <c r="G171" s="20">
        <v>3.033E-4</v>
      </c>
      <c r="H171" s="20">
        <v>3.033E-4</v>
      </c>
      <c r="I171" s="20">
        <v>3.033E-4</v>
      </c>
      <c r="J171" s="20">
        <v>3.033E-4</v>
      </c>
      <c r="K171" s="20">
        <v>3.033E-4</v>
      </c>
      <c r="L171" s="20">
        <v>3.033E-4</v>
      </c>
      <c r="M171" s="20">
        <v>3.033E-4</v>
      </c>
      <c r="N171" s="20">
        <v>3.033E-4</v>
      </c>
      <c r="O171" s="20">
        <v>3.033E-4</v>
      </c>
      <c r="P171" s="14">
        <f t="shared" si="4"/>
        <v>3.6395999999999993E-3</v>
      </c>
      <c r="AF171" s="14"/>
      <c r="AV171" s="14"/>
      <c r="BL171" s="14"/>
    </row>
    <row r="172" spans="1:64" x14ac:dyDescent="0.25">
      <c r="A172">
        <v>5</v>
      </c>
      <c r="B172">
        <v>9</v>
      </c>
      <c r="C172" t="s">
        <v>6</v>
      </c>
      <c r="D172" s="20">
        <v>3.576019166666666E-4</v>
      </c>
      <c r="E172" s="20">
        <v>3.576019166666666E-4</v>
      </c>
      <c r="F172" s="20">
        <v>3.576019166666666E-4</v>
      </c>
      <c r="G172" s="20">
        <v>3.576019166666666E-4</v>
      </c>
      <c r="H172" s="20">
        <v>3.576019166666666E-4</v>
      </c>
      <c r="I172" s="20">
        <v>3.576019166666666E-4</v>
      </c>
      <c r="J172" s="20">
        <v>3.576019166666666E-4</v>
      </c>
      <c r="K172" s="20">
        <v>3.576019166666666E-4</v>
      </c>
      <c r="L172" s="20">
        <v>3.576019166666666E-4</v>
      </c>
      <c r="M172" s="20">
        <v>3.576019166666666E-4</v>
      </c>
      <c r="N172" s="20">
        <v>3.576019166666666E-4</v>
      </c>
      <c r="O172" s="20">
        <v>3.576019166666666E-4</v>
      </c>
      <c r="P172" s="14">
        <f t="shared" si="4"/>
        <v>4.2912229999999994E-3</v>
      </c>
      <c r="AF172" s="14"/>
      <c r="AV172" s="14"/>
      <c r="BL172" s="14"/>
    </row>
    <row r="173" spans="1:64" x14ac:dyDescent="0.25">
      <c r="A173">
        <v>1</v>
      </c>
      <c r="B173">
        <v>10</v>
      </c>
      <c r="C173" t="s">
        <v>2</v>
      </c>
      <c r="D173" s="20">
        <v>4.2051000000000001E-5</v>
      </c>
      <c r="E173" s="20">
        <v>4.2051000000000001E-5</v>
      </c>
      <c r="F173" s="20">
        <v>4.2051000000000001E-5</v>
      </c>
      <c r="G173" s="20">
        <v>4.2051000000000001E-5</v>
      </c>
      <c r="H173" s="20">
        <v>4.2051000000000001E-5</v>
      </c>
      <c r="I173" s="20">
        <v>4.2051000000000001E-5</v>
      </c>
      <c r="J173" s="20">
        <v>4.2051000000000001E-5</v>
      </c>
      <c r="K173" s="20">
        <v>4.2051000000000001E-5</v>
      </c>
      <c r="L173" s="20">
        <v>4.2051000000000001E-5</v>
      </c>
      <c r="M173" s="20">
        <v>4.2051000000000001E-5</v>
      </c>
      <c r="N173" s="20">
        <v>4.2051000000000001E-5</v>
      </c>
      <c r="O173" s="20">
        <v>4.2051000000000001E-5</v>
      </c>
      <c r="P173" s="14">
        <f t="shared" si="4"/>
        <v>5.0461199999999988E-4</v>
      </c>
      <c r="AF173" s="14"/>
      <c r="AV173" s="14"/>
      <c r="BL173" s="14"/>
    </row>
    <row r="174" spans="1:64" x14ac:dyDescent="0.25">
      <c r="A174">
        <v>2</v>
      </c>
      <c r="B174">
        <v>10</v>
      </c>
      <c r="C174" t="s">
        <v>3</v>
      </c>
      <c r="D174" s="20">
        <v>6.4994666666666663E-5</v>
      </c>
      <c r="E174" s="20">
        <v>6.4994666666666663E-5</v>
      </c>
      <c r="F174" s="20">
        <v>6.4994666666666663E-5</v>
      </c>
      <c r="G174" s="20">
        <v>6.4994666666666663E-5</v>
      </c>
      <c r="H174" s="20">
        <v>6.4994666666666663E-5</v>
      </c>
      <c r="I174" s="20">
        <v>6.4994666666666663E-5</v>
      </c>
      <c r="J174" s="20">
        <v>6.4994666666666663E-5</v>
      </c>
      <c r="K174" s="20">
        <v>6.4994666666666663E-5</v>
      </c>
      <c r="L174" s="20">
        <v>6.4994666666666663E-5</v>
      </c>
      <c r="M174" s="20">
        <v>6.4994666666666663E-5</v>
      </c>
      <c r="N174" s="20">
        <v>6.4994666666666663E-5</v>
      </c>
      <c r="O174" s="20">
        <v>6.4994666666666663E-5</v>
      </c>
      <c r="P174" s="14">
        <f t="shared" si="4"/>
        <v>7.7993599999999974E-4</v>
      </c>
      <c r="AF174" s="14"/>
      <c r="AV174" s="14"/>
      <c r="BL174" s="14"/>
    </row>
    <row r="175" spans="1:64" x14ac:dyDescent="0.25">
      <c r="A175">
        <v>3</v>
      </c>
      <c r="B175">
        <v>10</v>
      </c>
      <c r="C175" t="s">
        <v>4</v>
      </c>
      <c r="D175" s="20">
        <v>7.9146416666666668E-5</v>
      </c>
      <c r="E175" s="20">
        <v>7.9146416666666668E-5</v>
      </c>
      <c r="F175" s="20">
        <v>7.9146416666666668E-5</v>
      </c>
      <c r="G175" s="20">
        <v>7.9146416666666668E-5</v>
      </c>
      <c r="H175" s="20">
        <v>7.9146416666666668E-5</v>
      </c>
      <c r="I175" s="20">
        <v>7.9146416666666668E-5</v>
      </c>
      <c r="J175" s="20">
        <v>7.9146416666666668E-5</v>
      </c>
      <c r="K175" s="20">
        <v>7.9146416666666668E-5</v>
      </c>
      <c r="L175" s="20">
        <v>7.9146416666666668E-5</v>
      </c>
      <c r="M175" s="20">
        <v>7.9146416666666668E-5</v>
      </c>
      <c r="N175" s="20">
        <v>7.9146416666666668E-5</v>
      </c>
      <c r="O175" s="20">
        <v>7.9146416666666668E-5</v>
      </c>
      <c r="P175" s="14">
        <f t="shared" si="4"/>
        <v>9.4975699999999997E-4</v>
      </c>
      <c r="AF175" s="14"/>
      <c r="AV175" s="14"/>
      <c r="BL175" s="14"/>
    </row>
    <row r="176" spans="1:64" x14ac:dyDescent="0.25">
      <c r="A176">
        <v>4</v>
      </c>
      <c r="B176">
        <v>10</v>
      </c>
      <c r="C176" t="s">
        <v>5</v>
      </c>
      <c r="D176" s="20">
        <v>8.9845416666666669E-5</v>
      </c>
      <c r="E176" s="20">
        <v>8.9845416666666669E-5</v>
      </c>
      <c r="F176" s="20">
        <v>8.9845416666666669E-5</v>
      </c>
      <c r="G176" s="20">
        <v>8.9845416666666669E-5</v>
      </c>
      <c r="H176" s="20">
        <v>8.9845416666666669E-5</v>
      </c>
      <c r="I176" s="20">
        <v>8.9845416666666669E-5</v>
      </c>
      <c r="J176" s="20">
        <v>8.9845416666666669E-5</v>
      </c>
      <c r="K176" s="20">
        <v>8.9845416666666669E-5</v>
      </c>
      <c r="L176" s="20">
        <v>8.9845416666666669E-5</v>
      </c>
      <c r="M176" s="20">
        <v>8.9845416666666669E-5</v>
      </c>
      <c r="N176" s="20">
        <v>8.9845416666666669E-5</v>
      </c>
      <c r="O176" s="20">
        <v>8.9845416666666669E-5</v>
      </c>
      <c r="P176" s="14">
        <f t="shared" si="4"/>
        <v>1.078145E-3</v>
      </c>
      <c r="AF176" s="14"/>
      <c r="AV176" s="14"/>
      <c r="BL176" s="14"/>
    </row>
    <row r="177" spans="1:64" x14ac:dyDescent="0.25">
      <c r="A177">
        <v>5</v>
      </c>
      <c r="B177">
        <v>10</v>
      </c>
      <c r="C177" t="s">
        <v>6</v>
      </c>
      <c r="D177" s="20">
        <v>9.7746583333333347E-5</v>
      </c>
      <c r="E177" s="20">
        <v>9.7746583333333347E-5</v>
      </c>
      <c r="F177" s="20">
        <v>9.7746583333333347E-5</v>
      </c>
      <c r="G177" s="20">
        <v>9.7746583333333347E-5</v>
      </c>
      <c r="H177" s="20">
        <v>9.7746583333333347E-5</v>
      </c>
      <c r="I177" s="20">
        <v>9.7746583333333347E-5</v>
      </c>
      <c r="J177" s="20">
        <v>9.7746583333333347E-5</v>
      </c>
      <c r="K177" s="20">
        <v>9.7746583333333347E-5</v>
      </c>
      <c r="L177" s="20">
        <v>9.7746583333333347E-5</v>
      </c>
      <c r="M177" s="20">
        <v>9.7746583333333347E-5</v>
      </c>
      <c r="N177" s="20">
        <v>9.7746583333333347E-5</v>
      </c>
      <c r="O177" s="20">
        <v>9.7746583333333347E-5</v>
      </c>
      <c r="P177" s="14">
        <f t="shared" si="4"/>
        <v>1.1729590000000001E-3</v>
      </c>
      <c r="AF177" s="14"/>
      <c r="AV177" s="14"/>
      <c r="BL177" s="14"/>
    </row>
    <row r="178" spans="1:64" x14ac:dyDescent="0.25">
      <c r="A178">
        <v>1</v>
      </c>
      <c r="B178">
        <v>11</v>
      </c>
      <c r="C178" t="s">
        <v>2</v>
      </c>
      <c r="D178" s="20">
        <v>8.9125333333333343E-4</v>
      </c>
      <c r="E178" s="20">
        <v>8.9125333333333343E-4</v>
      </c>
      <c r="F178" s="20">
        <v>8.9125333333333343E-4</v>
      </c>
      <c r="G178" s="20">
        <v>8.9125333333333343E-4</v>
      </c>
      <c r="H178" s="20">
        <v>8.9125333333333343E-4</v>
      </c>
      <c r="I178" s="20">
        <v>8.9125333333333343E-4</v>
      </c>
      <c r="J178" s="20">
        <v>8.9125333333333343E-4</v>
      </c>
      <c r="K178" s="20">
        <v>8.9125333333333343E-4</v>
      </c>
      <c r="L178" s="20">
        <v>8.9125333333333343E-4</v>
      </c>
      <c r="M178" s="20">
        <v>8.9125333333333343E-4</v>
      </c>
      <c r="N178" s="20">
        <v>8.9125333333333343E-4</v>
      </c>
      <c r="O178" s="20">
        <v>8.9125333333333343E-4</v>
      </c>
      <c r="P178" s="14">
        <f t="shared" si="4"/>
        <v>1.0695039999999998E-2</v>
      </c>
      <c r="AF178" s="14"/>
      <c r="AV178" s="14"/>
      <c r="BL178" s="14"/>
    </row>
    <row r="179" spans="1:64" x14ac:dyDescent="0.25">
      <c r="A179">
        <v>2</v>
      </c>
      <c r="B179">
        <v>11</v>
      </c>
      <c r="C179" t="s">
        <v>3</v>
      </c>
      <c r="D179" s="20">
        <v>1.4259949166666667E-3</v>
      </c>
      <c r="E179" s="20">
        <v>1.4259949166666667E-3</v>
      </c>
      <c r="F179" s="20">
        <v>1.4259949166666667E-3</v>
      </c>
      <c r="G179" s="20">
        <v>1.4259949166666667E-3</v>
      </c>
      <c r="H179" s="20">
        <v>1.4259949166666667E-3</v>
      </c>
      <c r="I179" s="20">
        <v>1.4259949166666667E-3</v>
      </c>
      <c r="J179" s="20">
        <v>1.4259949166666667E-3</v>
      </c>
      <c r="K179" s="20">
        <v>1.4259949166666667E-3</v>
      </c>
      <c r="L179" s="20">
        <v>1.4259949166666667E-3</v>
      </c>
      <c r="M179" s="20">
        <v>1.4259949166666667E-3</v>
      </c>
      <c r="N179" s="20">
        <v>1.4259949166666667E-3</v>
      </c>
      <c r="O179" s="20">
        <v>1.4259949166666667E-3</v>
      </c>
      <c r="P179" s="14">
        <f t="shared" si="4"/>
        <v>1.7111938999999996E-2</v>
      </c>
      <c r="AF179" s="14"/>
      <c r="AV179" s="14"/>
      <c r="BL179" s="14"/>
    </row>
    <row r="180" spans="1:64" x14ac:dyDescent="0.25">
      <c r="A180">
        <v>3</v>
      </c>
      <c r="B180">
        <v>11</v>
      </c>
      <c r="C180" t="s">
        <v>4</v>
      </c>
      <c r="D180" s="20">
        <v>1.7481969166666669E-3</v>
      </c>
      <c r="E180" s="20">
        <v>1.7481969166666669E-3</v>
      </c>
      <c r="F180" s="20">
        <v>1.7481969166666669E-3</v>
      </c>
      <c r="G180" s="20">
        <v>1.7481969166666669E-3</v>
      </c>
      <c r="H180" s="20">
        <v>1.7481969166666669E-3</v>
      </c>
      <c r="I180" s="20">
        <v>1.7481969166666669E-3</v>
      </c>
      <c r="J180" s="20">
        <v>1.7481969166666669E-3</v>
      </c>
      <c r="K180" s="20">
        <v>1.7481969166666669E-3</v>
      </c>
      <c r="L180" s="20">
        <v>1.7481969166666669E-3</v>
      </c>
      <c r="M180" s="20">
        <v>1.7481969166666669E-3</v>
      </c>
      <c r="N180" s="20">
        <v>1.7481969166666669E-3</v>
      </c>
      <c r="O180" s="20">
        <v>1.7481969166666669E-3</v>
      </c>
      <c r="P180" s="14">
        <f t="shared" si="4"/>
        <v>2.0978363000000003E-2</v>
      </c>
      <c r="AF180" s="14"/>
      <c r="AV180" s="14"/>
      <c r="BL180" s="14"/>
    </row>
    <row r="181" spans="1:64" x14ac:dyDescent="0.25">
      <c r="A181">
        <v>4</v>
      </c>
      <c r="B181">
        <v>11</v>
      </c>
      <c r="C181" t="s">
        <v>5</v>
      </c>
      <c r="D181" s="20">
        <v>1.9331056666666666E-3</v>
      </c>
      <c r="E181" s="20">
        <v>1.9331056666666666E-3</v>
      </c>
      <c r="F181" s="20">
        <v>1.9331056666666666E-3</v>
      </c>
      <c r="G181" s="20">
        <v>1.9331056666666666E-3</v>
      </c>
      <c r="H181" s="20">
        <v>1.9331056666666666E-3</v>
      </c>
      <c r="I181" s="20">
        <v>1.9331056666666666E-3</v>
      </c>
      <c r="J181" s="20">
        <v>1.9331056666666666E-3</v>
      </c>
      <c r="K181" s="20">
        <v>1.9331056666666666E-3</v>
      </c>
      <c r="L181" s="20">
        <v>1.9331056666666666E-3</v>
      </c>
      <c r="M181" s="20">
        <v>1.9331056666666666E-3</v>
      </c>
      <c r="N181" s="20">
        <v>1.9331056666666666E-3</v>
      </c>
      <c r="O181" s="20">
        <v>1.9331056666666666E-3</v>
      </c>
      <c r="P181" s="14">
        <f t="shared" si="4"/>
        <v>2.3197268000000004E-2</v>
      </c>
      <c r="AF181" s="14"/>
      <c r="AV181" s="14"/>
      <c r="BL181" s="14"/>
    </row>
    <row r="182" spans="1:64" x14ac:dyDescent="0.25">
      <c r="A182">
        <v>5</v>
      </c>
      <c r="B182">
        <v>11</v>
      </c>
      <c r="C182" t="s">
        <v>6</v>
      </c>
      <c r="D182" s="20">
        <v>2.0324505000000001E-3</v>
      </c>
      <c r="E182" s="20">
        <v>2.0324505000000001E-3</v>
      </c>
      <c r="F182" s="20">
        <v>2.0324505000000001E-3</v>
      </c>
      <c r="G182" s="20">
        <v>2.0324505000000001E-3</v>
      </c>
      <c r="H182" s="20">
        <v>2.0324505000000001E-3</v>
      </c>
      <c r="I182" s="20">
        <v>2.0324505000000001E-3</v>
      </c>
      <c r="J182" s="20">
        <v>2.0324505000000001E-3</v>
      </c>
      <c r="K182" s="20">
        <v>2.0324505000000001E-3</v>
      </c>
      <c r="L182" s="20">
        <v>2.0324505000000001E-3</v>
      </c>
      <c r="M182" s="20">
        <v>2.0324505000000001E-3</v>
      </c>
      <c r="N182" s="20">
        <v>2.0324505000000001E-3</v>
      </c>
      <c r="O182" s="20">
        <v>2.0324505000000001E-3</v>
      </c>
      <c r="P182" s="14">
        <f t="shared" si="4"/>
        <v>2.4389406000000006E-2</v>
      </c>
      <c r="AF182" s="14"/>
      <c r="AV182" s="14"/>
      <c r="BL182" s="14"/>
    </row>
    <row r="183" spans="1:64" x14ac:dyDescent="0.25">
      <c r="A183">
        <v>1</v>
      </c>
      <c r="B183">
        <v>12</v>
      </c>
      <c r="C183" t="s">
        <v>2</v>
      </c>
      <c r="D183" s="20">
        <v>5.1559441666666663E-4</v>
      </c>
      <c r="E183" s="20">
        <v>5.1559441666666663E-4</v>
      </c>
      <c r="F183" s="20">
        <v>5.1559441666666663E-4</v>
      </c>
      <c r="G183" s="20">
        <v>5.1559441666666663E-4</v>
      </c>
      <c r="H183" s="20">
        <v>5.1559441666666663E-4</v>
      </c>
      <c r="I183" s="20">
        <v>5.1559441666666663E-4</v>
      </c>
      <c r="J183" s="20">
        <v>5.1559441666666663E-4</v>
      </c>
      <c r="K183" s="20">
        <v>5.1559441666666663E-4</v>
      </c>
      <c r="L183" s="20">
        <v>5.1559441666666663E-4</v>
      </c>
      <c r="M183" s="20">
        <v>5.1559441666666663E-4</v>
      </c>
      <c r="N183" s="20">
        <v>5.1559441666666663E-4</v>
      </c>
      <c r="O183" s="20">
        <v>5.1559441666666663E-4</v>
      </c>
      <c r="P183" s="14">
        <f t="shared" si="4"/>
        <v>6.187133E-3</v>
      </c>
      <c r="AF183" s="14"/>
      <c r="AV183" s="14"/>
      <c r="BL183" s="14"/>
    </row>
    <row r="184" spans="1:64" x14ac:dyDescent="0.25">
      <c r="A184">
        <v>2</v>
      </c>
      <c r="B184">
        <v>12</v>
      </c>
      <c r="C184" t="s">
        <v>3</v>
      </c>
      <c r="D184" s="20">
        <v>8.2494508333333329E-4</v>
      </c>
      <c r="E184" s="20">
        <v>8.2494508333333329E-4</v>
      </c>
      <c r="F184" s="20">
        <v>8.2494508333333329E-4</v>
      </c>
      <c r="G184" s="20">
        <v>8.2494508333333329E-4</v>
      </c>
      <c r="H184" s="20">
        <v>8.2494508333333329E-4</v>
      </c>
      <c r="I184" s="20">
        <v>8.2494508333333329E-4</v>
      </c>
      <c r="J184" s="20">
        <v>8.2494508333333329E-4</v>
      </c>
      <c r="K184" s="20">
        <v>8.2494508333333329E-4</v>
      </c>
      <c r="L184" s="20">
        <v>8.2494508333333329E-4</v>
      </c>
      <c r="M184" s="20">
        <v>8.2494508333333329E-4</v>
      </c>
      <c r="N184" s="20">
        <v>8.2494508333333329E-4</v>
      </c>
      <c r="O184" s="20">
        <v>8.2494508333333329E-4</v>
      </c>
      <c r="P184" s="14">
        <f t="shared" si="4"/>
        <v>9.899340999999999E-3</v>
      </c>
      <c r="AF184" s="14"/>
      <c r="AV184" s="14"/>
      <c r="BL184" s="14"/>
    </row>
    <row r="185" spans="1:64" x14ac:dyDescent="0.25">
      <c r="A185">
        <v>3</v>
      </c>
      <c r="B185">
        <v>12</v>
      </c>
      <c r="C185" t="s">
        <v>4</v>
      </c>
      <c r="D185" s="20">
        <v>1.0113404166666666E-3</v>
      </c>
      <c r="E185" s="20">
        <v>1.0113404166666666E-3</v>
      </c>
      <c r="F185" s="20">
        <v>1.0113404166666666E-3</v>
      </c>
      <c r="G185" s="20">
        <v>1.0113404166666666E-3</v>
      </c>
      <c r="H185" s="20">
        <v>1.0113404166666666E-3</v>
      </c>
      <c r="I185" s="20">
        <v>1.0113404166666666E-3</v>
      </c>
      <c r="J185" s="20">
        <v>1.0113404166666666E-3</v>
      </c>
      <c r="K185" s="20">
        <v>1.0113404166666666E-3</v>
      </c>
      <c r="L185" s="20">
        <v>1.0113404166666666E-3</v>
      </c>
      <c r="M185" s="20">
        <v>1.0113404166666666E-3</v>
      </c>
      <c r="N185" s="20">
        <v>1.0113404166666666E-3</v>
      </c>
      <c r="O185" s="20">
        <v>1.0113404166666666E-3</v>
      </c>
      <c r="P185" s="14">
        <f t="shared" si="4"/>
        <v>1.2136084999999996E-2</v>
      </c>
      <c r="AF185" s="14"/>
      <c r="AV185" s="14"/>
      <c r="BL185" s="14"/>
    </row>
    <row r="186" spans="1:64" x14ac:dyDescent="0.25">
      <c r="A186">
        <v>4</v>
      </c>
      <c r="B186">
        <v>12</v>
      </c>
      <c r="C186" t="s">
        <v>5</v>
      </c>
      <c r="D186" s="20">
        <v>1.1183110833333334E-3</v>
      </c>
      <c r="E186" s="20">
        <v>1.1183110833333334E-3</v>
      </c>
      <c r="F186" s="20">
        <v>1.1183110833333334E-3</v>
      </c>
      <c r="G186" s="20">
        <v>1.1183110833333334E-3</v>
      </c>
      <c r="H186" s="20">
        <v>1.1183110833333334E-3</v>
      </c>
      <c r="I186" s="20">
        <v>1.1183110833333334E-3</v>
      </c>
      <c r="J186" s="20">
        <v>1.1183110833333334E-3</v>
      </c>
      <c r="K186" s="20">
        <v>1.1183110833333334E-3</v>
      </c>
      <c r="L186" s="20">
        <v>1.1183110833333334E-3</v>
      </c>
      <c r="M186" s="20">
        <v>1.1183110833333334E-3</v>
      </c>
      <c r="N186" s="20">
        <v>1.1183110833333334E-3</v>
      </c>
      <c r="O186" s="20">
        <v>1.1183110833333334E-3</v>
      </c>
      <c r="P186" s="14">
        <f t="shared" si="4"/>
        <v>1.3419733000000001E-2</v>
      </c>
      <c r="AF186" s="14"/>
      <c r="AV186" s="14"/>
      <c r="BL186" s="14"/>
    </row>
    <row r="187" spans="1:64" x14ac:dyDescent="0.25">
      <c r="A187">
        <v>5</v>
      </c>
      <c r="B187">
        <v>12</v>
      </c>
      <c r="C187" t="s">
        <v>6</v>
      </c>
      <c r="D187" s="20">
        <v>1.1757825833333335E-3</v>
      </c>
      <c r="E187" s="20">
        <v>1.1757825833333335E-3</v>
      </c>
      <c r="F187" s="20">
        <v>1.1757825833333335E-3</v>
      </c>
      <c r="G187" s="20">
        <v>1.1757825833333335E-3</v>
      </c>
      <c r="H187" s="20">
        <v>1.1757825833333335E-3</v>
      </c>
      <c r="I187" s="20">
        <v>1.1757825833333335E-3</v>
      </c>
      <c r="J187" s="20">
        <v>1.1757825833333335E-3</v>
      </c>
      <c r="K187" s="20">
        <v>1.1757825833333335E-3</v>
      </c>
      <c r="L187" s="20">
        <v>1.1757825833333335E-3</v>
      </c>
      <c r="M187" s="20">
        <v>1.1757825833333335E-3</v>
      </c>
      <c r="N187" s="20">
        <v>1.1757825833333335E-3</v>
      </c>
      <c r="O187" s="20">
        <v>1.1757825833333335E-3</v>
      </c>
      <c r="P187" s="14">
        <f t="shared" si="4"/>
        <v>1.4109391000000001E-2</v>
      </c>
      <c r="AF187" s="14"/>
      <c r="AV187" s="14"/>
      <c r="BL187" s="14"/>
    </row>
    <row r="188" spans="1:64" x14ac:dyDescent="0.25">
      <c r="A188">
        <v>1</v>
      </c>
      <c r="B188">
        <v>13</v>
      </c>
      <c r="C188" t="s">
        <v>2</v>
      </c>
      <c r="D188" s="20">
        <v>3.0444933333333336E-4</v>
      </c>
      <c r="E188" s="20">
        <v>3.0444933333333336E-4</v>
      </c>
      <c r="F188" s="20">
        <v>3.0444933333333336E-4</v>
      </c>
      <c r="G188" s="20">
        <v>3.0444933333333336E-4</v>
      </c>
      <c r="H188" s="20">
        <v>3.0444933333333336E-4</v>
      </c>
      <c r="I188" s="20">
        <v>3.0444933333333336E-4</v>
      </c>
      <c r="J188" s="20">
        <v>3.0444933333333336E-4</v>
      </c>
      <c r="K188" s="20">
        <v>3.0444933333333336E-4</v>
      </c>
      <c r="L188" s="20">
        <v>3.0444933333333336E-4</v>
      </c>
      <c r="M188" s="20">
        <v>3.0444933333333336E-4</v>
      </c>
      <c r="N188" s="20">
        <v>3.0444933333333336E-4</v>
      </c>
      <c r="O188" s="20">
        <v>3.0444933333333336E-4</v>
      </c>
      <c r="P188" s="14">
        <f t="shared" si="4"/>
        <v>3.6533919999999997E-3</v>
      </c>
      <c r="AF188" s="14"/>
      <c r="AV188" s="14"/>
      <c r="BL188" s="14"/>
    </row>
    <row r="189" spans="1:64" x14ac:dyDescent="0.25">
      <c r="A189">
        <v>2</v>
      </c>
      <c r="B189">
        <v>13</v>
      </c>
      <c r="C189" t="s">
        <v>3</v>
      </c>
      <c r="D189" s="20">
        <v>4.8632699999999999E-4</v>
      </c>
      <c r="E189" s="20">
        <v>4.8632699999999999E-4</v>
      </c>
      <c r="F189" s="20">
        <v>4.8632699999999999E-4</v>
      </c>
      <c r="G189" s="20">
        <v>4.8632699999999999E-4</v>
      </c>
      <c r="H189" s="20">
        <v>4.8632699999999999E-4</v>
      </c>
      <c r="I189" s="20">
        <v>4.8632699999999999E-4</v>
      </c>
      <c r="J189" s="20">
        <v>4.8632699999999999E-4</v>
      </c>
      <c r="K189" s="20">
        <v>4.8632699999999999E-4</v>
      </c>
      <c r="L189" s="20">
        <v>4.8632699999999999E-4</v>
      </c>
      <c r="M189" s="20">
        <v>4.8632699999999999E-4</v>
      </c>
      <c r="N189" s="20">
        <v>4.8632699999999999E-4</v>
      </c>
      <c r="O189" s="20">
        <v>4.8632699999999999E-4</v>
      </c>
      <c r="P189" s="14">
        <f t="shared" si="4"/>
        <v>5.8359240000000001E-3</v>
      </c>
      <c r="AF189" s="14"/>
      <c r="AV189" s="14"/>
      <c r="BL189" s="14"/>
    </row>
    <row r="190" spans="1:64" x14ac:dyDescent="0.25">
      <c r="A190">
        <v>3</v>
      </c>
      <c r="B190">
        <v>13</v>
      </c>
      <c r="C190" t="s">
        <v>4</v>
      </c>
      <c r="D190" s="20">
        <v>5.9602791666666668E-4</v>
      </c>
      <c r="E190" s="20">
        <v>5.9602791666666668E-4</v>
      </c>
      <c r="F190" s="20">
        <v>5.9602791666666668E-4</v>
      </c>
      <c r="G190" s="20">
        <v>5.9602791666666668E-4</v>
      </c>
      <c r="H190" s="20">
        <v>5.9602791666666668E-4</v>
      </c>
      <c r="I190" s="20">
        <v>5.9602791666666668E-4</v>
      </c>
      <c r="J190" s="20">
        <v>5.9602791666666668E-4</v>
      </c>
      <c r="K190" s="20">
        <v>5.9602791666666668E-4</v>
      </c>
      <c r="L190" s="20">
        <v>5.9602791666666668E-4</v>
      </c>
      <c r="M190" s="20">
        <v>5.9602791666666668E-4</v>
      </c>
      <c r="N190" s="20">
        <v>5.9602791666666668E-4</v>
      </c>
      <c r="O190" s="20">
        <v>5.9602791666666668E-4</v>
      </c>
      <c r="P190" s="14">
        <f t="shared" si="4"/>
        <v>7.1523350000000019E-3</v>
      </c>
      <c r="AF190" s="14"/>
      <c r="AV190" s="14"/>
      <c r="BL190" s="14"/>
    </row>
    <row r="191" spans="1:64" x14ac:dyDescent="0.25">
      <c r="A191">
        <v>4</v>
      </c>
      <c r="B191">
        <v>13</v>
      </c>
      <c r="C191" t="s">
        <v>5</v>
      </c>
      <c r="D191" s="20">
        <v>6.5987308333333335E-4</v>
      </c>
      <c r="E191" s="20">
        <v>6.5987308333333335E-4</v>
      </c>
      <c r="F191" s="20">
        <v>6.5987308333333335E-4</v>
      </c>
      <c r="G191" s="20">
        <v>6.5987308333333335E-4</v>
      </c>
      <c r="H191" s="20">
        <v>6.5987308333333335E-4</v>
      </c>
      <c r="I191" s="20">
        <v>6.5987308333333335E-4</v>
      </c>
      <c r="J191" s="20">
        <v>6.5987308333333335E-4</v>
      </c>
      <c r="K191" s="20">
        <v>6.5987308333333335E-4</v>
      </c>
      <c r="L191" s="20">
        <v>6.5987308333333335E-4</v>
      </c>
      <c r="M191" s="20">
        <v>6.5987308333333335E-4</v>
      </c>
      <c r="N191" s="20">
        <v>6.5987308333333335E-4</v>
      </c>
      <c r="O191" s="20">
        <v>6.5987308333333335E-4</v>
      </c>
      <c r="P191" s="14">
        <f t="shared" si="4"/>
        <v>7.9184770000000002E-3</v>
      </c>
      <c r="AF191" s="14"/>
      <c r="AV191" s="14"/>
      <c r="BL191" s="14"/>
    </row>
    <row r="192" spans="1:64" x14ac:dyDescent="0.25">
      <c r="A192">
        <v>5</v>
      </c>
      <c r="B192">
        <v>13</v>
      </c>
      <c r="C192" t="s">
        <v>6</v>
      </c>
      <c r="D192" s="20">
        <v>6.9491716666666666E-4</v>
      </c>
      <c r="E192" s="20">
        <v>6.9491716666666666E-4</v>
      </c>
      <c r="F192" s="20">
        <v>6.9491716666666666E-4</v>
      </c>
      <c r="G192" s="20">
        <v>6.9491716666666666E-4</v>
      </c>
      <c r="H192" s="20">
        <v>6.9491716666666666E-4</v>
      </c>
      <c r="I192" s="20">
        <v>6.9491716666666666E-4</v>
      </c>
      <c r="J192" s="20">
        <v>6.9491716666666666E-4</v>
      </c>
      <c r="K192" s="20">
        <v>6.9491716666666666E-4</v>
      </c>
      <c r="L192" s="20">
        <v>6.9491716666666666E-4</v>
      </c>
      <c r="M192" s="20">
        <v>6.9491716666666666E-4</v>
      </c>
      <c r="N192" s="20">
        <v>6.9491716666666666E-4</v>
      </c>
      <c r="O192" s="20">
        <v>6.9491716666666666E-4</v>
      </c>
      <c r="P192" s="14">
        <f t="shared" ref="P192:P232" si="5">SUM(D192:O192)</f>
        <v>8.3390059999999978E-3</v>
      </c>
      <c r="AF192" s="14"/>
      <c r="AV192" s="14"/>
      <c r="BL192" s="14"/>
    </row>
    <row r="193" spans="1:64" x14ac:dyDescent="0.25">
      <c r="A193">
        <v>1</v>
      </c>
      <c r="B193">
        <v>14</v>
      </c>
      <c r="C193" t="s">
        <v>2</v>
      </c>
      <c r="D193" s="20">
        <v>1.8727283333333335E-4</v>
      </c>
      <c r="E193" s="20">
        <v>1.8727283333333335E-4</v>
      </c>
      <c r="F193" s="20">
        <v>1.8727283333333335E-4</v>
      </c>
      <c r="G193" s="20">
        <v>1.8727283333333335E-4</v>
      </c>
      <c r="H193" s="20">
        <v>1.8727283333333335E-4</v>
      </c>
      <c r="I193" s="20">
        <v>1.8727283333333335E-4</v>
      </c>
      <c r="J193" s="20">
        <v>1.8727283333333335E-4</v>
      </c>
      <c r="K193" s="20">
        <v>1.8727283333333335E-4</v>
      </c>
      <c r="L193" s="20">
        <v>1.8727283333333335E-4</v>
      </c>
      <c r="M193" s="20">
        <v>1.8727283333333335E-4</v>
      </c>
      <c r="N193" s="20">
        <v>1.8727283333333335E-4</v>
      </c>
      <c r="O193" s="20">
        <v>1.8727283333333335E-4</v>
      </c>
      <c r="P193" s="14">
        <f t="shared" si="5"/>
        <v>2.2472740000000001E-3</v>
      </c>
      <c r="AF193" s="14"/>
      <c r="AV193" s="14"/>
      <c r="BL193" s="14"/>
    </row>
    <row r="194" spans="1:64" x14ac:dyDescent="0.25">
      <c r="A194">
        <v>2</v>
      </c>
      <c r="B194">
        <v>14</v>
      </c>
      <c r="C194" t="s">
        <v>3</v>
      </c>
      <c r="D194" s="20">
        <v>2.9963433333333333E-4</v>
      </c>
      <c r="E194" s="20">
        <v>2.9963433333333333E-4</v>
      </c>
      <c r="F194" s="20">
        <v>2.9963433333333333E-4</v>
      </c>
      <c r="G194" s="20">
        <v>2.9963433333333333E-4</v>
      </c>
      <c r="H194" s="20">
        <v>2.9963433333333333E-4</v>
      </c>
      <c r="I194" s="20">
        <v>2.9963433333333333E-4</v>
      </c>
      <c r="J194" s="20">
        <v>2.9963433333333333E-4</v>
      </c>
      <c r="K194" s="20">
        <v>2.9963433333333333E-4</v>
      </c>
      <c r="L194" s="20">
        <v>2.9963433333333333E-4</v>
      </c>
      <c r="M194" s="20">
        <v>2.9963433333333333E-4</v>
      </c>
      <c r="N194" s="20">
        <v>2.9963433333333333E-4</v>
      </c>
      <c r="O194" s="20">
        <v>2.9963433333333333E-4</v>
      </c>
      <c r="P194" s="14">
        <f t="shared" si="5"/>
        <v>3.5956119999999993E-3</v>
      </c>
      <c r="AF194" s="14"/>
      <c r="AV194" s="14"/>
      <c r="BL194" s="14"/>
    </row>
    <row r="195" spans="1:64" x14ac:dyDescent="0.25">
      <c r="A195">
        <v>3</v>
      </c>
      <c r="B195">
        <v>14</v>
      </c>
      <c r="C195" t="s">
        <v>4</v>
      </c>
      <c r="D195" s="20">
        <v>3.6733641666666667E-4</v>
      </c>
      <c r="E195" s="20">
        <v>3.6733641666666667E-4</v>
      </c>
      <c r="F195" s="20">
        <v>3.6733641666666667E-4</v>
      </c>
      <c r="G195" s="20">
        <v>3.6733641666666667E-4</v>
      </c>
      <c r="H195" s="20">
        <v>3.6733641666666667E-4</v>
      </c>
      <c r="I195" s="20">
        <v>3.6733641666666667E-4</v>
      </c>
      <c r="J195" s="20">
        <v>3.6733641666666667E-4</v>
      </c>
      <c r="K195" s="20">
        <v>3.6733641666666667E-4</v>
      </c>
      <c r="L195" s="20">
        <v>3.6733641666666667E-4</v>
      </c>
      <c r="M195" s="20">
        <v>3.6733641666666667E-4</v>
      </c>
      <c r="N195" s="20">
        <v>3.6733641666666667E-4</v>
      </c>
      <c r="O195" s="20">
        <v>3.6733641666666667E-4</v>
      </c>
      <c r="P195" s="14">
        <f t="shared" si="5"/>
        <v>4.4080370000000001E-3</v>
      </c>
      <c r="AF195" s="14"/>
      <c r="AV195" s="14"/>
      <c r="BL195" s="14"/>
    </row>
    <row r="196" spans="1:64" x14ac:dyDescent="0.25">
      <c r="A196">
        <v>4</v>
      </c>
      <c r="B196">
        <v>14</v>
      </c>
      <c r="C196" t="s">
        <v>5</v>
      </c>
      <c r="D196" s="20">
        <v>4.0619000000000001E-4</v>
      </c>
      <c r="E196" s="20">
        <v>4.0619000000000001E-4</v>
      </c>
      <c r="F196" s="20">
        <v>4.0619000000000001E-4</v>
      </c>
      <c r="G196" s="20">
        <v>4.0619000000000001E-4</v>
      </c>
      <c r="H196" s="20">
        <v>4.0619000000000001E-4</v>
      </c>
      <c r="I196" s="20">
        <v>4.0619000000000001E-4</v>
      </c>
      <c r="J196" s="20">
        <v>4.0619000000000001E-4</v>
      </c>
      <c r="K196" s="20">
        <v>4.0619000000000001E-4</v>
      </c>
      <c r="L196" s="20">
        <v>4.0619000000000001E-4</v>
      </c>
      <c r="M196" s="20">
        <v>4.0619000000000001E-4</v>
      </c>
      <c r="N196" s="20">
        <v>4.0619000000000001E-4</v>
      </c>
      <c r="O196" s="20">
        <v>4.0619000000000001E-4</v>
      </c>
      <c r="P196" s="14">
        <f t="shared" si="5"/>
        <v>4.8742799999999991E-3</v>
      </c>
      <c r="AF196" s="14"/>
      <c r="AV196" s="14"/>
      <c r="BL196" s="14"/>
    </row>
    <row r="197" spans="1:64" x14ac:dyDescent="0.25">
      <c r="A197">
        <v>5</v>
      </c>
      <c r="B197">
        <v>14</v>
      </c>
      <c r="C197" t="s">
        <v>6</v>
      </c>
      <c r="D197" s="20">
        <v>4.270646666666667E-4</v>
      </c>
      <c r="E197" s="20">
        <v>4.270646666666667E-4</v>
      </c>
      <c r="F197" s="20">
        <v>4.270646666666667E-4</v>
      </c>
      <c r="G197" s="20">
        <v>4.270646666666667E-4</v>
      </c>
      <c r="H197" s="20">
        <v>4.270646666666667E-4</v>
      </c>
      <c r="I197" s="20">
        <v>4.270646666666667E-4</v>
      </c>
      <c r="J197" s="20">
        <v>4.270646666666667E-4</v>
      </c>
      <c r="K197" s="20">
        <v>4.270646666666667E-4</v>
      </c>
      <c r="L197" s="20">
        <v>4.270646666666667E-4</v>
      </c>
      <c r="M197" s="20">
        <v>4.270646666666667E-4</v>
      </c>
      <c r="N197" s="20">
        <v>4.270646666666667E-4</v>
      </c>
      <c r="O197" s="20">
        <v>4.270646666666667E-4</v>
      </c>
      <c r="P197" s="14">
        <f t="shared" si="5"/>
        <v>5.1247760000000002E-3</v>
      </c>
      <c r="AF197" s="14"/>
      <c r="AV197" s="14"/>
      <c r="BL197" s="14"/>
    </row>
    <row r="198" spans="1:64" x14ac:dyDescent="0.25">
      <c r="A198">
        <v>1</v>
      </c>
      <c r="B198">
        <v>15</v>
      </c>
      <c r="C198" t="s">
        <v>2</v>
      </c>
      <c r="D198" s="20">
        <v>4.3057166666666662E-4</v>
      </c>
      <c r="E198" s="20">
        <v>4.3057166666666662E-4</v>
      </c>
      <c r="F198" s="20">
        <v>4.3057166666666662E-4</v>
      </c>
      <c r="G198" s="20">
        <v>4.3057166666666662E-4</v>
      </c>
      <c r="H198" s="20">
        <v>4.3057166666666662E-4</v>
      </c>
      <c r="I198" s="20">
        <v>4.3057166666666662E-4</v>
      </c>
      <c r="J198" s="20">
        <v>4.3057166666666662E-4</v>
      </c>
      <c r="K198" s="20">
        <v>4.3057166666666662E-4</v>
      </c>
      <c r="L198" s="20">
        <v>4.3057166666666662E-4</v>
      </c>
      <c r="M198" s="20">
        <v>4.3057166666666662E-4</v>
      </c>
      <c r="N198" s="20">
        <v>4.3057166666666662E-4</v>
      </c>
      <c r="O198" s="20">
        <v>4.3057166666666662E-4</v>
      </c>
      <c r="P198" s="14">
        <f t="shared" si="5"/>
        <v>5.1668599999999997E-3</v>
      </c>
      <c r="AF198" s="14"/>
      <c r="AV198" s="14"/>
      <c r="BL198" s="14"/>
    </row>
    <row r="199" spans="1:64" x14ac:dyDescent="0.25">
      <c r="A199">
        <v>2</v>
      </c>
      <c r="B199">
        <v>15</v>
      </c>
      <c r="C199" t="s">
        <v>3</v>
      </c>
      <c r="D199" s="20">
        <v>6.1008433333333337E-4</v>
      </c>
      <c r="E199" s="20">
        <v>6.1008433333333337E-4</v>
      </c>
      <c r="F199" s="20">
        <v>6.1008433333333337E-4</v>
      </c>
      <c r="G199" s="20">
        <v>6.1008433333333337E-4</v>
      </c>
      <c r="H199" s="20">
        <v>6.1008433333333337E-4</v>
      </c>
      <c r="I199" s="20">
        <v>6.1008433333333337E-4</v>
      </c>
      <c r="J199" s="20">
        <v>6.1008433333333337E-4</v>
      </c>
      <c r="K199" s="20">
        <v>6.1008433333333337E-4</v>
      </c>
      <c r="L199" s="20">
        <v>6.1008433333333337E-4</v>
      </c>
      <c r="M199" s="20">
        <v>6.1008433333333337E-4</v>
      </c>
      <c r="N199" s="20">
        <v>6.1008433333333337E-4</v>
      </c>
      <c r="O199" s="20">
        <v>6.1008433333333337E-4</v>
      </c>
      <c r="P199" s="14">
        <f t="shared" si="5"/>
        <v>7.3210120000000009E-3</v>
      </c>
      <c r="AF199" s="14"/>
      <c r="AV199" s="14"/>
      <c r="BL199" s="14"/>
    </row>
    <row r="200" spans="1:64" x14ac:dyDescent="0.25">
      <c r="A200">
        <v>3</v>
      </c>
      <c r="B200">
        <v>15</v>
      </c>
      <c r="C200" t="s">
        <v>4</v>
      </c>
      <c r="D200" s="20">
        <v>7.295340833333334E-4</v>
      </c>
      <c r="E200" s="20">
        <v>7.295340833333334E-4</v>
      </c>
      <c r="F200" s="20">
        <v>7.295340833333334E-4</v>
      </c>
      <c r="G200" s="20">
        <v>7.295340833333334E-4</v>
      </c>
      <c r="H200" s="20">
        <v>7.295340833333334E-4</v>
      </c>
      <c r="I200" s="20">
        <v>7.295340833333334E-4</v>
      </c>
      <c r="J200" s="20">
        <v>7.295340833333334E-4</v>
      </c>
      <c r="K200" s="20">
        <v>7.295340833333334E-4</v>
      </c>
      <c r="L200" s="20">
        <v>7.295340833333334E-4</v>
      </c>
      <c r="M200" s="20">
        <v>7.295340833333334E-4</v>
      </c>
      <c r="N200" s="20">
        <v>7.295340833333334E-4</v>
      </c>
      <c r="O200" s="20">
        <v>7.295340833333334E-4</v>
      </c>
      <c r="P200" s="14">
        <f t="shared" si="5"/>
        <v>8.7544090000000029E-3</v>
      </c>
      <c r="AF200" s="14"/>
      <c r="AV200" s="14"/>
      <c r="BL200" s="14"/>
    </row>
    <row r="201" spans="1:64" x14ac:dyDescent="0.25">
      <c r="A201">
        <v>4</v>
      </c>
      <c r="B201">
        <v>15</v>
      </c>
      <c r="C201" t="s">
        <v>5</v>
      </c>
      <c r="D201" s="20">
        <v>8.8694049999999997E-4</v>
      </c>
      <c r="E201" s="20">
        <v>8.8694049999999997E-4</v>
      </c>
      <c r="F201" s="20">
        <v>8.8694049999999997E-4</v>
      </c>
      <c r="G201" s="20">
        <v>8.8694049999999997E-4</v>
      </c>
      <c r="H201" s="20">
        <v>8.8694049999999997E-4</v>
      </c>
      <c r="I201" s="20">
        <v>8.8694049999999997E-4</v>
      </c>
      <c r="J201" s="20">
        <v>8.8694049999999997E-4</v>
      </c>
      <c r="K201" s="20">
        <v>8.8694049999999997E-4</v>
      </c>
      <c r="L201" s="20">
        <v>8.8694049999999997E-4</v>
      </c>
      <c r="M201" s="20">
        <v>8.8694049999999997E-4</v>
      </c>
      <c r="N201" s="20">
        <v>8.8694049999999997E-4</v>
      </c>
      <c r="O201" s="20">
        <v>8.8694049999999997E-4</v>
      </c>
      <c r="P201" s="14">
        <f t="shared" si="5"/>
        <v>1.0643286000000002E-2</v>
      </c>
      <c r="AF201" s="14"/>
      <c r="AV201" s="14"/>
      <c r="BL201" s="14"/>
    </row>
    <row r="202" spans="1:64" x14ac:dyDescent="0.25">
      <c r="A202">
        <v>5</v>
      </c>
      <c r="B202">
        <v>15</v>
      </c>
      <c r="C202" t="s">
        <v>6</v>
      </c>
      <c r="D202" s="20">
        <v>1.0457355833333331E-3</v>
      </c>
      <c r="E202" s="20">
        <v>1.0457355833333331E-3</v>
      </c>
      <c r="F202" s="20">
        <v>1.0457355833333331E-3</v>
      </c>
      <c r="G202" s="20">
        <v>1.0457355833333331E-3</v>
      </c>
      <c r="H202" s="20">
        <v>1.0457355833333331E-3</v>
      </c>
      <c r="I202" s="20">
        <v>1.0457355833333331E-3</v>
      </c>
      <c r="J202" s="20">
        <v>1.0457355833333331E-3</v>
      </c>
      <c r="K202" s="20">
        <v>1.0457355833333331E-3</v>
      </c>
      <c r="L202" s="20">
        <v>1.0457355833333331E-3</v>
      </c>
      <c r="M202" s="20">
        <v>1.0457355833333331E-3</v>
      </c>
      <c r="N202" s="20">
        <v>1.0457355833333331E-3</v>
      </c>
      <c r="O202" s="20">
        <v>1.0457355833333331E-3</v>
      </c>
      <c r="P202" s="14">
        <f t="shared" si="5"/>
        <v>1.2548827E-2</v>
      </c>
      <c r="AF202" s="14"/>
      <c r="AV202" s="14"/>
      <c r="BL202" s="14"/>
    </row>
    <row r="203" spans="1:64" x14ac:dyDescent="0.25">
      <c r="A203">
        <v>1</v>
      </c>
      <c r="B203">
        <v>16</v>
      </c>
      <c r="C203" t="s">
        <v>2</v>
      </c>
      <c r="D203" s="20">
        <v>1.5348833333333335E-5</v>
      </c>
      <c r="E203" s="20">
        <v>1.5348833333333335E-5</v>
      </c>
      <c r="F203" s="20">
        <v>1.5348833333333335E-5</v>
      </c>
      <c r="G203" s="20">
        <v>1.5348833333333335E-5</v>
      </c>
      <c r="H203" s="20">
        <v>1.5348833333333335E-5</v>
      </c>
      <c r="I203" s="20">
        <v>1.5348833333333335E-5</v>
      </c>
      <c r="J203" s="20">
        <v>1.5348833333333335E-5</v>
      </c>
      <c r="K203" s="20">
        <v>1.5348833333333335E-5</v>
      </c>
      <c r="L203" s="20">
        <v>1.5348833333333335E-5</v>
      </c>
      <c r="M203" s="20">
        <v>1.5348833333333335E-5</v>
      </c>
      <c r="N203" s="20">
        <v>1.5348833333333335E-5</v>
      </c>
      <c r="O203" s="20">
        <v>1.5348833333333335E-5</v>
      </c>
      <c r="P203" s="14">
        <f t="shared" si="5"/>
        <v>1.8418600000000006E-4</v>
      </c>
      <c r="AF203" s="14"/>
      <c r="AV203" s="14"/>
      <c r="BL203" s="14"/>
    </row>
    <row r="204" spans="1:64" x14ac:dyDescent="0.25">
      <c r="A204">
        <v>2</v>
      </c>
      <c r="B204">
        <v>16</v>
      </c>
      <c r="C204" t="s">
        <v>3</v>
      </c>
      <c r="D204" s="20">
        <v>2.4267000000000003E-5</v>
      </c>
      <c r="E204" s="20">
        <v>2.4267000000000003E-5</v>
      </c>
      <c r="F204" s="20">
        <v>2.4267000000000003E-5</v>
      </c>
      <c r="G204" s="20">
        <v>2.4267000000000003E-5</v>
      </c>
      <c r="H204" s="20">
        <v>2.4267000000000003E-5</v>
      </c>
      <c r="I204" s="20">
        <v>2.4267000000000003E-5</v>
      </c>
      <c r="J204" s="20">
        <v>2.4267000000000003E-5</v>
      </c>
      <c r="K204" s="20">
        <v>2.4267000000000003E-5</v>
      </c>
      <c r="L204" s="20">
        <v>2.4267000000000003E-5</v>
      </c>
      <c r="M204" s="20">
        <v>2.4267000000000003E-5</v>
      </c>
      <c r="N204" s="20">
        <v>2.4267000000000003E-5</v>
      </c>
      <c r="O204" s="20">
        <v>2.4267000000000003E-5</v>
      </c>
      <c r="P204" s="14">
        <f t="shared" si="5"/>
        <v>2.9120400000000009E-4</v>
      </c>
      <c r="AF204" s="14"/>
      <c r="AV204" s="14"/>
      <c r="BL204" s="14"/>
    </row>
    <row r="205" spans="1:64" x14ac:dyDescent="0.25">
      <c r="A205">
        <v>3</v>
      </c>
      <c r="B205">
        <v>16</v>
      </c>
      <c r="C205" t="s">
        <v>4</v>
      </c>
      <c r="D205" s="20">
        <v>2.976166666666667E-5</v>
      </c>
      <c r="E205" s="20">
        <v>2.976166666666667E-5</v>
      </c>
      <c r="F205" s="20">
        <v>2.976166666666667E-5</v>
      </c>
      <c r="G205" s="20">
        <v>2.976166666666667E-5</v>
      </c>
      <c r="H205" s="20">
        <v>2.976166666666667E-5</v>
      </c>
      <c r="I205" s="20">
        <v>2.976166666666667E-5</v>
      </c>
      <c r="J205" s="20">
        <v>2.976166666666667E-5</v>
      </c>
      <c r="K205" s="20">
        <v>2.976166666666667E-5</v>
      </c>
      <c r="L205" s="20">
        <v>2.976166666666667E-5</v>
      </c>
      <c r="M205" s="20">
        <v>2.976166666666667E-5</v>
      </c>
      <c r="N205" s="20">
        <v>2.976166666666667E-5</v>
      </c>
      <c r="O205" s="20">
        <v>2.976166666666667E-5</v>
      </c>
      <c r="P205" s="14">
        <f t="shared" si="5"/>
        <v>3.5713999999999993E-4</v>
      </c>
      <c r="AF205" s="14"/>
      <c r="AV205" s="14"/>
      <c r="BL205" s="14"/>
    </row>
    <row r="206" spans="1:64" x14ac:dyDescent="0.25">
      <c r="A206">
        <v>4</v>
      </c>
      <c r="B206">
        <v>16</v>
      </c>
      <c r="C206" t="s">
        <v>5</v>
      </c>
      <c r="D206" s="20">
        <v>3.4073583333333335E-5</v>
      </c>
      <c r="E206" s="20">
        <v>3.4073583333333335E-5</v>
      </c>
      <c r="F206" s="20">
        <v>3.4073583333333335E-5</v>
      </c>
      <c r="G206" s="20">
        <v>3.4073583333333335E-5</v>
      </c>
      <c r="H206" s="20">
        <v>3.4073583333333335E-5</v>
      </c>
      <c r="I206" s="20">
        <v>3.4073583333333335E-5</v>
      </c>
      <c r="J206" s="20">
        <v>3.4073583333333335E-5</v>
      </c>
      <c r="K206" s="20">
        <v>3.4073583333333335E-5</v>
      </c>
      <c r="L206" s="20">
        <v>3.4073583333333335E-5</v>
      </c>
      <c r="M206" s="20">
        <v>3.4073583333333335E-5</v>
      </c>
      <c r="N206" s="20">
        <v>3.4073583333333335E-5</v>
      </c>
      <c r="O206" s="20">
        <v>3.4073583333333335E-5</v>
      </c>
      <c r="P206" s="14">
        <f t="shared" si="5"/>
        <v>4.0888299999999991E-4</v>
      </c>
      <c r="AF206" s="14"/>
      <c r="AV206" s="14"/>
      <c r="BL206" s="14"/>
    </row>
    <row r="207" spans="1:64" x14ac:dyDescent="0.25">
      <c r="A207">
        <v>5</v>
      </c>
      <c r="B207">
        <v>16</v>
      </c>
      <c r="C207" t="s">
        <v>6</v>
      </c>
      <c r="D207" s="20">
        <v>3.7701666666666665E-5</v>
      </c>
      <c r="E207" s="20">
        <v>3.7701666666666665E-5</v>
      </c>
      <c r="F207" s="20">
        <v>3.7701666666666665E-5</v>
      </c>
      <c r="G207" s="20">
        <v>3.7701666666666665E-5</v>
      </c>
      <c r="H207" s="20">
        <v>3.7701666666666665E-5</v>
      </c>
      <c r="I207" s="20">
        <v>3.7701666666666665E-5</v>
      </c>
      <c r="J207" s="20">
        <v>3.7701666666666665E-5</v>
      </c>
      <c r="K207" s="20">
        <v>3.7701666666666665E-5</v>
      </c>
      <c r="L207" s="20">
        <v>3.7701666666666665E-5</v>
      </c>
      <c r="M207" s="20">
        <v>3.7701666666666665E-5</v>
      </c>
      <c r="N207" s="20">
        <v>3.7701666666666665E-5</v>
      </c>
      <c r="O207" s="20">
        <v>3.7701666666666665E-5</v>
      </c>
      <c r="P207" s="14">
        <f t="shared" si="5"/>
        <v>4.5241999999999987E-4</v>
      </c>
      <c r="AF207" s="14"/>
      <c r="AV207" s="14"/>
      <c r="BL207" s="14"/>
    </row>
    <row r="208" spans="1:64" x14ac:dyDescent="0.25">
      <c r="A208">
        <v>1</v>
      </c>
      <c r="B208">
        <v>17</v>
      </c>
      <c r="C208" t="s">
        <v>2</v>
      </c>
      <c r="D208" s="20">
        <v>2.7067083333333334E-5</v>
      </c>
      <c r="E208" s="20">
        <v>2.7067083333333334E-5</v>
      </c>
      <c r="F208" s="20">
        <v>2.7067083333333334E-5</v>
      </c>
      <c r="G208" s="20">
        <v>2.7067083333333334E-5</v>
      </c>
      <c r="H208" s="20">
        <v>2.7067083333333334E-5</v>
      </c>
      <c r="I208" s="20">
        <v>2.7067083333333334E-5</v>
      </c>
      <c r="J208" s="20">
        <v>2.7067083333333334E-5</v>
      </c>
      <c r="K208" s="20">
        <v>2.7067083333333334E-5</v>
      </c>
      <c r="L208" s="20">
        <v>2.7067083333333334E-5</v>
      </c>
      <c r="M208" s="20">
        <v>2.7067083333333334E-5</v>
      </c>
      <c r="N208" s="20">
        <v>2.7067083333333334E-5</v>
      </c>
      <c r="O208" s="20">
        <v>2.7067083333333334E-5</v>
      </c>
      <c r="P208" s="14">
        <f t="shared" si="5"/>
        <v>3.248049999999999E-4</v>
      </c>
      <c r="AF208" s="14"/>
      <c r="AV208" s="14"/>
      <c r="BL208" s="14"/>
    </row>
    <row r="209" spans="1:64" x14ac:dyDescent="0.25">
      <c r="A209">
        <v>2</v>
      </c>
      <c r="B209">
        <v>17</v>
      </c>
      <c r="C209" t="s">
        <v>3</v>
      </c>
      <c r="D209" s="20">
        <v>4.4939666666666666E-5</v>
      </c>
      <c r="E209" s="20">
        <v>4.4939666666666666E-5</v>
      </c>
      <c r="F209" s="20">
        <v>4.4939666666666666E-5</v>
      </c>
      <c r="G209" s="20">
        <v>4.4939666666666666E-5</v>
      </c>
      <c r="H209" s="20">
        <v>4.4939666666666666E-5</v>
      </c>
      <c r="I209" s="20">
        <v>4.4939666666666666E-5</v>
      </c>
      <c r="J209" s="20">
        <v>4.4939666666666666E-5</v>
      </c>
      <c r="K209" s="20">
        <v>4.4939666666666666E-5</v>
      </c>
      <c r="L209" s="20">
        <v>4.4939666666666666E-5</v>
      </c>
      <c r="M209" s="20">
        <v>4.4939666666666666E-5</v>
      </c>
      <c r="N209" s="20">
        <v>4.4939666666666666E-5</v>
      </c>
      <c r="O209" s="20">
        <v>4.4939666666666666E-5</v>
      </c>
      <c r="P209" s="14">
        <f t="shared" si="5"/>
        <v>5.3927599999999999E-4</v>
      </c>
      <c r="AF209" s="14"/>
      <c r="AV209" s="14"/>
      <c r="BL209" s="14"/>
    </row>
    <row r="210" spans="1:64" x14ac:dyDescent="0.25">
      <c r="A210">
        <v>3</v>
      </c>
      <c r="B210">
        <v>17</v>
      </c>
      <c r="C210" t="s">
        <v>4</v>
      </c>
      <c r="D210" s="20">
        <v>5.5554166666666664E-5</v>
      </c>
      <c r="E210" s="20">
        <v>5.5554166666666664E-5</v>
      </c>
      <c r="F210" s="20">
        <v>5.5554166666666664E-5</v>
      </c>
      <c r="G210" s="20">
        <v>5.5554166666666664E-5</v>
      </c>
      <c r="H210" s="20">
        <v>5.5554166666666664E-5</v>
      </c>
      <c r="I210" s="20">
        <v>5.5554166666666664E-5</v>
      </c>
      <c r="J210" s="20">
        <v>5.5554166666666664E-5</v>
      </c>
      <c r="K210" s="20">
        <v>5.5554166666666664E-5</v>
      </c>
      <c r="L210" s="20">
        <v>5.5554166666666664E-5</v>
      </c>
      <c r="M210" s="20">
        <v>5.5554166666666664E-5</v>
      </c>
      <c r="N210" s="20">
        <v>5.5554166666666664E-5</v>
      </c>
      <c r="O210" s="20">
        <v>5.5554166666666664E-5</v>
      </c>
      <c r="P210" s="14">
        <f t="shared" si="5"/>
        <v>6.6664999999999997E-4</v>
      </c>
      <c r="AF210" s="14"/>
      <c r="AV210" s="14"/>
      <c r="BL210" s="14"/>
    </row>
    <row r="211" spans="1:64" x14ac:dyDescent="0.25">
      <c r="A211">
        <v>4</v>
      </c>
      <c r="B211">
        <v>17</v>
      </c>
      <c r="C211" t="s">
        <v>5</v>
      </c>
      <c r="D211" s="20">
        <v>6.1059749999999998E-5</v>
      </c>
      <c r="E211" s="20">
        <v>6.1059749999999998E-5</v>
      </c>
      <c r="F211" s="20">
        <v>6.1059749999999998E-5</v>
      </c>
      <c r="G211" s="20">
        <v>6.1059749999999998E-5</v>
      </c>
      <c r="H211" s="20">
        <v>6.1059749999999998E-5</v>
      </c>
      <c r="I211" s="20">
        <v>6.1059749999999998E-5</v>
      </c>
      <c r="J211" s="20">
        <v>6.1059749999999998E-5</v>
      </c>
      <c r="K211" s="20">
        <v>6.1059749999999998E-5</v>
      </c>
      <c r="L211" s="20">
        <v>6.1059749999999998E-5</v>
      </c>
      <c r="M211" s="20">
        <v>6.1059749999999998E-5</v>
      </c>
      <c r="N211" s="20">
        <v>6.1059749999999998E-5</v>
      </c>
      <c r="O211" s="20">
        <v>6.1059749999999998E-5</v>
      </c>
      <c r="P211" s="14">
        <f t="shared" si="5"/>
        <v>7.3271699999999981E-4</v>
      </c>
      <c r="AF211" s="14"/>
      <c r="AV211" s="14"/>
      <c r="BL211" s="14"/>
    </row>
    <row r="212" spans="1:64" x14ac:dyDescent="0.25">
      <c r="A212">
        <v>5</v>
      </c>
      <c r="B212">
        <v>17</v>
      </c>
      <c r="C212" t="s">
        <v>6</v>
      </c>
      <c r="D212" s="20">
        <v>6.3983333333333335E-5</v>
      </c>
      <c r="E212" s="20">
        <v>6.3983333333333335E-5</v>
      </c>
      <c r="F212" s="20">
        <v>6.3983333333333335E-5</v>
      </c>
      <c r="G212" s="20">
        <v>6.3983333333333335E-5</v>
      </c>
      <c r="H212" s="20">
        <v>6.3983333333333335E-5</v>
      </c>
      <c r="I212" s="20">
        <v>6.3983333333333335E-5</v>
      </c>
      <c r="J212" s="20">
        <v>6.3983333333333335E-5</v>
      </c>
      <c r="K212" s="20">
        <v>6.3983333333333335E-5</v>
      </c>
      <c r="L212" s="20">
        <v>6.3983333333333335E-5</v>
      </c>
      <c r="M212" s="20">
        <v>6.3983333333333335E-5</v>
      </c>
      <c r="N212" s="20">
        <v>6.3983333333333335E-5</v>
      </c>
      <c r="O212" s="20">
        <v>6.3983333333333335E-5</v>
      </c>
      <c r="P212" s="14">
        <f t="shared" si="5"/>
        <v>7.6780000000000023E-4</v>
      </c>
      <c r="AF212" s="14"/>
      <c r="AV212" s="14"/>
      <c r="BL212" s="14"/>
    </row>
    <row r="213" spans="1:64" x14ac:dyDescent="0.25">
      <c r="A213">
        <v>1</v>
      </c>
      <c r="B213">
        <v>18</v>
      </c>
      <c r="C213" t="s">
        <v>2</v>
      </c>
      <c r="D213" s="20">
        <v>2.2206408333333332E-4</v>
      </c>
      <c r="E213" s="20">
        <v>2.2206408333333332E-4</v>
      </c>
      <c r="F213" s="20">
        <v>2.2206408333333332E-4</v>
      </c>
      <c r="G213" s="20">
        <v>2.2206408333333332E-4</v>
      </c>
      <c r="H213" s="20">
        <v>2.2206408333333332E-4</v>
      </c>
      <c r="I213" s="20">
        <v>2.2206408333333332E-4</v>
      </c>
      <c r="J213" s="20">
        <v>2.2206408333333332E-4</v>
      </c>
      <c r="K213" s="20">
        <v>2.2206408333333332E-4</v>
      </c>
      <c r="L213" s="20">
        <v>2.2206408333333332E-4</v>
      </c>
      <c r="M213" s="20">
        <v>2.2206408333333332E-4</v>
      </c>
      <c r="N213" s="20">
        <v>2.2206408333333332E-4</v>
      </c>
      <c r="O213" s="20">
        <v>2.2206408333333332E-4</v>
      </c>
      <c r="P213" s="14">
        <f t="shared" si="5"/>
        <v>2.6647690000000004E-3</v>
      </c>
      <c r="AF213" s="14"/>
      <c r="AV213" s="14"/>
      <c r="BL213" s="14"/>
    </row>
    <row r="214" spans="1:64" x14ac:dyDescent="0.25">
      <c r="A214">
        <v>2</v>
      </c>
      <c r="B214">
        <v>18</v>
      </c>
      <c r="C214" t="s">
        <v>3</v>
      </c>
      <c r="D214" s="20">
        <v>3.1467274999999998E-4</v>
      </c>
      <c r="E214" s="20">
        <v>3.1467274999999998E-4</v>
      </c>
      <c r="F214" s="20">
        <v>3.1467274999999998E-4</v>
      </c>
      <c r="G214" s="20">
        <v>3.1467274999999998E-4</v>
      </c>
      <c r="H214" s="20">
        <v>3.1467274999999998E-4</v>
      </c>
      <c r="I214" s="20">
        <v>3.1467274999999998E-4</v>
      </c>
      <c r="J214" s="20">
        <v>3.1467274999999998E-4</v>
      </c>
      <c r="K214" s="20">
        <v>3.1467274999999998E-4</v>
      </c>
      <c r="L214" s="20">
        <v>3.1467274999999998E-4</v>
      </c>
      <c r="M214" s="20">
        <v>3.1467274999999998E-4</v>
      </c>
      <c r="N214" s="20">
        <v>3.1467274999999998E-4</v>
      </c>
      <c r="O214" s="20">
        <v>3.1467274999999998E-4</v>
      </c>
      <c r="P214" s="14">
        <f t="shared" si="5"/>
        <v>3.7760729999999991E-3</v>
      </c>
      <c r="AF214" s="14"/>
      <c r="AV214" s="14"/>
      <c r="BL214" s="14"/>
    </row>
    <row r="215" spans="1:64" x14ac:dyDescent="0.25">
      <c r="A215">
        <v>3</v>
      </c>
      <c r="B215">
        <v>18</v>
      </c>
      <c r="C215" t="s">
        <v>4</v>
      </c>
      <c r="D215" s="20">
        <v>3.7629074999999992E-4</v>
      </c>
      <c r="E215" s="20">
        <v>3.7629074999999992E-4</v>
      </c>
      <c r="F215" s="20">
        <v>3.7629074999999992E-4</v>
      </c>
      <c r="G215" s="20">
        <v>3.7629074999999992E-4</v>
      </c>
      <c r="H215" s="20">
        <v>3.7629074999999992E-4</v>
      </c>
      <c r="I215" s="20">
        <v>3.7629074999999992E-4</v>
      </c>
      <c r="J215" s="20">
        <v>3.7629074999999992E-4</v>
      </c>
      <c r="K215" s="20">
        <v>3.7629074999999992E-4</v>
      </c>
      <c r="L215" s="20">
        <v>3.7629074999999992E-4</v>
      </c>
      <c r="M215" s="20">
        <v>3.7629074999999992E-4</v>
      </c>
      <c r="N215" s="20">
        <v>3.7629074999999992E-4</v>
      </c>
      <c r="O215" s="20">
        <v>3.7629074999999992E-4</v>
      </c>
      <c r="P215" s="14">
        <f t="shared" si="5"/>
        <v>4.5154890000000001E-3</v>
      </c>
      <c r="AF215" s="14"/>
      <c r="AV215" s="14"/>
      <c r="BL215" s="14"/>
    </row>
    <row r="216" spans="1:64" x14ac:dyDescent="0.25">
      <c r="A216">
        <v>4</v>
      </c>
      <c r="B216">
        <v>18</v>
      </c>
      <c r="C216" t="s">
        <v>5</v>
      </c>
      <c r="D216" s="20">
        <v>4.5745899999999996E-4</v>
      </c>
      <c r="E216" s="20">
        <v>4.5745899999999996E-4</v>
      </c>
      <c r="F216" s="20">
        <v>4.5745899999999996E-4</v>
      </c>
      <c r="G216" s="20">
        <v>4.5745899999999996E-4</v>
      </c>
      <c r="H216" s="20">
        <v>4.5745899999999996E-4</v>
      </c>
      <c r="I216" s="20">
        <v>4.5745899999999996E-4</v>
      </c>
      <c r="J216" s="20">
        <v>4.5745899999999996E-4</v>
      </c>
      <c r="K216" s="20">
        <v>4.5745899999999996E-4</v>
      </c>
      <c r="L216" s="20">
        <v>4.5745899999999996E-4</v>
      </c>
      <c r="M216" s="20">
        <v>4.5745899999999996E-4</v>
      </c>
      <c r="N216" s="20">
        <v>4.5745899999999996E-4</v>
      </c>
      <c r="O216" s="20">
        <v>4.5745899999999996E-4</v>
      </c>
      <c r="P216" s="14">
        <f t="shared" si="5"/>
        <v>5.4895080000000006E-3</v>
      </c>
      <c r="AF216" s="14"/>
      <c r="AV216" s="14"/>
      <c r="BL216" s="14"/>
    </row>
    <row r="217" spans="1:64" x14ac:dyDescent="0.25">
      <c r="A217">
        <v>5</v>
      </c>
      <c r="B217">
        <v>18</v>
      </c>
      <c r="C217" t="s">
        <v>6</v>
      </c>
      <c r="D217" s="20">
        <v>5.3933591666666667E-4</v>
      </c>
      <c r="E217" s="20">
        <v>5.3933591666666667E-4</v>
      </c>
      <c r="F217" s="20">
        <v>5.3933591666666667E-4</v>
      </c>
      <c r="G217" s="20">
        <v>5.3933591666666667E-4</v>
      </c>
      <c r="H217" s="20">
        <v>5.3933591666666667E-4</v>
      </c>
      <c r="I217" s="20">
        <v>5.3933591666666667E-4</v>
      </c>
      <c r="J217" s="20">
        <v>5.3933591666666667E-4</v>
      </c>
      <c r="K217" s="20">
        <v>5.3933591666666667E-4</v>
      </c>
      <c r="L217" s="20">
        <v>5.3933591666666667E-4</v>
      </c>
      <c r="M217" s="20">
        <v>5.3933591666666667E-4</v>
      </c>
      <c r="N217" s="20">
        <v>5.3933591666666667E-4</v>
      </c>
      <c r="O217" s="20">
        <v>5.3933591666666667E-4</v>
      </c>
      <c r="P217" s="14">
        <f t="shared" si="5"/>
        <v>6.4720309999999988E-3</v>
      </c>
      <c r="AF217" s="14"/>
      <c r="AV217" s="14"/>
      <c r="BL217" s="14"/>
    </row>
    <row r="218" spans="1:64" x14ac:dyDescent="0.25">
      <c r="A218">
        <v>1</v>
      </c>
      <c r="B218">
        <v>19</v>
      </c>
      <c r="C218" t="s">
        <v>2</v>
      </c>
      <c r="D218" s="20">
        <v>3.9125000000000007E-7</v>
      </c>
      <c r="E218" s="20">
        <v>3.9125000000000007E-7</v>
      </c>
      <c r="F218" s="20">
        <v>3.9125000000000007E-7</v>
      </c>
      <c r="G218" s="20">
        <v>3.9125000000000007E-7</v>
      </c>
      <c r="H218" s="20">
        <v>3.9125000000000007E-7</v>
      </c>
      <c r="I218" s="20">
        <v>3.9125000000000007E-7</v>
      </c>
      <c r="J218" s="20">
        <v>3.9125000000000007E-7</v>
      </c>
      <c r="K218" s="20">
        <v>3.9125000000000007E-7</v>
      </c>
      <c r="L218" s="20">
        <v>3.9125000000000007E-7</v>
      </c>
      <c r="M218" s="20">
        <v>3.9125000000000007E-7</v>
      </c>
      <c r="N218" s="20">
        <v>3.9125000000000007E-7</v>
      </c>
      <c r="O218" s="20">
        <v>3.9125000000000007E-7</v>
      </c>
      <c r="P218" s="14">
        <f t="shared" si="5"/>
        <v>4.6949999999999991E-6</v>
      </c>
      <c r="AF218" s="14"/>
      <c r="AV218" s="14"/>
      <c r="BL218" s="14"/>
    </row>
    <row r="219" spans="1:64" x14ac:dyDescent="0.25">
      <c r="A219">
        <v>2</v>
      </c>
      <c r="B219">
        <v>19</v>
      </c>
      <c r="C219" t="s">
        <v>3</v>
      </c>
      <c r="D219" s="20">
        <v>6.8933333333333331E-7</v>
      </c>
      <c r="E219" s="20">
        <v>6.8933333333333331E-7</v>
      </c>
      <c r="F219" s="20">
        <v>6.8933333333333331E-7</v>
      </c>
      <c r="G219" s="20">
        <v>6.8933333333333331E-7</v>
      </c>
      <c r="H219" s="20">
        <v>6.8933333333333331E-7</v>
      </c>
      <c r="I219" s="20">
        <v>6.8933333333333331E-7</v>
      </c>
      <c r="J219" s="20">
        <v>6.8933333333333331E-7</v>
      </c>
      <c r="K219" s="20">
        <v>6.8933333333333331E-7</v>
      </c>
      <c r="L219" s="20">
        <v>6.8933333333333331E-7</v>
      </c>
      <c r="M219" s="20">
        <v>6.8933333333333331E-7</v>
      </c>
      <c r="N219" s="20">
        <v>6.8933333333333331E-7</v>
      </c>
      <c r="O219" s="20">
        <v>6.8933333333333331E-7</v>
      </c>
      <c r="P219" s="14">
        <f t="shared" si="5"/>
        <v>8.2720000000000014E-6</v>
      </c>
      <c r="AF219" s="14"/>
      <c r="AV219" s="14"/>
      <c r="BL219" s="14"/>
    </row>
    <row r="220" spans="1:64" x14ac:dyDescent="0.25">
      <c r="A220">
        <v>3</v>
      </c>
      <c r="B220">
        <v>19</v>
      </c>
      <c r="C220" t="s">
        <v>4</v>
      </c>
      <c r="D220" s="20">
        <v>8.6291666666666663E-7</v>
      </c>
      <c r="E220" s="20">
        <v>8.6291666666666663E-7</v>
      </c>
      <c r="F220" s="20">
        <v>8.6291666666666663E-7</v>
      </c>
      <c r="G220" s="20">
        <v>8.6291666666666663E-7</v>
      </c>
      <c r="H220" s="20">
        <v>8.6291666666666663E-7</v>
      </c>
      <c r="I220" s="20">
        <v>8.6291666666666663E-7</v>
      </c>
      <c r="J220" s="20">
        <v>8.6291666666666663E-7</v>
      </c>
      <c r="K220" s="20">
        <v>8.6291666666666663E-7</v>
      </c>
      <c r="L220" s="20">
        <v>8.6291666666666663E-7</v>
      </c>
      <c r="M220" s="20">
        <v>8.6291666666666663E-7</v>
      </c>
      <c r="N220" s="20">
        <v>8.6291666666666663E-7</v>
      </c>
      <c r="O220" s="20">
        <v>8.6291666666666663E-7</v>
      </c>
      <c r="P220" s="14">
        <f t="shared" si="5"/>
        <v>1.0355E-5</v>
      </c>
      <c r="AF220" s="14"/>
      <c r="AV220" s="14"/>
      <c r="BL220" s="14"/>
    </row>
    <row r="221" spans="1:64" x14ac:dyDescent="0.25">
      <c r="A221">
        <v>4</v>
      </c>
      <c r="B221">
        <v>19</v>
      </c>
      <c r="C221" t="s">
        <v>5</v>
      </c>
      <c r="D221" s="20">
        <v>9.3983333333333329E-7</v>
      </c>
      <c r="E221" s="20">
        <v>9.3983333333333329E-7</v>
      </c>
      <c r="F221" s="20">
        <v>9.3983333333333329E-7</v>
      </c>
      <c r="G221" s="20">
        <v>9.3983333333333329E-7</v>
      </c>
      <c r="H221" s="20">
        <v>9.3983333333333329E-7</v>
      </c>
      <c r="I221" s="20">
        <v>9.3983333333333329E-7</v>
      </c>
      <c r="J221" s="20">
        <v>9.3983333333333329E-7</v>
      </c>
      <c r="K221" s="20">
        <v>9.3983333333333329E-7</v>
      </c>
      <c r="L221" s="20">
        <v>9.3983333333333329E-7</v>
      </c>
      <c r="M221" s="20">
        <v>9.3983333333333329E-7</v>
      </c>
      <c r="N221" s="20">
        <v>9.3983333333333329E-7</v>
      </c>
      <c r="O221" s="20">
        <v>9.3983333333333329E-7</v>
      </c>
      <c r="P221" s="14">
        <f t="shared" si="5"/>
        <v>1.1278000000000003E-5</v>
      </c>
      <c r="AF221" s="14"/>
      <c r="AV221" s="14"/>
      <c r="BL221" s="14"/>
    </row>
    <row r="222" spans="1:64" x14ac:dyDescent="0.25">
      <c r="A222">
        <v>5</v>
      </c>
      <c r="B222">
        <v>19</v>
      </c>
      <c r="C222" t="s">
        <v>6</v>
      </c>
      <c r="D222" s="20">
        <v>9.7966666666666672E-7</v>
      </c>
      <c r="E222" s="20">
        <v>9.7966666666666672E-7</v>
      </c>
      <c r="F222" s="20">
        <v>9.7966666666666672E-7</v>
      </c>
      <c r="G222" s="20">
        <v>9.7966666666666672E-7</v>
      </c>
      <c r="H222" s="20">
        <v>9.7966666666666672E-7</v>
      </c>
      <c r="I222" s="20">
        <v>9.7966666666666672E-7</v>
      </c>
      <c r="J222" s="20">
        <v>9.7966666666666672E-7</v>
      </c>
      <c r="K222" s="20">
        <v>9.7966666666666672E-7</v>
      </c>
      <c r="L222" s="20">
        <v>9.7966666666666672E-7</v>
      </c>
      <c r="M222" s="20">
        <v>9.7966666666666672E-7</v>
      </c>
      <c r="N222" s="20">
        <v>9.7966666666666672E-7</v>
      </c>
      <c r="O222" s="20">
        <v>9.7966666666666672E-7</v>
      </c>
      <c r="P222" s="14">
        <f t="shared" si="5"/>
        <v>1.1756000000000001E-5</v>
      </c>
      <c r="AF222" s="14"/>
      <c r="AV222" s="14"/>
      <c r="BL222" s="14"/>
    </row>
    <row r="223" spans="1:64" x14ac:dyDescent="0.25">
      <c r="A223">
        <v>1</v>
      </c>
      <c r="B223">
        <v>20</v>
      </c>
      <c r="C223" t="s">
        <v>2</v>
      </c>
      <c r="D223" s="20">
        <v>5.3473716666666666E-4</v>
      </c>
      <c r="E223" s="20">
        <v>5.3473716666666666E-4</v>
      </c>
      <c r="F223" s="20">
        <v>5.3473716666666666E-4</v>
      </c>
      <c r="G223" s="20">
        <v>5.3473716666666666E-4</v>
      </c>
      <c r="H223" s="20">
        <v>5.3473716666666666E-4</v>
      </c>
      <c r="I223" s="20">
        <v>5.3473716666666666E-4</v>
      </c>
      <c r="J223" s="20">
        <v>5.3473716666666666E-4</v>
      </c>
      <c r="K223" s="20">
        <v>5.3473716666666666E-4</v>
      </c>
      <c r="L223" s="20">
        <v>5.3473716666666666E-4</v>
      </c>
      <c r="M223" s="20">
        <v>5.3473716666666666E-4</v>
      </c>
      <c r="N223" s="20">
        <v>5.3473716666666666E-4</v>
      </c>
      <c r="O223" s="20">
        <v>5.3473716666666666E-4</v>
      </c>
      <c r="P223" s="14">
        <f t="shared" si="5"/>
        <v>6.4168460000000012E-3</v>
      </c>
      <c r="AF223" s="14"/>
      <c r="AV223" s="14"/>
      <c r="BL223" s="14"/>
    </row>
    <row r="224" spans="1:64" x14ac:dyDescent="0.25">
      <c r="A224">
        <v>2</v>
      </c>
      <c r="B224">
        <v>20</v>
      </c>
      <c r="C224" t="s">
        <v>3</v>
      </c>
      <c r="D224" s="20">
        <v>6.4790208333333329E-4</v>
      </c>
      <c r="E224" s="20">
        <v>6.4790208333333329E-4</v>
      </c>
      <c r="F224" s="20">
        <v>6.4790208333333329E-4</v>
      </c>
      <c r="G224" s="20">
        <v>6.4790208333333329E-4</v>
      </c>
      <c r="H224" s="20">
        <v>6.4790208333333329E-4</v>
      </c>
      <c r="I224" s="20">
        <v>6.4790208333333329E-4</v>
      </c>
      <c r="J224" s="20">
        <v>6.4790208333333329E-4</v>
      </c>
      <c r="K224" s="20">
        <v>6.4790208333333329E-4</v>
      </c>
      <c r="L224" s="20">
        <v>6.4790208333333329E-4</v>
      </c>
      <c r="M224" s="20">
        <v>6.4790208333333329E-4</v>
      </c>
      <c r="N224" s="20">
        <v>6.4790208333333329E-4</v>
      </c>
      <c r="O224" s="20">
        <v>6.4790208333333329E-4</v>
      </c>
      <c r="P224" s="14">
        <f t="shared" si="5"/>
        <v>7.7748249999999982E-3</v>
      </c>
      <c r="AF224" s="14"/>
      <c r="AV224" s="14"/>
      <c r="BL224" s="14"/>
    </row>
    <row r="225" spans="1:64" x14ac:dyDescent="0.25">
      <c r="A225">
        <v>3</v>
      </c>
      <c r="B225">
        <v>20</v>
      </c>
      <c r="C225" t="s">
        <v>4</v>
      </c>
      <c r="D225" s="20">
        <v>7.9531883333333337E-4</v>
      </c>
      <c r="E225" s="20">
        <v>7.9531883333333337E-4</v>
      </c>
      <c r="F225" s="20">
        <v>7.9531883333333337E-4</v>
      </c>
      <c r="G225" s="20">
        <v>7.9531883333333337E-4</v>
      </c>
      <c r="H225" s="20">
        <v>7.9531883333333337E-4</v>
      </c>
      <c r="I225" s="20">
        <v>7.9531883333333337E-4</v>
      </c>
      <c r="J225" s="20">
        <v>7.9531883333333337E-4</v>
      </c>
      <c r="K225" s="20">
        <v>7.9531883333333337E-4</v>
      </c>
      <c r="L225" s="20">
        <v>7.9531883333333337E-4</v>
      </c>
      <c r="M225" s="20">
        <v>7.9531883333333337E-4</v>
      </c>
      <c r="N225" s="20">
        <v>7.9531883333333337E-4</v>
      </c>
      <c r="O225" s="20">
        <v>7.9531883333333337E-4</v>
      </c>
      <c r="P225" s="14">
        <f t="shared" si="5"/>
        <v>9.5438259999999983E-3</v>
      </c>
      <c r="AF225" s="14"/>
      <c r="AV225" s="14"/>
      <c r="BL225" s="14"/>
    </row>
    <row r="226" spans="1:64" x14ac:dyDescent="0.25">
      <c r="A226">
        <v>4</v>
      </c>
      <c r="B226">
        <v>20</v>
      </c>
      <c r="C226" t="s">
        <v>5</v>
      </c>
      <c r="D226" s="20">
        <v>9.2345641666666657E-4</v>
      </c>
      <c r="E226" s="20">
        <v>9.2345641666666657E-4</v>
      </c>
      <c r="F226" s="20">
        <v>9.2345641666666657E-4</v>
      </c>
      <c r="G226" s="20">
        <v>9.2345641666666657E-4</v>
      </c>
      <c r="H226" s="20">
        <v>9.2345641666666657E-4</v>
      </c>
      <c r="I226" s="20">
        <v>9.2345641666666657E-4</v>
      </c>
      <c r="J226" s="20">
        <v>9.2345641666666657E-4</v>
      </c>
      <c r="K226" s="20">
        <v>9.2345641666666657E-4</v>
      </c>
      <c r="L226" s="20">
        <v>9.2345641666666657E-4</v>
      </c>
      <c r="M226" s="20">
        <v>9.2345641666666657E-4</v>
      </c>
      <c r="N226" s="20">
        <v>9.2345641666666657E-4</v>
      </c>
      <c r="O226" s="20">
        <v>9.2345641666666657E-4</v>
      </c>
      <c r="P226" s="14">
        <f t="shared" si="5"/>
        <v>1.1081476999999998E-2</v>
      </c>
      <c r="AF226" s="14"/>
      <c r="AV226" s="14"/>
      <c r="BL226" s="14"/>
    </row>
    <row r="227" spans="1:64" x14ac:dyDescent="0.25">
      <c r="A227">
        <v>5</v>
      </c>
      <c r="B227">
        <v>20</v>
      </c>
      <c r="C227" t="s">
        <v>6</v>
      </c>
      <c r="D227" s="20">
        <v>1.0864741666666666E-3</v>
      </c>
      <c r="E227" s="20">
        <v>1.0864741666666666E-3</v>
      </c>
      <c r="F227" s="20">
        <v>1.0864741666666666E-3</v>
      </c>
      <c r="G227" s="20">
        <v>1.0864741666666666E-3</v>
      </c>
      <c r="H227" s="20">
        <v>1.0864741666666666E-3</v>
      </c>
      <c r="I227" s="20">
        <v>1.0864741666666666E-3</v>
      </c>
      <c r="J227" s="20">
        <v>1.0864741666666666E-3</v>
      </c>
      <c r="K227" s="20">
        <v>1.0864741666666666E-3</v>
      </c>
      <c r="L227" s="20">
        <v>1.0864741666666666E-3</v>
      </c>
      <c r="M227" s="20">
        <v>1.0864741666666666E-3</v>
      </c>
      <c r="N227" s="20">
        <v>1.0864741666666666E-3</v>
      </c>
      <c r="O227" s="20">
        <v>1.0864741666666666E-3</v>
      </c>
      <c r="P227" s="14">
        <f t="shared" si="5"/>
        <v>1.3037690000000003E-2</v>
      </c>
      <c r="AF227" s="14"/>
      <c r="AV227" s="14"/>
      <c r="BL227" s="14"/>
    </row>
    <row r="228" spans="1:64" x14ac:dyDescent="0.25">
      <c r="A228">
        <v>1</v>
      </c>
      <c r="B228">
        <v>21</v>
      </c>
      <c r="C228" t="s">
        <v>2</v>
      </c>
      <c r="D228" s="20">
        <v>4.2225000000000001E-7</v>
      </c>
      <c r="E228" s="20">
        <v>4.2225000000000001E-7</v>
      </c>
      <c r="F228" s="20">
        <v>4.2225000000000001E-7</v>
      </c>
      <c r="G228" s="20">
        <v>4.2225000000000001E-7</v>
      </c>
      <c r="H228" s="20">
        <v>4.2225000000000001E-7</v>
      </c>
      <c r="I228" s="20">
        <v>4.2225000000000001E-7</v>
      </c>
      <c r="J228" s="20">
        <v>4.2225000000000001E-7</v>
      </c>
      <c r="K228" s="20">
        <v>4.2225000000000001E-7</v>
      </c>
      <c r="L228" s="20">
        <v>4.2225000000000001E-7</v>
      </c>
      <c r="M228" s="20">
        <v>4.2225000000000001E-7</v>
      </c>
      <c r="N228" s="20">
        <v>4.2225000000000001E-7</v>
      </c>
      <c r="O228" s="20">
        <v>4.2225000000000001E-7</v>
      </c>
      <c r="P228" s="14">
        <f t="shared" si="5"/>
        <v>5.0669999999999999E-6</v>
      </c>
      <c r="AF228" s="14"/>
      <c r="AV228" s="14"/>
      <c r="BL228" s="14"/>
    </row>
    <row r="229" spans="1:64" x14ac:dyDescent="0.25">
      <c r="A229">
        <v>2</v>
      </c>
      <c r="B229">
        <v>21</v>
      </c>
      <c r="C229" t="s">
        <v>3</v>
      </c>
      <c r="D229" s="20">
        <v>7.4399999999999999E-7</v>
      </c>
      <c r="E229" s="20">
        <v>7.4399999999999999E-7</v>
      </c>
      <c r="F229" s="20">
        <v>7.4399999999999999E-7</v>
      </c>
      <c r="G229" s="20">
        <v>7.4399999999999999E-7</v>
      </c>
      <c r="H229" s="20">
        <v>7.4399999999999999E-7</v>
      </c>
      <c r="I229" s="20">
        <v>7.4399999999999999E-7</v>
      </c>
      <c r="J229" s="20">
        <v>7.4399999999999999E-7</v>
      </c>
      <c r="K229" s="20">
        <v>7.4399999999999999E-7</v>
      </c>
      <c r="L229" s="20">
        <v>7.4399999999999999E-7</v>
      </c>
      <c r="M229" s="20">
        <v>7.4399999999999999E-7</v>
      </c>
      <c r="N229" s="20">
        <v>7.4399999999999999E-7</v>
      </c>
      <c r="O229" s="20">
        <v>7.4399999999999999E-7</v>
      </c>
      <c r="P229" s="14">
        <f t="shared" si="5"/>
        <v>8.9279999999999999E-6</v>
      </c>
      <c r="AF229" s="14"/>
      <c r="AV229" s="14"/>
      <c r="BL229" s="14"/>
    </row>
    <row r="230" spans="1:64" x14ac:dyDescent="0.25">
      <c r="A230">
        <v>3</v>
      </c>
      <c r="B230">
        <v>21</v>
      </c>
      <c r="C230" t="s">
        <v>4</v>
      </c>
      <c r="D230" s="20">
        <v>9.3133333333333328E-7</v>
      </c>
      <c r="E230" s="20">
        <v>9.3133333333333328E-7</v>
      </c>
      <c r="F230" s="20">
        <v>9.3133333333333328E-7</v>
      </c>
      <c r="G230" s="20">
        <v>9.3133333333333328E-7</v>
      </c>
      <c r="H230" s="20">
        <v>9.3133333333333328E-7</v>
      </c>
      <c r="I230" s="20">
        <v>9.3133333333333328E-7</v>
      </c>
      <c r="J230" s="20">
        <v>9.3133333333333328E-7</v>
      </c>
      <c r="K230" s="20">
        <v>9.3133333333333328E-7</v>
      </c>
      <c r="L230" s="20">
        <v>9.3133333333333328E-7</v>
      </c>
      <c r="M230" s="20">
        <v>9.3133333333333328E-7</v>
      </c>
      <c r="N230" s="20">
        <v>9.3133333333333328E-7</v>
      </c>
      <c r="O230" s="20">
        <v>9.3133333333333328E-7</v>
      </c>
      <c r="P230" s="14">
        <f t="shared" si="5"/>
        <v>1.1175999999999996E-5</v>
      </c>
      <c r="AF230" s="14"/>
      <c r="AV230" s="14"/>
      <c r="BL230" s="14"/>
    </row>
    <row r="231" spans="1:64" x14ac:dyDescent="0.25">
      <c r="A231">
        <v>4</v>
      </c>
      <c r="B231">
        <v>21</v>
      </c>
      <c r="C231" t="s">
        <v>5</v>
      </c>
      <c r="D231" s="20">
        <v>1.0142499999999999E-6</v>
      </c>
      <c r="E231" s="20">
        <v>1.0142499999999999E-6</v>
      </c>
      <c r="F231" s="20">
        <v>1.0142499999999999E-6</v>
      </c>
      <c r="G231" s="20">
        <v>1.0142499999999999E-6</v>
      </c>
      <c r="H231" s="20">
        <v>1.0142499999999999E-6</v>
      </c>
      <c r="I231" s="20">
        <v>1.0142499999999999E-6</v>
      </c>
      <c r="J231" s="20">
        <v>1.0142499999999999E-6</v>
      </c>
      <c r="K231" s="20">
        <v>1.0142499999999999E-6</v>
      </c>
      <c r="L231" s="20">
        <v>1.0142499999999999E-6</v>
      </c>
      <c r="M231" s="20">
        <v>1.0142499999999999E-6</v>
      </c>
      <c r="N231" s="20">
        <v>1.0142499999999999E-6</v>
      </c>
      <c r="O231" s="20">
        <v>1.0142499999999999E-6</v>
      </c>
      <c r="P231" s="14">
        <f t="shared" si="5"/>
        <v>1.2170999999999997E-5</v>
      </c>
      <c r="AF231" s="14"/>
      <c r="AV231" s="14"/>
      <c r="BL231" s="14"/>
    </row>
    <row r="232" spans="1:64" x14ac:dyDescent="0.25">
      <c r="A232">
        <v>5</v>
      </c>
      <c r="B232">
        <v>21</v>
      </c>
      <c r="C232" t="s">
        <v>6</v>
      </c>
      <c r="D232" s="20">
        <v>1.0572500000000001E-6</v>
      </c>
      <c r="E232" s="20">
        <v>1.0572500000000001E-6</v>
      </c>
      <c r="F232" s="20">
        <v>1.0572500000000001E-6</v>
      </c>
      <c r="G232" s="20">
        <v>1.0572500000000001E-6</v>
      </c>
      <c r="H232" s="20">
        <v>1.0572500000000001E-6</v>
      </c>
      <c r="I232" s="20">
        <v>1.0572500000000001E-6</v>
      </c>
      <c r="J232" s="20">
        <v>1.0572500000000001E-6</v>
      </c>
      <c r="K232" s="20">
        <v>1.0572500000000001E-6</v>
      </c>
      <c r="L232" s="20">
        <v>1.0572500000000001E-6</v>
      </c>
      <c r="M232" s="20">
        <v>1.0572500000000001E-6</v>
      </c>
      <c r="N232" s="20">
        <v>1.0572500000000001E-6</v>
      </c>
      <c r="O232" s="20">
        <v>1.0572500000000001E-6</v>
      </c>
      <c r="P232" s="14">
        <f t="shared" si="5"/>
        <v>1.2687000000000004E-5</v>
      </c>
      <c r="AF232" s="14"/>
      <c r="AV232" s="14"/>
      <c r="BL232" s="14"/>
    </row>
    <row r="233" spans="1:64" x14ac:dyDescent="0.25">
      <c r="BL233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Scenarios</vt:lpstr>
      <vt:lpstr>analyse</vt:lpstr>
      <vt:lpstr>output</vt:lpstr>
      <vt:lpstr>MAPS</vt:lpstr>
      <vt:lpstr>choosenAll</vt:lpstr>
      <vt:lpstr>choosenAgri</vt:lpstr>
      <vt:lpstr>choosenLivestock</vt:lpstr>
      <vt:lpstr>choosenDomestic</vt:lpstr>
      <vt:lpstr>choosenIndustry</vt:lpstr>
      <vt:lpstr>choosenEnvflow</vt:lpstr>
      <vt:lpstr>Env_flow</vt:lpstr>
      <vt:lpstr>SSP1_agr</vt:lpstr>
      <vt:lpstr>SSP2_agr</vt:lpstr>
      <vt:lpstr>SSP3_agr</vt:lpstr>
      <vt:lpstr>SSP1_liv</vt:lpstr>
      <vt:lpstr>SSP2_liv</vt:lpstr>
      <vt:lpstr>SSP3_liv</vt:lpstr>
      <vt:lpstr>SSP1_dom</vt:lpstr>
      <vt:lpstr>SSP2_dom</vt:lpstr>
      <vt:lpstr>SSP3_dom</vt:lpstr>
      <vt:lpstr>SSP1_ind</vt:lpstr>
      <vt:lpstr>SSP2_ind</vt:lpstr>
      <vt:lpstr>SSP3_ind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BUREK Peter</dc:creator>
  <cp:lastModifiedBy>admin</cp:lastModifiedBy>
  <dcterms:created xsi:type="dcterms:W3CDTF">2018-10-04T12:30:34Z</dcterms:created>
  <dcterms:modified xsi:type="dcterms:W3CDTF">2019-07-12T12:06:59Z</dcterms:modified>
</cp:coreProperties>
</file>